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180" windowHeight="12120" activeTab="1"/>
  </bookViews>
  <sheets>
    <sheet name="字段" sheetId="4" r:id="rId1"/>
    <sheet name="拍卖数据" sheetId="1" r:id="rId2"/>
    <sheet name="抵质押物台账" sheetId="3" r:id="rId3"/>
    <sheet name="Sheet1" sheetId="5" r:id="rId4"/>
  </sheets>
  <definedNames>
    <definedName name="_xlnm._FilterDatabase" localSheetId="1" hidden="1">拍卖数据!$A$3:$AN$5583</definedName>
    <definedName name="_xlnm._FilterDatabase" localSheetId="2" hidden="1">抵质押物台账!$A$2:$AZ$1967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<sst xmlns="http://schemas.openxmlformats.org/spreadsheetml/2006/main" count="166319" uniqueCount="27930">
  <si>
    <t>拍卖数据</t>
  </si>
  <si>
    <t>抵质押物台账</t>
  </si>
  <si>
    <t>资产所有人</t>
  </si>
  <si>
    <t>序号</t>
  </si>
  <si>
    <t>竞拍人</t>
  </si>
  <si>
    <t>资产编号</t>
  </si>
  <si>
    <t>证件号码</t>
  </si>
  <si>
    <t>是否终极处置</t>
  </si>
  <si>
    <t>拍品名称</t>
  </si>
  <si>
    <t>债务人名称</t>
  </si>
  <si>
    <t>省</t>
  </si>
  <si>
    <t>行业</t>
  </si>
  <si>
    <t>市</t>
  </si>
  <si>
    <t>债权本金余额（万元）</t>
  </si>
  <si>
    <t>县/区</t>
  </si>
  <si>
    <t>债权利息余额（万元）</t>
  </si>
  <si>
    <t>地址</t>
  </si>
  <si>
    <t>代垫费用余额（万元）</t>
  </si>
  <si>
    <t>拍卖轮次</t>
  </si>
  <si>
    <t>孳息余额（万元）</t>
  </si>
  <si>
    <t>成交状态</t>
  </si>
  <si>
    <t>资产原值余额合计（万元）</t>
  </si>
  <si>
    <t>类型</t>
  </si>
  <si>
    <t>担保形式</t>
  </si>
  <si>
    <t>起拍价格（单位：元）</t>
  </si>
  <si>
    <t>保证人名称</t>
  </si>
  <si>
    <t>评估价（单位：元）</t>
  </si>
  <si>
    <t>收购成本余额（万元）</t>
  </si>
  <si>
    <t>成交价</t>
  </si>
  <si>
    <t>抵（质）押物类型（一级）</t>
  </si>
  <si>
    <t>房产类型</t>
  </si>
  <si>
    <t>抵（质）押物类型（二级）</t>
  </si>
  <si>
    <t>建筑面积(单位:平方米)</t>
  </si>
  <si>
    <t>抵（质）押物类型（三级）</t>
  </si>
  <si>
    <t>土地面积(单位:平方米)</t>
  </si>
  <si>
    <t>抵（质）押物处置进度</t>
  </si>
  <si>
    <t>是否腾空</t>
  </si>
  <si>
    <t>抵（质）押人</t>
  </si>
  <si>
    <t>共有情况</t>
  </si>
  <si>
    <t>是否瑕疵</t>
  </si>
  <si>
    <t>押品编号</t>
  </si>
  <si>
    <t>朝向</t>
  </si>
  <si>
    <t>抵（质）押物名称</t>
  </si>
  <si>
    <t>户型</t>
  </si>
  <si>
    <t>他项权利证号/质押登记证明编号</t>
  </si>
  <si>
    <t>是否租赁</t>
  </si>
  <si>
    <t>产权证或所有权到期日</t>
  </si>
  <si>
    <t>装修程度</t>
  </si>
  <si>
    <t>抵（质）押物数量</t>
  </si>
  <si>
    <t>土地用途</t>
  </si>
  <si>
    <t>抵（质）押物计量单位</t>
  </si>
  <si>
    <t>总楼层</t>
  </si>
  <si>
    <t>是否现场勘查</t>
  </si>
  <si>
    <t>所在楼层</t>
  </si>
  <si>
    <t>省、市、自治区（省级）</t>
  </si>
  <si>
    <t>是否查封</t>
  </si>
  <si>
    <t>市、区、州（地级）</t>
  </si>
  <si>
    <t>使用权终止日期</t>
  </si>
  <si>
    <t>县、市、区（县级）</t>
  </si>
  <si>
    <t>权利来源</t>
  </si>
  <si>
    <t>详细位置</t>
  </si>
  <si>
    <t>建成年代</t>
  </si>
  <si>
    <t>抵（质）押顺位</t>
  </si>
  <si>
    <t>房屋结构</t>
  </si>
  <si>
    <t>担保债权金额（万元）</t>
  </si>
  <si>
    <t>债权本金（单位：元）</t>
  </si>
  <si>
    <t>价值确认方式</t>
  </si>
  <si>
    <t>未尝利息（单位：元）</t>
  </si>
  <si>
    <t>价值评估基准日</t>
  </si>
  <si>
    <t>债权总额（单位：元）</t>
  </si>
  <si>
    <t>抵（质）押物评估市场价值（万元）</t>
  </si>
  <si>
    <t>担保方式</t>
  </si>
  <si>
    <t>瑕疵情况</t>
  </si>
  <si>
    <t>拍卖结束时间</t>
  </si>
  <si>
    <t>瑕疵补充说明</t>
  </si>
  <si>
    <t>源网站链接</t>
  </si>
  <si>
    <t>法定优先受偿权情况</t>
  </si>
  <si>
    <t>法定优先受偿权金额（万元）</t>
  </si>
  <si>
    <t>其他说明</t>
  </si>
  <si>
    <t>管户经理</t>
  </si>
  <si>
    <t>分公司</t>
  </si>
  <si>
    <t>所属项目</t>
  </si>
  <si>
    <t>所属项目名称</t>
  </si>
  <si>
    <t>投放日期</t>
  </si>
  <si>
    <t>是否需要补录数据</t>
  </si>
  <si>
    <t>剔除重复押品逻辑</t>
  </si>
  <si>
    <t>考虑优先受偿和顺位剔除重复押品</t>
  </si>
  <si>
    <t>新报表</t>
  </si>
  <si>
    <t>竞拍人长度</t>
  </si>
  <si>
    <t>机构/个人</t>
  </si>
  <si>
    <t>孙艳红</t>
  </si>
  <si>
    <t>合肥市庐阳区临泉路7366号橡树湾7幢2404室</t>
  </si>
  <si>
    <t>安徽省</t>
  </si>
  <si>
    <t>合肥市</t>
  </si>
  <si>
    <t>庐阳区</t>
  </si>
  <si>
    <t>安徽省合肥市庐阳区临泉路7366号橡树湾7幢2404室</t>
  </si>
  <si>
    <t>变卖</t>
  </si>
  <si>
    <t>成交</t>
  </si>
  <si>
    <t>房产</t>
  </si>
  <si>
    <t>居住用房</t>
  </si>
  <si>
    <t>是</t>
  </si>
  <si>
    <t>未知</t>
  </si>
  <si>
    <t>住宅</t>
  </si>
  <si>
    <t>2013</t>
  </si>
  <si>
    <t>钢混结构</t>
  </si>
  <si>
    <t>https://zc-item.taobao.com/auction/824704626523.htm</t>
  </si>
  <si>
    <t>个人</t>
  </si>
  <si>
    <t>王友勤</t>
  </si>
  <si>
    <t>安庆市迎江区华中西路98-124#2单元604室（实勘为192号1号楼）房产</t>
  </si>
  <si>
    <t>安庆市</t>
  </si>
  <si>
    <t>迎江区</t>
  </si>
  <si>
    <t>安徽省安庆市迎江区华中西路98-124#2单元604室（实勘为192号1号楼）</t>
  </si>
  <si>
    <t>南北</t>
  </si>
  <si>
    <t>否</t>
  </si>
  <si>
    <t>精装，外墙真石漆，钢制入户门，铝合金窗；室内地面地砖（卧室木地板），墙面乳胶漆和墙布、石膏板吊顶、设备较齐全（定制橱柜、燃气灶、浴霸、马桶、淋雨、置物架）</t>
  </si>
  <si>
    <t>混合结构</t>
  </si>
  <si>
    <t>https://zc-item.taobao.com/auction/827369118883.htm</t>
  </si>
  <si>
    <t>余泉</t>
  </si>
  <si>
    <t>****0213</t>
  </si>
  <si>
    <t>安徽省颍上县慎城镇城北新区颍阳路北侧荐贤路西侧在水一方11#楼2-403号</t>
  </si>
  <si>
    <t>阜阳市</t>
  </si>
  <si>
    <t>颍上县</t>
  </si>
  <si>
    <t>安徽省阜阳市颍上县慎城镇城北新区颍阳路北侧荐贤路西侧在水一方11#楼2-403号</t>
  </si>
  <si>
    <t>成套住宅</t>
  </si>
  <si>
    <t>不动产权证书号：99053760</t>
  </si>
  <si>
    <t>http://paimai.jd.com/307426302</t>
  </si>
  <si>
    <t>朱佳琳</t>
  </si>
  <si>
    <t>芜湖市弋江区金玺商业广场裙楼B202室房产</t>
  </si>
  <si>
    <t>芜湖市</t>
  </si>
  <si>
    <t>弋江区</t>
  </si>
  <si>
    <t>安徽省芜湖市弋江区金玺商业广场裙楼B202室房产</t>
  </si>
  <si>
    <t>商业用房</t>
  </si>
  <si>
    <t>https://zc-item.taobao.com/auction/833128405681.htm</t>
  </si>
  <si>
    <t>徐婉豪</t>
  </si>
  <si>
    <t>太和县城关镇侯沟南侧、椿樱大道东侧、解放西路北侧西城首府B2号楼102户</t>
  </si>
  <si>
    <t>太和县</t>
  </si>
  <si>
    <t>安徽省阜阳市太和县城关镇侯沟南侧、椿樱大道东侧、解放西路北侧西城首府B2号楼102户</t>
  </si>
  <si>
    <t>共同共有</t>
  </si>
  <si>
    <t>https://zc-item.taobao.com/auction/833884836836.htm</t>
  </si>
  <si>
    <t>戚雪莲</t>
  </si>
  <si>
    <t>合肥市长丰县双凤开发区蒙城北路与梅登路交口御景嘉苑15幢901室</t>
  </si>
  <si>
    <t>长丰县</t>
  </si>
  <si>
    <t>安徽省合肥市长丰县合肥市长丰县双凤开发区蒙城北路与梅登路交口御景嘉苑15幢901室</t>
  </si>
  <si>
    <t>2083-5-1</t>
  </si>
  <si>
    <t>2016-10-17</t>
  </si>
  <si>
    <t>https://zc-item.taobao.com/auction/834507454051.htm</t>
  </si>
  <si>
    <t>李仕保</t>
  </si>
  <si>
    <t>安徽省六安市霍邱县城关镇锦绣·壹号院3幢3201室</t>
  </si>
  <si>
    <t>六安市</t>
  </si>
  <si>
    <t>霍邱县</t>
  </si>
  <si>
    <t>https://zc-item.taobao.com/auction/826758013487.htm</t>
  </si>
  <si>
    <t>吴梅芳</t>
  </si>
  <si>
    <t>旌德县白地镇金玉苑小区6幢503室住宅房地产</t>
  </si>
  <si>
    <t>宣城市</t>
  </si>
  <si>
    <t>旌德县</t>
  </si>
  <si>
    <t>安徽省宣城市旌德县白地镇金玉苑小区6幢503室住宅房地产</t>
  </si>
  <si>
    <t>司法裁定</t>
  </si>
  <si>
    <t>https://zc-item.taobao.com/auction/833431254001.htm</t>
  </si>
  <si>
    <t>旌德县白地镇金玉苑小区6幢602室住宅房地产</t>
  </si>
  <si>
    <t>安徽省宣城市旌德县白地镇金玉苑小区6幢602室住宅房地产</t>
  </si>
  <si>
    <t>https://zc-item.taobao.com/auction/833433406170.htm</t>
  </si>
  <si>
    <t>余杨</t>
  </si>
  <si>
    <t>泾县泾川镇环城南路秀江南8幢2-601室</t>
  </si>
  <si>
    <t>泾县</t>
  </si>
  <si>
    <t>安徽省宣城市泾县泾川镇环城南路秀江南8幢2-601室</t>
  </si>
  <si>
    <t>2007</t>
  </si>
  <si>
    <t>https://zc-item.taobao.com/auction/833433358068.htm</t>
  </si>
  <si>
    <t>旌德县白地镇金玉苑小区12幢501室住宅房地产</t>
  </si>
  <si>
    <t>安徽省宣城市旌德县白地镇金玉苑小区12幢501室住宅房地产</t>
  </si>
  <si>
    <t>https://zc-item.taobao.com/auction/833424382597.htm</t>
  </si>
  <si>
    <t>旌德县白地镇金玉苑小区12幢505室住宅房地产</t>
  </si>
  <si>
    <t>安徽省宣城市旌德县白地镇金玉苑小区12幢505室住宅房地产</t>
  </si>
  <si>
    <t>https://zc-item.taobao.com/auction/833442026058.htm</t>
  </si>
  <si>
    <t>旌德县白地镇金玉苑小区12幢503室住宅房地产</t>
  </si>
  <si>
    <t>安徽省宣城市旌德县白地镇金玉苑小区12幢503室住宅房地产</t>
  </si>
  <si>
    <t>https://zc-item.taobao.com/auction/833438958272.htm</t>
  </si>
  <si>
    <t>旌德县白地镇金玉苑小区6幢603室住宅房地产</t>
  </si>
  <si>
    <t>安徽省宣城市旌德县白地镇金玉苑小区6幢603室住宅房地产</t>
  </si>
  <si>
    <t>https://zc-item.taobao.com/auction/833809928635.htm</t>
  </si>
  <si>
    <t>旌德县白地镇金玉苑小区6幢502室住宅房地产</t>
  </si>
  <si>
    <t>安徽省宣城市旌德县白地镇金玉苑小区6幢502室住宅房地产</t>
  </si>
  <si>
    <t>https://zc-item.taobao.com/auction/833213543614.htm</t>
  </si>
  <si>
    <t>周金娣</t>
  </si>
  <si>
    <t>滁州市滁宁大道1998号碧桂园.花语岸15幢1单元1602室的不动产</t>
  </si>
  <si>
    <t>滁州市</t>
  </si>
  <si>
    <t>南谯区</t>
  </si>
  <si>
    <t>安徽省滁州市南谯区花语岸</t>
  </si>
  <si>
    <t>https://zc-item.taobao.com/auction/828721080522.htm</t>
  </si>
  <si>
    <t>夏佐茂</t>
  </si>
  <si>
    <t>池州绿地城二期紫荆苑小区B15#楼108、108复式一、108复式二</t>
  </si>
  <si>
    <t>池州市</t>
  </si>
  <si>
    <t>贵池区</t>
  </si>
  <si>
    <t>安徽省池州市贵池区池州绿地城二期紫荆苑小区B15#楼108、108复式一、108复式二</t>
  </si>
  <si>
    <t>城镇住宅用地</t>
  </si>
  <si>
    <t>2089-12-29</t>
  </si>
  <si>
    <t>2024</t>
  </si>
  <si>
    <t>https://zc-item.taobao.com/auction/833984135138.htm</t>
  </si>
  <si>
    <t>池州市贵池区池州绿地城二期紫荆苑小区B5#楼104、104复式一、104复式二</t>
  </si>
  <si>
    <t>安徽省池州市贵池区池州绿地城二期紫荆苑小区B5#楼104、104复式一、104复式二</t>
  </si>
  <si>
    <t>https://zc-item.taobao.com/auction/834436773952.htm</t>
  </si>
  <si>
    <t>池州绿地城二期紫荆苑小区B15#楼104、104复式一、104复式二</t>
  </si>
  <si>
    <t>安徽省池州市贵池区池州绿地城二期紫荆苑小区B15#楼104、104复式一、104复式二</t>
  </si>
  <si>
    <t>https://zc-item.taobao.com/auction/833984159777.htm</t>
  </si>
  <si>
    <t>钱俊</t>
  </si>
  <si>
    <t>合肥市蜀山区长江西路844号瑞园小区1幢2101室</t>
  </si>
  <si>
    <t>蜀山区</t>
  </si>
  <si>
    <t>安徽省合肥市蜀山区合肥市蜀山区长江西路844号瑞园小区1幢2101室</t>
  </si>
  <si>
    <t>https://zc-item.taobao.com/auction/829607633449.htm</t>
  </si>
  <si>
    <t>蔡贞</t>
  </si>
  <si>
    <t>宿州市银河一路南侧瞰景苑小区4#楼0601室(附赠阁楼)</t>
  </si>
  <si>
    <t>宿州市</t>
  </si>
  <si>
    <t>埇桥区</t>
  </si>
  <si>
    <t>安徽省宿州市埇桥区宿州市银河一路南侧瞰景苑小区4#楼0601室(附赠阁楼)</t>
  </si>
  <si>
    <t>https://zc-item.taobao.com/auction/834525651870.htm</t>
  </si>
  <si>
    <t>周凤</t>
  </si>
  <si>
    <t>芜湖市鸠江区恒大华府30#楼2单元102室</t>
  </si>
  <si>
    <t>鸠江区</t>
  </si>
  <si>
    <t>安徽省芜湖市鸠江区恒大华府30#楼2单元102室</t>
  </si>
  <si>
    <t>简装</t>
  </si>
  <si>
    <t>https://zc-item.taobao.com/auction/835195676834.htm</t>
  </si>
  <si>
    <t>李玲</t>
  </si>
  <si>
    <t>安徽省蚌埠市怀远县荆山镇禹王东路89号江山御景C区C9号楼S111店面</t>
  </si>
  <si>
    <t>蚌埠市</t>
  </si>
  <si>
    <t>怀远县</t>
  </si>
  <si>
    <t>店面</t>
  </si>
  <si>
    <t>https://zc-item.taobao.com/auction/835262040664.htm</t>
  </si>
  <si>
    <t>安徽省蚌埠市怀远县荆山镇禹王东路89号江山御景A区A5号楼S109店面</t>
  </si>
  <si>
    <t>https://zc-item.taobao.com/auction/835267552711.htm</t>
  </si>
  <si>
    <t>安徽省蚌埠市怀远县荆山镇禹王东路89号江山御景C区C9号楼S117店面</t>
  </si>
  <si>
    <t>https://zc-item.taobao.com/auction/835088749486.htm</t>
  </si>
  <si>
    <t>安徽省蚌埠市怀远县荆山镇禹王东路89号江山御景C区C9号楼S105店面</t>
  </si>
  <si>
    <t>https://zc-item.taobao.com/auction/835259372624.htm</t>
  </si>
  <si>
    <t>安徽省蚌埠市怀远县荆山镇禹王东路89号江山御景C区C9号楼S115店面</t>
  </si>
  <si>
    <t>https://zc-item.taobao.com/auction/834843234708.htm</t>
  </si>
  <si>
    <t>安徽省蚌埠市怀远县荆山镇禹王东路89号江山御景A区A-SY1号楼S102店面</t>
  </si>
  <si>
    <t>https://zc-item.taobao.com/auction/834847134441.htm</t>
  </si>
  <si>
    <t>安徽省蚌埠市怀远县荆山镇禹王东路89号江山御景C区C6号楼S115店面</t>
  </si>
  <si>
    <t>https://zc-item.taobao.com/auction/834632351926.htm</t>
  </si>
  <si>
    <t>安徽省蚌埠市怀远县荆山镇禹王东路89号江山御景C区C9号楼S102店面</t>
  </si>
  <si>
    <t>https://zc-item.taobao.com/auction/834634691702.htm</t>
  </si>
  <si>
    <t>安徽省蚌埠市怀远县荆山镇禹王东路89号江山御景C区C9号楼S112店面</t>
  </si>
  <si>
    <t>https://zc-item.taobao.com/auction/834634431818.htm</t>
  </si>
  <si>
    <t>安徽省蚌埠市怀远县荆山镇禹王东路89号江山御景C区C6号楼S112店面</t>
  </si>
  <si>
    <t>https://zc-item.taobao.com/auction/834841482701.htm</t>
  </si>
  <si>
    <t>安徽省蚌埠市怀远县荆山镇禹王东路89号江山御景C区C9号楼S113店面</t>
  </si>
  <si>
    <t>https://zc-item.taobao.com/auction/834635095782.htm</t>
  </si>
  <si>
    <t>程余</t>
  </si>
  <si>
    <t>广德市大观国际105号、106号商铺</t>
  </si>
  <si>
    <t>广德市</t>
  </si>
  <si>
    <t>安徽省宣城市广德市大观国际105号、106号商铺</t>
  </si>
  <si>
    <t>商业服务</t>
  </si>
  <si>
    <t>2053-9-10</t>
  </si>
  <si>
    <t>https://zc-item.taobao.com/auction/841829618732.htm</t>
  </si>
  <si>
    <t>张星</t>
  </si>
  <si>
    <t>****1824</t>
  </si>
  <si>
    <t>安徽省蚌埠市蚌山区荣盛华府11号楼1单元11层2号</t>
  </si>
  <si>
    <t>蚌山区</t>
  </si>
  <si>
    <t>一拍</t>
  </si>
  <si>
    <t>南</t>
  </si>
  <si>
    <t>http://paimai.jd.com/307562181</t>
  </si>
  <si>
    <t>曾萧雅</t>
  </si>
  <si>
    <t>舒城县繁华里小区2幢号楼1703室</t>
  </si>
  <si>
    <t>舒城县</t>
  </si>
  <si>
    <t>安徽省六安市舒城县舒城县繁华里小区2幢号楼1703室</t>
  </si>
  <si>
    <t>单独所有</t>
  </si>
  <si>
    <t>https://zc-item.taobao.com/auction/842110176811.htm</t>
  </si>
  <si>
    <t>广德市大观国际B-1406室</t>
  </si>
  <si>
    <t>安徽省宣城市广德市大观国际B-1406室</t>
  </si>
  <si>
    <t>https://zc-item.taobao.com/auction/842289140957.htm</t>
  </si>
  <si>
    <t>王成玉</t>
  </si>
  <si>
    <t>广德市桃州镇广宁路卡地亚花园23栋2单元602室房产</t>
  </si>
  <si>
    <t>安徽省宣城市广德市桃州镇广宁路卡地亚花园23栋2单元602室</t>
  </si>
  <si>
    <t>城镇住宅用地/住宅</t>
  </si>
  <si>
    <t>2079-11-28</t>
  </si>
  <si>
    <t>https://zc-item.taobao.com/auction/842293820778.htm</t>
  </si>
  <si>
    <t>李伟</t>
  </si>
  <si>
    <t>安徽省淮北市相山区人民路239号慢城花园4#1002室</t>
  </si>
  <si>
    <t>淮北市</t>
  </si>
  <si>
    <t>相山区</t>
  </si>
  <si>
    <t>安徽省淮北市相山区人民路239号</t>
  </si>
  <si>
    <t>钢筋混凝土结构</t>
  </si>
  <si>
    <t>https://zc-item.taobao.com/auction/839548970929.htm</t>
  </si>
  <si>
    <t>齐春英</t>
  </si>
  <si>
    <t>镜湖区法院关于安徽省芜湖市鸠江区信德半岛A18#楼2单元202室房屋</t>
  </si>
  <si>
    <t>安徽省芜湖市鸠江区信德半岛A18#楼2单元202室</t>
  </si>
  <si>
    <t>https://zc-item.taobao.com/auction/841753419547.htm</t>
  </si>
  <si>
    <t>马明轩</t>
  </si>
  <si>
    <t>****1818</t>
  </si>
  <si>
    <t>安徽省合肥市滨湖区中山路1298号佳源都市小区5幢1804号房产及地下2036号车库</t>
  </si>
  <si>
    <t>瑶海区</t>
  </si>
  <si>
    <t>安徽省合肥市瑶海区中山路1298号佳源都市小区5幢1804号房产及地下2036号车库</t>
  </si>
  <si>
    <t>http://paimai.jd.com/307562405</t>
  </si>
  <si>
    <t>许金保</t>
  </si>
  <si>
    <t>池州市百牙中路南侧13号工业房地产及地上建筑物、附属物、设备</t>
  </si>
  <si>
    <t>安徽省池州市贵池区百牙中路南侧13号</t>
  </si>
  <si>
    <t>工业用房</t>
  </si>
  <si>
    <t>商业用房、办公楼</t>
  </si>
  <si>
    <t>https://zc-item.taobao.com/auction/839636026509.htm</t>
  </si>
  <si>
    <t>黄凯玲</t>
  </si>
  <si>
    <t>安徽省郎溪县建平镇中港东路朗润园19幢3单元906室的不动产</t>
  </si>
  <si>
    <t>郎溪县</t>
  </si>
  <si>
    <t>安徽省宣城市郎溪县朗润园</t>
  </si>
  <si>
    <t>https://zc-item.taobao.com/auction/839537230313.htm</t>
  </si>
  <si>
    <t>孙琦</t>
  </si>
  <si>
    <t>安徽省铜陵市铜官区新苑四区1栋一层46#车位</t>
  </si>
  <si>
    <t>铜陵市</t>
  </si>
  <si>
    <t>铜官区</t>
  </si>
  <si>
    <t>未分类</t>
  </si>
  <si>
    <t>2053-8-15</t>
  </si>
  <si>
    <t>2006</t>
  </si>
  <si>
    <t>https://zc-item.taobao.com/auction/842756489665.htm</t>
  </si>
  <si>
    <t>查志勇</t>
  </si>
  <si>
    <t>安徽省铜陵市铜官区新苑四区1栋一层1#车位</t>
  </si>
  <si>
    <t>https://zc-item.taobao.com/auction/842478310511.htm</t>
  </si>
  <si>
    <t>安徽省铜陵市铜官区新苑四区1栋一层37#车位</t>
  </si>
  <si>
    <t>https://zc-item.taobao.com/auction/842941996947.htm</t>
  </si>
  <si>
    <t>徐凡</t>
  </si>
  <si>
    <t>黄山市屯溪区阳光绿水花园B幢201号房产</t>
  </si>
  <si>
    <t>黄山市</t>
  </si>
  <si>
    <t>屯溪区</t>
  </si>
  <si>
    <t>安徽省黄山市屯溪区阳光绿水花园B幢201号</t>
  </si>
  <si>
    <t>2043-8-21</t>
  </si>
  <si>
    <t>https://zc-item.taobao.com/auction/840069380864.htm</t>
  </si>
  <si>
    <t>赵栋</t>
  </si>
  <si>
    <t>合肥市瑶海区滨河苑5幢404室</t>
  </si>
  <si>
    <t>肥东县</t>
  </si>
  <si>
    <t>安徽省合肥市瑶海区滨河苑5幢404室</t>
  </si>
  <si>
    <t>https://zc-item.taobao.com/auction/839547543620.htm</t>
  </si>
  <si>
    <t>侯成</t>
  </si>
  <si>
    <t>安徽省黄山市屯溪区徽州大道11号大观上河城9幢910室房产</t>
  </si>
  <si>
    <t>安徽省黄山市屯溪区徽州大道11号大观上河城9幢</t>
  </si>
  <si>
    <t>https://zc-item.taobao.com/auction/842763629490.htm</t>
  </si>
  <si>
    <t>李浩奇</t>
  </si>
  <si>
    <t>安徽省亳州市利辛县城关镇文州路南侧淝河路东侧翰联时代广场3号楼0101室</t>
  </si>
  <si>
    <t>亳州市</t>
  </si>
  <si>
    <t>利辛县</t>
  </si>
  <si>
    <t>https://zc-item.taobao.com/auction/842476279965.htm</t>
  </si>
  <si>
    <t>黄山市屯溪区阳光绿水花园B幢101号房产</t>
  </si>
  <si>
    <t>安徽省黄山市屯溪区阳光绿水花园B幢101号</t>
  </si>
  <si>
    <t>https://zc-item.taobao.com/auction/839892233463.htm</t>
  </si>
  <si>
    <t>王凡</t>
  </si>
  <si>
    <t>合肥市瑶海区临泉路江晨园B-9幢1401-1406号</t>
  </si>
  <si>
    <t>安徽省合肥市瑶海区瑶海区临泉路江晨园B-9幢1401-1406号</t>
  </si>
  <si>
    <t>中等装修</t>
  </si>
  <si>
    <t>https://zc-item.taobao.com/auction/841472851152.htm</t>
  </si>
  <si>
    <t>刘丽丽</t>
  </si>
  <si>
    <t>安徽宁国市东风路新业小区B-06号房产</t>
  </si>
  <si>
    <t>宁国市</t>
  </si>
  <si>
    <t>安徽省宣城市宁国市东风路新业小区</t>
  </si>
  <si>
    <t>https://zc-item.taobao.com/auction/842818043197.htm</t>
  </si>
  <si>
    <t>张传妹</t>
  </si>
  <si>
    <t>和县历阳镇共义小康村十八米路1号房不动产</t>
  </si>
  <si>
    <t>马鞍山市</t>
  </si>
  <si>
    <t>和县</t>
  </si>
  <si>
    <t>安徽省马鞍山市和县历阳镇共义小康村十八米路1号房不动产</t>
  </si>
  <si>
    <t>2071-12-11</t>
  </si>
  <si>
    <t>（2024）皖0523执恢140号</t>
  </si>
  <si>
    <t>2004</t>
  </si>
  <si>
    <t>https://zc-item.taobao.com/auction/841536803362.htm</t>
  </si>
  <si>
    <t>周舰</t>
  </si>
  <si>
    <t>安徽省凤阳县中都大道西侧前门路北侧海棠花园9幢1单元101室房产</t>
  </si>
  <si>
    <t>凤阳县</t>
  </si>
  <si>
    <t>安徽省滁州市凤阳县中都大道西侧前门路北侧海棠花园9幢1单元101室</t>
  </si>
  <si>
    <t>https://zc-item.taobao.com/auction/843068292723.htm</t>
  </si>
  <si>
    <t>窦裕新</t>
  </si>
  <si>
    <t>阜阳市颍东区致富路948号幸福家园小区6#住宅楼2704室</t>
  </si>
  <si>
    <t>颍东区</t>
  </si>
  <si>
    <t>安徽省阜阳市颍东区致富路948号幸福家园小区6#住宅楼2704室</t>
  </si>
  <si>
    <t>二拍</t>
  </si>
  <si>
    <t>3室1厅</t>
  </si>
  <si>
    <t>https://zc-item.taobao.com/auction/843076896114.htm</t>
  </si>
  <si>
    <t>安徽西派仪表有限公司</t>
  </si>
  <si>
    <t>天长市西城区的工业房地产及附属物</t>
  </si>
  <si>
    <t>天长市</t>
  </si>
  <si>
    <t>安徽省滁州市天长市西城区的工业房地产及附属物</t>
  </si>
  <si>
    <t>2054-4-13</t>
  </si>
  <si>
    <t>钢结构</t>
  </si>
  <si>
    <t>https://zc-item.taobao.com/auction/839555595889.htm</t>
  </si>
  <si>
    <t>机构</t>
  </si>
  <si>
    <t>何虹</t>
  </si>
  <si>
    <t>宣州区阳光小区D2幢6室商业房地产</t>
  </si>
  <si>
    <t>宣州区</t>
  </si>
  <si>
    <t>安徽省宣城市宣州区阳光小区D2幢6室商业房地产</t>
  </si>
  <si>
    <t>商业、住宅</t>
  </si>
  <si>
    <t>2005</t>
  </si>
  <si>
    <t>https://zc-item.taobao.com/auction/841924497278.htm</t>
  </si>
  <si>
    <t>苏钰</t>
  </si>
  <si>
    <t>****0644</t>
  </si>
  <si>
    <t>安徽省蚌埠市蚌山区万达广场10号楼2单元6层8号</t>
  </si>
  <si>
    <t>http://paimai.jd.com/307562117</t>
  </si>
  <si>
    <t>吴爱禄</t>
  </si>
  <si>
    <t>和县历阳镇佳源中央城商业D1a幢135室</t>
  </si>
  <si>
    <t>安徽省马鞍山市和县历阳镇佳源中央城商业D1a幢135室</t>
  </si>
  <si>
    <t>2054-3-17</t>
  </si>
  <si>
    <t>（2024）皖0523执恢409号</t>
  </si>
  <si>
    <t>2023</t>
  </si>
  <si>
    <t>https://zc-item.taobao.com/auction/839915765064.htm</t>
  </si>
  <si>
    <t>吴立根</t>
  </si>
  <si>
    <t>安徽省合肥市肥东县长江批发市场服装城1幢F8138</t>
  </si>
  <si>
    <t>https://zc-item.taobao.com/auction/840023648154.htm</t>
  </si>
  <si>
    <t>王燕</t>
  </si>
  <si>
    <t>和县历阳镇佳源中央城商业D1a幢133室不动产</t>
  </si>
  <si>
    <t>安徽省马鞍山市和县历阳镇佳源中央城商业D1a幢133室不动产</t>
  </si>
  <si>
    <t>https://zc-item.taobao.com/auction/839915413081.htm</t>
  </si>
  <si>
    <t>李如男</t>
  </si>
  <si>
    <t>安徽省亳州市谯城区还原安置小区D区龙凤家园9号楼1308号</t>
  </si>
  <si>
    <t>谯城区</t>
  </si>
  <si>
    <t>https://zc-item.taobao.com/auction/839984032784.htm</t>
  </si>
  <si>
    <t>俞晓红</t>
  </si>
  <si>
    <t>合肥市蜀山区聚云路138号白天鹅国际商务中心公寓307室办公房产</t>
  </si>
  <si>
    <t>安徽省合肥市蜀山区聚云路138号白天鹅国际商务中心公寓307室办公房产</t>
  </si>
  <si>
    <t>办公</t>
  </si>
  <si>
    <t>https://zc-item.taobao.com/auction/841933077540.htm</t>
  </si>
  <si>
    <t>张佳豪</t>
  </si>
  <si>
    <t>合肥市滨湖区包河大道699号时代城2幢2202室房产</t>
  </si>
  <si>
    <t>包河区</t>
  </si>
  <si>
    <t>安徽省合肥市包河区滨湖区包河大道699号时代城2幢2202室房产</t>
  </si>
  <si>
    <t>https://zc-item.taobao.com/auction/841936309755.htm</t>
  </si>
  <si>
    <t>马征</t>
  </si>
  <si>
    <t>安徽省合肥市瑶海区合钢二厂钢红34幢502</t>
  </si>
  <si>
    <t>1988-1-1</t>
  </si>
  <si>
    <t>https://zc-item.taobao.com/auction/841637826369.htm</t>
  </si>
  <si>
    <t>孙甜甜</t>
  </si>
  <si>
    <t>合肥市蜀山区聚云路138号白天鹅国际商务中心公寓401室办公房产</t>
  </si>
  <si>
    <t>安徽省合肥市蜀山区聚云路138号白天鹅国际商务中心公寓401室办公房产</t>
  </si>
  <si>
    <t>https://zc-item.taobao.com/auction/841578635443.htm</t>
  </si>
  <si>
    <t>吴晓珍</t>
  </si>
  <si>
    <t>合肥市瑶海区龙岗开发区明皇路郎溪尚里16幢2104</t>
  </si>
  <si>
    <t>安徽省合肥市瑶海区龙岗开发区明皇路郎溪尚里16幢2104</t>
  </si>
  <si>
    <t>https://zc-item.taobao.com/auction/841455095806.htm</t>
  </si>
  <si>
    <t>王敏</t>
  </si>
  <si>
    <t>明光市龙山路261号巴黎公馆1幢1单元402室房地产</t>
  </si>
  <si>
    <t>明光市</t>
  </si>
  <si>
    <t>安徽省滁州市明光市龙山路261号巴黎公馆1幢1单元402室</t>
  </si>
  <si>
    <t>框架结构</t>
  </si>
  <si>
    <t>https://zc-item.taobao.com/auction/841619482428.htm</t>
  </si>
  <si>
    <t>陈道平</t>
  </si>
  <si>
    <t>安徽省淮南市田家庵区山南新区志高新城·凯旋首府6栋703</t>
  </si>
  <si>
    <t>淮南市</t>
  </si>
  <si>
    <t>田家庵区</t>
  </si>
  <si>
    <t>住宅用房</t>
  </si>
  <si>
    <t>https://zc-item.taobao.com/auction/841564222177.htm</t>
  </si>
  <si>
    <t>孙协友</t>
  </si>
  <si>
    <t>芜湖市三山区碧桂园江心环玉627#楼1单元3103室</t>
  </si>
  <si>
    <t>安徽省芜湖市三山区碧桂园江心环玉627#楼1单元3103室</t>
  </si>
  <si>
    <t>https://zc-item.taobao.com/auction/841654186049.htm</t>
  </si>
  <si>
    <t>陶盛兰</t>
  </si>
  <si>
    <t>合肥市新站区颍河路香江生态丽景72幢401室</t>
  </si>
  <si>
    <t>安徽省合肥市瑶海区合肥市新站区颍河路香江生态丽景72幢401室</t>
  </si>
  <si>
    <t>2011-12-8</t>
  </si>
  <si>
    <t>https://zc-item.taobao.com/auction/839186520954.htm</t>
  </si>
  <si>
    <t>胡宝成</t>
  </si>
  <si>
    <t>安徽省蚌埠市怀远县东方红商贸中心3803号房产一处</t>
  </si>
  <si>
    <t>三室一厅</t>
  </si>
  <si>
    <t>普通装修</t>
  </si>
  <si>
    <t>2011</t>
  </si>
  <si>
    <t>https://zc-item.taobao.com/auction/839539570707.htm</t>
  </si>
  <si>
    <t>盛凤连</t>
  </si>
  <si>
    <t>界首市陶园路66号馨园16幢1单元402户房产一套</t>
  </si>
  <si>
    <t>界首市</t>
  </si>
  <si>
    <t>安徽省阜阳市界首市陶园路66号馨园16幢1单元402户房产一套</t>
  </si>
  <si>
    <t>https://zc-item.taobao.com/auction/840103516541.htm</t>
  </si>
  <si>
    <t>王敬</t>
  </si>
  <si>
    <t>安徽省淮北市相山区相山中路5号帝景翰园21幢101</t>
  </si>
  <si>
    <t>https://zc-item.taobao.com/auction/839953713857.htm</t>
  </si>
  <si>
    <t>龙玉芹</t>
  </si>
  <si>
    <t>全椒县襄河镇万利路92号秦岗新村7幢6室</t>
  </si>
  <si>
    <t>全椒县</t>
  </si>
  <si>
    <t>安徽省滁州市全椒县全椒县襄河镇万利路92号秦岗新村7幢6室</t>
  </si>
  <si>
    <t>https://zc-item.taobao.com/auction/839504657390.htm</t>
  </si>
  <si>
    <t>安徽德恒旺产业投资有限公司</t>
  </si>
  <si>
    <t>蚌埠市凤阳西路8号-1-16层及广场西路19号A1001、A1002号、A1003号、A2001号、A2002号</t>
  </si>
  <si>
    <t>龙子湖区</t>
  </si>
  <si>
    <t>安徽省蚌埠市龙子湖区凤阳西路8号-1-16层及广场西路19号A1001、A1002号、A1003号、A2001号、A2002号</t>
  </si>
  <si>
    <t>酒店、地下室</t>
  </si>
  <si>
    <t>http://paimai.jd.com/307569436</t>
  </si>
  <si>
    <t>施梅梅</t>
  </si>
  <si>
    <t>安徽省合肥市瑶海区临泉东路与王岗路交口恒大城4-5幢5-2801</t>
  </si>
  <si>
    <t>https://zc-item.taobao.com/auction/838585923618.htm</t>
  </si>
  <si>
    <t>王龙生</t>
  </si>
  <si>
    <t>合肥市瑶海区临泉路森海豪庭7幢1104室</t>
  </si>
  <si>
    <t>安徽省合肥市瑶海区合肥市瑶海区临泉路森海豪庭7幢1104室</t>
  </si>
  <si>
    <t>https://zc-item.taobao.com/auction/839502973935.htm</t>
  </si>
  <si>
    <t>姚朝纲</t>
  </si>
  <si>
    <t>桐城市桐潜路北侧上和家园5幢206室住宅房产</t>
  </si>
  <si>
    <t>桐城市</t>
  </si>
  <si>
    <t>安徽省安庆市桐城市桐潜路北侧上和家园5幢206室住宅房产</t>
  </si>
  <si>
    <t>2019</t>
  </si>
  <si>
    <t>https://zc-item.taobao.com/auction/837356519830.htm</t>
  </si>
  <si>
    <t>牛超</t>
  </si>
  <si>
    <t>明光市龙山路261号巴黎公馆1幢1单元501室房地产</t>
  </si>
  <si>
    <t>安徽省滁州市明光市明光市龙山路261号巴黎公馆1幢1单元501室房地产</t>
  </si>
  <si>
    <t>https://zc-item.taobao.com/auction/839820836332.htm</t>
  </si>
  <si>
    <t>陈玲玲</t>
  </si>
  <si>
    <t>安徽省凤阳县府城镇南环路北侧一处房产</t>
  </si>
  <si>
    <t>安徽省滁州市凤阳县府城镇南环路北侧一处房产</t>
  </si>
  <si>
    <t>https://zc-item.taobao.com/auction/837430167633.htm</t>
  </si>
  <si>
    <t>蚌埠市拓坚机电有限公司</t>
  </si>
  <si>
    <t>固镇县经济开发区纬四路南侧厂房及地上附着物</t>
  </si>
  <si>
    <t>固镇县</t>
  </si>
  <si>
    <t>安徽省蚌埠市固镇县经济开发区纬四路南侧厂房及地上附着物</t>
  </si>
  <si>
    <t>http://paimai.jd.com/307537043</t>
  </si>
  <si>
    <t>蚌埠市时雨科技有限公司</t>
  </si>
  <si>
    <t>固镇县连城镇纬四路南侧厂房及地上附着物</t>
  </si>
  <si>
    <t>安徽省蚌埠市固镇县连城镇纬四路南侧厂房及地上附着物</t>
  </si>
  <si>
    <t>http://paimai.jd.com/307537047</t>
  </si>
  <si>
    <t>盛业静</t>
  </si>
  <si>
    <t>和县历阳镇佳源中央城商业D1a幢125室</t>
  </si>
  <si>
    <t>安徽省马鞍山市和县历阳镇佳源中央城商业D1a幢125室</t>
  </si>
  <si>
    <t>https://zc-item.taobao.com/auction/839514259822.htm</t>
  </si>
  <si>
    <t>邓从保</t>
  </si>
  <si>
    <t>和县历阳镇佳源中央城商业D8幢109室</t>
  </si>
  <si>
    <t>安徽省马鞍山市和县历阳镇佳源中央城商业D8幢109室</t>
  </si>
  <si>
    <t>https://zc-item.taobao.com/auction/840065968099.htm</t>
  </si>
  <si>
    <t>濮必花</t>
  </si>
  <si>
    <t>和县历阳镇佳源中央城商业D8幢103室不动产</t>
  </si>
  <si>
    <t>安徽省马鞍山市和县历阳镇佳源中央城商业D8幢103室不动产</t>
  </si>
  <si>
    <t>https://zc-item.taobao.com/auction/840065876221.htm</t>
  </si>
  <si>
    <t>和县历阳镇佳源中央城商业D8幢110室</t>
  </si>
  <si>
    <t>安徽省马鞍山市和县历阳镇佳源中央城商业D8幢110室</t>
  </si>
  <si>
    <t>https://zc-item.taobao.com/auction/839548355706.htm</t>
  </si>
  <si>
    <t>范文静</t>
  </si>
  <si>
    <t>和县历阳镇佳源中央城商业D8幢102室</t>
  </si>
  <si>
    <t>安徽省马鞍山市和县历阳镇佳源中央城商业D8幢102室</t>
  </si>
  <si>
    <t>https://zc-item.taobao.com/auction/839536743090.htm</t>
  </si>
  <si>
    <t>夏明</t>
  </si>
  <si>
    <t>和县历阳镇佳源中央城商业D1a幢111室不动产</t>
  </si>
  <si>
    <t>安徽省马鞍山市和县历阳镇佳源中央城商业D1a幢111室不动产</t>
  </si>
  <si>
    <t>https://zc-item.taobao.com/auction/840037532305.htm</t>
  </si>
  <si>
    <t>和县历阳镇佳源中央城商业D8幢105室不动产</t>
  </si>
  <si>
    <t>安徽省马鞍山市和县历阳镇佳源中央城商业D8幢105室不动产</t>
  </si>
  <si>
    <t>https://zc-item.taobao.com/auction/840066064028.htm</t>
  </si>
  <si>
    <t>偰永红</t>
  </si>
  <si>
    <t>和县历阳镇佳源中央城商业D1a幢131室不动产</t>
  </si>
  <si>
    <t>安徽省马鞍山市和县历阳镇佳源中央城商业D1a幢131室不动产</t>
  </si>
  <si>
    <t>https://zc-item.taobao.com/auction/839900869658.htm</t>
  </si>
  <si>
    <t>王梦醒</t>
  </si>
  <si>
    <t>淮北市相山区南黎路125号锦绣和庄8幢507房产</t>
  </si>
  <si>
    <t>安徽省淮北市相山区南黎路125号锦绣和庄8幢507房产</t>
  </si>
  <si>
    <t>https://zc-item.taobao.com/auction/840021964825.htm</t>
  </si>
  <si>
    <t>和县历阳镇佳源中央城商业D1a幢132室不动产</t>
  </si>
  <si>
    <t>安徽省马鞍山市和县历阳镇佳源中央城商业D1a幢132室不动产</t>
  </si>
  <si>
    <t>https://zc-item.taobao.com/auction/839635510954.htm</t>
  </si>
  <si>
    <t>赵红</t>
  </si>
  <si>
    <t>安徽省金寨县关庙乡关庙街道裕民路的房产</t>
  </si>
  <si>
    <t>金寨县</t>
  </si>
  <si>
    <t>安徽省六安市金寨县关庙乡015乡道</t>
  </si>
  <si>
    <t>其他商服用地</t>
  </si>
  <si>
    <t>2014</t>
  </si>
  <si>
    <t>https://zc-item.taobao.com/auction/835634983741.htm</t>
  </si>
  <si>
    <t>白伟</t>
  </si>
  <si>
    <t>位于安徽省阜阳市颍东区向阳办幸福中路242号（铁四局二公司二区9#楼）不动产</t>
  </si>
  <si>
    <t>安徽省阜阳市颍东区向阳办幸福中路242号（铁四局二公司二区9#楼）</t>
  </si>
  <si>
    <t>https://zc-item.taobao.com/auction/837922026035.htm</t>
  </si>
  <si>
    <t>于东东</t>
  </si>
  <si>
    <t>安徽省阜阳市太和县富裕城8号楼212户</t>
  </si>
  <si>
    <t>https://zc-item.taobao.com/auction/838197457293.htm</t>
  </si>
  <si>
    <t>王小平</t>
  </si>
  <si>
    <t>安徽省芜湖市鸠江区新华联鸠兹古镇DK04-H-08#楼02室房产</t>
  </si>
  <si>
    <t>安徽省芜湖市鸠江区新华联鸠兹古镇DK04-H-08#楼02室</t>
  </si>
  <si>
    <t>商业</t>
  </si>
  <si>
    <t>https://zc-item.taobao.com/auction/837665433700.htm</t>
  </si>
  <si>
    <t>臧胜阳</t>
  </si>
  <si>
    <t>池州市站前区甲地.国际商贸城一期五幢三层商业用房</t>
  </si>
  <si>
    <t>安徽省池州市贵池区站前区</t>
  </si>
  <si>
    <t>2048-2-27</t>
  </si>
  <si>
    <t>2010</t>
  </si>
  <si>
    <t>https://zc-item.taobao.com/auction/838034772188.htm</t>
  </si>
  <si>
    <t>严金陵</t>
  </si>
  <si>
    <t>安徽省宣城市宁国市凤行路双龙村荷花组自建房</t>
  </si>
  <si>
    <t>安徽省宣城市宁国市安徽省宣城市宁国市凤行路双龙村荷花组自建房</t>
  </si>
  <si>
    <t>https://zc-item.taobao.com/auction/838636358522.htm</t>
  </si>
  <si>
    <t>尹亮</t>
  </si>
  <si>
    <t>安徽省六安市霍邱县城关镇卧阳锦绣城15幢1301室</t>
  </si>
  <si>
    <t>https://zc-item.taobao.com/auction/832075901693.htm</t>
  </si>
  <si>
    <t>张胜</t>
  </si>
  <si>
    <t>桐城市碧桂园天樾15幢702室</t>
  </si>
  <si>
    <t>安徽省安庆市桐城市桐城市碧桂园天樾15幢702室</t>
  </si>
  <si>
    <t>2022</t>
  </si>
  <si>
    <t>https://zc-item.taobao.com/auction/838406046969.htm</t>
  </si>
  <si>
    <t>谷清连</t>
  </si>
  <si>
    <t>界首市新阳东路619号界首碧桂园13幢1单元301号</t>
  </si>
  <si>
    <t>安徽省阜阳市界首市新阳东路619号界首碧桂园13幢1单元301号</t>
  </si>
  <si>
    <t>https://zc-item.taobao.com/auction/847689115990.htm</t>
  </si>
  <si>
    <t>赵玉琴</t>
  </si>
  <si>
    <t>安徽省淮南市田家庵区国庆街道百花园小区9栋305（9#-3-5）</t>
  </si>
  <si>
    <t>https://zc-item.taobao.com/auction/848699170907.htm</t>
  </si>
  <si>
    <t>张付成</t>
  </si>
  <si>
    <t>安徽省舒城县城关镇高峰路远大拉菲公馆25幢5层503室</t>
  </si>
  <si>
    <t>安徽省六安市舒城县城关镇高峰路远大拉菲公馆25幢5层503室</t>
  </si>
  <si>
    <t>司法裁定、法院司法查封</t>
  </si>
  <si>
    <t>https://zc-item.taobao.com/auction/848056737918.htm</t>
  </si>
  <si>
    <t>楚梦玉</t>
  </si>
  <si>
    <t>蒙城县永兴路南、望月路东皖新原筑南府16幢101房产</t>
  </si>
  <si>
    <t>蒙城县</t>
  </si>
  <si>
    <t>安徽省亳州市蒙城县蒙城县永兴路南、望月路东皖新原筑南府16幢101房产</t>
  </si>
  <si>
    <t>https://zc-item.taobao.com/auction/847784714488.htm</t>
  </si>
  <si>
    <t>曹纪平</t>
  </si>
  <si>
    <t>全椒县十字镇前进路99号米兰阳光39幢1单元1404室</t>
  </si>
  <si>
    <t>安徽省滁州市全椒县全椒县十字镇前进路99号米兰阳光39幢1单元1404室</t>
  </si>
  <si>
    <t>https://zc-item.taobao.com/auction/848918937469.htm</t>
  </si>
  <si>
    <t>杨广</t>
  </si>
  <si>
    <t>全椒县襄河镇儒林路儒林西苑55幢1单元401室</t>
  </si>
  <si>
    <t>安徽省滁州市全椒县全椒县襄河镇儒林路儒林西苑55幢1单元401室</t>
  </si>
  <si>
    <t>https://zc-item.taobao.com/auction/848579859555.htm</t>
  </si>
  <si>
    <t>钱坤</t>
  </si>
  <si>
    <t>安徽省凤阳县府城镇明陵路中都南苑4幢3单元102室房产</t>
  </si>
  <si>
    <t>安徽省滁州市凤阳县府城镇明陵路中都南苑4幢3单元102室房产</t>
  </si>
  <si>
    <t>https://zc-item.taobao.com/auction/848682678155.htm</t>
  </si>
  <si>
    <t>姜广金</t>
  </si>
  <si>
    <t>全椒县襄河镇椒陵大道1号正东凯旋名门45幢2单元1706室（复式楼）</t>
  </si>
  <si>
    <t>安徽省滁州市全椒县全椒县襄河镇椒陵大道1号正东凯旋名门45幢2单元1706室（复式楼）</t>
  </si>
  <si>
    <t>https://zc-item.taobao.com/auction/848914757822.htm</t>
  </si>
  <si>
    <t>陈章阳</t>
  </si>
  <si>
    <t>全椒县襄河镇晴霄路99号亚东中央新城8幢1单元602室</t>
  </si>
  <si>
    <t>安徽省滁州市全椒县全椒县襄河镇晴霄路99号亚东中央新城8幢1单元602室</t>
  </si>
  <si>
    <t>https://zc-item.taobao.com/auction/849194540790.htm</t>
  </si>
  <si>
    <t>纪然</t>
  </si>
  <si>
    <t>界首市中原东路499号锦华·桃源里13幢1单元1101户</t>
  </si>
  <si>
    <t>安徽省阜阳市界首市中原东路499号锦华·桃源里13幢1单元1101户</t>
  </si>
  <si>
    <t>https://zc-item.taobao.com/auction/848606282567.htm</t>
  </si>
  <si>
    <t>郑霜霜</t>
  </si>
  <si>
    <t>安徽省阜阳市颍州区清河办事处阜王路455号金座花苑1#楼402室</t>
  </si>
  <si>
    <t>颍州区</t>
  </si>
  <si>
    <t>3室2厅</t>
  </si>
  <si>
    <t>https://zc-item.taobao.com/auction/848686530020.htm</t>
  </si>
  <si>
    <t>阜阳市颍东区东湖路109号禧悦江山小区12#住宅楼302室房产</t>
  </si>
  <si>
    <t>安徽省阜阳市颍东区东湖路109号禧悦江山小区12#住宅楼302室房产</t>
  </si>
  <si>
    <t>住宅/安置房</t>
  </si>
  <si>
    <t>https://zc-item.taobao.com/auction/848686126238.htm</t>
  </si>
  <si>
    <t>周亚莉</t>
  </si>
  <si>
    <t>界首市胜利东路326号锦华府10幢2单元401户不动产一处</t>
  </si>
  <si>
    <t>安徽省阜阳市界首市胜利东路326号锦华府10幢2单元401户不动产一处</t>
  </si>
  <si>
    <t>https://zc-item.taobao.com/auction/849097728606.htm</t>
  </si>
  <si>
    <t>赵桂海</t>
  </si>
  <si>
    <t>安徽省阜阳市颍泉区民强路99号学府铭城S3#102室</t>
  </si>
  <si>
    <t>颍泉区</t>
  </si>
  <si>
    <t>东</t>
  </si>
  <si>
    <t>毛坯</t>
  </si>
  <si>
    <t>https://zc-item.taobao.com/auction/848571475277.htm</t>
  </si>
  <si>
    <t>李凯</t>
  </si>
  <si>
    <t>郎溪县建平镇亭子山路东侧香山名苑2幢1单元403室不动产</t>
  </si>
  <si>
    <t>安徽省宣城市郎溪县建平镇亭子山路东侧香山名苑2幢</t>
  </si>
  <si>
    <t>https://zc-item.taobao.com/auction/848306632072.htm</t>
  </si>
  <si>
    <t>温奕晨</t>
  </si>
  <si>
    <t>全椒县襄河镇椒陵大道1号正东凯旋名门41幢2单元305室</t>
  </si>
  <si>
    <t>安徽省滁州市全椒县全椒县襄河镇椒陵大道1号正东凯旋名门41幢2单元305室</t>
  </si>
  <si>
    <t>https://zc-item.taobao.com/auction/848914805894.htm</t>
  </si>
  <si>
    <t>甄凯强</t>
  </si>
  <si>
    <t>阜阳市颍泉区颍上北路土地局1号302室房产</t>
  </si>
  <si>
    <t>安徽省阜阳市颍泉区颍上北路土地局1号302室房产</t>
  </si>
  <si>
    <t>https://zc-item.taobao.com/auction/848962329338.htm</t>
  </si>
  <si>
    <t>雪宝材料科技（苏州）有限公司</t>
  </si>
  <si>
    <t>庐江县庐城镇五里路908号拉丝车间幢101房等不动产、土地使用权及附属物</t>
  </si>
  <si>
    <t>庐江县</t>
  </si>
  <si>
    <t>安徽省合肥市庐江县庐城镇五里路908号</t>
  </si>
  <si>
    <t>工业</t>
  </si>
  <si>
    <t>https://zc-item.taobao.com/auction/843482335740.htm</t>
  </si>
  <si>
    <t>王瑞</t>
  </si>
  <si>
    <t>寿县寿春镇宾阳南扩40号楼401室</t>
  </si>
  <si>
    <t>寿县</t>
  </si>
  <si>
    <t>安徽省淮南市寿县寿春镇宾阳南扩40号楼401室</t>
  </si>
  <si>
    <t>https://zc-item.taobao.com/auction/843575230592.htm</t>
  </si>
  <si>
    <t>芜湖霓虹商贸有限公司</t>
  </si>
  <si>
    <t>（VR看样）芜湖市镜湖区镜街西街04商业用房</t>
  </si>
  <si>
    <t>镜湖区</t>
  </si>
  <si>
    <t>安徽省芜湖市镜湖区镜街西街</t>
  </si>
  <si>
    <t>https://zc-item.taobao.com/auction/846098208084.htm</t>
  </si>
  <si>
    <t>戴嘉兴</t>
  </si>
  <si>
    <t>马鞍山市花山区湖东中路1051号不动产</t>
  </si>
  <si>
    <t>花山区</t>
  </si>
  <si>
    <t>安徽省马鞍山市花山区湖东中路1051号不动产</t>
  </si>
  <si>
    <t>司法裁定（裁定书号：[2024]皖0504执恢184号）</t>
  </si>
  <si>
    <t>https://zc-item.taobao.com/auction/847791918830.htm</t>
  </si>
  <si>
    <t>钱魏</t>
  </si>
  <si>
    <t>蚌埠市瀚林华府苑（四区）2号楼1单元9层1号</t>
  </si>
  <si>
    <t>安徽省蚌埠市龙子湖区瀚林华府苑（四区）2号楼1单元9层1号</t>
  </si>
  <si>
    <t>https://zc-item.taobao.com/auction/847691647729.htm</t>
  </si>
  <si>
    <t>汪景洋</t>
  </si>
  <si>
    <t>宿州市外环南路白马商城1#楼0153室</t>
  </si>
  <si>
    <t>安徽省宿州市埇桥区宿州市外环南路白马商城1#楼0153室</t>
  </si>
  <si>
    <t>https://zc-item.taobao.com/auction/847329692928.htm</t>
  </si>
  <si>
    <t>王彪</t>
  </si>
  <si>
    <t>岳西县天堂镇天馨大道与天泉路交叉口新城花园3#楼905室</t>
  </si>
  <si>
    <t>岳西县</t>
  </si>
  <si>
    <t>安徽省安庆市岳西县天堂镇天馨大道与天泉路交叉口新城花园</t>
  </si>
  <si>
    <t>2020</t>
  </si>
  <si>
    <t>剪力墙结构</t>
  </si>
  <si>
    <t>https://zc-item.taobao.com/auction/844153521401.htm</t>
  </si>
  <si>
    <t>余耀</t>
  </si>
  <si>
    <t>黄山市歙县徽城镇练江村歙州佳苑12幢105室、106室不动产</t>
  </si>
  <si>
    <t>歙县</t>
  </si>
  <si>
    <t>安徽省黄山市歙县徽城镇练江村歙州佳苑</t>
  </si>
  <si>
    <t>https://zc-item.taobao.com/auction/844274296438.htm</t>
  </si>
  <si>
    <t>东顺河街六巷16号和顺花园2#2-102房产一处</t>
  </si>
  <si>
    <t>安徽省阜阳市界首市东顺河街六巷16号和顺花园2#2-102</t>
  </si>
  <si>
    <t>https://zc-item.taobao.com/auction/844844001343.htm</t>
  </si>
  <si>
    <t>董梅</t>
  </si>
  <si>
    <t>阜阳市颍州区淮河路1666号阜阳市宝龙城市广场2#住宅楼3209室房产</t>
  </si>
  <si>
    <t>安徽省阜阳市颍州区淮河路1666号阜阳市宝龙城市广场2#住宅楼3209室房产</t>
  </si>
  <si>
    <t>https://zc-item.taobao.com/auction/845018752158.htm</t>
  </si>
  <si>
    <t>胡娜</t>
  </si>
  <si>
    <t>阜阳市颍州区泰山路69号海亮幸福里29#住宅楼705室的不动产</t>
  </si>
  <si>
    <t>安徽省阜阳市颍州区泰山路69号海亮幸福里29#住宅楼705室的不动产</t>
  </si>
  <si>
    <t>3室2厅1卫</t>
  </si>
  <si>
    <t>https://zc-item.taobao.com/auction/845042888616.htm</t>
  </si>
  <si>
    <t>汤玲</t>
  </si>
  <si>
    <t>蒙城县民和鲲鹏学苑8号楼9层903号房产</t>
  </si>
  <si>
    <t>安徽省亳州市蒙城县蒙城县民和鲲鹏学苑8号楼9层903号房产</t>
  </si>
  <si>
    <t>https://zc-item.taobao.com/auction/845009220999.htm</t>
  </si>
  <si>
    <t>张嘉宾</t>
  </si>
  <si>
    <t>界首市东茂路166号枫语墅14幢2-502</t>
  </si>
  <si>
    <t>安徽省阜阳市界首市东茂路166号枫语墅14幢2-502</t>
  </si>
  <si>
    <t>https://zc-item.taobao.com/auction/848726621551.htm</t>
  </si>
  <si>
    <t>刘小元</t>
  </si>
  <si>
    <t>安徽省宣城市宣州区柏庄A13幢1602室</t>
  </si>
  <si>
    <t>安徽省宣城市宣州区柏庄A13幢</t>
  </si>
  <si>
    <t>https://zc-item.taobao.com/auction/845895389925.htm</t>
  </si>
  <si>
    <t>余敏</t>
  </si>
  <si>
    <t>宁国市宁墩路时代尊城6幢3-1102室</t>
  </si>
  <si>
    <t>安徽省宣城市宁国市宁墩路时代尊城6幢3-1102室</t>
  </si>
  <si>
    <t>三室二厅一厨一卫</t>
  </si>
  <si>
    <t>https://zc-item.taobao.com/auction/845900321045.htm</t>
  </si>
  <si>
    <t>薛凤楠</t>
  </si>
  <si>
    <t>安徽省凤阳县府城镇东华路北侧御园小区9幢1单元704室房产</t>
  </si>
  <si>
    <t>安徽省滁州市凤阳县府城镇东华路北侧御园小区9幢1单元704室</t>
  </si>
  <si>
    <t>https://zc-item.taobao.com/auction/844297848177.htm</t>
  </si>
  <si>
    <t>刘庆峰</t>
  </si>
  <si>
    <t>阜阳市颍州区新阳路21号城南印小区19#102室</t>
  </si>
  <si>
    <t>安徽省阜阳市颍州区新阳路21号城南印小区19#102室</t>
  </si>
  <si>
    <t>https://zc-item.taobao.com/auction/844077409588.htm</t>
  </si>
  <si>
    <t>叶亮亮</t>
  </si>
  <si>
    <t>安徽省阜阳市颍州区州十七路188号众信新安府A8商住楼2708室</t>
  </si>
  <si>
    <t>四室两厅两卫</t>
  </si>
  <si>
    <t>https://zc-item.taobao.com/auction/843690303647.htm</t>
  </si>
  <si>
    <t>吴颜海</t>
  </si>
  <si>
    <t>宁国市山门北路绿宝花园城一期05室商业房地产</t>
  </si>
  <si>
    <t>安徽省宣城市宁国市山门北路绿宝花园城一期05室商业房地产</t>
  </si>
  <si>
    <t>商业服务、住宅</t>
  </si>
  <si>
    <t>https://zc-item.taobao.com/auction/845611810601.htm</t>
  </si>
  <si>
    <t>晋伟</t>
  </si>
  <si>
    <t>全椒县襄河镇襄河大道888号金宁府6幢3单元806室</t>
  </si>
  <si>
    <t>安徽省滁州市全椒县全椒县襄河镇襄河大道888号金宁府6幢3单元806室</t>
  </si>
  <si>
    <t>https://zc-item.taobao.com/auction/848970065129.htm</t>
  </si>
  <si>
    <t>孙开荣</t>
  </si>
  <si>
    <t>合肥市包河区东至路709号常青花园6幢403/403阁（实勘为政务区）</t>
  </si>
  <si>
    <t>安徽省合肥市包河区东至路709号常青花园6幢403/403阁（实勘为政务区）</t>
  </si>
  <si>
    <t>2075-8-31</t>
  </si>
  <si>
    <t>https://zc-item.taobao.com/auction/846162716173.htm</t>
  </si>
  <si>
    <t>乔绪平</t>
  </si>
  <si>
    <t>合肥市包河区东至路709号常青花园6幢105室（实勘为政务区）</t>
  </si>
  <si>
    <t>安徽省合肥市包河区东至路709号常青花园6幢105室（实勘为政务区）</t>
  </si>
  <si>
    <t>https://zc-item.taobao.com/auction/845505967741.htm</t>
  </si>
  <si>
    <t>陈恒</t>
  </si>
  <si>
    <t>合肥市包河区东至路709号常青花园6幢106室（实勘为政务区）</t>
  </si>
  <si>
    <t>安徽省合肥市包河区东至路709号常青花园6幢106室（实勘为政务区）</t>
  </si>
  <si>
    <t>https://zc-item.taobao.com/auction/845509563419.htm</t>
  </si>
  <si>
    <t>赵旭鹏</t>
  </si>
  <si>
    <t>合肥市包河区东至路709号常青花园6幢402/402阁（实勘为政务区）</t>
  </si>
  <si>
    <t>安徽省合肥市包河区东至路709号常青花园6幢402/402阁（实勘为政务区）</t>
  </si>
  <si>
    <t>https://zc-item.taobao.com/auction/845911549776.htm</t>
  </si>
  <si>
    <t>石晓琴</t>
  </si>
  <si>
    <t>合肥市包河区东至路709号常青花园6幢404/404阁（实勘为政务区）</t>
  </si>
  <si>
    <t>安徽省合肥市包河区东至路709号常青花园6幢404/404阁（实勘为政务区）</t>
  </si>
  <si>
    <t>https://zc-item.taobao.com/auction/845964253978.htm</t>
  </si>
  <si>
    <t>周桃志</t>
  </si>
  <si>
    <t>合肥市包河区东至路709号常青花园6幢405/405阁（实勘为政务区）</t>
  </si>
  <si>
    <t>安徽省合肥市包河区东至路709号常青花园6幢405/405阁（实勘为政务区）</t>
  </si>
  <si>
    <t>https://zc-item.taobao.com/auction/845573611025.htm</t>
  </si>
  <si>
    <t>彪序梅</t>
  </si>
  <si>
    <t>安庆市开发区绿地新里城翰林公馆S8-A幢1层27室房产</t>
  </si>
  <si>
    <t>安徽省安庆市宜秀区绿地新里城翰林公馆S8-A幢1层27室房产</t>
  </si>
  <si>
    <t>北</t>
  </si>
  <si>
    <t>非住宅</t>
  </si>
  <si>
    <t>https://zc-item.taobao.com/auction/845977857077.htm</t>
  </si>
  <si>
    <t>操翔</t>
  </si>
  <si>
    <t>霍山县衡淠源东路南侧南岳花都40#楼105室</t>
  </si>
  <si>
    <t>霍山县</t>
  </si>
  <si>
    <t>安徽省六安市霍山县衡淠源东路南侧南岳花都40#楼105室</t>
  </si>
  <si>
    <t>https://zc-item.taobao.com/auction/846218639366.htm</t>
  </si>
  <si>
    <t>霍山县衡淠源东路南侧南岳花都40#楼106室</t>
  </si>
  <si>
    <t>安徽省六安市霍山县衡淠源东路南侧南岳花都40#楼106室</t>
  </si>
  <si>
    <t>https://zc-item.taobao.com/auction/846325650559.htm</t>
  </si>
  <si>
    <t>叶枭荣</t>
  </si>
  <si>
    <t>****0032</t>
  </si>
  <si>
    <t>安徽省合肥市瑶海区龙岗开发区月亮湾亲水嘉园16幢505</t>
  </si>
  <si>
    <t>共同所有</t>
  </si>
  <si>
    <t>2006-4-2</t>
  </si>
  <si>
    <t>http://paimai.jd.com/307633295</t>
  </si>
  <si>
    <t>安徽特耀防锈科技股份有限公司</t>
  </si>
  <si>
    <t>安徽亳源药业饮片有限公司名下位于芜湖市经济技术开发区万春路35号房屋、土地使用权、附属设施及机器设备等资产</t>
  </si>
  <si>
    <t>安徽省芜湖市鸠江区安徽亳源药业饮片有限公司名下位于芜湖市经济技术开发区万春路35号房屋、土地使用权、附属设施及机器设备等资产</t>
  </si>
  <si>
    <t>土地</t>
  </si>
  <si>
    <t>https://zc-item.taobao.com/auction/845486527645.htm</t>
  </si>
  <si>
    <t>奚爱平</t>
  </si>
  <si>
    <t>芜湖市湾沚区芜湖机械工业园芜湖中法机械商贸城B1幢302室、303室商业房产</t>
  </si>
  <si>
    <t>湾沚区</t>
  </si>
  <si>
    <t>安徽省芜湖市湾沚区芜湖机械工业园芜湖中法机械商贸城B1幢</t>
  </si>
  <si>
    <t>https://zc-item.taobao.com/auction/844101501218.htm</t>
  </si>
  <si>
    <t>许丹</t>
  </si>
  <si>
    <t>合肥市长丰县双凤工业区蒙城北路西侧北城世纪城B2区国徽苑26幢101室</t>
  </si>
  <si>
    <t>安徽省合肥市长丰县蒙城北路西侧北城世纪城B2区国徽苑26幢101室</t>
  </si>
  <si>
    <t>https://zc-item.taobao.com/auction/844295324551.htm</t>
  </si>
  <si>
    <t>刘泉宏</t>
  </si>
  <si>
    <t>安徽省合肥市瑶海区张洼路未来家园10幢401室</t>
  </si>
  <si>
    <t>https://zc-item.taobao.com/auction/844441291770.htm</t>
  </si>
  <si>
    <t>宋平</t>
  </si>
  <si>
    <t>蚌埠市湖光小区2号楼2单元1层1号</t>
  </si>
  <si>
    <t>安徽省蚌埠市龙子湖区湖光小区2号楼2单元1层2号</t>
  </si>
  <si>
    <t>https://zc-item.taobao.com/auction/844521034453.htm</t>
  </si>
  <si>
    <t>彭传扣</t>
  </si>
  <si>
    <t>安徽省淮南市田家庵区洞山街道洞山东路阳光·国际城东区G栋2001室</t>
  </si>
  <si>
    <t>https://zc-item.taobao.com/auction/844437175257.htm</t>
  </si>
  <si>
    <t>周佳佳</t>
  </si>
  <si>
    <t>安徽省合肥市瑶海区合裕路裕兴苑小区7幢103室</t>
  </si>
  <si>
    <t>2003-1-1</t>
  </si>
  <si>
    <t>https://zc-item.taobao.com/auction/845688682449.htm</t>
  </si>
  <si>
    <t>季雨慧</t>
  </si>
  <si>
    <t>合肥市包河区东至路709号常青花园6幢406/406阁（实勘为政务区）</t>
  </si>
  <si>
    <t>安徽省合肥市包河区东至路709号常青花园6幢406/406阁（实勘为政务区）</t>
  </si>
  <si>
    <t>https://zc-item.taobao.com/auction/845970925533.htm</t>
  </si>
  <si>
    <t>程蕾蕾</t>
  </si>
  <si>
    <t>安徽省安庆市怀宁县星拱路329号碧桂园15#楼402室不动产</t>
  </si>
  <si>
    <t>怀宁县</t>
  </si>
  <si>
    <t>安徽省安庆市怀宁县星拱路329号碧桂园15#楼402室</t>
  </si>
  <si>
    <t>批发零售</t>
  </si>
  <si>
    <t>https://zc-item.taobao.com/auction/848286642249.htm</t>
  </si>
  <si>
    <t>张宗玲</t>
  </si>
  <si>
    <t>安徽省淮南市田家庵区龙湖路世纪天成住宅1栋1603</t>
  </si>
  <si>
    <t>三室一厅一卫</t>
  </si>
  <si>
    <t>https://zc-item.taobao.com/auction/845509503657.htm</t>
  </si>
  <si>
    <t>安徽纵佰建筑工程有限公司</t>
  </si>
  <si>
    <t>安徽省蚌埠市蚌山区菱湖小区（三期）1#2-（3-4）-2#</t>
  </si>
  <si>
    <t>http://paimai.jd.com/307673951</t>
  </si>
  <si>
    <t>汤四海</t>
  </si>
  <si>
    <t>合肥市蜀山区金寨路155号黄金广场6幢2106室</t>
  </si>
  <si>
    <t>安徽省合肥市蜀山区金寨路155号黄金广场6幢2106室</t>
  </si>
  <si>
    <t>https://zc-item.taobao.com/auction/847247069136.htm</t>
  </si>
  <si>
    <t>昌翠萍</t>
  </si>
  <si>
    <t>芜湖市湾沚区美好锦城16幢01室</t>
  </si>
  <si>
    <t>安徽省芜湖市湾沚区美好锦城</t>
  </si>
  <si>
    <t>https://zc-item.taobao.com/auction/848904769725.htm</t>
  </si>
  <si>
    <t>季磊</t>
  </si>
  <si>
    <t>芜湖市湾沚区美好锦城16幢04室</t>
  </si>
  <si>
    <t>https://zc-item.taobao.com/auction/849117368617.htm</t>
  </si>
  <si>
    <t>胡江明</t>
  </si>
  <si>
    <t>芜湖市湾沚区美好锦城16幢05室</t>
  </si>
  <si>
    <t>https://zc-item.taobao.com/auction/848907105783.htm</t>
  </si>
  <si>
    <t>姜彩云</t>
  </si>
  <si>
    <t>芜湖市湾沚区美好锦城16幢02室</t>
  </si>
  <si>
    <t>https://zc-item.taobao.com/auction/848502087552.htm</t>
  </si>
  <si>
    <t>芜湖市湾沚区美好锦城16幢03室</t>
  </si>
  <si>
    <t>https://zc-item.taobao.com/auction/848907905817.htm</t>
  </si>
  <si>
    <t>何翠珍</t>
  </si>
  <si>
    <t>芜湖市湾沚区美好锦城16幢08室</t>
  </si>
  <si>
    <t>https://zc-item.taobao.com/auction/849117428470.htm</t>
  </si>
  <si>
    <t>杨平</t>
  </si>
  <si>
    <t>芜湖市湾沚区美好锦城16幢06室</t>
  </si>
  <si>
    <t>https://zc-item.taobao.com/auction/849117544277.htm</t>
  </si>
  <si>
    <t>王岩</t>
  </si>
  <si>
    <t>安徽省蚌埠市蚌山区阿尔卡迪亚阳光苑18#1-901</t>
  </si>
  <si>
    <t>http://paimai.jd.com/307631553</t>
  </si>
  <si>
    <t>王涛</t>
  </si>
  <si>
    <t>雨山区湖南路39号-601不动产</t>
  </si>
  <si>
    <t>雨山区</t>
  </si>
  <si>
    <t>安徽省马鞍山市雨山区雨山区湖南路39号-601</t>
  </si>
  <si>
    <t>https://zc-item.taobao.com/auction/847419564399.htm</t>
  </si>
  <si>
    <t>林波</t>
  </si>
  <si>
    <t>合肥市蜀山区琥珀山庄北村93幢203室房产</t>
  </si>
  <si>
    <t>安徽省合肥市蜀山区琥珀山庄北村93幢203室房产</t>
  </si>
  <si>
    <t>https://zc-item.taobao.com/auction/846957502043.htm</t>
  </si>
  <si>
    <t>刘蕊侠</t>
  </si>
  <si>
    <t>安徽省淮北市相山区濉溪中路9号金地御景2幢301室</t>
  </si>
  <si>
    <t>https://zc-item.taobao.com/auction/846080136295.htm</t>
  </si>
  <si>
    <t>彭金康</t>
  </si>
  <si>
    <t>淮北市相山区长山中路55号首府16幢1801</t>
  </si>
  <si>
    <t>安徽省淮北市相山区长山中路55号首府16幢1801</t>
  </si>
  <si>
    <t>https://zc-item.taobao.com/auction/845876605097.htm</t>
  </si>
  <si>
    <t>丁磊</t>
  </si>
  <si>
    <t>安徽省淮北市相山区桓谭路66号国购广场（心苑）4幢1808室</t>
  </si>
  <si>
    <t>https://zc-item.taobao.com/auction/845876625113.htm</t>
  </si>
  <si>
    <t>郝治宇</t>
  </si>
  <si>
    <t>安徽省阜阳市颍州区清河办南二环路蓝色雅典48#楼408室</t>
  </si>
  <si>
    <t>2073-12-24</t>
  </si>
  <si>
    <t>https://zc-item.taobao.com/auction/846206672561.htm</t>
  </si>
  <si>
    <t>杨锦辉</t>
  </si>
  <si>
    <t>明光市一〇四国道土地局综合楼大门东第七套房地产</t>
  </si>
  <si>
    <t>安徽省滁州市明光市一〇四国道土地局综合楼大门东第七套</t>
  </si>
  <si>
    <t>经营</t>
  </si>
  <si>
    <t>https://zc-item.taobao.com/auction/845580255924.htm</t>
  </si>
  <si>
    <t>杨东</t>
  </si>
  <si>
    <t>阜阳市颍州区清河办事处一道河中路139号丽丰一品A18#住宅楼2803室</t>
  </si>
  <si>
    <t>安徽省阜阳市颍州区清河办事处一道河中路139号丽丰一品A18#住宅楼2803室</t>
  </si>
  <si>
    <t>3室1厅1卫</t>
  </si>
  <si>
    <t>https://zc-item.taobao.com/auction/846188520256.htm</t>
  </si>
  <si>
    <t>杨亮</t>
  </si>
  <si>
    <t>芜湖市湾沚区美好锦城15幢07室</t>
  </si>
  <si>
    <t>https://zc-item.taobao.com/auction/849123204129.htm</t>
  </si>
  <si>
    <t>****0413</t>
  </si>
  <si>
    <t>宿州市粮干校小区20幢（东区）802室【现淮浍新城东区20幢802室】</t>
  </si>
  <si>
    <t>安徽省宿州市埇桥区粮干校小区20幢（东区）802室【现淮浍新城东区20幢802室】</t>
  </si>
  <si>
    <t>http://paimai.jd.com/307631912</t>
  </si>
  <si>
    <t>刘卫华</t>
  </si>
  <si>
    <t>淮北市相山区鹰山中路33号丽水园14幢906室（预告房）</t>
  </si>
  <si>
    <t>安徽省淮北市相山区鹰山中路33号丽水园14幢906室（预告房）</t>
  </si>
  <si>
    <t>https://zc-item.taobao.com/auction/845253204779.htm</t>
  </si>
  <si>
    <t>刘权</t>
  </si>
  <si>
    <t>安徽省淮北市相山区凤凰山路52号滨河花园（北区）2幢807室</t>
  </si>
  <si>
    <t>https://zc-item.taobao.com/auction/844733506026.htm</t>
  </si>
  <si>
    <t>刘风利</t>
  </si>
  <si>
    <t>安徽省亳州市谯城区杏坛家园55号楼1单元602</t>
  </si>
  <si>
    <t>https://zc-item.taobao.com/auction/847784646873.htm</t>
  </si>
  <si>
    <t>余念</t>
  </si>
  <si>
    <t>界首市佳富新型建材有限公司厂区内制砖机生产线一条、厂房、设施、附属物若干</t>
  </si>
  <si>
    <t>安徽省阜阳市界首市佳富新型建材有限公司厂区内制砖机生产线一条、厂房、设施、附属物若干（详见评估报告，交付以实际标的物为准）</t>
  </si>
  <si>
    <t>砖木结构</t>
  </si>
  <si>
    <t>https://zc-item.taobao.com/auction/848214023875.htm</t>
  </si>
  <si>
    <t>韩超</t>
  </si>
  <si>
    <t>安徽省蚌埠市淮上区蚌埠玉文化创意产业园8号市场栋0单元1-2层000119号</t>
  </si>
  <si>
    <t>淮上区</t>
  </si>
  <si>
    <t>西</t>
  </si>
  <si>
    <t>市场用房</t>
  </si>
  <si>
    <t>http://paimai.jd.com/307619553</t>
  </si>
  <si>
    <t>李心心</t>
  </si>
  <si>
    <t>宿州市武夷商城11(B2)号楼0110室房产</t>
  </si>
  <si>
    <t>安徽省宿州市埇桥区武夷商城11(B2)号楼0110室房产</t>
  </si>
  <si>
    <t>https://zc-item.taobao.com/auction/846812340108.htm</t>
  </si>
  <si>
    <t>徐飞</t>
  </si>
  <si>
    <t>合肥市新站区东方大道少荃湖名苑地库四期（非人防）车-1190</t>
  </si>
  <si>
    <t>安徽省合肥市瑶海区合肥市新站区东方大道少荃湖名苑地库四期（非人防）车-1190</t>
  </si>
  <si>
    <t>机动车位</t>
  </si>
  <si>
    <t>https://zc-item.taobao.com/auction/848835224444.htm</t>
  </si>
  <si>
    <t>合肥市新站区东方大道少荃湖名苑地库四期（非人防）车-1191</t>
  </si>
  <si>
    <t>安徽省合肥市瑶海区合肥市新站区东方大道少荃湖名苑地库四期（非人防）车-1191</t>
  </si>
  <si>
    <t>https://zc-item.taobao.com/auction/848352174603.htm</t>
  </si>
  <si>
    <t>周洋洋</t>
  </si>
  <si>
    <t>安徽省合肥市瑶海区包公大道580号罗兰春天小区S1、S2、S3幢S3-101室</t>
  </si>
  <si>
    <t>https://zc-item.taobao.com/auction/848373010193.htm</t>
  </si>
  <si>
    <t>张加龙</t>
  </si>
  <si>
    <t>合肥市蜀山区枫丹白鹭颐然居5幢105室</t>
  </si>
  <si>
    <t>安徽省合肥市蜀山区枫丹白鹭颐然居5幢105室</t>
  </si>
  <si>
    <t>https://zc-item.taobao.com/auction/846824030364.htm</t>
  </si>
  <si>
    <t>叶莉</t>
  </si>
  <si>
    <t>安徽省合肥市庐阳区缤纷南国蝶舞居1幢602室(另有跃层建筑面积37.23㎡）</t>
  </si>
  <si>
    <t>https://zc-item.taobao.com/auction/847314244647.htm</t>
  </si>
  <si>
    <t>孙亮</t>
  </si>
  <si>
    <t>五河县御龙湾一期7号楼1601室房产一处</t>
  </si>
  <si>
    <t>五河县</t>
  </si>
  <si>
    <t>安徽省蚌埠市五河县五河县御龙湾一期7号楼</t>
  </si>
  <si>
    <t>4室2厅</t>
  </si>
  <si>
    <t>https://zc-item.taobao.com/auction/846744155676.htm</t>
  </si>
  <si>
    <t>季逸凡</t>
  </si>
  <si>
    <t>合肥市合经区翡翠路西月半湾公寓商住楼343室</t>
  </si>
  <si>
    <t>安徽省合肥市蜀山区合肥市合经区翡翠路西月半湾公寓商住楼343室</t>
  </si>
  <si>
    <t>https://zc-item.taobao.com/auction/845256588833.htm</t>
  </si>
  <si>
    <t>沈自清</t>
  </si>
  <si>
    <t>无为市绿城无为玫瑰园初阳苑20#楼1单元1201室不动产</t>
  </si>
  <si>
    <t>无为市</t>
  </si>
  <si>
    <t>安徽省芜湖市无为市绿城无为玫瑰园初阳苑20#楼1单元1201室不动产</t>
  </si>
  <si>
    <t>三室两厅一厨二卫一阳台</t>
  </si>
  <si>
    <t>2018</t>
  </si>
  <si>
    <t>https://zc-item.taobao.com/auction/844654579440.htm</t>
  </si>
  <si>
    <t>合肥市政务区绿怡居东区15-106绿东15幢106室房产</t>
  </si>
  <si>
    <t>安徽省合肥市蜀山区合肥市蜀山区绿怡居东区15-106绿东15幢106室室房产</t>
  </si>
  <si>
    <t>https://zc-item.taobao.com/auction/845013832754.htm</t>
  </si>
  <si>
    <t>杨涛</t>
  </si>
  <si>
    <t>安徽省马鞍山市花山区水溪路48号英郡6-202室不动产</t>
  </si>
  <si>
    <t>执行裁定书</t>
  </si>
  <si>
    <t>https://zc-item.taobao.com/auction/847309948992.htm</t>
  </si>
  <si>
    <t>武敏</t>
  </si>
  <si>
    <t>阜阳市颍东区阜口路199号新华城东郡北区10#住宅楼1704室</t>
  </si>
  <si>
    <t>安徽省阜阳市颍东区阜阳市颍东区阜口路199号新华城东郡北区10#住宅楼1704室</t>
  </si>
  <si>
    <t>精装</t>
  </si>
  <si>
    <t>https://zc-item.taobao.com/auction/848051953269.htm</t>
  </si>
  <si>
    <t>刘魁</t>
  </si>
  <si>
    <t>安徽省宣城市宣州区水阳大道以南美都玉府13幢501室</t>
  </si>
  <si>
    <t>https://zc-item.taobao.com/auction/846723943684.htm</t>
  </si>
  <si>
    <t>熊永兰</t>
  </si>
  <si>
    <t>安徽省安庆市宜秀区开发区十同路32#-21室、32室、43室的房产及其土地使用权</t>
  </si>
  <si>
    <t>宜秀区</t>
  </si>
  <si>
    <t>https://zc-item.taobao.com/auction/842851938294.htm</t>
  </si>
  <si>
    <t>朱献兰</t>
  </si>
  <si>
    <t>****252X</t>
  </si>
  <si>
    <t>安徽省芜湖市无为县无城镇绿城无为玫瑰园初阳苑27幢401室</t>
  </si>
  <si>
    <t>安徽省芜湖市湾沚区无城镇绿城无为玫瑰园初阳苑27幢401室</t>
  </si>
  <si>
    <t>（2024）鄂0102执恢530号执行裁定书</t>
  </si>
  <si>
    <t>http://paimai.jd.com/307628980</t>
  </si>
  <si>
    <t>张明伟</t>
  </si>
  <si>
    <t>合肥市瑶海区颍河路家天下花园四期3幢704室</t>
  </si>
  <si>
    <t>安徽省合肥市瑶海区颍河路家天下花园四期3幢704室</t>
  </si>
  <si>
    <t>https://zc-item.taobao.com/auction/843299784515.htm</t>
  </si>
  <si>
    <t>安徽省凤阳县门台工业园区龙凤山庄A7-64号房产</t>
  </si>
  <si>
    <t>安徽省滁州市凤阳县门台工业园区龙凤山庄A7-64号</t>
  </si>
  <si>
    <t>https://zc-item.taobao.com/auction/842851078204.htm</t>
  </si>
  <si>
    <t>李笑</t>
  </si>
  <si>
    <t>合肥市包河区美菱大道148号银杏苑小区84幢302室商业办公房产</t>
  </si>
  <si>
    <t>安徽省合肥市包河区美菱大道148号银杏苑小区84幢302室商业办公房产</t>
  </si>
  <si>
    <t>商业办公</t>
  </si>
  <si>
    <t>https://zc-item.taobao.com/auction/842735587719.htm</t>
  </si>
  <si>
    <t>张建</t>
  </si>
  <si>
    <t>安徽省滁州市琅琊区南谯北路810号稻香园1幢2单元702室</t>
  </si>
  <si>
    <t>琅琊区</t>
  </si>
  <si>
    <t>https://zc-item.taobao.com/auction/841926218611.htm</t>
  </si>
  <si>
    <t>陆凤芳</t>
  </si>
  <si>
    <t>合肥市枞阳路301号25幢407室</t>
  </si>
  <si>
    <t>安徽省合肥市瑶海区枞阳路301号25幢407室</t>
  </si>
  <si>
    <t>https://zc-item.taobao.com/auction/844120383668.htm</t>
  </si>
  <si>
    <t>蒋丽丽</t>
  </si>
  <si>
    <t>合肥市包河区巢湖路65号荣昌园1幢407室</t>
  </si>
  <si>
    <t>安徽省合肥市包河区合肥市包河区巢湖路65号荣昌园1幢407室</t>
  </si>
  <si>
    <t>2044-6-1</t>
  </si>
  <si>
    <t>2001-9-1</t>
  </si>
  <si>
    <t>https://zc-item.taobao.com/auction/844691676307.htm</t>
  </si>
  <si>
    <t>席品</t>
  </si>
  <si>
    <t>砀山县砀城道北中路北侧化工厂宿舍从南向北第5排从西向东第一户1层和2层</t>
  </si>
  <si>
    <t>砀山县</t>
  </si>
  <si>
    <t>安徽省宿州市砀山县砀城道北中路北侧化工厂宿舍从南向北第5排从西向东第一户1层和2层</t>
  </si>
  <si>
    <t>其他用房</t>
  </si>
  <si>
    <t>https://zc-item.taobao.com/auction/842386432841.htm</t>
  </si>
  <si>
    <t>方莹</t>
  </si>
  <si>
    <t>合肥市宿州路60号枫林大厦（枫林太阳城）6楼604室房产</t>
  </si>
  <si>
    <t>安徽省合肥市庐阳区合肥市宿州路60号枫林大厦（枫林太阳城）6楼604室房产</t>
  </si>
  <si>
    <t>写字楼</t>
  </si>
  <si>
    <t>2047-9-1</t>
  </si>
  <si>
    <t>裁判文书</t>
  </si>
  <si>
    <t>2000-6-1</t>
  </si>
  <si>
    <t>https://zc-item.taobao.com/auction/846290801628.htm</t>
  </si>
  <si>
    <t>黄山市信投资产管理有限公司</t>
  </si>
  <si>
    <t>黄山市黄山区政务新区北侧芙蓉国·沁园31幢1-502室</t>
  </si>
  <si>
    <t>黄山区</t>
  </si>
  <si>
    <t>安徽省黄山市黄山区政务新区北侧芙蓉国·沁园</t>
  </si>
  <si>
    <t>2075-6-3</t>
  </si>
  <si>
    <t>司法裁定执行案号：（2024）皖1003执337号</t>
  </si>
  <si>
    <t>https://zc-item.taobao.com/auction/843224557854.htm</t>
  </si>
  <si>
    <t>孙欢</t>
  </si>
  <si>
    <t>芜湖市镜湖区云龙阳光地带10#楼11室商业房产</t>
  </si>
  <si>
    <t>安徽省芜湖市镜湖区云龙阳光地带</t>
  </si>
  <si>
    <t>https://zc-item.taobao.com/auction/844538426530.htm</t>
  </si>
  <si>
    <t>孙成永</t>
  </si>
  <si>
    <t>滁州市三八巷77号（兴隆花园）9幢甲单元402室</t>
  </si>
  <si>
    <t>安徽省滁州市琅琊区三八巷77号（兴隆花园）9幢甲单元</t>
  </si>
  <si>
    <t>https://zc-item.taobao.com/auction/844456834812.htm</t>
  </si>
  <si>
    <t>谢祖霞</t>
  </si>
  <si>
    <t>马鞍山市雨山区平山路696号玺园11-1602室不动产</t>
  </si>
  <si>
    <t>安徽省马鞍山市雨山区平山路696号玺园11-1602室不动产</t>
  </si>
  <si>
    <t>https://zc-item.taobao.com/auction/842827694395.htm</t>
  </si>
  <si>
    <t>高前宝</t>
  </si>
  <si>
    <t>安徽肥东县店埠镇312国道肥东收费处201室</t>
  </si>
  <si>
    <t>安徽省合肥市肥东县店埠镇312国道肥东收费处201室</t>
  </si>
  <si>
    <t>1992-7-1</t>
  </si>
  <si>
    <t>https://zc-item.taobao.com/auction/844121503665.htm</t>
  </si>
  <si>
    <t>邹通亮</t>
  </si>
  <si>
    <t>芜湖市镜湖区醇美华城·澳然天成45S#楼05室</t>
  </si>
  <si>
    <t>安徽省芜湖市镜湖区醇美华城·澳然天成45S#楼05室</t>
  </si>
  <si>
    <t>https://zc-item.taobao.com/auction/844492249617.htm</t>
  </si>
  <si>
    <t>李朋</t>
  </si>
  <si>
    <t>芜湖市镜湖区绿地镜湖世纪城阳光花寓31栋2单元1101室房产</t>
  </si>
  <si>
    <t>安徽省芜湖市镜湖区绿地镜湖世纪城阳光花寓31栋2单元1101室房产</t>
  </si>
  <si>
    <t>https://zc-item.taobao.com/auction/844623168179.htm</t>
  </si>
  <si>
    <t>徐亮</t>
  </si>
  <si>
    <t>宁国市青龙东路宁国花园初阳苑3幢603、603阁楼住宅用途房地产</t>
  </si>
  <si>
    <t>安徽省宣城市宁国市宁国花园初阳苑3幢603、603阁楼住宅用途房地产</t>
  </si>
  <si>
    <t>三室两厅一厨一卫</t>
  </si>
  <si>
    <t>https://zc-item.taobao.com/auction/842207665522.htm</t>
  </si>
  <si>
    <t>周俊</t>
  </si>
  <si>
    <t>黄山区太平湖镇太平湖B区太平湖国际公寓3期L4幢204室</t>
  </si>
  <si>
    <t>安徽省黄山市黄山区太平湖镇太平湖B区太平湖国际公寓</t>
  </si>
  <si>
    <t>2077-2-28</t>
  </si>
  <si>
    <t>司法裁定执行案号：（2024）皖1003执恢22号</t>
  </si>
  <si>
    <t>https://zc-item.taobao.com/auction/843796805150.htm</t>
  </si>
  <si>
    <t>王亚宾</t>
  </si>
  <si>
    <t>黄山区太平湖镇太平湖B区太平湖国际公寓3期L4幢207室</t>
  </si>
  <si>
    <t>https://zc-item.taobao.com/auction/843983452252.htm</t>
  </si>
  <si>
    <t>黄山区太平湖镇太平湖B区太平湖国际公寓3期L4幢310室</t>
  </si>
  <si>
    <t>https://zc-item.taobao.com/auction/843994920290.htm</t>
  </si>
  <si>
    <t>周六四</t>
  </si>
  <si>
    <t>黄山区太平湖镇太平湖B区太平湖国际公寓3期L4幢312室</t>
  </si>
  <si>
    <t>https://zc-item.taobao.com/auction/843992640499.htm</t>
  </si>
  <si>
    <t>黄山区太平湖镇太平湖B区太平湖国际公寓3期L4幢203室</t>
  </si>
  <si>
    <t>https://zc-item.taobao.com/auction/843417875075.htm</t>
  </si>
  <si>
    <t>黄山区太平湖镇太平湖B区太平湖国际公寓3期L4幢202室</t>
  </si>
  <si>
    <t>https://zc-item.taobao.com/auction/843413595075.htm</t>
  </si>
  <si>
    <t>黄山区太平湖镇太平湖B区太平湖国际公寓3期L4幢208室</t>
  </si>
  <si>
    <t>https://zc-item.taobao.com/auction/843982652318.htm</t>
  </si>
  <si>
    <t>黄山区太平湖镇太平湖B区太平湖国际公寓3期L4幢314室</t>
  </si>
  <si>
    <t>https://zc-item.taobao.com/auction/843996012255.htm</t>
  </si>
  <si>
    <t>孙颖华</t>
  </si>
  <si>
    <t>黄山区太平湖镇上坡村绿地太平湖度假公寓Y1幢1-501室</t>
  </si>
  <si>
    <t>安徽省黄山市黄山区太平湖镇上坡村绿地太平湖度假公寓</t>
  </si>
  <si>
    <t>https://zc-item.taobao.com/auction/843998752558.htm</t>
  </si>
  <si>
    <t>黄山区太平湖镇太平湖B区太平湖国际公寓3期L4幢305室</t>
  </si>
  <si>
    <t>https://zc-item.taobao.com/auction/843807921451.htm</t>
  </si>
  <si>
    <t>王莹</t>
  </si>
  <si>
    <t>黄山区太平湖镇太平湖B区太平湖国际公寓3期L4幢503室</t>
  </si>
  <si>
    <t>https://zc-item.taobao.com/auction/843429659837.htm</t>
  </si>
  <si>
    <t>黄山区太平湖镇太平湖B区太平湖国际公寓3期L4幢504室</t>
  </si>
  <si>
    <t>https://zc-item.taobao.com/auction/843528846188.htm</t>
  </si>
  <si>
    <t>周琦</t>
  </si>
  <si>
    <t>黄山区太平湖镇上坡村绿地太平湖度假公寓Y5幢101室</t>
  </si>
  <si>
    <t>https://zc-item.taobao.com/auction/843435487431.htm</t>
  </si>
  <si>
    <t>黄山区太平湖镇太平湖B区太平湖国际公寓3期L4幢304室</t>
  </si>
  <si>
    <t>https://zc-item.taobao.com/auction/843991028731.htm</t>
  </si>
  <si>
    <t>黄山区太平湖镇太平湖B区太平湖国际公寓3期L4幢209室</t>
  </si>
  <si>
    <t>https://zc-item.taobao.com/auction/843796533913.htm</t>
  </si>
  <si>
    <t>陈铭</t>
  </si>
  <si>
    <t>黄山区太平湖镇太平湖B区太平湖国际公寓3期L4幢507室</t>
  </si>
  <si>
    <t>https://zc-item.taobao.com/auction/843530986764.htm</t>
  </si>
  <si>
    <t>黄山区太平湖镇太平湖B区太平湖国际公寓3期L4幢306室</t>
  </si>
  <si>
    <t>https://zc-item.taobao.com/auction/843427951901.htm</t>
  </si>
  <si>
    <t>黄山区太平湖镇太平湖B区太平湖国际公寓3期L4幢501室</t>
  </si>
  <si>
    <t>https://zc-item.taobao.com/auction/843994580411.htm</t>
  </si>
  <si>
    <t>伍永付</t>
  </si>
  <si>
    <t>天长市石梁东路南天佳路西侧万家福市场3栋112室的房地产</t>
  </si>
  <si>
    <t>安徽省滁州市天长市石梁东路南天佳路西侧万家福市场3栋112室的房地产</t>
  </si>
  <si>
    <t>商服</t>
  </si>
  <si>
    <t>2051-10-4</t>
  </si>
  <si>
    <t>https://zc-item.taobao.com/auction/843449014723.htm</t>
  </si>
  <si>
    <t>李雪</t>
  </si>
  <si>
    <t>合肥市包河区上派路9号曙宏南苑7幢104室</t>
  </si>
  <si>
    <t>安徽省合肥市包河区上派路9号曙宏南苑7幢104室</t>
  </si>
  <si>
    <t>https://zc-item.taobao.com/auction/842234826647.htm</t>
  </si>
  <si>
    <t>杨连友</t>
  </si>
  <si>
    <t>安徽省芜湖市弋江区（三山区）碧桂园龙湖上品29#楼01室</t>
  </si>
  <si>
    <t>https://zc-item.taobao.com/auction/842509557264.htm</t>
  </si>
  <si>
    <t>葛伏生</t>
  </si>
  <si>
    <t>长丰县双墩镇泉阳路北侧北城中环城一期7幢1702室</t>
  </si>
  <si>
    <t>安徽省合肥市长丰县双墩镇泉阳路北侧北城中环城一期7幢1702室</t>
  </si>
  <si>
    <t>https://zc-item.taobao.com/auction/842430517484.htm</t>
  </si>
  <si>
    <t>李宵</t>
  </si>
  <si>
    <t>合肥市庐阳区春梅路160号森林城B1地块2幢101室</t>
  </si>
  <si>
    <t>安徽省合肥市庐阳区春梅路160号森林城B1地块2幢101室</t>
  </si>
  <si>
    <t>2082</t>
  </si>
  <si>
    <t>2017</t>
  </si>
  <si>
    <t>https://zc-item.taobao.com/auction/842145831475.htm</t>
  </si>
  <si>
    <t>张勇</t>
  </si>
  <si>
    <t>阜阳市颍州区清河办事处阜王路619号鸿港花苑3-6#108室、208室</t>
  </si>
  <si>
    <t>安徽省阜阳市颍州区清河办事处阜王路619号鸿港花苑3-6#108室、208室</t>
  </si>
  <si>
    <t>https://zc-item.taobao.com/auction/844915948862.htm</t>
  </si>
  <si>
    <t>姚璐璐</t>
  </si>
  <si>
    <t>安徽省宁国市宁国大道桂冠花园10幢1-903室房地产</t>
  </si>
  <si>
    <t>安徽省宣城市宁国市宁国大道桂冠花园10幢1-903室</t>
  </si>
  <si>
    <t>三室二厅一厨两卫</t>
  </si>
  <si>
    <t>钢砼结构</t>
  </si>
  <si>
    <t>https://zc-item.taobao.com/auction/843270228719.htm</t>
  </si>
  <si>
    <t>杨梅</t>
  </si>
  <si>
    <t>安徽省定远县定城镇东城南路绿园小区31幢1101室住宅用途房地产</t>
  </si>
  <si>
    <t>定远县</t>
  </si>
  <si>
    <t>安徽省滁州市定远县定城镇东城南路绿园小区31幢1101室</t>
  </si>
  <si>
    <t>客厅内部分墙面刷乳胶漆，地面贴地板砖，厨房卫生间内墙面贴墙砖、地面贴地板砖，厨房安装橱柜、吊顶，卧室地面铺木地板，室内全包门，门窗为入户防盗门、塑钢窗，室内有楼梯至阁楼，阁楼墙面乳胶漆，地面木地板</t>
  </si>
  <si>
    <t>https://zc-item.taobao.com/auction/843807777572.htm</t>
  </si>
  <si>
    <t>白敬敬</t>
  </si>
  <si>
    <t>安徽省阜阳市临泉县迎宾大道南侧华安城·御辰园9#住宅楼1301室</t>
  </si>
  <si>
    <t>临泉县</t>
  </si>
  <si>
    <t>https://zc-item.taobao.com/auction/843889188031.htm</t>
  </si>
  <si>
    <t>戚凤</t>
  </si>
  <si>
    <t>****2825</t>
  </si>
  <si>
    <t>安徽省宿州市泗县汴光新村东区38栋2号不动产</t>
  </si>
  <si>
    <t>泗县</t>
  </si>
  <si>
    <t>安徽省宿州市泗县汴光新村东区38栋2号</t>
  </si>
  <si>
    <t>http://paimai.jd.com/307614110</t>
  </si>
  <si>
    <t>张宇航</t>
  </si>
  <si>
    <t>安徽省蚌埠市淮上区春江花月小区3号楼1单元19层01192号</t>
  </si>
  <si>
    <t>http://paimai.jd.com/307614124</t>
  </si>
  <si>
    <t>安徽晟淮投资控股有限公司</t>
  </si>
  <si>
    <t>蚌埠市兰庭书苑商业C区5层1号</t>
  </si>
  <si>
    <t>安徽省蚌埠市蚌山区雪华乡兰庭书苑·南苑</t>
  </si>
  <si>
    <t>https://zc-item.taobao.com/auction/844546197238.htm</t>
  </si>
  <si>
    <t>蚌埠市兰庭书苑商业B楼1-2层1号</t>
  </si>
  <si>
    <t>商铺、休息室</t>
  </si>
  <si>
    <t>https://zc-item.taobao.com/auction/844729200473.htm</t>
  </si>
  <si>
    <t>蚌埠市兰庭书苑商业C区4层1号</t>
  </si>
  <si>
    <t>https://zc-item.taobao.com/auction/844256166999.htm</t>
  </si>
  <si>
    <t>周贤辉</t>
  </si>
  <si>
    <t>****2073</t>
  </si>
  <si>
    <t>安徽省青阳县蓉城镇蓉东农贸市场52号不动产</t>
  </si>
  <si>
    <t>青阳县</t>
  </si>
  <si>
    <t>安徽省池州市青阳县蓉城镇蓉东农贸市场52号</t>
  </si>
  <si>
    <t>http://paimai.jd.com/307612361</t>
  </si>
  <si>
    <t>吴凡</t>
  </si>
  <si>
    <t>安徽省蚌埠市蚌山区阿尔卡迪亚阳光苑1#A1-901#</t>
  </si>
  <si>
    <t>安徽省蚌埠市蚌山区阿尔卡迪亚阳光苑1栋</t>
  </si>
  <si>
    <t>https://gf.trade.icbc.com.cn/sfpmWholeSaleProd/sfpmSubjectMatter.jhtml?prodId=B003717439</t>
  </si>
  <si>
    <t>吴建国</t>
  </si>
  <si>
    <t>安徽省宁国市宁墩路宁国淙溪园商住楼1幢1002、2002号房地产</t>
  </si>
  <si>
    <t>安徽省宣城市宁国市宁墩路宁国淙溪园商住楼1幢1002、2002号</t>
  </si>
  <si>
    <t>2047-7-7</t>
  </si>
  <si>
    <t>https://zc-item.taobao.com/auction/842801423837.htm</t>
  </si>
  <si>
    <t>赵学文</t>
  </si>
  <si>
    <t>天长市园林路天盛综合楼406室的住宅房地产</t>
  </si>
  <si>
    <t>安徽省滁州市天长市园林路天盛综合楼406室的住宅房地产</t>
  </si>
  <si>
    <t>砖混结构</t>
  </si>
  <si>
    <t>https://zc-item.taobao.com/auction/846627301316.htm</t>
  </si>
  <si>
    <t>邢梅</t>
  </si>
  <si>
    <t>安徽省阜阳市开发区经二路与纬二路交叉口北名仕豪园别墅E1型180#楼101室及相关附属物</t>
  </si>
  <si>
    <t>安徽省阜阳市颍州区开发区经二路与纬二路交叉口北名仕豪园别墅E1型180#楼101室</t>
  </si>
  <si>
    <t>西南</t>
  </si>
  <si>
    <t>五室四厅三卫</t>
  </si>
  <si>
    <t>https://zc-item.taobao.com/auction/844686567358.htm</t>
  </si>
  <si>
    <t>顾洋洋</t>
  </si>
  <si>
    <t>阜阳市颍泉区颍上北路来福公寓3,4号楼4403室房产</t>
  </si>
  <si>
    <t>安徽省阜阳市颍泉区颍上北路来福公寓3,4号楼4403室房产</t>
  </si>
  <si>
    <t>https://zc-item.taobao.com/auction/845256880634.htm</t>
  </si>
  <si>
    <t>王腾飞</t>
  </si>
  <si>
    <t>安徽省阜阳市太和县长征路晶宫世纪城3号楼101户房产证号：皖（2020）太和县不动产权第0005553号</t>
  </si>
  <si>
    <t>安徽省阜阳市太和县长征路晶宫世纪城3号楼101户</t>
  </si>
  <si>
    <t>https://zc-item.taobao.com/auction/844648615683.htm</t>
  </si>
  <si>
    <t>郑家梅</t>
  </si>
  <si>
    <t>合肥市长丰县双凤工业区阿奎利亚六组团1幢商101室(实勘：阿奎利亚理想家）</t>
  </si>
  <si>
    <t>安徽省合肥市长丰县合肥市长丰县双凤工业区阿奎利亚六组团1幢商101室(实勘：阿奎利亚理想家）</t>
  </si>
  <si>
    <t>https://zc-item.taobao.com/auction/846218587735.htm</t>
  </si>
  <si>
    <t>葛鹏程</t>
  </si>
  <si>
    <t>亳州市谯城区汤陵南路23号</t>
  </si>
  <si>
    <t>安徽省亳州市谯城区汤陵南路23号</t>
  </si>
  <si>
    <t>http://paimai.jd.com/307627311</t>
  </si>
  <si>
    <t>谢炎炎</t>
  </si>
  <si>
    <t>谯城区长江路北侧、仙翁路东侧高速时代华府15#楼1002</t>
  </si>
  <si>
    <t>安徽省亳州市谯城区长江路北侧、仙翁路东侧高速时代华府15#楼1002</t>
  </si>
  <si>
    <t>http://paimai.jd.com/307627431</t>
  </si>
  <si>
    <t>汪倩</t>
  </si>
  <si>
    <t>安徽省黄山市屯溪区横江路9号中梁江湾府地下室110号</t>
  </si>
  <si>
    <t>车位</t>
  </si>
  <si>
    <t>https://zc-item.taobao.com/auction/845312560838.htm</t>
  </si>
  <si>
    <t>付绍夫</t>
  </si>
  <si>
    <t>金寨县现代产业园区金悦府16号楼602室</t>
  </si>
  <si>
    <t>安徽省六安市金寨县现代产业园区金悦府16号楼602室</t>
  </si>
  <si>
    <t>https://zc-item.taobao.com/auction/845255760796.htm</t>
  </si>
  <si>
    <t>安徽省宁国市宁墩路宁国淙溪园商住楼1幢1003、2003号房地产</t>
  </si>
  <si>
    <t>安徽省宣城市宁国市宁墩路宁国淙溪园商住楼1幢1003、2003号</t>
  </si>
  <si>
    <t>https://zc-item.taobao.com/auction/842709751807.htm</t>
  </si>
  <si>
    <t>贾良荣</t>
  </si>
  <si>
    <t>****5025</t>
  </si>
  <si>
    <t>安徽省合肥市庐阳区阜阳北路望城公馆1栋2015室</t>
  </si>
  <si>
    <t>未明确</t>
  </si>
  <si>
    <t>http://paimai.jd.com/307627416</t>
  </si>
  <si>
    <t>郭卫华</t>
  </si>
  <si>
    <t>****1111</t>
  </si>
  <si>
    <t>安徽省合肥市庐阳区阜阳北路望城公馆1栋1706室</t>
  </si>
  <si>
    <t>http://paimai.jd.com/307627457</t>
  </si>
  <si>
    <t>杨燕</t>
  </si>
  <si>
    <t>合肥市瑶海区临泉路长春都市豪庭北B幢12B01室房产</t>
  </si>
  <si>
    <t>安徽省合肥市瑶海区临泉路长春都市豪庭北B幢12B01室房产</t>
  </si>
  <si>
    <t>https://zc-item.taobao.com/auction/846386188635.htm</t>
  </si>
  <si>
    <t>龙文胜</t>
  </si>
  <si>
    <t>安徽省淮南市谢家集区李郢孜镇李郢新村A区7栋301室</t>
  </si>
  <si>
    <t>谢家集区</t>
  </si>
  <si>
    <t>https://zc-item.taobao.com/auction/845971774426.htm</t>
  </si>
  <si>
    <t>史文静</t>
  </si>
  <si>
    <t>阜阳市颍州区东清路127号（市国土资源局家属院东区）103室</t>
  </si>
  <si>
    <t>安徽省阜阳市颍州区东清路127号（市国土资源局家属院东区）103室</t>
  </si>
  <si>
    <t>https://zc-item.taobao.com/auction/842517117708.htm</t>
  </si>
  <si>
    <t>张平</t>
  </si>
  <si>
    <t>安徽省芜湖市镜湖区新宇花苑3#楼06室</t>
  </si>
  <si>
    <t>https://zc-item.taobao.com/auction/843076681816.htm</t>
  </si>
  <si>
    <t>柴林芳</t>
  </si>
  <si>
    <t>安徽省马鞍山市碧溪花园4栋101号门面房不动产</t>
  </si>
  <si>
    <t>安徽省马鞍山市雨山区碧溪花园4栋101号</t>
  </si>
  <si>
    <t>门面房</t>
  </si>
  <si>
    <t>https://zc-item.taobao.com/auction/843081817908.htm</t>
  </si>
  <si>
    <t>贾时允</t>
  </si>
  <si>
    <t>安徽省淮南市凤台县丁集镇凤蒙路东侧韦成敏自建楼户号丁集乡21-103</t>
  </si>
  <si>
    <t>凤台县</t>
  </si>
  <si>
    <t>https://zc-item.taobao.com/auction/842799442397.htm</t>
  </si>
  <si>
    <t>芜湖市鸠江区东部星城东区37#-1-702室住宅房</t>
  </si>
  <si>
    <t>安徽省芜湖市鸠江区东部星城东区37#-1-702室住宅房</t>
  </si>
  <si>
    <t>二室二厅一厨一卫一阳台</t>
  </si>
  <si>
    <t>https://zc-item.taobao.com/auction/844078065049.htm</t>
  </si>
  <si>
    <t>张凌</t>
  </si>
  <si>
    <t>池州市贵池区国定汽车城1幢6间商业用房</t>
  </si>
  <si>
    <t>安徽省池州市贵池区国定汽车城</t>
  </si>
  <si>
    <t>https://zc-item.taobao.com/auction/843524950186.htm</t>
  </si>
  <si>
    <t>李慧慧</t>
  </si>
  <si>
    <t>颍州区经四路398号华侨湾小区32#住宅楼202室</t>
  </si>
  <si>
    <t>安徽省阜阳市颍州区颍州区经四路398号华侨湾小区32#住宅楼202室</t>
  </si>
  <si>
    <t>四室二卫</t>
  </si>
  <si>
    <t>https://zc-item.taobao.com/auction/843550958518.htm</t>
  </si>
  <si>
    <t>张学年</t>
  </si>
  <si>
    <t>合肥市包河区巢湖南路88号元一柏庄2期地下车库A057室</t>
  </si>
  <si>
    <t>安徽省合肥市包河区巢湖南路88号元一柏庄2期地下车库A057室</t>
  </si>
  <si>
    <t>https://zc-item.taobao.com/auction/843885940443.htm</t>
  </si>
  <si>
    <t>王忠</t>
  </si>
  <si>
    <t>合肥市包河区巢湖南路88号元一柏庄2期地下车库A0863室</t>
  </si>
  <si>
    <t>安徽省合肥市包河区巢湖南路88号元一柏庄2期地下车库A0863室</t>
  </si>
  <si>
    <t>https://zc-item.taobao.com/auction/843717345743.htm</t>
  </si>
  <si>
    <t>伍焱</t>
  </si>
  <si>
    <t>合肥市包河区巢湖南路88号元一柏庄1期地下车库A0989室</t>
  </si>
  <si>
    <t>安徽省合肥市包河区巢湖南路88号元一柏庄1期地下车库A0989室</t>
  </si>
  <si>
    <t>https://zc-item.taobao.com/auction/843901628247.htm</t>
  </si>
  <si>
    <t>张玉琴</t>
  </si>
  <si>
    <t>安徽省合肥市包河区马鞍山南路新都会联邦花园9幢602</t>
  </si>
  <si>
    <t>2005-7-13</t>
  </si>
  <si>
    <t>https://zc-item.taobao.com/auction/845792931631.htm</t>
  </si>
  <si>
    <t>陈贺</t>
  </si>
  <si>
    <t>安徽省宿州市砀山县经济开发区人民东路北侧荣联尚东城6#704号</t>
  </si>
  <si>
    <t>2084-3-2</t>
  </si>
  <si>
    <t>https://zc-item.taobao.com/auction/842595880112.htm</t>
  </si>
  <si>
    <t>涂凤英</t>
  </si>
  <si>
    <t>合肥市庐阳区砀山路2565号大富绿洲10幢301</t>
  </si>
  <si>
    <t>安徽省合肥市庐阳区合肥市庐阳区砀山路2565号大富绿洲10幢301</t>
  </si>
  <si>
    <t>https://zc-item.taobao.com/auction/844752726877.htm</t>
  </si>
  <si>
    <t>张梦舟</t>
  </si>
  <si>
    <t>合肥市瑶海区明光路518号恒大广场6幢住宅503</t>
  </si>
  <si>
    <t>安徽省合肥市瑶海区明光路518号恒大广场6幢住宅503</t>
  </si>
  <si>
    <t>https://zc-item.taobao.com/auction/844846586479.htm</t>
  </si>
  <si>
    <t>王少村</t>
  </si>
  <si>
    <t>安徽省淮北市相山区龙山路189号锦绣府邸67幢302室房屋</t>
  </si>
  <si>
    <t>安徽省淮北市相山区龙山路189号锦绣府邸67幢302室</t>
  </si>
  <si>
    <t>https://zc-item.taobao.com/auction/843817154447.htm</t>
  </si>
  <si>
    <t>李聪</t>
  </si>
  <si>
    <t>安徽省宿州市砀山县砀城政务新区科技路与砀郡路交叉口东南角御景国际13#103号</t>
  </si>
  <si>
    <t>https://zc-item.taobao.com/auction/844863150411.htm</t>
  </si>
  <si>
    <t>潘玉</t>
  </si>
  <si>
    <t>****0029</t>
  </si>
  <si>
    <t>合肥市瑶海区裕溪路228号合肥大兴周谷堆农产品物流园2幢商416室</t>
  </si>
  <si>
    <t>安徽省合肥市瑶海区裕溪路228号合肥大兴周谷堆农产品物流园2幢商416室</t>
  </si>
  <si>
    <t>http://paimai.jd.com/307614213</t>
  </si>
  <si>
    <t>袁昌志</t>
  </si>
  <si>
    <t>宣城市宣州区夏湾路碧桂园剑桥郡15幢901室住宅房</t>
  </si>
  <si>
    <t>安徽省宣城市宣州区夏湾路碧桂园剑桥郡</t>
  </si>
  <si>
    <t>住宅、成套住宅</t>
  </si>
  <si>
    <t>2015</t>
  </si>
  <si>
    <t>https://zc-item.taobao.com/auction/843990812948.htm</t>
  </si>
  <si>
    <t>甄茂林</t>
  </si>
  <si>
    <t>霍山县衡山镇花园路东侧霍山阳光丽景3#楼商105/105上</t>
  </si>
  <si>
    <t>安徽省六安市霍山县衡山镇花园路东侧霍山阳光丽景3#楼商105/105上</t>
  </si>
  <si>
    <t>https://zc-item.taobao.com/auction/846489052515.htm</t>
  </si>
  <si>
    <t>高琼</t>
  </si>
  <si>
    <t>安徽省颍上县慎城镇颍上县解放北路管仲公园商贸城10#10010</t>
  </si>
  <si>
    <t>安徽省阜阳市颍上县慎城镇颍上县解放北路管仲公园商贸城10#10010</t>
  </si>
  <si>
    <t>https://zc-item.taobao.com/auction/845910062180.htm</t>
  </si>
  <si>
    <t>张冬英</t>
  </si>
  <si>
    <t>宣州区水阳江路与昭亭南路交叉口西南角7#楼9室</t>
  </si>
  <si>
    <t>安徽省宣城市宣州区水阳江路与昭亭南路交叉口西南角7#楼9室</t>
  </si>
  <si>
    <t>2044-8-23</t>
  </si>
  <si>
    <t>https://zc-item.taobao.com/auction/844845945458.htm</t>
  </si>
  <si>
    <t>陈成</t>
  </si>
  <si>
    <t>铜陵市铜陵大市场31栋31a05号商业用房</t>
  </si>
  <si>
    <t>安徽省铜陵市铜官区铜陵大市场31栋31a05号</t>
  </si>
  <si>
    <t>一层：地面砖，墙面刷乳胶漆，吊顶，筒灯，日光灯等；二层：地面砖，卧室均为木地板，墙面贴墙纸，吊顶，吸顶灯等；三层：卧室为木地板，阳台为地面砖，墙面贴墙纸，吊顶，吸顶灯等</t>
  </si>
  <si>
    <t>商业营业</t>
  </si>
  <si>
    <t>2012</t>
  </si>
  <si>
    <t>https://zc-item.taobao.com/auction/843730941941.htm</t>
  </si>
  <si>
    <t>戴宇翔</t>
  </si>
  <si>
    <t>安徽省怀宁县高河镇稼先路天秀花园住宅用房</t>
  </si>
  <si>
    <t>安徽省安庆市怀宁县高河镇稼先路天秀花园</t>
  </si>
  <si>
    <t>建筑物外墙为防水涂料和墙砖，入户大门为铁门，铝合金窗，铁艺护栏，内墙为乳胶漆，厨卫贴墙砖，地面铺地砖，卧室铺木地板，客餐厅为石膏造型吊顶，厨卫为PVC吊顶，卧室无吊顶，客厅壁纸、电视背景墙，餐厅造型墙，卧室为乳胶漆，整体为精装</t>
  </si>
  <si>
    <t>2037-12-1</t>
  </si>
  <si>
    <t>https://zc-item.taobao.com/auction/846501428596.htm</t>
  </si>
  <si>
    <t>邹真理</t>
  </si>
  <si>
    <t>安徽省淮南市田家庵区联华·金水城三期M、L地块M-15栋130、230</t>
  </si>
  <si>
    <t>https://zc-item.taobao.com/auction/845353192523.htm</t>
  </si>
  <si>
    <t>徐晨晖</t>
  </si>
  <si>
    <t>合肥市包河区马鞍山南路588号金地国际城2幢707室房产</t>
  </si>
  <si>
    <t>安徽省合肥市包河区马鞍山南路588号金地国际城2幢707室房产</t>
  </si>
  <si>
    <t>https://zc-item.taobao.com/auction/843577862694.htm</t>
  </si>
  <si>
    <t>朱夏芬</t>
  </si>
  <si>
    <t>黄山市歙县徽城镇新安中学文欣苑7幢2单元604室不动产</t>
  </si>
  <si>
    <t>安徽省黄山市歙县徽城镇新安中学文欣苑7幢2单元604室</t>
  </si>
  <si>
    <t>https://zc-item.taobao.com/auction/846289385091.htm</t>
  </si>
  <si>
    <t>刘长远</t>
  </si>
  <si>
    <t>****7515</t>
  </si>
  <si>
    <t>合肥市庐阳区桃源路66号中铁旭园3幢1108室</t>
  </si>
  <si>
    <t>安徽省合肥市庐阳区桃源路66号中铁旭园3幢1108室</t>
  </si>
  <si>
    <t>2010-10-20</t>
  </si>
  <si>
    <t>http://paimai.jd.com/307621233</t>
  </si>
  <si>
    <t>百合路以南、菁华路以东中丞双玺（西地块）G5#楼1003</t>
  </si>
  <si>
    <t>安徽省亳州市谯城区百合路以南、菁华路以东中丞双玺（西地块）G5#楼1003</t>
  </si>
  <si>
    <t>http://paimai.jd.com/307600001</t>
  </si>
  <si>
    <t>阜阳灏泉建设发展有限公司</t>
  </si>
  <si>
    <t>安徽省阜阳市颍泉区双河路200号安徽泰睿国际建材家居生活广场S1#商住楼301室</t>
  </si>
  <si>
    <t>https://zc-item.taobao.com/auction/844413893783.htm</t>
  </si>
  <si>
    <t>赵婷婷</t>
  </si>
  <si>
    <t>合肥市瑶海区新安江路558号东郡苑12幢1203室住宅</t>
  </si>
  <si>
    <t>安徽省合肥市瑶海区合肥市瑶海区新安江路558号东郡苑12幢1203室住宅</t>
  </si>
  <si>
    <t>https://zc-item.taobao.com/auction/841767891314.htm</t>
  </si>
  <si>
    <t>徐丽</t>
  </si>
  <si>
    <t>安徽省淮南市八公山区新庄孜街道建南新村69栋(现49栋)204室</t>
  </si>
  <si>
    <t>八公山区</t>
  </si>
  <si>
    <t>安徽省淮南市八公山区新庄孜街道</t>
  </si>
  <si>
    <t>三室两厅一卫</t>
  </si>
  <si>
    <t>https://zc-item.taobao.com/auction/844016296833.htm</t>
  </si>
  <si>
    <t>单李</t>
  </si>
  <si>
    <t>安徽省合肥市蜀山区长江西路189号之心城1号楼办1705</t>
  </si>
  <si>
    <t>https://zc-item.taobao.com/auction/843439938777.htm</t>
  </si>
  <si>
    <t>石宏兵</t>
  </si>
  <si>
    <t>安徽省淮南市田家庵区淮舜南路西侧地块改造项目金悦兰亭住宅楼住宅楼608室</t>
  </si>
  <si>
    <t>https://zc-item.taobao.com/auction/848161156664.htm</t>
  </si>
  <si>
    <t>苏杰</t>
  </si>
  <si>
    <t>安徽省淮北市相山区人民中路202号中泰广场（三期）3幢2902室</t>
  </si>
  <si>
    <t>https://zc-item.taobao.com/auction/847559815240.htm</t>
  </si>
  <si>
    <t>定远县定城镇泉坞山大道西侧徽盐曲阳世纪城6幢103室住宅用途房地产</t>
  </si>
  <si>
    <t>安徽省滁州市定远县定城镇泉坞山大道西侧徽盐曲阳世纪城6幢103室</t>
  </si>
  <si>
    <t>外墙为真石漆粉刷，内墙为乳胶漆粉刷，防盗门，塑钢窗，全屋通铺地板砖，整体厨卫，房屋为简单装修</t>
  </si>
  <si>
    <t>https://zc-item.taobao.com/auction/847960161260.htm</t>
  </si>
  <si>
    <t>汤珊</t>
  </si>
  <si>
    <t>安徽省阜阳市颍州区竹园路88号华润中心·华府G6#住宅楼3102室</t>
  </si>
  <si>
    <t>https://zc-item.taobao.com/auction/847969361253.htm</t>
  </si>
  <si>
    <t>杨保东</t>
  </si>
  <si>
    <t>合肥市新站区铜陵路以西，颖河路以北家天下花园26幢A202室</t>
  </si>
  <si>
    <t>安徽省合肥市瑶海区新站区铜陵路以西，颖河路以北家天下花园26幢A202室</t>
  </si>
  <si>
    <t>https://zc-item.taobao.com/auction/844012671543.htm</t>
  </si>
  <si>
    <t>袁中</t>
  </si>
  <si>
    <t>安徽省潜山市梅城镇稻香园小区9幢5号住宅用房</t>
  </si>
  <si>
    <t>潜山市</t>
  </si>
  <si>
    <t>安徽省安庆市潜山市梅城镇稻香园小区</t>
  </si>
  <si>
    <t>结构形式；混合；外墙装饰；真石漆；内墙装饰：电视背景墙软包、沙发背景墙乳胶漆、局部墙纸；地面装修：地砖、木地板；顶棚装饰：乳胶漆、石膏板吊顶；门窗：入户卷门、木门、双开不锈钢院门、铝合金窗、不锈钢防盗窗</t>
  </si>
  <si>
    <t>https://zc-item.taobao.com/auction/844400889049.htm</t>
  </si>
  <si>
    <t>夏云</t>
  </si>
  <si>
    <t>巢湖市向阳南路与裕溪路交叉口西北角华邦世家花园6幢1单元1704室</t>
  </si>
  <si>
    <t>巢湖市</t>
  </si>
  <si>
    <t>安徽省合肥市巢湖市向阳南路与裕溪路交叉口西北角华邦世家花园6幢1单元1704室</t>
  </si>
  <si>
    <t>https://zc-item.taobao.com/auction/847044964006.htm</t>
  </si>
  <si>
    <t>张林</t>
  </si>
  <si>
    <t>合肥市新站区梦溪路1号云锦别院G3幢1201室</t>
  </si>
  <si>
    <t>安徽省合肥市瑶海区新站区梦溪路1号云锦别院G3幢1201室</t>
  </si>
  <si>
    <t>https://zc-item.taobao.com/auction/846853581663.htm</t>
  </si>
  <si>
    <t>王晶晶</t>
  </si>
  <si>
    <t>****2227</t>
  </si>
  <si>
    <t>安徽省颍上县管仲新村A组团1#楼E地段第2层</t>
  </si>
  <si>
    <t>安徽省阜阳市颍上县管仲新村</t>
  </si>
  <si>
    <t>不动产权证书号：99041358</t>
  </si>
  <si>
    <t>http://paimai.jd.com/307649264</t>
  </si>
  <si>
    <t>胡超超</t>
  </si>
  <si>
    <t>黄山区太平湖镇上坡村绿地太平湖度假公寓D7幢307室</t>
  </si>
  <si>
    <t>2075-10-10</t>
  </si>
  <si>
    <t>司法裁定执行案号：（2024）皖1003执382号</t>
  </si>
  <si>
    <t>https://zc-item.taobao.com/auction/846709772512.htm</t>
  </si>
  <si>
    <t>黄山区太平湖镇上坡村绿地太平湖度假公寓D7幢207室</t>
  </si>
  <si>
    <t>https://zc-item.taobao.com/auction/846218658596.htm</t>
  </si>
  <si>
    <t>黄山区太平湖镇上坡村绿地太平湖度假公寓D7幢210室</t>
  </si>
  <si>
    <t>https://zc-item.taobao.com/auction/846512321591.htm</t>
  </si>
  <si>
    <t>徐庆阳</t>
  </si>
  <si>
    <t>幸福家园1号楼1单元7层2号房产</t>
  </si>
  <si>
    <t>安徽省蚌埠市龙子湖区幸福家园</t>
  </si>
  <si>
    <t>两室一厅</t>
  </si>
  <si>
    <t>https://zc-item.taobao.com/auction/848654157223.htm</t>
  </si>
  <si>
    <t>杨华琦</t>
  </si>
  <si>
    <t>安徽省合肥市蜀山区环湖东路390号欣塘家园1幢703号</t>
  </si>
  <si>
    <t>https://zc-item.taobao.com/auction/848394022408.htm</t>
  </si>
  <si>
    <t>王桂云</t>
  </si>
  <si>
    <t>宿州市埇桥区纺织路北侧，人民路东侧万兴·九玺台6#楼（住宅）1003室</t>
  </si>
  <si>
    <t>安徽省宿州市埇桥区纺织路北侧，人民路东侧万兴·九玺台6#楼（住宅）1003室</t>
  </si>
  <si>
    <t>https://zc-item.taobao.com/auction/848196228191.htm</t>
  </si>
  <si>
    <t>张新树</t>
  </si>
  <si>
    <t>黄山市黄山区甘棠镇平湖东路南侧商业楼幢113#、115#商业房地产</t>
  </si>
  <si>
    <t>安徽省黄山市黄山区甘棠镇平湖东路南侧商业楼幢113#、115#商业房地产</t>
  </si>
  <si>
    <t>2049-12-11</t>
  </si>
  <si>
    <t>1987</t>
  </si>
  <si>
    <t>https://zc-item.taobao.com/auction/848502047089.htm</t>
  </si>
  <si>
    <t>黄山*******有限公司名下所有的坐落于黄山市歙县徽城镇黄山路173号1幢3处不动产</t>
  </si>
  <si>
    <t>安徽省黄山市歙县深渡镇新安江山水画廊风景区</t>
  </si>
  <si>
    <t>https://zc-item.taobao.com/auction/848616146452.htm</t>
  </si>
  <si>
    <t>安徽江东资产运营集团有限公司</t>
  </si>
  <si>
    <t>马鞍山市花山区花山剑桥公馆19-129、19-130、19-132号不动产</t>
  </si>
  <si>
    <t>安徽省马鞍山市花山区花山剑桥公馆</t>
  </si>
  <si>
    <t>商业、办公、居住</t>
  </si>
  <si>
    <t>2047-4-5</t>
  </si>
  <si>
    <t>https://zc-item.taobao.com/auction/844107373629.htm</t>
  </si>
  <si>
    <t>童瀚</t>
  </si>
  <si>
    <t>蚌埠市龙子湖郡3号楼1单元34层1号</t>
  </si>
  <si>
    <t>安徽省蚌埠市龙子湖区龙子湖郡3号楼1单元34层1号</t>
  </si>
  <si>
    <t>https://zc-item.taobao.com/auction/846441899116.htm</t>
  </si>
  <si>
    <t>应蓉</t>
  </si>
  <si>
    <t>滁州市丰乐大道1899（长江商贸城）22幢商业41、42室商业房地产</t>
  </si>
  <si>
    <t>安徽省滁州市南谯区滁州市丰乐大道1899（长江商贸城）22幢商业41、42室商业房地产</t>
  </si>
  <si>
    <t>https://zc-item.taobao.com/auction/848606522104.htm</t>
  </si>
  <si>
    <t>白先晖</t>
  </si>
  <si>
    <t>六安市解放路以西、佛子岭路以南恒生阳光城41#楼1103室及跃的不动产</t>
  </si>
  <si>
    <t>裕安区</t>
  </si>
  <si>
    <t>安徽省六安市裕安区解放路以西、佛子岭路以南恒生阳光城41#楼1103室及跃</t>
  </si>
  <si>
    <t>https://zc-item.taobao.com/auction/844491521432.htm</t>
  </si>
  <si>
    <t>葛维祥</t>
  </si>
  <si>
    <t>蒙城县名邦中央公馆A5幢18层1805号房产</t>
  </si>
  <si>
    <t>安徽省亳州市蒙城县蒙城县名邦中央公馆A5幢18层1805号房产</t>
  </si>
  <si>
    <t>https://zc-item.taobao.com/auction/844111791290.htm</t>
  </si>
  <si>
    <t>陈秀玲</t>
  </si>
  <si>
    <t>泾县泾川镇泾川大道世家花园10幢904室</t>
  </si>
  <si>
    <t>安徽省宣城市泾县泾川镇泾川大道世家花园10幢904室</t>
  </si>
  <si>
    <t>2081-3-9</t>
  </si>
  <si>
    <t>https://zc-item.taobao.com/auction/846816913708.htm</t>
  </si>
  <si>
    <t>王成琪</t>
  </si>
  <si>
    <t>安徽省合肥市庐阳区徽州路35号4幢407室房屋及附着装修</t>
  </si>
  <si>
    <t>安徽省合肥市庐阳区徽州路35号4幢407室</t>
  </si>
  <si>
    <t>https://zc-item.taobao.com/auction/846229374746.htm</t>
  </si>
  <si>
    <t>赵中玉</t>
  </si>
  <si>
    <t>安徽省芜湖市弋江区南瑞新城锦秋园18#2单元501室</t>
  </si>
  <si>
    <t>3室3厅1卫</t>
  </si>
  <si>
    <t>2003</t>
  </si>
  <si>
    <t>https://zc-item.taobao.com/auction/846099959900.htm</t>
  </si>
  <si>
    <t>代梦伟</t>
  </si>
  <si>
    <t>蒙城县玖隆国际城市综合体A区11号楼2002室房产</t>
  </si>
  <si>
    <t>安徽省亳州市蒙城县蒙城县玖隆国际城市综合体A区11号楼2002室房产</t>
  </si>
  <si>
    <t>https://zc-item.taobao.com/auction/848772356775.htm</t>
  </si>
  <si>
    <t>周丽华</t>
  </si>
  <si>
    <t>安徽省淮南市凤台县南湖大道西侧通和·西城公馆41#301室</t>
  </si>
  <si>
    <t>https://zc-item.taobao.com/auction/848311938598.htm</t>
  </si>
  <si>
    <t>胡亚魁</t>
  </si>
  <si>
    <t>亳州市谯城区临漳家园15栋2单元3207号</t>
  </si>
  <si>
    <t>安徽省亳州市谯城区临漳家园15栋2单元3207号</t>
  </si>
  <si>
    <t>https://zc-item.taobao.com/auction/848197823015.htm</t>
  </si>
  <si>
    <t>王建楼</t>
  </si>
  <si>
    <t>宿州市宿蒙路西侧，京台高速东侧宋刘安置区一期2#楼2306室房产</t>
  </si>
  <si>
    <t>安徽省宿州市埇桥区宿蒙路西侧，京台高速东侧宋刘安置区一期2#楼2306室房产</t>
  </si>
  <si>
    <t>https://zc-item.taobao.com/auction/848286270920.htm</t>
  </si>
  <si>
    <t>陶坤坤</t>
  </si>
  <si>
    <t>安徽省淮南市凤台县硖石路南侧古城大市场裕安商厦308室</t>
  </si>
  <si>
    <t>https://zc-item.taobao.com/auction/848312338320.htm</t>
  </si>
  <si>
    <t>陆焘</t>
  </si>
  <si>
    <t>安庆市迎江区顺安南苑12#1单元201室房产</t>
  </si>
  <si>
    <t>安徽省安庆市迎江区顺安南苑12#1单元201室房产</t>
  </si>
  <si>
    <t>两室一厅一厨一卫</t>
  </si>
  <si>
    <t>https://zc-item.taobao.com/auction/848087585452.htm</t>
  </si>
  <si>
    <t>王雅丽</t>
  </si>
  <si>
    <t>安徽省淮南市田家庵区金地国际城A区31栋2302房产</t>
  </si>
  <si>
    <t>大通区</t>
  </si>
  <si>
    <t>安徽省淮南市田家庵区朝阳东路</t>
  </si>
  <si>
    <t>https://zc-item.taobao.com/auction/844366616873.htm</t>
  </si>
  <si>
    <t>丁金定</t>
  </si>
  <si>
    <t>潜山市梅城镇安宁丽景小区12幢1单元202室住宅用途房地产</t>
  </si>
  <si>
    <t>安徽省安庆市潜山市梅城镇</t>
  </si>
  <si>
    <t>2077-10-16</t>
  </si>
  <si>
    <t>https://zc-item.taobao.com/auction/847791470524.htm</t>
  </si>
  <si>
    <t>汪剑波</t>
  </si>
  <si>
    <t>黄山市****有限公司名下位于黄山市歙县桂林镇吴川村的不动产、其他相关资产等</t>
  </si>
  <si>
    <t>安徽省黄山市歙县桂林镇吴川村</t>
  </si>
  <si>
    <t>https://zc-item.taobao.com/auction/848202524681.htm</t>
  </si>
  <si>
    <t>黄慧</t>
  </si>
  <si>
    <t>合肥市庐阳区淝河东街2号城市公馆B地块商业1幢2110室</t>
  </si>
  <si>
    <t>安徽省合肥市庐阳区淝河东街2号城市公馆B地块商业1幢2110室</t>
  </si>
  <si>
    <t>2054-11-6</t>
  </si>
  <si>
    <t>https://zc-item.taobao.com/auction/844013091238.htm</t>
  </si>
  <si>
    <t>华新和</t>
  </si>
  <si>
    <t>舒城县经济技术开发区三里河路东方茶叶有限公司工业用房、土地使用权及附属物整体</t>
  </si>
  <si>
    <t>安徽省六安市舒城县三里河路</t>
  </si>
  <si>
    <t>工业交通仓储</t>
  </si>
  <si>
    <t>https://zc-item.taobao.com/auction/848083001649.htm</t>
  </si>
  <si>
    <t>肖长林</t>
  </si>
  <si>
    <t>天长市经济开发区经八路西侧天康大道南侧物流园12-13栋138室的房地产</t>
  </si>
  <si>
    <t>安徽省滁州市天长市经济开发区经八路西侧天康大道南侧物流园12-13栋138室的房地产</t>
  </si>
  <si>
    <t>物流用房</t>
  </si>
  <si>
    <t>2061-6-19</t>
  </si>
  <si>
    <t>https://zc-item.taobao.com/auction/848481564906.htm</t>
  </si>
  <si>
    <t>蔡学华</t>
  </si>
  <si>
    <t>合肥市新站区东方大道少荃湖名苑地库四期（非人防）车-1007</t>
  </si>
  <si>
    <t>安徽省合肥市瑶海区合肥市新站区东方大道少荃湖名苑地库四期（非人防）车-1007</t>
  </si>
  <si>
    <t>https://zc-item.taobao.com/auction/848310850825.htm</t>
  </si>
  <si>
    <t>杨晓静</t>
  </si>
  <si>
    <t>五河县漴河西岸二期（新都小区）1栋楼1单元301室房屋一套</t>
  </si>
  <si>
    <t>安徽省蚌埠市五河县漴河西岸二期（新都小区）1栋楼1单元</t>
  </si>
  <si>
    <t>https://zc-item.taobao.com/auction/848198583538.htm</t>
  </si>
  <si>
    <t>谭联琨</t>
  </si>
  <si>
    <t>蚌埠市菱湖四期3号楼1-4-1号</t>
  </si>
  <si>
    <t>安徽省蚌埠市龙子湖区菱湖四期3号楼1-4-1号</t>
  </si>
  <si>
    <t>https://zc-item.taobao.com/auction/848817460831.htm</t>
  </si>
  <si>
    <t>邸维山</t>
  </si>
  <si>
    <t>寿县南门外新城区瑶海综合大市场1#楼81商业</t>
  </si>
  <si>
    <t>安徽省淮南市寿县南门外新城区瑶海综合大市场1#楼81商业</t>
  </si>
  <si>
    <t>设定室内毛坯</t>
  </si>
  <si>
    <t>商业用地</t>
  </si>
  <si>
    <t>https://zc-item.taobao.com/auction/848157639406.htm</t>
  </si>
  <si>
    <t>魏鹏</t>
  </si>
  <si>
    <t>芜湖市湾沚区殷港花园01幢1603室</t>
  </si>
  <si>
    <t>安徽省芜湖市湾沚区湾沚区殷港花园</t>
  </si>
  <si>
    <t>https://zc-item.taobao.com/auction/848286686254.htm</t>
  </si>
  <si>
    <t>安庆市开发区天柱山西路逸龙府二期17幢1单元102室住宅房地产</t>
  </si>
  <si>
    <t>安徽省安庆市宜秀区安庆市开发区天柱山西路逸龙府二期17幢1单元102室住宅房地产</t>
  </si>
  <si>
    <t>https://zc-item.taobao.com/auction/847119328281.htm</t>
  </si>
  <si>
    <t>杨振雷</t>
  </si>
  <si>
    <t>合肥市合经区丹霞路北、清潭路西南艳湾2幢405室</t>
  </si>
  <si>
    <t>安徽省合肥市蜀山区合肥市合经区丹霞路北、清潭路西南艳湾2幢405室</t>
  </si>
  <si>
    <t>2005-6-14</t>
  </si>
  <si>
    <t>https://zc-item.taobao.com/auction/844046879303.htm</t>
  </si>
  <si>
    <t>杨云</t>
  </si>
  <si>
    <t>安徽省合肥市肥东县店埠镇公园路星光国际广场3-5幢1205室</t>
  </si>
  <si>
    <t>https://zc-item.taobao.com/auction/846421743248.htm</t>
  </si>
  <si>
    <t>陈英</t>
  </si>
  <si>
    <t>泗县屏山镇屏山街商贸步行街十号楼105-115铺</t>
  </si>
  <si>
    <t>安徽省宿州市泗县屏山镇屏山街商贸步行街十号楼105-115铺</t>
  </si>
  <si>
    <t>https://zc-item.taobao.com/auction/848807240961.htm</t>
  </si>
  <si>
    <t>吴鹏</t>
  </si>
  <si>
    <t>安徽省阜阳市颍州区颍州南路与颍南大道交叉口西南角0室</t>
  </si>
  <si>
    <t>五室两厅三卫</t>
  </si>
  <si>
    <t>https://zc-item.taobao.com/auction/846520183936.htm</t>
  </si>
  <si>
    <t>刘泽奎</t>
  </si>
  <si>
    <t>颍上县颍阳社区前进西路188号鑫都-皇府上郡D7#楼3-605号</t>
  </si>
  <si>
    <t>安徽省阜阳市颍上县颍阳社区前进西路188号鑫都-皇府上郡</t>
  </si>
  <si>
    <t>不动产权证书号：99048840</t>
  </si>
  <si>
    <t>https://zc-item.taobao.com/auction/846639150962.htm</t>
  </si>
  <si>
    <t>訾梓豪</t>
  </si>
  <si>
    <t>颍上县慎城镇经三路西侧管仲大道南侧“颍上碧桂园·天誉”9#楼1602室</t>
  </si>
  <si>
    <t>安徽省阜阳市颍上县慎城镇经三路西侧管仲大道南侧“颍上碧桂园·天誉”9#楼1602室</t>
  </si>
  <si>
    <t>不动产权证书号：皖（2021）颍上县不动产权第0028829号</t>
  </si>
  <si>
    <t>https://zc-item.taobao.com/auction/846639578135.htm</t>
  </si>
  <si>
    <t>汪家斌</t>
  </si>
  <si>
    <t>六安市解放北路以西，姚李路以北万兴·九州府5#楼902室</t>
  </si>
  <si>
    <t>金安区</t>
  </si>
  <si>
    <t>安徽省六安市金安区六安市解放北路以西，姚李路以北万兴·九州府5#楼902室</t>
  </si>
  <si>
    <t>住宅用地</t>
  </si>
  <si>
    <t>https://zc-item.taobao.com/auction/846920257090.htm</t>
  </si>
  <si>
    <t>安徽省凤阳县府城镇永泰坊18幢2单元301室房产</t>
  </si>
  <si>
    <t>安徽省滁州市凤阳县府城镇永泰坊18幢2单元301室房产</t>
  </si>
  <si>
    <t>https://zc-item.taobao.com/auction/845137861869.htm</t>
  </si>
  <si>
    <t>罗娇</t>
  </si>
  <si>
    <t>宣城市宣州区皖赣铁路以东、海棠路以南澄江新村四期4幢705室住宅房地产</t>
  </si>
  <si>
    <t>安徽省宣城市宣州区皖赣铁路以东、海棠路以南澄江新村四期4幢705室</t>
  </si>
  <si>
    <t>https://zc-item.taobao.com/auction/844848630214.htm</t>
  </si>
  <si>
    <t>潘九红</t>
  </si>
  <si>
    <t>南陵县籍山镇环城北路以南宏金华府P5幢2单元102室不动产</t>
  </si>
  <si>
    <t>南陵县</t>
  </si>
  <si>
    <t>安徽省芜湖市南陵县籍山镇环城北路以南宏金华府P5幢2单元102室</t>
  </si>
  <si>
    <t>https://zc-item.taobao.com/auction/848002534800.htm</t>
  </si>
  <si>
    <t>孙忠水</t>
  </si>
  <si>
    <t>宁国市北园东路63号房地产整体</t>
  </si>
  <si>
    <t>安徽省宣城市宁国市北园东路63号</t>
  </si>
  <si>
    <t>商服、住宅</t>
  </si>
  <si>
    <t>2036-3-27</t>
  </si>
  <si>
    <t>https://zc-item.taobao.com/auction/844855870061.htm</t>
  </si>
  <si>
    <t>徐成相</t>
  </si>
  <si>
    <t>天长市经济开发区经八路西侧天康大道南侧物流园10-11栋102室的房地产</t>
  </si>
  <si>
    <t>安徽省滁州市天长市经济开发区经八路西侧天康大道南侧物流园10-11栋102室的房地产</t>
  </si>
  <si>
    <t>https://zc-item.taobao.com/auction/846825053861.htm</t>
  </si>
  <si>
    <t>天长市经济开发区经八路西侧天康大道南侧物流园10-11栋103室的房地产</t>
  </si>
  <si>
    <t>安徽省滁州市天长市经济开发区经八路西侧天康大道南侧物流园10-11栋103室的房地产</t>
  </si>
  <si>
    <t>https://zc-item.taobao.com/auction/847035776495.htm</t>
  </si>
  <si>
    <t>单淙玉</t>
  </si>
  <si>
    <t>天长市经济开发区经八路西侧天康大道南侧物流园10-11栋101室的房地产</t>
  </si>
  <si>
    <t>安徽省滁州市天长市经济开发区经八路西侧天康大道南侧物流园10-11栋101室的房地产</t>
  </si>
  <si>
    <t>https://zc-item.taobao.com/auction/847015364035.htm</t>
  </si>
  <si>
    <t>周吴云</t>
  </si>
  <si>
    <t>芜湖市镜湖区香格里拉花园16幢1单元102室</t>
  </si>
  <si>
    <t>安徽省芜湖市镜湖区香格里拉花园</t>
  </si>
  <si>
    <t>两室两厅</t>
  </si>
  <si>
    <t>https://zc-item.taobao.com/auction/842199225085.htm</t>
  </si>
  <si>
    <t>徐有良</t>
  </si>
  <si>
    <t>黄山市徽州区丰乐阳光B幢05号不动产</t>
  </si>
  <si>
    <t>徽州区</t>
  </si>
  <si>
    <t>安徽省黄山市徽州区丰乐阳光</t>
  </si>
  <si>
    <t>商服用地/商业服务</t>
  </si>
  <si>
    <t>https://zc-item.taobao.com/auction/844086445432.htm</t>
  </si>
  <si>
    <t>李细学</t>
  </si>
  <si>
    <t>大观区程良路3#楼24#门面房产</t>
  </si>
  <si>
    <t>大观区</t>
  </si>
  <si>
    <t>安徽省安庆市大观区程良路3#楼24#门面房产</t>
  </si>
  <si>
    <t>https://zc-item.taobao.com/auction/844388637907.htm</t>
  </si>
  <si>
    <t>余影</t>
  </si>
  <si>
    <t>安徽省阜阳市颍州区颍河西路9#安置楼104室的房产</t>
  </si>
  <si>
    <t>1室0厅</t>
  </si>
  <si>
    <t>https://zc-item.taobao.com/auction/844383481441.htm</t>
  </si>
  <si>
    <t>安徽省太和县大新镇北侧公园城19号楼601户</t>
  </si>
  <si>
    <t>安徽省阜阳市太和县大新镇禅堂村公园城19号楼601户</t>
  </si>
  <si>
    <t>https://zc-item.taobao.com/auction/844393285703.htm</t>
  </si>
  <si>
    <t>吴建</t>
  </si>
  <si>
    <t>芜湖市湾沚区华府天城16-2幢1705室</t>
  </si>
  <si>
    <t>安徽省芜湖市湾沚区华府天城</t>
  </si>
  <si>
    <t>https://zc-item.taobao.com/auction/841939906737.htm</t>
  </si>
  <si>
    <t>孙毛毛</t>
  </si>
  <si>
    <t>宿州市雪枫东路南侧阳光公寓0108室</t>
  </si>
  <si>
    <t>安徽省宿州市埇桥区宿州市雪枫东路南侧阳光公寓0108室</t>
  </si>
  <si>
    <t>https://zc-item.taobao.com/auction/844582928918.htm</t>
  </si>
  <si>
    <t>刘慧文</t>
  </si>
  <si>
    <t>安徽省阜阳市颍州区文峰街道办事处中南大道336号华轩.中鑫御景16#商住楼1305室房产</t>
  </si>
  <si>
    <t>2室2厅</t>
  </si>
  <si>
    <t>https://zc-item.taobao.com/auction/844003159132.htm</t>
  </si>
  <si>
    <t>安徽省黄山经济开发区甘棠路3号海宁小区5幢2单元302室房产</t>
  </si>
  <si>
    <t>安徽省黄山市屯溪区黄山经济开发区甘棠路3号海宁小区5幢2单元302室</t>
  </si>
  <si>
    <t>https://zc-item.taobao.com/auction/847096608208.htm</t>
  </si>
  <si>
    <t>安徽省黄山市屯溪区戴震路42-16号隆阜家园2幢204室房产</t>
  </si>
  <si>
    <t>安徽省黄山市屯溪区戴震路42-16号隆阜家园2幢204室</t>
  </si>
  <si>
    <t>https://zc-item.taobao.com/auction/846501335709.htm</t>
  </si>
  <si>
    <t>安徽省黄山市屯溪区戴震路42-16号隆阜家园1幢506室房产</t>
  </si>
  <si>
    <t>安徽省黄山市屯溪区戴震路42-16号隆阜家园1幢506室</t>
  </si>
  <si>
    <t>https://zc-item.taobao.com/auction/846894637106.htm</t>
  </si>
  <si>
    <t>宿州市人民路4#地安置区薛园新村项目10#楼（住宅）0301室房产</t>
  </si>
  <si>
    <t>安徽省宿州市埇桥区人民路4#地安置区薛园新村项目10#楼（住宅）0301室房产</t>
  </si>
  <si>
    <t>http://paimai.jd.com/307651382</t>
  </si>
  <si>
    <t>严伟</t>
  </si>
  <si>
    <t>安徽省合肥市瑶海区芜湖路2号坝上街环球中心R7-3104室</t>
  </si>
  <si>
    <t>2078-12-24</t>
  </si>
  <si>
    <t>买卖</t>
  </si>
  <si>
    <t>https://zc-item.taobao.com/auction/847135636456.htm</t>
  </si>
  <si>
    <t>郭玉环</t>
  </si>
  <si>
    <t>汤王大道东侧、紫苑路南侧安置还原小区C区16号楼1单元1602</t>
  </si>
  <si>
    <t>安徽省亳州市谯城区汤王大道东侧、紫苑路南侧安置还原小区C区16号楼1单元1602</t>
  </si>
  <si>
    <t>http://paimai.jd.com/307617756</t>
  </si>
  <si>
    <t>位于滁州市同乐东路333号（正东.中央公园）10幢2单元2803室不动产</t>
  </si>
  <si>
    <t>安徽省滁州市南谯区同乐东路333号（正东.中央公园）10幢2单元2803室</t>
  </si>
  <si>
    <t>有装修</t>
  </si>
  <si>
    <t>http://paimai.jd.com/307617734</t>
  </si>
  <si>
    <t>汪露</t>
  </si>
  <si>
    <t>宣城市宣州区敬亭路以东盛世御景9幢102室</t>
  </si>
  <si>
    <t>安徽省宣城市宣州区敬亭路以东盛世御景9幢102室</t>
  </si>
  <si>
    <t>https://zc-item.taobao.com/auction/842836595253.htm</t>
  </si>
  <si>
    <t>张刚强</t>
  </si>
  <si>
    <t>合肥市包河区滨湖世纪城徽贵苑30-3302室</t>
  </si>
  <si>
    <t>安徽省合肥市包河区滨湖世纪城徽贵苑30-3302室</t>
  </si>
  <si>
    <t>2077-12-25</t>
  </si>
  <si>
    <t>https://zc-item.taobao.com/auction/844752878869.htm</t>
  </si>
  <si>
    <t>杨新洋</t>
  </si>
  <si>
    <t>合肥市滨湖区林芝路88号棠溪人家满庭芳22-102室不动产</t>
  </si>
  <si>
    <t>安徽省合肥市包河区滨湖区林芝路88号棠溪人家满庭芳22-102室不动产</t>
  </si>
  <si>
    <t>https://zc-item.taobao.com/auction/845119105246.htm</t>
  </si>
  <si>
    <t>韩金朝</t>
  </si>
  <si>
    <t>天长市经济开发区经八路西侧天康大道南侧物流园10-11栋106室的房地产</t>
  </si>
  <si>
    <t>安徽省滁州市天长市经济开发区经八路西侧天康大道南侧物流园10-11栋106室的房地产</t>
  </si>
  <si>
    <t>https://zc-item.taobao.com/auction/846901625896.htm</t>
  </si>
  <si>
    <t>刘翌晨</t>
  </si>
  <si>
    <t>阜阳市颍州区采蝶湖路126号万霖固蓉府20号住宅楼601室</t>
  </si>
  <si>
    <t>安徽省阜阳市颍州区采蝶湖路126号万霖固蓉府20号住宅楼601室</t>
  </si>
  <si>
    <t>https://zc-item.taobao.com/auction/846549010460.htm</t>
  </si>
  <si>
    <t>鲁磊</t>
  </si>
  <si>
    <t>安徽省颍上县慎城镇人民东路天瑞静馨雅苑6#楼203号</t>
  </si>
  <si>
    <t>安徽省阜阳市颍上县慎城镇人民东路天瑞静馨雅苑6#楼203号</t>
  </si>
  <si>
    <t>不动产权证书号：99020742</t>
  </si>
  <si>
    <t>https://zc-item.taobao.com/auction/846441487511.htm</t>
  </si>
  <si>
    <t>宿州市埇桥区人民路东侧，北至洪河路元一公园道一号13#楼（住宅）2308室</t>
  </si>
  <si>
    <t>安徽省宿州市埇桥区人民路东侧，北至洪河路元一公园道一号13#楼（住宅）2308室</t>
  </si>
  <si>
    <t>https://zc-item.taobao.com/auction/846441443724.htm</t>
  </si>
  <si>
    <t>王伟</t>
  </si>
  <si>
    <t>淮北市相山区相山中路25号凯莱文苑13幢154商铺</t>
  </si>
  <si>
    <t>安徽省淮北市相山区相山中路25号凯莱文苑13幢154商铺</t>
  </si>
  <si>
    <t>https://zc-item.taobao.com/auction/848726037074.htm</t>
  </si>
  <si>
    <t>孙运标</t>
  </si>
  <si>
    <t>全椒县襄河镇宝林西路零号楼壹层东起第肆间门面房</t>
  </si>
  <si>
    <t>安徽省滁州市全椒县全椒县襄河镇宝林西路零号楼壹层东起第肆间门面房</t>
  </si>
  <si>
    <t>https://zc-item.taobao.com/auction/842329500106.htm</t>
  </si>
  <si>
    <t>李佳</t>
  </si>
  <si>
    <t>安徽省宿州市砀山县砀城芒砀南路西侧财富广场13#116号、117号、201号</t>
  </si>
  <si>
    <t>https://zc-item.taobao.com/auction/844093929272.htm</t>
  </si>
  <si>
    <t>蔡洋</t>
  </si>
  <si>
    <t>安徽省安庆市望江县华阳镇城西路的不动产</t>
  </si>
  <si>
    <t>望江县</t>
  </si>
  <si>
    <t>安徽省安庆市望江县华阳镇城西路</t>
  </si>
  <si>
    <t>https://www.gpai.net/sf/item2.do?Web_Item_ID=41311</t>
  </si>
  <si>
    <t>许峰</t>
  </si>
  <si>
    <t>安徽省合肥市瑶海区新站区淮海大道以北，铜陵北路以东北岗花园18幢702</t>
  </si>
  <si>
    <t>https://zc-item.taobao.com/auction/847996382050.htm</t>
  </si>
  <si>
    <t>潘梦琴</t>
  </si>
  <si>
    <t>安徽省怀远县榴城镇禹都大道888号禹王·西湾国际B9号楼11302室不动产</t>
  </si>
  <si>
    <t>安徽省蚌埠市怀远县榴城镇禹都大道888号禹王·西湾国际B9号楼11302室</t>
  </si>
  <si>
    <t>https://zc-item.taobao.com/auction/848003130011.htm</t>
  </si>
  <si>
    <t>王旭</t>
  </si>
  <si>
    <t>马鞍山花山区国际华城二村21-1102室不动产</t>
  </si>
  <si>
    <t>安徽省马鞍山市花山区国际华城二村21-1102室不动产</t>
  </si>
  <si>
    <t>司法裁定（裁定书号：[2024]皖0504执恢181号）</t>
  </si>
  <si>
    <t>https://zc-item.taobao.com/auction/848280001803.htm</t>
  </si>
  <si>
    <t>武冬冬</t>
  </si>
  <si>
    <t>无为市无城镇铁山小区4-8幢附20号不动产</t>
  </si>
  <si>
    <t>安徽省芜湖市无为市无城镇铁山小区4-8幢附20号不动产</t>
  </si>
  <si>
    <t>https://zc-item.taobao.com/auction/847990438255.htm</t>
  </si>
  <si>
    <t>章荣义</t>
  </si>
  <si>
    <t>安徽省太湖县晋熙镇晋阳村房地产</t>
  </si>
  <si>
    <t>太湖县</t>
  </si>
  <si>
    <t>安徽省安庆市太湖县晋阳村</t>
  </si>
  <si>
    <t>商住</t>
  </si>
  <si>
    <t>https://zc-item.taobao.com/auction/846912738275.htm</t>
  </si>
  <si>
    <t>常青云</t>
  </si>
  <si>
    <t>****0529</t>
  </si>
  <si>
    <t>安徽省蚌埠市荣盛·香堤荣府23号楼1号</t>
  </si>
  <si>
    <t>安徽省蚌埠市蚌山区荣盛·香堤荣府23号楼1号</t>
  </si>
  <si>
    <t>http://paimai.jd.com/307591117</t>
  </si>
  <si>
    <t>高云峰</t>
  </si>
  <si>
    <t>宿州市埇桥区拂晓大道以东，汴河西路以北,规划支路以西，西关大街以南宿州富力城17#楼（住宅、商业、养老）0104室</t>
  </si>
  <si>
    <t>安徽省宿州市埇桥区拂晓大道以东，汴河西路以北,规划支路以西，西关大街以南宿州富力城17#楼（住宅、商业、养老）0104室</t>
  </si>
  <si>
    <t>https://zc-item.taobao.com/auction/846936846005.htm</t>
  </si>
  <si>
    <t>唐映雪</t>
  </si>
  <si>
    <t>潜山市梅城镇潜阳路商业广场3层418号301室（含装潢价值及潜阳路商业广场中央空调（不含内机价值）与电力设施（折旧后）301室分摊价值，不含屋内设施、家电等可移动物品）</t>
  </si>
  <si>
    <t>安徽省安庆市潜山市梅城镇潜阳路商业广场3层418号301室</t>
  </si>
  <si>
    <t>https://zc-item.taobao.com/auction/847592195715.htm</t>
  </si>
  <si>
    <t>李润斯</t>
  </si>
  <si>
    <t>合肥市包河区东至路709号常青花园6幢103室（实勘为政务区）</t>
  </si>
  <si>
    <t>安徽省合肥市包河区东至路709号常青花园6幢103室（实勘为政务区）</t>
  </si>
  <si>
    <t>https://zc-item.taobao.com/auction/845505559714.htm</t>
  </si>
  <si>
    <t>王丽</t>
  </si>
  <si>
    <t>马鞍山市雨山区碧水湾小区30-203室不动产</t>
  </si>
  <si>
    <t>安徽省马鞍山市雨山区碧水湾小区30-203室不动产</t>
  </si>
  <si>
    <t>两厅一室一厨一卫</t>
  </si>
  <si>
    <t>https://zc-item.taobao.com/auction/847878375042.htm</t>
  </si>
  <si>
    <t>方志强</t>
  </si>
  <si>
    <t>合肥市新站区淮海大道1188号京商商贸城H区商业EM123</t>
  </si>
  <si>
    <t>安徽省合肥市瑶海区新站区淮海大道1188号京商商贸城H区商业EM123</t>
  </si>
  <si>
    <t>https://zc-item.taobao.com/auction/848008810175.htm</t>
  </si>
  <si>
    <t>合肥市新站区淮海大道1188号京商商贸城H区商业EM122</t>
  </si>
  <si>
    <t>安徽省合肥市瑶海区新站区淮海大道1188号京商商贸城H区商业EM122</t>
  </si>
  <si>
    <t>https://zc-item.taobao.com/auction/848008226612.htm</t>
  </si>
  <si>
    <t>安徽省郎溪县建平镇亭子山路东侧香山名苑2幢1单元402室不动产</t>
  </si>
  <si>
    <t>https://zc-item.taobao.com/auction/846805999291.htm</t>
  </si>
  <si>
    <t>周芳</t>
  </si>
  <si>
    <t>安徽省亳州市谯城区汤王大道交叉口元一时代广场北区1#2#3#4#楼3号楼-703号</t>
  </si>
  <si>
    <t>https://zc-item.taobao.com/auction/845592450754.htm</t>
  </si>
  <si>
    <t>黄明洋</t>
  </si>
  <si>
    <t>界首市胜利东路561号金诚.海能花园4#楼4-1001</t>
  </si>
  <si>
    <t>安徽省阜阳市界首市胜利东路561号金诚.海能花园4#楼4-1001</t>
  </si>
  <si>
    <t>https://zc-item.taobao.com/auction/848376565552.htm</t>
  </si>
  <si>
    <t>宋博</t>
  </si>
  <si>
    <t>安徽省阜阳市太和县建设西路北侧锦都花园8号楼102户（含院子）</t>
  </si>
  <si>
    <t>安徽省阜阳市太和县建设西路北侧锦都花园8号楼102户</t>
  </si>
  <si>
    <t>https://zc-item.taobao.com/auction/847981383541.htm</t>
  </si>
  <si>
    <t>陈秀真</t>
  </si>
  <si>
    <t>安徽省宿州市砀山县金桂苑社区梨都西路南侧砀山古城二期项目5号地块17幢403号</t>
  </si>
  <si>
    <t>2089-4-24</t>
  </si>
  <si>
    <t>https://zc-item.taobao.com/auction/848587360665.htm</t>
  </si>
  <si>
    <t>张晓梅</t>
  </si>
  <si>
    <t>合肥市滨湖区西藏路1555号旭辉御府15幢1704室</t>
  </si>
  <si>
    <t>安徽省合肥市包河区合肥市滨湖区西藏路1555号旭辉御府15幢1704室</t>
  </si>
  <si>
    <t>2014-11-4</t>
  </si>
  <si>
    <t>https://zc-item.taobao.com/auction/843336983478.htm</t>
  </si>
  <si>
    <t>毛宜兰</t>
  </si>
  <si>
    <t>马鞍山市花山区欣新●东南名苑12-402室</t>
  </si>
  <si>
    <t>安徽省马鞍山市花山区欣新●东南名苑</t>
  </si>
  <si>
    <t>https://zc-item.taobao.com/auction/843904584029.htm</t>
  </si>
  <si>
    <t>马鞍山市花山区雨丰花园9-502室</t>
  </si>
  <si>
    <t>安徽省马鞍山市花山区雨丰花园</t>
  </si>
  <si>
    <t>https://zc-item.taobao.com/auction/843718505322.htm</t>
  </si>
  <si>
    <t>陈硕</t>
  </si>
  <si>
    <t>滁州市来安县汊河镇金悦湾鹭港花园8幢702室</t>
  </si>
  <si>
    <t>来安县</t>
  </si>
  <si>
    <t>安徽省滁州市来安县汊河镇金悦湾鹭港花园8幢702室</t>
  </si>
  <si>
    <t>https://zc-item.taobao.com/auction/843900948889.htm</t>
  </si>
  <si>
    <t>刘利云</t>
  </si>
  <si>
    <t>安徽省合肥市庐阳区白水坝一村47幢302室</t>
  </si>
  <si>
    <t>安徽省合肥市庐阳区安徽省合肥市庐阳区白水坝一村47幢302室</t>
  </si>
  <si>
    <t>https://zc-item.taobao.com/auction/843726197253.htm</t>
  </si>
  <si>
    <t>张丽</t>
  </si>
  <si>
    <t>滁州市来安县汊河镇金悦湾鹭港花园7幢901室</t>
  </si>
  <si>
    <t>安徽省滁州市来安县汊河镇金悦湾鹭港花园7幢901室</t>
  </si>
  <si>
    <t>https://zc-item.taobao.com/auction/843708477259.htm</t>
  </si>
  <si>
    <t>滁州市来安县汊河镇金悦湾鹭港花园8幢701室</t>
  </si>
  <si>
    <t>安徽省滁州市来安县汊河镇金悦湾鹭港花园8幢701室</t>
  </si>
  <si>
    <t>https://zc-item.taobao.com/auction/843715265770.htm</t>
  </si>
  <si>
    <t>陈溪</t>
  </si>
  <si>
    <t>滁州市来安县汊河镇金悦湾鹭港花园8幢803室</t>
  </si>
  <si>
    <t>安徽省滁州市来安县汊河镇金悦湾鹭港花园8幢803室</t>
  </si>
  <si>
    <t>https://zc-item.taobao.com/auction/843909596200.htm</t>
  </si>
  <si>
    <t>孙荷花</t>
  </si>
  <si>
    <t>安徽省合肥市新站区大别山路巴黎春天S-03幢406房产及D-04幢113（-）储藏室</t>
  </si>
  <si>
    <t>安徽省合肥市瑶海区安徽省合肥市新站区大别山路巴黎春天S-03幢406房产及D-04幢113（-）储藏室</t>
  </si>
  <si>
    <t>2006-9-1</t>
  </si>
  <si>
    <t>https://zc-item.taobao.com/auction/843901684774.htm</t>
  </si>
  <si>
    <t>张树政</t>
  </si>
  <si>
    <t>安徽省长丰县双墩镇双凤湖畔39号</t>
  </si>
  <si>
    <t>安徽省合肥市长丰县安徽省长丰县双墩镇双凤湖畔39号</t>
  </si>
  <si>
    <t>https://zc-item.taobao.com/auction/843346607135.htm</t>
  </si>
  <si>
    <t>仇康</t>
  </si>
  <si>
    <t>滁州市来安县汊河镇金悦湾鹭港花园3幢2408室</t>
  </si>
  <si>
    <t>安徽省滁州市来安县金悦湾鹭港花园3幢2408室</t>
  </si>
  <si>
    <t>https://zc-item.taobao.com/auction/843888636687.htm</t>
  </si>
  <si>
    <t>陆明</t>
  </si>
  <si>
    <t>滁州市来安县汊河镇金悦湾鹭港花园8幢703室</t>
  </si>
  <si>
    <t>安徽省滁州市来安县汊河镇金悦湾鹭港花园8幢703室</t>
  </si>
  <si>
    <t>https://zc-item.taobao.com/auction/843716617339.htm</t>
  </si>
  <si>
    <t>李敬东</t>
  </si>
  <si>
    <t>安徽省淮北市濉溪县濉溪镇河西区紫薇路东、闸河路北汉都中国府28栋2503室</t>
  </si>
  <si>
    <t>濉溪县</t>
  </si>
  <si>
    <t>https://zc-item.taobao.com/auction/846159453066.htm</t>
  </si>
  <si>
    <t>梁亮</t>
  </si>
  <si>
    <t>安徽省阜阳市颍州区颍西街道办事处刘琦路698号刘琦花园28#楼506室</t>
  </si>
  <si>
    <t>https://zc-item.taobao.com/auction/845879777213.htm</t>
  </si>
  <si>
    <t>张玉茹</t>
  </si>
  <si>
    <t>合肥市政务区习友路1599号天骏花园2幢花园洋房201室</t>
  </si>
  <si>
    <t>安徽省合肥市蜀山区政务区习友路1599号天骏花园2幢花园洋房201室</t>
  </si>
  <si>
    <t>https://zc-item.taobao.com/auction/846083020860.htm</t>
  </si>
  <si>
    <t>董兴元</t>
  </si>
  <si>
    <t>安徽省六安市霍邱县城关镇法姬娜·西湖首府31幢1301室房产</t>
  </si>
  <si>
    <t>安徽省六安市霍邱县城关镇法姬娜·西湖首府31幢1301室</t>
  </si>
  <si>
    <t>https://zc-item.taobao.com/auction/847984479265.htm</t>
  </si>
  <si>
    <t>袁雷雷</t>
  </si>
  <si>
    <t>阜阳市颍州区颍州南路西侧龙腾万霖花苑东区4#楼103室（含院子）</t>
  </si>
  <si>
    <t>安徽省阜阳市颍州区阜阳市颍州区颍州南路西侧龙腾万霖花苑东区4#楼103室（含院子）</t>
  </si>
  <si>
    <t>三室两厅</t>
  </si>
  <si>
    <t>https://zc-item.taobao.com/auction/847236353431.htm</t>
  </si>
  <si>
    <t>刘小虎</t>
  </si>
  <si>
    <t>阜阳市颍泉区巨龙北巷75号丽丰铂羽公馆19#住宅楼203室</t>
  </si>
  <si>
    <t>安徽省阜阳市颍泉区阜阳市颍泉区巨龙北巷75号丽丰铂羽公馆19#住宅楼203室</t>
  </si>
  <si>
    <t>https://zc-item.taobao.com/auction/846944682725.htm</t>
  </si>
  <si>
    <t>李家庆</t>
  </si>
  <si>
    <t>安徽省阜阳市阜南县南阳大道东侧正基领尚城10幢1701室</t>
  </si>
  <si>
    <t>阜南县</t>
  </si>
  <si>
    <t>https://zc-item.taobao.com/auction/847212753969.htm</t>
  </si>
  <si>
    <t>阚绪勇</t>
  </si>
  <si>
    <t>安徽省蚌埠市陶然北岸小区30号楼1单元10层3号</t>
  </si>
  <si>
    <t>安徽省蚌埠市淮上区陶然北岸小区30号楼1单元10层3号</t>
  </si>
  <si>
    <t>http://paimai.jd.com/307666225</t>
  </si>
  <si>
    <t>陈小燕</t>
  </si>
  <si>
    <t>安徽省蚌埠市怀远县荆山镇禹泽园小区3号楼1单元1904号房产一处</t>
  </si>
  <si>
    <t>2021</t>
  </si>
  <si>
    <t>https://zc-item.taobao.com/auction/848256644326.htm</t>
  </si>
  <si>
    <t>鲁文贤</t>
  </si>
  <si>
    <t>合肥市新站区淮海大道1188号京商商贸城G-5-10幢1642室</t>
  </si>
  <si>
    <t>安徽省合肥市瑶海区新站区淮海大道1188号京商商贸城G-5-10幢1642室</t>
  </si>
  <si>
    <t>https://zc-item.taobao.com/auction/842505391798.htm</t>
  </si>
  <si>
    <t>合肥市包河区东至路709号常青花园6幢101室（实勘为政务区）</t>
  </si>
  <si>
    <t>安徽省合肥市包河区东至路709号常青花园6幢101室（实勘为政务区）</t>
  </si>
  <si>
    <t>https://zc-item.taobao.com/auction/845888657204.htm</t>
  </si>
  <si>
    <t>章正梅</t>
  </si>
  <si>
    <t>安徽省池州市贵池区碧桂园天湖盛景78幢505室</t>
  </si>
  <si>
    <t>https://zc-item.taobao.com/auction/845892053780.htm</t>
  </si>
  <si>
    <t>庄伟伟</t>
  </si>
  <si>
    <t>合肥市瑶海区临泉路香江世纪名城1幢1301室</t>
  </si>
  <si>
    <t>安徽省合肥市瑶海区临泉路香江世纪名城1幢1301室</t>
  </si>
  <si>
    <t>https://zc-item.taobao.com/auction/848475536837.htm</t>
  </si>
  <si>
    <t>刘德华</t>
  </si>
  <si>
    <t>合肥市长丰县阿奎利亚米兰堡17幢503室</t>
  </si>
  <si>
    <t>安徽省合肥市长丰县阿奎利亚米兰堡17幢503室</t>
  </si>
  <si>
    <t>https://zc-item.taobao.com/auction/848495068584.htm</t>
  </si>
  <si>
    <t>卢福芳</t>
  </si>
  <si>
    <t>天长市经济开发区经八路西侧天康大道南侧物流园10-11栋111室的房地产</t>
  </si>
  <si>
    <t>安徽省滁州市天长市经济开发区经八路西侧天康大道南侧物流园10-11栋111室的房地产</t>
  </si>
  <si>
    <t>https://zc-item.taobao.com/auction/846745271416.htm</t>
  </si>
  <si>
    <t>全彬</t>
  </si>
  <si>
    <t>天长市经济开发区经八路西侧天康大道南侧物流园10-11栋110室的房地产</t>
  </si>
  <si>
    <t>安徽省滁州市天长市经济开发区经八路西侧天康大道南侧物流园10-11栋110室的房地产</t>
  </si>
  <si>
    <t>https://zc-item.taobao.com/auction/846845762843.htm</t>
  </si>
  <si>
    <t>定远农美乡村产业振兴集团有限公司</t>
  </si>
  <si>
    <t>定远县吴圩镇高埂村、西孔村的简易大棚10个及配套管护房6间</t>
  </si>
  <si>
    <t>安徽省滁州市定远县吴圩镇高埂村、西孔村的简易大棚10个及配套管护房6间</t>
  </si>
  <si>
    <t>https://zc-item.taobao.com/auction/845665094541.htm</t>
  </si>
  <si>
    <t>杜永成</t>
  </si>
  <si>
    <t>定城镇靠山路东侧明发水韵桃源10幢402室住宅用途房地产</t>
  </si>
  <si>
    <t>安徽省滁州市定远县定城镇靠山路东侧明发水韵桃源10幢402室</t>
  </si>
  <si>
    <t>https://zc-item.taobao.com/auction/845949853300.htm</t>
  </si>
  <si>
    <t>严佩军</t>
  </si>
  <si>
    <t>安徽省合肥市马鞍山南路399号柏林春天10幢商业106房产</t>
  </si>
  <si>
    <t>安徽省合肥市包河区马鞍山南路399号柏林春天10幢商业106房产</t>
  </si>
  <si>
    <t>https://zc-item.taobao.com/auction/848306893875.htm</t>
  </si>
  <si>
    <t>方青</t>
  </si>
  <si>
    <t>安徽省安庆市宜秀区北部新城文源时代鑫城8幢201室不动产</t>
  </si>
  <si>
    <t>安徽省安庆市宜秀区时代鑫城</t>
  </si>
  <si>
    <t>https://zc-item.taobao.com/auction/844515277067.htm</t>
  </si>
  <si>
    <t>曹二可</t>
  </si>
  <si>
    <t>蒙城县名邦中央公馆A17幢1层107号房产</t>
  </si>
  <si>
    <t>安徽省亳州市蒙城县蒙城县名邦中央公馆A17幢1层107号房产</t>
  </si>
  <si>
    <t>https://zc-item.taobao.com/auction/844711209669.htm</t>
  </si>
  <si>
    <t>王世周</t>
  </si>
  <si>
    <t>全椒县襄河镇花园路800号仓储用途房地产及附着物</t>
  </si>
  <si>
    <t>安徽省滁州市全椒县全椒县襄河镇花园路800号仓储用途房地产及附着物</t>
  </si>
  <si>
    <t>仓储用地/仓储</t>
  </si>
  <si>
    <t>https://zc-item.taobao.com/auction/847322532195.htm</t>
  </si>
  <si>
    <t>郭梓闻</t>
  </si>
  <si>
    <t>定远县定城镇迎宾东路龙星·御东府小区5幢701室住宅用途房地产</t>
  </si>
  <si>
    <t>安徽省滁州市定远县定城镇迎宾东路龙星御东府小区5幢701室</t>
  </si>
  <si>
    <t>三室一厅一厨一卫一阳</t>
  </si>
  <si>
    <t>外墙为外墙漆，铝合金窗，室内为地板砖、木地板地面，内墙粉刷乳胶漆，客厅二级吊顶，包门窗；厨房、卫生间铺地板砖，墙面面砖到顶，集成吊顶，厨房内抽油烟机、水槽、灶台、橱柜、吊柜齐全。卫生间内坐便器、面盆、淋浴等洗浴设施齐全。整个室内装饰装修为普通装修，成新度一般</t>
  </si>
  <si>
    <t>https://zc-item.taobao.com/auction/846156556433.htm</t>
  </si>
  <si>
    <t>李惠君</t>
  </si>
  <si>
    <t>合肥市合经区合肥医药健康产业园B区一期B-7#仓库7-401号仓储用房</t>
  </si>
  <si>
    <t>安徽省合肥市蜀山区合肥市合经区合肥医药健康产业园B区一期B-7#仓库7-401号仓储用房</t>
  </si>
  <si>
    <t>仓储</t>
  </si>
  <si>
    <t>https://zc-item.taobao.com/auction/846280489215.htm</t>
  </si>
  <si>
    <t>黄俊</t>
  </si>
  <si>
    <t>安徽丰利达建设有限公司拥有的位于芜湖市开发区长江路港湾路交叉口房产</t>
  </si>
  <si>
    <t>安徽省芜湖市鸠江区长江路港湾路交叉口</t>
  </si>
  <si>
    <t>https://zc-item.taobao.com/auction/845879211106.htm</t>
  </si>
  <si>
    <t>杨闯</t>
  </si>
  <si>
    <t>安徽省颍上县慎城镇颍阳社区政务北路199号南苑时代新城25#楼401</t>
  </si>
  <si>
    <t>安徽省阜阳市颍上县慎城镇颍阳社区政务北路199号南苑时代新城25#楼401</t>
  </si>
  <si>
    <t>不动产权证书号：99043285</t>
  </si>
  <si>
    <t>https://zc-item.taobao.com/auction/845689722648.htm</t>
  </si>
  <si>
    <t>李楚琪</t>
  </si>
  <si>
    <t>安徽省颍上县江店镇中心村第三区3023号房屋及附属物</t>
  </si>
  <si>
    <t>安徽省阜阳市颍上县江店镇中心村第三区3023号房屋</t>
  </si>
  <si>
    <t>不动产权证书号：99012031</t>
  </si>
  <si>
    <t>https://zc-item.taobao.com/auction/845601875367.htm</t>
  </si>
  <si>
    <t>谢东福</t>
  </si>
  <si>
    <t>安徽省颍上县城北新区解放北路与前进路交叉口“辉煌商住楼”南楼605室</t>
  </si>
  <si>
    <t>安徽省阜阳市颍上县城北新区解放北路与前进路交叉口“辉煌商住楼”南楼605室</t>
  </si>
  <si>
    <t>不动产权证书号：皖（2021）颍上县不动产权第0035631号</t>
  </si>
  <si>
    <t>https://zc-item.taobao.com/auction/846181028586.htm</t>
  </si>
  <si>
    <t>宋强</t>
  </si>
  <si>
    <t>安徽省淮南市谢家集区李郢孜镇李郢新村A区7栋107室</t>
  </si>
  <si>
    <t>其他商服用地/商业</t>
  </si>
  <si>
    <t>https://zc-item.taobao.com/auction/846259469264.htm</t>
  </si>
  <si>
    <t>耿侠</t>
  </si>
  <si>
    <t>****5823</t>
  </si>
  <si>
    <t>安徽省亳州市谯城区白依路包园</t>
  </si>
  <si>
    <t>http://paimai.jd.com/307580112</t>
  </si>
  <si>
    <t>李霞</t>
  </si>
  <si>
    <t>界首市顺河东路299号锦华府26幢2单元601户</t>
  </si>
  <si>
    <t>安徽省阜阳市界首市顺河东路299号锦华府26幢2单元601户</t>
  </si>
  <si>
    <t>https://zc-item.taobao.com/auction/845874242667.htm</t>
  </si>
  <si>
    <t>张静静</t>
  </si>
  <si>
    <t>安徽省怀远县荆山镇靠山社区工业房产一处、工业土地使用权一处</t>
  </si>
  <si>
    <t>安徽省蚌埠市怀远县荆山镇靠山社区工业房产一处、工业土地使用权一处</t>
  </si>
  <si>
    <t>2002</t>
  </si>
  <si>
    <t>https://zc-item.taobao.com/auction/847654255996.htm</t>
  </si>
  <si>
    <t>程光宏</t>
  </si>
  <si>
    <t>安徽省合肥市肥西县上派镇翡翠路与天海路交口华地翡翠蓝湾（和园）11幢902室</t>
  </si>
  <si>
    <t>肥西县</t>
  </si>
  <si>
    <t>2083-12-1</t>
  </si>
  <si>
    <t>https://zc-item.taobao.com/auction/847582723919.htm</t>
  </si>
  <si>
    <t>湖北万盛建筑工程有限公司</t>
  </si>
  <si>
    <t>亳州市谯城区希夷大道鲁班紫荆花园6号楼1单元903</t>
  </si>
  <si>
    <t>安徽省亳州市谯城区希夷大道鲁班紫荆花园6号楼1单元903</t>
  </si>
  <si>
    <t>http://paimai.jd.com/307663473</t>
  </si>
  <si>
    <t>徐全阳</t>
  </si>
  <si>
    <t>安徽省合肥市瑶海区新站区淮海大道1188号京商商贸城G-1-2幢B办3111</t>
  </si>
  <si>
    <t>法院查封</t>
  </si>
  <si>
    <t>https://zc-item.taobao.com/auction/848252296126.htm</t>
  </si>
  <si>
    <t>安徽皖商能源有限公司</t>
  </si>
  <si>
    <t>安徽省蚌埠市沁雅花园凯旋城34号-2-401号</t>
  </si>
  <si>
    <t>安徽省蚌埠市蚌山区沁雅花园凯旋城34号-2-401号</t>
  </si>
  <si>
    <t>http://paimai.jd.com/307663654</t>
  </si>
  <si>
    <t>程玉照</t>
  </si>
  <si>
    <t>黄山市屯溪区前园南路5号C幢3号房产</t>
  </si>
  <si>
    <t>安徽省黄山市屯溪区前园南路5号C幢3号</t>
  </si>
  <si>
    <t>https://zc-item.taobao.com/auction/842512991138.htm</t>
  </si>
  <si>
    <t>陈照丹</t>
  </si>
  <si>
    <t>安徽省颍上县慎城镇城北新区慎城路南侧、经四路东侧五洲万汇城3幢208室</t>
  </si>
  <si>
    <t>安徽省阜阳市颍上县五洲万汇城</t>
  </si>
  <si>
    <t>不动产登记证明号：皖（2018）颍上县不动产证明第0018896号</t>
  </si>
  <si>
    <t>https://zc-item.taobao.com/auction/842929128161.htm</t>
  </si>
  <si>
    <t>刘安林</t>
  </si>
  <si>
    <t>阜南县润河东路北侧36号</t>
  </si>
  <si>
    <t>安徽省阜阳市阜南县润河东路北侧36号</t>
  </si>
  <si>
    <t>https://zc-item.taobao.com/auction/842392015662.htm</t>
  </si>
  <si>
    <t>史进</t>
  </si>
  <si>
    <t>****1232</t>
  </si>
  <si>
    <t>安徽省蚌埠市蚌山区中荣街157号中心花园1号楼1区、2区3-16-2号</t>
  </si>
  <si>
    <t>http://paimai.jd.com/307632307</t>
  </si>
  <si>
    <t>赵王成</t>
  </si>
  <si>
    <t>****0211</t>
  </si>
  <si>
    <t>安徽省蚌埠市禹会区新怡绿洲一期37号楼2-502号</t>
  </si>
  <si>
    <t>禹会区</t>
  </si>
  <si>
    <t>http://paimai.jd.com/307632303</t>
  </si>
  <si>
    <t>方卫东</t>
  </si>
  <si>
    <t>绩溪县华阳镇灵川半岛151号房地产</t>
  </si>
  <si>
    <t>绩溪县</t>
  </si>
  <si>
    <t>安徽省宣城市绩溪县华阳镇灵川半岛151号</t>
  </si>
  <si>
    <t>城镇住宅用地/成套住宅</t>
  </si>
  <si>
    <t>2054-9-30</t>
  </si>
  <si>
    <t>https://zc-item.taobao.com/auction/844335527695.htm</t>
  </si>
  <si>
    <t>刘影</t>
  </si>
  <si>
    <t>安徽省阜南县南阳大道西侧建材大市场B区4栋6-7号房产</t>
  </si>
  <si>
    <t>安徽省阜阳市阜南县南阳大道西侧建材大市场B区4栋6-7号房产</t>
  </si>
  <si>
    <t>独有</t>
  </si>
  <si>
    <t>https://zc-item.taobao.com/auction/842940896297.htm</t>
  </si>
  <si>
    <t>安徽省阜阳市颍泉区双河路200号安徽泰睿国际建材家居生活广场S1#商住楼201室</t>
  </si>
  <si>
    <t>https://zc-item.taobao.com/auction/844033027658.htm</t>
  </si>
  <si>
    <t>王静</t>
  </si>
  <si>
    <t>阜阳市颍州区颍西办事处人民西路777号紫金城小区10#住宅楼2301室</t>
  </si>
  <si>
    <t>安徽省阜阳市颍州区颍西办事处人民西路777号紫金城小区10#住宅楼2301室</t>
  </si>
  <si>
    <t>https://zc-item.taobao.com/auction/844383575630.htm</t>
  </si>
  <si>
    <t>马娥</t>
  </si>
  <si>
    <t>****0024</t>
  </si>
  <si>
    <t>固镇县振亚华门11号楼103室</t>
  </si>
  <si>
    <t>安徽省蚌埠市固镇县振亚华门11号楼103室</t>
  </si>
  <si>
    <t>http://paimai.jd.com/307653767</t>
  </si>
  <si>
    <t>薛瑞</t>
  </si>
  <si>
    <t>安徽省阜阳市太和县三角元沪皖大市场11号楼104房产证号：15007553</t>
  </si>
  <si>
    <t>安徽省阜阳市太和县三角元沪皖大市场11号楼104</t>
  </si>
  <si>
    <t>https://zc-item.taobao.com/auction/847688967901.htm</t>
  </si>
  <si>
    <t>胡家廉</t>
  </si>
  <si>
    <t>含山县盛世华庭3#楼1单元301号不动产</t>
  </si>
  <si>
    <t>含山县</t>
  </si>
  <si>
    <t>安徽省马鞍山市含山县盛世华庭3#楼1单元301号不动产</t>
  </si>
  <si>
    <t>司法裁定（裁定书号：[2024]皖0504执恢188号）</t>
  </si>
  <si>
    <t>https://zc-item.taobao.com/auction/848284777734.htm</t>
  </si>
  <si>
    <t>张承华</t>
  </si>
  <si>
    <t>当涂县姑孰镇襄城明珠梅塘秋月8栋2单元202室</t>
  </si>
  <si>
    <t>当涂县</t>
  </si>
  <si>
    <t>安徽省马鞍山市当涂县姑孰镇襄城明珠梅塘秋月</t>
  </si>
  <si>
    <t>https://zc-item.taobao.com/auction/848275525902.htm</t>
  </si>
  <si>
    <t>邢乐桐</t>
  </si>
  <si>
    <t>阜阳市颍州区清河西路16号七彩世界欢乐城5#住宅楼203室</t>
  </si>
  <si>
    <t>安徽省阜阳市颍州区清河西路16号七彩世界欢乐城5#住宅楼203室</t>
  </si>
  <si>
    <t>https://zc-item.taobao.com/auction/844765521385.htm</t>
  </si>
  <si>
    <t>歙县旅游发展有限公司</t>
  </si>
  <si>
    <t>黄山市歙县郑村镇棠樾牌坊群商业街的不动产、附属设施、牌坊群景区收费权等</t>
  </si>
  <si>
    <t>安徽省黄山市歙县郑村镇棠樾牌坊群商业街</t>
  </si>
  <si>
    <t>https://zc-item.taobao.com/auction/846163796137.htm</t>
  </si>
  <si>
    <t>闫云霞</t>
  </si>
  <si>
    <t>霍山县衡山镇花园路东侧霍山阳光丽景10#楼1805室/1805上室</t>
  </si>
  <si>
    <t>安徽省六安市霍山县衡山镇花园路东侧霍山阳光丽景10#楼1805室/1805上室</t>
  </si>
  <si>
    <t>https://zc-item.taobao.com/auction/846002314247.htm</t>
  </si>
  <si>
    <t>安徽省合肥市马鞍山南路399号柏林春天10幢商业107房产</t>
  </si>
  <si>
    <t>安徽省合肥市包河区马鞍山南路399号柏林春天10幢商业107房产</t>
  </si>
  <si>
    <t>https://zc-item.taobao.com/auction/847966483524.htm</t>
  </si>
  <si>
    <t>张娟</t>
  </si>
  <si>
    <t>马鞍山市花山区江东大道北段373号-全部不动产</t>
  </si>
  <si>
    <t>安徽省马鞍山市花山区马鞍江东大道北段373号-全部不动产</t>
  </si>
  <si>
    <t>司法裁定（裁定书号：[2024]皖0503执恢486号）</t>
  </si>
  <si>
    <t>https://zc-item.taobao.com/auction/848578180040.htm</t>
  </si>
  <si>
    <t>黄旭东</t>
  </si>
  <si>
    <t>****1017</t>
  </si>
  <si>
    <t>安徽省蚌埠市东海大道5588号山水华庭二期33号幢2单元3层301号</t>
  </si>
  <si>
    <t>安徽省蚌埠市禹会区东海大道5588号山水华庭二期33号幢2单元3层301号</t>
  </si>
  <si>
    <t>http://paimai.jd.com/307637998</t>
  </si>
  <si>
    <t>刘庆庆</t>
  </si>
  <si>
    <t>合肥市庐阳区平圩路9号学林雅苑G6幢601室</t>
  </si>
  <si>
    <t>安徽省合肥市庐阳区平圩路9号学林雅苑G6幢601室</t>
  </si>
  <si>
    <t>https://zc-item.taobao.com/auction/848579908224.htm</t>
  </si>
  <si>
    <t>朱明伟</t>
  </si>
  <si>
    <t>安徽省蚌埠市蚌山区荣盛碧水湾花园5号楼外侧商业6号</t>
  </si>
  <si>
    <t>http://paimai.jd.com/307638005</t>
  </si>
  <si>
    <t>丁红俊</t>
  </si>
  <si>
    <t>铜陵市天门镇十里春风D17栋101号住宅用房</t>
  </si>
  <si>
    <t>义安区</t>
  </si>
  <si>
    <t>安徽省铜陵市义安区天门镇十里春风D17栋101号</t>
  </si>
  <si>
    <t>一居</t>
  </si>
  <si>
    <t>https://zc-item.taobao.com/auction/843894988002.htm</t>
  </si>
  <si>
    <t>刘子溶</t>
  </si>
  <si>
    <t>安徽省淮北市相山区淮海西路12号凤凰城52幢201室</t>
  </si>
  <si>
    <t>https://zc-item.taobao.com/auction/843320215364.htm</t>
  </si>
  <si>
    <t>丁成立</t>
  </si>
  <si>
    <t>安徽省亳州市谯城区光明西路富荣花园小区25号住宅楼第1单元102</t>
  </si>
  <si>
    <t>https://zc-item.taobao.com/auction/846136367432.htm</t>
  </si>
  <si>
    <t>朱乾勇</t>
  </si>
  <si>
    <t>安徽省广德市新杭镇牛头山新城区A5号楼110室房产</t>
  </si>
  <si>
    <t>安徽省宣城市广德市牛头山新城区A5号楼110室</t>
  </si>
  <si>
    <t>https://zc-item.taobao.com/auction/852424366147.htm</t>
  </si>
  <si>
    <t>章顺萍</t>
  </si>
  <si>
    <t>安徽省广德市卡地亚花园07号楼2单元1001室</t>
  </si>
  <si>
    <t>安徽省宣城市广德市卡地亚花园07号楼2单元1001室</t>
  </si>
  <si>
    <t>https://zc-item.taobao.com/auction/852301059420.htm</t>
  </si>
  <si>
    <t>张晓倩</t>
  </si>
  <si>
    <t>临泉县金城路765号金科城B2#B3#楼B3#909室</t>
  </si>
  <si>
    <t>安徽省阜阳市临泉县金城路765号金科城B2#B3#楼B3#909室</t>
  </si>
  <si>
    <t>https://zc-item.taobao.com/auction/859792591437.htm</t>
  </si>
  <si>
    <t>李洪超</t>
  </si>
  <si>
    <t>临泉县金城路765号金科城B2#B3#楼B3#912室</t>
  </si>
  <si>
    <t>安徽省阜阳市临泉县金城路765号金科城B2#B3#楼B3#912室</t>
  </si>
  <si>
    <t>https://zc-item.taobao.com/auction/859946554641.htm</t>
  </si>
  <si>
    <t>周军</t>
  </si>
  <si>
    <t>宣州区水东镇交通路102室</t>
  </si>
  <si>
    <t>安徽省宣城市宣州区水东镇交通路102室</t>
  </si>
  <si>
    <t>1999</t>
  </si>
  <si>
    <t>https://zc-item.taobao.com/auction/857034431624.htm</t>
  </si>
  <si>
    <t>陈昊</t>
  </si>
  <si>
    <t>安徽省宣城市宁国市三源铂金水岸3B幢9001-9002号</t>
  </si>
  <si>
    <t>安徽省宣城市宁国市三源铂金水岸</t>
  </si>
  <si>
    <t>2051-7-2</t>
  </si>
  <si>
    <t>https://zc-item.taobao.com/auction/857050419539.htm</t>
  </si>
  <si>
    <t>秦明英</t>
  </si>
  <si>
    <t>无为市无城镇大猪集医药公司商住楼3幢405室不动产</t>
  </si>
  <si>
    <t>安徽省芜湖市无为市无城镇大猪集医药公司商住楼3幢405室不动产</t>
  </si>
  <si>
    <t>https://zc-item.taobao.com/auction/857422340757.htm</t>
  </si>
  <si>
    <t>韩一默</t>
  </si>
  <si>
    <t>安徽省淮南市田家庵区淮滨街道淮河路社区老区委点式楼401室（东四户）</t>
  </si>
  <si>
    <t>二室一厅一卫</t>
  </si>
  <si>
    <t>https://zc-item.taobao.com/auction/856704615346.htm</t>
  </si>
  <si>
    <t>叶飞翔</t>
  </si>
  <si>
    <t>无为市无城镇岸上玫瑰6幢1003室不动产</t>
  </si>
  <si>
    <t>安徽省芜湖市无为市无城镇岸上玫瑰6幢1003室不动产</t>
  </si>
  <si>
    <t>https://zc-item.taobao.com/auction/856857610319.htm</t>
  </si>
  <si>
    <t>胡厚强</t>
  </si>
  <si>
    <t>合肥市庐阳区濉溪路112号万豪广场A座2906房</t>
  </si>
  <si>
    <t>安徽省合肥市庐阳区庐阳区濉溪路112号万豪广场A座2906房</t>
  </si>
  <si>
    <t>https://zc-item.taobao.com/auction/856847114083.htm</t>
  </si>
  <si>
    <t>陶文俊</t>
  </si>
  <si>
    <t>马鞍山雨山区钢城花园一村31-402号不动产</t>
  </si>
  <si>
    <t>安徽省马鞍山市雨山区钢城花园一村31-402号不动产</t>
  </si>
  <si>
    <t>司法裁定（裁定书号：[2024]皖0504执恢307号）</t>
  </si>
  <si>
    <t>https://zc-item.taobao.com/auction/857154777391.htm</t>
  </si>
  <si>
    <t>周洁</t>
  </si>
  <si>
    <t>马鞍山市雨山区银河湾城市茗苑14-502室</t>
  </si>
  <si>
    <t>安徽省马鞍山市雨山区银河湾城市茗苑14-502室</t>
  </si>
  <si>
    <t>司法裁定（裁定书号：[2024]皖0504执恢335号）</t>
  </si>
  <si>
    <t>https://zc-item.taobao.com/auction/857156953579.htm</t>
  </si>
  <si>
    <t>杨庆</t>
  </si>
  <si>
    <t>安徽省淮南市田家庵区山南新区御香山19栋105</t>
  </si>
  <si>
    <t>安徽省淮南市田家庵区山南新区御香山府19栋105</t>
  </si>
  <si>
    <t>https://zc-item.taobao.com/auction/856860670841.htm</t>
  </si>
  <si>
    <t>赵朋</t>
  </si>
  <si>
    <t>合肥市新站区东方大道少荃湖名苑地库二期车-1560微</t>
  </si>
  <si>
    <t>安徽省合肥市瑶海区合肥市新站区东方大道少荃湖名苑地库二期车-1560微</t>
  </si>
  <si>
    <t>https://zc-item.taobao.com/auction/848961058272.htm</t>
  </si>
  <si>
    <t>胡忠兵</t>
  </si>
  <si>
    <t>市炳辉路北侧安泰东方丽都23栋1202</t>
  </si>
  <si>
    <t>安徽省滁州市天长市市炳辉路北侧安泰东方丽都23栋1202</t>
  </si>
  <si>
    <t>https://zc-item.taobao.com/auction/860704941661.htm</t>
  </si>
  <si>
    <t>徐万芳</t>
  </si>
  <si>
    <t>市炳辉路北侧安泰东方丽都23栋1608</t>
  </si>
  <si>
    <t>安徽省滁州市天长市市炳辉路北侧安泰东方丽都23栋1608</t>
  </si>
  <si>
    <t>https://zc-item.taobao.com/auction/860705897510.htm</t>
  </si>
  <si>
    <t>冯财俊</t>
  </si>
  <si>
    <t>市炳辉路北侧安泰东方丽都23栋403</t>
  </si>
  <si>
    <t>安徽省滁州市天长市市炳辉路北侧安泰东方丽都23栋403</t>
  </si>
  <si>
    <t>https://zc-item.taobao.com/auction/860236131417.htm</t>
  </si>
  <si>
    <t>杨玉珍</t>
  </si>
  <si>
    <t>市炳辉路北侧安泰东方丽都23栋1502</t>
  </si>
  <si>
    <t>安徽省滁州市天长市市炳辉路北侧安泰东方丽都23栋1502</t>
  </si>
  <si>
    <t>https://zc-item.taobao.com/auction/860387154525.htm</t>
  </si>
  <si>
    <t>王盛楠</t>
  </si>
  <si>
    <t>合肥市滨湖区四川路1248号水晶公馆4幢3101住宅</t>
  </si>
  <si>
    <t>安徽省合肥市包河区四川路1248号水晶公馆4幢3101住宅</t>
  </si>
  <si>
    <t>2016</t>
  </si>
  <si>
    <t>https://zc-item.taobao.com/auction/860243787825.htm</t>
  </si>
  <si>
    <t>杨瑞丰</t>
  </si>
  <si>
    <t>市炳辉路北侧安泰东方丽都23栋1408</t>
  </si>
  <si>
    <t>安徽省滁州市天长市市炳辉路北侧安泰东方丽都23栋1408</t>
  </si>
  <si>
    <t>https://zc-item.taobao.com/auction/860705957093.htm</t>
  </si>
  <si>
    <t>安徽瑞佳盛贸易有限公司</t>
  </si>
  <si>
    <t>合肥市滨湖区珠江路868号湖光别院Y3幢102下/102室</t>
  </si>
  <si>
    <t>安徽省合肥市包河区珠江路868号湖光别院Y3幢102下/102室</t>
  </si>
  <si>
    <t>https://zc-item.taobao.com/auction/860969968011.htm</t>
  </si>
  <si>
    <t>市炳辉路北侧安泰东方丽都23栋1702</t>
  </si>
  <si>
    <t>安徽省滁州市天长市市炳辉路北侧安泰东方丽都23栋1702</t>
  </si>
  <si>
    <t>https://zc-item.taobao.com/auction/860236239693.htm</t>
  </si>
  <si>
    <t>郑如燕</t>
  </si>
  <si>
    <t>市炳辉路北侧安泰东方丽都23栋1103</t>
  </si>
  <si>
    <t>安徽省滁州市天长市市炳辉路北侧安泰东方丽都23栋1103</t>
  </si>
  <si>
    <t>https://zc-item.taobao.com/auction/860387170440.htm</t>
  </si>
  <si>
    <t>安徽三荣供应链管理有限公司</t>
  </si>
  <si>
    <t>无为市无城镇蓝鼎中央城铂金园9幢107号商铺</t>
  </si>
  <si>
    <t>安徽省芜湖市无为市无城镇蓝鼎中央城铂金园9幢107号商铺</t>
  </si>
  <si>
    <t>https://zc-item.taobao.com/auction/860498463787.htm</t>
  </si>
  <si>
    <t>无为市无城镇蓝鼎中央城铂金园3幢116号1-2层门面房</t>
  </si>
  <si>
    <t>安徽省芜湖市无为市无城镇蓝鼎中央城铂金园3幢116号1-2层门面房</t>
  </si>
  <si>
    <t>https://zc-item.taobao.com/auction/861235924354.htm</t>
  </si>
  <si>
    <t>无为市无城镇蓝鼎中央城铂金园3幢117号1-2层门面</t>
  </si>
  <si>
    <t>安徽省芜湖市无为市蓝鼎中央城铂金园3幢117号1-2层门面</t>
  </si>
  <si>
    <t>https://zc-item.taobao.com/auction/860651066656.htm</t>
  </si>
  <si>
    <t>李开东</t>
  </si>
  <si>
    <t>怀宁县高河镇工业园（建辉钢构）1#楼至7#楼、无证建筑物、一宗工业用地及地上附属物</t>
  </si>
  <si>
    <t>安徽省安庆市怀宁县工业园</t>
  </si>
  <si>
    <t>工业用地</t>
  </si>
  <si>
    <t>https://zc-item.taobao.com/auction/848960730771.htm</t>
  </si>
  <si>
    <t>魏培培</t>
  </si>
  <si>
    <t>合肥市肥西县桃花镇幸福大街17幢404</t>
  </si>
  <si>
    <t>安徽省合肥市肥西县桃花镇幸福大街17幢404</t>
  </si>
  <si>
    <t>http://paimai.jd.com/307832380</t>
  </si>
  <si>
    <t>於冬梅</t>
  </si>
  <si>
    <t>市炳辉路北侧安泰东方丽都23栋408</t>
  </si>
  <si>
    <t>安徽省滁州市天长市市炳辉路北侧安泰东方丽都23栋408</t>
  </si>
  <si>
    <t>https://zc-item.taobao.com/auction/860235767927.htm</t>
  </si>
  <si>
    <t>陈玉兵</t>
  </si>
  <si>
    <t>市炳辉路北侧安泰东方丽都23栋1708</t>
  </si>
  <si>
    <t>安徽省滁州市天长市市炳辉路北侧安泰东方丽都23栋1708</t>
  </si>
  <si>
    <t>https://zc-item.taobao.com/auction/860709681692.htm</t>
  </si>
  <si>
    <t>金义昌</t>
  </si>
  <si>
    <t>市炳辉路北侧安泰东方丽都23栋1503</t>
  </si>
  <si>
    <t>安徽省滁州市天长市市炳辉路北侧安泰东方丽都23栋1503</t>
  </si>
  <si>
    <t>https://zc-item.taobao.com/auction/860235791061.htm</t>
  </si>
  <si>
    <t>徐尔友</t>
  </si>
  <si>
    <t>市炳辉路北侧安泰东方丽都23栋1603</t>
  </si>
  <si>
    <t>安徽省滁州市天长市市炳辉路北侧安泰东方丽都23栋1603</t>
  </si>
  <si>
    <t>https://zc-item.taobao.com/auction/860236075626.htm</t>
  </si>
  <si>
    <t>姚士国</t>
  </si>
  <si>
    <t>市炳辉路北侧安泰东方丽都23栋1303</t>
  </si>
  <si>
    <t>安徽省滁州市天长市市炳辉路北侧安泰东方丽都23栋1303</t>
  </si>
  <si>
    <t>https://zc-item.taobao.com/auction/860709765752.htm</t>
  </si>
  <si>
    <t>市炳辉路北侧安泰东方丽都23栋402</t>
  </si>
  <si>
    <t>安徽省滁州市天长市市炳辉路北侧安泰东方丽都23栋402</t>
  </si>
  <si>
    <t>https://zc-item.taobao.com/auction/860973788834.htm</t>
  </si>
  <si>
    <t>武家飞</t>
  </si>
  <si>
    <t>市炳辉路北侧安泰东方丽都23栋308</t>
  </si>
  <si>
    <t>安徽省滁州市天长市市炳辉路北侧安泰东方丽都23栋308</t>
  </si>
  <si>
    <t>https://zc-item.taobao.com/auction/860709073893.htm</t>
  </si>
  <si>
    <t>周宇哲</t>
  </si>
  <si>
    <t>安徽省宿州市砀山县砀城镇东升路与新政路交汇处恒业怡和庄园小区68#102号</t>
  </si>
  <si>
    <t>2086-12-1</t>
  </si>
  <si>
    <t>https://zc-item.taobao.com/auction/850375739846.htm</t>
  </si>
  <si>
    <t>卢娜</t>
  </si>
  <si>
    <t>安徽省宿州市砀山县砀城人民东路与宴嬉路交叉口阳光花园10#楼106/107/108/206/207/208号房</t>
  </si>
  <si>
    <t>2050-5-27</t>
  </si>
  <si>
    <t>https://zc-item.taobao.com/auction/850396551774.htm</t>
  </si>
  <si>
    <t>天长市经济开发区经八路西侧天康大道南侧物流园12-13栋129-137、146室的房地产</t>
  </si>
  <si>
    <t>安徽省滁州市天长市经济开发区经八路西侧天康大道南侧物流园12-13栋129-137、146室的房地产</t>
  </si>
  <si>
    <t>https://zc-item.taobao.com/auction/860006826506.htm</t>
  </si>
  <si>
    <t>黄缤</t>
  </si>
  <si>
    <t>合肥市高新区鸡鸣山路2777号和德公馆A11幢301室（实勘为保利柏林之春）</t>
  </si>
  <si>
    <t>安徽省合肥市蜀山区高新区鸡鸣山路2777号和德公馆A11幢301室</t>
  </si>
  <si>
    <t>https://zc-item.taobao.com/auction/852646013254.htm</t>
  </si>
  <si>
    <t>刘杰</t>
  </si>
  <si>
    <t>合肥市新站区天水路869号世纪荣廷小区22幢706室住宅</t>
  </si>
  <si>
    <t>安徽省合肥市瑶海区合肥市新站区天水路869号世纪荣廷小区22幢706室住宅</t>
  </si>
  <si>
    <t>2016-5-6</t>
  </si>
  <si>
    <t>https://zc-item.taobao.com/auction/852384518345.htm</t>
  </si>
  <si>
    <t>薛磊</t>
  </si>
  <si>
    <t>安徽省芜湖市镜湖区花园新村6幢1-101室房产</t>
  </si>
  <si>
    <t>https://zc-item.taobao.com/auction/852287571392.htm</t>
  </si>
  <si>
    <t>周保友</t>
  </si>
  <si>
    <t>合肥市全椒路香江国际大厦1,2幢2-1512室房产（内复式）</t>
  </si>
  <si>
    <t>安徽省合肥市瑶海区全椒路香江国际大厦1,2幢2-1512室房产（内复式）</t>
  </si>
  <si>
    <t>https://zc-item.taobao.com/auction/852388202437.htm</t>
  </si>
  <si>
    <t>史陈</t>
  </si>
  <si>
    <t>长丰县双墩镇蒙城北路东侧北城世纪城A3区泽徽苑8幢2101室房产</t>
  </si>
  <si>
    <t>安徽省合肥市长丰县双墩镇蒙城北路东侧北城世纪城A3区泽徽苑8幢2101室房产</t>
  </si>
  <si>
    <t>https://zc-item.taobao.com/auction/852387630957.htm</t>
  </si>
  <si>
    <t>泗县虹强资产运营管理有限责任公司</t>
  </si>
  <si>
    <t>泗县长沟镇乡村工业园区的房地产</t>
  </si>
  <si>
    <t>安徽省宿州市泗县长沟镇乡村工业园区</t>
  </si>
  <si>
    <t>https://zc-item.taobao.com/auction/862196244801.htm</t>
  </si>
  <si>
    <t>戚婷婷</t>
  </si>
  <si>
    <t>安徽省宿州市砀山县砀城镇西关大转盘西南角（世茂国际广场8栋113号）</t>
  </si>
  <si>
    <t>2050-8-3</t>
  </si>
  <si>
    <t>https://zc-item.taobao.com/auction/860414250735.htm</t>
  </si>
  <si>
    <t>芜湖县陶辛荷韵旅游开发有限公司</t>
  </si>
  <si>
    <t>安徽天力新材料科技有限公司位于湾沚区陶辛镇工业集中区湾老路1号集体土地使用权及地上建筑物、附属物</t>
  </si>
  <si>
    <t>安徽省芜湖市湾沚区湾沚区陶辛镇工业集中区湾老路1号</t>
  </si>
  <si>
    <t>https://zc-item.taobao.com/auction/860293582488.htm</t>
  </si>
  <si>
    <t>张小凤</t>
  </si>
  <si>
    <t>郎溪县建平镇凤居路沁心园小区二期1幢7房产</t>
  </si>
  <si>
    <t>安徽省宣城市郎溪县建平镇凤居路沁心园小区二期1幢7房产</t>
  </si>
  <si>
    <t>https://zc-item.taobao.com/auction/860287010751.htm</t>
  </si>
  <si>
    <t>天长市经济开发区经八路西侧天康大道南侧物流园12-13栋203室的房地产</t>
  </si>
  <si>
    <t>安徽省滁州市天长市经济开发区经八路西侧天康大道南侧物流园12-13栋203室的房地产</t>
  </si>
  <si>
    <t>https://zc-item.taobao.com/auction/860960520909.htm</t>
  </si>
  <si>
    <t>艾和明</t>
  </si>
  <si>
    <t>芜湖三山经济开发区春洲路与五华山路交叉口西南侧6#厂房不动产、机器设备及环网柜</t>
  </si>
  <si>
    <t>安徽省芜湖市三山区春洲路与五华山路交叉口西南侧6#厂房</t>
  </si>
  <si>
    <t>https://zc-item.taobao.com/auction/860951856121.htm</t>
  </si>
  <si>
    <t>王思怡</t>
  </si>
  <si>
    <t>合肥市新站区站西路长春都市花园华景峰A座1-A幢302室</t>
  </si>
  <si>
    <t>安徽省合肥市瑶海区站西路长春都市花园华景峰A座1-A幢302室</t>
  </si>
  <si>
    <t>2070</t>
  </si>
  <si>
    <t>2001</t>
  </si>
  <si>
    <t>https://zc-item.taobao.com/auction/860611573228.htm</t>
  </si>
  <si>
    <t>李新芹</t>
  </si>
  <si>
    <t>蚌埠市蚌山区新地城市广场（二区）3号楼1单元15层3号</t>
  </si>
  <si>
    <t>安徽省蚌埠市蚌山区新地城市广场（二区）3号楼1单元15层3号</t>
  </si>
  <si>
    <t>https://zc-item.taobao.com/auction/860298290963.htm</t>
  </si>
  <si>
    <t>阮志勇</t>
  </si>
  <si>
    <t>池州市贵池区南湖杏园E-1（A)楼110室商业用房</t>
  </si>
  <si>
    <t>安徽省池州市贵池区池州市贵池区南湖杏园E-1（A)楼110室商业用房</t>
  </si>
  <si>
    <t>https://zc-item.taobao.com/auction/857658624970.htm</t>
  </si>
  <si>
    <t>崔金香</t>
  </si>
  <si>
    <t>池州市贵池区南湖杏园F4幢107室商业用房</t>
  </si>
  <si>
    <t>安徽省池州市贵池区南湖杏园F4幢107室商业用房</t>
  </si>
  <si>
    <t>https://zc-item.taobao.com/auction/857093150760.htm</t>
  </si>
  <si>
    <t>郑紫芸</t>
  </si>
  <si>
    <t>安徽省黄山市屯溪区黄山西路50号黄山银街-123、-125号房产</t>
  </si>
  <si>
    <t>https://zc-item.taobao.com/auction/857164190470.htm</t>
  </si>
  <si>
    <t>李小妹</t>
  </si>
  <si>
    <t>位于安徽省南陵县籍山镇鲁班山庄13幢西室的房产</t>
  </si>
  <si>
    <t>安徽省芜湖市南陵县籍山镇鲁班山庄13幢西室</t>
  </si>
  <si>
    <t>https://zc-item.taobao.com/auction/859324453946.htm</t>
  </si>
  <si>
    <t>郑秀云</t>
  </si>
  <si>
    <t>合肥市包河区望湖西路291号望湖城桂香居丹桂苑5幢1201室</t>
  </si>
  <si>
    <t>安徽省合肥市包河区望湖西路291号望湖城桂香居丹桂苑</t>
  </si>
  <si>
    <t>https://zc-item.taobao.com/auction/859262109694.htm</t>
  </si>
  <si>
    <t>聂正炎</t>
  </si>
  <si>
    <t>合肥市胜利路西凤阳路北元一时代花园3#1201室</t>
  </si>
  <si>
    <t>安徽省合肥市瑶海区胜利路西凤阳路北元一时代花园3#1201室</t>
  </si>
  <si>
    <t>https://zc-item.taobao.com/auction/860105103824.htm</t>
  </si>
  <si>
    <t>安徽省淮南市田家庵区舜耕镇赵店村银鹭安居苑小区11栋302室</t>
  </si>
  <si>
    <t>二室二厅一卫</t>
  </si>
  <si>
    <t>https://zc-item.taobao.com/auction/861883566843.htm</t>
  </si>
  <si>
    <t>杜怡珂</t>
  </si>
  <si>
    <t>合肥市瑶海区张洼路1公里处1幢407室（实勘：郊建公司宿舍1幢4单元407室）</t>
  </si>
  <si>
    <t>安徽省合肥市瑶海区合肥市瑶海区张洼路1公里处1幢407室（实勘：郊建公司宿舍1幢4单元407室）</t>
  </si>
  <si>
    <t>1996-1-1</t>
  </si>
  <si>
    <t>https://zc-item.taobao.com/auction/862218437724.htm</t>
  </si>
  <si>
    <t>岳缘</t>
  </si>
  <si>
    <t>安徽省蚌埠市蚌山区四季阳光花园5号楼3-1-2号(新3-1-3号）房产一处</t>
  </si>
  <si>
    <t>https://zc-item.taobao.com/auction/861725831457.htm</t>
  </si>
  <si>
    <t>王秀花</t>
  </si>
  <si>
    <t>合肥市包河区东至路709号常青花园6幢201室（实勘为政务区）</t>
  </si>
  <si>
    <t>安徽省合肥市包河区东至路709号常青花园6幢201室（实勘为政务区）</t>
  </si>
  <si>
    <t>https://zc-item.taobao.com/auction/861741723404.htm</t>
  </si>
  <si>
    <t>陈璇</t>
  </si>
  <si>
    <t>旌德县旌阳镇和平新村1幢107铺商服房地产</t>
  </si>
  <si>
    <t>安徽省宣城市旌德县旌阳镇和平新村1幢107铺商服房地产</t>
  </si>
  <si>
    <t>2041-9-1</t>
  </si>
  <si>
    <t>https://zc-item.taobao.com/auction/859868683593.htm</t>
  </si>
  <si>
    <t>何远</t>
  </si>
  <si>
    <t>旌德县旌阳镇和平新村1幢102、103铺商服房地产</t>
  </si>
  <si>
    <t>安徽省宣城市旌德县旌阳镇和平新村1幢102、103铺商服房地产</t>
  </si>
  <si>
    <t>https://zc-item.taobao.com/auction/860600504513.htm</t>
  </si>
  <si>
    <t>张绍国</t>
  </si>
  <si>
    <t>怀远县榴城镇前湾村供销社开发楼110</t>
  </si>
  <si>
    <t>安徽省蚌埠市怀远县榴城镇前湾村供销社开发楼110号</t>
  </si>
  <si>
    <t>http://paimai.jd.com/307839411</t>
  </si>
  <si>
    <t>孙瑜珠</t>
  </si>
  <si>
    <t>萧县金利达地毯纱有限责任公司土地使用权及房产</t>
  </si>
  <si>
    <t>萧县</t>
  </si>
  <si>
    <t>安徽省宿州市萧县杨楼镇杨楼工业园萧县金利达地毯纱有限责任公司</t>
  </si>
  <si>
    <t>非住宅/工业</t>
  </si>
  <si>
    <t>https://zc-item.taobao.com/auction/856509332250.htm</t>
  </si>
  <si>
    <t>滁州诺新电气有限公司</t>
  </si>
  <si>
    <t>滁州市花亭东路777号1号厂房、土地（房地权证滁字第2015001463号、滁国用（2015）第01264号）的不动产</t>
  </si>
  <si>
    <t>安徽省滁州市琅琊区花亭东路777号</t>
  </si>
  <si>
    <t>工业厂房</t>
  </si>
  <si>
    <t>2059-7-15</t>
  </si>
  <si>
    <t>https://zc-item.taobao.com/auction/857856197700.htm</t>
  </si>
  <si>
    <t>易成栋</t>
  </si>
  <si>
    <t>六安市裕安区城南镇嘉利·学府4幢105、205号商铺</t>
  </si>
  <si>
    <t>安徽省六安市裕安区裕安区城南镇嘉利·学府4幢105、205号</t>
  </si>
  <si>
    <t>商铺</t>
  </si>
  <si>
    <t>https://zc-item.taobao.com/auction/860837579181.htm</t>
  </si>
  <si>
    <t>汪坤</t>
  </si>
  <si>
    <t>安徽省蚌埠市怀远县荆山镇禹德路529号紫荆府商住小区13号楼1-104号房屋一处</t>
  </si>
  <si>
    <t>https://zc-item.taobao.com/auction/860546864142.htm</t>
  </si>
  <si>
    <t>安徽省颍上县顺河南路与外城河景观带交汇处西南侧成美翡翠湾19幢2单元2405室</t>
  </si>
  <si>
    <t>安徽省阜阳市颍上县成美翡翠湾</t>
  </si>
  <si>
    <t>不动产权证书号：皖（2022）颍上县不动产权第0004972号</t>
  </si>
  <si>
    <t>https://zc-item.taobao.com/auction/857760536188.htm</t>
  </si>
  <si>
    <t>鲍现峰</t>
  </si>
  <si>
    <t>芜湖市镜湖区和平大厦04室及所享土地使用权</t>
  </si>
  <si>
    <t>安徽省芜湖市镜湖区和平大厦04室</t>
  </si>
  <si>
    <t>https://zc-item.taobao.com/auction/859332509888.htm</t>
  </si>
  <si>
    <t>黄启梅</t>
  </si>
  <si>
    <t>芜湖星辉科技产业园有限公司的工业5#、7#、8#厂房及其占有宗地</t>
  </si>
  <si>
    <t>安徽省芜湖市三山区春洲路与五华山路交叉口西南侧</t>
  </si>
  <si>
    <t>2065-11-3</t>
  </si>
  <si>
    <t>https://zc-item.taobao.com/auction/860866712179.htm</t>
  </si>
  <si>
    <t>楚翔宇</t>
  </si>
  <si>
    <t>阜阳市颍州区新安路1055号安东物流智慧城A7商业及商务办公楼301-327室及401-406室，A6商业及商务办公楼506-519室，A5商业及冷库楼301室、401室</t>
  </si>
  <si>
    <t>安徽省阜阳市颍州区颍州区新安路1055号安东物流智慧城</t>
  </si>
  <si>
    <t>冷库</t>
  </si>
  <si>
    <t>https://zc-item.taobao.com/auction/859525627991.htm</t>
  </si>
  <si>
    <t>季端林</t>
  </si>
  <si>
    <t>临泉县金城路765号金科城B2#B3#楼B3#911室</t>
  </si>
  <si>
    <t>安徽省阜阳市临泉县金城路765号金科城B2#B3#楼B3#911室</t>
  </si>
  <si>
    <t>https://zc-item.taobao.com/auction/860286593584.htm</t>
  </si>
  <si>
    <t>易怀军</t>
  </si>
  <si>
    <t>安徽省六安市霍邱县城关镇法姬娜·西湖首府3幢1601室</t>
  </si>
  <si>
    <t>https://zc-item.taobao.com/auction/857735540076.htm</t>
  </si>
  <si>
    <t>洪青丽</t>
  </si>
  <si>
    <t>合肥市澜溪镇花园26幢301室成套住宅</t>
  </si>
  <si>
    <t>安徽省合肥市蜀山区澜溪镇花园26幢301室成套住宅</t>
  </si>
  <si>
    <t>https://zc-item.taobao.com/auction/859594996786.htm</t>
  </si>
  <si>
    <t>陈聪</t>
  </si>
  <si>
    <t>阜阳市颍州区南二环路龙腾义耕新天地小区7#楼303室房产</t>
  </si>
  <si>
    <t>安徽省阜阳市颍州区南二环路龙腾义耕新天地小区7#楼303室房产</t>
  </si>
  <si>
    <t>https://zc-item.taobao.com/auction/860014093166.htm</t>
  </si>
  <si>
    <t>庄雅斯</t>
  </si>
  <si>
    <t>镜湖区润安花园12#楼3#仓库不动产</t>
  </si>
  <si>
    <t>安徽省芜湖市镜湖区镜湖区润安花园12#楼3#仓库</t>
  </si>
  <si>
    <t>https://zc-item.taobao.com/auction/862558864104.htm</t>
  </si>
  <si>
    <t>高倩倩</t>
  </si>
  <si>
    <t>合肥市新站区通淮南路777号陶冲湖城市广场43幢2302室</t>
  </si>
  <si>
    <t>安徽省合肥市瑶海区通淮南路777号陶冲湖城市广场43幢2302室</t>
  </si>
  <si>
    <t>2085-9-18</t>
  </si>
  <si>
    <t>2018-6-14</t>
  </si>
  <si>
    <t>https://zc-item.taobao.com/auction/857171318517.htm</t>
  </si>
  <si>
    <t>胡晓涛</t>
  </si>
  <si>
    <t>合肥市滨湖区广西路与万泉路交口滨湖世纪城春融苑27幢3301室</t>
  </si>
  <si>
    <t>安徽省合肥市包河区广西路与万泉路交口滨湖世纪城春融苑27幢3301室</t>
  </si>
  <si>
    <t>2010-1-1</t>
  </si>
  <si>
    <t>https://zc-item.taobao.com/auction/857743736697.htm</t>
  </si>
  <si>
    <t>徐明</t>
  </si>
  <si>
    <t>安徽省合肥市蜀山区经开区芙蓉路5211号玖珑公馆6幢104室房产及机动车位-1012</t>
  </si>
  <si>
    <t>https://zc-item.taobao.com/auction/857017135174.htm</t>
  </si>
  <si>
    <t>叶国强</t>
  </si>
  <si>
    <t>梅城镇潜阳路288号10套商铺房</t>
  </si>
  <si>
    <t>安徽省安庆市潜山市梅城镇潜阳路288号10套商铺房</t>
  </si>
  <si>
    <t>2073-12-16</t>
  </si>
  <si>
    <t>https://zc-item.taobao.com/auction/848930954092.htm</t>
  </si>
  <si>
    <t>高德勤</t>
  </si>
  <si>
    <t>滁州市德胜路289号（银润明珠城B区）21号楼黄悦寺路商业360号商业地产</t>
  </si>
  <si>
    <t>安徽省滁州市南谯区德胜路289号（银润明珠城B区）21号楼黄悦寺路商业360号商业地产</t>
  </si>
  <si>
    <t>https://zc-item.taobao.com/auction/860492132948.htm</t>
  </si>
  <si>
    <t>滁州市德胜路289号（银润明珠城B区）21号楼黄悦寺路商业368号商业地产</t>
  </si>
  <si>
    <t>安徽省滁州市南谯区德胜路289号（银润明珠城B区）21号楼黄悦寺路商业368号商业地产</t>
  </si>
  <si>
    <t>https://zc-item.taobao.com/auction/859907582657.htm</t>
  </si>
  <si>
    <t>张冬林</t>
  </si>
  <si>
    <t>天长市陵园路经营公司开发楼1栋8、9、10三户的房地产</t>
  </si>
  <si>
    <t>安徽省滁州市天长市陵园路经营公司开发楼1栋8、9、10三户的房地产</t>
  </si>
  <si>
    <t>https://zc-item.taobao.com/auction/862210513183.htm</t>
  </si>
  <si>
    <t>彭彪</t>
  </si>
  <si>
    <t>五河县凯地国际金海商城S2号楼123铺</t>
  </si>
  <si>
    <t>安徽省蚌埠市五河县凯地国际金海商城</t>
  </si>
  <si>
    <t>https://zc-item.taobao.com/auction/861968185541.htm</t>
  </si>
  <si>
    <t>吕艳莉</t>
  </si>
  <si>
    <t>安徽省亳州市利辛县城关镇向阳路南侧建设路西侧体委操场东0402室</t>
  </si>
  <si>
    <t>安徽省亳州市利辛县安徽省亳州市利辛县城关镇向阳路南侧建设路西侧体委操场东0402室</t>
  </si>
  <si>
    <t>https://zc-item.taobao.com/auction/857161054275.htm</t>
  </si>
  <si>
    <t>蒙城县御景华庭16#楼4层402号、1层跃层02号房产</t>
  </si>
  <si>
    <t>安徽省亳州市蒙城县蒙城县御景华庭16#楼4层402号、1层跃层02号房产</t>
  </si>
  <si>
    <t>https://zc-item.taobao.com/auction/857485781453.htm</t>
  </si>
  <si>
    <t>张祥祥</t>
  </si>
  <si>
    <t>安徽省亳州市利辛县城关镇子胥大道南侧、建设路东侧佳源都市0006幢1单元1401室</t>
  </si>
  <si>
    <t>https://zc-item.taobao.com/auction/857160590756.htm</t>
  </si>
  <si>
    <t>顾正辉</t>
  </si>
  <si>
    <t>合肥市庐阳区界首路19号5幢104室（实勘为路苑小区15#104）</t>
  </si>
  <si>
    <t>安徽省合肥市庐阳区界首路19号5幢104室（实勘为路苑小区15#104）</t>
  </si>
  <si>
    <t>https://zc-item.taobao.com/auction/857047275604.htm</t>
  </si>
  <si>
    <t>张玉林</t>
  </si>
  <si>
    <t>南陵县籍山镇鲁班时代广场二期北楼4单元1102室不动产</t>
  </si>
  <si>
    <t>安徽省芜湖市南陵县南陵县籍山镇鲁班时代广场二期北楼4单元1102室</t>
  </si>
  <si>
    <t>https://zc-item.taobao.com/auction/857483273661.htm</t>
  </si>
  <si>
    <t>陈家柱</t>
  </si>
  <si>
    <t>安徽省合肥市蜀山区合经区芙蓉路1388号一里洋房10幢203室</t>
  </si>
  <si>
    <t>安徽省合肥市蜀山区安徽省合肥市蜀山区合经区芙蓉路1388号一里洋房10幢203室</t>
  </si>
  <si>
    <t>https://zc-item.taobao.com/auction/860382342518.htm</t>
  </si>
  <si>
    <t>何招庆</t>
  </si>
  <si>
    <t>市炳辉路北侧安泰东方丽都23栋1703</t>
  </si>
  <si>
    <t>安徽省滁州市天长市市炳辉路北侧安泰东方丽都23栋1703</t>
  </si>
  <si>
    <t>https://zc-item.taobao.com/auction/860704953681.htm</t>
  </si>
  <si>
    <t>于锦祥</t>
  </si>
  <si>
    <t>市炳辉路北侧安泰东方丽都23栋1402</t>
  </si>
  <si>
    <t>安徽省滁州市天长市市炳辉路北侧安泰东方丽都23栋1402</t>
  </si>
  <si>
    <t>https://zc-item.taobao.com/auction/860386414727.htm</t>
  </si>
  <si>
    <t>市炳辉路北侧安泰东方丽都23栋1203</t>
  </si>
  <si>
    <t>安徽省滁州市天长市市炳辉路北侧安泰东方丽都23栋1203</t>
  </si>
  <si>
    <t>https://zc-item.taobao.com/auction/860704953792.htm</t>
  </si>
  <si>
    <t>李静</t>
  </si>
  <si>
    <t>蒙城县宝业梦蝶绿苑12栋208室房产</t>
  </si>
  <si>
    <t>安徽省亳州市蒙城县蒙城县宝业梦蝶绿苑12栋208室房产</t>
  </si>
  <si>
    <t>https://zc-item.taobao.com/auction/860232437479.htm</t>
  </si>
  <si>
    <t>王靖皓</t>
  </si>
  <si>
    <t>安徽省宿州市萧县紫金花苑50#105铺</t>
  </si>
  <si>
    <t>https://zc-item.taobao.com/auction/861872622857.htm</t>
  </si>
  <si>
    <t>庄昌旭</t>
  </si>
  <si>
    <t>合肥市蜀山区贵池路广利花园4幢202室房产</t>
  </si>
  <si>
    <t>安徽省合肥市蜀山区合肥市蜀山区贵池路广利花园4幢202室房产</t>
  </si>
  <si>
    <t>https://zc-item.taobao.com/auction/849828499568.htm</t>
  </si>
  <si>
    <t>王琴</t>
  </si>
  <si>
    <t>安徽省芜湖市鸠江区金都檀宫8#楼3单元902室房屋</t>
  </si>
  <si>
    <t>安徽省芜湖市鸠江区金都檀宫8#楼3单元902室</t>
  </si>
  <si>
    <t>https://zc-item.taobao.com/auction/850328700941.htm</t>
  </si>
  <si>
    <t>彭梅</t>
  </si>
  <si>
    <t>宿州市埇桥区人民路东侧，洪河路北侧恒大御景湾6#楼1207室</t>
  </si>
  <si>
    <t>安徽省宿州市埇桥区宿州市埇桥区人民路东侧，洪河路北侧恒大御景湾6#楼1207室</t>
  </si>
  <si>
    <t>https://zc-item.taobao.com/auction/850158551374.htm</t>
  </si>
  <si>
    <t>蚌埠市帝景大观小区15号楼1单元13层3号</t>
  </si>
  <si>
    <t>安徽省蚌埠市蚌山区帝景大观小区15号楼1单元13层3号</t>
  </si>
  <si>
    <t>有</t>
  </si>
  <si>
    <t>http://paimai.jd.com/307704411</t>
  </si>
  <si>
    <t>童和敏</t>
  </si>
  <si>
    <t>安徽省合肥市新站区涣水路699号依云和府Y3幢801号及地下10880号车库</t>
  </si>
  <si>
    <t>安徽省合肥市瑶海区新站区涣水路699号依云和府Y3幢801号及地下10880号车库</t>
  </si>
  <si>
    <t>http://paimai.jd.com/307704469</t>
  </si>
  <si>
    <t>马丽娟</t>
  </si>
  <si>
    <t>蒙城县政通路北、齐山路东皖新原筑西园2幢401房产</t>
  </si>
  <si>
    <t>安徽省亳州市蒙城县蒙城县政通路北、齐山路东皖新原筑西园2幢401房产</t>
  </si>
  <si>
    <t>https://zc-item.taobao.com/auction/857786809688.htm</t>
  </si>
  <si>
    <t>胡艳</t>
  </si>
  <si>
    <t>安徽省亳州市谯城区还原安置小区D区龙凤家园1号楼1504号</t>
  </si>
  <si>
    <t>https://zc-item.taobao.com/auction/850444701097.htm</t>
  </si>
  <si>
    <t>涡阳县杰成农副产品购销有限公司</t>
  </si>
  <si>
    <t>涡阳县义门镇S307线北侧工业用地及地上附属物</t>
  </si>
  <si>
    <t>涡阳县</t>
  </si>
  <si>
    <t>安徽省亳州市涡阳县义门镇颐和堂药业</t>
  </si>
  <si>
    <t>https://zc-item.taobao.com/auction/850760652880.htm</t>
  </si>
  <si>
    <t>张圣国</t>
  </si>
  <si>
    <t>合肥市包河区花园大道988号城邦花园写字楼B-办1620室房产</t>
  </si>
  <si>
    <t>安徽省合肥市包河区花园大道988号城邦花园写字楼B-办1620室房产</t>
  </si>
  <si>
    <t>https://zc-item.taobao.com/auction/855498293910.htm</t>
  </si>
  <si>
    <t>焦秀英</t>
  </si>
  <si>
    <t>****272X</t>
  </si>
  <si>
    <t>安徽省合肥市庐阳区阜阳北路望城公馆1栋802室</t>
  </si>
  <si>
    <t>http://paimai.jd.com/307754461</t>
  </si>
  <si>
    <t>（刑）安徽省淮北市相山区安康路（市木材有限责任公司）A-6幢305室</t>
  </si>
  <si>
    <t>安徽省淮北市相山区安康路（市木材有限责任公司）A-6幢305室</t>
  </si>
  <si>
    <t>https://zc-item.taobao.com/auction/853718920446.htm</t>
  </si>
  <si>
    <t>史阳阳</t>
  </si>
  <si>
    <t>合肥市包河区龙川路1888号淝南家园4幢804</t>
  </si>
  <si>
    <t>安徽省合肥市包河区龙川路1888号淝南家园4幢804</t>
  </si>
  <si>
    <t>http://paimai.jd.com/307705072</t>
  </si>
  <si>
    <t>丁桂芳</t>
  </si>
  <si>
    <t>安徽省亳州市蒙城县蒙城县紫金豪庭A区6#楼6层607室房产</t>
  </si>
  <si>
    <t>安徽省亳州市蒙城县安徽省亳州市蒙城县蒙城县紫金豪庭A区6#楼6层607室房产</t>
  </si>
  <si>
    <t>https://zc-item.taobao.com/auction/850456089610.htm</t>
  </si>
  <si>
    <t>池州市平天湖文化旅游发展有限公司</t>
  </si>
  <si>
    <t>池州市贵池区长江南路以东、太平路以南玫瑰园17幢共203套商业用房</t>
  </si>
  <si>
    <t>安徽省池州市贵池区长江南路以东、太平路以南玫瑰园17幢共203套商业用房</t>
  </si>
  <si>
    <t>https://zc-item.taobao.com/auction/850151591704.htm</t>
  </si>
  <si>
    <t>柏伟</t>
  </si>
  <si>
    <t>青阳县皖南大市场一期九幢106室商业用房</t>
  </si>
  <si>
    <t>安徽省池州市青阳县皖南大市场一期九幢106室商业用房</t>
  </si>
  <si>
    <t>https://zc-item.taobao.com/auction/849774251404.htm</t>
  </si>
  <si>
    <t>太和县建设西路北侧蓝堡城5号楼1203户</t>
  </si>
  <si>
    <t>安徽省阜阳市太和县建设西路北侧蓝堡城5号楼1203户</t>
  </si>
  <si>
    <t>https://zc-item.taobao.com/auction/854819738858.htm</t>
  </si>
  <si>
    <t>阜阳国欧贸易有限公司</t>
  </si>
  <si>
    <t>经济技术开发区京九办事处颍州南路599号天筑香城1#商住楼101室、201室、301室的房屋</t>
  </si>
  <si>
    <t>安徽省阜阳市颍州区经济技术开发区京九办事处颍州南路599号天筑香城1#商住楼101室、201室、301室的房屋</t>
  </si>
  <si>
    <t>商用</t>
  </si>
  <si>
    <t>https://zc-item.taobao.com/auction/855411961739.htm</t>
  </si>
  <si>
    <t>黄磊</t>
  </si>
  <si>
    <t>合肥市瑶海区板桥河路东临泉路北元一名城A-5,A-8,A-11幢车位101</t>
  </si>
  <si>
    <t>安徽省合肥市瑶海区板桥河路东临泉路北元一名城A-5,A-8,A-11幢车位101</t>
  </si>
  <si>
    <t>车库/车位</t>
  </si>
  <si>
    <t>https://zc-item.taobao.com/auction/856082681945.htm</t>
  </si>
  <si>
    <t>陈永康</t>
  </si>
  <si>
    <t>安徽省合肥市巢湖市健康西路丽景国际38幢1-102</t>
  </si>
  <si>
    <t>https://zc-item.taobao.com/auction/856414840855.htm</t>
  </si>
  <si>
    <t>陈阳</t>
  </si>
  <si>
    <t>安徽省蚌埠市东海大道与工农路交叉口3号楼2单元9层1号房产</t>
  </si>
  <si>
    <t>安徽省蚌埠市蚌山区东海大道与工农路交叉口3号楼2单元9层1号房产</t>
  </si>
  <si>
    <t>https://zc-item.taobao.com/auction/856097433581.htm</t>
  </si>
  <si>
    <t>何文艳</t>
  </si>
  <si>
    <t>安徽省淮南市田家庵区山南新区恒大绿洲25栋2901的不动产</t>
  </si>
  <si>
    <t>安徽省淮南市田家庵区山南新区恒大绿洲25栋2901</t>
  </si>
  <si>
    <t>（2024）浙0281执2029号</t>
  </si>
  <si>
    <t>https://zc-item.taobao.com/auction/856361868792.htm</t>
  </si>
  <si>
    <t>颍上县安慎置业有限公司</t>
  </si>
  <si>
    <t>安徽省颍上县高铁新区颍高五路东侧、颍高六路西侧富城公园上府（颍上县管仲大道0288号公园上府小区）11幢203-204室、301-302室、304室、401室、403-404室共计8套不动产</t>
  </si>
  <si>
    <t>安徽省阜阳市颍上县高铁新区颍高五路东侧、颍高六路西侧富城公园上府（颍上县管仲大道0288号公园上府小区）</t>
  </si>
  <si>
    <t>https://zc-item.taobao.com/auction/850707511804.htm</t>
  </si>
  <si>
    <t>安徽省颍上县高铁新区颍高五路东侧、颍高六路西侧富城公园上府（颍上县管仲大道0288号公园上府小区）10幢1002-1004室等共计52套不动产</t>
  </si>
  <si>
    <t>https://zc-item.taobao.com/auction/851342136600.htm</t>
  </si>
  <si>
    <t>黄山区太平湖镇太平湖B区太平湖国际公寓3期L4幢103室</t>
  </si>
  <si>
    <t>https://zc-item.taobao.com/auction/853367402386.htm</t>
  </si>
  <si>
    <t>张小妹</t>
  </si>
  <si>
    <t>黄山市屯溪区徽州大道20号长宏御泉湾26幢1单元302室房产</t>
  </si>
  <si>
    <t>安徽省黄山市屯溪区徽州大道20号长宏御泉湾26幢1单元302室</t>
  </si>
  <si>
    <t>2076-12-21</t>
  </si>
  <si>
    <t>https://zc-item.taobao.com/auction/853296515425.htm</t>
  </si>
  <si>
    <t>陈琳菲</t>
  </si>
  <si>
    <t>黄山市屯溪区屯光镇泉源坞27号香山翠谷44幢房产</t>
  </si>
  <si>
    <t>安徽省黄山市屯溪区屯光镇泉源坞27号香山翠谷44幢</t>
  </si>
  <si>
    <t>2076-7-4</t>
  </si>
  <si>
    <t>https://zc-item.taobao.com/auction/853407446270.htm</t>
  </si>
  <si>
    <t>朱海龙</t>
  </si>
  <si>
    <t>明光市兴业路8号天水湖商住小区62幢1单元803室房地产</t>
  </si>
  <si>
    <t>安徽省滁州市明光市兴业路8号天水湖商住小区62幢1单元803室</t>
  </si>
  <si>
    <t>https://zc-item.taobao.com/auction/853299267104.htm</t>
  </si>
  <si>
    <t>祝洪旭</t>
  </si>
  <si>
    <t>蚌埠市华东农机大市场K栋1单元10层1015号房产（公寓式办公）</t>
  </si>
  <si>
    <t>安徽省蚌埠市淮上区农机大市场</t>
  </si>
  <si>
    <t>公寓式办公</t>
  </si>
  <si>
    <t>http://paimai.jd.com/307740763</t>
  </si>
  <si>
    <t>蚌埠市华东农机大市场K栋1单元10层1016号房产</t>
  </si>
  <si>
    <t>http://paimai.jd.com/307740734</t>
  </si>
  <si>
    <t>仇成付</t>
  </si>
  <si>
    <t>滁州市儒林北路1668号（英仕公馆）9幢2单元102室</t>
  </si>
  <si>
    <t>安徽省滁州市南谯区儒林北路1668号（英仕公馆）9幢2单元102室</t>
  </si>
  <si>
    <t>https://zc-item.taobao.com/auction/850436273985.htm</t>
  </si>
  <si>
    <t>安徽省颍上县高铁新区颍高五路东侧、颍高六路西侧富城公园上府（颍上县管仲大道0288号公园上府小区）9幢105室、202-206室、302室、304-306室、401-406室等共计33套不动产</t>
  </si>
  <si>
    <t>https://zc-item.taobao.com/auction/851121525067.htm</t>
  </si>
  <si>
    <t>王长山</t>
  </si>
  <si>
    <t>安徽省滁州市来安县来安县中央大道与建阳路交界贝发现代城22幢1303室</t>
  </si>
  <si>
    <t>安徽省滁州市来安县中央大道与建阳路交界贝发现代城22幢1303室</t>
  </si>
  <si>
    <t>https://zc-item.taobao.com/auction/850024475568.htm</t>
  </si>
  <si>
    <t>滁州市全椒北路9号（天安都市花园东区）8幢2单元702</t>
  </si>
  <si>
    <t>安徽省滁州市南谯区全椒北路9号（天安都市花园东区）8幢2单元702</t>
  </si>
  <si>
    <t>https://zc-item.taobao.com/auction/850027123793.htm</t>
  </si>
  <si>
    <t>冯珊兰</t>
  </si>
  <si>
    <t>安徽省宿州市埇桥区东昌路与汴河路交叉口宿州党校及周边棚户区改造7#9#商住楼1701室</t>
  </si>
  <si>
    <t>安徽省宿州市埇桥区东关街道观堂苑北区</t>
  </si>
  <si>
    <t>https://zc-item.taobao.com/auction/853240495540.htm</t>
  </si>
  <si>
    <t>罗琼</t>
  </si>
  <si>
    <t>巢湖市巢湖中路与龟山路交界处湖畔名郡28号楼2单元503室房产</t>
  </si>
  <si>
    <t>安徽省合肥市巢湖市巢湖市巢湖中路与龟山路交界处湖畔名郡28号楼2单元503室房产</t>
  </si>
  <si>
    <t>https://zc-item.taobao.com/auction/855365412784.htm</t>
  </si>
  <si>
    <t>疏胜平</t>
  </si>
  <si>
    <t>安庆市孝肃路A栋门面房</t>
  </si>
  <si>
    <t>安徽省安庆市迎江区孝肃路A栋门面房</t>
  </si>
  <si>
    <t>https://zc-item.taobao.com/auction/852326549849.htm</t>
  </si>
  <si>
    <t>李才华</t>
  </si>
  <si>
    <t>安徽省蚌埠市华夏尚都B-9（a、b、c）号楼营业房1-2层9、10、11号房产</t>
  </si>
  <si>
    <t>安徽省蚌埠市蚌山区华夏尚都B-9（a、b、c）号楼营业房1-2层9、10、11号房产</t>
  </si>
  <si>
    <t>https://zc-item.taobao.com/auction/852731662619.htm</t>
  </si>
  <si>
    <t>常玉均</t>
  </si>
  <si>
    <t>临泉县霞光南辅路南侧港口南路东侧华安城·御佳园3#201室房产一处</t>
  </si>
  <si>
    <t>安徽省阜阳市临泉县霞光南辅路南侧港口南路东侧华安城·御佳园3#201室房产一处</t>
  </si>
  <si>
    <t>https://zc-item.taobao.com/auction/850027203421.htm</t>
  </si>
  <si>
    <t>江雅琴</t>
  </si>
  <si>
    <t>潜山市梅城镇舒州大道1197号商住用房及附属物价值</t>
  </si>
  <si>
    <t>安徽省安庆市潜山市梅城镇舒州大道1197号商住用房及附属物价值</t>
  </si>
  <si>
    <t>外墙面砖、入户卷帘门及玻璃推拉门，铝合金窗，防水屋面，一、二层地面地砖，三层局部地板地面，内墙乳胶漆，顶棚吊顶</t>
  </si>
  <si>
    <t>2037</t>
  </si>
  <si>
    <t>https://zc-item.taobao.com/auction/850508478054.htm</t>
  </si>
  <si>
    <t>贺金</t>
  </si>
  <si>
    <t>安徽省安庆市开发区梦祯苑南区临街19＃门面</t>
  </si>
  <si>
    <t>安徽省安庆市宜秀区安庆市开发区梦祯苑南区临街19＃门面</t>
  </si>
  <si>
    <t>https://zc-item.taobao.com/auction/850606862194.htm</t>
  </si>
  <si>
    <t>安庆市洁佳新材料科技有限公司</t>
  </si>
  <si>
    <t>望江县华阳镇望华路工业园区F114幢及望江县华阳镇杨湾路工业房地产</t>
  </si>
  <si>
    <t>安徽省安庆市望江县华阳镇望华路工业园区F114幢</t>
  </si>
  <si>
    <t>https://zc-item.taobao.com/auction/852493519686.htm</t>
  </si>
  <si>
    <t>于建蒙</t>
  </si>
  <si>
    <t>合肥市新站区淮海大道1188号京商商贸城D区商业AA130铺</t>
  </si>
  <si>
    <t>安徽省合肥市瑶海区新站区淮海大道1188号京商商贸城D区商业AA130铺</t>
  </si>
  <si>
    <t>https://zc-item.taobao.com/auction/849682363849.htm</t>
  </si>
  <si>
    <t>灵璧县灵城虞姬大道东侧日月星城湖郡安置房11幢2506室</t>
  </si>
  <si>
    <t>灵璧县</t>
  </si>
  <si>
    <t>安徽省宿州市灵璧县灵城虞姬大道东侧日月星城湖郡安置房11幢2506室</t>
  </si>
  <si>
    <t>https://zc-item.taobao.com/auction/852531548054.htm</t>
  </si>
  <si>
    <t>许亚</t>
  </si>
  <si>
    <t>芜湖市镜湖区晶宫江南府8号楼4单元1502室房产</t>
  </si>
  <si>
    <t>安徽省芜湖市镜湖区晶宫江南府8号楼4单元1502室</t>
  </si>
  <si>
    <t>https://zc-item.taobao.com/auction/851880455292.htm</t>
  </si>
  <si>
    <t>常敏</t>
  </si>
  <si>
    <t>合肥市蜀山区天鹅湖路188号天徽商业广场天鹅湖9号3幢1102室</t>
  </si>
  <si>
    <t>安徽省合肥市蜀山区天鹅湖路188号天徽商业广场天鹅湖9号3幢1102室</t>
  </si>
  <si>
    <t>2076</t>
  </si>
  <si>
    <t>https://zc-item.taobao.com/auction/852035118229.htm</t>
  </si>
  <si>
    <t>王娈</t>
  </si>
  <si>
    <t>安徽省宿州市砀山县砀城政务新区东侧，砀城路北侧华府名都5#101号</t>
  </si>
  <si>
    <t>2081-2-25</t>
  </si>
  <si>
    <t>https://zc-item.taobao.com/auction/851971019430.htm</t>
  </si>
  <si>
    <t>毛宁</t>
  </si>
  <si>
    <t>合肥市瑶海区临泉东路686号名城绿洲小区15幢1504室</t>
  </si>
  <si>
    <t>安徽省合肥市瑶海区临泉东路686号名城绿洲小区15幢1504室</t>
  </si>
  <si>
    <t>2086</t>
  </si>
  <si>
    <t>https://zc-item.taobao.com/auction/852030402917.htm</t>
  </si>
  <si>
    <t>何婷婷</t>
  </si>
  <si>
    <t>宿州市人民路东侧，洪河路北侧恒大御景湾6#楼1301室</t>
  </si>
  <si>
    <t>安徽省宿州市埇桥区人民路东侧，洪河路北侧恒大御景湾6#楼1301室</t>
  </si>
  <si>
    <t>http://paimai.jd.com/307747816</t>
  </si>
  <si>
    <t>张强华</t>
  </si>
  <si>
    <t>安徽省蚌埠市金润名都小区2号楼1单元16层2号</t>
  </si>
  <si>
    <t>安徽省蚌埠市龙子湖区金润名都小区2号楼1单元16层2号</t>
  </si>
  <si>
    <t>https://zc-item.taobao.com/auction/850388707931.htm</t>
  </si>
  <si>
    <t>王帅</t>
  </si>
  <si>
    <t>合肥市蜀山区望江西路9号南七花园A02地块（实勘为御水园）5幢2104室</t>
  </si>
  <si>
    <t>安徽省合肥市蜀山区望江西路9号南七花园A02地块（实勘为御水园）5幢2104室</t>
  </si>
  <si>
    <t>2085-11-12</t>
  </si>
  <si>
    <t>2018-12-27</t>
  </si>
  <si>
    <t>https://zc-item.taobao.com/auction/855498241379.htm</t>
  </si>
  <si>
    <t>周岳</t>
  </si>
  <si>
    <t>滁州市双拥东路榴园新村2幢18-1室的不动产</t>
  </si>
  <si>
    <t>安徽省滁州市琅琊区榴园新村</t>
  </si>
  <si>
    <t>https://zc-item.taobao.com/auction/851120556734.htm</t>
  </si>
  <si>
    <t>许杰</t>
  </si>
  <si>
    <t>全椒县襄河镇万福路588号全椒农产品批发市场17幢113、213号114、214号商铺</t>
  </si>
  <si>
    <t>安徽省滁州市全椒县全椒县襄河镇万福路588号全椒农产品批发市场17幢113、213号114、214号商铺</t>
  </si>
  <si>
    <t>https://zc-item.taobao.com/auction/850476827657.htm</t>
  </si>
  <si>
    <t>王文靖</t>
  </si>
  <si>
    <t>临泉县金城路765号金科城B2#B3#楼B3#910室</t>
  </si>
  <si>
    <t>安徽省阜阳市临泉县金城路765号金科城B2#B3#楼B3#910室</t>
  </si>
  <si>
    <t>https://zc-item.taobao.com/auction/848628018002.htm</t>
  </si>
  <si>
    <t>刘翠芝</t>
  </si>
  <si>
    <t>临泉县金城路765号金科城B2#B3#楼B3#926室</t>
  </si>
  <si>
    <t>安徽省阜阳市临泉县金城路765号金科城B2#B3#楼B3#926室</t>
  </si>
  <si>
    <t>https://zc-item.taobao.com/auction/848915381461.htm</t>
  </si>
  <si>
    <t>孙新</t>
  </si>
  <si>
    <t>临泉县金城路765号金科城B2#B3#楼B3#915室</t>
  </si>
  <si>
    <t>安徽省阜阳市临泉县金城路765号金科城B2#B3#楼B3#915室</t>
  </si>
  <si>
    <t>https://zc-item.taobao.com/auction/848512611933.htm</t>
  </si>
  <si>
    <t>范丽</t>
  </si>
  <si>
    <t>临泉县金城路765号金科城B2#B3#楼B3#1002室</t>
  </si>
  <si>
    <t>安徽省阜阳市临泉县金城路765号金科城B2#B3#楼B3#1002室</t>
  </si>
  <si>
    <t>https://zc-item.taobao.com/auction/848627926245.htm</t>
  </si>
  <si>
    <t>孙文娟</t>
  </si>
  <si>
    <t>合肥市新站区东方大道少荃湖名苑地库四期（非人防）车-1282</t>
  </si>
  <si>
    <t>安徽省合肥市瑶海区合肥市新站区东方大道少荃湖名苑地库四期（非人防）车-1282</t>
  </si>
  <si>
    <t>https://zc-item.taobao.com/auction/849106864980.htm</t>
  </si>
  <si>
    <t>马存清</t>
  </si>
  <si>
    <t>临泉县金城路765号金科城B2#B3#楼B3#907室</t>
  </si>
  <si>
    <t>安徽省阜阳市临泉县金城路765号金科城B2#B3#楼B3#907室</t>
  </si>
  <si>
    <t>https://zc-item.taobao.com/auction/848627766602.htm</t>
  </si>
  <si>
    <t>池磊磊</t>
  </si>
  <si>
    <t>宿州市胜利路以南，东临市惠丰公司办公楼中盛·凤凰假日10#楼0102室</t>
  </si>
  <si>
    <t>安徽省宿州市埇桥区胜利路以南，东临市惠丰公司办公楼中盛·凤凰假日10#楼0102室</t>
  </si>
  <si>
    <t>https://zc-item.taobao.com/auction/852399829501.htm</t>
  </si>
  <si>
    <t>陈玲</t>
  </si>
  <si>
    <t>宿州市胜利路以南，东临市惠丰公司办公楼中盛·凤凰假日10#楼0101室</t>
  </si>
  <si>
    <t>安徽省宿州市埇桥区胜利路以南，东临市惠丰公司办公楼中盛·凤凰假日10#楼0101室</t>
  </si>
  <si>
    <t>https://zc-item.taobao.com/auction/851975439092.htm</t>
  </si>
  <si>
    <t>李于贵</t>
  </si>
  <si>
    <t>芜湖市镜湖区铁佛花园2幢8号商业房</t>
  </si>
  <si>
    <t>安徽省芜湖市镜湖区铁佛花园2幢8号商业房</t>
  </si>
  <si>
    <t>https://zc-item.taobao.com/auction/849831126084.htm</t>
  </si>
  <si>
    <t>雷威（安徽）精密机械有限公司</t>
  </si>
  <si>
    <t>位于开发区湖西南路2105号的工业房地产、在建工程及地上附属物</t>
  </si>
  <si>
    <t>安徽省马鞍山市雨山区开发区湖西南路2105号</t>
  </si>
  <si>
    <t>https://zc-item.taobao.com/auction/850554866651.htm</t>
  </si>
  <si>
    <t>安徽省淮南市田家庵区朝阳东路南侧金地·国际城B区40栋1501</t>
  </si>
  <si>
    <t>3室2厅2卫</t>
  </si>
  <si>
    <t>https://zc-item.taobao.com/auction/850914241336.htm</t>
  </si>
  <si>
    <t>王丹</t>
  </si>
  <si>
    <t>巢湖市中庙街道碧桂园滨湖城湖光翠色苑一街12幢02室</t>
  </si>
  <si>
    <t>安徽省合肥市巢湖市中庙街道碧桂园滨湖城湖光翠色苑一街</t>
  </si>
  <si>
    <t>https://zc-item.taobao.com/auction/855872666430.htm</t>
  </si>
  <si>
    <t>刘素侠</t>
  </si>
  <si>
    <t>界首市新阳东路619号界首市碧桂园15幢1单元1502房产一处</t>
  </si>
  <si>
    <t>安徽省阜阳市界首市新阳东路619号界首市碧桂园15幢1单元1502房</t>
  </si>
  <si>
    <t>https://zc-item.taobao.com/auction/855074363201.htm</t>
  </si>
  <si>
    <t>苗辉</t>
  </si>
  <si>
    <t>太和县胜利路与创业路交叉口宝业城市绿苑小区17号楼114铺</t>
  </si>
  <si>
    <t>安徽省阜阳市太和县胜利路与创业路交叉口宝业城市绿苑小区17号楼114铺</t>
  </si>
  <si>
    <t>https://zc-item.taobao.com/auction/850614154352.htm</t>
  </si>
  <si>
    <t>武松</t>
  </si>
  <si>
    <t>阜阳市颍州区焦岗湖路8号啤酒小镇（越江台小区）Y16#住宅楼501室</t>
  </si>
  <si>
    <t>安徽省阜阳市颍州区焦岗湖路8号啤酒小镇（越江台小区）Y16#住宅楼501室</t>
  </si>
  <si>
    <t>https://zc-item.taobao.com/auction/850803053649.htm</t>
  </si>
  <si>
    <t>张龙</t>
  </si>
  <si>
    <t>合肥市蜀山区政务区潜山路111号华润中心西办3308号不动产</t>
  </si>
  <si>
    <t>安徽省合肥市蜀山区潜山路111号华润中心</t>
  </si>
  <si>
    <t>https://zc-item.taobao.com/auction/850972486975.htm</t>
  </si>
  <si>
    <t>周贵柱</t>
  </si>
  <si>
    <t>淮北市相山区人民路南，相阳路西1幢305</t>
  </si>
  <si>
    <t>安徽省淮北市相山区人民路南，相阳路西1幢305</t>
  </si>
  <si>
    <t>https://zc-item.taobao.com/auction/851885903781.htm</t>
  </si>
  <si>
    <t>姜俊</t>
  </si>
  <si>
    <t>安徽省淮北市相山区桓谭路65号湖畔御景42幢1101室</t>
  </si>
  <si>
    <t>https://zc-item.taobao.com/auction/851881663006.htm</t>
  </si>
  <si>
    <t>蔡娜娜</t>
  </si>
  <si>
    <t>安徽省蚌埠市禹会区铂誉府A13号楼-1-3层5号</t>
  </si>
  <si>
    <t>http://paimai.jd.com/307745797</t>
  </si>
  <si>
    <t>武正兵</t>
  </si>
  <si>
    <t>安徽省合肥市瑶海区门台路美好花园2幢604</t>
  </si>
  <si>
    <t>住宅业</t>
  </si>
  <si>
    <t>https://zc-item.taobao.com/auction/853949420802.htm</t>
  </si>
  <si>
    <t>郑娟</t>
  </si>
  <si>
    <t>合肥市庐阳区蒙城北路1158号首府花园5幢703室</t>
  </si>
  <si>
    <t>安徽省合肥市庐阳区蒙城北路1158号首府花园5幢703室</t>
  </si>
  <si>
    <t>https://zc-item.taobao.com/auction/853915320015.htm</t>
  </si>
  <si>
    <t>张院院</t>
  </si>
  <si>
    <t>颍州区八里松路279号丽丰凯旋门小区1#住宅楼902室</t>
  </si>
  <si>
    <t>安徽省阜阳市颍州区八里松路279号丽丰凯旋门小区1#住宅楼902室</t>
  </si>
  <si>
    <t>https://zc-item.taobao.com/auction/850027059808.htm</t>
  </si>
  <si>
    <t>朱雷</t>
  </si>
  <si>
    <t>合肥市上派镇站前路与司空山路交口滨西学府地下车库西区-00723室</t>
  </si>
  <si>
    <t>安徽省合肥市肥西县上派镇站前路与司空山路交口滨西学府地下车库西区-00723室</t>
  </si>
  <si>
    <t>https://zc-item.taobao.com/auction/851023062624.htm</t>
  </si>
  <si>
    <t>陈红</t>
  </si>
  <si>
    <t>安徽省合肥市经开区清潭路698号南艳碧湖花园D1幢、D2幢A103</t>
  </si>
  <si>
    <t>安徽省合肥市蜀山区经开区清潭路698号南艳碧湖花园D1幢、D2幢A103</t>
  </si>
  <si>
    <t>https://zc-item.taobao.com/auction/857309711076.htm</t>
  </si>
  <si>
    <t>张洁梅</t>
  </si>
  <si>
    <t>安徽省阜阳市颍泉区民强路99号学府铭城S2#111室</t>
  </si>
  <si>
    <t>https://zc-item.taobao.com/auction/855066776866.htm</t>
  </si>
  <si>
    <t>卢学强</t>
  </si>
  <si>
    <t>合肥市临泉路与定远路交口风景苑7#108室</t>
  </si>
  <si>
    <t>安徽省合肥市瑶海区临泉路与定远路交口风景苑7#108室</t>
  </si>
  <si>
    <t>https://zc-item.taobao.com/auction/852734581054.htm</t>
  </si>
  <si>
    <t>王保川</t>
  </si>
  <si>
    <t>新港工业园青龙潭路与云谷路交口滨河小区B-8幢1103室</t>
  </si>
  <si>
    <t>安徽省合肥市肥西县新港工业园青龙潭路与云谷路交口滨河小区B-8幢1103室</t>
  </si>
  <si>
    <t>https://zc-item.taobao.com/auction/850153654464.htm</t>
  </si>
  <si>
    <t>张静</t>
  </si>
  <si>
    <t>安徽省芜湖市弋江区月河星城13#楼1单元502室</t>
  </si>
  <si>
    <t>https://zc-item.taobao.com/auction/857649116830.htm</t>
  </si>
  <si>
    <t>童林恢</t>
  </si>
  <si>
    <t>全椒县襄河镇大吴路东侧唐宁公馆15幢107、207号商铺</t>
  </si>
  <si>
    <t>安徽省滁州市全椒县全椒县襄河镇大吴路东侧唐宁公馆15幢107、207号商铺</t>
  </si>
  <si>
    <t>https://zc-item.taobao.com/auction/857371757279.htm</t>
  </si>
  <si>
    <t>孙芳</t>
  </si>
  <si>
    <t>淮南市田家庵区绿苑山庄16栋401房产</t>
  </si>
  <si>
    <t>安徽省淮南市田家庵区绿苑山庄16栋401房产</t>
  </si>
  <si>
    <t>https://zc-item.taobao.com/auction/851472540834.htm</t>
  </si>
  <si>
    <t>傅俊杰</t>
  </si>
  <si>
    <t>合肥市新站区东方大道少荃湖名苑地库二期车-1474</t>
  </si>
  <si>
    <t>安徽省合肥市瑶海区合肥市新站区东方大道少荃湖名苑地库二期车-1474</t>
  </si>
  <si>
    <t>https://zc-item.taobao.com/auction/849360372109.htm</t>
  </si>
  <si>
    <t>杨丽</t>
  </si>
  <si>
    <t>合肥市新站区东方大道少荃湖名苑地库二期车-1697</t>
  </si>
  <si>
    <t>安徽省合肥市瑶海区合肥市新站区东方大道少荃湖名苑地库二期车-1697</t>
  </si>
  <si>
    <t>https://zc-item.taobao.com/auction/849218817635.htm</t>
  </si>
  <si>
    <t>梅科敏</t>
  </si>
  <si>
    <t>无为市牛埠镇土桥社区金桥花园5幢6#室、10#室不动产</t>
  </si>
  <si>
    <t>安徽省芜湖市无为市牛埠镇土桥社区金桥花园5幢6#室、10#室不动产</t>
  </si>
  <si>
    <t>https://zc-item.taobao.com/auction/848814039515.htm</t>
  </si>
  <si>
    <t>李瑞</t>
  </si>
  <si>
    <t>怀远县新城区新河路东侧中财世纪花园3号楼S107号</t>
  </si>
  <si>
    <t>安徽省蚌埠市怀远县新城区新河路东侧中财世纪花园3号楼S107号</t>
  </si>
  <si>
    <t>https://zc-item.taobao.com/auction/849241573028.htm</t>
  </si>
  <si>
    <t>朱小雷</t>
  </si>
  <si>
    <t>安徽省合肥市蜀山区怀宁路200号置地广场柏悦中心办2507</t>
  </si>
  <si>
    <t>https://zc-item.taobao.com/auction/854518178835.htm</t>
  </si>
  <si>
    <t>朱朝荣</t>
  </si>
  <si>
    <t>合肥市市府广场南天徽大厦C座十七层E区商业办公房</t>
  </si>
  <si>
    <t>安徽省合肥市庐阳区市府广场南天徽大厦C座十七层E区商业办公房</t>
  </si>
  <si>
    <t>https://zc-item.taobao.com/auction/855070428211.htm</t>
  </si>
  <si>
    <t>史兵兵</t>
  </si>
  <si>
    <t>合肥华南城一期精品交易3区A-1C5-18室</t>
  </si>
  <si>
    <t>安徽省合肥市肥西县合肥华南城一期精品交易3区A-1C5-18室</t>
  </si>
  <si>
    <t>https://zc-item.taobao.com/auction/855434509936.htm</t>
  </si>
  <si>
    <t>叶明弟</t>
  </si>
  <si>
    <t>铜陵市铜都大道北段4157号商业用房</t>
  </si>
  <si>
    <t>安徽省铜陵市铜官区铜都大道北段4157号</t>
  </si>
  <si>
    <t>商业营业用房</t>
  </si>
  <si>
    <t>https://zc-item.taobao.com/auction/853175782779.htm</t>
  </si>
  <si>
    <t>安徽省乐居商业管理合伙企业（有限合伙）</t>
  </si>
  <si>
    <t>安徽省阜阳市颍州区清河办事处颍州南路399号万霖花苑东区1#楼116室的房产</t>
  </si>
  <si>
    <t>https://zc-item.taobao.com/auction/853691176083.htm</t>
  </si>
  <si>
    <t>胡先所</t>
  </si>
  <si>
    <t>黄山市黄山区汤口镇寨西黄山兆成天地D3幢05号</t>
  </si>
  <si>
    <t>安徽省黄山市黄山区汤口镇寨西黄山兆成天地</t>
  </si>
  <si>
    <t>2046-6-23</t>
  </si>
  <si>
    <t>https://zc-item.taobao.com/auction/856861694159.htm</t>
  </si>
  <si>
    <t>黄山市黄山区汤口镇寨西黄山兆成天地D3幢01号</t>
  </si>
  <si>
    <t>https://zc-item.taobao.com/auction/856718255045.htm</t>
  </si>
  <si>
    <t>王槐</t>
  </si>
  <si>
    <t>黄山市黄山区汤口镇寨西黄山兆成天地D1幢11号</t>
  </si>
  <si>
    <t>https://zc-item.taobao.com/auction/857425484419.htm</t>
  </si>
  <si>
    <t>黄山年鱼山服饰有限公司</t>
  </si>
  <si>
    <t>黄山市休宁县海阳镇齐云东大道广华松萝园7幢1082号不动产</t>
  </si>
  <si>
    <t>休宁县</t>
  </si>
  <si>
    <t>安徽省黄山市休宁县海阳镇齐云东大道广华松萝园</t>
  </si>
  <si>
    <t>https://zc-item.taobao.com/auction/857169013195.htm</t>
  </si>
  <si>
    <t>程克顺</t>
  </si>
  <si>
    <t>黄山市歙县徽城镇富资小区15幢101、102号不动产</t>
  </si>
  <si>
    <t>安徽省黄山市歙县徽城镇富资小区15幢</t>
  </si>
  <si>
    <t>https://zc-item.taobao.com/auction/856732179341.htm</t>
  </si>
  <si>
    <t>孙红</t>
  </si>
  <si>
    <t>枞阳镇蒲州路中梁壹号院17幢104室住宅用房</t>
  </si>
  <si>
    <t>枞阳县</t>
  </si>
  <si>
    <t>安徽省铜陵市枞阳县蒲州路中梁壹号院17幢104室</t>
  </si>
  <si>
    <t>https://zc-item.taobao.com/auction/854521802721.htm</t>
  </si>
  <si>
    <t>徐瑞珍</t>
  </si>
  <si>
    <t>安徽省凤阳县府城镇东华路北侧御园11幢2单元503室的不动产</t>
  </si>
  <si>
    <t>安徽省滁州市凤阳县府城镇东华路北侧御园11幢2单元503室</t>
  </si>
  <si>
    <t>https://zc-item.taobao.com/auction/854362751320.htm</t>
  </si>
  <si>
    <t>张枝菱</t>
  </si>
  <si>
    <t>天长市天长街道二凤沃公组57号的住宅房地产</t>
  </si>
  <si>
    <t>安徽省滁州市天长市天长街道二凤沃公组57号的住宅房地产</t>
  </si>
  <si>
    <t>https://zc-item.taobao.com/auction/855033920427.htm</t>
  </si>
  <si>
    <t>聂鑫科</t>
  </si>
  <si>
    <t>安徽省滁州市来安县汊河镇明发北站美苑2幢1803室</t>
  </si>
  <si>
    <t>https://zc-item.taobao.com/auction/854359519212.htm</t>
  </si>
  <si>
    <t>张蝶</t>
  </si>
  <si>
    <t>合肥市庐阳区临泉路7258号昆仑花园二期8幢1207室住宅</t>
  </si>
  <si>
    <t>安徽省合肥市庐阳区合肥市庐阳区临泉路7258号昆仑花园二期8幢1207室住宅</t>
  </si>
  <si>
    <t>https://zc-item.taobao.com/auction/849147473304.htm</t>
  </si>
  <si>
    <t>石剑锋</t>
  </si>
  <si>
    <t>合肥市瑶海区凤阳东路3号禧心园C9幢304室房产</t>
  </si>
  <si>
    <t>安徽省合肥市瑶海区凤阳东路3号禧心园C9幢304室</t>
  </si>
  <si>
    <t>https://zc-item.taobao.com/auction/849162261723.htm</t>
  </si>
  <si>
    <t>韩浩</t>
  </si>
  <si>
    <t>合肥市包河区望江东路336号悦澜府2幢102-负1层/102室房产</t>
  </si>
  <si>
    <t>安徽省合肥市包河区合肥市包河区望江东路336号悦澜府2幢102-负1层/102室房产</t>
  </si>
  <si>
    <t>2088-10-15</t>
  </si>
  <si>
    <t>https://zc-item.taobao.com/auction/852445842928.htm</t>
  </si>
  <si>
    <t>安徽省阜南县富陂大道东侧天筑广场小区（一期）3号楼702室</t>
  </si>
  <si>
    <t>安徽省阜阳市阜南县富陂大道东侧天筑广场小区（一期）3号楼702室</t>
  </si>
  <si>
    <t>https://zc-item.taobao.com/auction/853371821409.htm</t>
  </si>
  <si>
    <t>门中华</t>
  </si>
  <si>
    <t>颍上县城北新区尤岗路南侧、经三路西侧、经四路东侧、慎城路北侧“颍上富力城”S3幢1单元101室、102室</t>
  </si>
  <si>
    <t>安徽省阜阳市颍上县颍上县城北新区尤岗路南侧、经三路西侧、经四路东侧、慎城路北侧“颍上富力城”S3幢</t>
  </si>
  <si>
    <t>皖（2021）颍上县不动产权第0013875号皖（2021）颍上县不动产权第0013874号</t>
  </si>
  <si>
    <t>https://zc-item.taobao.com/auction/856861834263.htm</t>
  </si>
  <si>
    <t>李迎迎</t>
  </si>
  <si>
    <t>安徽省阜阳市界首市西城太平街5#2301号</t>
  </si>
  <si>
    <t>安徽省阜阳市界首市西城东太平街5#2301</t>
  </si>
  <si>
    <t>https://zc-item.taobao.com/auction/856721019844.htm</t>
  </si>
  <si>
    <t>阜阳市颍州区淮河路1666号阜阳宝龙城市广场13#商住公建楼2507室房产</t>
  </si>
  <si>
    <t>安徽省阜阳市颍州区淮河路1666号阜阳宝龙城市广场13#商住公建楼2507室房产</t>
  </si>
  <si>
    <t>https://zc-item.taobao.com/auction/857145573477.htm</t>
  </si>
  <si>
    <t>张金义</t>
  </si>
  <si>
    <t>安徽省宿州市西昌路与周庄路交叉口西北角宿州广源·缤纷城6#0603室房产</t>
  </si>
  <si>
    <t>安徽省宿州市埇桥区安徽省宿州市西昌路与周庄路交叉口西北角宿州广源·缤纷城6#0603室房产</t>
  </si>
  <si>
    <t>2088-10-4</t>
  </si>
  <si>
    <t>https://zc-item.taobao.com/auction/856861358155.htm</t>
  </si>
  <si>
    <t>许浩</t>
  </si>
  <si>
    <t>合肥市蜀山区上堤公寓A1栋507室房地产</t>
  </si>
  <si>
    <t>安徽省合肥市蜀山区上堤公寓</t>
  </si>
  <si>
    <t>https://zc-item.taobao.com/auction/854710057792.htm</t>
  </si>
  <si>
    <t>孔新成</t>
  </si>
  <si>
    <t>安徽省淮南市田家庵区高新区中南漫悦湾S2栋商业楼109</t>
  </si>
  <si>
    <t>https://zc-item.taobao.com/auction/854955580400.htm</t>
  </si>
  <si>
    <t>郭艳辉</t>
  </si>
  <si>
    <t>安徽省淮南市八公山区商业步行街原新矿一小对面第4、5、6间商铺</t>
  </si>
  <si>
    <t>非住</t>
  </si>
  <si>
    <t>https://zc-item.taobao.com/auction/854955880075.htm</t>
  </si>
  <si>
    <t>齐素英</t>
  </si>
  <si>
    <t>安徽省阜阳市颍泉区中市街道办事处北京中路300号美在花城3#商住楼1204室</t>
  </si>
  <si>
    <t>安徽省阜阳市颍泉区市街道办事处北京中路300号美在花城3#商住楼1204室</t>
  </si>
  <si>
    <t>https://zc-item.taobao.com/auction/855070244386.htm</t>
  </si>
  <si>
    <t>卢成春</t>
  </si>
  <si>
    <t>颍州区柳林路1777号天英玺悦府2#住宅楼1102室的房屋</t>
  </si>
  <si>
    <t>安徽省阜阳市颍州区颍州区柳林路1777号天英玺悦府2#住宅楼1102室的房屋</t>
  </si>
  <si>
    <t>https://zc-item.taobao.com/auction/854800813991.htm</t>
  </si>
  <si>
    <t>代后军</t>
  </si>
  <si>
    <t>合肥市新站区东方大道少荃湖名苑地库二期车-1423</t>
  </si>
  <si>
    <t>安徽省合肥市瑶海区合肥市新站区东方大道少荃湖名苑地库二期车-1423</t>
  </si>
  <si>
    <t>https://zc-item.taobao.com/auction/848792083554.htm</t>
  </si>
  <si>
    <t>宋扬</t>
  </si>
  <si>
    <t>合肥市高新区枫林路9号西山林语庄园C10幢201室</t>
  </si>
  <si>
    <t>安徽省合肥市蜀山区枫林路9号西山林语庄园C10幢201室</t>
  </si>
  <si>
    <t>2083-12-12</t>
  </si>
  <si>
    <t>https://zc-item.taobao.com/auction/854479990107.htm</t>
  </si>
  <si>
    <t>黄飘飘</t>
  </si>
  <si>
    <t>合肥市新站区文忠路以东浍水路以南文浍苑D12幢103室住宅</t>
  </si>
  <si>
    <t>安徽省合肥市瑶海区合肥市新站区文忠路以东浍水路以南文浍苑D12幢103室住宅</t>
  </si>
  <si>
    <t>https://zc-item.taobao.com/auction/854806749071.htm</t>
  </si>
  <si>
    <t>王道好</t>
  </si>
  <si>
    <t>安徽省淮南市田家庵区金地国际城A区23栋2804室及室内不可移动的装潢</t>
  </si>
  <si>
    <t>安徽省淮南市田家庵区田家庵区金地国际城A区23栋2804室及室内不可移动的装潢</t>
  </si>
  <si>
    <t>良好</t>
  </si>
  <si>
    <t>https://zc-item.taobao.com/auction/850560277736.htm</t>
  </si>
  <si>
    <t>牛婷</t>
  </si>
  <si>
    <t>芜湖市镜湖区融汇中江广场H#楼1709不动产及房屋内可移动家具、电器</t>
  </si>
  <si>
    <t>安徽省芜湖市镜湖区融汇中江广场H#楼1709</t>
  </si>
  <si>
    <t>2044-10-2</t>
  </si>
  <si>
    <t>https://zc-item.taobao.com/auction/850765720900.htm</t>
  </si>
  <si>
    <t>池州乔盛生物科技有限公司</t>
  </si>
  <si>
    <t>安徽新泰药业拥有的乔木乡凌塘村工业用房及土地、构筑物、附属物</t>
  </si>
  <si>
    <t>安徽省池州市青阳县乔木乡凌塘村</t>
  </si>
  <si>
    <t>顶棚装饰</t>
  </si>
  <si>
    <t>https://zc-item.taobao.com/auction/848988773391.htm</t>
  </si>
  <si>
    <t>丁玲</t>
  </si>
  <si>
    <t>安徽省铜陵市铜官区一品江山家园5栋3203室住宅用房</t>
  </si>
  <si>
    <t>https://zc-item.taobao.com/auction/856911751484.htm</t>
  </si>
  <si>
    <t>王标</t>
  </si>
  <si>
    <t>安徽省亳州市谯城区光明小区1号楼3单元406</t>
  </si>
  <si>
    <t>https://zc-item.taobao.com/auction/856904487438.htm</t>
  </si>
  <si>
    <t>李鹏翔</t>
  </si>
  <si>
    <t>安徽省合肥市新站区烈山路228号柏嘉公馆G8幢1702室的房地产</t>
  </si>
  <si>
    <t>安徽省合肥市瑶海区新站区烈山路228号柏嘉公馆G8幢1702室</t>
  </si>
  <si>
    <t>2086-11-12</t>
  </si>
  <si>
    <t>（2024）浙0282执670号</t>
  </si>
  <si>
    <t>https://zc-item.taobao.com/auction/851060815258.htm</t>
  </si>
  <si>
    <t>刘德曌</t>
  </si>
  <si>
    <t>滁州市琅琊路90号7室商业用地店铺</t>
  </si>
  <si>
    <t>安徽省滁州市琅琊区琅琊路90号7室</t>
  </si>
  <si>
    <t>7室</t>
  </si>
  <si>
    <t>https://zc-item.taobao.com/auction/850559925781.htm</t>
  </si>
  <si>
    <t>汪自平</t>
  </si>
  <si>
    <t>潜山市天柱山镇林庄村1幢商住用房房地产</t>
  </si>
  <si>
    <t>安徽省安庆市潜山市天柱山镇林庄村1幢商住用房房地产</t>
  </si>
  <si>
    <t>外墙为涂料，入户为木门、塑钢窗，入室卷闸门，外墙涂料、部分墙砖，内墙乳胶漆，地砖，塑钢门窗，房间内部防盗门。后面卫生间铝合金推拉门，墙面贴砖，PVC吊顶，楼梯不锈钢扶手、大理石踏步。二三层地面地砖，房间自带卫生间；房间内部地砖地面及踢脚线，塑钢窗及不锈钢防盗网，卫生间地砖地面、内墙砖，PVC吊顶</t>
  </si>
  <si>
    <t>2055-1-20</t>
  </si>
  <si>
    <t>https://zc-item.taobao.com/auction/850158415068.htm</t>
  </si>
  <si>
    <t>杨士梅</t>
  </si>
  <si>
    <t>安徽省芜湖市弋江区金域蓝湾A6#楼2单元2502室</t>
  </si>
  <si>
    <t>https://zc-item.taobao.com/auction/850141254970.htm</t>
  </si>
  <si>
    <t>邵醒</t>
  </si>
  <si>
    <t>安徽省合肥市包河区马鞍山路130号万达广场1#、2#、3#、地下室3-2603室</t>
  </si>
  <si>
    <t>安徽省合肥市蜀山区笔架山街道万达广场(合肥蜀山店)</t>
  </si>
  <si>
    <t>https://zc-item.taobao.com/auction/850136070928.htm</t>
  </si>
  <si>
    <t>潘俊阳</t>
  </si>
  <si>
    <t>安徽省合肥市蜀山区安居苑30幢201室</t>
  </si>
  <si>
    <t>安徽省合肥市蜀山区安徽省合肥市蜀山区安居苑30幢201室</t>
  </si>
  <si>
    <t>https://zc-item.taobao.com/auction/850666560696.htm</t>
  </si>
  <si>
    <t>操乐飞</t>
  </si>
  <si>
    <t>黄山市祁门县金东大市场A3幢205室房产</t>
  </si>
  <si>
    <t>祁门县</t>
  </si>
  <si>
    <t>安徽省黄山市祁门县金东大市场</t>
  </si>
  <si>
    <t>https://zc-item.taobao.com/auction/852895615672.htm</t>
  </si>
  <si>
    <t>黄山市祁门县祁山花苑6幢126室、127室、128室房产</t>
  </si>
  <si>
    <t>安徽省黄山市祁门县祁山花苑6幢</t>
  </si>
  <si>
    <t>批发零售用地/经营</t>
  </si>
  <si>
    <t>https://zc-item.taobao.com/auction/853120726027.htm</t>
  </si>
  <si>
    <t>张浩</t>
  </si>
  <si>
    <t>宿州市埇桥区南翔恒泰（宿州）国际物流商贸城8区29栋331号房产</t>
  </si>
  <si>
    <t>安徽省宿州市埇桥区南翔恒泰（宿州）国际物流商贸城8区29栋331号房产</t>
  </si>
  <si>
    <t>https://zc-item.taobao.com/auction/853048131828.htm</t>
  </si>
  <si>
    <t>贾守俊</t>
  </si>
  <si>
    <t>安徽省合肥市新站区烈山路228号柏嘉公馆G8幢1601室的房地产</t>
  </si>
  <si>
    <t>安徽省合肥市瑶海区新站区烈山路228号柏嘉公馆G8幢1601室</t>
  </si>
  <si>
    <t>https://zc-item.taobao.com/auction/851183278143.htm</t>
  </si>
  <si>
    <t>卢清姗</t>
  </si>
  <si>
    <t>明光市花园东路19号曹庄东区8幢2单元1301室房地产</t>
  </si>
  <si>
    <t>安徽省滁州市明光市花园东路19号曹庄东区8幢2单元1301室</t>
  </si>
  <si>
    <t>https://zc-item.taobao.com/auction/848844811270.htm</t>
  </si>
  <si>
    <t>范霄霄</t>
  </si>
  <si>
    <t>谯城区养生大道北侧、嵇康路东侧还原安置小区D区（龙凤家园）11号楼2单元-1508</t>
  </si>
  <si>
    <t>安徽省亳州市谯城区养生大道北侧、嵇康路东侧还原安置小区D区（龙凤家园）11号楼2单元-1508</t>
  </si>
  <si>
    <t>https://zc-item.taobao.com/auction/854949636095.htm</t>
  </si>
  <si>
    <t>沈平</t>
  </si>
  <si>
    <t>宣城市宣城经济技术开发区水阳江大道中梁宣督府28幢1004室住宅用房</t>
  </si>
  <si>
    <t>安徽省宣城市宣州区宣城市宣城经济技术开发区水阳江大道中梁宣督府28幢1004室住宅用房</t>
  </si>
  <si>
    <t>https://zc-item.taobao.com/auction/854506234406.htm</t>
  </si>
  <si>
    <t>合肥市蜀山区澜溪镇花园18幢1702室房产</t>
  </si>
  <si>
    <t>安徽省合肥市蜀山区合肥市蜀山区澜溪镇花园18幢1702室房产</t>
  </si>
  <si>
    <t>https://zc-item.taobao.com/auction/850452677539.htm</t>
  </si>
  <si>
    <t>宋建廷</t>
  </si>
  <si>
    <t>安徽省宿州市萧县嘉泰·翡翠城一期6#104室</t>
  </si>
  <si>
    <t>https://zc-item.taobao.com/auction/849247845946.htm</t>
  </si>
  <si>
    <t>刘朝国</t>
  </si>
  <si>
    <t>泾县泾川镇财富南路桂花苑4幢606室住宅用房</t>
  </si>
  <si>
    <t>安徽省宣城市泾县泾川镇财富南路桂花苑4幢606室住宅用房</t>
  </si>
  <si>
    <t>5室2厅2卫</t>
  </si>
  <si>
    <t>https://zc-item.taobao.com/auction/854256931288.htm</t>
  </si>
  <si>
    <t>陈苗</t>
  </si>
  <si>
    <t>安庆市迎江区人民路滨江至尊小区4幢3单元1205室</t>
  </si>
  <si>
    <t>安徽省安庆市迎江区人民路滨江至尊</t>
  </si>
  <si>
    <t>精装修</t>
  </si>
  <si>
    <t>https://gf.trade.icbc.com.cn/sfpmWholeSaleProd/sfpmSubjectMatter.jhtml?prodId=B003749263</t>
  </si>
  <si>
    <t>陈秀娟</t>
  </si>
  <si>
    <t>宁国市宁墩路星晴公寓2幢2单元203室住宅房地产</t>
  </si>
  <si>
    <t>安徽省宣城市宁国市宁墩路星晴公寓2幢2单元203室住宅房地产</t>
  </si>
  <si>
    <t>三室一厅一厨一卫</t>
  </si>
  <si>
    <t>https://zc-item.taobao.com/auction/848839267452.htm</t>
  </si>
  <si>
    <t>五河县凯地国际金海商城S2号楼122铺</t>
  </si>
  <si>
    <t>https://zc-item.taobao.com/auction/852276967193.htm</t>
  </si>
  <si>
    <t>贾偏偏</t>
  </si>
  <si>
    <t>淮北市相山区淮海西路12号凤凰城51幢106室</t>
  </si>
  <si>
    <t>安徽省淮北市相山区淮海西路12号凤凰城51幢106室</t>
  </si>
  <si>
    <t>https://zc-item.taobao.com/auction/857290848412.htm</t>
  </si>
  <si>
    <t>魏豆豆</t>
  </si>
  <si>
    <t>安徽省淮北市相山区渠沟路46号渠沟新村8幢407室房产</t>
  </si>
  <si>
    <t>https://zc-item.taobao.com/auction/856728298005.htm</t>
  </si>
  <si>
    <t>姜波</t>
  </si>
  <si>
    <t>芜湖市镜湖区张家山领秀城8#楼09室</t>
  </si>
  <si>
    <t>安徽省芜湖市镜湖区张家山领秀城8#楼</t>
  </si>
  <si>
    <t>https://zc-item.taobao.com/auction/857819402243.htm</t>
  </si>
  <si>
    <t>刘熠锋</t>
  </si>
  <si>
    <t>安徽省淮北市濉溪县淮海南路东侧天杰帝景商117-1#</t>
  </si>
  <si>
    <t>https://zc-item.taobao.com/auction/848938402614.htm</t>
  </si>
  <si>
    <t>歙县新路渣土运输有限公司</t>
  </si>
  <si>
    <t>黄山市歙县徽城镇新路街德胜门外工业用地及地上建筑物</t>
  </si>
  <si>
    <t>安徽省黄山市歙县徽城镇新路街德胜门外</t>
  </si>
  <si>
    <t>https://zc-item.taobao.com/auction/857436876190.htm</t>
  </si>
  <si>
    <t>李勇</t>
  </si>
  <si>
    <t>杭埠镇工业园区金贵路舒城天羽羽绒有限公司1幢1至3层土地整体</t>
  </si>
  <si>
    <t>安徽省六安市舒城县杭埠镇工业园区金贵路舒城天羽羽绒有限公司1幢1至3层、2幢1至3层、3幢1层、4幢1层及土地整体拍卖</t>
  </si>
  <si>
    <t>仓储用地</t>
  </si>
  <si>
    <t>https://zc-item.taobao.com/auction/849131137999.htm</t>
  </si>
  <si>
    <t>张萍萍</t>
  </si>
  <si>
    <t>安徽省肥西县桃花工业园学林雅苑B22幢204室</t>
  </si>
  <si>
    <t>安徽省合肥市肥西县桃花工业园学林雅苑B22幢204室</t>
  </si>
  <si>
    <t>https://zc-item.taobao.com/auction/848868967905.htm</t>
  </si>
  <si>
    <t>黄山市祁门县金东大市场A3幢203室房产</t>
  </si>
  <si>
    <t>https://zc-item.taobao.com/auction/852895243750.htm</t>
  </si>
  <si>
    <t>龚政</t>
  </si>
  <si>
    <t>安庆市开发区绿地新里程翰林公馆G5幢1004室</t>
  </si>
  <si>
    <t>安徽省安庆市宜秀区绿地新里程翰林公馆G5幢1004室</t>
  </si>
  <si>
    <t>2090-4</t>
  </si>
  <si>
    <t>https://zc-item.taobao.com/auction/857070034033.htm</t>
  </si>
  <si>
    <t>蚌埠市怀远县榴城镇启王路88号碧桂园商住小区16号楼1301室房地产</t>
  </si>
  <si>
    <t>安徽省滁州市明光市怀远县榴城镇启王路88号碧桂园商住小区16号楼1301室</t>
  </si>
  <si>
    <t>https://zc-item.taobao.com/auction/849442900526.htm</t>
  </si>
  <si>
    <t>安徽慕岭农业科技有限公司</t>
  </si>
  <si>
    <t>阜阳市颍东区新华办事处新华农产品物流园二期工程4#105室、106室、109室、123室、127室</t>
  </si>
  <si>
    <t>安徽省阜阳市颍东区阜阳市颍东区新华办事处新华农产品物流园二期工程4#105室、106室、109室、123室、127室</t>
  </si>
  <si>
    <t>https://zc-item.taobao.com/auction/852166143692.htm</t>
  </si>
  <si>
    <t>李防震</t>
  </si>
  <si>
    <t>安徽省宿州市砀山县砀城经济开发区古城商业街金马龙园4#121铺</t>
  </si>
  <si>
    <t>https://zc-item.taobao.com/auction/852717501752.htm</t>
  </si>
  <si>
    <t>张玲玲</t>
  </si>
  <si>
    <t>阜阳市颍东区和谐路500号纵联天御小区8#住宅楼402室的不动产</t>
  </si>
  <si>
    <t>安徽省阜阳市颍东区和谐路500号纵联天御小区8#住宅楼402室的不动产</t>
  </si>
  <si>
    <t>https://zc-item.taobao.com/auction/857402305296.htm</t>
  </si>
  <si>
    <t>孙莹玮</t>
  </si>
  <si>
    <t>安徽省合肥市瑶海区元一时代广场7幢2202室的房地产</t>
  </si>
  <si>
    <t>安徽省合肥市瑶海区元一时代广场7幢</t>
  </si>
  <si>
    <t>朝南</t>
  </si>
  <si>
    <t>2069-7-1</t>
  </si>
  <si>
    <t>2008</t>
  </si>
  <si>
    <t>https://zc-item.taobao.com/auction/854119436439.htm</t>
  </si>
  <si>
    <t>韩东</t>
  </si>
  <si>
    <t>安徽省芜湖市镜湖区锦天花苑13#楼2单元102室</t>
  </si>
  <si>
    <t>https://zc-item.taobao.com/auction/857404709416.htm</t>
  </si>
  <si>
    <t>孙盛华</t>
  </si>
  <si>
    <t>安徽省合肥市包河区世纪阳光花园青阳苑D-2幢1006室</t>
  </si>
  <si>
    <t>安徽省合肥市包河区包河区世纪阳光花园青阳苑D-2幢1006</t>
  </si>
  <si>
    <t>https://zc-item.taobao.com/auction/856941851825.htm</t>
  </si>
  <si>
    <t>安徽省淮北市相山区相山中路16号皇御豪庭7幢204室</t>
  </si>
  <si>
    <t>https://zc-item.taobao.com/auction/851682584808.htm</t>
  </si>
  <si>
    <t>张凡</t>
  </si>
  <si>
    <t>宿州市埇桥区水木清华小区21#0106、0107、0108室房产</t>
  </si>
  <si>
    <t>安徽省宿州市埇桥区宿州市埇桥区水木清华小区21#0106、0107、0108室房产</t>
  </si>
  <si>
    <t>https://zc-item.taobao.com/auction/858678184870.htm</t>
  </si>
  <si>
    <t>沈梦培</t>
  </si>
  <si>
    <t>南部新区亳州市经济适用房（菊花园）小区一期9楼2单元203</t>
  </si>
  <si>
    <t>安徽省亳州市谯城区南部新区经济适用房（拆迁还原）小区一期9楼2单元203</t>
  </si>
  <si>
    <t>https://zc-item.taobao.com/auction/852914664083.htm</t>
  </si>
  <si>
    <t>李发展</t>
  </si>
  <si>
    <t>百合路以北、银杏路以南、嵇康路以东、龙凤新河以西新里公馆项目10号楼1单元-901</t>
  </si>
  <si>
    <t>安徽省亳州市谯城区百合路以北、银杏路以南、嵇康路以东、龙凤新河以西新里公馆项目10号楼1单元-901</t>
  </si>
  <si>
    <t>https://zc-item.taobao.com/auction/852845260049.htm</t>
  </si>
  <si>
    <t>韩宇飞</t>
  </si>
  <si>
    <t>安徽省阜阳市颍州区一道河东路666号（蓝色雅典63#楼）301室</t>
  </si>
  <si>
    <t>https://zc-item.taobao.com/auction/860159144570.htm</t>
  </si>
  <si>
    <t>李萍</t>
  </si>
  <si>
    <t>安徽省淮南市田家庵区朝阳东路南侧金地·国际城A区33栋A区33栋819</t>
  </si>
  <si>
    <t>安徽省淮南市田家庵区朝阳东路南侧金地·国际城</t>
  </si>
  <si>
    <t>2室1厅1卫</t>
  </si>
  <si>
    <t>https://zc-item.taobao.com/auction/857792434866.htm</t>
  </si>
  <si>
    <t>葛宏亮</t>
  </si>
  <si>
    <t>安徽省芜湖市鸠江区伟星公园天下11楼1单元1401室住宅房地产</t>
  </si>
  <si>
    <t>安徽省芜湖市鸠江区安徽省芜湖市鸠江区伟星公园天下11楼1单元1401室</t>
  </si>
  <si>
    <t>https://zc-item.taobao.com/auction/858082817448.htm</t>
  </si>
  <si>
    <t>王超</t>
  </si>
  <si>
    <t>安徽省芜湖市湾沚区荆江路以北，芜湖中路以南，世纪大道以西中梁龙玺台20幢1501室住宅房地产</t>
  </si>
  <si>
    <t>安徽省芜湖市安徽省芜湖市湾沚区荆江路以北，芜湖中路以南，世纪大道以西中梁龙玺台20幢1501室</t>
  </si>
  <si>
    <t>2088-6-19</t>
  </si>
  <si>
    <t>https://zc-item.taobao.com/auction/857621219990.htm</t>
  </si>
  <si>
    <t>林雅平</t>
  </si>
  <si>
    <t>合肥市滨湖区云谷路1943号东方蓝海小区D3幢1005室</t>
  </si>
  <si>
    <t>安徽省合肥市包河区滨湖区云谷路1943号东方蓝海小区D3幢1005室</t>
  </si>
  <si>
    <t>https://zc-item.taobao.com/auction/860664296708.htm</t>
  </si>
  <si>
    <t>葛余军</t>
  </si>
  <si>
    <t>肥东县撮镇镇先锋社居委义之和商业街北区4幢S142室（实勘：义和家园北区4幢一层商业服务）</t>
  </si>
  <si>
    <t>安徽省合肥市肥东县肥东县撮镇镇先锋社居委义之和商业街北区4幢S142室（实勘：义和家园北区4幢一层商业服务）</t>
  </si>
  <si>
    <t>2008-5-15</t>
  </si>
  <si>
    <t>https://zc-item.taobao.com/auction/858691712458.htm</t>
  </si>
  <si>
    <t>房忠诚</t>
  </si>
  <si>
    <t>芜湖市鸠江区保利信达熙悦府B13#楼1单元102室住宅房</t>
  </si>
  <si>
    <t>安徽省芜湖市鸠江区保利信达熙悦府B13#楼1单元102室住宅房</t>
  </si>
  <si>
    <t>https://zc-item.taobao.com/auction/860172392867.htm</t>
  </si>
  <si>
    <t>合肥市瑶海区凤阳路与胜利路交口银屏花园9幢204室房产</t>
  </si>
  <si>
    <t>安徽省合肥市瑶海区凤阳路与胜利路交口银屏花园9幢204室房产</t>
  </si>
  <si>
    <t>https://zc-item.taobao.com/auction/859441591479.htm</t>
  </si>
  <si>
    <t>周传龙</t>
  </si>
  <si>
    <t>安徽省阜南县阳光华府4号楼104铺、204铺房产</t>
  </si>
  <si>
    <t>安徽省阜阳市阜南县阳光华府4号楼104铺、204铺房产</t>
  </si>
  <si>
    <t>https://zc-item.taobao.com/auction/858693184362.htm</t>
  </si>
  <si>
    <t>王芳</t>
  </si>
  <si>
    <t>安徽省宿州市萧县乐盛龙城国际20#0201室</t>
  </si>
  <si>
    <t>https://zc-item.taobao.com/auction/859028454864.htm</t>
  </si>
  <si>
    <t>臧园园</t>
  </si>
  <si>
    <t>安徽省宿州市砀山县砀城东北角芒砀北路东侧帝景公馆8#楼601号</t>
  </si>
  <si>
    <t>https://zc-item.taobao.com/auction/858792087319.htm</t>
  </si>
  <si>
    <t>合肥晚城烟火餐饮管理有限公司</t>
  </si>
  <si>
    <t>合肥市庐阳区世纪家园11-12幢二层商场F006</t>
  </si>
  <si>
    <t>安徽省合肥市庐阳区世纪家园11-12幢二层商场F006</t>
  </si>
  <si>
    <t>https://zc-item.taobao.com/auction/857679562549.htm</t>
  </si>
  <si>
    <t>苏寒</t>
  </si>
  <si>
    <t>安徽省芜湖市镜湖区渡春花园9#楼2单元401室</t>
  </si>
  <si>
    <t>入户简易防盗门，地面为地砖（厨房、卫生间）、地板（卧室、客厅）、墙面为墙砖（厨房、卫生间）、乳胶漆（卧室、客厅）；扣板吊顶（厨房、卫生间）等</t>
  </si>
  <si>
    <t>https://zc-item.taobao.com/auction/857251599914.htm</t>
  </si>
  <si>
    <t>汪武、吴文兵</t>
  </si>
  <si>
    <t>黄山市歙县七川村自来水公司西侧新都博苑4幢1032、1033、1034、1035号不动产</t>
  </si>
  <si>
    <t>安徽省黄山市歙县七川村自来水公司西侧新都博苑</t>
  </si>
  <si>
    <t>https://zc-item.taobao.com/auction/850980726521.htm</t>
  </si>
  <si>
    <t>孙小存</t>
  </si>
  <si>
    <t>定远县定城镇永康路南侧徽盐曲阳新天地6幢1106室住宅用途房地产</t>
  </si>
  <si>
    <t>安徽省滁州市定远县定城镇永康路南侧徽盐曲阳新天地6幢1106室住宅</t>
  </si>
  <si>
    <t>三室二厅一厨二卫一阳</t>
  </si>
  <si>
    <t>外墙为真石漆，彩铝窗，室内为木地板地面，内墙为墙纸、粉刷乳胶漆，客厅石膏线条，包门窗，厨房、卫生间铺地板砖，墙面面砖到顶，集成吊顶，厨房内抽油烟机、水槽、灶台、橱柜、吊柜齐全。卫生间内坐便器、面盆、淋浴等洗浴设施齐全。整个室内装饰装修为普通装修，成新度一般</t>
  </si>
  <si>
    <t>https://zc-item.taobao.com/auction/851235473841.htm</t>
  </si>
  <si>
    <t>陈佩勤</t>
  </si>
  <si>
    <t>蚌埠市怀远县唐集镇杨桥村房地产</t>
  </si>
  <si>
    <t>安徽省蚌埠市怀远县唐集镇杨桥村</t>
  </si>
  <si>
    <t>https://zc-item.taobao.com/auction/852441701351.htm</t>
  </si>
  <si>
    <t>王俊武</t>
  </si>
  <si>
    <t>天长市经济开发区经八路西侧天康大道南侧物流园10-11栋104室的房地产</t>
  </si>
  <si>
    <t>安徽省滁州市天长市经济开发区经八路西侧天康大道南侧物流园10-11栋104室的房地产</t>
  </si>
  <si>
    <t>https://zc-item.taobao.com/auction/859579654546.htm</t>
  </si>
  <si>
    <t>天长市经济开发区经八路西侧天康大道南侧物流园10-11栋105室的房地产</t>
  </si>
  <si>
    <t>安徽省滁州市天长市经济开发区经八路西侧天康大道南侧物流园10-11栋105室的房地产</t>
  </si>
  <si>
    <t>https://zc-item.taobao.com/auction/859430895233.htm</t>
  </si>
  <si>
    <t>孙文广</t>
  </si>
  <si>
    <t>安徽省马鞍山市花山区霍里山大道北段869号丰收佳苑三区19-1804房地产</t>
  </si>
  <si>
    <t>安徽省马鞍山市花山区霍里山大道北段869号丰收佳苑三区19-1804</t>
  </si>
  <si>
    <t>https://zc-item.taobao.com/auction/859246695269.htm</t>
  </si>
  <si>
    <t>江枫</t>
  </si>
  <si>
    <t>安庆市宜秀区恒大观澜府15幢1单元2001室</t>
  </si>
  <si>
    <t>安徽省安庆市宜秀区安庆市宜秀区恒大观澜府15幢1单元2001室</t>
  </si>
  <si>
    <t>一般装修</t>
  </si>
  <si>
    <t>https://zc-item.taobao.com/auction/858041077230.htm</t>
  </si>
  <si>
    <t>赵银华</t>
  </si>
  <si>
    <t>合肥市经开区紫云路7235号名门南郡小区2幢办公楼420、421、422、423办公用房</t>
  </si>
  <si>
    <t>安徽省合肥市蜀山区经开区紫云路7235号名门南郡小区</t>
  </si>
  <si>
    <t>https://zc-item.taobao.com/auction/860286065126.htm</t>
  </si>
  <si>
    <t>程晋勤</t>
  </si>
  <si>
    <t>安徽省淮南市田家庵区高新区鼎元世家6栋701</t>
  </si>
  <si>
    <t>安徽省淮南市大通区大通街道洞山东路辅路长淮信达地产有限公司</t>
  </si>
  <si>
    <t>https://zc-item.taobao.com/auction/857459558227.htm</t>
  </si>
  <si>
    <t>王家德</t>
  </si>
  <si>
    <t>安徽省肥西县上派镇三河路与金寨南路交口南侧星星花苑202室</t>
  </si>
  <si>
    <t>安徽省合肥市肥西县上派镇三河路与金寨南路交口南侧星星花苑202室</t>
  </si>
  <si>
    <t>非成套住宅</t>
  </si>
  <si>
    <t>https://zc-item.taobao.com/auction/857406494137.htm</t>
  </si>
  <si>
    <t>李民</t>
  </si>
  <si>
    <t>合肥市包河区美和路261号望湖城桂香居-日桂苑6幢1704室</t>
  </si>
  <si>
    <t>安徽省合肥市包河区美和路261号望湖城桂香居-日桂苑6幢1704室</t>
  </si>
  <si>
    <t>2077-6-18</t>
  </si>
  <si>
    <t>https://zc-item.taobao.com/auction/857248631781.htm</t>
  </si>
  <si>
    <t>董晴</t>
  </si>
  <si>
    <t>阜阳市颍州区开发区经三路上海大花园6#楼106室房产（有院落）</t>
  </si>
  <si>
    <t>安徽省阜阳市颍州区开发区经三路上海大花园6#楼106室房产（有院落）</t>
  </si>
  <si>
    <t>https://zc-item.taobao.com/auction/850739243933.htm</t>
  </si>
  <si>
    <t>郑深礼</t>
  </si>
  <si>
    <t>阜阳市颍州区淮河路1800号碧桂园黄金时代40#住宅楼1503室</t>
  </si>
  <si>
    <t>安徽省阜阳市颍州区淮河路1800号碧桂园黄金时代40#住宅楼1503室</t>
  </si>
  <si>
    <t>https://zc-item.taobao.com/auction/850825514652.htm</t>
  </si>
  <si>
    <t>杨健</t>
  </si>
  <si>
    <t>天长市炳辉路南侧三桥路东侧天一阳光城7栋1702室的住宅房地产</t>
  </si>
  <si>
    <t>安徽省滁州市天长市炳辉路南侧三桥路东侧天一阳光城7栋1702室的住宅房地产</t>
  </si>
  <si>
    <t>2080-12-5</t>
  </si>
  <si>
    <t>https://zc-item.taobao.com/auction/858004005782.htm</t>
  </si>
  <si>
    <t>丰来兵</t>
  </si>
  <si>
    <t>滁州市全椒南路622号（龙蟠南苑）2幢1单元1502室住宅</t>
  </si>
  <si>
    <t>安徽省滁州市南谯区全椒南路622号（龙蟠南苑）2幢1单元</t>
  </si>
  <si>
    <t>https://zc-item.taobao.com/auction/857533603976.htm</t>
  </si>
  <si>
    <t>周海燕</t>
  </si>
  <si>
    <t>安徽省蚌埠市禹会区绿地世纪城（五期）9栋1单元13层01136号</t>
  </si>
  <si>
    <t>http://paimai.jd.com/307742968</t>
  </si>
  <si>
    <t>陈姣</t>
  </si>
  <si>
    <t>安庆市宜秀区凯旋尊邸16幢2单元2604室</t>
  </si>
  <si>
    <t>安徽省安庆市宜秀区安庆市宜秀区凯旋尊邸16幢2单元2604室</t>
  </si>
  <si>
    <t>普装</t>
  </si>
  <si>
    <t>https://zc-item.taobao.com/auction/852932492246.htm</t>
  </si>
  <si>
    <t>周家新</t>
  </si>
  <si>
    <t>淮北市相山区相山中路108号翰林学府9幢1403</t>
  </si>
  <si>
    <t>安徽省淮北市相山区相山中路108号翰林学府9幢1403</t>
  </si>
  <si>
    <t>https://zc-item.taobao.com/auction/855225382453.htm</t>
  </si>
  <si>
    <t>王宏宇</t>
  </si>
  <si>
    <t>安徽省阜南县府前路南侧北苑小区1#04-05铺</t>
  </si>
  <si>
    <t>安徽省阜阳市阜南县府前路南侧北苑小区1#04-05铺</t>
  </si>
  <si>
    <t>https://zc-item.taobao.com/auction/859026542867.htm</t>
  </si>
  <si>
    <t>刘家梅</t>
  </si>
  <si>
    <t>合肥市瑶海区裕溪路1633号和平盛世小区10幢2003</t>
  </si>
  <si>
    <t>安徽省合肥市瑶海区裕溪路1633号和平盛世小区10幢2003</t>
  </si>
  <si>
    <t>2013-12-27</t>
  </si>
  <si>
    <t>http://paimai.jd.com/307743418</t>
  </si>
  <si>
    <t>苏兴华</t>
  </si>
  <si>
    <t>全椒县襄河镇襟襄东路666号明发桃源新城·南苑53幢104号商铺</t>
  </si>
  <si>
    <t>安徽省滁州市全椒县全椒县襄河镇襟襄东路666号明发桃源新城·南苑53幢104号商铺</t>
  </si>
  <si>
    <t>https://zc-item.taobao.com/auction/859357450496.htm</t>
  </si>
  <si>
    <t>魏星</t>
  </si>
  <si>
    <t>全椒县襄河镇襟襄东路666号明发桃源新城·南苑53幢118号商铺</t>
  </si>
  <si>
    <t>安徽省滁州市全椒县全椒县襄河镇襟襄东路666号明发桃源新城·南苑53幢118号商铺</t>
  </si>
  <si>
    <t>https://zc-item.taobao.com/auction/859364082810.htm</t>
  </si>
  <si>
    <t>李玉萍</t>
  </si>
  <si>
    <t>安徽省合肥市瑶海区合肥市当涂路璟泰时代赢家广场3幢1104号</t>
  </si>
  <si>
    <t>安徽省合肥市瑶海区安徽省合肥市瑶海区合肥市当涂路璟泰时代赢家广场3幢1104号</t>
  </si>
  <si>
    <t>司法裁定（裁定书号：（2024）皖0522执3294号之一）</t>
  </si>
  <si>
    <t>https://zc-item.taobao.com/auction/857721463929.htm</t>
  </si>
  <si>
    <t>周日法</t>
  </si>
  <si>
    <t>安庆市迎江区孝肃路168#底层（现改为孝肃路204号）房产</t>
  </si>
  <si>
    <t>安徽省安庆市迎江区孝肃路168#底层（现改为孝肃路204号）房产</t>
  </si>
  <si>
    <t>建筑物外墙为涂料，外观良好</t>
  </si>
  <si>
    <t>https://zc-item.taobao.com/auction/855492945236.htm</t>
  </si>
  <si>
    <t>杨金榜</t>
  </si>
  <si>
    <t>阜阳市颍州区沙河路116号阜阳恒华时代街区1#商业楼105、106、107、108、109、110、111共计七处</t>
  </si>
  <si>
    <t>安徽省阜阳市颍州区沙河路116号阜阳恒华时代街区1#商业楼105、106、107、108、109、110、111共计七处</t>
  </si>
  <si>
    <t>https://zc-item.taobao.com/auction/859019046386.htm</t>
  </si>
  <si>
    <t>刘莎莎</t>
  </si>
  <si>
    <t>安徽省阜阳市临泉县光明南路西侧阜台阳光时代城22#楼303室</t>
  </si>
  <si>
    <t>安徽省阜阳市临泉县安徽省阜阳市临泉县光明南路西侧阜台阳光时代城22#楼303室</t>
  </si>
  <si>
    <t>https://zc-item.taobao.com/auction/859234417322.htm</t>
  </si>
  <si>
    <t>周毅</t>
  </si>
  <si>
    <t>全椒县襄河镇襟襄东路666号明发桃源新城·南苑53幢119号商铺</t>
  </si>
  <si>
    <t>安徽省滁州市全椒县全椒县襄河镇襟襄东路666号明发桃源新城·南苑53幢119号商铺</t>
  </si>
  <si>
    <t>https://zc-item.taobao.com/auction/859364858298.htm</t>
  </si>
  <si>
    <t>全椒县襄河镇襟襄东路666号明发桃源新城·南苑53幢117号商铺</t>
  </si>
  <si>
    <t>安徽省滁州市全椒县全椒县襄河镇襟襄东路666号明发桃源新城·南苑53幢117号商铺</t>
  </si>
  <si>
    <t>https://zc-item.taobao.com/auction/859216031386.htm</t>
  </si>
  <si>
    <t>王小虎</t>
  </si>
  <si>
    <t>合肥市政务区山水名城8-1301</t>
  </si>
  <si>
    <t>安徽省合肥市蜀山区合肥市蜀山区政务区山水名城8-1301</t>
  </si>
  <si>
    <t>https://zc-item.taobao.com/auction/852493759306.htm</t>
  </si>
  <si>
    <t>柳珍香</t>
  </si>
  <si>
    <t>安徽省宣城市宣州区朱桥乡朱桥集镇教育路1幢3室</t>
  </si>
  <si>
    <t>安徽省宣城市宣州区朱桥乡朱桥集镇教育路</t>
  </si>
  <si>
    <t>https://zc-item.taobao.com/auction/858447957532.htm</t>
  </si>
  <si>
    <t>安徽省安庆市迎江区华中路新城吾悦华府8幢2单元1502室房产</t>
  </si>
  <si>
    <t>安徽省安庆市迎江区华中路新城吾悦华府8幢2单元</t>
  </si>
  <si>
    <t>https://zc-item.taobao.com/auction/850706823230.htm</t>
  </si>
  <si>
    <t>查敏</t>
  </si>
  <si>
    <t>安徽省黄山市屯溪区怡阳路10号怡阳花园9幢602室房产</t>
  </si>
  <si>
    <t>安徽省黄山市屯溪区怡阳路10号怡阳花园9幢</t>
  </si>
  <si>
    <t>https://zc-item.taobao.com/auction/855173821538.htm</t>
  </si>
  <si>
    <t>冯慧茹</t>
  </si>
  <si>
    <t>阜阳市颍州区蓝天商业大街盛泰A、B、C、D楼，元颍A、B、C、D楼元颍A311室、312室、313室、314室房产</t>
  </si>
  <si>
    <t>安徽省阜阳市颍州区蓝天商业大街盛泰A、B、C、D楼，元颍A、B、C、D楼元颍A311室、312室、313室、314室</t>
  </si>
  <si>
    <t>https://zc-item.taobao.com/auction/848970217118.htm</t>
  </si>
  <si>
    <t>刘交</t>
  </si>
  <si>
    <t>安徽省阜阳市颍泉区民强路99号学府铭城S2#112室</t>
  </si>
  <si>
    <t>https://zc-item.taobao.com/auction/848974009042.htm</t>
  </si>
  <si>
    <t>付万峰</t>
  </si>
  <si>
    <t>安徽省阜阳市颍泉区民强路99号学府铭城S2#113室</t>
  </si>
  <si>
    <t>https://zc-item.taobao.com/auction/849182048062.htm</t>
  </si>
  <si>
    <t>李兴海</t>
  </si>
  <si>
    <t>安徽省阜阳市颍泉区民强路99号学府铭城S2#115室</t>
  </si>
  <si>
    <t>https://zc-item.taobao.com/auction/848686314544.htm</t>
  </si>
  <si>
    <t>高婷婷</t>
  </si>
  <si>
    <t>安徽省阜阳市颍泉区民强路99号学府铭城S2#110室</t>
  </si>
  <si>
    <t>https://zc-item.taobao.com/auction/848567839155.htm</t>
  </si>
  <si>
    <t>王茂青</t>
  </si>
  <si>
    <t>全椒县襄河镇襟襄东路666号明发桃源新城·南苑53幢136号商铺</t>
  </si>
  <si>
    <t>安徽省滁州市全椒县全椒县襄河镇襟襄东路666号明发桃源新城·南苑53幢136号商铺</t>
  </si>
  <si>
    <t>https://zc-item.taobao.com/auction/859223227548.htm</t>
  </si>
  <si>
    <t>王炯</t>
  </si>
  <si>
    <t>黄山区南山路与翡翠东路交叉口南山别院25幢03号</t>
  </si>
  <si>
    <t>安徽省黄山市黄山区南山路与翡翠东路交叉口南山别院</t>
  </si>
  <si>
    <t>https://zc-item.taobao.com/auction/853294068038.htm</t>
  </si>
  <si>
    <t>王成宝</t>
  </si>
  <si>
    <t>安徽省淮南市田家庵区东苑小区59栋503室</t>
  </si>
  <si>
    <t>三室两厅两卫</t>
  </si>
  <si>
    <t>https://zc-item.taobao.com/auction/853027565474.htm</t>
  </si>
  <si>
    <t>徐晓龙</t>
  </si>
  <si>
    <t>安徽省阜阳市太和县太和大道东侧悦康美景公园7号楼304户房产证号：皖（2019）太和县不动产权第0015585号</t>
  </si>
  <si>
    <t>安徽省阜阳市太和县太和大道东侧悦康美景公园7号楼304户</t>
  </si>
  <si>
    <t>https://zc-item.taobao.com/auction/853147864363.htm</t>
  </si>
  <si>
    <t>任青伙</t>
  </si>
  <si>
    <t>淮北市濉溪县濉河东路北侧龙脊山路东侧，恒大名都9#1705室</t>
  </si>
  <si>
    <t>安徽省淮北市濉溪县濉河东路北侧龙脊山路东侧，恒大名都9#1705室</t>
  </si>
  <si>
    <t>https://zc-item.taobao.com/auction/859074571564.htm</t>
  </si>
  <si>
    <t>吴小生</t>
  </si>
  <si>
    <t>铜陵市五环国际花园35栋203室</t>
  </si>
  <si>
    <t>安徽省铜陵市铜官区五环国际花园35栋203室</t>
  </si>
  <si>
    <t>https://zc-item.taobao.com/auction/859906980589.htm</t>
  </si>
  <si>
    <t>徐佐</t>
  </si>
  <si>
    <t>淮北市杜集区淮海东路29号滨湖新城（雍景苑）55幢1806</t>
  </si>
  <si>
    <t>杜集区</t>
  </si>
  <si>
    <t>安徽省淮北市杜集区淮海东路29号滨湖新城（雍景苑）55幢1806</t>
  </si>
  <si>
    <t>https://zc-item.taobao.com/auction/859539161826.htm</t>
  </si>
  <si>
    <t>李月侠</t>
  </si>
  <si>
    <t>临泉县兴业路南侧和顺·名都城一期A-2#住宅楼1904室</t>
  </si>
  <si>
    <t>安徽省阜阳市临泉县兴业路南侧和顺·名都城一期A-2#住宅楼1904室</t>
  </si>
  <si>
    <t>https://zc-item.taobao.com/auction/859659501826.htm</t>
  </si>
  <si>
    <t>张元</t>
  </si>
  <si>
    <t>泗县财富广场A#楼104号</t>
  </si>
  <si>
    <t>安徽省宿州市泗县财富广场A#楼104号</t>
  </si>
  <si>
    <t>https://zc-item.taobao.com/auction/860152700980.htm</t>
  </si>
  <si>
    <t>张兴永</t>
  </si>
  <si>
    <t>安徽省阜阳市颍泉区民强路99号学府铭城S2#106室</t>
  </si>
  <si>
    <t>https://zc-item.taobao.com/auction/848970521796.htm</t>
  </si>
  <si>
    <t>刘东华</t>
  </si>
  <si>
    <t>安徽省阜阳市颍泉区民强路99号学府铭城S1商业楼113室</t>
  </si>
  <si>
    <t>https://zc-item.taobao.com/auction/849182276002.htm</t>
  </si>
  <si>
    <t>潘潘</t>
  </si>
  <si>
    <t>安徽省阜阳市颍泉区民强路99号学府铭城S3#108室</t>
  </si>
  <si>
    <t>https://zc-item.taobao.com/auction/849181564122.htm</t>
  </si>
  <si>
    <t>李秀荣</t>
  </si>
  <si>
    <t>安徽省阜阳市颍泉区民强路99号学府铭城S2#108室</t>
  </si>
  <si>
    <t>https://zc-item.taobao.com/auction/848567359490.htm</t>
  </si>
  <si>
    <t>张政</t>
  </si>
  <si>
    <t>安徽省阜阳市颍泉区民强路99号学府铭城S2#114室</t>
  </si>
  <si>
    <t>https://zc-item.taobao.com/auction/849182000121.htm</t>
  </si>
  <si>
    <t>李峰</t>
  </si>
  <si>
    <t>安徽省阜阳市颍泉区民强路99号学府铭城S2#105室</t>
  </si>
  <si>
    <t>https://zc-item.taobao.com/auction/848969977601.htm</t>
  </si>
  <si>
    <t>孟旭东</t>
  </si>
  <si>
    <t>安徽省阜阳市颍泉区民强路99号学府铭城S6#106室</t>
  </si>
  <si>
    <t>https://zc-item.taobao.com/auction/848567403656.htm</t>
  </si>
  <si>
    <t>安徽省阜阳市颍泉区民强路99号学府铭城S3#109室</t>
  </si>
  <si>
    <t>https://zc-item.taobao.com/auction/848567723638.htm</t>
  </si>
  <si>
    <t>曹露宁</t>
  </si>
  <si>
    <t>安徽省阜阳市颍泉区民强路99号学府铭城S2#107室</t>
  </si>
  <si>
    <t>https://zc-item.taobao.com/auction/849185768691.htm</t>
  </si>
  <si>
    <t>刘飞</t>
  </si>
  <si>
    <t>安徽省阜阳市颍泉区民强路99号学府铭城S2#109室</t>
  </si>
  <si>
    <t>https://zc-item.taobao.com/auction/848682626290.htm</t>
  </si>
  <si>
    <t>陆宸铭</t>
  </si>
  <si>
    <t>明光市池河大道人民银行对面房地产</t>
  </si>
  <si>
    <t>安徽省滁州市明光市明光市池河大道人民银行对面房地产</t>
  </si>
  <si>
    <t>https://zc-item.taobao.com/auction/859650673435.htm</t>
  </si>
  <si>
    <t>吴杰</t>
  </si>
  <si>
    <t>阜阳市颍东区阜口路39号天钥枫语墅1#住宅楼905室房产</t>
  </si>
  <si>
    <t>安徽省阜阳市颍东区阜口路39号天钥枫语墅1#住宅楼905室房产</t>
  </si>
  <si>
    <t>住宅/新建商品房</t>
  </si>
  <si>
    <t>https://zc-item.taobao.com/auction/850741095207.htm</t>
  </si>
  <si>
    <t>周团结</t>
  </si>
  <si>
    <t>安徽省宿州市砀山县砀城梨花路北侧梨都华庭商住小区30号楼302室</t>
  </si>
  <si>
    <t>https://zc-item.taobao.com/auction/859092959002.htm</t>
  </si>
  <si>
    <t>合肥神鹏科技有限公司</t>
  </si>
  <si>
    <t>合肥市新站区新蚌埠路3768号佳海工业城一期C68C69幢C68-101/201/301/401</t>
  </si>
  <si>
    <t>安徽省合肥市瑶海区新蚌埠路3768号佳海工业城一期C68C69幢C68-101/201/301/401</t>
  </si>
  <si>
    <t>https://zc-item.taobao.com/auction/859587018888.htm</t>
  </si>
  <si>
    <t>于小敏</t>
  </si>
  <si>
    <t>全椒县襄河镇宝林居委会宝林南路（实勘为南门巷1号2-4室）</t>
  </si>
  <si>
    <t>安徽省滁州市全椒县全椒县襄河镇宝林居委会宝林南路（实勘为南门巷1号2-4室）</t>
  </si>
  <si>
    <t>https://zc-item.taobao.com/auction/852400446108.htm</t>
  </si>
  <si>
    <t>王青</t>
  </si>
  <si>
    <t>全椒县襄河镇襄河大道888号金宁府9幢3单元705室</t>
  </si>
  <si>
    <t>安徽省滁州市全椒县全椒县襄河镇襄河大道888号金宁府9幢3单元705室</t>
  </si>
  <si>
    <t>https://zc-item.taobao.com/auction/852278863719.htm</t>
  </si>
  <si>
    <t>安徽省合肥市肥西县桃花工业园繁华大道与恒山路交口西南侧和昌悦府花园B1#-8办公04</t>
  </si>
  <si>
    <t>https://zc-item.taobao.com/auction/859927316813.htm</t>
  </si>
  <si>
    <t>吴郑进</t>
  </si>
  <si>
    <t>安徽省合肥市铜陵路城市绿苑（东区）7幢112商铺</t>
  </si>
  <si>
    <t>安徽省合肥市瑶海区铜陵路城市绿苑（东区）7幢112商铺</t>
  </si>
  <si>
    <t>https://zc-item.taobao.com/auction/859582545230.htm</t>
  </si>
  <si>
    <t>孙家新</t>
  </si>
  <si>
    <t>合肥市庐阳区99号栢景雅筑3幢1108、1108上、1108上梯</t>
  </si>
  <si>
    <t>安徽省合肥市庐阳区99号栢景雅筑3幢1108、1108上、1108上梯</t>
  </si>
  <si>
    <t>https://zc-item.taobao.com/auction/859671405685.htm</t>
  </si>
  <si>
    <t>王学荣</t>
  </si>
  <si>
    <t>养生大道北侧、嵇康路东侧还原安置小区D区（龙凤家园）11号楼2单元205</t>
  </si>
  <si>
    <t>安徽省亳州市谯城区养生大道北侧、嵇康路东侧还原安置小区D区（龙凤家园）11号楼2单元205</t>
  </si>
  <si>
    <t>http://paimai.jd.com/307870954</t>
  </si>
  <si>
    <t>刘俊侠</t>
  </si>
  <si>
    <t>安徽省蚌埠市莱特名苑1号楼1单元14层4号</t>
  </si>
  <si>
    <t>安徽省蚌埠市蚌山区莱特名苑1号楼1单元14层4号</t>
  </si>
  <si>
    <t>http://paimai.jd.com/307874293</t>
  </si>
  <si>
    <t>马倩</t>
  </si>
  <si>
    <t>谯城区光明西路颐禾园住宅小区1号楼108室</t>
  </si>
  <si>
    <t>安徽省亳州市谯城区光明西路颐禾园住宅小区1号楼108室</t>
  </si>
  <si>
    <t>http://paimai.jd.com/307872527</t>
  </si>
  <si>
    <t>刘国喜</t>
  </si>
  <si>
    <t>朱正康名下位于安徽省安庆市宿松县林园步行街1幢1号的商铺</t>
  </si>
  <si>
    <t>宿松县</t>
  </si>
  <si>
    <t>安徽省安庆市宿松县林园步行街1幢1号</t>
  </si>
  <si>
    <t>http://paimai.jd.com/307697084</t>
  </si>
  <si>
    <t>南陵县籍山镇嘉汇城2号楼1单元605室不动产</t>
  </si>
  <si>
    <t>安徽省芜湖市南陵县南陵县籍山镇嘉汇城2号楼1单元605室</t>
  </si>
  <si>
    <t>https://zc-item.taobao.com/auction/855866273005.htm</t>
  </si>
  <si>
    <t>汪峰</t>
  </si>
  <si>
    <t>安徽省合肥市蜀山区阳光花园商铺003号</t>
  </si>
  <si>
    <t>https://zc-item.taobao.com/auction/855145385566.htm</t>
  </si>
  <si>
    <t>吴本照</t>
  </si>
  <si>
    <t>无为市无城镇鞍子巷自西向东5#楼门面房</t>
  </si>
  <si>
    <t>安徽省芜湖市无为市无城镇鞍子巷自西向东5#楼门面房</t>
  </si>
  <si>
    <t>https://zc-item.taobao.com/auction/861616302960.htm</t>
  </si>
  <si>
    <t>徐伟</t>
  </si>
  <si>
    <t>安徽省铜陵市铜官区万泰翡翠城兰馨苑2号地下车库21号机动车位</t>
  </si>
  <si>
    <t>https://zc-item.taobao.com/auction/853393958197.htm</t>
  </si>
  <si>
    <t>周伟</t>
  </si>
  <si>
    <t>宿州市拂晓大道以东，银河三路以南宿州碧桂园17#楼（商住）1706室</t>
  </si>
  <si>
    <t>安徽省宿州市埇桥区宿州市拂晓大道以东，银河三路以南宿州碧桂园17#楼（商住）1706室</t>
  </si>
  <si>
    <t>https://zc-item.taobao.com/auction/852537616617.htm</t>
  </si>
  <si>
    <t>江艳艳</t>
  </si>
  <si>
    <t>金寨县梅山镇幸福家园安置区2号楼701室房产</t>
  </si>
  <si>
    <t>安徽省六安市金寨县梅山镇幸福家园安置区2号楼701室</t>
  </si>
  <si>
    <t>https://zc-item.taobao.com/auction/862126848672.htm</t>
  </si>
  <si>
    <t>颍州区一道河中路51号龙腾静馨山庄（龙腾大夏西楼）102-1室、202-1室的房屋（打包拍卖）</t>
  </si>
  <si>
    <t>安徽省阜阳市颍州区一道河中路51号龙腾静馨山庄（龙腾大夏西楼）102-1室、202-1室的房屋（打包拍卖）</t>
  </si>
  <si>
    <t>https://zc-item.taobao.com/auction/854063340062.htm</t>
  </si>
  <si>
    <t>颍泉区颍州南路金三角外裙楼107室、205室、305室的房屋（打包拍卖）</t>
  </si>
  <si>
    <t>安徽省阜阳市颍泉区颍州南路金三角外裙楼107室、205室、305室的房屋（打包拍卖）</t>
  </si>
  <si>
    <t>https://zc-item.taobao.com/auction/853390431224.htm</t>
  </si>
  <si>
    <t>颍州区清河办事处颍州南路399号万霖花苑西区7#楼15室、13#楼01室的房屋（打包拍卖）</t>
  </si>
  <si>
    <t>安徽省阜阳市颍州区清河办事处颍州南路399号万霖花苑西区7#楼15室、13#楼01室的房屋（打包拍卖）</t>
  </si>
  <si>
    <t>https://zc-item.taobao.com/auction/853835469145.htm</t>
  </si>
  <si>
    <t>石战斗</t>
  </si>
  <si>
    <t>定远县定城镇永康路南侧徽盐曲阳新天地西商铺01室商业用房</t>
  </si>
  <si>
    <t>安徽省滁州市定远县定城镇永康路南侧徽盐-曲阳新天地西商铺01室</t>
  </si>
  <si>
    <t>外墙为涂料，合金玻璃门、窗。室内地砖地面，乳胶漆内墙面，艺术和格栅吊顶</t>
  </si>
  <si>
    <t>https://zc-item.taobao.com/auction/853501682960.htm</t>
  </si>
  <si>
    <t>巢卫华</t>
  </si>
  <si>
    <t>安徽省黄山市休宁县海阳镇玉宁街锦华南城御景3号楼幢1009铺</t>
  </si>
  <si>
    <t>https://zc-item.taobao.com/auction/853421142948.htm</t>
  </si>
  <si>
    <t>宋仁会</t>
  </si>
  <si>
    <t>明光市明珠苑小区2组团商门面房自南向北12号房地产</t>
  </si>
  <si>
    <t>安徽省滁州市明光市明光市明珠苑小区2组团商门面房自南向北12号房地产</t>
  </si>
  <si>
    <t>https://zc-item.taobao.com/auction/853427626051.htm</t>
  </si>
  <si>
    <t>安徽省合肥市瑶海区材运小区2幢602室</t>
  </si>
  <si>
    <t>https://zc-item.taobao.com/auction/862067311088.htm</t>
  </si>
  <si>
    <t>陈天琦</t>
  </si>
  <si>
    <t>安徽省宿州市萧县龙城镇健康北路坑北巷17号0101</t>
  </si>
  <si>
    <t>储藏室</t>
  </si>
  <si>
    <t>https://zc-item.taobao.com/auction/849215080547.htm</t>
  </si>
  <si>
    <t>谢玉芬</t>
  </si>
  <si>
    <t>合肥市新站区物流路以南武里山路以西兴华苑C区一期5幢2001</t>
  </si>
  <si>
    <t>安徽省合肥市瑶海区新站区物流路以南武里山路以西兴华苑C区一期5幢2001</t>
  </si>
  <si>
    <t>https://zc-item.taobao.com/auction/848584759785.htm</t>
  </si>
  <si>
    <t>宋兰</t>
  </si>
  <si>
    <t>金寨县新城区四季澜山46幢304室</t>
  </si>
  <si>
    <t>安徽省六安市金寨县新城区四季澜山46幢304室</t>
  </si>
  <si>
    <t>https://zc-item.taobao.com/auction/858576700248.htm</t>
  </si>
  <si>
    <t>王光辉</t>
  </si>
  <si>
    <t>安徽省合肥市蜀山区高新区习友路1777号玉兰公馆三期28幢504</t>
  </si>
  <si>
    <t>安徽省合肥市蜀山区安徽省合肥市蜀山区高新区习友路1777号玉兰公馆三期28幢504</t>
  </si>
  <si>
    <t>https://zc-item.taobao.com/auction/859897440259.htm</t>
  </si>
  <si>
    <t>合肥市庐阳区四里河路118号品园19幢2301室</t>
  </si>
  <si>
    <t>安徽省合肥市庐阳区四里河路118号品园19幢2301室</t>
  </si>
  <si>
    <t>https://zc-item.taobao.com/auction/859849540595.htm</t>
  </si>
  <si>
    <t>杨雨晨</t>
  </si>
  <si>
    <t>安徽省蚌埠市怀远县褚集乡褚集村房产一处</t>
  </si>
  <si>
    <t>https://zc-item.taobao.com/auction/859641293172.htm</t>
  </si>
  <si>
    <t>安徽省淮北市相山区惠黎路（中国农业银行淮北市支行）A1-4幢401室</t>
  </si>
  <si>
    <t>https://zc-item.taobao.com/auction/861343167102.htm</t>
  </si>
  <si>
    <t>薛侠</t>
  </si>
  <si>
    <t>安徽省合肥市瑶海区新站区包公大道755号园上园居住区8幢102室</t>
  </si>
  <si>
    <t>https://zc-item.taobao.com/auction/862291086956.htm</t>
  </si>
  <si>
    <t>王动</t>
  </si>
  <si>
    <t>安徽省阜南县南阳大道东侧、交警队北侧中央豪景小区2号楼104室房产</t>
  </si>
  <si>
    <t>安徽省阜阳市阜南县南阳大道东侧、交警队北侧中央豪景小区2号楼104室房产</t>
  </si>
  <si>
    <t>https://zc-item.taobao.com/auction/861355683894.htm</t>
  </si>
  <si>
    <t>孟凡凡</t>
  </si>
  <si>
    <t>安徽省宿州市萧县龙城镇交通西路段北侧的住宅房</t>
  </si>
  <si>
    <t>https://zc-item.taobao.com/auction/861847209205.htm</t>
  </si>
  <si>
    <t>吴姝</t>
  </si>
  <si>
    <t>绩溪县华阳镇何川2号商住房地产</t>
  </si>
  <si>
    <t>安徽省宣城市绩溪县华阳镇何川2号商住房</t>
  </si>
  <si>
    <t>综合用地/成套商住楼</t>
  </si>
  <si>
    <t>2051-8-10</t>
  </si>
  <si>
    <t>https://zc-item.taobao.com/auction/855765425535.htm</t>
  </si>
  <si>
    <t>姚宏凌</t>
  </si>
  <si>
    <t>安徽省蚌埠市兴中路730号高新家园7-106号</t>
  </si>
  <si>
    <t>安徽省蚌埠市禹会区兴中路730号</t>
  </si>
  <si>
    <t>https://zc-item.taobao.com/auction/853539586005.htm</t>
  </si>
  <si>
    <t>李彬</t>
  </si>
  <si>
    <t>安徽省蚌埠市兴中路726号高新家园7-104号</t>
  </si>
  <si>
    <t>安徽省蚌埠市禹会区兴中路</t>
  </si>
  <si>
    <t>https://zc-item.taobao.com/auction/853855201185.htm</t>
  </si>
  <si>
    <t>谢强</t>
  </si>
  <si>
    <t>全椒县十字镇纬四路55号凤舞九天3幢2单元301室</t>
  </si>
  <si>
    <t>安徽省滁州市全椒县全椒县十字镇纬四路55号凤舞九天3幢2单元301室</t>
  </si>
  <si>
    <t>https://zc-item.taobao.com/auction/851883011653.htm</t>
  </si>
  <si>
    <t>钱广金</t>
  </si>
  <si>
    <t>芜湖市鸠江区清水街道清联路1幢商住用房</t>
  </si>
  <si>
    <t>安徽省芜湖市鸠江区清水街道清联路</t>
  </si>
  <si>
    <t>厨房、卫生间</t>
  </si>
  <si>
    <t>https://zc-item.taobao.com/auction/861823525510.htm</t>
  </si>
  <si>
    <t>汪旭</t>
  </si>
  <si>
    <t>安徽省合肥市长丰县双凤开发区蒙城北路西侧凤梅家园8#楼207室</t>
  </si>
  <si>
    <t>http://paimai.jd.com/307750900</t>
  </si>
  <si>
    <t>高开剑</t>
  </si>
  <si>
    <t>安徽省淮南市凤台县胶州路南段东侧缪郢南区4#楼202室房产</t>
  </si>
  <si>
    <t>安徽省淮南市凤台县胶州路南段东侧缪郢南区</t>
  </si>
  <si>
    <t>不动产权证书号：12000326</t>
  </si>
  <si>
    <t>http://paimai.jd.com/307750683</t>
  </si>
  <si>
    <t>吴勤</t>
  </si>
  <si>
    <t>安庆市迎江区华中东路大桥新村1#楼底层9号</t>
  </si>
  <si>
    <t>安徽省安庆市迎江区华中东路大桥新村1#楼底层9号</t>
  </si>
  <si>
    <t>https://zc-item.taobao.com/auction/852553460172.htm</t>
  </si>
  <si>
    <t>王汝</t>
  </si>
  <si>
    <t>宣州区水东镇兴东路商住用房</t>
  </si>
  <si>
    <t>安徽省宣城市宣州区水东镇兴东路商住用房</t>
  </si>
  <si>
    <t>1996</t>
  </si>
  <si>
    <t>https://zc-item.taobao.com/auction/863234728619.htm</t>
  </si>
  <si>
    <t>刘念</t>
  </si>
  <si>
    <t>全椒县襄河镇襟襄南路888荣汇广场3幢1320号商铺</t>
  </si>
  <si>
    <t>安徽省滁州市全椒县全椒县襄河镇襟襄南路888荣汇广场3幢1320号商铺</t>
  </si>
  <si>
    <t>https://zc-item.taobao.com/auction/852540596541.htm</t>
  </si>
  <si>
    <t>陈红梅</t>
  </si>
  <si>
    <t>天长市千秋大道南侧、冶山东路东侧天宁府2栋502室的住宅房地产</t>
  </si>
  <si>
    <t>安徽省滁州市天长市千秋大道南侧、冶山东路东侧天宁府2栋502室的住宅房地产</t>
  </si>
  <si>
    <t>https://zc-item.taobao.com/auction/852077182893.htm</t>
  </si>
  <si>
    <t>李俊</t>
  </si>
  <si>
    <t>安徽省宿州市埇桥区人民路东侧，北至洪河路元一·公园道一号5#楼1804房产</t>
  </si>
  <si>
    <t>安徽省宿州市埇桥区人民路东侧，北至洪河路元一·公园道一号5#楼1804室</t>
  </si>
  <si>
    <t>https://zc-item.taobao.com/auction/862826909451.htm</t>
  </si>
  <si>
    <t>蔡竞宇</t>
  </si>
  <si>
    <t>蒙城县至尊尚城12#楼102房产</t>
  </si>
  <si>
    <t>安徽省亳州市蒙城县至尊尚城12#楼102房产</t>
  </si>
  <si>
    <t>https://zc-item.taobao.com/auction/862493042279.htm</t>
  </si>
  <si>
    <t>窦奎</t>
  </si>
  <si>
    <t>旌德县旌阳镇灵芝中央城9号地块商业D幢104、204铺房地产（含室内装修）</t>
  </si>
  <si>
    <t>安徽省宣城市旌德县旌阳镇灵芝中央城9号地块商业D幢104、204铺房地产</t>
  </si>
  <si>
    <t>2053-10-9</t>
  </si>
  <si>
    <t>https://zc-item.taobao.com/auction/862071391743.htm</t>
  </si>
  <si>
    <t>安徽省宁国市宁墩路宁国淙溪园商住楼1幢1004、2004号房地产</t>
  </si>
  <si>
    <t>安徽省宣城市宁国市宁墩路宁国淙溪园商住楼1幢1004、2004号</t>
  </si>
  <si>
    <t>https://zc-item.taobao.com/auction/862552497629.htm</t>
  </si>
  <si>
    <t>旌德县旌阳镇灵芝中央城9号地块商业D幢105、205、106、206铺房地产（含室内装修）</t>
  </si>
  <si>
    <t>安徽省宣城市旌德县旌阳镇灵芝中央城9号地块商业D幢105、205、106、206铺</t>
  </si>
  <si>
    <t>https://zc-item.taobao.com/auction/862230658565.htm</t>
  </si>
  <si>
    <t>王斌</t>
  </si>
  <si>
    <t>五河县润都壹品城20号楼2单元701室房产一处</t>
  </si>
  <si>
    <t>安徽省蚌埠市五河县五河县润都壹品城20号楼2单元</t>
  </si>
  <si>
    <t>https://zc-item.taobao.com/auction/854723534415.htm</t>
  </si>
  <si>
    <t>孙晨晨</t>
  </si>
  <si>
    <t>安徽省合肥市包河区滨湖区云谷路3688号湖滨公馆A03幢1301室房屋</t>
  </si>
  <si>
    <t>安徽省合肥市包河区安徽省合肥市包河区滨湖区云谷路3688号湖滨公馆A03幢1301室房屋</t>
  </si>
  <si>
    <t>2016-4-20</t>
  </si>
  <si>
    <t>https://zc-item.taobao.com/auction/859176071025.htm</t>
  </si>
  <si>
    <t>陈秀连</t>
  </si>
  <si>
    <t>安徽省合肥市蜀山区井岗路836号山水间花园4幢301室及4幢储101(-)室</t>
  </si>
  <si>
    <t>安徽省合肥市蜀山区安徽省合肥市蜀山区井岗路836号山水间花园4幢301室及4幢储101(-)室</t>
  </si>
  <si>
    <t>https://zc-item.taobao.com/auction/859311534133.htm</t>
  </si>
  <si>
    <t>叶军</t>
  </si>
  <si>
    <t>安徽省合肥市五里井5号楼206室</t>
  </si>
  <si>
    <t>安徽省合肥市瑶海区合肥市五里井5号楼206室</t>
  </si>
  <si>
    <t>https://zc-item.taobao.com/auction/859922636952.htm</t>
  </si>
  <si>
    <t>陈敏</t>
  </si>
  <si>
    <t>安徽省蚌埠市蚌山区工农家园Q5102（5号楼附房）</t>
  </si>
  <si>
    <t>https://zc-item.taobao.com/auction/862567000735.htm</t>
  </si>
  <si>
    <t>汪孔山</t>
  </si>
  <si>
    <t>安徽省合肥市包河区滨湖世纪城临滨苑21-商106室</t>
  </si>
  <si>
    <t>安徽省合肥市包河区滨湖世纪城临滨苑</t>
  </si>
  <si>
    <t>https://zc-item.taobao.com/auction/862307738946.htm</t>
  </si>
  <si>
    <t>何晓芳</t>
  </si>
  <si>
    <t>五河县旧县安置区16幢2单元1004室房产一处</t>
  </si>
  <si>
    <t>安徽省蚌埠市五河县五河县旧县安置区16幢2单元</t>
  </si>
  <si>
    <t>https://zc-item.taobao.com/auction/855880197980.htm</t>
  </si>
  <si>
    <t>赵卿源</t>
  </si>
  <si>
    <t>滁州市来安县汊河镇金悦湾鹭港花园5幢208室</t>
  </si>
  <si>
    <t>安徽省滁州市来安县汊河镇金悦湾鹭港花园5幢208室</t>
  </si>
  <si>
    <t>https://zc-item.taobao.com/auction/862122603287.htm</t>
  </si>
  <si>
    <t>沈戈</t>
  </si>
  <si>
    <t>滁州市来安县汊河镇金悦湾鹭港花园8幢902室</t>
  </si>
  <si>
    <t>安徽省滁州市来安县汊河镇金悦湾鹭港花园8幢902室</t>
  </si>
  <si>
    <t>https://zc-item.taobao.com/auction/862131859454.htm</t>
  </si>
  <si>
    <t>年士广</t>
  </si>
  <si>
    <t>滁州市来安县汊河镇金悦湾鹭港花园3幢605室</t>
  </si>
  <si>
    <t>安徽省滁州市来安县金悦湾鹭港花园3幢605室住宅用房</t>
  </si>
  <si>
    <t>https://zc-item.taobao.com/auction/862876692394.htm</t>
  </si>
  <si>
    <t>钱培荣</t>
  </si>
  <si>
    <t>滁州市来安县汊河镇金悦湾鹭港花园8幢1002室</t>
  </si>
  <si>
    <t>安徽省滁州市来安县汊河镇金悦湾鹭港花园8幢1002室</t>
  </si>
  <si>
    <t>https://zc-item.taobao.com/auction/862621641658.htm</t>
  </si>
  <si>
    <t>王毅</t>
  </si>
  <si>
    <t>https://zc-item.taobao.com/auction/861952869467.htm</t>
  </si>
  <si>
    <t>史杨</t>
  </si>
  <si>
    <t>全椒县襄河镇襟襄东路666号明发桃源新城·南苑39幢105号商铺</t>
  </si>
  <si>
    <t>安徽省滁州市全椒县全椒县襄河镇襟襄东路666号明发桃源新城·南苑39幢105号商铺</t>
  </si>
  <si>
    <t>https://zc-item.taobao.com/auction/859260378780.htm</t>
  </si>
  <si>
    <t>滁州立盛商业运营管理有限公司</t>
  </si>
  <si>
    <t>明光市体育路68号新天地城市广场部分房地产</t>
  </si>
  <si>
    <t>安徽省滁州市明光市明光市体育路68号新天地城市广场</t>
  </si>
  <si>
    <t>https://zc-item.taobao.com/auction/859331430727.htm</t>
  </si>
  <si>
    <t>许宗跃</t>
  </si>
  <si>
    <t>全椒县襄河镇襟襄东路666号明发桃源新城·南苑39幢101号商铺</t>
  </si>
  <si>
    <t>安徽省滁州市全椒县全椒县襄河镇襟襄东路666号明发桃源新城·南苑39幢101号商铺</t>
  </si>
  <si>
    <t>https://zc-item.taobao.com/auction/859842240782.htm</t>
  </si>
  <si>
    <t>安徽仙福缘羊善虎福企业管理有限公司</t>
  </si>
  <si>
    <t>合肥市包河区当涂路25号星悦商务广场1幢2601室至2603室房产</t>
  </si>
  <si>
    <t>安徽省合肥市包河区当涂路25号星悦商务广场1幢</t>
  </si>
  <si>
    <t>https://zc-item.taobao.com/auction/861644909935.htm</t>
  </si>
  <si>
    <t>孙在斌</t>
  </si>
  <si>
    <t>滁州市来安县汊河镇金悦湾鹭港花园8幢604室</t>
  </si>
  <si>
    <t>安徽省滁州市来安县汊河镇金悦湾鹭港花园8幢604室</t>
  </si>
  <si>
    <t>https://zc-item.taobao.com/auction/862617253954.htm</t>
  </si>
  <si>
    <t>张爽爽</t>
  </si>
  <si>
    <t>滁州市来安县汊河镇金悦湾鹭港花园8幢401室</t>
  </si>
  <si>
    <t>安徽省滁州市来安县汊河镇金悦湾鹭港花园8幢401室</t>
  </si>
  <si>
    <t>https://zc-item.taobao.com/auction/862127319475.htm</t>
  </si>
  <si>
    <t>安徽省六安市霍邱县城关镇北关街道东关选区一宗房产</t>
  </si>
  <si>
    <t>安徽省六安市霍邱县城关镇霍邱县育才路新东环步行街后侧</t>
  </si>
  <si>
    <t>https://zc-item.taobao.com/auction/862056523569.htm</t>
  </si>
  <si>
    <t>陈文明</t>
  </si>
  <si>
    <t>安徽省黄山市黄山区南山路与翡翠东路交叉口处南山别院22幢03号不动产</t>
  </si>
  <si>
    <t>安徽省黄山市黄山区南山路与翡翠东路交叉口处南山别院22幢03号</t>
  </si>
  <si>
    <t>其他商服用地/商业服务</t>
  </si>
  <si>
    <t>https://zc-item.taobao.com/auction/861978701688.htm</t>
  </si>
  <si>
    <t>马培培</t>
  </si>
  <si>
    <t>（破）蚌埠市国强路营业房第一层11#房</t>
  </si>
  <si>
    <t>安徽省蚌埠市龙子湖区国强路</t>
  </si>
  <si>
    <t>https://zc-item.taobao.com/auction/862021881906.htm</t>
  </si>
  <si>
    <t>宋雪丽</t>
  </si>
  <si>
    <t>（破）蚌埠市国强路营业房第一层3#房</t>
  </si>
  <si>
    <t>https://zc-item.taobao.com/auction/862237224397.htm</t>
  </si>
  <si>
    <t>葛盼盼</t>
  </si>
  <si>
    <t>（破）蚌埠市国强路营业房第一层2#房</t>
  </si>
  <si>
    <t>https://zc-item.taobao.com/auction/862235616317.htm</t>
  </si>
  <si>
    <t>墨长红</t>
  </si>
  <si>
    <t>（破）蚌埠市解放二路临时仓库一处</t>
  </si>
  <si>
    <t>安徽省蚌埠市龙子湖区解放二路</t>
  </si>
  <si>
    <t>仓库</t>
  </si>
  <si>
    <t>https://zc-item.taobao.com/auction/862051021615.htm</t>
  </si>
  <si>
    <t>凌大磊</t>
  </si>
  <si>
    <t>五河县九龙花园3号商业楼301铺不动产一处</t>
  </si>
  <si>
    <t>安徽省蚌埠市五河县九龙花园3号商业楼301铺</t>
  </si>
  <si>
    <t>https://zc-item.taobao.com/auction/862926376063.htm</t>
  </si>
  <si>
    <t>巴静</t>
  </si>
  <si>
    <t>安徽省阜阳市太和县民安大道西侧、和安路南侧时代悦府12号楼1201户</t>
  </si>
  <si>
    <t>https://zc-item.taobao.com/auction/854961415838.htm</t>
  </si>
  <si>
    <t>冯丽君</t>
  </si>
  <si>
    <t>安徽省阜南县南阳大道东侧、陶子河路北侧红星央玺府13#楼102室房产</t>
  </si>
  <si>
    <t>安徽省阜阳市阜南县南阳大道东侧、陶子河路北侧红星央玺府13#楼102室房产</t>
  </si>
  <si>
    <t>https://zc-item.taobao.com/auction/854937431761.htm</t>
  </si>
  <si>
    <t>吕彩侠</t>
  </si>
  <si>
    <t>安徽省亳州市谯城区养生家园东区11栋1单元3004</t>
  </si>
  <si>
    <t>https://zc-item.taobao.com/auction/855097970154.htm</t>
  </si>
  <si>
    <t>宿州市埇桥区南翔恒泰（宿州）国际物流商贸城8区29栋327号房产</t>
  </si>
  <si>
    <t>安徽省宿州市埇桥区南翔恒泰（宿州）国际物流商贸城8区29栋327号房产</t>
  </si>
  <si>
    <t>https://zc-item.taobao.com/auction/853713036731.htm</t>
  </si>
  <si>
    <t>时尹男</t>
  </si>
  <si>
    <t>安徽省阜阳市颍州区清河街道办事处淮河路767号万达广场1#、2#公寓、3#大商业1#1317室</t>
  </si>
  <si>
    <t>公寓</t>
  </si>
  <si>
    <t>https://zc-item.taobao.com/auction/855782782922.htm</t>
  </si>
  <si>
    <t>安徽省阜阳市颍州区清河街道办事处淮河路767号万达广场1#、2#公寓、3#大商业1#1316室</t>
  </si>
  <si>
    <t>https://zc-item.taobao.com/auction/856338456250.htm</t>
  </si>
  <si>
    <t>张华亮</t>
  </si>
  <si>
    <t>阜阳市颍泉区中市街道办事处界首路166号依泉庭苑11#楼304室</t>
  </si>
  <si>
    <t>安徽省阜阳市颍泉区中市街道办事处界首路166号依泉庭苑11#楼304室</t>
  </si>
  <si>
    <t>https://zc-item.taobao.com/auction/855641095985.htm</t>
  </si>
  <si>
    <t>甘文申</t>
  </si>
  <si>
    <t>安徽省阜阳市颍州区清河街道办事处淮河路789号万达广场A-1区6#704室</t>
  </si>
  <si>
    <t>安徽省阜阳市颍泉区中市街道万达广场(阜阳颍泉店)</t>
  </si>
  <si>
    <t>https://zc-item.taobao.com/auction/856118781560.htm</t>
  </si>
  <si>
    <t>秦晶晶</t>
  </si>
  <si>
    <t>阜阳市颍州区双清路382号阜阳市第十五中学素质教育楼102室</t>
  </si>
  <si>
    <t>安徽省阜阳市颍州区双清路382号阜阳市第十五中学素质教育楼102室</t>
  </si>
  <si>
    <t>https://zc-item.taobao.com/auction/855641815886.htm</t>
  </si>
  <si>
    <t>颍州区清河办事处颍州南路399号万霖花苑东区1#楼118室、1#楼121室的房屋（一起拍卖）</t>
  </si>
  <si>
    <t>安徽省阜阳市颍州区清河办事处颍州南路399号万霖花苑东区1#楼118室、1#楼121室的房屋（一起拍卖）</t>
  </si>
  <si>
    <t>https://zc-item.taobao.com/auction/856095549919.htm</t>
  </si>
  <si>
    <t>丁佳佳</t>
  </si>
  <si>
    <t>阜阳市颍州区双清路382号阜阳市第十五中学素质教育楼104室</t>
  </si>
  <si>
    <t>安徽省阜阳市颍州区双清路382号阜阳市第十五中学素质教育楼104室</t>
  </si>
  <si>
    <t>https://zc-item.taobao.com/auction/856333576447.htm</t>
  </si>
  <si>
    <t>王雷</t>
  </si>
  <si>
    <t>阜阳市颍州区双清路382号阜阳市第十五中学素质教育楼101室</t>
  </si>
  <si>
    <t>安徽省阜阳市颍州区双清路382号阜阳市第十五中学素质教育楼101室</t>
  </si>
  <si>
    <t>https://zc-item.taobao.com/auction/856333216991.htm</t>
  </si>
  <si>
    <t>杨林林</t>
  </si>
  <si>
    <t>宿州光彩城大市场D区（实勘为A区）03幢0126室</t>
  </si>
  <si>
    <t>安徽省宿州市埇桥区宿州光彩城大市场D区（实勘为A区）03幢0126室</t>
  </si>
  <si>
    <t>https://zc-item.taobao.com/auction/863489562902.htm</t>
  </si>
  <si>
    <t>姚正亮</t>
  </si>
  <si>
    <t>合肥市新站区东方大道少荃湖名苑地库二期车-1375</t>
  </si>
  <si>
    <t>安徽省合肥市瑶海区合肥市新站区东方大道少荃湖名苑地库二期车-1375</t>
  </si>
  <si>
    <t>https://zc-item.taobao.com/auction/849160704348.htm</t>
  </si>
  <si>
    <t>魏安志</t>
  </si>
  <si>
    <t>合肥市新站区东方大道少荃湖名苑地库二期车-1607</t>
  </si>
  <si>
    <t>安徽省合肥市瑶海区合肥市新站区东方大道少荃湖名苑地库二期车-1607</t>
  </si>
  <si>
    <t>https://zc-item.taobao.com/auction/848941181760.htm</t>
  </si>
  <si>
    <t>李文强</t>
  </si>
  <si>
    <t>谯城区薛阁办事处魏武大道路东王园一排二户</t>
  </si>
  <si>
    <t>安徽省亳州市谯城区薛阁办事处魏武大道路东王园一排二户</t>
  </si>
  <si>
    <t>http://paimai.jd.com/307891590</t>
  </si>
  <si>
    <t>毕栋祥</t>
  </si>
  <si>
    <t>东至县大渡口镇南大街安徽长江大市场市场区6幢1至3层109室</t>
  </si>
  <si>
    <t>东至县</t>
  </si>
  <si>
    <t>安徽省池州市东至县大渡口镇南大街安徽长江大市场市场区6幢</t>
  </si>
  <si>
    <t>城镇住宅用地/商业</t>
  </si>
  <si>
    <t>https://zc-item.taobao.com/auction/853167670736.htm</t>
  </si>
  <si>
    <t>党立平</t>
  </si>
  <si>
    <t>阜阳市颍州区双清路382号阜阳市第十五中学素质教育楼103室</t>
  </si>
  <si>
    <t>安徽省阜阳市颍州区双清路382号阜阳市第十五中学素质教育楼103室</t>
  </si>
  <si>
    <t>https://zc-item.taobao.com/auction/856333460646.htm</t>
  </si>
  <si>
    <t>李俊庆</t>
  </si>
  <si>
    <t>宿州市磬云路东侧磬云安置小区4#楼0103室房产</t>
  </si>
  <si>
    <t>安徽省宿州市埇桥区磬云路东侧磬云安置小区4#楼0103室房产</t>
  </si>
  <si>
    <t>https://zc-item.taobao.com/auction/855722335463.htm</t>
  </si>
  <si>
    <t>刘峰</t>
  </si>
  <si>
    <t>合肥市新站区东方大道少荃湖名苑地库二期车-1843</t>
  </si>
  <si>
    <t>安徽省合肥市瑶海区合肥市新站区东方大道少荃湖名苑地库二期车-1843</t>
  </si>
  <si>
    <t>https://zc-item.taobao.com/auction/848689718434.htm</t>
  </si>
  <si>
    <t>安徽省合肥市庐阳区长江中路365号CBD中央广场2幢2310室</t>
  </si>
  <si>
    <t>https://zc-item.taobao.com/auction/848559983014.htm</t>
  </si>
  <si>
    <t>****0621</t>
  </si>
  <si>
    <t>滁州世贸四期购物生活广场1#A101</t>
  </si>
  <si>
    <t>安徽省滁州市南谯区世贸四期购物生活广场</t>
  </si>
  <si>
    <t>三拍</t>
  </si>
  <si>
    <t>http://paimai.jd.com/307788361</t>
  </si>
  <si>
    <t>吴军和</t>
  </si>
  <si>
    <t>广德市桃州镇瑞园小区10号楼1单元602室住宅房地产</t>
  </si>
  <si>
    <t>安徽省宣城市广德市桃州镇瑞园小区10号楼1单元602室住宅房地产</t>
  </si>
  <si>
    <t>2079-11-16</t>
  </si>
  <si>
    <t>https://zc-item.taobao.com/auction/856405260772.htm</t>
  </si>
  <si>
    <t>胡鹏</t>
  </si>
  <si>
    <t>阜阳市颍泉区颍州路汽运南村安居小区8栋503室房产</t>
  </si>
  <si>
    <t>安徽省阜阳市颍泉区颍州路汽运南村安居小区8栋503室房产</t>
  </si>
  <si>
    <t>https://zc-item.taobao.com/auction/855458902509.htm</t>
  </si>
  <si>
    <t>尚娟</t>
  </si>
  <si>
    <t>怀远县三清财富城商住小区17号楼西101、102、103、104四处商铺</t>
  </si>
  <si>
    <t>安徽省蚌埠市怀远县涡河四桥南线东侧三清财富城商住小区17号楼西102</t>
  </si>
  <si>
    <t>https://zc-item.taobao.com/auction/853722321607.htm</t>
  </si>
  <si>
    <t>马燕红</t>
  </si>
  <si>
    <t>合肥市包河区马鞍山路1号东环广场B座B幢1205</t>
  </si>
  <si>
    <t>安徽省合肥市包河区马鞍山路1号东环广场B座B幢1205</t>
  </si>
  <si>
    <t>2005-9-18</t>
  </si>
  <si>
    <t>http://paimai.jd.com/307730079</t>
  </si>
  <si>
    <t>费本荣</t>
  </si>
  <si>
    <t>马鞍山市花山区雨丰花园9-1504室不动产</t>
  </si>
  <si>
    <t>安徽省马鞍山市花山区雨丰花园9-1504室不动产</t>
  </si>
  <si>
    <t>司法裁定（裁定书号：[2024]皖0503执恢133号）</t>
  </si>
  <si>
    <t>https://zc-item.taobao.com/auction/863394567037.htm</t>
  </si>
  <si>
    <t>王寿成</t>
  </si>
  <si>
    <t>安徽省芜湖市南陵县西山家园1幢103、203室及西山家园1幢104、204室</t>
  </si>
  <si>
    <t>https://zc-item.taobao.com/auction/863782202668.htm</t>
  </si>
  <si>
    <t>盛敏</t>
  </si>
  <si>
    <t>安徽省淮南市田家庵区金地滟澜山居住小区34栋102、202、302</t>
  </si>
  <si>
    <t>六室四厅四卫</t>
  </si>
  <si>
    <t>https://zc-item.taobao.com/auction/863753734277.htm</t>
  </si>
  <si>
    <t>王腾</t>
  </si>
  <si>
    <t>长丰县双墩镇阜阳北路与泉阳路交口恒大帝景15幢205室房产</t>
  </si>
  <si>
    <t>安徽省合肥市长丰县双墩镇阜阳北路与泉阳路交口恒大帝景15幢205室房产</t>
  </si>
  <si>
    <t>https://zc-item.taobao.com/auction/863784050863.htm</t>
  </si>
  <si>
    <t>岳得文</t>
  </si>
  <si>
    <t>合肥市瑶海区胜利路10号果品公司商住楼503室房产</t>
  </si>
  <si>
    <t>安徽省合肥市瑶海区胜利路10号果品公司商住楼503室房产</t>
  </si>
  <si>
    <t>https://zc-item.taobao.com/auction/863783970792.htm</t>
  </si>
  <si>
    <t>刘磊</t>
  </si>
  <si>
    <t>灵璧县灵城西关盛世经典小区A2幢502室</t>
  </si>
  <si>
    <t>安徽省宿州市灵璧县灵城镇盛世经典小区</t>
  </si>
  <si>
    <t>https://www.gpai.net/sf/item2.do?Web_Item_ID=41660</t>
  </si>
  <si>
    <t>陈伟</t>
  </si>
  <si>
    <t>安徽省蚌埠市蚌山区蚌埠光彩大市场八区9号楼13号、14号</t>
  </si>
  <si>
    <t>http://paimai.jd.com/307780657</t>
  </si>
  <si>
    <t>尹成杰</t>
  </si>
  <si>
    <t>安徽省合肥市瑶海区板桥河路东临泉路北元一名城A10幢10-1101</t>
  </si>
  <si>
    <t>http://paimai.jd.com/307780720</t>
  </si>
  <si>
    <t>费孝通</t>
  </si>
  <si>
    <t>马鞍山市花山区国际华城二村19-1202室不动产</t>
  </si>
  <si>
    <t>安徽省马鞍山市花山区国际华城二村19-1202室不动产</t>
  </si>
  <si>
    <t>https://zc-item.taobao.com/auction/863394251430.htm</t>
  </si>
  <si>
    <t>孙莹</t>
  </si>
  <si>
    <t>安徽省淮北市相山区相山路西黎苑路北102室房产</t>
  </si>
  <si>
    <t>https://zc-item.taobao.com/auction/863277091743.htm</t>
  </si>
  <si>
    <t>安徽省淮北市相山区相山路西黎苑路北101室</t>
  </si>
  <si>
    <t>https://zc-item.taobao.com/auction/864047764330.htm</t>
  </si>
  <si>
    <t>界首市瑞达房地产开发有限公司</t>
  </si>
  <si>
    <t>安徽省阜阳市颍州区清河办事处颍州南路500号天筑逸景逸景苑2#101-1室、101-2室</t>
  </si>
  <si>
    <t>东西</t>
  </si>
  <si>
    <t>https://zc-item.taobao.com/auction/857693437565.htm</t>
  </si>
  <si>
    <t>尹军</t>
  </si>
  <si>
    <t>安徽省合肥市庐阳区银杉路10号森景北苑16幢1002（实勘为森林桂花苑）</t>
  </si>
  <si>
    <t>2013-8-8</t>
  </si>
  <si>
    <t>https://zc-item.taobao.com/auction/862339271120.htm</t>
  </si>
  <si>
    <t>岳宝强</t>
  </si>
  <si>
    <t>蚌埠市蚌山区兴业街555号宝龙城市广场13号楼3单元6层1号</t>
  </si>
  <si>
    <t>安徽省蚌埠市蚌山区兴业街555号宝龙城市广场13号楼3单元6层1号</t>
  </si>
  <si>
    <t>https://zc-item.taobao.com/auction/865070933864.htm</t>
  </si>
  <si>
    <t>李敏</t>
  </si>
  <si>
    <t>明光市池河大道5号二轻商住楼1号楼1单元101室房地产</t>
  </si>
  <si>
    <t>安徽省滁州市明光市明光市池河大道5号二轻商住楼1号楼1单元101室房地产</t>
  </si>
  <si>
    <t>https://zc-item.taobao.com/auction/853522110838.htm</t>
  </si>
  <si>
    <t>梅琳</t>
  </si>
  <si>
    <t>安徽省定远县定城镇恒瑞城帝景湾安置小区8幢A504室住宅用途房地产</t>
  </si>
  <si>
    <t>安徽省滁州市定远县定城镇恒瑞城帝景湾安置小区8幢A504室</t>
  </si>
  <si>
    <t>https://zc-item.taobao.com/auction/853501018881.htm</t>
  </si>
  <si>
    <t>孟亚男</t>
  </si>
  <si>
    <t>安徽省太和县镜湖西路北侧创意路西侧国建红郡G3号楼2801户</t>
  </si>
  <si>
    <t>安徽省阜阳市太和县镜湖西路北侧创意路西侧国建红郡G3号楼2801户</t>
  </si>
  <si>
    <t>https://zc-item.taobao.com/auction/853390099118.htm</t>
  </si>
  <si>
    <t>邓敏</t>
  </si>
  <si>
    <t>安徽省阜阳市颍州区河滨路240号阜阳市乐书文具有限公司住宅楼102室及附属物院子</t>
  </si>
  <si>
    <t>https://zc-item.taobao.com/auction/853395087647.htm</t>
  </si>
  <si>
    <t>安徽省颍上县滨河大道西侧朱庙安置区北侧“徽创滨江御府”7#楼801室</t>
  </si>
  <si>
    <t>安徽省阜阳市颍上县徽创滨江御府</t>
  </si>
  <si>
    <t>不动产权证书号：皖（2024）颍上县不动产权第0012240号</t>
  </si>
  <si>
    <t>https://zc-item.taobao.com/auction/854050216491.htm</t>
  </si>
  <si>
    <t>吕小平</t>
  </si>
  <si>
    <t>安徽省颍上县慎城镇城北新区迎宾大道北侧、经五路西侧、颍阳路南侧林海·御珑湾1幢1单元301室</t>
  </si>
  <si>
    <t>安徽省阜阳市颍上县林海·御珑湾</t>
  </si>
  <si>
    <t>不动产权证书号：皖（2024）颍上县不动产权第0025618号</t>
  </si>
  <si>
    <t>https://zc-item.taobao.com/auction/853382067441.htm</t>
  </si>
  <si>
    <t>安徽省六安市霍邱县城关镇法姬娜·森林湖畔小区1幢301室</t>
  </si>
  <si>
    <t>https://zc-item.taobao.com/auction/853509658379.htm</t>
  </si>
  <si>
    <t>安徽省阜阳市颍州区经济技术开发区京九办事处颍州599天筑香城1#商住楼102室、202室、302室</t>
  </si>
  <si>
    <t>https://zc-item.taobao.com/auction/857232471277.htm</t>
  </si>
  <si>
    <t>姜红艳</t>
  </si>
  <si>
    <t>安徽省阜南县地城南路东侧、薛集路南侧酒厂回迁安置3#楼402室</t>
  </si>
  <si>
    <t>安徽省阜阳市阜南县地城南路东侧、薛集路南侧酒厂回迁安置3#楼402室</t>
  </si>
  <si>
    <t>https://zc-item.taobao.com/auction/853566288564.htm</t>
  </si>
  <si>
    <t>周唯</t>
  </si>
  <si>
    <t>芜湖市镜湖区锦天花苑15#楼2单元201室房产</t>
  </si>
  <si>
    <t>安徽省芜湖市镜湖区锦天花苑15#楼2单元201室房产</t>
  </si>
  <si>
    <t>https://zc-item.taobao.com/auction/865300740706.htm</t>
  </si>
  <si>
    <t>李和平</t>
  </si>
  <si>
    <t>安徽省合肥市新站区学府路与文忠路交口锦门里16幢1601室住宅房地产</t>
  </si>
  <si>
    <t>安徽省合肥市瑶海区新站区学府路与文忠路交口锦门里16幢1601室</t>
  </si>
  <si>
    <t>https://zc-item.taobao.com/auction/865347864565.htm</t>
  </si>
  <si>
    <t>李雯雯</t>
  </si>
  <si>
    <t>合肥市蜀山区潜山路123号凯旋门小区3幢住宅3506室(实勘：凯旋门三期）</t>
  </si>
  <si>
    <t>安徽省合肥市蜀山区合肥市蜀山区潜山路123号凯旋门小区3幢住宅3506室(实勘：凯旋门三期）</t>
  </si>
  <si>
    <t>2080-3-1</t>
  </si>
  <si>
    <t>2018-12-28</t>
  </si>
  <si>
    <t>https://zc-item.taobao.com/auction/864503219256.htm</t>
  </si>
  <si>
    <t>赵飞</t>
  </si>
  <si>
    <t>安徽省合肥市肥西县紫蓬镇华三路与国一路交口A地块（华南城一期精品交易4区A、B座）A单元商铺A1-07a室</t>
  </si>
  <si>
    <t>https://zc-item.taobao.com/auction/864802474996.htm</t>
  </si>
  <si>
    <t>曹春艳</t>
  </si>
  <si>
    <t>安徽省合肥市肥西县紫蓬镇华三路与国一路交口A地块（华南城一期精品交易4区A、B座）A单元商铺A1-03a室</t>
  </si>
  <si>
    <t>https://zc-item.taobao.com/auction/864792286315.htm</t>
  </si>
  <si>
    <t>张友银</t>
  </si>
  <si>
    <t>安徽省淮南市田家庵区高新区中南·漫悦湾14#商住楼101、201</t>
  </si>
  <si>
    <t>https://zc-item.taobao.com/auction/864666387585.htm</t>
  </si>
  <si>
    <t>阜阳市颍东区新华办阜阳农贸大市场5#113室、114室、115室共计三处房产</t>
  </si>
  <si>
    <t>安徽省阜阳市颍东区新华办阜阳农贸大市场5#113室、114室、115室共计三处</t>
  </si>
  <si>
    <t>https://zc-item.taobao.com/auction/852416433730.htm</t>
  </si>
  <si>
    <t>贾计量</t>
  </si>
  <si>
    <t>界首市裕民路安置区2幢13层1301室（二单元）房产一处</t>
  </si>
  <si>
    <t>安徽省阜阳市颍州区京九路街道阜阳市文华宾馆</t>
  </si>
  <si>
    <t>https://zc-item.taobao.com/auction/857932048409.htm</t>
  </si>
  <si>
    <t>彭鹏</t>
  </si>
  <si>
    <t>界首市颍南办事处植物园三期5#楼602室</t>
  </si>
  <si>
    <t>安徽省阜阳市界首市颍南办事处植物园三期5#楼602室</t>
  </si>
  <si>
    <t>https://zc-item.taobao.com/auction/863570022068.htm</t>
  </si>
  <si>
    <t>程飞翔</t>
  </si>
  <si>
    <t>安庆市开发区回祥小区29幢404室</t>
  </si>
  <si>
    <t>安徽省安庆市宜秀区安庆市开发区回祥小区29幢404室</t>
  </si>
  <si>
    <t>3室2厅1厨1卫</t>
  </si>
  <si>
    <t>https://zc-item.taobao.com/auction/855849098111.htm</t>
  </si>
  <si>
    <t>安徽省田家庵区山南新区钻石星座3栋2703</t>
  </si>
  <si>
    <t>安徽省淮南市田家庵区山南新区钻石星座3栋2703</t>
  </si>
  <si>
    <t>https://zc-item.taobao.com/auction/854718031155.htm</t>
  </si>
  <si>
    <t>陈湾</t>
  </si>
  <si>
    <t>安徽省田家庵区山南新区正源·金融世家2栋2006</t>
  </si>
  <si>
    <t>安徽省淮南市田家庵区山南新区正源·金融世家2栋2006</t>
  </si>
  <si>
    <t>https://zc-item.taobao.com/auction/854716959837.htm</t>
  </si>
  <si>
    <t>邵学理</t>
  </si>
  <si>
    <t>安徽省黄山市屯溪区戴震路42-16号隆阜家园3幢304室房产</t>
  </si>
  <si>
    <t>安徽省黄山市屯溪区戴震路42-16号隆阜家园3幢</t>
  </si>
  <si>
    <t>https://zc-item.taobao.com/auction/854859234161.htm</t>
  </si>
  <si>
    <t>王梦蕊</t>
  </si>
  <si>
    <t>安徽省淮南市田家庵区山南新区金大地英伦联邦（一期）20栋803、803阁</t>
  </si>
  <si>
    <t>五室三厅二卫</t>
  </si>
  <si>
    <t>https://zc-item.taobao.com/auction/854737831671.htm</t>
  </si>
  <si>
    <t>邱朝妹</t>
  </si>
  <si>
    <t>安徽省黄山市屯溪区戴震路42-16号隆阜家园2幢205室房产</t>
  </si>
  <si>
    <t>安徽省黄山市屯溪区戴震路42-16号隆阜家园2幢</t>
  </si>
  <si>
    <t>https://zc-item.taobao.com/auction/855403440993.htm</t>
  </si>
  <si>
    <t>许建</t>
  </si>
  <si>
    <t>五河县星河国际·橡树湾12号楼2单元603室房产一处</t>
  </si>
  <si>
    <t>安徽省蚌埠市五河县星河国际·橡树湾12号楼2单元603室</t>
  </si>
  <si>
    <t>https://zc-item.taobao.com/auction/855412668300.htm</t>
  </si>
  <si>
    <t>安徽省合肥市肥西县紫蓬镇华三路与国一路交口A地块（华南城一期精品交易4区A、B座）A单元商铺A1-06a室</t>
  </si>
  <si>
    <t>安徽省合肥市肥西县蓬镇华三路与国一路交口A地块（华南城一期精品交易4区A、B座）A单元商铺A1-06a室</t>
  </si>
  <si>
    <t>https://zc-item.taobao.com/auction/864807614660.htm</t>
  </si>
  <si>
    <t>司步翠</t>
  </si>
  <si>
    <t>明光市池河大道自东向西第1间房地产</t>
  </si>
  <si>
    <t>安徽省滁州市明光市明光市池河大道自东向西第1间房地产</t>
  </si>
  <si>
    <t>https://zc-item.taobao.com/auction/865172449387.htm</t>
  </si>
  <si>
    <t>李子彬</t>
  </si>
  <si>
    <t>安徽省合肥市肥西县紫蓬镇华三路与国一路交口A地块（华南城一期精品交易4区A、B座）A单元商铺A1-01a室</t>
  </si>
  <si>
    <t>https://zc-item.taobao.com/auction/865137285408.htm</t>
  </si>
  <si>
    <t>宣嘉雯</t>
  </si>
  <si>
    <t>合肥市蜀山区新华学府花园31幢402室</t>
  </si>
  <si>
    <t>安徽省合肥市蜀山区合肥市蜀山区新华学府花园31幢402室</t>
  </si>
  <si>
    <t>2004-9-10</t>
  </si>
  <si>
    <t>https://zc-item.taobao.com/auction/863123332006.htm</t>
  </si>
  <si>
    <t>芮维芳</t>
  </si>
  <si>
    <t>安徽省芜湖市鸠江区万春花园栋19#楼2单元702室房屋</t>
  </si>
  <si>
    <t>安徽省芜湖市鸠江区万春花园栋19#楼2单元702室</t>
  </si>
  <si>
    <t>https://zc-item.taobao.com/auction/862522038515.htm</t>
  </si>
  <si>
    <t>高雷</t>
  </si>
  <si>
    <t>合肥市龙岗开发区新站居委会朱小郢1幢502室房产</t>
  </si>
  <si>
    <t>安徽省合肥市瑶海区合肥市龙岗开发区新站居委会朱小郢1幢502室房产</t>
  </si>
  <si>
    <t>https://zc-item.taobao.com/auction/862351551963.htm</t>
  </si>
  <si>
    <t>叶明祥</t>
  </si>
  <si>
    <t>无为市高沟镇高新华府4幢1408室不动产</t>
  </si>
  <si>
    <t>安徽省芜湖市无为市高沟镇高新华府4幢1408室不动产</t>
  </si>
  <si>
    <t>https://zc-item.taobao.com/auction/862843469624.htm</t>
  </si>
  <si>
    <t>胡从娟</t>
  </si>
  <si>
    <t>安徽省蚌埠市恒大御景湾花园6号楼1单元28层4号</t>
  </si>
  <si>
    <t>安徽省蚌埠市蚌山区雪华乡恒大御景湾</t>
  </si>
  <si>
    <t>https://zc-item.taobao.com/auction/862364411918.htm</t>
  </si>
  <si>
    <t>王梦婷</t>
  </si>
  <si>
    <t>安徽省芜湖市弋江区伟星金域华府5#楼1单元402室</t>
  </si>
  <si>
    <t>https://zc-item.taobao.com/auction/862853341068.htm</t>
  </si>
  <si>
    <t>陈国文</t>
  </si>
  <si>
    <t>天长市炳辉路北侧滨河路东侧滨湖城12栋1203室的住宅房地产</t>
  </si>
  <si>
    <t>安徽省滁州市天长市炳辉路北侧滨河路东侧滨湖城12栋1203室的住宅房地产</t>
  </si>
  <si>
    <t>https://zc-item.taobao.com/auction/855778174585.htm</t>
  </si>
  <si>
    <t>李德龙</t>
  </si>
  <si>
    <t>安徽省宿州市人民路东侧医药健康产业交易物流园20-1#楼0101室</t>
  </si>
  <si>
    <t>安徽省宿州市埇桥区人民路东侧医药健康产业交易物流园20-1#楼0101室</t>
  </si>
  <si>
    <t>https://zc-item.taobao.com/auction/854726499101.htm</t>
  </si>
  <si>
    <t>安徽益盛泵业有限公司</t>
  </si>
  <si>
    <t>泾川镇经济开发区新昌路1幢安徽晓新彩印包装装潢有限公司所属工业房产</t>
  </si>
  <si>
    <t>安徽省宣城市泾县泾川镇经济开发区新昌路1幢</t>
  </si>
  <si>
    <t>https://zc-item.taobao.com/auction/855178125579.htm</t>
  </si>
  <si>
    <t>刘驰</t>
  </si>
  <si>
    <t>安徽省亳州市利辛县城关镇晴岚西路西侧、锦绣西路北侧金域蓝湾20栋403室</t>
  </si>
  <si>
    <t>https://zc-item.taobao.com/auction/864159564877.htm</t>
  </si>
  <si>
    <t>安徽省淮南市凤台县毛集社会发展综合实验区东方御景6栋702室房地产</t>
  </si>
  <si>
    <t>安徽省淮南市凤台县毛集社会发展综合实验区东方御景6栋702室</t>
  </si>
  <si>
    <t>https://zc-item.taobao.com/auction/855647328824.htm</t>
  </si>
  <si>
    <t>许青松</t>
  </si>
  <si>
    <t>安徽省芜湖市弋江区（三山区）碧桂园镜湖春色652#楼2单元202室</t>
  </si>
  <si>
    <t>https://zc-item.taobao.com/auction/855634640089.htm</t>
  </si>
  <si>
    <t>李红梅</t>
  </si>
  <si>
    <t>安徽省淮南市田家庵区金家岭合淮路西侧联华·金水城B7栋101、201、301</t>
  </si>
  <si>
    <t>安徽省淮南市田家庵区金家岭合淮路</t>
  </si>
  <si>
    <t>https://zc-item.taobao.com/auction/853501446706.htm</t>
  </si>
  <si>
    <t>黄山旅游发展股份有限公司</t>
  </si>
  <si>
    <t>安徽省黄山市屯溪区滨江东路12号利港尚公馆1幢29套在建工程（含配套对应的地下室）</t>
  </si>
  <si>
    <t>安徽省黄山市屯溪区滨江东路12号利港尚公馆</t>
  </si>
  <si>
    <t>酒店</t>
  </si>
  <si>
    <t>https://zc-item.taobao.com/auction/857960876611.htm</t>
  </si>
  <si>
    <t>胡景华</t>
  </si>
  <si>
    <t>安徽省黄山市屯溪区滨江东路12号利港尚公馆3-4幢A601号房产</t>
  </si>
  <si>
    <t>https://zc-item.taobao.com/auction/857251591461.htm</t>
  </si>
  <si>
    <t>孙中俊</t>
  </si>
  <si>
    <t>明光市金达路18号碧桂园嘉山公馆13幢1单元1102室房地产</t>
  </si>
  <si>
    <t>安徽省滁州市明光市明光市金达路18号碧桂园嘉山公馆13幢1单元1102室房地产</t>
  </si>
  <si>
    <t>https://zc-item.taobao.com/auction/857801153198.htm</t>
  </si>
  <si>
    <t>安徽省黄山市屯溪区滨江东路12号利港尚公馆3-4幢A401号房产</t>
  </si>
  <si>
    <t>https://zc-item.taobao.com/auction/857394358091.htm</t>
  </si>
  <si>
    <t>钱峰</t>
  </si>
  <si>
    <t>安徽省蚌埠市国庆街138号1栋2-2-4号</t>
  </si>
  <si>
    <t>安徽省蚌埠市龙子湖区国庆街138号1栋2-2-4号</t>
  </si>
  <si>
    <t>https://zc-item.taobao.com/auction/862364759160.htm</t>
  </si>
  <si>
    <t>闵志远</t>
  </si>
  <si>
    <t>安徽省黄山市徽州区黄山路269号汇丰广场16幢1009号商铺</t>
  </si>
  <si>
    <t>安徽省黄山市徽州区黄山路269号汇丰广场16幢1009号</t>
  </si>
  <si>
    <t>https://zc-item.taobao.com/auction/864143072907.htm</t>
  </si>
  <si>
    <t>安徽省黄山市徽州区黄山路269号汇丰广场16幢1010号商铺</t>
  </si>
  <si>
    <t>安徽省黄山市徽州区黄山路269号汇丰广场16幢1010号</t>
  </si>
  <si>
    <t>https://zc-item.taobao.com/auction/863546062480.htm</t>
  </si>
  <si>
    <t>张营开</t>
  </si>
  <si>
    <t>政务区汇林阁西区1幢603室</t>
  </si>
  <si>
    <t>安徽省合肥市蜀山区政务区汇林阁西区1幢603室</t>
  </si>
  <si>
    <t>2007-5-16</t>
  </si>
  <si>
    <t>http://paimai.jd.com/307775264</t>
  </si>
  <si>
    <t>马玉平</t>
  </si>
  <si>
    <t>安徽省阜阳市开发区经七路388号二手汽车交易市场A6商业楼101室</t>
  </si>
  <si>
    <t>安徽省阜阳市颍州区开发区经七路388号二手汽车交易市场A6商业楼101室</t>
  </si>
  <si>
    <t>https://zc-item.taobao.com/auction/857512798132.htm</t>
  </si>
  <si>
    <t>安徽省阜阳市开发区经七路388号二手汽车交易市场A6商业楼111室</t>
  </si>
  <si>
    <t>安徽省阜阳市颍州区开发区经七路388号二手汽车交易市场A6商业楼111室</t>
  </si>
  <si>
    <t>https://zc-item.taobao.com/auction/857831537163.htm</t>
  </si>
  <si>
    <t>杨增祥</t>
  </si>
  <si>
    <t>安徽省阜阳市颍州区清河办事处一道河中路139号丽丰一品B3商住楼403室</t>
  </si>
  <si>
    <t>https://zc-item.taobao.com/auction/857355351272.htm</t>
  </si>
  <si>
    <t>程影</t>
  </si>
  <si>
    <t>阜阳市颍州区州十七路188号众信新安府Y13#103室的不动产</t>
  </si>
  <si>
    <t>安徽省阜阳市颍州区阜阳市颍州区州十七路188号众信新安府Y13#103室的不动产</t>
  </si>
  <si>
    <t>A8商住楼101室为商业用房，其余为住宅用房</t>
  </si>
  <si>
    <t>https://zc-item.taobao.com/auction/857323055477.htm</t>
  </si>
  <si>
    <t>安徽省阜阳市开发区经七路388号二手汽车交易市场A6商业楼102室</t>
  </si>
  <si>
    <t>安徽省阜阳市颍州区开发区经七路388号二手汽车交易市场A6商业楼102室</t>
  </si>
  <si>
    <t>https://zc-item.taobao.com/auction/857510034392.htm</t>
  </si>
  <si>
    <t>安徽省阜阳市开发区经七路388号二手汽车交易市场A6商业楼109室</t>
  </si>
  <si>
    <t>安徽省阜阳市颍州区开发区经七路388号二手汽车交易市场A6商业楼109室</t>
  </si>
  <si>
    <t>https://zc-item.taobao.com/auction/857508506785.htm</t>
  </si>
  <si>
    <t>安徽省阜阳市开发区经七路388号二手汽车交易市场A6商业楼110室</t>
  </si>
  <si>
    <t>安徽省阜阳市颍州区开发区经七路388号二手汽车交易市场A6商业楼110室</t>
  </si>
  <si>
    <t>https://zc-item.taobao.com/auction/857366815746.htm</t>
  </si>
  <si>
    <t>汪钱</t>
  </si>
  <si>
    <t>桐城市市区人民广场1至2幢非居住房地产</t>
  </si>
  <si>
    <t>安徽省安庆市桐城市市区人民广场1至2幢非居住房地产</t>
  </si>
  <si>
    <t>https://zc-item.taobao.com/auction/864196138024.htm</t>
  </si>
  <si>
    <t>颍上县慎城镇城北新区二新北路西侧前进路北侧鑫都华庭三期C9#楼1-1502室房产</t>
  </si>
  <si>
    <t>安徽省阜阳市颍上县慎城镇城北新区二新北路西侧前进路北侧鑫都华庭三期</t>
  </si>
  <si>
    <t>https://zc-item.taobao.com/auction/857504798921.htm</t>
  </si>
  <si>
    <t>程矿生</t>
  </si>
  <si>
    <t>黄山市歙县徽城镇富资小区15B幢403室不动产</t>
  </si>
  <si>
    <t>安徽省黄山市歙县徽城镇富资小区15B幢403室</t>
  </si>
  <si>
    <t>https://zc-item.taobao.com/auction/853608524125.htm</t>
  </si>
  <si>
    <t>汪新华</t>
  </si>
  <si>
    <t>黄山市黄山经济开发区梅林大道78号梅林国际5幢104室不动产及部分可移动家具、电器</t>
  </si>
  <si>
    <t>安徽省黄山市屯溪区黄山经济开发区梅林大道78号梅林国际5幢104室</t>
  </si>
  <si>
    <t>https://zc-item.taobao.com/auction/853382601206.htm</t>
  </si>
  <si>
    <t>界首市新阳路619号界首碧桂园8幢1单元101号</t>
  </si>
  <si>
    <t>安徽省阜阳市界首市新阳路619号界首碧桂园8幢1单元101号</t>
  </si>
  <si>
    <t>https://zc-item.taobao.com/auction/855290063540.htm</t>
  </si>
  <si>
    <t>梁艳</t>
  </si>
  <si>
    <t>宿州市雪枫东路南侧阳光公寓3#楼0105室</t>
  </si>
  <si>
    <t>安徽省宿州市埇桥区宿州市雪枫东路南侧阳光公寓3#楼0105室</t>
  </si>
  <si>
    <t>https://zc-item.taobao.com/auction/863099396737.htm</t>
  </si>
  <si>
    <t>杨忠伟</t>
  </si>
  <si>
    <t>明光市女山路437号房地产</t>
  </si>
  <si>
    <t>安徽省滁州市明光市明光市女山路437号房地产</t>
  </si>
  <si>
    <t>https://zc-item.taobao.com/auction/853131462496.htm</t>
  </si>
  <si>
    <t>宿州市埇桥区南翔恒泰（宿州）国际物流商贸城8区29栋330号房产</t>
  </si>
  <si>
    <t>安徽省宿州市埇桥区南翔恒泰（宿州）国际物流商贸城8区29栋330号房产</t>
  </si>
  <si>
    <t>https://zc-item.taobao.com/auction/853173834300.htm</t>
  </si>
  <si>
    <t>张秀祯</t>
  </si>
  <si>
    <t>合肥市新站区淮海大道1188号京商商贸城F区商业JJ106室商业房产</t>
  </si>
  <si>
    <t>安徽省合肥市瑶海区新站区淮海大道1188号京商商贸城F区商业JJ106室商业房产</t>
  </si>
  <si>
    <t>https://zc-item.taobao.com/auction/864142876552.htm</t>
  </si>
  <si>
    <t>淮北市相山区南黎路158号港利上城国际17幢708</t>
  </si>
  <si>
    <t>安徽省淮北市相山区南黎路158号港利上城国际17幢708</t>
  </si>
  <si>
    <t>https://zc-item.taobao.com/auction/864047732087.htm</t>
  </si>
  <si>
    <t>申永英</t>
  </si>
  <si>
    <t>金寨现代产业园区书香佳苑19栋201室</t>
  </si>
  <si>
    <t>安徽省六安市金寨县现代产业园区书香佳苑19栋201室</t>
  </si>
  <si>
    <t>https://zc-item.taobao.com/auction/855298939543.htm</t>
  </si>
  <si>
    <t>陈江</t>
  </si>
  <si>
    <t>安徽省黄山市屯溪区上塘新村70号单元1层房产</t>
  </si>
  <si>
    <t>安徽省黄山市屯溪区上塘新村70号单元1层</t>
  </si>
  <si>
    <t>https://zc-item.taobao.com/auction/855069926833.htm</t>
  </si>
  <si>
    <t>季蕊</t>
  </si>
  <si>
    <t>阜阳市颍州区颍河西路429号铂金国际广场109室</t>
  </si>
  <si>
    <t>安徽省阜阳市颍州区颍河西路429号铂金国际广场109室</t>
  </si>
  <si>
    <t>https://zc-item.taobao.com/auction/855631212498.htm</t>
  </si>
  <si>
    <t>许雅婷</t>
  </si>
  <si>
    <t>安徽省定远县炉桥镇盐化金融中心1号楼1号商铺商业服务用途房地产</t>
  </si>
  <si>
    <t>安徽省滁州市定远县炉桥镇盐化金融中心1号楼1号商铺</t>
  </si>
  <si>
    <t>外墙玻璃，玻璃地弹门，整体装饰装修为简单装修，室内地砖，乳胶漆墙面及集成吊顶，节能灯，筒灯照明，简易木门，卫生间墙砖等</t>
  </si>
  <si>
    <t>https://zc-item.taobao.com/auction/852731262148.htm</t>
  </si>
  <si>
    <t>张丽婷</t>
  </si>
  <si>
    <t>合肥市肥东县店埠镇公园路星光国际广场2号地块2幢2402室（实勘：星光国际广场二期）</t>
  </si>
  <si>
    <t>安徽省合肥市肥东县合肥市肥东县店埠镇公园路星光国际广场2号地块2幢2402室（实勘：星光国际广场二期）</t>
  </si>
  <si>
    <t>2079-5-31</t>
  </si>
  <si>
    <t>2017-10-13</t>
  </si>
  <si>
    <t>https://zc-item.taobao.com/auction/855050609830.htm</t>
  </si>
  <si>
    <t>赵邦明</t>
  </si>
  <si>
    <t>安徽省合肥市瑶海区龙岗开发区月亮湾亲水嘉园南区1幢210室</t>
  </si>
  <si>
    <t>https://zc-item.taobao.com/auction/855285028578.htm</t>
  </si>
  <si>
    <t>王亮</t>
  </si>
  <si>
    <t>全椒县襄河镇清源路33号文昌苑1幢1单元302室</t>
  </si>
  <si>
    <t>安徽省滁州市全椒县全椒县襄河镇清源路33号文昌苑1幢1单元302室</t>
  </si>
  <si>
    <t>https://zc-item.taobao.com/auction/863465378151.htm</t>
  </si>
  <si>
    <t>杨会彪</t>
  </si>
  <si>
    <t>安徽省阜阳市颍泉区民强路99号学府铭城S2#116室</t>
  </si>
  <si>
    <t>https://zc-item.taobao.com/auction/848969709727.htm</t>
  </si>
  <si>
    <t>高洪奎</t>
  </si>
  <si>
    <t>安徽省阜阳市颍泉区民强路99号学府铭城S6#109室</t>
  </si>
  <si>
    <t>https://zc-item.taobao.com/auction/849182004497.htm</t>
  </si>
  <si>
    <t>王飞</t>
  </si>
  <si>
    <t>合肥市经开区引针路66号中环城C地块4幢1401室（实勘：中环云邸）</t>
  </si>
  <si>
    <t>安徽省合肥市蜀山区合肥市经开区引针路66号中环城C地块4幢1401室（实勘：中环云邸）</t>
  </si>
  <si>
    <t>2012-1-1</t>
  </si>
  <si>
    <t>https://zc-item.taobao.com/auction/855748987829.htm</t>
  </si>
  <si>
    <t>张俊周</t>
  </si>
  <si>
    <t>合肥市蜀山区金寨路曹郢巷3幢201室（实勘：物质学校宿舍）</t>
  </si>
  <si>
    <t>安徽省合肥市蜀山区合肥市蜀山区金寨路曹郢巷3幢201室（实勘：物质学校宿舍）</t>
  </si>
  <si>
    <t>1983-1-1</t>
  </si>
  <si>
    <t>https://zc-item.taobao.com/auction/855749807964.htm</t>
  </si>
  <si>
    <t>汪腾飞</t>
  </si>
  <si>
    <t>安徽省泾县泾川镇泾川大道世家花园1幢2401室不动产</t>
  </si>
  <si>
    <t>安徽省宣城市泾县安徽省泾县泾川镇泾川大道世家花园1幢2401室不动产</t>
  </si>
  <si>
    <t>https://zc-item.taobao.com/auction/856225001185.htm</t>
  </si>
  <si>
    <t>芜湖市镜湖区棠梅园A-34#楼2单元402室不动产</t>
  </si>
  <si>
    <t>安徽省芜湖市镜湖区芜湖市镜湖区棠梅园A-34#楼2单元402室</t>
  </si>
  <si>
    <t>https://zc-item.taobao.com/auction/856205785175.htm</t>
  </si>
  <si>
    <t>宿州光彩城大市场D区（实勘为A区）03幢0125室</t>
  </si>
  <si>
    <t>安徽省宿州市埇桥区宿州光彩城大市场D区（实勘为A区）03幢0125室</t>
  </si>
  <si>
    <t>https://zc-item.taobao.com/auction/863325911659.htm</t>
  </si>
  <si>
    <t>梅西山</t>
  </si>
  <si>
    <t>蚌埠市怀远县榴城镇学苑路699号山水文园商住小区16号楼1-2301室房屋</t>
  </si>
  <si>
    <t>安徽省蚌埠市怀远县榴城镇学苑路699号山水文园商住小区16号楼1-2301室</t>
  </si>
  <si>
    <t>https://zc-item.taobao.com/auction/855754153533.htm</t>
  </si>
  <si>
    <t>苏春雷</t>
  </si>
  <si>
    <t>怀远县榴城镇学苑路699号山水文园商住小区3号楼1-2402室房屋</t>
  </si>
  <si>
    <t>安徽省蚌埠市怀远县榴城镇学苑路699号山水文园商住小区3号楼1-2402室</t>
  </si>
  <si>
    <t>https://zc-item.taobao.com/auction/855976692271.htm</t>
  </si>
  <si>
    <t>蚌埠市怀远县榴城镇学苑路699号山水文园商住小区6号楼1-803室</t>
  </si>
  <si>
    <t>安徽省蚌埠市怀远县榴城镇学苑路699号山水文园商住小区6号楼1-803室</t>
  </si>
  <si>
    <t>https://zc-item.taobao.com/auction/855425906509.htm</t>
  </si>
  <si>
    <t>滁州市合昌汽车配件制造有限公司</t>
  </si>
  <si>
    <t>滁州市清流东路1910号土地、厂房、办公楼及附属物的不动产</t>
  </si>
  <si>
    <t>安徽省滁州市琅琊区清流东路1910号</t>
  </si>
  <si>
    <t>厂房、办公楼、配电房</t>
  </si>
  <si>
    <t>2064-7-10</t>
  </si>
  <si>
    <t>https://zc-item.taobao.com/auction/864583320050.htm</t>
  </si>
  <si>
    <t>安徽振宇包装制品有限公司</t>
  </si>
  <si>
    <t>安徽省合肥市庐江县庐城镇罗埠社区一宗综合用地使用权、地上房产及附属物</t>
  </si>
  <si>
    <t>安徽省合肥市庐江县庐城镇罗埠社区</t>
  </si>
  <si>
    <t>综合用地</t>
  </si>
  <si>
    <t>2057-5-23</t>
  </si>
  <si>
    <t>https://zc-item.taobao.com/auction/864131517782.htm</t>
  </si>
  <si>
    <t>朱思媛</t>
  </si>
  <si>
    <t>安徽省宿州市泗县石梁景苑一期1#楼502室的房地产</t>
  </si>
  <si>
    <t>安徽省宿州市泗县石梁景苑一期1#楼502室</t>
  </si>
  <si>
    <t>2086-7-19</t>
  </si>
  <si>
    <t>（2024）浙0225执恢1241号</t>
  </si>
  <si>
    <t>https://zc-item.taobao.com/auction/862567704058.htm</t>
  </si>
  <si>
    <t>张海波</t>
  </si>
  <si>
    <t>安徽省宿州市泗县石梁景苑一期19#楼501室的房地产</t>
  </si>
  <si>
    <t>安徽省宿州市泗县石梁景苑一期19#楼501室</t>
  </si>
  <si>
    <t>https://zc-item.taobao.com/auction/862567572194.htm</t>
  </si>
  <si>
    <t>赵其宏</t>
  </si>
  <si>
    <t>蚌埠市湖山樾小区1号楼1-3层6号</t>
  </si>
  <si>
    <t>安徽省蚌埠市龙子湖区湖山樾小区1号楼1-3层6号</t>
  </si>
  <si>
    <t>https://zc-item.taobao.com/auction/858402104469.htm</t>
  </si>
  <si>
    <t>马鞍山协创置业有限公司</t>
  </si>
  <si>
    <t>安徽省合肥市包河区宁国路150号加烨广场综合楼若干</t>
  </si>
  <si>
    <t>2004-1-20</t>
  </si>
  <si>
    <t>https://zc-item.taobao.com/auction/864121597292.htm</t>
  </si>
  <si>
    <t>郑先宏</t>
  </si>
  <si>
    <t>安徽省铜陵市奎山道366号、370号</t>
  </si>
  <si>
    <t>安徽省铜陵市铜官区奎山道366号、370号</t>
  </si>
  <si>
    <t>2052-6-30</t>
  </si>
  <si>
    <t>https://zc-item.taobao.com/auction/850382784960.htm</t>
  </si>
  <si>
    <t>明光市明光街道前井巷43-14号房地产</t>
  </si>
  <si>
    <t>安徽省滁州市明光市明光街道前井巷43-14号</t>
  </si>
  <si>
    <t>https://zc-item.taobao.com/auction/863619299727.htm</t>
  </si>
  <si>
    <t>侯晶晶</t>
  </si>
  <si>
    <t>安徽省阜阳市颍东区阜蚌路1号枫林源筑小区10#住宅楼1102室</t>
  </si>
  <si>
    <t>https://zc-item.taobao.com/auction/864364328296.htm</t>
  </si>
  <si>
    <t>张恒</t>
  </si>
  <si>
    <t>阜阳市颍州区九龙居委会龙王街30户</t>
  </si>
  <si>
    <t>安徽省阜阳市颍州区九龙居委会龙王街30户</t>
  </si>
  <si>
    <t>简装、未腾空</t>
  </si>
  <si>
    <t>https://zc-item.taobao.com/auction/863595895300.htm</t>
  </si>
  <si>
    <t>魏莉</t>
  </si>
  <si>
    <t>安徽省亳州市谯城区希夷大道鲁班紫荆花园16号楼第1单元2402</t>
  </si>
  <si>
    <t>https://zc-item.taobao.com/auction/864372576979.htm</t>
  </si>
  <si>
    <t>张跃</t>
  </si>
  <si>
    <t>宿州市拂晓大道西侧、快客站对面汇豪新天地3#103室</t>
  </si>
  <si>
    <t>安徽省宿州市埇桥区拂晓大道西侧、快客站对面汇豪新天地</t>
  </si>
  <si>
    <t>http://paimai.jd.com/307802760</t>
  </si>
  <si>
    <t>万唤唤</t>
  </si>
  <si>
    <t>宿州市拂晓大道西侧、快客站对面汇豪新天地6#、7#606室</t>
  </si>
  <si>
    <t>http://paimai.jd.com/307802656</t>
  </si>
  <si>
    <t>姚建</t>
  </si>
  <si>
    <t>宿州市拂晓大道西侧、快客站对面汇豪新天地1#2802室</t>
  </si>
  <si>
    <t>http://paimai.jd.com/307802834</t>
  </si>
  <si>
    <t>季秋艳</t>
  </si>
  <si>
    <t>明光市兴业路8号天水湖商住小区58幢1单元402室房地产</t>
  </si>
  <si>
    <t>安徽省滁州市明光市兴业路8号天水湖商住小区58幢1单元402室</t>
  </si>
  <si>
    <t>https://zc-item.taobao.com/auction/864389888425.htm</t>
  </si>
  <si>
    <t>张本芬</t>
  </si>
  <si>
    <t>合肥市蜀山区金寨南路817号安粮城市广场11幢2203室</t>
  </si>
  <si>
    <t>安徽省合肥市蜀山区金寨南路817号安粮城市广场11幢2203室</t>
  </si>
  <si>
    <t>https://zc-item.taobao.com/auction/853442973902.htm</t>
  </si>
  <si>
    <t>陈会婷</t>
  </si>
  <si>
    <t>郎溪县建平镇中港东路南侧中房朗润园G1幢1-402室的房产</t>
  </si>
  <si>
    <t>安徽省宣城市郎溪县建平镇中港东路南侧中房朗润园G1幢1-402室的房产</t>
  </si>
  <si>
    <t>https://zc-item.taobao.com/auction/856589879061.htm</t>
  </si>
  <si>
    <t>杨丰</t>
  </si>
  <si>
    <t>蒙城县逍遥路东、鲲鹏路南六里安置小区中区51幢2201号房产</t>
  </si>
  <si>
    <t>安徽省亳州市蒙城县蒙城县逍遥路东、鲲鹏路南六里安置小区中区51幢2201号房产</t>
  </si>
  <si>
    <t>https://zc-item.taobao.com/auction/850443248687.htm</t>
  </si>
  <si>
    <t>广德市桃州镇红旗小区30幢2单元502室房产</t>
  </si>
  <si>
    <t>安徽省宣城市广德市桃州镇红旗小区30幢2单元502室</t>
  </si>
  <si>
    <t>https://zc-item.taobao.com/auction/863240922550.htm</t>
  </si>
  <si>
    <t>周华珍</t>
  </si>
  <si>
    <t>蚌埠市果园新村（四期）1号楼1单元14层4号</t>
  </si>
  <si>
    <t>安徽省蚌埠市淮上区果园新村（四期）1号楼1单元14层4号</t>
  </si>
  <si>
    <t>https://zc-item.taobao.com/auction/853176470600.htm</t>
  </si>
  <si>
    <t>程绍芳</t>
  </si>
  <si>
    <t>马鞍山市博望区巨星北路3-E号</t>
  </si>
  <si>
    <t>博望区</t>
  </si>
  <si>
    <t>安徽省马鞍山市博望区巨星北路3-E号</t>
  </si>
  <si>
    <t>司法裁定（裁定书号：[2024]皖0504执恢555号）</t>
  </si>
  <si>
    <t>https://zc-item.taobao.com/auction/853040991713.htm</t>
  </si>
  <si>
    <t>孙伟</t>
  </si>
  <si>
    <t>安徽省宣城市宣州区朱桥乡汪南村贡湾组101室</t>
  </si>
  <si>
    <t>安徽省宣城市宣州区朱桥乡汪南村贡湾组</t>
  </si>
  <si>
    <t>宅基地</t>
  </si>
  <si>
    <t>1980</t>
  </si>
  <si>
    <t>https://zc-item.taobao.com/auction/857057781556.htm</t>
  </si>
  <si>
    <t>张后娇</t>
  </si>
  <si>
    <t>安徽省阜南县胜利安置小区7号楼1604室房产</t>
  </si>
  <si>
    <t>安徽省阜阳市阜南县胜利安置小区7号楼1604室</t>
  </si>
  <si>
    <t>https://zc-item.taobao.com/auction/856618839432.htm</t>
  </si>
  <si>
    <t>王萍</t>
  </si>
  <si>
    <t>合肥市包河区巢湖南路88号元一柏庄2期地下车库A0508室</t>
  </si>
  <si>
    <t>安徽省合肥市包河区巢湖南路88号元一柏庄2期地下车库A0508室</t>
  </si>
  <si>
    <t>https://zc-item.taobao.com/auction/864495976185.htm</t>
  </si>
  <si>
    <t>曹万线</t>
  </si>
  <si>
    <t>凤阳县凤宁产业园望城路南侧水晶花园B11幢1单元101室房产</t>
  </si>
  <si>
    <t>安徽省滁州市凤阳县凤阳县凤宁产业园望城路南侧水晶花园B11幢1单元101房产</t>
  </si>
  <si>
    <t>https://zc-item.taobao.com/auction/864229337239.htm</t>
  </si>
  <si>
    <t>常婷婷</t>
  </si>
  <si>
    <t>安徽省合肥市瑶海区新站区星港湾家园东9幢402室</t>
  </si>
  <si>
    <t>https://zc-item.taobao.com/auction/864344422956.htm</t>
  </si>
  <si>
    <t>潘金香</t>
  </si>
  <si>
    <t>南陵县籍山镇环城东路以东、环城北路以南宏金华府6幢1单元803室不动产</t>
  </si>
  <si>
    <t>安徽省芜湖市南陵县籍山镇环城东路以东、环城北路以南宏金华府6幢1单元803室</t>
  </si>
  <si>
    <t>https://zc-item.taobao.com/auction/864673693470.htm</t>
  </si>
  <si>
    <t>苗松媛</t>
  </si>
  <si>
    <t>安徽省宿州市砀山县砀城镇原白酒厂地块南侧财富广场12#501号</t>
  </si>
  <si>
    <t>2078-12-9</t>
  </si>
  <si>
    <t>https://zc-item.taobao.com/auction/863693327444.htm</t>
  </si>
  <si>
    <t>秦德成</t>
  </si>
  <si>
    <t>宣城市宣州区水阳江大道以西利华世纪新城11幢1504室住宅用房</t>
  </si>
  <si>
    <t>安徽省宣城市宣州区水阳江大道以西利华世纪新城11幢1504室</t>
  </si>
  <si>
    <t>https://zc-item.taobao.com/auction/863718411054.htm</t>
  </si>
  <si>
    <t>王严</t>
  </si>
  <si>
    <t>安徽省阜阳市太和县健康路南侧麦豆原种厂106铺</t>
  </si>
  <si>
    <t>商服用地</t>
  </si>
  <si>
    <t>https://zc-item.taobao.com/auction/858053802961.htm</t>
  </si>
  <si>
    <t>王曾彦</t>
  </si>
  <si>
    <t>安徽省亳州市涡阳县站前路北侧、西阳路东侧土地及地面建筑物和附属物</t>
  </si>
  <si>
    <t>安徽省亳州市涡阳县顺润芝麻有限公司</t>
  </si>
  <si>
    <t>2064-11-29</t>
  </si>
  <si>
    <t>https://zc-item.taobao.com/auction/862559408248.htm</t>
  </si>
  <si>
    <t>马昊</t>
  </si>
  <si>
    <t>安徽省宿州市萧县龙城镇嘉楼香格里拉82-103室</t>
  </si>
  <si>
    <t>https://zc-item.taobao.com/auction/852937239108.htm</t>
  </si>
  <si>
    <t>郑宝</t>
  </si>
  <si>
    <t>安徽省滁州市元山路70号（富力新城·公园里）2幢住宅901室不动产</t>
  </si>
  <si>
    <t>安徽省滁州市南谯区元山路70号（富力新城·公园里）2幢</t>
  </si>
  <si>
    <t>https://zc-item.taobao.com/auction/853769042209.htm</t>
  </si>
  <si>
    <t>宣州区水东镇兴东路101室</t>
  </si>
  <si>
    <t>安徽省宣城市宣州区水东镇兴东路101室</t>
  </si>
  <si>
    <t>https://zc-item.taobao.com/auction/862968793020.htm</t>
  </si>
  <si>
    <t>郭亭</t>
  </si>
  <si>
    <t>安徽省合肥市蜀山区望江西路69号印象西湖花园公建区东组团3-804室</t>
  </si>
  <si>
    <t>https://zc-item.taobao.com/auction/863964406720.htm</t>
  </si>
  <si>
    <t>安徽省合肥市蜀山区望江西路69号印象西湖花园公建区东组团3-803户</t>
  </si>
  <si>
    <t>https://zc-item.taobao.com/auction/863799439286.htm</t>
  </si>
  <si>
    <t>王士武</t>
  </si>
  <si>
    <t>合肥市包河区巢湖南路88号元一柏庄2期地下车库A069室</t>
  </si>
  <si>
    <t>安徽省合肥市包河区巢湖南路88号元一柏庄2期地下车库A069室</t>
  </si>
  <si>
    <t>https://zc-item.taobao.com/auction/863882162896.htm</t>
  </si>
  <si>
    <t>徐娜</t>
  </si>
  <si>
    <t>合肥市包河区巢湖南路88号元一柏庄2期地下车库A063室</t>
  </si>
  <si>
    <t>安徽省合肥市包河区巢湖南路88号元一柏庄2期地下车库A063室</t>
  </si>
  <si>
    <t>https://zc-item.taobao.com/auction/863884186023.htm</t>
  </si>
  <si>
    <t>丁立</t>
  </si>
  <si>
    <t>安徽省淮南市凤台县胶州路北段西侧海创·福海园19号楼1003室</t>
  </si>
  <si>
    <t>https://zc-item.taobao.com/auction/858140809060.htm</t>
  </si>
  <si>
    <t>胡同庆</t>
  </si>
  <si>
    <t>安徽省蚌埠市怀远县龙亢农场龙腾路东侧房产一处及无产权证加盖部分</t>
  </si>
  <si>
    <t>12层简单装修，3层为毛坯</t>
  </si>
  <si>
    <t>https://zc-item.taobao.com/auction/864469008120.htm</t>
  </si>
  <si>
    <t>刘燕</t>
  </si>
  <si>
    <t>安徽省阜阳市颍泉区孙庄路2号山河甲地小区58#住宅楼101室</t>
  </si>
  <si>
    <t>https://zc-item.taobao.com/auction/858361305336.htm</t>
  </si>
  <si>
    <t>陶永健</t>
  </si>
  <si>
    <t>阜阳市颍州区清河办事处阜南路460号锦绣园小区2#住宅楼1504室房产</t>
  </si>
  <si>
    <t>安徽省阜阳市颍州区清河办事处阜南路460号锦绣园小区2#住宅楼1504室房产</t>
  </si>
  <si>
    <t>https://zc-item.taobao.com/auction/861885139217.htm</t>
  </si>
  <si>
    <t>丁艳玲</t>
  </si>
  <si>
    <t>安徽省亳州市谯城区鸿业路以北建安北路以西杉杉首府一期15号楼2单元106室</t>
  </si>
  <si>
    <t>https://zc-item.taobao.com/auction/852621630827.htm</t>
  </si>
  <si>
    <t>段会会</t>
  </si>
  <si>
    <t>广德市桃州镇小东门新村7幢301室（现住址11幢301室）住宅房地产</t>
  </si>
  <si>
    <t>安徽省宣城市广德市桃州镇小东门新村7幢301室住宅房地产</t>
  </si>
  <si>
    <t>2077-8-26</t>
  </si>
  <si>
    <t>https://zc-item.taobao.com/auction/853284676477.htm</t>
  </si>
  <si>
    <t>黄勇</t>
  </si>
  <si>
    <t>安徽省宣城市郎溪县建平镇碧河路北侧悦江南13幢3单元505室</t>
  </si>
  <si>
    <t>https://zc-item.taobao.com/auction/853263160964.htm</t>
  </si>
  <si>
    <t>张松</t>
  </si>
  <si>
    <t>合肥市黄山路588号大溪地·现代城1幢B201号房产一处</t>
  </si>
  <si>
    <t>安徽省合肥市蜀山区黄山路588号大溪地·现代城1幢B201号</t>
  </si>
  <si>
    <t>2006-12-28</t>
  </si>
  <si>
    <t>https://zc-item.taobao.com/auction/863242960638.htm</t>
  </si>
  <si>
    <t>杨松朝</t>
  </si>
  <si>
    <t>蒙城县城关街道办事处西关居委会一里白新村3-21号房产</t>
  </si>
  <si>
    <t>安徽省亳州市蒙城县蒙城县城关街道办事处西关居委会一里白新村3-21号房产</t>
  </si>
  <si>
    <t>https://zc-item.taobao.com/auction/853450785933.htm</t>
  </si>
  <si>
    <t>荣婷婷</t>
  </si>
  <si>
    <t>宿州市拂晓大道西侧、快客站对面汇豪新天地4#、5#0108室</t>
  </si>
  <si>
    <t>http://paimai.jd.com/307802684</t>
  </si>
  <si>
    <t>王宇</t>
  </si>
  <si>
    <t>宿州市拂晓大道西侧、快客站对面汇豪新天地4#、5#0110室</t>
  </si>
  <si>
    <t>http://paimai.jd.com/307802645</t>
  </si>
  <si>
    <t>程勋垒</t>
  </si>
  <si>
    <t>宿州市拂晓大道西侧、快客站对面汇豪新天地4#、5#0102室</t>
  </si>
  <si>
    <t>http://paimai.jd.com/307802707</t>
  </si>
  <si>
    <t>张儒龙</t>
  </si>
  <si>
    <t>宿州市拂晓大道西侧、快客站对面汇豪新天地6#、7#111室</t>
  </si>
  <si>
    <t>http://paimai.jd.com/307802712</t>
  </si>
  <si>
    <t>宿州市拂晓大道西侧、快客站对面汇豪新天地4#、5#0111室</t>
  </si>
  <si>
    <t>http://paimai.jd.com/307802735</t>
  </si>
  <si>
    <t>宋长兵</t>
  </si>
  <si>
    <t>宿州市拂晓大道西侧、快客站对面汇豪新天地6#、7#113室</t>
  </si>
  <si>
    <t>http://paimai.jd.com/307802824</t>
  </si>
  <si>
    <t>盛子杰</t>
  </si>
  <si>
    <t>六安市金安区恒远汇金广场11#楼110和210室</t>
  </si>
  <si>
    <t>安徽省六安市金安区六安市金安区恒远汇金广场11#楼110和210室</t>
  </si>
  <si>
    <t>https://zc-item.taobao.com/auction/864176407999.htm</t>
  </si>
  <si>
    <t>闻勇</t>
  </si>
  <si>
    <t>六安市集中示范园区兴茂·溪水嘉园6号楼301室</t>
  </si>
  <si>
    <t>安徽省六安市金安区集中示范园区兴茂·溪水嘉园6号楼301室</t>
  </si>
  <si>
    <t>2087-5-30</t>
  </si>
  <si>
    <t>https://zc-item.taobao.com/auction/857864339561.htm</t>
  </si>
  <si>
    <t>徐晶晶</t>
  </si>
  <si>
    <t>黄山市黄山区汤口镇寨西嘉华旅游国际公寓2幢404的房地产</t>
  </si>
  <si>
    <t>安徽省黄山市黄山区汤口镇寨西嘉华旅游国际公寓2幢404</t>
  </si>
  <si>
    <t>https://zc-item.taobao.com/auction/862207254402.htm</t>
  </si>
  <si>
    <t>王久龙</t>
  </si>
  <si>
    <t>阜阳市颍州区清河街道办事处阜王路666号易景国际花园S30#商住楼商6室房产</t>
  </si>
  <si>
    <t>安徽省阜阳市颍州区清河街道办事处阜王路666号易景国际花园S30#商住楼商6室房产</t>
  </si>
  <si>
    <t>https://zc-item.taobao.com/auction/864504001779.htm</t>
  </si>
  <si>
    <t>安徽华人律师事务所</t>
  </si>
  <si>
    <t>安徽省合肥市政务区祁门路北天鹅湖购物中心综合项目C-商101、201、301、401、501室</t>
  </si>
  <si>
    <t>安徽省合肥市蜀山区政务区祁门路北天鹅湖购物中心综合项目C-商101、201、301、401、501室</t>
  </si>
  <si>
    <t>https://zc-item.taobao.com/auction/864700245592.htm</t>
  </si>
  <si>
    <t>安徽芡河能源科技有限公司</t>
  </si>
  <si>
    <t>安徽省合肥市包河区九华山路99号九华山庄综合楼共16套办公用房</t>
  </si>
  <si>
    <t>安徽省合肥市包河区安徽省合肥市包河区九华山路99号九华山庄综合楼共16套办公用房</t>
  </si>
  <si>
    <t>https://zc-item.taobao.com/auction/850832855801.htm</t>
  </si>
  <si>
    <t>黎敏慧</t>
  </si>
  <si>
    <t>安徽省巢湖市居巢区中庙街道碧桂园滨湖城碧湖翠柳苑五街28幢1室</t>
  </si>
  <si>
    <t>安徽省合肥市巢湖市居巢区中庙街道碧桂园滨湖城碧湖翠柳苑五街28幢1室</t>
  </si>
  <si>
    <t>https://zc-item.taobao.com/auction/851371620173.htm</t>
  </si>
  <si>
    <t>安徽省淮南市田家庵区山南国宾府14栋402室</t>
  </si>
  <si>
    <t>安徽省淮南市田家庵区田家庵区山南国宾府14栋402室</t>
  </si>
  <si>
    <t>https://zc-item.taobao.com/auction/863208856524.htm</t>
  </si>
  <si>
    <t>邵娟</t>
  </si>
  <si>
    <t>蜀山区长江西路446号繁华里7幢502室</t>
  </si>
  <si>
    <t>安徽省合肥市蜀山区长江西路446号繁华里7幢502室</t>
  </si>
  <si>
    <t>2016-9-28</t>
  </si>
  <si>
    <t>https://zc-item.taobao.com/auction/858580296546.htm</t>
  </si>
  <si>
    <t>刘柳</t>
  </si>
  <si>
    <t>合肥市包河区西安路660号悦融湾9幢603室</t>
  </si>
  <si>
    <t>安徽省合肥市包河区西安路660号悦融湾9幢603室</t>
  </si>
  <si>
    <t>https://zc-item.taobao.com/auction/858354417202.htm</t>
  </si>
  <si>
    <t>巴永建</t>
  </si>
  <si>
    <t>庐阳区清源路760号名门湖畔小区G8幢704室</t>
  </si>
  <si>
    <t>安徽省合肥市庐阳区清源路760号名门湖畔小区G8幢704室</t>
  </si>
  <si>
    <t>2017-6-21</t>
  </si>
  <si>
    <t>https://zc-item.taobao.com/auction/857864431694.htm</t>
  </si>
  <si>
    <t>徐泽洲</t>
  </si>
  <si>
    <t>安徽省合肥市包河区曙光路48号2幢307室</t>
  </si>
  <si>
    <t>https://zc-item.taobao.com/auction/857948547185.htm</t>
  </si>
  <si>
    <t>陆续</t>
  </si>
  <si>
    <t>安徽省蚌埠市淮上区兴华府邸3号楼1单元7层2号房屋</t>
  </si>
  <si>
    <t>安徽省蚌埠市淮上区兴华府邸3号楼1单元7层2号</t>
  </si>
  <si>
    <t>https://zc-item.taobao.com/auction/851454948254.htm</t>
  </si>
  <si>
    <t>陈洁</t>
  </si>
  <si>
    <t>安徽省芜湖市无为县融城绿景小区C01幢407室</t>
  </si>
  <si>
    <t>安徽省芜湖市无为市融城绿景小区C01幢407室</t>
  </si>
  <si>
    <t>https://zc-item.taobao.com/auction/850684299306.htm</t>
  </si>
  <si>
    <t>谈郑</t>
  </si>
  <si>
    <t>长丰县双墩镇阜阳北路与泉阳路交口恒大帝景9幢2402室</t>
  </si>
  <si>
    <t>安徽省合肥市长丰县双墩镇阜阳北路与泉阳路交口恒大帝景9幢2402室</t>
  </si>
  <si>
    <t>2015-8-18</t>
  </si>
  <si>
    <t>https://zc-item.taobao.com/auction/851360044633.htm</t>
  </si>
  <si>
    <t>林飞</t>
  </si>
  <si>
    <t>合肥市经开区莲花路690号尚泽时代广场B7幢105室</t>
  </si>
  <si>
    <t>安徽省合肥市包河区莲花路690号尚泽时代广场B7幢105室</t>
  </si>
  <si>
    <t>https://zc-item.taobao.com/auction/851156653138.htm</t>
  </si>
  <si>
    <t>管凌云</t>
  </si>
  <si>
    <t>合肥市政务区天鹅湖路121号旭辉花园4幢1204/1204上</t>
  </si>
  <si>
    <t>安徽省合肥市蜀山区天鹅湖路121号旭辉花园4幢1204/1204上</t>
  </si>
  <si>
    <t>2078-3-1</t>
  </si>
  <si>
    <t>https://zc-item.taobao.com/auction/849462329045.htm</t>
  </si>
  <si>
    <t>张承睿</t>
  </si>
  <si>
    <t>全椒县襄河镇内环南路晶禾学府苑6幢1单元401室</t>
  </si>
  <si>
    <t>安徽省滁州市全椒县全椒县襄河镇内环南路晶禾学府苑6幢1单元401室</t>
  </si>
  <si>
    <t>https://zc-item.taobao.com/auction/864021359852.htm</t>
  </si>
  <si>
    <t>沈小庄</t>
  </si>
  <si>
    <t>合肥市公交二保场职工宿舍7幢607室（实勘为公交蜀山园）</t>
  </si>
  <si>
    <t>安徽省合肥市蜀山区公交二保场职工宿舍7幢607室（实勘为公交蜀山园）</t>
  </si>
  <si>
    <t>2075</t>
  </si>
  <si>
    <t>https://zc-item.taobao.com/auction/862331001502.htm</t>
  </si>
  <si>
    <t>李兴</t>
  </si>
  <si>
    <t>合肥市板桥河路东临泉路北元一名城A5幢5-701室</t>
  </si>
  <si>
    <t>安徽省合肥市瑶海区板桥河路东临泉路北元一名城A5幢5-701室</t>
  </si>
  <si>
    <t>https://zc-item.taobao.com/auction/861983418072.htm</t>
  </si>
  <si>
    <t>方克文</t>
  </si>
  <si>
    <t>黄山市休宁县海阳镇齐云西大道恒泰名人岛1幢2单元1016室房产</t>
  </si>
  <si>
    <t>安徽省黄山市休宁县海阳镇齐云西大道恒泰名人岛1幢2单元1016室</t>
  </si>
  <si>
    <t>2080-3-19</t>
  </si>
  <si>
    <t>https://zc-item.taobao.com/auction/849808678833.htm</t>
  </si>
  <si>
    <t>倪家良</t>
  </si>
  <si>
    <t>黄山市休宁县海阳镇齐云西大道恒泰名人岛1幢2单元316室房产</t>
  </si>
  <si>
    <t>安徽省黄山市休宁县海阳镇齐云西大道恒泰名人岛1幢2单元316室</t>
  </si>
  <si>
    <t>https://zc-item.taobao.com/auction/849793622571.htm</t>
  </si>
  <si>
    <t>黄炜</t>
  </si>
  <si>
    <t>安徽省黄山市屯溪区黄山城市花园B区南侧3号房产</t>
  </si>
  <si>
    <t>安徽省黄山市黄山区耿城镇黄山西海山庄黄山九龙峰</t>
  </si>
  <si>
    <t>2050-2-19</t>
  </si>
  <si>
    <t>https://zc-item.taobao.com/auction/850191537659.htm</t>
  </si>
  <si>
    <t>陈必文</t>
  </si>
  <si>
    <t>滁州市龙山路69号（滁州.凤凰城花园）11幢住宅1303室住宅</t>
  </si>
  <si>
    <t>安徽省滁州市南谯区龙山路69号（滁州.凤凰城花园）11幢住宅</t>
  </si>
  <si>
    <t>https://zc-item.taobao.com/auction/864166942583.htm</t>
  </si>
  <si>
    <t>李磊</t>
  </si>
  <si>
    <t>阜阳市颍州区颍上南路108号丝绸厂2#501室房产</t>
  </si>
  <si>
    <t>安徽省阜阳市颍州区颍上南路108号丝绸厂2#501室房产</t>
  </si>
  <si>
    <t>https://zc-item.taobao.com/auction/858092490654.htm</t>
  </si>
  <si>
    <t>王先东</t>
  </si>
  <si>
    <t>合肥市上派镇站前路与司空山路交口滨西学府地下车库西区-00920室</t>
  </si>
  <si>
    <t>安徽省合肥市肥西县上派镇站前路与司空山路交口滨西学府地下车库西区-00920室</t>
  </si>
  <si>
    <t>https://zc-item.taobao.com/auction/851152393872.htm</t>
  </si>
  <si>
    <t>黄劲松</t>
  </si>
  <si>
    <t>安徽省合肥市包河区北京路107号南翔商务中心2幢、3幢2-2013室办公用房房产</t>
  </si>
  <si>
    <t>http://paimai.jd.com/307864246</t>
  </si>
  <si>
    <t>安徽中钰产业投资有限公司</t>
  </si>
  <si>
    <t>安徽朝日电子新能源有限公司所属的位于安徽省铜陵市金桥工业园面积为37491平方米的工业土地使用权</t>
  </si>
  <si>
    <t>安徽省铜陵市义安区金桥工业园</t>
  </si>
  <si>
    <t>2062-7-29</t>
  </si>
  <si>
    <t>http://paimai.jd.com/307865055</t>
  </si>
  <si>
    <t>位凤军</t>
  </si>
  <si>
    <t>明光市梁郢路88号七重锦6幢1单元102室房地产</t>
  </si>
  <si>
    <t>安徽省滁州市明光市明光市梁郢路88号七重锦6幢1单元102室房地产</t>
  </si>
  <si>
    <t>https://zc-item.taobao.com/auction/849946222492.htm</t>
  </si>
  <si>
    <t>刘灿灿</t>
  </si>
  <si>
    <t>滁州市花园东路666号店铺、综合楼</t>
  </si>
  <si>
    <t>安徽省滁州市南谯区滁州市花园东路666号</t>
  </si>
  <si>
    <t>批发零售用地</t>
  </si>
  <si>
    <t>2049-10-15</t>
  </si>
  <si>
    <t>https://zc-item.taobao.com/auction/850081241183.htm</t>
  </si>
  <si>
    <t>彭盼盼</t>
  </si>
  <si>
    <t>安徽省宿州市砀山县政务新区梨花路与科技路交叉口西北角砀山七彩世界商住小区2#108号</t>
  </si>
  <si>
    <t>2054-5-6</t>
  </si>
  <si>
    <t>https://zc-item.taobao.com/auction/848815183068.htm</t>
  </si>
  <si>
    <t>汪庆华</t>
  </si>
  <si>
    <t>安徽省潜山市梅城镇北街路116号住宅用房</t>
  </si>
  <si>
    <t>安徽省安庆市潜山市梅城镇北街路</t>
  </si>
  <si>
    <t>https://zc-item.taobao.com/auction/858388880229.htm</t>
  </si>
  <si>
    <t>邢广清</t>
  </si>
  <si>
    <t>明光市韩山北路1001号赵府家园3幢2单元1504室房地产</t>
  </si>
  <si>
    <t>安徽省滁州市明光市韩山北路1001号赵府家园3幢2单元1504室</t>
  </si>
  <si>
    <t>https://zc-item.taobao.com/auction/857815958423.htm</t>
  </si>
  <si>
    <t>袁良友、王文俊、王秋平、王炜垚</t>
  </si>
  <si>
    <t>安徽省黄山市休宁县海阳镇松萝路41号1幢、2幢、3幢、4幢、5幢房产及土地使用权</t>
  </si>
  <si>
    <t>安徽省黄山市休宁县海阳镇松萝路41号</t>
  </si>
  <si>
    <t>https://zc-item.taobao.com/auction/858389632186.htm</t>
  </si>
  <si>
    <t>赵云</t>
  </si>
  <si>
    <t>安徽省黄山市休宁县板桥乡板桥村房产及土地使用权</t>
  </si>
  <si>
    <t>安徽省黄山市休宁县板桥乡板桥村</t>
  </si>
  <si>
    <t>https://zc-item.taobao.com/auction/858141009012.htm</t>
  </si>
  <si>
    <t>马晓辉</t>
  </si>
  <si>
    <t>安徽省阜南县南阳大道东侧、陶子河路南侧红星国誉府6#楼102室房产</t>
  </si>
  <si>
    <t>安徽省阜阳市阜南县南阳大道东侧、陶子河路南侧红星国誉府6#楼102室房产</t>
  </si>
  <si>
    <t>https://zc-item.taobao.com/auction/857671983820.htm</t>
  </si>
  <si>
    <t>安徽省灵璧县奇石大道南侧星和湾壹号（书香门第南区二期）10幢403室房产</t>
  </si>
  <si>
    <t>安徽省宿州市灵璧县奇石大道南侧星和湾壹号（书香门第南区二期）10幢403室房产</t>
  </si>
  <si>
    <t>https://zc-item.taobao.com/auction/857815730815.htm</t>
  </si>
  <si>
    <t>李才源</t>
  </si>
  <si>
    <t>金寨县梅山镇华安御璟园28栋202室</t>
  </si>
  <si>
    <t>安徽省六安市金寨县梅山镇华安御璟园28栋202室</t>
  </si>
  <si>
    <t>https://zc-item.taobao.com/auction/857818510646.htm</t>
  </si>
  <si>
    <t>吴香媚</t>
  </si>
  <si>
    <t>黄山市休宁县海阳镇农民新村商业街一期1幢3单元202室房产</t>
  </si>
  <si>
    <t>安徽省黄山市休宁县海阳镇农民新村商业街一期1幢3单元202室</t>
  </si>
  <si>
    <t>2079-10-26</t>
  </si>
  <si>
    <t>https://zc-item.taobao.com/auction/862826717688.htm</t>
  </si>
  <si>
    <t>安徽德众发展控股集团有限公司</t>
  </si>
  <si>
    <t>安徽省太和县经济开发区工业园64334.19平方米土地及地上附属物</t>
  </si>
  <si>
    <t>安徽省阜阳市太和县经济开发区工业园</t>
  </si>
  <si>
    <t>https://zc-item.taobao.com/auction/848379685879.htm</t>
  </si>
  <si>
    <t>赵彦民</t>
  </si>
  <si>
    <t>安徽省淮北市相山区花园新村2幢409室房产</t>
  </si>
  <si>
    <t>https://zc-item.taobao.com/auction/863097716077.htm</t>
  </si>
  <si>
    <t>肖耀</t>
  </si>
  <si>
    <t>池州市赛博数码广场1112服务型公寓用途房地产</t>
  </si>
  <si>
    <t>安徽省池州市贵池区赛博数码广场1112</t>
  </si>
  <si>
    <t>服务型公寓</t>
  </si>
  <si>
    <t>https://zc-item.taobao.com/auction/851274946561.htm</t>
  </si>
  <si>
    <t>沈安全</t>
  </si>
  <si>
    <t>桃溪镇三沟街道安徽天赐粮油有限公司1幢1层、2幢1层、3幢1层、4幢1层、5幢1层土地及无证房产整体</t>
  </si>
  <si>
    <t>安徽省六安市舒城县桃溪镇三沟街道安徽天赐粮油有限公司1幢1层土地及无证房产整体拍卖</t>
  </si>
  <si>
    <t>https://zc-item.taobao.com/auction/852107978048.htm</t>
  </si>
  <si>
    <t>陈明华</t>
  </si>
  <si>
    <t>宣城市宣州区夏湾路碧桂园钻石郡40幢1室</t>
  </si>
  <si>
    <t>安徽省宣城市宣州区夏湾路碧桂园钻石郡40幢1室</t>
  </si>
  <si>
    <t>2083-6-28</t>
  </si>
  <si>
    <t>https://zc-item.taobao.com/auction/854699787766.htm</t>
  </si>
  <si>
    <t>化慧婷</t>
  </si>
  <si>
    <t>安徽省淮北市濉溪县闸河东路北侧、二关路东侧御溪美景13#403室</t>
  </si>
  <si>
    <t>安徽省淮北市濉溪县闸河东路北侧、二关路东侧</t>
  </si>
  <si>
    <t>https://zc-item.taobao.com/auction/861027187518.htm</t>
  </si>
  <si>
    <t>安徽省淮北市相山区濉溪中路9号金地御景5幢1702室</t>
  </si>
  <si>
    <t>https://zc-item.taobao.com/auction/861496189103.htm</t>
  </si>
  <si>
    <t>赵志远</t>
  </si>
  <si>
    <t>亳州市谯城区汤王大道天润花园大门综合楼101铺</t>
  </si>
  <si>
    <t>安徽省亳州市谯城区汤王大道天润花园大门综合楼101铺</t>
  </si>
  <si>
    <t>http://paimai.jd.com/307860562</t>
  </si>
  <si>
    <t>顾月</t>
  </si>
  <si>
    <t>安徽省合肥市瑶海区临泉路与全椒路交口吟春园高01幢101</t>
  </si>
  <si>
    <t>安徽省合肥市瑶海区安徽省合肥市瑶海区临泉路与全椒路交口吟春园高01幢101</t>
  </si>
  <si>
    <t>https://zc-item.taobao.com/auction/856069737207.htm</t>
  </si>
  <si>
    <t>毕如涛</t>
  </si>
  <si>
    <t>合肥市包河区东至路709号常青花园6幢202室（实勘为政务区）</t>
  </si>
  <si>
    <t>安徽省合肥市包河区东至路709号常青花园6幢202室（实勘为政务区）</t>
  </si>
  <si>
    <t>https://zc-item.taobao.com/auction/861117315212.htm</t>
  </si>
  <si>
    <t>南陵县籍山镇祥生金鳞府54号楼1单元3203室不动产</t>
  </si>
  <si>
    <t>安徽省芜湖市南陵县籍山镇祥生金鳞府54号楼1单元3203室</t>
  </si>
  <si>
    <t>https://zc-item.taobao.com/auction/861599489758.htm</t>
  </si>
  <si>
    <t>合肥吝吕商贸有限公司</t>
  </si>
  <si>
    <t>合肥市瑶海区豪世.优庭1幢108.208室商业房产</t>
  </si>
  <si>
    <t>安徽省合肥市瑶海区豪世.优庭1幢108.208室商业房产</t>
  </si>
  <si>
    <t>https://zc-item.taobao.com/auction/861292006702.htm</t>
  </si>
  <si>
    <t>颍州区清河办事处颍州南路399号万霖花苑东区1#楼112室的房屋</t>
  </si>
  <si>
    <t>安徽省阜阳市颍州区清河办事处颍州南路399号万霖花苑东区1#楼112室的房屋</t>
  </si>
  <si>
    <t>https://zc-item.taobao.com/auction/851200474645.htm</t>
  </si>
  <si>
    <t>安徽融城华阳科技发展有限公司</t>
  </si>
  <si>
    <t>阜阳市颍泉区颍州中路64号701室、702室、703室房产</t>
  </si>
  <si>
    <t>安徽省阜阳市颍泉区颍州中路64号701室、702室、703室房产</t>
  </si>
  <si>
    <t>https://zc-item.taobao.com/auction/851157771562.htm</t>
  </si>
  <si>
    <t>颍州区清河办事处颍州南路399号万霖花苑东区1#楼122、1#楼125、1#楼124、1#楼126室、1#楼128室、西区2#楼105的房屋（共6套打包拍卖）</t>
  </si>
  <si>
    <t>安徽省阜阳市颍州区清河办事处颍州南路399号万霖花苑东区1#楼122、1#楼125、1#楼124、1#楼126室、1#楼128室、西区2#楼105的房屋（共6套打包拍卖）</t>
  </si>
  <si>
    <t>https://zc-item.taobao.com/auction/851791512409.htm</t>
  </si>
  <si>
    <t>开发区京九办事处淮河路666号天筑逸景1#商住楼101-110室（共10套打包拍卖）</t>
  </si>
  <si>
    <t>安徽省阜阳市颍州区开发区京九办事处淮河路666号天筑逸景1#商住楼101-110室（共10套打包拍卖）</t>
  </si>
  <si>
    <t>https://zc-item.taobao.com/auction/851483941791.htm</t>
  </si>
  <si>
    <t>开发区京九办事处淮河路666号天筑逸景2#商住楼101-110室（共10套打包拍卖）</t>
  </si>
  <si>
    <t>安徽省阜阳市颍州区开发区京九办事处淮河路666号天筑逸景2#商住楼101-110室（共10套打包拍卖）</t>
  </si>
  <si>
    <t>https://zc-item.taobao.com/auction/851188622254.htm</t>
  </si>
  <si>
    <t>颍州区清河办事处颍州南路399号万霖花苑东区1#楼109室的房屋</t>
  </si>
  <si>
    <t>安徽省阜阳市颍州区清河办事处颍州南路399号万霖花苑东区1#楼109室的房屋</t>
  </si>
  <si>
    <t>https://zc-item.taobao.com/auction/851081631251.htm</t>
  </si>
  <si>
    <t>李龙滨</t>
  </si>
  <si>
    <t>亳州市谯城区建安路与古井大道交叉口翰林华府小区3号楼104</t>
  </si>
  <si>
    <t>安徽省亳州市谯城区建安路与古井大道交叉口翰林华府小区3号楼104</t>
  </si>
  <si>
    <t>http://paimai.jd.com/307787927</t>
  </si>
  <si>
    <t>黄爱萍</t>
  </si>
  <si>
    <t>安徽省黄山市休宁县海阳镇体育场路金诚阳光7幢07室不动产</t>
  </si>
  <si>
    <t>安徽省黄山市休宁县金诚阳光7幢7室</t>
  </si>
  <si>
    <t>https://zc-item.taobao.com/auction/854915760094.htm</t>
  </si>
  <si>
    <t>李军</t>
  </si>
  <si>
    <t>潜山县皖公山饮品有限公司所有的位于安徽省潜山县综合经济开发区丹霞路的一楼房地产</t>
  </si>
  <si>
    <t>安徽省安庆市潜山市皖公山饮品有限公司所有的位于安徽省潜山县综合经济开发区丹霞路的一楼房地产</t>
  </si>
  <si>
    <t>https://zc-item.taobao.com/auction/854685589918.htm</t>
  </si>
  <si>
    <t>魏贝贝</t>
  </si>
  <si>
    <t>安徽省淮北市相山区海宫新村22幢103室及附属物（详情请见附件）</t>
  </si>
  <si>
    <t>安徽省淮北市相山区海宫新村22幢103室</t>
  </si>
  <si>
    <t>https://zc-item.taobao.com/auction/858762651137.htm</t>
  </si>
  <si>
    <t>孙显花</t>
  </si>
  <si>
    <t>马鞍山市开发区澜庭悦府7-104不动产（原小区名称为雨山区凡尔赛公馆7-104）</t>
  </si>
  <si>
    <t>安徽省马鞍山市雨山区马鞍山市开发区澜庭悦府7-104不动产（原小区名称为雨山区凡尔赛公馆7-104）</t>
  </si>
  <si>
    <t>https://zc-item.taobao.com/auction/861509033820.htm</t>
  </si>
  <si>
    <t>合肥市包河区东至路709号常青花园6幢104室（实勘为政务区）</t>
  </si>
  <si>
    <t>安徽省合肥市包河区东至路709号常青花园6幢104室（实勘为政务区）</t>
  </si>
  <si>
    <t>https://zc-item.taobao.com/auction/861082663460.htm</t>
  </si>
  <si>
    <t>范勇</t>
  </si>
  <si>
    <t>合肥市包河区东至路709号常青花园6幢203室（实勘为政务区）</t>
  </si>
  <si>
    <t>安徽省合肥市包河区东至路709号常青花园6幢203室（实勘为政务区）</t>
  </si>
  <si>
    <t>https://zc-item.taobao.com/auction/861548941730.htm</t>
  </si>
  <si>
    <t>江会</t>
  </si>
  <si>
    <t>合肥市包河区东至路709号常青花园6幢304（实勘为政务区）</t>
  </si>
  <si>
    <t>安徽省合肥市包河区东至路709号常青花园6幢304（实勘为政务区）</t>
  </si>
  <si>
    <t>https://zc-item.taobao.com/auction/861561609009.htm</t>
  </si>
  <si>
    <t>周友霞</t>
  </si>
  <si>
    <t>合肥市包河区东至路709号常青花园6幢102室（实勘为政务区）</t>
  </si>
  <si>
    <t>安徽省合肥市包河区东至路709号常青花园6幢102室（实勘为政务区）</t>
  </si>
  <si>
    <t>https://zc-item.taobao.com/auction/861826768946.htm</t>
  </si>
  <si>
    <t>芜湖市鸠江区鸠兹家苑188-2-1202室不动产</t>
  </si>
  <si>
    <t>安徽省芜湖市鸠江区鸠兹家苑</t>
  </si>
  <si>
    <t>https://zc-item.taobao.com/auction/861057355720.htm</t>
  </si>
  <si>
    <t>周黎</t>
  </si>
  <si>
    <t>合肥市包河区东至路709号常青花园6幢401/401阁（实勘为政务区）</t>
  </si>
  <si>
    <t>安徽省合肥市包河区东至路709号常青花园6幢401/401阁（实勘为政务区）</t>
  </si>
  <si>
    <t>https://zc-item.taobao.com/auction/861560049395.htm</t>
  </si>
  <si>
    <t>赵鹏松</t>
  </si>
  <si>
    <t>长丰县双凤工业区蒙城路西侧北城世纪城（B2区）国徽苑24幢1904室</t>
  </si>
  <si>
    <t>安徽省合肥市长丰县双凤工业区蒙城路西侧北城世纪城（B2区）国徽苑24幢1904室</t>
  </si>
  <si>
    <t>https://zc-item.taobao.com/auction/861031112000.htm</t>
  </si>
  <si>
    <t>许净</t>
  </si>
  <si>
    <t>合肥市包河区东至路709号常青花园6幢302（实勘为政务区）</t>
  </si>
  <si>
    <t>安徽省合肥市包河区东至路709号常青花园6幢302（实勘为政务区）</t>
  </si>
  <si>
    <t>https://zc-item.taobao.com/auction/861079691794.htm</t>
  </si>
  <si>
    <t>黄社华</t>
  </si>
  <si>
    <t>安徽省蚌埠市蚌山区光彩大市场十一区5栋7号</t>
  </si>
  <si>
    <t>安徽省蚌埠市蚌山区光彩大市场十一区5栋7</t>
  </si>
  <si>
    <t>商业、储藏</t>
  </si>
  <si>
    <t>http://paimai.jd.com/307787151</t>
  </si>
  <si>
    <t>汪顺峰</t>
  </si>
  <si>
    <t>旌德县旌阳镇北门101-105铺、201-205铺商服房地产</t>
  </si>
  <si>
    <t>安徽省宣城市旌德县旌阳镇北门101-105铺、201-205铺商服房地产</t>
  </si>
  <si>
    <t>2052-11-27</t>
  </si>
  <si>
    <t>https://zc-item.taobao.com/auction/856682927530.htm</t>
  </si>
  <si>
    <t>梅磊</t>
  </si>
  <si>
    <t>安庆市宜秀区祥和路新桥佳苑8幢1单元1001室</t>
  </si>
  <si>
    <t>安徽省安庆市宜秀区祥和路新桥佳苑8幢1单元1001室</t>
  </si>
  <si>
    <t>3室2厅2卫1厨</t>
  </si>
  <si>
    <t>https://zc-item.taobao.com/auction/851042443098.htm</t>
  </si>
  <si>
    <t>陈华军</t>
  </si>
  <si>
    <t>长丰县双凤开发区蒙城北路西侧名门北郡2号楼1101室</t>
  </si>
  <si>
    <t>安徽省合肥市长丰县双凤开发区蒙城北路西侧名门北郡2号楼1101室</t>
  </si>
  <si>
    <t>https://zc-item.taobao.com/auction/861187078201.htm</t>
  </si>
  <si>
    <t>翟殿玉</t>
  </si>
  <si>
    <t>合肥市长江东路8号琥珀名城沁园57幢商101室、101上自建房、101下地下室</t>
  </si>
  <si>
    <t>安徽省合肥市瑶海区合肥市瑶海区长江东路8号琥珀名城沁园57幢商101室、101室上自建房、101室下地下室商业服务用房</t>
  </si>
  <si>
    <t>https://zc-item.taobao.com/auction/856674375414.htm</t>
  </si>
  <si>
    <t>朱小满</t>
  </si>
  <si>
    <t>安庆市开发区庆广3#楼5#门面</t>
  </si>
  <si>
    <t>安徽省安庆市宜秀区开发区庆广3#楼5#门面</t>
  </si>
  <si>
    <t>1994</t>
  </si>
  <si>
    <t>https://zc-item.taobao.com/auction/859366241199.htm</t>
  </si>
  <si>
    <t>胡兴莲</t>
  </si>
  <si>
    <t>安庆市开发区庆广3#楼4#门面</t>
  </si>
  <si>
    <t>安徽省安庆市宜秀区开发区庆广3#楼4#门面</t>
  </si>
  <si>
    <t>https://zc-item.taobao.com/auction/858894923542.htm</t>
  </si>
  <si>
    <t>吴程俊</t>
  </si>
  <si>
    <t>安庆市迎江区华中东路大桥新村1#楼底层10号</t>
  </si>
  <si>
    <t>安徽省安庆市迎江区华中东路大桥新村1#楼底层10号</t>
  </si>
  <si>
    <t>https://zc-item.taobao.com/auction/859621148009.htm</t>
  </si>
  <si>
    <t>黄纪华</t>
  </si>
  <si>
    <t>安庆市开发区回祥新村34号楼2#门面房</t>
  </si>
  <si>
    <t>安徽省安庆市迎江区回祥新村34号楼2#门面房</t>
  </si>
  <si>
    <t>https://zc-item.taobao.com/auction/859043258515.htm</t>
  </si>
  <si>
    <t>严水香</t>
  </si>
  <si>
    <t>安庆市开发区回祥新村34号楼6#门面房</t>
  </si>
  <si>
    <t>安徽省安庆市宜秀区回祥新村34号楼6#门面房</t>
  </si>
  <si>
    <t>https://zc-item.taobao.com/auction/858893287376.htm</t>
  </si>
  <si>
    <t>安庆市开发区回祥新村34号楼4#门面房</t>
  </si>
  <si>
    <t>安徽省安庆市迎江区回祥新村34号楼4#门面房</t>
  </si>
  <si>
    <t>https://zc-item.taobao.com/auction/858892819700.htm</t>
  </si>
  <si>
    <t>王倩</t>
  </si>
  <si>
    <t>安庆市开发区回祥新村34号楼5#门面房</t>
  </si>
  <si>
    <t>安徽省安庆市迎江区回祥新村34号楼5#门面房</t>
  </si>
  <si>
    <t>https://zc-item.taobao.com/auction/858894491582.htm</t>
  </si>
  <si>
    <t>安庆市开发区回祥新村34号楼7#门面房</t>
  </si>
  <si>
    <t>安徽省安庆市宜秀区回祥新村34号楼7#门面房</t>
  </si>
  <si>
    <t>https://zc-item.taobao.com/auction/859042674622.htm</t>
  </si>
  <si>
    <t>周四毛</t>
  </si>
  <si>
    <t>安庆市迎江区华中东路大桥新村1#楼底层7号</t>
  </si>
  <si>
    <t>安徽省安庆市迎江区华中东路大桥新村1#楼底层7号</t>
  </si>
  <si>
    <t>https://zc-item.taobao.com/auction/859365661549.htm</t>
  </si>
  <si>
    <t>杨德平</t>
  </si>
  <si>
    <t>安庆市锡麟街2#楼裙房南侧第一间商业房地产</t>
  </si>
  <si>
    <t>安徽省安庆市迎江区锡麟街2#楼裙房南侧第一间商业房地产</t>
  </si>
  <si>
    <t>https://zc-item.taobao.com/auction/859620784694.htm</t>
  </si>
  <si>
    <t>安庆市迎江区华中东路大桥新村1#楼底层11号</t>
  </si>
  <si>
    <t>安徽省安庆市迎江区华中东路大桥新村1#楼底层11号</t>
  </si>
  <si>
    <t>https://zc-item.taobao.com/auction/859042490110.htm</t>
  </si>
  <si>
    <t>章派顺</t>
  </si>
  <si>
    <t>安庆市华中东路92号西1-西4商业房地产</t>
  </si>
  <si>
    <t>安徽省安庆市迎江区华中东路92号西1-西4商业房地产</t>
  </si>
  <si>
    <t>https://zc-item.taobao.com/auction/859619736499.htm</t>
  </si>
  <si>
    <t>徐静</t>
  </si>
  <si>
    <t>黄山区太平湖镇太平湖B区太平湖国际公寓3期L4幢107室</t>
  </si>
  <si>
    <t>https://zc-item.taobao.com/auction/851285166662.htm</t>
  </si>
  <si>
    <t>王婷</t>
  </si>
  <si>
    <t>黄山区太平湖镇太平湖B区太平湖国际公寓3期L4幢309室</t>
  </si>
  <si>
    <t>https://zc-item.taobao.com/auction/851286962683.htm</t>
  </si>
  <si>
    <t>黄山区太平湖镇太平湖B区太平湖国际公寓3期L4幢102室</t>
  </si>
  <si>
    <t>https://zc-item.taobao.com/auction/851157351422.htm</t>
  </si>
  <si>
    <t>张士萍</t>
  </si>
  <si>
    <t>安徽省定远县定城镇永康路南侧徽盐·曲阳新天地1幢201室</t>
  </si>
  <si>
    <t>安徽省滁州市定远县定城镇永康路南侧徽盐曲阳新天地1幢201室</t>
  </si>
  <si>
    <t>客厅地面为地板砖，墙面乳胶漆、墙纸，顶为乳胶漆，卧室地面为木地板，墙面乳胶漆、墙纸，顶为乳胶漆，厨房、卫生间地面为地砖，墙面为墙砖，顶面为钙塑吊顶</t>
  </si>
  <si>
    <t>https://zc-item.taobao.com/auction/859517096247.htm</t>
  </si>
  <si>
    <t>叶莉莉</t>
  </si>
  <si>
    <t>怀宁县城天盟青桐湾9幢1单元401室</t>
  </si>
  <si>
    <t>安徽省安庆市怀宁县天盟青桐湾9幢1单元401室</t>
  </si>
  <si>
    <t>https://zc-item.taobao.com/auction/857982439706.htm</t>
  </si>
  <si>
    <t>胡腊华</t>
  </si>
  <si>
    <t>安徽省黄山市黟县碧阳镇书院路惠民家园一期3幢12-14号商铺</t>
  </si>
  <si>
    <t>黟县</t>
  </si>
  <si>
    <t>安徽省黄山市黟县碧阳镇书院路惠民家园一期3幢12-14号</t>
  </si>
  <si>
    <t>https://zc-item.taobao.com/auction/851046655653.htm</t>
  </si>
  <si>
    <t>黄山区太平湖镇太平湖B区太平湖国际公寓3期L4幢108室</t>
  </si>
  <si>
    <t>https://zc-item.taobao.com/auction/851587781782.htm</t>
  </si>
  <si>
    <t>马加雷</t>
  </si>
  <si>
    <t>滁州市永乐南路419号（黄金时代苑）16幢住宅1101室</t>
  </si>
  <si>
    <t>安徽省滁州市南谯区永乐南路419号（黄金时代苑）16幢住宅1101室</t>
  </si>
  <si>
    <t>https://zc-item.taobao.com/auction/849779618466.htm</t>
  </si>
  <si>
    <t>宁曼曼</t>
  </si>
  <si>
    <t>亳州市谯城区汤王大道天润花园三期20号楼4单元101户</t>
  </si>
  <si>
    <t>安徽省亳州市谯城区汤王大道天润花园三期20号楼4单元101户</t>
  </si>
  <si>
    <t>http://paimai.jd.com/307760087</t>
  </si>
  <si>
    <t>黄腾飞</t>
  </si>
  <si>
    <t>阜阳市颍州区柳林路2299号温莎公馆26#住宅楼701室</t>
  </si>
  <si>
    <t>安徽省阜阳市颍州区阜阳市颍州区柳林路2299号温莎公馆26#住宅楼701室</t>
  </si>
  <si>
    <t>https://zc-item.taobao.com/auction/851274974249.htm</t>
  </si>
  <si>
    <t>阜阳春城企业管理服务有限公司</t>
  </si>
  <si>
    <t>安徽省阜阳市颍东区幸福东路266号幸福家园西区5#商业公建楼401室、104室、301室</t>
  </si>
  <si>
    <t>https://zc-item.taobao.com/auction/851059927557.htm</t>
  </si>
  <si>
    <t>王心想</t>
  </si>
  <si>
    <t>安徽省宿州市砀山县砀城镇东升北路东侧、利民路南侧御都星城玉衡星居1#305号</t>
  </si>
  <si>
    <t>2076-8-26</t>
  </si>
  <si>
    <t>https://zc-item.taobao.com/auction/851148383417.htm</t>
  </si>
  <si>
    <t>沈济坤</t>
  </si>
  <si>
    <t>安徽省合肥市蜀山区黄山路588号大溪地现代城5幢A404室</t>
  </si>
  <si>
    <t>http://paimai.jd.com/307806359</t>
  </si>
  <si>
    <t>孟晓艳</t>
  </si>
  <si>
    <t>安徽省蚌埠市海亮明珠花园8号楼1单元33层1号</t>
  </si>
  <si>
    <t>安徽省蚌埠市龙子湖区海亮明珠花园8号楼1单元33层1号</t>
  </si>
  <si>
    <t>http://paimai.jd.com/307813161</t>
  </si>
  <si>
    <t>祁门县祁润建设投资有限责任公司</t>
  </si>
  <si>
    <t>黄山市牯牛降旅游发展有限公司破产财产处置</t>
  </si>
  <si>
    <t>安徽省黄山市祁门县牯牛降景区</t>
  </si>
  <si>
    <t>特征</t>
  </si>
  <si>
    <t>http://paimai.jd.com/307837501</t>
  </si>
  <si>
    <t>周南南</t>
  </si>
  <si>
    <t>宿州市埇桥区迎宾大道与宿蒙路交叉口东南角云湖悦花园6#楼（住宅）1801室</t>
  </si>
  <si>
    <t>安徽省宿州市埇桥区宿州市埇桥区迎宾大道与宿蒙路交叉口东南角云湖悦花园6#楼（住宅）1801室</t>
  </si>
  <si>
    <t>https://zc-item.taobao.com/auction/851482581587.htm</t>
  </si>
  <si>
    <t>程东</t>
  </si>
  <si>
    <t>安徽省宿州市萧县蓝石锦绣华庭7#302室</t>
  </si>
  <si>
    <t>https://zc-item.taobao.com/auction/851253810291.htm</t>
  </si>
  <si>
    <t>赵彬</t>
  </si>
  <si>
    <t>宿州市埇桥区迎宾大道与宿蒙路交叉口东南角云湖悦花园15#楼（住宅）1804室</t>
  </si>
  <si>
    <t>安徽省宿州市埇桥区宿州市埇桥区迎宾大道与宿蒙路交叉口东南角云湖悦花园15#楼（住宅）1804室</t>
  </si>
  <si>
    <t>https://zc-item.taobao.com/auction/851495049292.htm</t>
  </si>
  <si>
    <t>李先军</t>
  </si>
  <si>
    <t>安徽省颍上县交通路南侧滨河大道西侧颍上县水务局器材库安置区1#楼1207室房产</t>
  </si>
  <si>
    <t>安徽省阜阳市颍上县交通路南侧滨河大道西侧水务局器材库安置区1#楼1207室房产</t>
  </si>
  <si>
    <t>不动产权证书号：皖（2021）颍上县不动产权第0015932号</t>
  </si>
  <si>
    <t>http://paimai.jd.com/307823121</t>
  </si>
  <si>
    <t>安徽省蚌埠市禹会区山南新村2号楼3单元6层1号</t>
  </si>
  <si>
    <t>http://paimai.jd.com/307824515</t>
  </si>
  <si>
    <t>徐荣</t>
  </si>
  <si>
    <t>合肥市板桥河路龙兴苑2-801室</t>
  </si>
  <si>
    <t>安徽省合肥市庐阳区板桥河路龙兴苑2-801室</t>
  </si>
  <si>
    <t>http://paimai.jd.com/307832586</t>
  </si>
  <si>
    <t>李靖杰</t>
  </si>
  <si>
    <t>安徽省蚌埠市蚌山区龙子湖郡4号楼2单元27层2号</t>
  </si>
  <si>
    <t>http://paimai.jd.com/307834427</t>
  </si>
  <si>
    <t>崔国庆</t>
  </si>
  <si>
    <t>宿州市丽水苑小区16号楼1201室</t>
  </si>
  <si>
    <t>安徽省宿州市埇桥区华府中路与沱河路交口丽水苑小区16号楼1201室</t>
  </si>
  <si>
    <t>http://paimai.jd.com/307825592</t>
  </si>
  <si>
    <t>乔启发</t>
  </si>
  <si>
    <t>****1513</t>
  </si>
  <si>
    <t>安徽省合肥市肥西县柿树岗乡九龙商业街7幢404室</t>
  </si>
  <si>
    <t>城镇住宅/成套住宅</t>
  </si>
  <si>
    <t>http://paimai.jd.com/307837802</t>
  </si>
  <si>
    <t>唐磊</t>
  </si>
  <si>
    <t>安徽省蚌埠市凤凰城7号楼1单元1层4号</t>
  </si>
  <si>
    <t>安徽省蚌埠市淮上区凤凰城7号楼1单元1层4号</t>
  </si>
  <si>
    <t>http://paimai.jd.com/307840834</t>
  </si>
  <si>
    <t>黄金荣</t>
  </si>
  <si>
    <t>含山运漕镇上大街（巢湖砂轮厂宿舍）2幢1单元204号住宅房</t>
  </si>
  <si>
    <t>安徽省马鞍山市含山县运漕镇</t>
  </si>
  <si>
    <t>司法裁定（裁定书号：（2024）皖0522执恢73号）</t>
  </si>
  <si>
    <t>https://zc-item.taobao.com/auction/852413201266.htm</t>
  </si>
  <si>
    <t>安徽省安庆市桐城市孔城镇名豪孔城首府9幢1401</t>
  </si>
  <si>
    <t>https://zc-item.taobao.com/auction/856224521500.htm</t>
  </si>
  <si>
    <t>安徽省安庆市桐城市孔城镇名豪孔城首府4幢1302</t>
  </si>
  <si>
    <t>https://zc-item.taobao.com/auction/856221889914.htm</t>
  </si>
  <si>
    <t>安徽省安庆市桐城市孔城镇名豪孔城首府9幢1402</t>
  </si>
  <si>
    <t>https://zc-item.taobao.com/auction/855906218975.htm</t>
  </si>
  <si>
    <t>安徽省安庆市桐城市孔城镇名豪孔城首府9幢1501</t>
  </si>
  <si>
    <t>https://zc-item.taobao.com/auction/856466424893.htm</t>
  </si>
  <si>
    <t>安徽省安庆市桐城市孔城镇名豪孔城首府9幢1601</t>
  </si>
  <si>
    <t>https://zc-item.taobao.com/auction/856228957279.htm</t>
  </si>
  <si>
    <t>安徽省安庆市桐城市孔城镇名豪孔城首府9幢1403</t>
  </si>
  <si>
    <t>https://zc-item.taobao.com/auction/856461300970.htm</t>
  </si>
  <si>
    <t>年虎</t>
  </si>
  <si>
    <t>阜阳市颍州区七渔河路200号滨河安居苑35#住宅楼2003室</t>
  </si>
  <si>
    <t>安徽省阜阳市颍州区阜阳市颍州区七渔河路200号滨河安居苑35#住宅楼2003室</t>
  </si>
  <si>
    <t>东南</t>
  </si>
  <si>
    <t>https://zc-item.taobao.com/auction/856454216877.htm</t>
  </si>
  <si>
    <t>傅学峰</t>
  </si>
  <si>
    <t>安徽省黄山市屯溪区前园南路7号</t>
  </si>
  <si>
    <t>2052-10-28</t>
  </si>
  <si>
    <t>https://zc-item.taobao.com/auction/857305824004.htm</t>
  </si>
  <si>
    <t>王鹏飞</t>
  </si>
  <si>
    <t>滁州市琅琊区丰乐大道2222号（君安阳光地中海）10幢住宅603室不动产</t>
  </si>
  <si>
    <t>安徽省滁州市琅琊区丰乐大道2222号（君安阳光地中海）10幢住宅603室不动产</t>
  </si>
  <si>
    <t>https://zc-item.taobao.com/auction/857062693209.htm</t>
  </si>
  <si>
    <t>陈国权</t>
  </si>
  <si>
    <t>全椒县襄河镇港口路249号四季莱茵48幢2单元404室</t>
  </si>
  <si>
    <t>安徽省滁州市全椒县全椒县襄河镇港口路249号四季莱茵48幢2单元404室</t>
  </si>
  <si>
    <t>https://zc-item.taobao.com/auction/857295644755.htm</t>
  </si>
  <si>
    <t>全椒县十字镇同乐路3号琥珀湾11幢1单元1604室</t>
  </si>
  <si>
    <t>安徽省滁州市全椒县全椒县十字镇同乐路3号琥珀湾11幢1单元1604室</t>
  </si>
  <si>
    <t>https://zc-item.taobao.com/auction/857290872657.htm</t>
  </si>
  <si>
    <t>刘畅</t>
  </si>
  <si>
    <t>安徽省阜阳市太和县经济开发区太和大道东侧红星美凯龙A8号楼113铺</t>
  </si>
  <si>
    <t>https://zc-item.taobao.com/auction/858722712671.htm</t>
  </si>
  <si>
    <t>彭家锴</t>
  </si>
  <si>
    <t>安徽省颍上县政务北路与荐贤路交叉锦绣家园1#702室</t>
  </si>
  <si>
    <t>安徽省阜阳市颍上县安徽省颍上县政务北路与荐贤路交叉锦绣家园1#702室</t>
  </si>
  <si>
    <t>2078-6-19</t>
  </si>
  <si>
    <t>https://zc-item.taobao.com/auction/858112122915.htm</t>
  </si>
  <si>
    <t>合肥市包河区当涂路25号星悦商务广场1幢2504室至2508室房产</t>
  </si>
  <si>
    <t>https://zc-item.taobao.com/auction/861906128799.htm</t>
  </si>
  <si>
    <t>刘建</t>
  </si>
  <si>
    <t>安徽省蚌埠市蚌山区兴业街555号宝龙城市广场3号A区1-（25-26）-2号</t>
  </si>
  <si>
    <t>http://paimai.jd.com/307858346</t>
  </si>
  <si>
    <t>朱珂珂</t>
  </si>
  <si>
    <t>亳州市亳芜家园二栋二单元2204室</t>
  </si>
  <si>
    <t>安徽省亳州市谯城区亳芜家园二栋二单元2204室</t>
  </si>
  <si>
    <t>http://paimai.jd.com/307852195</t>
  </si>
  <si>
    <t>常仁传</t>
  </si>
  <si>
    <t>合肥市包河区南屏路456号广福花园A地块5幢808室</t>
  </si>
  <si>
    <t>安徽省合肥市包河区南屏路456号广福花园A地块5幢808室</t>
  </si>
  <si>
    <t>http://paimai.jd.com/307858591</t>
  </si>
  <si>
    <t>安徽省安庆市桐城市孔城镇名豪孔城首府9幢1801</t>
  </si>
  <si>
    <t>https://zc-item.taobao.com/auction/855910734320.htm</t>
  </si>
  <si>
    <t>朱玉梅</t>
  </si>
  <si>
    <t>合肥市新站区淮海大道1188号京商商贸城K区商业UB130</t>
  </si>
  <si>
    <t>安徽省合肥市瑶海区新站区淮海大道1188号京商商贸城K区商业UB130新站区淮海大道1188号京商商贸城K区商业UB130</t>
  </si>
  <si>
    <t>2016-3-17</t>
  </si>
  <si>
    <t>http://paimai.jd.com/307702391</t>
  </si>
  <si>
    <t>徐明明</t>
  </si>
  <si>
    <t>安徽省定远县炉桥镇工业区人民路南侧人民路社区二层商住用途房地产</t>
  </si>
  <si>
    <t>安徽省滁州市定远县炉桥镇工业区人民路南侧人民路社区二层商住</t>
  </si>
  <si>
    <t>整体装饰装修为简单装修，室内地砖，乳胶漆墙面，简易木门，内置楼梯等</t>
  </si>
  <si>
    <t>https://zc-item.taobao.com/auction/857217327777.htm</t>
  </si>
  <si>
    <t>董振</t>
  </si>
  <si>
    <t>阜阳市颍州区州十七路188号众信新安府A8商住楼101室</t>
  </si>
  <si>
    <t>安徽省阜阳市颍州区州十七路188号众信新安府A8商住楼101室</t>
  </si>
  <si>
    <t>https://zc-item.taobao.com/auction/857715609744.htm</t>
  </si>
  <si>
    <t>滁州市琅琊区东洲苑3幢09室的不动产</t>
  </si>
  <si>
    <t>安徽省滁州市琅琊区东洲苑</t>
  </si>
  <si>
    <t>https://zc-item.taobao.com/auction/861022191915.htm</t>
  </si>
  <si>
    <t>郝明清</t>
  </si>
  <si>
    <t>安徽省阜阳市颍州区开发区经四路366号盛世华府7#商住楼105室（含院落）</t>
  </si>
  <si>
    <t>https://zc-item.taobao.com/auction/848748347273.htm</t>
  </si>
  <si>
    <t>梁苛</t>
  </si>
  <si>
    <t>阜阳市颍泉区周棚街道办事处涡阳北路1177号阜阳临沂商城J15#商业楼115室房产</t>
  </si>
  <si>
    <t>安徽省阜阳市颍泉区周棚街道办事处涡阳北路1177号阜阳临沂商城J15#商业楼115室房产</t>
  </si>
  <si>
    <t>商业服务/新建商品房</t>
  </si>
  <si>
    <t>https://zc-item.taobao.com/auction/848852274690.htm</t>
  </si>
  <si>
    <t>姜华</t>
  </si>
  <si>
    <t>阜阳市颍州区建设街云亭小区B5#楼109室房产</t>
  </si>
  <si>
    <t>安徽省阜阳市颍州区建设街云亭小区B5#楼109室房产</t>
  </si>
  <si>
    <t>https://zc-item.taobao.com/auction/857721013287.htm</t>
  </si>
  <si>
    <t>刘海卿</t>
  </si>
  <si>
    <t>安徽省宿州市砀山县政务新区梨花路与科技路交叉口西北角砀山七彩世界商住小区2#101号</t>
  </si>
  <si>
    <t>https://zc-item.taobao.com/auction/849374892073.htm</t>
  </si>
  <si>
    <t>朱文理</t>
  </si>
  <si>
    <t>安徽省宿州市萧县东方明珠花园1#106铺</t>
  </si>
  <si>
    <t>2057-12-28</t>
  </si>
  <si>
    <t>https://zc-item.taobao.com/auction/849171405671.htm</t>
  </si>
  <si>
    <t>潘明</t>
  </si>
  <si>
    <t>安徽省宿州市砀山县砀城镇西城民营园区祥泰国际26#2602号</t>
  </si>
  <si>
    <t>2087-4-24</t>
  </si>
  <si>
    <t>https://zc-item.taobao.com/auction/849131285747.htm</t>
  </si>
  <si>
    <t>臧方娜</t>
  </si>
  <si>
    <t>安徽省宿州市砀山县政务新区梨花路与科技路交叉口西北角砀山七彩世界商住小区2#106号</t>
  </si>
  <si>
    <t>https://zc-item.taobao.com/auction/848765623160.htm</t>
  </si>
  <si>
    <t>安徽省阜阳市颍州区颍西街道办事处窦棚沟路123号南京路拆迁安置小区11#住宅楼1201室的不动产</t>
  </si>
  <si>
    <t>安徽省阜阳市颍州区颍西街道办事处窦棚沟路123号南京路拆迁安置小区11#住宅楼1201室的</t>
  </si>
  <si>
    <t>3室1卫</t>
  </si>
  <si>
    <t>https://zc-item.taobao.com/auction/858471593453.htm</t>
  </si>
  <si>
    <t>安徽省合肥市肥东县撮镇镇裕溪路南侧宝翠园小区15幢402室</t>
  </si>
  <si>
    <t>https://zc-item.taobao.com/auction/858020007481.htm</t>
  </si>
  <si>
    <t>庞丽娜</t>
  </si>
  <si>
    <t>安徽省宿州市砀山县政务新区梨花路与科技路交叉口西北角砀山七彩世界商住小区2#102号</t>
  </si>
  <si>
    <t>https://zc-item.taobao.com/auction/849375036317.htm</t>
  </si>
  <si>
    <t>孙帮根</t>
  </si>
  <si>
    <t>舒城县城关镇春秋北路万福庄园莲花苑L-11#2层201号</t>
  </si>
  <si>
    <t>安徽省六安市舒城县春秋北路</t>
  </si>
  <si>
    <t>https://zc-item.taobao.com/auction/849129517958.htm</t>
  </si>
  <si>
    <t>张芳</t>
  </si>
  <si>
    <t>安徽省宿州市砀山县政务新区梨花路与科技路交叉口西北角砀山七彩世界商住小区2#104号</t>
  </si>
  <si>
    <t>https://zc-item.taobao.com/auction/849382016863.htm</t>
  </si>
  <si>
    <t>杨舒新</t>
  </si>
  <si>
    <t>木兰路国购名都8栋2单元1803</t>
  </si>
  <si>
    <t>安徽省亳州市谯城区薛阁街道办事处木兰路国购名都8栋2单元1803</t>
  </si>
  <si>
    <t>https://zc-item.taobao.com/auction/849354580099.htm</t>
  </si>
  <si>
    <t>刘迪</t>
  </si>
  <si>
    <t>蒙城县宝业逍遥绿苑A18号楼103室房产</t>
  </si>
  <si>
    <t>安徽省亳州市蒙城县蒙城县宝业逍遥绿苑A18号楼103室房产</t>
  </si>
  <si>
    <t>https://zc-item.taobao.com/auction/849343160019.htm</t>
  </si>
  <si>
    <t>王天龙</t>
  </si>
  <si>
    <t>安徽省凤阳县府城镇宜文路中都南苑安置小区24幢2单元202室房产</t>
  </si>
  <si>
    <t>安徽省滁州市凤阳县府城镇宜文路中都南苑安置小区24幢2单元202室</t>
  </si>
  <si>
    <t>https://zc-item.taobao.com/auction/855186669088.htm</t>
  </si>
  <si>
    <t>陈广</t>
  </si>
  <si>
    <t>安徽省亳州市利辛县城关镇创业路东侧、向阳路南侧兴发世纪花园0008幢1单元702室</t>
  </si>
  <si>
    <t>https://zc-item.taobao.com/auction/855165921880.htm</t>
  </si>
  <si>
    <t>李洛</t>
  </si>
  <si>
    <t>安徽省阜阳市颍泉区太和路225号碧桂园50#商住楼201室</t>
  </si>
  <si>
    <t>住宅楼</t>
  </si>
  <si>
    <t>https://zc-item.taobao.com/auction/873927915156.htm</t>
  </si>
  <si>
    <t>石瑞麟</t>
  </si>
  <si>
    <t>银河中心2号楼19层23号</t>
  </si>
  <si>
    <t>安徽省蚌埠市禹会区银河中心</t>
  </si>
  <si>
    <t>https://zc-item.taobao.com/auction/881835984054.htm</t>
  </si>
  <si>
    <t>刘敬言</t>
  </si>
  <si>
    <t>安徽省合肥市包河区碧湖云溪二期缘墅P7幢C3座</t>
  </si>
  <si>
    <t>https://zc-item.taobao.com/auction/866862621942.htm</t>
  </si>
  <si>
    <t>合肥市包河区伊通河路5号东望雅苑B地块S5幢504室不动产</t>
  </si>
  <si>
    <t>安徽省合肥市包河区合肥市包河区伊通河路5号东望雅苑B地块S5幢504室</t>
  </si>
  <si>
    <t>https://zc-item.taobao.com/auction/867199468287.htm</t>
  </si>
  <si>
    <t>徐晨兰</t>
  </si>
  <si>
    <t>安徽省合肥市长丰县双凤工业区蒙城路西侧北城世纪城（B7区）颐徽苑22幢2602室</t>
  </si>
  <si>
    <t>https://zc-item.taobao.com/auction/867188024133.htm</t>
  </si>
  <si>
    <t>潘俊</t>
  </si>
  <si>
    <t>位于舒城县城关镇龙舒路文化广场C#、D#1层D2号</t>
  </si>
  <si>
    <t>安徽省六安市舒城县城关镇龙舒路文化广场C#、D#1层D2号</t>
  </si>
  <si>
    <t>2042-12-3</t>
  </si>
  <si>
    <t>2004-1-1</t>
  </si>
  <si>
    <t>http://paimai.jd.com/307955926</t>
  </si>
  <si>
    <t>安徽省阜南县南阳大道东侧、陶子河路南侧、焦阳路西侧红星国誉府1#楼3002室</t>
  </si>
  <si>
    <t>安徽省阜阳市阜南县南阳大道东侧、陶子河路南侧、焦阳路西侧红星国誉府1#楼3002室</t>
  </si>
  <si>
    <t>https://zc-item.taobao.com/auction/874815529064.htm</t>
  </si>
  <si>
    <t>滁州市蓝天西区24幢205室的不动产</t>
  </si>
  <si>
    <t>安徽省滁州市南谯区蓝天路蓝天西区24幢</t>
  </si>
  <si>
    <t>https://zc-item.taobao.com/auction/884603067671.htm</t>
  </si>
  <si>
    <t>龚聪玲</t>
  </si>
  <si>
    <t>安徽省安庆市迎江区华中路1088号安庆碧桂园迎江御墅小区200幢2室不动产</t>
  </si>
  <si>
    <t>https://zc-item.taobao.com/auction/868127186501.htm</t>
  </si>
  <si>
    <t>方翔</t>
  </si>
  <si>
    <t>安徽省歙县徽城镇百花路江南明珠3B幢1120室房产</t>
  </si>
  <si>
    <t>安徽省黄山市歙县徽城镇百花路江南明珠3B幢1120室房产</t>
  </si>
  <si>
    <t>https://zc-item.taobao.com/auction/867944867871.htm</t>
  </si>
  <si>
    <t>朱虎孜</t>
  </si>
  <si>
    <t>芜湖市镜湖区张家山领秀城8#楼10室</t>
  </si>
  <si>
    <t>https://zc-item.taobao.com/auction/877217284867.htm</t>
  </si>
  <si>
    <t>陈松</t>
  </si>
  <si>
    <t>固镇县光彩大市场25号楼</t>
  </si>
  <si>
    <t>安徽省蚌埠市固镇县光彩大市场25号楼</t>
  </si>
  <si>
    <t>http://paimai.jd.com/307987657</t>
  </si>
  <si>
    <t>余斐</t>
  </si>
  <si>
    <t>安徽省蚌埠市银河中心2栋1单元19层011914号</t>
  </si>
  <si>
    <t>安徽省蚌埠市禹会区银河中心2栋1单元19层011914号</t>
  </si>
  <si>
    <t>http://paimai.jd.com/307987841</t>
  </si>
  <si>
    <t>安徽省肥西县紫蓬镇华三路与国一路交口A地块（华南城一期精品交易4区A、B座）A单元商铺A2-017a室</t>
  </si>
  <si>
    <t>安徽省合肥市肥西县紫蓬镇华三路与国一路交口A地块（华南城一期精品交易4区A、B座）A单元商铺A2-017a室</t>
  </si>
  <si>
    <t>2015-3-20</t>
  </si>
  <si>
    <t>https://zc-item.taobao.com/auction/886488622065.htm</t>
  </si>
  <si>
    <t>安徽省肥西县紫蓬镇华三路与国一路交口A地块（华南城一期精品交易4区A、B座）A单元商铺A2-016a室</t>
  </si>
  <si>
    <t>安徽省合肥市肥西县紫蓬镇华三路与国一路交口A地块（华南城一期精品交易4区A、B座）A单元商铺A2-016a室</t>
  </si>
  <si>
    <t>https://zc-item.taobao.com/auction/886245919857.htm</t>
  </si>
  <si>
    <t>江桂苹</t>
  </si>
  <si>
    <t>安徽省肥西县紫蓬镇华三路与国一路交口A地块（华南城一期精品交易4区A、B座）A单元商铺A2-06a室</t>
  </si>
  <si>
    <t>安徽省合肥市肥西县紫蓬镇华三路与国一路交口A地块（华南城一期精品交易4区A、B座）A单元商铺A2-06a室</t>
  </si>
  <si>
    <t>https://zc-item.taobao.com/auction/886232747861.htm</t>
  </si>
  <si>
    <t>蚌埠市淮上区熙悦北岸小区10号楼1单元7层01072号房产</t>
  </si>
  <si>
    <t>安徽省蚌埠市淮上区熙悦北岸小区10号楼1单元7层01072号房产</t>
  </si>
  <si>
    <t>http://paimai.jd.com/307932598</t>
  </si>
  <si>
    <t>孙桂燕</t>
  </si>
  <si>
    <t>安徽省黄山市屯溪区南滨江东路17-1号房产</t>
  </si>
  <si>
    <t>安徽省黄山市屯溪区南滨江东路17-1号</t>
  </si>
  <si>
    <t>https://zc-item.taobao.com/auction/884974770521.htm</t>
  </si>
  <si>
    <t>王更生</t>
  </si>
  <si>
    <t>天长市经济开发区经八路西侧天康大道南侧物流园7栋301室的房地产</t>
  </si>
  <si>
    <t>安徽省滁州市天长市经济开发区经八路西侧天康大道南侧物流园7栋301室的房地产</t>
  </si>
  <si>
    <t>https://zc-item.taobao.com/auction/868089210502.htm</t>
  </si>
  <si>
    <t>刘荣根</t>
  </si>
  <si>
    <t>安徽省芜湖市鸠江区东四大道201</t>
  </si>
  <si>
    <t>https://zc-item.taobao.com/auction/876541786989.htm</t>
  </si>
  <si>
    <t>张辉</t>
  </si>
  <si>
    <t>合肥市肥东县撮镇镇合马路北侧华东（国际）建材中心商业D幢1027、1028室</t>
  </si>
  <si>
    <t>安徽省合肥市肥东县合肥市肥东县撮镇镇合马路北侧华东（国际）建材中心商业D幢1027、1028室</t>
  </si>
  <si>
    <t>2014-1-1</t>
  </si>
  <si>
    <t>https://zc-item.taobao.com/auction/887073962828.htm</t>
  </si>
  <si>
    <t>高善虎</t>
  </si>
  <si>
    <t>安徽省阜阳市颍州区城泉路338号新城吾悦广场（吾悦公馆御园）D3-10#商住楼104室房产</t>
  </si>
  <si>
    <t>https://zc-item.taobao.com/auction/874816473214.htm</t>
  </si>
  <si>
    <t>安徽省阜南县南阳大道东侧、陶子河路南侧、焦阳路西侧红星国誉府3#楼2703室</t>
  </si>
  <si>
    <t>安徽省阜阳市阜南县南阳大道东侧、陶子河路南侧、焦阳路西侧红星国誉府3#楼2703室</t>
  </si>
  <si>
    <t>https://zc-item.taobao.com/auction/874455810459.htm</t>
  </si>
  <si>
    <t>安徽省阜南县南阳大道东侧、陶子河路南侧、焦阳路西侧红星国誉府3#楼2701室</t>
  </si>
  <si>
    <t>安徽省阜阳市阜南县南阳大道东侧、陶子河路南侧、焦阳路西侧红星国誉府3#楼2701室</t>
  </si>
  <si>
    <t>https://zc-item.taobao.com/auction/874820097803.htm</t>
  </si>
  <si>
    <t>安徽省阜南县南阳大道东侧、陶子河路南侧、焦阳路西侧红星国誉府3#楼2702室</t>
  </si>
  <si>
    <t>安徽省阜阳市阜南县南阳大道东侧、陶子河路南侧、焦阳路西侧红星国誉府3#楼2702室</t>
  </si>
  <si>
    <t>https://zc-item.taobao.com/auction/874821333871.htm</t>
  </si>
  <si>
    <t>田瑞</t>
  </si>
  <si>
    <t>安徽省肥西县紫蓬镇华三路与国一路交口A地块（华南城一期精品交易4区A、B座）A单元商铺A2-011a室</t>
  </si>
  <si>
    <t>安徽省合肥市肥西县紫蓬镇华三路与国一路交口A地块（华南城一期精品交易4区A、B座）A单元商铺A2-011a室</t>
  </si>
  <si>
    <t>https://zc-item.taobao.com/auction/886240483881.htm</t>
  </si>
  <si>
    <t>安徽省肥西县紫蓬镇华三路与国一路交口A地块（华南城一期精品交易4区A、B座）A单元商铺A2-015a室</t>
  </si>
  <si>
    <t>安徽省合肥市肥西县紫蓬镇华三路与国一路交口A地块（华南城一期精品交易4区A、B座）A单元商铺A2-015a室</t>
  </si>
  <si>
    <t>https://zc-item.taobao.com/auction/886488350242.htm</t>
  </si>
  <si>
    <t>安徽省肥西县紫蓬镇华三路与国一路交口A地块（华南城一期精品交易4区A、B座）A单元商铺A2-07a室</t>
  </si>
  <si>
    <t>安徽省合肥市肥西县紫蓬镇华三路与国一路交口A地块（华南城一期精品交易4区A、B座）A单元商铺A2-07a室</t>
  </si>
  <si>
    <t>https://zc-item.taobao.com/auction/886479054176.htm</t>
  </si>
  <si>
    <t>安徽省肥西县紫蓬镇华三路与国一路交口A地块（华南城一期精品交易4区A、B座）A单元商铺A2-019a室</t>
  </si>
  <si>
    <t>安徽省合肥市肥西县紫蓬镇华三路与国一路交口A地块（华南城一期精品交易4区A、B座）A单元商铺A2-019a室</t>
  </si>
  <si>
    <t>https://zc-item.taobao.com/auction/886245959263.htm</t>
  </si>
  <si>
    <t>徐金华</t>
  </si>
  <si>
    <t>安徽省天长市经济开发区天康大道北侧经八路西侧第二安置小区2栋115室不动产</t>
  </si>
  <si>
    <t>安徽省滁州市天长市经济开发区天康大道北侧经八路西侧第二安置小区2栋115室</t>
  </si>
  <si>
    <t>https://zc-item.taobao.com/auction/885567320957.htm</t>
  </si>
  <si>
    <t>王岳琼</t>
  </si>
  <si>
    <t>安徽省滁州市来安县新城区（碧桂园金鹏·永阳府太和苑）14幢2单元104室</t>
  </si>
  <si>
    <t>https://zc-item.taobao.com/auction/885571724956.htm</t>
  </si>
  <si>
    <t>王福堂</t>
  </si>
  <si>
    <t>安徽省阜阳市颍东区众兴路296号颍新佳苑17#商住楼1401室</t>
  </si>
  <si>
    <t>https://zc-item.taobao.com/auction/868005822498.htm</t>
  </si>
  <si>
    <t>滁州市定远县长征东路南侧冠城公馆14幢104室</t>
  </si>
  <si>
    <t>安徽省滁州市定远县长征东路南侧冠城公馆14幢104室</t>
  </si>
  <si>
    <t>https://zc-item.taobao.com/auction/876486711777.htm</t>
  </si>
  <si>
    <t>周世年</t>
  </si>
  <si>
    <t>合肥市蜀山区合作化南路15号上品家苑6幢1203室</t>
  </si>
  <si>
    <t>安徽省合肥市蜀山区合肥市蜀山区合作化南路15号上品家苑6幢1203室</t>
  </si>
  <si>
    <t>2077-12-20</t>
  </si>
  <si>
    <t>2011-8-23</t>
  </si>
  <si>
    <t>https://zc-item.taobao.com/auction/886728647738.htm</t>
  </si>
  <si>
    <t>安徽本物科技有限公司</t>
  </si>
  <si>
    <t>安徽省怀远县找郢乡怀唐路北房产一处及怀远县白莲坡镇白莲坡村土地使用权一处</t>
  </si>
  <si>
    <t>安徽省蚌埠市怀远县找郢乡怀唐路北房产一处及怀远县白莲坡镇白莲坡村土地使用权一处</t>
  </si>
  <si>
    <t>https://zc-item.taobao.com/auction/885539555349.htm</t>
  </si>
  <si>
    <t>陈强</t>
  </si>
  <si>
    <t>临泉县教育路南侧、交通路西侧融信海亮华府15#楼1603室</t>
  </si>
  <si>
    <t>安徽省阜阳市临泉县教育路南侧、交通路西侧融信海亮华府15#楼1603室</t>
  </si>
  <si>
    <t>https://zc-item.taobao.com/auction/866696286022.htm</t>
  </si>
  <si>
    <t>合肥市庐阳区濉溪路112号万豪广场A座2905房</t>
  </si>
  <si>
    <t>安徽省合肥市庐阳区濉溪路112号万豪广场A座2905房</t>
  </si>
  <si>
    <t>https://zc-item.taobao.com/auction/866504755309.htm</t>
  </si>
  <si>
    <t>高焱</t>
  </si>
  <si>
    <t>安徽省蚌埠市山水宸院南院S18号楼3单元1层1号</t>
  </si>
  <si>
    <t>安徽省蚌埠市蚌山区山水宸院南院S18号楼3单元1层1号</t>
  </si>
  <si>
    <t>http://paimai.jd.com/307924551</t>
  </si>
  <si>
    <t>王玲玲</t>
  </si>
  <si>
    <t>蚌埠市百乐门文化经贸广场6号楼2单元7层3号</t>
  </si>
  <si>
    <t>安徽省蚌埠市蚌山区百乐门文化经贸广场6号楼2单元7层3号</t>
  </si>
  <si>
    <t>http://paimai.jd.com/308017462</t>
  </si>
  <si>
    <t>陈友香</t>
  </si>
  <si>
    <t>安徽省蚌埠市蚌山区蚌埠市胜利路新109号原91号</t>
  </si>
  <si>
    <t>安徽省蚌埠市蚌山区胜利路新109号原91号</t>
  </si>
  <si>
    <t>http://paimai.jd.com/308088317</t>
  </si>
  <si>
    <t>张耀耀</t>
  </si>
  <si>
    <t>亳州市建安路西侧凤尾沟南侧三巽壹号院26#楼2单元1203</t>
  </si>
  <si>
    <t>安徽省亳州市谯城区建安路西侧凤尾沟南侧三巽壹号院26#楼2单元1203</t>
  </si>
  <si>
    <t>http://paimai.jd.com/308010468</t>
  </si>
  <si>
    <t>张发平</t>
  </si>
  <si>
    <t>合肥市高新区习友路1678号香御公馆16幢车-101下/储-101下/活动室-101下/101/101中/101上</t>
  </si>
  <si>
    <t>安徽省合肥市蜀山区高新区习友路1678号香御公馆16幢车-101下/储-101下/活动室-101下/101/101中/101上</t>
  </si>
  <si>
    <t>2014-10-24</t>
  </si>
  <si>
    <t>http://paimai.jd.com/308084259</t>
  </si>
  <si>
    <t>李俊羽</t>
  </si>
  <si>
    <t>安徽省合肥市蜀山区紫云路8255号翡翠府邸一期地下车库车库-11293</t>
  </si>
  <si>
    <t>https://zc-item.taobao.com/auction/887261872630.htm</t>
  </si>
  <si>
    <t>陈勇</t>
  </si>
  <si>
    <t>全椒县襄河镇站前路688号意大利商贸城4幢（米兰公馆）1607室不动产</t>
  </si>
  <si>
    <t>安徽省滁州市全椒县襄河镇站前路688号意大利商贸城4幢</t>
  </si>
  <si>
    <t>http://paimai.jd.com/308016556</t>
  </si>
  <si>
    <t>天长市巨龙包装有限公司</t>
  </si>
  <si>
    <t>天长市经济开发区经八路西侧天康大道南侧物流园5-6栋117的房地产</t>
  </si>
  <si>
    <t>安徽省滁州市天长市经济开发区经八路西侧天康大道南侧物流园5-6栋117的房地产</t>
  </si>
  <si>
    <t>https://zc-item.taobao.com/auction/874243572649.htm</t>
  </si>
  <si>
    <t>严芸</t>
  </si>
  <si>
    <t>芜湖市镜湖区张家山领秀城8#楼06室</t>
  </si>
  <si>
    <t>https://zc-item.taobao.com/auction/876532446587.htm</t>
  </si>
  <si>
    <t>邹珍珍</t>
  </si>
  <si>
    <t>安徽省阜阳市太和县沙河西路北侧兴泰安居商住楼115铺</t>
  </si>
  <si>
    <t>https://zc-item.taobao.com/auction/876558082005.htm</t>
  </si>
  <si>
    <t>https://zc-item.taobao.com/auction/877020377961.htm</t>
  </si>
  <si>
    <t>安徽省阜阳市太和县沙河西路北侧兴泰安居商住楼116铺</t>
  </si>
  <si>
    <t>https://zc-item.taobao.com/auction/876360079379.htm</t>
  </si>
  <si>
    <t>安徽省合肥市庐阳区夏店路缤纷南国绮霞居9幢304室</t>
  </si>
  <si>
    <t>2073-3-20</t>
  </si>
  <si>
    <t>https://zc-item.taobao.com/auction/887828244528.htm</t>
  </si>
  <si>
    <t>宗小飞</t>
  </si>
  <si>
    <t>安徽省长丰县双墩镇阜阳北路与泉阳路交口恒大帝景17幢306室</t>
  </si>
  <si>
    <t>安徽省合肥市长丰县双墩镇阜阳北路与泉阳路交口恒大帝景17幢306室</t>
  </si>
  <si>
    <t>https://zc-item.taobao.com/auction/887576861166.htm</t>
  </si>
  <si>
    <t>丁美</t>
  </si>
  <si>
    <t>马鞍山市雨山区金山嘉苑一区84-802室不动产</t>
  </si>
  <si>
    <t>安徽省马鞍山市雨山区金山嘉苑一区84-802室不动产</t>
  </si>
  <si>
    <t>司法裁定（裁定书号：[2024]皖0504执恢765号）</t>
  </si>
  <si>
    <t>https://zc-item.taobao.com/auction/887341873473.htm</t>
  </si>
  <si>
    <t>张莎莎</t>
  </si>
  <si>
    <t>颍泉区中市办北京中路326号绿斗城附属综合2#楼106室</t>
  </si>
  <si>
    <t>安徽省阜阳市颍泉区颍泉区中市办北京中路326号绿斗城附属综合2#楼106室</t>
  </si>
  <si>
    <t>https://zc-item.taobao.com/auction/886432163459.htm</t>
  </si>
  <si>
    <t>吴连</t>
  </si>
  <si>
    <t>安徽省阜阳市颍东区向阳办事处致富路898号阜阳农机大市场42-A#商业办公楼102室</t>
  </si>
  <si>
    <t>https://zc-item.taobao.com/auction/873436003514.htm</t>
  </si>
  <si>
    <t>温勇</t>
  </si>
  <si>
    <t>安徽省合肥市肥西县紫蓬镇华三路与国一路交口A地块（华南城一期精品交易4区A、B座）A单元商铺A1-04a室</t>
  </si>
  <si>
    <t>https://zc-item.taobao.com/auction/886678606884.htm</t>
  </si>
  <si>
    <t>胡广华</t>
  </si>
  <si>
    <t>安徽省合肥市肥西县紫蓬镇华三路与国一路交口A地块（华南城一期精品交易4区A、B座）A单元商铺A1-10a室</t>
  </si>
  <si>
    <t>https://zc-item.taobao.com/auction/887426796538.htm</t>
  </si>
  <si>
    <t>张传彬</t>
  </si>
  <si>
    <t>安徽省合肥市肥西县紫蓬镇华三路与国一路交口A地块（华南城一期精品交易4区A、B座）A单元商铺A2-01a室</t>
  </si>
  <si>
    <t>https://zc-item.taobao.com/auction/887427532283.htm</t>
  </si>
  <si>
    <t>安徽省合肥市肥西县紫蓬镇华三路与国一路交口A地块（华南城一期精品交易4区A、B座）A单元商铺A2-02a室</t>
  </si>
  <si>
    <t>https://zc-item.taobao.com/auction/886435123841.htm</t>
  </si>
  <si>
    <t>任元超</t>
  </si>
  <si>
    <t>淮北市相山区人民中路101号金地广场1幢2706室</t>
  </si>
  <si>
    <t>安徽省淮北市相山区人民中路101号金地广场1幢2706室</t>
  </si>
  <si>
    <t>https://zc-item.taobao.com/auction/866985339193.htm</t>
  </si>
  <si>
    <t>李德祥</t>
  </si>
  <si>
    <t>安徽省淮北市相山区南黎路76号玖珑府17幢501室房产</t>
  </si>
  <si>
    <t>https://zc-item.taobao.com/auction/867504217780.htm</t>
  </si>
  <si>
    <t>沈子洋</t>
  </si>
  <si>
    <t>安徽省蚌埠市蚌山区华夏尚都B-5（g，h）号楼营业房1-2层13号、14号</t>
  </si>
  <si>
    <t>http://paimai.jd.com/308085453</t>
  </si>
  <si>
    <t>金寨县现代产业园区金园学府12栋704室</t>
  </si>
  <si>
    <t>安徽省六安市金寨县现代产业园区金园学府12栋704室</t>
  </si>
  <si>
    <t>https://zc-item.taobao.com/auction/873421995751.htm</t>
  </si>
  <si>
    <t>邓继晌</t>
  </si>
  <si>
    <t>合肥市瑶海区枞阳路301号（实勘为合化南区）9幢707室成套住宅</t>
  </si>
  <si>
    <t>安徽省合肥市瑶海区合肥市瑶海区枞阳路301号（实勘为合化南区）9幢707室成套住宅</t>
  </si>
  <si>
    <t>https://zc-item.taobao.com/auction/868457069323.htm</t>
  </si>
  <si>
    <t>魏红生</t>
  </si>
  <si>
    <t>无为市无城镇碧桂园钻石湾天悦苑3幢601室不动产</t>
  </si>
  <si>
    <t>安徽省芜湖市无为市无城镇碧桂园钻石湾天悦苑3幢601室不动产</t>
  </si>
  <si>
    <t>https://zc-item.taobao.com/auction/868125822440.htm</t>
  </si>
  <si>
    <t>陈冬</t>
  </si>
  <si>
    <t>五河县城南望府7幢1单元2201室房产一处</t>
  </si>
  <si>
    <t>安徽省蚌埠市五河县五河县城南望府7幢1单元</t>
  </si>
  <si>
    <t>https://zc-item.taobao.com/auction/868084894992.htm</t>
  </si>
  <si>
    <t>沈宏鸿</t>
  </si>
  <si>
    <t>寿县寿春镇阳光欧洲城23号楼202室</t>
  </si>
  <si>
    <t>安徽省淮南市寿县寿春镇阳光欧洲城23号楼202室</t>
  </si>
  <si>
    <t>https://zc-item.taobao.com/auction/868133774256.htm</t>
  </si>
  <si>
    <t>芜湖市镜湖区棠梅园A-42#楼1单元1602室</t>
  </si>
  <si>
    <t>安徽省芜湖市镜湖区棠梅园A-42#楼1单元1602室</t>
  </si>
  <si>
    <t>https://zc-item.taobao.com/auction/868014218871.htm</t>
  </si>
  <si>
    <t>陈玥</t>
  </si>
  <si>
    <t>芜湖市鸠江区东四大道B单元401室50%份额工业用房及土地使用权</t>
  </si>
  <si>
    <t>安徽省芜湖市鸠江区东四大道B单元401室50%份额工业用房及土地使用权</t>
  </si>
  <si>
    <t>https://zc-item.taobao.com/auction/876577366096.htm</t>
  </si>
  <si>
    <t>灵璧县丽景花园A区安置小区5幢902室</t>
  </si>
  <si>
    <t>安徽省宿州市灵璧县丽景花园A区安置小区5幢902室</t>
  </si>
  <si>
    <t>https://zc-item.taobao.com/auction/885909707159.htm</t>
  </si>
  <si>
    <t>张秋爽</t>
  </si>
  <si>
    <t>灵璧县栖凤苑16幢1001室</t>
  </si>
  <si>
    <t>安徽省宿州市灵璧县栖凤苑16幢1001室</t>
  </si>
  <si>
    <t>https://zc-item.taobao.com/auction/886555485176.htm</t>
  </si>
  <si>
    <t>吕强</t>
  </si>
  <si>
    <t>灵璧县丽景花园A区安置小区9幢202室</t>
  </si>
  <si>
    <t>安徽省宿州市灵璧县丽景花园A区安置小区9幢202室</t>
  </si>
  <si>
    <t>https://zc-item.taobao.com/auction/886896356166.htm</t>
  </si>
  <si>
    <t>王军</t>
  </si>
  <si>
    <t>界首市和兴家园1号楼二单元304室房产一处</t>
  </si>
  <si>
    <t>安徽省阜阳市界首市和兴家园1号楼二单元304室</t>
  </si>
  <si>
    <t>https://zc-item.taobao.com/auction/867176182582.htm</t>
  </si>
  <si>
    <t>张蒙蒙</t>
  </si>
  <si>
    <t>宿州市砀山县砀城镇人民东路北侧皇城御街3＃2302号</t>
  </si>
  <si>
    <t>安徽省宿州市砀山县砀城镇人民东路北侧皇城御街3＃2302号</t>
  </si>
  <si>
    <t>https://zc-item.taobao.com/auction/867800408168.htm</t>
  </si>
  <si>
    <t>程三妹</t>
  </si>
  <si>
    <t>黄山市歙县徽城镇鸿基商贸城12幢115号不动产</t>
  </si>
  <si>
    <t>安徽省黄山市歙县徽城镇鸿基商贸城</t>
  </si>
  <si>
    <t>https://zc-item.taobao.com/auction/867939855788.htm</t>
  </si>
  <si>
    <t>张道斌</t>
  </si>
  <si>
    <t>合肥市瑶海区当涂路璟泰时代赢家广场6幢703室</t>
  </si>
  <si>
    <t>安徽省合肥市瑶海区当涂路璟泰时代赢家广场6幢703室</t>
  </si>
  <si>
    <t>https://zc-item.taobao.com/auction/868352673437.htm</t>
  </si>
  <si>
    <t>桂丽</t>
  </si>
  <si>
    <t>安徽省芜湖市繁昌区繁阳镇阳光花园B区10号楼1-602室</t>
  </si>
  <si>
    <t>繁昌区</t>
  </si>
  <si>
    <t>https://zc-item.taobao.com/auction/866960563182.htm</t>
  </si>
  <si>
    <t>徐向荣</t>
  </si>
  <si>
    <t>安徽省亳州市利辛县城关镇创业路西侧向阳路北侧金域华府18号楼301室</t>
  </si>
  <si>
    <t>https://zc-item.taobao.com/auction/867789172860.htm</t>
  </si>
  <si>
    <t>安徽省芜湖市繁昌区繁阳镇阳光花园B区10号楼1-302室</t>
  </si>
  <si>
    <t>https://zc-item.taobao.com/auction/867755072256.htm</t>
  </si>
  <si>
    <t>李扬扬</t>
  </si>
  <si>
    <t>安徽省宿州市砀山县砀城镇金桂苑社区，利民路南侧砀山古城一期4号地块（幸福里）6#1502号</t>
  </si>
  <si>
    <t>2088-9-17</t>
  </si>
  <si>
    <t>https://zc-item.taobao.com/auction/879445138809.htm</t>
  </si>
  <si>
    <t>刁利强</t>
  </si>
  <si>
    <t>安徽省亳州市谯城区亳州市经济开发区文采路东侧、银杏路南侧、采苑支路西侧亳州现代服装产业基地8号厂房101</t>
  </si>
  <si>
    <t>安徽省亳州市谯城区经济开发区文采路东侧、银杏路南侧、采苑支路西侧亳州现代服装产业基地8号厂房101</t>
  </si>
  <si>
    <t>https://zc-item.taobao.com/auction/880115468145.htm</t>
  </si>
  <si>
    <t>张秀梅</t>
  </si>
  <si>
    <t>安徽省芜湖市鸠江区宝能睿城-B地块-22栋-1-303不动产</t>
  </si>
  <si>
    <t>https://zc-item.taobao.com/auction/882554580181.htm</t>
  </si>
  <si>
    <t>杨海波</t>
  </si>
  <si>
    <t>合肥市包河区银杏苑小区棕榈林40幢B段216-233室</t>
  </si>
  <si>
    <t>安徽省合肥市包河区银杏苑小区棕榈林40幢B段216-233室</t>
  </si>
  <si>
    <t>https://zc-item.taobao.com/auction/885802671620.htm</t>
  </si>
  <si>
    <t>武彩云</t>
  </si>
  <si>
    <t>合肥市瑶海区裕溪路钢西村6幢405室(实勘：钢西村29幢405室）</t>
  </si>
  <si>
    <t>安徽省合肥市瑶海区合肥市瑶海区裕溪路钢西村6幢405室(实勘：钢西村29幢405室）</t>
  </si>
  <si>
    <t>1993-1-1</t>
  </si>
  <si>
    <t>https://zc-item.taobao.com/auction/886822003956.htm</t>
  </si>
  <si>
    <t>姜伟</t>
  </si>
  <si>
    <t>安徽省淮南市八公山区新庄孜街道新培村居委会金苑小区1#1层东1户</t>
  </si>
  <si>
    <t>商住用地</t>
  </si>
  <si>
    <t>https://zc-item.taobao.com/auction/886692359892.htm</t>
  </si>
  <si>
    <t>杨美珊</t>
  </si>
  <si>
    <t>https://zc-item.taobao.com/auction/885227565273.htm</t>
  </si>
  <si>
    <t>安徽省宿州市砀山县砀城经济开发区古城商业街金马龙园4#116铺</t>
  </si>
  <si>
    <t>https://zc-item.taobao.com/auction/866363371024.htm</t>
  </si>
  <si>
    <t>安徽省宿州市砀山县砀城经济开发区古城商业街金马龙园4#117铺</t>
  </si>
  <si>
    <t>https://zc-item.taobao.com/auction/866863929666.htm</t>
  </si>
  <si>
    <t>安徽省宿州市砀山县砀城经济开发区古城商业街金马龙园4#114铺</t>
  </si>
  <si>
    <t>https://zc-item.taobao.com/auction/867146036395.htm</t>
  </si>
  <si>
    <t>安徽省宿州市砀山县砀城经济开发区古城商业街金马龙园4#115铺</t>
  </si>
  <si>
    <t>https://zc-item.taobao.com/auction/866363315165.htm</t>
  </si>
  <si>
    <t>亳州市百合路以北、银杏路以南、汤王大道以东远大·紫京府17#楼801</t>
  </si>
  <si>
    <t>安徽省亳州市谯城区百合路以北、银杏路以南、汤王大道以东远大·紫京府17#楼801</t>
  </si>
  <si>
    <t>https://zc-item.taobao.com/auction/867136468064.htm</t>
  </si>
  <si>
    <t>安徽省宿州市砀山县砀城经济开发区古城商业街金马龙园4#118铺</t>
  </si>
  <si>
    <t>https://zc-item.taobao.com/auction/867153268039.htm</t>
  </si>
  <si>
    <t>宿州市江耀汽车销售服务有限公司</t>
  </si>
  <si>
    <t>宿州市西昌南路与鞋城二路交叉楼东北侧厂房（现为宿州鑫万久汽车销售有限公司使用）</t>
  </si>
  <si>
    <t>安徽省宿州市埇桥区西昌南路与鞋城二路交叉楼东北侧厂房（现为宿州鑫万久汽车销售有限公司使用）</t>
  </si>
  <si>
    <t>汽车4S店、维修车间等</t>
  </si>
  <si>
    <t>http://paimai.jd.com/308082636</t>
  </si>
  <si>
    <t>侯静静</t>
  </si>
  <si>
    <t>界首市天安路99号国祯·蓝色雅典22#楼2-102</t>
  </si>
  <si>
    <t>安徽省阜阳市界首市天安路99号国祯·蓝色雅典22#楼2-102</t>
  </si>
  <si>
    <t>4室2厅2卫</t>
  </si>
  <si>
    <t>https://zc-item.taobao.com/auction/887682980033.htm</t>
  </si>
  <si>
    <t>朱付云</t>
  </si>
  <si>
    <t>亳州市谯城区刘园</t>
  </si>
  <si>
    <t>安徽省亳州市谯城区刘园</t>
  </si>
  <si>
    <t>http://paimai.jd.com/308088063</t>
  </si>
  <si>
    <t>何梦茹</t>
  </si>
  <si>
    <t>亳州市高新技术产业开发区曹霸路滨江八号小区6号楼1702</t>
  </si>
  <si>
    <t>安徽省亳州市谯城区高新技术产业开发区曹霸路滨江八号小区6号楼1702</t>
  </si>
  <si>
    <t>http://paimai.jd.com/308088393</t>
  </si>
  <si>
    <t>刘俊丽</t>
  </si>
  <si>
    <t>安徽省蚌埠市龙子湖区凤阳东路食城小区1#楼一层21#</t>
  </si>
  <si>
    <t>http://paimai.jd.com/308084156</t>
  </si>
  <si>
    <t>夏明文</t>
  </si>
  <si>
    <t>安徽省六安市裕安区新安镇瑞景国际13幢112号房、新安镇瑞景国际13幢212号房</t>
  </si>
  <si>
    <t>安徽省六安市裕安区新安镇</t>
  </si>
  <si>
    <t>https://zc-item.taobao.com/auction/867973031266.htm</t>
  </si>
  <si>
    <t>梁伟</t>
  </si>
  <si>
    <t>安徽省蚌埠市信地·潜龙湾17号楼1单元15层3号</t>
  </si>
  <si>
    <t>安徽省蚌埠市禹会区信地·潜龙湾17号楼1单元15层3号</t>
  </si>
  <si>
    <t>司法拍卖</t>
  </si>
  <si>
    <t>https://zc-item.taobao.com/auction/886507126976.htm</t>
  </si>
  <si>
    <t>安徽省宿州市砀山县砀城经济开发区古城商业街金马龙园4#119铺</t>
  </si>
  <si>
    <t>https://zc-item.taobao.com/auction/866362207123.htm</t>
  </si>
  <si>
    <t>赵雪芹</t>
  </si>
  <si>
    <t>安徽省蚌埠市兴中路128号南山郦都小区13号楼1单元8层2号</t>
  </si>
  <si>
    <t>安徽省蚌埠市蚌山区兴中路128号南山郦都小区13号楼1单元8层2号</t>
  </si>
  <si>
    <t>http://paimai.jd.com/307949851</t>
  </si>
  <si>
    <t>王素英</t>
  </si>
  <si>
    <t>泗县永泰家园4#楼2104室</t>
  </si>
  <si>
    <t>安徽省宿州市泗县永泰家园4#楼2104室</t>
  </si>
  <si>
    <t>https://zc-item.taobao.com/auction/867328828720.htm</t>
  </si>
  <si>
    <t>李文国</t>
  </si>
  <si>
    <t>广德市桃州镇西关小区二期3号楼1单元302室住宅房地产</t>
  </si>
  <si>
    <t>安徽省宣城市广德市桃州镇西关小区二期3号楼1单元302室住宅房地产</t>
  </si>
  <si>
    <t>https://zc-item.taobao.com/auction/867867647452.htm</t>
  </si>
  <si>
    <t>安徽省肥西县紫蓬镇华三路与国一路交口A地块（华南城一期精品交易4区A、B座）A单元商铺A2-08a室</t>
  </si>
  <si>
    <t>安徽省合肥市肥西县紫蓬镇华三路与国一路交口A地块（华南城一期精品交易4区A、B座）A单元商铺A2-08a室</t>
  </si>
  <si>
    <t>https://zc-item.taobao.com/auction/886235411829.htm</t>
  </si>
  <si>
    <t>安徽省肥西县紫蓬镇华三路与国一路交口A地块（华南城一期精品交易4区A、B座）A单元商铺A2-09a室</t>
  </si>
  <si>
    <t>安徽省合肥市肥西县紫蓬镇华三路与国一路交口A地块（华南城一期精品交易4区A、B座）A单元商铺A2-09a室</t>
  </si>
  <si>
    <t>https://zc-item.taobao.com/auction/887225544605.htm</t>
  </si>
  <si>
    <t>安徽省肥西县紫蓬镇华三路与国一路交口A地块（华南城一期精品交易4区A、B座）A单元商铺A2-018a室</t>
  </si>
  <si>
    <t>安徽省合肥市肥西县紫蓬镇华三路与国一路交口A地块（华南城一期精品交易4区A、B座）A单元商铺A2-018a室</t>
  </si>
  <si>
    <t>https://zc-item.taobao.com/auction/886246211431.htm</t>
  </si>
  <si>
    <t>王高林</t>
  </si>
  <si>
    <t>东至县尧渡镇206国道西侧碧桂园.嘉誉4幢1601室住宅用房</t>
  </si>
  <si>
    <t>安徽省池州市东至县尧渡镇</t>
  </si>
  <si>
    <t>https://zc-item.taobao.com/auction/887397322087.htm</t>
  </si>
  <si>
    <t>王友全</t>
  </si>
  <si>
    <t>安庆市迎江区皖江大道北侧雨润香水百合12幢1单元101室住宅房地产</t>
  </si>
  <si>
    <t>安徽省安庆市迎江区安庆市迎江区皖江大道北侧雨润香水百合12幢1单元101室住宅房地产</t>
  </si>
  <si>
    <t>2009</t>
  </si>
  <si>
    <t>https://zc-item.taobao.com/auction/878218421960.htm</t>
  </si>
  <si>
    <t>芮峰</t>
  </si>
  <si>
    <t>经开区青龙潭路汇峰苹果小镇1幢1702</t>
  </si>
  <si>
    <t>安徽省合肥市蜀山区经开区青龙潭路汇峰苹果小镇1幢1702</t>
  </si>
  <si>
    <t>2015-10-12</t>
  </si>
  <si>
    <t>https://zc-item.taobao.com/auction/881100766026.htm</t>
  </si>
  <si>
    <t>袁晓燕</t>
  </si>
  <si>
    <t>合肥市庐阳区蒙城路87号2-302室2幢302室</t>
  </si>
  <si>
    <t>安徽省合肥市庐阳区蒙城路87号2-302室2幢302室</t>
  </si>
  <si>
    <t>2065</t>
  </si>
  <si>
    <t>1997</t>
  </si>
  <si>
    <t>https://zc-item.taobao.com/auction/881115270162.htm</t>
  </si>
  <si>
    <t>经开区云谷路167号临湖社区Z20幢1706</t>
  </si>
  <si>
    <t>安徽省合肥市蜀山区经开区云谷路167号临湖社区Z20幢1706室</t>
  </si>
  <si>
    <t>2012-9-25</t>
  </si>
  <si>
    <t>https://zc-item.taobao.com/auction/880896119348.htm</t>
  </si>
  <si>
    <t>霍正伟</t>
  </si>
  <si>
    <t>安徽省宿州市萧县龙城镇龙凤大道88号嘉楼香格里拉66-104室</t>
  </si>
  <si>
    <t>https://zc-item.taobao.com/auction/868007259374.htm</t>
  </si>
  <si>
    <t>杜慧</t>
  </si>
  <si>
    <t>安徽省宿州市萧县杨楼镇徐商路西段南侧3805号</t>
  </si>
  <si>
    <t>https://zc-item.taobao.com/auction/868000671355.htm</t>
  </si>
  <si>
    <t>黄山市汇润嘉连锁超市有限公司</t>
  </si>
  <si>
    <t>黄山市歙县三阳乡慈坑村2幢、3幢不动产及所属土地使用权、机器设备和采矿权等资产</t>
  </si>
  <si>
    <t>安徽省黄山市歙县三阳乡慈坑村</t>
  </si>
  <si>
    <t>https://zc-item.taobao.com/auction/867028261076.htm</t>
  </si>
  <si>
    <t>杨菊香</t>
  </si>
  <si>
    <t>安徽省亳州市蒙城县蒙城城南新区鲲鹏路南、北蒙大道东蒙城中奥天悦府12幢102号一处住宅物业</t>
  </si>
  <si>
    <t>安徽省亳州市蒙城县蒙城城南新区鲲鹏路南、北蒙大道东蒙城中奥天悦府12幢102号</t>
  </si>
  <si>
    <t>https://zc-item.taobao.com/auction/887197799582.htm</t>
  </si>
  <si>
    <t>安徽省阜阳市颍州区人民西路269#电力明园金樟苑12#303室</t>
  </si>
  <si>
    <t>两室两厅一卫</t>
  </si>
  <si>
    <t>https://zc-item.taobao.com/auction/889284733335.htm</t>
  </si>
  <si>
    <t>王祥杰</t>
  </si>
  <si>
    <t>临泉县高塘镇高塘中学南侧、中心路东侧房产（住宅）2#803室</t>
  </si>
  <si>
    <t>安徽省阜阳市临泉县临泉县高塘镇高塘中学南侧、中心路东侧房产（住宅）2#803室</t>
  </si>
  <si>
    <t>https://zc-item.taobao.com/auction/887409786883.htm</t>
  </si>
  <si>
    <t>临泉县高塘镇高塘中学南侧、中心路东侧房产（住宅）2#805室</t>
  </si>
  <si>
    <t>安徽省阜阳市临泉县临泉县高塘镇高塘中学南侧、中心路东侧房产（住宅）2#805室</t>
  </si>
  <si>
    <t>https://zc-item.taobao.com/auction/888163024270.htm</t>
  </si>
  <si>
    <t>崔晶晶</t>
  </si>
  <si>
    <t>安徽省阜阳市颍州区人民西路1515号祥源文化旅游城·祥云府22#住宅配套楼1403室</t>
  </si>
  <si>
    <t>https://zc-item.taobao.com/auction/887220983708.htm</t>
  </si>
  <si>
    <t>司如芹</t>
  </si>
  <si>
    <t>安徽省凤阳县府城镇太庙路14-8号房产</t>
  </si>
  <si>
    <t>安徽省滁州市凤阳县府城镇太庙路14-8号房产</t>
  </si>
  <si>
    <t>https://zc-item.taobao.com/auction/877656395672.htm</t>
  </si>
  <si>
    <t>尹家宇</t>
  </si>
  <si>
    <t>安徽省阜阳市颍州区经四路398号碧桂园华侨湾25#住宅楼3205室不动产</t>
  </si>
  <si>
    <t>安徽省阜阳市颍州区经四路398号碧桂园华侨湾25#住宅楼3205室</t>
  </si>
  <si>
    <t>https://zc-item.taobao.com/auction/868953081868.htm</t>
  </si>
  <si>
    <t>尹艺珂</t>
  </si>
  <si>
    <t>安徽省阜阳市颍州区经四路398号碧桂园华侨湾21#住宅楼3304室不动产</t>
  </si>
  <si>
    <t>安徽省阜阳市颍州区经四路398号碧桂园华侨湾21#住宅楼3304室</t>
  </si>
  <si>
    <t>https://zc-item.taobao.com/auction/868613794443.htm</t>
  </si>
  <si>
    <t>徐风</t>
  </si>
  <si>
    <t>颍上县慎城镇经三路西侧管仲大道南侧“颍上碧桂园﹒天誉”9#701室</t>
  </si>
  <si>
    <t>安徽省阜阳市颍上县碧桂园</t>
  </si>
  <si>
    <t>https://zc-item.taobao.com/auction/869223456601.htm</t>
  </si>
  <si>
    <t>耿秋芳</t>
  </si>
  <si>
    <t>安徽省阜阳市太和县城关镇吉祥路北侧富民路南侧金马爱梦庄园6号楼1001户</t>
  </si>
  <si>
    <t>https://zc-item.taobao.com/auction/886499202305.htm</t>
  </si>
  <si>
    <t>徐雨晴</t>
  </si>
  <si>
    <t>安徽省阜阳市颍州区淮河路1666号阜阳宝龙城市广场1#商住楼301室</t>
  </si>
  <si>
    <t>六室两厅两卫</t>
  </si>
  <si>
    <t>https://zc-item.taobao.com/auction/887261512977.htm</t>
  </si>
  <si>
    <t>张薛莲</t>
  </si>
  <si>
    <t>安徽省阜阳市颍州区颍州区清河办事处阜王路588号金悦时代小区3#住宅楼205室</t>
  </si>
  <si>
    <t>安徽省阜阳市颍州区安徽省阜阳市颍州区颍州区清河办事处阜王路588号金悦时代小区3#住宅楼205室</t>
  </si>
  <si>
    <t>https://zc-item.taobao.com/auction/886265099992.htm</t>
  </si>
  <si>
    <t>张建业</t>
  </si>
  <si>
    <t>太和县太亳路望和新城2号楼1219户</t>
  </si>
  <si>
    <t>安徽省阜阳市太和县太亳路望和新城2号楼1219户</t>
  </si>
  <si>
    <t>https://zc-item.taobao.com/auction/885613630153.htm</t>
  </si>
  <si>
    <t>史超</t>
  </si>
  <si>
    <t>安徽省宿州市银河三路以北、磬云路以东上河城小区50#楼1801室房产</t>
  </si>
  <si>
    <t>安徽省宿州市埇桥区银河三路以北、磬云路以东上河城小区50#楼1801室房产</t>
  </si>
  <si>
    <t>https://zc-item.taobao.com/auction/885975505821.htm</t>
  </si>
  <si>
    <t>陈朝</t>
  </si>
  <si>
    <t>安徽省阜阳市太和县文明路北侧农资公司商住楼407户</t>
  </si>
  <si>
    <t>https://zc-item.taobao.com/auction/886371552527.htm</t>
  </si>
  <si>
    <t>孙震强</t>
  </si>
  <si>
    <t>宿州市鹏程路北侧，拂晓大道以东，磬云南路以西安盐·冠景华亭26#楼1206室</t>
  </si>
  <si>
    <t>安徽省宿州市埇桥区宿州市鹏程路北侧，拂晓大道以东，磬云南路以西安盐·冠景华亭26#楼1206室</t>
  </si>
  <si>
    <t>https://zc-item.taobao.com/auction/885988489755.htm</t>
  </si>
  <si>
    <t>王锋</t>
  </si>
  <si>
    <t>淮北市相山区濉溪北路59号相王府邸4幢2002</t>
  </si>
  <si>
    <t>安徽省淮北市相山区濉溪北路59号相王府邸4幢2002</t>
  </si>
  <si>
    <t>https://zc-item.taobao.com/auction/888690714045.htm</t>
  </si>
  <si>
    <t>李丹丹</t>
  </si>
  <si>
    <t>安徽省淮北市相山区帝景瀚园6#704室房产</t>
  </si>
  <si>
    <t>https://zc-item.taobao.com/auction/888440671121.htm</t>
  </si>
  <si>
    <t>肖志东</t>
  </si>
  <si>
    <t>安徽省亳州市蒙城县蒙城城南新区鲲鹏路南、北蒙大道东蒙城中奥天悦府7幢203号一处住宅物业</t>
  </si>
  <si>
    <t>安徽省亳州市蒙城县蒙城城南新区鲲鹏路南、北蒙大道东蒙城中奥天悦府7幢203号</t>
  </si>
  <si>
    <t>https://zc-item.taobao.com/auction/887873909872.htm</t>
  </si>
  <si>
    <t>潘雨函</t>
  </si>
  <si>
    <t>安徽省亳州市蒙城县蒙城城南新区鲲鹏路南、北蒙大道东蒙城中奥天悦府13幢103号一处住宅物业</t>
  </si>
  <si>
    <t>安徽省亳州市蒙城县蒙城城南新区鲲鹏路南、北蒙大道东蒙城中奥天悦府13幢103号</t>
  </si>
  <si>
    <t>https://zc-item.taobao.com/auction/887456450654.htm</t>
  </si>
  <si>
    <t>刘国文</t>
  </si>
  <si>
    <t>蒙城县龙盛首府B119层902号房产</t>
  </si>
  <si>
    <t>安徽省亳州市蒙城县蒙城县龙盛首府B119层902号房产</t>
  </si>
  <si>
    <t>https://zc-item.taobao.com/auction/888176040995.htm</t>
  </si>
  <si>
    <t>安徽省亳州市蒙城县蒙城城南新区鲲鹏路南、北蒙大道东蒙城中奥天悦府13幢202号一处住宅物业</t>
  </si>
  <si>
    <t>安徽省亳州市蒙城县蒙城城南新区鲲鹏路南、北蒙大道东蒙城中奥天悦府13幢202号</t>
  </si>
  <si>
    <t>https://zc-item.taobao.com/auction/887192967385.htm</t>
  </si>
  <si>
    <t>安徽省亳州市蒙城县蒙城城南新区鲲鹏路南、北蒙大道东蒙城中奥天悦府5幢1705号一处住宅物业</t>
  </si>
  <si>
    <t>安徽省亳州市蒙城县蒙城城南新区鲲鹏路南、北蒙大道东蒙城中奥天悦府5幢1705号</t>
  </si>
  <si>
    <t>https://zc-item.taobao.com/auction/887961625946.htm</t>
  </si>
  <si>
    <t>https://zc-item.taobao.com/auction/878227065152.htm</t>
  </si>
  <si>
    <t>安徽省淮南市凤台县城关镇西九路与临淮路交叉口金地新天地二期2#1603</t>
  </si>
  <si>
    <t>https://zc-item.taobao.com/auction/885737410688.htm</t>
  </si>
  <si>
    <t>田耀威</t>
  </si>
  <si>
    <t>安徽省马鞍山市花山区雨丰花园5-606不动产</t>
  </si>
  <si>
    <t>https://zc-item.taobao.com/auction/886489056950.htm</t>
  </si>
  <si>
    <t>王金玲</t>
  </si>
  <si>
    <t>宿州市汴河路以北，磬云路以西汴河路安置小区17#（住宅）楼0304室</t>
  </si>
  <si>
    <t>安徽省宿州市埇桥区三八街道磬云北路港利·锦绣江南</t>
  </si>
  <si>
    <t>https://zc-item.taobao.com/auction/885588130919.htm</t>
  </si>
  <si>
    <t>杨强</t>
  </si>
  <si>
    <t>宣城市宣州区宣港路东侧鳄城花园二期12幢601室住宅用房</t>
  </si>
  <si>
    <t>安徽省宣城市宣州区宣港路东侧鳄城花园二期12幢601室住宅用房</t>
  </si>
  <si>
    <t>https://zc-item.taobao.com/auction/885584498301.htm</t>
  </si>
  <si>
    <t>哈强</t>
  </si>
  <si>
    <t>亳州市谯城区薛阁街道富荣社区西马元中心街61号</t>
  </si>
  <si>
    <t>安徽省亳州市谯城区薛阁街道富荣社区西马元中心街61号</t>
  </si>
  <si>
    <t>https://zc-item.taobao.com/auction/885980389347.htm</t>
  </si>
  <si>
    <t>董南南</t>
  </si>
  <si>
    <t>阜阳市颍泉区周棚街道办事处史庄路388号临沂商城安置区8#住宅楼1005室</t>
  </si>
  <si>
    <t>安徽省阜阳市颍泉区阜阳市颍泉区周棚街道办事处史庄路388号临沂商城安置区8#住宅楼1005室</t>
  </si>
  <si>
    <t>https://zc-item.taobao.com/auction/889652820470.htm</t>
  </si>
  <si>
    <t>安徽省临泉县教育路南侧中泰锦城8号楼1702不动产</t>
  </si>
  <si>
    <t>安徽省阜阳市临泉县安徽省临泉县教育路南侧中泰锦城8号楼1702不动产</t>
  </si>
  <si>
    <t>https://zc-item.taobao.com/auction/888646659389.htm</t>
  </si>
  <si>
    <t>安庆市开发区西湖绿洲城二期B1幢1单元1303室房产</t>
  </si>
  <si>
    <t>安徽省安庆市宜秀区西湖绿洲城二期B1幢1单元1303室房产</t>
  </si>
  <si>
    <t>二室一厅一厨一卫</t>
  </si>
  <si>
    <t>https://zc-item.taobao.com/auction/888466531595.htm</t>
  </si>
  <si>
    <t>曾亮</t>
  </si>
  <si>
    <t>安徽省合肥市滨湖区南宁东路715号万达茂中心3幢办2024房产</t>
  </si>
  <si>
    <t>安徽省合肥市包河区万达茂中心3幢</t>
  </si>
  <si>
    <t>不动产权证书号：皖（2019）合肥市不动产权第10179757号</t>
  </si>
  <si>
    <t>https://zc-item.taobao.com/auction/866704566692.htm</t>
  </si>
  <si>
    <t>安徽省合肥市滨湖区南宁东路715号万达茂中心3幢办2028房产</t>
  </si>
  <si>
    <t>安徽省合肥市包河区滨湖区南宁东路715号万达茂中心</t>
  </si>
  <si>
    <t>不动产权证书号：皖（2019）合肥市不动产权第10171823号</t>
  </si>
  <si>
    <t>https://zc-item.taobao.com/auction/866544127041.htm</t>
  </si>
  <si>
    <t>安徽省合肥市包河区滨湖区南宁东路715号万达茂中心3幢办2025</t>
  </si>
  <si>
    <t>不动产权证书号：皖（2019）合肥市不动产权第10179759号</t>
  </si>
  <si>
    <t>https://zc-item.taobao.com/auction/867037605669.htm</t>
  </si>
  <si>
    <t>刘恩红</t>
  </si>
  <si>
    <t>安徽省合肥市瑶海区长江东大街与花冲路交口银河商务中心3幢办2207室办公房产</t>
  </si>
  <si>
    <t>https://zc-item.taobao.com/auction/866527735479.htm</t>
  </si>
  <si>
    <t>安徽省合肥市滨湖区南宁东路715号万达茂中心3幢办2026房产</t>
  </si>
  <si>
    <t>不动产权证书号：皖（2019）合肥市不动产权第10171817号</t>
  </si>
  <si>
    <t>https://zc-item.taobao.com/auction/867036593565.htm</t>
  </si>
  <si>
    <t>安徽省合肥市滨湖区南宁东路715号万达茂中心3幢办2001房产</t>
  </si>
  <si>
    <t>不动产权证书号：皖（2019）合肥市不动产权第10176871号</t>
  </si>
  <si>
    <t>https://zc-item.taobao.com/auction/866527339154.htm</t>
  </si>
  <si>
    <t>安徽省合肥市滨湖区南宁东路715号万达茂中心3幢办2027房产</t>
  </si>
  <si>
    <t>不动产权证书号：皖（2019）合肥市不动产权第10171821号</t>
  </si>
  <si>
    <t>https://zc-item.taobao.com/auction/866710810088.htm</t>
  </si>
  <si>
    <t>李元</t>
  </si>
  <si>
    <t>安徽省蚌埠市蚌山区百乐门文化经贸广场5栋0单元4层00041号</t>
  </si>
  <si>
    <t>https://zc-item.taobao.com/auction/886321540899.htm</t>
  </si>
  <si>
    <t>李志波</t>
  </si>
  <si>
    <t>肥东县牌坊乡牌坊组吴小郢组东集用（2010）第61480号宅基体使用权及地上房屋</t>
  </si>
  <si>
    <t>安徽省合肥市肥东县牌坊乡牌坊组吴小郢组东集用（2010）第61480号宅基体使用权及地上房屋</t>
  </si>
  <si>
    <t>https://zc-item.taobao.com/auction/888328088360.htm</t>
  </si>
  <si>
    <t>陈婷婷</t>
  </si>
  <si>
    <t>金寨县惠民家园安置区19栋2201室</t>
  </si>
  <si>
    <t>安徽省六安市金寨县惠民家园安置区19栋2201室</t>
  </si>
  <si>
    <t>https://zc-item.taobao.com/auction/888473407758.htm</t>
  </si>
  <si>
    <t>合肥市包河区东至路709号常青花园6幢204室（实勘为政务区）</t>
  </si>
  <si>
    <t>安徽省合肥市包河区东至路709号常青花园6幢204室（实勘为政务区）</t>
  </si>
  <si>
    <t>https://zc-item.taobao.com/auction/877955690030.htm</t>
  </si>
  <si>
    <t>程金苏</t>
  </si>
  <si>
    <t>合肥市包河区东至路709号常青花园6幢205室（实勘为政务区）</t>
  </si>
  <si>
    <t>安徽省合肥市包河区东至路709号常青花园6幢205室（实勘为政务区）</t>
  </si>
  <si>
    <t>https://zc-item.taobao.com/auction/877956930703.htm</t>
  </si>
  <si>
    <t>李小敏</t>
  </si>
  <si>
    <t>安徽省合肥市包河区马鞍山南路200号和地蓝湾6幢601</t>
  </si>
  <si>
    <t>https://zc-item.taobao.com/auction/878614828437.htm</t>
  </si>
  <si>
    <t>卓建虎</t>
  </si>
  <si>
    <t>安徽省合肥市庐阳区四里河路118号品园14幢2302房产</t>
  </si>
  <si>
    <t>https://zc-item.taobao.com/auction/877732167896.htm</t>
  </si>
  <si>
    <t>张贤刚</t>
  </si>
  <si>
    <t>合肥市长丰县双凤工业区蒙城北路与金兰路交口京城国际11幢1504室房产</t>
  </si>
  <si>
    <t>安徽省合肥市长丰县双凤工业区蒙城北路与金兰路交口京城国际11幢1504室房产</t>
  </si>
  <si>
    <t>https://zc-item.taobao.com/auction/868919473391.htm</t>
  </si>
  <si>
    <t>康乐</t>
  </si>
  <si>
    <t>安徽省淮南市田家庵区万达广场（永安国际城二期）A5-714</t>
  </si>
  <si>
    <t>安徽省淮南市田家庵区万达广场（永安国际城二期）</t>
  </si>
  <si>
    <t>1室1厅1卫</t>
  </si>
  <si>
    <t>https://zc-item.taobao.com/auction/887840349468.htm</t>
  </si>
  <si>
    <t>朱露</t>
  </si>
  <si>
    <t>宣城市宣州区向阳路向阳新村B4幢101室住宅用房</t>
  </si>
  <si>
    <t>安徽省宣城市宣州区向阳路向阳新村B4幢101室住宅用房</t>
  </si>
  <si>
    <t>https://zc-item.taobao.com/auction/888449843640.htm</t>
  </si>
  <si>
    <t>郑军</t>
  </si>
  <si>
    <t>长丰县双墩镇章华台路与界洪路交口云锦澜园16幢701室</t>
  </si>
  <si>
    <t>安徽省合肥市长丰县长丰县双墩镇章华台路与界洪路交口云锦澜园16幢701室</t>
  </si>
  <si>
    <t>https://zc-item.taobao.com/auction/878207093333.htm</t>
  </si>
  <si>
    <t>胡俊杰</t>
  </si>
  <si>
    <t>长丰县双墩镇章华台路与界洪路交口云锦澜园2幢101/101储</t>
  </si>
  <si>
    <t>安徽省合肥市长丰县长丰县双墩镇章华台路与界洪路交口云锦澜园2幢101/101储</t>
  </si>
  <si>
    <t>https://zc-item.taobao.com/auction/878530432023.htm</t>
  </si>
  <si>
    <t>袁理云</t>
  </si>
  <si>
    <t>长丰县双墩镇章华台路与济水路交口云锦璞园1幢101下/101室</t>
  </si>
  <si>
    <t>安徽省合肥市长丰县长丰县双墩镇章华台路与济水路交口云锦璞园1幢101下/101室</t>
  </si>
  <si>
    <t>https://zc-item.taobao.com/auction/878212269365.htm</t>
  </si>
  <si>
    <t>许军</t>
  </si>
  <si>
    <t>长丰县双墩镇章华台路与界洪路交口云锦澜园2幢601室</t>
  </si>
  <si>
    <t>安徽省合肥市长丰县长丰县双墩镇章华台路与界洪路交口云锦澜园2幢601室</t>
  </si>
  <si>
    <t>https://zc-item.taobao.com/auction/877832958116.htm</t>
  </si>
  <si>
    <t>陈俊祥</t>
  </si>
  <si>
    <t>长丰县双墩镇章华台路与界洪路交口云锦澜园17幢1004室</t>
  </si>
  <si>
    <t>安徽省合肥市长丰县长丰县双墩镇章华台路与界洪路交口云锦澜园17幢1004室</t>
  </si>
  <si>
    <t>https://zc-item.taobao.com/auction/877828294763.htm</t>
  </si>
  <si>
    <t>李良玉</t>
  </si>
  <si>
    <t>长丰县双墩镇章华台路与界洪路交口云锦澜园2幢501室</t>
  </si>
  <si>
    <t>安徽省合肥市长丰县长丰县双墩镇章华台路与界洪路交口云锦澜园2幢501室</t>
  </si>
  <si>
    <t>https://zc-item.taobao.com/auction/877623879403.htm</t>
  </si>
  <si>
    <t>宋学兵</t>
  </si>
  <si>
    <t>安徽省蚌埠市绿地中央广场2号楼01013号</t>
  </si>
  <si>
    <t>安徽省蚌埠市龙子湖区绿地中央广场2号楼01013号</t>
  </si>
  <si>
    <t>https://zc-item.taobao.com/auction/878530096984.htm</t>
  </si>
  <si>
    <t>汪金锁</t>
  </si>
  <si>
    <t>安徽省宿州市砀山县经济开发区椰风路东侧荣联尚东城17#201号</t>
  </si>
  <si>
    <t>https://zc-item.taobao.com/auction/877526738558.htm</t>
  </si>
  <si>
    <t>安徽省宿州市砀山县经济开发区椰风路东侧荣联尚东城17#301号</t>
  </si>
  <si>
    <t>https://zc-item.taobao.com/auction/877331803963.htm</t>
  </si>
  <si>
    <t>葛祥龙</t>
  </si>
  <si>
    <t>安徽省宿州市砀山县经济开发区椰风路东侧荣联尚东城17#401号</t>
  </si>
  <si>
    <t>https://zc-item.taobao.com/auction/877925369038.htm</t>
  </si>
  <si>
    <t>姚瑶</t>
  </si>
  <si>
    <t>安徽省芜湖市鸠江区宝能睿城-B地块-16栋-1-602不动产</t>
  </si>
  <si>
    <t>https://zc-item.taobao.com/auction/881614607905.htm</t>
  </si>
  <si>
    <t>刘焕</t>
  </si>
  <si>
    <t>宁国市万福路同济万象城16幢1-201室房产</t>
  </si>
  <si>
    <t>安徽省宣城市宁国市万福路同济万象城16幢1-201室房产</t>
  </si>
  <si>
    <t>https://zc-item.taobao.com/auction/873426161529.htm</t>
  </si>
  <si>
    <t>安庆市迎江区皖江大道北侧迎江世纪城二期A-4幢2单元1104室</t>
  </si>
  <si>
    <t>安徽省安庆市迎江区迎江世纪城二期A-4幢2单元1104室</t>
  </si>
  <si>
    <t>三室一厅一厨</t>
  </si>
  <si>
    <t>涂料、墙砖、墙布，内墙装饰为乳胶漆，地面地砖</t>
  </si>
  <si>
    <t>https://zc-item.taobao.com/auction/886620638054.htm</t>
  </si>
  <si>
    <t>颍泉区中市办北京中路326号绿斗城附属综合2#楼204室</t>
  </si>
  <si>
    <t>安徽省阜阳市颍泉区颍泉区中市办北京中路326号绿斗城附属综合2#楼204室</t>
  </si>
  <si>
    <t>四室二厅</t>
  </si>
  <si>
    <t>https://zc-item.taobao.com/auction/887424532009.htm</t>
  </si>
  <si>
    <t>刘锋</t>
  </si>
  <si>
    <t>阜阳市颍东区向阳街道办事处和谐路889号颍河水岸11#住宅楼101室</t>
  </si>
  <si>
    <t>安徽省阜阳市颍东区阜阳市颍东区向阳街道办事处和谐路889号颍河水岸11#住宅楼101室</t>
  </si>
  <si>
    <t>https://zc-item.taobao.com/auction/886678850505.htm</t>
  </si>
  <si>
    <t>张玉兰</t>
  </si>
  <si>
    <t>郎溪县建平镇天泰商城C幢2单元304室</t>
  </si>
  <si>
    <t>安徽省宣城市郎溪县建平镇天泰商城C幢2单元304室</t>
  </si>
  <si>
    <t>https://zc-item.taobao.com/auction/886670854502.htm</t>
  </si>
  <si>
    <t>董万林</t>
  </si>
  <si>
    <t>https://zc-item.taobao.com/auction/887223388609.htm</t>
  </si>
  <si>
    <t>完世成</t>
  </si>
  <si>
    <t>马鞍山市雨山区达观天下悦城35-904</t>
  </si>
  <si>
    <t>安徽省马鞍山市雨山区达观天下悦城35-904</t>
  </si>
  <si>
    <t>司法裁定（裁定书号：[2024]皖0504执恢524号）</t>
  </si>
  <si>
    <t>https://zc-item.taobao.com/auction/886419435807.htm</t>
  </si>
  <si>
    <t>杜和平</t>
  </si>
  <si>
    <t>安徽省合肥市瑶海区铁花路梦和苑二期3幢806室（面积80.18平方米）房产一处</t>
  </si>
  <si>
    <t>安徽省合肥市瑶海区铁花路梦和苑二期3幢806室房产一处</t>
  </si>
  <si>
    <t>https://zc-item.taobao.com/auction/887447580408.htm</t>
  </si>
  <si>
    <t>丁文枝</t>
  </si>
  <si>
    <t>****5054</t>
  </si>
  <si>
    <t>合肥市包河区徽州大道396号东方广场5幢商102/102上门面房</t>
  </si>
  <si>
    <t>安徽省合肥市包河区徽州大道东方广场南区5#</t>
  </si>
  <si>
    <t>http://paimai.jd.com/308062246</t>
  </si>
  <si>
    <t>黄森淼</t>
  </si>
  <si>
    <t>安徽省蚌埠市瀚林华府苑（三区）4号楼1-2层00019、000110号房产</t>
  </si>
  <si>
    <t>安徽省蚌埠市蚌山区瀚林华府苑（三区）4号楼1-2层00019、000110号房产</t>
  </si>
  <si>
    <t>商铺、商业</t>
  </si>
  <si>
    <t>https://zc-item.taobao.com/auction/880805136516.htm</t>
  </si>
  <si>
    <t>安徽省合肥市肥西县紫蓬镇华三路与国一路交口A地块（华南城一期精品交易4区A、B座）A单元商铺A1-09a室</t>
  </si>
  <si>
    <t>https://zc-item.taobao.com/auction/887074429197.htm</t>
  </si>
  <si>
    <t>童爱兵</t>
  </si>
  <si>
    <t>无为市无城镇锦绣苑小区C10A幢A1、A2、A3号门面</t>
  </si>
  <si>
    <t>安徽省芜湖市无为市无城镇锦绣苑小区C10A幢A1、A2、A3号门面</t>
  </si>
  <si>
    <t>营运</t>
  </si>
  <si>
    <t>https://zc-item.taobao.com/auction/886687834008.htm</t>
  </si>
  <si>
    <t>范朋宇</t>
  </si>
  <si>
    <t>安徽省阜阳市太和县太和县经济开发区太和大道东侧红星美凯龙太和建材家居港B10号楼120铺</t>
  </si>
  <si>
    <t>安徽省阜阳市太和县经济开发区太和大道东侧红星美凯龙太和建材家居港B10号楼120铺</t>
  </si>
  <si>
    <t>http://paimai.jd.com/308079428</t>
  </si>
  <si>
    <t>马永杰</t>
  </si>
  <si>
    <t>安徽省阜阳市太和县太和县经济开发区太和大道东侧红星美凯龙太和建材家居港B10号楼112铺</t>
  </si>
  <si>
    <t>安徽省阜阳市太和县经济开发区太和大道东侧红星美凯龙太和建材家居港B10号楼112铺</t>
  </si>
  <si>
    <t>http://paimai.jd.com/308079421</t>
  </si>
  <si>
    <t>贺道海</t>
  </si>
  <si>
    <t>安徽省蚌埠市五河县光彩大市场6号楼北102、202、302铺</t>
  </si>
  <si>
    <t>http://paimai.jd.com/308079576</t>
  </si>
  <si>
    <t>芜湖市鸠江区东四大道3#厂房701</t>
  </si>
  <si>
    <t>安徽省芜湖市鸠江区芜湖市鸠江区东四大道3#厂房701</t>
  </si>
  <si>
    <t>https://zc-item.taobao.com/auction/889127741641.htm</t>
  </si>
  <si>
    <t>合肥市瑶海区砀山路北、星火路西昊天园20幢1102室</t>
  </si>
  <si>
    <t>安徽省合肥市瑶海区砀山路北、星火路西昊天园20幢1102室</t>
  </si>
  <si>
    <t>2011-6-30</t>
  </si>
  <si>
    <t>https://zc-item.taobao.com/auction/877365367976.htm</t>
  </si>
  <si>
    <t>安徽一众精密轴业有限公司</t>
  </si>
  <si>
    <t>马鞍山市雨山区雨翠路797号4-8-全部工业用途涉执房地产、附属物</t>
  </si>
  <si>
    <t>安徽省马鞍山市雨山区马鞍山市雨山区雨翠路797号</t>
  </si>
  <si>
    <t>司法裁定（裁定书号：[2025]皖0504执恢32号）</t>
  </si>
  <si>
    <t>https://zc-item.taobao.com/auction/880821696370.htm</t>
  </si>
  <si>
    <t>王朋</t>
  </si>
  <si>
    <t>谯城区三曹路以西、市府南路（原木兰路）以南三巽和悦府1#2单元402室</t>
  </si>
  <si>
    <t>安徽省亳州市谯城区三曹路以西、市府南路（原木兰路）以南三巽和悦府1#2单元402室</t>
  </si>
  <si>
    <t>http://paimai.jd.com/308101692</t>
  </si>
  <si>
    <t>傅晓雷</t>
  </si>
  <si>
    <t>安徽省淮北市相山区淮海西路新农商大市场15幢103室</t>
  </si>
  <si>
    <t>https://zc-item.taobao.com/auction/878350665639.htm</t>
  </si>
  <si>
    <t>夏银春</t>
  </si>
  <si>
    <t>安徽省合肥市蜀山区经开区繁华大道9780号环贸中心6幢1802</t>
  </si>
  <si>
    <t>2017-7-13</t>
  </si>
  <si>
    <t>https://zc-item.taobao.com/auction/880714751513.htm</t>
  </si>
  <si>
    <t>严玉林</t>
  </si>
  <si>
    <t>安徽省长丰县双凤开发区阜阳北路与金川路交口西南角时光里11#楼403室</t>
  </si>
  <si>
    <t>安徽省合肥市长丰县双凤开发区阜阳北路与金川路交口西南角时光里11#楼403室</t>
  </si>
  <si>
    <t>https://zc-item.taobao.com/auction/881850954573.htm</t>
  </si>
  <si>
    <t>周建峰</t>
  </si>
  <si>
    <t>广德市新杭镇长安路新世纪广场1号楼1单元402室房产</t>
  </si>
  <si>
    <t>安徽省宣城市广德市新杭镇长安路新世纪广场1号楼1单元402室</t>
  </si>
  <si>
    <t>2081-1-12</t>
  </si>
  <si>
    <t>https://zc-item.taobao.com/auction/882232109061.htm</t>
  </si>
  <si>
    <t>无为市无城镇碧桂园翡翠湾凤凰岛19幢02室不动产</t>
  </si>
  <si>
    <t>安徽省芜湖市无为市无城镇碧桂园翡翠湾凤凰岛19幢02室不动产</t>
  </si>
  <si>
    <t>入户防盗门，彩铝窗，室内实木门；客厅、餐厅、卧室、厨卫顶棚石膏造型吊顶；墙面石材、大理石岩板背景墙、墙砖，地面地砖；庭院铺麻石地砖；露台铺地砖，局部建有阳光房</t>
  </si>
  <si>
    <t>https://zc-item.taobao.com/auction/881840454297.htm</t>
  </si>
  <si>
    <t>朱晓荣</t>
  </si>
  <si>
    <t>安徽省亳州市蒙城县蒙城城南新区鲲鹏路南、北蒙大道东蒙城中奥天悦府18幢1103号一处住宅物业</t>
  </si>
  <si>
    <t>安徽省亳州市蒙城县蒙城县蒙城城南新区鲲鹏路南、北蒙大道东蒙城中奥天悦府18幢1103号</t>
  </si>
  <si>
    <t>https://zc-item.taobao.com/auction/887507601172.htm</t>
  </si>
  <si>
    <t>许亮</t>
  </si>
  <si>
    <t>安徽省亳州市蒙城县蒙城城南新区鲲鹏路南、北蒙大道东蒙城中奥天悦府19幢201号一处住宅物业</t>
  </si>
  <si>
    <t>安徽省亳州市蒙城县蒙城城南新区鲲鹏路南、北蒙大道东蒙城中奥天悦府19幢201号</t>
  </si>
  <si>
    <t>https://zc-item.taobao.com/auction/887725608276.htm</t>
  </si>
  <si>
    <t>贾丽芹</t>
  </si>
  <si>
    <t>安徽省太和县旧县镇三角元综合大市场13号楼201户</t>
  </si>
  <si>
    <t>安徽省阜阳市太和县旧县镇三角元综合大市场13号楼201户</t>
  </si>
  <si>
    <t>商办</t>
  </si>
  <si>
    <t>https://zc-item.taobao.com/auction/886493754895.htm</t>
  </si>
  <si>
    <t>王松</t>
  </si>
  <si>
    <t>安徽省阜南县南阳大道东侧、陶子河路南侧、焦阳路西侧红星国誉府2#楼2602室</t>
  </si>
  <si>
    <t>安徽省阜阳市阜南县南阳大道东侧、陶子河路南侧、焦阳路西侧红星国誉府2#楼2602室</t>
  </si>
  <si>
    <t>https://zc-item.taobao.com/auction/886687051090.htm</t>
  </si>
  <si>
    <t>姚倩</t>
  </si>
  <si>
    <t>合肥市庐阳区合瓦路338号职工集资楼1幢305室</t>
  </si>
  <si>
    <t>安徽省合肥市庐阳区合瓦路338号职工集资楼1幢305室</t>
  </si>
  <si>
    <t>2011-9-30</t>
  </si>
  <si>
    <t>https://zc-item.taobao.com/auction/883794991686.htm</t>
  </si>
  <si>
    <t>夏斯兰</t>
  </si>
  <si>
    <t>庐江县庐城镇城东大道188号碧桂园28幢102房产</t>
  </si>
  <si>
    <t>安徽省合肥市庐江县庐城镇城东大道188号碧桂园28幢102房产</t>
  </si>
  <si>
    <t>https://zc-item.taobao.com/auction/886498378796.htm</t>
  </si>
  <si>
    <t>朱启超</t>
  </si>
  <si>
    <t>安徽省合肥市蜀山区合肥市蜀山区宝月路128号璞羽西苑8幢1101室</t>
  </si>
  <si>
    <t>安徽省合肥市蜀山区安徽省合肥市蜀山区合肥市蜀山区宝月路128号璞羽西苑8幢1101室</t>
  </si>
  <si>
    <t>三室两厅一厨两卫</t>
  </si>
  <si>
    <t>2088-7-12</t>
  </si>
  <si>
    <t>司法裁定（裁定书号：（2024）皖0522执2931号之二）</t>
  </si>
  <si>
    <t>https://zc-item.taobao.com/auction/887796809614.htm</t>
  </si>
  <si>
    <t>徐柳姐</t>
  </si>
  <si>
    <t>合肥市滨湖区万泉河路1789号琥珀瑞安家园22栋301室住宅用途、琥珀瑞安家园地库及人防工程车-10912车库/车位</t>
  </si>
  <si>
    <t>安徽省合肥市包河区合肥市滨湖区万泉河路1789号琥珀瑞安家园22栋301室住宅用途、琥珀瑞安家园地库及人防工程车-10912车库/车位</t>
  </si>
  <si>
    <t>2083-8-27</t>
  </si>
  <si>
    <t>https://zc-item.taobao.com/auction/887388642521.htm</t>
  </si>
  <si>
    <t>袁磊</t>
  </si>
  <si>
    <t>长丰县岗集镇富民路与朝阳路交口辰阳赋9#楼504室</t>
  </si>
  <si>
    <t>安徽省合肥市长丰县岗集镇富民路与朝阳路交口辰阳赋9#楼504室</t>
  </si>
  <si>
    <t>2089-3-13</t>
  </si>
  <si>
    <t>https://zc-item.taobao.com/auction/887438410652.htm</t>
  </si>
  <si>
    <t>肖青红</t>
  </si>
  <si>
    <t>肥西县桃花工业园学林雅苑B2幢102室成套住宅</t>
  </si>
  <si>
    <t>安徽省合肥市肥西县肥西县桃花工业园学林雅苑B2幢102室成套住宅</t>
  </si>
  <si>
    <t>https://zc-item.taobao.com/auction/888292812126.htm</t>
  </si>
  <si>
    <t>韩慧娟</t>
  </si>
  <si>
    <t>安徽省安庆市大观区湖心中路汇峰广场2幢701室</t>
  </si>
  <si>
    <t>https://zc-item.taobao.com/auction/888609827721.htm</t>
  </si>
  <si>
    <t>冯雨</t>
  </si>
  <si>
    <t>安徽省淮南市田家庵区国庆街道盛世名门小区5栋102</t>
  </si>
  <si>
    <t>https://zc-item.taobao.com/auction/877977366461.htm</t>
  </si>
  <si>
    <t>陶祥</t>
  </si>
  <si>
    <t>安徽省淮南市田家庵区国庆街道盛世名门小区5栋101</t>
  </si>
  <si>
    <t>https://zc-item.taobao.com/auction/878670848537.htm</t>
  </si>
  <si>
    <t>安徽省淮南市田家庵区国庆街道盛世名门小区5栋105</t>
  </si>
  <si>
    <t>https://zc-item.taobao.com/auction/878361969298.htm</t>
  </si>
  <si>
    <t>李竞</t>
  </si>
  <si>
    <t>宣城市宣州区梅溪路万宇新城3幢7号</t>
  </si>
  <si>
    <t>安徽省宣城市宣州区梅溪路万宇新城3幢7号</t>
  </si>
  <si>
    <t>https://zc-item.taobao.com/auction/879878083552.htm</t>
  </si>
  <si>
    <t>徐申信</t>
  </si>
  <si>
    <t>合肥市新站区龙子湖路1988号新弘花园非人防地下车库（一期）-1356</t>
  </si>
  <si>
    <t>安徽省合肥市瑶海区龙子湖路1988号新弘花园非人防地下车库（一期）-1356</t>
  </si>
  <si>
    <t>2089-6-9</t>
  </si>
  <si>
    <t>2023-3-15</t>
  </si>
  <si>
    <t>https://zc-item.taobao.com/auction/885596654538.htm</t>
  </si>
  <si>
    <t>合肥市新站区龙子湖路1988号新弘花园非人防地下车库（一期）-1329</t>
  </si>
  <si>
    <t>安徽省合肥市瑶海区龙子湖路1988号新弘花园非人防地下车库（一期）-1329</t>
  </si>
  <si>
    <t>https://zc-item.taobao.com/auction/885408947063.htm</t>
  </si>
  <si>
    <t>尹标</t>
  </si>
  <si>
    <t>合肥市包河区东至路709号常青花园6幢303室（实勘为政务区）</t>
  </si>
  <si>
    <t>安徽省合肥市包河区东至路709号常青花园6幢303室（实勘为政务区）</t>
  </si>
  <si>
    <t>https://zc-item.taobao.com/auction/887438714382.htm</t>
  </si>
  <si>
    <t>童程兵</t>
  </si>
  <si>
    <t>安徽省芜湖市弋江区春暖花开5#楼2单元302室</t>
  </si>
  <si>
    <t>安徽省芜湖市弋江区柏庄春暖花开5#楼2单元302室</t>
  </si>
  <si>
    <t>https://zc-item.taobao.com/auction/887803189247.htm</t>
  </si>
  <si>
    <t>万宇婷</t>
  </si>
  <si>
    <t>安徽省亳州市蒙城县蒙城城南新区鲲鹏路南、北蒙大道东蒙城中奥天悦府5幢1703号一处住宅物业</t>
  </si>
  <si>
    <t>安徽省亳州市蒙城县蒙城城南新区鲲鹏路南、北蒙大道东蒙城中奥天悦府5幢1703号</t>
  </si>
  <si>
    <t>https://zc-item.taobao.com/auction/888327716333.htm</t>
  </si>
  <si>
    <t>刘娅</t>
  </si>
  <si>
    <t>合肥市包河区东至路709号常青花园6幢206室（实勘为政务区）</t>
  </si>
  <si>
    <t>安徽省合肥市包河区包河区东至路709号常青花园6幢206室（实勘为政务区）</t>
  </si>
  <si>
    <t>https://zc-item.taobao.com/auction/887195831586.htm</t>
  </si>
  <si>
    <t>张博文</t>
  </si>
  <si>
    <t>宿州市人民路东侧，洪河路北侧宿州恒大御景湾5#楼1004室</t>
  </si>
  <si>
    <t>安徽省宿州市埇桥区人民路东侧，洪河路北侧宿州恒大御景湾5#楼1004室</t>
  </si>
  <si>
    <t>https://zc-item.taobao.com/auction/877715743827.htm</t>
  </si>
  <si>
    <t>李明</t>
  </si>
  <si>
    <t>安徽省芜湖市镜湖区长盛园8#楼04-1室</t>
  </si>
  <si>
    <t>https://zc-item.taobao.com/auction/888498999835.htm</t>
  </si>
  <si>
    <t>郑文婷</t>
  </si>
  <si>
    <t>舒城县经济技术开发区花桥路安天盛世名城30幢-1至3层01室</t>
  </si>
  <si>
    <t>安徽省六安市舒城县舒城县经济技术开发区花桥路安天盛世名城30幢-1至3层01室</t>
  </si>
  <si>
    <t>https://zc-item.taobao.com/auction/888873382548.htm</t>
  </si>
  <si>
    <t>芜湖鑫园建设投资有限公司</t>
  </si>
  <si>
    <t>芜湖明达投资有限公司名下位于安徽省芜湖市湾沚区湾沚镇湾新路北侧、火龙岗路西侧的土地和桩基工程等附属物，土地证号为：芜国用（2013）第000766号</t>
  </si>
  <si>
    <t>安徽省芜湖市湾沚区湾沚区湾沚镇湾新路北侧、火龙岗路西侧的土地</t>
  </si>
  <si>
    <t>2053-1-28</t>
  </si>
  <si>
    <t>https://zc-item.taobao.com/auction/888156076105.htm</t>
  </si>
  <si>
    <t>安徽省淮北市相山区东山路华府民生小区5#204室房产</t>
  </si>
  <si>
    <t>https://zc-item.taobao.com/auction/887154203237.htm</t>
  </si>
  <si>
    <t>陈静</t>
  </si>
  <si>
    <t>安徽省蚌埠市蚌山区学翰府邸5号楼1单元26层01264号</t>
  </si>
  <si>
    <t>http://paimai.jd.com/308093503</t>
  </si>
  <si>
    <t>李根</t>
  </si>
  <si>
    <t>安徽省阜阳市太和县解放路南侧S6号楼112铺</t>
  </si>
  <si>
    <t>https://zc-item.taobao.com/auction/887381627100.htm</t>
  </si>
  <si>
    <t>安徽弘徽科技有限公司</t>
  </si>
  <si>
    <t>位于合肥市巢湖市经济开发区台商工业园3#厂房</t>
  </si>
  <si>
    <t>安徽省合肥市巢湖市经济开发区台商工业园3#厂房</t>
  </si>
  <si>
    <t>https://zc-item.taobao.com/auction/889117623667.htm</t>
  </si>
  <si>
    <t>汪克</t>
  </si>
  <si>
    <t>黄山市歙县徽城镇紫云路文锦苑7幢2单元604室不动产及自建部分</t>
  </si>
  <si>
    <t>安徽省黄山市歙县徽城镇紫云路文锦苑7幢2单元604室</t>
  </si>
  <si>
    <t>https://zc-item.taobao.com/auction/870927931065.htm</t>
  </si>
  <si>
    <t>龚广霞</t>
  </si>
  <si>
    <t>安徽省蚌埠市蚌山区万达广场13号楼1单元20层4号</t>
  </si>
  <si>
    <t>http://paimai.jd.com/308109873</t>
  </si>
  <si>
    <t>张永玲</t>
  </si>
  <si>
    <t>蚌埠市姑苏苑（一区）17号楼2单元7、8层2号房产</t>
  </si>
  <si>
    <t>安徽省蚌埠市禹会区姑苏苑（一区）17号楼2单元7、8层2号房产</t>
  </si>
  <si>
    <t>http://paimai.jd.com/308109643</t>
  </si>
  <si>
    <t>刘超</t>
  </si>
  <si>
    <t>安徽省阜南县城关镇焦阳路西侧号网点房产一处</t>
  </si>
  <si>
    <t>安徽省阜阳市阜南县城关镇焦阳路西侧号网点房产一处</t>
  </si>
  <si>
    <t>https://zc-item.taobao.com/auction/870927183844.htm</t>
  </si>
  <si>
    <t>徐彩梅</t>
  </si>
  <si>
    <t>淮北市相山区海宫新村24幢103室</t>
  </si>
  <si>
    <t>安徽省淮北市相山区海宫新村24幢103室</t>
  </si>
  <si>
    <t>https://zc-item.taobao.com/auction/878848854504.htm</t>
  </si>
  <si>
    <t>安徽华初工程项目管理有限公司</t>
  </si>
  <si>
    <t>安徽省合肥市庐阳区肥西路1189号金龙广场合肥博天化工升级改造项目B-1704、1705、1706、1707室办公房产</t>
  </si>
  <si>
    <t>安徽省合肥市庐阳区肥西路1189号金龙广场</t>
  </si>
  <si>
    <t>http://paimai.jd.com/308039055</t>
  </si>
  <si>
    <t>段灵敏</t>
  </si>
  <si>
    <t>安徽省合肥市滨湖区紫云别院G18幢1504室房产</t>
  </si>
  <si>
    <t>安徽省合肥市包河区滨湖区紫云别院G18幢1504室</t>
  </si>
  <si>
    <t>https://zc-item.taobao.com/auction/890481544901.htm</t>
  </si>
  <si>
    <t>赵新春</t>
  </si>
  <si>
    <t>安徽省合肥市包河区马鞍山路又一居1幢503</t>
  </si>
  <si>
    <t>2008-10-23</t>
  </si>
  <si>
    <t>https://zc-item.taobao.com/auction/890594700207.htm</t>
  </si>
  <si>
    <t>王健</t>
  </si>
  <si>
    <t>万方水晶城花园19号楼3层2号</t>
  </si>
  <si>
    <t>安徽省蚌埠市蚌山区万方水晶城花园</t>
  </si>
  <si>
    <t>https://zc-item.taobao.com/auction/889435307726.htm</t>
  </si>
  <si>
    <t>周佳芳</t>
  </si>
  <si>
    <t>合肥市星火路兴海苑44-203室</t>
  </si>
  <si>
    <t>安徽省合肥市瑶海区星火路兴海苑44-203室</t>
  </si>
  <si>
    <t>https://zc-item.taobao.com/auction/889701854585.htm</t>
  </si>
  <si>
    <t>江勇</t>
  </si>
  <si>
    <t>安庆市迎江区吴越街20#南楼301室不动产</t>
  </si>
  <si>
    <t>安徽省安庆市迎江区吴越街20#南楼301室不动产</t>
  </si>
  <si>
    <t>2063-12</t>
  </si>
  <si>
    <t>1998</t>
  </si>
  <si>
    <t>https://zc-item.taobao.com/auction/887996221755.htm</t>
  </si>
  <si>
    <t>李玲玲</t>
  </si>
  <si>
    <t>阜阳市颍州区南二环路大唐家园1#楼104室</t>
  </si>
  <si>
    <t>安徽省阜阳市颍州区南二环路大唐家园1#楼104室</t>
  </si>
  <si>
    <t>6室2厅2卫</t>
  </si>
  <si>
    <t>https://zc-item.taobao.com/auction/867315967705.htm</t>
  </si>
  <si>
    <t>冀丽景</t>
  </si>
  <si>
    <t>亳州市谯城区新华北路A区1号商住楼104</t>
  </si>
  <si>
    <t>安徽省亳州市谯城区新华北路A区1号商住楼104</t>
  </si>
  <si>
    <t>https://zc-item.taobao.com/auction/879227961136.htm</t>
  </si>
  <si>
    <t>颜连兴</t>
  </si>
  <si>
    <t>宣城市宣城经济技术开发区秋实路以北、清流路以东茂盛锦苑28幢602室住宅用房</t>
  </si>
  <si>
    <t>安徽省宣城市宣州区宣城经济技术开发区秋实路以北、清流路以东茂盛锦苑28幢602室住宅用房</t>
  </si>
  <si>
    <t>https://zc-item.taobao.com/auction/879543324803.htm</t>
  </si>
  <si>
    <t>张裕平</t>
  </si>
  <si>
    <t>淮北市相山区相山中路35号星河湾小区11幢202（预告房）</t>
  </si>
  <si>
    <t>安徽省淮北市相山区相山中路35号星河湾小区11幢202（预告房）</t>
  </si>
  <si>
    <t>https://zc-item.taobao.com/auction/879233405598.htm</t>
  </si>
  <si>
    <t>郭晓梅</t>
  </si>
  <si>
    <t>临泉县教育路南侧、交通路西侧融信海亮华府17#楼904室</t>
  </si>
  <si>
    <t>安徽省阜阳市临泉县教育路南侧、交通路西侧融信海亮华府17#楼904室</t>
  </si>
  <si>
    <t>https://zc-item.taobao.com/auction/889097483017.htm</t>
  </si>
  <si>
    <t>汝斌</t>
  </si>
  <si>
    <t>安徽省阜阳市颍州区颍南路333号颍州碧桂园5#商住楼3305室</t>
  </si>
  <si>
    <t>https://zc-item.taobao.com/auction/889296310169.htm</t>
  </si>
  <si>
    <t>钱丽花</t>
  </si>
  <si>
    <t>马鞍山市花山区香樟园1-109</t>
  </si>
  <si>
    <t>安徽省马鞍山市花山区香樟园1-109</t>
  </si>
  <si>
    <t>http://paimai.jd.com/308103913</t>
  </si>
  <si>
    <t>刘丽</t>
  </si>
  <si>
    <t>和县历阳镇富康路富城花园10幢2单元103号房</t>
  </si>
  <si>
    <t>安徽省马鞍山市和县历阳镇富康路富城花园10幢2单元103号房</t>
  </si>
  <si>
    <t>（2024）皖0523执恢271号</t>
  </si>
  <si>
    <t>https://zc-item.taobao.com/auction/868572306347.htm</t>
  </si>
  <si>
    <t>王同威</t>
  </si>
  <si>
    <t>阜阳市颍州区清河办东清新村301室房产</t>
  </si>
  <si>
    <t>安徽省阜阳市颍州区清河办东清新村301室房产</t>
  </si>
  <si>
    <t>https://zc-item.taobao.com/auction/886601265641.htm</t>
  </si>
  <si>
    <t>范丽也</t>
  </si>
  <si>
    <t>安徽省宿州市砀山县砀城芒砀南路西侧财富广场13#114号、115号、202号</t>
  </si>
  <si>
    <t>https://zc-item.taobao.com/auction/879245857349.htm</t>
  </si>
  <si>
    <t>蔡雪丽</t>
  </si>
  <si>
    <t>安徽省亳州市蒙城县蒙城城南新区鲲鹏路南、北蒙大道东蒙城中奥天悦府SY-1幢s-53号一处非住宅物业</t>
  </si>
  <si>
    <t>安徽省亳州市蒙城县蒙城城南新区鲲鹏路南、北蒙大道东蒙城中奥天悦府SY-1幢s-53号</t>
  </si>
  <si>
    <t>https://zc-item.taobao.com/auction/878774547575.htm</t>
  </si>
  <si>
    <t>左婷婷</t>
  </si>
  <si>
    <t>安徽省亳州市蒙城县蒙城城南新区鲲鹏路南、北蒙大道东蒙城中奥天悦府13幢s-23号一处非住宅物业</t>
  </si>
  <si>
    <t>安徽省亳州市蒙城县蒙城城南新区鲲鹏路南、北蒙大道东蒙城中奥天悦府13幢s-23号</t>
  </si>
  <si>
    <t>https://zc-item.taobao.com/auction/879370153093.htm</t>
  </si>
  <si>
    <t>安徽省亳州市蒙城县蒙城城南新区鲲鹏路南、北蒙大道东蒙城中奥天悦府SY-1幢s-52号一处非住宅物业</t>
  </si>
  <si>
    <t>安徽省亳州市蒙城县蒙城城南新区鲲鹏路南、北蒙大道东蒙城中奥天悦府SY-1幢s-52号</t>
  </si>
  <si>
    <t>https://zc-item.taobao.com/auction/879684644191.htm</t>
  </si>
  <si>
    <t>陶万好</t>
  </si>
  <si>
    <t>安徽省蚌埠市淮上区悦隽天著苑17号楼1-2层5号</t>
  </si>
  <si>
    <t>http://paimai.jd.com/308039597</t>
  </si>
  <si>
    <t>邓昌峰</t>
  </si>
  <si>
    <t>亳州市魏武大道康美（亳州）华佗国际中药城二期F-8#112</t>
  </si>
  <si>
    <t>安徽省亳州市谯城区魏武大道康美（亳州）华佗国际中药城二期F-8#112</t>
  </si>
  <si>
    <t>现代物流</t>
  </si>
  <si>
    <t>http://paimai.jd.com/308036891</t>
  </si>
  <si>
    <t>天长市蓉冠电子科技有限公司</t>
  </si>
  <si>
    <t>天长市秦栏镇庆祝村第二工业园区的房地产</t>
  </si>
  <si>
    <t>安徽省滁州市天长市秦栏镇庆祝村第二工业园区的房地产</t>
  </si>
  <si>
    <t>工厂</t>
  </si>
  <si>
    <t>2061-7-19</t>
  </si>
  <si>
    <t>https://zc-item.taobao.com/auction/868892481514.htm</t>
  </si>
  <si>
    <t>王大文</t>
  </si>
  <si>
    <t>合肥市瑶海区临泉路香江世纪名城2幢401室</t>
  </si>
  <si>
    <t>安徽省合肥市瑶海区临泉路香江世纪名城2幢401室</t>
  </si>
  <si>
    <t>https://zc-item.taobao.com/auction/868260891462.htm</t>
  </si>
  <si>
    <t>宋道龙</t>
  </si>
  <si>
    <t>合肥市新站区包公大道755号园上园11幢203室</t>
  </si>
  <si>
    <t>安徽省合肥市瑶海区包公大道755号园上园11幢203室</t>
  </si>
  <si>
    <t>2011-11-11</t>
  </si>
  <si>
    <t>https://zc-item.taobao.com/auction/869088388342.htm</t>
  </si>
  <si>
    <t>陈辉</t>
  </si>
  <si>
    <t>亳州市谯城区站前西路盛世家和园小区8号住宅楼2单元-604</t>
  </si>
  <si>
    <t>安徽省亳州市谯城区站前西路盛世家和园小区8号住宅楼2单元-604</t>
  </si>
  <si>
    <t>http://paimai.jd.com/308036899</t>
  </si>
  <si>
    <t>李奂</t>
  </si>
  <si>
    <t>安徽省宿州市砀山县经济开发区人民路北侧荣联.尚东城8#2402号</t>
  </si>
  <si>
    <t>https://zc-item.taobao.com/auction/889415914413.htm</t>
  </si>
  <si>
    <t>付传好</t>
  </si>
  <si>
    <t>寿县众兴镇闫店街道商住用途房</t>
  </si>
  <si>
    <t>安徽省淮南市寿县众兴镇闫店街道商住用途房</t>
  </si>
  <si>
    <t>https://zc-item.taobao.com/auction/890283945910.htm</t>
  </si>
  <si>
    <t>安徽省亳州市蒙城县蒙城城南新区鲲鹏路南、北蒙大道东蒙城中奥天悦府5幢201号一处住宅物业</t>
  </si>
  <si>
    <t>安徽省亳州市蒙城县蒙城城南新区鲲鹏路南、北蒙大道东蒙城中奥天悦府5幢201号</t>
  </si>
  <si>
    <t>https://zc-item.taobao.com/auction/888330928735.htm</t>
  </si>
  <si>
    <t>刘昭玥</t>
  </si>
  <si>
    <t>池州市贵池区秀山广场312室办公用房</t>
  </si>
  <si>
    <t>安徽省池州市贵池区秀山南路秀山广场</t>
  </si>
  <si>
    <t>办公用房</t>
  </si>
  <si>
    <t>https://zc-item.taobao.com/auction/888305720819.htm</t>
  </si>
  <si>
    <t>郭红</t>
  </si>
  <si>
    <t>安徽省亳州市蒙城县蒙城城南新区鲲鹏路南、北蒙大道东蒙城中奥天悦府15幢s-37号一处非住宅物业</t>
  </si>
  <si>
    <t>安徽省亳州市蒙城县蒙城城南新区鲲鹏路南、北蒙大道东蒙城中奥天悦府15幢s-37号</t>
  </si>
  <si>
    <t>https://zc-item.taobao.com/auction/888337664656.htm</t>
  </si>
  <si>
    <t>阜阳市颍州区沙河路116号阜阳恒华时代街区11#商业办公楼S07室房产</t>
  </si>
  <si>
    <t>安徽省阜阳市颍州区沙河路116号阜阳恒华时代街区11#商业办公楼S07室房产</t>
  </si>
  <si>
    <t>https://zc-item.taobao.com/auction/868392811444.htm</t>
  </si>
  <si>
    <t>王刘朋</t>
  </si>
  <si>
    <t>阜阳市颍州区沙河路116号阜阳恒华时代街区11#商业办公楼S08室房产</t>
  </si>
  <si>
    <t>安徽省阜阳市颍州区沙河路116号阜阳恒华时代街区11#商业办公楼S08室房产</t>
  </si>
  <si>
    <t>https://zc-item.taobao.com/auction/869192672054.htm</t>
  </si>
  <si>
    <t>刘婷</t>
  </si>
  <si>
    <t>阜阳市颍州区文峰办事处颍上北路456号华诗雅地7#住宅楼402室</t>
  </si>
  <si>
    <t>安徽省阜阳市颍州区文峰办事处颍上北路456号华诗雅地7#住宅楼402室</t>
  </si>
  <si>
    <t>2室1厅</t>
  </si>
  <si>
    <t>https://zc-item.taobao.com/auction/868252171100.htm</t>
  </si>
  <si>
    <t>郑梦云</t>
  </si>
  <si>
    <t>阜阳市开发区新安大道1029号万霖远都12#住宅楼1702室房产</t>
  </si>
  <si>
    <t>安徽省阜阳市颍州区新安大道1029号万霖远都12#住宅楼1702室房产</t>
  </si>
  <si>
    <t>https://zc-item.taobao.com/auction/869193028077.htm</t>
  </si>
  <si>
    <t>吴冬梅</t>
  </si>
  <si>
    <t>安徽省宿州市砀山县砀城镇西城民营工业园区新二中南侧公园学府5#111号</t>
  </si>
  <si>
    <t>https://zc-item.taobao.com/auction/885381777909.htm</t>
  </si>
  <si>
    <t>解昱</t>
  </si>
  <si>
    <t>https://zc-item.taobao.com/auction/887085194457.htm</t>
  </si>
  <si>
    <t>胡成国</t>
  </si>
  <si>
    <t>合肥市政务区习友路1973号恒大华府15幢2202室</t>
  </si>
  <si>
    <t>安徽省合肥市蜀山区政务区习友路1973号恒大华府15幢2202室</t>
  </si>
  <si>
    <t>https://zc-item.taobao.com/auction/867623030864.htm</t>
  </si>
  <si>
    <t>陶大慧</t>
  </si>
  <si>
    <t>芜湖市湾沚区六郎镇工业集中区雅景花园08幢01室不动产</t>
  </si>
  <si>
    <t>安徽省芜湖市湾沚区湾沚区六郎镇工业集中区雅景花园08幢01室不动产</t>
  </si>
  <si>
    <t>https://zc-item.taobao.com/auction/867995041588.htm</t>
  </si>
  <si>
    <t>芜湖市湾沚区六郎镇工业集中区雅景花园08幢02室不动产</t>
  </si>
  <si>
    <t>安徽省芜湖市湾沚区湾沚区六郎镇工业集中区雅景花园08幢02室不动产</t>
  </si>
  <si>
    <t>https://zc-item.taobao.com/auction/868004169886.htm</t>
  </si>
  <si>
    <t>芜湖市湾沚区六郎镇工业集中区雅景花园08幢03室不动产</t>
  </si>
  <si>
    <t>安徽省芜湖市湾沚区湾沚区六郎镇工业集中区雅景花园08幢03室不动产</t>
  </si>
  <si>
    <t>https://zc-item.taobao.com/auction/867657890105.htm</t>
  </si>
  <si>
    <t>马飞</t>
  </si>
  <si>
    <t>安徽省淮南市田家庵区远宏·书香2栋904</t>
  </si>
  <si>
    <t>安徽省淮南市田家庵区远宏·书香</t>
  </si>
  <si>
    <t>三室二厅一卫</t>
  </si>
  <si>
    <t>https://zc-item.taobao.com/auction/867947125468.htm</t>
  </si>
  <si>
    <t>许盼</t>
  </si>
  <si>
    <t>安徽省亳州市蒙城县蒙城城南新区鲲鹏路南、北蒙大道东蒙城中奥天悦府15幢s-38号一处非住宅物业</t>
  </si>
  <si>
    <t>安徽省亳州市蒙城县蒙城城南新区鲲鹏路南、北蒙大道东蒙城中奥天悦府15幢s-38号</t>
  </si>
  <si>
    <t>https://zc-item.taobao.com/auction/887986773015.htm</t>
  </si>
  <si>
    <t>王辉</t>
  </si>
  <si>
    <t>安徽省亳州市蒙城县蒙城城南新区鲲鹏路南、北蒙大道东蒙城中奥天悦府13幢s-27号一处非住宅物业</t>
  </si>
  <si>
    <t>安徽省亳州市蒙城县蒙城城南新区鲲鹏路南、北蒙大道东蒙城中奥天悦府13幢s-27号</t>
  </si>
  <si>
    <t>https://zc-item.taobao.com/auction/887977865620.htm</t>
  </si>
  <si>
    <t>安徽省合肥市长江路53号长江大厦507、508、509室</t>
  </si>
  <si>
    <t>安徽省合肥市庐阳区长江路53号长江大厦507、508、509室</t>
  </si>
  <si>
    <t>https://zc-item.taobao.com/auction/887875952629.htm</t>
  </si>
  <si>
    <t>赵天宇</t>
  </si>
  <si>
    <t>霍山县衡淠源东路南侧南岳花都18#楼102室</t>
  </si>
  <si>
    <t>安徽省六安市霍山县衡淠源东路南侧南岳花都18#楼102室</t>
  </si>
  <si>
    <t>https://zc-item.taobao.com/auction/868801829010.htm</t>
  </si>
  <si>
    <t>董永兰</t>
  </si>
  <si>
    <t>合肥市凤阳路472号</t>
  </si>
  <si>
    <t>安徽省合肥市瑶海区凤阳路472号</t>
  </si>
  <si>
    <t>https://zc-item.taobao.com/auction/889176923892.htm</t>
  </si>
  <si>
    <t>赵建芳</t>
  </si>
  <si>
    <t>安徽省合肥市包河区马鞍山路130号万达广场C区6-3109室</t>
  </si>
  <si>
    <t>https://zc-item.taobao.com/auction/879573804390.htm</t>
  </si>
  <si>
    <t>高洁</t>
  </si>
  <si>
    <t>安徽省合肥市包河区安徽省合肥市包河区马鞍山路130号万达广场C区6-3104室</t>
  </si>
  <si>
    <t>安徽省合肥市包河区马鞍山路130号万达广场C区6-3104室</t>
  </si>
  <si>
    <t>https://zc-item.taobao.com/auction/878668899754.htm</t>
  </si>
  <si>
    <t>合肥市包河区马鞍山路130号万达广场C区6-3108室</t>
  </si>
  <si>
    <t>安徽省合肥市包河区马鞍山路130号万达广场C区6-3108室</t>
  </si>
  <si>
    <t>https://zc-item.taobao.com/auction/878870562660.htm</t>
  </si>
  <si>
    <t>安徽省合肥市包河区马鞍山路130号万达广场C区6-3110室</t>
  </si>
  <si>
    <t>https://zc-item.taobao.com/auction/879246965892.htm</t>
  </si>
  <si>
    <t>王奎艳</t>
  </si>
  <si>
    <t>安徽省宿州市萧县紫金花苑11#112铺</t>
  </si>
  <si>
    <t>2058-6-14</t>
  </si>
  <si>
    <t>https://zc-item.taobao.com/auction/888890922137.htm</t>
  </si>
  <si>
    <t>许晓舟</t>
  </si>
  <si>
    <t>安徽省合肥市政务区岸上玫瑰花园NB-3幢1102室</t>
  </si>
  <si>
    <t>安徽省合肥市蜀山区岸上玫瑰花园NB-3幢1102室</t>
  </si>
  <si>
    <t>https://zc-item.taobao.com/auction/888004733635.htm</t>
  </si>
  <si>
    <t>当涂县姑孰镇翠竹小区13栋204室</t>
  </si>
  <si>
    <t>安徽省马鞍山市当涂县姑孰镇翠竹小区13栋204室</t>
  </si>
  <si>
    <t>https://zc-item.taobao.com/auction/887362943379.htm</t>
  </si>
  <si>
    <t>安徽省亳州市谯城区养生家园东区10栋1单元3304</t>
  </si>
  <si>
    <t>https://zc-item.taobao.com/auction/868428914900.htm</t>
  </si>
  <si>
    <t>安徽省安庆市迎江区华中路1088号安庆碧桂园迎江御墅小区200幢1室房产</t>
  </si>
  <si>
    <t>安徽省安庆市迎江区碧桂园迎江御墅小区200幢1室房产</t>
  </si>
  <si>
    <t>四室两厅一厨三卫</t>
  </si>
  <si>
    <t>https://zc-item.taobao.com/auction/868801497183.htm</t>
  </si>
  <si>
    <t>迎江区华中路北侧大发宜景城二期工程30幢1单元1401室房产</t>
  </si>
  <si>
    <t>安徽省安庆市迎江区华中路北侧大发宜景城二期工程30幢1单元1401室房产</t>
  </si>
  <si>
    <t>https://zc-item.taobao.com/auction/868270591258.htm</t>
  </si>
  <si>
    <t>谢梦雅</t>
  </si>
  <si>
    <t>安徽省阜阳市颍东区幸福东路328号丽丰时代城23#商业住宅楼S06室的不动产</t>
  </si>
  <si>
    <t>https://zc-item.taobao.com/auction/890047260295.htm</t>
  </si>
  <si>
    <t>王冠</t>
  </si>
  <si>
    <t>合肥市滨湖区南京路999号旭恒花园(实勘为铂悦天汇)G3幢1202室</t>
  </si>
  <si>
    <t>安徽省合肥市包河区合肥市滨湖区南京路999号旭恒花园(实勘为铂悦天汇)G3幢1202室</t>
  </si>
  <si>
    <t>2022-5-11</t>
  </si>
  <si>
    <t>https://zc-item.taobao.com/auction/887122894033.htm</t>
  </si>
  <si>
    <t>刁为</t>
  </si>
  <si>
    <t>亳州市高新区龙凤家园小区5栋2单元1707室</t>
  </si>
  <si>
    <t>安徽省亳州市谯城区亳州市高新区龙凤家园小区5栋2单元1707室</t>
  </si>
  <si>
    <t>https://zc-item.taobao.com/auction/868545670929.htm</t>
  </si>
  <si>
    <t>陈辉浩</t>
  </si>
  <si>
    <t>合肥市滨湖世纪城徽贵苑31-1803室</t>
  </si>
  <si>
    <t>安徽省合肥市包河区合肥市滨湖世纪城徽贵苑31-1803室</t>
  </si>
  <si>
    <t>2010-7-29</t>
  </si>
  <si>
    <t>https://zc-item.taobao.com/auction/885671400579.htm</t>
  </si>
  <si>
    <t>屈洪伟</t>
  </si>
  <si>
    <t>安徽省阜阳市太和县太和大道西侧富民路北侧浙商城26号楼109铺</t>
  </si>
  <si>
    <t>https://zc-item.taobao.com/auction/890653176526.htm</t>
  </si>
  <si>
    <t>安徽省阜阳市太和县太和大道西侧富民路北侧浙商城26号楼110铺</t>
  </si>
  <si>
    <t>https://zc-item.taobao.com/auction/889627707547.htm</t>
  </si>
  <si>
    <t>张楚</t>
  </si>
  <si>
    <t>安徽省阜阳市太和县太和大道西侧富民路北侧浙商城26号楼210铺</t>
  </si>
  <si>
    <t>https://zc-item.taobao.com/auction/889635539598.htm</t>
  </si>
  <si>
    <t>安徽省亳州市蒙城县蒙城城南新区鲲鹏路南、北蒙大道东蒙城中奥天悦府11幢101号一处住宅物业</t>
  </si>
  <si>
    <t>安徽省亳州市蒙城县蒙城城南新区鲲鹏路南、北蒙大道东蒙城中奥天悦府11幢101号</t>
  </si>
  <si>
    <t>https://zc-item.taobao.com/auction/886692587431.htm</t>
  </si>
  <si>
    <t>范亮亮</t>
  </si>
  <si>
    <t>马鞍山市雨山区汇翠名邸5-2505、2506室不动产</t>
  </si>
  <si>
    <t>安徽省马鞍山市雨山区汇翠名邸5-2505、2506室不动产</t>
  </si>
  <si>
    <t>司法裁定（裁定书号：[2024]皖0504执恢767号）</t>
  </si>
  <si>
    <t>https://zc-item.taobao.com/auction/886944970214.htm</t>
  </si>
  <si>
    <t>安徽省亳州市蒙城县蒙城城南新区鲲鹏路南、北蒙大道东蒙城中奥天悦府18幢1102号一处住宅物业</t>
  </si>
  <si>
    <t>安徽省亳州市蒙城县蒙城城南新区鲲鹏路南、北蒙大道东蒙城中奥天悦府18幢1102号</t>
  </si>
  <si>
    <t>https://zc-item.taobao.com/auction/886701211020.htm</t>
  </si>
  <si>
    <t>安徽省芜湖市繁昌区繁阳镇阳光花园B区10号楼1-202室</t>
  </si>
  <si>
    <t>https://zc-item.taobao.com/auction/867130210925.htm</t>
  </si>
  <si>
    <t>祖军涛</t>
  </si>
  <si>
    <t>合肥市长丰县双凤开发区凤巢路与金宁路交口阿奎利亚四组团S3幢116商/116上室房产</t>
  </si>
  <si>
    <t>安徽省合肥市长丰县双凤开发区凤巢路与金宁路交口阿奎利亚四组团S3幢116商/116上室房产</t>
  </si>
  <si>
    <t>https://zc-item.taobao.com/auction/868532442034.htm</t>
  </si>
  <si>
    <t>喻正环</t>
  </si>
  <si>
    <t>合肥市长丰县双凤工业区阿奎利亚米兰堡28幢103（-）室房产</t>
  </si>
  <si>
    <t>安徽省合肥市长丰县双凤工业区阿奎利亚米兰堡28幢103（-）室房产</t>
  </si>
  <si>
    <t>https://zc-item.taobao.com/auction/868876505501.htm</t>
  </si>
  <si>
    <t>合肥市长丰县双凤开发区凤巢路与金宁路交口阿奎利亚四组团S3幢115商/115上室房产</t>
  </si>
  <si>
    <t>安徽省合肥市长丰县双凤开发区凤巢路与金宁路交口阿奎利亚四组团S3幢115商/115上室房产</t>
  </si>
  <si>
    <t>https://zc-item.taobao.com/auction/868362575508.htm</t>
  </si>
  <si>
    <t>冯万彬</t>
  </si>
  <si>
    <t>安徽省滁州市全椒县襄河镇万福路1199号多金大公馆25幢904室不动产</t>
  </si>
  <si>
    <t>安徽省滁州市全椒县襄河镇万福路1199号多金大公馆25幢904室</t>
  </si>
  <si>
    <t>https://zc-item.taobao.com/auction/868372047323.htm</t>
  </si>
  <si>
    <t>韦雪娟</t>
  </si>
  <si>
    <t>蚌埠市龙子湖区绿地国际花都28号楼1单元13层1号</t>
  </si>
  <si>
    <t>安徽省蚌埠市龙子湖区绿地国际花都28号楼1单元13层1号</t>
  </si>
  <si>
    <t>https://zc-item.taobao.com/auction/885584670164.htm</t>
  </si>
  <si>
    <t>马俊</t>
  </si>
  <si>
    <t>安徽省合肥市长丰县双墩镇华地森林语（瑞园）12幢1301室</t>
  </si>
  <si>
    <t>https://zc-item.taobao.com/auction/889660694228.htm</t>
  </si>
  <si>
    <t>石文</t>
  </si>
  <si>
    <t>太和县建设西路北侧蓝堡城12号楼901户</t>
  </si>
  <si>
    <t>安徽省阜阳市太和县建设西路北侧蓝堡城12号楼901户</t>
  </si>
  <si>
    <t>https://zc-item.taobao.com/auction/890290773554.htm</t>
  </si>
  <si>
    <t>刘振兰</t>
  </si>
  <si>
    <t>芜湖市鸠江区滨河馨居14#楼1单元803室住宅用房</t>
  </si>
  <si>
    <t>安徽省芜湖市鸠江区滨河馨居</t>
  </si>
  <si>
    <t>https://zc-item.taobao.com/auction/890249265756.htm</t>
  </si>
  <si>
    <t>杜宗芹</t>
  </si>
  <si>
    <t>合肥市长丰县双凤开发区凤巢路与金宁路交口阿奎利亚四组团S6幢104商/104上室房产</t>
  </si>
  <si>
    <t>安徽省合肥市长丰县双凤开发区凤巢路与金宁路交口阿奎利亚四组团S6幢104商/104上室房产</t>
  </si>
  <si>
    <t>https://zc-item.taobao.com/auction/868363743558.htm</t>
  </si>
  <si>
    <t>凡小艳</t>
  </si>
  <si>
    <t>安徽省阜阳市太和县沙河东路北侧商住楼105铺</t>
  </si>
  <si>
    <t>安徽省蚌埠市怀远县的</t>
  </si>
  <si>
    <t>https://zc-item.taobao.com/auction/868847580205.htm</t>
  </si>
  <si>
    <t>赵子威</t>
  </si>
  <si>
    <t>阜阳市颍州区颍西街道办事处南京路2015号海亮御府12#住宅楼1006室</t>
  </si>
  <si>
    <t>安徽省阜阳市颍州区阜阳市颍州区颍西街道办事处南京路2015号海亮御府12#住宅楼1006室</t>
  </si>
  <si>
    <t>2室一厅一卫</t>
  </si>
  <si>
    <t>https://zc-item.taobao.com/auction/874319573986.htm</t>
  </si>
  <si>
    <t>高蒙</t>
  </si>
  <si>
    <t>位于安徽省阜阳市颍州区文峰办事处颍上北路456号华诗雅地3#住宅楼1904室的不动产</t>
  </si>
  <si>
    <t>安徽省阜阳市颍州区文峰办事处颍上北路456号华诗雅地3#住宅楼1904室的不动产</t>
  </si>
  <si>
    <t>共同</t>
  </si>
  <si>
    <t>https://zc-item.taobao.com/auction/874625372613.htm</t>
  </si>
  <si>
    <t>徐竹青</t>
  </si>
  <si>
    <t>安徽省合肥市大通路51号力天大厦办公1210室、1211室</t>
  </si>
  <si>
    <t>安徽省合肥市瑶海区大通路51号力天大厦办公1210室、1211室</t>
  </si>
  <si>
    <t>http://paimai.jd.com/308067396</t>
  </si>
  <si>
    <t>丁秀丽</t>
  </si>
  <si>
    <t>界首市顺河东路888号陶园2幢2单元1202户</t>
  </si>
  <si>
    <t>安徽省阜阳市界首市顺河东路888号陶园2幢2单元1202户</t>
  </si>
  <si>
    <t>https://zc-item.taobao.com/auction/889026971807.htm</t>
  </si>
  <si>
    <t>单正维</t>
  </si>
  <si>
    <t>定远县炉桥镇迎新大道佰泰·中央新城5幢商铺002室商业用途房地产</t>
  </si>
  <si>
    <t>安徽省滁州市定远县炉桥镇迎新大道佰泰中央新城5幢商铺002室</t>
  </si>
  <si>
    <t>外墙真石漆，水泥砂浆地面、水泥砂浆内部墙面，顶棚乳胶漆，玻璃地弹门入户门，钢窗，通水电，属于毛坯房</t>
  </si>
  <si>
    <t>https://zc-item.taobao.com/auction/878952998980.htm</t>
  </si>
  <si>
    <t>张平平</t>
  </si>
  <si>
    <t>合肥市经开区莲花路293号润园23幢3004室</t>
  </si>
  <si>
    <t>安徽省合肥市蜀山区莲花路293号润园23幢3004室房产</t>
  </si>
  <si>
    <t>https://zc-item.taobao.com/auction/890277669249.htm</t>
  </si>
  <si>
    <t>姚南枫</t>
  </si>
  <si>
    <t>合肥市蜀山区习友路1315号国贸天琴湾7幢2001室</t>
  </si>
  <si>
    <t>安徽省合肥市蜀山区合肥市蜀山区习友路1315号国贸天琴湾7幢2001室</t>
  </si>
  <si>
    <t>https://zc-item.taobao.com/auction/886727491416.htm</t>
  </si>
  <si>
    <t>张保荣</t>
  </si>
  <si>
    <t>安徽省合肥市蜀山区合作化南路15号上品家苑2幢201室</t>
  </si>
  <si>
    <t>安徽省合肥市蜀山区安徽省合肥市蜀山区合作化南路15号上品家苑2幢201室</t>
  </si>
  <si>
    <t>https://zc-item.taobao.com/auction/886017790480.htm</t>
  </si>
  <si>
    <t>唐魁</t>
  </si>
  <si>
    <t>安徽省淮北市相山区凤林路1号土楼新村（御景园）14幢101室</t>
  </si>
  <si>
    <t>https://zc-item.taobao.com/auction/876329963518.htm</t>
  </si>
  <si>
    <t>吴宝明</t>
  </si>
  <si>
    <t>桐城市文昌社区棚户区改造工程K6-13幢504室（不含屋内设施、家电等可移动物品）</t>
  </si>
  <si>
    <t>安徽省安庆市桐城市文昌社区棚户区改造工程K6-13幢504室</t>
  </si>
  <si>
    <t>https://zc-item.taobao.com/auction/886807044264.htm</t>
  </si>
  <si>
    <t>袁振华</t>
  </si>
  <si>
    <t>马鞍山市当涂县姑孰镇马军寨一村14栋406室</t>
  </si>
  <si>
    <t>安徽省马鞍山市当涂县姑孰镇马军寨一村14栋406室</t>
  </si>
  <si>
    <t>2室1厅1厨1卫1阳台</t>
  </si>
  <si>
    <t>https://zc-item.taobao.com/auction/869122088883.htm</t>
  </si>
  <si>
    <t>张桂银</t>
  </si>
  <si>
    <t>安徽省淮北市相山区相山中路16号皇御豪庭7幢201室</t>
  </si>
  <si>
    <t>https://zc-item.taobao.com/auction/868252563380.htm</t>
  </si>
  <si>
    <t>刘西芝</t>
  </si>
  <si>
    <t>亳州市南部新区养生大道南侧亳州报业传媒广场项目5号住宅楼1单元1502</t>
  </si>
  <si>
    <t>安徽省亳州市谯城区养生大道南侧亳州报业传媒广场项目5号住宅楼1单元1502</t>
  </si>
  <si>
    <t>http://paimai.jd.com/307949836</t>
  </si>
  <si>
    <t>王敬文</t>
  </si>
  <si>
    <t>蒙城县黄海社区商城东路9巷5户房产</t>
  </si>
  <si>
    <t>安徽省亳州市蒙城县蒙城县黄海社区商城东路9巷5户房产</t>
  </si>
  <si>
    <t>https://zc-item.taobao.com/auction/886979946196.htm</t>
  </si>
  <si>
    <t>安徽省亳州市蒙城县蒙城城南新区鲲鹏路南、北蒙大道东蒙城中奥天悦府16幢201号一处住宅物业</t>
  </si>
  <si>
    <t>安徽省亳州市蒙城县蒙城城南新区鲲鹏路南、北蒙大道东蒙城中奥天悦府16幢201号</t>
  </si>
  <si>
    <t>https://zc-item.taobao.com/auction/887360557830.htm</t>
  </si>
  <si>
    <t>张孟飞</t>
  </si>
  <si>
    <t>安徽省亳州市蒙城县蒙城城南新区鲲鹏路南、北蒙大道东蒙城中奥天悦府18幢1101号一处住宅物业</t>
  </si>
  <si>
    <t>安徽省亳州市蒙城县蒙城城南新区鲲鹏路南、北蒙大道东蒙城中奥天悦府18幢1101号</t>
  </si>
  <si>
    <t>https://zc-item.taobao.com/auction/886880851462.htm</t>
  </si>
  <si>
    <t>安徽省蚌埠市淮上区蚌埠碧桂园5幢1单元9层01092号</t>
  </si>
  <si>
    <t>http://paimai.jd.com/308093490</t>
  </si>
  <si>
    <t>昝书海</t>
  </si>
  <si>
    <t>安徽省亳州市谯城区南市区人民中路</t>
  </si>
  <si>
    <t>http://paimai.jd.com/307949539</t>
  </si>
  <si>
    <t>牛志强</t>
  </si>
  <si>
    <t>安徽省亳州市谯城区州东地王商城1号商住楼13号</t>
  </si>
  <si>
    <t>http://paimai.jd.com/307949656</t>
  </si>
  <si>
    <t>祝梦</t>
  </si>
  <si>
    <t>安徽省宿松县孚玉镇富康路24号1幢房地产及附属物</t>
  </si>
  <si>
    <t>安徽省安庆市宿松县孚玉镇富康路24号1幢</t>
  </si>
  <si>
    <t>2084-7</t>
  </si>
  <si>
    <t>https://zc-item.taobao.com/auction/866545599405.htm</t>
  </si>
  <si>
    <t>徐家玲</t>
  </si>
  <si>
    <t>安徽省颍上县慎城镇城北新区管仲大道南侧、尤岗路北侧石榴·学府壹号11幢1单元2902室房产</t>
  </si>
  <si>
    <t>安徽省阜阳市颍上县慎城镇城北新区管仲大道南侧、尤岗路北侧石榴·学府壹号11幢1单元2902室</t>
  </si>
  <si>
    <t>不动产登记证明号：皖（2020）颍上县不动产证明第0008182号</t>
  </si>
  <si>
    <t>https://zc-item.taobao.com/auction/866714314197.htm</t>
  </si>
  <si>
    <t>丁香桃</t>
  </si>
  <si>
    <t>铜陵市枞阳县会宫镇会宫建材大市场13幢202室</t>
  </si>
  <si>
    <t>安徽省铜陵市枞阳县铜陵市枞阳县会宫镇会宫建材大市场13幢202室</t>
  </si>
  <si>
    <t>https://zc-item.taobao.com/auction/868633044165.htm</t>
  </si>
  <si>
    <t>安徽省芜湖市鸠江区新里程滨江苑29幢2单元3102室不动产</t>
  </si>
  <si>
    <t>安徽省芜湖市鸠江区奇瑞新里城滨江苑</t>
  </si>
  <si>
    <t>3室1厅1卫1厨</t>
  </si>
  <si>
    <t>https://zc-item.taobao.com/auction/869952858335.htm</t>
  </si>
  <si>
    <t>姚正友</t>
  </si>
  <si>
    <t>安徽省芜湖市镜湖区荣盛华府13楼1单元1101室住宅房地产</t>
  </si>
  <si>
    <t>安徽省芜湖市镜湖区安徽省芜湖市镜湖区荣盛华府13楼1单元1101室</t>
  </si>
  <si>
    <t>https://zc-item.taobao.com/auction/870235877012.htm</t>
  </si>
  <si>
    <t>安徽省阜南县万霖钱丰12号楼1104室</t>
  </si>
  <si>
    <t>安徽省阜阳市阜南县万霖钱丰12号楼1104室</t>
  </si>
  <si>
    <t>https://zc-item.taobao.com/auction/869732975222.htm</t>
  </si>
  <si>
    <t>章翠英</t>
  </si>
  <si>
    <t>宁国市宁国大道绿宝嘉园23幢1001、2001号和1002、2002号共计两套房地产</t>
  </si>
  <si>
    <t>安徽省宣城市宁国市宁国大道绿宝嘉园23幢1001、2001号和1002、2002号共计两套房地产</t>
  </si>
  <si>
    <t>2045-4-29</t>
  </si>
  <si>
    <t>https://zc-item.taobao.com/auction/872917279259.htm</t>
  </si>
  <si>
    <t>宿州市西昌南路与鹏程路交叉口西北处金鑫名城3#楼0109室</t>
  </si>
  <si>
    <t>安徽省宿州市埇桥区西昌南路与鹏程路交叉口西北处金鑫名城3#楼0109室</t>
  </si>
  <si>
    <t>https://zc-item.taobao.com/auction/865654841547.htm</t>
  </si>
  <si>
    <t>朱友生</t>
  </si>
  <si>
    <t>安徽省六安市霍山县衡山镇淠河西路南侧华海新村3#楼03号商铺</t>
  </si>
  <si>
    <t>2080-10-25</t>
  </si>
  <si>
    <t>https://zc-item.taobao.com/auction/865127767693.htm</t>
  </si>
  <si>
    <t>汪琴</t>
  </si>
  <si>
    <t>安徽省芜湖市繁昌区繁阳镇阳光花园37号楼4、202号网点</t>
  </si>
  <si>
    <t>https://zc-item.taobao.com/auction/867131394069.htm</t>
  </si>
  <si>
    <t>李文宏</t>
  </si>
  <si>
    <t>安徽省合肥市店埠镇桥头集路西古河路南肥东生活家广场B-141号商业地产</t>
  </si>
  <si>
    <t>安徽省合肥市肥东县店埠镇桥头集路西古河路南肥东生活家广场B-141号商业地产</t>
  </si>
  <si>
    <t>http://paimai.jd.com/307979520</t>
  </si>
  <si>
    <t>杨勇</t>
  </si>
  <si>
    <t>安徽省颍上县慎城镇颍阳社区前进路99号汇景阁B16-1-402户房产</t>
  </si>
  <si>
    <t>安徽省阜阳市颍上县汇景阁</t>
  </si>
  <si>
    <t>不动产权证书号：99042683</t>
  </si>
  <si>
    <t>https://zc-item.taobao.com/auction/870155221211.htm</t>
  </si>
  <si>
    <t>杜佩</t>
  </si>
  <si>
    <t>安徽省宿州市砀山县砀城人民东路南侧（在水一方商住小区）15#1302号</t>
  </si>
  <si>
    <t>2054-5-15</t>
  </si>
  <si>
    <t>https://zc-item.taobao.com/auction/869792282073.htm</t>
  </si>
  <si>
    <t>缪子霞</t>
  </si>
  <si>
    <t>市炳辉路北侧安泰东方丽都23栋1302</t>
  </si>
  <si>
    <t>安徽省滁州市天长市市炳辉路北侧安泰东方丽都23栋1302</t>
  </si>
  <si>
    <t>https://zc-item.taobao.com/auction/866498095542.htm</t>
  </si>
  <si>
    <t>胡志鹏</t>
  </si>
  <si>
    <t>池州市东至县胜利镇胜利镇方村村升金工贸公司1幢、3幢、4幢工业用房房地产</t>
  </si>
  <si>
    <t>安徽省池州市东至县胜利镇胜利镇方村村升金工贸公司1幢、3幢、4幢工业用房房地产</t>
  </si>
  <si>
    <t>2057-4-27</t>
  </si>
  <si>
    <t>https://zc-item.taobao.com/auction/868016722129.htm</t>
  </si>
  <si>
    <t>安徽省颍上县城北新区尤岗路北侧、荐贤路西侧碧桂园印春秋6幢301室房产</t>
  </si>
  <si>
    <t>安徽省阜阳市颍上县碧桂园印春秋</t>
  </si>
  <si>
    <t>皖（2020）颍上县不动产证明第0019633号</t>
  </si>
  <si>
    <t>http://paimai.jd.com/307961048</t>
  </si>
  <si>
    <t>市炳辉路北侧安泰东方丽都23栋302</t>
  </si>
  <si>
    <t>安徽省滁州市天长市市炳辉路北侧安泰东方丽都23栋302</t>
  </si>
  <si>
    <t>https://zc-item.taobao.com/auction/867291488273.htm</t>
  </si>
  <si>
    <t>陈宗云</t>
  </si>
  <si>
    <t>市炳辉路北侧安泰东方丽都23栋1403</t>
  </si>
  <si>
    <t>安徽省滁州市天长市市炳辉路北侧安泰东方丽都23栋1403</t>
  </si>
  <si>
    <t>https://zc-item.taobao.com/auction/866668286270.htm</t>
  </si>
  <si>
    <t>王淑梅</t>
  </si>
  <si>
    <t>安徽省宿州市砀山县砀城镇砀城经济开发区领秀城商住小区1#903号</t>
  </si>
  <si>
    <t>2082-9-16</t>
  </si>
  <si>
    <t>https://zc-item.taobao.com/auction/867289956976.htm</t>
  </si>
  <si>
    <t>韩翠侠</t>
  </si>
  <si>
    <t>泗县城市之光24幢503室房产</t>
  </si>
  <si>
    <t>安徽省宿州市泗县城市之光</t>
  </si>
  <si>
    <t>http://paimai.jd.com/307981251</t>
  </si>
  <si>
    <t>吴健敏</t>
  </si>
  <si>
    <t>安徽省黄山市屯溪区滨江东路12号利港尚公馆2幢103号、203号共计两套房产</t>
  </si>
  <si>
    <t>https://zc-item.taobao.com/auction/870074851492.htm</t>
  </si>
  <si>
    <t>胡晓东</t>
  </si>
  <si>
    <t>安徽省黄山市屯溪区黄山东路139号宇隆大厦109号房产</t>
  </si>
  <si>
    <t>安徽省黄山市屯溪区黄山东路139号宇隆大厦109号</t>
  </si>
  <si>
    <t>https://zc-item.taobao.com/auction/865170831087.htm</t>
  </si>
  <si>
    <t>郑倩丽</t>
  </si>
  <si>
    <t>鸠江区芜湖国购汽贸物流园A区33#楼113室商业用房</t>
  </si>
  <si>
    <t>安徽省芜湖市鸠江区芜湖国购汽贸物流园A区33#楼113室</t>
  </si>
  <si>
    <t>https://zc-item.taobao.com/auction/868758811694.htm</t>
  </si>
  <si>
    <t>高幸福</t>
  </si>
  <si>
    <t>合肥市高新区长宁大道2038号雍锦花园51幢3203号</t>
  </si>
  <si>
    <t>安徽省合肥市蜀山区合肥市高新区长宁大道2038号雍锦花园51幢3203号</t>
  </si>
  <si>
    <t>https://zc-item.taobao.com/auction/866554554721.htm</t>
  </si>
  <si>
    <t>桑伟芳</t>
  </si>
  <si>
    <t>安徽省亳州市涡阳县工农中路县委西大门（老县委家属院）</t>
  </si>
  <si>
    <t>https://zc-item.taobao.com/auction/870574485810.htm</t>
  </si>
  <si>
    <t>合肥市包河区徽州大道东方广场南区5#商101/101上门面房</t>
  </si>
  <si>
    <t>http://paimai.jd.com/307958894</t>
  </si>
  <si>
    <t>安徽圣飞洋医疗科技有限公司</t>
  </si>
  <si>
    <t>芜湖市弋江区高新技术产业开发区（南扩标准厂房17#厂房）和土地使用权</t>
  </si>
  <si>
    <t>安徽省芜湖市弋江区内</t>
  </si>
  <si>
    <t>https://zc-item.taobao.com/auction/868721395026.htm</t>
  </si>
  <si>
    <t>郭家兴</t>
  </si>
  <si>
    <t>五河县凯地国际金海商城S2号楼130铺</t>
  </si>
  <si>
    <t>https://zc-item.taobao.com/auction/873477809997.htm</t>
  </si>
  <si>
    <t>王德凤</t>
  </si>
  <si>
    <t>安徽省蚌埠市张公山路666号翡翠山庄C11号楼</t>
  </si>
  <si>
    <t>安徽省蚌埠市禹会区张公山路666号翡翠山庄C11号楼</t>
  </si>
  <si>
    <t>http://paimai.jd.com/307940441</t>
  </si>
  <si>
    <t>朱素红</t>
  </si>
  <si>
    <t>蚌埠市固镇县中通御景佳苑1号楼2单元108室</t>
  </si>
  <si>
    <t>安徽省蚌埠市固镇县中通御景佳苑1号楼2单元108室</t>
  </si>
  <si>
    <t>http://paimai.jd.com/307963841</t>
  </si>
  <si>
    <t>蔡晴天</t>
  </si>
  <si>
    <t>马鞍山市含山县环峰镇褒禅山路与太湖山路交口东昌玉龙公馆5#101-1/101-2号房</t>
  </si>
  <si>
    <t>安徽省马鞍山市含山县马鞍山市含山县环峰镇褒禅山路与太湖山路交口东昌玉龙公馆5#101-1/101-2号房</t>
  </si>
  <si>
    <t>31商业服务</t>
  </si>
  <si>
    <t>https://zc-item.taobao.com/auction/869715731225.htm</t>
  </si>
  <si>
    <t>谷和风</t>
  </si>
  <si>
    <t>合肥市蜀山区望江西路198号信旺华府骏苑13幢-14幢13-1526-1室成套住宅房地产</t>
  </si>
  <si>
    <t>安徽省合肥市蜀山区望江西路198号信旺华府骏苑13幢-14幢13-1526-1室</t>
  </si>
  <si>
    <t>http://paimai.jd.com/307964608</t>
  </si>
  <si>
    <t>合肥市蜀山区望江西路198号信旺华府骏苑13幢-14幢13-1426室成套住宅房地产</t>
  </si>
  <si>
    <t>安徽省合肥市蜀山区望江西路198号信旺华府骏苑13幢-14幢13-1426室</t>
  </si>
  <si>
    <t>http://paimai.jd.com/307964516</t>
  </si>
  <si>
    <t>牛晓宏</t>
  </si>
  <si>
    <t>合肥市蜀山区望江西路198号信旺华府骏苑13幢-14幢13-1526室成套住宅房地产</t>
  </si>
  <si>
    <t>安徽省合肥市蜀山区望江西路198号信旺华府骏苑13幢-14幢13-1526室</t>
  </si>
  <si>
    <t>http://paimai.jd.com/307964445</t>
  </si>
  <si>
    <t>张宗贤</t>
  </si>
  <si>
    <t>含山县环峰镇梅苑山庄1幢1单元1号房</t>
  </si>
  <si>
    <t>安徽省马鞍山市含山县含山县环峰镇梅苑山庄1幢1单元1号房</t>
  </si>
  <si>
    <t>司法裁定（裁定书号：（2024）皖0522执恢281号）</t>
  </si>
  <si>
    <t>https://zc-item.taobao.com/auction/865250087888.htm</t>
  </si>
  <si>
    <t>谭彦飞</t>
  </si>
  <si>
    <t>安徽省宿州市砀山县经济开发区古城社区人民东路南侧徽商新光彩（砀山）批发大市场37#111号</t>
  </si>
  <si>
    <t>2054-1-3</t>
  </si>
  <si>
    <t>https://zc-item.taobao.com/auction/867672320724.htm</t>
  </si>
  <si>
    <t>夏明霞</t>
  </si>
  <si>
    <t>当涂县姑孰镇金汇康郡花园7栋501室</t>
  </si>
  <si>
    <t>安徽省马鞍山市当涂县姑孰镇金汇康郡花园7栋501室</t>
  </si>
  <si>
    <t>三室两厅一厨一卫一阳台</t>
  </si>
  <si>
    <t>标的物外墙彩色条形砖饰面</t>
  </si>
  <si>
    <t>https://zc-item.taobao.com/auction/870248341273.htm</t>
  </si>
  <si>
    <t>刘宣宣</t>
  </si>
  <si>
    <t>阜阳市颍州区颍上路80号书香苑1#楼401-5室</t>
  </si>
  <si>
    <t>安徽省阜阳市颍州区颍上路80号书香苑1#楼401-5室</t>
  </si>
  <si>
    <t>https://zc-item.taobao.com/auction/872917271595.htm</t>
  </si>
  <si>
    <t>汤本飞</t>
  </si>
  <si>
    <t>安庆市迎江区华中西路171#一层自东向西第四、五间</t>
  </si>
  <si>
    <t>安徽省安庆市迎江区华中西路171#一层自东向西第四、五间</t>
  </si>
  <si>
    <t>https://zc-item.taobao.com/auction/870546896396.htm</t>
  </si>
  <si>
    <t>合肥步展商贸有限公司</t>
  </si>
  <si>
    <t>安徽省合肥市合经区繁华大道以南,习友路以东合肥义银国际大酒店2201、2301、2401房产</t>
  </si>
  <si>
    <t>安徽省合肥市蜀山区安徽省合肥市合经区繁华大道以南,习友路以东合肥义银国际大酒店2201、2301、2401房产</t>
  </si>
  <si>
    <t>https://zc-item.taobao.com/auction/871044087393.htm</t>
  </si>
  <si>
    <t>杨磊</t>
  </si>
  <si>
    <t>安徽省合肥市庐阳区双凤大道120号阿奎利亚但丁堡1103/1103上等共计八套不动产</t>
  </si>
  <si>
    <t>安徽省合肥市庐阳区安徽省合肥市庐阳区双凤大道120号阿奎利亚但丁堡</t>
  </si>
  <si>
    <t>https://zc-item.taobao.com/auction/870166241922.htm</t>
  </si>
  <si>
    <t>钟腊香</t>
  </si>
  <si>
    <t>宣城市宣州区梅溪路区粮食局宿舍303室住宅</t>
  </si>
  <si>
    <t>安徽省宣城市宣州区梅溪路区粮食局宿舍303室住宅</t>
  </si>
  <si>
    <t>https://zc-item.taobao.com/auction/870430262816.htm</t>
  </si>
  <si>
    <t>柯维</t>
  </si>
  <si>
    <t>郎溪县建平镇亭子山路平港首府14幢甲-302室</t>
  </si>
  <si>
    <t>安徽省宣城市郎溪县建平镇亭子山路平港首府14幢甲-302室</t>
  </si>
  <si>
    <t>https://zc-item.taobao.com/auction/871026880491.htm</t>
  </si>
  <si>
    <t>马磊</t>
  </si>
  <si>
    <t>合肥市庐阳区固镇路555号龙源丽景9幢916室房产</t>
  </si>
  <si>
    <t>安徽省合肥市庐阳区固镇路555号龙源丽景9幢916室房产</t>
  </si>
  <si>
    <t>https://zc-item.taobao.com/auction/865964616008.htm</t>
  </si>
  <si>
    <t>顾有志</t>
  </si>
  <si>
    <t>合肥市蜀山区史河路9号2幢301室(实勘：医药公司宿舍）</t>
  </si>
  <si>
    <t>安徽省合肥市蜀山区合肥市蜀山区史河路9号2幢301室(实勘：医药公司宿舍）</t>
  </si>
  <si>
    <t>https://zc-item.taobao.com/auction/865172095228.htm</t>
  </si>
  <si>
    <t>徐齐红</t>
  </si>
  <si>
    <t>巢湖市龟山路拆迁安置点篆池新村7号楼1单元202室</t>
  </si>
  <si>
    <t>安徽省合肥市巢湖市巢湖市龟山路拆迁安置点篆池新村7号楼1单元202室</t>
  </si>
  <si>
    <t>https://zc-item.taobao.com/auction/865687133345.htm</t>
  </si>
  <si>
    <t>王沪生</t>
  </si>
  <si>
    <t>合肥市滨湖世纪城徽昌苑10-3202</t>
  </si>
  <si>
    <t>安徽省合肥市包河区合肥市滨湖世纪城徽昌苑10-3202</t>
  </si>
  <si>
    <t>2010-5-12</t>
  </si>
  <si>
    <t>https://zc-item.taobao.com/auction/870107855759.htm</t>
  </si>
  <si>
    <t>程长青</t>
  </si>
  <si>
    <t>绩溪县华阳镇东山新村19号住宅用房</t>
  </si>
  <si>
    <t>安徽省宣城市绩溪县华阳镇东山新村19号</t>
  </si>
  <si>
    <t>https://zc-item.taobao.com/auction/871711536629.htm</t>
  </si>
  <si>
    <t>梁健</t>
  </si>
  <si>
    <t>安徽省宁国市长乐路香山美墅6幢1003、2003号房地产</t>
  </si>
  <si>
    <t>安徽省宣城市宁国市长乐路香山美墅6幢1003、2003号</t>
  </si>
  <si>
    <t>2050-3-17</t>
  </si>
  <si>
    <t>https://zc-item.taobao.com/auction/870927255740.htm</t>
  </si>
  <si>
    <t>曹议文</t>
  </si>
  <si>
    <t>宿州市拂晓大道以西，浍水西路以南，淮河西路以北，规划西外环路以东名宿华府31#楼0102室</t>
  </si>
  <si>
    <t>安徽省宿州市埇桥区拂晓大道以西，浍水西路以南，淮河西路以北，规划西外环路以东名宿华府31#楼0102室</t>
  </si>
  <si>
    <t>https://zc-item.taobao.com/auction/870248377018.htm</t>
  </si>
  <si>
    <t>舒城县繁华里小区1幢302室</t>
  </si>
  <si>
    <t>安徽省六安市舒城县城关镇</t>
  </si>
  <si>
    <t>https://zc-item.taobao.com/auction/870243093725.htm</t>
  </si>
  <si>
    <t>谯城区郑店子小区4号楼一单元2703室</t>
  </si>
  <si>
    <t>安徽省亳州市谯城区郑店子小区4号楼一单元2703室</t>
  </si>
  <si>
    <t>https://zc-item.taobao.com/auction/869758874417.htm</t>
  </si>
  <si>
    <t>张洪波</t>
  </si>
  <si>
    <t>谯城区郑店子小区4号楼2单元2508室</t>
  </si>
  <si>
    <t>安徽省亳州市谯城区郑店子小区4号楼2单元2508室</t>
  </si>
  <si>
    <t>https://zc-item.taobao.com/auction/870107617186.htm</t>
  </si>
  <si>
    <t>安徽省定远县恒瑞城帝景湾26幢1305室不动产</t>
  </si>
  <si>
    <t>安徽省滁州市定远县恒瑞城帝景湾26幢1305室不动产（含不可移动之装修）</t>
  </si>
  <si>
    <t>http://paimai.jd.com/307967988</t>
  </si>
  <si>
    <t>安徽鼠宝信息科技有限公司</t>
  </si>
  <si>
    <t>合肥市蜀山区潜山路267号望潜金融中心2幢办502室商业房产</t>
  </si>
  <si>
    <t>安徽省合肥市蜀山区潜山路267号望潜金融中心2幢办502室</t>
  </si>
  <si>
    <t>https://zc-item.taobao.com/auction/872042929445.htm</t>
  </si>
  <si>
    <t>闫宗辉</t>
  </si>
  <si>
    <t>太和县太和大道东侧悦康美景公园51号楼102户</t>
  </si>
  <si>
    <t>安徽省阜阳市太和县太和大道东侧悦康美景公园51号楼102户</t>
  </si>
  <si>
    <t>https://zc-item.taobao.com/auction/886029602326.htm</t>
  </si>
  <si>
    <t>李宁</t>
  </si>
  <si>
    <t>阜阳市颍泉区光华路539号东坡印庭13#103号的不动产</t>
  </si>
  <si>
    <t>安徽省阜阳市颍泉区光华路539号东坡印庭13#103号的不动产</t>
  </si>
  <si>
    <t>3室2厅4卫</t>
  </si>
  <si>
    <t>https://zc-item.taobao.com/auction/881249077282.htm</t>
  </si>
  <si>
    <t>王素芳</t>
  </si>
  <si>
    <t>临泉县临庐产业园霞光大道南侧汇鑫悦澜湾15#住宅楼1905室</t>
  </si>
  <si>
    <t>安徽省阜阳市临泉县临庐产业园霞光大道南侧汇鑫悦澜湾15#住宅楼1905室</t>
  </si>
  <si>
    <t>https://zc-item.taobao.com/auction/880891938784.htm</t>
  </si>
  <si>
    <t>安徽省蚌埠市蚌山区鹏欣·水游城B1-6号楼1单元30层4号</t>
  </si>
  <si>
    <t>安徽省蚌埠市蚌山区鹏欣·水游城</t>
  </si>
  <si>
    <t>2084-3-17</t>
  </si>
  <si>
    <t>【不动产权证号：皖（2018）蚌埠市不动产权第0059664号】</t>
  </si>
  <si>
    <t>http://paimai.jd.com/308066378</t>
  </si>
  <si>
    <t>徐发胜</t>
  </si>
  <si>
    <t>安徽省宁国市长乐路香山美墅2幢1002、2002号房地产</t>
  </si>
  <si>
    <t>安徽省宣城市宁国市长乐路香山美墅2幢1002、2002号</t>
  </si>
  <si>
    <t>https://zc-item.taobao.com/auction/885809683198.htm</t>
  </si>
  <si>
    <t>石彩英</t>
  </si>
  <si>
    <t>安徽省阜阳市太和县人民中路西侧富裕城116铺</t>
  </si>
  <si>
    <t>https://zc-item.taobao.com/auction/881578084063.htm</t>
  </si>
  <si>
    <t>合肥嘉尚商业经营管理有限公司</t>
  </si>
  <si>
    <t>合肥市瑶海区长江东路1049号1幢101/101上、301室、401室、501室、601室、701室商业服务用途房地产</t>
  </si>
  <si>
    <t>安徽省合肥市瑶海区长江东路1049号1幢101/101上、301室、401室、501室、601室、701室</t>
  </si>
  <si>
    <t>http://paimai.jd.com/307964415</t>
  </si>
  <si>
    <t>范子文</t>
  </si>
  <si>
    <t>亳州市谯城区希夷大道万达广场D3号住宅2单元-2105</t>
  </si>
  <si>
    <t>安徽省亳州市谯城区希夷大道万达广场D3号住宅2单元-2105</t>
  </si>
  <si>
    <t>http://paimai.jd.com/307965761</t>
  </si>
  <si>
    <t>孙菊红</t>
  </si>
  <si>
    <t>安徽省芜湖市鸠江区大圣安置小区31B#楼1单元402室</t>
  </si>
  <si>
    <t>https://zc-item.taobao.com/auction/871743146306.htm</t>
  </si>
  <si>
    <t>刘灯彪</t>
  </si>
  <si>
    <t>经开区宿松路3988号滨水花都小区D-5幢1501室</t>
  </si>
  <si>
    <t>安徽省合肥市蜀山区经开区宿松路3988号滨水花都小区D-5幢1501室</t>
  </si>
  <si>
    <t>2016-9-14</t>
  </si>
  <si>
    <t>https://zc-item.taobao.com/auction/876701143676.htm</t>
  </si>
  <si>
    <t>安徽省蚌埠市荣盛·南山郦都11号楼（B地块）3单元10层1号</t>
  </si>
  <si>
    <t>安徽省蚌埠市蚌山区荣盛·南山郦都11号楼（B地块）3单元10层1号</t>
  </si>
  <si>
    <t>http://paimai.jd.com/308067043</t>
  </si>
  <si>
    <t>于曼君</t>
  </si>
  <si>
    <t>亳州市工业园区养生大道以南时代国际医药城95#楼09仓储</t>
  </si>
  <si>
    <t>安徽省亳州市谯城区工业园区养生大道以南时代国际医药城95#楼09仓储</t>
  </si>
  <si>
    <t>https://zc-item.taobao.com/auction/885161232578.htm</t>
  </si>
  <si>
    <t>张蒙</t>
  </si>
  <si>
    <t>蒙城县牛群商贸城B10区河南路02-04号房产</t>
  </si>
  <si>
    <t>安徽省亳州市蒙城县蒙城县牛群商贸城B10区河南路02-04号房产</t>
  </si>
  <si>
    <t>https://zc-item.taobao.com/auction/884287907024.htm</t>
  </si>
  <si>
    <t>方莉</t>
  </si>
  <si>
    <t>蒙城县鸿业又一城3#16层1602号房产</t>
  </si>
  <si>
    <t>安徽省亳州市蒙城县蒙城县鸿业又一城3#16层1602号房产</t>
  </si>
  <si>
    <t>https://zc-item.taobao.com/auction/885244796523.htm</t>
  </si>
  <si>
    <t>淮北市杜集区彭城路9号绿地城（秋韵苑）40幢601室</t>
  </si>
  <si>
    <t>安徽省淮北市杜集区彭城路9号绿地城（秋韵苑）40幢601室</t>
  </si>
  <si>
    <t>https://zc-item.taobao.com/auction/864881078102.htm</t>
  </si>
  <si>
    <t>蒋家法</t>
  </si>
  <si>
    <t>安徽省天长市仁和路西侧、学苑路北侧天康﹒康庄苑3栋101号</t>
  </si>
  <si>
    <t>安徽省滁州市天长市仁和路西侧、学苑路北侧天康﹒康庄苑3栋101号</t>
  </si>
  <si>
    <t>https://zc-item.taobao.com/auction/877590280861.htm</t>
  </si>
  <si>
    <t>安徽省淮南市凤台县胶州路北段西侧（海创·福海园20号楼1701室）</t>
  </si>
  <si>
    <t>https://zc-item.taobao.com/auction/884287579455.htm</t>
  </si>
  <si>
    <t>申学敬</t>
  </si>
  <si>
    <t>亳州市谯城区南部新区紫苑路北、仙翁路东侧一品居6#楼1单元701及家具家电</t>
  </si>
  <si>
    <t>安徽省亳州市谯城区南部新区紫苑路北、南部新区紫苑路北、仙翁路东侧一品居6#楼1单元701及家具家电仙翁路东侧一品居6#楼1单元701及家具家电</t>
  </si>
  <si>
    <t>http://paimai.jd.com/308058774</t>
  </si>
  <si>
    <t>陈艳</t>
  </si>
  <si>
    <t>安徽省颍上县慎城镇颍阳社区前进西路88号丽景阁11-3-406</t>
  </si>
  <si>
    <t>安徽省阜阳市颍上县丽景阁</t>
  </si>
  <si>
    <t>不动产权证书号：99030855</t>
  </si>
  <si>
    <t>https://zc-item.taobao.com/auction/864881290368.htm</t>
  </si>
  <si>
    <t>谢侠</t>
  </si>
  <si>
    <t>淮北市相山区相山中路16号皇御豪庭5幢202</t>
  </si>
  <si>
    <t>安徽省淮北市相山区相山中路16号皇御豪庭5幢202</t>
  </si>
  <si>
    <t>https://zc-item.taobao.com/auction/881842626311.htm</t>
  </si>
  <si>
    <t>安徽省淮北市相山区南湖路225号相南花园8幢304室房产（现楼栋号为16幢原8幢）</t>
  </si>
  <si>
    <t>https://zc-item.taobao.com/auction/881841254868.htm</t>
  </si>
  <si>
    <t>石萌</t>
  </si>
  <si>
    <t>安徽省宿松县孚玉镇许屋垅横四路081302031672（为地号）1幢房地产</t>
  </si>
  <si>
    <t>安徽省安庆市宿松县孚玉镇许屋垅横四路081302031672（为地号）</t>
  </si>
  <si>
    <t>2068-12</t>
  </si>
  <si>
    <t>https://zc-item.taobao.com/auction/881853686797.htm</t>
  </si>
  <si>
    <t>吴佳佳</t>
  </si>
  <si>
    <t>当涂县姑孰镇恒生阳光城9栋3202室</t>
  </si>
  <si>
    <t>安徽省马鞍山市当涂县姑孰镇恒生阳光城9栋3202室</t>
  </si>
  <si>
    <t>https://zc-item.taobao.com/auction/882231609844.htm</t>
  </si>
  <si>
    <t>翁成辉</t>
  </si>
  <si>
    <t>合肥市新站区新蚌埠路78号临泉花苑5幢903室</t>
  </si>
  <si>
    <t>安徽省合肥市瑶海区合肥市新站区新蚌埠路78号临泉花苑5幢903室</t>
  </si>
  <si>
    <t>2013-10-26</t>
  </si>
  <si>
    <t>https://zc-item.taobao.com/auction/886170290327.htm</t>
  </si>
  <si>
    <t>合肥市庐阳区淮北路199号天然轩9幢503室房产</t>
  </si>
  <si>
    <t>安徽省合肥市庐阳区淮北路199号天然轩9幢503室房产</t>
  </si>
  <si>
    <t>https://zc-item.taobao.com/auction/886094894910.htm</t>
  </si>
  <si>
    <t>毛彩平</t>
  </si>
  <si>
    <t>芜湖市弋江区国贸长江3#楼1单元1803室房产</t>
  </si>
  <si>
    <t>安徽省芜湖市弋江区国贸长江3#楼1单元1803室房产</t>
  </si>
  <si>
    <t>https://zc-item.taobao.com/auction/885968003730.htm</t>
  </si>
  <si>
    <t>卢培伟</t>
  </si>
  <si>
    <t>阜阳市颍州区阜阳市颍州区清河办事处双清路96号蓝堡小区8#206室</t>
  </si>
  <si>
    <t>安徽省阜阳市颍州区清河办事处双清路96号蓝堡小区8#206室</t>
  </si>
  <si>
    <t>https://zc-item.taobao.com/auction/871532715203.htm</t>
  </si>
  <si>
    <t>张彩英</t>
  </si>
  <si>
    <t>太和县长征路与光明路交叉口金色华府2号楼801户</t>
  </si>
  <si>
    <t>安徽省阜阳市太和县长征路与光明路交叉口金色华府2号楼801户</t>
  </si>
  <si>
    <t>https://zc-item.taobao.com/auction/871521355928.htm</t>
  </si>
  <si>
    <t>常静静</t>
  </si>
  <si>
    <t>临泉县金城路399号玖玺台32#楼104室</t>
  </si>
  <si>
    <t>安徽省阜阳市临泉县金城路399号玖玺台32#楼104室</t>
  </si>
  <si>
    <t>https://zc-item.taobao.com/auction/872384200550.htm</t>
  </si>
  <si>
    <t>李艳艳</t>
  </si>
  <si>
    <t>合肥市包河区徽州大道1158号银杏苑23幢101房不动产</t>
  </si>
  <si>
    <t>安徽省合肥市包河区徽州大道1158号银杏苑23幢101房不动产</t>
  </si>
  <si>
    <t>3室1厅1厨1卫1阳台</t>
  </si>
  <si>
    <t>2065-1</t>
  </si>
  <si>
    <t>司法裁定（裁定书号：（2024）皖0522执恢284号之一）</t>
  </si>
  <si>
    <t>https://zc-item.taobao.com/auction/884442483182.htm</t>
  </si>
  <si>
    <t>安徽省宿州市砀山县政务新区砀郡路南侧七彩世界3#104室</t>
  </si>
  <si>
    <t>2084-5-6</t>
  </si>
  <si>
    <t>https://zc-item.taobao.com/auction/872345208812.htm</t>
  </si>
  <si>
    <t>陈鑫</t>
  </si>
  <si>
    <t>合肥市新站区淮海大道1188号京商商贸城I区商业LQ101</t>
  </si>
  <si>
    <t>安徽省合肥市瑶海区新站区淮海大道1188号京商商贸城I区商业LQ101</t>
  </si>
  <si>
    <t>https://zc-item.taobao.com/auction/870614933215.htm</t>
  </si>
  <si>
    <t>陈森</t>
  </si>
  <si>
    <t>合肥市新站区淮海大道1188号京商商贸城I区商业LQ102</t>
  </si>
  <si>
    <t>安徽省合肥市瑶海区新站区淮海大道1188号京商商贸城I区商业LQ102</t>
  </si>
  <si>
    <t>https://zc-item.taobao.com/auction/870092439137.htm</t>
  </si>
  <si>
    <t>安徽省阜阳市太和县人民中路东侧103铺</t>
  </si>
  <si>
    <t>https://zc-item.taobao.com/auction/871743162041.htm</t>
  </si>
  <si>
    <t>安徽省宿州市萧县闽泰第一城31#101室</t>
  </si>
  <si>
    <t>https://zc-item.taobao.com/auction/880333032172.htm</t>
  </si>
  <si>
    <t>武昕睿</t>
  </si>
  <si>
    <t>安徽省阜阳市太和县团结南路、创意路西侧、创意河北侧晶宫·西城尚都西区4号楼702户</t>
  </si>
  <si>
    <t>https://zc-item.taobao.com/auction/880021181987.htm</t>
  </si>
  <si>
    <t>芜湖市镜湖区北京路商业街2#楼05室商业用房</t>
  </si>
  <si>
    <t>安徽省芜湖市镜湖区北京路商业街2#楼05室商业用房</t>
  </si>
  <si>
    <t>https://zc-item.taobao.com/auction/879392475776.htm</t>
  </si>
  <si>
    <t>侯正宝</t>
  </si>
  <si>
    <t>经开区松林路426号一方城市花园15幢1706</t>
  </si>
  <si>
    <t>安徽省合肥市蜀山区经开区松林路426号一方城市花园15幢1706室</t>
  </si>
  <si>
    <t>2011-11-3</t>
  </si>
  <si>
    <t>https://zc-item.taobao.com/auction/879917317040.htm</t>
  </si>
  <si>
    <t>王荣</t>
  </si>
  <si>
    <t>安徽省合肥市包河区皖江路208号地矿家园5幢904</t>
  </si>
  <si>
    <t>2013-11-28</t>
  </si>
  <si>
    <t>https://zc-item.taobao.com/auction/879953541390.htm</t>
  </si>
  <si>
    <t>常晓东</t>
  </si>
  <si>
    <t>蚌埠市怀远县榴城镇学苑路699号山水文园商住小区15号楼1-1804室</t>
  </si>
  <si>
    <t>安徽省蚌埠市怀远县榴城镇学苑路699号山水文园商住小区15号楼1-1804室</t>
  </si>
  <si>
    <t>https://zc-item.taobao.com/auction/879553966320.htm</t>
  </si>
  <si>
    <t>崔道池</t>
  </si>
  <si>
    <t>安徽省合肥市高新区望江西路888号祥源城三期G-21幢1305号房产</t>
  </si>
  <si>
    <t>安徽省合肥市蜀山区高新区望江西路888号祥源城三期G-21幢1305号房产</t>
  </si>
  <si>
    <t>https://zc-item.taobao.com/auction/879352539534.htm</t>
  </si>
  <si>
    <t>安徽省合肥市新站区学府路与文忠路交口锦门里地下车库-1646号车位房地产</t>
  </si>
  <si>
    <t>安徽省合肥市瑶海区新站区学府路与文忠路交口锦门里地下车库-1646号车位</t>
  </si>
  <si>
    <t>https://zc-item.taobao.com/auction/879952593633.htm</t>
  </si>
  <si>
    <t>赵蒙</t>
  </si>
  <si>
    <t>宿州市人民路与纺织路交叉口西南角金方世纪城二期23#楼3002室</t>
  </si>
  <si>
    <t>安徽省宿州市埇桥区人民路与纺织路交叉口西南角金方世纪城二期23#楼3002室</t>
  </si>
  <si>
    <t>http://paimai.jd.com/308013076</t>
  </si>
  <si>
    <t>张静娴</t>
  </si>
  <si>
    <t>安徽省蚌埠市蚌山区万达广场13号楼1单元32层2号</t>
  </si>
  <si>
    <t>http://paimai.jd.com/308075042</t>
  </si>
  <si>
    <t>张冬站</t>
  </si>
  <si>
    <t>涡阳县乐行路北侧（七彩世界）1幢3001住宅</t>
  </si>
  <si>
    <t>安徽省亳州市涡阳县乐行路北侧七彩世界</t>
  </si>
  <si>
    <t>https://zc-item.taobao.com/auction/880521835327.htm</t>
  </si>
  <si>
    <t>吴纯慈</t>
  </si>
  <si>
    <t>安徽省淮南市凤台县大山镇凤淮路南侧东湖新城2#306</t>
  </si>
  <si>
    <t>安徽省淮南市凤台县大山镇凤淮路南侧东湖新城</t>
  </si>
  <si>
    <t>https://zc-item.taobao.com/auction/876723175113.htm</t>
  </si>
  <si>
    <t>合肥市蜀山区蜀峰路128号上堤公寓B1幢601、602、603、604、605、606、607、621、622商业服务用房</t>
  </si>
  <si>
    <t>安徽省合肥市蜀山区蜀峰路128号上堤公寓B1幢</t>
  </si>
  <si>
    <t>https://zc-item.taobao.com/auction/877322477263.htm</t>
  </si>
  <si>
    <t>石强</t>
  </si>
  <si>
    <t>合肥市庐阳区凌湖路966号凌湖花园2幢1004室房产</t>
  </si>
  <si>
    <t>安徽省合肥市庐阳区合肥市庐阳区凌湖路966号凌湖花园</t>
  </si>
  <si>
    <t>https://zc-item.taobao.com/auction/873804552947.htm</t>
  </si>
  <si>
    <t>黄刘生</t>
  </si>
  <si>
    <t>****1810</t>
  </si>
  <si>
    <t>合肥市昌河科创大厦701室办公用房</t>
  </si>
  <si>
    <t>安徽省合肥市庐阳区合肥昌河科创大厦701室</t>
  </si>
  <si>
    <t>http://paimai.jd.com/308047298</t>
  </si>
  <si>
    <t>李雪刚</t>
  </si>
  <si>
    <t>****2519</t>
  </si>
  <si>
    <t>安徽璀璨置业有限公司名下璀璨明珠大厦12层办公整层共9间整层处置</t>
  </si>
  <si>
    <t>安徽省蚌埠市蚌山区璀璨大厦</t>
  </si>
  <si>
    <t>http://paimai.jd.com/308067324</t>
  </si>
  <si>
    <t>刘林</t>
  </si>
  <si>
    <t>和县历阳镇龙潭南路511号2幢204室（原法院宿舍）住宅及家电家具</t>
  </si>
  <si>
    <t>安徽省马鞍山市和县历阳镇龙潭南路511号2幢204室（原法院宿舍）住宅及家电家具</t>
  </si>
  <si>
    <t>司法裁定（裁定书号：（2024）皖0522执恢666号）</t>
  </si>
  <si>
    <t>https://zc-item.taobao.com/auction/880331170925.htm</t>
  </si>
  <si>
    <t>王飞飞</t>
  </si>
  <si>
    <t>阜阳市颍泉区光华路539号东坡印庭13#101号的不动产</t>
  </si>
  <si>
    <t>安徽省阜阳市颍泉区光华路539号东坡印庭13#101号的不动产</t>
  </si>
  <si>
    <t>https://zc-item.taobao.com/auction/880678489021.htm</t>
  </si>
  <si>
    <t>阜阳市颍泉区光华路539号东坡印庭13#106号的不动产</t>
  </si>
  <si>
    <t>安徽省阜阳市颍泉区光华路539号东坡印庭13#106号的不动产</t>
  </si>
  <si>
    <t>https://zc-item.taobao.com/auction/881006776823.htm</t>
  </si>
  <si>
    <t>阜阳市颍泉区光华路539号东坡印庭13#107号的不动产</t>
  </si>
  <si>
    <t>安徽省阜阳市颍泉区光华路539号东坡印庭13#107号的不动产</t>
  </si>
  <si>
    <t>https://zc-item.taobao.com/auction/880300818663.htm</t>
  </si>
  <si>
    <t>徐健康</t>
  </si>
  <si>
    <t>****0618</t>
  </si>
  <si>
    <t>安徽璀璨置业有限公司名下璀璨明珠大厦22层办公整层共9间整层处置</t>
  </si>
  <si>
    <t>http://paimai.jd.com/308067322</t>
  </si>
  <si>
    <t>安徽璀璨置业有限公司名下璀璨明珠大厦11层办公整层共9间整层处置</t>
  </si>
  <si>
    <t>http://paimai.jd.com/308067325</t>
  </si>
  <si>
    <t>章继发</t>
  </si>
  <si>
    <t>合肥市高新区长宁大道与云飞路交口西北角金港湾公馆55幢604室住宅房产</t>
  </si>
  <si>
    <t>安徽省合肥市蜀山区高新区长宁大道与云飞路交口西北角金港湾公馆55幢604室</t>
  </si>
  <si>
    <t>https://zc-item.taobao.com/auction/872320004576.htm</t>
  </si>
  <si>
    <t>褚冰冰</t>
  </si>
  <si>
    <t>安徽省合肥市包河区宏村路1099号御晖花园G11幢701</t>
  </si>
  <si>
    <t>https://zc-item.taobao.com/auction/881127397877.htm</t>
  </si>
  <si>
    <t>李小荣</t>
  </si>
  <si>
    <t>合肥市政务区怀宁路228号置地广场栢悦公馆3幢1106室房产</t>
  </si>
  <si>
    <t>安徽省合肥市蜀山区合肥市政务区怀宁路228号置地广场栢悦公馆3幢1106室房产</t>
  </si>
  <si>
    <t>2080-3-23</t>
  </si>
  <si>
    <t>https://zc-item.taobao.com/auction/881478752552.htm</t>
  </si>
  <si>
    <t>潘淑婷</t>
  </si>
  <si>
    <t>安徽省合肥市瑶海区中翔路池郢泵站小区3栋02单元603号</t>
  </si>
  <si>
    <t>https://zc-item.taobao.com/auction/885988857794.htm</t>
  </si>
  <si>
    <t>孙磊</t>
  </si>
  <si>
    <t>寿县寿春镇现代汉城P26号P26-2室</t>
  </si>
  <si>
    <t>安徽省淮南市寿县寿春镇现代汉城P26号P26-2室</t>
  </si>
  <si>
    <t>设定室内普装</t>
  </si>
  <si>
    <t>https://zc-item.taobao.com/auction/886771492465.htm</t>
  </si>
  <si>
    <t>合肥市铜陵北路与瑶海路交口华府竹丝苑二期33#1805</t>
  </si>
  <si>
    <t>安徽省合肥市瑶海区合肥市铜陵北路与瑶海路交口华府竹丝苑二期33#1805</t>
  </si>
  <si>
    <t>https://zc-item.taobao.com/auction/885936515785.htm</t>
  </si>
  <si>
    <t>李瑾</t>
  </si>
  <si>
    <t>安徽省淮南市田家庵区龙泉街道南岭村15栋204室（15-2-4）</t>
  </si>
  <si>
    <t>安徽省淮南市田家庵区龙泉街道南岭村</t>
  </si>
  <si>
    <t>https://zc-item.taobao.com/auction/881119189657.htm</t>
  </si>
  <si>
    <t>马光亚</t>
  </si>
  <si>
    <t>安徽省芜湖市南陵县西山家园1幢101、201室,1幢102、202室及西山家园3幢101、201室</t>
  </si>
  <si>
    <t>https://zc-item.taobao.com/auction/880799974136.htm</t>
  </si>
  <si>
    <t>余超</t>
  </si>
  <si>
    <t>https://zc-item.taobao.com/auction/881617640852.htm</t>
  </si>
  <si>
    <t>程莉萍</t>
  </si>
  <si>
    <t>池州市青阳县蓉城镇九芙蓉城市广场1#楼114室</t>
  </si>
  <si>
    <t>安徽省池州市青阳县蓉城镇九芙蓉城市广场1#楼114室</t>
  </si>
  <si>
    <t>https://zc-item.taobao.com/auction/870919812424.htm</t>
  </si>
  <si>
    <t>刘玲</t>
  </si>
  <si>
    <t>池州市青阳县蓉城镇九芙蓉城市广场1#楼113室</t>
  </si>
  <si>
    <t>安徽省池州市青阳县蓉城镇九芙蓉城市广场1#楼113室</t>
  </si>
  <si>
    <t>https://zc-item.taobao.com/auction/870093899303.htm</t>
  </si>
  <si>
    <t>纪晓娇</t>
  </si>
  <si>
    <t>阜阳市颍泉区泉北商贸城D-3#楼5室房产</t>
  </si>
  <si>
    <t>安徽省阜阳市颍泉区泉北商贸城D-3#楼5室房产</t>
  </si>
  <si>
    <t>https://zc-item.taobao.com/auction/886602233306.htm</t>
  </si>
  <si>
    <t>宗晓梅</t>
  </si>
  <si>
    <t>安徽省合肥市长丰县岗集镇合淮路东侧卧龙山生态园一期53号楼101(-）/101/201/301室</t>
  </si>
  <si>
    <t>2075-4-29</t>
  </si>
  <si>
    <t>https://zc-item.taobao.com/auction/886326712122.htm</t>
  </si>
  <si>
    <t>衡旭</t>
  </si>
  <si>
    <t>马鞍山市花山区上东国际花园18-1204室不动产</t>
  </si>
  <si>
    <t>安徽省马鞍山市花山区上东国际花园18-1204室不动产</t>
  </si>
  <si>
    <t>司法裁定（裁定书号：[2024]皖0504执恢763号）</t>
  </si>
  <si>
    <t>https://zc-item.taobao.com/auction/885919947299.htm</t>
  </si>
  <si>
    <t>曹辉</t>
  </si>
  <si>
    <t>安徽省铜陵市福瑞嘉园小区43栋1404室住宅用房</t>
  </si>
  <si>
    <t>安徽省铜陵市铜官区安徽省铜陵市福瑞嘉园小区43栋1404室住宅用房</t>
  </si>
  <si>
    <t>https://zc-item.taobao.com/auction/886466477633.htm</t>
  </si>
  <si>
    <t>徐伟浪</t>
  </si>
  <si>
    <t>谯城区希夷大道1号楼1.2.3.户</t>
  </si>
  <si>
    <t>安徽省亳州市谯城区希夷大道1号楼1.2.3.户</t>
  </si>
  <si>
    <t>https://zc-item.taobao.com/auction/884194999565.htm</t>
  </si>
  <si>
    <t>陈华燕</t>
  </si>
  <si>
    <t>含山县环峰南路与淮提庵路交口锦天壹号院7#1单元103住宅房地产</t>
  </si>
  <si>
    <t>安徽省马鞍山市含山县环峰南路与淮提庵路交口锦天壹号院7#1单元103住宅房地产</t>
  </si>
  <si>
    <t>2089-8-18</t>
  </si>
  <si>
    <t>司法裁定（裁定书号：（2024）皖0522执恢423号）</t>
  </si>
  <si>
    <t>https://zc-item.taobao.com/auction/866516469414.htm</t>
  </si>
  <si>
    <t>褚莉萍</t>
  </si>
  <si>
    <t>灵璧县奇石大道南侧星和湾壹号（书香门第南区二期）商业楼10幢112室</t>
  </si>
  <si>
    <t>安徽省宿州市灵璧县奇石大道南侧星和湾壹号（书香门第南区二期）商业楼10幢112室</t>
  </si>
  <si>
    <t>https://zc-item.taobao.com/auction/886141046321.htm</t>
  </si>
  <si>
    <t>戚路</t>
  </si>
  <si>
    <t>灵璧县奇石大道南侧星和湾壹号（书香门第南区二期）商业楼10幢113室</t>
  </si>
  <si>
    <t>安徽省宿州市灵璧县奇石大道南侧星和湾壹号（书香门第南区二期）商业楼10幢113室</t>
  </si>
  <si>
    <t>https://zc-item.taobao.com/auction/885899467787.htm</t>
  </si>
  <si>
    <t>王金蕙</t>
  </si>
  <si>
    <t>安徽省宁国市长乐路香山美墅6幢1004、2004号房地产</t>
  </si>
  <si>
    <t>安徽省宣城市宁国市长乐路香山美墅6幢1004、2004号</t>
  </si>
  <si>
    <t>https://zc-item.taobao.com/auction/886037186825.htm</t>
  </si>
  <si>
    <t>王湘毅</t>
  </si>
  <si>
    <t>安徽省宁国市长乐路香山美墅1幢1004、2004号房地产</t>
  </si>
  <si>
    <t>安徽省宣城市宁国市长乐路香山美墅1幢1004、2004号</t>
  </si>
  <si>
    <t>https://zc-item.taobao.com/auction/885809543399.htm</t>
  </si>
  <si>
    <t>胡强</t>
  </si>
  <si>
    <t>安徽省宁国市长乐路香山美墅1幢1001、2001号房地产</t>
  </si>
  <si>
    <t>安徽省宣城市宁国市长乐路香山美墅1幢1001、2001号</t>
  </si>
  <si>
    <t>https://zc-item.taobao.com/auction/886044126128.htm</t>
  </si>
  <si>
    <t>安徽省宁国市长乐路香山美墅1幢1003、2003号房地产</t>
  </si>
  <si>
    <t>安徽省宣城市宁国市长乐路香山美墅1幢1003、2003号</t>
  </si>
  <si>
    <t>https://zc-item.taobao.com/auction/885802323163.htm</t>
  </si>
  <si>
    <t>杨同水</t>
  </si>
  <si>
    <t>安徽省宁国市长乐路香山美墅1幢1006、2006号房地产</t>
  </si>
  <si>
    <t>安徽省宣城市宁国市长乐路香山美墅1幢1006、2006号</t>
  </si>
  <si>
    <t>https://zc-item.taobao.com/auction/885817907538.htm</t>
  </si>
  <si>
    <t>安徽省宁国市长乐路香山美墅1幢1005、2005号房地产</t>
  </si>
  <si>
    <t>安徽省宣城市宁国市长乐路香山美墅1幢1005、2005号</t>
  </si>
  <si>
    <t>https://zc-item.taobao.com/auction/886789648877.htm</t>
  </si>
  <si>
    <t>郭兴龙</t>
  </si>
  <si>
    <t>界首市富强路东侧胜利路北侧壹号公馆B-1#楼604房产一处</t>
  </si>
  <si>
    <t>安徽省阜阳市界首市富强路东侧胜利路北侧壹号公馆B-1#楼604</t>
  </si>
  <si>
    <t>https://zc-item.taobao.com/auction/880668047497.htm</t>
  </si>
  <si>
    <t>柏堂玲</t>
  </si>
  <si>
    <t>安徽省宁国市宁城北路翠竹家园6幢603室房地产</t>
  </si>
  <si>
    <t>安徽省宣城市宁国市宁城北路翠竹家园6幢603室房地产</t>
  </si>
  <si>
    <t>四室两厅一厨两卫</t>
  </si>
  <si>
    <t>https://zc-item.taobao.com/auction/876738803940.htm</t>
  </si>
  <si>
    <t>陈光礼</t>
  </si>
  <si>
    <t>安徽省合肥市蜀山区金牛路446号美域花园B区6幢501</t>
  </si>
  <si>
    <t>https://zc-item.taobao.com/auction/881250813145.htm</t>
  </si>
  <si>
    <t>陶庆友</t>
  </si>
  <si>
    <t>蒙城县庄子小区B区7#305室房产</t>
  </si>
  <si>
    <t>安徽省亳州市蒙城县蒙城县庄子小区B区7#305室房产</t>
  </si>
  <si>
    <t>https://zc-item.taobao.com/auction/873494193367.htm</t>
  </si>
  <si>
    <t>蒲红云</t>
  </si>
  <si>
    <t>安徽省蚌埠市蚌山区蚌埠市[万达广场]1栋0单元1层116号</t>
  </si>
  <si>
    <t>安徽省蚌埠市蚌山区[万达广场]1栋0单元1层116号</t>
  </si>
  <si>
    <t>http://paimai.jd.com/307821071</t>
  </si>
  <si>
    <t>夏凯</t>
  </si>
  <si>
    <t>安徽省淮南市田家庵区龙湖路金大地龙湖中心6栋127</t>
  </si>
  <si>
    <t>http://paimai.jd.com/307819429</t>
  </si>
  <si>
    <t>刘州贤</t>
  </si>
  <si>
    <t>合肥市长丰县岗集镇金岗大道与瑞丰路交口金地丽景A12幢702室</t>
  </si>
  <si>
    <t>安徽省合肥市长丰县合肥市长丰县岗集镇金岗大道与瑞丰路交口金地丽景A12幢702室</t>
  </si>
  <si>
    <t>2082-6-6</t>
  </si>
  <si>
    <t>2015-4-22</t>
  </si>
  <si>
    <t>https://zc-item.taobao.com/auction/877821770197.htm</t>
  </si>
  <si>
    <t>长丰县双墩镇章华台路与界洪路交口云锦澜园16幢501室</t>
  </si>
  <si>
    <t>安徽省合肥市长丰县长丰县双墩镇章华台路与界洪路交口云锦澜园16幢501室</t>
  </si>
  <si>
    <t>https://zc-item.taobao.com/auction/878512060944.htm</t>
  </si>
  <si>
    <t>张军</t>
  </si>
  <si>
    <t>长丰县双墩镇章华台路与界洪路交口云锦澜园16幢601室</t>
  </si>
  <si>
    <t>安徽省合肥市长丰县长丰县双墩镇章华台路与界洪路交口云锦澜园16幢601室</t>
  </si>
  <si>
    <t>https://zc-item.taobao.com/auction/878512816930.htm</t>
  </si>
  <si>
    <t>杨浩</t>
  </si>
  <si>
    <t>安徽省淮北市相山区黎苑路35号中泰广场2幢1306室（实际门牌号为1305室）</t>
  </si>
  <si>
    <t>安徽省淮北市相山区黎苑路35号中泰广场2幢1306室</t>
  </si>
  <si>
    <t>https://zc-item.taobao.com/auction/875970107880.htm</t>
  </si>
  <si>
    <t>孟锦</t>
  </si>
  <si>
    <t>谯城区光明路御花园37号楼116、117铺</t>
  </si>
  <si>
    <t>安徽省亳州市谯城区光明路御花园37号楼116、117铺</t>
  </si>
  <si>
    <t>https://zc-item.taobao.com/auction/875977759390.htm</t>
  </si>
  <si>
    <t>代学灵</t>
  </si>
  <si>
    <t>亳州南部新区亳州市中瑞·国际花园8号楼101铺</t>
  </si>
  <si>
    <t>安徽省亳州市谯城区亳州南部新区亳州市中瑞·国际花园8号楼101铺</t>
  </si>
  <si>
    <t>https://zc-item.taobao.com/auction/876177994579.htm</t>
  </si>
  <si>
    <t>齐崇松</t>
  </si>
  <si>
    <t>含山县东苑安置小区东苑B18#1单元114号、115号、116号房</t>
  </si>
  <si>
    <t>安徽省马鞍山市含山县东苑安置小区东苑B18#1单元114号、115号、116号房</t>
  </si>
  <si>
    <t>司法裁定（裁定书号：（2024）皖0522执恢240号）</t>
  </si>
  <si>
    <t>https://zc-item.taobao.com/auction/876860764714.htm</t>
  </si>
  <si>
    <t>安徽省阜阳市颍东区幸福东路328号丽丰时代城S2#商业楼113室的不动产</t>
  </si>
  <si>
    <t>1室0厅0卫</t>
  </si>
  <si>
    <t>https://zc-item.taobao.com/auction/871370835500.htm</t>
  </si>
  <si>
    <t>阜阳市经济技术开发区京九办事处颍州南路599号天筑香城7#住宅楼702室</t>
  </si>
  <si>
    <t>安徽省阜阳市颍州区阜阳市经济技术开发区京九办事处颍州南路599号天筑香城7#住宅楼702室</t>
  </si>
  <si>
    <t>https://zc-item.taobao.com/auction/881491249579.htm</t>
  </si>
  <si>
    <t>阜阳市颍东区幸福东路328号丽丰时代城28#住宅楼601室</t>
  </si>
  <si>
    <t>安徽省阜阳市颍东区幸福东路328号丽丰时代城28#住宅楼601室</t>
  </si>
  <si>
    <t>https://zc-item.taobao.com/auction/881807880265.htm</t>
  </si>
  <si>
    <t>南城城</t>
  </si>
  <si>
    <t>淮北市相山区相山中路108号翰林学府4幢3201室</t>
  </si>
  <si>
    <t>安徽省淮北市相山区相山中路108号翰林学府4幢3201室</t>
  </si>
  <si>
    <t>https://zc-item.taobao.com/auction/873456326477.htm</t>
  </si>
  <si>
    <t>张文武</t>
  </si>
  <si>
    <t>安徽省宿州市砀山县砀城镇西城民营工业园区利民路北侧工业房地产</t>
  </si>
  <si>
    <t>2062-7-26</t>
  </si>
  <si>
    <t>https://zc-item.taobao.com/auction/871545950974.htm</t>
  </si>
  <si>
    <t>张莉婷</t>
  </si>
  <si>
    <t>合肥市合经区松谷路西、翠微路北东海豪园机动车停车场130车库幢130车位</t>
  </si>
  <si>
    <t>安徽省合肥市蜀山区合肥市合经区松谷路西、翠微路北东海豪园机动车停车场130车库幢130车位</t>
  </si>
  <si>
    <t>2008-4-30</t>
  </si>
  <si>
    <t>https://zc-item.taobao.com/auction/877605555612.htm</t>
  </si>
  <si>
    <t>王难难</t>
  </si>
  <si>
    <t>阜阳市开发区京九办事处颍州南路669号红堡城小区3#住宅楼2304室房产</t>
  </si>
  <si>
    <t>安徽省阜阳市颍州区开发区京九办事处颍州南路669号红堡城小区3#住宅楼2304室房产</t>
  </si>
  <si>
    <t>https://zc-item.taobao.com/auction/877087690518.htm</t>
  </si>
  <si>
    <t>孙铭晨</t>
  </si>
  <si>
    <t>太和县民安路小学东侧胜利路南侧奥体公馆1号楼404户</t>
  </si>
  <si>
    <t>安徽省阜阳市太和县民安路小学东侧胜利路南侧奥体公馆1号楼404户</t>
  </si>
  <si>
    <t>https://zc-item.taobao.com/auction/876863775867.htm</t>
  </si>
  <si>
    <t>刘淑敏</t>
  </si>
  <si>
    <t>安徽省阜阳市颍泉区中市办慧湖路88号中央豪景小区15#16#楼151601、151602室的房屋</t>
  </si>
  <si>
    <t>四室二厅二卫</t>
  </si>
  <si>
    <t>https://zc-item.taobao.com/auction/877448581692.htm</t>
  </si>
  <si>
    <t>安徽省阜阳市颍州区清河办事处阜王路588号金悦时代小区4#住宅楼1405室</t>
  </si>
  <si>
    <t>https://zc-item.taobao.com/auction/877071562821.htm</t>
  </si>
  <si>
    <t>胡霈霖</t>
  </si>
  <si>
    <t>合肥市滨湖区成都路3489号玖悦花园Y1幢801室</t>
  </si>
  <si>
    <t>安徽省合肥市包河区滨湖区成都路3489号玖悦花园Y1幢801室</t>
  </si>
  <si>
    <t>https://zc-item.taobao.com/auction/875319269999.htm</t>
  </si>
  <si>
    <t>秦金基</t>
  </si>
  <si>
    <t>安徽省合肥市南淝河路新淝家园怡园（实勘为：阳光上南怡园）4幢201室</t>
  </si>
  <si>
    <t>安徽省合肥市包河区南淝河路新淝家园怡园（实勘为：阳光上南怡园）4幢201室</t>
  </si>
  <si>
    <t>https://zc-item.taobao.com/auction/875441189237.htm</t>
  </si>
  <si>
    <t>陈雷雷</t>
  </si>
  <si>
    <t>安徽省宿州市砀山县砀城镇芒砀路与利民路交叉口东北角帝景公馆41#1102号</t>
  </si>
  <si>
    <t>https://zc-item.taobao.com/auction/865530549610.htm</t>
  </si>
  <si>
    <t>魏晓静</t>
  </si>
  <si>
    <t>安徽省太和县解放中路N10号楼106铺</t>
  </si>
  <si>
    <t>安徽省阜阳市太和县解放中路N10号楼106铺</t>
  </si>
  <si>
    <t>https://zc-item.taobao.com/auction/877455149709.htm</t>
  </si>
  <si>
    <t>耿大亮</t>
  </si>
  <si>
    <t>安徽省太和县解放中路N10号楼104铺</t>
  </si>
  <si>
    <t>安徽省阜阳市太和县解放中路N10号楼104铺</t>
  </si>
  <si>
    <t>https://zc-item.taobao.com/auction/877757512066.htm</t>
  </si>
  <si>
    <t>安徽省太和县解放中路N10号楼105铺</t>
  </si>
  <si>
    <t>安徽省阜阳市太和县解放中路N10号楼105铺</t>
  </si>
  <si>
    <t>https://zc-item.taobao.com/auction/877447493444.htm</t>
  </si>
  <si>
    <t>迂刚</t>
  </si>
  <si>
    <t>安徽省宿州市埇桥区三八办迎宾大道以北，东临规划道路李宁品牌研发中心及物流配送中心0614室</t>
  </si>
  <si>
    <t>http://paimai.jd.com/307927142</t>
  </si>
  <si>
    <t>梁飞琴</t>
  </si>
  <si>
    <t>安徽省宿州市埇桥区三八办迎宾大道以北，东临规划道路李宁品牌研发中心及物流配送中心2308室</t>
  </si>
  <si>
    <t>http://paimai.jd.com/307927127</t>
  </si>
  <si>
    <t>丁艳萍</t>
  </si>
  <si>
    <t>安徽省宿州市埇桥区三八办迎宾大道以北，东临规划道路李宁品牌研发中心及物流配送中心2103室</t>
  </si>
  <si>
    <t>http://paimai.jd.com/307927312</t>
  </si>
  <si>
    <t>王玉梅</t>
  </si>
  <si>
    <t>安徽省宿州市埇桥区三八办迎宾大道以北，东临规划道路李宁品牌研发中心及物流配送中心2309室</t>
  </si>
  <si>
    <t>http://paimai.jd.com/307927311</t>
  </si>
  <si>
    <t>安徽省宿州市埇桥区三八办迎宾大道以北，东临规划道路李宁品牌研发中心及物流配送中心2809室</t>
  </si>
  <si>
    <t>http://paimai.jd.com/307927454</t>
  </si>
  <si>
    <t>张自依</t>
  </si>
  <si>
    <t>安徽省宿州市埇桥区三八办迎宾大道以北，东临规划道路李宁品牌研发中心及物流配送中心0612室</t>
  </si>
  <si>
    <t>http://paimai.jd.com/307927391</t>
  </si>
  <si>
    <t>徐善虎</t>
  </si>
  <si>
    <t>安徽省宿州市埇桥区三八办迎宾大道以北，东临规划道路李宁品牌研发中心及物流配送中心2909室</t>
  </si>
  <si>
    <t>http://paimai.jd.com/307927359</t>
  </si>
  <si>
    <t>代莹莹</t>
  </si>
  <si>
    <t>安徽省宿州市埇桥区三八办迎宾大道以北，东临规划道路李宁品牌研发中心及物流配送中心0512室</t>
  </si>
  <si>
    <t>http://paimai.jd.com/307927380</t>
  </si>
  <si>
    <t>沈义波</t>
  </si>
  <si>
    <t>安徽省宿州市埇桥区三八办迎宾大道以北，东临规划道路李宁品牌研发中心及物流配送中心1603室</t>
  </si>
  <si>
    <t>http://paimai.jd.com/307927661</t>
  </si>
  <si>
    <t>安徽省宿州市埇桥区三八办迎宾大道以北，东临规划道路李宁品牌研发中心及物流配送中心2603室</t>
  </si>
  <si>
    <t>http://paimai.jd.com/307927372</t>
  </si>
  <si>
    <t>上海复宗管业有限公司</t>
  </si>
  <si>
    <t>安徽省宿州市埇桥区三八办迎宾大道以北，东临规划道路李宁品牌研发中心及物流配送中心0508室</t>
  </si>
  <si>
    <t>http://paimai.jd.com/307927358</t>
  </si>
  <si>
    <t>刘志明</t>
  </si>
  <si>
    <t>安徽省宿州市埇桥区三八办迎宾大道以北，东临规划道路李宁品牌研发中心及物流配送中心0510室</t>
  </si>
  <si>
    <t>http://paimai.jd.com/307927659</t>
  </si>
  <si>
    <t>张曼曼</t>
  </si>
  <si>
    <t>安徽省宿州市萧县吉丰香榭里风情小区8栋603</t>
  </si>
  <si>
    <t>https://zc-item.taobao.com/auction/874967614132.htm</t>
  </si>
  <si>
    <t>李若楠</t>
  </si>
  <si>
    <t>安徽省亳州市利辛县锦绣路北侧晴岚东路东侧兴发世纪阳光25号楼703室</t>
  </si>
  <si>
    <t>https://zc-item.taobao.com/auction/875739088338.htm</t>
  </si>
  <si>
    <t>马宇飞</t>
  </si>
  <si>
    <t>安徽省宿州市砀山县经济开发区椰风路东侧荣联尚东城1#807室</t>
  </si>
  <si>
    <t>https://zc-item.taobao.com/auction/871610877740.htm</t>
  </si>
  <si>
    <t>罗璨</t>
  </si>
  <si>
    <t>安徽省六安市霍邱县城关镇嘉利卧阳河畔小区3幢2204室</t>
  </si>
  <si>
    <t>https://zc-item.taobao.com/auction/871613353674.htm</t>
  </si>
  <si>
    <t>吴生兰</t>
  </si>
  <si>
    <t>安徽省六安市霍邱县城关镇嘉利卧阳河畔小区2幢1702室</t>
  </si>
  <si>
    <t>https://zc-item.taobao.com/auction/871609373146.htm</t>
  </si>
  <si>
    <t>张汉林</t>
  </si>
  <si>
    <t>安徽省颍上县慎城镇解放路东侧1#楼房产</t>
  </si>
  <si>
    <t>安徽省阜阳市颍上县解放北路东侧</t>
  </si>
  <si>
    <t>不动产权证书号：99034591</t>
  </si>
  <si>
    <t>https://zc-item.taobao.com/auction/880653873911.htm</t>
  </si>
  <si>
    <t>张柏成</t>
  </si>
  <si>
    <t>石台县城关秋浦河畔鸿凌商业街E楼大桥新村西11幢1号</t>
  </si>
  <si>
    <t>石台县</t>
  </si>
  <si>
    <t>安徽省池州市石台县城关秋浦河畔鸿凌商业街E楼大桥新村西11幢1号</t>
  </si>
  <si>
    <t>2045-3-29</t>
  </si>
  <si>
    <t>https://zc-item.taobao.com/auction/880983156521.htm</t>
  </si>
  <si>
    <t>计玉进</t>
  </si>
  <si>
    <t>石台县鸿凌商业街E楼大桥新村西11幢12号-17号共6间房产</t>
  </si>
  <si>
    <t>安徽省池州市石台县城关秋浦河畔鸿凌商业街E楼大桥新村西11幢</t>
  </si>
  <si>
    <t>https://zc-item.taobao.com/auction/880661113069.htm</t>
  </si>
  <si>
    <t>安徽省宿州市砀山县经济开发区人民路北侧荣联尚东城17#101-105号</t>
  </si>
  <si>
    <t>https://zc-item.taobao.com/auction/877199607469.htm</t>
  </si>
  <si>
    <t>安徽省宿州市砀山县经济开发区椰风路东侧荣联尚东城17#106-120号</t>
  </si>
  <si>
    <t>https://zc-item.taobao.com/auction/877211487793.htm</t>
  </si>
  <si>
    <t>阜阳市颍东区和谐路500号纵联天御小区3#住宅楼903室</t>
  </si>
  <si>
    <t>安徽省阜阳市颍东区阜阳市颍东区和谐路500号纵联天御小区3#住宅楼903室</t>
  </si>
  <si>
    <t>https://zc-item.taobao.com/auction/875616348935.htm</t>
  </si>
  <si>
    <t>项兴丽</t>
  </si>
  <si>
    <t>合肥市蜀山区科学岛路800号桃源里H11幢102下/102/102中/102中上/102上</t>
  </si>
  <si>
    <t>安徽省合肥市蜀山区科学岛路800号桃源里H11幢102下/102/102中/102中上/102上</t>
  </si>
  <si>
    <t>https://zc-item.taobao.com/auction/871110191740.htm</t>
  </si>
  <si>
    <t>刘红</t>
  </si>
  <si>
    <t>安徽省芜湖市鸠江区柏庄观邸20#楼303室</t>
  </si>
  <si>
    <t>https://zc-item.taobao.com/auction/871913916535.htm</t>
  </si>
  <si>
    <t>岳斌</t>
  </si>
  <si>
    <t>安徽省合肥市滨湖区云谷路1255号合肥万达文旅新城9幢705室</t>
  </si>
  <si>
    <t>安徽省合肥市包河区滨湖区云谷路1255号合肥万达文旅新城9幢705室</t>
  </si>
  <si>
    <t>https://zc-item.taobao.com/auction/876961876171.htm</t>
  </si>
  <si>
    <t>陶欣</t>
  </si>
  <si>
    <t>安徽省合肥市新站区淮海大道与梦溪路交口梦溪小城6幢201</t>
  </si>
  <si>
    <t>安徽省合肥市瑶海区新站区淮海大道与梦溪路交口梦溪小城6幢201</t>
  </si>
  <si>
    <t>https://zc-item.taobao.com/auction/876619233763.htm</t>
  </si>
  <si>
    <t>合肥市瑶海区大通路94号和平花园33号楼501室</t>
  </si>
  <si>
    <t>安徽省合肥市瑶海区大通路94号和平花园33号楼</t>
  </si>
  <si>
    <t>https://zc-item.taobao.com/auction/876278962883.htm</t>
  </si>
  <si>
    <t>陈冬雨</t>
  </si>
  <si>
    <t>安徽省合肥市新站区通淮南路777号陶冲湖城市广场38幢906室</t>
  </si>
  <si>
    <t>安徽省合肥市瑶海区通淮南路777号陶冲湖城市广场38幢906室</t>
  </si>
  <si>
    <t>按份共有</t>
  </si>
  <si>
    <t>2018-6-13</t>
  </si>
  <si>
    <t>https://zc-item.taobao.com/auction/876893060214.htm</t>
  </si>
  <si>
    <t>合肥市包河区芜湖路106号1幢405室</t>
  </si>
  <si>
    <t>安徽省合肥市包河区合肥市包河区芜湖路106号1幢405室</t>
  </si>
  <si>
    <t>https://zc-item.taobao.com/auction/876210122316.htm</t>
  </si>
  <si>
    <t>安徽省蚌埠市龙子湖区和景·唐家花园6号楼2单元22层1号</t>
  </si>
  <si>
    <t>http://paimai.jd.com/308005074</t>
  </si>
  <si>
    <t>王清华</t>
  </si>
  <si>
    <t>安徽省蚌埠市蚌山区蚌埠万达广场（二期）A1号楼13层5号、4号、3号</t>
  </si>
  <si>
    <t>http://paimai.jd.com/308005393</t>
  </si>
  <si>
    <t>章海林</t>
  </si>
  <si>
    <t>安徽省青阳县蓉城镇蓉溪南路西侧的不动产</t>
  </si>
  <si>
    <t>安徽省池州市青阳县蓉城镇蓉溪南路西侧</t>
  </si>
  <si>
    <t>https://zc-item.taobao.com/auction/877354999981.htm</t>
  </si>
  <si>
    <t>芜湖市湾沚区六郎镇工业集中区雅景花园09幢301室不动产</t>
  </si>
  <si>
    <t>安徽省芜湖市湾沚区湾沚区六郎镇工业集中区雅景花园09幢301室不动产</t>
  </si>
  <si>
    <t>https://zc-item.taobao.com/auction/867997389748.htm</t>
  </si>
  <si>
    <t>刘文涛</t>
  </si>
  <si>
    <t>安徽省淮南市田家庵区金地国际城A区31栋1011</t>
  </si>
  <si>
    <t>http://paimai.jd.com/308053472</t>
  </si>
  <si>
    <t>汤长禄</t>
  </si>
  <si>
    <t>合肥市蜀山区潜山南路188号蔚蓝商务港城市广场E幢2120/2120夹</t>
  </si>
  <si>
    <t>安徽省合肥市蜀山区潜山南路188号蔚蓝商务港城市广场E幢2120/2120夹</t>
  </si>
  <si>
    <t>2047-4-1</t>
  </si>
  <si>
    <t>https://zc-item.taobao.com/auction/877836601520.htm</t>
  </si>
  <si>
    <t>刘小凤</t>
  </si>
  <si>
    <t>五河县祥源.星河国际【顺河府】15号楼1单元1102房产一处</t>
  </si>
  <si>
    <t>安徽省蚌埠市五河县祥源.星河国际【顺河府】15号楼1单元1102</t>
  </si>
  <si>
    <t>https://zc-item.taobao.com/auction/877784152613.htm</t>
  </si>
  <si>
    <t>王军昌</t>
  </si>
  <si>
    <t>涡阳县向阳南路西侧3幢105-106铺</t>
  </si>
  <si>
    <t>安徽省亳州市涡阳县向阳南路西侧3幢105-106铺</t>
  </si>
  <si>
    <t>https://zc-item.taobao.com/auction/871536954457.htm</t>
  </si>
  <si>
    <t>朱志华</t>
  </si>
  <si>
    <t>池州市贵池区南外环以南原南湖村南湖苑41幢102、103、104室商业用房</t>
  </si>
  <si>
    <t>安徽省池州市贵池区池州市贵池区南外环以南原南湖村南湖苑41幢102、103、104室商业用房</t>
  </si>
  <si>
    <t>https://zc-item.taobao.com/auction/865041595705.htm</t>
  </si>
  <si>
    <t>庄鸿艺</t>
  </si>
  <si>
    <t>安徽省蚌埠市蚌山区光彩大市场十一区5栋5号</t>
  </si>
  <si>
    <t>http://paimai.jd.com/308029027</t>
  </si>
  <si>
    <t>芜湖市湾沚区六郎镇工业集中区雅景花园09幢401室不动产</t>
  </si>
  <si>
    <t>安徽省芜湖市湾沚区湾沚区六郎镇工业集中区雅景花园09幢401室不动产</t>
  </si>
  <si>
    <t>https://zc-item.taobao.com/auction/867482911274.htm</t>
  </si>
  <si>
    <t>薛亚川</t>
  </si>
  <si>
    <t>安徽省蚌埠市五河县光彩大市场6号楼北117、217、317铺</t>
  </si>
  <si>
    <t>http://paimai.jd.com/307984282</t>
  </si>
  <si>
    <t>周静静</t>
  </si>
  <si>
    <t>合肥市庐阳区蒙城北路海棠花园49幢403室</t>
  </si>
  <si>
    <t>安徽省合肥市庐阳区合肥市庐阳区蒙城北路海棠花园49幢403室</t>
  </si>
  <si>
    <t>https://zc-item.taobao.com/auction/872237496856.htm</t>
  </si>
  <si>
    <t>王宇鑫</t>
  </si>
  <si>
    <t>合肥市寿春路57号3幢601室</t>
  </si>
  <si>
    <t>安徽省合肥市庐阳区寿春路57号3幢601室</t>
  </si>
  <si>
    <t>https://zc-item.taobao.com/auction/871632038472.htm</t>
  </si>
  <si>
    <t>冷斌</t>
  </si>
  <si>
    <t>安徽省阜阳市阜南县淮河路北侧、紫集路西侧金辉水岸7#楼601室</t>
  </si>
  <si>
    <t>https://zc-item.taobao.com/auction/877934613064.htm</t>
  </si>
  <si>
    <t>程柏臣</t>
  </si>
  <si>
    <t>安徽省亳州市谯城区工业园区亳州恒大城7号楼1单元1403</t>
  </si>
  <si>
    <t>http://paimai.jd.com/307984256</t>
  </si>
  <si>
    <t>肥西县桃花工业园繁华大道与恒山路交口西南侧和昌悦府花园B1#20-办公14室办公用房</t>
  </si>
  <si>
    <t>安徽省合肥市肥西县桃花工业园繁华大道与恒山路交口西南侧和昌悦府花园B1#20-办公14室办公用房</t>
  </si>
  <si>
    <t>2055-12-19</t>
  </si>
  <si>
    <t>https://zc-item.taobao.com/auction/871942785899.htm</t>
  </si>
  <si>
    <t>许芹</t>
  </si>
  <si>
    <t>泗县康庄家园二期29#楼1601室</t>
  </si>
  <si>
    <t>安徽省宿州市泗县康庄家园二期29#楼1601室</t>
  </si>
  <si>
    <t>https://zc-item.taobao.com/auction/878203880607.htm</t>
  </si>
  <si>
    <t>苏振东</t>
  </si>
  <si>
    <t>蚌埠市悦隽天著苑17号楼1-2层6号房产</t>
  </si>
  <si>
    <t>安徽省蚌埠市淮上区悦隽天著苑17号楼1-2层6号房产</t>
  </si>
  <si>
    <t>http://paimai.jd.com/308025586</t>
  </si>
  <si>
    <t>俞春</t>
  </si>
  <si>
    <t>安徽省亳州市谯城区建安路南段东侧建安都市小区1号楼-1004号房屋</t>
  </si>
  <si>
    <t>安徽省亳州市谯城区建安路南段东侧建安都市小区1号楼-1004</t>
  </si>
  <si>
    <t>http://paimai.jd.com/307943366</t>
  </si>
  <si>
    <t>王志伟</t>
  </si>
  <si>
    <t>合肥市四里河路66号安然绿洲花园北园1幢702室</t>
  </si>
  <si>
    <t>安徽省合肥市庐阳区四里河路66号安然绿洲花园北园1幢702室</t>
  </si>
  <si>
    <t>https://zc-item.taobao.com/auction/876299498468.htm</t>
  </si>
  <si>
    <t>蒋保林</t>
  </si>
  <si>
    <t>淮北市相山区孟山中路6号金百合小区3幢3202</t>
  </si>
  <si>
    <t>安徽省淮北市相山区孟山中路6号金百合小区3幢3202</t>
  </si>
  <si>
    <t>https://zc-item.taobao.com/auction/876177854385.htm</t>
  </si>
  <si>
    <t>蚌埠市欣悦嘉苑D4栋1单元2303室拆迁安置房</t>
  </si>
  <si>
    <t>安徽省蚌埠市蚌山区欣悦嘉苑</t>
  </si>
  <si>
    <t>http://paimai.jd.com/308025968</t>
  </si>
  <si>
    <t>冯丹丹</t>
  </si>
  <si>
    <t>安徽省淮南市田家庵区中南春风南岸16栋1001</t>
  </si>
  <si>
    <t>https://zc-item.taobao.com/auction/878135992028.htm</t>
  </si>
  <si>
    <t>王琼</t>
  </si>
  <si>
    <t>合肥市滨湖区洞庭湖路2586号佳源都市小区凯旋宫7幢306室房产</t>
  </si>
  <si>
    <t>安徽省合肥市包河区滨湖区洞庭湖路2586号佳源都市小区凯旋宫</t>
  </si>
  <si>
    <t>https://zc-item.taobao.com/auction/871597478793.htm</t>
  </si>
  <si>
    <t>范奎</t>
  </si>
  <si>
    <t>安徽省太和县晶宫尚城一品北区31号楼1103户</t>
  </si>
  <si>
    <t>安徽省阜阳市太和县晶宫尚城一品北区31号楼1103户</t>
  </si>
  <si>
    <t>https://zc-item.taobao.com/auction/876673125030.htm</t>
  </si>
  <si>
    <t>夏蒙蒙</t>
  </si>
  <si>
    <t>安徽省宿州市萧县乐盛龙城国际14-805室</t>
  </si>
  <si>
    <t>https://zc-item.taobao.com/auction/878501172160.htm</t>
  </si>
  <si>
    <t>王亚男</t>
  </si>
  <si>
    <t>城关镇古楼北街九溪江南园中园15幢6层606室（含跃层）</t>
  </si>
  <si>
    <t>安徽省六安市舒城县城关镇古楼北街九溪江南园中园15幢6层606室（含跃层）</t>
  </si>
  <si>
    <t>https://zc-item.taobao.com/auction/876980632818.htm</t>
  </si>
  <si>
    <t>石艳春</t>
  </si>
  <si>
    <t>安徽省宿州市萧县学府花园76#102铺</t>
  </si>
  <si>
    <t>https://zc-item.taobao.com/auction/876897196226.htm</t>
  </si>
  <si>
    <t>太和县莲蒲路北侧、环城北路南侧、二小和宜和兴城小区西侧新悦苑A区5号楼202户</t>
  </si>
  <si>
    <t>安徽省阜阳市太和县莲蒲路北侧、环城北路南侧、二小和宜和兴城小区西侧新悦苑A区5号楼202户</t>
  </si>
  <si>
    <t>https://zc-item.taobao.com/auction/876531274802.htm</t>
  </si>
  <si>
    <t>宋甜</t>
  </si>
  <si>
    <t>蚌埠市淮上区熙悦北岸小区3号楼1单元23层01234号房产</t>
  </si>
  <si>
    <t>安徽省蚌埠市淮上区熙悦北岸小区3号楼1单元23层01234号</t>
  </si>
  <si>
    <t>http://paimai.jd.com/308007462</t>
  </si>
  <si>
    <t>徐兰兰</t>
  </si>
  <si>
    <t>合肥市蜀山区振兴路1999号观湖山苑19幢502室(实勘：龙湖天境）</t>
  </si>
  <si>
    <t>安徽省合肥市蜀山区合肥市蜀山区振兴路1999号观湖山苑19幢502室(实勘：龙湖天境）</t>
  </si>
  <si>
    <t>2089-6-11</t>
  </si>
  <si>
    <t>2020-12-15</t>
  </si>
  <si>
    <t>https://zc-item.taobao.com/auction/878195365848.htm</t>
  </si>
  <si>
    <t>程芳芳</t>
  </si>
  <si>
    <t>合肥市合经区松谷路西、翠微路北东海豪园7幢1701室</t>
  </si>
  <si>
    <t>安徽省合肥市蜀山区合肥市合经区松谷路西、翠微路北东海豪园7幢1701室</t>
  </si>
  <si>
    <t>https://zc-item.taobao.com/auction/878496676485.htm</t>
  </si>
  <si>
    <t>刘金宇</t>
  </si>
  <si>
    <t>五河县光彩大市场1号楼114铺、214铺</t>
  </si>
  <si>
    <t>安徽省蚌埠市五河县光彩大市场1号楼114铺、214铺</t>
  </si>
  <si>
    <t>http://paimai.jd.com/307800820</t>
  </si>
  <si>
    <t>孙丹</t>
  </si>
  <si>
    <t>五河县光彩大市场1号楼115铺、215铺</t>
  </si>
  <si>
    <t>安徽省蚌埠市五河县光彩大市场1号楼115铺、215铺</t>
  </si>
  <si>
    <t>http://paimai.jd.com/307800817</t>
  </si>
  <si>
    <t>郭子良</t>
  </si>
  <si>
    <t>安徽省淮南市田家庵区龙湖金大地龙湖中心6栋129</t>
  </si>
  <si>
    <t>http://paimai.jd.com/307819609</t>
  </si>
  <si>
    <t>安徽省淮南市田家庵区龙湖金大地龙湖中心6栋130</t>
  </si>
  <si>
    <t>http://paimai.jd.com/307819707</t>
  </si>
  <si>
    <t>安徽省淮南市田家庵区龙湖金大地龙湖中心6栋128</t>
  </si>
  <si>
    <t>http://paimai.jd.com/307819515</t>
  </si>
  <si>
    <t>刘立坤</t>
  </si>
  <si>
    <t>合肥市包河区当涂路166号淝河佳苑6幢-7幢7-1702室</t>
  </si>
  <si>
    <t>安徽省合肥市包河区当涂路166号淝河佳苑6幢-7幢7-1702室</t>
  </si>
  <si>
    <t>https://zc-item.taobao.com/auction/884402142688.htm</t>
  </si>
  <si>
    <t>杨何</t>
  </si>
  <si>
    <t>南陵县籍山镇鼎盛广场10幢1单元2201室不动产</t>
  </si>
  <si>
    <t>安徽省芜湖市南陵县南陵县籍山镇鼎盛广场10幢1单元2201室</t>
  </si>
  <si>
    <t>https://zc-item.taobao.com/auction/883251887734.htm</t>
  </si>
  <si>
    <t>苏常</t>
  </si>
  <si>
    <t>安徽省淮南市田家庵区龙湖路金大地龙湖中心3栋1720</t>
  </si>
  <si>
    <t>https://zc-item.taobao.com/auction/883488190710.htm</t>
  </si>
  <si>
    <t>沈玉龙</t>
  </si>
  <si>
    <t>五河县城东巷24号房产一处</t>
  </si>
  <si>
    <t>安徽省蚌埠市五河县城东巷24号</t>
  </si>
  <si>
    <t>https://zc-item.taobao.com/auction/881743798807.htm</t>
  </si>
  <si>
    <t>姚昌俊</t>
  </si>
  <si>
    <t>郎溪县新发镇新发东路非成套住宅用途房地产</t>
  </si>
  <si>
    <t>安徽省宣城市郎溪县新发镇新发东路非成套住宅用途房地产</t>
  </si>
  <si>
    <t>https://zc-item.taobao.com/auction/885238353013.htm</t>
  </si>
  <si>
    <t>陈祖托</t>
  </si>
  <si>
    <t>铜陵市北斗星城39栋住宅</t>
  </si>
  <si>
    <t>安徽省铜陵市铜官区北斗星城39栋</t>
  </si>
  <si>
    <t>https://zc-item.taobao.com/auction/874895431785.htm</t>
  </si>
  <si>
    <t>虞振毅</t>
  </si>
  <si>
    <t>阜阳市颍泉区光明路2号国樾府25#住宅楼1202室</t>
  </si>
  <si>
    <t>安徽省阜阳市颍泉区光明路2号国樾府25#住宅楼1202室</t>
  </si>
  <si>
    <t>https://zc-item.taobao.com/auction/881458639620.htm</t>
  </si>
  <si>
    <t>闻学</t>
  </si>
  <si>
    <t>安徽省阜阳市颍州区开发区新阳大道依心明园E3别墅水云阁13室</t>
  </si>
  <si>
    <t>三室两厅三卫</t>
  </si>
  <si>
    <t>https://zc-item.taobao.com/auction/881661146396.htm</t>
  </si>
  <si>
    <t>阜阳市颍泉区中市办北京中路依泉雅苑14#楼369号305室不动产一处</t>
  </si>
  <si>
    <t>安徽省阜阳市颍泉区中市办北京中路依泉雅苑14#楼369号305室</t>
  </si>
  <si>
    <t>https://zc-item.taobao.com/auction/881434855359.htm</t>
  </si>
  <si>
    <t>高利平</t>
  </si>
  <si>
    <t>阜阳市颍州区柳林路1516号新华学府庄园21#住宅楼104室</t>
  </si>
  <si>
    <t>安徽省阜阳市颍州区柳林路1516号新华学府庄园21#住宅楼104室</t>
  </si>
  <si>
    <t>https://zc-item.taobao.com/auction/881659346211.htm</t>
  </si>
  <si>
    <t>李泱蓉</t>
  </si>
  <si>
    <t>池州市贵池区紫荆苑小区B9幢102、102复式一、102复式二</t>
  </si>
  <si>
    <t>安徽省池州市贵池区紫荆苑小区B9幢102、102复式一、102复式二</t>
  </si>
  <si>
    <t>https://zc-item.taobao.com/auction/881432899392.htm</t>
  </si>
  <si>
    <t>王豹</t>
  </si>
  <si>
    <t>宣城市宣州区昭亭北路敬亭春晓6幢2004室</t>
  </si>
  <si>
    <t>安徽省宣城市宣州区昭亭北路敬亭春晓6幢2004室</t>
  </si>
  <si>
    <t>2079-1-7</t>
  </si>
  <si>
    <t>https://zc-item.taobao.com/auction/884597535526.htm</t>
  </si>
  <si>
    <t>董大伟</t>
  </si>
  <si>
    <t>金寨县梅山镇桂花苑安置区24号楼2304室</t>
  </si>
  <si>
    <t>安徽省六安市金寨县梅山镇桂花苑安置区24号楼2304室</t>
  </si>
  <si>
    <t>https://zc-item.taobao.com/auction/884695635064.htm</t>
  </si>
  <si>
    <t>张洁</t>
  </si>
  <si>
    <t>合肥市包河区永丰路33号翡玉公馆A地块8幢701室房产</t>
  </si>
  <si>
    <t>安徽省合肥市包河区合肥市包河区永丰路33号翡玉公馆A地块8幢701室房产</t>
  </si>
  <si>
    <t>2088-1-1</t>
  </si>
  <si>
    <t>https://zc-item.taobao.com/auction/885733148127.htm</t>
  </si>
  <si>
    <t>孙雅婷</t>
  </si>
  <si>
    <t>安徽省淮北市相山区桓谭路65号湖畔御景58幢101室</t>
  </si>
  <si>
    <t>https://zc-item.taobao.com/auction/882364928098.htm</t>
  </si>
  <si>
    <t>孔令令</t>
  </si>
  <si>
    <t>安徽省宿州市砀山县人民东路与光电路交叉口东北角（书香门第）21#2407号</t>
  </si>
  <si>
    <t>https://zc-item.taobao.com/auction/883590442933.htm</t>
  </si>
  <si>
    <t>唐凤云</t>
  </si>
  <si>
    <t>安徽省宿州市砀山县砀城相山村19号吴宪法101号、201号</t>
  </si>
  <si>
    <t>https://zc-item.taobao.com/auction/883377023279.htm</t>
  </si>
  <si>
    <t>安徽省宿州市砀山县政务新区梨花路北侧、宴嬉路西侧香格里拉.珑悦3#408号</t>
  </si>
  <si>
    <t>安徽省宿州市砀山县砀城镇祥和路</t>
  </si>
  <si>
    <t>https://zc-item.taobao.com/auction/883594870741.htm</t>
  </si>
  <si>
    <t>王成磊</t>
  </si>
  <si>
    <t>安徽省宿州市砀山县东城东升北路西侧、利民路南侧开阳星居50#102号</t>
  </si>
  <si>
    <t>https://zc-item.taobao.com/auction/883962825753.htm</t>
  </si>
  <si>
    <t>任红超</t>
  </si>
  <si>
    <t>淮北市相山区南黎路149号水岸-碧桂园12幢203室</t>
  </si>
  <si>
    <t>安徽省淮北市相山区相山区南黎路149号水岸-碧桂园12幢203室</t>
  </si>
  <si>
    <t>https://zc-item.taobao.com/auction/883847233593.htm</t>
  </si>
  <si>
    <t>张奕</t>
  </si>
  <si>
    <t>铜陵市建陵小区9栋103室</t>
  </si>
  <si>
    <t>安徽省铜陵市义安区建陵小区9栋103室</t>
  </si>
  <si>
    <t>https://zc-item.taobao.com/auction/883868673059.htm</t>
  </si>
  <si>
    <t>胡奇涛</t>
  </si>
  <si>
    <t>安徽省黄山市屯溪区世纪花园西苑18幢604室不动产（含固定装修）</t>
  </si>
  <si>
    <t>安徽省黄山市屯溪区世纪花园西苑18幢604室</t>
  </si>
  <si>
    <t>2072-12-11</t>
  </si>
  <si>
    <t>https://zc-item.taobao.com/auction/883463786972.htm</t>
  </si>
  <si>
    <t>何振兴</t>
  </si>
  <si>
    <t>安徽省阜阳市太和县大通路北侧105国道东侧亿达福地园小区2#楼116铺</t>
  </si>
  <si>
    <t>https://zc-item.taobao.com/auction/874963726009.htm</t>
  </si>
  <si>
    <t>安徽省阜阳市太和县大通路北侧105国道东侧亿达福地园小区2#楼117铺</t>
  </si>
  <si>
    <t>https://zc-item.taobao.com/auction/875334437341.htm</t>
  </si>
  <si>
    <t>安徽省淮南市田家庵区金大地·国际城二期2-A栋公寓楼505</t>
  </si>
  <si>
    <t>https://zc-item.taobao.com/auction/881489951170.htm</t>
  </si>
  <si>
    <t>陈庆平</t>
  </si>
  <si>
    <t>合肥市庐阳区怀宁路与北二环路交口铂悦府Y19幢602/602上室</t>
  </si>
  <si>
    <t>安徽省合肥市庐阳区怀宁路与北二环路交口铂悦府Y19幢602/602上室</t>
  </si>
  <si>
    <t>https://zc-item.taobao.com/auction/881439367219.htm</t>
  </si>
  <si>
    <t>王亚</t>
  </si>
  <si>
    <t>安徽省淮南市凤台县城南凤凰湾H2#1509室</t>
  </si>
  <si>
    <t>https://zc-item.taobao.com/auction/881439051495.htm</t>
  </si>
  <si>
    <t>安徽省淮南市田家庵区南纬一路北侧联华·金水城五期J地块J14栋101、201、301</t>
  </si>
  <si>
    <t>https://zc-item.taobao.com/auction/881577081857.htm</t>
  </si>
  <si>
    <t>朱传亮</t>
  </si>
  <si>
    <t>阜阳市颍州区奎星苑A6#室108室</t>
  </si>
  <si>
    <t>安徽省阜阳市颍州区奎星苑A6#室108室</t>
  </si>
  <si>
    <t>https://zc-item.taobao.com/auction/884192940101.htm</t>
  </si>
  <si>
    <t>黄仙莉</t>
  </si>
  <si>
    <t>桐城市金瑞名城A5幢202室住宅房产</t>
  </si>
  <si>
    <t>安徽省安庆市桐城市金瑞名城A5幢202室住宅房产</t>
  </si>
  <si>
    <t>https://zc-item.taobao.com/auction/883902002978.htm</t>
  </si>
  <si>
    <t>王雷雷</t>
  </si>
  <si>
    <t>安徽省田家庵区朝阳东路朝阳帝堡13栋1205</t>
  </si>
  <si>
    <t>安徽省淮南市田家庵区朝阳东路朝阳帝堡13栋1205</t>
  </si>
  <si>
    <t>https://zc-item.taobao.com/auction/883998885505.htm</t>
  </si>
  <si>
    <t>刘钱钱</t>
  </si>
  <si>
    <t>位于安徽省阜阳市颍泉区河滨路明鸿花园8#楼101室的不动产</t>
  </si>
  <si>
    <t>安徽省阜阳市颍泉区河滨路明鸿花园8#楼101室</t>
  </si>
  <si>
    <t>https://zc-item.taobao.com/auction/883947898991.htm</t>
  </si>
  <si>
    <t>彭晓敏</t>
  </si>
  <si>
    <t>安徽省滁州市来河路80号（如意人家）21幢1单元704室的不动产</t>
  </si>
  <si>
    <t>安徽省滁州市琅琊区来河路80号（如意人家）</t>
  </si>
  <si>
    <t>https://zc-item.taobao.com/auction/884683916935.htm</t>
  </si>
  <si>
    <t>李飞燕</t>
  </si>
  <si>
    <t>位于安徽省阜阳市颍州区颍河西路北侧长城花园4#楼501室的不动产</t>
  </si>
  <si>
    <t>安徽省阜阳市颍州区颍河西路北侧长城花园4#楼501室</t>
  </si>
  <si>
    <t>https://zc-item.taobao.com/auction/883947942831.htm</t>
  </si>
  <si>
    <t>吴祥梅</t>
  </si>
  <si>
    <t>安庆市宜秀区天柱山东路金桂丽园21幢1单元602室房产</t>
  </si>
  <si>
    <t>安徽省安庆市宜秀区天柱山东路金桂丽园21幢1单元602室房产</t>
  </si>
  <si>
    <t>https://zc-item.taobao.com/auction/881500139665.htm</t>
  </si>
  <si>
    <t>安徽省阜阳市太和县解放路北侧侯沟南侧同昇玫瑰庄园D15号楼804户</t>
  </si>
  <si>
    <t>商业住宅用地</t>
  </si>
  <si>
    <t>https://zc-item.taobao.com/auction/881752414417.htm</t>
  </si>
  <si>
    <t>吴燕光</t>
  </si>
  <si>
    <t>安徽省黄山市屯溪区世纪花园1-A幢单元1层82、84两套房产</t>
  </si>
  <si>
    <t>安徽省黄山市屯溪区世纪花园1-A幢单元1层</t>
  </si>
  <si>
    <t>https://zc-item.taobao.com/auction/883807695412.htm</t>
  </si>
  <si>
    <t>蔡翔</t>
  </si>
  <si>
    <t>安徽省合肥市庐阳区荷塘路50号杏花国际广场A-办1301</t>
  </si>
  <si>
    <t>安徽省合肥市庐阳区安徽省合肥市庐阳区荷塘路50号杏花国际广场A-办1301</t>
  </si>
  <si>
    <t>https://zc-item.taobao.com/auction/883861127104.htm</t>
  </si>
  <si>
    <t>潘亚郡</t>
  </si>
  <si>
    <t>安徽省宣城市宣州区状元北路正达商城B座1号</t>
  </si>
  <si>
    <t>2038-8-29</t>
  </si>
  <si>
    <t>https://zc-item.taobao.com/auction/884462745404.htm</t>
  </si>
  <si>
    <t>宋杰</t>
  </si>
  <si>
    <t>蚌埠市兰庭书苑南苑23号楼2单元1层101号</t>
  </si>
  <si>
    <t>https://zc-item.taobao.com/auction/881605101579.htm</t>
  </si>
  <si>
    <t>高国冬</t>
  </si>
  <si>
    <t>安徽省安庆市开发区东湖一品A幢4单元1909室不动产</t>
  </si>
  <si>
    <t>安徽省安庆市宜秀区开发区东湖一品A幢4单元1909室不动产</t>
  </si>
  <si>
    <t>https://zc-item.taobao.com/auction/886321948523.htm</t>
  </si>
  <si>
    <t>阜阳市颍东区北京东路北侧东方名苑3#住宅楼104室房产</t>
  </si>
  <si>
    <t>安徽省阜阳市颍东区北京东路北侧东方名苑3#住宅楼104室房产</t>
  </si>
  <si>
    <t>https://zc-item.taobao.com/auction/886167605665.htm</t>
  </si>
  <si>
    <t>晋娟</t>
  </si>
  <si>
    <t>安徽省芜湖市鸠江区宝能睿城-B地块-16栋-2-802不动产</t>
  </si>
  <si>
    <t>https://zc-item.taobao.com/auction/882554048722.htm</t>
  </si>
  <si>
    <t>姚小四</t>
  </si>
  <si>
    <t>铜陵市义安区顺安镇名门华府3栋301室住宅</t>
  </si>
  <si>
    <t>安徽省铜陵市义安区顺安镇名门华府3栋301室住宅</t>
  </si>
  <si>
    <t>https://zc-item.taobao.com/auction/884802417129.htm</t>
  </si>
  <si>
    <t>杨静</t>
  </si>
  <si>
    <t>铜陵市义安区顺安镇名门华府3栋306室住宅</t>
  </si>
  <si>
    <t>安徽省铜陵市义安区顺安镇名门华府3栋306室住宅</t>
  </si>
  <si>
    <t>https://zc-item.taobao.com/auction/884420598613.htm</t>
  </si>
  <si>
    <t>刘克武</t>
  </si>
  <si>
    <t>铜陵市义安区顺安镇名门华府2栋301室住宅</t>
  </si>
  <si>
    <t>安徽省铜陵市义安区顺安镇名门华府2栋301室住宅</t>
  </si>
  <si>
    <t>https://zc-item.taobao.com/auction/884412530045.htm</t>
  </si>
  <si>
    <t>安徽省阜阳市颍州区经济技术开发区如意豪庭琥珀苑16#楼603室</t>
  </si>
  <si>
    <t>https://zc-item.taobao.com/auction/884195783007.htm</t>
  </si>
  <si>
    <t>安徽省定远县定城严桥路百合华庭小区34幢305室不动产</t>
  </si>
  <si>
    <t>安徽省滁州市定远县安徽省定远县定城严桥路百合华庭小区34幢305室不动产</t>
  </si>
  <si>
    <t>https://zc-item.taobao.com/auction/884413474860.htm</t>
  </si>
  <si>
    <t>高翔</t>
  </si>
  <si>
    <t>安徽省宿州市萧县欧陆风情园南区12#302室</t>
  </si>
  <si>
    <t>https://zc-item.taobao.com/auction/877460770483.htm</t>
  </si>
  <si>
    <t>安徽省宿州市萧县柏星碧水星城0101（B2幢1号）</t>
  </si>
  <si>
    <t>住宅/别墅</t>
  </si>
  <si>
    <t>https://zc-item.taobao.com/auction/877842637357.htm</t>
  </si>
  <si>
    <t>宋超东</t>
  </si>
  <si>
    <t>合肥市庐阳区合瓦路338号职工集资楼4幢503室</t>
  </si>
  <si>
    <t>安徽省合肥市庐阳区合瓦路338号职工集资楼4幢503室</t>
  </si>
  <si>
    <t>2009-1-1</t>
  </si>
  <si>
    <t>https://zc-item.taobao.com/auction/884426725423.htm</t>
  </si>
  <si>
    <t>苗芳</t>
  </si>
  <si>
    <t>安徽省阜阳市颍州区清河街道办事处阜王路666号易景国际花园S1#S2#商住楼1#2603室房产</t>
  </si>
  <si>
    <t>https://zc-item.taobao.com/auction/886477368708.htm</t>
  </si>
  <si>
    <t>固镇县香樟苑1#幢1单元1302室</t>
  </si>
  <si>
    <t>安徽省蚌埠市固镇县香樟苑1#幢1单元1302室</t>
  </si>
  <si>
    <t>http://paimai.jd.com/307912151</t>
  </si>
  <si>
    <t>徐龙</t>
  </si>
  <si>
    <t>安徽省淮南市凤台县中山南路东侧中山美食广场B区6#楼104室</t>
  </si>
  <si>
    <t>https://zc-item.taobao.com/auction/881654463883.htm</t>
  </si>
  <si>
    <t>孙礼清</t>
  </si>
  <si>
    <t>安徽省芜湖市鸠江区宝能睿城-B地块-16栋-2-103不动产</t>
  </si>
  <si>
    <t>https://zc-item.taobao.com/auction/882227981609.htm</t>
  </si>
  <si>
    <t>刘旭</t>
  </si>
  <si>
    <t>位于安徽省阜阳市颍泉区河滨路明鸿花园8#楼102室的不动产</t>
  </si>
  <si>
    <t>安徽省阜阳市颍泉区河滨路明鸿花园8#楼102室</t>
  </si>
  <si>
    <t>https://zc-item.taobao.com/auction/873768543206.htm</t>
  </si>
  <si>
    <t>王兴齐</t>
  </si>
  <si>
    <t>涡阳县紫光西路北侧（银座国际）1幢1803室</t>
  </si>
  <si>
    <t>安徽省亳州市涡阳县紫光西路（银座国际）</t>
  </si>
  <si>
    <t>坐北朝南</t>
  </si>
  <si>
    <t>https://zc-item.taobao.com/auction/884905993134.htm</t>
  </si>
  <si>
    <t>李文革</t>
  </si>
  <si>
    <t>华某某名下位于桐城市龙眠东路南侧1幢101、2幢101房产及其附属物</t>
  </si>
  <si>
    <t>安徽省安庆市桐城市桐城市龙眠东路南侧1幢101、2幢101房产及其附属物</t>
  </si>
  <si>
    <t>1992</t>
  </si>
  <si>
    <t>https://zc-item.taobao.com/auction/884391310408.htm</t>
  </si>
  <si>
    <t>王建</t>
  </si>
  <si>
    <t>安徽省阜阳市太和县何庄村民委员会西侧门头房四间四间（第四至第七间）住宅房地产一套（含附属房产及配套设施）</t>
  </si>
  <si>
    <t>安徽省阜阳市太和县何庄村民委员会西侧门头房四间（第四至第七间）</t>
  </si>
  <si>
    <t>https://zc-item.taobao.com/auction/884154955311.htm</t>
  </si>
  <si>
    <t>王挺挺</t>
  </si>
  <si>
    <t>安徽省黄山市歙县徽城镇歙州大道西307号海天名郡8幢2单元1004室房产</t>
  </si>
  <si>
    <t>安徽省黄山市歙县徽城镇歙州大道西307号海天名郡8幢</t>
  </si>
  <si>
    <t>https://zc-item.taobao.com/auction/884802676148.htm</t>
  </si>
  <si>
    <t>邓昌利</t>
  </si>
  <si>
    <t>合肥市店埠镇南环路南、沿河西路西斌锋观邸10幢801室</t>
  </si>
  <si>
    <t>安徽省合肥市肥东县店埠镇南环路南、沿河西路西斌锋观邸10幢801室</t>
  </si>
  <si>
    <t>https://zc-item.taobao.com/auction/886112029527.htm</t>
  </si>
  <si>
    <t>宋直英</t>
  </si>
  <si>
    <t>安徽省合肥市新站区星火路西，砀山路北昊天园15#1106/1106上</t>
  </si>
  <si>
    <t>安徽省合肥市瑶海区安徽省合肥市新站区星火路西，砀山路北昊天园15#1106/1106上</t>
  </si>
  <si>
    <t>2009-6-22</t>
  </si>
  <si>
    <t>https://zc-item.taobao.com/auction/885518935696.htm</t>
  </si>
  <si>
    <t>李雪净</t>
  </si>
  <si>
    <t>安徽省阜阳市颍州区河滨东路719号金银岛小区4#住宅楼2205室</t>
  </si>
  <si>
    <t>二室一厅</t>
  </si>
  <si>
    <t>https://zc-item.taobao.com/auction/884782484915.htm</t>
  </si>
  <si>
    <t>马争气</t>
  </si>
  <si>
    <t>临泉县杨小街路与幸福路交口处桂花苑1#楼1701室</t>
  </si>
  <si>
    <t>安徽省阜阳市临泉县杨小街路与幸福路交口处桂花苑1#楼1701室</t>
  </si>
  <si>
    <t>https://zc-item.taobao.com/auction/884789036590.htm</t>
  </si>
  <si>
    <t>何欢欢</t>
  </si>
  <si>
    <t>安徽省六安市霍邱县城关镇阳光假日城12幢1705室</t>
  </si>
  <si>
    <t>https://zc-item.taobao.com/auction/884433417922.htm</t>
  </si>
  <si>
    <t>安庆飞世纪信息科技有限公司</t>
  </si>
  <si>
    <t>望江县华阳镇工业园区森曦车业房产</t>
  </si>
  <si>
    <t>安徽省安庆市望江县华阳镇工业园区</t>
  </si>
  <si>
    <t>https://zc-item.taobao.com/auction/885534864757.htm</t>
  </si>
  <si>
    <t>芜湖臻希航空机械零部件制造有限公司</t>
  </si>
  <si>
    <t>芜湖市湾沚区新芜电镀产业园02幢402室不动产</t>
  </si>
  <si>
    <t>安徽省芜湖市湾沚区湾沚镇芜湖新芜电镀产业园</t>
  </si>
  <si>
    <t>2066-10-27</t>
  </si>
  <si>
    <t>https://zc-item.taobao.com/auction/881452878106.htm</t>
  </si>
  <si>
    <t>王小宝</t>
  </si>
  <si>
    <t>合肥市庐阳区庙东街8号203室</t>
  </si>
  <si>
    <t>安徽省合肥市庐阳区合肥市庙东街8号203室</t>
  </si>
  <si>
    <t>1993</t>
  </si>
  <si>
    <t>https://zc-item.taobao.com/auction/874919953266.htm</t>
  </si>
  <si>
    <t>阜阳市颍州区瀚腾商贸有限公司</t>
  </si>
  <si>
    <t>安徽省阜阳市颍州区安徽省阜阳市颍州区经济开发区京九办事处颍州南路516号文来豪园3#楼3401室</t>
  </si>
  <si>
    <t>https://zc-item.taobao.com/auction/884211560004.htm</t>
  </si>
  <si>
    <t>安徽省阜阳市颍州区经济开发区京九办事处颍州南路516号文来豪园3#楼3301室</t>
  </si>
  <si>
    <t>https://zc-item.taobao.com/auction/883488662335.htm</t>
  </si>
  <si>
    <t>安徽省阜阳市颍州区经济开发区京九办事处颍州南路516号文来豪园3#楼3501室</t>
  </si>
  <si>
    <t>https://zc-item.taobao.com/auction/884214480980.htm</t>
  </si>
  <si>
    <t>安徽省阜阳市颍州区经济开发区京九办事处颍州南路516号文来豪园3#楼3601室</t>
  </si>
  <si>
    <t>https://zc-item.taobao.com/auction/883260095584.htm</t>
  </si>
  <si>
    <t>安徽省阜阳市颍州区经济开发区京九办事处颍州南路516号文来豪园3#楼3103室</t>
  </si>
  <si>
    <t>https://zc-item.taobao.com/auction/883488190532.htm</t>
  </si>
  <si>
    <t>孙格格</t>
  </si>
  <si>
    <t>阜阳市颍东区向阳办事处青峰路潘新巷33号志强花苑1#楼203室房产</t>
  </si>
  <si>
    <t>安徽省阜阳市颍东区向阳办事处青峰路潘新巷33号志强花苑1#楼203室房产</t>
  </si>
  <si>
    <t>https://zc-item.taobao.com/auction/884804594638.htm</t>
  </si>
  <si>
    <t>于洪亮</t>
  </si>
  <si>
    <t>阜阳市颍泉区中市办事处界首路166号依泉庭苑9#楼403室房产</t>
  </si>
  <si>
    <t>安徽省阜阳市颍泉区中市办事处界首路166号依泉庭苑9#楼403室房产</t>
  </si>
  <si>
    <t>https://zc-item.taobao.com/auction/884804662291.htm</t>
  </si>
  <si>
    <t>魏侠</t>
  </si>
  <si>
    <t>安徽省亳州市谯城区龙凤家园小区5栋2单元2107室</t>
  </si>
  <si>
    <t>https://zc-item.taobao.com/auction/885546112014.htm</t>
  </si>
  <si>
    <t>许健</t>
  </si>
  <si>
    <t>五河县澜溪小镇22号楼106、206、306室</t>
  </si>
  <si>
    <t>安徽省蚌埠市五河县澜溪小镇</t>
  </si>
  <si>
    <t>https://zc-item.taobao.com/auction/884724351415.htm</t>
  </si>
  <si>
    <t>周叶平</t>
  </si>
  <si>
    <t>合肥市包河区延安路1779号皖都徽韵办公楼1202（实勘为汇元国际）</t>
  </si>
  <si>
    <t>安徽省合肥市包河区延安路1779号皖都徽韵办公楼1202</t>
  </si>
  <si>
    <t>https://zc-item.taobao.com/auction/873636550218.htm</t>
  </si>
  <si>
    <t>杨德顶</t>
  </si>
  <si>
    <t>颍州区阜阳合肥现代产业园区彩蝶湖路99号海亮·悦府S-5#商业楼147室</t>
  </si>
  <si>
    <t>安徽省阜阳市颍州区颍州区阜阳合肥现代产业园区彩蝶湖路99号海亮·悦府S-5#商业楼147室</t>
  </si>
  <si>
    <t>https://zc-item.taobao.com/auction/881824452468.htm</t>
  </si>
  <si>
    <t>阜阳市颍泉区颍州中路64号601室房产</t>
  </si>
  <si>
    <t>安徽省阜阳市颍泉区颍州中路64号601室房产</t>
  </si>
  <si>
    <t>https://zc-item.taobao.com/auction/881583753107.htm</t>
  </si>
  <si>
    <t>许航</t>
  </si>
  <si>
    <t>安徽省阜阳市太和县解放路南侧S6号楼111铺</t>
  </si>
  <si>
    <t>https://zc-item.taobao.com/auction/881824112261.htm</t>
  </si>
  <si>
    <t>张佑顺</t>
  </si>
  <si>
    <t>宣城市宣州区阳光小区B6幢301室住宅房地产</t>
  </si>
  <si>
    <t>安徽省宣城市宣州区阳光小区B6幢301室</t>
  </si>
  <si>
    <t>https://zc-item.taobao.com/auction/873629794856.htm</t>
  </si>
  <si>
    <t>安徽省淮南市田家庵区东苑小区53栋101室</t>
  </si>
  <si>
    <t>https://zc-item.taobao.com/auction/873968797503.htm</t>
  </si>
  <si>
    <t>张丰凌</t>
  </si>
  <si>
    <t>合肥市蜀山区经开区宿松路3988号滨水花都小区D-4幢3103（实勘为绿地滨湖国际花都）</t>
  </si>
  <si>
    <t>安徽省合肥市蜀山区经开区宿松路3988号滨水花都小区D-4幢3103</t>
  </si>
  <si>
    <t>https://zc-item.taobao.com/auction/873990593745.htm</t>
  </si>
  <si>
    <t>安徽省淮南市大通区易居东方城一期7栋商住楼3006</t>
  </si>
  <si>
    <t>https://zc-item.taobao.com/auction/873990413031.htm</t>
  </si>
  <si>
    <t>鲁骏</t>
  </si>
  <si>
    <t>安徽省芜湖市镜湖区左岸生活社区D4#楼2-1801</t>
  </si>
  <si>
    <t>https://zc-item.taobao.com/auction/873465471005.htm</t>
  </si>
  <si>
    <t>程歌</t>
  </si>
  <si>
    <t>谯城区薛阁街道办事处（（2）幢101）</t>
  </si>
  <si>
    <t>安徽省亳州市谯城区薛阁街道办事处（（2）幢101）</t>
  </si>
  <si>
    <t>http://paimai.jd.com/308060455</t>
  </si>
  <si>
    <t>赵沈徽</t>
  </si>
  <si>
    <t>安徽省来安县汊河镇新江北孔雀城天赋澜湾南区S2幢106室、107室</t>
  </si>
  <si>
    <t>安徽省滁州市来安县汊河镇新江北孔雀城天赋澜湾南区</t>
  </si>
  <si>
    <t>https://zc-item.taobao.com/auction/884338780379.htm</t>
  </si>
  <si>
    <t>安徽省滁州市来安县汊河镇新江北孔雀城天赋澜湾南区27幢07室</t>
  </si>
  <si>
    <t>https://zc-item.taobao.com/auction/883377635787.htm</t>
  </si>
  <si>
    <t>安徽省滁州市来安县汊河镇新江北孔雀城天赋澜湾南区32幢05室</t>
  </si>
  <si>
    <t>https://zc-item.taobao.com/auction/883608318657.htm</t>
  </si>
  <si>
    <t>界首市陶园路66号馨园16幢3单元701户</t>
  </si>
  <si>
    <t>安徽省阜阳市界首市陶园路66号馨园16幢3单元701户</t>
  </si>
  <si>
    <t>https://zc-item.taobao.com/auction/883613874304.htm</t>
  </si>
  <si>
    <t>梁忠文</t>
  </si>
  <si>
    <t>明光市金达路16号科创明城御府2幢1单元901室房地产</t>
  </si>
  <si>
    <t>安徽省滁州市明光市金达路16号科创明城御府2幢1单元901室</t>
  </si>
  <si>
    <t>https://zc-item.taobao.com/auction/883354363339.htm</t>
  </si>
  <si>
    <t>刘正姣</t>
  </si>
  <si>
    <t>安徽省颍上县慎城镇城北新区管仲大道南侧、尤岗路北侧石榴·学府壹号/9幢1单元3104室房产</t>
  </si>
  <si>
    <t>安徽省阜阳市颍上县慎城镇城北新区管仲大道南侧、尤岗路北侧石榴·学府壹号/9幢1单元3104室房产</t>
  </si>
  <si>
    <t>不动产登记证明号皖（2019）颍上县不动产证明第0024039号</t>
  </si>
  <si>
    <t>https://zc-item.taobao.com/auction/883354611149.htm</t>
  </si>
  <si>
    <t>太和县团结西路不动产一处（皖北电子信息工程学校院内）</t>
  </si>
  <si>
    <t>安徽省阜阳市太和县太和县团结西路</t>
  </si>
  <si>
    <t>https://zc-item.taobao.com/auction/883963257693.htm</t>
  </si>
  <si>
    <t>安徽省淮南市田家庵区国庆东路香榭华都二期13栋102</t>
  </si>
  <si>
    <t>2室2厅1卫1厨</t>
  </si>
  <si>
    <t>https://zc-item.taobao.com/auction/874463153704.htm</t>
  </si>
  <si>
    <t>张丽宁</t>
  </si>
  <si>
    <t>安徽省六安市霍山县衡山镇淠河西路南侧华海新村3#楼15号商铺</t>
  </si>
  <si>
    <t>https://zc-item.taobao.com/auction/882377016058.htm</t>
  </si>
  <si>
    <t>方文友</t>
  </si>
  <si>
    <t>安徽省颍上县城北新区二新北路1358号绿颍国际维也纳花园7#-3-506户房产及附属物</t>
  </si>
  <si>
    <t>安徽省阜阳市颍上县城北新区二新北路1358号绿颍国际维也纳花园7#-3-506户</t>
  </si>
  <si>
    <t>不动产权证书号：99042256</t>
  </si>
  <si>
    <t>https://zc-item.taobao.com/auction/881922204518.htm</t>
  </si>
  <si>
    <t>安徽省颍上县颍阳路北侧、明星路南侧“苏州庄园”1#楼2105室房产及附属物</t>
  </si>
  <si>
    <t>安徽省阜阳市颍上县颍阳路北侧、明星路南侧“苏州庄园”1#楼2105室</t>
  </si>
  <si>
    <t>不动产权证书号：皖（2021）颍上县不动产权第0046196号</t>
  </si>
  <si>
    <t>https://zc-item.taobao.com/auction/881210414549.htm</t>
  </si>
  <si>
    <t>郭新宇</t>
  </si>
  <si>
    <t>宿州市人民路与浍水路交叉口东南角宿州锦润·悦府1#楼(住宅)2905室</t>
  </si>
  <si>
    <t>安徽省宿州市埇桥区人民路与浍水路交叉口东南角宿州锦润·悦府1#楼(住宅)2905室</t>
  </si>
  <si>
    <t>https://zc-item.taobao.com/auction/881120958139.htm</t>
  </si>
  <si>
    <t>张春桃</t>
  </si>
  <si>
    <t>芜湖市镜湖区沿河小区1-2#楼10#、11#室商业用房</t>
  </si>
  <si>
    <t>安徽省芜湖市镜湖区沿河小区1-2#楼10#、11#室商业用房</t>
  </si>
  <si>
    <t>https://zc-item.taobao.com/auction/882057189532.htm</t>
  </si>
  <si>
    <t>陈彩霞</t>
  </si>
  <si>
    <t>安徽省合肥市庐阳区春梅路272号森林城A3地块8幢2204</t>
  </si>
  <si>
    <t>四房二厅二卫一厨</t>
  </si>
  <si>
    <t>2082-12-29</t>
  </si>
  <si>
    <t>2017-9-18</t>
  </si>
  <si>
    <t>http://paimai.jd.com/307989582</t>
  </si>
  <si>
    <t>朱利阳</t>
  </si>
  <si>
    <t>和县历阳镇明天城市广场S3-2幢206室不动产</t>
  </si>
  <si>
    <t>安徽省马鞍山市和县历阳镇明天城市广场S3-2幢206室不动产</t>
  </si>
  <si>
    <t>2082-2-22</t>
  </si>
  <si>
    <t>（2024）皖0523执恢246号</t>
  </si>
  <si>
    <t>https://zc-item.taobao.com/auction/876672541974.htm</t>
  </si>
  <si>
    <t>袁齐</t>
  </si>
  <si>
    <t>安徽省凤阳县府城镇独山路北侧紫帝安置小区1幢1单元302室房产</t>
  </si>
  <si>
    <t>安徽省滁州市凤阳县府城镇独山路北侧紫帝安置小区1幢1单元302室房产</t>
  </si>
  <si>
    <t>https://zc-item.taobao.com/auction/867015606156.htm</t>
  </si>
  <si>
    <t>艾家乐</t>
  </si>
  <si>
    <t>太和县民安路西侧创意路东侧嘉年华府S5号楼108铺</t>
  </si>
  <si>
    <t>安徽省阜阳市太和县民安路西侧创意路东侧嘉年华府S5号楼108铺</t>
  </si>
  <si>
    <t>https://zc-item.taobao.com/auction/866822063014.htm</t>
  </si>
  <si>
    <t>黄明</t>
  </si>
  <si>
    <t>郎溪县建平镇凤居路沁心园小区二期1幢6房产</t>
  </si>
  <si>
    <t>安徽省宣城市郎溪县建平镇凤居路沁心园小区二期1幢6房产</t>
  </si>
  <si>
    <t>https://zc-item.taobao.com/auction/873484602884.htm</t>
  </si>
  <si>
    <t>袁锐</t>
  </si>
  <si>
    <t>马鞍山市雨山区达观天下悦城11-1002</t>
  </si>
  <si>
    <t>安徽省马鞍山市雨山区达观天下悦城11-1002</t>
  </si>
  <si>
    <t>https://zc-item.taobao.com/auction/873849661036.htm</t>
  </si>
  <si>
    <t>谢轲</t>
  </si>
  <si>
    <t>安徽省合肥市包河区皖江路208号地矿家园11幢2102</t>
  </si>
  <si>
    <t>https://zc-item.taobao.com/auction/873284163405.htm</t>
  </si>
  <si>
    <t>晏保林</t>
  </si>
  <si>
    <t>合肥市瑶海区当涂路璟泰时代赢家广场8C幢602室</t>
  </si>
  <si>
    <t>安徽省合肥市瑶海区当涂路璟泰时代赢家广场8C幢602室</t>
  </si>
  <si>
    <t>https://zc-item.taobao.com/auction/880059891026.htm</t>
  </si>
  <si>
    <t>合肥市新站区淮南路东兴海苑42幢503室</t>
  </si>
  <si>
    <t>安徽省合肥市瑶海区新站区淮南路东兴海苑42幢503室</t>
  </si>
  <si>
    <t>https://zc-item.taobao.com/auction/880281630614.htm</t>
  </si>
  <si>
    <t>胡维枝</t>
  </si>
  <si>
    <t>长丰县吴山镇吴王大道中段北侧鑫城华府13幢2103室房产</t>
  </si>
  <si>
    <t>安徽省合肥市长丰县吴山镇吴王大道中段北侧鑫城华府13幢2103室房产</t>
  </si>
  <si>
    <t>https://zc-item.taobao.com/auction/880301306676.htm</t>
  </si>
  <si>
    <t>郭晓康</t>
  </si>
  <si>
    <t>安徽省宿州市砀山县砀城镇宴嬉路东金御花都10#503号</t>
  </si>
  <si>
    <t>https://zc-item.taobao.com/auction/866995146613.htm</t>
  </si>
  <si>
    <t>邵晨</t>
  </si>
  <si>
    <t>涡阳县尚书公馆2幢1007室</t>
  </si>
  <si>
    <t>安徽省亳州市涡阳县尚书公馆</t>
  </si>
  <si>
    <t>https://zc-item.taobao.com/auction/866810591977.htm</t>
  </si>
  <si>
    <t>朱道逸</t>
  </si>
  <si>
    <t>安徽省合肥市合经区石门路北、叠嶂路西雍景台4幢504室</t>
  </si>
  <si>
    <t>安徽省合肥市蜀山区石门路北、叠嶂路西雍景台4幢504室</t>
  </si>
  <si>
    <t>https://zc-item.taobao.com/auction/873478150551.htm</t>
  </si>
  <si>
    <t>李成</t>
  </si>
  <si>
    <t>六安市霍山县金昆时代广场首层农超N137摊位</t>
  </si>
  <si>
    <t>安徽省六安市霍山县金昆时代广场首层农超N137摊位</t>
  </si>
  <si>
    <t>https://zc-item.taobao.com/auction/880035391104.htm</t>
  </si>
  <si>
    <t>夏贤凤</t>
  </si>
  <si>
    <t>全椒县襄河镇襟襄东路666号明发桃源新城·南苑53幢122、222号商铺</t>
  </si>
  <si>
    <t>安徽省滁州市全椒县全椒县襄河镇襟襄东路666号明发桃源新城·南苑53幢122、222号商铺</t>
  </si>
  <si>
    <t>https://zc-item.taobao.com/auction/872999658812.htm</t>
  </si>
  <si>
    <t>全椒县襄河镇襟襄东路666号明发桃源新城·南苑53幢121、221号商铺</t>
  </si>
  <si>
    <t>安徽省滁州市全椒县全椒县襄河镇襟襄东路666号明发桃源新城·南苑53幢121、221号商铺</t>
  </si>
  <si>
    <t>https://zc-item.taobao.com/auction/872991070613.htm</t>
  </si>
  <si>
    <t>林华</t>
  </si>
  <si>
    <t>全椒县襄河镇襟襄东路666号明发桃源新城·南苑53幢112、212号商铺</t>
  </si>
  <si>
    <t>安徽省滁州市全椒县全椒县襄河镇襟襄东路666号明发桃源新城·南苑53幢112、212号商铺</t>
  </si>
  <si>
    <t>https://zc-item.taobao.com/auction/873666960066.htm</t>
  </si>
  <si>
    <t>王玲</t>
  </si>
  <si>
    <t>全椒县襄河镇襟襄东路666号明发桃源新城·南苑53幢129号商铺</t>
  </si>
  <si>
    <t>安徽省滁州市全椒县全椒县襄河镇襟襄东路666号明发桃源新城·南苑53幢129号商铺</t>
  </si>
  <si>
    <t>https://zc-item.taobao.com/auction/872834707779.htm</t>
  </si>
  <si>
    <t>全椒县襄河镇襟襄东路666号明发桃源新城·南苑53幢123、223号商铺</t>
  </si>
  <si>
    <t>安徽省滁州市全椒县全椒县襄河镇襟襄东路666号明发桃源新城·南苑53幢123、223号商铺</t>
  </si>
  <si>
    <t>https://zc-item.taobao.com/auction/873356669138.htm</t>
  </si>
  <si>
    <t>童宗龙</t>
  </si>
  <si>
    <t>全椒县襄河镇襟襄东路666号明发桃源新城·南苑53幢134、234号商铺</t>
  </si>
  <si>
    <t>安徽省滁州市全椒县全椒县襄河镇襟襄东路666号明发桃源新城·南苑53幢134、234号商铺</t>
  </si>
  <si>
    <t>https://zc-item.taobao.com/auction/873002498105.htm</t>
  </si>
  <si>
    <t>丁雁蓉</t>
  </si>
  <si>
    <t>全椒县襄河镇襟襄东路666号明发桃源新城·南苑53幢109号商铺</t>
  </si>
  <si>
    <t>安徽省滁州市全椒县全椒县襄河镇襟襄东路666号明发桃源新城·南苑53幢109号商铺</t>
  </si>
  <si>
    <t>https://zc-item.taobao.com/auction/873681076524.htm</t>
  </si>
  <si>
    <t>张宝</t>
  </si>
  <si>
    <t>天长市天康中路金园华庭1栋3、4、5、6的商业房地产</t>
  </si>
  <si>
    <t>安徽省滁州市天长市天康中路金园华庭1栋3、4、5、6的商业房地产</t>
  </si>
  <si>
    <t>2045-11-14</t>
  </si>
  <si>
    <t>https://zc-item.taobao.com/auction/872771599473.htm</t>
  </si>
  <si>
    <t>黄诚</t>
  </si>
  <si>
    <t>全椒县襄河镇襟襄东路666号明发桃源新城·南苑53幢113、213号商铺</t>
  </si>
  <si>
    <t>安徽省滁州市全椒县全椒县襄河镇襟襄东路666号明发桃源新城·南苑53幢113、213号商铺</t>
  </si>
  <si>
    <t>https://zc-item.taobao.com/auction/872809467597.htm</t>
  </si>
  <si>
    <t>周林</t>
  </si>
  <si>
    <t>全椒县襄河镇襟襄东路666号明发桃源新城·南苑53幢114、214号商铺</t>
  </si>
  <si>
    <t>安徽省滁州市全椒县全椒县襄河镇襟襄东路666号明发桃源新城·南苑53幢114、214号商铺</t>
  </si>
  <si>
    <t>https://zc-item.taobao.com/auction/873366325939.htm</t>
  </si>
  <si>
    <t>张世芳</t>
  </si>
  <si>
    <t>全椒县襄河镇襟襄东路666号明发桃源新城·南苑53幢110、210号商铺</t>
  </si>
  <si>
    <t>安徽省滁州市全椒县全椒县襄河镇襟襄东路666号明发桃源新城·南苑53幢110、210号商铺</t>
  </si>
  <si>
    <t>https://zc-item.taobao.com/auction/872817847186.htm</t>
  </si>
  <si>
    <t>全椒县襄河镇襟襄东路666号明发桃源新城·南苑53幢128号商铺</t>
  </si>
  <si>
    <t>安徽省滁州市全椒县全椒县襄河镇襟襄东路666号明发桃源新城·南苑53幢128号商铺</t>
  </si>
  <si>
    <t>https://zc-item.taobao.com/auction/873681476666.htm</t>
  </si>
  <si>
    <t>周存文</t>
  </si>
  <si>
    <t>全椒县襄河镇襟襄东路666号明发桃源新城·南苑53幢111、211号商铺</t>
  </si>
  <si>
    <t>安徽省滁州市全椒县全椒县襄河镇襟襄东路666号明发桃源新城·南苑53幢111、211号商铺</t>
  </si>
  <si>
    <t>https://zc-item.taobao.com/auction/872819403398.htm</t>
  </si>
  <si>
    <t>全椒县襄河镇襟襄东路666号明发桃源新城·南苑53幢135、235号商铺</t>
  </si>
  <si>
    <t>安徽省滁州市全椒县全椒县襄河镇襟襄东路666号明发桃源新城·南苑53幢135、235号商铺</t>
  </si>
  <si>
    <t>https://zc-item.taobao.com/auction/873675936924.htm</t>
  </si>
  <si>
    <t>全椒县襄河镇襟襄东路666号明发桃源新城·南苑53幢120号商铺</t>
  </si>
  <si>
    <t>安徽省滁州市全椒县全椒县襄河镇襟襄东路666号明发桃源新城·南苑53幢120号商铺</t>
  </si>
  <si>
    <t>https://zc-item.taobao.com/auction/873016970432.htm</t>
  </si>
  <si>
    <t>全椒县襄河镇襟襄东路666号明发桃源新城·南苑39幢102号商铺</t>
  </si>
  <si>
    <t>安徽省滁州市全椒县全椒县襄河镇襟襄东路666号明发桃源新城·南苑39幢102号商铺</t>
  </si>
  <si>
    <t>https://zc-item.taobao.com/auction/873675180750.htm</t>
  </si>
  <si>
    <t>全椒县襄河镇襟襄东路666号明发桃源新城·南苑39幢106号商铺</t>
  </si>
  <si>
    <t>安徽省滁州市全椒县全椒县襄河镇襟襄东路666号明发桃源新城·南苑39幢106号商铺</t>
  </si>
  <si>
    <t>https://zc-item.taobao.com/auction/873386929145.htm</t>
  </si>
  <si>
    <t>全椒县襄河镇襟襄东路666号明发桃源新城·南苑53幢133、233号商铺</t>
  </si>
  <si>
    <t>安徽省滁州市全椒县全椒县襄河镇襟襄东路666号明发桃源新城·南苑53幢133、233号商铺</t>
  </si>
  <si>
    <t>https://zc-item.taobao.com/auction/872993934003.htm</t>
  </si>
  <si>
    <t>安徽省阜阳市颍泉区胜利北路东侧环球外滩国际新城黄金水岸A2#203室</t>
  </si>
  <si>
    <t>https://zc-item.taobao.com/auction/873487950287.htm</t>
  </si>
  <si>
    <t>焦红卫</t>
  </si>
  <si>
    <t>太和县城关镇椿樱大道北侧、规划支路西侧国建公园里13号楼2002户</t>
  </si>
  <si>
    <t>安徽省阜阳市太和县城关镇椿樱大道北侧、规划支路西侧国建公园里13号楼2002户</t>
  </si>
  <si>
    <t>https://zc-item.taobao.com/auction/867959993486.htm</t>
  </si>
  <si>
    <t>张露静</t>
  </si>
  <si>
    <t>阜阳市颍泉区人民西路浙江商贸城1区2#楼1010室房产</t>
  </si>
  <si>
    <t>安徽省阜阳市颍泉区人民西路浙江商贸城1区2#楼1010室房产</t>
  </si>
  <si>
    <t>https://zc-item.taobao.com/auction/867362743149.htm</t>
  </si>
  <si>
    <t>阜阳市颍泉区周鹏办事处颍东路99号阜阳·临沂商城A5-20#楼115室房产</t>
  </si>
  <si>
    <t>安徽省阜阳市颍泉区周鹏办事处颍东路99号阜阳·临沂商城A5-20#楼115室房产</t>
  </si>
  <si>
    <t>https://zc-item.taobao.com/auction/867523658191.htm</t>
  </si>
  <si>
    <t>安徽省宿州市砀山县砀城镇桐木路与晨光中学交叉口西北角砀山菁华园北区工程15#110号</t>
  </si>
  <si>
    <t>车库</t>
  </si>
  <si>
    <t>https://zc-item.taobao.com/auction/867352395684.htm</t>
  </si>
  <si>
    <t>王梅</t>
  </si>
  <si>
    <t>阜阳市颍泉区胜利路商场西侧青颍小区1#楼601室</t>
  </si>
  <si>
    <t>安徽省阜阳市颍泉区胜利路商场西侧青颍小区1#楼601室</t>
  </si>
  <si>
    <t>https://zc-item.taobao.com/auction/873334353630.htm</t>
  </si>
  <si>
    <t>薛明明</t>
  </si>
  <si>
    <t>阜阳市颍州区鼓楼街道办事处颍河西路450号1#安置楼503室</t>
  </si>
  <si>
    <t>安徽省阜阳市颍州区鼓楼街道办事处颍河西路450号1#安置楼503室</t>
  </si>
  <si>
    <t>https://zc-item.taobao.com/auction/873642844136.htm</t>
  </si>
  <si>
    <t>孙小虎</t>
  </si>
  <si>
    <t>谯城区谯陵路瑞景嘉园小区8号楼901</t>
  </si>
  <si>
    <t>安徽省亳州市谯城区谯陵路瑞景嘉园小区8号楼901</t>
  </si>
  <si>
    <t>http://paimai.jd.com/307978892</t>
  </si>
  <si>
    <t>汪绪祥</t>
  </si>
  <si>
    <t>合肥市瑶海区铜陵路169号万和新城广场4-1-1713室</t>
  </si>
  <si>
    <t>安徽省合肥市瑶海区铜陵路169号万和新城广场4-1-1713室</t>
  </si>
  <si>
    <t>2011-5-6</t>
  </si>
  <si>
    <t>https://zc-item.taobao.com/auction/867651576335.htm</t>
  </si>
  <si>
    <t>谢哲别</t>
  </si>
  <si>
    <t>合肥市新站区当涂路与包公大道交口银领时代花园10栋1601室</t>
  </si>
  <si>
    <t>安徽省合肥市瑶海区合肥市新站区当涂路与包公大道交口银领时代花园10栋1601室</t>
  </si>
  <si>
    <t>https://zc-item.taobao.com/auction/866835247554.htm</t>
  </si>
  <si>
    <t>朱永顺</t>
  </si>
  <si>
    <t>明光市祁仓路188号昌隆壹号13幢2单元1305室房地产</t>
  </si>
  <si>
    <t>安徽省滁州市明光市明光市祁仓路188号昌隆壹号13幢2单元1305室房地产</t>
  </si>
  <si>
    <t>https://zc-item.taobao.com/auction/867024786478.htm</t>
  </si>
  <si>
    <t>巴彩云</t>
  </si>
  <si>
    <t>安徽省阜阳市太和县人民北路西侧103户</t>
  </si>
  <si>
    <t>https://zc-item.taobao.com/auction/871764432104.htm</t>
  </si>
  <si>
    <t>陈道坛</t>
  </si>
  <si>
    <t>合肥市庐阳区淮河路242号、203、204、205室</t>
  </si>
  <si>
    <t>安徽省合肥市庐阳区合肥市庐阳区淮河路242号、203、204、205室</t>
  </si>
  <si>
    <t>1993-1-2</t>
  </si>
  <si>
    <t>https://zc-item.taobao.com/auction/868130736325.htm</t>
  </si>
  <si>
    <t>朱全民</t>
  </si>
  <si>
    <t>安徽省亳州市利辛县王市镇解放路南侧汇达东方名城3号楼105室、205室</t>
  </si>
  <si>
    <t>https://zc-item.taobao.com/auction/867967881954.htm</t>
  </si>
  <si>
    <t>安徽省亳州市利辛县王市镇解放路南侧汇达东方名城5号楼107室、207室</t>
  </si>
  <si>
    <t>https://zc-item.taobao.com/auction/867990537436.htm</t>
  </si>
  <si>
    <t>安徽省亳州市利辛县王市镇解放路南侧汇达东方名城3号楼113室、213室</t>
  </si>
  <si>
    <t>https://zc-item.taobao.com/auction/867631110670.htm</t>
  </si>
  <si>
    <t>马兴权</t>
  </si>
  <si>
    <t>安徽省亳州市利辛县王市镇解放路南侧汇达东方名城3号楼116室、216室</t>
  </si>
  <si>
    <t>https://zc-item.taobao.com/auction/867986265654.htm</t>
  </si>
  <si>
    <t>牛翠艳</t>
  </si>
  <si>
    <t>安徽省亳州市利辛县王市镇解放路南侧汇达东方名城3号楼115室、215室</t>
  </si>
  <si>
    <t>https://zc-item.taobao.com/auction/867986505387.htm</t>
  </si>
  <si>
    <t>王鸿</t>
  </si>
  <si>
    <t>宣州市宣州区向阳路以南贝林阳江港湾馨苑8幢1704室不动产</t>
  </si>
  <si>
    <t>安徽省宣城市宣州区宣州市宣州区向阳路以南贝林阳江港湾馨苑8幢1704室</t>
  </si>
  <si>
    <t>https://zc-item.taobao.com/auction/867968293526.htm</t>
  </si>
  <si>
    <t>任丹</t>
  </si>
  <si>
    <t>安徽省淮北市相山区南黎路76号玖珑府26幢402住宅房地产</t>
  </si>
  <si>
    <t>2079-1-16</t>
  </si>
  <si>
    <t>https://zc-item.taobao.com/auction/873333741685.htm</t>
  </si>
  <si>
    <t>范莉</t>
  </si>
  <si>
    <t>南陵县籍山镇环城东路以东、环城北路以南宏金华府10幢1单元1002室不动产</t>
  </si>
  <si>
    <t>安徽省芜湖市南陵县南陵县籍山镇环城东路以东、环城北路以南宏金华府10幢1单元1002室</t>
  </si>
  <si>
    <t>https://zc-item.taobao.com/auction/879658068577.htm</t>
  </si>
  <si>
    <t>杨凯</t>
  </si>
  <si>
    <t>合肥市包河区庐州大道179号盛大德馨府17幢1104室住宅</t>
  </si>
  <si>
    <t>安徽省合肥市包河区合肥市包河区庐州大道179号盛大德馨府17幢1104室住宅</t>
  </si>
  <si>
    <t>https://zc-item.taobao.com/auction/878934194908.htm</t>
  </si>
  <si>
    <t>陈昌兰</t>
  </si>
  <si>
    <t>新站区相山路2508号万橡华府07幢701/701上</t>
  </si>
  <si>
    <t>安徽省合肥市瑶海区方庙街道香江国际佳元</t>
  </si>
  <si>
    <t>2020-6-16</t>
  </si>
  <si>
    <t>https://zc-item.taobao.com/auction/879267569919.htm</t>
  </si>
  <si>
    <t>赵梦月</t>
  </si>
  <si>
    <t>安徽省蚌埠市蚌山区马场湖嘉苑6号楼1单元14层2号</t>
  </si>
  <si>
    <t>http://paimai.jd.com/308004994</t>
  </si>
  <si>
    <t>徐珍</t>
  </si>
  <si>
    <t>安徽省淮南市大通区大通街道金丰易居·东方城市花园38栋1101</t>
  </si>
  <si>
    <t>安徽省淮南市大通区大通街道金丰易居·东方城市花园38栋</t>
  </si>
  <si>
    <t>https://zc-item.taobao.com/auction/875262232533.htm</t>
  </si>
  <si>
    <t>周玉柱</t>
  </si>
  <si>
    <t>合肥市马鞍山路世纪阳光大厦1202室</t>
  </si>
  <si>
    <t>安徽省合肥市包河区马鞍山路世纪阳光大厦1202室</t>
  </si>
  <si>
    <t>https://zc-item.taobao.com/auction/875119736920.htm</t>
  </si>
  <si>
    <t>李咏</t>
  </si>
  <si>
    <t>合肥市滨湖区杭州路2182号公园里三期地库-1056（地下车位）</t>
  </si>
  <si>
    <t>安徽省合肥市包河区合肥市滨湖区杭州路2182号公园里三期地库-1056（地下车位）</t>
  </si>
  <si>
    <t>https://zc-item.taobao.com/auction/867867437747.htm</t>
  </si>
  <si>
    <t>李蒙</t>
  </si>
  <si>
    <t>安徽省淮北市相山区凤鸣路10号任庄新村2幢104室房产</t>
  </si>
  <si>
    <t>https://zc-item.taobao.com/auction/871542930306.htm</t>
  </si>
  <si>
    <t>孔维萌</t>
  </si>
  <si>
    <t>安徽省阜阳市太和县城关镇卫生院东侧，解放路南侧，规划支路西侧，规划支路北侧时代之光2号楼2503户</t>
  </si>
  <si>
    <t>https://zc-item.taobao.com/auction/879574340295.htm</t>
  </si>
  <si>
    <t>杨二玲</t>
  </si>
  <si>
    <t>宿州市萧县龙城镇安粮中央花园二期A-01-305</t>
  </si>
  <si>
    <t>安徽省宿州市萧县龙城镇安粮中央花园二期A-01-305</t>
  </si>
  <si>
    <t>https://zc-item.taobao.com/auction/878896098448.htm</t>
  </si>
  <si>
    <t>钱国胜</t>
  </si>
  <si>
    <t>安徽省铜陵市铜官区铜陵大市场16栋16a21号商业用房</t>
  </si>
  <si>
    <t>1层水磨地面，内墙刷白，顶棚塑料扣板吊顶；2层地面瓷砖、部分强化木地板地面；内墙刷白，塑料扣板吊顶；铝合金玻璃窗；室外卷帘门及室内木质免漆门；宗地红线内外“六通”（通路，通电，通上水，通下水，通讯、通气），各项配套设施齐全</t>
  </si>
  <si>
    <t>https://zc-item.taobao.com/auction/873961766247.htm</t>
  </si>
  <si>
    <t>朱晓彤</t>
  </si>
  <si>
    <t>界首市青年路215号</t>
  </si>
  <si>
    <t>安徽省阜阳市界首市界首市青年路215号</t>
  </si>
  <si>
    <t>https://zc-item.taobao.com/auction/874120484812.htm</t>
  </si>
  <si>
    <t>冯军彪</t>
  </si>
  <si>
    <t>阜阳市颍州区州十七路188号众信新安府Y7#101室</t>
  </si>
  <si>
    <t>安徽省阜阳市颍州区州十七路188号众信新安府Y7#101室</t>
  </si>
  <si>
    <t>https://zc-item.taobao.com/auction/876972604125.htm</t>
  </si>
  <si>
    <t>孙小燕</t>
  </si>
  <si>
    <t>淮北市相山区南湖路225号相南花园（书雅苑）25幢602</t>
  </si>
  <si>
    <t>安徽省淮北市相山区南湖路225号相南花园（书雅苑）25幢602</t>
  </si>
  <si>
    <t>https://zc-item.taobao.com/auction/879334391964.htm</t>
  </si>
  <si>
    <t>董训武</t>
  </si>
  <si>
    <t>宣城市宣州区锦城南路2玫瑰园A幢外3室</t>
  </si>
  <si>
    <t>安徽省宣城市宣州区锦城南路2玫瑰园A幢外3室</t>
  </si>
  <si>
    <t>https://zc-item.taobao.com/auction/879441031513.htm</t>
  </si>
  <si>
    <t>安徽省利辛县城关镇建设路中段东侧公安局商住楼0209的不动产[含室内装修、附着物等]</t>
  </si>
  <si>
    <t>安徽省亳州市利辛县城关镇建设路中段东侧公安局商住楼0209</t>
  </si>
  <si>
    <t>https://zc-item.taobao.com/auction/880089406302.htm</t>
  </si>
  <si>
    <t>芜湖市湾沚区荆山河路南侧、火龙岗路西侧都市花园桃苑28幢103室住宅房</t>
  </si>
  <si>
    <t>安徽省芜湖市湾沚区荆山河路南侧、火龙岗路西侧都市花园桃苑28幢</t>
  </si>
  <si>
    <t>https://zc-item.taobao.com/auction/880835012208.htm</t>
  </si>
  <si>
    <t>王维</t>
  </si>
  <si>
    <t>安徽省合肥市瑶海区星港湾家园高4幢1405室</t>
  </si>
  <si>
    <t>2010-12-9</t>
  </si>
  <si>
    <t>https://zc-item.taobao.com/auction/879910347718.htm</t>
  </si>
  <si>
    <t>郭霏</t>
  </si>
  <si>
    <t>芜湖市镜湖区红梅新村30#楼1-102室</t>
  </si>
  <si>
    <t>安徽省芜湖市镜湖区红梅新村30#楼1-102室</t>
  </si>
  <si>
    <t>https://zc-item.taobao.com/auction/880773396417.htm</t>
  </si>
  <si>
    <t>陈志伟</t>
  </si>
  <si>
    <t>安徽省合肥市瑶海区明光路518号恒大广场13、14幢商业商132</t>
  </si>
  <si>
    <t>2083-9-10</t>
  </si>
  <si>
    <t>https://zc-item.taobao.com/auction/865142915296.htm</t>
  </si>
  <si>
    <t>杨超凡</t>
  </si>
  <si>
    <t>合肥市经开区翡翠路与丹霞路交口童话名苑6幢101室</t>
  </si>
  <si>
    <t>安徽省合肥市蜀山区翡翠路与丹霞路交口童话名苑6幢101室</t>
  </si>
  <si>
    <t>2009-3-19</t>
  </si>
  <si>
    <t>https://zc-item.taobao.com/auction/865322250043.htm</t>
  </si>
  <si>
    <t>谢道金</t>
  </si>
  <si>
    <t>安徽省合肥市新站区烈山路228号柏嘉公馆G7幢1801室的房地产</t>
  </si>
  <si>
    <t>安徽省合肥市瑶海区新站区烈山路228号柏嘉公馆G7幢1801室</t>
  </si>
  <si>
    <t>https://zc-item.taobao.com/auction/865163153890.htm</t>
  </si>
  <si>
    <t>界首市新阳东路619号界首碧桂园19幢401号不动产一处</t>
  </si>
  <si>
    <t>安徽省阜阳市界首市界首市新阳东路619号界首碧桂园19幢401号</t>
  </si>
  <si>
    <t>https://zc-item.taobao.com/auction/879835123714.htm</t>
  </si>
  <si>
    <t>蒋桂林</t>
  </si>
  <si>
    <t>宁国市宁城北路津北新村B-55号房产</t>
  </si>
  <si>
    <t>安徽省宣城市宁国市宁城北路津北新村B-55号</t>
  </si>
  <si>
    <t>2046-12-27</t>
  </si>
  <si>
    <t>https://zc-item.taobao.com/auction/880497757301.htm</t>
  </si>
  <si>
    <t>安徽省蚌埠市兴中路728号高新家园7-105号</t>
  </si>
  <si>
    <t>安徽省蚌埠市禹会区兴中路728号</t>
  </si>
  <si>
    <t>https://zc-item.taobao.com/auction/865209718606.htm</t>
  </si>
  <si>
    <t>陈龙</t>
  </si>
  <si>
    <t>蚌埠市怀远县唐集镇225省道南侧房地产</t>
  </si>
  <si>
    <t>安徽省蚌埠市怀远县唐集镇225省道南侧</t>
  </si>
  <si>
    <t>https://zc-item.taobao.com/auction/865175101618.htm</t>
  </si>
  <si>
    <t>褚光</t>
  </si>
  <si>
    <t>和县历阳镇佳源中央城B28幢1508室</t>
  </si>
  <si>
    <t>安徽省马鞍山市和县历阳镇佳源中央城B28幢1508室</t>
  </si>
  <si>
    <t>（2024）皖0523执恢278号</t>
  </si>
  <si>
    <t>https://zc-item.taobao.com/auction/864689387309.htm</t>
  </si>
  <si>
    <t>尹洁</t>
  </si>
  <si>
    <t>和县历阳镇佳源中央城B15幢1201室</t>
  </si>
  <si>
    <t>安徽省马鞍山市和县历阳镇佳源中央城B15幢1201室</t>
  </si>
  <si>
    <t>2084-3-16</t>
  </si>
  <si>
    <t>（2024）皖0523执恢701号</t>
  </si>
  <si>
    <t>https://zc-item.taobao.com/auction/865189765160.htm</t>
  </si>
  <si>
    <t>王少保</t>
  </si>
  <si>
    <t>合肥市瑶海区长江东路490号博澳名苑3#楼301室</t>
  </si>
  <si>
    <t>安徽省合肥市瑶海区长江东路490号博澳名苑3#楼301室</t>
  </si>
  <si>
    <t>http://paimai.jd.com/307991334</t>
  </si>
  <si>
    <t>合肥市瑶海区长江东路博澳名苑2#楼1601室</t>
  </si>
  <si>
    <t>安徽省合肥市瑶海区长江东路博澳名苑2#楼1601室</t>
  </si>
  <si>
    <t>http://paimai.jd.com/307991327</t>
  </si>
  <si>
    <t>赵会</t>
  </si>
  <si>
    <t>安徽省太和县创业路东侧胜利路南侧碧桂园15号楼1504户</t>
  </si>
  <si>
    <t>安徽省阜阳市临泉县邢塘街道临泉碧桂园天汇区</t>
  </si>
  <si>
    <t>https://zc-item.taobao.com/auction/879563826786.htm</t>
  </si>
  <si>
    <t>安徽省合肥市瑶海区天使苑17号楼401室</t>
  </si>
  <si>
    <t>1999-1-1</t>
  </si>
  <si>
    <t>https://zc-item.taobao.com/auction/880140330638.htm</t>
  </si>
  <si>
    <t>高敏</t>
  </si>
  <si>
    <t>无为市无城镇中盛壹号院一期12#楼1单元1001室不动产</t>
  </si>
  <si>
    <t>安徽省芜湖市无为市无城镇中盛壹号院一期12#楼1单元1001室不动产</t>
  </si>
  <si>
    <t>https://zc-item.taobao.com/auction/879251985476.htm</t>
  </si>
  <si>
    <t>铜陵国丰产业园管理有限公司</t>
  </si>
  <si>
    <t>全威(铜陵)铜业科技有限公司持有的相关房屋建筑物、构筑物及其他辅助设施、机器设备、苗木（盆景除外）、土地使用权及安徽灵通清洁能源股份有限公司持有的相关房屋建筑物、构筑物、机器设备</t>
  </si>
  <si>
    <t>安徽省铜陵市铜官区全威(铜陵)铜业科技有限公司</t>
  </si>
  <si>
    <t>2056-4-11</t>
  </si>
  <si>
    <t>https://zc-item.taobao.com/auction/879328961492.htm</t>
  </si>
  <si>
    <t>陶鹏坤</t>
  </si>
  <si>
    <t>肥东新城区和顺东方花园翡翠湾F15幢203室</t>
  </si>
  <si>
    <t>安徽省合肥市肥东县新城区和顺东方花园翡翠湾F15幢203室</t>
  </si>
  <si>
    <t>2011-12-18</t>
  </si>
  <si>
    <t>https://zc-item.taobao.com/auction/873838009352.htm</t>
  </si>
  <si>
    <t>宋琳琳</t>
  </si>
  <si>
    <t>https://zc-item.taobao.com/auction/879944281014.htm</t>
  </si>
  <si>
    <t>张越</t>
  </si>
  <si>
    <t>蜀山区东至路8号香樟雅苑21幢103室（实勘：沁香阁6幢）</t>
  </si>
  <si>
    <t>安徽省合肥市蜀山区东至路8号香樟雅苑21幢103室（实勘：沁香阁6幢）</t>
  </si>
  <si>
    <t>https://zc-item.taobao.com/auction/873476846948.htm</t>
  </si>
  <si>
    <t>陶正龙</t>
  </si>
  <si>
    <t>巢湖市东风路与巢湖中路交叉口西南角巢湖安德利购物中心扩建工程B楼一单元1204室</t>
  </si>
  <si>
    <t>安徽省合肥市巢湖市东风路与巢湖中路交叉口西南角巢湖安德利购物中心扩建工程B楼一单元1204室</t>
  </si>
  <si>
    <t>https://zc-item.taobao.com/auction/880264464415.htm</t>
  </si>
  <si>
    <t>韩涛</t>
  </si>
  <si>
    <t>安徽省淮北市相山区梅苑路66号金水河畔（北区）107幢101室房产（房屋有租赁、租赁期至2032年5月7号）</t>
  </si>
  <si>
    <t>安徽省淮北市相山区梅苑路66号金水河畔（北区）107幢101室房产</t>
  </si>
  <si>
    <t>https://zc-item.taobao.com/auction/866991350290.htm</t>
  </si>
  <si>
    <t>刘侠</t>
  </si>
  <si>
    <t>碧桂园珍宝岛时代印象8栋1901</t>
  </si>
  <si>
    <t>安徽省亳州市谯城区银杏路南、百合路北、菁华路西碧桂园珍宝岛时代印象8栋1901</t>
  </si>
  <si>
    <t>https://zc-item.taobao.com/auction/873273335281.htm</t>
  </si>
  <si>
    <t>王文水</t>
  </si>
  <si>
    <t>安庆市开发区回祥新村39#楼地下室3#</t>
  </si>
  <si>
    <t>安徽省安庆市宜秀区回祥新村39#楼地下室3#</t>
  </si>
  <si>
    <t>外墙装饰墙砖，内墙装饰为乳胶漆，地面地砖</t>
  </si>
  <si>
    <t>下室</t>
  </si>
  <si>
    <t>https://zc-item.taobao.com/auction/904071048747.htm</t>
  </si>
  <si>
    <t>吴翔</t>
  </si>
  <si>
    <t>安徽省宿松县孚玉镇松滋南路东侧14号3-07-042（为地号）1幢房地产</t>
  </si>
  <si>
    <t>安徽省安庆市宿松县孚玉镇松滋南路东侧14号3-07-042（为地号）1幢房地产</t>
  </si>
  <si>
    <t>https://zc-item.taobao.com/auction/903059846657.htm</t>
  </si>
  <si>
    <t>方滟堃</t>
  </si>
  <si>
    <t>店埠镇南环路阳光学府天地商住楼1幢206室</t>
  </si>
  <si>
    <t>安徽省合肥市肥东县店埠镇南环路阳光学府天地商住楼1幢206室</t>
  </si>
  <si>
    <t>2007-7-12</t>
  </si>
  <si>
    <t>https://zc-item.taobao.com/auction/895317898545.htm</t>
  </si>
  <si>
    <t>张兵</t>
  </si>
  <si>
    <t>安徽省淮南市田家庵区安成镇徐圩社区兰亭小区22栋306</t>
  </si>
  <si>
    <t>https://zc-item.taobao.com/auction/909630540657.htm</t>
  </si>
  <si>
    <t>何瑶瑶</t>
  </si>
  <si>
    <t>安徽省滁州市醉翁西路668号（港汇中心）T6幢公寓902室</t>
  </si>
  <si>
    <t>安徽省滁州市南谯区醉翁西路668号（港汇中心）T6幢公寓902室</t>
  </si>
  <si>
    <t>2051-12-20</t>
  </si>
  <si>
    <t>https://zc-item.taobao.com/auction/912243593068.htm</t>
  </si>
  <si>
    <t>徐洋</t>
  </si>
  <si>
    <t>安徽省滁州市醉翁西路668号（港汇中心）T6幢公寓2102室</t>
  </si>
  <si>
    <t>安徽省滁州市南谯区醉翁西路668号（港汇中心）T6幢公寓2102室</t>
  </si>
  <si>
    <t>https://zc-item.taobao.com/auction/912675304841.htm</t>
  </si>
  <si>
    <t>吴梦野</t>
  </si>
  <si>
    <t>安徽省滁州市醉翁西路668号（港汇中心）T6幢公寓1303室</t>
  </si>
  <si>
    <t>安徽省滁州市南谯区醉翁西路668号（港汇中心）T6幢公寓1303室</t>
  </si>
  <si>
    <t>https://zc-item.taobao.com/auction/912246737472.htm</t>
  </si>
  <si>
    <t>陈峰林</t>
  </si>
  <si>
    <t>安徽省滁州市醉翁西路668号（港汇中心）T6幢公寓1702室</t>
  </si>
  <si>
    <t>安徽省滁州市南谯区醉翁西路668号（港汇中心）T6幢公寓1702室</t>
  </si>
  <si>
    <t>https://zc-item.taobao.com/auction/911427939126.htm</t>
  </si>
  <si>
    <t>李克克</t>
  </si>
  <si>
    <t>安徽省滁州市醉翁西路668号（港汇中心）T6幢公寓2502室</t>
  </si>
  <si>
    <t>安徽省滁州市南谯区醉翁西路668号（港汇中心）T6幢公寓2502室</t>
  </si>
  <si>
    <t>https://zc-item.taobao.com/auction/911423359556.htm</t>
  </si>
  <si>
    <t>杨文然</t>
  </si>
  <si>
    <t>安徽省滁州市醉翁西路668号（港汇中心）T3幢公寓3201室</t>
  </si>
  <si>
    <t>安徽省滁州市南谯区醉翁西路668号（港汇中心）T3幢公寓3201室</t>
  </si>
  <si>
    <t>https://zc-item.taobao.com/auction/911428103719.htm</t>
  </si>
  <si>
    <t>李叙舟</t>
  </si>
  <si>
    <t>合肥市经开区方兴大道西慈光路北康利园55幢108室</t>
  </si>
  <si>
    <t>安徽省合肥市蜀山区经开区方兴大道西慈光路北康利园55幢108室</t>
  </si>
  <si>
    <t>https://zc-item.taobao.com/auction/890757198815.htm</t>
  </si>
  <si>
    <t>铜陵市长江中路406号（汇丰大厦）五层不动产</t>
  </si>
  <si>
    <t>安徽省铜陵市铜官区长江中路406号（汇丰大厦）五层</t>
  </si>
  <si>
    <t>https://zc-item.taobao.com/auction/905387448512.htm</t>
  </si>
  <si>
    <t>孙苗妹</t>
  </si>
  <si>
    <t>宿州市泗县泗州第一街三期农贸市场楼0104号</t>
  </si>
  <si>
    <t>安徽省宿州市泗县泗州第一街三期农贸市场楼0104号</t>
  </si>
  <si>
    <t>https://zc-item.taobao.com/auction/904579754184.htm</t>
  </si>
  <si>
    <t>黄山市休宁县海阳镇玉宁街滨江福庭1幢1单元301室房产</t>
  </si>
  <si>
    <t>安徽省黄山市休宁县海阳镇玉宁街滨江福庭1幢1单元301室</t>
  </si>
  <si>
    <t>https://zc-item.taobao.com/auction/909649992944.htm</t>
  </si>
  <si>
    <t>史蓓</t>
  </si>
  <si>
    <t>广德市桃州镇万桂山南路天玺公馆2号楼1901室房产</t>
  </si>
  <si>
    <t>安徽省宣城市广德市桃州镇万桂山南路天玺公馆2号楼1901室</t>
  </si>
  <si>
    <t>https://zc-item.taobao.com/auction/908731822266.htm</t>
  </si>
  <si>
    <t>张梅</t>
  </si>
  <si>
    <t>安徽省阜阳市颍州区清河办事处一道河中路139号丽丰一品B5商住楼1407室</t>
  </si>
  <si>
    <t>https://zc-item.taobao.com/auction/912617004020.htm</t>
  </si>
  <si>
    <t>许瑞</t>
  </si>
  <si>
    <t>安徽省滁州市醉翁西路668号（港汇中心）T6幢公寓203室</t>
  </si>
  <si>
    <t>安徽省滁州市南谯区醉翁西路668号（港汇中心）T6幢公寓203室</t>
  </si>
  <si>
    <t>https://zc-item.taobao.com/auction/911749954679.htm</t>
  </si>
  <si>
    <t>安徽省滁州市醉翁西路668号（港汇中心）T6幢公寓1602室</t>
  </si>
  <si>
    <t>安徽省滁州市南谯区醉翁西路668号（港汇中心）T6幢公寓1602室</t>
  </si>
  <si>
    <t>https://zc-item.taobao.com/auction/911426695140.htm</t>
  </si>
  <si>
    <t>王统一</t>
  </si>
  <si>
    <t>位于界首市东茂路166号枫语墅5幢1704室不动产一处</t>
  </si>
  <si>
    <t>安徽省阜阳市界首市位于界首市东茂路166号枫语墅5幢1704室不动产一处</t>
  </si>
  <si>
    <t>https://zc-item.taobao.com/auction/911709282165.htm</t>
  </si>
  <si>
    <t>朱贤发</t>
  </si>
  <si>
    <t>六安市霍山县金昆时代广场首层农超N225摊位</t>
  </si>
  <si>
    <t>安徽省六安市霍山县金昆时代广场首层农超N225摊位</t>
  </si>
  <si>
    <t>https://zc-item.taobao.com/auction/901376428653.htm</t>
  </si>
  <si>
    <t>马文香</t>
  </si>
  <si>
    <t>安徽省马鞍山市含山县环峰镇褒禅山路与太湖路交叉口东昌玉龙公馆5#1单元106号房</t>
  </si>
  <si>
    <t>安徽省马鞍山市含山县安徽省马鞍山市含山县环峰镇褒禅山路与太湖路交叉口东昌玉龙公馆5#1单元106号房</t>
  </si>
  <si>
    <t>https://zc-item.taobao.com/auction/904958819800.htm</t>
  </si>
  <si>
    <t>邢精平</t>
  </si>
  <si>
    <t>安徽省马鞍山市含山县环峰镇褒禅山路与太湖路交叉口东昌玉龙公馆2#1单元107.206号房</t>
  </si>
  <si>
    <t>安徽省马鞍山市含山县安徽省马鞍山市含山县环峰镇褒禅山路与太湖路交叉口东昌玉龙公馆2#1单元107.206号房</t>
  </si>
  <si>
    <t>https://zc-item.taobao.com/auction/906117796238.htm</t>
  </si>
  <si>
    <t>陈芳</t>
  </si>
  <si>
    <t>合肥市包河区南淝河路369号淝河五金机电市场D-2幢2-609室房产</t>
  </si>
  <si>
    <t>安徽省合肥市包河区南淝河路369号淝河五金机电市场D-2幢2-609室房产</t>
  </si>
  <si>
    <t>https://zc-item.taobao.com/auction/891576576767.htm</t>
  </si>
  <si>
    <t>祖翰林</t>
  </si>
  <si>
    <t>安庆市宜秀区天柱山东路安庆恒大珺睿府4幢1单元503室</t>
  </si>
  <si>
    <t>安徽省安庆市宜秀区天柱山东路安庆恒大珺睿府4幢1单元503室</t>
  </si>
  <si>
    <t>2087-4</t>
  </si>
  <si>
    <t>https://zc-item.taobao.com/auction/891202653227.htm</t>
  </si>
  <si>
    <t>郑巍</t>
  </si>
  <si>
    <t>安徽省长丰县双墩镇蒙城北路西侧北城世纪城C1区庆徽苑9幢1204室</t>
  </si>
  <si>
    <t>安徽省合肥市长丰县双墩镇蒙城北路西侧北城世纪城C1区庆徽苑9幢1204室</t>
  </si>
  <si>
    <t>https://zc-item.taobao.com/auction/890752810277.htm</t>
  </si>
  <si>
    <t>合肥市包河区南淝河路369号淝河五金机电市场D-2幢2-610室房产</t>
  </si>
  <si>
    <t>安徽省合肥市包河区南淝河路369号淝河五金机电市场D-2幢2-610室房产</t>
  </si>
  <si>
    <t>https://zc-item.taobao.com/auction/890793146192.htm</t>
  </si>
  <si>
    <t>尹章雪</t>
  </si>
  <si>
    <t>合肥市金牛路446号美域花园A区1幢2207室</t>
  </si>
  <si>
    <t>安徽省合肥市蜀山区金牛路446号美域花园A区1幢2207室</t>
  </si>
  <si>
    <t>https://zc-item.taobao.com/auction/890549395098.htm</t>
  </si>
  <si>
    <t>王冬海</t>
  </si>
  <si>
    <t>合肥市庐阳区蒙城北路1158号首府花园5幢203室</t>
  </si>
  <si>
    <t>安徽省合肥市庐阳区合肥市庐阳区蒙城北路1158号首府花园5幢203室</t>
  </si>
  <si>
    <t>2084-2-23</t>
  </si>
  <si>
    <t>2016-12-5</t>
  </si>
  <si>
    <t>https://zc-item.taobao.com/auction/891576860306.htm</t>
  </si>
  <si>
    <t>张贺轩</t>
  </si>
  <si>
    <t>马鞍山市花山区彭山新村7-508室房产</t>
  </si>
  <si>
    <t>安徽省马鞍山市花山区彭山新村7-508室房产</t>
  </si>
  <si>
    <t>三室一厅一厨一卫一阳台</t>
  </si>
  <si>
    <t>https://zc-item.taobao.com/auction/890793702799.htm</t>
  </si>
  <si>
    <t>合肥市包河区南淝河路369号淝河五金机电市场D-2幢2-611室房产</t>
  </si>
  <si>
    <t>安徽省合肥市包河区南淝河路369号淝河五金机电市场D-2幢2-611室房产</t>
  </si>
  <si>
    <t>https://zc-item.taobao.com/auction/891208449516.htm</t>
  </si>
  <si>
    <t>谷雪</t>
  </si>
  <si>
    <t>合肥市滨湖区紫云路与广西路交口东北侧滨湖世纪城·振徽苑12幢701室</t>
  </si>
  <si>
    <t>安徽省合肥市包河区合肥市滨湖区紫云路与广西路交口东北侧滨湖世纪城·振徽苑12幢701室</t>
  </si>
  <si>
    <t>2009-12-8</t>
  </si>
  <si>
    <t>https://zc-item.taobao.com/auction/890789946565.htm</t>
  </si>
  <si>
    <t>邓祖会</t>
  </si>
  <si>
    <t>合肥市经开区高刘镇长高路南侧新桥家园安置点3幢203室</t>
  </si>
  <si>
    <t>安徽省合肥市肥西县合肥市经开区高刘镇长高路南侧新桥家园安置点3幢203室</t>
  </si>
  <si>
    <t>https://zc-item.taobao.com/auction/890789410933.htm</t>
  </si>
  <si>
    <t>宋富兰</t>
  </si>
  <si>
    <t>马鞍山市花山区朝辉东方城二区10-1308室住宅及房产内家具家电</t>
  </si>
  <si>
    <t>安徽省马鞍山市花山区朝辉东方城二区10-1308室</t>
  </si>
  <si>
    <t>https://zc-item.taobao.com/auction/890577551428.htm</t>
  </si>
  <si>
    <t>合肥恒坐标科技有限公司</t>
  </si>
  <si>
    <t>合肥市新站区淮海大道1188号京商商贸城K地块K-2-1幢办814房产一处</t>
  </si>
  <si>
    <t>安徽省合肥市瑶海区合肥市新站区淮海大道1188号京商商贸城K地块K-2-1幢办814房</t>
  </si>
  <si>
    <t>https://zc-item.taobao.com/auction/891196209382.htm</t>
  </si>
  <si>
    <t>刘玉硕</t>
  </si>
  <si>
    <t>安徽省合肥市瑶海区安徽大市场针织城D1幢425室</t>
  </si>
  <si>
    <t>https://zc-item.taobao.com/auction/891229309622.htm</t>
  </si>
  <si>
    <t>谈国平</t>
  </si>
  <si>
    <t>合肥市瑶海区当涂路325号东城时代广场5幢2901室住宅</t>
  </si>
  <si>
    <t>安徽省合肥市瑶海区合肥市瑶海区当涂路325号东城时代广场5幢2901室住宅</t>
  </si>
  <si>
    <t>https://zc-item.taobao.com/auction/895404682447.htm</t>
  </si>
  <si>
    <t>陈永</t>
  </si>
  <si>
    <t>安徽省宿州市华龙矿机有限公司综合楼0105室</t>
  </si>
  <si>
    <t>安徽省宿州市埇桥区安徽省宿州市华龙矿机有限公司综合楼0105室</t>
  </si>
  <si>
    <t>https://zc-item.taobao.com/auction/906077208241.htm</t>
  </si>
  <si>
    <t>杭佳</t>
  </si>
  <si>
    <t>安徽省马鞍山市花山区绿地世纪城二区1-1-12室不动产</t>
  </si>
  <si>
    <t>安徽省马鞍山市花山区绿地世纪城二区1-1-12室</t>
  </si>
  <si>
    <t>https://zc-item.taobao.com/auction/909210973903.htm</t>
  </si>
  <si>
    <t>苏金利</t>
  </si>
  <si>
    <t>安徽省淮南市田家庵区恒大御府12栋3901</t>
  </si>
  <si>
    <t>三室二厅</t>
  </si>
  <si>
    <t>https://zc-item.taobao.com/auction/898527993427.htm</t>
  </si>
  <si>
    <t>王自琴</t>
  </si>
  <si>
    <t>安徽省合肥市蜀山区经开区宿松路4792号水木园1幢2601</t>
  </si>
  <si>
    <t>三室二厅二卫</t>
  </si>
  <si>
    <t>https://zc-item.taobao.com/auction/898464306725.htm</t>
  </si>
  <si>
    <t>王宝凤</t>
  </si>
  <si>
    <t>铜陵大市场2栋2b02号商业用房</t>
  </si>
  <si>
    <t>安徽省铜陵市铜官区铜陵大市场2栋2b02号</t>
  </si>
  <si>
    <t>https://zc-item.taobao.com/auction/905010469685.htm</t>
  </si>
  <si>
    <t>刘小丽</t>
  </si>
  <si>
    <t>安徽省来安县新城区亿升观天下26幢1603室</t>
  </si>
  <si>
    <t>安徽省滁州市来安县亿升观天下</t>
  </si>
  <si>
    <t>https://zc-item.taobao.com/auction/904040848677.htm</t>
  </si>
  <si>
    <t>界首市福通A区8幢1703室</t>
  </si>
  <si>
    <t>安徽省阜阳市界首市福通A区8幢1703室</t>
  </si>
  <si>
    <t>https://zc-item.taobao.com/auction/903630553812.htm</t>
  </si>
  <si>
    <t>唐浩浩</t>
  </si>
  <si>
    <t>安徽省阜阳市颍泉区光华路269号阜太路安置区项目“泰和苑”1-6#住宅楼1802室</t>
  </si>
  <si>
    <t>一室一厅一卫</t>
  </si>
  <si>
    <t>https://zc-item.taobao.com/auction/903052206401.htm</t>
  </si>
  <si>
    <t>汪凌波</t>
  </si>
  <si>
    <t>长丰县岗集镇合淮路东侧卧龙山生态园一期62号楼106（-）/106/206/306室</t>
  </si>
  <si>
    <t>安徽省合肥市长丰县岗集镇合淮路东侧卧龙山生态园一期62号楼106（-）/106/206/306室</t>
  </si>
  <si>
    <t>https://zc-item.taobao.com/auction/895056519515.htm</t>
  </si>
  <si>
    <t>乔春玲</t>
  </si>
  <si>
    <t>安徽省合肥市滨湖区洞庭湖路2539号滨湖假日花园D1幢2202室房屋</t>
  </si>
  <si>
    <t>安徽省合肥市包河区安徽省合肥市滨湖区洞庭湖路2539号滨湖假日花园D1幢2202室房屋</t>
  </si>
  <si>
    <t>https://zc-item.taobao.com/auction/896093632009.htm</t>
  </si>
  <si>
    <t>邱亮</t>
  </si>
  <si>
    <t>蒙城县花园新村14-1号房产</t>
  </si>
  <si>
    <t>安徽省亳州市蒙城县蒙城县花园新村14-1号房产</t>
  </si>
  <si>
    <t>https://zc-item.taobao.com/auction/903527253360.htm</t>
  </si>
  <si>
    <t>田皖鄂</t>
  </si>
  <si>
    <t>蚌埠市观澜·御湖世家小区2号楼1单元26层1号</t>
  </si>
  <si>
    <t>安徽省蚌埠市禹会区观澜·御湖世家小区2号楼1单元26层1号</t>
  </si>
  <si>
    <t>https://zc-item.taobao.com/auction/901132649498.htm</t>
  </si>
  <si>
    <t>合肥市庐阳区清源路88号中铁广园2幢3304室房产</t>
  </si>
  <si>
    <t>安徽省合肥市庐阳区清源路88号中铁广园2幢3304室房产</t>
  </si>
  <si>
    <t>https://zc-item.taobao.com/auction/901151233078.htm</t>
  </si>
  <si>
    <t>司星海</t>
  </si>
  <si>
    <t>太和县先锋路西侧103铺</t>
  </si>
  <si>
    <t>安徽省阜阳市太和县先锋路西侧103铺</t>
  </si>
  <si>
    <t>https://zc-item.taobao.com/auction/901604505802.htm</t>
  </si>
  <si>
    <t>安徽省滁州市定远县定城合蚌路北侧瑞特尚园小区11幢A1003室住宅用途房地产</t>
  </si>
  <si>
    <t>安徽省滁州市定远县定城合蚌路北侧瑞特尚园小区11幢A1003室</t>
  </si>
  <si>
    <t>外墙涂料，入户防盗门，塑钢窗，地砖地面、墙纸、石膏板吊顶、PVC电视墙、成品木门、卧室木地板、厨卫墙砖、坐便器、洗漱台、铝合金门、石英石台面、铝扣板顶，室内整体装饰装修为普装</t>
  </si>
  <si>
    <t>https://zc-item.taobao.com/auction/900913639022.htm</t>
  </si>
  <si>
    <t>花和平</t>
  </si>
  <si>
    <t>宣城市宣州区锦城路与叠嶂路交叉口东北侧府山广场AB座综合楼及地下商城B*8-C室</t>
  </si>
  <si>
    <t>安徽省宣城市宣州区锦城路与叠嶂路交叉口东北侧府山广场AB座综合楼及地下商城B*8-C室</t>
  </si>
  <si>
    <t>https://zc-item.taobao.com/auction/900883923880.htm</t>
  </si>
  <si>
    <t>李毅</t>
  </si>
  <si>
    <t>安徽省合肥市瑶海区龙岗开发区临泉路皇马花园21幢409</t>
  </si>
  <si>
    <t>https://zc-item.taobao.com/auction/910939107835.htm</t>
  </si>
  <si>
    <t>李艳梅</t>
  </si>
  <si>
    <t>安徽省合肥市包河区九华山路108号3幢603室</t>
  </si>
  <si>
    <t>https://zc-item.taobao.com/auction/911171538154.htm</t>
  </si>
  <si>
    <t>安徽省淮南市田家庵区朝阳东路南侧金地·国际城A区17栋504</t>
  </si>
  <si>
    <t>https://zc-item.taobao.com/auction/911121778799.htm</t>
  </si>
  <si>
    <t>陶红</t>
  </si>
  <si>
    <t>马鞍山市博望区石家路198号紫金佳苑3-309室</t>
  </si>
  <si>
    <t>安徽省马鞍山市博望区石家路198号紫金佳苑3-309室</t>
  </si>
  <si>
    <t>https://zc-item.taobao.com/auction/912645788659.htm</t>
  </si>
  <si>
    <t>李伦平</t>
  </si>
  <si>
    <t>安徽省马鞍山市含山县得胜河壹号S-03幢105、205室不动产</t>
  </si>
  <si>
    <t>安徽省马鞍山市含山县安徽省马鞍山市含山县得胜河壹号S-03幢105、205室不动产</t>
  </si>
  <si>
    <t>2052-10-25</t>
  </si>
  <si>
    <t>司法裁定（裁定书号：（2024）皖0522执恢268号之一）</t>
  </si>
  <si>
    <t>https://zc-item.taobao.com/auction/902871022253.htm</t>
  </si>
  <si>
    <t>夏义定</t>
  </si>
  <si>
    <t>经济技术开发区万佛路舒城县欣然纺织有限公司1幢1至5层、2幢1至2层、3幢1至2层及舒城县经济开发区万佛路西侧土地整体</t>
  </si>
  <si>
    <t>安徽省六安市舒城县经济技术开发区万佛路舒城县欣然纺织有限公司1幢1至5层、2幢1至2层、3幢1至2层及舒城县经济开发区万佛路西侧土地整体拍卖</t>
  </si>
  <si>
    <t>https://zc-item.taobao.com/auction/904466854311.htm</t>
  </si>
  <si>
    <t>杨健康</t>
  </si>
  <si>
    <t>合肥市庐阳区桐城路与庐江路交口127号合作经济广场3幢4幢1207室办公房产</t>
  </si>
  <si>
    <t>安徽省合肥市庐阳区桐城路与庐江路交口127号合作经济广场3幢4幢1207室办公房产</t>
  </si>
  <si>
    <t>https://zc-item.taobao.com/auction/901109938197.htm</t>
  </si>
  <si>
    <t>合肥市庐阳区桐城路与庐江路交口127号合作经济广场3幢4幢1208室办公房产</t>
  </si>
  <si>
    <t>安徽省合肥市庐阳区桐城路与庐江路交口127号合作经济广场3幢4幢1208室办公房产</t>
  </si>
  <si>
    <t>https://zc-item.taobao.com/auction/901973612966.htm</t>
  </si>
  <si>
    <t>陈立姚</t>
  </si>
  <si>
    <t>安徽省淮南市田家庵区朝阳东路北侧罗马广场3栋502</t>
  </si>
  <si>
    <t>https://zc-item.taobao.com/auction/911388887235.htm</t>
  </si>
  <si>
    <t>薛小艾</t>
  </si>
  <si>
    <t>南陵县籍山镇麒麟路碧桂园5幢1单元2102室不动产</t>
  </si>
  <si>
    <t>安徽省芜湖市南陵县南陵县籍山镇麒麟路碧桂园5幢1单元2102室</t>
  </si>
  <si>
    <t>https://zc-item.taobao.com/auction/903183697614.htm</t>
  </si>
  <si>
    <t>苏林报</t>
  </si>
  <si>
    <t>安徽省合肥市高新区梦园小区郁秀居1-1102</t>
  </si>
  <si>
    <t>安徽省合肥市蜀山区高新区梦园小区郁秀居1-1102</t>
  </si>
  <si>
    <t>2004-8-1</t>
  </si>
  <si>
    <t>https://zc-item.taobao.com/auction/911781457891.htm</t>
  </si>
  <si>
    <t>姚雨岐</t>
  </si>
  <si>
    <t>安徽省阜阳市颍州区西湖北路万和花园小区2#楼205室</t>
  </si>
  <si>
    <t>https://zc-item.taobao.com/auction/902871102043.htm</t>
  </si>
  <si>
    <t>蒋大帅</t>
  </si>
  <si>
    <t>安徽省宿州市泗县同辉广场9#楼102室</t>
  </si>
  <si>
    <t>https://zc-item.taobao.com/auction/902841846279.htm</t>
  </si>
  <si>
    <t>鹿燕</t>
  </si>
  <si>
    <t>蒙城县绿洲雅苑15号楼1005室房产</t>
  </si>
  <si>
    <t>安徽省亳州市蒙城县蒙城县绿洲雅苑15号楼1005室房产</t>
  </si>
  <si>
    <t>https://zc-item.taobao.com/auction/903294889670.htm</t>
  </si>
  <si>
    <t>方根稳</t>
  </si>
  <si>
    <t>绩溪县华阳镇上马石华商·新安会及碧水湾项目1期D21幢住宅用途房地产</t>
  </si>
  <si>
    <t>安徽省宣城市绩溪县华阳镇上马石华商·新安会及碧水湾项目1期D21幢住宅用途房地产</t>
  </si>
  <si>
    <t>https://zc-item.taobao.com/auction/902525219103.htm</t>
  </si>
  <si>
    <t>张红香</t>
  </si>
  <si>
    <t>芜湖市湾沚区滨湖大道以北、保沙路以西、芜湖南路以东、水阳江路以南阳光城05幢1203室房产及所享土地使用权</t>
  </si>
  <si>
    <t>安徽省芜湖市湾沚区湾沚区滨湖大道以北、保沙路以西、芜湖南路以东、水阳江路以南阳光城05栋1203室</t>
  </si>
  <si>
    <t>https://zc-item.taobao.com/auction/912703504585.htm</t>
  </si>
  <si>
    <t>合肥市长丰县双凤开发区阜阳北路与魏武路交叉口东南侧北部湾3#楼803室</t>
  </si>
  <si>
    <t>安徽省合肥市长丰县双凤开发区阜阳北路与魏武路交叉口东南侧北部湾3#楼803室</t>
  </si>
  <si>
    <t>https://zc-item.taobao.com/auction/902757375099.htm</t>
  </si>
  <si>
    <t>席迪</t>
  </si>
  <si>
    <t>安徽省芜湖市镜湖区芜湖万达广场二期2#楼2301室-2322室共计22套办公房地产（含室内固定装饰装修）</t>
  </si>
  <si>
    <t>安徽省芜湖市镜湖区芜湖万达广场二期2#楼2301室-2322室</t>
  </si>
  <si>
    <t>一般</t>
  </si>
  <si>
    <t>https://zc-item.taobao.com/auction/903926700574.htm</t>
  </si>
  <si>
    <t>刘国富</t>
  </si>
  <si>
    <t>合肥市瑶海区障山路9号昕悦花园11幢1402室房产</t>
  </si>
  <si>
    <t>安徽省合肥市瑶海区障山路9号昕悦花园11幢1402室房产</t>
  </si>
  <si>
    <t>https://zc-item.taobao.com/auction/901590221942.htm</t>
  </si>
  <si>
    <t>亳州市谯城区丰水源清华苑2号楼1单元1101室</t>
  </si>
  <si>
    <t>安徽省亳州市谯城区丰水源清华苑2号楼1单元1101室</t>
  </si>
  <si>
    <t>http://paimai.jd.com/308110658</t>
  </si>
  <si>
    <t>陈宝芝</t>
  </si>
  <si>
    <t>龙岗开发区金水湾花园城A1幢103</t>
  </si>
  <si>
    <t>安徽省合肥市瑶海区龙岗开发区金水湾花园城A1幢103</t>
  </si>
  <si>
    <t>https://zc-item.taobao.com/auction/904505946536.htm</t>
  </si>
  <si>
    <t>毕计红</t>
  </si>
  <si>
    <t>阜阳市颍泉区光明路2号国樾府13#住宅楼203室</t>
  </si>
  <si>
    <t>安徽省阜阳市颍泉区光明路2号国樾府13#住宅楼203室</t>
  </si>
  <si>
    <t>4室2厅3卫</t>
  </si>
  <si>
    <t>https://zc-item.taobao.com/auction/901126197086.htm</t>
  </si>
  <si>
    <t>郑辉</t>
  </si>
  <si>
    <t>阜阳市颍泉区光明路2号国樾府17#住宅楼406室</t>
  </si>
  <si>
    <t>安徽省阜阳市颍泉区光明路2号国樾府17#住宅楼406室</t>
  </si>
  <si>
    <t>https://zc-item.taobao.com/auction/901132473177.htm</t>
  </si>
  <si>
    <t>徐立成</t>
  </si>
  <si>
    <t>阜阳市颍泉区光明路2号国樾府17#住宅楼204室</t>
  </si>
  <si>
    <t>安徽省阜阳市颍泉区光明路2号国樾府17#住宅楼204室</t>
  </si>
  <si>
    <t>https://zc-item.taobao.com/auction/901529548737.htm</t>
  </si>
  <si>
    <t>朱莉</t>
  </si>
  <si>
    <t>阜阳市颍泉区光明路2号国樾府15#住宅楼402室</t>
  </si>
  <si>
    <t>安徽省阜阳市颍泉区光明路2号国樾府15#住宅楼402室</t>
  </si>
  <si>
    <t>https://zc-item.taobao.com/auction/900389663172.htm</t>
  </si>
  <si>
    <t>阜阳市颍泉区光明路2号国樾府13#住宅楼405室</t>
  </si>
  <si>
    <t>安徽省阜阳市颍泉区光明路2号国樾府13#住宅楼405室</t>
  </si>
  <si>
    <t>https://zc-item.taobao.com/auction/901527212385.htm</t>
  </si>
  <si>
    <t>许成云</t>
  </si>
  <si>
    <t>阜阳市颍泉区光明路2号国樾府13#住宅楼401室</t>
  </si>
  <si>
    <t>安徽省阜阳市颍泉区光明路2号国樾府13#住宅楼401室</t>
  </si>
  <si>
    <t>https://zc-item.taobao.com/auction/900390403031.htm</t>
  </si>
  <si>
    <t>潘丽君</t>
  </si>
  <si>
    <t>阜阳市颍泉区光明路2号国樾府18#住宅楼401室</t>
  </si>
  <si>
    <t>安徽省阜阳市颍泉区光明路2号国樾府18#住宅楼401室</t>
  </si>
  <si>
    <t>https://zc-item.taobao.com/auction/901539632014.htm</t>
  </si>
  <si>
    <t>姜幻琪</t>
  </si>
  <si>
    <t>阜阳市颍泉区光明路2号国樾府15#住宅楼203室</t>
  </si>
  <si>
    <t>安徽省阜阳市颍泉区光明路2号国樾府15#住宅楼203室</t>
  </si>
  <si>
    <t>https://zc-item.taobao.com/auction/900386963190.htm</t>
  </si>
  <si>
    <t>管倩倩</t>
  </si>
  <si>
    <t>阜阳市颍泉区光明路2号国樾府13#住宅楼202室</t>
  </si>
  <si>
    <t>安徽省阜阳市颍泉区光明路2号国樾府13#住宅楼202室</t>
  </si>
  <si>
    <t>https://zc-item.taobao.com/auction/901124009077.htm</t>
  </si>
  <si>
    <t>曹腾飞</t>
  </si>
  <si>
    <t>阜阳市颍泉区光明路2号国樾府15#住宅楼401室</t>
  </si>
  <si>
    <t>安徽省阜阳市颍泉区光明路2号国樾府15#住宅楼401室</t>
  </si>
  <si>
    <t>https://zc-item.taobao.com/auction/901528264104.htm</t>
  </si>
  <si>
    <t>阜阳市颍泉区光明路2号国樾府13#住宅楼403室</t>
  </si>
  <si>
    <t>安徽省阜阳市颍泉区光明路2号国樾府13#住宅楼403室</t>
  </si>
  <si>
    <t>https://zc-item.taobao.com/auction/900668638690.htm</t>
  </si>
  <si>
    <t>张阳阳</t>
  </si>
  <si>
    <t>阜阳市颍泉区光明路2号国樾府17#住宅楼202室</t>
  </si>
  <si>
    <t>安徽省阜阳市颍泉区光明路2号国樾府17#住宅楼202室</t>
  </si>
  <si>
    <t>https://zc-item.taobao.com/auction/900665246907.htm</t>
  </si>
  <si>
    <t>李振海</t>
  </si>
  <si>
    <t>阜阳市颍泉区光明路2号国樾府13#住宅楼404室</t>
  </si>
  <si>
    <t>安徽省阜阳市颍泉区光明路2号国樾府13#住宅楼404室</t>
  </si>
  <si>
    <t>https://zc-item.taobao.com/auction/900666398499.htm</t>
  </si>
  <si>
    <t>滁州鑫连盛金属制品有限公司</t>
  </si>
  <si>
    <t>全椒县襄河镇杨桥路320号十栋工业及配套用房房地产、附属设施及苗木等资产</t>
  </si>
  <si>
    <t>安徽省滁州市全椒县全椒县襄河镇杨桥路320号</t>
  </si>
  <si>
    <t>https://zc-item.taobao.com/auction/906996759230.htm</t>
  </si>
  <si>
    <t>金诚</t>
  </si>
  <si>
    <t>无为市无城镇西大街文景综合楼8号门面房</t>
  </si>
  <si>
    <t>安徽省芜湖市无为市无城镇西大街</t>
  </si>
  <si>
    <t>https://zc-item.taobao.com/auction/902173416452.htm</t>
  </si>
  <si>
    <t>合肥市蜀山区凤凰帝豪商办楼1201，1202；1205，1206；1207，1208；1209，1210；1211，1212；1213，1214办公房产</t>
  </si>
  <si>
    <t>安徽省合肥市蜀山区凤凰帝豪商办楼1201，1202；1205，1206；1207，1208；1209，1210；1211，1212；1213，1214办公房产</t>
  </si>
  <si>
    <t>https://zc-item.taobao.com/auction/908152023480.htm</t>
  </si>
  <si>
    <t>安徽省宿州市砀山县官庄镇官东村115号房产</t>
  </si>
  <si>
    <t>http://paimai.jd.com/308366357</t>
  </si>
  <si>
    <t>马兴业</t>
  </si>
  <si>
    <t>安徽省合肥市蜀山区稻香路香山丽舍31幢1701室房产</t>
  </si>
  <si>
    <t>安徽省合肥市蜀山区稻香路香山丽舍31幢1701室</t>
  </si>
  <si>
    <t>https://zc-item.taobao.com/auction/903682800324.htm</t>
  </si>
  <si>
    <t>纪瑞雪</t>
  </si>
  <si>
    <t>安徽省蚌埠市新城里11号楼1单元19层2号</t>
  </si>
  <si>
    <t>安徽省蚌埠市蚌山区新城里11号楼1单元19层2号</t>
  </si>
  <si>
    <t>https://zc-item.taobao.com/auction/895841845894.htm</t>
  </si>
  <si>
    <t>随淑芹</t>
  </si>
  <si>
    <t>界首市阜康路16号（阜康花鸟古玩大市场一期）1幢416号不动产一处</t>
  </si>
  <si>
    <t>安徽省阜阳市界首市阜康路16号（阜康花鸟古玩大市场一期）1幢416号</t>
  </si>
  <si>
    <t>朝东、朝北</t>
  </si>
  <si>
    <t>https://zc-item.taobao.com/auction/912027177214.htm</t>
  </si>
  <si>
    <t>安徽省淮北市相山区淮海路51号天骄国际公馆2幢3-2705室房产（预告房）</t>
  </si>
  <si>
    <t>https://zc-item.taobao.com/auction/892844971998.htm</t>
  </si>
  <si>
    <t>芜湖市繁昌区乡村振兴投资有限公司</t>
  </si>
  <si>
    <t>位于繁昌区孙村镇工业园东区博莎服饰（芜湖）有限公司厂房</t>
  </si>
  <si>
    <t>安徽省芜湖市繁昌区孙村镇工业园东区</t>
  </si>
  <si>
    <t>https://zc-item.taobao.com/auction/890043975816.htm</t>
  </si>
  <si>
    <t>张浩伟</t>
  </si>
  <si>
    <t>无为市无城镇碧桂园翡翠湾芷兰湾6幢404室不动产</t>
  </si>
  <si>
    <t>安徽省芜湖市无为市无城镇碧桂园翡翠湾芷兰湾6幢404室不动产</t>
  </si>
  <si>
    <t>https://zc-item.taobao.com/auction/891007312984.htm</t>
  </si>
  <si>
    <t>何亮</t>
  </si>
  <si>
    <t>安徽省长丰县倾城水乡西区2幢1805/1805阁楼室</t>
  </si>
  <si>
    <t>安徽省合肥市长丰县安徽省合肥市长丰县倾城水乡西区2幢1805/1805阁楼室</t>
  </si>
  <si>
    <t>https://zc-item.taobao.com/auction/889644694247.htm</t>
  </si>
  <si>
    <t>任小芹</t>
  </si>
  <si>
    <t>安徽省太和县望和新城6号楼424户</t>
  </si>
  <si>
    <t>安徽省阜阳市太和县望和新城6号楼424户</t>
  </si>
  <si>
    <t>https://zc-item.taobao.com/auction/891569523947.htm</t>
  </si>
  <si>
    <t>胡坤圣</t>
  </si>
  <si>
    <t>合肥市龙岗开发区临泉路海洲景秀世家14幢505室</t>
  </si>
  <si>
    <t>安徽省合肥市瑶海区龙岗开发区临泉路海洲景秀世家14幢505室</t>
  </si>
  <si>
    <t>https://zc-item.taobao.com/auction/890998384135.htm</t>
  </si>
  <si>
    <t>梁正美</t>
  </si>
  <si>
    <t>安徽省合肥市新站区当涂北路与新海大道交口瑶海家园16幢101室</t>
  </si>
  <si>
    <t>安徽省合肥市瑶海区新站区当涂北路与新海大道交口瑶海家园16幢101室</t>
  </si>
  <si>
    <t>2004-10-10</t>
  </si>
  <si>
    <t>https://zc-item.taobao.com/auction/891089684431.htm</t>
  </si>
  <si>
    <t>张博</t>
  </si>
  <si>
    <t>界首市新阳东路619号界首碧桂园26幢1单元1702号不动产一处</t>
  </si>
  <si>
    <t>安徽省阜阳市界首市新阳东路619号界首碧桂园26幢1单元1702号</t>
  </si>
  <si>
    <t>https://zc-item.taobao.com/auction/891476151502.htm</t>
  </si>
  <si>
    <t>朱永伟</t>
  </si>
  <si>
    <t>安徽省合肥市蜀山区潜山南路188号蔚蓝商务港城市广场E幢613/613夹、614/614夹、615/615夹</t>
  </si>
  <si>
    <t>商务金融用地</t>
  </si>
  <si>
    <t>https://zc-item.taobao.com/auction/890237226140.htm</t>
  </si>
  <si>
    <t>合肥堂君智能科技有限公司</t>
  </si>
  <si>
    <t>安徽省合肥市瑶海区当涂路莱茵河畔花园9-商109</t>
  </si>
  <si>
    <t>https://zc-item.taobao.com/auction/891078712710.htm</t>
  </si>
  <si>
    <t>李晓燕</t>
  </si>
  <si>
    <t>芜湖市弋江区都宝花园12#楼2单元601室房产</t>
  </si>
  <si>
    <t>安徽省芜湖市弋江区都宝花园12#楼2单元601室房产</t>
  </si>
  <si>
    <t>https://zc-item.taobao.com/auction/890628477500.htm</t>
  </si>
  <si>
    <t>徐先菲</t>
  </si>
  <si>
    <t>安徽省芜湖市鸠江区幸福里8#楼1单元1001室</t>
  </si>
  <si>
    <t>https://zc-item.taobao.com/auction/890317818798.htm</t>
  </si>
  <si>
    <t>乔乐莉</t>
  </si>
  <si>
    <t>五河县西城美墅2#1701号房产一处</t>
  </si>
  <si>
    <t>安徽省蚌埠市五河县西城美墅</t>
  </si>
  <si>
    <t>4室3厅</t>
  </si>
  <si>
    <t>https://zc-item.taobao.com/auction/890089603298.htm</t>
  </si>
  <si>
    <t>高嘉琪</t>
  </si>
  <si>
    <t>安徽省合肥市滨湖区湖北路627号银河幸福广场7幢501室</t>
  </si>
  <si>
    <t>安徽省合肥市包河区滨湖区湖北路627号银河幸福广场7幢501室</t>
  </si>
  <si>
    <t>https://zc-item.taobao.com/auction/893912904362.htm</t>
  </si>
  <si>
    <t>长丰县双墩镇章华台路与界洪路交口云锦澜园10幢201室</t>
  </si>
  <si>
    <t>安徽省合肥市长丰县长丰县双墩镇章华台路与界洪路交口云锦澜园10幢201室</t>
  </si>
  <si>
    <t>https://zc-item.taobao.com/auction/893929168216.htm</t>
  </si>
  <si>
    <t>陈健</t>
  </si>
  <si>
    <t>安徽省马鞍山市含山县环峰镇褒禅山路与太湖路交叉口东昌玉龙公馆2#1单元104.204号房</t>
  </si>
  <si>
    <t>安徽省马鞍山市含山县安徽省马鞍山市含山县环峰镇褒禅山路与太湖路交叉口东昌玉龙公馆2#1单元104.204号房</t>
  </si>
  <si>
    <t>https://zc-item.taobao.com/auction/894394971913.htm</t>
  </si>
  <si>
    <t>肖悦</t>
  </si>
  <si>
    <t>安徽省马鞍山市含山县环峰镇褒禅山路与太湖山路交口东昌玉龙公馆1#1单元110.210号房</t>
  </si>
  <si>
    <t>https://zc-item.taobao.com/auction/894401171338.htm</t>
  </si>
  <si>
    <t>广德市桃州镇绿地城40幢304室房产</t>
  </si>
  <si>
    <t>安徽省宣城市广德市桃州镇绿地城40幢304室</t>
  </si>
  <si>
    <t>https://zc-item.taobao.com/auction/894400979584.htm</t>
  </si>
  <si>
    <t>安徽省马鞍山市含山县环峰镇褒禅山路与太湖路交叉口东昌玉龙公馆2#1单元105.205号房</t>
  </si>
  <si>
    <t>安徽省马鞍山市含山县安徽省马鞍山市含山县环峰镇褒禅山路与太湖路交叉口东昌玉龙公馆2#1单元105.205号房</t>
  </si>
  <si>
    <t>https://zc-item.taobao.com/auction/894662406365.htm</t>
  </si>
  <si>
    <t>合肥市庐阳区亳州路亳州城12幢106室</t>
  </si>
  <si>
    <t>安徽省合肥市庐阳区亳州路亳州城12幢106室</t>
  </si>
  <si>
    <t>https://zc-item.taobao.com/auction/893135122965.htm</t>
  </si>
  <si>
    <t>董传平</t>
  </si>
  <si>
    <t>安徽省宿州市砀山县砀城镇芒砀北路西侧，梨都西路南侧砀山古城一期项目二号地块（紫薇公馆）21#103号</t>
  </si>
  <si>
    <t>2089-5-5</t>
  </si>
  <si>
    <t>https://zc-item.taobao.com/auction/894045639047.htm</t>
  </si>
  <si>
    <t>李高芝</t>
  </si>
  <si>
    <t>安徽省宁国市宁墩路宁国淙溪园商住楼1幢1007、2007号房地产</t>
  </si>
  <si>
    <t>安徽省宣城市宁国市宁墩路宁国淙溪园商住楼1幢1007、2007号</t>
  </si>
  <si>
    <t>https://zc-item.taobao.com/auction/891471804371.htm</t>
  </si>
  <si>
    <t>安徽省宁国市宁墩路宁国淙溪园商住楼1幢1006、2006号房地产</t>
  </si>
  <si>
    <t>安徽省宣城市宁国市宁墩路宁国淙溪园商住楼1幢1006、2006号</t>
  </si>
  <si>
    <t>https://zc-item.taobao.com/auction/890689310545.htm</t>
  </si>
  <si>
    <t>石铜</t>
  </si>
  <si>
    <t>合肥市瑶海区龙岗开发区临泉路静安瑞泰3幢604室</t>
  </si>
  <si>
    <t>安徽省合肥市瑶海区龙岗开发区临泉路静安瑞泰3幢604室</t>
  </si>
  <si>
    <t>2008-1-1</t>
  </si>
  <si>
    <t>https://zc-item.taobao.com/auction/894041420635.htm</t>
  </si>
  <si>
    <t>祁义斌</t>
  </si>
  <si>
    <t>安庆市迎江区渡江路14号大桥装饰城1#，2#楼一层1-13室</t>
  </si>
  <si>
    <t>安徽省安庆市迎江区渡江路14号大桥装饰城1#，2#楼一层1-13室</t>
  </si>
  <si>
    <t>https://zc-item.taobao.com/auction/889868266661.htm</t>
  </si>
  <si>
    <t>安徽省宁国市宁墩路宁国淙溪园商住楼1幢1008、2008号房地产</t>
  </si>
  <si>
    <t>安徽省宣城市宁国市宁墩路宁国淙溪园商住楼1幢1008、2008号</t>
  </si>
  <si>
    <t>https://zc-item.taobao.com/auction/890693522213.htm</t>
  </si>
  <si>
    <t>新站区星港湾家园东13幢401室</t>
  </si>
  <si>
    <t>安徽省合肥市瑶海区新站区星港湾家园东13幢401室</t>
  </si>
  <si>
    <t>https://zc-item.taobao.com/auction/890406431679.htm</t>
  </si>
  <si>
    <t>汪胜利</t>
  </si>
  <si>
    <t>颍河路北香江生态丽景1幢204室</t>
  </si>
  <si>
    <t>安徽省合肥市瑶海区颍河路北香江生态丽景1幢204室</t>
  </si>
  <si>
    <t>2008-7-31</t>
  </si>
  <si>
    <t>https://zc-item.taobao.com/auction/890405979624.htm</t>
  </si>
  <si>
    <t>旌德县旌安机动车检测有限公司</t>
  </si>
  <si>
    <t>安徽省旌德县星豪电子科技有限公司位于旌德县旌阳镇新桥经济开发区房产、工业用地及附属物</t>
  </si>
  <si>
    <t>安徽省宣城市旌德县旌阳镇新桥经济开发区房产、工业用地及附属物</t>
  </si>
  <si>
    <t>2064-9-1</t>
  </si>
  <si>
    <t>https://zc-item.taobao.com/auction/892953067597.htm</t>
  </si>
  <si>
    <t>高建琴，佘亚青</t>
  </si>
  <si>
    <t>铜陵市铜井路西段796-F15号办公房地产</t>
  </si>
  <si>
    <t>安徽省铜陵市铜官区铜井路西段796-F15号</t>
  </si>
  <si>
    <t>https://zc-item.taobao.com/auction/894322906552.htm</t>
  </si>
  <si>
    <t>吴国金</t>
  </si>
  <si>
    <t>无为市无城镇南大街原国税局大楼不动产</t>
  </si>
  <si>
    <t>安徽省芜湖市无为市无城镇南大街原国税局大楼不动产</t>
  </si>
  <si>
    <t>商业、办公</t>
  </si>
  <si>
    <t>https://zc-item.taobao.com/auction/892613727695.htm</t>
  </si>
  <si>
    <t>安徽省六安市开发区迎宾大道以东，皋城东路以北锦程迎宾府红星国际广场3#楼2202室房产</t>
  </si>
  <si>
    <t>安徽省六安市金安区开发区迎宾大道以东，皋城东路以北锦程迎宾府红星国际广场3#楼2202室房产</t>
  </si>
  <si>
    <t>https://zc-item.taobao.com/auction/894323894378.htm</t>
  </si>
  <si>
    <t>闫帅帅</t>
  </si>
  <si>
    <t>阜阳市颍州区八里松路279号丽丰凯旋门1#住宅楼901室房产</t>
  </si>
  <si>
    <t>安徽省阜阳市颍州区八里松路279号丽丰凯旋门1#住宅楼901室房产</t>
  </si>
  <si>
    <t>https://zc-item.taobao.com/auction/892827022332.htm</t>
  </si>
  <si>
    <t>甘明堂</t>
  </si>
  <si>
    <t>铜陵市铜官区淮河大道南段513号商业用房</t>
  </si>
  <si>
    <t>安徽省铜陵市铜官区淮河大道南段513号</t>
  </si>
  <si>
    <t>https://zc-item.taobao.com/auction/891452900150.htm</t>
  </si>
  <si>
    <t>安徽富山氢能科技有限公司</t>
  </si>
  <si>
    <t>安徽省六安市金安区集中示范园区1#厂房、2#厂房、3#厂房、4#厂房、5#厂房、6#厂房、六安市集中示范园区新安大道与龙舒路交叉口科研办公楼、餐饮宿舍楼、产品实验楼、构筑物及附属设施</t>
  </si>
  <si>
    <t>2063-12-18</t>
  </si>
  <si>
    <t>https://zc-item.taobao.com/auction/893155582952.htm</t>
  </si>
  <si>
    <t>毛宏专</t>
  </si>
  <si>
    <t>安徽省宿州市萧县御景城1#103室</t>
  </si>
  <si>
    <t>https://zc-item.taobao.com/auction/892654312669.htm</t>
  </si>
  <si>
    <t>卞雪龙</t>
  </si>
  <si>
    <t>安徽省宿州市萧县龙河佳苑8栋701室</t>
  </si>
  <si>
    <t>https://zc-item.taobao.com/auction/891622671664.htm</t>
  </si>
  <si>
    <t>安徽省宿州市萧县御景城1#104室</t>
  </si>
  <si>
    <t>https://zc-item.taobao.com/auction/891868430982.htm</t>
  </si>
  <si>
    <t>章军</t>
  </si>
  <si>
    <t>安徽省合肥市滨湖区天山路与紫云路交口东北侧滨湖世纪城.徽杰苑6幢503室</t>
  </si>
  <si>
    <t>安徽省合肥市包河区滨湖区天山路与紫云路交口东北侧滨湖世纪城.徽杰苑6幢503室</t>
  </si>
  <si>
    <t>https://zc-item.taobao.com/auction/893317717515.htm</t>
  </si>
  <si>
    <t>俞显江</t>
  </si>
  <si>
    <t>安徽省宁国市北园路金瓯商贸中心2幢1007、2007、2008号房地产</t>
  </si>
  <si>
    <t>安徽省宣城市宁国市北园路金瓯商贸中心2幢1007、2007、2008号</t>
  </si>
  <si>
    <t>https://zc-item.taobao.com/auction/895504068181.htm</t>
  </si>
  <si>
    <t>王圣杰</t>
  </si>
  <si>
    <t>长丰县双墩镇章华台路与界洪路交口云锦澜园15幢1203室</t>
  </si>
  <si>
    <t>安徽省合肥市长丰县长丰县双墩镇章华台路与界洪路交口云锦澜园15幢1203室</t>
  </si>
  <si>
    <t>https://zc-item.taobao.com/auction/893943008152.htm</t>
  </si>
  <si>
    <t>长丰县双墩镇章华台路与界洪路交口云锦澜园12幢902室</t>
  </si>
  <si>
    <t>安徽省合肥市长丰县长丰县双墩镇章华台路与界洪路交口云锦澜园12幢902室</t>
  </si>
  <si>
    <t>https://zc-item.taobao.com/auction/893135454208.htm</t>
  </si>
  <si>
    <t>崔兴凤</t>
  </si>
  <si>
    <t>长丰县双墩镇章华台路与界洪路交口云锦澜园18#楼106储/106室</t>
  </si>
  <si>
    <t>安徽省合肥市长丰县长丰县双墩镇章华台路与界洪路交口云锦澜园18#楼106储/106室</t>
  </si>
  <si>
    <t>住宅储藏</t>
  </si>
  <si>
    <t>https://zc-item.taobao.com/auction/893957948670.htm</t>
  </si>
  <si>
    <t>长丰县双墩镇章华台路与界洪路交口云锦澜园12幢603室</t>
  </si>
  <si>
    <t>安徽省合肥市长丰县长丰县双墩镇章华台路与界洪路交口云锦澜园12幢603室</t>
  </si>
  <si>
    <t>https://zc-item.taobao.com/auction/893943444135.htm</t>
  </si>
  <si>
    <t>张节</t>
  </si>
  <si>
    <t>长丰县双墩镇章华台路与界洪路交口云锦澜园18#楼403室</t>
  </si>
  <si>
    <t>安徽省合肥市长丰县长丰县双墩镇章华台路与界洪路交口云锦澜园18#楼403室</t>
  </si>
  <si>
    <t>https://zc-item.taobao.com/auction/892896815991.htm</t>
  </si>
  <si>
    <t>郑贤勇</t>
  </si>
  <si>
    <t>长丰县双墩镇章华台路与界洪路交口云锦澜园12幢703室</t>
  </si>
  <si>
    <t>安徽省合肥市长丰县长丰县双墩镇章华台路与界洪路交口云锦澜园12幢703室</t>
  </si>
  <si>
    <t>https://zc-item.taobao.com/auction/893134378183.htm</t>
  </si>
  <si>
    <t>刘菊</t>
  </si>
  <si>
    <t>合肥市新站区淮海大道1188号京商商贸城H区商业GM123室</t>
  </si>
  <si>
    <t>安徽省合肥市瑶海区新站区淮海大道1188号京商商贸城H区商业GM123室</t>
  </si>
  <si>
    <t>2015-12-11</t>
  </si>
  <si>
    <t>http://paimai.jd.com/308155353</t>
  </si>
  <si>
    <t>芜湖顺意包装有限公司</t>
  </si>
  <si>
    <t>芜湖市友邦科技有限公司拥有的位于芜湖市经济开发区东区支干路南侧房产、土地使用权及附属设施</t>
  </si>
  <si>
    <t>安徽省芜湖市鸠江区经济开发区东区支干路南侧</t>
  </si>
  <si>
    <t>2061-5-8</t>
  </si>
  <si>
    <t>https://zc-item.taobao.com/auction/894407631334.htm</t>
  </si>
  <si>
    <t>安徽省宿州市砀山县砀城东关西园小区第八幢从北数第四排西套</t>
  </si>
  <si>
    <t>https://zc-item.taobao.com/auction/889118295616.htm</t>
  </si>
  <si>
    <t>程燕</t>
  </si>
  <si>
    <t>合肥市经济区云外路199号绿城●翡翠湖玫瑰园高层公寓15幢商111/111上室</t>
  </si>
  <si>
    <t>安徽省合肥市蜀山区合肥市经济区云外路199号绿城●翡翠湖玫瑰园高层公寓15幢商111/111上室</t>
  </si>
  <si>
    <t>https://zc-item.taobao.com/auction/893261688636.htm</t>
  </si>
  <si>
    <t>陈维维</t>
  </si>
  <si>
    <t>合肥市新站区龙门岭路以东馥邦商务广场公寓式商办楼1-901室</t>
  </si>
  <si>
    <t>安徽省合肥市瑶海区新站区龙门岭路以东馥邦商务广场公寓式商办楼1-901室</t>
  </si>
  <si>
    <t>https://zc-item.taobao.com/auction/893024755938.htm</t>
  </si>
  <si>
    <t>周雨</t>
  </si>
  <si>
    <t>全椒县襄河镇韩岭路600号儒学苑21幢1单元101室</t>
  </si>
  <si>
    <t>安徽省滁州市全椒县全椒县襄河镇韩岭路600号儒学苑21幢1单元101室</t>
  </si>
  <si>
    <t>https://zc-item.taobao.com/auction/893562701014.htm</t>
  </si>
  <si>
    <t>阜阳市颍州区沁园路1号壹号府邸7#住宅楼1002室房产</t>
  </si>
  <si>
    <t>安徽省阜阳市颍州区沁园路1号壹号府邸7#住宅楼1002室房产</t>
  </si>
  <si>
    <t>https://zc-item.taobao.com/auction/892913795402.htm</t>
  </si>
  <si>
    <t>张宝宣</t>
  </si>
  <si>
    <t>阜阳市颍东区向阳街道办事处颍河东路366号开乐新村12#住宅楼202室房产</t>
  </si>
  <si>
    <t>安徽省阜阳市颍东区向阳街道办事处颍河东路366号开乐新村12#住宅楼202室房产</t>
  </si>
  <si>
    <t>https://zc-item.taobao.com/auction/893598397256.htm</t>
  </si>
  <si>
    <t>马世扬</t>
  </si>
  <si>
    <t>淮北市相山区濉溪中路16号碧桂园天玺7幢2501</t>
  </si>
  <si>
    <t>安徽省淮北市相山区濉溪中路16号碧桂园天玺7幢2501</t>
  </si>
  <si>
    <t>https://zc-item.taobao.com/auction/892440941565.htm</t>
  </si>
  <si>
    <t>合肥市新站区淮海大道1188号京商商贸城H区商业GM124室</t>
  </si>
  <si>
    <t>安徽省合肥市瑶海区新站区淮海大道1188号京商商贸城H区商业GM124室</t>
  </si>
  <si>
    <t>http://paimai.jd.com/308155326</t>
  </si>
  <si>
    <t>杨阳、杨天雨</t>
  </si>
  <si>
    <t>安徽省黄山市休宁县海阳镇松萝路80号1幢、2幢、3幢房产及土地使用权</t>
  </si>
  <si>
    <t>安徽省黄山市休宁县海阳镇松萝路80号</t>
  </si>
  <si>
    <t>https://zc-item.taobao.com/auction/890595380490.htm</t>
  </si>
  <si>
    <t>安徽省凤阳县府城镇东华路121号名城世家A14幢3单元305室房产</t>
  </si>
  <si>
    <t>安徽省滁州市凤阳县府城镇东华路121号名城世家A14幢3单元305室房产</t>
  </si>
  <si>
    <t>https://zc-item.taobao.com/auction/890276573287.htm</t>
  </si>
  <si>
    <t>合肥市经济区云外路199号绿城●翡翠湖玫瑰园高层公寓15幢商112/112上室</t>
  </si>
  <si>
    <t>安徽省合肥市蜀山区合肥市经济区云外路199号绿城●翡翠湖玫瑰园高层公寓15幢商112/112上室</t>
  </si>
  <si>
    <t>https://zc-item.taobao.com/auction/892462286035.htm</t>
  </si>
  <si>
    <t>殷春</t>
  </si>
  <si>
    <t>合肥市新站区淮海大道1188号京商商贸城H区商业GQ128室</t>
  </si>
  <si>
    <t>安徽省合肥市瑶海区新站区淮海大道1188号京商商贸城H区商业GQ128室</t>
  </si>
  <si>
    <t>http://paimai.jd.com/308156262</t>
  </si>
  <si>
    <t>姜张侠</t>
  </si>
  <si>
    <t>界首市融景路299号东旭北路安置区2幢1单元1302户不动产一处</t>
  </si>
  <si>
    <t>安徽省阜阳市界首市融景路299号东旭北路安置区2幢1单元1302户不动产一处</t>
  </si>
  <si>
    <t>https://zc-item.taobao.com/auction/889647794406.htm</t>
  </si>
  <si>
    <t>李凤英</t>
  </si>
  <si>
    <t>安徽省阜阳市颍东区河东街道办事处涡阳北路3号高速？时代华府12#住宅楼2908室</t>
  </si>
  <si>
    <t>https://zc-item.taobao.com/auction/889586315851.htm</t>
  </si>
  <si>
    <t>潘盼盼</t>
  </si>
  <si>
    <t>安徽省阜阳市颍州区清河东路新大陆小区18号楼406室</t>
  </si>
  <si>
    <t>https://zc-item.taobao.com/auction/890275581515.htm</t>
  </si>
  <si>
    <t>李弼业</t>
  </si>
  <si>
    <t>安庆市大观区北正街2#楼底层（自西向东）第三开间</t>
  </si>
  <si>
    <t>安徽省安庆市大观区北正街2#楼底层（自西向东）第三开间</t>
  </si>
  <si>
    <t>2033-11</t>
  </si>
  <si>
    <t>1995</t>
  </si>
  <si>
    <t>https://zc-item.taobao.com/auction/892217603415.htm</t>
  </si>
  <si>
    <t>王成</t>
  </si>
  <si>
    <t>宿州市埇桥区拂晓大道以东，汴河西路以北，规划支路以西，西关大街以南宿州富力城16#楼3401室</t>
  </si>
  <si>
    <t>安徽省宿州市埇桥区拂晓大道以东，汴河西路以北，规划支路以西，西关大街以南宿州富力城16#楼3401室</t>
  </si>
  <si>
    <t>https://zc-item.taobao.com/auction/890450488839.htm</t>
  </si>
  <si>
    <t>孙雅莉</t>
  </si>
  <si>
    <t>安徽省六安市天成金域华里16幢403室</t>
  </si>
  <si>
    <t>安徽省六安市金安区天成金域华里16幢403室</t>
  </si>
  <si>
    <t>https://zc-item.taobao.com/auction/892177501828.htm</t>
  </si>
  <si>
    <t>迮兴超</t>
  </si>
  <si>
    <t>安徽省凤阳县府城镇南环路一处房产</t>
  </si>
  <si>
    <t>安徽省滁州市凤阳县府城镇南环路一处房产</t>
  </si>
  <si>
    <t>https://zc-item.taobao.com/auction/892375042186.htm</t>
  </si>
  <si>
    <t>夏晴</t>
  </si>
  <si>
    <t>安徽省淮北市相山区淮海路南、影剧院东HZ-1#604室</t>
  </si>
  <si>
    <t>https://zc-item.taobao.com/auction/892850679164.htm</t>
  </si>
  <si>
    <t>丁怀杰</t>
  </si>
  <si>
    <t>安徽省淮北市相山区淮海西路12号凤凰城16幢408室</t>
  </si>
  <si>
    <t>https://zc-item.taobao.com/auction/891503883771.htm</t>
  </si>
  <si>
    <t>安徽省淮北市濉溪县濉河东路北侧龙脊山路东侧，恒大名都10#501室</t>
  </si>
  <si>
    <t>https://zc-item.taobao.com/auction/891505627219.htm</t>
  </si>
  <si>
    <t>卓思兰</t>
  </si>
  <si>
    <t>金寨县现代产业园区振宏东城书院2幢601室</t>
  </si>
  <si>
    <t>安徽省六安市金寨县金寨县现代产业园区振宏东城书院2幢601室</t>
  </si>
  <si>
    <t>https://zc-item.taobao.com/auction/894752725562.htm</t>
  </si>
  <si>
    <t>安徽省淮北市相山区凤凰山路52号滨河花园（北区）2幢1002室</t>
  </si>
  <si>
    <t>https://zc-item.taobao.com/auction/894005359210.htm</t>
  </si>
  <si>
    <t>安徽省滁州市清流西路266号（泰鑫城市星座）3幢2单元1904室不动产</t>
  </si>
  <si>
    <t>安徽省滁州市琅琊区安徽省滁州市清流西路266号（泰鑫城市星座）3幢2单元1904室不动产</t>
  </si>
  <si>
    <t>简单装修</t>
  </si>
  <si>
    <t>https://zc-item.taobao.com/auction/895119236400.htm</t>
  </si>
  <si>
    <t>张丽娟</t>
  </si>
  <si>
    <t>蚌埠市蚌山区百合公馆5号楼2单元11层2号</t>
  </si>
  <si>
    <t>安徽省蚌埠市蚌山区百合公馆5号楼2单元11层2号</t>
  </si>
  <si>
    <t>https://zc-item.taobao.com/auction/895441701924.htm</t>
  </si>
  <si>
    <t>安徽省淮南市田家庵区惠利花园A区地块1栋901</t>
  </si>
  <si>
    <t>https://zc-item.taobao.com/auction/891739738133.htm</t>
  </si>
  <si>
    <t>安徽省淮南市田家庵区惠利花园A区地块1栋1108</t>
  </si>
  <si>
    <t>https://zc-item.taobao.com/auction/891487571850.htm</t>
  </si>
  <si>
    <t>徐磊</t>
  </si>
  <si>
    <t>安徽省淮北市相山中路118号瑞景凯旋城9幢1204室</t>
  </si>
  <si>
    <t>安徽省淮北市相山区相山中路118号瑞景凯旋城9幢1204室</t>
  </si>
  <si>
    <t>http://paimai.jd.com/308143106</t>
  </si>
  <si>
    <t>涂佳成</t>
  </si>
  <si>
    <t>六安市霍山县经济开发区迎驾大道南侧锦绣世家8#楼905室</t>
  </si>
  <si>
    <t>安徽省六安市霍山县经济开发区迎驾大道南侧锦绣世家8#楼905室</t>
  </si>
  <si>
    <t>https://zc-item.taobao.com/auction/894276978992.htm</t>
  </si>
  <si>
    <t>朱锡玲</t>
  </si>
  <si>
    <t>安徽省淮南市田区北京名都3栋4栋商业152</t>
  </si>
  <si>
    <t>安徽省淮南市田家庵区北京名都</t>
  </si>
  <si>
    <t>https://zc-item.taobao.com/auction/895839720417.htm</t>
  </si>
  <si>
    <t>金驰</t>
  </si>
  <si>
    <t>安徽省黄山市休宁县新城区交警队北侧御华园酒店幢115室、116室、117室房地产</t>
  </si>
  <si>
    <t>安徽省黄山市休宁县休宁县新城区交警队北侧御华园酒店幢115室、116室、117室房地产</t>
  </si>
  <si>
    <t>商用用地/商业用房</t>
  </si>
  <si>
    <t>2049-8-21</t>
  </si>
  <si>
    <t>https://zc-item.taobao.com/auction/894846895688.htm</t>
  </si>
  <si>
    <t>赵玲玲</t>
  </si>
  <si>
    <t>合肥市肥西县上派镇金寨南路与云谷路交口观澜华庭‖期（实勘为观澜学府）2幢1708室</t>
  </si>
  <si>
    <t>安徽省合肥市肥西县上派镇金寨南路与云谷路交口观澜华庭‖期（实勘为观澜学府）2幢1708室</t>
  </si>
  <si>
    <t>https://zc-item.taobao.com/auction/890631373974.htm</t>
  </si>
  <si>
    <t>吴昊</t>
  </si>
  <si>
    <t>肥西县桃花民营企业区5幢9号房产（另有庭院69.12㎡）</t>
  </si>
  <si>
    <t>安徽省合肥市肥西县桃花民营企业区5幢9号房产</t>
  </si>
  <si>
    <t>https://zc-item.taobao.com/auction/891164628838.htm</t>
  </si>
  <si>
    <t>袁宏江</t>
  </si>
  <si>
    <t>安徽省合肥市蜀山区望江西路129号五彩商业广场1幢办2901及2912</t>
  </si>
  <si>
    <t>https://zc-item.taobao.com/auction/890103831838.htm</t>
  </si>
  <si>
    <t>https://zc-item.taobao.com/auction/891797471589.htm</t>
  </si>
  <si>
    <t>沈建付</t>
  </si>
  <si>
    <t>合肥市经开区紫云路与清潭路交口观澜华庭11幢2101室房产</t>
  </si>
  <si>
    <t>安徽省合肥市肥西县紫云路与清潭路交口观澜华庭11幢2101室房产</t>
  </si>
  <si>
    <t>https://zc-item.taobao.com/auction/892966099485.htm</t>
  </si>
  <si>
    <t>陈正分</t>
  </si>
  <si>
    <t>安徽省祁门县祁红山庄4幢009室车库</t>
  </si>
  <si>
    <t>安徽省黄山市祁门县祁红山庄</t>
  </si>
  <si>
    <t>车库、车位</t>
  </si>
  <si>
    <t>https://zc-item.taobao.com/auction/891746778546.htm</t>
  </si>
  <si>
    <t>张祁斌</t>
  </si>
  <si>
    <t>安徽省祁门县祁红山庄4幢004室车库</t>
  </si>
  <si>
    <t>https://zc-item.taobao.com/auction/892166737851.htm</t>
  </si>
  <si>
    <t>王峥</t>
  </si>
  <si>
    <t>安徽省祁门县祁红山庄小区9幢117室车库</t>
  </si>
  <si>
    <t>https://zc-item.taobao.com/auction/891745558982.htm</t>
  </si>
  <si>
    <t>安徽省祁门县祁红山庄4幢008室车库</t>
  </si>
  <si>
    <t>https://zc-item.taobao.com/auction/892536556793.htm</t>
  </si>
  <si>
    <t>胡良文</t>
  </si>
  <si>
    <t>安徽省祁门县祁红山庄4幢005室车库</t>
  </si>
  <si>
    <t>https://zc-item.taobao.com/auction/891745926235.htm</t>
  </si>
  <si>
    <t>冯德珍</t>
  </si>
  <si>
    <t>明光市映山路3号云森书香门第11幢1单元602室房地产</t>
  </si>
  <si>
    <t>安徽省滁州市明光市映山路3号云森书香门第11幢1单元602室</t>
  </si>
  <si>
    <t>https://zc-item.taobao.com/auction/894068539077.htm</t>
  </si>
  <si>
    <t>姜敏</t>
  </si>
  <si>
    <t>安徽省阜阳市颍州区清河办事处一道河中路139号丽丰一品3A#楼1101室的房屋</t>
  </si>
  <si>
    <t>https://zc-item.taobao.com/auction/895827812313.htm</t>
  </si>
  <si>
    <t>安徽省马鞍山市当涂县姑敦镇金源水岸小区1栋2302室房产</t>
  </si>
  <si>
    <t>2083-6-14</t>
  </si>
  <si>
    <t>http://paimai.jd.com/308163518</t>
  </si>
  <si>
    <t>许珊珊</t>
  </si>
  <si>
    <t>安徽省亳州市谯城区光明西路帝景华庭小区13号2单元1002室</t>
  </si>
  <si>
    <t>http://paimai.jd.com/308163540</t>
  </si>
  <si>
    <t>朱昌敏</t>
  </si>
  <si>
    <t>合肥市长丰县阿奎利亚九组团22幢101（-）上室房产</t>
  </si>
  <si>
    <t>安徽省合肥市长丰县阿奎利亚九组团22幢101（-）上室房产</t>
  </si>
  <si>
    <t>https://zc-item.taobao.com/auction/912774497394.htm</t>
  </si>
  <si>
    <t>卢昱君</t>
  </si>
  <si>
    <t>太和县太和大道西侧富民路北侧浙商国际商贸城39号楼218铺</t>
  </si>
  <si>
    <t>安徽省阜阳市太和县太和大道西侧富民路北侧浙商国际商贸城39号楼218铺</t>
  </si>
  <si>
    <t>https://zc-item.taobao.com/auction/911955451954.htm</t>
  </si>
  <si>
    <t>黄亮</t>
  </si>
  <si>
    <t>合肥市长丰县阿奎利亚九组团22幢105（-）室房产</t>
  </si>
  <si>
    <t>安徽省合肥市长丰县阿奎利亚九组团22幢105（-）室房产</t>
  </si>
  <si>
    <t>https://zc-item.taobao.com/auction/913205964109.htm</t>
  </si>
  <si>
    <t>李仁志</t>
  </si>
  <si>
    <t>合肥市长丰县双凤工业区阿奎利亚九组团5幢109/109上室房产</t>
  </si>
  <si>
    <t>安徽省合肥市长丰县双凤工业区阿奎利亚九组团5幢109/109上室房产</t>
  </si>
  <si>
    <t>https://zc-item.taobao.com/auction/912271514234.htm</t>
  </si>
  <si>
    <t>合肥市长丰县双凤工业区阿奎利亚米兰堡28幢102（-）室房产</t>
  </si>
  <si>
    <t>安徽省合肥市长丰县双凤工业区阿奎利亚米兰堡28幢102（-）室房产</t>
  </si>
  <si>
    <t>https://zc-item.taobao.com/auction/911955295192.htm</t>
  </si>
  <si>
    <t>何小燕</t>
  </si>
  <si>
    <t>安徽省池州市贵池区翠微西路247号豪斯杏园小区5幢404</t>
  </si>
  <si>
    <t>https://zc-item.taobao.com/auction/911158069689.htm</t>
  </si>
  <si>
    <t>周正卷</t>
  </si>
  <si>
    <t>合肥市庐阳区荷塘路266号碧水兰庭9幢306室</t>
  </si>
  <si>
    <t>安徽省合肥市庐阳区合肥市庐阳区荷塘路266号碧水兰庭9幢306室</t>
  </si>
  <si>
    <t>2013-3-18</t>
  </si>
  <si>
    <t>https://zc-item.taobao.com/auction/905705826962.htm</t>
  </si>
  <si>
    <t>李长宝</t>
  </si>
  <si>
    <t>合肥市政务区嘉和苑南区11-401嘉南11幢401室</t>
  </si>
  <si>
    <t>安徽省合肥市蜀山区合肥市政务区嘉和苑南区11-401嘉南11幢401室</t>
  </si>
  <si>
    <t>2007-5-15</t>
  </si>
  <si>
    <t>https://zc-item.taobao.com/auction/905731126230.htm</t>
  </si>
  <si>
    <t>安徽省合肥市庐阳区涡阳路700号名门华府8幢1304</t>
  </si>
  <si>
    <t>2016-6-8</t>
  </si>
  <si>
    <t>https://zc-item.taobao.com/auction/897810511335.htm</t>
  </si>
  <si>
    <t>杨玉新</t>
  </si>
  <si>
    <t>阜阳市颍州区清河办事处一道河中路123号浙商大厦1011室房产</t>
  </si>
  <si>
    <t>安徽省阜阳市颍州区清河办事处一道河中路123号浙商大厦1011室房产</t>
  </si>
  <si>
    <t>https://zc-item.taobao.com/auction/890810526270.htm</t>
  </si>
  <si>
    <t>韩帅</t>
  </si>
  <si>
    <t>安徽省宿州市萧县黄口镇人民路中段东侧</t>
  </si>
  <si>
    <t>https://zc-item.taobao.com/auction/910779998664.htm</t>
  </si>
  <si>
    <t>周志刚</t>
  </si>
  <si>
    <t>绩溪县印潭南路（新城景苑17幢1单元22号）</t>
  </si>
  <si>
    <t>安徽省宣城市绩溪县印潭南路（新城景苑17幢1单元22号</t>
  </si>
  <si>
    <t>车库用房</t>
  </si>
  <si>
    <t>https://zc-item.taobao.com/auction/894288654555.htm</t>
  </si>
  <si>
    <t>汪旭东</t>
  </si>
  <si>
    <t>合肥市瑶海区繁昌路29号鼎元府邸8幢2702室</t>
  </si>
  <si>
    <t>安徽省合肥市瑶海区合肥市瑶海区繁昌路29号鼎元府邸8幢2702室</t>
  </si>
  <si>
    <t>2013-9-25</t>
  </si>
  <si>
    <t>https://zc-item.taobao.com/auction/906244361825.htm</t>
  </si>
  <si>
    <t>合肥市长丰县阿奎利亚九组团22幢101（-）室房产</t>
  </si>
  <si>
    <t>安徽省合肥市长丰县阿奎利亚九组团22幢101（-）室房产</t>
  </si>
  <si>
    <t>https://zc-item.taobao.com/auction/912278930722.htm</t>
  </si>
  <si>
    <t>姚兰兰</t>
  </si>
  <si>
    <t>广业凯旋门32幢107室</t>
  </si>
  <si>
    <t>安徽省宿州市灵璧县迎宾大道</t>
  </si>
  <si>
    <t>https://zc-item.taobao.com/auction/901433115839.htm</t>
  </si>
  <si>
    <t>卓胜利</t>
  </si>
  <si>
    <t>https://zc-item.taobao.com/auction/892844392827.htm</t>
  </si>
  <si>
    <t>刘家国</t>
  </si>
  <si>
    <t>位于宣州区向阳路西侧宣城柏庄S3（A28)幢2-14、2-15、2-16、2-17号4宗连体商业房地产</t>
  </si>
  <si>
    <t>安徽省宣城市宣州区向阳路西侧宣城柏庄S3（A28)幢</t>
  </si>
  <si>
    <t>https://zc-item.taobao.com/auction/891614128454.htm</t>
  </si>
  <si>
    <t>相云</t>
  </si>
  <si>
    <t>安徽省太和县帝景湾高层公寓住宅楼2号楼2206户</t>
  </si>
  <si>
    <t>安徽省阜阳市太和县帝景湾高层公寓住宅楼2号楼2206户</t>
  </si>
  <si>
    <t>公寓住宅</t>
  </si>
  <si>
    <t>https://zc-item.taobao.com/auction/911156053839.htm</t>
  </si>
  <si>
    <t>程丹丹</t>
  </si>
  <si>
    <t>安徽省亳州市谯城区南市区建安办事处包元居委会包元15栋</t>
  </si>
  <si>
    <t>安徽省亳州市谯城区南市区建安办事处包元居委会包元</t>
  </si>
  <si>
    <t>https://zc-item.taobao.com/auction/910589386018.htm</t>
  </si>
  <si>
    <t>凌云</t>
  </si>
  <si>
    <t>安徽省淮北市烈山区烈山镇B2-162幢102室</t>
  </si>
  <si>
    <t>安徽省淮北市相山区烈山镇B2-162幢102室</t>
  </si>
  <si>
    <t>https://zc-item.taobao.com/auction/911081681440.htm</t>
  </si>
  <si>
    <t>随文敬</t>
  </si>
  <si>
    <t>安徽省阜阳市太和县太和县经济开发区太和大道东侧红星美凯龙太和建材家居港B10号楼119铺</t>
  </si>
  <si>
    <t>安徽省阜阳市太和县经济开发区太和大道东侧红星美凯龙太和建材家居港B10号楼119铺</t>
  </si>
  <si>
    <t>http://paimai.jd.com/308154489</t>
  </si>
  <si>
    <t>姚满意</t>
  </si>
  <si>
    <t>安徽省阜阳市太和县太和县经济开发区太和大道东侧红星美凯龙太和建材家居港B10号楼111铺</t>
  </si>
  <si>
    <t>安徽省阜阳市太和县经济开发区太和大道东侧红星美凯龙太和建材家居港B10号楼111铺</t>
  </si>
  <si>
    <t>http://paimai.jd.com/308154552</t>
  </si>
  <si>
    <t>潘学良</t>
  </si>
  <si>
    <t>安庆市迎江区人民路290号（人民新村2#楼底层1#、2#）不动产</t>
  </si>
  <si>
    <t>安徽省安庆市迎江区人民路290号（人民新村2#楼底层1#、2#）不动产</t>
  </si>
  <si>
    <t>入户门为玻璃门、窗，地面为地砖，内墙面为涂料漆，部分墙体柜、护墙板，顶棚吊顶</t>
  </si>
  <si>
    <t>2054-5</t>
  </si>
  <si>
    <t>https://zc-item.taobao.com/auction/906182385657.htm</t>
  </si>
  <si>
    <t>唐海</t>
  </si>
  <si>
    <t>安徽省蚌埠市蚌山区新新家苑8号楼底商102#</t>
  </si>
  <si>
    <t>http://paimai.jd.com/308282572</t>
  </si>
  <si>
    <t>潘雯</t>
  </si>
  <si>
    <t>安徽省合肥市庐阳区蒙城北路2055号华孚商业广场商铺4318室</t>
  </si>
  <si>
    <t>https://zc-item.taobao.com/auction/898165127700.htm</t>
  </si>
  <si>
    <t>李佳佳</t>
  </si>
  <si>
    <t>蚌埠市龙子湖区玫瑰苑小区1号楼1单元1层10号</t>
  </si>
  <si>
    <t>安徽省蚌埠市龙子湖区玫瑰苑小区1号楼1单元1层10号</t>
  </si>
  <si>
    <t>https://zc-item.taobao.com/auction/909721673270.htm</t>
  </si>
  <si>
    <t>储友道</t>
  </si>
  <si>
    <t>金寨县惠民家园安置区19栋1501室</t>
  </si>
  <si>
    <t>安徽省六安市金寨县惠民家园安置区19栋1501室</t>
  </si>
  <si>
    <t>https://zc-item.taobao.com/auction/891208801660.htm</t>
  </si>
  <si>
    <t>周志强</t>
  </si>
  <si>
    <t>安徽省淮北市相山区濉溪路四号工地（安徽红方集团公司）5幢101-102室房产</t>
  </si>
  <si>
    <t>https://zc-item.taobao.com/auction/911507636816.htm</t>
  </si>
  <si>
    <t>冯丽丽</t>
  </si>
  <si>
    <t>合肥市包河区万振逍遥苑四期19幢2308室</t>
  </si>
  <si>
    <t>安徽省合肥市包河区万振逍遥苑四期19幢2308室</t>
  </si>
  <si>
    <t>https://zc-item.taobao.com/auction/910661358600.htm</t>
  </si>
  <si>
    <t>刘敏</t>
  </si>
  <si>
    <t>安徽省淮北市杜集区方安路8号龙轩雅舍3幢602室</t>
  </si>
  <si>
    <t>https://zc-item.taobao.com/auction/895710270442.htm</t>
  </si>
  <si>
    <t>李娟娟</t>
  </si>
  <si>
    <t>合肥市政务区习友路999号九重锦园9幢802室</t>
  </si>
  <si>
    <t>安徽省合肥市蜀山区习友路999号九重锦园9幢802室</t>
  </si>
  <si>
    <t>https://zc-item.taobao.com/auction/894379182719.htm</t>
  </si>
  <si>
    <t>黄敏</t>
  </si>
  <si>
    <t>颍州区颍上南路108号丝绸厂宿舍9号楼103室的房屋</t>
  </si>
  <si>
    <t>安徽省阜阳市颍州区颍上南路108号丝绸厂宿舍9号楼103室的房屋</t>
  </si>
  <si>
    <t>https://zc-item.taobao.com/auction/901469103450.htm</t>
  </si>
  <si>
    <t>李二妹</t>
  </si>
  <si>
    <t>合肥市瑶海区晖悦花园Y9幢501室</t>
  </si>
  <si>
    <t>安徽省合肥市瑶海区晖悦花园Y9幢501室</t>
  </si>
  <si>
    <t>https://zc-item.taobao.com/auction/894128851205.htm</t>
  </si>
  <si>
    <t>王防振</t>
  </si>
  <si>
    <t>安徽省宿州市埇桥区开发区金海大道东侧南方国际花园·清华苑C-5#楼0102室</t>
  </si>
  <si>
    <t>http://paimai.jd.com/308379107</t>
  </si>
  <si>
    <t>朱小健</t>
  </si>
  <si>
    <t>安徽省铜陵市铜霞新村23栋22号网点商业用房</t>
  </si>
  <si>
    <t>安徽省铜陵市铜官区铜霞新村23栋22号网点商业用房</t>
  </si>
  <si>
    <t>https://zc-item.taobao.com/auction/903206256660.htm</t>
  </si>
  <si>
    <t>席玲玲</t>
  </si>
  <si>
    <t>长丰县双凤工业区蒙城北路西侧北城世纪城B3区鸿徽苑2幢801室</t>
  </si>
  <si>
    <t>安徽省合肥市长丰县长丰县双凤工业区蒙城北路西侧北城世纪城B3区鸿徽苑2幢801室</t>
  </si>
  <si>
    <t>https://zc-item.taobao.com/auction/903226652545.htm</t>
  </si>
  <si>
    <t>汪涛</t>
  </si>
  <si>
    <t>安徽省铜陵市义安区顺安镇明湖村（健坤能源）一层9号网点商业用房</t>
  </si>
  <si>
    <t>https://zc-item.taobao.com/auction/911698284636.htm</t>
  </si>
  <si>
    <t>合肥市高新区黄山路612号海棠湾8幢2103室房产</t>
  </si>
  <si>
    <t>安徽省合肥市蜀山区高新区黄山路612号海棠湾8幢2103室房产</t>
  </si>
  <si>
    <t>https://zc-item.taobao.com/auction/912768669739.htm</t>
  </si>
  <si>
    <t>长丰县双凤工业区蒙城路西侧北城世纪城（B2区）国徽苑6幢202室成套住宅</t>
  </si>
  <si>
    <t>安徽省合肥市长丰县长丰县双凤工业区蒙城路西侧北城世纪城（B2区）国徽苑6幢202室成套住宅</t>
  </si>
  <si>
    <t>https://zc-item.taobao.com/auction/912777053092.htm</t>
  </si>
  <si>
    <t>刘洁</t>
  </si>
  <si>
    <t>安徽省合肥市经开区石门路88号南艳湖畔小区3幢1104</t>
  </si>
  <si>
    <t>安徽省合肥市蜀山区石门路88号南艳湖畔小区3幢1104</t>
  </si>
  <si>
    <t>https://zc-item.taobao.com/auction/911932359200.htm</t>
  </si>
  <si>
    <t>蔡孟春</t>
  </si>
  <si>
    <t>长丰县双凤工业区蒙城北路西侧北城世纪城B3区鸿徽苑11幢3301室</t>
  </si>
  <si>
    <t>安徽省合肥市长丰县长丰县双凤工业区蒙城北路西侧北城世纪城B3区鸿徽苑11幢3301室</t>
  </si>
  <si>
    <t>https://zc-item.taobao.com/auction/902824105183.htm</t>
  </si>
  <si>
    <t>长丰县双凤工业区蒙城路西侧北城世纪城B3区鸿徽苑2幢2901室</t>
  </si>
  <si>
    <t>安徽省合肥市长丰县长丰县双凤工业区蒙城路西侧北城世纪城B3区鸿徽苑2幢2901室</t>
  </si>
  <si>
    <t>https://zc-item.taobao.com/auction/902843041077.htm</t>
  </si>
  <si>
    <t>王仕芳</t>
  </si>
  <si>
    <t>长丰县双凤工业区蒙城路西侧北城世纪城B3区鸿徽苑11幢1101室</t>
  </si>
  <si>
    <t>安徽省合肥市长丰县长丰县双凤工业区蒙城路西侧北城世纪城B3区鸿徽苑11幢1101室</t>
  </si>
  <si>
    <t>https://zc-item.taobao.com/auction/903246492595.htm</t>
  </si>
  <si>
    <t>长丰县双墩镇蒙城北路东侧北城世纪城A3区泽徽苑25幢3201室</t>
  </si>
  <si>
    <t>安徽省合肥市长丰县长丰县双墩镇蒙城北路东侧北城世纪城A3区泽徽苑25幢3201室</t>
  </si>
  <si>
    <t>https://zc-item.taobao.com/auction/903226092999.htm</t>
  </si>
  <si>
    <t>王支宏</t>
  </si>
  <si>
    <t>长丰县双墩镇蒙城北路东侧北城世纪城A3区泽徽苑16幢701室</t>
  </si>
  <si>
    <t>安徽省合肥市长丰县长丰县双墩镇蒙城北路东侧北城世纪城A3区泽徽苑16幢701室</t>
  </si>
  <si>
    <t>https://zc-item.taobao.com/auction/903239300975.htm</t>
  </si>
  <si>
    <t>李如月</t>
  </si>
  <si>
    <t>长丰县双墩镇蒙城北路东侧北城世纪城A3区泽徽苑6幢504室</t>
  </si>
  <si>
    <t>安徽省合肥市长丰县长丰县双墩镇蒙城北路东侧北城世纪城A3区泽徽苑6幢504室</t>
  </si>
  <si>
    <t>https://zc-item.taobao.com/auction/902091571399.htm</t>
  </si>
  <si>
    <t>长丰县双墩镇蒙城北路东侧北城世纪城A3区泽徽苑12幢3304室</t>
  </si>
  <si>
    <t>安徽省合肥市长丰县长丰县双墩镇蒙城北路东侧北城世纪城A3区泽徽苑12幢3304室</t>
  </si>
  <si>
    <t>https://zc-item.taobao.com/auction/902835305235.htm</t>
  </si>
  <si>
    <t>长丰县双墩镇蒙城北路东侧北城世纪城A3区泽徽苑27幢401室</t>
  </si>
  <si>
    <t>安徽省合肥市长丰县长丰县双墩镇蒙城北路东侧北城世纪城A3区泽徽苑27幢401室</t>
  </si>
  <si>
    <t>https://zc-item.taobao.com/auction/902843153490.htm</t>
  </si>
  <si>
    <t>陈亚</t>
  </si>
  <si>
    <t>长丰县双凤工业区蒙城北路西侧北城世纪城B3区鸿徽苑11幢404室</t>
  </si>
  <si>
    <t>安徽省合肥市长丰县长丰县双凤工业区蒙城北路西侧北城世纪城B3区鸿徽苑11幢404室</t>
  </si>
  <si>
    <t>https://zc-item.taobao.com/auction/902848681680.htm</t>
  </si>
  <si>
    <t>贺照奎</t>
  </si>
  <si>
    <t>长丰县双凤工业区蒙城路西侧北城世纪城B2区国徽苑32幢401室</t>
  </si>
  <si>
    <t>安徽省合肥市长丰县长丰县双凤工业区蒙城路西侧北城世纪城B2区国徽苑32幢401室</t>
  </si>
  <si>
    <t>https://zc-item.taobao.com/auction/902835653040.htm</t>
  </si>
  <si>
    <t>徐佳佳</t>
  </si>
  <si>
    <t>无为市无城镇碧桂园翡翠湾芷兰湾1幢1806室不动产</t>
  </si>
  <si>
    <t>安徽省芜湖市无为市无城镇碧桂园翡翠湾芷兰湾1幢1806室不动产</t>
  </si>
  <si>
    <t>https://zc-item.taobao.com/auction/897859776732.htm</t>
  </si>
  <si>
    <t>郑信福</t>
  </si>
  <si>
    <t>合肥市庐阳区凤淮路8号红玺台公馆地下车库车-1471车位</t>
  </si>
  <si>
    <t>安徽省合肥市庐阳区凤淮路8号红玺台公馆地下车库车-1471车位</t>
  </si>
  <si>
    <t>https://zc-item.taobao.com/auction/897060486404.htm</t>
  </si>
  <si>
    <t>任伟</t>
  </si>
  <si>
    <t>滁州市来安县汊河经济开发区宁北大道1080号（黄牌小区C1区）10幢102室房产</t>
  </si>
  <si>
    <t>安徽省滁州市来安县汊河经济开发区宁北大道1080号（黄牌小区C1区）10幢102室</t>
  </si>
  <si>
    <t>https://zc-item.taobao.com/auction/907897490913.htm</t>
  </si>
  <si>
    <t>钱孟雅</t>
  </si>
  <si>
    <t>阜阳市颍州区颍州南路龙腾万霖东区31#楼106室房产</t>
  </si>
  <si>
    <t>安徽省阜阳市颍州区颍州南路龙腾万霖东区31#楼106室房产</t>
  </si>
  <si>
    <t>https://zc-item.taobao.com/auction/896251520070.htm</t>
  </si>
  <si>
    <t>张飞虎</t>
  </si>
  <si>
    <t>长丰县双凤工业区北辰花园1幢302室</t>
  </si>
  <si>
    <t>安徽省合肥市长丰县双凤工业区北辰花园1幢302室</t>
  </si>
  <si>
    <t>https://zc-item.taobao.com/auction/903032444356.htm</t>
  </si>
  <si>
    <t>王营</t>
  </si>
  <si>
    <t>安徽省宿州市萧县龙城镇淮海西路北吉丰香榭里风情1-120铺、1-218铺</t>
  </si>
  <si>
    <t>https://zc-item.taobao.com/auction/911995755143.htm</t>
  </si>
  <si>
    <t>安徽省宿州市萧县龙城镇淮海西路北吉丰香榭里风情1-119铺、1-217铺</t>
  </si>
  <si>
    <t>https://zc-item.taobao.com/auction/911995639180.htm</t>
  </si>
  <si>
    <t>谢小芳</t>
  </si>
  <si>
    <t>阜阳市颍州区颍西街道办事处城泉北路99号天章·水岸国际3#住宅楼104室</t>
  </si>
  <si>
    <t>安徽省阜阳市颍州区颍西街道办事处城泉北路99号天章·水岸国际3#住宅楼104室</t>
  </si>
  <si>
    <t>https://zc-item.taobao.com/auction/909738365694.htm</t>
  </si>
  <si>
    <t>张灿灿</t>
  </si>
  <si>
    <t>长丰县双墩镇蒙城北路东侧北城世纪城A3区泽徽苑8幢1404室</t>
  </si>
  <si>
    <t>安徽省合肥市长丰县长丰县双墩镇蒙城北路东侧北城世纪城A3区泽徽苑8幢1404室</t>
  </si>
  <si>
    <t>https://zc-item.taobao.com/auction/903226996435.htm</t>
  </si>
  <si>
    <t>孙瑾晔</t>
  </si>
  <si>
    <t>蒙城县金色家园小区1号楼114铺、213铺、115铺、214铺、116铺、117铺、215铺房产</t>
  </si>
  <si>
    <t>安徽省亳州市蒙城县蒙城县金色家园小区1号楼114铺、213铺、115铺、214铺、116铺、117铺、215铺房产</t>
  </si>
  <si>
    <t>https://zc-item.taobao.com/auction/902198671120.htm</t>
  </si>
  <si>
    <t>司长江</t>
  </si>
  <si>
    <t>安徽省蚌埠市海亮明珠花园33号楼1单元33层3号房产</t>
  </si>
  <si>
    <t>安徽省蚌埠市龙子湖区海亮明珠花园33号楼1单元33层3号房产</t>
  </si>
  <si>
    <t>https://zc-item.taobao.com/auction/898913448818.htm</t>
  </si>
  <si>
    <t>周光辉</t>
  </si>
  <si>
    <t>安徽省定远县定城镇严桥路棉麻公司1棉麻公司住宅用途房地产</t>
  </si>
  <si>
    <t>安徽省滁州市定远县定城镇严桥路棉麻公司1棉麻公司</t>
  </si>
  <si>
    <t>入户门为卷闸门，自南往北共五间，现作临街商业用房使用，一号房间与二号房间打通使用，地面为地砖，墙面为墙砖，吊顶为格栅吊顶，内有隔间做仓库使用，三号房间与四号房间地面为地砖，墙面为乳胶漆，吊顶为石膏板吊顶，内有隔间做办公室使用，五号房间，地面为地漆，墙面部分为墙砖，吊顶为乳胶漆，室内水电均为暗敷，装修为简单装修</t>
  </si>
  <si>
    <t>https://zc-item.taobao.com/auction/895312989558.htm</t>
  </si>
  <si>
    <t>方欢欢</t>
  </si>
  <si>
    <t>安徽省定远县定城曲阳路259号1幢北1-2室商业用途房地产</t>
  </si>
  <si>
    <t>安徽省滁州市定远县定城曲阳路259号1幢北1-2室</t>
  </si>
  <si>
    <t>https://zc-item.taobao.com/auction/894878470321.htm</t>
  </si>
  <si>
    <t>徐宏飞</t>
  </si>
  <si>
    <t>安徽省阜阳市颍东区向阳北路东侧长青路以南粤阳小区2#楼105室</t>
  </si>
  <si>
    <t>https://zc-item.taobao.com/auction/895588252847.htm</t>
  </si>
  <si>
    <t>王成军</t>
  </si>
  <si>
    <t>****0011</t>
  </si>
  <si>
    <t>捡漏特价住宅公寓合肥市包河区徽州大道东方广场北区2#楼1507室公寓住宅</t>
  </si>
  <si>
    <t>安徽省合肥市包河区徽州大道东方广场北区2#楼</t>
  </si>
  <si>
    <t>http://paimai.jd.com/308368245</t>
  </si>
  <si>
    <t>张岩岩</t>
  </si>
  <si>
    <t>****3661</t>
  </si>
  <si>
    <t>捡漏特价住宅公寓合肥市包河区徽州大道东方广场北区2#楼1506室公寓住宅</t>
  </si>
  <si>
    <t>http://paimai.jd.com/308368243</t>
  </si>
  <si>
    <t>怀远县新城区新怀魏路东侧阳光都市60号楼3302室</t>
  </si>
  <si>
    <t>安徽省蚌埠市怀远县怀远县新城区新怀魏路东侧阳光都市60号楼3302室</t>
  </si>
  <si>
    <t>https://zc-item.taobao.com/auction/896742195771.htm</t>
  </si>
  <si>
    <t>郁娟娟</t>
  </si>
  <si>
    <t>芜湖市繁昌区繁阳镇丹桂苑一幢2单元303号</t>
  </si>
  <si>
    <t>安徽省芜湖市繁昌区繁阳镇丹桂苑一幢2单元303号</t>
  </si>
  <si>
    <t>https://zc-item.taobao.com/auction/896752771895.htm</t>
  </si>
  <si>
    <t>姜妍</t>
  </si>
  <si>
    <t>安徽省淮南市田家庵区山南新区舜耕华府一期15栋604</t>
  </si>
  <si>
    <t>https://zc-item.taobao.com/auction/897053314709.htm</t>
  </si>
  <si>
    <t>刘锦亮</t>
  </si>
  <si>
    <t>合肥市政务区祁门路333号新地中心A座（原10幢）办3710不动产一处</t>
  </si>
  <si>
    <t>安徽省合肥市蜀山区政务区祁门路333号新地中心A座（原10幢）办3710不动产一处</t>
  </si>
  <si>
    <t>https://zc-item.taobao.com/auction/902194145043.htm</t>
  </si>
  <si>
    <t>安徽省阜阳市太和县民安大道西侧、和安路南侧时代悦府10号楼1302户</t>
  </si>
  <si>
    <t>https://zc-item.taobao.com/auction/902209837555.htm</t>
  </si>
  <si>
    <t>胡泽秀</t>
  </si>
  <si>
    <t>六安市裕安区城南镇嘉利·学府1期6幢1908室房产</t>
  </si>
  <si>
    <t>安徽省六安市裕安区城南镇嘉利·学府1期6幢1908室房产</t>
  </si>
  <si>
    <t>https://zc-item.taobao.com/auction/909254218471.htm</t>
  </si>
  <si>
    <t>曹友军</t>
  </si>
  <si>
    <t>合肥市星火路兴海苑北区21#106室成套住宅</t>
  </si>
  <si>
    <t>安徽省合肥市瑶海区合肥市星火路兴海苑北区21#106室成套住宅</t>
  </si>
  <si>
    <t>https://zc-item.taobao.com/auction/895429458951.htm</t>
  </si>
  <si>
    <t>王宇刚</t>
  </si>
  <si>
    <t>淮南市潘集区绿水明珠8#楼304室</t>
  </si>
  <si>
    <t>潘集区</t>
  </si>
  <si>
    <t>安徽省淮南市潘集区绿水明珠8#楼304室</t>
  </si>
  <si>
    <t>https://zc-item.taobao.com/auction/910624506754.htm</t>
  </si>
  <si>
    <t>淮南市潘集区绿水明珠8#楼302室</t>
  </si>
  <si>
    <t>安徽省淮南市潘集区绿水明珠8#楼302室</t>
  </si>
  <si>
    <t>https://zc-item.taobao.com/auction/911115305777.htm</t>
  </si>
  <si>
    <t>安徽省太和县民安大道东侧、莲蒲路南侧、文明西路北侧椿樱北苑3-4号楼703号</t>
  </si>
  <si>
    <t>安徽省阜阳市太和县民安大道东侧、莲蒲路南侧、文明西路北侧椿樱北苑3-4号楼703号</t>
  </si>
  <si>
    <t>https://zc-item.taobao.com/auction/901755750908.htm</t>
  </si>
  <si>
    <t>毛之援</t>
  </si>
  <si>
    <t>阜阳市颍泉区人民西路67号恒业大厦C114室</t>
  </si>
  <si>
    <t>安徽省阜阳市颍泉区人民西路67号恒业大厦C114室</t>
  </si>
  <si>
    <t>https://zc-item.taobao.com/auction/895041746604.htm</t>
  </si>
  <si>
    <t>刘芳芳</t>
  </si>
  <si>
    <t>合肥市瑶海区琅琊山路西拆迁恢复5号楼308室</t>
  </si>
  <si>
    <t>安徽省合肥市瑶海区合肥市瑶海区琅琊山路西拆迁恢复5号楼308室</t>
  </si>
  <si>
    <t>2007-12-21</t>
  </si>
  <si>
    <t>https://zc-item.taobao.com/auction/910138824436.htm</t>
  </si>
  <si>
    <t>梁月勤</t>
  </si>
  <si>
    <t>阜阳市颍州开发区新安大道1029号万霖远都12#住宅楼107室房产</t>
  </si>
  <si>
    <t>安徽省阜阳市颍州区开发区新安大道1029号万霖远都12#住宅楼107室房产</t>
  </si>
  <si>
    <t>https://zc-item.taobao.com/auction/890543823188.htm</t>
  </si>
  <si>
    <t>俞潇萌</t>
  </si>
  <si>
    <t>合肥市新站区东方大道少荃湖名苑地库四期（非人防）车-1002</t>
  </si>
  <si>
    <t>安徽省合肥市瑶海区合肥市新站区东方大道少荃湖名苑地库四期（非人防）车-1002</t>
  </si>
  <si>
    <t>https://zc-item.taobao.com/auction/906631620301.htm</t>
  </si>
  <si>
    <t>程天啸</t>
  </si>
  <si>
    <t>合肥市新站区东方大道少荃湖名苑地库四期（非人防）车-1225</t>
  </si>
  <si>
    <t>安徽省合肥市瑶海区合肥市新站区东方大道少荃湖名苑地库四期（非人防）车-1225</t>
  </si>
  <si>
    <t>https://zc-item.taobao.com/auction/906644636502.htm</t>
  </si>
  <si>
    <t>江小燕</t>
  </si>
  <si>
    <t>合肥市新站区东方大道少荃湖名苑地库四期（非人防）车-1096</t>
  </si>
  <si>
    <t>安徽省合肥市瑶海区合肥市新站区东方大道少荃湖名苑地库四期（非人防）车-1096</t>
  </si>
  <si>
    <t>https://zc-item.taobao.com/auction/905742230940.htm</t>
  </si>
  <si>
    <t>余宏刚</t>
  </si>
  <si>
    <t>合肥市新站区东方大道少荃湖名苑地库四期（非人防）车-1211</t>
  </si>
  <si>
    <t>安徽省合肥市瑶海区合肥市新站区东方大道少荃湖名苑地库四期（非人防）车-1211</t>
  </si>
  <si>
    <t>https://zc-item.taobao.com/auction/905755594703.htm</t>
  </si>
  <si>
    <t>闫永，孙秀珍</t>
  </si>
  <si>
    <t>广业凯旋门32幢108室</t>
  </si>
  <si>
    <t>https://zc-item.taobao.com/auction/892399642049.htm</t>
  </si>
  <si>
    <t>广业凯旋门32幢109室</t>
  </si>
  <si>
    <t>https://zc-item.taobao.com/auction/893199176349.htm</t>
  </si>
  <si>
    <t>余文明</t>
  </si>
  <si>
    <t>安徽省阜阳市颍州区颍南路333号颍州碧桂园28#住宅楼1001室</t>
  </si>
  <si>
    <t>https://zc-item.taobao.com/auction/911951247477.htm</t>
  </si>
  <si>
    <t>杨正文</t>
  </si>
  <si>
    <t>安徽省淮北市相山区相山中路108号翰林学府8幢301室</t>
  </si>
  <si>
    <t>https://zc-item.taobao.com/auction/909269526011.htm</t>
  </si>
  <si>
    <t>李亮</t>
  </si>
  <si>
    <t>芜湖市镜湖区镜湖世纪城新都会B#办公楼809室</t>
  </si>
  <si>
    <t>安徽省芜湖市镜湖区镜湖世纪城新都会B#办公楼809室</t>
  </si>
  <si>
    <t>https://zc-item.taobao.com/auction/894722105088.htm</t>
  </si>
  <si>
    <t>黄永萍</t>
  </si>
  <si>
    <t>被执行人安徽同济置业有限公司名下位于涡阳县向阳南路东侧同济·万象城B7幢115[不动产权证号：皖（2021）涡阳县不动产权第0027479号]不动产</t>
  </si>
  <si>
    <t>安徽省亳州市涡阳县同济万象城</t>
  </si>
  <si>
    <t>https://zc-item.taobao.com/auction/898222427176.htm</t>
  </si>
  <si>
    <t>王永勤</t>
  </si>
  <si>
    <t>安徽省阜阳市颍泉区光华路539号东坡印庭6#住宅楼102室</t>
  </si>
  <si>
    <t>https://zc-item.taobao.com/auction/893226594071.htm</t>
  </si>
  <si>
    <t>谯城区幸福路老年公寓二期10号楼103号</t>
  </si>
  <si>
    <t>安徽省亳州市谯城区幸福路老年公寓二期10号楼103号</t>
  </si>
  <si>
    <t>https://zc-item.taobao.com/auction/892979247537.htm</t>
  </si>
  <si>
    <t>太和县城关镇椿樱大道北侧、规划支路西侧国建公园里15号楼803户</t>
  </si>
  <si>
    <t>安徽省阜阳市太和县城关镇椿樱大道北侧、规划支路西侧国建公园里15号楼803户</t>
  </si>
  <si>
    <t>https://zc-item.taobao.com/auction/898774092177.htm</t>
  </si>
  <si>
    <t>杨娟</t>
  </si>
  <si>
    <t>含山县得胜河壹号S-01幢517室不动产</t>
  </si>
  <si>
    <t>安徽省马鞍山市含山县含山县得胜河壹号S-01幢517室不动产</t>
  </si>
  <si>
    <t>司法裁定（裁定书号：（2024）皖0522执恢268号之二十八）</t>
  </si>
  <si>
    <t>https://zc-item.taobao.com/auction/899947600176.htm</t>
  </si>
  <si>
    <t>胡德香</t>
  </si>
  <si>
    <t>含山县得胜河壹号S-01幢606室不动产</t>
  </si>
  <si>
    <t>安徽省马鞍山市含山县含山县得胜河壹号S-01幢606室不动产</t>
  </si>
  <si>
    <t>https://zc-item.taobao.com/auction/899958444899.htm</t>
  </si>
  <si>
    <t>郭志成</t>
  </si>
  <si>
    <t>含山县得胜河壹号S-01幢711室不动产</t>
  </si>
  <si>
    <t>安徽省马鞍山市含山县含山县得胜河壹号S-01幢711室不动产</t>
  </si>
  <si>
    <t>https://zc-item.taobao.com/auction/899969592034.htm</t>
  </si>
  <si>
    <t>黄远震</t>
  </si>
  <si>
    <t>含山县得胜河壹号S-01幢604室不动产</t>
  </si>
  <si>
    <t>安徽省马鞍山市含山县含山县得胜河壹号S-01幢604室不动产</t>
  </si>
  <si>
    <t>https://zc-item.taobao.com/auction/899953476747.htm</t>
  </si>
  <si>
    <t>时伟</t>
  </si>
  <si>
    <t>含山县得胜河壹号S-01幢607室不动产</t>
  </si>
  <si>
    <t>安徽省马鞍山市含山县含山县得胜河壹号S-01幢607室不动产</t>
  </si>
  <si>
    <t>https://zc-item.taobao.com/auction/899958916165.htm</t>
  </si>
  <si>
    <t>蒋华</t>
  </si>
  <si>
    <t>含山县得胜河壹号S-01幢502室不动产</t>
  </si>
  <si>
    <t>安徽省马鞍山市含山县含山县得胜河壹号S-01幢502室不动产</t>
  </si>
  <si>
    <t>https://zc-item.taobao.com/auction/899091994709.htm</t>
  </si>
  <si>
    <t>李娟</t>
  </si>
  <si>
    <t>含山县得胜河壹号S-01幢610室不动产</t>
  </si>
  <si>
    <t>安徽省马鞍山市含山县含山县得胜河壹号S-01幢610室不动产</t>
  </si>
  <si>
    <t>https://zc-item.taobao.com/auction/899964152090.htm</t>
  </si>
  <si>
    <t>谈红波</t>
  </si>
  <si>
    <t>含山县得胜河壹号S-01幢603室不动产</t>
  </si>
  <si>
    <t>安徽省马鞍山市含山县含山县得胜河壹号S-01幢603室不动产</t>
  </si>
  <si>
    <t>https://zc-item.taobao.com/auction/899953932132.htm</t>
  </si>
  <si>
    <t>张菊</t>
  </si>
  <si>
    <t>含山县得胜河壹号S-01幢616室不动产</t>
  </si>
  <si>
    <t>安徽省马鞍山市含山县含山县得胜河壹号S-01幢616室不动产</t>
  </si>
  <si>
    <t>https://zc-item.taobao.com/auction/899114026737.htm</t>
  </si>
  <si>
    <t>含山县得胜河壹号S-01幢601室不动产</t>
  </si>
  <si>
    <t>安徽省马鞍山市含山县含山县得胜河壹号S-01幢601室不动产</t>
  </si>
  <si>
    <t>https://zc-item.taobao.com/auction/899103586885.htm</t>
  </si>
  <si>
    <t>李东林</t>
  </si>
  <si>
    <t>含山县得胜河壹号S-01幢609室不动产</t>
  </si>
  <si>
    <t>安徽省马鞍山市含山县含山县得胜河壹号S-01幢609室不动产</t>
  </si>
  <si>
    <t>https://zc-item.taobao.com/auction/899108762850.htm</t>
  </si>
  <si>
    <t>方其美</t>
  </si>
  <si>
    <t>含山县得胜河壹号S-01幢713室不动产</t>
  </si>
  <si>
    <t>安徽省马鞍山市含山县含山县得胜河壹号S-01幢713室不动产</t>
  </si>
  <si>
    <t>https://zc-item.taobao.com/auction/899120130214.htm</t>
  </si>
  <si>
    <t>张为梅</t>
  </si>
  <si>
    <t>含山县得胜河壹号S-01幢309室不动产</t>
  </si>
  <si>
    <t>安徽省马鞍山市含山县含山县得胜河壹号S-01幢309室不动产</t>
  </si>
  <si>
    <t>https://zc-item.taobao.com/auction/899523873536.htm</t>
  </si>
  <si>
    <t>方芳芳</t>
  </si>
  <si>
    <t>含山县得胜河壹号S-01幢412室不动产</t>
  </si>
  <si>
    <t>安徽省马鞍山市含山县含山县得胜河壹号S-01幢412室不动产</t>
  </si>
  <si>
    <t>https://zc-item.taobao.com/auction/899541461383.htm</t>
  </si>
  <si>
    <t>王锡兰</t>
  </si>
  <si>
    <t>含山县得胜河壹号S-01幢311室不动产</t>
  </si>
  <si>
    <t>安徽省马鞍山市含山县含山县得胜河壹号S-01幢311室不动产</t>
  </si>
  <si>
    <t>https://zc-item.taobao.com/auction/899082270533.htm</t>
  </si>
  <si>
    <t>朱玲玲</t>
  </si>
  <si>
    <t>含山县得胜河壹号S-01幢514室不动产</t>
  </si>
  <si>
    <t>安徽省马鞍山市含山县含山县得胜河壹号S-01幢514室不动产</t>
  </si>
  <si>
    <t>https://zc-item.taobao.com/auction/898822099080.htm</t>
  </si>
  <si>
    <t>王先梅</t>
  </si>
  <si>
    <t>含山县得胜河壹号S-01幢306室不动产</t>
  </si>
  <si>
    <t>安徽省马鞍山市含山县含山县得胜河壹号S-01幢306室不动产</t>
  </si>
  <si>
    <t>https://zc-item.taobao.com/auction/899523637939.htm</t>
  </si>
  <si>
    <t>王玉竹</t>
  </si>
  <si>
    <t>含山县得胜河壹号S-01幢406室不动产</t>
  </si>
  <si>
    <t>安徽省马鞍山市含山县含山县得胜河壹号S-01幢406室不动产</t>
  </si>
  <si>
    <t>https://zc-item.taobao.com/auction/899536477236.htm</t>
  </si>
  <si>
    <t>潘荣花</t>
  </si>
  <si>
    <t>含山县得胜河壹号S-01幢708室不动产</t>
  </si>
  <si>
    <t>安徽省马鞍山市含山县含山县得胜河壹号S-01幢708室不动产</t>
  </si>
  <si>
    <t>https://zc-item.taobao.com/auction/898838739288.htm</t>
  </si>
  <si>
    <t>孙贤玲</t>
  </si>
  <si>
    <t>含山县得胜河壹号S-01幢310室不动产</t>
  </si>
  <si>
    <t>安徽省马鞍山市含山县含山县得胜河壹号S-01幢310室不动产</t>
  </si>
  <si>
    <t>https://zc-item.taobao.com/auction/899531621425.htm</t>
  </si>
  <si>
    <t>徐礼萍</t>
  </si>
  <si>
    <t>安徽省芜湖市鸠江区宝能睿城-B地块-22栋-2-1102不动产</t>
  </si>
  <si>
    <t>https://zc-item.taobao.com/auction/901393821119.htm</t>
  </si>
  <si>
    <t>邢洋</t>
  </si>
  <si>
    <t>安徽省芜湖市鸠江区宝能睿城-B地块-8栋-1-402不动产</t>
  </si>
  <si>
    <t>https://zc-item.taobao.com/auction/901373401033.htm</t>
  </si>
  <si>
    <t>安徽省芜湖市鸠江区宝能睿城-B地块-12栋-2-302不动产</t>
  </si>
  <si>
    <t>https://zc-item.taobao.com/auction/901383713684.htm</t>
  </si>
  <si>
    <t>安徽省芜湖市鸠江区宝能睿城-B地块-8栋-1-802不动产</t>
  </si>
  <si>
    <t>https://zc-item.taobao.com/auction/901373345030.htm</t>
  </si>
  <si>
    <t>茆玲</t>
  </si>
  <si>
    <t>安徽省芜湖市鸠江区宝能睿城-B地块-12栋-2-902不动产</t>
  </si>
  <si>
    <t>https://zc-item.taobao.com/auction/901384073397.htm</t>
  </si>
  <si>
    <t>黄玉平</t>
  </si>
  <si>
    <t>明光市明珠大道38-18号慧景名苑6幢房地产</t>
  </si>
  <si>
    <t>安徽省滁州市明光市明珠大道38-18号慧景名苑6幢房地产</t>
  </si>
  <si>
    <t>https://zc-item.taobao.com/auction/901824994341.htm</t>
  </si>
  <si>
    <t>王刚</t>
  </si>
  <si>
    <t>太和县文明东路南侧108铺</t>
  </si>
  <si>
    <t>安徽省阜阳市太和县文明东路南侧108铺</t>
  </si>
  <si>
    <t>https://zc-item.taobao.com/auction/892587361890.htm</t>
  </si>
  <si>
    <t>太和县文明东路南侧107铺</t>
  </si>
  <si>
    <t>安徽省阜阳市太和县文明东路南侧107铺</t>
  </si>
  <si>
    <t>https://zc-item.taobao.com/auction/892587169867.htm</t>
  </si>
  <si>
    <t>广德市桃州镇横山南路西侧春江华城41号楼2单元602室住宅房地产</t>
  </si>
  <si>
    <t>安徽省宣城市广德市桃州镇横山南路西侧春江华城41号楼2单元602室住宅房地产</t>
  </si>
  <si>
    <t>2077-12-8</t>
  </si>
  <si>
    <t>https://zc-item.taobao.com/auction/894014972293.htm</t>
  </si>
  <si>
    <t>周婷婷</t>
  </si>
  <si>
    <t>安徽省合肥市长丰县双凤经济开发区阜阳路西侧锦门北韵11号楼304室</t>
  </si>
  <si>
    <t>2020-8-11</t>
  </si>
  <si>
    <t>https://zc-item.taobao.com/auction/895657172665.htm</t>
  </si>
  <si>
    <t>葛令旭</t>
  </si>
  <si>
    <t>https://zc-item.taobao.com/auction/897648955800.htm</t>
  </si>
  <si>
    <t>胡志萍</t>
  </si>
  <si>
    <t>合肥市经开区桃源路506号方兴园南地块2幢504室（实勘：方兴南园）</t>
  </si>
  <si>
    <t>安徽省合肥市包河区合肥市经开区桃源路506号方兴园南地块2幢504室（实勘：方兴南园）</t>
  </si>
  <si>
    <t>2013-11-2</t>
  </si>
  <si>
    <t>https://zc-item.taobao.com/auction/897632655509.htm</t>
  </si>
  <si>
    <t>周安利</t>
  </si>
  <si>
    <t>安徽省蚌埠市蚌山区【阿尔卡迪亚.碧水湾】碧水湾附属商业2#栋0单元1层7号</t>
  </si>
  <si>
    <t>http://paimai.jd.com/308126697</t>
  </si>
  <si>
    <t>刘安树</t>
  </si>
  <si>
    <t>含山县得胜河壹号S-01幢109室不动产</t>
  </si>
  <si>
    <t>安徽省马鞍山市含山县含山县得胜河壹号S-01幢109室不动产</t>
  </si>
  <si>
    <t>https://zc-item.taobao.com/auction/899973236309.htm</t>
  </si>
  <si>
    <t>杨志基</t>
  </si>
  <si>
    <t>含山县得胜河壹号S-01幢401室不动产</t>
  </si>
  <si>
    <t>安徽省马鞍山市含山县含山县得胜河壹号S-01幢401室不动产</t>
  </si>
  <si>
    <t>https://zc-item.taobao.com/auction/898806971149.htm</t>
  </si>
  <si>
    <t>王婷婷</t>
  </si>
  <si>
    <t>含山县得胜河壹号S-01幢512室不动产</t>
  </si>
  <si>
    <t>安徽省马鞍山市含山县含山县得胜河壹号S-01幢512室不动产</t>
  </si>
  <si>
    <t>https://zc-item.taobao.com/auction/899546837806.htm</t>
  </si>
  <si>
    <t>贺明</t>
  </si>
  <si>
    <t>含山县得胜河壹号S-01幢411室不动产</t>
  </si>
  <si>
    <t>安徽省马鞍山市含山县含山县得胜河壹号S-01幢411室不动产</t>
  </si>
  <si>
    <t>https://zc-item.taobao.com/auction/899091850981.htm</t>
  </si>
  <si>
    <t>张颖</t>
  </si>
  <si>
    <t>含山县得胜河壹号S-01幢305室不动产</t>
  </si>
  <si>
    <t>安徽省马鞍山市含山县含山县得胜河壹号S-01幢305室不动产</t>
  </si>
  <si>
    <t>https://zc-item.taobao.com/auction/899919760592.htm</t>
  </si>
  <si>
    <t>左宗荣</t>
  </si>
  <si>
    <t>含山县得胜河壹号S-01幢108室不动产</t>
  </si>
  <si>
    <t>安徽省马鞍山市含山县含山县得胜河壹号S-01幢108室不动产</t>
  </si>
  <si>
    <t>https://zc-item.taobao.com/auction/899123754224.htm</t>
  </si>
  <si>
    <t>刘祥凤</t>
  </si>
  <si>
    <t>含山县得胜河壹号S-01幢110室不动产</t>
  </si>
  <si>
    <t>安徽省马鞍山市含山县含山县得胜河壹号S-01幢110室不动产</t>
  </si>
  <si>
    <t>https://zc-item.taobao.com/auction/899977532722.htm</t>
  </si>
  <si>
    <t>安徽省芜湖市鸠江区宝能睿城-B地块-16栋-2-702不动产</t>
  </si>
  <si>
    <t>https://zc-item.taobao.com/auction/901384105789.htm</t>
  </si>
  <si>
    <t>安徽省芜湖市鸠江区宝能睿城-B地块-12栋-2-602不动产</t>
  </si>
  <si>
    <t>https://zc-item.taobao.com/auction/901384177808.htm</t>
  </si>
  <si>
    <t>安徽省芜湖市鸠江区宝能睿城-B地块-8栋-1-902不动产</t>
  </si>
  <si>
    <t>https://zc-item.taobao.com/auction/901373453134.htm</t>
  </si>
  <si>
    <t>张晓燕</t>
  </si>
  <si>
    <t>安徽省芜湖市鸠江区宝能睿城-B地块-8栋-1-1702不动产</t>
  </si>
  <si>
    <t>https://zc-item.taobao.com/auction/901373149754.htm</t>
  </si>
  <si>
    <t>安徽省芜湖市鸠江区宝能睿城-B地块-12栋-2-702不动产</t>
  </si>
  <si>
    <t>https://zc-item.taobao.com/auction/901384149669.htm</t>
  </si>
  <si>
    <t>安徽省芜湖市鸠江区宝能睿城-B地块-12栋-2-502不动产</t>
  </si>
  <si>
    <t>https://zc-item.taobao.com/auction/900928110559.htm</t>
  </si>
  <si>
    <t>安徽省芜湖市鸠江区宝能睿城-B地块-16栋-2-602不动产</t>
  </si>
  <si>
    <t>https://zc-item.taobao.com/auction/900928622590.htm</t>
  </si>
  <si>
    <t>童可可</t>
  </si>
  <si>
    <t>安徽省芜湖市鸠江区宝能睿城-B地块-8栋-1-403不动产</t>
  </si>
  <si>
    <t>https://zc-item.taobao.com/auction/900917246597.htm</t>
  </si>
  <si>
    <t>安徽省芜湖市鸠江区宝能睿城-B地块-8栋-1-1602不动产</t>
  </si>
  <si>
    <t>https://zc-item.taobao.com/auction/900917278397.htm</t>
  </si>
  <si>
    <t>安徽省芜湖市鸠江区宝能睿城-B地块-16栋-2-402不动产</t>
  </si>
  <si>
    <t>https://zc-item.taobao.com/auction/900927846848.htm</t>
  </si>
  <si>
    <t>安徽省芜湖市鸠江区宝能睿城-B地块-8栋-2-1202不动产</t>
  </si>
  <si>
    <t>https://zc-item.taobao.com/auction/900917374414.htm</t>
  </si>
  <si>
    <t>葛家娇</t>
  </si>
  <si>
    <t>安徽省芜湖市鸠江区宝能睿城-B地块-15栋-1-301不动产</t>
  </si>
  <si>
    <t>https://zc-item.taobao.com/auction/900928654062.htm</t>
  </si>
  <si>
    <t>安徽省芜湖市鸠江区宝能睿城-B地块-8栋-2-502不动产</t>
  </si>
  <si>
    <t>https://zc-item.taobao.com/auction/900917218602.htm</t>
  </si>
  <si>
    <t>安徽省芜湖市鸠江区宝能睿城-B地块-22栋-2-203不动产</t>
  </si>
  <si>
    <t>https://zc-item.taobao.com/auction/900660471932.htm</t>
  </si>
  <si>
    <t>安徽省芜湖市鸠江区宝能睿城-B地块-8栋-1-502不动产</t>
  </si>
  <si>
    <t>https://zc-item.taobao.com/auction/900917126961.htm</t>
  </si>
  <si>
    <t>孙本金</t>
  </si>
  <si>
    <t>安徽省芜湖市鸠江区宝能睿城-B地块-16栋-2-403不动产</t>
  </si>
  <si>
    <t>https://zc-item.taobao.com/auction/900651947198.htm</t>
  </si>
  <si>
    <t>席继伟</t>
  </si>
  <si>
    <t>涡阳县龙山路南、天静宫路东（状元府）3幢201</t>
  </si>
  <si>
    <t>安徽省亳州市涡阳县龙山路南、天静宫路东（状元府）</t>
  </si>
  <si>
    <t>2020-8</t>
  </si>
  <si>
    <t>https://zc-item.taobao.com/auction/902693900546.htm</t>
  </si>
  <si>
    <t>刘圆圆</t>
  </si>
  <si>
    <t>绩溪县华阳镇瑞辰名邸北区1幢1单元501室房产</t>
  </si>
  <si>
    <t>安徽省宣城市绩溪县瑞辰名邸北区1幢1单元501室房产</t>
  </si>
  <si>
    <t>https://zc-item.taobao.com/auction/902725848256.htm</t>
  </si>
  <si>
    <t>武永梅</t>
  </si>
  <si>
    <t>安徽省亳州市利辛县城关镇人民路北段东侧水晶俪城(名爵公馆）8号楼1704室</t>
  </si>
  <si>
    <t>https://zc-item.taobao.com/auction/901552339354.htm</t>
  </si>
  <si>
    <t>安徽省芜湖市鸠江区宝能睿城-B地块-22栋-1-201不动产</t>
  </si>
  <si>
    <t>https://zc-item.taobao.com/auction/900651107423.htm</t>
  </si>
  <si>
    <t>安徽省芜湖市鸠江区宝能睿城-B地块-16栋-2-302不动产</t>
  </si>
  <si>
    <t>https://zc-item.taobao.com/auction/900650259006.htm</t>
  </si>
  <si>
    <t>孙新懿</t>
  </si>
  <si>
    <t>安徽省宿州市萧县龙城镇龙凤大道南万源公园世家23-负203铺</t>
  </si>
  <si>
    <t>https://zc-item.taobao.com/auction/891925883251.htm</t>
  </si>
  <si>
    <t>王宝珍</t>
  </si>
  <si>
    <t>安徽省合肥市瑶海区新站区烈山路3000号万橡府66幢303</t>
  </si>
  <si>
    <t>https://zc-item.taobao.com/auction/891821382734.htm</t>
  </si>
  <si>
    <t>方淑林</t>
  </si>
  <si>
    <t>蚌埠市固镇县城关世纪家园C区11号</t>
  </si>
  <si>
    <t>安徽省蚌埠市固镇县城关世纪家园C区11号</t>
  </si>
  <si>
    <t>http://paimai.jd.com/308254533</t>
  </si>
  <si>
    <t>李芳球</t>
  </si>
  <si>
    <t>安徽省芜湖市鸠江区新华联鸠兹古镇DK04-H-09#楼02室不动产</t>
  </si>
  <si>
    <t>https://zc-item.taobao.com/auction/892944100822.htm</t>
  </si>
  <si>
    <t>朱昌隆</t>
  </si>
  <si>
    <t>安徽省芜湖市无为市御景苑小区安置1幢一层A9号门面房</t>
  </si>
  <si>
    <t>安徽省芜湖市无为市无城镇御景苑小区安置1幢一层A9号门面房</t>
  </si>
  <si>
    <t>营业</t>
  </si>
  <si>
    <t>https://zc-item.taobao.com/auction/901385789392.htm</t>
  </si>
  <si>
    <t>徐金兔</t>
  </si>
  <si>
    <t>黄山市歙县徽城镇百花园小区A区C幢117号车库</t>
  </si>
  <si>
    <t>安徽省黄山市歙县徽城镇百花园小区A区C幢</t>
  </si>
  <si>
    <t>https://zc-item.taobao.com/auction/892931144075.htm</t>
  </si>
  <si>
    <t>杨洪亮</t>
  </si>
  <si>
    <t>安徽省怀远县涡北新区泰山村房产三处、怀远县涡北社区泰山村土地使用权一处</t>
  </si>
  <si>
    <t>安徽省蚌埠市怀远县涡北新区泰山村房产三处、怀远县涡北社区泰山村土地使用权一处</t>
  </si>
  <si>
    <t>https://zc-item.taobao.com/auction/892546984251.htm</t>
  </si>
  <si>
    <t>熊俊</t>
  </si>
  <si>
    <t>全椒县襄河镇花园行政村三里组199号4幢6室</t>
  </si>
  <si>
    <t>安徽省滁州市全椒县襄河镇花园行政村三里组199号4幢6室</t>
  </si>
  <si>
    <t>https://zc-item.taobao.com/auction/900142421219.htm</t>
  </si>
  <si>
    <t>安徽省芜湖市鸠江区宝能睿城-B地块-22栋-2-301不动产</t>
  </si>
  <si>
    <t>https://zc-item.taobao.com/auction/901800576365.htm</t>
  </si>
  <si>
    <t>安徽省芜湖市鸠江区宝能睿城-B地块-3栋-1-3302不动产</t>
  </si>
  <si>
    <t>https://zc-item.taobao.com/auction/901801872427.htm</t>
  </si>
  <si>
    <t>黄海茹</t>
  </si>
  <si>
    <t>安徽省芜湖市鸠江区宝能睿城-B地块-8栋-2-1702不动产</t>
  </si>
  <si>
    <t>https://zc-item.taobao.com/auction/901792140292.htm</t>
  </si>
  <si>
    <t>陈黎黎</t>
  </si>
  <si>
    <t>安徽省芜湖市鸠江区宝能睿城-B地块-12栋-1-602不动产</t>
  </si>
  <si>
    <t>https://zc-item.taobao.com/auction/901792204127.htm</t>
  </si>
  <si>
    <t>安徽省芜湖市鸠江区宝能睿城-B地块-17栋-1-202不动产</t>
  </si>
  <si>
    <t>https://zc-item.taobao.com/auction/901792312871.htm</t>
  </si>
  <si>
    <t>安徽省芜湖市鸠江区宝能睿城-B地块-8栋-2-802不动产</t>
  </si>
  <si>
    <t>https://zc-item.taobao.com/auction/901779888832.htm</t>
  </si>
  <si>
    <t>安徽省芜湖市鸠江区宝能睿城-B地块-25栋-2-203不动产</t>
  </si>
  <si>
    <t>https://zc-item.taobao.com/auction/901799932774.htm</t>
  </si>
  <si>
    <t>安徽省芜湖市鸠江区宝能睿城-B地块-8栋-1-1402不动产</t>
  </si>
  <si>
    <t>https://zc-item.taobao.com/auction/901780160771.htm</t>
  </si>
  <si>
    <t>安徽省芜湖市鸠江区宝能睿城-B地块-12栋-2-402不动产</t>
  </si>
  <si>
    <t>https://zc-item.taobao.com/auction/901791360937.htm</t>
  </si>
  <si>
    <t>戴健</t>
  </si>
  <si>
    <t>安徽省芜湖市鸠江区宝能睿城-B地块-23栋-1301不动产</t>
  </si>
  <si>
    <t>https://zc-item.taobao.com/auction/901800256134.htm</t>
  </si>
  <si>
    <t>安徽省芜湖市鸠江区宝能睿城-B地块-16栋-1-402不动产</t>
  </si>
  <si>
    <t>https://zc-item.taobao.com/auction/901790500957.htm</t>
  </si>
  <si>
    <t>安徽省芜湖市鸠江区宝能睿城-B地块-12栋-1-402不动产</t>
  </si>
  <si>
    <t>https://zc-item.taobao.com/auction/901386065205.htm</t>
  </si>
  <si>
    <t>安徽省芜湖市鸠江区宝能睿城-B地块-8栋-2-1302不动产</t>
  </si>
  <si>
    <t>https://zc-item.taobao.com/auction/901779848917.htm</t>
  </si>
  <si>
    <t>岳粹兰</t>
  </si>
  <si>
    <t>合肥市缤纷南国蝶舞居B-7幢109-1.209-1室</t>
  </si>
  <si>
    <t>安徽省合肥市庐阳区缤纷南国蝶舞居B-7幢109-1.209-1室</t>
  </si>
  <si>
    <t>2073</t>
  </si>
  <si>
    <t>http://paimai.jd.com/308259070</t>
  </si>
  <si>
    <t>刘丹</t>
  </si>
  <si>
    <t>固镇县谷阳镇华地公馆·和园15号楼1单元2702室</t>
  </si>
  <si>
    <t>安徽省蚌埠市固镇县谷阳镇华地公馆·和园15号楼1单元2702室</t>
  </si>
  <si>
    <t>http://paimai.jd.com/308187951</t>
  </si>
  <si>
    <t>安徽省颍上县政务北路与荐贤路交叉锦绣家园1#2809室房产</t>
  </si>
  <si>
    <t>安徽省阜阳市颍上县政务北路与荐贤路交叉锦绣家园</t>
  </si>
  <si>
    <t>不动产权证书号：皖（2017）颍上县不动产权第0009090号</t>
  </si>
  <si>
    <t>https://zc-item.taobao.com/auction/900543252836.htm</t>
  </si>
  <si>
    <t>安徽省芜湖市鸠江区宝能睿城-B地块-16栋-1-502不动产</t>
  </si>
  <si>
    <t>https://zc-item.taobao.com/auction/901386029596.htm</t>
  </si>
  <si>
    <t>袁春雷</t>
  </si>
  <si>
    <t>位于宣城经济技术开发区创业路以西、兴隆路以北的土地使用权、建筑物、构筑物及装潢附属设施</t>
  </si>
  <si>
    <t>安徽省宣城市宣州区宣城经济技术开发区创业路以西、兴隆路以北</t>
  </si>
  <si>
    <t>https://zc-item.taobao.com/auction/891248609280.htm</t>
  </si>
  <si>
    <t>李秀珍</t>
  </si>
  <si>
    <t>合肥市新站区东方大道少荃湖名苑地库二期车-1675</t>
  </si>
  <si>
    <t>安徽省合肥市瑶海区合肥市新站区东方大道少荃湖名苑地库二期车-1675</t>
  </si>
  <si>
    <t>https://zc-item.taobao.com/auction/906507333000.htm</t>
  </si>
  <si>
    <t>史胜杰</t>
  </si>
  <si>
    <t>合肥市新站区东方大道少荃湖名苑地库二期车-1620</t>
  </si>
  <si>
    <t>安徽省合肥市瑶海区合肥市新站区东方大道少荃湖名苑地库二期车-1620</t>
  </si>
  <si>
    <t>https://zc-item.taobao.com/auction/906513328103.htm</t>
  </si>
  <si>
    <t>宋社霞</t>
  </si>
  <si>
    <t>合肥市新站区东方大道少荃湖名苑地库二期车-1586</t>
  </si>
  <si>
    <t>安徽省合肥市瑶海区合肥市新站区东方大道少荃湖名苑地库二期车-1586</t>
  </si>
  <si>
    <t>https://zc-item.taobao.com/auction/906095733386.htm</t>
  </si>
  <si>
    <t>史玉荣</t>
  </si>
  <si>
    <t>合肥市新站区东方大道少荃湖名苑地库二期车-1488</t>
  </si>
  <si>
    <t>安徽省合肥市瑶海区合肥市新站区东方大道少荃湖名苑地库二期车-1488</t>
  </si>
  <si>
    <t>https://zc-item.taobao.com/auction/906095933577.htm</t>
  </si>
  <si>
    <t>程龙彪</t>
  </si>
  <si>
    <t>合肥市新站区东方大道少荃湖名苑地库二期车-1593</t>
  </si>
  <si>
    <t>安徽省合肥市瑶海区合肥市新站区东方大道少荃湖名苑地库二期车-1593</t>
  </si>
  <si>
    <t>https://zc-item.taobao.com/auction/906508244981.htm</t>
  </si>
  <si>
    <t>李喜</t>
  </si>
  <si>
    <t>合肥市新站区东方大道少荃湖名苑地库二期车-1801</t>
  </si>
  <si>
    <t>安徽省合肥市瑶海区合肥市新站区东方大道少荃湖名苑地库二期车-1801</t>
  </si>
  <si>
    <t>https://zc-item.taobao.com/auction/906509560930.htm</t>
  </si>
  <si>
    <t>熊东红</t>
  </si>
  <si>
    <t>合肥市新站区东方大道少荃湖名苑地库二期车-1525</t>
  </si>
  <si>
    <t>安徽省合肥市瑶海区合肥市新站区东方大道少荃湖名苑地库二期车-1525</t>
  </si>
  <si>
    <t>https://zc-item.taobao.com/auction/906095725598.htm</t>
  </si>
  <si>
    <t>董帅岐</t>
  </si>
  <si>
    <t>合肥市新站区东方大道少荃湖名苑地库二期车-1529</t>
  </si>
  <si>
    <t>安徽省合肥市瑶海区合肥市新站区东方大道少荃湖名苑地库二期车-1529</t>
  </si>
  <si>
    <t>https://zc-item.taobao.com/auction/905622978323.htm</t>
  </si>
  <si>
    <t>姚明超</t>
  </si>
  <si>
    <t>合肥市新站区东方大道少荃湖名苑地库二期车-1677</t>
  </si>
  <si>
    <t>安徽省合肥市瑶海区合肥市新站区东方大道少荃湖名苑地库二期车-1677</t>
  </si>
  <si>
    <t>https://zc-item.taobao.com/auction/906099865150.htm</t>
  </si>
  <si>
    <t>潘守志</t>
  </si>
  <si>
    <t>合肥市新站区东方大道少荃湖名苑地库二期车-1666</t>
  </si>
  <si>
    <t>安徽省合肥市瑶海区合肥市新站区东方大道少荃湖名苑地库二期车-1666</t>
  </si>
  <si>
    <t>https://zc-item.taobao.com/auction/905622038310.htm</t>
  </si>
  <si>
    <t>高年虎</t>
  </si>
  <si>
    <t>合肥市新站区东方大道少荃湖名苑地库二期车-1176</t>
  </si>
  <si>
    <t>安徽省合肥市瑶海区合肥市新站区东方大道少荃湖名苑地库二期车-1176</t>
  </si>
  <si>
    <t>https://zc-item.taobao.com/auction/905325023649.htm</t>
  </si>
  <si>
    <t>张兆年</t>
  </si>
  <si>
    <t>合肥市新站区东方大道少荃湖名苑地库二期车-1186微</t>
  </si>
  <si>
    <t>安徽省合肥市瑶海区合肥市新站区东方大道少荃湖名苑地库二期车-1186微</t>
  </si>
  <si>
    <t>https://zc-item.taobao.com/auction/906512352196.htm</t>
  </si>
  <si>
    <t>朱春梅</t>
  </si>
  <si>
    <t>合肥市新站区东方大道少荃湖名苑地库二期车-1467</t>
  </si>
  <si>
    <t>安徽省合肥市瑶海区合肥市新站区东方大道少荃湖名苑地库二期车-1467</t>
  </si>
  <si>
    <t>https://zc-item.taobao.com/auction/905329351776.htm</t>
  </si>
  <si>
    <t>陈永洲</t>
  </si>
  <si>
    <t>合肥市新站区东方大道少荃湖名苑地库二期车-1344</t>
  </si>
  <si>
    <t>安徽省合肥市瑶海区合肥市新站区东方大道少荃湖名苑地库二期车-1344</t>
  </si>
  <si>
    <t>https://zc-item.taobao.com/auction/905618682925.htm</t>
  </si>
  <si>
    <t>陈建</t>
  </si>
  <si>
    <t>合肥市新站区东方大道少荃湖名苑地库二期车-1626</t>
  </si>
  <si>
    <t>安徽省合肥市瑶海区合肥市新站区东方大道少荃湖名苑地库二期车-1626</t>
  </si>
  <si>
    <t>https://zc-item.taobao.com/auction/905329899026.htm</t>
  </si>
  <si>
    <t>刘同海</t>
  </si>
  <si>
    <t>合肥市新站区东方大道少荃湖名苑地库二期车-1703</t>
  </si>
  <si>
    <t>安徽省合肥市瑶海区合肥市新站区东方大道少荃湖名苑地库二期车-1703</t>
  </si>
  <si>
    <t>https://zc-item.taobao.com/auction/905623194082.htm</t>
  </si>
  <si>
    <t>徐建明</t>
  </si>
  <si>
    <t>合肥市新站区东方大道少荃湖名苑地库二期车-1513</t>
  </si>
  <si>
    <t>安徽省合肥市瑶海区合肥市新站区东方大道少荃湖名苑地库二期车-1513</t>
  </si>
  <si>
    <t>https://zc-item.taobao.com/auction/905326267203.htm</t>
  </si>
  <si>
    <t>潘丽</t>
  </si>
  <si>
    <t>合肥市新站区东方大道少荃湖名苑地库二期车-1612</t>
  </si>
  <si>
    <t>安徽省合肥市瑶海区合肥市新站区东方大道少荃湖名苑地库二期车-1612</t>
  </si>
  <si>
    <t>https://zc-item.taobao.com/auction/906514064539.htm</t>
  </si>
  <si>
    <t>耿金龙</t>
  </si>
  <si>
    <t>合肥市新站区东方大道少荃湖名苑地库二期车-1288</t>
  </si>
  <si>
    <t>安徽省合肥市瑶海区合肥市新站区东方大道少荃湖名苑地库二期车-1288</t>
  </si>
  <si>
    <t>https://zc-item.taobao.com/auction/906096537939.htm</t>
  </si>
  <si>
    <t>付万财</t>
  </si>
  <si>
    <t>合肥市新站区东方大道少荃湖名苑地库二期车-1616</t>
  </si>
  <si>
    <t>安徽省合肥市瑶海区合肥市新站区东方大道少荃湖名苑地库二期车-1616</t>
  </si>
  <si>
    <t>https://zc-item.taobao.com/auction/905326099007.htm</t>
  </si>
  <si>
    <t>黄剑锋</t>
  </si>
  <si>
    <t>合肥市新站区东方大道少荃湖名苑地库二期车-1579</t>
  </si>
  <si>
    <t>安徽省合肥市瑶海区合肥市新站区东方大道少荃湖名苑地库二期车-1579</t>
  </si>
  <si>
    <t>https://zc-item.taobao.com/auction/905331151255.htm</t>
  </si>
  <si>
    <t>合肥市新站区东方大道少荃湖名苑地库二期车-1686</t>
  </si>
  <si>
    <t>安徽省合肥市瑶海区合肥市新站区东方大道少荃湖名苑地库二期车-1686</t>
  </si>
  <si>
    <t>https://zc-item.taobao.com/auction/905623230779.htm</t>
  </si>
  <si>
    <t>李云鹏</t>
  </si>
  <si>
    <t>合肥市新站区东方大道少荃湖名苑地库二期车-1792</t>
  </si>
  <si>
    <t>安徽省合肥市瑶海区合肥市新站区东方大道少荃湖名苑地库二期车-1792</t>
  </si>
  <si>
    <t>https://zc-item.taobao.com/auction/905617982582.htm</t>
  </si>
  <si>
    <t>安徽众渔生物科技有限公司</t>
  </si>
  <si>
    <t>安徽省太和县经济开发区D区安徽省帝科方圆节能科技有限公司土地及地上附属物</t>
  </si>
  <si>
    <t>安徽省阜阳市太和县经济开发区D区安徽省帝科方圆节能科技有限公司土地及地上附属物</t>
  </si>
  <si>
    <t>https://zc-item.taobao.com/auction/895215797267.htm</t>
  </si>
  <si>
    <t>蚌埠悦埠商贸有限公司</t>
  </si>
  <si>
    <t>安徽省蚌埠市禹会区华光大道高新技术开发区商务中心第六层</t>
  </si>
  <si>
    <t>商业综合用房</t>
  </si>
  <si>
    <t>http://paimai.jd.com/308148848</t>
  </si>
  <si>
    <t>陈大亭</t>
  </si>
  <si>
    <t>合肥市新站区东方大道少荃湖名苑地库二期车-1643</t>
  </si>
  <si>
    <t>安徽省合肥市瑶海区合肥市新站区东方大道少荃湖名苑地库二期车-1643</t>
  </si>
  <si>
    <t>https://zc-item.taobao.com/auction/905325383559.htm</t>
  </si>
  <si>
    <t>王田田</t>
  </si>
  <si>
    <t>合肥市新站区东方大道少荃湖名苑地库二期车-1336</t>
  </si>
  <si>
    <t>安徽省合肥市瑶海区合肥市新站区东方大道少荃湖名苑地库二期车-1336</t>
  </si>
  <si>
    <t>https://zc-item.taobao.com/auction/905329511223.htm</t>
  </si>
  <si>
    <t>王祥兵</t>
  </si>
  <si>
    <t>合肥市新站区东方大道少荃湖名苑地库二期车-1023</t>
  </si>
  <si>
    <t>安徽省合肥市瑶海区合肥市新站区东方大道少荃湖名苑地库二期车-1023</t>
  </si>
  <si>
    <t>https://zc-item.taobao.com/auction/905325499925.htm</t>
  </si>
  <si>
    <t>赵广云</t>
  </si>
  <si>
    <t>合肥市新站区东方大道少荃湖名苑地库二期车-1262</t>
  </si>
  <si>
    <t>安徽省合肥市瑶海区合肥市新站区东方大道少荃湖名苑地库二期车-1262</t>
  </si>
  <si>
    <t>https://zc-item.taobao.com/auction/906513736384.htm</t>
  </si>
  <si>
    <t>闫蒙蒙</t>
  </si>
  <si>
    <t>合肥市新站区东方大道少荃湖名苑地库二期车-1678</t>
  </si>
  <si>
    <t>安徽省合肥市瑶海区合肥市新站区东方大道少荃湖名苑地库二期车-1678</t>
  </si>
  <si>
    <t>https://zc-item.taobao.com/auction/905325455534.htm</t>
  </si>
  <si>
    <t>钟睿</t>
  </si>
  <si>
    <t>合肥市新站区东方大道少荃湖名苑地库二期车-1463</t>
  </si>
  <si>
    <t>安徽省合肥市瑶海区合肥市新站区东方大道少荃湖名苑地库二期车-1463</t>
  </si>
  <si>
    <t>https://zc-item.taobao.com/auction/906513436906.htm</t>
  </si>
  <si>
    <t>张光辉</t>
  </si>
  <si>
    <t>合肥市新站区东方大道少荃湖名苑地库二期车-1680</t>
  </si>
  <si>
    <t>安徽省合肥市瑶海区合肥市新站区东方大道少荃湖名苑地库二期车-1680</t>
  </si>
  <si>
    <t>https://zc-item.taobao.com/auction/905326199049.htm</t>
  </si>
  <si>
    <t>曹纲华</t>
  </si>
  <si>
    <t>芜湖市弋江区美好首玺17#楼1单元1202室</t>
  </si>
  <si>
    <t>https://zc-item.taobao.com/auction/906096373245.htm</t>
  </si>
  <si>
    <t>安徽省宁国市长乐路香山美墅1幢1002、2002号房地产</t>
  </si>
  <si>
    <t>安徽省宣城市宁国市长乐路香山美墅1幢1002、2002号</t>
  </si>
  <si>
    <t>https://zc-item.taobao.com/auction/894657086065.htm</t>
  </si>
  <si>
    <t>石文祥</t>
  </si>
  <si>
    <t>安徽省淮北市相山区龙山路中段181号东湖公馆24幢1202</t>
  </si>
  <si>
    <t>https://zc-item.taobao.com/auction/895142837836.htm</t>
  </si>
  <si>
    <t>蔺世强</t>
  </si>
  <si>
    <t>含山县检察院南侧兰庭佳苑小区1#楼704号房住宅用途房地产</t>
  </si>
  <si>
    <t>安徽省马鞍山市含山县含山县检察院南侧兰庭佳苑小区1#楼704号房住宅用途房地产</t>
  </si>
  <si>
    <t>司法裁定（裁定书号：（2024）皖0522执恢304号之一）</t>
  </si>
  <si>
    <t>https://zc-item.taobao.com/auction/901636031343.htm</t>
  </si>
  <si>
    <t>陈海浪</t>
  </si>
  <si>
    <t>安徽省滁州市定远县炉桥镇花园街西侧凯源凤凰街小区2幢117室商业用途房地产</t>
  </si>
  <si>
    <t>安徽省滁州市定远县炉桥镇花园街西侧凯源凤凰街小区2幢117室</t>
  </si>
  <si>
    <t>外墙装饰墙砖，内墙装饰乳胶漆，地面装修水泥、地砖，顶棚装饰乳胶漆，卷闸门、防盗窗</t>
  </si>
  <si>
    <t>https://zc-item.taobao.com/auction/902380797033.htm</t>
  </si>
  <si>
    <t>安徽省滁州市定远县炉桥镇花园街西侧凯源凤凰街小区2幢118室商业用途房地产</t>
  </si>
  <si>
    <t>安徽省滁州市定远县炉桥镇花园街西侧凯源凤凰街小区2幢118室</t>
  </si>
  <si>
    <t>https://zc-item.taobao.com/auction/901917682684.htm</t>
  </si>
  <si>
    <t>苏旭</t>
  </si>
  <si>
    <t>合肥市经开区莲花路东、紫云路北紫云花园44幢601室</t>
  </si>
  <si>
    <t>安徽省合肥市蜀山区经开区莲花路东、紫云路北紫云花园44幢601室</t>
  </si>
  <si>
    <t>https://zc-item.taobao.com/auction/906513648644.htm</t>
  </si>
  <si>
    <t>张志婉</t>
  </si>
  <si>
    <t>安徽省马鞍山市含山县环峰镇褒禅山路与太湖山路交口东昌玉龙公馆2#1单元102.202号房</t>
  </si>
  <si>
    <t>https://zc-item.taobao.com/auction/895488564042.htm</t>
  </si>
  <si>
    <t>吴仙凤</t>
  </si>
  <si>
    <t>天长市沃公新村别墅A-1号的住宅房地产</t>
  </si>
  <si>
    <t>安徽省滁州市天长市沃公新村别墅A-1号的住宅房地产</t>
  </si>
  <si>
    <t>2044-8-22</t>
  </si>
  <si>
    <t>https://zc-item.taobao.com/auction/889656241328.htm</t>
  </si>
  <si>
    <t>薄海波</t>
  </si>
  <si>
    <t>谯城区站前路第106</t>
  </si>
  <si>
    <t>安徽省亳州市谯城区站前路第106</t>
  </si>
  <si>
    <t>http://paimai.jd.com/308202045</t>
  </si>
  <si>
    <t>张鑫宇</t>
  </si>
  <si>
    <t>亳州市谯城区丰水源清华苑8号楼2单元-402</t>
  </si>
  <si>
    <t>安徽省亳州市谯城区风水源清华苑8号楼2单元-402</t>
  </si>
  <si>
    <t>http://paimai.jd.com/308224250</t>
  </si>
  <si>
    <t>安徽省淮南市田家庵区湖滨村旧改项目8栋208</t>
  </si>
  <si>
    <t>https://zc-item.taobao.com/auction/898818472066.htm</t>
  </si>
  <si>
    <t>蚌埠市禹会区信地.潜龙湾12号楼1单元32层1号</t>
  </si>
  <si>
    <t>安徽省宿州市埇桥区蚌埠市禹会区信地.潜龙湾12号楼1单元32层1号</t>
  </si>
  <si>
    <t>https://zc-item.taobao.com/auction/902062570857.htm</t>
  </si>
  <si>
    <t>马立奎</t>
  </si>
  <si>
    <t>安徽省蚌埠市蚌山区龙华大厦一楼1D9-10号</t>
  </si>
  <si>
    <t>http://paimai.jd.com/308219541</t>
  </si>
  <si>
    <t>李培培</t>
  </si>
  <si>
    <t>合肥市政务区汤池路55号凤曦府3幢1004</t>
  </si>
  <si>
    <t>安徽省合肥市蜀山区合肥市政务区汤池路55号凤曦府3幢1004</t>
  </si>
  <si>
    <t>https://zc-item.taobao.com/auction/892596299121.htm</t>
  </si>
  <si>
    <t>王少伟</t>
  </si>
  <si>
    <t>蚌埠市兰庭书苑19号楼1单元13层1号</t>
  </si>
  <si>
    <t>安徽省蚌埠市龙子湖区兰庭书苑19号楼1单元13层1号</t>
  </si>
  <si>
    <t>https://zc-item.taobao.com/auction/893275657957.htm</t>
  </si>
  <si>
    <t>宿州市拂晓大道以东，银河三路以南宿州碧桂园6#楼（商住）1304室房产</t>
  </si>
  <si>
    <t>安徽省宿州市埇桥区拂晓大道以东，银河三路以南宿州碧桂园6#楼（商住）1304室房产</t>
  </si>
  <si>
    <t>http://paimai.jd.com/308158931</t>
  </si>
  <si>
    <t>合肥市新站区淮海大道1188号京商商贸城K区TP134室</t>
  </si>
  <si>
    <t>安徽省合肥市瑶海区新站区淮海大道1188号京商商贸城K区TP134室</t>
  </si>
  <si>
    <t>http://paimai.jd.com/308158938</t>
  </si>
  <si>
    <t>界首市裕民路566号公园城20幢2单元1501户</t>
  </si>
  <si>
    <t>安徽省阜阳市界首市裕民路566号公园城20幢2单元1501户</t>
  </si>
  <si>
    <t>https://zc-item.taobao.com/auction/906048237971.htm</t>
  </si>
  <si>
    <t>岳倩</t>
  </si>
  <si>
    <t>宿州市埇桥区八一路西中山街南金桂佳苑商住楼2号楼0303室</t>
  </si>
  <si>
    <t>安徽省宿州市埇桥区宿州市埇桥区八一路西中山街南金桂佳苑商住楼2号楼0303室</t>
  </si>
  <si>
    <t>https://zc-item.taobao.com/auction/905329823131.htm</t>
  </si>
  <si>
    <t>孙家云</t>
  </si>
  <si>
    <t>宣城市宣城经济技术开发区水阳江大道以北、创业路以东（公寓式酒店）501室</t>
  </si>
  <si>
    <t>安徽省宣城市宣州区宣城经济技术开发区水阳江大道以北、创业路以东（公寓式酒店）501室</t>
  </si>
  <si>
    <t>公寓式酒店</t>
  </si>
  <si>
    <t>2050-2-27</t>
  </si>
  <si>
    <t>https://zc-item.taobao.com/auction/906076068502.htm</t>
  </si>
  <si>
    <t>陈国龙</t>
  </si>
  <si>
    <t>合肥市瑶海区胜利路51号（秀珍大厦B座）907室成套住宅</t>
  </si>
  <si>
    <t>安徽省合肥市瑶海区合肥市瑶海区胜利路51号（秀珍大厦B座）907室成套住宅</t>
  </si>
  <si>
    <t>https://zc-item.taobao.com/auction/902709236422.htm</t>
  </si>
  <si>
    <t>杨海彪</t>
  </si>
  <si>
    <t>合肥市庐阳区杏林花园南村7幢404室</t>
  </si>
  <si>
    <t>安徽省合肥市庐阳区杏林花园南村7幢404室</t>
  </si>
  <si>
    <t>2074-8-24</t>
  </si>
  <si>
    <t>https://zc-item.taobao.com/auction/902912176463.htm</t>
  </si>
  <si>
    <t>合肥市庐阳区杏林花园南村7幢304室</t>
  </si>
  <si>
    <t>安徽省合肥市庐阳区杏林花园南村7幢304室</t>
  </si>
  <si>
    <t>https://zc-item.taobao.com/auction/902894248309.htm</t>
  </si>
  <si>
    <t>熊克梅</t>
  </si>
  <si>
    <t>金寨现代产业园区正和·一中公园Y4栋901室</t>
  </si>
  <si>
    <t>安徽省六安市金寨县金寨现代产业园区正和·一中公园Y4栋901室</t>
  </si>
  <si>
    <t>https://zc-item.taobao.com/auction/905583378550.htm</t>
  </si>
  <si>
    <t>韩汉</t>
  </si>
  <si>
    <t>安徽省阜阳市颍州区淮河路2236号新城吾悦广场1#商业配套楼2S3104室</t>
  </si>
  <si>
    <t>https://zc-item.taobao.com/auction/897253675926.htm</t>
  </si>
  <si>
    <t>马鞍山市安民农副产品贸易有限公司</t>
  </si>
  <si>
    <t>马鞍山市雨山区雨田路1399号1-全部、2-全部、3-全部、4栋及附属物</t>
  </si>
  <si>
    <t>安徽省马鞍山市雨山区雨田路1399号1-全部、2-全部、3-全部、4栋及附属物</t>
  </si>
  <si>
    <t>司法裁定（裁定书号：[2024]皖0503执恢393号）</t>
  </si>
  <si>
    <t>https://zc-item.taobao.com/auction/896258000221.htm</t>
  </si>
  <si>
    <t>殷乐伟</t>
  </si>
  <si>
    <t>合肥市青阳北路333号颐和花园舫苑7幢505室</t>
  </si>
  <si>
    <t>安徽省合肥市蜀山区青阳北路333号颐和花园舫苑7幢505室</t>
  </si>
  <si>
    <t>2010-12-3</t>
  </si>
  <si>
    <t>http://paimai.jd.com/308125162</t>
  </si>
  <si>
    <t>利辛天瑜产业投资有限公司</t>
  </si>
  <si>
    <t>关于安徽丰彩纺织科技有限公司名下工业用地使用权、工业用房及附属物</t>
  </si>
  <si>
    <t>安徽省亳州市利辛县利特隆滤布有限公司厂区北侧、东红丝沟路东侧</t>
  </si>
  <si>
    <t>破产清算</t>
  </si>
  <si>
    <t>http://paimai.jd.com/308246352</t>
  </si>
  <si>
    <t>安徽省阜阳市颍州区颍南路333号颍州碧桂园30#住宅楼701室</t>
  </si>
  <si>
    <t>七室两厅三卫</t>
  </si>
  <si>
    <t>https://zc-item.taobao.com/auction/892969403139.htm</t>
  </si>
  <si>
    <t>赵辉</t>
  </si>
  <si>
    <t>安徽省合肥市蜀山区田埠西路199号加侨悦山城D6幢302</t>
  </si>
  <si>
    <t>https://zc-item.taobao.com/auction/898802400498.htm</t>
  </si>
  <si>
    <t>胡来明</t>
  </si>
  <si>
    <t>芜湖市湾沚区世纪大道以北、县医院以南金色豪庭01栋904室房产及所享土地使用权</t>
  </si>
  <si>
    <t>安徽省芜湖市湾沚区湾沚区世纪大道以北、县医院以南金色豪庭01栋904室</t>
  </si>
  <si>
    <t>https://zc-item.taobao.com/auction/897696303880.htm</t>
  </si>
  <si>
    <t>凤阳县府城镇中都大道西侧海棠花园5幢3单元501室</t>
  </si>
  <si>
    <t>安徽省滁州市凤阳县府城镇中都大道西侧海棠花园5幢3单元501室</t>
  </si>
  <si>
    <t>https://zc-item.taobao.com/auction/900711343221.htm</t>
  </si>
  <si>
    <t>https://zc-item.taobao.com/auction/900965798811.htm</t>
  </si>
  <si>
    <t>单祥红</t>
  </si>
  <si>
    <t>安徽省合肥市长丰县下塘镇凤麟别院8幢603室住宅房产</t>
  </si>
  <si>
    <t>安徽省合肥市长丰县下塘镇凤麟别院8幢603室</t>
  </si>
  <si>
    <t>http://paimai.jd.com/308246277</t>
  </si>
  <si>
    <t>王星</t>
  </si>
  <si>
    <t>坐落于安徽省蚌埠市奥园广场3号楼1单元4层4号的不动产</t>
  </si>
  <si>
    <t>安徽省蚌埠市蚌山区奥园广场3号楼1单元4层4号</t>
  </si>
  <si>
    <t>2082-12-26</t>
  </si>
  <si>
    <t>https://zc-item.taobao.com/auction/899812227868.htm</t>
  </si>
  <si>
    <t>刘荷花</t>
  </si>
  <si>
    <t>安徽省黄山市歙县徽城镇黄山路与百花路交汇处和泰·国际城1幢2单元904室房产</t>
  </si>
  <si>
    <t>安徽省黄山市歙县徽城镇黄山路与百花路交汇处和泰·国际城1幢</t>
  </si>
  <si>
    <t>https://zc-item.taobao.com/auction/910277712703.htm</t>
  </si>
  <si>
    <t>卢萌萌</t>
  </si>
  <si>
    <t>政务区潜山路100号琥珀五环城和风阁3幢2108</t>
  </si>
  <si>
    <t>安徽省合肥市蜀山区政务区潜山路100号琥珀五环城和风阁3幢2108</t>
  </si>
  <si>
    <t>2012-12-17</t>
  </si>
  <si>
    <t>https://zc-item.taobao.com/auction/911625993112.htm</t>
  </si>
  <si>
    <t>杨忠梅</t>
  </si>
  <si>
    <t>安徽省阜南县阜政路南侧、王店路东侧、三塔路西侧【祥源公园城】繁华里商业街1#楼117铺房产</t>
  </si>
  <si>
    <t>安徽省阜阳市阜南县阜政路南侧、王店路东侧、三塔路西侧【祥源公园城】繁华里商业街1#楼117铺房产</t>
  </si>
  <si>
    <t>https://zc-item.taobao.com/auction/901425653924.htm</t>
  </si>
  <si>
    <t>李雨</t>
  </si>
  <si>
    <t>颍上县慎城镇解放路东侧23#北数第3间房产</t>
  </si>
  <si>
    <t>安徽省阜阳市颍上县慎城镇解放路东侧23#北数第3间房产</t>
  </si>
  <si>
    <t>不动产权证书号：皖（2018）颍上县不动产权第0002100号</t>
  </si>
  <si>
    <t>https://zc-item.taobao.com/auction/901814672720.htm</t>
  </si>
  <si>
    <t>安徽省淮南市山南新区碧桂园9栋1201</t>
  </si>
  <si>
    <t>安徽省淮南市田家庵区山南新区碧桂园9栋1201</t>
  </si>
  <si>
    <t>https://zc-item.taobao.com/auction/896613820463.htm</t>
  </si>
  <si>
    <t>夏叶庆</t>
  </si>
  <si>
    <t>合肥市滨湖区南宁东路715号万达茂中心3幢办2514室</t>
  </si>
  <si>
    <t>安徽省六安市霍山县合肥市滨湖区南宁东路715号万达茂中心3幢办2514室</t>
  </si>
  <si>
    <t>https://zc-item.taobao.com/auction/899540371033.htm</t>
  </si>
  <si>
    <t>黄艳</t>
  </si>
  <si>
    <t>合肥市瑶海区龙岗开发区王岗村冲南队1幢</t>
  </si>
  <si>
    <t>安徽省合肥市瑶海区龙岗开发区王岗村冲南队1幢</t>
  </si>
  <si>
    <t>https://zc-item.taobao.com/auction/900222304216.htm</t>
  </si>
  <si>
    <t>扬州万之兴纺织品有限公司</t>
  </si>
  <si>
    <t>安徽省天长市新河北路69号房地产</t>
  </si>
  <si>
    <t>安徽省滁州市天长市新河北路69号</t>
  </si>
  <si>
    <t>2053-7-20</t>
  </si>
  <si>
    <t>https://zc-item.taobao.com/auction/911277295531.htm</t>
  </si>
  <si>
    <t>李永宾</t>
  </si>
  <si>
    <t>安徽省阜南县阜政路南侧、王店路东侧、三塔路西侧【祥源公园城】繁华里商业街1#楼118铺房产</t>
  </si>
  <si>
    <t>安徽省阜阳市阜南县阜政路南侧、王店路东侧、三塔路西侧【祥源公园城】繁华里商业街1#楼118铺房产</t>
  </si>
  <si>
    <t>https://zc-item.taobao.com/auction/900690503229.htm</t>
  </si>
  <si>
    <t>杨祥文</t>
  </si>
  <si>
    <t>庐阳区四里河路66号安然绿洲花园北园5幢502室</t>
  </si>
  <si>
    <t>安徽省合肥市庐阳区四里河路66号安然绿洲花园北园5幢502室</t>
  </si>
  <si>
    <t>2008-6-17</t>
  </si>
  <si>
    <t>https://zc-item.taobao.com/auction/896809767271.htm</t>
  </si>
  <si>
    <t>安徽省宿州市萧县紫金花苑14#804室</t>
  </si>
  <si>
    <t>2088-6-14</t>
  </si>
  <si>
    <t>https://zc-item.taobao.com/auction/902137970387.htm</t>
  </si>
  <si>
    <t>马香云</t>
  </si>
  <si>
    <t>安徽省宿州市萧县紫金花苑14#1004室</t>
  </si>
  <si>
    <t>https://zc-item.taobao.com/auction/901852527364.htm</t>
  </si>
  <si>
    <t>安徽省宿州市萧县紫金花苑14#404室</t>
  </si>
  <si>
    <t>https://zc-item.taobao.com/auction/901840247912.htm</t>
  </si>
  <si>
    <t>李效忠</t>
  </si>
  <si>
    <t>安徽省宿州市萧县紫金花苑14#504室</t>
  </si>
  <si>
    <t>https://zc-item.taobao.com/auction/902588181348.htm</t>
  </si>
  <si>
    <t>赵呈龙</t>
  </si>
  <si>
    <t>安徽省宿州市萧县紫金花苑14#1404室</t>
  </si>
  <si>
    <t>https://zc-item.taobao.com/auction/902601693042.htm</t>
  </si>
  <si>
    <t>徐凤</t>
  </si>
  <si>
    <t>安徽省宿州市萧县紫金花苑14#1504室</t>
  </si>
  <si>
    <t>https://zc-item.taobao.com/auction/902602901227.htm</t>
  </si>
  <si>
    <t>周文静</t>
  </si>
  <si>
    <t>安徽省合肥市瑶海区临泉东路与王岗路交口恒大城32-33幢32-3001</t>
  </si>
  <si>
    <t>2015-5-21</t>
  </si>
  <si>
    <t>https://zc-item.taobao.com/auction/900789827329.htm</t>
  </si>
  <si>
    <t>陈航天</t>
  </si>
  <si>
    <t>安徽省宿州市萧县嘉泰·龙城壹号25#301室</t>
  </si>
  <si>
    <t>https://zc-item.taobao.com/auction/907497950805.htm</t>
  </si>
  <si>
    <t>张志军</t>
  </si>
  <si>
    <t>阜阳市颍州区州十七路188号众信新安府L2住宅楼101室</t>
  </si>
  <si>
    <t>安徽省阜阳市颍州区州十七路188号众信新安府L2住宅楼101室</t>
  </si>
  <si>
    <t>https://zc-item.taobao.com/auction/910336772465.htm</t>
  </si>
  <si>
    <t>https://zc-item.taobao.com/auction/910805446667.htm</t>
  </si>
  <si>
    <t>合肥市庐阳区北二环与西二环交口墨荷园（墨荷名邸）7幢1905室</t>
  </si>
  <si>
    <t>安徽省合肥市庐阳区北二环与西二环交口墨荷园（墨荷名邸）7幢1905室</t>
  </si>
  <si>
    <t>https://zc-item.taobao.com/auction/905095133900.htm</t>
  </si>
  <si>
    <t>陈雨</t>
  </si>
  <si>
    <t>和县乌江镇明发江湾新城一街区57幢803室不动产</t>
  </si>
  <si>
    <t>安徽省马鞍山市和县乌江镇明发江湾新城一街区57幢803室不动产</t>
  </si>
  <si>
    <t>2085-3-6</t>
  </si>
  <si>
    <t>（2024）皖0523执恢484号</t>
  </si>
  <si>
    <t>https://zc-item.taobao.com/auction/910834127606.htm</t>
  </si>
  <si>
    <t>https://zc-item.taobao.com/auction/910777303665.htm</t>
  </si>
  <si>
    <t>周文娟</t>
  </si>
  <si>
    <t>东至县香隅镇香隅街72号1幢商住房产</t>
  </si>
  <si>
    <t>安徽省池州市东至县香隅镇香隅街72号1幢商住房产</t>
  </si>
  <si>
    <t>商住用房</t>
  </si>
  <si>
    <t>https://zc-item.taobao.com/auction/912093744812.htm</t>
  </si>
  <si>
    <t>韩萍</t>
  </si>
  <si>
    <t>安徽省芜湖市鸠江区宝能睿城-B地块-8栋-2-1502不动产</t>
  </si>
  <si>
    <t>https://zc-item.taobao.com/auction/901372837812.htm</t>
  </si>
  <si>
    <t>安徽省芜湖市鸠江区宝能睿城-B地块-8栋-1-702不动产</t>
  </si>
  <si>
    <t>https://zc-item.taobao.com/auction/901372957446.htm</t>
  </si>
  <si>
    <t>安徽省芜湖市鸠江区宝能睿城-B地块-16栋-2-502不动产</t>
  </si>
  <si>
    <t>安徽省芜湖市鸠江区宝能睿城-B地块-16栋-2-502</t>
  </si>
  <si>
    <t>https://zc-item.taobao.com/auction/900930322059.htm</t>
  </si>
  <si>
    <t>安徽省芜湖市鸠江区宝能睿城-B地块-8栋-1-1002不动产</t>
  </si>
  <si>
    <t>https://zc-item.taobao.com/auction/901373049408.htm</t>
  </si>
  <si>
    <t>安徽省芜湖市鸠江区宝能睿城-B地块-8栋-2-1002不动产</t>
  </si>
  <si>
    <t>https://zc-item.taobao.com/auction/900638895679.htm</t>
  </si>
  <si>
    <t>安徽省芜湖市鸠江区宝能睿城-B地块-8栋-2-1602不动产</t>
  </si>
  <si>
    <t>https://zc-item.taobao.com/auction/900639163597.htm</t>
  </si>
  <si>
    <t>安徽省芜湖市鸠江区宝能睿城-B地块-8栋-2-902不动产</t>
  </si>
  <si>
    <t>https://zc-item.taobao.com/auction/900639339500.htm</t>
  </si>
  <si>
    <t>安徽省芜湖市鸠江区宝能睿城-B地块-8栋-1-602不动产</t>
  </si>
  <si>
    <t>https://zc-item.taobao.com/auction/900639247273.htm</t>
  </si>
  <si>
    <t>安徽省芜湖市鸠江区宝能睿城-B地块-8栋-2-1102不动产</t>
  </si>
  <si>
    <t>https://zc-item.taobao.com/auction/900639459021.htm</t>
  </si>
  <si>
    <t>安徽省芜湖市鸠江区宝能睿城-B地块-8栋-2-1402不动产</t>
  </si>
  <si>
    <t>https://zc-item.taobao.com/auction/900639387077.htm</t>
  </si>
  <si>
    <t>安徽省芜湖市鸠江区宝能睿城-B地块-8栋-1-1202不动产</t>
  </si>
  <si>
    <t>https://zc-item.taobao.com/auction/900638819992.htm</t>
  </si>
  <si>
    <t>安徽省淮南市田家庵区洞山街道黎明村10栋105室（10#-3-1）</t>
  </si>
  <si>
    <t>https://zc-item.taobao.com/auction/909815484896.htm</t>
  </si>
  <si>
    <t>陶世学</t>
  </si>
  <si>
    <t>寿县宾阳（南扩）小区28#203住宅</t>
  </si>
  <si>
    <t>安徽省淮南市寿县宾阳（南扩）小区28#203</t>
  </si>
  <si>
    <t>https://zc-item.taobao.com/auction/908907662079.htm</t>
  </si>
  <si>
    <t>张家萍</t>
  </si>
  <si>
    <t>安徽省六安市霍邱县城关镇安天华府6幢2602室房产</t>
  </si>
  <si>
    <t>安徽省六安市霍邱县城关镇安天华府6幢2602室</t>
  </si>
  <si>
    <t>https://zc-item.taobao.com/auction/905176201773.htm</t>
  </si>
  <si>
    <t>胡学芹</t>
  </si>
  <si>
    <t>合肥市包河区仰光路南七粮站1幢309室（实勘：南七粮食局宿舍）</t>
  </si>
  <si>
    <t>安徽省合肥市包河区仰光路南七粮站1幢309室（实勘：南七粮食局宿舍）</t>
  </si>
  <si>
    <t>https://zc-item.taobao.com/auction/911103821086.htm</t>
  </si>
  <si>
    <t>安徽省铜陵市义安区顺安镇明湖村（健坤能源）一层11号网点商业用房</t>
  </si>
  <si>
    <t>https://zc-item.taobao.com/auction/910782762550.htm</t>
  </si>
  <si>
    <t>安徽省铜陵市义安区顺安镇明湖村（健坤能源）一层8号网点商业用房</t>
  </si>
  <si>
    <t>https://zc-item.taobao.com/auction/910781182052.htm</t>
  </si>
  <si>
    <t>淮南市拓宏商贸有限公司</t>
  </si>
  <si>
    <t>安徽省淮南市田家庵区颐园北村1栋104</t>
  </si>
  <si>
    <t>https://zc-item.taobao.com/auction/911301341703.htm</t>
  </si>
  <si>
    <t>胡斌</t>
  </si>
  <si>
    <t>安徽省黄山市黄山区范围内的共41套房产</t>
  </si>
  <si>
    <t>安徽省黄山市黄山区汤口镇寨西黄山兆成天地B9幢101号等共41套房产</t>
  </si>
  <si>
    <t>http://paimai.jd.com/308209649</t>
  </si>
  <si>
    <t>安徽省芜湖市鸠江区宝能睿城-B地块-8栋-2-602不动产</t>
  </si>
  <si>
    <t>https://zc-item.taobao.com/auction/900638783892.htm</t>
  </si>
  <si>
    <t>蒙城县庄周街道东光安置小区3栋1701室房产</t>
  </si>
  <si>
    <t>安徽省亳州市蒙城县蒙城县庄周街道东光安置小区3栋1701室房产</t>
  </si>
  <si>
    <t>https://zc-item.taobao.com/auction/909785952730.htm</t>
  </si>
  <si>
    <t>汪海洋</t>
  </si>
  <si>
    <t>安徽省合肥市包河区滨湖品阁5-1901</t>
  </si>
  <si>
    <t>2008-12-18</t>
  </si>
  <si>
    <t>https://zc-item.taobao.com/auction/912224252897.htm</t>
  </si>
  <si>
    <t>白金镖</t>
  </si>
  <si>
    <t>安徽省合肥市蜀山区潜山路297号优阁2-2717</t>
  </si>
  <si>
    <t>2012-12-25</t>
  </si>
  <si>
    <t>https://zc-item.taobao.com/auction/912226792282.htm</t>
  </si>
  <si>
    <t>姚晟</t>
  </si>
  <si>
    <t>安徽省合肥市瑶海区当涂路银领时代花园7#1608</t>
  </si>
  <si>
    <t>https://zc-item.taobao.com/auction/911767485172.htm</t>
  </si>
  <si>
    <t>张冒宇</t>
  </si>
  <si>
    <t>安徽省合肥市滨湖区林芝路378号书香门第家园二期5幢806</t>
  </si>
  <si>
    <t>安徽省合肥市包河区滨湖区林芝路378号书香门第家园二期5幢806</t>
  </si>
  <si>
    <t>2012-12-31</t>
  </si>
  <si>
    <t>https://zc-item.taobao.com/auction/912208664764.htm</t>
  </si>
  <si>
    <t>赵秦娜</t>
  </si>
  <si>
    <t>安徽省颍上县慎城镇城北新区二新北路西侧前进路北侧鑫都华庭三期C18#楼2-304号房产</t>
  </si>
  <si>
    <t>安徽省阜阳市颍上县鑫都华庭</t>
  </si>
  <si>
    <t>不动产权证书号：99059946</t>
  </si>
  <si>
    <t>https://zc-item.taobao.com/auction/897892196676.htm</t>
  </si>
  <si>
    <t>曹秀</t>
  </si>
  <si>
    <t>安徽省太和县城关镇吉祥路北侧富民路南侧金马爱梦庄园15号楼2302户</t>
  </si>
  <si>
    <t>安徽省阜阳市太和县城管镇吉祥路北侧富民路南侧金马爱梦庄园15号楼2302户</t>
  </si>
  <si>
    <t>https://zc-item.taobao.com/auction/896765807219.htm</t>
  </si>
  <si>
    <t>太和县创意路东侧金庄路南侧碧桂园20号楼102户</t>
  </si>
  <si>
    <t>安徽省阜阳市太和县创意路东侧金庄路南侧碧桂园20号楼102户</t>
  </si>
  <si>
    <t>https://zc-item.taobao.com/auction/896789035273.htm</t>
  </si>
  <si>
    <t>安徽省阜阳市太和县民安路西侧创意路东侧嘉年华府10号楼901户房产证号：皖（2019）太和县不动产权第0016838号</t>
  </si>
  <si>
    <t>安徽省阜阳市太和县民安路西侧创意路东侧嘉年华府10号楼901户</t>
  </si>
  <si>
    <t>https://zc-item.taobao.com/auction/897478669031.htm</t>
  </si>
  <si>
    <t>亳州市金隆商业管理有限责任公司</t>
  </si>
  <si>
    <t>安徽省亳州市谯城区薛阁办事处站前路4栋101铺</t>
  </si>
  <si>
    <t>https://zc-item.taobao.com/auction/897006442376.htm</t>
  </si>
  <si>
    <t>章胜利</t>
  </si>
  <si>
    <t>南陵县籍山镇祥生金麟府44号楼1单元301室不动产</t>
  </si>
  <si>
    <t>安徽省芜湖市南陵县南陵县籍山镇祥生金麟府44号楼1单元301室</t>
  </si>
  <si>
    <t>https://zc-item.taobao.com/auction/909395754203.htm</t>
  </si>
  <si>
    <t>成燕燕</t>
  </si>
  <si>
    <t>安徽省合肥市蜀山区潜山路190号华邦世贸中心超高层写字楼2411室</t>
  </si>
  <si>
    <t>https://zc-item.taobao.com/auction/908942707058.htm</t>
  </si>
  <si>
    <t>聂士斌</t>
  </si>
  <si>
    <t>合肥市滨湖区洞庭湖路2586号佳源都市小区凯旋宫二期地下室车-1308</t>
  </si>
  <si>
    <t>安徽省合肥市包河区合肥市滨湖区洞庭湖路2586号佳源都市小区凯旋宫二期地下室车-1308</t>
  </si>
  <si>
    <t>2015-9-22</t>
  </si>
  <si>
    <t>https://zc-item.taobao.com/auction/909721561453.htm</t>
  </si>
  <si>
    <t>丁一</t>
  </si>
  <si>
    <t>巢湖市奇石文化广场二区108室</t>
  </si>
  <si>
    <t>安徽省合肥市巢湖市奇石文化广场二区108室</t>
  </si>
  <si>
    <t>https://zc-item.taobao.com/auction/911094217065.htm</t>
  </si>
  <si>
    <t>拍卖安徽省亳州市利辛县城关镇前进路北侧创业路东侧嘉和月亮湾11号楼104室的预售房</t>
  </si>
  <si>
    <t>安徽省亳州市利辛县城关镇前进路北侧创业路东侧嘉和月亮湾11号楼104室</t>
  </si>
  <si>
    <t>https://zc-item.taobao.com/auction/907172983673.htm</t>
  </si>
  <si>
    <t>孔玲丽</t>
  </si>
  <si>
    <t>蚌埠市禹会区甲天下花园3号楼一层甲天下花园6号楼纬四路147号附1、2、3号商业房产</t>
  </si>
  <si>
    <t>安徽省蚌埠市禹会区甲天下花园3号楼一层甲天下花园6号楼纬四路147号附1、2、3号商业房产</t>
  </si>
  <si>
    <t>https://zc-item.taobao.com/auction/910301448396.htm</t>
  </si>
  <si>
    <t>袁花民</t>
  </si>
  <si>
    <t>安徽省芜湖市湾沚区丰和村、快速通道以西芜湖花木大市场A5幢12室</t>
  </si>
  <si>
    <t>安徽省芜湖市湾沚区湾沚区丰和村、快速通道以西芜湖花木大市场A5幢12室</t>
  </si>
  <si>
    <t>https://zc-item.taobao.com/auction/909887181103.htm</t>
  </si>
  <si>
    <t>位于六安市金安区望城街道大岗头村万鼎银河湾14#楼1101室</t>
  </si>
  <si>
    <t>安徽省六安市金安区望城街道大岗头村万鼎银河湾14#楼1101室</t>
  </si>
  <si>
    <t>2084-3-13</t>
  </si>
  <si>
    <t>http://paimai.jd.com/308191682</t>
  </si>
  <si>
    <t>刘亚雯</t>
  </si>
  <si>
    <t>安徽省蚌埠市蚌山区荣盛.香堤荣府A10号楼2单元5层1号</t>
  </si>
  <si>
    <t>http://paimai.jd.com/308364239</t>
  </si>
  <si>
    <t>赵广梨</t>
  </si>
  <si>
    <t>宿州市胜利西路以北，磬云路以东，规划之路以南，政新二路以西和园小区项目9#楼（住宅）1701室</t>
  </si>
  <si>
    <t>安徽省宿州市埇桥区胜利西路以北，磬云路以东，规划之路以南，政新二路以西和园小区项目9#楼（住宅）1701室</t>
  </si>
  <si>
    <t>https://zc-item.taobao.com/auction/905026902635.htm</t>
  </si>
  <si>
    <t>宁国市钓鱼台路半山澜溪地21幢1-301室住宅房地产</t>
  </si>
  <si>
    <t>安徽省宣城市宁国市钓鱼台路半山澜溪地21幢1-301室住宅房地产</t>
  </si>
  <si>
    <t>2078-5-29</t>
  </si>
  <si>
    <t>https://zc-item.taobao.com/auction/910744742258.htm</t>
  </si>
  <si>
    <t>朱林红</t>
  </si>
  <si>
    <t>含山县环峰镇望梅路与华阳东路交汇处C4#楼1单元503号住宅用途房地产</t>
  </si>
  <si>
    <t>安徽省马鞍山市含山县含山县环峰镇望梅路与华阳东路交汇处C4#楼1单元503号住宅用途房地产</t>
  </si>
  <si>
    <t>3室2厅1厨1卫1阳台</t>
  </si>
  <si>
    <t>司法裁定（裁定书号：（2024）皖0522执恢429号之一）</t>
  </si>
  <si>
    <t>https://zc-item.taobao.com/auction/910747094651.htm</t>
  </si>
  <si>
    <t>潘晴舞</t>
  </si>
  <si>
    <t>合肥市瑶海区张洼路国信嘉园3幢105室</t>
  </si>
  <si>
    <t>安徽省合肥市瑶海区张洼路国信嘉园3幢105室</t>
  </si>
  <si>
    <t>https://zc-item.taobao.com/auction/896606968592.htm</t>
  </si>
  <si>
    <t>余婷婷</t>
  </si>
  <si>
    <t>长丰县双凤开发区阜阳北路与金宁路交口东北角翡翠公馆11#楼201室</t>
  </si>
  <si>
    <t>安徽省合肥市长丰县位于长丰县双凤开发区阜阳北路与金宁路交口东北角翡翠公馆11#楼201室</t>
  </si>
  <si>
    <t>2017-1-1</t>
  </si>
  <si>
    <t>https://zc-item.taobao.com/auction/905958620005.htm</t>
  </si>
  <si>
    <t>王菊</t>
  </si>
  <si>
    <t>合肥市新站区淮海大道1188号京商商贸城H-5-1幢A-办1633房产</t>
  </si>
  <si>
    <t>安徽省合肥市瑶海区新站区淮海大道1188号京商商贸城H-5-1幢A-办1633</t>
  </si>
  <si>
    <t>不动产权证书号：皖（2019）合肥市不动产权第20072078号、皖（2019）合肥市不动产权第20072079号</t>
  </si>
  <si>
    <t>https://zc-item.taobao.com/auction/907284406899.htm</t>
  </si>
  <si>
    <t>于嘉禾</t>
  </si>
  <si>
    <t>太和县环城南路商业步行街7号楼105铺</t>
  </si>
  <si>
    <t>安徽省阜阳市太和县环城南路商业步行街7号楼105铺</t>
  </si>
  <si>
    <t>https://zc-item.taobao.com/auction/903311564093.htm</t>
  </si>
  <si>
    <t>刘银苹</t>
  </si>
  <si>
    <t>合肥市瑶海区全椒路与站前路交口乐富公寓5幢1725室</t>
  </si>
  <si>
    <t>安徽省合肥市瑶海区全椒路与站前路交口乐富公寓5幢1725室</t>
  </si>
  <si>
    <t>https://zc-item.taobao.com/auction/910186016523.htm</t>
  </si>
  <si>
    <t>安徽省颍上县慎城镇颍阳社区政务南路39号南苑时代广场6栋2单元304号房产</t>
  </si>
  <si>
    <t>安徽省阜阳市颍上县南苑时代广场</t>
  </si>
  <si>
    <t>不动产权证书号：99060665</t>
  </si>
  <si>
    <t>https://zc-item.taobao.com/auction/912039104950.htm</t>
  </si>
  <si>
    <t>杨莹莹</t>
  </si>
  <si>
    <t>安徽省阜阳市太和县国泰路西侧42号楼103户</t>
  </si>
  <si>
    <t>安徽省阜阳市太和县国泰路西侧42号楼103户（盛世华庭）</t>
  </si>
  <si>
    <t>https://zc-item.taobao.com/auction/911613489111.htm</t>
  </si>
  <si>
    <t>安庆市迎江区龙山路东11#楼西侧南起第四间1-2层、第五间1-2层</t>
  </si>
  <si>
    <t>安徽省安庆市迎江区安庆市迎江区龙山路东</t>
  </si>
  <si>
    <t>一层一般装修、二层简装</t>
  </si>
  <si>
    <t>https://zc-item.taobao.com/auction/902910604928.htm</t>
  </si>
  <si>
    <t>唐长生</t>
  </si>
  <si>
    <t>马鞍山市姑孰镇和合小区A6栋商业不动产</t>
  </si>
  <si>
    <t>安徽省马鞍山市当涂县和合小区A6栋商业不动产</t>
  </si>
  <si>
    <t>司法裁定（裁定书号：[2025]皖0504执恢81号）</t>
  </si>
  <si>
    <t>https://zc-item.taobao.com/auction/907498323593.htm</t>
  </si>
  <si>
    <t>李巧贞</t>
  </si>
  <si>
    <t>安徽省宿州市萧县龙祥佳苑2幢401室</t>
  </si>
  <si>
    <t>https://zc-item.taobao.com/auction/908430006427.htm</t>
  </si>
  <si>
    <t>亳州市谯城区药都大道府南花园3号楼1单元-1101</t>
  </si>
  <si>
    <t>安徽省亳州市谯城区药都大道府南花园3号楼1单元-1101</t>
  </si>
  <si>
    <t>http://paimai.jd.com/308317494</t>
  </si>
  <si>
    <t>范皓</t>
  </si>
  <si>
    <t>界首市新阳东路619号碧桂园26幢1单元1401号</t>
  </si>
  <si>
    <t>安徽省阜阳市界首市新阳东路619号碧桂园26幢1单元1401号</t>
  </si>
  <si>
    <t>https://zc-item.taobao.com/auction/911520224066.htm</t>
  </si>
  <si>
    <t>王兵岗</t>
  </si>
  <si>
    <t>安徽省宿州市萧县紫金花苑12#106铺</t>
  </si>
  <si>
    <t>https://zc-item.taobao.com/auction/901792159173.htm</t>
  </si>
  <si>
    <t>安徽省宿州市萧县紫金花苑12#107铺</t>
  </si>
  <si>
    <t>https://zc-item.taobao.com/auction/901791283781.htm</t>
  </si>
  <si>
    <t>孟子琪</t>
  </si>
  <si>
    <t>安徽省宿州市萧县紫金花苑12#105铺</t>
  </si>
  <si>
    <t>https://zc-item.taobao.com/auction/901781579415.htm</t>
  </si>
  <si>
    <t>安徽省宿州市萧县紫金花苑12#101铺</t>
  </si>
  <si>
    <t>https://zc-item.taobao.com/auction/902063838216.htm</t>
  </si>
  <si>
    <t>安徽省宿州市萧县紫金花苑12#109铺</t>
  </si>
  <si>
    <t>https://zc-item.taobao.com/auction/902074206852.htm</t>
  </si>
  <si>
    <t>安徽省宿州市萧县紫金花苑11#102铺</t>
  </si>
  <si>
    <t>https://zc-item.taobao.com/auction/902506257070.htm</t>
  </si>
  <si>
    <t>安徽省宿州市萧县紫金花苑12#104铺</t>
  </si>
  <si>
    <t>https://zc-item.taobao.com/auction/902930676168.htm</t>
  </si>
  <si>
    <t>彭姗姗</t>
  </si>
  <si>
    <t>安徽省宿州市萧县紫金花苑11#116铺</t>
  </si>
  <si>
    <t>https://zc-item.taobao.com/auction/902913164066.htm</t>
  </si>
  <si>
    <t>安徽省宿州市萧县紫金花苑11#113铺</t>
  </si>
  <si>
    <t>https://zc-item.taobao.com/auction/901761831942.htm</t>
  </si>
  <si>
    <t>安徽省宿州市萧县紫金花苑11#111铺</t>
  </si>
  <si>
    <t>https://zc-item.taobao.com/auction/902043674101.htm</t>
  </si>
  <si>
    <t>安徽省宿州市萧县紫金花苑11#101铺</t>
  </si>
  <si>
    <t>https://zc-item.taobao.com/auction/902911376529.htm</t>
  </si>
  <si>
    <t>安徽省宿州市萧县紫金花苑12#110铺</t>
  </si>
  <si>
    <t>https://zc-item.taobao.com/auction/902073810999.htm</t>
  </si>
  <si>
    <t>安徽省宿州市萧县紫金花苑12#102铺</t>
  </si>
  <si>
    <t>https://zc-item.taobao.com/auction/902065002413.htm</t>
  </si>
  <si>
    <t>芜湖市镜湖区镜湖世纪城新城都会B#办公楼813室</t>
  </si>
  <si>
    <t>安徽省芜湖市镜湖区镜湖世纪城新城都会B#办公楼813室</t>
  </si>
  <si>
    <t>2048-12-30</t>
  </si>
  <si>
    <t>司法裁定（裁定书号：（2024）皖0522执恢647号）</t>
  </si>
  <si>
    <t>https://zc-item.taobao.com/auction/906058728470.htm</t>
  </si>
  <si>
    <t>陶庭红</t>
  </si>
  <si>
    <t>安徽省芜湖市湾沚区丰和村、快速通道以西芜湖花木大市场A6幢14室</t>
  </si>
  <si>
    <t>安徽省芜湖市湾沚区湾沚区丰和村、快速通道以西芜湖花木大市场A6幢14室</t>
  </si>
  <si>
    <t>https://zc-item.taobao.com/auction/909084863714.htm</t>
  </si>
  <si>
    <t>杜梅红</t>
  </si>
  <si>
    <t>安徽省芜湖市湾沚区丰和村、快速通道以西芜湖花木大市场A5幢4室</t>
  </si>
  <si>
    <t>安徽省芜湖市湾沚区湾沚区丰和村、快速通道以西芜湖花木大市场A5幢4室</t>
  </si>
  <si>
    <t>https://zc-item.taobao.com/auction/909087675434.htm</t>
  </si>
  <si>
    <t>安徽省芜湖市湾沚区丰和村、快速通道以西芜湖花木大市场A5幢6室</t>
  </si>
  <si>
    <t>安徽省芜湖市湾沚区湾沚区丰和村、快速通道以西芜湖花木大市场A5幢6室</t>
  </si>
  <si>
    <t>https://zc-item.taobao.com/auction/909394298550.htm</t>
  </si>
  <si>
    <t>安徽省芜湖市湾沚区丰和村、快速通道以西芜湖花木大市场A6幢12室</t>
  </si>
  <si>
    <t>安徽省芜湖市湾沚区湾沚区丰和村、快速通道以西芜湖花木大市场A6幢12室</t>
  </si>
  <si>
    <t>https://zc-item.taobao.com/auction/909885909179.htm</t>
  </si>
  <si>
    <t>安徽省芜湖市湾沚区丰和村、快速通道以西芜湖花木大市场A5幢10室</t>
  </si>
  <si>
    <t>安徽省芜湖市湾沚区湾沚区丰和村、快速通道以西芜湖花木大市场A5幢10室</t>
  </si>
  <si>
    <t>https://zc-item.taobao.com/auction/909396086546.htm</t>
  </si>
  <si>
    <t>王学成</t>
  </si>
  <si>
    <t>安徽省芜湖市湾沚区丰和村、快速通道以西芜湖花木大市场A5幢2室</t>
  </si>
  <si>
    <t>安徽省芜湖市湾沚区湾沚区丰和村、快速通道以西芜湖花木大市场A5幢2室</t>
  </si>
  <si>
    <t>https://zc-item.taobao.com/auction/910305056945.htm</t>
  </si>
  <si>
    <t>瞿瀚杰</t>
  </si>
  <si>
    <t>天鹅居1号楼3单元7层2号</t>
  </si>
  <si>
    <t>安徽省蚌埠市禹会区天鹅居</t>
  </si>
  <si>
    <t>一室一厅</t>
  </si>
  <si>
    <t>https://zc-item.taobao.com/auction/900309012690.htm</t>
  </si>
  <si>
    <t>李红</t>
  </si>
  <si>
    <t>桐城市范岗镇凯旋华府23幢504室房产</t>
  </si>
  <si>
    <t>安徽省安庆市桐城市桐城市范岗镇凯旋华府23幢504室房产</t>
  </si>
  <si>
    <t>https://zc-item.taobao.com/auction/899943549554.htm</t>
  </si>
  <si>
    <t>杨秀花</t>
  </si>
  <si>
    <t>安徽省芜湖市鸠江区宝能睿城-B地块-8栋-1-1502不动产</t>
  </si>
  <si>
    <t>https://zc-item.taobao.com/auction/900638923969.htm</t>
  </si>
  <si>
    <t>李文静</t>
  </si>
  <si>
    <t>合肥市肥西县新型工业园与紫蓬镇交汇处合肥华南城一期精品交易6区B-1C4-16室</t>
  </si>
  <si>
    <t>安徽省合肥市肥西县新型工业园与紫蓬镇交汇处合肥华南城一期精品交易6区B-1C4-16室</t>
  </si>
  <si>
    <t>地板砖</t>
  </si>
  <si>
    <t>2053-7-3</t>
  </si>
  <si>
    <t>https://zc-item.taobao.com/auction/910124916766.htm</t>
  </si>
  <si>
    <t>宋在宇</t>
  </si>
  <si>
    <t>安徽省蚌埠市禹会区新怡绿洲（一期）山水人家2-2#楼</t>
  </si>
  <si>
    <t>http://paimai.jd.com/308300723</t>
  </si>
  <si>
    <t>安徽省芜湖市湾沚区丰和村、快速通道以西芜湖花木大市场A5幢1室</t>
  </si>
  <si>
    <t>安徽省芜湖市湾沚区湾沚区丰和村、快速通道以西芜湖花木大市场A5幢1室</t>
  </si>
  <si>
    <t>https://zc-item.taobao.com/auction/909855361958.htm</t>
  </si>
  <si>
    <t>王菊丽</t>
  </si>
  <si>
    <t>安徽省宿州市萧县龙城镇化肥厂西院18-1号</t>
  </si>
  <si>
    <t>https://zc-item.taobao.com/auction/895257321165.htm</t>
  </si>
  <si>
    <t>安徽省临泉县建设路东侧，庐阳大道北侧孔李苑Z-4号楼2-1503室</t>
  </si>
  <si>
    <t>安徽省阜阳市临泉县建设路东侧，庐阳大道北侧孔李苑Z-4号楼2-1503室</t>
  </si>
  <si>
    <t>https://zc-item.taobao.com/auction/895214597874.htm</t>
  </si>
  <si>
    <t>郝于庆</t>
  </si>
  <si>
    <t>广德市桃州镇绿地城61幢903室房产</t>
  </si>
  <si>
    <t>安徽省宣城市广德市桃州镇绿地城61幢903室</t>
  </si>
  <si>
    <t>https://zc-item.taobao.com/auction/895115625653.htm</t>
  </si>
  <si>
    <t>广德市桃州镇绿地城62幢2302室房产</t>
  </si>
  <si>
    <t>安徽省宣城市广德市桃州镇绿地城62幢2302室</t>
  </si>
  <si>
    <t>https://zc-item.taobao.com/auction/894669702358.htm</t>
  </si>
  <si>
    <t>苏传文</t>
  </si>
  <si>
    <t>安徽省安庆市开发区回祥小区45栋1#门面</t>
  </si>
  <si>
    <t>安徽省安庆市宜秀区开发区回祥小区45栋1#门面</t>
  </si>
  <si>
    <t>地面为水磨石地面、地砖、内墙竹木纤维墙板、顶棚竹木纤维扣板</t>
  </si>
  <si>
    <t>2048-6</t>
  </si>
  <si>
    <t>https://zc-item.taobao.com/auction/890820442493.htm</t>
  </si>
  <si>
    <t>储宏标</t>
  </si>
  <si>
    <t>颍州区经济技术开发区京九办沙河路556号富安森活印象A4#楼101室</t>
  </si>
  <si>
    <t>安徽省阜阳市颍州区经济技术开发区京九办沙河路556号富安森活印象A4#楼101室</t>
  </si>
  <si>
    <t>https://zc-item.taobao.com/auction/893535016755.htm</t>
  </si>
  <si>
    <t>颍州区南二环路龙腾义耕新天地小区8#楼S10室</t>
  </si>
  <si>
    <t>安徽省阜阳市颍州区南二环路龙腾义耕新天地小区8#楼S10室</t>
  </si>
  <si>
    <t>https://zc-item.taobao.com/auction/892510875865.htm</t>
  </si>
  <si>
    <t>丁丹丹</t>
  </si>
  <si>
    <t>宣城市宣州区敬亭北路陶然新村四组团(盛宇名家)7幢1室商业用房</t>
  </si>
  <si>
    <t>安徽省宣城市宣州区敬亭北路陶然新村四组团(盛宇名家)7幢1室商业用房</t>
  </si>
  <si>
    <t>https://zc-item.taobao.com/auction/893197213694.htm</t>
  </si>
  <si>
    <t>李正义</t>
  </si>
  <si>
    <t>安徽省宿州市砀山县经济开发区宴嬉路与利民路交叉口东南角恒大林溪郡7#706号</t>
  </si>
  <si>
    <t>2088-5-7</t>
  </si>
  <si>
    <t>https://zc-item.taobao.com/auction/893672468775.htm</t>
  </si>
  <si>
    <t>王洪军</t>
  </si>
  <si>
    <t>阜阳市颍州区颍西街道办事处刘琦路698号刘琦花园38#楼505室</t>
  </si>
  <si>
    <t>安徽省阜阳市颍州区颍西街道办事处刘琦路698号刘琦花园38#楼505室</t>
  </si>
  <si>
    <t>https://zc-item.taobao.com/auction/891144560423.htm</t>
  </si>
  <si>
    <t>刘晴晴</t>
  </si>
  <si>
    <t>阜阳市颍州区奎星路颍州家具厂88号4#楼404室房产</t>
  </si>
  <si>
    <t>安徽省阜阳市颍州区奎星路颍州家具厂88号4#楼404室房产</t>
  </si>
  <si>
    <t>https://zc-item.taobao.com/auction/890652406398.htm</t>
  </si>
  <si>
    <t>谢红军</t>
  </si>
  <si>
    <t>安徽省宁国市宁国大道绿宝嘉园12幢1-401室房地产</t>
  </si>
  <si>
    <t>安徽省宣城市宁国市宁国大道绿宝嘉园12幢1-401室</t>
  </si>
  <si>
    <t>https://zc-item.taobao.com/auction/890427443876.htm</t>
  </si>
  <si>
    <t>王秀兰</t>
  </si>
  <si>
    <t>合肥市当涂北路与纬二路交口莱茵河畔花园9#1412室成套住宅</t>
  </si>
  <si>
    <t>安徽省合肥市瑶海区合肥市当涂北路与纬二路交口莱茵河畔花园9#1412室成套住宅</t>
  </si>
  <si>
    <t>https://zc-item.taobao.com/auction/907975391740.htm</t>
  </si>
  <si>
    <t>广德市桃州镇金恒建材市场6号楼120、121、220室商业房产</t>
  </si>
  <si>
    <t>安徽省宣城市广德市桃州镇金恒建材市场6号楼120、121、220室</t>
  </si>
  <si>
    <t>2052-9-24</t>
  </si>
  <si>
    <t>https://zc-item.taobao.com/auction/908430451258.htm</t>
  </si>
  <si>
    <t>丁昊</t>
  </si>
  <si>
    <t>铜陵市铜官区君德山庄6栋304室住宅</t>
  </si>
  <si>
    <t>安徽省铜陵市铜官区君德山庄6栋304室住宅</t>
  </si>
  <si>
    <t>https://zc-item.taobao.com/auction/893520720547.htm</t>
  </si>
  <si>
    <t>胡文进</t>
  </si>
  <si>
    <t>五松镇山水人家2栋608室不动产</t>
  </si>
  <si>
    <t>安徽省铜陵市义安区五松镇山水人家2栋608室</t>
  </si>
  <si>
    <t>https://zc-item.taobao.com/auction/893569788679.htm</t>
  </si>
  <si>
    <t>朱言言</t>
  </si>
  <si>
    <t>安徽省宿州市砀山县经济开发区人民路北侧荣联尚东城8#2703号</t>
  </si>
  <si>
    <t>https://zc-item.taobao.com/auction/893576588372.htm</t>
  </si>
  <si>
    <t>代繁娣</t>
  </si>
  <si>
    <t>安徽省宿州市砀山县经济开发区人民路北侧荣联尚东城8#2507号</t>
  </si>
  <si>
    <t>https://zc-item.taobao.com/auction/893574756786.htm</t>
  </si>
  <si>
    <t>周思伟</t>
  </si>
  <si>
    <t>太和县解放西路国建翰林广场16号楼602户</t>
  </si>
  <si>
    <t>安徽省阜阳市太和县解放西路国建翰林广场16号楼602户</t>
  </si>
  <si>
    <t>https://zc-item.taobao.com/auction/893534004016.htm</t>
  </si>
  <si>
    <t>朱培</t>
  </si>
  <si>
    <t>芜湖市鸠江区南翔万商商贸物流城D区2#楼1332室</t>
  </si>
  <si>
    <t>安徽省芜湖市鸠江区南翔万商商贸物流城D区</t>
  </si>
  <si>
    <t>https://zc-item.taobao.com/auction/905096741799.htm</t>
  </si>
  <si>
    <t>徐永荣</t>
  </si>
  <si>
    <t>安徽省安庆市迎江区人民东路江畔尚城小区2幢2单元1705室</t>
  </si>
  <si>
    <t>https://zc-item.taobao.com/auction/905503529124.htm</t>
  </si>
  <si>
    <t>程威圣</t>
  </si>
  <si>
    <t>安徽省黄山市屯溪区八一大道7号龙恒颐和观邸5幢2单元1701室房产</t>
  </si>
  <si>
    <t>安徽省黄山市屯溪区八一大道7号龙恒颐和观邸5幢</t>
  </si>
  <si>
    <t>https://zc-item.taobao.com/auction/891489372858.htm</t>
  </si>
  <si>
    <t>安徽省阜南县富陂大道东侧天筑广场小区16号楼2101室房产</t>
  </si>
  <si>
    <t>安徽省阜阳市阜南县富陂大道东侧天筑广场小区16号楼2101室房产</t>
  </si>
  <si>
    <t>https://zc-item.taobao.com/auction/891070553652.htm</t>
  </si>
  <si>
    <t>阜阳市颍东区向阳街道办事处和谐路889号颍河水岸3#住宅楼1802室房产</t>
  </si>
  <si>
    <t>安徽省阜阳市颍东区向阳街道办事处和谐路889号颍河水岸3#住宅楼1802室房产</t>
  </si>
  <si>
    <t>https://zc-item.taobao.com/auction/890652330406.htm</t>
  </si>
  <si>
    <t>龙安邦</t>
  </si>
  <si>
    <t>安徽省阜阳市颍州区开发区京九办事处淮河路366号天瑞名城名庭苑C11#楼306室</t>
  </si>
  <si>
    <t>安徽省阜阳市颍州区京九办事处淮河路366号天瑞名城名庭苑C11#楼306室</t>
  </si>
  <si>
    <t>https://zc-item.taobao.com/auction/890660050948.htm</t>
  </si>
  <si>
    <t>刘闯</t>
  </si>
  <si>
    <t>安徽省望江县华阳镇望江大道名人苑D4号楼1单元301室的不动产</t>
  </si>
  <si>
    <t>安徽省安庆市望江县华阳镇望江大道名人苑</t>
  </si>
  <si>
    <t>https://zc-item.taobao.com/auction/890730901378.htm</t>
  </si>
  <si>
    <t>界首市新阳东路619号碧桂园28幢1单元401号不动产一处</t>
  </si>
  <si>
    <t>安徽省阜阳市界首市新阳东路619号碧桂园28幢1单元401号</t>
  </si>
  <si>
    <t>https://zc-item.taobao.com/auction/894092701334.htm</t>
  </si>
  <si>
    <t>安徽省阜阳市颍泉区潘寨路199号（阜阳循环经济园区）佳海产业新城D区一期D区一期D-105、D-106厂房D105室</t>
  </si>
  <si>
    <t>https://zc-item.taobao.com/auction/903200356883.htm</t>
  </si>
  <si>
    <t>柏元元</t>
  </si>
  <si>
    <t>合肥市望江西路198号信旺.华府骏苑24幢商业109/209室</t>
  </si>
  <si>
    <t>安徽省合肥市蜀山区合肥市望江西路198号信旺.华府骏苑24幢商业109/209室</t>
  </si>
  <si>
    <t>2074-4-1</t>
  </si>
  <si>
    <t>https://zc-item.taobao.com/auction/902793117580.htm</t>
  </si>
  <si>
    <t>陶传华</t>
  </si>
  <si>
    <t>含山县东鼎一品府邸18号楼幢1单元-801室不动产</t>
  </si>
  <si>
    <t>安徽省马鞍山市含山县含山县东鼎一品府邸18号楼幢1单元-801室不动产</t>
  </si>
  <si>
    <t>2051-3-17</t>
  </si>
  <si>
    <t>司法裁定（裁定书号：（2024）皖0522执315号之一）</t>
  </si>
  <si>
    <t>https://zc-item.taobao.com/auction/907982051598.htm</t>
  </si>
  <si>
    <t>王乾龙</t>
  </si>
  <si>
    <t>太和县南大街黉福小区5号楼111铺</t>
  </si>
  <si>
    <t>安徽省阜阳市太和县南大街黉福小区5号楼111铺</t>
  </si>
  <si>
    <t>https://zc-item.taobao.com/auction/908731910329.htm</t>
  </si>
  <si>
    <t>李孝锋</t>
  </si>
  <si>
    <t>安徽省淮南市谢家集区蔡新路西侧新建村棚户区改造项目（金玉花园）3栋1408室</t>
  </si>
  <si>
    <t>安徽省淮南市八公山区蔡新路西侧</t>
  </si>
  <si>
    <t>https://zc-item.taobao.com/auction/893183841811.htm</t>
  </si>
  <si>
    <t>朱赟庆</t>
  </si>
  <si>
    <t>合肥市瑶海区华贝小区9幢206室房产（拆迁安置房）</t>
  </si>
  <si>
    <t>安徽省合肥市瑶海区合肥市瑶海区华贝小区9幢206室房产（拆迁安置房）</t>
  </si>
  <si>
    <t>https://zc-item.taobao.com/auction/893535712132.htm</t>
  </si>
  <si>
    <t>汝婧</t>
  </si>
  <si>
    <t>安徽省太和县旧县镇三角元综合大市场2号楼210户</t>
  </si>
  <si>
    <t>安徽省阜阳市太和县旧县镇三角元综合大市场2号楼210户</t>
  </si>
  <si>
    <t>https://zc-item.taobao.com/auction/905247002604.htm</t>
  </si>
  <si>
    <t>王小听</t>
  </si>
  <si>
    <t>安徽省阜阳市太和县太亳路西侧栖霞帝景湾2号楼202户</t>
  </si>
  <si>
    <t>https://zc-item.taobao.com/auction/895296568876.htm</t>
  </si>
  <si>
    <t>胡明杰</t>
  </si>
  <si>
    <t>安徽省阜阳市太和县人民中路东侧103铺房产证号：15007609</t>
  </si>
  <si>
    <t>https://zc-item.taobao.com/auction/895306804196.htm</t>
  </si>
  <si>
    <t>祝永梅</t>
  </si>
  <si>
    <t>宿州市滨河路南怀远路西同科城市花园33#楼0305室</t>
  </si>
  <si>
    <t>安徽省宿州市埇桥区宿州市滨河路南怀远路西同科城市花园33#楼0305室</t>
  </si>
  <si>
    <t>https://zc-item.taobao.com/auction/894147211466.htm</t>
  </si>
  <si>
    <t>李栓</t>
  </si>
  <si>
    <t>安徽省滁州市定远县炉桥镇花园街西侧凯源凤凰街小区3幢105室商业用途房地产</t>
  </si>
  <si>
    <t>安徽省滁州市定远县炉桥镇花园街西侧凯源凤凰街小区3幢105室</t>
  </si>
  <si>
    <t>https://zc-item.taobao.com/auction/903200688815.htm</t>
  </si>
  <si>
    <t>钱仁友</t>
  </si>
  <si>
    <t>合肥市瑶海区华贝小区7-803室房产（拆迁安置房）</t>
  </si>
  <si>
    <t>安徽省合肥市瑶海区合肥市瑶海区华贝小区7-803室房产（拆迁安置房）</t>
  </si>
  <si>
    <t>https://zc-item.taobao.com/auction/893535228812.htm</t>
  </si>
  <si>
    <t>王李雪</t>
  </si>
  <si>
    <t>安徽省阜南县阜兴路北侧、阜为路西侧、京九路东侧碧桂园梓树苑2号楼204室房产</t>
  </si>
  <si>
    <t>安徽省阜阳市阜南县阜兴路北侧、阜为路西侧、京九路东侧碧桂园梓树苑2号楼204室房产</t>
  </si>
  <si>
    <t>https://zc-item.taobao.com/auction/908366050430.htm</t>
  </si>
  <si>
    <t>魏丽华</t>
  </si>
  <si>
    <t>安徽省阜阳市颍泉区中市办事处界首路166号依泉庭苑14#楼105室的不动产</t>
  </si>
  <si>
    <t>安徽省阜阳市颍州区安徽省阜阳市颍泉区中市办事处界首路166号依泉庭苑14#楼105室的不动产</t>
  </si>
  <si>
    <t>https://zc-item.taobao.com/auction/909153204174.htm</t>
  </si>
  <si>
    <t>安徽省蚌埠市淮上区春江朗月小区10号楼1单元5层4号</t>
  </si>
  <si>
    <t>http://paimai.jd.com/308338931</t>
  </si>
  <si>
    <t>叶建辉</t>
  </si>
  <si>
    <t>马鞍山市花山区朝辉东方城二区24-1-25室不动产</t>
  </si>
  <si>
    <t>安徽省马鞍山市花山区朝辉东方城二区24-1-25室不动产</t>
  </si>
  <si>
    <t>https://zc-item.taobao.com/auction/908721942547.htm</t>
  </si>
  <si>
    <t>韩卫学</t>
  </si>
  <si>
    <t>高新区枫林路9号西山林语庄园C12幢102下/102夹/102</t>
  </si>
  <si>
    <t>安徽省合肥市蜀山区高新区枫林路9号西山林语庄园C12幢102下/102夹/102</t>
  </si>
  <si>
    <t>2017-4-5</t>
  </si>
  <si>
    <t>https://zc-item.taobao.com/auction/892478079557.htm</t>
  </si>
  <si>
    <t>刘园园</t>
  </si>
  <si>
    <t>青阳县蓉城镇皖南大市场一期二幢103号网点</t>
  </si>
  <si>
    <t>安徽省池州市青阳县蓉城镇皖南大市场一期二幢103号网点</t>
  </si>
  <si>
    <t>https://zc-item.taobao.com/auction/894861989992.htm</t>
  </si>
  <si>
    <t>孙希庆</t>
  </si>
  <si>
    <t>合肥市瑶海区柏嘉公馆（实勘：柏仕公馆）Y5幢504室</t>
  </si>
  <si>
    <t>安徽省合肥市瑶海区柏嘉公馆（实勘：柏仕公馆）Y5幢504室</t>
  </si>
  <si>
    <t>https://zc-item.taobao.com/auction/894866537619.htm</t>
  </si>
  <si>
    <t>陈东平</t>
  </si>
  <si>
    <t>合肥市瑶海区柏嘉公馆（实勘：柏仕公馆）Y5幢404室</t>
  </si>
  <si>
    <t>安徽省合肥市瑶海区柏嘉公馆（实勘：柏仕公馆）Y5幢404室</t>
  </si>
  <si>
    <t>https://zc-item.taobao.com/auction/894146579002.htm</t>
  </si>
  <si>
    <t>朱茂相</t>
  </si>
  <si>
    <t>合肥市瑶海区晖悦花园Y10幢804室</t>
  </si>
  <si>
    <t>安徽省合肥市瑶海区晖悦花园Y10幢804室</t>
  </si>
  <si>
    <t>https://zc-item.taobao.com/auction/894146879965.htm</t>
  </si>
  <si>
    <t>闫笑笑</t>
  </si>
  <si>
    <t>合肥市瑶海区晖悦花园D1幢301/301上</t>
  </si>
  <si>
    <t>安徽省合肥市瑶海区晖悦花园D1幢301/301上</t>
  </si>
  <si>
    <t>https://zc-item.taobao.com/auction/894823201157.htm</t>
  </si>
  <si>
    <t>陈世托</t>
  </si>
  <si>
    <t>合肥市瑶海区柏嘉公馆（实勘：柏仕公馆）Y5幢403室</t>
  </si>
  <si>
    <t>安徽省合肥市瑶海区柏嘉公馆（实勘：柏仕公馆）Y5幢403室</t>
  </si>
  <si>
    <t>https://zc-item.taobao.com/auction/894408114591.htm</t>
  </si>
  <si>
    <t>安徽省合肥市新站区通淮南路777号陶冲湖城市广场36幢103</t>
  </si>
  <si>
    <t>安徽省合肥市瑶海区新站区通淮南路777号陶冲湖城市广场36幢103</t>
  </si>
  <si>
    <t>https://zc-item.taobao.com/auction/894449954506.htm</t>
  </si>
  <si>
    <t>阮怀兵</t>
  </si>
  <si>
    <t>安徽省合肥市庐阳区紫桐新村C14幢106室</t>
  </si>
  <si>
    <t>https://zc-item.taobao.com/auction/894864241493.htm</t>
  </si>
  <si>
    <t>黄开宝</t>
  </si>
  <si>
    <t>安徽省六安市金寨县新城区书香文苑12号楼101室</t>
  </si>
  <si>
    <t>安徽省六安市金寨县书香文苑12号楼101室</t>
  </si>
  <si>
    <t>https://zc-item.taobao.com/auction/907700683723.htm</t>
  </si>
  <si>
    <t>高丽</t>
  </si>
  <si>
    <t>安徽省亳州市利辛县城关镇光明路与文州路交叉口东侧徽商大市场8号楼116商铺</t>
  </si>
  <si>
    <t>https://zc-item.taobao.com/auction/905165997778.htm</t>
  </si>
  <si>
    <t>程伦武</t>
  </si>
  <si>
    <t>广德市桃州镇绿地城36幢2504室房产</t>
  </si>
  <si>
    <t>安徽省宣城市广德市桃州镇绿地城36幢2504室</t>
  </si>
  <si>
    <t>https://zc-item.taobao.com/auction/894670018575.htm</t>
  </si>
  <si>
    <t>郑晨炜</t>
  </si>
  <si>
    <t>芜湖市镜湖区张家山领秀城7#楼13室</t>
  </si>
  <si>
    <t>安徽省芜湖市镜湖区张家山领秀城7#楼</t>
  </si>
  <si>
    <t>https://zc-item.taobao.com/auction/894188459731.htm</t>
  </si>
  <si>
    <t>焦荣玲</t>
  </si>
  <si>
    <t>芜湖市镜湖区张家山领秀城8#楼01室</t>
  </si>
  <si>
    <t>https://zc-item.taobao.com/auction/894451174969.htm</t>
  </si>
  <si>
    <t>刘萍</t>
  </si>
  <si>
    <t>芜湖市镜湖区张家山领秀城10#楼08室</t>
  </si>
  <si>
    <t>安徽省芜湖市镜湖区张家山领秀城10#楼</t>
  </si>
  <si>
    <t>https://zc-item.taobao.com/auction/894881377683.htm</t>
  </si>
  <si>
    <t>邓天成</t>
  </si>
  <si>
    <t>芜湖市镜湖区张家山领秀城7#楼10室</t>
  </si>
  <si>
    <t>https://zc-item.taobao.com/auction/895265100339.htm</t>
  </si>
  <si>
    <t>安庆市迎江区华中路新城吾悦华府19幢1单元3102室住宅房地产</t>
  </si>
  <si>
    <t>安徽省安庆市迎江区华中路新城吾悦华府19幢1单元3102室</t>
  </si>
  <si>
    <t>https://zc-item.taobao.com/auction/908073867653.htm</t>
  </si>
  <si>
    <t>合肥市新站区东方大道少荃湖名苑地库四期（非人防）车-1288</t>
  </si>
  <si>
    <t>安徽省合肥市瑶海区合肥市新站区东方大道少荃湖名苑地库四期（非人防）车-1288</t>
  </si>
  <si>
    <t>https://zc-item.taobao.com/auction/907918751033.htm</t>
  </si>
  <si>
    <t>刘玉全</t>
  </si>
  <si>
    <t>合肥市新站区东方大道少荃湖名苑地库四期（非人防）车-1277</t>
  </si>
  <si>
    <t>安徽省合肥市瑶海区合肥市新站区东方大道少荃湖名苑地库四期（非人防）车-1277</t>
  </si>
  <si>
    <t>https://zc-item.taobao.com/auction/909124384536.htm</t>
  </si>
  <si>
    <t>徐昊翔</t>
  </si>
  <si>
    <t>合肥市新站区东方大道少荃湖名苑地库二期车-1487</t>
  </si>
  <si>
    <t>安徽省合肥市瑶海区合肥市新站区东方大道少荃湖名苑地库二期车-1487</t>
  </si>
  <si>
    <t>https://zc-item.taobao.com/auction/909116412318.htm</t>
  </si>
  <si>
    <t>殷余林</t>
  </si>
  <si>
    <t>合肥市新站区东方大道少荃湖名苑地库二期车-1807</t>
  </si>
  <si>
    <t>安徽省合肥市瑶海区合肥市新站区东方大道少荃湖名苑地库二期车-1807</t>
  </si>
  <si>
    <t>https://zc-item.taobao.com/auction/908207882778.htm</t>
  </si>
  <si>
    <t>陈雷</t>
  </si>
  <si>
    <t>合肥市新站区东方大道少荃湖名苑地库二期车-1174</t>
  </si>
  <si>
    <t>安徽省合肥市瑶海区合肥市新站区东方大道少荃湖名苑地库二期车-1174</t>
  </si>
  <si>
    <t>https://zc-item.taobao.com/auction/909115780733.htm</t>
  </si>
  <si>
    <t>于凤英</t>
  </si>
  <si>
    <t>涡阳县星园安置小区（一期）13#404室</t>
  </si>
  <si>
    <t>安徽省亳州市涡阳县星园小区</t>
  </si>
  <si>
    <t>https://zc-item.taobao.com/auction/908248522292.htm</t>
  </si>
  <si>
    <t>安徽省黄山市屯溪区横江路11号恒大滨江左岸18幢201室、-112室房产</t>
  </si>
  <si>
    <t>安徽省黄山市屯溪区横江路11号恒大滨江左岸18幢</t>
  </si>
  <si>
    <t>https://zc-item.taobao.com/auction/895559307715.htm</t>
  </si>
  <si>
    <t>曾伟捷</t>
  </si>
  <si>
    <t>安徽省黄山市屯溪区横江路11号恒大滨江左岸17幢-107室不动产（地下室）</t>
  </si>
  <si>
    <t>安徽省黄山市屯溪区横江路11号恒大滨江左岸17幢</t>
  </si>
  <si>
    <t>https://zc-item.taobao.com/auction/895561815509.htm</t>
  </si>
  <si>
    <t>李必生</t>
  </si>
  <si>
    <t>合肥市新站区东方大道少荃湖名苑地库四期（非人防）车-1219</t>
  </si>
  <si>
    <t>安徽省合肥市瑶海区合肥市新站区东方大道少荃湖名苑地库四期（非人防）车-1219</t>
  </si>
  <si>
    <t>https://zc-item.taobao.com/auction/906644880678.htm</t>
  </si>
  <si>
    <t>李冲</t>
  </si>
  <si>
    <t>合肥市新站区东方大道少荃湖名苑地库四期（非人防）车-1345</t>
  </si>
  <si>
    <t>安徽省合肥市瑶海区合肥市新站区东方大道少荃湖名苑地库四期（非人防）车-1345</t>
  </si>
  <si>
    <t>https://zc-item.taobao.com/auction/906657552768.htm</t>
  </si>
  <si>
    <t>李川</t>
  </si>
  <si>
    <t>合肥市新站区东方大道少荃湖名苑地库二期车-1817</t>
  </si>
  <si>
    <t>安徽省合肥市瑶海区合肥市新站区东方大道少荃湖名苑地库二期车-1817</t>
  </si>
  <si>
    <t>https://zc-item.taobao.com/auction/905728338216.htm</t>
  </si>
  <si>
    <t>谢子旋</t>
  </si>
  <si>
    <t>合肥市新站区东方大道少荃湖名苑地库二期车-1774微</t>
  </si>
  <si>
    <t>安徽省合肥市瑶海区合肥市新站区东方大道少荃湖名苑地库二期车-1774微</t>
  </si>
  <si>
    <t>https://zc-item.taobao.com/auction/908696593982.htm</t>
  </si>
  <si>
    <t>安徽省淮南市田家庵区中至信·壹号庄园5栋204</t>
  </si>
  <si>
    <t>https://zc-item.taobao.com/auction/909795660232.htm</t>
  </si>
  <si>
    <t>王峰峰</t>
  </si>
  <si>
    <t>阜阳市颍州区颍西办事处中南大道15号桥苑小区3#楼301室</t>
  </si>
  <si>
    <t>安徽省阜阳市颍州区颍西办事处中南大道15号桥苑小区3#楼301室</t>
  </si>
  <si>
    <t>https://zc-item.taobao.com/auction/892472013206.htm</t>
  </si>
  <si>
    <t>杨冬霖</t>
  </si>
  <si>
    <t>宿州市洪河路与人民路交叉口东北角恒大御景湾13#楼（住宅）2508室</t>
  </si>
  <si>
    <t>安徽省宿州市埇桥区洪河路与人民路交叉口东北角恒大御景湾13#楼（住宅）2508室</t>
  </si>
  <si>
    <t>https://zc-item.taobao.com/auction/892820468079.htm</t>
  </si>
  <si>
    <t>胡玉梅</t>
  </si>
  <si>
    <t>合肥市瑶海区站前路安徽上海七浦服饰批发市场A幢616室办公房产</t>
  </si>
  <si>
    <t>安徽省合肥市瑶海区站前路安徽上海七浦服饰批发市场A幢616室办公房产</t>
  </si>
  <si>
    <t>https://zc-item.taobao.com/auction/893190445297.htm</t>
  </si>
  <si>
    <t>花文涛</t>
  </si>
  <si>
    <t>滁州市全椒县襄河镇体育场路100号溢景园5幢2单元501室</t>
  </si>
  <si>
    <t>安徽省滁州市全椒县襄河镇体育场路100号溢景园5幢2单元501室</t>
  </si>
  <si>
    <t>2074-9-7</t>
  </si>
  <si>
    <t>（2024）皖0523执恢216号</t>
  </si>
  <si>
    <t>https://zc-item.taobao.com/auction/895799882121.htm</t>
  </si>
  <si>
    <t>王淑娟</t>
  </si>
  <si>
    <t>合肥市蜀山区茗香路1688号信融府2幢902室</t>
  </si>
  <si>
    <t>安徽省合肥市蜀山区茗香路1688号信融府2幢902室</t>
  </si>
  <si>
    <t>https://zc-item.taobao.com/auction/895180175499.htm</t>
  </si>
  <si>
    <t>吴莺莺</t>
  </si>
  <si>
    <t>安徽省蚌埠市淮上区悦澜湾16号楼1单元16层4号</t>
  </si>
  <si>
    <t>http://paimai.jd.com/308318303</t>
  </si>
  <si>
    <t>常婕</t>
  </si>
  <si>
    <t>合肥市新站区东方大道少荃湖名苑地库四期（非人防）车-1128</t>
  </si>
  <si>
    <t>安徽省合肥市瑶海区合肥市新站区东方大道少荃湖名苑地库四期（非人防）车-1128</t>
  </si>
  <si>
    <t>https://zc-item.taobao.com/auction/905450975344.htm</t>
  </si>
  <si>
    <t>合肥市新站区东方大道少荃湖名苑地库四期（非人防）车-1129</t>
  </si>
  <si>
    <t>安徽省合肥市瑶海区合肥市新站区东方大道少荃湖名苑地库四期（非人防）车-1129</t>
  </si>
  <si>
    <t>https://zc-item.taobao.com/auction/905461851908.htm</t>
  </si>
  <si>
    <t>周舸</t>
  </si>
  <si>
    <t>合肥市新站区东方大道少荃湖名苑地库四期（非人防）车-1259</t>
  </si>
  <si>
    <t>安徽省合肥市瑶海区合肥市新站区东方大道少荃湖名苑地库四期（非人防）车-1259</t>
  </si>
  <si>
    <t>https://zc-item.taobao.com/auction/905757678117.htm</t>
  </si>
  <si>
    <t>史希阳</t>
  </si>
  <si>
    <t>合肥市新站区东方大道少荃湖名苑地库四期（非人防）车-1097</t>
  </si>
  <si>
    <t>安徽省合肥市瑶海区合肥市新站区东方大道少荃湖名苑地库四期（非人防）车-1097</t>
  </si>
  <si>
    <t>https://zc-item.taobao.com/auction/906632904586.htm</t>
  </si>
  <si>
    <t>金钊</t>
  </si>
  <si>
    <t>合肥市新站区东方大道少荃湖名苑地库四期（非人防）车-1090</t>
  </si>
  <si>
    <t>安徽省合肥市瑶海区合肥市新站区东方大道少荃湖名苑地库四期（非人防）车-1090</t>
  </si>
  <si>
    <t>https://zc-item.taobao.com/auction/905450339649.htm</t>
  </si>
  <si>
    <t>徐江峰</t>
  </si>
  <si>
    <t>合肥市新站区东方大道少荃湖名苑地库二期车-1847</t>
  </si>
  <si>
    <t>安徽省合肥市瑶海区合肥市新站区东方大道少荃湖名苑地库二期车-1847</t>
  </si>
  <si>
    <t>https://zc-item.taobao.com/auction/905435087928.htm</t>
  </si>
  <si>
    <t>陶钜位</t>
  </si>
  <si>
    <t>合肥市新站区东方大道少荃湖名苑地库二期车-1813</t>
  </si>
  <si>
    <t>安徽省合肥市瑶海区合肥市新站区东方大道少荃湖名苑地库二期车-1813</t>
  </si>
  <si>
    <t>https://zc-item.taobao.com/auction/905437979299.htm</t>
  </si>
  <si>
    <t>李赛婵</t>
  </si>
  <si>
    <t>合肥市新站区东方大道少荃湖名苑地库四期（非人防）车-1343</t>
  </si>
  <si>
    <t>安徽省合肥市瑶海区合肥市新站区东方大道少荃湖名苑地库四期（非人防）车-1343</t>
  </si>
  <si>
    <t>https://zc-item.taobao.com/auction/905475663647.htm</t>
  </si>
  <si>
    <t>周云桂</t>
  </si>
  <si>
    <t>合肥市新站区东方大道少荃湖名苑地库四期（非人防）车-1390</t>
  </si>
  <si>
    <t>安徽省合肥市瑶海区合肥市新站区东方大道少荃湖名苑地库四期（非人防）车-1390</t>
  </si>
  <si>
    <t>https://zc-item.taobao.com/auction/905770278214.htm</t>
  </si>
  <si>
    <t>吴鲁乾</t>
  </si>
  <si>
    <t>合肥市新站区东方大道少荃湖名苑地库二期车-1855</t>
  </si>
  <si>
    <t>安徽省合肥市瑶海区合肥市新站区东方大道少荃湖名苑地库二期车-1855</t>
  </si>
  <si>
    <t>https://zc-item.taobao.com/auction/906207097567.htm</t>
  </si>
  <si>
    <t>彭毅辉</t>
  </si>
  <si>
    <t>合肥市新站区东方大道少荃湖名苑地库四期（非人防）车-1261</t>
  </si>
  <si>
    <t>安徽省合肥市瑶海区合肥市新站区东方大道少荃湖名苑地库四期（非人防）车-1261</t>
  </si>
  <si>
    <t>https://zc-item.taobao.com/auction/906245197621.htm</t>
  </si>
  <si>
    <t>章传飞</t>
  </si>
  <si>
    <t>合肥市新站区东方大道少荃湖名苑地库四期（非人防）车-1228</t>
  </si>
  <si>
    <t>安徽省合肥市瑶海区合肥市新站区东方大道少荃湖名苑地库四期（非人防）车-1228</t>
  </si>
  <si>
    <t>https://zc-item.taobao.com/auction/905464719257.htm</t>
  </si>
  <si>
    <t>李显良</t>
  </si>
  <si>
    <t>合肥市新站区东方大道少荃湖名苑地库二期车-1841</t>
  </si>
  <si>
    <t>安徽省合肥市瑶海区合肥市新站区东方大道少荃湖名苑地库二期车-1841</t>
  </si>
  <si>
    <t>https://zc-item.taobao.com/auction/906617944623.htm</t>
  </si>
  <si>
    <t>杨新</t>
  </si>
  <si>
    <t>合肥市滨湖家园7-903室</t>
  </si>
  <si>
    <t>安徽省合肥市包河区合肥市滨湖家园7-903室</t>
  </si>
  <si>
    <t>2008-2-12</t>
  </si>
  <si>
    <t>https://zc-item.taobao.com/auction/894541387608.htm</t>
  </si>
  <si>
    <t>张麒</t>
  </si>
  <si>
    <t>长丰县双凤工业区蒙城北路西侧北城世纪城B2区国徽苑7幢1101室</t>
  </si>
  <si>
    <t>安徽省合肥市长丰县长丰县双凤工业区蒙城北路西侧北城世纪城B2区国徽苑7幢1101室</t>
  </si>
  <si>
    <t>https://zc-item.taobao.com/auction/902844077423.htm</t>
  </si>
  <si>
    <t>贾庆沛</t>
  </si>
  <si>
    <t>安徽省宿州市砀山县经济开发区椰风路东侧荣联.尚东城1#103号</t>
  </si>
  <si>
    <t>2054-3-2</t>
  </si>
  <si>
    <t>https://zc-item.taobao.com/auction/902164359701.htm</t>
  </si>
  <si>
    <t>张卫驰</t>
  </si>
  <si>
    <t>合肥市新站区东方大道少荃湖名苑地库二期车-1173</t>
  </si>
  <si>
    <t>安徽省合肥市瑶海区合肥市新站区东方大道少荃湖名苑地库二期车-1173</t>
  </si>
  <si>
    <t>https://zc-item.taobao.com/auction/909116468242.htm</t>
  </si>
  <si>
    <t>常伟</t>
  </si>
  <si>
    <t>安徽省亳州市谯城区希夷大道西侧、杜仲路以北外径钻石广场A6号楼118</t>
  </si>
  <si>
    <t>http://paimai.jd.com/308318412</t>
  </si>
  <si>
    <t>储杨波</t>
  </si>
  <si>
    <t>南陵县籍山镇宏金华府P5幢3单元101室不动产</t>
  </si>
  <si>
    <t>安徽省芜湖市南陵县南陵县籍山镇宏金华府P5幢3单元101室</t>
  </si>
  <si>
    <t>https://zc-item.taobao.com/auction/895620972181.htm</t>
  </si>
  <si>
    <t>泗县泗州第一街三期农贸市场楼0106号</t>
  </si>
  <si>
    <t>安徽省宿州市泗县泗州第一街三期农贸市场楼0106号</t>
  </si>
  <si>
    <t>https://zc-item.taobao.com/auction/905053737496.htm</t>
  </si>
  <si>
    <t>周玉林</t>
  </si>
  <si>
    <t>枞阳县红阳农机厂所属的坐落于铜陵市枞阳县老洲镇临江村不动产权证（97）0053号证载房产、自建房及地上构筑物</t>
  </si>
  <si>
    <t>安徽省铜陵市枞阳县老洲镇临江村不动产权证（97）0053号证载房产、自建房及地上构筑物</t>
  </si>
  <si>
    <t>https://zc-item.taobao.com/auction/908923002762.htm</t>
  </si>
  <si>
    <t>安徽省亳州市利辛县城关镇光明路与文州路交叉口东侧徽商大市场8号楼118商铺</t>
  </si>
  <si>
    <t>https://zc-item.taobao.com/auction/905561344961.htm</t>
  </si>
  <si>
    <t>卢兰</t>
  </si>
  <si>
    <t>合肥市肥东县经济开发区长江东路与护城河路交口东北角未来之光Y18#住宅楼602/602上</t>
  </si>
  <si>
    <t>安徽省合肥市肥东县经济开发区长江东路与护城河路交口东北角未来之光Y18#住宅楼602/602上</t>
  </si>
  <si>
    <t>https://zc-item.taobao.com/auction/892844108809.htm</t>
  </si>
  <si>
    <t>安徽大市场五期B幢136号</t>
  </si>
  <si>
    <t>安徽省合肥市瑶海区安徽大市场五期B幢136号</t>
  </si>
  <si>
    <t>2046-8-1</t>
  </si>
  <si>
    <t>https://zc-item.taobao.com/auction/902179731733.htm</t>
  </si>
  <si>
    <t>胡纯贵</t>
  </si>
  <si>
    <t>马鞍山市雨山区南湖花园1-201室</t>
  </si>
  <si>
    <t>安徽省马鞍山市雨山区南湖花园1-201室</t>
  </si>
  <si>
    <t>司法裁定（裁定书号：[2025]皖0504执恢40号）</t>
  </si>
  <si>
    <t>https://zc-item.taobao.com/auction/907913002269.htm</t>
  </si>
  <si>
    <t>黄振</t>
  </si>
  <si>
    <t>安徽省临泉县迎宾大道北侧皖新文化广场7#住宅楼1801号不动产</t>
  </si>
  <si>
    <t>安徽省阜阳市颍州区京九路街道皖新文化广场翡翠庄园</t>
  </si>
  <si>
    <t>https://zc-item.taobao.com/auction/908077727476.htm</t>
  </si>
  <si>
    <t>合肥市庐阳区春梅路58号森林城B2地块3幢1702室房产</t>
  </si>
  <si>
    <t>安徽省合肥市庐阳区春梅路58号森林城B2地块3幢1702室房产</t>
  </si>
  <si>
    <t>https://zc-item.taobao.com/auction/908826856994.htm</t>
  </si>
  <si>
    <t>王腊梅</t>
  </si>
  <si>
    <t>芜湖市弋江区南瑞新城金坤园30#楼2单元502室不动产</t>
  </si>
  <si>
    <t>安徽省芜湖市弋江区南瑞新城金坤园30#楼2单元502室</t>
  </si>
  <si>
    <t>https://zc-item.taobao.com/auction/908826364243.htm</t>
  </si>
  <si>
    <t>安徽省亳州市利辛县城关镇光明路与文州路交叉口东侧徽商大市场8号楼119商铺</t>
  </si>
  <si>
    <t>https://zc-item.taobao.com/auction/904400559006.htm</t>
  </si>
  <si>
    <t>合肥市滨湖区庐州大道2858号蓝山花园商业55幢商105/商105上室商业用房</t>
  </si>
  <si>
    <t>安徽省合肥市包河区合肥市滨湖区庐州大道2858号蓝山花园商业55幢商105/商105上室</t>
  </si>
  <si>
    <t>2082-8-7</t>
  </si>
  <si>
    <t>2014-11-10</t>
  </si>
  <si>
    <t>https://zc-item.taobao.com/auction/906245093380.htm</t>
  </si>
  <si>
    <t>耿伟</t>
  </si>
  <si>
    <t>合肥市瑶海区和平路137号纺织二村21幢607室</t>
  </si>
  <si>
    <t>安徽省合肥市瑶海区和平路137号纺织二村21幢607室</t>
  </si>
  <si>
    <t>https://zc-item.taobao.com/auction/909286028991.htm</t>
  </si>
  <si>
    <t>芜湖市三山经济开发区碧桂园镜湖春色637#楼1单元703室</t>
  </si>
  <si>
    <t>安徽省芜湖市三山区碧桂园镜湖春色637#楼1单元703室</t>
  </si>
  <si>
    <t>https://zc-item.taobao.com/auction/908422374424.htm</t>
  </si>
  <si>
    <t>胡正涛</t>
  </si>
  <si>
    <t>安徽省六安市金寨县新城区书香文苑18号楼103室</t>
  </si>
  <si>
    <t>https://zc-item.taobao.com/auction/908896120805.htm</t>
  </si>
  <si>
    <t>张雪</t>
  </si>
  <si>
    <t>位于花山区泰和文苑25-104不动产</t>
  </si>
  <si>
    <t>安徽省马鞍山市花山区泰和文苑25-104不动产</t>
  </si>
  <si>
    <t>https://zc-item.taobao.com/auction/907637627556.htm</t>
  </si>
  <si>
    <t>合肥市新站区东方大道少荃湖名苑地库二期车-1214</t>
  </si>
  <si>
    <t>安徽省合肥市瑶海区合肥市新站区东方大道少荃湖名苑地库二期车-1214</t>
  </si>
  <si>
    <t>https://zc-item.taobao.com/auction/907907567251.htm</t>
  </si>
  <si>
    <t>吴赛峰</t>
  </si>
  <si>
    <t>涡阳县紫光大道北侧（紫金御景）A-04幢2405室</t>
  </si>
  <si>
    <t>安徽省亳州市涡阳县紫光大道北侧（紫金御景）</t>
  </si>
  <si>
    <t>https://zc-item.taobao.com/auction/892438637456.htm</t>
  </si>
  <si>
    <t>陆鸿坤</t>
  </si>
  <si>
    <t>合肥市瑶海区肥东路园林都市2幢1202室</t>
  </si>
  <si>
    <t>安徽省合肥市瑶海区肥东路园林都市2幢1202室</t>
  </si>
  <si>
    <t>2008-9-8</t>
  </si>
  <si>
    <t>https://zc-item.taobao.com/auction/892475467323.htm</t>
  </si>
  <si>
    <t>界首市东城中原东路南侧不动产一处</t>
  </si>
  <si>
    <t>安徽省阜阳市界首市东城中原东路南侧不动产一处</t>
  </si>
  <si>
    <t>https://zc-item.taobao.com/auction/908887144831.htm</t>
  </si>
  <si>
    <t>安徽省亳州市利辛县城关镇光明路与文州路交叉口东侧徽商大市场8号楼117商铺</t>
  </si>
  <si>
    <t>https://zc-item.taobao.com/auction/904401235701.htm</t>
  </si>
  <si>
    <t>周邦贤</t>
  </si>
  <si>
    <t>肥东县撮镇镇合马路北华东国际建材中心A区121幢S116室</t>
  </si>
  <si>
    <t>安徽省合肥市肥东县撮镇镇合马路北华东国际建材中心A区121幢S116室</t>
  </si>
  <si>
    <t>https://zc-item.taobao.com/auction/895549445866.htm</t>
  </si>
  <si>
    <t>李梦玲</t>
  </si>
  <si>
    <t>合肥市瑶海区北二环砀山路段璟泰华秀苑3幢905室成套住宅</t>
  </si>
  <si>
    <t>安徽省合肥市瑶海区合肥市瑶海区北二环砀山路段璟泰华秀苑3幢905室成套住宅</t>
  </si>
  <si>
    <t>https://zc-item.taobao.com/auction/909191572138.htm</t>
  </si>
  <si>
    <t>陈子明</t>
  </si>
  <si>
    <t>宿州市汴河路与淮海路交叉口西北角中央广场1#楼1201室</t>
  </si>
  <si>
    <t>安徽省宿州市埇桥区宿州市汴河路与淮海路交叉口西北角中央广场1#楼1201室</t>
  </si>
  <si>
    <t>https://zc-item.taobao.com/auction/908747316508.htm</t>
  </si>
  <si>
    <t>周江涛</t>
  </si>
  <si>
    <t>合肥市蜀山区千丈路1666号湖岸澜庭V21幢102-102-4层、1-2-负1层车</t>
  </si>
  <si>
    <t>安徽省合肥市蜀山区千丈路1666号湖岸澜庭V21幢102-102-4层、1-2-负1层车</t>
  </si>
  <si>
    <t>https://zc-item.taobao.com/auction/908406142186.htm</t>
  </si>
  <si>
    <t>何秀兰</t>
  </si>
  <si>
    <t>合肥市新站区东方大道少荃湖名苑地库四期（非人防）车-1262</t>
  </si>
  <si>
    <t>安徽省合肥市瑶海区合肥市新站区东方大道少荃湖名苑地库四期（非人防）车-1262</t>
  </si>
  <si>
    <t>https://zc-item.taobao.com/auction/907917323966.htm</t>
  </si>
  <si>
    <t>王道敬</t>
  </si>
  <si>
    <t>安徽省淮南市田家庵区山南新区恒大绿洲21栋1403室</t>
  </si>
  <si>
    <t>https://zc-item.taobao.com/auction/892447873306.htm</t>
  </si>
  <si>
    <t>谢成敏</t>
  </si>
  <si>
    <t>合肥市瑶海区龙岗开发区斯瑞新景苑6幢603室成套住宅</t>
  </si>
  <si>
    <t>安徽省合肥市瑶海区合肥市瑶海区龙岗开发区斯瑞新景苑6幢603室成套住宅</t>
  </si>
  <si>
    <t>https://zc-item.taobao.com/auction/898496322018.htm</t>
  </si>
  <si>
    <t>安徽省淮北市相山区相山中路25号凯莱文苑11#101</t>
  </si>
  <si>
    <t>安徽省淮北市相山区凯莱文苑11#101</t>
  </si>
  <si>
    <t>https://zc-item.taobao.com/auction/898542060836.htm</t>
  </si>
  <si>
    <t>丁勇</t>
  </si>
  <si>
    <t>合肥市包河区青年路17号明宇园储-104</t>
  </si>
  <si>
    <t>安徽省合肥市包河区合肥市包河区青年路17号明宇园储-104</t>
  </si>
  <si>
    <t>2018-5-3</t>
  </si>
  <si>
    <t>https://zc-item.taobao.com/auction/901093622219.htm</t>
  </si>
  <si>
    <t>潘经典</t>
  </si>
  <si>
    <t>合肥市滨湖区庐州大道505号万达亲湖苑27幢2506室房产</t>
  </si>
  <si>
    <t>安徽省合肥市包河区合肥市滨湖区庐州大道505号万达亲湖苑27幢2506室房产</t>
  </si>
  <si>
    <t>2084-10-8</t>
  </si>
  <si>
    <t>https://zc-item.taobao.com/auction/905204406838.htm</t>
  </si>
  <si>
    <t>合肥市阜南路电干学院恢复楼102室房产</t>
  </si>
  <si>
    <t>安徽省合肥市庐阳区阜南路电干学院恢复楼102室</t>
  </si>
  <si>
    <t>https://zc-item.taobao.com/auction/903372128664.htm</t>
  </si>
  <si>
    <t>王和启</t>
  </si>
  <si>
    <t>安庆市迎江区皖江大道1188号安庆碧桂园山水云间小区3#商铺2室</t>
  </si>
  <si>
    <t>安徽省安庆市迎江区皖江大道1188号安庆碧桂园山水云间小区3#商铺2室</t>
  </si>
  <si>
    <t>1室1厅1厨1卫</t>
  </si>
  <si>
    <t>https://zc-item.taobao.com/auction/903052570631.htm</t>
  </si>
  <si>
    <t>许文武</t>
  </si>
  <si>
    <t>安徽省合肥市蜀山区望江西路198号信旺.华府骏苑10幢-11幢公寓楼10-406</t>
  </si>
  <si>
    <t>https://zc-item.taobao.com/auction/906093708564.htm</t>
  </si>
  <si>
    <t>阜阳市颍州区一道河中路28号万方金融广场4#写字楼1702室房产</t>
  </si>
  <si>
    <t>安徽省阜阳市颍州区一道河中路28号万方金融广场4#写字楼1702室房产</t>
  </si>
  <si>
    <t>https://zc-item.taobao.com/auction/903185210707.htm</t>
  </si>
  <si>
    <t>阜阳市颍州区一道河中路28号万方金融广场4#写字楼1703室房产</t>
  </si>
  <si>
    <t>安徽省阜阳市颍州区一道河中路28号万方金融广场4#写字楼1703室房产</t>
  </si>
  <si>
    <t>https://zc-item.taobao.com/auction/903650049500.htm</t>
  </si>
  <si>
    <t>陈伟龙</t>
  </si>
  <si>
    <t>宿州市埇桥区宿州富力城17#楼0106室</t>
  </si>
  <si>
    <t>安徽省宿州市埇桥区宿州市埇桥区宿州富力城17#楼0106室</t>
  </si>
  <si>
    <t>https://zc-item.taobao.com/auction/903568313367.htm</t>
  </si>
  <si>
    <t>杨亚</t>
  </si>
  <si>
    <t>合肥市包河区太宁花园紫兰苑9幢404室</t>
  </si>
  <si>
    <t>安徽省合肥市包河区太宁花园紫兰苑9幢404室</t>
  </si>
  <si>
    <t>https://zc-item.taobao.com/auction/904367183656.htm</t>
  </si>
  <si>
    <t>周小芳</t>
  </si>
  <si>
    <t>泗县泗州第一街三期农贸市场0156号</t>
  </si>
  <si>
    <t>安徽省宿州市泗县泗县泗州第一街三期农贸市场0156号</t>
  </si>
  <si>
    <t>https://zc-item.taobao.com/auction/905053697582.htm</t>
  </si>
  <si>
    <t>泗县泗州第一街三期农贸市场0155号</t>
  </si>
  <si>
    <t>安徽省宿州市泗县泗县泗州第一街三期农贸市场0155号</t>
  </si>
  <si>
    <t>https://zc-item.taobao.com/auction/905463844277.htm</t>
  </si>
  <si>
    <t>安徽省宿州市砀山县世纪名城36#101室</t>
  </si>
  <si>
    <t>https://zc-item.taobao.com/auction/896128537955.htm</t>
  </si>
  <si>
    <t>姜春明</t>
  </si>
  <si>
    <t>安徽省淮南市田家庵区国庆中路西湖天地3栋204</t>
  </si>
  <si>
    <t>https://zc-item.taobao.com/auction/905579746796.htm</t>
  </si>
  <si>
    <t>韦碧华</t>
  </si>
  <si>
    <t>合肥市肥东经开区合店路南燎原路东禹洲中央广场17幢2703室</t>
  </si>
  <si>
    <t>安徽省合肥市肥东县经开区合店路南燎原路东禹洲中央广场17幢2703室</t>
  </si>
  <si>
    <t>https://zc-item.taobao.com/auction/905325771512.htm</t>
  </si>
  <si>
    <t>尚奖林</t>
  </si>
  <si>
    <t>黄山市歙县雄村路口歙县国际汽车城7幢1001号、1002号、6幢1001号共计三套房产</t>
  </si>
  <si>
    <t>安徽省黄山市歙县雄村路口歙县国际汽车城</t>
  </si>
  <si>
    <t>https://zc-item.taobao.com/auction/896217585921.htm</t>
  </si>
  <si>
    <t>安徽省淮南市田家庵区绿苑山庄29栋101室</t>
  </si>
  <si>
    <t>https://zc-item.taobao.com/auction/895561703898.htm</t>
  </si>
  <si>
    <t>王勇</t>
  </si>
  <si>
    <t>位于宣州区叠嶂东路12号11室、12号12室两套商业用房房地产</t>
  </si>
  <si>
    <t>安徽省宣城市宣州区叠嶂东路12号11室、12号12室</t>
  </si>
  <si>
    <t>https://zc-item.taobao.com/auction/897642533206.htm</t>
  </si>
  <si>
    <t>曾伟杰</t>
  </si>
  <si>
    <t>安徽省颍上县工业园区高速公路出口东侧C4#101房产</t>
  </si>
  <si>
    <t>安徽省阜阳市颍上县祥瑞轮胎销售有限公司</t>
  </si>
  <si>
    <t>2064-12-23</t>
  </si>
  <si>
    <t>不动产权证书号：皖（2019）颍上县不动产权第0006305号</t>
  </si>
  <si>
    <t>https://zc-item.taobao.com/auction/889936391702.htm</t>
  </si>
  <si>
    <t>金少月</t>
  </si>
  <si>
    <t>合肥市滨湖区贵阳路486号都会花园6幢1101室</t>
  </si>
  <si>
    <t>安徽省合肥市包河区贵阳路486号都会花园6幢1101室</t>
  </si>
  <si>
    <t>2019-10-16</t>
  </si>
  <si>
    <t>https://zc-item.taobao.com/auction/898071481240.htm</t>
  </si>
  <si>
    <t>朱贯银</t>
  </si>
  <si>
    <t>安徽省合肥市滨湖区徽州大道4872号金融港中心B2幢办1402</t>
  </si>
  <si>
    <t>安徽省合肥市包河区滨湖区徽州大道4872号金融港中心B2幢办1402</t>
  </si>
  <si>
    <t>https://zc-item.taobao.com/auction/900281370414.htm</t>
  </si>
  <si>
    <t>安徽省合肥市滨湖区徽州大道4872号金融港中心B2幢办1401</t>
  </si>
  <si>
    <t>安徽省合肥市包河区滨湖区徽州大道4872号金融港中心B2幢办1401</t>
  </si>
  <si>
    <t>https://zc-item.taobao.com/auction/900000219846.htm</t>
  </si>
  <si>
    <t>宋艺伟</t>
  </si>
  <si>
    <t>安徽省阜阳市太和县长征路新凯旋门保健品商城120铺、220铺</t>
  </si>
  <si>
    <t>https://zc-item.taobao.com/auction/899963487798.htm</t>
  </si>
  <si>
    <t>中国农业生产资料成都有限公司</t>
  </si>
  <si>
    <t>合肥市蜀山区望江西路99号城市天地家园18幢地下办公201（-）房地产</t>
  </si>
  <si>
    <t>安徽省合肥市蜀山区望江西路99号城市天地家园18幢地下办公201（-）房地产</t>
  </si>
  <si>
    <t>司法裁决</t>
  </si>
  <si>
    <t>https://zc-item.taobao.com/auction/895416143234.htm</t>
  </si>
  <si>
    <t>安徽省淮南市田家庵区国庆街道盛世名门小区5栋106</t>
  </si>
  <si>
    <t>https://zc-item.taobao.com/auction/896519112007.htm</t>
  </si>
  <si>
    <t>安徽嘉哲建设工程有限公司</t>
  </si>
  <si>
    <t>安徽大汉机器人集团有限公司名下荣盛·锦绣香堤小区三期1号楼11层12室</t>
  </si>
  <si>
    <t>安徽省蚌埠市蚌山区荣盛·锦绣香堤小区</t>
  </si>
  <si>
    <t>商务金融用地/办公</t>
  </si>
  <si>
    <t>http://paimai.jd.com/308184920</t>
  </si>
  <si>
    <t>蚌埠骏泽建筑安装有限公司</t>
  </si>
  <si>
    <t>安徽大汉机器人集团有限公司名下荣盛·锦绣香堤小区三期1号楼11层14室</t>
  </si>
  <si>
    <t>http://paimai.jd.com/308184929</t>
  </si>
  <si>
    <t>安徽大汉机器人集团有限公司名下荣盛·锦绣香堤小区三期1号楼11层11室</t>
  </si>
  <si>
    <t>http://paimai.jd.com/308184917</t>
  </si>
  <si>
    <t>曹晓明</t>
  </si>
  <si>
    <t>安徽大汉机器人集团有限公司名下荣盛·锦绣香堤小区三期1号楼11层16室</t>
  </si>
  <si>
    <t>http://paimai.jd.com/308184936</t>
  </si>
  <si>
    <t>安徽大汉机器人集团有限公司名下荣盛·锦绣香堤小区三期1号楼11层15室</t>
  </si>
  <si>
    <t>http://paimai.jd.com/308184932</t>
  </si>
  <si>
    <t>安徽大汉机器人集团有限公司名下荣盛·锦绣香堤小区三期1号楼11层13室</t>
  </si>
  <si>
    <t>http://paimai.jd.com/308184926</t>
  </si>
  <si>
    <t>安徽大汉机器人集团有限公司名下荣盛·锦绣香堤小区三期1号楼11层17室</t>
  </si>
  <si>
    <t>http://paimai.jd.com/308184939</t>
  </si>
  <si>
    <t>吴启威</t>
  </si>
  <si>
    <t>阜阳市颍泉区光明路2号国樾府13#住宅楼402室</t>
  </si>
  <si>
    <t>安徽省阜阳市颍泉区光明路2号国樾府13#住宅楼402室</t>
  </si>
  <si>
    <t>https://zc-item.taobao.com/auction/900666246775.htm</t>
  </si>
  <si>
    <t>尹少华</t>
  </si>
  <si>
    <t>阜阳市颍泉区光明路2号国樾府13#住宅楼204室</t>
  </si>
  <si>
    <t>安徽省阜阳市颍泉区光明路2号国樾府13#住宅楼204室</t>
  </si>
  <si>
    <t>https://zc-item.taobao.com/auction/900669046770.htm</t>
  </si>
  <si>
    <t>武胜红</t>
  </si>
  <si>
    <t>阜阳市颍泉区光明路2号国樾府16#住宅楼401室</t>
  </si>
  <si>
    <t>安徽省阜阳市颍泉区光明路2号国樾府16#住宅楼401室</t>
  </si>
  <si>
    <t>https://zc-item.taobao.com/auction/901530504370.htm</t>
  </si>
  <si>
    <t>张文威</t>
  </si>
  <si>
    <t>阜阳市颍泉区光明路2号国樾府13#住宅楼201室</t>
  </si>
  <si>
    <t>安徽省阜阳市颍泉区光明路2号国樾府13#住宅楼201室</t>
  </si>
  <si>
    <t>https://zc-item.taobao.com/auction/900391231286.htm</t>
  </si>
  <si>
    <t>徐军</t>
  </si>
  <si>
    <t>安徽省阜阳市颍泉区光明路2号国樾府13#住宅楼205室</t>
  </si>
  <si>
    <t>https://zc-item.taobao.com/auction/900392975979.htm</t>
  </si>
  <si>
    <t>汪玲</t>
  </si>
  <si>
    <t>合肥市滨湖区福州路1966号茂悦花园G11幢1301室</t>
  </si>
  <si>
    <t>安徽省合肥市包河区福州路1966号茂悦花园G11幢1301室</t>
  </si>
  <si>
    <t>2020-6</t>
  </si>
  <si>
    <t>https://zc-item.taobao.com/auction/894878511361.htm</t>
  </si>
  <si>
    <t>许绍敏</t>
  </si>
  <si>
    <t>安徽省淮南市八公山区毕家岗街道新建村B-40栋101</t>
  </si>
  <si>
    <t>两室一厅一卫</t>
  </si>
  <si>
    <t>https://zc-item.taobao.com/auction/906486524793.htm</t>
  </si>
  <si>
    <t>许旭</t>
  </si>
  <si>
    <t>和县历阳镇民生小区25幢701室不动产</t>
  </si>
  <si>
    <t>安徽省马鞍山市和县历阳镇民生小区25幢701室不动产</t>
  </si>
  <si>
    <t>（2024）皖0523执1895号</t>
  </si>
  <si>
    <t>https://zc-item.taobao.com/auction/906507468815.htm</t>
  </si>
  <si>
    <t>唐忠燕</t>
  </si>
  <si>
    <t>安徽省凤阳县府城镇长安街丹桂花园18幢2单元503室房产</t>
  </si>
  <si>
    <t>安徽省滁州市凤阳县府城镇长安街丹桂花园18幢2单元503室房产</t>
  </si>
  <si>
    <t>https://zc-item.taobao.com/auction/900099190183.htm</t>
  </si>
  <si>
    <t>马阳阳</t>
  </si>
  <si>
    <t>淮北市相山区淮海西路12号凤凰城16幢508室</t>
  </si>
  <si>
    <t>安徽省淮北市相山区淮海西路12号凤凰城16幢508室</t>
  </si>
  <si>
    <t>https://zc-item.taobao.com/auction/896928175849.htm</t>
  </si>
  <si>
    <t>安徽省阜南县王化路东侧、陶子河南侧阜南.祥源城状元里B8#楼1104室房产</t>
  </si>
  <si>
    <t>安徽省阜阳市阜南县王化路东侧、陶子河南侧阜南.祥源城状元里B8#楼1104室房产</t>
  </si>
  <si>
    <t>https://zc-item.taobao.com/auction/890967716472.htm</t>
  </si>
  <si>
    <t>郭文宁</t>
  </si>
  <si>
    <t>安徽省阜阳市颍州区柳林路766号高速.时代城15#住宅楼1402室房产</t>
  </si>
  <si>
    <t>https://zc-item.taobao.com/auction/890598897585.htm</t>
  </si>
  <si>
    <t>郑云</t>
  </si>
  <si>
    <t>合肥华南城一期精品交易3区A-1C5-20室</t>
  </si>
  <si>
    <t>安徽省合肥市肥西县合肥华南城一期精品交易3区A-1C5-20室</t>
  </si>
  <si>
    <t>https://zc-item.taobao.com/auction/900571568200.htm</t>
  </si>
  <si>
    <t>张亚军</t>
  </si>
  <si>
    <t>安徽省颍上县管仲大道与甘罗路交汇处“瀚海御水兰庭”8#楼连体商铺103/203铺房产及附属物</t>
  </si>
  <si>
    <t>安徽省阜阳市颍上县管仲大道与甘罗路交汇处“瀚海御水兰庭”8#楼连体商铺103/203铺</t>
  </si>
  <si>
    <t>不动产权证书号：皖（2019）颍上县不动产权第0000850号</t>
  </si>
  <si>
    <t>http://paimai.jd.com/308107348</t>
  </si>
  <si>
    <t>何骧文</t>
  </si>
  <si>
    <t>明光市明中路8号昌隆尚品8幢1单元1001室房地产</t>
  </si>
  <si>
    <t>安徽省滁州市明光市昌隆尚品8幢1单元1001室</t>
  </si>
  <si>
    <t>https://zc-item.taobao.com/auction/900114810488.htm</t>
  </si>
  <si>
    <t>胡春雨</t>
  </si>
  <si>
    <t>安徽省宿州市东关顺河路69号</t>
  </si>
  <si>
    <t>安徽省宿州市埇桥区安徽省宿州市东关顺河路69号</t>
  </si>
  <si>
    <t>https://zc-item.taobao.com/auction/900114202492.htm</t>
  </si>
  <si>
    <t>丁金平</t>
  </si>
  <si>
    <t>安徽省怀宁县高河镇黄梅路小商品市场3幢306室不动产</t>
  </si>
  <si>
    <t>安徽省安庆市怀宁县高河镇黄梅路小商品市场</t>
  </si>
  <si>
    <t>2034-11-30</t>
  </si>
  <si>
    <t>https://zc-item.taobao.com/auction/897669949579.htm</t>
  </si>
  <si>
    <t>黄山一松酒店管理有限公司</t>
  </si>
  <si>
    <t>位于黄山市黄山区汤口镇B幢B902、B905、B909、B910、B912、B914、B916、B1001-B1007、室不动产</t>
  </si>
  <si>
    <t>安徽省黄山市黄山区黄山区汤口镇B幢</t>
  </si>
  <si>
    <t>司法裁定、权属信息</t>
  </si>
  <si>
    <t>https://zc-item.taobao.com/auction/896931635832.htm</t>
  </si>
  <si>
    <t>姜允枫</t>
  </si>
  <si>
    <t>安徽省颍上县谢桥镇刘桥村进矿路西侧房屋及附属物</t>
  </si>
  <si>
    <t>安徽省阜阳市颍上县谢桥镇刘桥村进矿路西侧</t>
  </si>
  <si>
    <t>自建房/商业</t>
  </si>
  <si>
    <t>不动产权证书号：99021480</t>
  </si>
  <si>
    <t>https://zc-item.taobao.com/auction/898016700688.htm</t>
  </si>
  <si>
    <t>戴亮</t>
  </si>
  <si>
    <t>池州市碧桂园天湖盛景SP-130幢102室</t>
  </si>
  <si>
    <t>安徽省池州市贵池区池州市碧桂园天湖盛景SP-130幢102室</t>
  </si>
  <si>
    <t>https://zc-item.taobao.com/auction/899449423385.htm</t>
  </si>
  <si>
    <t>安徽省滁州市定远县炉桥镇花园街西侧凯源凤凰街小区3幢103室商业用途房地产</t>
  </si>
  <si>
    <t>安徽省滁州市定远县炉桥镇花园街西侧凯源凤凰街小区3幢103室</t>
  </si>
  <si>
    <t>https://zc-item.taobao.com/auction/902617151830.htm</t>
  </si>
  <si>
    <t>葛好锋</t>
  </si>
  <si>
    <t>安徽省太和县老菜市街1号楼107铺</t>
  </si>
  <si>
    <t>安徽省阜阳市临泉县邢塘街道柏联创新科技产业园</t>
  </si>
  <si>
    <t>https://zc-item.taobao.com/auction/903681268965.htm</t>
  </si>
  <si>
    <t>安徽省蚌埠市荣盛锦绣香堤小区二期19号楼1单元16层1号房产</t>
  </si>
  <si>
    <t>安徽省蚌埠市禹会区荣盛锦绣香堤小区二期19号楼1单元16层1号</t>
  </si>
  <si>
    <t>https://zc-item.taobao.com/auction/900551264152.htm</t>
  </si>
  <si>
    <t>孙全朋</t>
  </si>
  <si>
    <t>安徽省淮南市大通区大通街道金丰易居·东方城市花园东区52栋307</t>
  </si>
  <si>
    <t>https://zc-item.taobao.com/auction/899717962566.htm</t>
  </si>
  <si>
    <t>杨昭林</t>
  </si>
  <si>
    <t>合肥华南城一期精品交易3区A-1B5-19室</t>
  </si>
  <si>
    <t>安徽省合肥市肥西县合肥华南城一期精品交易3区A-1B5-19室</t>
  </si>
  <si>
    <t>https://zc-item.taobao.com/auction/900169001518.htm</t>
  </si>
  <si>
    <t>杨海洋</t>
  </si>
  <si>
    <t>安徽省蚌埠市龙子湖区碧桂园黄金时代小区2号楼1单元13层1号房产</t>
  </si>
  <si>
    <t>安徽省蚌埠市怀远县龙子湖区碧桂园黄金时代小区2号楼1单元13层1号房产</t>
  </si>
  <si>
    <t>https://zc-item.taobao.com/auction/899728634287.htm</t>
  </si>
  <si>
    <t>黄山市歙县徽城镇富资大道盛世徽府18幢502室、602室不动产</t>
  </si>
  <si>
    <t>安徽省黄山市歙县徽城镇富资大道盛世徽府18幢502室、602室</t>
  </si>
  <si>
    <t>https://zc-item.taobao.com/auction/896106209714.htm</t>
  </si>
  <si>
    <t>聂磊</t>
  </si>
  <si>
    <t>安徽省淮南市田家庵区泉山十字路中化国际城D区D1栋D2栋商业103</t>
  </si>
  <si>
    <t>https://zc-item.taobao.com/auction/904718191715.htm</t>
  </si>
  <si>
    <t>漆家琴</t>
  </si>
  <si>
    <t>合肥市蜀山区黄山路468号易居同辉南苑16幢1405室</t>
  </si>
  <si>
    <t>安徽省合肥市蜀山区黄山路468号易居同辉南苑16幢1405室</t>
  </si>
  <si>
    <t>https://zc-item.taobao.com/auction/903663425368.htm</t>
  </si>
  <si>
    <t>李冬冬</t>
  </si>
  <si>
    <t>巢湖市长江东路嘉和花园5号楼1单元501室房产</t>
  </si>
  <si>
    <t>安徽省合肥市巢湖市长江东路嘉和花园5号楼1单元501室房产</t>
  </si>
  <si>
    <t>https://zc-item.taobao.com/auction/903073626781.htm</t>
  </si>
  <si>
    <t>陈长四</t>
  </si>
  <si>
    <t>合肥市蜀山区潜山路318号新华·学府春天26幢103上、下室</t>
  </si>
  <si>
    <t>安徽省合肥市蜀山区合肥市蜀山区潜山路318号新华·学府春天26幢103上、下室</t>
  </si>
  <si>
    <t>2073-3-1</t>
  </si>
  <si>
    <t>2006-12-26</t>
  </si>
  <si>
    <t>https://zc-item.taobao.com/auction/903982752549.htm</t>
  </si>
  <si>
    <t>刘锐</t>
  </si>
  <si>
    <t>安徽省芜湖市鸠江区宝能睿城-B地块-5栋-2503</t>
  </si>
  <si>
    <t>https://zc-item.taobao.com/auction/903554213793.htm</t>
  </si>
  <si>
    <t>刘鹏飞</t>
  </si>
  <si>
    <t>安徽省芜湖市鸠江区宝能睿城-B地块-5栋-1802</t>
  </si>
  <si>
    <t>https://zc-item.taobao.com/auction/903965388287.htm</t>
  </si>
  <si>
    <t>安徽省芜湖市鸠江区宝能睿城-B地块-5栋-2502</t>
  </si>
  <si>
    <t>https://zc-item.taobao.com/auction/903555025310.htm</t>
  </si>
  <si>
    <t>天鹅居1号楼3单元10层3号住宅</t>
  </si>
  <si>
    <t>https://zc-item.taobao.com/auction/899837427778.htm</t>
  </si>
  <si>
    <t>司雅菊</t>
  </si>
  <si>
    <t>安徽省淮南市田家庵区泉山十字路中化国际城D区D1栋D2栋商业104</t>
  </si>
  <si>
    <t>https://zc-item.taobao.com/auction/904717543518.htm</t>
  </si>
  <si>
    <t>安徽省淮南市田家庵区泉山十字路中化国际城D区D1栋D2栋商业102</t>
  </si>
  <si>
    <t>https://zc-item.taobao.com/auction/905883544269.htm</t>
  </si>
  <si>
    <t>夏振飞</t>
  </si>
  <si>
    <t>亳州市谯城区南部新区养生大道北侧翠园7#楼2单元-1501</t>
  </si>
  <si>
    <t>安徽省亳州市谯城区亳州市谯城区南部新区养生大道北侧翠园7#楼2单元-1501</t>
  </si>
  <si>
    <t>https://zc-item.taobao.com/auction/900532372726.htm</t>
  </si>
  <si>
    <t>周艳</t>
  </si>
  <si>
    <t>合肥市包河区徽州大道766号宝利丰广场10幢3201室</t>
  </si>
  <si>
    <t>安徽省合肥市包河区徽州大道766号宝利丰广场10幢3201室房产</t>
  </si>
  <si>
    <t>https://zc-item.taobao.com/auction/903965784197.htm</t>
  </si>
  <si>
    <t>邓英萍</t>
  </si>
  <si>
    <t>马鞍山市金家庄区新工房4-203室</t>
  </si>
  <si>
    <t>安徽省马鞍山市花山区新工房4-203室</t>
  </si>
  <si>
    <t>司法裁定（裁定书号：[2024]皖0503执3858号）</t>
  </si>
  <si>
    <t>https://zc-item.taobao.com/auction/895861649361.htm</t>
  </si>
  <si>
    <t>王进金</t>
  </si>
  <si>
    <t>安徽省淮南市田家庵区泉山十字路中化国际城D区D1栋D2栋商业105</t>
  </si>
  <si>
    <t>https://zc-item.taobao.com/auction/905894444312.htm</t>
  </si>
  <si>
    <t>徐民健</t>
  </si>
  <si>
    <t>合肥市新站区龙子湖路1988号新弘花园非人防地下车库（一期）-1360</t>
  </si>
  <si>
    <t>安徽省合肥市瑶海区龙子湖路1988号新弘花园非人防地下车库（一期）-1360</t>
  </si>
  <si>
    <t>https://zc-item.taobao.com/auction/900113810782.htm</t>
  </si>
  <si>
    <t>汪洪源</t>
  </si>
  <si>
    <t>阜阳市颍东区向阳街道办事处和谐路387号和谐佳苑安置区1期18#住宅楼1801室</t>
  </si>
  <si>
    <t>安徽省阜阳市颍东区向阳街道办事处和谐路387号和谐佳苑安置区1期18#住宅楼1801室</t>
  </si>
  <si>
    <t>https://zc-item.taobao.com/auction/899868422431.htm</t>
  </si>
  <si>
    <t>安徽省宿州市萧县融翔·御府Y17#102室</t>
  </si>
  <si>
    <t>https://zc-item.taobao.com/auction/900307089864.htm</t>
  </si>
  <si>
    <t>吴涛</t>
  </si>
  <si>
    <t>宿州市开发区金海大道西侧南方·欧景名城10#楼0101室（边户带院）</t>
  </si>
  <si>
    <t>安徽省宿州市埇桥区开发区金海大道西侧南方·欧景名城10#楼0101室</t>
  </si>
  <si>
    <t>https://zc-item.taobao.com/auction/900286777881.htm</t>
  </si>
  <si>
    <t>甄茂胜</t>
  </si>
  <si>
    <t>合肥市长丰县双凤开发区蒙城北路与金宁路交口阿奎利亚三组团91B幢1403室</t>
  </si>
  <si>
    <t>安徽省合肥市长丰县双凤开发区蒙城北路与金宁路交口阿奎利亚三组团91B幢1403室</t>
  </si>
  <si>
    <t>https://zc-item.taobao.com/auction/896930819721.htm</t>
  </si>
  <si>
    <t>汤来颜</t>
  </si>
  <si>
    <t>芜湖市湾沚区城北长岛花园03幢车库1、101室不动产</t>
  </si>
  <si>
    <t>安徽省芜湖市湾沚区城北长岛花园03幢车库1、101室不动产</t>
  </si>
  <si>
    <t>https://zc-item.taobao.com/auction/900688104692.htm</t>
  </si>
  <si>
    <t>余其丽</t>
  </si>
  <si>
    <t>合肥市滨湖区迎淮路248号紫云别院G28幢602</t>
  </si>
  <si>
    <t>安徽省合肥市包河区滨湖区迎淮路248号紫云别院G28幢602</t>
  </si>
  <si>
    <t>https://zc-item.taobao.com/auction/898038172219.htm</t>
  </si>
  <si>
    <t>刘辉</t>
  </si>
  <si>
    <t>淮北市相山区泉山路26号兰墅颐景12幢305号</t>
  </si>
  <si>
    <t>安徽省淮北市相山区泉山路26号兰墅颐景12幢305号</t>
  </si>
  <si>
    <t>https://zc-item.taobao.com/auction/905386480898.htm</t>
  </si>
  <si>
    <t>李平平</t>
  </si>
  <si>
    <t>和县历阳镇御府园5幢1001室</t>
  </si>
  <si>
    <t>安徽省马鞍山市和县历阳镇御府园5幢1001室</t>
  </si>
  <si>
    <t>2078-10-20</t>
  </si>
  <si>
    <t>（2024）皖0523执恢689号</t>
  </si>
  <si>
    <t>https://zc-item.taobao.com/auction/896239209426.htm</t>
  </si>
  <si>
    <t>程祖婷</t>
  </si>
  <si>
    <t>和县历阳镇铂丽书香华府2幢3单元506室</t>
  </si>
  <si>
    <t>安徽省马鞍山市和县历阳镇铂丽书香华府2幢3单元506室</t>
  </si>
  <si>
    <t>（2024）皖0523执恢412号</t>
  </si>
  <si>
    <t>https://zc-item.taobao.com/auction/896223825292.htm</t>
  </si>
  <si>
    <t>奇瑞新里城龙祥苑42#楼1单元903室住宅用房</t>
  </si>
  <si>
    <t>安徽省芜湖市鸠江区奇瑞新里城龙祥苑</t>
  </si>
  <si>
    <t>3室1厅1厨1卫</t>
  </si>
  <si>
    <t>https://zc-item.taobao.com/auction/903150821284.htm</t>
  </si>
  <si>
    <t>董立钧</t>
  </si>
  <si>
    <t>安徽省黄山市休宁县海阳镇齐云西大道凤凰花园9幢133、120、134、135、136号房地产</t>
  </si>
  <si>
    <t>居住用地，营业房</t>
  </si>
  <si>
    <t>https://zc-item.taobao.com/auction/895937440734.htm</t>
  </si>
  <si>
    <t>吕纯峰</t>
  </si>
  <si>
    <t>临泉县金城路399号玖玺台29幢702室</t>
  </si>
  <si>
    <t>安徽省阜阳市临泉县金城路399号玖玺台29幢702室</t>
  </si>
  <si>
    <t>https://zc-item.taobao.com/auction/897522616409.htm</t>
  </si>
  <si>
    <t>崔巍懿</t>
  </si>
  <si>
    <t>安徽省合肥市政务区东流路778号华邦世贸城1幢地下车库A-1184</t>
  </si>
  <si>
    <t>安徽省合肥市蜀山区政务区东流路778号华邦世贸城1幢地下车库A-1184</t>
  </si>
  <si>
    <t>2013-1-29</t>
  </si>
  <si>
    <t>https://zc-item.taobao.com/auction/895125866156.htm</t>
  </si>
  <si>
    <t>吴忠诚</t>
  </si>
  <si>
    <t>安庆市大观区湖心中路汇峰广场办公楼1519号、1520号、1521号、1522号、1523号、1524号不动产</t>
  </si>
  <si>
    <t>安徽省安庆市大观区湖心中路汇峰广场办公楼1519号、1520号、1521号、1522号、1523号、1524号不动产</t>
  </si>
  <si>
    <t>https://zc-item.taobao.com/auction/899202739966.htm</t>
  </si>
  <si>
    <t>石珊</t>
  </si>
  <si>
    <t>马鞍山市雨山区颐园世家1-2606不动产</t>
  </si>
  <si>
    <t>安徽省马鞍山市雨山区颐园世家1-2606不动产</t>
  </si>
  <si>
    <t>司法裁定（裁定书号：[2025]皖0504执恢53号）</t>
  </si>
  <si>
    <t>https://zc-item.taobao.com/auction/897239961903.htm</t>
  </si>
  <si>
    <t>吴友兵</t>
  </si>
  <si>
    <t>安徽省淮南市田家庵区朝阳东路南侧金地·国际城32栋A区32栋1219</t>
  </si>
  <si>
    <t>https://zc-item.taobao.com/auction/896834662188.htm</t>
  </si>
  <si>
    <t>郎毛林</t>
  </si>
  <si>
    <t>安徽省阜阳市颍州区淮河路1666号阜阳宝龙城市广场7#住宅楼1401室的不动产</t>
  </si>
  <si>
    <t>https://zc-item.taobao.com/auction/902916453862.htm</t>
  </si>
  <si>
    <t>宿州市拂晓大道以西，滨河路以南宿州哈佛国际社区B区（实勘玫瑰园）18#楼1905室</t>
  </si>
  <si>
    <t>安徽省宿州市埇桥区拂晓大道以西，滨河路以南宿州哈佛国际社区B区（实勘玫瑰园）18#楼1905室</t>
  </si>
  <si>
    <t>https://zc-item.taobao.com/auction/897387743203.htm</t>
  </si>
  <si>
    <t>张亮亮</t>
  </si>
  <si>
    <t>利辛县城关镇立新巷中段北侧文苑新村商住楼26幢0103商铺</t>
  </si>
  <si>
    <t>安徽省亳州市利辛县城关镇立新巷中段北侧文苑新村商住楼26幢0103商铺</t>
  </si>
  <si>
    <t>精装、未腾空</t>
  </si>
  <si>
    <t>https://zc-item.taobao.com/auction/895948820050.htm</t>
  </si>
  <si>
    <t>陆云芳</t>
  </si>
  <si>
    <t>（刑）安徽省合肥市蜀山区黄山路457号学府星座公寓1513房地产（含室内固定装饰装修）</t>
  </si>
  <si>
    <t>安徽省合肥市蜀山区黄山路457号学府星座公寓1513</t>
  </si>
  <si>
    <t>2074-8-1</t>
  </si>
  <si>
    <t>https://zc-item.taobao.com/auction/897227089309.htm</t>
  </si>
  <si>
    <t>安徽省淮南市田家庵区舜耕樾府12#住宅楼1501</t>
  </si>
  <si>
    <t>两室一厅两卫</t>
  </si>
  <si>
    <t>https://zc-item.taobao.com/auction/897669016963.htm</t>
  </si>
  <si>
    <t>合肥市包河区太湖西路汇景花园2幢504室房产</t>
  </si>
  <si>
    <t>安徽省合肥市包河区太湖西路汇景花园2幢504室房产</t>
  </si>
  <si>
    <t>https://zc-item.taobao.com/auction/897289393545.htm</t>
  </si>
  <si>
    <t>朱红霞</t>
  </si>
  <si>
    <t>寿县城南新区寿县城市中心广场（二期）6#103铺</t>
  </si>
  <si>
    <t>安徽省淮南市寿县城南新区寿县城市中心广场（二期）6#103铺</t>
  </si>
  <si>
    <t>2052-4-21</t>
  </si>
  <si>
    <t>https://zc-item.taobao.com/auction/902693452848.htm</t>
  </si>
  <si>
    <t>储士友</t>
  </si>
  <si>
    <t>金寨县惠民家园安置区19栋201室</t>
  </si>
  <si>
    <t>安徽省六安市金寨县惠民家园安置区19栋201室</t>
  </si>
  <si>
    <t>https://zc-item.taobao.com/auction/903335388144.htm</t>
  </si>
  <si>
    <t>安徽省滁州市定远县炉桥镇花园街西侧凯源凤凰街小区3幢107室商业用途房地产</t>
  </si>
  <si>
    <t>安徽省滁州市定远县炉桥镇花园街西侧凯源凤凰街小区3幢107室</t>
  </si>
  <si>
    <t>https://zc-item.taobao.com/auction/902797921770.htm</t>
  </si>
  <si>
    <t>安徽省滁州市定远县炉桥镇花园街西侧凯源凤凰街小区3幢106室商业用途房地产</t>
  </si>
  <si>
    <t>安徽省滁州市定远县炉桥镇花园街西侧凯源凤凰街小区3幢106室</t>
  </si>
  <si>
    <t>https://zc-item.taobao.com/auction/902331586911.htm</t>
  </si>
  <si>
    <t>刘文龙</t>
  </si>
  <si>
    <t>合肥市包河区滨湖区杭州路3333号和盛公馆7幢801室</t>
  </si>
  <si>
    <t>安徽省合肥市包河区滨湖区杭州路3333号和盛公馆7幢801室</t>
  </si>
  <si>
    <t>https://zc-item.taobao.com/auction/892899609964.htm</t>
  </si>
  <si>
    <t>常金花</t>
  </si>
  <si>
    <t>安徽省合肥市长丰县双墩镇蒙城北路东侧北城世纪城A4区吉徽苑3幢702室</t>
  </si>
  <si>
    <t>2014-5-21</t>
  </si>
  <si>
    <t>https://zc-item.taobao.com/auction/893280736272.htm</t>
  </si>
  <si>
    <t>孙方军</t>
  </si>
  <si>
    <t>合肥市合经区习友路东，慈光路南南艳碧水花园C8幢商业107.商业107上（实勘：滨湖时光小区）</t>
  </si>
  <si>
    <t>安徽省合肥市蜀山区合肥市合经区习友路东，慈光路南南艳碧水花园C8幢商业107.商业107上（实勘：滨湖时光小区）</t>
  </si>
  <si>
    <t>https://zc-item.taobao.com/auction/903206540499.htm</t>
  </si>
  <si>
    <t>汤二蒙</t>
  </si>
  <si>
    <t>安徽省合肥市长丰县双凤开发区凤霞路与金淮路交口凤霞社区五期20幢301室</t>
  </si>
  <si>
    <t>http://paimai.jd.com/308212749</t>
  </si>
  <si>
    <t>魏晓彤</t>
  </si>
  <si>
    <t>安徽省淮北市相山区淮海路395号久兴批发购物中心1#2346</t>
  </si>
  <si>
    <t>https://zc-item.taobao.com/auction/897260261591.htm</t>
  </si>
  <si>
    <t>天鹅居1号楼1层1号</t>
  </si>
  <si>
    <t>https://zc-item.taobao.com/auction/896807330268.htm</t>
  </si>
  <si>
    <t>长丰县双凤工业区蒙城北路西侧北城世纪城B2区国徽苑10幢3301室</t>
  </si>
  <si>
    <t>安徽省合肥市长丰县长丰县双凤工业区蒙城北路西侧北城世纪城B2区国徽苑10幢3301室</t>
  </si>
  <si>
    <t>https://zc-item.taobao.com/auction/903217052123.htm</t>
  </si>
  <si>
    <t>王枝兰</t>
  </si>
  <si>
    <t>肥西经开区杭埠河大道与派河大道交口紫荆名都四期6幢1704室不动产（含太阳能热水器一台）</t>
  </si>
  <si>
    <t>安徽省合肥市肥西县肥西金开区</t>
  </si>
  <si>
    <t>2087-7-26</t>
  </si>
  <si>
    <t>https://zc-item.taobao.com/auction/897985113601.htm</t>
  </si>
  <si>
    <t>郎溪县思创科技创业园发展有限公司</t>
  </si>
  <si>
    <t>郎溪县锦富箱包城开发建设有限公司所有的位于安徽省郎溪县建平镇钟新村的资产</t>
  </si>
  <si>
    <t>安徽省宣城市郎溪县郎溪县建平镇钟新村郎梅线东侧</t>
  </si>
  <si>
    <t>https://zc-item.taobao.com/auction/898472904278.htm</t>
  </si>
  <si>
    <t>合肥拾友捌酒数字科技有限公司</t>
  </si>
  <si>
    <t>安徽省合肥市包河区美菱大道402号香港商业步行街E2段6-201</t>
  </si>
  <si>
    <t>https://zc-item.taobao.com/auction/897634272902.htm</t>
  </si>
  <si>
    <t>苏元明</t>
  </si>
  <si>
    <t>位于马鞍山市花山区东苑七村6-2-101不动产</t>
  </si>
  <si>
    <t>安徽省马鞍山市花山区东苑七村6-2-101</t>
  </si>
  <si>
    <t>https://zc-item.taobao.com/auction/897248725183.htm</t>
  </si>
  <si>
    <t>野兆雷</t>
  </si>
  <si>
    <t>位于马鞍山市花山区胜利路1号8-8-2号不动产</t>
  </si>
  <si>
    <t>安徽省马鞍山市花山区胜利路1号8-8-2号不动产</t>
  </si>
  <si>
    <t>住宅、商业</t>
  </si>
  <si>
    <t>2051-12-31</t>
  </si>
  <si>
    <t>https://zc-item.taobao.com/auction/896808754362.htm</t>
  </si>
  <si>
    <t>黄再龙</t>
  </si>
  <si>
    <t>位于马鞍山市花山区胜利路1号8-8-3不动产</t>
  </si>
  <si>
    <t>安徽省马鞍山市花山区胜利路1号8-8-3不动产</t>
  </si>
  <si>
    <t>https://zc-item.taobao.com/auction/896808798366.htm</t>
  </si>
  <si>
    <t>陈家好</t>
  </si>
  <si>
    <t>长丰县双墩镇蒙城北路东侧北城世纪城A3区泽徽苑27幢3304室</t>
  </si>
  <si>
    <t>安徽省合肥市长丰县长丰县双墩镇蒙城北路东侧北城世纪城A3区泽徽苑27幢3304室</t>
  </si>
  <si>
    <t>https://zc-item.taobao.com/auction/903217968112.htm</t>
  </si>
  <si>
    <t>长丰县双凤工业区蒙城北路西侧北城世纪城B3区鸿徽苑2幢1804室</t>
  </si>
  <si>
    <t>安徽省合肥市长丰县长丰县双凤工业区蒙城北路西侧北城世纪城B3区鸿徽苑2幢1804室</t>
  </si>
  <si>
    <t>https://zc-item.taobao.com/auction/903218236022.htm</t>
  </si>
  <si>
    <t>贾利</t>
  </si>
  <si>
    <t>马鞍山市花山区康城花园13-413住宅不动产</t>
  </si>
  <si>
    <t>安徽省马鞍山市花山区康城花园13-413住宅不动产</t>
  </si>
  <si>
    <t>两室两厅一厨一卫</t>
  </si>
  <si>
    <t>司法裁定（裁定书号：（2024）皖0522执恢290号之一）</t>
  </si>
  <si>
    <t>https://zc-item.taobao.com/auction/896570958679.htm</t>
  </si>
  <si>
    <t>方绪加</t>
  </si>
  <si>
    <t>六安市裕安区海亮·江湾城小区5号楼2201室</t>
  </si>
  <si>
    <t>安徽省六安市裕安区海亮·江湾城小区5号楼2201室</t>
  </si>
  <si>
    <t>https://zc-item.taobao.com/auction/902842997148.htm</t>
  </si>
  <si>
    <t>平萍</t>
  </si>
  <si>
    <t>安徽省淮南市田家庵区山南新区恒大绿洲14栋1401</t>
  </si>
  <si>
    <t>https://zc-item.taobao.com/auction/903206052617.htm</t>
  </si>
  <si>
    <t>王作东</t>
  </si>
  <si>
    <t>郎溪县建平镇学后南路步行街西六幢105-1号</t>
  </si>
  <si>
    <t>安徽省宣城市郎溪县建平镇学后南路步行街西六幢105-1号</t>
  </si>
  <si>
    <t>2052-12-2</t>
  </si>
  <si>
    <t>https://zc-item.taobao.com/auction/902439418673.htm</t>
  </si>
  <si>
    <t>郎溪县建平镇学后南路步行街西六幢105-2号</t>
  </si>
  <si>
    <t>安徽省宣城市郎溪县建平镇学后南路步行街西六幢105-2号</t>
  </si>
  <si>
    <t>https://zc-item.taobao.com/auction/903310340411.htm</t>
  </si>
  <si>
    <t>谢登祥</t>
  </si>
  <si>
    <t>安徽省滁州市定远县炉桥镇花园街西侧凯源凤凰街小区2幢103室商业用途房地产</t>
  </si>
  <si>
    <t>安徽省滁州市定远县炉桥镇花园街西侧凯源凤凰街小区2幢103室</t>
  </si>
  <si>
    <t>https://zc-item.taobao.com/auction/901628179142.htm</t>
  </si>
  <si>
    <t>安徽省滁州市定远县炉桥镇花园街西侧凯源凤凰街小区2幢106室商业用途房地产</t>
  </si>
  <si>
    <t>安徽省滁州市定远县炉桥镇花园街西侧凯源凤凰街小区2幢106室</t>
  </si>
  <si>
    <t>https://zc-item.taobao.com/auction/901631515760.htm</t>
  </si>
  <si>
    <t>安徽省滁州市定远县炉桥镇花园街西侧凯源凤凰街小区2幢105室商业用途房地产</t>
  </si>
  <si>
    <t>安徽省滁州市定远县炉桥镇花园街西侧凯源凤凰街小区2幢105室</t>
  </si>
  <si>
    <t>https://zc-item.taobao.com/auction/901912694935.htm</t>
  </si>
  <si>
    <t>安徽省滁州市定远县炉桥镇花园街西侧凯源凤凰街小区2幢107室商业用途房地产</t>
  </si>
  <si>
    <t>安徽省滁州市定远县炉桥镇花园街西侧凯源凤凰街小区2幢107室</t>
  </si>
  <si>
    <t>https://zc-item.taobao.com/auction/901913230046.htm</t>
  </si>
  <si>
    <t>王银强</t>
  </si>
  <si>
    <t>马鞍山市雨山区碧溪花园5-311室不动产</t>
  </si>
  <si>
    <t>安徽省马鞍山市雨山区碧溪花园5-311室不动产</t>
  </si>
  <si>
    <t>司法裁定（裁定书号：[2024]皖0504执恢760号）</t>
  </si>
  <si>
    <t>https://zc-item.taobao.com/auction/897937281120.htm</t>
  </si>
  <si>
    <t>安徽省颍上县南湖新区鲍叔路南侧、南纬一路北侧碧桂园星樾台9幢2单元204室房产</t>
  </si>
  <si>
    <t>安徽省阜阳市颍上县碧桂园星樾台</t>
  </si>
  <si>
    <t>住宅/市场化商品房</t>
  </si>
  <si>
    <t>不动产权证书号：皖（2024）颍上县不动产权第0025912号</t>
  </si>
  <si>
    <t>http://paimai.jd.com/308184172</t>
  </si>
  <si>
    <t>曾建军</t>
  </si>
  <si>
    <t>安徽省阜南县北苑小区北苑名门30号楼303室</t>
  </si>
  <si>
    <t>安徽省阜阳市阜南县北苑小区北苑名门30号楼303室</t>
  </si>
  <si>
    <t>https://zc-item.taobao.com/auction/898200631954.htm</t>
  </si>
  <si>
    <t>丁双</t>
  </si>
  <si>
    <t>****3541</t>
  </si>
  <si>
    <t>蒙城县万圣钢化玻璃有限公司所属的房地产及地面附属物</t>
  </si>
  <si>
    <t>http://paimai.jd.com/308116798</t>
  </si>
  <si>
    <t>叶云龙</t>
  </si>
  <si>
    <t>颍州区清河街道办事处阜王路666号易景国际花园S30#商住楼603室</t>
  </si>
  <si>
    <t>安徽省阜阳市颍州区清河街道办事处阜王路666号易景国际花园S30#商住楼603室</t>
  </si>
  <si>
    <t>https://zc-item.taobao.com/auction/893261620340.htm</t>
  </si>
  <si>
    <t>阜阳市颍州区清河街道办事处阜王路666号易景国际花园N11#楼103室及附属物</t>
  </si>
  <si>
    <t>安徽省阜阳市颍州区阜阳市颍州区清河街道办事处阜王路666号易景国际花园N11#楼103室及附属物</t>
  </si>
  <si>
    <t>https://zc-item.taobao.com/auction/893304916538.htm</t>
  </si>
  <si>
    <t>曹磊</t>
  </si>
  <si>
    <t>安徽省阜阳市颍州区柳林路999号碧水雅苑C8#住宅楼3402室的不动产</t>
  </si>
  <si>
    <t>安徽省阜阳市颍州区柳林路999号碧水雅苑C8#住宅楼3402室的房产</t>
  </si>
  <si>
    <t>https://zc-item.taobao.com/auction/892243351266.htm</t>
  </si>
  <si>
    <t>李立新</t>
  </si>
  <si>
    <t>界首市东城胜利路北侧不动产一处</t>
  </si>
  <si>
    <t>安徽省阜阳市界首市界首市东城胜利路北侧</t>
  </si>
  <si>
    <t>https://zc-item.taobao.com/auction/897112481365.htm</t>
  </si>
  <si>
    <t>刘海飞</t>
  </si>
  <si>
    <t>安徽省合肥市政务区丽晶城7幢403室、15幢车位1108（一）号室整体</t>
  </si>
  <si>
    <t>安徽省合肥市蜀山区政务区</t>
  </si>
  <si>
    <t>成套住宅、车库/车位</t>
  </si>
  <si>
    <t>https://zc-item.taobao.com/auction/898334290411.htm</t>
  </si>
  <si>
    <t>安徽省六安市球拍东路与皋城东路交叉口六安万达广场1#楼3101室住宅房地产一套</t>
  </si>
  <si>
    <t>安徽省六安市金安区安徽省六安市金安区安徽省六安市球拍东路与皋城东路交叉口六安万达广场1#楼3101室</t>
  </si>
  <si>
    <t>https://zc-item.taobao.com/auction/899270148351.htm</t>
  </si>
  <si>
    <t>安徽省太和县金色华府2号楼2309户</t>
  </si>
  <si>
    <t>安徽省阜阳市太和县金色华府2号楼2309户</t>
  </si>
  <si>
    <t>https://zc-item.taobao.com/auction/892472666891.htm</t>
  </si>
  <si>
    <t>周浩东</t>
  </si>
  <si>
    <t>界首市中原东路120号鑫盈小区1幢1单元1304户不动产一处</t>
  </si>
  <si>
    <t>安徽省阜阳市界首市中原东路120号鑫盈小区</t>
  </si>
  <si>
    <t>https://zc-item.taobao.com/auction/893299940584.htm</t>
  </si>
  <si>
    <t>方芳</t>
  </si>
  <si>
    <t>安徽省蚌埠市龙门悦府A10号楼1单元21层1号房产</t>
  </si>
  <si>
    <t>安徽省蚌埠市蚌山区龙门悦府A10号楼1单元21层1号房产</t>
  </si>
  <si>
    <t>https://zc-item.taobao.com/auction/898943520076.htm</t>
  </si>
  <si>
    <t>安徽省亳州市利辛县城关镇创业路东侧向阳路北侧园景天下5号楼1005室</t>
  </si>
  <si>
    <t>https://zc-item.taobao.com/auction/899068491771.htm</t>
  </si>
  <si>
    <t>许可心</t>
  </si>
  <si>
    <t>安庆市迎江区华中路北侧大发宜景城四期工程3幢1单元102室房产</t>
  </si>
  <si>
    <t>安徽省安庆市迎江区华中路北侧大发宜景城四期工程3幢1单元102室房产</t>
  </si>
  <si>
    <t>https://zc-item.taobao.com/auction/902383907784.htm</t>
  </si>
  <si>
    <t>毛传新</t>
  </si>
  <si>
    <t>安徽省宿州市砀山县砀城经济开发区古城商业街金马龙园11#104室</t>
  </si>
  <si>
    <t>https://zc-item.taobao.com/auction/902395803524.htm</t>
  </si>
  <si>
    <t>王成礼</t>
  </si>
  <si>
    <t>太和县镜湖西路北侧117号商城1号楼114铺、214</t>
  </si>
  <si>
    <t>安徽省阜阳市太和县镜湖西路北侧117号商城1号楼114铺、214</t>
  </si>
  <si>
    <t>商铺/仓储</t>
  </si>
  <si>
    <t>https://zc-item.taobao.com/auction/900646410244.htm</t>
  </si>
  <si>
    <t>刘洪日</t>
  </si>
  <si>
    <t>安徽省合肥市包河区马鞍山南路鼎盛时代广场2号地下车库车-126</t>
  </si>
  <si>
    <t>安徽省合肥市包河区安徽省合肥市包河区马鞍山南路鼎盛时代广场2号地下车库车-126</t>
  </si>
  <si>
    <t>2011-10-15</t>
  </si>
  <si>
    <t>https://zc-item.taobao.com/auction/897125257723.htm</t>
  </si>
  <si>
    <t>程霞</t>
  </si>
  <si>
    <t>安徽省合肥市包河区淝河路99号玫瑰绅城B4幢1603室</t>
  </si>
  <si>
    <t>2076-6-14</t>
  </si>
  <si>
    <t>2010-6-3</t>
  </si>
  <si>
    <t>https://zc-item.taobao.com/auction/902164839705.htm</t>
  </si>
  <si>
    <t>刘英</t>
  </si>
  <si>
    <t>合肥市新站区大别山路巴黎春天G-01幢902室</t>
  </si>
  <si>
    <t>安徽省合肥市瑶海区新站区大别山路巴黎春天G-01幢902室</t>
  </si>
  <si>
    <t>https://zc-item.taobao.com/auction/903372044961.htm</t>
  </si>
  <si>
    <t>侯荣利</t>
  </si>
  <si>
    <t>临泉县迎宾大道北侧佳源东方都市小区A5幢14层1403室</t>
  </si>
  <si>
    <t>安徽省阜阳市临泉县迎宾大道北侧佳源东方都市小区A5幢14层1403室</t>
  </si>
  <si>
    <t>https://zc-item.taobao.com/auction/898440754074.htm</t>
  </si>
  <si>
    <t>孙传奎</t>
  </si>
  <si>
    <t>安徽省阜阳市颍州区纬三路899号翡翠湾小区17#住宅楼1304室</t>
  </si>
  <si>
    <t>https://zc-item.taobao.com/auction/898362658583.htm</t>
  </si>
  <si>
    <t>姬昌</t>
  </si>
  <si>
    <t>灵璧县宏泰世纪城23幢408室</t>
  </si>
  <si>
    <t>安徽省宿州市灵璧县灵璧县宏泰世纪城23幢408室</t>
  </si>
  <si>
    <t>https://zc-item.taobao.com/auction/897136741196.htm</t>
  </si>
  <si>
    <t>安徽省宿州市萧县柏星碧水星城Z8-1-302室</t>
  </si>
  <si>
    <t>https://zc-item.taobao.com/auction/896798674075.htm</t>
  </si>
  <si>
    <t>汪梦茹</t>
  </si>
  <si>
    <t>安徽省宿州市砀山县砀城镇政务新区梨花路南侧.科技路西侧万景观邸小区3#704号</t>
  </si>
  <si>
    <t>2080-9-27</t>
  </si>
  <si>
    <t>https://zc-item.taobao.com/auction/897622524909.htm</t>
  </si>
  <si>
    <t>颍上县慎城镇尤岗路889号徽创江南郡10幢406室房屋</t>
  </si>
  <si>
    <t>安徽省阜阳市颍上县慎城镇尤岗路889号徽创江南郡10幢406室房屋</t>
  </si>
  <si>
    <t>不动产权证书号：皖（2020）颍上县不动产权第0023787号</t>
  </si>
  <si>
    <t>http://paimai.jd.com/308239731</t>
  </si>
  <si>
    <t>宋娟</t>
  </si>
  <si>
    <t>安徽省合肥市庐江县庐城镇移湖南路1号汇川佳苑2幢1502房</t>
  </si>
  <si>
    <t>安徽省合肥市庐江县庐城镇移湖南路1号汇川佳苑</t>
  </si>
  <si>
    <t>https://zc-item.taobao.com/auction/903335752801.htm</t>
  </si>
  <si>
    <t>王海</t>
  </si>
  <si>
    <t>含山县环峰南路与淮提庵路交口锦天壹号院S1商业101、102、103、104、105铺商业房地产</t>
  </si>
  <si>
    <t>安徽省马鞍山市含山县环峰南路与淮提庵路交口锦天壹号院S1商业101、102、103、104、105铺</t>
  </si>
  <si>
    <t>商品服务</t>
  </si>
  <si>
    <t>2059-8-18</t>
  </si>
  <si>
    <t>https://zc-item.taobao.com/auction/896834470499.htm</t>
  </si>
  <si>
    <t>许永培</t>
  </si>
  <si>
    <t>全椒县襄河镇万福路588号全椒农产品批发市场13幢的113号商铺</t>
  </si>
  <si>
    <t>安徽省滁州市全椒县全椒县襄河镇万福路588号全椒农产品批发市场13幢的113号商铺</t>
  </si>
  <si>
    <t>https://zc-item.taobao.com/auction/900388999487.htm</t>
  </si>
  <si>
    <t>全椒县襄河镇万福路588号全椒农产品批发市场13幢的130号商铺</t>
  </si>
  <si>
    <t>安徽省滁州市全椒县全椒县襄河镇万福路588号全椒农产品批发市场13幢的130号商铺</t>
  </si>
  <si>
    <t>https://zc-item.taobao.com/auction/900388419277.htm</t>
  </si>
  <si>
    <t>全椒县襄河镇万福路588号全椒农产品批发市场13幢的129号商铺</t>
  </si>
  <si>
    <t>安徽省滁州市全椒县全椒县襄河镇万福路588号全椒农产品批发市场13幢的129号商铺</t>
  </si>
  <si>
    <t>https://zc-item.taobao.com/auction/901529988776.htm</t>
  </si>
  <si>
    <t>王光亚</t>
  </si>
  <si>
    <t>谯城区新华北路河南段B座第105铺</t>
  </si>
  <si>
    <t>安徽省亳州市谯城区谯城区新华北路河南段B座第105铺</t>
  </si>
  <si>
    <t>https://zc-item.taobao.com/auction/900190176986.htm</t>
  </si>
  <si>
    <t>王鹏</t>
  </si>
  <si>
    <t>安徽省蚌埠市淮上区春江明月小区8栋1单元29层01292号</t>
  </si>
  <si>
    <t>http://paimai.jd.com/308185568</t>
  </si>
  <si>
    <t>安徽省蚌埠市蚌山区帝景大观小区1栋1单元4层01042号</t>
  </si>
  <si>
    <t>http://paimai.jd.com/308185789</t>
  </si>
  <si>
    <t>安徽格力中央空调工程设备有限公司</t>
  </si>
  <si>
    <t>https://zc-item.taobao.com/auction/902315409668.htm</t>
  </si>
  <si>
    <t>刘忠侠</t>
  </si>
  <si>
    <t>位于安徽省阜阳市颍州区颍西办事处人民西路777号紫金城小区16#商住楼1103室的不动产</t>
  </si>
  <si>
    <t>安徽省阜阳市颍州区颍西办事处人民西路777号紫金城小区16#商住楼1103室</t>
  </si>
  <si>
    <t>https://zc-item.taobao.com/auction/900237591028.htm</t>
  </si>
  <si>
    <t>安徽省蚌埠市禹会区绿地世纪城·柏仕公馆11号1单元19层1号房产一处</t>
  </si>
  <si>
    <t>安徽省蚌埠市禹会区绿地世纪城·柏仕公馆11号1单元19层1号房产</t>
  </si>
  <si>
    <t>https://zc-item.taobao.com/auction/899909177218.htm</t>
  </si>
  <si>
    <t>王树芬</t>
  </si>
  <si>
    <t>合肥华南城一期精品交易3区A-1A5-20室</t>
  </si>
  <si>
    <t>安徽省合肥市肥西县合肥华南城一期精品交易3区A-1A5-20室</t>
  </si>
  <si>
    <t>https://zc-item.taobao.com/auction/900170925547.htm</t>
  </si>
  <si>
    <t>范良军</t>
  </si>
  <si>
    <t>合肥华南城一期精品交易3区A-1A5-18室</t>
  </si>
  <si>
    <t>安徽省合肥市肥西县合肥华南城一期精品交易3区A-1A5-18室</t>
  </si>
  <si>
    <t>https://zc-item.taobao.com/auction/899719654956.htm</t>
  </si>
  <si>
    <t>芜湖市弋江区长江长现代城25#楼1-1001室住宅用房</t>
  </si>
  <si>
    <t>安徽省芜湖市弋江区长江长现代城25#楼1-1001室住宅用房</t>
  </si>
  <si>
    <t>https://zc-item.taobao.com/auction/912041977239.htm</t>
  </si>
  <si>
    <t>安徽省凤阳县府城镇东华路名城世家D区22幢3单元202室房产</t>
  </si>
  <si>
    <t>安徽省滁州市凤阳县府城镇东华路名城世家D区22幢3单元202室</t>
  </si>
  <si>
    <t>https://zc-item.taobao.com/auction/914664757150.htm</t>
  </si>
  <si>
    <t>合肥市政务区恒润花园综合楼及2幢地下车位101室（注：不含车位，另含加盖建筑物）</t>
  </si>
  <si>
    <t>安徽省合肥市蜀山区政务区恒润花园综合楼及2幢地下车位101室（注：不含车位，另含加盖建筑物）</t>
  </si>
  <si>
    <t>2074-9-1</t>
  </si>
  <si>
    <t>2006-12-31</t>
  </si>
  <si>
    <t>https://zc-item.taobao.com/auction/918119305020.htm</t>
  </si>
  <si>
    <t>王文俊</t>
  </si>
  <si>
    <t>合肥市芜湖路1号御景湾小区8幢2808室</t>
  </si>
  <si>
    <t>安徽省合肥市瑶海区合肥市芜湖路1号御景湾小区8幢2808室</t>
  </si>
  <si>
    <t>https://zc-item.taobao.com/auction/918463800417.htm</t>
  </si>
  <si>
    <t>王葶</t>
  </si>
  <si>
    <t>合肥市包河区青年路19号经纬鞋厂1幢205室</t>
  </si>
  <si>
    <t>安徽省合肥市包河区青年路19号经纬鞋厂1幢205室</t>
  </si>
  <si>
    <t>https://zc-item.taobao.com/auction/918493396508.htm</t>
  </si>
  <si>
    <t>孔晓震</t>
  </si>
  <si>
    <t>合肥市政务区习友路1973号恒大华府24幢1401室房产</t>
  </si>
  <si>
    <t>安徽省合肥市蜀山区合肥市政务区习友路1973号恒大华府24幢1401室房产</t>
  </si>
  <si>
    <t>2080-1-14</t>
  </si>
  <si>
    <t>https://zc-item.taobao.com/auction/917527158856.htm</t>
  </si>
  <si>
    <t>刘伟</t>
  </si>
  <si>
    <t>芜湖市南陵县籍山镇漳河大道香江润园小区5幢3单元601室房产</t>
  </si>
  <si>
    <t>安徽省芜湖市南陵县籍山镇漳河大道香江润园小区</t>
  </si>
  <si>
    <t>https://zc-item.taobao.com/auction/917527602892.htm</t>
  </si>
  <si>
    <t>芜湖市南陵县籍山镇漳河大道香江润园小区8幢3单元601室房产</t>
  </si>
  <si>
    <t>https://zc-item.taobao.com/auction/917527514529.htm</t>
  </si>
  <si>
    <t>张骏</t>
  </si>
  <si>
    <t>芜湖市经济开发区大圣小区39#楼3单元601室</t>
  </si>
  <si>
    <t>安徽省芜湖市鸠江区经济开发区大圣小区39#楼3单元601室</t>
  </si>
  <si>
    <t>https://zc-item.taobao.com/auction/923175642979.htm</t>
  </si>
  <si>
    <t>安徽省淮北市相山区温哥华城24#车库01室房产</t>
  </si>
  <si>
    <t>https://zc-item.taobao.com/auction/923974236162.htm</t>
  </si>
  <si>
    <t>安徽省阜阳市颍泉区界首路1012号西溪玫瑰小区2#住宅楼101室住宅房地产（含负一层及花园的使用价值）</t>
  </si>
  <si>
    <t>安徽省阜阳市颍泉区界首路1012号西溪玫瑰小区2#住宅楼101室</t>
  </si>
  <si>
    <t>https://zc-item.taobao.com/auction/922024353965.htm</t>
  </si>
  <si>
    <t>李仕伟</t>
  </si>
  <si>
    <t>界首市界光路东侧、复兴路北侧、万福路南侧界首商贸城B8号楼B8-08</t>
  </si>
  <si>
    <t>安徽省阜阳市界首市界光路东侧、复兴路北侧、万福路南侧界首商贸城B8号楼B8-08</t>
  </si>
  <si>
    <t>https://zc-item.taobao.com/auction/921966889618.htm</t>
  </si>
  <si>
    <t>芜湖市南陵县籍山镇漳河大道香江润园小区6幢3单元601室房</t>
  </si>
  <si>
    <t>https://zc-item.taobao.com/auction/918051569499.htm</t>
  </si>
  <si>
    <t>含山县环峰镇翰林小区2号楼1单元102号房住宅不动产</t>
  </si>
  <si>
    <t>安徽省马鞍山市含山县含山县环峰镇翰林小区2号楼1单元102号房住宅不动产</t>
  </si>
  <si>
    <t>司法裁定（裁定书号：（2025）皖0522执恢54号之一）</t>
  </si>
  <si>
    <t>https://zc-item.taobao.com/auction/919965165959.htm</t>
  </si>
  <si>
    <t>韩宗明</t>
  </si>
  <si>
    <t>含山县环峰镇祁门行政村蒯韩组1-6幢工业房地产</t>
  </si>
  <si>
    <t>安徽省马鞍山市含山县环峰镇祁门行政村蒯韩组1-6幢工业房地产</t>
  </si>
  <si>
    <t>2060-11-8</t>
  </si>
  <si>
    <t>司法裁定（裁定书号：（2025）皖0522执恢47号之一）</t>
  </si>
  <si>
    <t>https://zc-item.taobao.com/auction/919442194734.htm</t>
  </si>
  <si>
    <t>张晨雨</t>
  </si>
  <si>
    <t>安徽省合肥市瑶海区大通路6号恒盛豪庭B16幢2201室</t>
  </si>
  <si>
    <t>两人共有</t>
  </si>
  <si>
    <t>https://zc-item.taobao.com/auction/922615035672.htm</t>
  </si>
  <si>
    <t>蒋玉丹</t>
  </si>
  <si>
    <t>全椒县襄河镇花园路166号-1室</t>
  </si>
  <si>
    <t>安徽省滁州市全椒县全椒县襄河镇花园路166号-1室</t>
  </si>
  <si>
    <t>https://zc-item.taobao.com/auction/914537629200.htm</t>
  </si>
  <si>
    <t>孙顺利</t>
  </si>
  <si>
    <t>黄山市休宁县万安镇新城区滨江路赛特员工区2幢1单元301室房产</t>
  </si>
  <si>
    <t>安徽省黄山市休宁县万安镇新城区滨江路赛特员工区2幢1单元301室</t>
  </si>
  <si>
    <t>https://zc-item.taobao.com/auction/916503920546.htm</t>
  </si>
  <si>
    <t>安徽省合肥市蜀山区黄山路588号大溪地现代城78幢2201、2202、2203、2204、2205、2206、2207</t>
  </si>
  <si>
    <t>单独共有</t>
  </si>
  <si>
    <t>https://zc-item.taobao.com/auction/914664717086.htm</t>
  </si>
  <si>
    <t>安徽省合肥市包河区金安花园8号楼第一层西第6-10间</t>
  </si>
  <si>
    <t>安徽省合肥市包河区安徽省合肥市包河区金安花园8号楼第一层西第6-10间</t>
  </si>
  <si>
    <t>https://zc-item.taobao.com/auction/914159938154.htm</t>
  </si>
  <si>
    <t>安徽省芜湖市镜湖区弋江新生活10#楼1单元503室不动产</t>
  </si>
  <si>
    <t>安徽省芜湖市镜湖区弋江新生活10#楼1单元503室</t>
  </si>
  <si>
    <t>朝北</t>
  </si>
  <si>
    <t>一室一厅一厨一卫</t>
  </si>
  <si>
    <t>https://zc-item.taobao.com/auction/922398226889.htm</t>
  </si>
  <si>
    <t>安徽省宁国市仙霞路阳城花园1幢1001、2001号房地产</t>
  </si>
  <si>
    <t>安徽省宣城市宁国市仙霞路阳城花园1幢1001、2001号</t>
  </si>
  <si>
    <t>https://zc-item.taobao.com/auction/913664883090.htm</t>
  </si>
  <si>
    <t>张思雨</t>
  </si>
  <si>
    <t>安徽省蚌埠市蚌山区蓝天紫竹院10号楼2单元8层801号</t>
  </si>
  <si>
    <t>http://paimai.jd.com/308415679</t>
  </si>
  <si>
    <t>程艳</t>
  </si>
  <si>
    <t>安徽省蚌埠市龙子湖区绿地花都小区54号楼2单元5层3号</t>
  </si>
  <si>
    <t>http://paimai.jd.com/308415055</t>
  </si>
  <si>
    <t>周祥威</t>
  </si>
  <si>
    <t>安徽省蚌埠市蚌山区大塘名门家苑2号楼1单元21层2号</t>
  </si>
  <si>
    <t>http://paimai.jd.com/308415619</t>
  </si>
  <si>
    <t>曹渭桥</t>
  </si>
  <si>
    <t>寿县堰口工业园区新亮电子厂区内的房产、土地、附属物</t>
  </si>
  <si>
    <t>安徽省淮南市寿县堰口工业园区新亮电子厂区内的房产、土地、附属物</t>
  </si>
  <si>
    <t>2063-12-25</t>
  </si>
  <si>
    <t>https://zc-item.taobao.com/auction/915483406057.htm</t>
  </si>
  <si>
    <t>安徽省淮南市田家庵区惠利花园A区地块2栋1401</t>
  </si>
  <si>
    <t>https://zc-item.taobao.com/auction/914526110764.htm</t>
  </si>
  <si>
    <t>王克朝</t>
  </si>
  <si>
    <t>安徽省芜湖市鸠江区宝能睿城-B地块-4栋-2-1903</t>
  </si>
  <si>
    <t>https://zc-item.taobao.com/auction/922364604525.htm</t>
  </si>
  <si>
    <t>吴咸长</t>
  </si>
  <si>
    <t>安徽省芜湖市鸠江区宝能睿城-B地块-3栋-2-703</t>
  </si>
  <si>
    <t>https://zc-item.taobao.com/auction/922378124849.htm</t>
  </si>
  <si>
    <t>安徽省芜湖市鸠江区宝能睿城-B地块-4-1-1702</t>
  </si>
  <si>
    <t>https://zc-item.taobao.com/auction/922378392452.htm</t>
  </si>
  <si>
    <t>合肥七里松精密工业有限公司</t>
  </si>
  <si>
    <t>合肥循环经济示范园经六路2幢工业用地一宗</t>
  </si>
  <si>
    <t>安徽省合肥市肥东县合肥循环经济示范园经六路2幢工业用地一宗</t>
  </si>
  <si>
    <t>工业用地/厂房</t>
  </si>
  <si>
    <t>2059-9-17</t>
  </si>
  <si>
    <t>https://zc-item.taobao.com/auction/923357820031.htm</t>
  </si>
  <si>
    <t>杨羽桐</t>
  </si>
  <si>
    <t>合肥市包河区巢湖南路88号元一柏庄11幢1807室</t>
  </si>
  <si>
    <t>安徽省合肥市包河区巢湖南路88号元一柏庄11幢1807室</t>
  </si>
  <si>
    <t>https://zc-item.taobao.com/auction/914498841564.htm</t>
  </si>
  <si>
    <t>朱红莉</t>
  </si>
  <si>
    <t>阜阳市太和县沙河路北侧沙颍河畔1号楼1403室的不动产</t>
  </si>
  <si>
    <t>安徽省阜阳市太和县阜阳市太和县沙河路北侧沙颍河畔1号楼1403室的不动产</t>
  </si>
  <si>
    <t>单独</t>
  </si>
  <si>
    <t>https://zc-item.taobao.com/auction/916454188998.htm</t>
  </si>
  <si>
    <t>朱泽</t>
  </si>
  <si>
    <t>广业凯旋门32幢106室</t>
  </si>
  <si>
    <t>https://zc-item.taobao.com/auction/915132963553.htm</t>
  </si>
  <si>
    <t>梅军</t>
  </si>
  <si>
    <t>天长市永福东路园丁新村14栋205室的住宅房地产</t>
  </si>
  <si>
    <t>安徽省滁州市天长市永福东路园丁新村14栋205室的住宅房地产</t>
  </si>
  <si>
    <t>2075-4-22</t>
  </si>
  <si>
    <t>https://zc-item.taobao.com/auction/924134280001.htm</t>
  </si>
  <si>
    <t>刘海涛</t>
  </si>
  <si>
    <t>安徽省凤阳县府城镇西华路北侧西苑商城2幢商铺548房产</t>
  </si>
  <si>
    <t>安徽省滁州市凤阳县府城镇西华路北侧西苑商城2幢商铺548房产</t>
  </si>
  <si>
    <t>https://zc-item.taobao.com/auction/924193772602.htm</t>
  </si>
  <si>
    <t>罗魁</t>
  </si>
  <si>
    <t>界首市福通家园G区6#1001不动产一处</t>
  </si>
  <si>
    <t>安徽省阜阳市界首市福通家园G区6#1001</t>
  </si>
  <si>
    <t>https://zc-item.taobao.com/auction/922638995360.htm</t>
  </si>
  <si>
    <t>于希云</t>
  </si>
  <si>
    <t>安徽省阜阳市颍州区颍西街道办事处清河西路16号七彩世界欢乐城6#住宅楼1206室</t>
  </si>
  <si>
    <t>https://zc-item.taobao.com/auction/922632847795.htm</t>
  </si>
  <si>
    <t>施雪</t>
  </si>
  <si>
    <t>天长市天康大道北侧长泰景湖一品商业A栋116室商业用房</t>
  </si>
  <si>
    <t>安徽省滁州市天长市天康大道北侧长泰景湖一品商业A栋116</t>
  </si>
  <si>
    <t>https://zc-item.taobao.com/auction/915106261281.htm</t>
  </si>
  <si>
    <t>丁育政</t>
  </si>
  <si>
    <t>安徽省阜阳市颍泉区颍州中路1号金鹰大厦3302室的房产</t>
  </si>
  <si>
    <t>https://zc-item.taobao.com/auction/914309459814.htm</t>
  </si>
  <si>
    <t>董开文</t>
  </si>
  <si>
    <t>天长市天康大道北侧长泰景湖一品商业A栋117室商业用房</t>
  </si>
  <si>
    <t>安徽省滁州市天长市天康大道北侧长泰景湖一品商业A栋117室商业用房</t>
  </si>
  <si>
    <t>https://zc-item.taobao.com/auction/914267311465.htm</t>
  </si>
  <si>
    <t>孙骄林</t>
  </si>
  <si>
    <t>明光市嘉山路128号工业房地产及附属物</t>
  </si>
  <si>
    <t>安徽省滁州市明光市嘉山路128号</t>
  </si>
  <si>
    <t>https://zc-item.taobao.com/auction/918715385591.htm</t>
  </si>
  <si>
    <t>储贺</t>
  </si>
  <si>
    <t>黄山市黄山区新区政府7号楼南侧太平假日2幢101-109室、201-213室、301-313室、401-408室房产（含酒店内可移动物品）</t>
  </si>
  <si>
    <t>安徽省黄山市黄山区新区政府7号楼南侧太平假日2幢</t>
  </si>
  <si>
    <t>2047-11-19</t>
  </si>
  <si>
    <t>https://zc-item.taobao.com/auction/923387840502.htm</t>
  </si>
  <si>
    <t>王秀泉</t>
  </si>
  <si>
    <t>阜阳市太和县沙河路北侧沙颍河畔1号楼1405室的不动产</t>
  </si>
  <si>
    <t>安徽省阜阳市太和县阜阳市太和县沙河路北侧沙颍河畔1号楼1405室的不动产</t>
  </si>
  <si>
    <t>https://zc-item.taobao.com/auction/915509722641.htm</t>
  </si>
  <si>
    <t>阜阳市太和县沙河路北侧沙颍河畔1号楼1503室的不动产</t>
  </si>
  <si>
    <t>安徽省阜阳市太和县阜阳市太和县沙河路北侧沙颍河畔1号楼1503室的不动产</t>
  </si>
  <si>
    <t>https://zc-item.taobao.com/auction/915510866488.htm</t>
  </si>
  <si>
    <t>阜阳市太和县沙河路北侧沙颍河畔1号楼1407室的不动产</t>
  </si>
  <si>
    <t>安徽省阜阳市太和县阜阳市太和县沙河路北侧沙颍河畔1号楼1407室的不动产</t>
  </si>
  <si>
    <t>https://zc-item.taobao.com/auction/916454380577.htm</t>
  </si>
  <si>
    <t>芜湖市湾沚区迎宾大道南侧丽晶财富广场6幢906室住宅房</t>
  </si>
  <si>
    <t>安徽省芜湖市湾沚区湾沚区迎宾大道南侧丽晶财富广场6幢</t>
  </si>
  <si>
    <t>https://zc-item.taobao.com/auction/914533309448.htm</t>
  </si>
  <si>
    <t>安徽省凤阳县府城镇西华路南侧世府小区10幢2单元202室房产</t>
  </si>
  <si>
    <t>安徽省滁州市凤阳县府城镇西华路南侧世府小区10幢2单元202室</t>
  </si>
  <si>
    <t>https://zc-item.taobao.com/auction/915169057049.htm</t>
  </si>
  <si>
    <t>袁振兴</t>
  </si>
  <si>
    <t>阜阳市颍泉区光明路2号国樾府15#住宅楼405室</t>
  </si>
  <si>
    <t>安徽省阜阳市颍泉区光明路2号国樾府15#住宅楼405室</t>
  </si>
  <si>
    <t>https://zc-item.taobao.com/auction/914337215429.htm</t>
  </si>
  <si>
    <t>王翊翊</t>
  </si>
  <si>
    <t>阜阳市颍泉区光明路2号国樾府17#住宅楼405室</t>
  </si>
  <si>
    <t>安徽省阜阳市颍泉区光明路2号国樾府17#住宅楼405室</t>
  </si>
  <si>
    <t>https://zc-item.taobao.com/auction/914665210313.htm</t>
  </si>
  <si>
    <t>岳娜娜</t>
  </si>
  <si>
    <t>阜阳市颍州区西湖北路万和花园小区6#楼103室带院落房产</t>
  </si>
  <si>
    <t>安徽省阜阳市颍州区西湖北路万和花园小区6#楼103室带院落房产</t>
  </si>
  <si>
    <t>https://zc-item.taobao.com/auction/914258319877.htm</t>
  </si>
  <si>
    <t>李曹武</t>
  </si>
  <si>
    <t>阜阳市颍泉区光明路2号国樾府15#住宅楼403室</t>
  </si>
  <si>
    <t>安徽省阜阳市颍泉区光明路2号国樾府15#住宅楼403室</t>
  </si>
  <si>
    <t>https://zc-item.taobao.com/auction/915173641901.htm</t>
  </si>
  <si>
    <t>丁雪</t>
  </si>
  <si>
    <t>阜阳市颍泉区光明路2号国樾府16#住宅楼404室</t>
  </si>
  <si>
    <t>安徽省阜阳市颍泉区光明路2号国樾府16#住宅楼404室</t>
  </si>
  <si>
    <t>https://zc-item.taobao.com/auction/915175649846.htm</t>
  </si>
  <si>
    <t>张胜胜</t>
  </si>
  <si>
    <t>安徽省阜阳市颍泉区光明路2号国樾府13#住宅楼406室</t>
  </si>
  <si>
    <t>https://zc-item.taobao.com/auction/915170173318.htm</t>
  </si>
  <si>
    <t>张庆梅</t>
  </si>
  <si>
    <t>阜阳市颍泉区光明路2号国樾府15#住宅楼404室</t>
  </si>
  <si>
    <t>安徽省阜阳市颍泉区光明路2号国樾府15#住宅楼404室</t>
  </si>
  <si>
    <t>https://zc-item.taobao.com/auction/914336587987.htm</t>
  </si>
  <si>
    <t>王攀攀</t>
  </si>
  <si>
    <t>临泉县杨小街路与幸福路交叉口处桂花苑1#楼2601室</t>
  </si>
  <si>
    <t>安徽省阜阳市临泉县杨小街路与幸福路交叉口处桂花苑1#楼2601室</t>
  </si>
  <si>
    <t>https://zc-item.taobao.com/auction/914471773808.htm</t>
  </si>
  <si>
    <t>王艳</t>
  </si>
  <si>
    <t>界首市阜康路29号四季花城二期4#楼2-1103</t>
  </si>
  <si>
    <t>安徽省阜阳市界首市阜康路29号四季花城二期4#楼2-1103</t>
  </si>
  <si>
    <t>https://zc-item.taobao.com/auction/914472141041.htm</t>
  </si>
  <si>
    <t>界首市新阳东路619号界首碧桂园16幢1单元1201号房产一处</t>
  </si>
  <si>
    <t>安徽省阜阳市界首市新阳东路619号界首碧桂园16幢1单元1201号房产一处</t>
  </si>
  <si>
    <t>https://zc-item.taobao.com/auction/913965874781.htm</t>
  </si>
  <si>
    <t>淮北盛裕商业运营管理有限公司</t>
  </si>
  <si>
    <t>安徽省淮北市相山区淮海西路36号新农商大市场17#107室</t>
  </si>
  <si>
    <t>https://zc-item.taobao.com/auction/913634163210.htm</t>
  </si>
  <si>
    <t>安徽省淮北市相山区淮海西路36号新农商大市场17#109室</t>
  </si>
  <si>
    <t>https://zc-item.taobao.com/auction/913965546986.htm</t>
  </si>
  <si>
    <t>郝昊明</t>
  </si>
  <si>
    <t>安徽省淮北市相山区淮海西路36号新农商大市场17#101室</t>
  </si>
  <si>
    <t>https://zc-item.taobao.com/auction/913633571864.htm</t>
  </si>
  <si>
    <t>界首市滨河路399号居安城市中心广场2幢802户</t>
  </si>
  <si>
    <t>安徽省阜阳市界首市滨河路399号居安城市中心广场2幢802户</t>
  </si>
  <si>
    <t>https://zc-item.taobao.com/auction/913973358632.htm</t>
  </si>
  <si>
    <t>何宏稳</t>
  </si>
  <si>
    <t>安徽省宁国市宁墩路中鼎公寓B6幢603阁室房地产</t>
  </si>
  <si>
    <t>安徽省宣城市宁国市宁墩路中鼎公寓B6幢603阁室</t>
  </si>
  <si>
    <t>https://zc-item.taobao.com/auction/914919976850.htm</t>
  </si>
  <si>
    <t>安徽省淮北市相山区淮海西路36号新农商大市场17#106室</t>
  </si>
  <si>
    <t>https://zc-item.taobao.com/auction/914895508399.htm</t>
  </si>
  <si>
    <t>安徽省淮北市相山区淮海西路36号新农商大市场17#105室</t>
  </si>
  <si>
    <t>https://zc-item.taobao.com/auction/913633847591.htm</t>
  </si>
  <si>
    <t>潘清杰</t>
  </si>
  <si>
    <t>谯城区芍花路大唐国际城3幢1408室</t>
  </si>
  <si>
    <t>安徽省亳州市谯城区芍花路大唐国际城3幢1408室</t>
  </si>
  <si>
    <t>https://zc-item.taobao.com/auction/914909652327.htm</t>
  </si>
  <si>
    <t>安徽省淮北市相山区淮海西路36号新农商大市场17#110室</t>
  </si>
  <si>
    <t>https://zc-item.taobao.com/auction/913639887092.htm</t>
  </si>
  <si>
    <t>安徽省淮北市相山区淮海西路36号新农商大市场17#102室</t>
  </si>
  <si>
    <t>https://zc-item.taobao.com/auction/914465713890.htm</t>
  </si>
  <si>
    <t>安徽省淮北市相山区淮海西路36号新农商大市场17#108室</t>
  </si>
  <si>
    <t>https://zc-item.taobao.com/auction/914465769844.htm</t>
  </si>
  <si>
    <t>安徽省淮北市相山区淮海西路36号新农商大市场17#104室</t>
  </si>
  <si>
    <t>https://zc-item.taobao.com/auction/914895508571.htm</t>
  </si>
  <si>
    <t>安徽省淮北市相山区淮海西路36号新农商大市场17#103室</t>
  </si>
  <si>
    <t>https://zc-item.taobao.com/auction/913633963189.htm</t>
  </si>
  <si>
    <t>米群</t>
  </si>
  <si>
    <t>合肥市新站区淮海大道1188号京商商贸城I区商业MM124</t>
  </si>
  <si>
    <t>安徽省合肥市瑶海区合肥市新站区淮海大道1188号京商商贸城I区商业MM124</t>
  </si>
  <si>
    <t>2053</t>
  </si>
  <si>
    <t>https://zc-item.taobao.com/auction/915993689308.htm</t>
  </si>
  <si>
    <t>杨学超</t>
  </si>
  <si>
    <t>界首市福通家园G区13#1001不动产一处</t>
  </si>
  <si>
    <t>安徽省阜阳市界首市福通家园G区13#1001</t>
  </si>
  <si>
    <t>https://zc-item.taobao.com/auction/922635303163.htm</t>
  </si>
  <si>
    <t>安徽省芜湖市鸠江区宝能睿城-B地块-4栋-2-903</t>
  </si>
  <si>
    <t>https://zc-item.taobao.com/auction/921032927300.htm</t>
  </si>
  <si>
    <t>安徽省芜湖市鸠江区宝能睿城-B地块-5栋-1603</t>
  </si>
  <si>
    <t>https://zc-item.taobao.com/auction/921398026180.htm</t>
  </si>
  <si>
    <t>张和霞</t>
  </si>
  <si>
    <t>安徽省芜湖市鸠江区宝能睿城-B地块-4栋-2-1202</t>
  </si>
  <si>
    <t>https://zc-item.taobao.com/auction/922379332452.htm</t>
  </si>
  <si>
    <t>安徽省芜湖市鸠江区宝能睿城-B地块-4栋-2-803</t>
  </si>
  <si>
    <t>https://zc-item.taobao.com/auction/921034323078.htm</t>
  </si>
  <si>
    <t>邓小华</t>
  </si>
  <si>
    <t>安徽省芜湖市鸠江区宝能睿城-B地块-5栋-703</t>
  </si>
  <si>
    <t>https://zc-item.taobao.com/auction/921396458336.htm</t>
  </si>
  <si>
    <t>安徽省芜湖市鸠江区宝能睿城-B地块-5栋-702</t>
  </si>
  <si>
    <t>https://zc-item.taobao.com/auction/921396502225.htm</t>
  </si>
  <si>
    <t>安徽省芜湖市鸠江区宝能睿城-B地块-4-1-1202</t>
  </si>
  <si>
    <t>https://zc-item.taobao.com/auction/921032979372.htm</t>
  </si>
  <si>
    <t>张文文</t>
  </si>
  <si>
    <t>安徽省芜湖市鸠江区宝能睿城-B地块-5栋-2202</t>
  </si>
  <si>
    <t>https://zc-item.taobao.com/auction/922380220523.htm</t>
  </si>
  <si>
    <t>安徽省芜湖市鸠江区宝能睿城-B地块-3栋-2-603</t>
  </si>
  <si>
    <t>https://zc-item.taobao.com/auction/921397522580.htm</t>
  </si>
  <si>
    <t>李小娟</t>
  </si>
  <si>
    <t>金寨县学府春天27号楼302室</t>
  </si>
  <si>
    <t>安徽省六安市金寨县金寨县学府春天27号楼302室</t>
  </si>
  <si>
    <t>https://zc-item.taobao.com/auction/923636916942.htm</t>
  </si>
  <si>
    <t>安徽省蚌埠市蚌山区红叶山庄（西苑）SX-1号楼4单元14层4号</t>
  </si>
  <si>
    <t>普通</t>
  </si>
  <si>
    <t>http://paimai.jd.com/308393412</t>
  </si>
  <si>
    <t>梅雨洁</t>
  </si>
  <si>
    <t>安徽省蚌埠市蚌山区龙湖湾沁园13号楼1单元20层1号</t>
  </si>
  <si>
    <t>http://paimai.jd.com/308414651</t>
  </si>
  <si>
    <t>梁雪林</t>
  </si>
  <si>
    <t>亳州市高新区亳芜家园8栋楼2单元1602</t>
  </si>
  <si>
    <t>安徽省亳州市谯城区高新区亳芜家园8栋楼2单元1602</t>
  </si>
  <si>
    <t>https://zc-item.taobao.com/auction/922829547963.htm</t>
  </si>
  <si>
    <t>安徽省芜湖市鸠江区宝能睿城-B地块-4-1-1902</t>
  </si>
  <si>
    <t>https://zc-item.taobao.com/auction/921397486290.htm</t>
  </si>
  <si>
    <t>安徽省芜湖市鸠江区宝能睿城-B地块-5栋-1703</t>
  </si>
  <si>
    <t>https://zc-item.taobao.com/auction/921395950297.htm</t>
  </si>
  <si>
    <t>马黎辉</t>
  </si>
  <si>
    <t>安徽省阜阳市颍州区清河办事处一道河中路139号丽丰一品C1#办公商业楼2210室</t>
  </si>
  <si>
    <t>https://zc-item.taobao.com/auction/921855773538.htm</t>
  </si>
  <si>
    <t>安徽省芜湖市鸠江区宝能睿城-B地块-5栋-1903</t>
  </si>
  <si>
    <t>https://zc-item.taobao.com/auction/921397082583.htm</t>
  </si>
  <si>
    <t>安徽省淮北市相山区濉溪路A26-2#（淮北市工商银行）204室房产</t>
  </si>
  <si>
    <t>https://zc-item.taobao.com/auction/915147631307.htm</t>
  </si>
  <si>
    <t>王君君</t>
  </si>
  <si>
    <t>安徽省安庆市望江县华阳镇府前路锦港华府6幢2-1901</t>
  </si>
  <si>
    <t>安徽省安庆市望江县华阳镇</t>
  </si>
  <si>
    <t>https://zc-item.taobao.com/auction/915222755059.htm</t>
  </si>
  <si>
    <t>安徽省安庆市望江县华阳镇府前路锦港华府6幢1-1902</t>
  </si>
  <si>
    <t>https://zc-item.taobao.com/auction/916044925353.htm</t>
  </si>
  <si>
    <t>安徽省安庆市望江县华阳镇府前路锦港华府6幢1-1901</t>
  </si>
  <si>
    <t>https://zc-item.taobao.com/auction/916456720070.htm</t>
  </si>
  <si>
    <t>安徽省安庆市望江县华阳镇府前路锦港华府6幢2-1902</t>
  </si>
  <si>
    <t>https://zc-item.taobao.com/auction/916519420330.htm</t>
  </si>
  <si>
    <t>杨妮</t>
  </si>
  <si>
    <t>安徽省安庆市望江县华阳镇府前路锦港华府6幢1-102</t>
  </si>
  <si>
    <t>https://zc-item.taobao.com/auction/915993841290.htm</t>
  </si>
  <si>
    <t>安徽省安庆市望江县华阳镇府前路锦港华府6幢1-101</t>
  </si>
  <si>
    <t>https://zc-item.taobao.com/auction/915994053164.htm</t>
  </si>
  <si>
    <t>被执行人安徽同济置业有限公司名下位于涡阳县向阳南路东侧同济·万象城B3幢109[不动产权证号：皖（2021）涡阳县不动产权第0027473号]不动产</t>
  </si>
  <si>
    <t>https://zc-item.taobao.com/auction/924119484828.htm</t>
  </si>
  <si>
    <t>宿州市纺织路以北，农科路以西，运粮河路以东水墨兰庭8#楼2501室</t>
  </si>
  <si>
    <t>安徽省宿州市埇桥区宿州市纺织路以北，农科路以西，运粮河路以东水墨兰庭8#楼2501室</t>
  </si>
  <si>
    <t>https://zc-item.taobao.com/auction/917386690808.htm</t>
  </si>
  <si>
    <t>刘君</t>
  </si>
  <si>
    <t>界首市西城解放五大街解放小区4#楼1-302号房产一处</t>
  </si>
  <si>
    <t>安徽省阜阳市界首市界首市西城解放五大街解放小区4#楼1-302号房产一处</t>
  </si>
  <si>
    <t>https://zc-item.taobao.com/auction/917023111539.htm</t>
  </si>
  <si>
    <t>叶莲</t>
  </si>
  <si>
    <t>蜀山区颐和花园H组团11幢1601室</t>
  </si>
  <si>
    <t>安徽省合肥市蜀山区颐和花园H组团11幢1601室</t>
  </si>
  <si>
    <t>2007-5-14</t>
  </si>
  <si>
    <t>https://zc-item.taobao.com/auction/923227189006.htm</t>
  </si>
  <si>
    <t>芜湖臻力电气科技有限公司</t>
  </si>
  <si>
    <t>安徽省芜湖市湾沚区安徽新芜经济开发区西次六路1088号的房产、附属物及土地使用权</t>
  </si>
  <si>
    <t>安徽省芜湖市湾沚区湾沚区安徽新芜经济开发区西次六路1088号的房产、附属物及土地使用权</t>
  </si>
  <si>
    <t>https://zc-item.taobao.com/auction/916522568202.htm</t>
  </si>
  <si>
    <t>位于安徽省无为市福渡镇无为经济开发区城东园区通江大道与支十路交叉口西北侧工业用地国有出让土地使用权</t>
  </si>
  <si>
    <t>安徽省芜湖市无为市福渡镇无为经济开发区城东园区</t>
  </si>
  <si>
    <t>https://zc-item.taobao.com/auction/923345045990.htm</t>
  </si>
  <si>
    <t>黄菲菲</t>
  </si>
  <si>
    <t>安徽省合肥市新站区龙门岭路康城静林湾Z6#1406室</t>
  </si>
  <si>
    <t>安徽省合肥市瑶海区新站区龙门岭路康城静林湾Z6#1406室</t>
  </si>
  <si>
    <t>https://zc-item.taobao.com/auction/923777605293.htm</t>
  </si>
  <si>
    <t>徐盛斌</t>
  </si>
  <si>
    <t>阜阳市颍州区中南现代城三期中南红星美凯龙全球家居生活广场4#2006室</t>
  </si>
  <si>
    <t>安徽省阜阳市颍州区阜阳市颍州区中南现代城三期中南红星美凯龙全球家居生活广场4#2006室</t>
  </si>
  <si>
    <t>2053-9-19</t>
  </si>
  <si>
    <t>https://zc-item.taobao.com/auction/918786702848.htm</t>
  </si>
  <si>
    <t>含山县得胜河壹号s-02a幢103、203不动产</t>
  </si>
  <si>
    <t>安徽省马鞍山市含山县含山县得胜河壹号s-02a幢103、203不动产</t>
  </si>
  <si>
    <t>https://zc-item.taobao.com/auction/919320145049.htm</t>
  </si>
  <si>
    <t>范加俊</t>
  </si>
  <si>
    <t>安徽省滁州市定远县炉桥镇花园街西侧凯源凤凰街小区3幢118室商业用途房地产</t>
  </si>
  <si>
    <t>安徽省滁州市定远县炉桥镇花园街西侧凯源凤凰街小区3幢118室</t>
  </si>
  <si>
    <t>https://zc-item.taobao.com/auction/919424949705.htm</t>
  </si>
  <si>
    <t>范志伟</t>
  </si>
  <si>
    <t>安徽省滁州市定远县炉桥镇花园街西侧凯源凤凰街小区3幢119-120室商业用途房地产</t>
  </si>
  <si>
    <t>安徽省滁州市定远县炉桥镇花园街西侧凯源凤凰街小区3幢119-120室</t>
  </si>
  <si>
    <t>https://zc-item.taobao.com/auction/918549227995.htm</t>
  </si>
  <si>
    <t>张富珍</t>
  </si>
  <si>
    <t>安徽省滁州市定远县炉桥镇花园街西侧凯源凤凰街小区2幢115室商业用途房地产</t>
  </si>
  <si>
    <t>安徽省滁州市定远县炉桥镇花园街西侧凯源凤凰街小区2幢115室</t>
  </si>
  <si>
    <t>https://zc-item.taobao.com/auction/919877012768.htm</t>
  </si>
  <si>
    <t>郑礼兵</t>
  </si>
  <si>
    <t>安徽省滁州市定远县炉桥镇花园街西侧凯源凤凰街小区2幢125室商业用途房地产</t>
  </si>
  <si>
    <t>安徽省滁州市定远县炉桥镇花园街西侧凯源凤凰街小区2幢125室</t>
  </si>
  <si>
    <t>https://zc-item.taobao.com/auction/918549343979.htm</t>
  </si>
  <si>
    <t>郭浩</t>
  </si>
  <si>
    <t>界首市益群金属有限公司厂区的土地使用权、工业房地产及地面附属物</t>
  </si>
  <si>
    <t>安徽省阜阳市界首市界首市益群金属有限公司</t>
  </si>
  <si>
    <t>https://zc-item.taobao.com/auction/921295530062.htm</t>
  </si>
  <si>
    <t>赵双喜、吴红霞</t>
  </si>
  <si>
    <t>黄山市屯溪区黄山城市花园1-6幢单元1层A区南侧1、单元2层E区南侧2号两套房产</t>
  </si>
  <si>
    <t>安徽省黄山市屯溪区黄山城市花园1-6幢单元1层A区南侧1、单元2层E区南侧2号两套房产</t>
  </si>
  <si>
    <t>https://zc-item.taobao.com/auction/922402156271.htm</t>
  </si>
  <si>
    <t>王先锋</t>
  </si>
  <si>
    <t>安徽省合肥市蜀山区蜀峰路707号山湖苑西区17幢508</t>
  </si>
  <si>
    <t>https://zc-item.taobao.com/auction/923674632300.htm</t>
  </si>
  <si>
    <t>杨法远</t>
  </si>
  <si>
    <t>合肥市瑶海区包公大道与郎溪路交口园上园一期地下车库144（-）室</t>
  </si>
  <si>
    <t>安徽省合肥市瑶海区包公大道与郎溪路交口园上园一期地下车库144（-）室</t>
  </si>
  <si>
    <t>https://zc-item.taobao.com/auction/912505956269.htm</t>
  </si>
  <si>
    <t>杨云云</t>
  </si>
  <si>
    <t>安徽省芜湖市鸠江区宝能睿城-B地块-22栋-2-1103不动产</t>
  </si>
  <si>
    <t>https://zc-item.taobao.com/auction/924000300822.htm</t>
  </si>
  <si>
    <t>施秀琼</t>
  </si>
  <si>
    <t>安徽省芜湖市鸠江区宝能睿城-B地块-25栋-2-201不动产</t>
  </si>
  <si>
    <t>https://zc-item.taobao.com/auction/923985796966.htm</t>
  </si>
  <si>
    <t>黄明龙</t>
  </si>
  <si>
    <t>安徽省滁州市定远县炉桥镇花园街西侧凯源凤凰街小区3幢117室商业用途房地产</t>
  </si>
  <si>
    <t>安徽省滁州市定远县炉桥镇花园街西侧凯源凤凰街小区3幢117室</t>
  </si>
  <si>
    <t>https://zc-item.taobao.com/auction/919424785894.htm</t>
  </si>
  <si>
    <t>魏军</t>
  </si>
  <si>
    <t>安徽省滁州市定远县炉桥镇花园街西侧凯源凤凰街小区2幢119室商业用途房地产</t>
  </si>
  <si>
    <t>安徽省滁州市定远县炉桥镇花园街西侧凯源凤凰街小区2幢119室</t>
  </si>
  <si>
    <t>https://zc-item.taobao.com/auction/919877240523.htm</t>
  </si>
  <si>
    <t>王志兵</t>
  </si>
  <si>
    <t>安徽省滁州市定远县炉桥镇花园街西侧凯源凤凰街小区2幢126室商业用途房地产</t>
  </si>
  <si>
    <t>安徽省滁州市定远县炉桥镇花园街西侧凯源凤凰街小区2幢126室</t>
  </si>
  <si>
    <t>https://zc-item.taobao.com/auction/918902126534.htm</t>
  </si>
  <si>
    <t>安徽省来安县新安镇白鹭大道161号（泰鑫世纪城枫香苑一期）7幢1702室</t>
  </si>
  <si>
    <t>安徽省滁州市来安县新安镇白鹭大道161号（泰鑫世纪城枫香苑一期）7幢1702室</t>
  </si>
  <si>
    <t>https://zc-item.taobao.com/auction/918412291672.htm</t>
  </si>
  <si>
    <t>含山县得胜河壹号s-02a幢105、205不动产</t>
  </si>
  <si>
    <t>安徽省马鞍山市含山县含山县得胜河壹号s-02a幢105、205不动产</t>
  </si>
  <si>
    <t>https://zc-item.taobao.com/auction/919772176044.htm</t>
  </si>
  <si>
    <t>含山县得胜河壹号s-02a幢104、204不动产</t>
  </si>
  <si>
    <t>安徽省马鞍山市含山县含山县得胜河壹号s-02a幢104、204不动产</t>
  </si>
  <si>
    <t>https://zc-item.taobao.com/auction/918445023632.htm</t>
  </si>
  <si>
    <t>王文枝</t>
  </si>
  <si>
    <t>安徽省滁州市醉翁西路668号（港汇中心）T6幢公寓1402室</t>
  </si>
  <si>
    <t>安徽省滁州市南谯区醉翁西路668号（港汇中心）T6幢公寓1402室</t>
  </si>
  <si>
    <t>https://zc-item.taobao.com/auction/923674012977.htm</t>
  </si>
  <si>
    <t>阮林妹</t>
  </si>
  <si>
    <t>安徽省滁州市醉翁西路668号（港汇中心）T6幢公寓2602室</t>
  </si>
  <si>
    <t>安徽省滁州市南谯区醉翁西路668号（港汇中心）T6幢公寓2602室</t>
  </si>
  <si>
    <t>https://zc-item.taobao.com/auction/923226653785.htm</t>
  </si>
  <si>
    <t>安徽省滁州市醉翁西路668号（港汇中心）T6幢公寓2702室</t>
  </si>
  <si>
    <t>安徽省滁州市南谯区醉翁西路668号（港汇中心）T6幢公寓2702室</t>
  </si>
  <si>
    <t>https://zc-item.taobao.com/auction/923227429645.htm</t>
  </si>
  <si>
    <t>安徽省滁州市醉翁西路668号（港汇中心）T6幢公寓302室</t>
  </si>
  <si>
    <t>安徽省滁州市南谯区醉翁西路668号（港汇中心）T6幢公寓302室</t>
  </si>
  <si>
    <t>https://zc-item.taobao.com/auction/923227997088.htm</t>
  </si>
  <si>
    <t>安徽省滁州市醉翁西路668号（港汇中心）T6幢公寓3302室</t>
  </si>
  <si>
    <t>安徽省滁州市南谯区醉翁西路668号（港汇中心）T6幢公寓3302室</t>
  </si>
  <si>
    <t>https://zc-item.taobao.com/auction/923223977097.htm</t>
  </si>
  <si>
    <t>陈祝亚</t>
  </si>
  <si>
    <t>安徽省芜湖市鸠江区宝能睿城-B地块-23栋-1304不动产</t>
  </si>
  <si>
    <t>https://zc-item.taobao.com/auction/923548017148.htm</t>
  </si>
  <si>
    <t>薛军</t>
  </si>
  <si>
    <t>安徽省芜湖市鸠江区宝能睿城-B地块-15栋-2-402不动产</t>
  </si>
  <si>
    <t>https://zc-item.taobao.com/auction/923009122523.htm</t>
  </si>
  <si>
    <t>胡翔</t>
  </si>
  <si>
    <t>安徽省芜湖市鸠江区宝能睿城-B地块-15栋-2-302不动产</t>
  </si>
  <si>
    <t>https://zc-item.taobao.com/auction/923548673354.htm</t>
  </si>
  <si>
    <t>曲凯宁</t>
  </si>
  <si>
    <t>望江西路123号幸福里19幢2107室</t>
  </si>
  <si>
    <t>安徽省合肥市蜀山区望江西路123号幸福里19幢2107室</t>
  </si>
  <si>
    <t>2010-7-1</t>
  </si>
  <si>
    <t>https://zc-item.taobao.com/auction/922402600552.htm</t>
  </si>
  <si>
    <t>徐洪宝</t>
  </si>
  <si>
    <t>合肥市蜀山区潜山北路445号紫荆商务广场1幢、2幢及商业2-2212室</t>
  </si>
  <si>
    <t>安徽省合肥市蜀山区潜山北路445号紫荆商务广场1幢、2幢及商业2-2212室</t>
  </si>
  <si>
    <t>https://zc-item.taobao.com/auction/921097803479.htm</t>
  </si>
  <si>
    <t>许磊</t>
  </si>
  <si>
    <t>黄山市屯溪区新安北路65-1号星汇漫谷15幢106室不动产（含装修及相关资产）</t>
  </si>
  <si>
    <t>安徽省黄山市屯溪区新安北路65-1号</t>
  </si>
  <si>
    <t>https://zc-item.taobao.com/auction/917708879641.htm</t>
  </si>
  <si>
    <t>邓志安</t>
  </si>
  <si>
    <t>安徽省滁州市醉翁西路668号（港汇中心）T6幢公寓1802室</t>
  </si>
  <si>
    <t>安徽省滁州市南谯区醉翁西路668号（港汇中心）T6幢公寓1802室</t>
  </si>
  <si>
    <t>https://zc-item.taobao.com/auction/923674600476.htm</t>
  </si>
  <si>
    <t>安徽省滁州市醉翁西路668号（港汇中心）T6幢公寓202室</t>
  </si>
  <si>
    <t>安徽省滁州市南谯区醉翁西路668号（港汇中心）T6幢公寓202室</t>
  </si>
  <si>
    <t>https://zc-item.taobao.com/auction/923227265598.htm</t>
  </si>
  <si>
    <t>杨晨晨</t>
  </si>
  <si>
    <t>安徽省滁州市醉翁西路668号（港汇中心）T6幢公寓3202室</t>
  </si>
  <si>
    <t>安徽省滁州市南谯区醉翁西路668号（港汇中心）T6幢公寓3202室</t>
  </si>
  <si>
    <t>https://zc-item.taobao.com/auction/923679272138.htm</t>
  </si>
  <si>
    <t>杨小凤</t>
  </si>
  <si>
    <t>安徽省宿州市萧县龙城镇龙凤大道北行政大道东安粮中央花园B7-1-402室</t>
  </si>
  <si>
    <t>https://zc-item.taobao.com/auction/923354829056.htm</t>
  </si>
  <si>
    <t>魏作雨</t>
  </si>
  <si>
    <t>安徽省芜湖市鸠江区宝能睿城-B地块-8栋-2-301不动产</t>
  </si>
  <si>
    <t>https://zc-item.taobao.com/auction/922992158539.htm</t>
  </si>
  <si>
    <t>茆文涛</t>
  </si>
  <si>
    <t>安徽省芜湖市鸠江区宝能睿城-B地块-11栋-1-302不动产</t>
  </si>
  <si>
    <t>https://zc-item.taobao.com/auction/923008450729.htm</t>
  </si>
  <si>
    <t>陈波</t>
  </si>
  <si>
    <t>安徽省芜湖市鸠江区宝能睿城-B地块-11栋-2-402不动产</t>
  </si>
  <si>
    <t>https://zc-item.taobao.com/auction/923008910312.htm</t>
  </si>
  <si>
    <t>魏作顺</t>
  </si>
  <si>
    <t>安徽省芜湖市鸠江区宝能睿城-B地块-8栋-1-303不动产</t>
  </si>
  <si>
    <t>https://zc-item.taobao.com/auction/922991182936.htm</t>
  </si>
  <si>
    <t>陈帅宁</t>
  </si>
  <si>
    <t>安徽省芜湖市鸠江区宝能睿城-B地块-23栋-803不动产</t>
  </si>
  <si>
    <t>https://zc-item.taobao.com/auction/922992158396.htm</t>
  </si>
  <si>
    <t>洪萍萍</t>
  </si>
  <si>
    <t>安徽省芜湖市鸠江区宝能睿城-B地块-15栋-2-401不动产</t>
  </si>
  <si>
    <t>https://zc-item.taobao.com/auction/922634043108.htm</t>
  </si>
  <si>
    <t>李加宝</t>
  </si>
  <si>
    <t>安徽省芜湖市鸠江区宝能睿城-B地块-15栋-1-402不动产</t>
  </si>
  <si>
    <t>https://zc-item.taobao.com/auction/922636287286.htm</t>
  </si>
  <si>
    <t>倪志刚</t>
  </si>
  <si>
    <t>安徽省芜湖市鸠江区宝能睿城-B地块-15栋-2-301不动产</t>
  </si>
  <si>
    <t>https://zc-item.taobao.com/auction/922637723956.htm</t>
  </si>
  <si>
    <t>安徽省芜湖市鸠江区宝能睿城-B地块-8栋-2-402不动产</t>
  </si>
  <si>
    <t>https://zc-item.taobao.com/auction/922991934922.htm</t>
  </si>
  <si>
    <t>胡玉锋</t>
  </si>
  <si>
    <t>被执行人安徽同济置业有限公司名下位于涡阳县向阳南路东侧同济·万象城B3幢108[不动产权证号：皖（2021）涡阳县不动产权第0027474号]不动产</t>
  </si>
  <si>
    <t>https://zc-item.taobao.com/auction/923003170249.htm</t>
  </si>
  <si>
    <t>范晓旋</t>
  </si>
  <si>
    <t>庐阳区宿州路318号观邸6幢1403</t>
  </si>
  <si>
    <t>安徽省合肥市庐阳区宿州路318号观邸6幢1403</t>
  </si>
  <si>
    <t>2013-5-3</t>
  </si>
  <si>
    <t>https://zc-item.taobao.com/auction/921058135091.htm</t>
  </si>
  <si>
    <t>安徽省芜湖市鸠江区宝能睿城-B地块-4栋-2-104</t>
  </si>
  <si>
    <t>https://zc-item.taobao.com/auction/922380900575.htm</t>
  </si>
  <si>
    <t>叶友霞</t>
  </si>
  <si>
    <t>安徽省芜湖市鸠江区宝能睿城-B地块-5栋-2603</t>
  </si>
  <si>
    <t>https://zc-item.taobao.com/auction/922380860050.htm</t>
  </si>
  <si>
    <t>丁祖盼</t>
  </si>
  <si>
    <t>安徽省芜湖市鸠江区宝能睿城-B地块-4-1-1103</t>
  </si>
  <si>
    <t>https://zc-item.taobao.com/auction/922381096306.htm</t>
  </si>
  <si>
    <t>魏养养</t>
  </si>
  <si>
    <t>安徽省芜湖市鸠江区宝能睿城-B地块-5栋-1803</t>
  </si>
  <si>
    <t>https://zc-item.taobao.com/auction/922381500536.htm</t>
  </si>
  <si>
    <t>安徽省芜湖市鸠江区宝能睿城-B地块-4栋-2-1103</t>
  </si>
  <si>
    <t>https://zc-item.taobao.com/auction/921926717623.htm</t>
  </si>
  <si>
    <t>安徽省芜湖市鸠江区宝能睿城-B地块-5栋-802</t>
  </si>
  <si>
    <t>https://zc-item.taobao.com/auction/921926489979.htm</t>
  </si>
  <si>
    <t>陈丽娜</t>
  </si>
  <si>
    <t>安徽省芜湖市鸠江区宝能睿城-B地块-4-1-1703</t>
  </si>
  <si>
    <t>https://zc-item.taobao.com/auction/922381188884.htm</t>
  </si>
  <si>
    <t>魏青云</t>
  </si>
  <si>
    <t>合肥市龙岗开发区临泉路龙湖花园2幢605室</t>
  </si>
  <si>
    <t>安徽省合肥市瑶海区临泉路龙湖花园2幢605室</t>
  </si>
  <si>
    <t>2074-12-27</t>
  </si>
  <si>
    <t>https://zc-item.taobao.com/auction/921965937264.htm</t>
  </si>
  <si>
    <t>安徽省芜湖市鸠江区宝能睿城-B地块-5栋-2203</t>
  </si>
  <si>
    <t>https://zc-item.taobao.com/auction/921398358288.htm</t>
  </si>
  <si>
    <t>安徽省芜湖市鸠江区宝能睿城-B地块-4栋-2-103</t>
  </si>
  <si>
    <t>https://zc-item.taobao.com/auction/921399514276.htm</t>
  </si>
  <si>
    <t>安徽省芜湖市鸠江区宝能睿城-B地块-4-1-1903</t>
  </si>
  <si>
    <t>https://zc-item.taobao.com/auction/921398450398.htm</t>
  </si>
  <si>
    <t>安徽省芜湖市鸠江区宝能睿城-B地块-4-1-1102</t>
  </si>
  <si>
    <t>https://zc-item.taobao.com/auction/921036055133.htm</t>
  </si>
  <si>
    <t>安徽省芜湖市鸠江区宝能睿城-B地块-5栋-1602</t>
  </si>
  <si>
    <t>https://zc-item.taobao.com/auction/921926813097.htm</t>
  </si>
  <si>
    <t>周泽君</t>
  </si>
  <si>
    <t>合肥市新站区临泉路江晨园A8幢601室</t>
  </si>
  <si>
    <t>安徽省合肥市瑶海区合肥市新站区临泉路江晨园A8幢601室</t>
  </si>
  <si>
    <t>2073-8-8</t>
  </si>
  <si>
    <t>2005-8-31</t>
  </si>
  <si>
    <t>https://zc-item.taobao.com/auction/921942221224.htm</t>
  </si>
  <si>
    <t>安徽省芜湖市鸠江区宝能睿城-B地块-4-1-1503</t>
  </si>
  <si>
    <t>https://zc-item.taobao.com/auction/921034671669.htm</t>
  </si>
  <si>
    <t>车玉兰</t>
  </si>
  <si>
    <t>安徽省芜湖市鸠江区宝能睿城-B地块-4-1-1003</t>
  </si>
  <si>
    <t>https://zc-item.taobao.com/auction/921398394782.htm</t>
  </si>
  <si>
    <t>路远</t>
  </si>
  <si>
    <t>安徽省合肥市长丰县双墩镇阜阳北路与清颖路交叉口大道公馆15幢2603室</t>
  </si>
  <si>
    <t>https://zc-item.taobao.com/auction/921068715344.htm</t>
  </si>
  <si>
    <t>孙礼明</t>
  </si>
  <si>
    <t>安徽省芜湖市鸠江区宝能睿城-B地块-4栋-2-802</t>
  </si>
  <si>
    <t>https://zc-item.taobao.com/auction/921035799173.htm</t>
  </si>
  <si>
    <t>薛涛</t>
  </si>
  <si>
    <t>蚌埠市固镇县香樟苑8#幢16号铺</t>
  </si>
  <si>
    <t>安徽省蚌埠市固镇县香樟苑8#幢16号铺</t>
  </si>
  <si>
    <t>http://paimai.jd.com/308520197</t>
  </si>
  <si>
    <t>淮南市凤台县凤凰湖新区置五路东侧凤凰首府10#楼504室</t>
  </si>
  <si>
    <t>安徽省淮南市凤台县凤凰湖新区置五路东侧凤凰首府10#楼504室</t>
  </si>
  <si>
    <t>https://zc-item.taobao.com/auction/922002291812.htm</t>
  </si>
  <si>
    <t>庄影</t>
  </si>
  <si>
    <t>安徽省亳州市利辛县城关镇淝河路西侧向阳路北侧奥林清华6号楼2604室</t>
  </si>
  <si>
    <t>https://zc-item.taobao.com/auction/923315177126.htm</t>
  </si>
  <si>
    <t>赵清林</t>
  </si>
  <si>
    <t>安徽省亳州市谯城区香港步行街E区111号</t>
  </si>
  <si>
    <t>http://paimai.jd.com/308280922</t>
  </si>
  <si>
    <t>孙俊</t>
  </si>
  <si>
    <t>安徽省芜湖市鸠江区宝能睿城-B地块-11栋-2-401不动产</t>
  </si>
  <si>
    <t>https://zc-item.taobao.com/auction/922638583565.htm</t>
  </si>
  <si>
    <t>陈明</t>
  </si>
  <si>
    <t>安徽省芜湖市鸠江区宝能睿城-B地块-23栋-1203不动产</t>
  </si>
  <si>
    <t>https://zc-item.taobao.com/auction/922636879141.htm</t>
  </si>
  <si>
    <t>张露涵</t>
  </si>
  <si>
    <t>安徽省芜湖市鸠江区宝能睿城-B地块-8栋-2-702不动产</t>
  </si>
  <si>
    <t>https://zc-item.taobao.com/auction/922622943805.htm</t>
  </si>
  <si>
    <t>安徽省合肥市长丰县双墩镇阜阳北路与泉阳路交口恒大帝景18幢2908室</t>
  </si>
  <si>
    <t>https://zc-item.taobao.com/auction/912732845280.htm</t>
  </si>
  <si>
    <t>安徽省淮南市田家庵区朝阳街道朝阳西路新时代广场B栋B2402</t>
  </si>
  <si>
    <t>https://zc-item.taobao.com/auction/913138400065.htm</t>
  </si>
  <si>
    <t>安徽省芜湖市鸠江区宝能睿城-B地块-4栋-1-802</t>
  </si>
  <si>
    <t>https://zc-item.taobao.com/auction/921867285692.htm</t>
  </si>
  <si>
    <t>安徽省芜湖市鸠江区宝能睿城-B地块-4栋-1-803</t>
  </si>
  <si>
    <t>https://zc-item.taobao.com/auction/921342386211.htm</t>
  </si>
  <si>
    <t>刘平</t>
  </si>
  <si>
    <t>安徽省芜湖市鸠江区宝能睿城-B地块-4-1-2102</t>
  </si>
  <si>
    <t>https://zc-item.taobao.com/auction/922318156891.htm</t>
  </si>
  <si>
    <t>安徽省芜湖市鸠江区宝能睿城-B地块-4栋-2-1502</t>
  </si>
  <si>
    <t>https://zc-item.taobao.com/auction/921383542071.htm</t>
  </si>
  <si>
    <t>安徽省芜湖市鸠江区宝能睿城-B地块-5栋-1003</t>
  </si>
  <si>
    <t>https://zc-item.taobao.com/auction/921909973447.htm</t>
  </si>
  <si>
    <t>高苑</t>
  </si>
  <si>
    <t>安徽省芜湖市鸠江区宝能睿城-B地块-5栋-1103</t>
  </si>
  <si>
    <t>https://zc-item.taobao.com/auction/921381906823.htm</t>
  </si>
  <si>
    <t>王红</t>
  </si>
  <si>
    <t>安徽省芜湖市鸠江区宝能睿城-B地块-4栋-1-902</t>
  </si>
  <si>
    <t>https://zc-item.taobao.com/auction/922323516713.htm</t>
  </si>
  <si>
    <t>刘淑华</t>
  </si>
  <si>
    <t>安徽省芜湖市鸠江区宝能睿城-B地块-5栋-1102</t>
  </si>
  <si>
    <t>https://zc-item.taobao.com/auction/921020139787.htm</t>
  </si>
  <si>
    <t>安徽省芜湖市鸠江区宝能睿城-B地块-4栋-2-1602</t>
  </si>
  <si>
    <t>https://zc-item.taobao.com/auction/921382662809.htm</t>
  </si>
  <si>
    <t>合肥市包河区南淝河路新淝家园怡园12幢304室（实勘:阳光上南怡园）</t>
  </si>
  <si>
    <t>安徽省合肥市包河区合肥市包河区南淝河路新淝家园怡园12幢304室（实勘:阳光上南怡园）</t>
  </si>
  <si>
    <t>2046-1-13</t>
  </si>
  <si>
    <t>2006-9-20</t>
  </si>
  <si>
    <t>https://zc-item.taobao.com/auction/921337102515.htm</t>
  </si>
  <si>
    <t>安徽省芜湖市鸠江区宝能睿城-B地块-4栋-2-1902</t>
  </si>
  <si>
    <t>https://zc-item.taobao.com/auction/921910581530.htm</t>
  </si>
  <si>
    <t>刘自军</t>
  </si>
  <si>
    <t>安徽省芜湖市鸠江区宝能睿城-B地块-4栋-2-1603</t>
  </si>
  <si>
    <t>https://zc-item.taobao.com/auction/921019367793.htm</t>
  </si>
  <si>
    <t>祖朝红</t>
  </si>
  <si>
    <t>安徽省芜湖市鸠江区宝能睿城-B地块-4-1-1002</t>
  </si>
  <si>
    <t>https://zc-item.taobao.com/auction/921870901952.htm</t>
  </si>
  <si>
    <t>安徽省芜湖市鸠江区宝能睿城-B地块-4栋-2-1702</t>
  </si>
  <si>
    <t>https://zc-item.taobao.com/auction/921910829013.htm</t>
  </si>
  <si>
    <t>芮金花</t>
  </si>
  <si>
    <t>安徽省芜湖市鸠江区开发区信德半岛A10#楼1单元801室</t>
  </si>
  <si>
    <t>https://zc-item.taobao.com/auction/923796244952.htm</t>
  </si>
  <si>
    <t>安徽省滁州市醉翁西路668号（港汇中心）T6幢公寓402室</t>
  </si>
  <si>
    <t>安徽省滁州市南谯区醉翁西路668号（港汇中心）T6幢公寓402室</t>
  </si>
  <si>
    <t>https://zc-item.taobao.com/auction/922683786145.htm</t>
  </si>
  <si>
    <t>安徽省滁州市醉翁西路668号（港汇中心）T6幢公寓2802室</t>
  </si>
  <si>
    <t>安徽省滁州市南谯区醉翁西路668号（港汇中心）T6幢公寓2802室</t>
  </si>
  <si>
    <t>https://zc-item.taobao.com/auction/922686370856.htm</t>
  </si>
  <si>
    <t>唐洪峰</t>
  </si>
  <si>
    <t>安徽省滁州市醉翁西路668号（港汇中心）T6幢公寓2402室</t>
  </si>
  <si>
    <t>安徽省滁州市南谯区醉翁西路668号（港汇中心）T6幢公寓2402室</t>
  </si>
  <si>
    <t>https://zc-item.taobao.com/auction/922317591673.htm</t>
  </si>
  <si>
    <t>史树俊</t>
  </si>
  <si>
    <t>宣城经济技术开发区宝城路以北金达花园A17幢104室住宅用房</t>
  </si>
  <si>
    <t>安徽省宣城市宣州区宣城经济技术开发区宝城路以北金达花园A17幢104室</t>
  </si>
  <si>
    <t>https://zc-item.taobao.com/auction/922797266183.htm</t>
  </si>
  <si>
    <t>冯廷廷</t>
  </si>
  <si>
    <t>安徽省芜湖市繁昌区繁阳镇蔡家塘安置小区2号楼502室房产</t>
  </si>
  <si>
    <t>安徽省芜湖市繁昌区繁阳镇蔡家塘安置小区2号楼502室</t>
  </si>
  <si>
    <t>https://zc-item.taobao.com/auction/924204896023.htm</t>
  </si>
  <si>
    <t>蔡必伍</t>
  </si>
  <si>
    <t>含山县陶厂镇新大街西146#1幢1单元101号房、201号房、102号房</t>
  </si>
  <si>
    <t>安徽省马鞍山市含山县陶厂镇新大街</t>
  </si>
  <si>
    <t>自建房</t>
  </si>
  <si>
    <t>司法裁定（裁定书号：（2020）皖0522执1182号）</t>
  </si>
  <si>
    <t>https://zc-item.taobao.com/auction/914296099501.htm</t>
  </si>
  <si>
    <t>安徽省芜湖市鸠江区宝能睿城-B地块-5栋-1503</t>
  </si>
  <si>
    <t>https://zc-item.taobao.com/auction/921339670074.htm</t>
  </si>
  <si>
    <t>安徽省芜湖市鸠江区宝能睿城-B地块-4栋-1-903</t>
  </si>
  <si>
    <t>https://zc-item.taobao.com/auction/920973591787.htm</t>
  </si>
  <si>
    <t>叶俊林</t>
  </si>
  <si>
    <t>安徽省芜湖市鸠江区宝能睿城-B地块-3栋-2-702</t>
  </si>
  <si>
    <t>https://zc-item.taobao.com/auction/922326340153.htm</t>
  </si>
  <si>
    <t>孙涛</t>
  </si>
  <si>
    <t>天鹅居1号楼1层2号商铺</t>
  </si>
  <si>
    <t>https://zc-item.taobao.com/auction/921341714985.htm</t>
  </si>
  <si>
    <t>安徽省芜湖市鸠江区宝能睿城-B地块-4栋-2-902</t>
  </si>
  <si>
    <t>https://zc-item.taobao.com/auction/921923381834.htm</t>
  </si>
  <si>
    <t>邢文华</t>
  </si>
  <si>
    <t>合肥市颖上路615号北美印象雅苑11幢704室</t>
  </si>
  <si>
    <t>安徽省合肥市庐阳区颖上路615号北美印象雅苑11幢704室</t>
  </si>
  <si>
    <t>https://zc-item.taobao.com/auction/922687467633.htm</t>
  </si>
  <si>
    <t>叶春英</t>
  </si>
  <si>
    <t>宁国市凤形路百信丽郡小区8幢1-1702室住宅房地产</t>
  </si>
  <si>
    <t>安徽省宣城市宁国市凤形路百信丽郡小区8幢1-1702室住宅房地产</t>
  </si>
  <si>
    <t>2080-7-19</t>
  </si>
  <si>
    <t>https://zc-item.taobao.com/auction/922809207818.htm</t>
  </si>
  <si>
    <t>葛图丽</t>
  </si>
  <si>
    <t>安徽省芜湖市鸠江区宝能睿城-B地块-8栋-2-401不动产</t>
  </si>
  <si>
    <t>https://zc-item.taobao.com/auction/923985808383.htm</t>
  </si>
  <si>
    <t>何顺</t>
  </si>
  <si>
    <t>安徽省芜湖市鸠江区宝能睿城-B地块-15栋-1-302不动产</t>
  </si>
  <si>
    <t>https://zc-item.taobao.com/auction/924000324235.htm</t>
  </si>
  <si>
    <t>曹先梅</t>
  </si>
  <si>
    <t>安徽省芜湖市鸠江区宝能睿城-B地块-25栋-1-1102不动产</t>
  </si>
  <si>
    <t>https://zc-item.taobao.com/auction/922991990033.htm</t>
  </si>
  <si>
    <t>安徽省芜湖市鸠江区宝能睿城-B地块-8栋-2-302不动产</t>
  </si>
  <si>
    <t>https://zc-item.taobao.com/auction/922622123718.htm</t>
  </si>
  <si>
    <t>曹继红</t>
  </si>
  <si>
    <t>安徽省黄山市屯溪区荷花东路综合楼12号单元1层房产</t>
  </si>
  <si>
    <t>https://zc-item.taobao.com/auction/911890655901.htm</t>
  </si>
  <si>
    <t>安徽省宿州市萧县龙城镇淮海西路北吉丰香榭里风情1-102铺</t>
  </si>
  <si>
    <t>https://zc-item.taobao.com/auction/912736673807.htm</t>
  </si>
  <si>
    <t>安徽省宿州市萧县龙城镇淮海西路北吉丰香榭里风情1-101铺</t>
  </si>
  <si>
    <t>https://zc-item.taobao.com/auction/912240154456.htm</t>
  </si>
  <si>
    <t>苏瑞林</t>
  </si>
  <si>
    <t>安徽省铜陵市东山苑3栋712室住宅用房</t>
  </si>
  <si>
    <t>安徽省铜陵市铜官区东山苑3栋712室住宅用房</t>
  </si>
  <si>
    <t>一厅</t>
  </si>
  <si>
    <t>https://zc-item.taobao.com/auction/915163965124.htm</t>
  </si>
  <si>
    <t>安徽省芜湖市鸠江区宝能睿城-B地块-5栋-2602</t>
  </si>
  <si>
    <t>https://zc-item.taobao.com/auction/921336638699.htm</t>
  </si>
  <si>
    <t>合肥市蜀山区长江西路669号梦园小区郁秀居5幢702室</t>
  </si>
  <si>
    <t>安徽省合肥市蜀山区合肥市蜀山区长江西路669号梦园小区郁秀居5幢702室</t>
  </si>
  <si>
    <t>https://zc-item.taobao.com/auction/917928590563.htm</t>
  </si>
  <si>
    <t>邱家伍</t>
  </si>
  <si>
    <t>合肥市庐阳区安庆路143号1幢505室</t>
  </si>
  <si>
    <t>安徽省合肥市庐阳区安庆路143号1幢505室</t>
  </si>
  <si>
    <t>https://zc-item.taobao.com/auction/919082608439.htm</t>
  </si>
  <si>
    <t>吴前龙</t>
  </si>
  <si>
    <t>桐城市鸿润龙腾首府S1幢101、102室商业服务房地产</t>
  </si>
  <si>
    <t>安徽省安庆市桐城市鸿润龙腾首府S1幢101、102室商业服务房地产</t>
  </si>
  <si>
    <t>https://zc-item.taobao.com/auction/921269316894.htm</t>
  </si>
  <si>
    <t>付保镖</t>
  </si>
  <si>
    <t>安徽省淮南市田家庵区龙泉苑3栋4栋6栋3-1804</t>
  </si>
  <si>
    <t>https://zc-item.taobao.com/auction/918136034335.htm</t>
  </si>
  <si>
    <t>张泽</t>
  </si>
  <si>
    <t>安徽省颍上县城关镇光明村建颍路房产及院落</t>
  </si>
  <si>
    <t>安徽省阜阳市颍上县城关镇光明村建颍路</t>
  </si>
  <si>
    <t>不动产权证书号：99003400</t>
  </si>
  <si>
    <t>http://paimai.jd.com/308451378</t>
  </si>
  <si>
    <t>李梓盟</t>
  </si>
  <si>
    <t>宿州市淮河西路与磬云路交叉口东北角宿州光彩城美庐花园B地块1#楼0117室</t>
  </si>
  <si>
    <t>安徽省宿州市埇桥区淮河西路与磬云路交叉口东北角宿州光彩城美庐花园B地块1#楼0117室</t>
  </si>
  <si>
    <t>https://zc-item.taobao.com/auction/919062024812.htm</t>
  </si>
  <si>
    <t>张彬</t>
  </si>
  <si>
    <t>安徽省宿州市砀山县经济开发区椰风路东侧荣联尚东城1#108号</t>
  </si>
  <si>
    <t>https://zc-item.taobao.com/auction/919101052111.htm</t>
  </si>
  <si>
    <t>潘维峰</t>
  </si>
  <si>
    <t>宿州市银河一路北，西昌路西银沱小区E#楼0110室</t>
  </si>
  <si>
    <t>安徽省宿州市埇桥区银河一路北，西昌路西银沱小区E#楼0110室</t>
  </si>
  <si>
    <t>https://zc-item.taobao.com/auction/917741227339.htm</t>
  </si>
  <si>
    <t>邱明宝</t>
  </si>
  <si>
    <t>安徽省芜湖市鸠江区九华北路116号1#综合楼501、502、503、504</t>
  </si>
  <si>
    <t>安徽省芜湖市鸠江区鸠江区九华北路116号1#</t>
  </si>
  <si>
    <t>https://zc-item.taobao.com/auction/918614385222.htm</t>
  </si>
  <si>
    <t>袁艺</t>
  </si>
  <si>
    <t>蜀山区贵池路68号易居同辉北苑12幢701</t>
  </si>
  <si>
    <t>安徽省合肥市蜀山区贵池路68号易居同辉北苑12幢701</t>
  </si>
  <si>
    <t>2014-5-16</t>
  </si>
  <si>
    <t>https://zc-item.taobao.com/auction/914962157598.htm</t>
  </si>
  <si>
    <t>杨梦旭</t>
  </si>
  <si>
    <t>芜湖市湾沚区旺角商业中心2幢107室不动产</t>
  </si>
  <si>
    <t>安徽省芜湖市湾沚区湾沚区旺角商业中心2幢</t>
  </si>
  <si>
    <t>https://zc-item.taobao.com/auction/914482062632.htm</t>
  </si>
  <si>
    <t>陈璐</t>
  </si>
  <si>
    <t>安徽省蚌埠市淮上区熙悦北岸16号楼2单元1层1号</t>
  </si>
  <si>
    <t>https://paimai.jd.com/308486949</t>
  </si>
  <si>
    <t>安徽省蚌埠市吾悦和府6栋1单元9层01091号</t>
  </si>
  <si>
    <t>安徽省蚌埠市蚌山区吾悦和府6栋1单元9层01091号</t>
  </si>
  <si>
    <t>https://paimai.jd.com/308487914</t>
  </si>
  <si>
    <t>郝婧</t>
  </si>
  <si>
    <t>涡阳县向阳南路东侧（同济·万象城）C6幢901室</t>
  </si>
  <si>
    <t>安徽省亳州市涡阳县向阳南路东侧（同济·万象城）</t>
  </si>
  <si>
    <t>https://zc-item.taobao.com/auction/919715779046.htm</t>
  </si>
  <si>
    <t>谯城区庄周路以东、华佗大道以西、利辛路以南京城华府53#楼2单元503</t>
  </si>
  <si>
    <t>安徽省亳州市谯城区庄周路以东、华佗大道以西、利辛路以南京城华府53#楼2单元503</t>
  </si>
  <si>
    <t>https://zc-item.taobao.com/auction/921390036489.htm</t>
  </si>
  <si>
    <t>安徽省淮南市田家庵区公园街道东苑小区29栋东2单元1层东户</t>
  </si>
  <si>
    <t>https://zc-item.taobao.com/auction/919971595790.htm</t>
  </si>
  <si>
    <t>安徽省淮南市田家庵区国庆街道国庆花园6栋103室（2单元1层东户）</t>
  </si>
  <si>
    <t>https://zc-item.taobao.com/auction/915405472650.htm</t>
  </si>
  <si>
    <t>怀远县榴城镇移民小区25栋1单元202室房产一处</t>
  </si>
  <si>
    <t>安徽省蚌埠市怀远县榴城镇移民小区25栋1单元202室</t>
  </si>
  <si>
    <t>https://zc-item.taobao.com/auction/914135219262.htm</t>
  </si>
  <si>
    <t>周元春</t>
  </si>
  <si>
    <t>安徽省蚌埠市淮上区春江明月小区5号楼1单元24层2号</t>
  </si>
  <si>
    <t>http://paimai.jd.com/308402095</t>
  </si>
  <si>
    <t>张燕</t>
  </si>
  <si>
    <t>安徽省阜阳市颍泉区中市办事处胜利北路128号环球·外滩国际城黄金水岸E9E10#楼1301室</t>
  </si>
  <si>
    <t>安徽省阜阳市颍泉区安徽省阜阳市颍泉区中市办事处胜利北路128号环球·外滩国际城黄金水岸E9E10#楼1301室</t>
  </si>
  <si>
    <t>https://zc-item.taobao.com/auction/912994820142.htm</t>
  </si>
  <si>
    <t>孔祥华</t>
  </si>
  <si>
    <t>安徽省六安市梅山南路以西振兴中央公馆20号楼2302室</t>
  </si>
  <si>
    <t>安徽省六安市裕安区梅山南路以西振兴中央公馆20号楼2302室</t>
  </si>
  <si>
    <t>https://paimai.jd.com/308479654</t>
  </si>
  <si>
    <t>郎雪梅</t>
  </si>
  <si>
    <t>安徽省滁州市定远县定城镇金山路西侧京东国际大厦A区A-328室商服用途房地产</t>
  </si>
  <si>
    <t>安徽省滁州市定远县定城镇金山路西侧京东国际大厦A区A-328室</t>
  </si>
  <si>
    <t>外墙装饰外墙漆，内墙装饰乳胶漆、部分墙面砖（一、二层），地面装修一层：地板砖二层：木地板，顶棚装饰集成吊顶，防盗门、套装门、塑钢窗</t>
  </si>
  <si>
    <t>https://zc-item.taobao.com/auction/918922831173.htm</t>
  </si>
  <si>
    <t>王俊浩</t>
  </si>
  <si>
    <t>淮滨路北侧第一人民医院棚户区改造1～5栋商住楼（1-4层商服）119</t>
  </si>
  <si>
    <t>安徽省淮南市田家庵区淮滨路北侧第一人民医院棚户区改造1～5栋商住楼（1-4层商服）119</t>
  </si>
  <si>
    <t>https://zc-item.taobao.com/auction/921314424700.htm</t>
  </si>
  <si>
    <t>淮南畅达商贸有限公司</t>
  </si>
  <si>
    <t>淮滨路北侧第一人民医院棚户区改造1～5栋商住楼（1-4层商服）154</t>
  </si>
  <si>
    <t>安徽省淮南市田家庵区淮滨路北侧第一人民医院棚户区改造1～5栋商住楼（1-4层商服）154</t>
  </si>
  <si>
    <t>https://zc-item.taobao.com/auction/920331974060.htm</t>
  </si>
  <si>
    <t>全椒腾美布艺加工有限公司</t>
  </si>
  <si>
    <t>全椒县襄河镇杨桥路（杨桥工业园区）111号工业用途房地产及附着物</t>
  </si>
  <si>
    <t>安徽省滁州市全椒县襄河镇杨桥路（杨桥工业园区）111号</t>
  </si>
  <si>
    <t>https://zc-item.taobao.com/auction/920289322254.htm</t>
  </si>
  <si>
    <t>滁州市淑婷商贸有限公司</t>
  </si>
  <si>
    <t>明光市柳湾路53号的工业房地产及地上附属物</t>
  </si>
  <si>
    <t>安徽省滁州市明光市明光市柳湾路53号</t>
  </si>
  <si>
    <t>https://zc-item.taobao.com/auction/916077494051.htm</t>
  </si>
  <si>
    <t>吴奇峰</t>
  </si>
  <si>
    <t>安庆市迎江区华中西路彩印厂1#楼5单元409室</t>
  </si>
  <si>
    <t>安徽省安庆市迎江区中西路彩印厂1#楼5单元409室</t>
  </si>
  <si>
    <t>https://zc-item.taobao.com/auction/912508646511.htm</t>
  </si>
  <si>
    <t>汪玉珏</t>
  </si>
  <si>
    <t>合肥市瑶海区和县路新安江花园2幢103室房产</t>
  </si>
  <si>
    <t>安徽省合肥市瑶海区和县路新安江花园2幢103室房产</t>
  </si>
  <si>
    <t>https://zc-item.taobao.com/auction/920667673738.htm</t>
  </si>
  <si>
    <t>季艳超</t>
  </si>
  <si>
    <t>太和县镜湖西路南侧创意路西侧同昇玫瑰庄园C12号楼702户</t>
  </si>
  <si>
    <t>安徽省阜阳市太和县镜湖西路南侧创意路西侧同昇玫瑰庄园C12号楼702户</t>
  </si>
  <si>
    <t>https://zc-item.taobao.com/auction/917953142055.htm</t>
  </si>
  <si>
    <t>张文博</t>
  </si>
  <si>
    <t>安徽省蚌埠市沁雅锦绣城8号楼1单元10层1003号房产一处</t>
  </si>
  <si>
    <t>安徽省蚌埠市蚌山区沁雅锦绣城8号楼1单元10层1003号</t>
  </si>
  <si>
    <t>https://zc-item.taobao.com/auction/918923880074.htm</t>
  </si>
  <si>
    <t>王洪琦</t>
  </si>
  <si>
    <t>合肥市古井丰水源23A幢1801室房产</t>
  </si>
  <si>
    <t>安徽省合肥市瑶海区合肥市古井丰水源23A幢1801室房产</t>
  </si>
  <si>
    <t>https://zc-item.taobao.com/auction/912554534479.htm</t>
  </si>
  <si>
    <t>徐海荣</t>
  </si>
  <si>
    <t>蒙城县盛世漆园5#7层708号房产</t>
  </si>
  <si>
    <t>安徽省亳州市蒙城县蒙城县盛世漆园5#7层708号房产</t>
  </si>
  <si>
    <t>https://zc-item.taobao.com/auction/920005598116.htm</t>
  </si>
  <si>
    <t>芜湖市原三山区碧桂园天门烟波675#楼1单元901室</t>
  </si>
  <si>
    <t>安徽省芜湖市三山区碧桂园天门烟波675#楼1单元901室</t>
  </si>
  <si>
    <t>https://zc-item.taobao.com/auction/920816897776.htm</t>
  </si>
  <si>
    <t>何秋阳</t>
  </si>
  <si>
    <t>安徽省铜陵市井巷新村77栋36号商业用房</t>
  </si>
  <si>
    <t>安徽省铜陵市铜官区井巷新村77栋36号商业用房</t>
  </si>
  <si>
    <t>https://zc-item.taobao.com/auction/921450660436.htm</t>
  </si>
  <si>
    <t>牧凤琴</t>
  </si>
  <si>
    <t>安徽省铜陵市井巷新村77栋35号商业用房</t>
  </si>
  <si>
    <t>安徽省铜陵市铜官区井巷新村77栋35号商业用房</t>
  </si>
  <si>
    <t>https://zc-item.taobao.com/auction/920999521991.htm</t>
  </si>
  <si>
    <t>陶勇</t>
  </si>
  <si>
    <t>合肥市新站区张衡路800号樾溪台地下车库-1355</t>
  </si>
  <si>
    <t>安徽省合肥市瑶海区张衡路800号樾溪台地下车库-1355</t>
  </si>
  <si>
    <t>2088-12-8</t>
  </si>
  <si>
    <t>2020-12-25</t>
  </si>
  <si>
    <t>https://zc-item.taobao.com/auction/920965068350.htm</t>
  </si>
  <si>
    <t>蔡宝华</t>
  </si>
  <si>
    <t>安徽省淮北市相山区古城路北侧长山路与闸河路之间4-4#101室房产（有租赁一年一交）租赁期2021.9.18至2031.9.18</t>
  </si>
  <si>
    <t>安徽省淮北市相山区古城路北侧长山路与闸河路之间4-4#101室房产</t>
  </si>
  <si>
    <t>https://zc-item.taobao.com/auction/918847344117.htm</t>
  </si>
  <si>
    <t>淮北市相山区海宫南村南侧304</t>
  </si>
  <si>
    <t>安徽省淮北市相山区海宫南村南侧304</t>
  </si>
  <si>
    <t>https://zc-item.taobao.com/auction/917880326108.htm</t>
  </si>
  <si>
    <t>合肥市新站区淮海大道1188号京商商贸城I区商业MM123</t>
  </si>
  <si>
    <t>安徽省合肥市瑶海区合肥市新站区淮海大道1188号京商商贸城I区商业MM123</t>
  </si>
  <si>
    <t>2016-12-23</t>
  </si>
  <si>
    <t>https://zc-item.taobao.com/auction/915169657001.htm</t>
  </si>
  <si>
    <t>芜湖市湾沚区旺角商业中心2幢102室不动产</t>
  </si>
  <si>
    <t>https://zc-item.taobao.com/auction/914993653499.htm</t>
  </si>
  <si>
    <t>朱运红</t>
  </si>
  <si>
    <t>合肥市庐阳区凤台路328号美仑豪庭1幢、7幢、12幢商101室</t>
  </si>
  <si>
    <t>安徽省合肥市庐阳区凤台路328号美仑豪庭1幢、7幢、12幢商101室</t>
  </si>
  <si>
    <t>https://zc-item.taobao.com/auction/914507562949.htm</t>
  </si>
  <si>
    <t>丁春花</t>
  </si>
  <si>
    <t>安徽省铜陵市一品江山家园2栋708室住宅用房</t>
  </si>
  <si>
    <t>安徽省铜陵市铜官区一品江山家园2栋708室住宅用房</t>
  </si>
  <si>
    <t>https://zc-item.taobao.com/auction/921412600598.htm</t>
  </si>
  <si>
    <t>张凤民</t>
  </si>
  <si>
    <t>谯城区汤陵办事处丰水源22#楼204室</t>
  </si>
  <si>
    <t>安徽省亳州市谯城区汤陵办事处丰水源22#楼204室</t>
  </si>
  <si>
    <t>https://zc-item.taobao.com/auction/913005917484.htm</t>
  </si>
  <si>
    <t>王志</t>
  </si>
  <si>
    <t>蒙城县至尊尚城小区4号楼1406室房产</t>
  </si>
  <si>
    <t>安徽省亳州市蒙城县蒙城县至尊尚城小区4号楼1406室房产</t>
  </si>
  <si>
    <t>https://zc-item.taobao.com/auction/913049697745.htm</t>
  </si>
  <si>
    <t>胡郁扬</t>
  </si>
  <si>
    <t>蚌埠市沁雅花园凯旋城商铺38#楼7#</t>
  </si>
  <si>
    <t>安徽省蚌埠市蚌山区沁雅花园凯旋城商铺38#楼7#</t>
  </si>
  <si>
    <t>https://zc-item.taobao.com/auction/916976272324.htm</t>
  </si>
  <si>
    <t>孙美玉</t>
  </si>
  <si>
    <t>舒城县城关镇经济开发区丰墩村土地</t>
  </si>
  <si>
    <t>安徽省六安市舒城县舒城县城关镇经济开发区丰墩村土地拍卖</t>
  </si>
  <si>
    <t>https://zc-item.taobao.com/auction/916016242005.htm</t>
  </si>
  <si>
    <t>彭霞</t>
  </si>
  <si>
    <t>合肥市庐江县庐城镇五里路西侧工业用地及地上房产、附属物</t>
  </si>
  <si>
    <t>安徽省合肥市庐江县五里路916号</t>
  </si>
  <si>
    <t>https://zc-item.taobao.com/auction/916006550061.htm</t>
  </si>
  <si>
    <t>安徽岩锦复合材料有限公司</t>
  </si>
  <si>
    <t>安徽广晟德自动化设备有限公司位于安徽省广德市广德经济开发区西区（誓节镇余枫村）工业用地及地上建筑物（包含相关附属设施设备）整体</t>
  </si>
  <si>
    <t>安徽省宣城市广德市广德经济开发区西区（誓节镇余枫村）</t>
  </si>
  <si>
    <t>2065-7-10</t>
  </si>
  <si>
    <t>https://zc-item.taobao.com/auction/920887377202.htm</t>
  </si>
  <si>
    <t>王小燕</t>
  </si>
  <si>
    <t>安徽省芜湖市镜湖区东方龙城湛露苑2#楼1单元2401室</t>
  </si>
  <si>
    <t>https://zc-item.taobao.com/auction/921269548303.htm</t>
  </si>
  <si>
    <t>长丰县双凤工业区北辰花园6幢804室</t>
  </si>
  <si>
    <t>安徽省合肥市长丰县长丰县双凤工业区北辰花园6幢804室</t>
  </si>
  <si>
    <t>https://zc-item.taobao.com/auction/912577833683.htm</t>
  </si>
  <si>
    <t>蚌埠高科城市建设集团有限公司</t>
  </si>
  <si>
    <t>安徽省柳工大道52号院内1号车间</t>
  </si>
  <si>
    <t>安徽省蚌埠市禹会区安徽省柳工大道52号院内1号车间</t>
  </si>
  <si>
    <t>https://zc-item.taobao.com/auction/912588022786.htm</t>
  </si>
  <si>
    <t>解寅生</t>
  </si>
  <si>
    <t>桃花工业园繁华大道与恒山路交口西南侧和昌悦府花园B1幢办公2116室</t>
  </si>
  <si>
    <t>安徽省合肥市蜀山区桃花工业园繁华大道与恒山路交口西南侧和昌悦府花园B1幢办公2116室</t>
  </si>
  <si>
    <t>2019-6-12</t>
  </si>
  <si>
    <t>https://zc-item.taobao.com/auction/916540981713.htm</t>
  </si>
  <si>
    <t>张玉婷</t>
  </si>
  <si>
    <t>安徽省淮南市田家庵区洞山街道洞山东路阳光·国际城一期8栋605</t>
  </si>
  <si>
    <t>https://zc-item.taobao.com/auction/919745891201.htm</t>
  </si>
  <si>
    <t>偶烁</t>
  </si>
  <si>
    <t>安徽省合肥市包河区马鞍山路150号万达广场12幢商111号、商112号两套不动产</t>
  </si>
  <si>
    <t>https://zc-item.taobao.com/auction/920100190907.htm</t>
  </si>
  <si>
    <t>周祥</t>
  </si>
  <si>
    <t>安徽省淮北市相山区黎苑路35号中泰广场2幢303室</t>
  </si>
  <si>
    <t>https://zc-item.taobao.com/auction/919945374233.htm</t>
  </si>
  <si>
    <t>安徽省淮南市田家庵区中至信壹号院8#商住楼2902</t>
  </si>
  <si>
    <t>https://zc-item.taobao.com/auction/914638266183.htm</t>
  </si>
  <si>
    <t>马玲玲</t>
  </si>
  <si>
    <t>合肥市滨湖区四川路1248号水晶公馆7幢405室</t>
  </si>
  <si>
    <t>安徽省合肥市包河区滨湖区四川路1248号水晶公馆7幢405室</t>
  </si>
  <si>
    <t>https://zc-item.taobao.com/auction/915445936468.htm</t>
  </si>
  <si>
    <t>郑扎贤</t>
  </si>
  <si>
    <t>合肥市政务区集贤路98号名门首府邸38幢603室不动产</t>
  </si>
  <si>
    <t>安徽省合肥市蜀山区政务区集贤路98号名门首府邸38幢603室</t>
  </si>
  <si>
    <t>https://zc-item.taobao.com/auction/921397868838.htm</t>
  </si>
  <si>
    <t>阜阳市颍州区临泉路448号颍西·清颍苑小区6#楼103室房产</t>
  </si>
  <si>
    <t>安徽省阜阳市颍州区临泉路448号颍西·清颍苑小区6#楼103室</t>
  </si>
  <si>
    <t>https://zc-item.taobao.com/auction/917598530556.htm</t>
  </si>
  <si>
    <t>王硕</t>
  </si>
  <si>
    <t>安徽省太和县沙河西路北侧诚华中央城5号楼106铺</t>
  </si>
  <si>
    <t>安徽省阜阳市太和县沙河西路北侧诚华中央城5号楼106铺</t>
  </si>
  <si>
    <t>https://zc-item.taobao.com/auction/912587062726.htm</t>
  </si>
  <si>
    <t>王猛</t>
  </si>
  <si>
    <t>宿州市浍淮苑小区C区C19幢0118室</t>
  </si>
  <si>
    <t>安徽省宿州市埇桥区宿州市浍淮苑小区C区C19幢0118室</t>
  </si>
  <si>
    <t>https://zc-item.taobao.com/auction/913456132435.htm</t>
  </si>
  <si>
    <t>张玉才</t>
  </si>
  <si>
    <t>安徽省蚌埠市龙子湖区东湖雅苑6幢1单元17层1174号</t>
  </si>
  <si>
    <t>http://paimai.jd.com/308382014</t>
  </si>
  <si>
    <t>尹成亮</t>
  </si>
  <si>
    <t>宿州市浍淮苑小区B区B18幢0112室</t>
  </si>
  <si>
    <t>安徽省宿州市埇桥区宿州市浍淮苑小区B区B18幢0112室</t>
  </si>
  <si>
    <t>https://zc-item.taobao.com/auction/912536522302.htm</t>
  </si>
  <si>
    <t>宿州市浍淮苑小区C区C19幢0114室</t>
  </si>
  <si>
    <t>安徽省宿州市埇桥区宿州市浍淮苑小区C区C19幢0114室</t>
  </si>
  <si>
    <t>https://zc-item.taobao.com/auction/913023989279.htm</t>
  </si>
  <si>
    <t>宿州市浍淮苑小区C区C19幢0119室</t>
  </si>
  <si>
    <t>安徽省宿州市埇桥区宿州市浍淮苑小区C区C19幢0119室</t>
  </si>
  <si>
    <t>https://zc-item.taobao.com/auction/912527934396.htm</t>
  </si>
  <si>
    <t>安徽省滁州市来安县汊河镇碧桂园·城市花园·海棠苑003幢2单元704室</t>
  </si>
  <si>
    <t>安徽省滁州市来安县安徽省滁州市来安县汊河镇碧桂园·城市花园·海棠苑003幢2单元704室</t>
  </si>
  <si>
    <t>https://zc-item.taobao.com/auction/912267891023.htm</t>
  </si>
  <si>
    <t>颍上县城北新区尤岗路南侧、经三路西侧、经四路东侧、慎城路北侧“颍上富力城”S3幢1单元201室、202室房产</t>
  </si>
  <si>
    <t>安徽省阜阳市颍上县城北新区尤岗路南侧、经三路西侧、经四路东侧、慎城路北侧“颍上富力城”S3幢1单元201室、202室房产</t>
  </si>
  <si>
    <t>不动产权证书号：皖（2021）颍上县不动产权第0013879号皖（2021）颍上县不动产权第0013880号</t>
  </si>
  <si>
    <t>https://zc-item.taobao.com/auction/915016453866.htm</t>
  </si>
  <si>
    <t>韩倍倍</t>
  </si>
  <si>
    <t>安徽省亳州市谯城区工业园区站前西路绿水家园13号楼3单元1106</t>
  </si>
  <si>
    <t>http://paimai.jd.com/308478082</t>
  </si>
  <si>
    <t>孙向阳</t>
  </si>
  <si>
    <t>安徽省宿州市砀山县经济开发区荣联尚东城3#102号</t>
  </si>
  <si>
    <t>https://zc-item.taobao.com/auction/919089821368.htm</t>
  </si>
  <si>
    <t>芜湖市南陵县籍山镇漳河大道香江润园小区8幢1单元601室房产</t>
  </si>
  <si>
    <t>https://zc-item.taobao.com/auction/917529214822.htm</t>
  </si>
  <si>
    <t>芜湖市南陵县籍山镇漳河大道香江润园小区6幢1单元601室房产</t>
  </si>
  <si>
    <t>https://zc-item.taobao.com/auction/917527466931.htm</t>
  </si>
  <si>
    <t>安徽省阜阳市颍东区和谐路500号纵联天御小区3#住宅楼604室</t>
  </si>
  <si>
    <t>安徽省阜阳市颍东区安徽省阜阳市颍东区和谐路500号纵联天御小区3#住宅楼604室</t>
  </si>
  <si>
    <t>住宅商品房</t>
  </si>
  <si>
    <t>https://zc-item.taobao.com/auction/912587442899.htm</t>
  </si>
  <si>
    <t>陆金龙</t>
  </si>
  <si>
    <t>合肥市蜀山区西园松涛里28幢103室</t>
  </si>
  <si>
    <t>安徽省合肥市蜀山区合肥市蜀山区西园松涛里28幢103室</t>
  </si>
  <si>
    <t>1987-1-1</t>
  </si>
  <si>
    <t>https://zc-item.taobao.com/auction/915733463707.htm</t>
  </si>
  <si>
    <t>韦艳秋</t>
  </si>
  <si>
    <t>宿州市拂晓大道以东，银河三路以南宿州碧桂园地下室9558号车位</t>
  </si>
  <si>
    <t>安徽省宿州市埇桥区拂晓大道以东，银河三路以南宿州碧桂园地下室9558号车位</t>
  </si>
  <si>
    <t>https://zc-item.taobao.com/auction/919991575646.htm</t>
  </si>
  <si>
    <t>孙云</t>
  </si>
  <si>
    <t>泗县御河景苑9#楼203室</t>
  </si>
  <si>
    <t>安徽省宿州市泗县泗县御河景苑9#楼203室</t>
  </si>
  <si>
    <t>https://zc-item.taobao.com/auction/920976477869.htm</t>
  </si>
  <si>
    <t>宿州市拂晓大道以东，银河三路以南宿州碧桂园地下室9559号车位</t>
  </si>
  <si>
    <t>安徽省宿州市埇桥区宿州市拂晓大道以东，银河三路以南宿州碧桂园地下室9559号车位</t>
  </si>
  <si>
    <t>https://zc-item.taobao.com/auction/920349154746.htm</t>
  </si>
  <si>
    <t>熊钦</t>
  </si>
  <si>
    <t>金寨县梅山镇龙飞金江新城B1栋1401室</t>
  </si>
  <si>
    <t>安徽省六安市金寨县梅山镇龙飞金江新城B1栋1401室</t>
  </si>
  <si>
    <t>https://zc-item.taobao.com/auction/920431170102.htm</t>
  </si>
  <si>
    <t>孙大贝</t>
  </si>
  <si>
    <t>安徽省宿州市砀山县砀城政务新区东侧，砀城路北侧华府名都7#304号</t>
  </si>
  <si>
    <t>https://zc-item.taobao.com/auction/921298596866.htm</t>
  </si>
  <si>
    <t>戴传斌</t>
  </si>
  <si>
    <t>安徽省宿州市砀山县经济开发区人民路北侧荣联.尚东城8#119号</t>
  </si>
  <si>
    <t>https://zc-item.taobao.com/auction/918232603468.htm</t>
  </si>
  <si>
    <t>芜湖市南陵县籍山镇漳河大道香江润园小区6幢2单元602室房产</t>
  </si>
  <si>
    <t>https://zc-item.taobao.com/auction/917530822464.htm</t>
  </si>
  <si>
    <t>安徽省定远县定城镇长征东路南侧徽盐·曲阳名邸9幢2102室不动产</t>
  </si>
  <si>
    <t>安徽省滁州市定远县定城镇长征东路南侧徽盐·曲阳名邸</t>
  </si>
  <si>
    <t>2083-8-19</t>
  </si>
  <si>
    <t>法院执行裁定书</t>
  </si>
  <si>
    <t>http://paimai.jd.com/308383643</t>
  </si>
  <si>
    <t>张旭</t>
  </si>
  <si>
    <t>界首市东旭路619号公园大地璟园5号楼1-803</t>
  </si>
  <si>
    <t>安徽省阜阳市界首市东旭路619号公园大地璟园5号楼1-803</t>
  </si>
  <si>
    <t>https://zc-item.taobao.com/auction/920100902393.htm</t>
  </si>
  <si>
    <t>张佩云</t>
  </si>
  <si>
    <t>合肥市瑶海区龙岗开发区皇马花园（实勘为名门皇马A区）A6幢102室</t>
  </si>
  <si>
    <t>安徽省合肥市瑶海区龙岗开发区皇马花园（实勘为名门皇马A区）A6幢102室</t>
  </si>
  <si>
    <t>2016-9-30</t>
  </si>
  <si>
    <t>http://paimai.jd.com/308402030</t>
  </si>
  <si>
    <t>张景苍</t>
  </si>
  <si>
    <t>合肥市蜀山区稻香路1088号香山丽舍27幢1801室</t>
  </si>
  <si>
    <t>安徽省合肥市蜀山区稻香路1088号香山丽舍27幢1801室</t>
  </si>
  <si>
    <t>2010-5-20</t>
  </si>
  <si>
    <t>http://paimai.jd.com/308402008</t>
  </si>
  <si>
    <t>阚珂</t>
  </si>
  <si>
    <t>合肥市包河区碧湖云溪二期缘墅P8幢A4座（实勘为A座A4室）</t>
  </si>
  <si>
    <t>安徽省合肥市包河区碧湖云溪二期缘墅P8幢A4座（实勘为A座A4室）</t>
  </si>
  <si>
    <t>2009-9-9</t>
  </si>
  <si>
    <t>http://paimai.jd.com/308401190</t>
  </si>
  <si>
    <t>许卫东</t>
  </si>
  <si>
    <t>安徽省定远县定城镇东城路幸福家园5栋503室住宅用途房地产</t>
  </si>
  <si>
    <t>安徽省滁州市定远县定城镇东城路幸福家园小区5栋503室</t>
  </si>
  <si>
    <t>https://zc-item.taobao.com/auction/913434647354.htm</t>
  </si>
  <si>
    <t>岳松</t>
  </si>
  <si>
    <t>马鞍山市花山区大北庄114-105-5</t>
  </si>
  <si>
    <t>安徽省马鞍山市花山区大北庄114-105-5</t>
  </si>
  <si>
    <t>http://paimai.jd.com/308398990</t>
  </si>
  <si>
    <t>丛坤</t>
  </si>
  <si>
    <t>亳州市谯城区二里铺农副产品综合批发市场6号楼B单元116号</t>
  </si>
  <si>
    <t>安徽省亳州市谯城区二里铺农副产品综合批发市场6号楼B单元116号</t>
  </si>
  <si>
    <t>http://paimai.jd.com/308441537</t>
  </si>
  <si>
    <t>从诚</t>
  </si>
  <si>
    <t>赵红利</t>
  </si>
  <si>
    <t>亳州市谯城区二里铺农副产品综合批发市场6号楼B单元101号</t>
  </si>
  <si>
    <t>安徽省亳州市谯城区二里铺农副产品综合批发市场6号楼B单元101号</t>
  </si>
  <si>
    <t>http://paimai.jd.com/308441671</t>
  </si>
  <si>
    <t>李哲</t>
  </si>
  <si>
    <t>合肥市新站区萧城路159号昊天园4幢地下车库车-1052号车位</t>
  </si>
  <si>
    <t>安徽省合肥市瑶海区萧城路159号昊天园4幢地下车库车-1052号车位</t>
  </si>
  <si>
    <t>https://zc-item.taobao.com/auction/917024300877.htm</t>
  </si>
  <si>
    <t>黄乐乐</t>
  </si>
  <si>
    <t>安徽省淮南市田家庵区四宜新雅居4栋住宅楼2604</t>
  </si>
  <si>
    <t>https://zc-item.taobao.com/auction/916196634290.htm</t>
  </si>
  <si>
    <t>合肥市瑶海区胡岗路8号裕东景园10幢404室</t>
  </si>
  <si>
    <t>安徽省合肥市瑶海区胡岗路8号裕东景园10幢404室</t>
  </si>
  <si>
    <t>https://zc-item.taobao.com/auction/915573650455.htm</t>
  </si>
  <si>
    <t>朱凌燕</t>
  </si>
  <si>
    <t>安徽省合肥市政务区潜山路588号天珑广场3、5幢办公楼及商业4幢（南区商业）3-办1705</t>
  </si>
  <si>
    <t>安徽省合肥市蜀山区潜山路588号天珑广场3、5幢办公楼及商业4幢（南区商业）3-办1705</t>
  </si>
  <si>
    <t>https://zc-item.taobao.com/auction/917212283132.htm</t>
  </si>
  <si>
    <t>许恩典</t>
  </si>
  <si>
    <t>安徽省阜阳市颍泉区光华路415号爱梦天宸小区10#住宅楼1104室</t>
  </si>
  <si>
    <t>https://zc-item.taobao.com/auction/918336036808.htm</t>
  </si>
  <si>
    <t>陈国安</t>
  </si>
  <si>
    <t>蚌埠市兰庭书苑11号楼1单元14层3号</t>
  </si>
  <si>
    <t>安徽省蚌埠市蚌山区兰庭书苑11号楼1单元14层3室</t>
  </si>
  <si>
    <t>https://zc-item.taobao.com/auction/917892241486.htm</t>
  </si>
  <si>
    <t>合肥市长丰县双凤开发区蒙城北路与颍泉路交叉口东北角御园华府10幢1406室</t>
  </si>
  <si>
    <t>安徽省合肥市长丰县合肥市长丰县双凤开发区蒙城北路与颍泉路交叉口东北角御园华府10幢1406室</t>
  </si>
  <si>
    <t>2084-4-30</t>
  </si>
  <si>
    <t>2016-12-15</t>
  </si>
  <si>
    <t>https://zc-item.taobao.com/auction/918350464975.htm</t>
  </si>
  <si>
    <t>合肥市包河区大连路501号榆林桥畔小区9幢1206室</t>
  </si>
  <si>
    <t>安徽省合肥市包河区合肥市包河区大连路501号榆林桥畔小区（实勘为榆林桥畔小区一期）9幢1206室</t>
  </si>
  <si>
    <t>2013-1-1</t>
  </si>
  <si>
    <t>https://zc-item.taobao.com/auction/917357314536.htm</t>
  </si>
  <si>
    <t>丁徐</t>
  </si>
  <si>
    <t>安徽省滁州市定远县炉桥镇花园街北侧永炉中央广场1幢101、102、103室商业用房地产</t>
  </si>
  <si>
    <t>安徽省滁州市明光市明光街道体育路1号中央广场</t>
  </si>
  <si>
    <t>https://zc-item.taobao.com/auction/914676952973.htm</t>
  </si>
  <si>
    <t>安徽省滁州市定远县定城镇东城路幸福家园小区5栋403室住宅用途房地产</t>
  </si>
  <si>
    <t>安徽省滁州市定远县定城镇东城路幸福家园小区5栋403室</t>
  </si>
  <si>
    <t>https://zc-item.taobao.com/auction/913434375657.htm</t>
  </si>
  <si>
    <t>安徽省滁州市定远县定城镇戚继光大道721号锦绣花园D区166号房产</t>
  </si>
  <si>
    <t>安徽省滁州市定远县定城镇戚继光大道721号锦绣花园D区166号</t>
  </si>
  <si>
    <t>https://zc-item.taobao.com/auction/913742078898.htm</t>
  </si>
  <si>
    <t>李立勇</t>
  </si>
  <si>
    <t>固镇县振亚华府6号楼农贸市场S4-04铺</t>
  </si>
  <si>
    <t>安徽省蚌埠市固镇县振亚华府6号楼农贸市场S4-04铺</t>
  </si>
  <si>
    <t>http://paimai.jd.com/308305538</t>
  </si>
  <si>
    <t>固镇县振亚华府6号楼农贸市场S4-02铺</t>
  </si>
  <si>
    <t>安徽省蚌埠市固镇县振亚华府6号楼农贸市场S4-02铺</t>
  </si>
  <si>
    <t>http://paimai.jd.com/308305878</t>
  </si>
  <si>
    <t>固镇县振亚华府6号楼农贸市场S4-01铺</t>
  </si>
  <si>
    <t>安徽省蚌埠市固镇县振亚华府6号楼农贸市场S4-01铺</t>
  </si>
  <si>
    <t>http://paimai.jd.com/308305308</t>
  </si>
  <si>
    <t>安徽省阜阳市颍州区纬三路899号翡翠湾小区6#住宅楼302室</t>
  </si>
  <si>
    <t>https://zc-item.taobao.com/auction/913236129823.htm</t>
  </si>
  <si>
    <t>张鹏</t>
  </si>
  <si>
    <t>安徽省宿州市砀山县人民东路与广电路交叉口东南角书香门第16#1104号</t>
  </si>
  <si>
    <t>2087-11-13</t>
  </si>
  <si>
    <t>https://zc-item.taobao.com/auction/916945606009.htm</t>
  </si>
  <si>
    <t>安徽万昆能源有限公司</t>
  </si>
  <si>
    <t>安庆市开发区湖心北路西侧香樟里那水岸3幢1室非住宅房地产</t>
  </si>
  <si>
    <t>安徽省安庆市宜秀区安庆市开发区湖心北路西侧香樟里那水岸3幢1室非住宅房地产</t>
  </si>
  <si>
    <t>https://zc-item.taobao.com/auction/914967776687.htm</t>
  </si>
  <si>
    <t>贡俊俊</t>
  </si>
  <si>
    <t>安徽省宿州市砀山县人民东路与广电路交叉口东南角（书香门第）14#506号</t>
  </si>
  <si>
    <t>https://zc-item.taobao.com/auction/917461637281.htm</t>
  </si>
  <si>
    <t>明光市金达路18号碧桂园嘉山公馆10幢2单元202室房地产</t>
  </si>
  <si>
    <t>安徽省滁州市明光市明光市金达路18号碧桂园嘉山公馆10幢2单元202室房地产</t>
  </si>
  <si>
    <t>https://zc-item.taobao.com/auction/918399656924.htm</t>
  </si>
  <si>
    <t>蚌埠欧多琪商贸有限公司</t>
  </si>
  <si>
    <t>安徽璀璨置业有限公司名下璀璨明珠大厦5层办公整层共9间整层处置</t>
  </si>
  <si>
    <t>http://paimai.jd.com/308387659</t>
  </si>
  <si>
    <t>安徽璀璨置业有限公司名下璀璨明珠大厦6层办公整层共9间整层处置</t>
  </si>
  <si>
    <t>http://paimai.jd.com/308387658</t>
  </si>
  <si>
    <t>安徽璀璨置业有限公司名下璀璨明珠大厦18层办公整层共9间整层处置</t>
  </si>
  <si>
    <t>http://paimai.jd.com/308387656</t>
  </si>
  <si>
    <t>安徽璀璨置业有限公司名下璀璨明珠大厦4层办公整层共9间整层处置</t>
  </si>
  <si>
    <t>http://paimai.jd.com/308387660</t>
  </si>
  <si>
    <t>安徽璀璨置业有限公司名下璀璨明珠大厦10层办公5间处置</t>
  </si>
  <si>
    <t>http://paimai.jd.com/308387657</t>
  </si>
  <si>
    <t>陆梅</t>
  </si>
  <si>
    <t>安徽省亳州市利辛县城关镇创业路东侧、向阳路南侧兴发世纪花园0002幢2单元603室</t>
  </si>
  <si>
    <t>https://zc-item.taobao.com/auction/915333643881.htm</t>
  </si>
  <si>
    <t>林君</t>
  </si>
  <si>
    <t>合肥市庐阳区耀远路1001号森林湖小区6幢3304室</t>
  </si>
  <si>
    <t>安徽省合肥市庐阳区耀远路1001号森林湖小区6幢3304室</t>
  </si>
  <si>
    <t>https://zc-item.taobao.com/auction/916249917427.htm</t>
  </si>
  <si>
    <t>安徽省淮南市田家庵区广场路西侧中环国际广场5栋1823</t>
  </si>
  <si>
    <t>https://zc-item.taobao.com/auction/917988848606.htm</t>
  </si>
  <si>
    <t>胡丹丹</t>
  </si>
  <si>
    <t>安徽省淮南市田家庵区龙湖路，朝阳路地下人防市政步行街工程-1206</t>
  </si>
  <si>
    <t>2050-3-14</t>
  </si>
  <si>
    <t>https://zc-item.taobao.com/auction/917008567370.htm</t>
  </si>
  <si>
    <t>韩启玲</t>
  </si>
  <si>
    <t>阜阳市颍州区清河办事处颍州南路399号万霖花苑东区1#楼119室</t>
  </si>
  <si>
    <t>安徽省阜阳市颍州区清河办事处颍州南路399号万霖花苑东区1#楼119室</t>
  </si>
  <si>
    <t>https://zc-item.taobao.com/auction/912409055141.htm</t>
  </si>
  <si>
    <t>赵传亮</t>
  </si>
  <si>
    <t>安徽省滁州市定远县定城镇长征东路283号2幢108室商业服务用房地产</t>
  </si>
  <si>
    <t>安徽省滁州市定远县定城镇长征东路283号2幢108室</t>
  </si>
  <si>
    <t>外墙装饰防水涂料，内墙装饰乳胶漆，地面装修地板砖、木地板，顶棚装饰乳胶漆，卷闸门、玻璃推拉门、铝合金窗</t>
  </si>
  <si>
    <t>https://zc-item.taobao.com/auction/915928307517.htm</t>
  </si>
  <si>
    <t>石幼龙</t>
  </si>
  <si>
    <t>安徽省休宁县海阳镇黄山路横江半塔花园1幢1单元1002室不动产</t>
  </si>
  <si>
    <t>安徽省黄山市休宁县海阳镇黄山路横江半塔花园1幢1单元1002室</t>
  </si>
  <si>
    <t>住宅/城镇住宅用地</t>
  </si>
  <si>
    <t>https://zc-item.taobao.com/auction/915865395760.htm</t>
  </si>
  <si>
    <t>吴皓天</t>
  </si>
  <si>
    <t>宿州市萧县龙城镇龙凤大道南侧万源公园世家15-1-302室</t>
  </si>
  <si>
    <t>安徽省宿州市萧县龙城镇龙凤大道南侧万源公园世家15-1-302室</t>
  </si>
  <si>
    <t>https://zc-item.taobao.com/auction/916662540280.htm</t>
  </si>
  <si>
    <t>安徽省蚌埠市禹会区长青南路东侧东海六村3#楼1-1-西</t>
  </si>
  <si>
    <t>http://paimai.jd.com/308437926</t>
  </si>
  <si>
    <t>唐满</t>
  </si>
  <si>
    <t>合肥市包河区东流路868号琥珀新天地东苑6幢603房屋</t>
  </si>
  <si>
    <t>安徽省合肥市包河区东流路868号琥珀新天地东苑6幢603房屋</t>
  </si>
  <si>
    <t>https://zc-item.taobao.com/auction/915148070258.htm</t>
  </si>
  <si>
    <t>徐云霞</t>
  </si>
  <si>
    <t>潜山市梅城镇梦圆小区4幢1单元601号房住宅房地产</t>
  </si>
  <si>
    <t>安徽省安庆市潜山市梅城镇梦圆小区4幢1单元601号房住宅房地产</t>
  </si>
  <si>
    <t>估价对象：所在建筑物外观一般，入户门为防盗门，客厅地面铺地砖，墙壁乳胶漆刷白，石膏板吊顶，卧室木地板地面，墙壁乳胶漆刷白，厨房卫生间玻璃移门，厨房、卫生间地面铺地砖，墙面贴瓷砖到顶，PVC吊顶，其他配套设施基本齐全</t>
  </si>
  <si>
    <t>2075-5-17</t>
  </si>
  <si>
    <t>https://zc-item.taobao.com/auction/914841755285.htm</t>
  </si>
  <si>
    <t>位于花山区润泽家园22-303不动产</t>
  </si>
  <si>
    <t>安徽省马鞍山市花山区润泽家园22-303</t>
  </si>
  <si>
    <t>https://zc-item.taobao.com/auction/914854995204.htm</t>
  </si>
  <si>
    <t>胡志修</t>
  </si>
  <si>
    <t>位于雨山区蓝山雅筑75-105不动产</t>
  </si>
  <si>
    <t>安徽省马鞍山市雨山区蓝山雅筑75-105</t>
  </si>
  <si>
    <t>https://zc-item.taobao.com/auction/916134204771.htm</t>
  </si>
  <si>
    <t>黄坤</t>
  </si>
  <si>
    <t>合肥市新站区萧城路159号昊天园4幢地下车库车-1037号车位</t>
  </si>
  <si>
    <t>安徽省合肥市瑶海区萧城路159号昊天园4幢地下车库车-1037号车位</t>
  </si>
  <si>
    <t>https://zc-item.taobao.com/auction/915727402254.htm</t>
  </si>
  <si>
    <t>颍上县慎城镇管仲大道与经六路交汇处“颍上碧桂园”12#楼2705室房产</t>
  </si>
  <si>
    <t>安徽省阜阳市颍上县慎城镇管仲大道与经六路交汇处“颍上碧桂园”12#楼2705室房屋</t>
  </si>
  <si>
    <t>不动产权证书号：皖（2020）颍上县不动产权第0021889号</t>
  </si>
  <si>
    <t>https://zc-item.taobao.com/auction/918009356692.htm</t>
  </si>
  <si>
    <t>徐东妹</t>
  </si>
  <si>
    <t>蚌埠市固镇县谷阳镇汇金国际·书香门第3号楼2单元2502室</t>
  </si>
  <si>
    <t>安徽省蚌埠市固镇县谷阳镇汇金国际·书香门第3号楼2单元2502室</t>
  </si>
  <si>
    <t>https://paimai.jd.com/308412552</t>
  </si>
  <si>
    <t>刘志芳</t>
  </si>
  <si>
    <t>滁州市敬梓东路889号万桥西苑10幢1单元504室</t>
  </si>
  <si>
    <t>安徽省滁州市南谯区万桥西苑</t>
  </si>
  <si>
    <t>https://zc-item.taobao.com/auction/915795347339.htm</t>
  </si>
  <si>
    <t>https://zc-item.taobao.com/auction/917476657930.htm</t>
  </si>
  <si>
    <t>六安市解放北路与刘园路交叉口东北角清水河畔安置小区二期7#楼2404室</t>
  </si>
  <si>
    <t>安徽省六安市金安区解放北路与刘园路交叉口东北角清水河畔安置小区二期7#楼2404室</t>
  </si>
  <si>
    <t>https://zc-item.taobao.com/auction/917387965632.htm</t>
  </si>
  <si>
    <t>闫强强</t>
  </si>
  <si>
    <t>谯城区新时代小区2#商铺楼105</t>
  </si>
  <si>
    <t>安徽省亳州市谯城区谯城区新时代小区2#商铺楼105</t>
  </si>
  <si>
    <t>https://zc-item.taobao.com/auction/914966974570.htm</t>
  </si>
  <si>
    <t>安徽省合肥市庐阳区紫杉路128号森林城C2地块13幢2504号房屋及C2地块一期地下车库车-10789号车位</t>
  </si>
  <si>
    <t>安徽省合肥市庐阳区安徽省合肥市庐阳区紫杉路128号森林城C2地块13幢2504号</t>
  </si>
  <si>
    <t>住宅/车位</t>
  </si>
  <si>
    <t>https://zc-item.taobao.com/auction/914636731879.htm</t>
  </si>
  <si>
    <t>赵影</t>
  </si>
  <si>
    <t>安徽省淮北市相山区南湖路5号国金华府（美璟苑）1幢302室</t>
  </si>
  <si>
    <t>https://zc-item.taobao.com/auction/916525575728.htm</t>
  </si>
  <si>
    <t>刘阳</t>
  </si>
  <si>
    <t>亳州市谯城区天润花园A-8号楼第3单元306户</t>
  </si>
  <si>
    <t>安徽省亳州市谯城区天润花园A-8号楼第3单元306户</t>
  </si>
  <si>
    <t>http://paimai.jd.com/308436793</t>
  </si>
  <si>
    <t>赵耀</t>
  </si>
  <si>
    <t>谯城区新时代小区2#商铺楼106</t>
  </si>
  <si>
    <t>安徽省亳州市谯城区谯城区新时代小区2#商铺楼106</t>
  </si>
  <si>
    <t>https://zc-item.taobao.com/auction/914635691823.htm</t>
  </si>
  <si>
    <t>郭艳梅</t>
  </si>
  <si>
    <t>临路北侧临泉碧桂园32#804室</t>
  </si>
  <si>
    <t>安徽省阜阳市临泉县临路北侧临泉碧桂园32#804室</t>
  </si>
  <si>
    <t>https://zc-item.taobao.com/auction/913623460488.htm</t>
  </si>
  <si>
    <t>王凯</t>
  </si>
  <si>
    <t>安徽省淮南市田家庵区朝阳西路北侧玺园项目4栋住宅楼3209</t>
  </si>
  <si>
    <t>https://zc-item.taobao.com/auction/913229413624.htm</t>
  </si>
  <si>
    <t>合肥市新站区淮海大道1188号京商商贸城K-4-21幢办2506室</t>
  </si>
  <si>
    <t>安徽省合肥市瑶海区新站区淮海大道1188号京商商贸城K-4-21幢办2506室</t>
  </si>
  <si>
    <t>http://paimai.jd.com/308409215</t>
  </si>
  <si>
    <t>合肥市新站区淮海大道1188号京商商贸城E2-1-1幢B-办1308室</t>
  </si>
  <si>
    <t>安徽省合肥市瑶海区新站区淮海大道1188号京商商贸城E2-1-1幢B-办1308室</t>
  </si>
  <si>
    <t>2018-10-18</t>
  </si>
  <si>
    <t>http://paimai.jd.com/308407633</t>
  </si>
  <si>
    <t>合肥市新站区淮海大道1188号京商商贸城E2-1-1幢B-办1310室</t>
  </si>
  <si>
    <t>安徽省合肥市瑶海区新站区淮海大道1188号京商商贸城E2-1-1幢B-办1310室</t>
  </si>
  <si>
    <t>http://paimai.jd.com/308407576</t>
  </si>
  <si>
    <t>阮传志</t>
  </si>
  <si>
    <t>安徽省阜阳市太和县沙河西路北侧诚华中央城5号楼107铺</t>
  </si>
  <si>
    <t>https://zc-item.taobao.com/auction/913219953272.htm</t>
  </si>
  <si>
    <t>长丰县双凤工业区蒙城北路西侧北城世纪城B2区国徽苑23幢1801室</t>
  </si>
  <si>
    <t>安徽省合肥市长丰县长丰县双凤工业区蒙城北路西侧北城世纪城B2区国徽苑23幢1801室</t>
  </si>
  <si>
    <t>https://zc-item.taobao.com/auction/912357659971.htm</t>
  </si>
  <si>
    <t>陶涛</t>
  </si>
  <si>
    <t>合肥市新站区萧城路159号昊天园4幢地下车库车-1002号车位</t>
  </si>
  <si>
    <t>安徽省合肥市瑶海区萧城路159号昊天园4幢地下车库车-1002号车位</t>
  </si>
  <si>
    <t>https://zc-item.taobao.com/auction/916184869006.htm</t>
  </si>
  <si>
    <t>程娇</t>
  </si>
  <si>
    <t>安徽省长丰县双凤工业区蒙城路西侧北城世纪城（B3区）鸿徽苑11幢1004室</t>
  </si>
  <si>
    <t>安徽省合肥市长丰县双凤工业区蒙城路西侧北城世纪城（B3区）鸿徽苑11幢1004室</t>
  </si>
  <si>
    <t>2012-9-28</t>
  </si>
  <si>
    <t>https://zc-item.taobao.com/auction/915357015612.htm</t>
  </si>
  <si>
    <t>曹梓臻</t>
  </si>
  <si>
    <t>阜阳市颍州区颍西办事处南京路1888号国祯家园A10#住宅楼104、204室</t>
  </si>
  <si>
    <t>安徽省阜阳市颍州区颍西办事处南京路1888号国祯家园A10#住宅楼104室</t>
  </si>
  <si>
    <t>https://zc-item.taobao.com/auction/916121064002.htm</t>
  </si>
  <si>
    <t>安徽省阜阳市颍泉区临泉路太平巷新建社区慧湖公馆11号楼2003室</t>
  </si>
  <si>
    <t>https://zc-item.taobao.com/auction/916105168101.htm</t>
  </si>
  <si>
    <t>陈怀玉</t>
  </si>
  <si>
    <t>合肥市瑶海区板桥河路南5号龙兴苑小区5幢905室</t>
  </si>
  <si>
    <t>安徽省合肥市瑶海区板桥河路南5号龙兴苑小区5幢905室</t>
  </si>
  <si>
    <t>https://zc-item.taobao.com/auction/913169961637.htm</t>
  </si>
  <si>
    <t>葛琼艳</t>
  </si>
  <si>
    <t>安徽省合肥市庐江县庐城镇潜川中路83号1幢405房</t>
  </si>
  <si>
    <t>安徽省合肥市庐江县庐城镇潜川中路83号</t>
  </si>
  <si>
    <t>https://zc-item.taobao.com/auction/913181197605.htm</t>
  </si>
  <si>
    <t>陈兰兰</t>
  </si>
  <si>
    <t>长丰县双凤工业区蒙城路西侧北城世纪城B2区国徽苑33幢504室</t>
  </si>
  <si>
    <t>安徽省合肥市长丰县长丰县双凤工业区蒙城路西侧北城世纪城B2区国徽苑33幢504室</t>
  </si>
  <si>
    <t>https://zc-item.taobao.com/auction/912358127685.htm</t>
  </si>
  <si>
    <t>刘文教</t>
  </si>
  <si>
    <t>https://zc-item.taobao.com/auction/912706114302.htm</t>
  </si>
  <si>
    <t>安徽省阜阳市颍州区文光路安然居住宅3号楼105室及附属物院落</t>
  </si>
  <si>
    <t>2000</t>
  </si>
  <si>
    <t>https://zc-item.taobao.com/auction/915173110968.htm</t>
  </si>
  <si>
    <t>刘飞飞</t>
  </si>
  <si>
    <t>芜湖市镜湖区人民法院关于安徽省芜湖市无为市东方家园A区1-201室</t>
  </si>
  <si>
    <t>安徽省芜湖市无为市东方花园</t>
  </si>
  <si>
    <t>https://zc-item.taobao.com/auction/916713445362.htm</t>
  </si>
  <si>
    <t>阜阳市颍泉区中市办事处胜利北路128号环球外滩国际城黄金水岸E9E10#1510室房产</t>
  </si>
  <si>
    <t>安徽省阜阳市颍泉区阜阳市颍泉区中市办事处胜利北路128号环球外滩国际城黄金水岸E9E10#1510室房产</t>
  </si>
  <si>
    <t>https://zc-item.taobao.com/auction/917107392401.htm</t>
  </si>
  <si>
    <t>固镇县浍河欣城38号楼一单元804室</t>
  </si>
  <si>
    <t>安徽省蚌埠市固镇县浍河欣城38号楼一单元804室</t>
  </si>
  <si>
    <t>http://paimai.jd.com/308409549</t>
  </si>
  <si>
    <t>李守勤</t>
  </si>
  <si>
    <t>合肥市瑶海区胜利路金色地带1、2、3、4幢1-1404</t>
  </si>
  <si>
    <t>安徽省合肥市瑶海区胜利路金色地带1、2、3、4幢1-1404</t>
  </si>
  <si>
    <t>2069</t>
  </si>
  <si>
    <t>2008-7-3</t>
  </si>
  <si>
    <t>http://paimai.jd.com/308445074</t>
  </si>
  <si>
    <t>安徽省宿州市砀山县经济开发区荣联尚东城3#105号</t>
  </si>
  <si>
    <t>https://zc-item.taobao.com/auction/919012421804.htm</t>
  </si>
  <si>
    <t>韦汉良</t>
  </si>
  <si>
    <t>宿州市西昌北路以东，规划濉河路以北融景苑小区6#楼0405室</t>
  </si>
  <si>
    <t>安徽省宿州市埇桥区西昌北路以东，规划濉河路以北融景苑小区6#楼0405室</t>
  </si>
  <si>
    <t>https://zc-item.taobao.com/auction/918491102381.htm</t>
  </si>
  <si>
    <t>魏银芝</t>
  </si>
  <si>
    <t>安徽省宿州市砀山县经济开发区椰风路东侧荣联尚东城1#116号</t>
  </si>
  <si>
    <t>https://zc-item.taobao.com/auction/919009281529.htm</t>
  </si>
  <si>
    <t>安徽省宿州市砀山县经济开发区人民路北侧荣联尚东城10#1705号</t>
  </si>
  <si>
    <t>https://zc-item.taobao.com/auction/918486554974.htm</t>
  </si>
  <si>
    <t>安徽省宿州市砀山县经济开发区人民路北侧荣联.尚东城8#118号</t>
  </si>
  <si>
    <t>https://zc-item.taobao.com/auction/919025205719.htm</t>
  </si>
  <si>
    <t>安徽省宿州市砀山县经济开发区人民路北侧荣联尚东城10#1604号</t>
  </si>
  <si>
    <t>https://zc-item.taobao.com/auction/919394224297.htm</t>
  </si>
  <si>
    <t>陈娟</t>
  </si>
  <si>
    <t>宿州市人民路东侧、银河二路北侧环宇·银河绿苑北区24#楼0102室</t>
  </si>
  <si>
    <t>安徽省宿州市埇桥区人民路东侧、银河二路北侧环宇·银河绿苑北区24#楼0102室</t>
  </si>
  <si>
    <t>https://zc-item.taobao.com/auction/918970761772.htm</t>
  </si>
  <si>
    <t>黄杰</t>
  </si>
  <si>
    <t>安徽省宿州市砀山县经济开发区椰风路东侧荣联尚东城1#楼113号</t>
  </si>
  <si>
    <t>https://zc-item.taobao.com/auction/918955949568.htm</t>
  </si>
  <si>
    <t>徐江宇</t>
  </si>
  <si>
    <t>安徽省安庆市望江县华阳镇回龙路</t>
  </si>
  <si>
    <t>https://zc-item.taobao.com/auction/921281861542.htm</t>
  </si>
  <si>
    <t>管新鹤</t>
  </si>
  <si>
    <t>肥西县经开区紫云路与清潭路交口观澜华庭5幢508室</t>
  </si>
  <si>
    <t>安徽省合肥市肥西县经开区紫云路与清潭路交口观澜华庭5幢508室</t>
  </si>
  <si>
    <t>https://zc-item.taobao.com/auction/922789993281.htm</t>
  </si>
  <si>
    <t>合肥市经开区莲花路558号百乐门名品广场10幢办公518</t>
  </si>
  <si>
    <t>安徽省合肥市蜀山区合肥市经开区莲花路558号百乐门名品广场10幢办公518</t>
  </si>
  <si>
    <t>2049-12-8</t>
  </si>
  <si>
    <t>https://zc-item.taobao.com/auction/921886127275.htm</t>
  </si>
  <si>
    <t>马悦晨</t>
  </si>
  <si>
    <t>涡阳县紫气东来小区27幢2601室</t>
  </si>
  <si>
    <t>安徽省亳州市涡阳县紫气东来小区</t>
  </si>
  <si>
    <t>https://zc-item.taobao.com/auction/920931727642.htm</t>
  </si>
  <si>
    <t>康驰</t>
  </si>
  <si>
    <t>合肥市高新区皖水路424号永和家园8幢904室房产</t>
  </si>
  <si>
    <t>安徽省合肥市蜀山区合肥市高新区皖水路424号永和家园8幢904室房产</t>
  </si>
  <si>
    <t>https://zc-item.taobao.com/auction/922401582192.htm</t>
  </si>
  <si>
    <t>李松林</t>
  </si>
  <si>
    <t>合肥市瑶海区龙岗开发区月亮湾亲水嘉园23幢606室</t>
  </si>
  <si>
    <t>安徽省合肥市瑶海区龙岗开发区月亮湾亲水嘉园23幢606室</t>
  </si>
  <si>
    <t>2006-12-1</t>
  </si>
  <si>
    <t>https://zc-item.taobao.com/auction/922952729407.htm</t>
  </si>
  <si>
    <t>陈娅婷</t>
  </si>
  <si>
    <t>合肥市政务区汤池路77号凤曦府11幢1404室</t>
  </si>
  <si>
    <t>安徽省合肥市蜀山区汤池路77号凤曦府11幢1404室</t>
  </si>
  <si>
    <t>2020-6-4</t>
  </si>
  <si>
    <t>https://zc-item.taobao.com/auction/923400880008.htm</t>
  </si>
  <si>
    <t>安徽省芜湖市鸠江区宝能睿城-B地块-16栋-1-302不动产</t>
  </si>
  <si>
    <t>https://zc-item.taobao.com/auction/923548289996.htm</t>
  </si>
  <si>
    <t>安徽省宿州市砀山县经济开发区荣联尚东城3#101号</t>
  </si>
  <si>
    <t>https://zc-item.taobao.com/auction/918434762174.htm</t>
  </si>
  <si>
    <t>合肥市经开区莲花路558号百乐门名品广场10幢办公505</t>
  </si>
  <si>
    <t>安徽省合肥市蜀山区合肥市经开区莲花路558号百乐门名品广场10幢办公505</t>
  </si>
  <si>
    <t>https://zc-item.taobao.com/auction/923240952232.htm</t>
  </si>
  <si>
    <t>合肥市经开区莲花路558号百乐门名品广场10幢办公506</t>
  </si>
  <si>
    <t>安徽省合肥市蜀山区合肥市经开区莲花路558号百乐门名品广场10幢办公506</t>
  </si>
  <si>
    <t>https://zc-item.taobao.com/auction/922780001584.htm</t>
  </si>
  <si>
    <t>张莹</t>
  </si>
  <si>
    <t>广业凯旋门31幢401室</t>
  </si>
  <si>
    <t>https://zc-item.taobao.com/auction/922330234077.htm</t>
  </si>
  <si>
    <t>赵周权</t>
  </si>
  <si>
    <t>安徽省芜湖市鸠江区宝能睿城-B地块-11栋-1-301不动产</t>
  </si>
  <si>
    <t>https://zc-item.taobao.com/auction/923548877308.htm</t>
  </si>
  <si>
    <t>冷素侠</t>
  </si>
  <si>
    <t>安徽省淮南市田家庵区湖滨西路南侧民生·前城15栋1407</t>
  </si>
  <si>
    <t>https://zc-item.taobao.com/auction/921433301060.htm</t>
  </si>
  <si>
    <t>合肥市经开区莲花路558号百乐门名品广场10幢办公513</t>
  </si>
  <si>
    <t>安徽省合肥市蜀山区合肥市经开区莲花路558号百乐门名品广场10幢办公513</t>
  </si>
  <si>
    <t>https://zc-item.taobao.com/auction/921887739147.htm</t>
  </si>
  <si>
    <t>王允</t>
  </si>
  <si>
    <t>安徽省阜阳市颍州区颍西街道办事处城泉北路99号天章水岸国际小区14#住宅楼105室</t>
  </si>
  <si>
    <t>安徽省阜阳市颍州区安徽省阜阳市颍州区颍西街道办事处城泉北路99号天章水岸国际小区14#住宅楼105室</t>
  </si>
  <si>
    <t>https://zc-item.taobao.com/auction/921249897485.htm</t>
  </si>
  <si>
    <t>蔡石磊</t>
  </si>
  <si>
    <t>合肥市政务区祁门路333号新地中心5幢804</t>
  </si>
  <si>
    <t>安徽省合肥市蜀山区政务区祁门路333号新地中心5幢804</t>
  </si>
  <si>
    <t>https://zc-item.taobao.com/auction/919462332409.htm</t>
  </si>
  <si>
    <t>周飞扬</t>
  </si>
  <si>
    <t>安徽省蚌埠市怀远县榴城镇榴花北路999号蓝悦府商住小区12号楼1702室（实勘：12幢1单元702室）</t>
  </si>
  <si>
    <t>安徽省蚌埠市怀远县安徽省蚌埠市怀远县榴城镇榴花北路999号蓝悦府商住小区12号楼1702室（实勘：12幢1单元702室）</t>
  </si>
  <si>
    <t>https://zc-item.taobao.com/auction/918422058972.htm</t>
  </si>
  <si>
    <t>殷嫦娟</t>
  </si>
  <si>
    <t>合肥市庐阳区金都华庭二期10幢801室</t>
  </si>
  <si>
    <t>安徽省合肥市庐阳区金都华庭二期10幢801室</t>
  </si>
  <si>
    <t>https://zc-item.taobao.com/auction/914193626745.htm</t>
  </si>
  <si>
    <t>安徽省淮南市田家庵区龙成奥韵二期7#楼2403</t>
  </si>
  <si>
    <t>https://zc-item.taobao.com/auction/913853763387.htm</t>
  </si>
  <si>
    <t>陈守莉</t>
  </si>
  <si>
    <t>安徽省淮南市谢家集区新建村棚户区改造6栋105</t>
  </si>
  <si>
    <t>https://zc-item.taobao.com/auction/914519217252.htm</t>
  </si>
  <si>
    <t>袁理东</t>
  </si>
  <si>
    <t>安徽省淮南市寿县寿春镇梓晨书香门第10号楼302室</t>
  </si>
  <si>
    <t>https://zc-item.taobao.com/auction/913846627268.htm</t>
  </si>
  <si>
    <t>安徽省淮南市田家庵区东昌庭院7#商住楼2003</t>
  </si>
  <si>
    <t>https://zc-item.taobao.com/auction/913816959998.htm</t>
  </si>
  <si>
    <t>汪娇</t>
  </si>
  <si>
    <t>芜湖市镜湖区镜湖世纪城新里海顿公馆17#楼1单元2402室</t>
  </si>
  <si>
    <t>安徽省芜湖市镜湖区镜湖世纪城新里海顿公馆17#楼1单元2402室</t>
  </si>
  <si>
    <t>https://zc-item.taobao.com/auction/913826727597.htm</t>
  </si>
  <si>
    <t>许文华</t>
  </si>
  <si>
    <t>芜湖市弋江区华仑港湾12#楼3单元202室</t>
  </si>
  <si>
    <t>安徽省芜湖市弋江区华仑港湾12#楼3单元202室</t>
  </si>
  <si>
    <t>2061-6-22</t>
  </si>
  <si>
    <t>https://zc-item.taobao.com/auction/914648349071.htm</t>
  </si>
  <si>
    <t>肖易虹</t>
  </si>
  <si>
    <t>安徽省合肥市政务区习友路1973号恒大华府21幢、22幢21#3206室</t>
  </si>
  <si>
    <t>安徽省合肥市蜀山区政务区习友路1973号恒大华府21幢、22幢21#3206室</t>
  </si>
  <si>
    <t>https://zc-item.taobao.com/auction/914689661523.htm</t>
  </si>
  <si>
    <t>安徽省淮南市田家庵区山南新区嶺秀山南82栋-104、304、104、304阁、204</t>
  </si>
  <si>
    <t>https://zc-item.taobao.com/auction/915082116271.htm</t>
  </si>
  <si>
    <t>赵晓红</t>
  </si>
  <si>
    <t>太和县文化广场西侧建委商住楼116铺</t>
  </si>
  <si>
    <t>安徽省阜阳市太和县文化广场西侧建委商住楼116铺</t>
  </si>
  <si>
    <t>https://zc-item.taobao.com/auction/921433849411.htm</t>
  </si>
  <si>
    <t>蚌埠市荣盛·锦绣香堤小区三期一号楼1层2号商铺</t>
  </si>
  <si>
    <t>安徽省蚌埠市禹会区蚌埠市荣盛·锦绣香堤小区三期一号楼1层2号房产</t>
  </si>
  <si>
    <t>https://zc-item.taobao.com/auction/923257128305.htm</t>
  </si>
  <si>
    <t>殷木云</t>
  </si>
  <si>
    <t>合肥市经开区云谷路南，始信路西，天都路东临湖社区Z5幢1801</t>
  </si>
  <si>
    <t>安徽省合肥市蜀山区经开区云谷路南，始信路西，天都路东临湖社区Z5幢1801</t>
  </si>
  <si>
    <t>https://zc-item.taobao.com/auction/922915905018.htm</t>
  </si>
  <si>
    <t>安徽省合肥市蜀山区习友路1599号天骏花园13幢2701</t>
  </si>
  <si>
    <t>https://zc-item.taobao.com/auction/922920601276.htm</t>
  </si>
  <si>
    <t>卞冰妹</t>
  </si>
  <si>
    <t>安徽省阜阳市太和县镜湖西路北侧创意路西侧国建红郡G3号楼1301户</t>
  </si>
  <si>
    <t>https://zc-item.taobao.com/auction/921787588807.htm</t>
  </si>
  <si>
    <t>陆思亦</t>
  </si>
  <si>
    <t>安徽省淮北市杜集区龙山路132号吾悦广场20幢2403室</t>
  </si>
  <si>
    <t>https://zc-item.taobao.com/auction/922772241222.htm</t>
  </si>
  <si>
    <t>安徽省蚌埠市蚌山区阿尔卡迪亚·碧水湾6号楼3单元5层501号</t>
  </si>
  <si>
    <t>https://paimai.jd.com/308516188</t>
  </si>
  <si>
    <t>黄忠财</t>
  </si>
  <si>
    <t>芜湖市湾沚区旺角商业中心2幢108室不动产</t>
  </si>
  <si>
    <t>https://zc-item.taobao.com/auction/923165465614.htm</t>
  </si>
  <si>
    <t>芜湖市湾沚区旺角商业中心2幢104室不动产</t>
  </si>
  <si>
    <t>https://zc-item.taobao.com/auction/923171669369.htm</t>
  </si>
  <si>
    <t>芜湖市湾沚区旺角商业中心2幢103室不动产</t>
  </si>
  <si>
    <t>https://zc-item.taobao.com/auction/922628522945.htm</t>
  </si>
  <si>
    <t>芜湖市湾沚区旺角商业中心2幢106室不动产</t>
  </si>
  <si>
    <t>https://zc-item.taobao.com/auction/922631566346.htm</t>
  </si>
  <si>
    <t>芜湖市湾沚区旺角商业中心2幢109室不动产</t>
  </si>
  <si>
    <t>https://zc-item.taobao.com/auction/923169145495.htm</t>
  </si>
  <si>
    <t>罗梅</t>
  </si>
  <si>
    <t>安徽省太湖县晋熙镇人民东路（烟雨江南小区）37幢101、102室商业房地产</t>
  </si>
  <si>
    <t>安徽省安庆市太湖县晋熙镇</t>
  </si>
  <si>
    <t>2061-8-14</t>
  </si>
  <si>
    <t>https://zc-item.taobao.com/auction/914783163419.htm</t>
  </si>
  <si>
    <t>代浩</t>
  </si>
  <si>
    <t>宿州市埇桥区东临商场路，西临规划支路，南面道东大街临近华府春天一期3#楼3003室</t>
  </si>
  <si>
    <t>安徽省宿州市埇桥区宿州市埇桥区东临商场路，西临规划支路，南面道东大街临近华府春天一期3#楼3003室</t>
  </si>
  <si>
    <t>https://zc-item.taobao.com/auction/915932552842.htm</t>
  </si>
  <si>
    <t>崔雯</t>
  </si>
  <si>
    <t>安徽省黄山市屯溪区滨江东路10号天都江苑13幢502室房产</t>
  </si>
  <si>
    <t>安徽省黄山市屯溪区滨江东路10号天都江苑13幢</t>
  </si>
  <si>
    <t>https://zc-item.taobao.com/auction/915119578565.htm</t>
  </si>
  <si>
    <t>杨加源</t>
  </si>
  <si>
    <t>安徽省滁州市定远县定城镇金山路88号金山丽景小区8幢401室</t>
  </si>
  <si>
    <t>安徽省滁州市定远县安徽省滁州市定远县定城镇金山路88号金山丽景小区8幢401室</t>
  </si>
  <si>
    <t>司法拍卖执行依据法律文书：（2025）浙0903执198号执行裁定书</t>
  </si>
  <si>
    <t>https://zc-item.taobao.com/auction/914786183175.htm</t>
  </si>
  <si>
    <t>界首市东旭路567号公园大地1#2-701不动产一处</t>
  </si>
  <si>
    <t>安徽省阜阳市界首市东旭路567号公园大地1#2-701</t>
  </si>
  <si>
    <t>https://zc-item.taobao.com/auction/914655723159.htm</t>
  </si>
  <si>
    <t>刘纪霖</t>
  </si>
  <si>
    <t>合肥市新站区临泉路与采石路交口苹果嘉园商住S2#1810室</t>
  </si>
  <si>
    <t>安徽省合肥市瑶海区新站区临泉路与采石路交口苹果嘉园商住S2#1810室</t>
  </si>
  <si>
    <t>https://zc-item.taobao.com/auction/918584774664.htm</t>
  </si>
  <si>
    <t>施珍</t>
  </si>
  <si>
    <t>安徽省宿州市萧县嘉泰·翡翠城F17#601室</t>
  </si>
  <si>
    <t>2090-8-11</t>
  </si>
  <si>
    <t>https://zc-item.taobao.com/auction/921451716600.htm</t>
  </si>
  <si>
    <t>刘远</t>
  </si>
  <si>
    <t>宿州市拂晓大道以西，银河四路以北哈佛国际16#楼（住宅）2407室</t>
  </si>
  <si>
    <t>安徽省宿州市埇桥区宿州市拂晓大道以西，银河四路以北哈佛国际16#楼（住宅）2407室</t>
  </si>
  <si>
    <t>https://zc-item.taobao.com/auction/921906719337.htm</t>
  </si>
  <si>
    <t>李霄霄</t>
  </si>
  <si>
    <t>安徽省阜阳市太和县人民北路西侧汽车北站对面宏阳大厦701户</t>
  </si>
  <si>
    <t>https://zc-item.taobao.com/auction/922915677493.htm</t>
  </si>
  <si>
    <t>厦门建勤房地产开发有限公司</t>
  </si>
  <si>
    <t>和县乌江镇明发江湾新城四街区14幢1单元2402室不动产</t>
  </si>
  <si>
    <t>安徽省马鞍山市和县乌江镇明发江湾新城四街区14幢1单元2402室不动产</t>
  </si>
  <si>
    <t>（2024）皖0523执恢1538号</t>
  </si>
  <si>
    <t>https://zc-item.taobao.com/auction/922400906165.htm</t>
  </si>
  <si>
    <t>师昊然</t>
  </si>
  <si>
    <t>安徽省淮南市田家庵区金大地·国际城二期9栋3201</t>
  </si>
  <si>
    <t>https://zc-item.taobao.com/auction/922650454195.htm</t>
  </si>
  <si>
    <t>侯凤艳</t>
  </si>
  <si>
    <t>太和县城关镇国泰路西侧、和安路南侧九翔瑞景城6号楼1002户</t>
  </si>
  <si>
    <t>安徽省阜阳市太和县城关镇国泰路西侧、和安路南侧九翔瑞景城6号楼1002户</t>
  </si>
  <si>
    <t>https://zc-item.taobao.com/auction/921882764978.htm</t>
  </si>
  <si>
    <t>李瑞雪</t>
  </si>
  <si>
    <t>淮南市田家庵区山南新区山南印象11栋101室</t>
  </si>
  <si>
    <t>安徽省淮南市田家庵区山南新区山南印象11栋101室</t>
  </si>
  <si>
    <t>https://zc-item.taobao.com/auction/920900690474.htm</t>
  </si>
  <si>
    <t>蒋园园</t>
  </si>
  <si>
    <t>安徽省淮南市田家庵区山南新区中铁·南山院32栋1506</t>
  </si>
  <si>
    <t>https://zc-item.taobao.com/auction/921305797552.htm</t>
  </si>
  <si>
    <t>阜阳盛星商业管理有限公司</t>
  </si>
  <si>
    <t>颍州区府前路159号明月双清小区S2商办楼701室</t>
  </si>
  <si>
    <t>安徽省阜阳市颍州区颍州区府前路159号明月双清小区S2商办楼701室</t>
  </si>
  <si>
    <t>https://zc-item.taobao.com/auction/922269482337.htm</t>
  </si>
  <si>
    <t>颍州区府前路159号明月双清小区S2商办楼801室</t>
  </si>
  <si>
    <t>安徽省阜阳市颍州区颍州区府前路159号明月双清小区S2商办楼801室</t>
  </si>
  <si>
    <t>https://zc-item.taobao.com/auction/922837013762.htm</t>
  </si>
  <si>
    <t>阜阳隆誉商贸有限公司</t>
  </si>
  <si>
    <t>颍州区府前路159号明月双清小区S2商办楼501室</t>
  </si>
  <si>
    <t>安徽省阜阳市颍州区颍州区府前路159号明月双清小区S2商办楼501室</t>
  </si>
  <si>
    <t>https://zc-item.taobao.com/auction/922805177135.htm</t>
  </si>
  <si>
    <t>阜阳拓格商贸有限公司</t>
  </si>
  <si>
    <t>颍州区府前路159号明月双清小区S2商办楼1001室</t>
  </si>
  <si>
    <t>安徽省阜阳市颍州区颍州区府前路159号明月双清小区S2商办楼1001室</t>
  </si>
  <si>
    <t>https://zc-item.taobao.com/auction/923288300334.htm</t>
  </si>
  <si>
    <t>安徽省阜阳市颍州区文峰街道办事处中南大道336号华轩·中鑫御景5#商住楼1406室</t>
  </si>
  <si>
    <t>https://zc-item.taobao.com/auction/922253998820.htm</t>
  </si>
  <si>
    <t>颍州区府前路159号明月双清小区S2商办楼901室</t>
  </si>
  <si>
    <t>安徽省阜阳市颍州区颍州区府前路159号明月双清小区S2商办楼901室</t>
  </si>
  <si>
    <t>https://zc-item.taobao.com/auction/923287628771.htm</t>
  </si>
  <si>
    <t>刘彬</t>
  </si>
  <si>
    <t>蒙城县濮水路北、经十四路东中梁玖玺台42幢102号房产</t>
  </si>
  <si>
    <t>安徽省亳州市蒙城县蒙城县濮水路北、经十四路东中梁玖玺台42幢102号房产</t>
  </si>
  <si>
    <t>https://zc-item.taobao.com/auction/911540654242.htm</t>
  </si>
  <si>
    <t>陈晓倩</t>
  </si>
  <si>
    <t>安徽省淮北市相山区环孟山路B2-123幢201室</t>
  </si>
  <si>
    <t>https://zc-item.taobao.com/auction/923641792492.htm</t>
  </si>
  <si>
    <t>李玉梅</t>
  </si>
  <si>
    <t>淮北市杜集区开渠西路52号博和家园8幢206室</t>
  </si>
  <si>
    <t>安徽省淮北市杜集区开渠西路52号博和家园8幢206室</t>
  </si>
  <si>
    <t>https://zc-item.taobao.com/auction/921113308819.htm</t>
  </si>
  <si>
    <t>韦姗姗</t>
  </si>
  <si>
    <t>马鞍山市花山区湖南东路2375号-全部、湖南东路2391号-全部、红旗北路109号4栋301室、4栋C区10号、4栋C区11号</t>
  </si>
  <si>
    <t>安徽省马鞍山市花山区湖南东路2375号-全部、湖南东路2391号-全部、红旗北路109号4栋301室、4栋C区10号、4栋C区11号</t>
  </si>
  <si>
    <t>司法裁定（裁定书号：[2024]皖0503执恢116号）</t>
  </si>
  <si>
    <t>https://zc-item.taobao.com/auction/920399283080.htm</t>
  </si>
  <si>
    <t>杨利影</t>
  </si>
  <si>
    <t>安徽省阜南县田集镇田集村老S202路西侧房产</t>
  </si>
  <si>
    <t>安徽省阜阳市阜南县田集镇田集村老S202路西侧房产</t>
  </si>
  <si>
    <t>https://zc-item.taobao.com/auction/920414959871.htm</t>
  </si>
  <si>
    <t>颍州区府前路159号明月双清小区S2商办楼601室</t>
  </si>
  <si>
    <t>安徽省阜阳市颍州区颍州区府前路159号明月双清小区S2商办楼601室</t>
  </si>
  <si>
    <t>https://zc-item.taobao.com/auction/921905883173.htm</t>
  </si>
  <si>
    <t>凤台县凤城大道中段南侧彩虹大厦1706室</t>
  </si>
  <si>
    <t>安徽省淮南市凤台县凤城大道中段南侧彩虹大厦1706室</t>
  </si>
  <si>
    <t>其他商服用地/住宅</t>
  </si>
  <si>
    <t>http://paimai.jd.com/308369940</t>
  </si>
  <si>
    <t>芜湖市繁昌区繁阳镇峨溪豪庭小区9号楼804室的不动产</t>
  </si>
  <si>
    <t>安徽省芜湖市繁昌区繁阳镇峨溪豪庭小区9号楼804室</t>
  </si>
  <si>
    <t>https://zc-item.taobao.com/auction/915541505539.htm</t>
  </si>
  <si>
    <t>鲍振宇</t>
  </si>
  <si>
    <t>合肥市蜀山区长江西路898号新加坡花园城蜀山阁5幢909室房产</t>
  </si>
  <si>
    <t>安徽省合肥市蜀山区长江西路898号新加坡花园城蜀山阁</t>
  </si>
  <si>
    <t>https://zc-item.taobao.com/auction/914636059511.htm</t>
  </si>
  <si>
    <t>张静雯</t>
  </si>
  <si>
    <t>太和县镜湖西路南侧创意路西侧同昇玫瑰庄园C11号楼106户</t>
  </si>
  <si>
    <t>安徽省阜阳市太和县镜湖西路南侧创意路西侧同昇玫瑰庄园C11号楼106户</t>
  </si>
  <si>
    <t>https://zc-item.taobao.com/auction/914678643563.htm</t>
  </si>
  <si>
    <t>张亮</t>
  </si>
  <si>
    <t>安徽省合肥市蜀山区望江西路157号南屏家园3幢2004室</t>
  </si>
  <si>
    <t>https://zc-item.taobao.com/auction/915524581705.htm</t>
  </si>
  <si>
    <t>章健</t>
  </si>
  <si>
    <t>合肥市瑶海区龙岗开发区华都城市花园28幢502室房产</t>
  </si>
  <si>
    <t>安徽省合肥市瑶海区合肥市瑶海区龙岗开发区华都城市花园28幢502室房产</t>
  </si>
  <si>
    <t>https://zc-item.taobao.com/auction/915884688588.htm</t>
  </si>
  <si>
    <t>苏成敏</t>
  </si>
  <si>
    <t>安徽省舒城县城关镇龙津大道广进？久富商业广场19层4-1902室</t>
  </si>
  <si>
    <t>安徽省六安市舒城县城关镇龙津大道广进·？久富商业广场19层4-1902室</t>
  </si>
  <si>
    <t>http://paimai.jd.com/308469690</t>
  </si>
  <si>
    <t>郑昌舟</t>
  </si>
  <si>
    <t>安徽省芜湖市镜湖区万达广场10#楼1910室</t>
  </si>
  <si>
    <t>安徽省芜湖市镜湖区万达广场10#楼1904室</t>
  </si>
  <si>
    <t>1室0厅1卫</t>
  </si>
  <si>
    <t>https://zc-item.taobao.com/auction/921944353832.htm</t>
  </si>
  <si>
    <t>汪锋</t>
  </si>
  <si>
    <t>金寨县学府春天21号楼1001室</t>
  </si>
  <si>
    <t>安徽省六安市金寨县金寨县学府春天21号楼1001室</t>
  </si>
  <si>
    <t>https://zc-item.taobao.com/auction/922278231891.htm</t>
  </si>
  <si>
    <t>金寨县学府春天27号楼301室</t>
  </si>
  <si>
    <t>安徽省六安市金寨县金寨县学府春天27号楼301室</t>
  </si>
  <si>
    <t>https://zc-item.taobao.com/auction/923187833393.htm</t>
  </si>
  <si>
    <t>付征</t>
  </si>
  <si>
    <t>太和县南大街黉福小区2号楼102、202、201铺</t>
  </si>
  <si>
    <t>安徽省阜阳市太和县南大街黉福小区2号楼102、202、201铺</t>
  </si>
  <si>
    <t>https://zc-item.taobao.com/auction/923170169879.htm</t>
  </si>
  <si>
    <t>毕其辉</t>
  </si>
  <si>
    <t>安徽省阜阳市颍州区开发区京九办事处淮河路366号天瑞名城A29#商住楼1201室住宅</t>
  </si>
  <si>
    <t>（2022）闽0582执5754号执行裁定书</t>
  </si>
  <si>
    <t>钢筋砼结构</t>
  </si>
  <si>
    <t>https://zc-item.taobao.com/auction/922630886573.htm</t>
  </si>
  <si>
    <t>戴琰</t>
  </si>
  <si>
    <t>蒙城县中梁壹号院8#地块19#楼303室房产</t>
  </si>
  <si>
    <t>安徽省亳州市蒙城县蒙城县中梁壹号院8#地块19#楼303室房产</t>
  </si>
  <si>
    <t>https://zc-item.taobao.com/auction/921959885764.htm</t>
  </si>
  <si>
    <t>安徽省芜湖市鸠江区宝能睿城-B地块-4-2-1102</t>
  </si>
  <si>
    <t>https://zc-item.taobao.com/auction/921925861092.htm</t>
  </si>
  <si>
    <t>安徽省芜湖市鸠江区宝能睿城-B地块-4-1-1602</t>
  </si>
  <si>
    <t>https://zc-item.taobao.com/auction/921926337360.htm</t>
  </si>
  <si>
    <t>饶杰</t>
  </si>
  <si>
    <t>六安市寿春路以南万兴·铂悦城13#楼302室</t>
  </si>
  <si>
    <t>安徽省六安市裕安区梅山北路以西，寿春路以南万兴·铂悦城13#楼302室</t>
  </si>
  <si>
    <t>https://zc-item.taobao.com/auction/922045583861.htm</t>
  </si>
  <si>
    <t>位于颍上县慎城镇城北新区迎宾大道北侧甘罗路东侧前进路南侧林海？尚城B区32幢1单元1003室的不动产</t>
  </si>
  <si>
    <t>安徽省阜阳市颍上县慎城镇城北新区迎宾大道北侧甘罗路东侧前进路南侧林海·尚城B区</t>
  </si>
  <si>
    <t>http://paimai.jd.com/308504957</t>
  </si>
  <si>
    <t>茆浩</t>
  </si>
  <si>
    <t>合肥市瑶海区荣成雅居苑4幢108室住宅</t>
  </si>
  <si>
    <t>安徽省合肥市瑶海区合肥市瑶海区荣成雅居苑4幢108室住宅</t>
  </si>
  <si>
    <t>https://zc-item.taobao.com/auction/918988805713.htm</t>
  </si>
  <si>
    <t>朱永梅</t>
  </si>
  <si>
    <t>和县历阳镇文昌中路21号不动产</t>
  </si>
  <si>
    <t>安徽省马鞍山市和县历阳镇文昌中路21号不动产</t>
  </si>
  <si>
    <t>2058-7-8</t>
  </si>
  <si>
    <t>（2024）皖0523执恢153号</t>
  </si>
  <si>
    <t>1985</t>
  </si>
  <si>
    <t>https://zc-item.taobao.com/auction/919012061450.htm</t>
  </si>
  <si>
    <t>盛梦雅</t>
  </si>
  <si>
    <t>安徽省淮北市杜集区光明路46号恒大御景湾8幢2804室</t>
  </si>
  <si>
    <t>https://zc-item.taobao.com/auction/922298248705.htm</t>
  </si>
  <si>
    <t>杨文英</t>
  </si>
  <si>
    <t>安庆市宜秀区龙眠山路与回祥东路交汇处赛格二期·美格明居4#楼1单元201室房产</t>
  </si>
  <si>
    <t>安徽省安庆市宜秀区龙眠山路与回祥东路交汇处赛格二期·美格明居4#楼1单元201室</t>
  </si>
  <si>
    <t>入户防盗门，外墙面砖，内墙乳胶漆、石膏板吊顶，地砖地面地砖踢脚线，玻璃、木质电视背景墙；阳台铝合金推拉门，阳台铝合金窗封闭，花岗岩门坎，木质门套；厨卫地砖地面，内墙面砖，集成吊顶；厨房整体大理石橱柜，吊顶，集成灶。卫生间洗浴台盆，坐便器，淋浴。房间两间木地板地面，衣柜，木质地脚线，木质飘窗套，大理石错波，木门，石膏板吊顶，南侧阳台铝合金门，格栅防盗门，阳台地砖地面，铝合金玻璃围护，阳台L型。第三间卧室地砖地面，地砖地脚线，木质门及门套，石膏线吊顶，内墙乳胶漆。房屋装修状况为精装修</t>
  </si>
  <si>
    <t>https://zc-item.taobao.com/auction/920908899611.htm</t>
  </si>
  <si>
    <t>刘雪</t>
  </si>
  <si>
    <t>合肥市包河区马鞍山南路399号柏林春天7幢102室</t>
  </si>
  <si>
    <t>安徽省合肥市包河区马鞍山南路399号柏林春天7幢102室</t>
  </si>
  <si>
    <t>2072-10-1</t>
  </si>
  <si>
    <t>https://zc-item.taobao.com/auction/922809301533.htm</t>
  </si>
  <si>
    <t>合肥市蜀山区高新区望江西路888号祥源城二期L-7幢105下车/105下储/105/105中/105上</t>
  </si>
  <si>
    <t>安徽省合肥市蜀山区高新区望江西路888号祥源城二期L-7幢105下车/105下储/105/105中/105上</t>
  </si>
  <si>
    <t>2082-6-1</t>
  </si>
  <si>
    <t>https://zc-item.taobao.com/auction/921887255817.htm</t>
  </si>
  <si>
    <t>朱媛媛</t>
  </si>
  <si>
    <t>阜阳市颍东区向阳街道办事处和谐路387号和谐家苑安置区1期15#住宅楼905室房产</t>
  </si>
  <si>
    <t>安徽省阜阳市颍东区向阳街道办事处和谐路387号和谐家苑安置区1期15#住宅楼905室房产</t>
  </si>
  <si>
    <t>https://zc-item.taobao.com/auction/921439610674.htm</t>
  </si>
  <si>
    <t>张品金</t>
  </si>
  <si>
    <t>安徽省阜阳市颍泉区周棚办事处颍东路99号阜阳·临沂商城C3#楼105室</t>
  </si>
  <si>
    <t>https://zc-item.taobao.com/auction/921795605086.htm</t>
  </si>
  <si>
    <t>刘耀</t>
  </si>
  <si>
    <t>合肥市滨湖世纪城徽昌苑16-2504</t>
  </si>
  <si>
    <t>安徽省合肥市包河区滨湖世纪城徽昌苑16-2504</t>
  </si>
  <si>
    <t>https://zc-item.taobao.com/auction/922402950586.htm</t>
  </si>
  <si>
    <t>杨友军</t>
  </si>
  <si>
    <t>合肥市滨湖区庐州大道505号万达亲湖苑1幢1301室（房屋）</t>
  </si>
  <si>
    <t>安徽省合肥市包河区滨湖区庐州大道505号万达亲湖苑1幢1301</t>
  </si>
  <si>
    <t>https://zc-item.taobao.com/auction/936096344155.htm</t>
  </si>
  <si>
    <t>徐红玲</t>
  </si>
  <si>
    <t>阜阳市颍州区八里台路98号奥山·铂悦府22#住宅楼105室</t>
  </si>
  <si>
    <t>安徽省阜阳市颍州区八里台路98号奥山·铂悦府22#住宅楼105室</t>
  </si>
  <si>
    <t>https://zc-item.taobao.com/auction/934123925724.htm</t>
  </si>
  <si>
    <t>安徽省阜阳市颍州区柳林路999号碧水雅苑B8#住宅楼1603室</t>
  </si>
  <si>
    <t>https://zc-item.taobao.com/auction/933507438514.htm</t>
  </si>
  <si>
    <t>王亚飞</t>
  </si>
  <si>
    <t>谯城区仙翁路以东、希夷大道以西、亳芍路以南、银杏路以北、恒大翡翠华庭8#楼1401</t>
  </si>
  <si>
    <t>安徽省亳州市谯城区仙翁路以东、希夷大道以西、亳芍路以南、银杏路以北、恒大翡翠华庭8#楼1401</t>
  </si>
  <si>
    <t>http://paimai.jd.com/308508151</t>
  </si>
  <si>
    <t>安徽省淮北市相山区濉溪路（淮北市热电厂）B4-5幢201室房产（动力小区13栋现门牌号为204）</t>
  </si>
  <si>
    <t>https://zc-item.taobao.com/auction/929317298963.htm</t>
  </si>
  <si>
    <t>王雪文</t>
  </si>
  <si>
    <t>安徽省淮北市相山区黎苑东路11号淮海御府（南苑）13幢1702室房产</t>
  </si>
  <si>
    <t>https://zc-item.taobao.com/auction/929882965666.htm</t>
  </si>
  <si>
    <t>安徽省长丰县双凤工业区蒙城北路西侧北城世纪城B3区鸿徽苑6幢3004室</t>
  </si>
  <si>
    <t>安徽省合肥市长丰县双凤工业区蒙城北路西侧北城世纪城B3区鸿徽苑6幢3004室</t>
  </si>
  <si>
    <t>https://zc-item.taobao.com/auction/927281281200.htm</t>
  </si>
  <si>
    <t>李晴</t>
  </si>
  <si>
    <t>合肥市高新区枫林路1号南山郡B-01幢502室</t>
  </si>
  <si>
    <t>安徽省合肥市蜀山区合肥市高新区枫林路1号南山郡B-01幢502室</t>
  </si>
  <si>
    <t>https://zc-item.taobao.com/auction/926328355010.htm</t>
  </si>
  <si>
    <t>陈杰</t>
  </si>
  <si>
    <t>安徽省滁州市南谯北路860号（泰鑫·现代城西区）4幢1单元2702室及相应的国有土地使用权</t>
  </si>
  <si>
    <t>安徽省滁州市南谯区南谯北路860号（泰鑫·现代城西区）4幢1单元2702室</t>
  </si>
  <si>
    <t>商业用地/住宅</t>
  </si>
  <si>
    <t>2080-6-17</t>
  </si>
  <si>
    <t>https://zc-item.taobao.com/auction/928976067466.htm</t>
  </si>
  <si>
    <t>范帅帅</t>
  </si>
  <si>
    <t>阜阳市颍泉区中市街道办事处界首路166号依泉庭苑44#楼601室</t>
  </si>
  <si>
    <t>安徽省阜阳市颍泉区中市街道办事处界首路166号依泉庭苑44#楼601室</t>
  </si>
  <si>
    <t>https://zc-item.taobao.com/auction/930354168909.htm</t>
  </si>
  <si>
    <t>李昂</t>
  </si>
  <si>
    <t>安徽省宿州市砀山县经济开发区人民路北侧荣联尚东城8#2302号</t>
  </si>
  <si>
    <t>https://zc-item.taobao.com/auction/930433924507.htm</t>
  </si>
  <si>
    <t>陈秀臻</t>
  </si>
  <si>
    <t>安徽省宿州市砀山县梨花路与科技路交叉口砀山七彩世界商住小区13#102号</t>
  </si>
  <si>
    <t>https://zc-item.taobao.com/auction/930387244628.htm</t>
  </si>
  <si>
    <t>苏跃</t>
  </si>
  <si>
    <t>宿州市西昌路和周庄路交叉口西北角宿州广源·缤纷城项目1#楼（商住）1201室</t>
  </si>
  <si>
    <t>安徽省宿州市埇桥区宿州市西昌路和周庄路交叉口西北角宿州广源·缤纷城项目1#楼（商住）1201室</t>
  </si>
  <si>
    <t>https://zc-item.taobao.com/auction/936297386642.htm</t>
  </si>
  <si>
    <t>黄丽丽</t>
  </si>
  <si>
    <t>肥东县东城新市镇日出路与北张路交口恒大绿洲11幢2004室</t>
  </si>
  <si>
    <t>安徽省合肥市肥东县肥东县东城新市镇日出路与北张路交口恒大绿洲11幢2004室</t>
  </si>
  <si>
    <t>https://zc-item.taobao.com/auction/937562616255.htm</t>
  </si>
  <si>
    <t>安徽省淮南市田家庵区山南新区金大地英伦联邦（一期）29栋2601</t>
  </si>
  <si>
    <t>https://zc-item.taobao.com/auction/937002221008.htm</t>
  </si>
  <si>
    <t>王锦荣</t>
  </si>
  <si>
    <t>安徽省淮南市田家庵区联华金水城五期J地块J10栋102、302、202</t>
  </si>
  <si>
    <t>三室二厅四卫</t>
  </si>
  <si>
    <t>别墅</t>
  </si>
  <si>
    <t>https://zc-item.taobao.com/auction/936448146457.htm</t>
  </si>
  <si>
    <t>界首市和兴家园11号楼一单元302室不动产一处</t>
  </si>
  <si>
    <t>安徽省阜阳市界首市和兴家园11号楼一单元302室不动产一处</t>
  </si>
  <si>
    <t>https://zc-item.taobao.com/auction/927784552979.htm</t>
  </si>
  <si>
    <t>高猛</t>
  </si>
  <si>
    <t>安徽省蚌埠市淮上区万达广场（四区）1号楼1单元1层1号</t>
  </si>
  <si>
    <t>https://paimai.jd.com/308581952</t>
  </si>
  <si>
    <t>宿州市银河一路与磬云路交叉口西北角，西邻明日小区，北至银河二路宇邦？御品华府2#楼0903室</t>
  </si>
  <si>
    <t>安徽省宿州市埇桥区银河一路与磬云路交叉口西北角，西邻明日小区，北至银河二路宇邦·御品华府2#楼0903室</t>
  </si>
  <si>
    <t>http://paimai.jd.com/308581215</t>
  </si>
  <si>
    <t>李京辉</t>
  </si>
  <si>
    <t>安徽省池州市贵池区长江中路与翠微路交叉口西北角同晖城市广场Z1幢1710</t>
  </si>
  <si>
    <t>商务金融用地/公寓式办公</t>
  </si>
  <si>
    <t>https://paimai.jd.com/308525285</t>
  </si>
  <si>
    <t>安徽省宿州市砀山县砀城火车站西北角310国道北侧祥泰国际20#1002号</t>
  </si>
  <si>
    <t>2085-4-16</t>
  </si>
  <si>
    <t>http://paimai.jd.com/308525973</t>
  </si>
  <si>
    <t>郑留金</t>
  </si>
  <si>
    <t>太和县细阳中路东侧9号楼111铺</t>
  </si>
  <si>
    <t>安徽省阜阳市太和县细阳中路东侧9号楼111铺</t>
  </si>
  <si>
    <t>https://zc-item.taobao.com/auction/924089577596.htm</t>
  </si>
  <si>
    <t>王宇辰</t>
  </si>
  <si>
    <t>淮北市濉溪县濉河东路北侧龙脊山路东侧，恒大名都22#2708房屋</t>
  </si>
  <si>
    <t>安徽省淮北市濉溪县濉河东路北侧龙脊山路东侧，恒大名都22#2708</t>
  </si>
  <si>
    <t>https://zc-item.taobao.com/auction/928387945607.htm</t>
  </si>
  <si>
    <t>石新法</t>
  </si>
  <si>
    <t>合肥市瑶海区青龙路临桥苑11幢203室</t>
  </si>
  <si>
    <t>安徽省合肥市瑶海区合肥市瑶海区青龙路临桥苑11幢203室</t>
  </si>
  <si>
    <t>2007-7-1</t>
  </si>
  <si>
    <t>https://zc-item.taobao.com/auction/926665352957.htm</t>
  </si>
  <si>
    <t>吴东亚</t>
  </si>
  <si>
    <t>太和县细阳中路东侧9号楼112铺</t>
  </si>
  <si>
    <t>安徽省阜阳市太和县细阳中路东侧9号楼112铺</t>
  </si>
  <si>
    <t>https://zc-item.taobao.com/auction/924087229366.htm</t>
  </si>
  <si>
    <t>韩荣彬</t>
  </si>
  <si>
    <t>黄山市休宁县海阳镇新城区黄山南路26号滨江之都小区1幢112铺房产</t>
  </si>
  <si>
    <t>安徽省黄山市休宁县海阳镇新城区黄山南路26号滨江之都小区1幢112铺</t>
  </si>
  <si>
    <t>https://zc-item.taobao.com/auction/927463827499.htm</t>
  </si>
  <si>
    <t>黄山市休宁县海阳镇新城区黄山南路26号滨江之都小区1幢206铺房产</t>
  </si>
  <si>
    <t>安徽省黄山市休宁县海阳镇新城区黄山南路26号滨江之都小区1幢206铺</t>
  </si>
  <si>
    <t>https://zc-item.taobao.com/auction/927463915192.htm</t>
  </si>
  <si>
    <t>王亚楠</t>
  </si>
  <si>
    <t>灵璧县灵城镇张巷村宿泗路北侧房产及附属物</t>
  </si>
  <si>
    <t>安徽省宿州市灵璧县灵城镇张巷村宿泗路北侧房产及附属物</t>
  </si>
  <si>
    <t>https://zc-item.taobao.com/auction/929909705487.htm</t>
  </si>
  <si>
    <t>安徽省合肥市肥西县肥西县华南城一期精品交易4区A单元商铺A3-04a</t>
  </si>
  <si>
    <t>安徽省合肥市肥西县华南城一期精品交易4区A单元商铺A3-04a</t>
  </si>
  <si>
    <t>https://zc-item.taobao.com/auction/926409302558.htm</t>
  </si>
  <si>
    <t>合肥高强混凝土有限公司</t>
  </si>
  <si>
    <t>安徽省合肥市肥西县安徽省合肥市肥西县安徽省合肥市肥西县华南城一期精品交易4区A单元商铺A2-12a</t>
  </si>
  <si>
    <t>安徽省合肥市肥西县华南城一期精品交易4区A单元商铺A2-12a</t>
  </si>
  <si>
    <t>https://zc-item.taobao.com/auction/926404858547.htm</t>
  </si>
  <si>
    <t>安徽省合肥市肥西县安徽省合肥市肥西县华南城一期精品交易4区A单元商铺A2-04a</t>
  </si>
  <si>
    <t>安徽省合肥市肥西县华南城一期精品交易4区A单元商铺A2-04a</t>
  </si>
  <si>
    <t>https://zc-item.taobao.com/auction/926409310543.htm</t>
  </si>
  <si>
    <t>张有文</t>
  </si>
  <si>
    <t>安徽省合肥市肥西县华南城一期精品交易4区A、B座A单元商铺A3-03a室</t>
  </si>
  <si>
    <t>https://zc-item.taobao.com/auction/926026467831.htm</t>
  </si>
  <si>
    <t>罗亮</t>
  </si>
  <si>
    <t>安徽省合肥市肥西县华南城一期精品交易4区A、B座A单元商铺A1-08a室</t>
  </si>
  <si>
    <t>安徽省合肥市肥西县华南城一期精品交易4区A、B座）A单元商铺A1-08a室</t>
  </si>
  <si>
    <t>https://zc-item.taobao.com/auction/926021895340.htm</t>
  </si>
  <si>
    <t>何启明</t>
  </si>
  <si>
    <t>迎江区沿江东路江花小区10#楼08#门面</t>
  </si>
  <si>
    <t>安徽省安庆市迎江区沿江东路江花小区10#楼08#门面</t>
  </si>
  <si>
    <t>https://zc-item.taobao.com/auction/935918848299.htm</t>
  </si>
  <si>
    <t>肖从荣</t>
  </si>
  <si>
    <t>含山县得胜河壹号s-02a幢102、202不动产</t>
  </si>
  <si>
    <t>安徽省马鞍山市含山县含山县得胜河壹号s-02a幢102、202不动产</t>
  </si>
  <si>
    <t>https://zc-item.taobao.com/auction/935503045167.htm</t>
  </si>
  <si>
    <t>方启超</t>
  </si>
  <si>
    <t>含山县得胜河壹号s-02a幢101、201不动产</t>
  </si>
  <si>
    <t>安徽省马鞍山市含山县含山县得胜河壹号s-02a幢101、201不动产</t>
  </si>
  <si>
    <t>https://zc-item.taobao.com/auction/934931474006.htm</t>
  </si>
  <si>
    <t>倪雪容</t>
  </si>
  <si>
    <t>黄山市休宁县海阳镇新城区黄山南路26号滨江之都小区3幢207铺房产</t>
  </si>
  <si>
    <t>安徽省黄山市休宁县海阳镇新城区黄山南路26号滨江之都小区3幢207铺</t>
  </si>
  <si>
    <t>https://zc-item.taobao.com/auction/927865538113.htm</t>
  </si>
  <si>
    <t>余昌球</t>
  </si>
  <si>
    <t>黄山市休宁县海阳镇新城区黄山南路26号滨江之都小区2幢105铺房产</t>
  </si>
  <si>
    <t>安徽省黄山市休宁县海阳镇新城区黄山南路26号滨江之都小区2幢105铺</t>
  </si>
  <si>
    <t>https://zc-item.taobao.com/auction/928419021632.htm</t>
  </si>
  <si>
    <t>孙尔林</t>
  </si>
  <si>
    <t>芜湖市弋江区柏庄春暖花开38栋2单元101室</t>
  </si>
  <si>
    <t>安徽省芜湖市弋江区柏庄春暖花开38栋2单元101室</t>
  </si>
  <si>
    <t>https://zc-item.taobao.com/auction/924794975942.htm</t>
  </si>
  <si>
    <t>窦冉冉</t>
  </si>
  <si>
    <t>安徽省蚌埠市蚌山区淮河路1232号天沣望淮府小区1-103号、2-210号商铺资产包</t>
  </si>
  <si>
    <t>安徽省蚌埠市蚌山区淮河路1232号天沣望淮府小区</t>
  </si>
  <si>
    <t>http://paimai.jd.com/308658664</t>
  </si>
  <si>
    <t>陈家育</t>
  </si>
  <si>
    <t>安徽省宣城市郎溪县建平镇涛峰路和谐家园公寓楼610</t>
  </si>
  <si>
    <t>高档公寓</t>
  </si>
  <si>
    <t>2083-9-30</t>
  </si>
  <si>
    <t>https://zc-item.taobao.com/auction/937049397453.htm</t>
  </si>
  <si>
    <t>谢俊</t>
  </si>
  <si>
    <t>https://zc-item.taobao.com/auction/937537960733.htm</t>
  </si>
  <si>
    <t>祁妹兰</t>
  </si>
  <si>
    <t>https://zc-item.taobao.com/auction/936981701582.htm</t>
  </si>
  <si>
    <t>安徽省阜阳市颍上县管仲大道与甘罗路交汇处“瀚海御水兰庭”2#楼2803室</t>
  </si>
  <si>
    <t>https://zc-item.taobao.com/auction/928416257028.htm</t>
  </si>
  <si>
    <t>刘宇倩</t>
  </si>
  <si>
    <t>阜阳市颍泉区房改办三里湾安居工程1#楼401室</t>
  </si>
  <si>
    <t>安徽省阜阳市颍泉区阜阳市颍泉区房改办三里湾安居工程1#楼401室</t>
  </si>
  <si>
    <t>https://zc-item.taobao.com/auction/928404033366.htm</t>
  </si>
  <si>
    <t>安徽省亳州市谯城区养生大道以南、仙翁路以西拆迁安置小区一期49号楼3单元305（芍花园）</t>
  </si>
  <si>
    <t>https://zc-item.taobao.com/auction/927865470779.htm</t>
  </si>
  <si>
    <t>安徽省淮南市田家庵区国庆中路北侧制镜厂住宅楼2#-1-7（实际为梅园小区2#2单元四层西户）</t>
  </si>
  <si>
    <t>安徽省淮南市田家庵区国庆中路北侧制镜厂住宅楼2#-1-7</t>
  </si>
  <si>
    <t>https://zc-item.taobao.com/auction/925401075157.htm</t>
  </si>
  <si>
    <t>何诚诚</t>
  </si>
  <si>
    <t>含山县鼓楼现代城B区13#1单元502-1号房住宅用途房地产</t>
  </si>
  <si>
    <t>安徽省马鞍山市含山县鼓楼现代城B区13#1单元502-1号房住宅用途房地产</t>
  </si>
  <si>
    <t>2054-3-23</t>
  </si>
  <si>
    <t>司法裁定（裁定书号：（2025）皖0522执恢38号之一）</t>
  </si>
  <si>
    <t>https://zc-item.taobao.com/auction/926493487272.htm</t>
  </si>
  <si>
    <t>安徽省蚌埠市蚌山区紫荆名流南苑31号楼1单元6层601</t>
  </si>
  <si>
    <t>https://paimai.jd.com/308664688</t>
  </si>
  <si>
    <t>乔燕</t>
  </si>
  <si>
    <t>安徽省蚌埠市蚌山区珍珠小区D03号楼2单元5-6层东户</t>
  </si>
  <si>
    <t>https://paimai.jd.com/308665455</t>
  </si>
  <si>
    <t>樊增玉</t>
  </si>
  <si>
    <t>明光市池河大道159号慧景明郡4号楼1单元102室房地产</t>
  </si>
  <si>
    <t>安徽省滁州市明光市明光市池河大道159号慧景明郡4号楼1单元102室房地产</t>
  </si>
  <si>
    <t>https://zc-item.taobao.com/auction/937515040245.htm</t>
  </si>
  <si>
    <t>安徽振宁磁电产业园有限公司</t>
  </si>
  <si>
    <t>安徽省安庆市怀宁县高河镇皖河路302室（合建房）住宅房地产及附属物</t>
  </si>
  <si>
    <t>https://zc-item.taobao.com/auction/935963147584.htm</t>
  </si>
  <si>
    <t>武进</t>
  </si>
  <si>
    <t>明光市创业大道55号南崇和悦城?和园11幢1单元601室房地产</t>
  </si>
  <si>
    <t>安徽省滁州市明光市明光市创业大道55号南崇和悦城?和园11幢1单元601室房地产</t>
  </si>
  <si>
    <t>https://zc-item.taobao.com/auction/936023887329.htm</t>
  </si>
  <si>
    <t>季媛媛</t>
  </si>
  <si>
    <t>位于安徽省阜阳市开发区京九办事处淮河路366号天瑞名城B12#住宅楼1102室的不动产</t>
  </si>
  <si>
    <t>安徽省阜阳市颍州区开发区京九办事处淮河路366号天瑞名城B12#住宅楼1102室</t>
  </si>
  <si>
    <t>https://zc-item.taobao.com/auction/926401297800.htm</t>
  </si>
  <si>
    <t>安华</t>
  </si>
  <si>
    <t>阜阳市颍州区清河办事处颍州南路399号万霖花苑东苑16#B楼36幢S09室房产</t>
  </si>
  <si>
    <t>安徽省阜阳市颍州区清河办事处颍州南路399号万霖花苑东苑16#B楼36幢S09室房产</t>
  </si>
  <si>
    <t>https://zc-item.taobao.com/auction/931190998567.htm</t>
  </si>
  <si>
    <t>彭海湘</t>
  </si>
  <si>
    <t>含山县环峰南路北侧观音南苑1#302号不动产</t>
  </si>
  <si>
    <t>安徽省马鞍山市含山县含山县环峰南路北侧观音南苑1#302号不动产</t>
  </si>
  <si>
    <t>司法裁定（裁定书号：（2025）皖0522执284号之一）</t>
  </si>
  <si>
    <t>https://zc-item.taobao.com/auction/934467076256.htm</t>
  </si>
  <si>
    <t>商曼玉</t>
  </si>
  <si>
    <t>安徽省淮北市濉溪县濉河东路北侧龙脊山路东侧，恒大名都14#2201室</t>
  </si>
  <si>
    <t>https://zc-item.taobao.com/auction/933934277191.htm</t>
  </si>
  <si>
    <t>陆真善</t>
  </si>
  <si>
    <t>安徽省铜陵市枞阳县枞阳镇银塘东路天城学府1幢2单元2008室</t>
  </si>
  <si>
    <t>https://zc-item.taobao.com/auction/934434176198.htm</t>
  </si>
  <si>
    <t>安徽省阜南县富陂大道西侧、润河路北侧远大棠樾世家14#楼203室</t>
  </si>
  <si>
    <t>安徽省阜阳市阜南县富陂大道西侧、润河路北侧远大棠樾世家14#楼203室</t>
  </si>
  <si>
    <t>https://zc-item.taobao.com/auction/933337422892.htm</t>
  </si>
  <si>
    <t>李甜旭</t>
  </si>
  <si>
    <t>临泉县教育路南侧中泰锦城6号楼403室</t>
  </si>
  <si>
    <t>安徽省阜阳市临泉县教育路南侧中泰锦城6号楼403室</t>
  </si>
  <si>
    <t>https://zc-item.taobao.com/auction/933903537618.htm</t>
  </si>
  <si>
    <t>陈前程</t>
  </si>
  <si>
    <t>安徽省阜阳市颍州区怡和庄园二期20#楼101室的不动产（含院落、车库及附属物）</t>
  </si>
  <si>
    <t>5室3厅1厨2卫</t>
  </si>
  <si>
    <t>https://zc-item.taobao.com/auction/933877333207.htm</t>
  </si>
  <si>
    <t>武艳艳</t>
  </si>
  <si>
    <t>安徽省亳州市利辛县城关镇子胥大道南侧、建设路东侧佳源都市0009幢1单元1001室</t>
  </si>
  <si>
    <t>https://zc-item.taobao.com/auction/930742051080.htm</t>
  </si>
  <si>
    <t>何学波</t>
  </si>
  <si>
    <t>安徽省蚌埠市禹会区兴和家园2号楼1单元902室</t>
  </si>
  <si>
    <t>https://paimai.jd.com/308590684</t>
  </si>
  <si>
    <t>胡先银</t>
  </si>
  <si>
    <t>合肥市瑶海区当涂路413号恒福花园10号楼303室及室内装修</t>
  </si>
  <si>
    <t>安徽省合肥市瑶海区合肥市瑶海区当涂路413号恒福花园10号楼303室及室内装修</t>
  </si>
  <si>
    <t>2003-9-1</t>
  </si>
  <si>
    <t>https://zc-item.taobao.com/auction/936118084773.htm</t>
  </si>
  <si>
    <t>吴一修</t>
  </si>
  <si>
    <t>六安市云路街丽景苑1号楼3-401</t>
  </si>
  <si>
    <t>安徽省六安市裕安区云路街丽景苑1号楼3-401</t>
  </si>
  <si>
    <t>2054-6-24</t>
  </si>
  <si>
    <t>https://zc-item.taobao.com/auction/934400416401.htm</t>
  </si>
  <si>
    <t>刘娜</t>
  </si>
  <si>
    <t>界首市和景家园A区2号楼1303室不动产一处</t>
  </si>
  <si>
    <t>安徽省阜阳市界首市和景家园A区2号楼1303室</t>
  </si>
  <si>
    <t>https://zc-item.taobao.com/auction/926366757429.htm</t>
  </si>
  <si>
    <t>徐宇</t>
  </si>
  <si>
    <t>阜阳市颍泉区青年路38号市建一公司4号楼501室</t>
  </si>
  <si>
    <t>安徽省阜阳市颍泉区阜阳市颍泉区青年路38号市建一公司4号楼501室</t>
  </si>
  <si>
    <t>https://zc-item.taobao.com/auction/925606074302.htm</t>
  </si>
  <si>
    <t>袁从根</t>
  </si>
  <si>
    <t>五河县润都壹品8号楼2单元1904室房产一处</t>
  </si>
  <si>
    <t>安徽省蚌埠市五河县润都壹品8号楼2单元1904室</t>
  </si>
  <si>
    <t>https://zc-item.taobao.com/auction/932217344984.htm</t>
  </si>
  <si>
    <t>陈香业</t>
  </si>
  <si>
    <t>五河县【祥源.星河国际】.御景湾30号楼1单元2402房产一处</t>
  </si>
  <si>
    <t>安徽省蚌埠市五河县【祥源.星河国际】.御景湾30号楼1单元2402</t>
  </si>
  <si>
    <t>https://zc-item.taobao.com/auction/930769219378.htm</t>
  </si>
  <si>
    <t>王美兰</t>
  </si>
  <si>
    <t>太和县建设路北侧民安路西侧晶宫西城国际北区13号楼701户</t>
  </si>
  <si>
    <t>安徽省阜阳市太和县建设路北侧民安路西侧晶宫西城国际北区13号楼701户</t>
  </si>
  <si>
    <t>https://zc-item.taobao.com/auction/932591323575.htm</t>
  </si>
  <si>
    <t>王甲甲</t>
  </si>
  <si>
    <t>安徽省阜阳市太和县三角元沪皖大市场7号楼123</t>
  </si>
  <si>
    <t>安徽省阜阳市太和县太和县三角元沪皖大市场7号楼123</t>
  </si>
  <si>
    <t>https://zc-item.taobao.com/auction/934102044891.htm</t>
  </si>
  <si>
    <t>包乔</t>
  </si>
  <si>
    <t>合肥市长江西路3号春天大厦2101室</t>
  </si>
  <si>
    <t>安徽省合肥市包河区合肥市长江西路3号春天大厦2101室</t>
  </si>
  <si>
    <t>2007-12-28</t>
  </si>
  <si>
    <t>https://zc-item.taobao.com/auction/934426852272.htm</t>
  </si>
  <si>
    <t>聂贤成</t>
  </si>
  <si>
    <t>安徽省肥西县柏堰科技园长安路与文曲路交口湖樾花园地下车位391号</t>
  </si>
  <si>
    <t>安徽省合肥市肥西县柏堰科技园长安路与文曲路交口湖樾花园地下车位391号</t>
  </si>
  <si>
    <t>2023-1-26</t>
  </si>
  <si>
    <t>https://zc-item.taobao.com/auction/937496984698.htm</t>
  </si>
  <si>
    <t>姚保兵</t>
  </si>
  <si>
    <t>安徽省淮南市田家庵区洞山东路绿茵里3栋1301室</t>
  </si>
  <si>
    <t>https://zc-item.taobao.com/auction/935930920734.htm</t>
  </si>
  <si>
    <t>安庆市宜秀区龙眠山路三角花园通和别院4幢6室</t>
  </si>
  <si>
    <t>安徽省安庆市宜秀区龙眠山路三角花园通和别院4幢6室</t>
  </si>
  <si>
    <t>https://zc-item.taobao.com/auction/934843642426.htm</t>
  </si>
  <si>
    <t>王云</t>
  </si>
  <si>
    <t>北城世纪城C3区禄徽苑11幢304室</t>
  </si>
  <si>
    <t>安徽省合肥市长丰县北城世纪城C3区禄徽苑11幢304室</t>
  </si>
  <si>
    <t>https://zc-item.taobao.com/auction/927281253977.htm</t>
  </si>
  <si>
    <t>卢甜甜</t>
  </si>
  <si>
    <t>安徽省阜阳市颍州区颍西街道办事处城泉北路99号天章·水岸国际3#住宅楼1504室</t>
  </si>
  <si>
    <t>https://zc-item.taobao.com/auction/923717494288.htm</t>
  </si>
  <si>
    <t>赵芹</t>
  </si>
  <si>
    <t>淮北市相山区渠沟路46号渠沟新村4幢102</t>
  </si>
  <si>
    <t>安徽省淮北市相山区渠沟路46号渠沟新村4幢102</t>
  </si>
  <si>
    <t>https://zc-item.taobao.com/auction/940526473956.htm</t>
  </si>
  <si>
    <t>邵庆蔚</t>
  </si>
  <si>
    <t>肥西经开区周公路与铜锣寨路交口华南城精品交易3区B-1B5-18室商业服务用房</t>
  </si>
  <si>
    <t>安徽省合肥市肥西县肥西经开区周公路与铜锣寨路交口华南城精品交易3区B-1B5-18室商业服务用房</t>
  </si>
  <si>
    <t>https://zc-item.taobao.com/auction/940055914080.htm</t>
  </si>
  <si>
    <t>刘思才</t>
  </si>
  <si>
    <t>肥西经开区周公路与铜锣寨路交口华南城精品交易3区B-1A5-20室商业服务用房</t>
  </si>
  <si>
    <t>安徽省合肥市肥西县肥西经开区周公路与铜锣寨路交口华南城精品交易3区B-1A5-20室商业服务用房</t>
  </si>
  <si>
    <t>https://zc-item.taobao.com/auction/940656245125.htm</t>
  </si>
  <si>
    <t>肥西经开区周公路与铜锣寨路交口华南城精品交易3区B-1B5-16室商业服务用房</t>
  </si>
  <si>
    <t>安徽省合肥市肥西县肥西经开区周公路与铜锣寨路交口华南城精品交易3区B-1B5-16室商业服务用房</t>
  </si>
  <si>
    <t>https://zc-item.taobao.com/auction/940652617421.htm</t>
  </si>
  <si>
    <t>胡礼水</t>
  </si>
  <si>
    <t>肥西经开区周公路与铜锣寨路交口华南城精品交易3区B-1A5-15室商业服务用房</t>
  </si>
  <si>
    <t>安徽省合肥市肥西县肥西经开区周公路与铜锣寨路交口华南城精品交易3区B-1A5-15室商业服务用房</t>
  </si>
  <si>
    <t>https://zc-item.taobao.com/auction/939620375697.htm</t>
  </si>
  <si>
    <t>戴勇</t>
  </si>
  <si>
    <t>肥西经开区周公路与铜锣寨路交口华南城精品交易3区B-1C5-17室商业服务用房</t>
  </si>
  <si>
    <t>安徽省合肥市肥西县肥西经开区周公路与铜锣寨路交口华南城精品交易3区B-1C5-17室商业服务用房</t>
  </si>
  <si>
    <t>https://zc-item.taobao.com/auction/940656873111.htm</t>
  </si>
  <si>
    <t>金寨县梅山镇明发城市广场D地块1号楼1705室</t>
  </si>
  <si>
    <t>安徽省六安市金寨县金寨县梅山镇明发城市广场D地块1号楼1705室</t>
  </si>
  <si>
    <t>https://zc-item.taobao.com/auction/940175491505.htm</t>
  </si>
  <si>
    <t>李晓飞</t>
  </si>
  <si>
    <t>合肥市经开区繁华大道、松林路东碧湖蓝庭2幢702室</t>
  </si>
  <si>
    <t>安徽省合肥市蜀山区经开区繁华大道、松林路东碧湖蓝庭2幢702室</t>
  </si>
  <si>
    <t>https://zc-item.taobao.com/auction/941175465919.htm</t>
  </si>
  <si>
    <t>蔡雪姣</t>
  </si>
  <si>
    <t>宿州市泗县同辉·中鑫雅院23#楼503室</t>
  </si>
  <si>
    <t>安徽省宿州市泗县同辉·中鑫雅院23#楼503室</t>
  </si>
  <si>
    <t>https://paimai.jd.com/308685031</t>
  </si>
  <si>
    <t>谯城区药都路北、亳涡路以西药都小区5号楼104</t>
  </si>
  <si>
    <t>安徽省亳州市谯城区谯城区药都路北、亳涡路以西药都小区5号楼104</t>
  </si>
  <si>
    <t>https://zc-item.taobao.com/auction/923335223161.htm</t>
  </si>
  <si>
    <t>李文宗</t>
  </si>
  <si>
    <t>养生大道北侧、嵇康路东侧还原安置小区D区1号楼903</t>
  </si>
  <si>
    <t>安徽省亳州市谯城区养生大道北侧、嵇康路东侧还原安置小区D区1号楼903</t>
  </si>
  <si>
    <t>https://zc-item.taobao.com/auction/924704628860.htm</t>
  </si>
  <si>
    <t>俞秀敏</t>
  </si>
  <si>
    <t>南陵县籍山镇奎湖路与太白大道交叉口华亿新城15幢2单元1503室不动产</t>
  </si>
  <si>
    <t>安徽省芜湖市南陵县南陵县籍山镇奎湖路与太白大道交叉口华亿新城15幢2单元1503室</t>
  </si>
  <si>
    <t>https://zc-item.taobao.com/auction/937067971432.htm</t>
  </si>
  <si>
    <t>宋波平</t>
  </si>
  <si>
    <t>芜湖市镜湖区平湖秋月16#楼1-301室不动产</t>
  </si>
  <si>
    <t>安徽省芜湖市镜湖区平湖秋月</t>
  </si>
  <si>
    <t>https://zc-item.taobao.com/auction/937096435080.htm</t>
  </si>
  <si>
    <t>李增玉</t>
  </si>
  <si>
    <t>安徽省铜陵市铜陵大市场21栋21a17号商业用房</t>
  </si>
  <si>
    <t>安徽省铜陵市铜官区铜陵大市场21栋21a17号商业用房</t>
  </si>
  <si>
    <t>https://zc-item.taobao.com/auction/938697702840.htm</t>
  </si>
  <si>
    <t>牛紫菱</t>
  </si>
  <si>
    <t>安徽省铜陵市铜陵大市场21栋21a18号商业用房</t>
  </si>
  <si>
    <t>安徽省铜陵市铜官区铜陵大市场21栋21a18号商业用房</t>
  </si>
  <si>
    <t>https://zc-item.taobao.com/auction/938694386393.htm</t>
  </si>
  <si>
    <t>吴仪双</t>
  </si>
  <si>
    <t>安徽省歙县徽城镇北关村宝诚悦府3幢2-401室房产</t>
  </si>
  <si>
    <t>安徽省黄山市歙县徽城镇北关村宝诚悦府3幢2-401室</t>
  </si>
  <si>
    <t>2081-7-31</t>
  </si>
  <si>
    <t>https://zc-item.taobao.com/auction/940705977672.htm</t>
  </si>
  <si>
    <t>杨辉</t>
  </si>
  <si>
    <t>安徽省广德市桃州镇桃州南路东侧茗桂小区E区7号楼02号、03号营业房产</t>
  </si>
  <si>
    <t>安徽省宣城市广德市桃州镇桃州南路东侧茗桂小区E区7号楼02号、03号营业房产</t>
  </si>
  <si>
    <t>https://zc-item.taobao.com/auction/923701250123.htm</t>
  </si>
  <si>
    <t>吴卓轩</t>
  </si>
  <si>
    <t>界首市胜利北路法姬娜现代城F区8号楼3-402不动产一处</t>
  </si>
  <si>
    <t>安徽省阜阳市界首市胜利北路法姬娜现代城F区8号楼3-402</t>
  </si>
  <si>
    <t>https://zc-item.taobao.com/auction/941183236969.htm</t>
  </si>
  <si>
    <t>王祥蕊</t>
  </si>
  <si>
    <t>肥东县店埠镇八斗路南安乐路北侧光大新农村19幢1002室</t>
  </si>
  <si>
    <t>安徽省合肥市肥东县店埠镇八斗路南安乐路北侧光大新农村19幢1002室</t>
  </si>
  <si>
    <t>https://zc-item.taobao.com/auction/924633421108.htm</t>
  </si>
  <si>
    <t>程小坤</t>
  </si>
  <si>
    <t>安徽省淮南市田家庵区公园街道园南社区龙湖汇景豪庭A6栋301</t>
  </si>
  <si>
    <t>5室3厅2卫</t>
  </si>
  <si>
    <t>https://zc-item.taobao.com/auction/924106546820.htm</t>
  </si>
  <si>
    <t>程素玲</t>
  </si>
  <si>
    <t>安徽省淮南市田家庵区苗圃棚户区改造2栋住宅楼103</t>
  </si>
  <si>
    <t>https://zc-item.taobao.com/auction/924248765662.htm</t>
  </si>
  <si>
    <t>安徽省淮南市田家庵区万达广场（永安国际城二期）A3-2302</t>
  </si>
  <si>
    <t>https://zc-item.taobao.com/auction/923316175153.htm</t>
  </si>
  <si>
    <t>王吉前</t>
  </si>
  <si>
    <t>安徽省淮南市田家庵区龙湖路龙湖路1号1栋1111</t>
  </si>
  <si>
    <t>https://zc-item.taobao.com/auction/924682076193.htm</t>
  </si>
  <si>
    <t>安徽省亳州市涡阳县雪枫路西侧（左岸小镇）D9幢102</t>
  </si>
  <si>
    <t>https://zc-item.taobao.com/auction/938580704499.htm</t>
  </si>
  <si>
    <t>李强</t>
  </si>
  <si>
    <t>安徽省合肥市蜀山区田埠东路555号花海苑（实勘为奥园城市天地）地下室-1335车位（实勘车位A335）</t>
  </si>
  <si>
    <t>https://zc-item.taobao.com/auction/940590426099.htm</t>
  </si>
  <si>
    <t>周雨阳</t>
  </si>
  <si>
    <t>安徽省淮南市田家庵区田区朝阳街道舜耕居委会18-2-3层东</t>
  </si>
  <si>
    <t>安徽省淮南市田家庵区朝阳街道舜耕居委会18-2-3层东</t>
  </si>
  <si>
    <t>2室2厅1卫</t>
  </si>
  <si>
    <t>https://zc-item.taobao.com/auction/924100642395.htm</t>
  </si>
  <si>
    <t>胡瑞</t>
  </si>
  <si>
    <t>凤台县胶州路北段东侧海创福海园48号楼106室</t>
  </si>
  <si>
    <t>安徽省淮南市凤台县胶州路北段东侧海创福海园48号楼106室</t>
  </si>
  <si>
    <t>https://zc-item.taobao.com/auction/931037097366.htm</t>
  </si>
  <si>
    <t>陈晨</t>
  </si>
  <si>
    <t>巢湖市巢湖南岸巢湖碧桂园银屏秀色苑二街3幢2单元202室</t>
  </si>
  <si>
    <t>安徽省合肥市巢湖市巢湖市巢湖南岸巢湖碧桂园银屏秀色苑二街3幢2单元202室</t>
  </si>
  <si>
    <t>https://zc-item.taobao.com/auction/930240539927.htm</t>
  </si>
  <si>
    <t>滁州市龙山路69号滁州.凤凰城花园13幢住宅1904室</t>
  </si>
  <si>
    <t>安徽省滁州市南谯区凤凰城花园</t>
  </si>
  <si>
    <t>https://zc-item.taobao.com/auction/930214903416.htm</t>
  </si>
  <si>
    <t>安徽省亳州市谯城区养生大道以南、仙翁路以西拆迁安置小区建设A区一期21号楼2单元503</t>
  </si>
  <si>
    <t>https://zc-item.taobao.com/auction/941095893343.htm</t>
  </si>
  <si>
    <t>汪克月</t>
  </si>
  <si>
    <t>安徽省颍上县城北新区政务北路33号欧文·博仕缘小区12#楼104-1铺房产</t>
  </si>
  <si>
    <t>安徽省阜阳市颍上县城北新区政务北路33号欧文·博仕缘小区12#楼104-1铺房产</t>
  </si>
  <si>
    <t>https://zc-item.taobao.com/auction/925045452127.htm</t>
  </si>
  <si>
    <t>张玲</t>
  </si>
  <si>
    <t>合肥市蜀山区岳西新村A区7幢503室</t>
  </si>
  <si>
    <t>安徽省合肥市蜀山区岳西新村A区7幢503室</t>
  </si>
  <si>
    <t>1992-1-1</t>
  </si>
  <si>
    <t>https://zc-item.taobao.com/auction/930037987128.htm</t>
  </si>
  <si>
    <t>安徽省淮南市田家庵区惠利花园城中都华府20栋1103室</t>
  </si>
  <si>
    <t>6室3厅2卫</t>
  </si>
  <si>
    <t>https://zc-item.taobao.com/auction/931449244150.htm</t>
  </si>
  <si>
    <t>安徽省淮南市田家庵区山南新区御香山19栋1003</t>
  </si>
  <si>
    <t>https://zc-item.taobao.com/auction/937052539998.htm</t>
  </si>
  <si>
    <t>安徽省淮南市田家庵区国庆街道纺织社区前锋新村7栋408室</t>
  </si>
  <si>
    <t>https://zc-item.taobao.com/auction/939605247514.htm</t>
  </si>
  <si>
    <t>张丽丽</t>
  </si>
  <si>
    <t>蚌埠市东海大道南光彩大市场一期4区1栋2号商业用房</t>
  </si>
  <si>
    <t>安徽省蚌埠市蚌山区东海大道南光彩大市场一期4区1栋</t>
  </si>
  <si>
    <t>https://zc-item.taobao.com/auction/938153506400.htm</t>
  </si>
  <si>
    <t>何冰豪</t>
  </si>
  <si>
    <t>黄山市屯溪区齐云大道155号中国供销黄山农产品物流园C5幢114号不动产</t>
  </si>
  <si>
    <t>安徽省黄山市屯溪区齐云大道155号中国供销黄山农产品物流园C5幢114号</t>
  </si>
  <si>
    <t>https://zc-item.taobao.com/auction/923693483055.htm</t>
  </si>
  <si>
    <t>安徽省淮南市田家庵区国庆街道康安家园5栋104</t>
  </si>
  <si>
    <t>https://zc-item.taobao.com/auction/930039151804.htm</t>
  </si>
  <si>
    <t>刘海静</t>
  </si>
  <si>
    <t>亳州市仙翁路以东，希夷大道以西，亳芍路以南，银杏路以北恒大翡翠华庭10#楼303</t>
  </si>
  <si>
    <t>安徽省亳州市谯城区仙翁路以东，希夷大道以西，亳芍路以南，银杏路以北恒大翡翠华庭10#楼303</t>
  </si>
  <si>
    <t>https://zc-item.taobao.com/auction/940176923616.htm</t>
  </si>
  <si>
    <t>江健</t>
  </si>
  <si>
    <t>合肥市新站区淮海大道1188号京商商贸城J区J-6-4幢A-办613室</t>
  </si>
  <si>
    <t>安徽省合肥市瑶海区新站区淮海大道1188号京商商贸城J区J-6-4幢A-办613室</t>
  </si>
  <si>
    <t>2018-4-10</t>
  </si>
  <si>
    <t>https://paimai.jd.com/308622640</t>
  </si>
  <si>
    <t>周鹏</t>
  </si>
  <si>
    <t>合肥市新站区淮海大道1188号京商商贸城J区J-2-23幢办1207室</t>
  </si>
  <si>
    <t>安徽省合肥市瑶海区新站区淮海大道1188号京商商贸城J区J-2-23幢办1207室</t>
  </si>
  <si>
    <t>2017-11-9</t>
  </si>
  <si>
    <t>https://paimai.jd.com/308622830</t>
  </si>
  <si>
    <t>天长市天康大道北侧长泰景湖一品商业A栋115室</t>
  </si>
  <si>
    <t>安徽省滁州市天长市天康大道北侧长泰景湖一品商业A栋115室</t>
  </si>
  <si>
    <t>https://zc-item.taobao.com/auction/940396266600.htm</t>
  </si>
  <si>
    <t>刘秀芹</t>
  </si>
  <si>
    <t>太和县镜湖西路北侧创意路西侧国建红郡G5号楼2104户</t>
  </si>
  <si>
    <t>安徽省阜阳市太和县镜湖西路北侧创意路西侧国建红郡G5号楼2104户</t>
  </si>
  <si>
    <t>https://zc-item.taobao.com/auction/937095543322.htm</t>
  </si>
  <si>
    <t>魏雯</t>
  </si>
  <si>
    <t>安徽省宿州市埇桥区人民路东侧，胜利路北侧元一新天地B9#楼（商住）2106室</t>
  </si>
  <si>
    <t>https://zc-item.taobao.com/auction/937495146569.htm</t>
  </si>
  <si>
    <t>贺劲平</t>
  </si>
  <si>
    <t>安徽省宿松县孚玉镇鼎城天誉12幢1单元1101室房地产</t>
  </si>
  <si>
    <t>安徽省安庆市宿松县孚玉镇鼎城天誉12幢1单元1101室</t>
  </si>
  <si>
    <t>毛坯房</t>
  </si>
  <si>
    <t>2087-7-18</t>
  </si>
  <si>
    <t>https://zc-item.taobao.com/auction/939804336410.htm</t>
  </si>
  <si>
    <t>余满堂</t>
  </si>
  <si>
    <t>安徽省黄山市屯溪区花山路7号凤凰佳苑3幢1503室房产</t>
  </si>
  <si>
    <t>安徽省黄山市屯溪区花山路7号凤凰佳苑3幢</t>
  </si>
  <si>
    <t>https://zc-item.taobao.com/auction/939807432511.htm</t>
  </si>
  <si>
    <t>郑卫东</t>
  </si>
  <si>
    <t>安徽省祁门县翠庭园5幢1-511室房产及加建部分</t>
  </si>
  <si>
    <t>安徽省黄山市祁门县翠庭园5幢1-511室房产及加建部分</t>
  </si>
  <si>
    <t>住宅用地/住宅</t>
  </si>
  <si>
    <t>https://zc-item.taobao.com/auction/935571944724.htm</t>
  </si>
  <si>
    <t>付呈呈</t>
  </si>
  <si>
    <t>安徽省阜阳市太和县镜湖西路南侧民安路西侧同昇玫瑰庄园A4号楼1102户</t>
  </si>
  <si>
    <t>https://zc-item.taobao.com/auction/930409250232.htm</t>
  </si>
  <si>
    <t>安徽省淮南市大通区东方城市花园瀚城一期14栋403</t>
  </si>
  <si>
    <t>https://zc-item.taobao.com/auction/931420908547.htm</t>
  </si>
  <si>
    <t>水小龙</t>
  </si>
  <si>
    <t>临泉县霞光大道北侧华安城御品园（42#地块）3#住宅楼1201室</t>
  </si>
  <si>
    <t>安徽省阜阳市临泉县霞光大道北侧华安城御品园（42#地块）3#住宅楼1201室</t>
  </si>
  <si>
    <t>https://zc-item.taobao.com/auction/941561396445.htm</t>
  </si>
  <si>
    <t>柏传婷</t>
  </si>
  <si>
    <t>安徽省滁州市定远县金山丽景小区14幢501室住宅用途房地产</t>
  </si>
  <si>
    <t>安徽省滁州市定远县金山丽景小区14幢501室</t>
  </si>
  <si>
    <t>内墙涂料粉刷，水泥地面，等于毛坯状态</t>
  </si>
  <si>
    <t>https://zc-item.taobao.com/auction/940187129354.htm</t>
  </si>
  <si>
    <t>吴山林</t>
  </si>
  <si>
    <t>阜阳市颍泉区姚营路18号泰睿华府21#住宅楼202室</t>
  </si>
  <si>
    <t>安徽省阜阳市颍泉区姚营路18号泰睿华府21#住宅楼202室</t>
  </si>
  <si>
    <t>https://zc-item.taobao.com/auction/941593920311.htm</t>
  </si>
  <si>
    <t>吴梦婷</t>
  </si>
  <si>
    <t>阜阳市颍泉区姚营路18号泰睿华府21#住宅楼402室</t>
  </si>
  <si>
    <t>安徽省阜阳市颍泉区姚营路18号泰睿华府21#住宅楼402室</t>
  </si>
  <si>
    <t>https://zc-item.taobao.com/auction/941597652253.htm</t>
  </si>
  <si>
    <t>阜阳市颍泉区姚营路18号泰睿华府21#住宅楼502室</t>
  </si>
  <si>
    <t>安徽省阜阳市颍泉区姚营路18号泰睿华府21#住宅楼502室</t>
  </si>
  <si>
    <t>https://zc-item.taobao.com/auction/941598964845.htm</t>
  </si>
  <si>
    <t>李家鑫</t>
  </si>
  <si>
    <t>亳州市谯城区工业园区亳州恒大城5号楼2单元1806</t>
  </si>
  <si>
    <t>安徽省亳州市谯城区工业园区亳州恒大城5号楼2单元1806</t>
  </si>
  <si>
    <t>http://paimai.jd.com/308761910</t>
  </si>
  <si>
    <t>杨宇健</t>
  </si>
  <si>
    <t>合肥市庐阳区阜阳北路121号望城公馆1幢1320室房产</t>
  </si>
  <si>
    <t>安徽省合肥市庐阳区阜阳北路121号望城公馆1幢1320室房产</t>
  </si>
  <si>
    <t>https://zc-item.taobao.com/auction/930652470385.htm</t>
  </si>
  <si>
    <t>杜彬</t>
  </si>
  <si>
    <t>安徽省宿州市埇桥区佛晓大道西侧，银河四路北侧哈佛国际6#楼（住宅）1501室房产</t>
  </si>
  <si>
    <t>https://zc-item.taobao.com/auction/940982309924.htm</t>
  </si>
  <si>
    <t>李楠</t>
  </si>
  <si>
    <t>安徽省宿州市萧县龙城镇311国道西柏星建材市场0111、0112</t>
  </si>
  <si>
    <t>https://zc-item.taobao.com/auction/941012037419.htm</t>
  </si>
  <si>
    <t>晋永兰</t>
  </si>
  <si>
    <t>安徽省芜湖市鸠江区中江苑（潮起中江）19#楼3单元1101室不动产</t>
  </si>
  <si>
    <t>安徽省芜湖市鸠江区潮起中江小区</t>
  </si>
  <si>
    <t>3室1厅1卫1厨1阳台</t>
  </si>
  <si>
    <t>2089-12-5</t>
  </si>
  <si>
    <t>混凝土结构</t>
  </si>
  <si>
    <t>https://zc-item.taobao.com/auction/930755367060.htm</t>
  </si>
  <si>
    <t>阜阳市颍泉区姚营路18号泰睿华府21#住宅楼302室</t>
  </si>
  <si>
    <t>安徽省阜阳市颍泉区姚营路18号泰睿华府21#住宅楼302室</t>
  </si>
  <si>
    <t>https://zc-item.taobao.com/auction/940469574850.htm</t>
  </si>
  <si>
    <t>高旭</t>
  </si>
  <si>
    <t>安徽省蚌埠市蚌山区沁雅花园凯旋城28栋2-901号</t>
  </si>
  <si>
    <t>http://paimai.jd.com/308282522</t>
  </si>
  <si>
    <t>张剑锋</t>
  </si>
  <si>
    <t>安徽省蚌埠市蚌山区天湖国际城B4栋1单元24层01242号</t>
  </si>
  <si>
    <t>http://paimai.jd.com/308282383</t>
  </si>
  <si>
    <t>安徽省蚌埠市蚌山区沁雅花园凯旋城13栋1-201号</t>
  </si>
  <si>
    <t>http://paimai.jd.com/308282529</t>
  </si>
  <si>
    <t>翁怀伟</t>
  </si>
  <si>
    <t>安徽省蚌埠市蚌山区琥珀新天地（北苑）10号楼2单元4层2号</t>
  </si>
  <si>
    <t>http://paimai.jd.com/308281939</t>
  </si>
  <si>
    <t>安徽省蚌埠市蚌山区海亮天御花园23号楼1单元7层2号</t>
  </si>
  <si>
    <t>http://paimai.jd.com/308281945</t>
  </si>
  <si>
    <t>崔强强</t>
  </si>
  <si>
    <t>安徽省蚌埠市兴华府邸4号楼1单元10层4号</t>
  </si>
  <si>
    <t>安徽省蚌埠市淮上区兴华府邸4号楼1单元10层4号</t>
  </si>
  <si>
    <t>http://paimai.jd.com/308281159</t>
  </si>
  <si>
    <t>徐梓童</t>
  </si>
  <si>
    <t>合肥市包河区北京路与龙川路交口翡玉公馆B地块2幢504室房产</t>
  </si>
  <si>
    <t>安徽省合肥市包河区北京路与龙川路交口翡玉公馆B地块2幢504室房产</t>
  </si>
  <si>
    <t>https://zc-item.taobao.com/auction/931615984845.htm</t>
  </si>
  <si>
    <t>任秀珍</t>
  </si>
  <si>
    <t>安徽省阜阳市颍泉区胜利北路128号环球外滩国际城黄金水岸D9#楼1118室的不动产</t>
  </si>
  <si>
    <t>安徽省阜阳市颍州区安徽省阜阳市颍泉区胜利北路128号环球外滩国际城黄金水岸D9#楼1118室的不动产</t>
  </si>
  <si>
    <t>https://zc-item.taobao.com/auction/937889637204.htm</t>
  </si>
  <si>
    <t>蔡春丽</t>
  </si>
  <si>
    <t>安徽省阜阳市开发区京九办事处新阳大道10号凤凰·御景园2#住宅楼304室</t>
  </si>
  <si>
    <t>安徽省阜阳市颍州区开发区京九办事处新阳大道10号凤凰·御景园2#住宅楼304室</t>
  </si>
  <si>
    <t>https://zc-item.taobao.com/auction/938477192680.htm</t>
  </si>
  <si>
    <t>孙龙</t>
  </si>
  <si>
    <t>宿州市萧县紫金花苑20#102铺</t>
  </si>
  <si>
    <t>安徽省宿州市萧县新庄镇安徽省宿州市萧县萧县东阁中学</t>
  </si>
  <si>
    <t>https://zc-item.taobao.com/auction/937382614846.htm</t>
  </si>
  <si>
    <t>孙康</t>
  </si>
  <si>
    <t>宿州市萧县紫金花苑22#119铺</t>
  </si>
  <si>
    <t>安徽省宿州市萧县紫金花苑22#119铺</t>
  </si>
  <si>
    <t>https://zc-item.taobao.com/auction/936959063155.htm</t>
  </si>
  <si>
    <t>宿州市萧县紫金花苑22#118铺</t>
  </si>
  <si>
    <t>安徽省宿州市萧县紫金花苑22#118铺</t>
  </si>
  <si>
    <t>https://zc-item.taobao.com/auction/937381594802.htm</t>
  </si>
  <si>
    <t>宿州市萧县紫金花苑20#101铺</t>
  </si>
  <si>
    <t>安徽省宿州市萧县紫金花苑20#101铺</t>
  </si>
  <si>
    <t>https://zc-item.taobao.com/auction/937964517959.htm</t>
  </si>
  <si>
    <t>安徽省阜南县阜裕路南侧、阜为路西侧、京九路东侧碧桂园梓树苑26号楼204室</t>
  </si>
  <si>
    <t>安徽省阜阳市阜南县阜裕路南侧、阜为路西侧、京九路东侧碧桂园梓树苑26号楼204室</t>
  </si>
  <si>
    <t>https://zc-item.taobao.com/auction/941012177740.htm</t>
  </si>
  <si>
    <t>王永纪</t>
  </si>
  <si>
    <t>宣城市宣城经济技术开发区梅园路与创业路交叉口西北角碧桂园公园壹号苑2幢303室</t>
  </si>
  <si>
    <t>安徽省宣城市宣州区宣城经济技术开发区梅园路与创业路交叉口西北角碧桂园公园壹号苑2幢303室</t>
  </si>
  <si>
    <t>2088-7-19</t>
  </si>
  <si>
    <t>https://zc-item.taobao.com/auction/937373306557.htm</t>
  </si>
  <si>
    <t>杨腾</t>
  </si>
  <si>
    <t>马鞍山市花山区上东国际花园8-1503室成套住宅用途房地产</t>
  </si>
  <si>
    <t>安徽省马鞍山市花山区马鞍山市花山区上东国际花园8-1503室成套住宅用途房地产</t>
  </si>
  <si>
    <t>两室两厅一厨一卫一阳台</t>
  </si>
  <si>
    <t>司法裁定（裁定书号：（2025）皖0522执恢7号之一）</t>
  </si>
  <si>
    <t>https://zc-item.taobao.com/auction/939519463162.htm</t>
  </si>
  <si>
    <t>罗春森</t>
  </si>
  <si>
    <t>广德市桃州镇经济开发区水岸阳光城D-6号楼101室住宅房地产（含地下室）</t>
  </si>
  <si>
    <t>安徽省宣城市广德市桃州镇经济开发区水岸阳光城D-6号楼101室住宅房地产</t>
  </si>
  <si>
    <t>2078-3-25</t>
  </si>
  <si>
    <t>https://zc-item.taobao.com/auction/931128646292.htm</t>
  </si>
  <si>
    <t>安徽省蚌埠市淮上区熙悦北岸11号楼1单元3层1号</t>
  </si>
  <si>
    <t>https://paimai.jd.com/308523979</t>
  </si>
  <si>
    <t>杨玉川</t>
  </si>
  <si>
    <t>安徽省六安市裕安区城南镇南河福龙湾3幢1704室房产</t>
  </si>
  <si>
    <t>安徽省六安市裕安区城南镇南河福龙湾3幢1704室</t>
  </si>
  <si>
    <t>https://zc-item.taobao.com/auction/941702984381.htm</t>
  </si>
  <si>
    <t>袁建武</t>
  </si>
  <si>
    <t>安徽省芜湖市镜湖区长江湾14#楼1单元1401室</t>
  </si>
  <si>
    <t>https://zc-item.taobao.com/auction/940993253484.htm</t>
  </si>
  <si>
    <t>蔡巧利</t>
  </si>
  <si>
    <t>蒙城县名邦学府11#楼3层304室房产</t>
  </si>
  <si>
    <t>安徽省亳州市蒙城县蒙城县名邦学府11#楼3层304室房产</t>
  </si>
  <si>
    <t>https://zc-item.taobao.com/auction/942135009926.htm</t>
  </si>
  <si>
    <t>安徽浩琪建设工程有限公司</t>
  </si>
  <si>
    <t>阜阳市颍州区丹霞路1699号阜阳国际花木城（原名荷兰小镇）A04#商业楼5层</t>
  </si>
  <si>
    <t>安徽省阜阳市颍州区丹霞路1699号阜阳国际花木城（原名荷兰小镇）A04#商业楼5层</t>
  </si>
  <si>
    <t>https://zc-item.taobao.com/auction/926882977726.htm</t>
  </si>
  <si>
    <t>阜阳市颍州区丹霞路1699号阜阳国际花木城（原名荷兰小镇）A01#商业楼106室</t>
  </si>
  <si>
    <t>安徽省阜阳市颍州区丹霞路1699号阜阳国际花木城（原名荷兰小镇）A01#商业楼106室</t>
  </si>
  <si>
    <t>https://zc-item.taobao.com/auction/926780089023.htm</t>
  </si>
  <si>
    <t>安徽璀璨置业有限公司名下璀璨明珠大厦3层商业及商业办公共10间整层处置</t>
  </si>
  <si>
    <t>http://paimai.jd.com/308632471</t>
  </si>
  <si>
    <t>黄珊珊</t>
  </si>
  <si>
    <t>安徽省合肥市庐阳区董铺路86号兰郡花园二期5幢2304室房屋</t>
  </si>
  <si>
    <t>安徽省合肥市庐阳区安徽省合肥市庐阳区董铺路86号兰郡花园二期5幢2304室房屋</t>
  </si>
  <si>
    <t>2013-12-11</t>
  </si>
  <si>
    <t>https://zc-item.taobao.com/auction/934535092530.htm</t>
  </si>
  <si>
    <t>安徽省桃花工业园区紫云路与青龙潭路交口长安萨尔斯堡32号楼601室房屋</t>
  </si>
  <si>
    <t>安徽省合肥市肥西县安徽省桃花工业园区紫云路与青龙潭路交口长安萨尔斯堡32号楼601室房屋</t>
  </si>
  <si>
    <t>https://zc-item.taobao.com/auction/933472190438.htm</t>
  </si>
  <si>
    <t>马鹏飞</t>
  </si>
  <si>
    <t>安徽省淮南市田家庵区田家庵区山南新区金大地·英伦联邦（一期）40栋商业公寓楼2903</t>
  </si>
  <si>
    <t>安徽省淮南市田家庵区山南新区金大地·英伦联邦（一期）40栋商业公寓楼2903</t>
  </si>
  <si>
    <t>https://zc-item.taobao.com/auction/934075897987.htm</t>
  </si>
  <si>
    <t>耿梅</t>
  </si>
  <si>
    <t>蒙城县金色家园小区32#911房产</t>
  </si>
  <si>
    <t>安徽省亳州市蒙城县蒙城县金色家园小区32#911房产</t>
  </si>
  <si>
    <t>https://zc-item.taobao.com/auction/942116077845.htm</t>
  </si>
  <si>
    <t>汪鑫</t>
  </si>
  <si>
    <t>黄山市休宁县海阳镇新城区黄山南路26号滨江之都小区2幢101铺房产</t>
  </si>
  <si>
    <t>安徽省黄山市休宁县海阳镇新城区黄山南路26号滨江之都小区2幢101铺</t>
  </si>
  <si>
    <t>https://zc-item.taobao.com/auction/942933792051.htm</t>
  </si>
  <si>
    <t>杨呈</t>
  </si>
  <si>
    <t>黄山市休宁县海阳镇新城区黄山南路26号滨江之都小区2幢104铺房产</t>
  </si>
  <si>
    <t>安徽省黄山市休宁县海阳镇新城区黄山南路26号滨江之都小区2幢104铺</t>
  </si>
  <si>
    <t>https://zc-item.taobao.com/auction/941806862392.htm</t>
  </si>
  <si>
    <t>侯新中</t>
  </si>
  <si>
    <t>合肥市包河区马鞍山路150号万达广场9幢商109/109上商业服务用房</t>
  </si>
  <si>
    <t>安徽省合肥市包河区合肥市包河区马鞍山路150号万达广场9幢商109/109上商业服务用房</t>
  </si>
  <si>
    <t>2012-8-17</t>
  </si>
  <si>
    <t>https://zc-item.taobao.com/auction/943334659862.htm</t>
  </si>
  <si>
    <t>甘文辉</t>
  </si>
  <si>
    <t>安徽省阜阳市颍州区淮河路1800号碧桂园黄金时代25#商住公建楼1803室房产</t>
  </si>
  <si>
    <t>https://zc-item.taobao.com/auction/924054198082.htm</t>
  </si>
  <si>
    <t>刁海涛</t>
  </si>
  <si>
    <t>安徽省淮南市田家庵区上郑广场10号楼3104室</t>
  </si>
  <si>
    <t>https://zc-item.taobao.com/auction/933513502461.htm</t>
  </si>
  <si>
    <t>黄山市黄山第三建筑安装工程有限公司</t>
  </si>
  <si>
    <t>黄山市黄山区平湖西路三建公司综合楼及院内其他相关资产</t>
  </si>
  <si>
    <t>安徽省黄山市黄山区平湖西路</t>
  </si>
  <si>
    <t>办公综合楼</t>
  </si>
  <si>
    <t>2056-8-8</t>
  </si>
  <si>
    <t>https://zc-item.taobao.com/auction/933117611277.htm</t>
  </si>
  <si>
    <t>广德市桃州镇绿地城40幢1403室房产</t>
  </si>
  <si>
    <t>安徽省宣城市广德市桃州镇绿地城40幢1403室</t>
  </si>
  <si>
    <t>https://zc-item.taobao.com/auction/940915387856.htm</t>
  </si>
  <si>
    <t>傅喻</t>
  </si>
  <si>
    <t>广德市桃州镇绿地城63幢302室房产</t>
  </si>
  <si>
    <t>安徽省宣城市广德市桃州镇绿地城63幢302室</t>
  </si>
  <si>
    <t>https://zc-item.taobao.com/auction/941986353281.htm</t>
  </si>
  <si>
    <t>广德市桃州镇绿地城40幢203室房产</t>
  </si>
  <si>
    <t>安徽省宣城市广德市桃州镇绿地城40幢203室</t>
  </si>
  <si>
    <t>https://zc-item.taobao.com/auction/942473400575.htm</t>
  </si>
  <si>
    <t>朱涛</t>
  </si>
  <si>
    <t>安徽省阜阳市颍州区天鹅湖路168号润源太阳城12#住宅/公建楼102室</t>
  </si>
  <si>
    <t>https://zc-item.taobao.com/auction/944902340289.htm</t>
  </si>
  <si>
    <t>魏依琳</t>
  </si>
  <si>
    <t>安徽省阜阳市太和县莲蒲河东侧，团结路南侧，规划之路西侧晶宫泰和印象74号地块1号楼2205户</t>
  </si>
  <si>
    <t>https://zc-item.taobao.com/auction/933075787333.htm</t>
  </si>
  <si>
    <t>安徽淮南寿县斌锋江山樾8#901不动产</t>
  </si>
  <si>
    <t>安徽省淮南市寿县斌锋江山樾</t>
  </si>
  <si>
    <t>https://zc-item.taobao.com/auction/936890411625.htm</t>
  </si>
  <si>
    <t>施益阔</t>
  </si>
  <si>
    <t>合肥市合经区莲花路与丹霞路交口名筑花园23幢1003室</t>
  </si>
  <si>
    <t>安徽省合肥市蜀山区合肥市合经区莲花路与丹霞路交口名筑花园23幢1003室</t>
  </si>
  <si>
    <t>https://zc-item.taobao.com/auction/936902883946.htm</t>
  </si>
  <si>
    <t>杨丽华</t>
  </si>
  <si>
    <t>长丰县双墩镇阜阳北路与泉阳路交口恒大帝景6幢801室</t>
  </si>
  <si>
    <t>安徽省合肥市长丰县双墩镇阜阳北路与泉阳路交口恒大帝景6幢801室</t>
  </si>
  <si>
    <t>https://zc-item.taobao.com/auction/937365890804.htm</t>
  </si>
  <si>
    <t>邓嘉琦</t>
  </si>
  <si>
    <t>合肥市滨湖区云谷路1988号湖滨公馆A10幢2803室房产</t>
  </si>
  <si>
    <t>安徽省合肥市包河区合肥市滨湖区云谷路1988号湖滨公馆A10幢2803室房产</t>
  </si>
  <si>
    <t>2083-8-25</t>
  </si>
  <si>
    <t>https://zc-item.taobao.com/auction/937913061953.htm</t>
  </si>
  <si>
    <t>马静</t>
  </si>
  <si>
    <t>合肥市蜀山区银杏路18号兴园小区北区43-102室房产</t>
  </si>
  <si>
    <t>安徽省合肥市蜀山区合肥市蜀山区银杏路18号兴园小区北区43-102室房产</t>
  </si>
  <si>
    <t>https://zc-item.taobao.com/auction/937327142926.htm</t>
  </si>
  <si>
    <t>胡传俊</t>
  </si>
  <si>
    <t>安徽省芜湖市镜湖区徽商春天11#楼1单元3106室</t>
  </si>
  <si>
    <t>https://zc-item.taobao.com/auction/936890683884.htm</t>
  </si>
  <si>
    <t>广德市桃州镇绿地城40幢1502室房产</t>
  </si>
  <si>
    <t>安徽省宣城市广德市桃州镇绿地城40幢1502室</t>
  </si>
  <si>
    <t>https://zc-item.taobao.com/auction/940918927546.htm</t>
  </si>
  <si>
    <t>宿州市萧县农副产品综合批发大市场6-122铺</t>
  </si>
  <si>
    <t>安徽省宿州市萧县农副产品综合批发大市场6-122铺</t>
  </si>
  <si>
    <t>https://zc-item.taobao.com/auction/926408926849.htm</t>
  </si>
  <si>
    <t>何振清</t>
  </si>
  <si>
    <t>当涂县开发区奥克斯姑溪文华府11栋1804室</t>
  </si>
  <si>
    <t>安徽省马鞍山市当涂县当涂县开发区奥克斯姑溪文华府11栋1804室</t>
  </si>
  <si>
    <t>https://zc-item.taobao.com/auction/945028234625.htm</t>
  </si>
  <si>
    <t>范维君</t>
  </si>
  <si>
    <t>安徽省铜陵市北斗星城3-C14#楼716室不动产</t>
  </si>
  <si>
    <t>安徽省铜陵市铜官区安徽省铜陵市北斗星城3-C14#楼716室不动产</t>
  </si>
  <si>
    <t>https://zc-item.taobao.com/auction/943308983961.htm</t>
  </si>
  <si>
    <t>黄培龙</t>
  </si>
  <si>
    <t>芜湖市鸠江区旭日天都3-7#楼1单元1704室</t>
  </si>
  <si>
    <t>安徽省芜湖市鸠江区旭日天都3-7#楼1单元1704室</t>
  </si>
  <si>
    <t>https://zc-item.taobao.com/auction/936890923212.htm</t>
  </si>
  <si>
    <t>郑青</t>
  </si>
  <si>
    <t>六安市金安区城北镇十五里墩土地、房产及其他建筑物、构筑物、附属物</t>
  </si>
  <si>
    <t>安徽省六安市金安区城北镇十五里墩土地、房产及其他建筑物、构筑物、附属物</t>
  </si>
  <si>
    <t>https://zc-item.taobao.com/auction/939523159442.htm</t>
  </si>
  <si>
    <t>安徽省淮南市田家庵区山南新区金地滟澜山34栋106-206-306</t>
  </si>
  <si>
    <t>https://zc-item.taobao.com/auction/947619200118.htm</t>
  </si>
  <si>
    <t>时东和</t>
  </si>
  <si>
    <t>合肥市肥西县紫蓬镇华三路与国一路交口A地块（华南城一期精品交易4区A、B座）A单元商铺A4-17a室</t>
  </si>
  <si>
    <t>安徽省合肥市肥西县紫蓬镇华三路与国一路交口A地块（华南城一期精品交易4区A、B座）A单元商铺A4-17a室</t>
  </si>
  <si>
    <t>https://zc-item.taobao.com/auction/925261292725.htm</t>
  </si>
  <si>
    <t>六安市精益机械制造有限公司所有的位于六安市金安区城北镇十五里墩非住宅房产</t>
  </si>
  <si>
    <t>安徽省六安市金安区城北镇十五里墩非住宅房产</t>
  </si>
  <si>
    <t>https://zc-item.taobao.com/auction/939957606932.htm</t>
  </si>
  <si>
    <t>万金宝</t>
  </si>
  <si>
    <t>金寨县梅山镇天易凤凰城11栋325铺</t>
  </si>
  <si>
    <t>安徽省六安市金寨县金寨县梅山镇天易凤凰城11栋325铺</t>
  </si>
  <si>
    <t>https://zc-item.taobao.com/auction/941196292814.htm</t>
  </si>
  <si>
    <t>徐顺利</t>
  </si>
  <si>
    <t>合肥市包河区望湖西路民航家园1幢303室</t>
  </si>
  <si>
    <t>安徽省合肥市包河区望湖西路民航家园1幢303室</t>
  </si>
  <si>
    <t>https://zc-item.taobao.com/auction/946642614605.htm</t>
  </si>
  <si>
    <t>操何根</t>
  </si>
  <si>
    <t>安徽省合肥市新站区龙子湖路1446号光明之家15幢住宅1406房屋</t>
  </si>
  <si>
    <t>安徽省合肥市瑶海区新站区龙子湖路1446号光明之家15幢住宅1406</t>
  </si>
  <si>
    <t>https://zc-item.taobao.com/auction/946596218841.htm</t>
  </si>
  <si>
    <t>李辉霞</t>
  </si>
  <si>
    <t>安徽省淮南市凤台县淮滨西路北侧华城国际10#208室</t>
  </si>
  <si>
    <t>https://zc-item.taobao.com/auction/947091689259.htm</t>
  </si>
  <si>
    <t>芮立旺</t>
  </si>
  <si>
    <t>高新区习友路1719号御景城11幢1704</t>
  </si>
  <si>
    <t>安徽省合肥市蜀山区高新区习友路1719号御景城11幢1704</t>
  </si>
  <si>
    <t>2017-9-14</t>
  </si>
  <si>
    <t>https://zc-item.taobao.com/auction/946471734418.htm</t>
  </si>
  <si>
    <t>陈然</t>
  </si>
  <si>
    <t>龙亢农场工交路西段北侧</t>
  </si>
  <si>
    <t>安徽省蚌埠市怀远县龙亢农场工交路西段北侧</t>
  </si>
  <si>
    <t>https://zc-item.taobao.com/auction/946165955374.htm</t>
  </si>
  <si>
    <t>陈宏球</t>
  </si>
  <si>
    <t>位于合肥市肥西县紫蓬镇华三路与国一路交口A地块（华南城一期精品交易4区A、B座）A单元商铺A3-15a室</t>
  </si>
  <si>
    <t>安徽省合肥市肥西县紫蓬镇华三路与国一路交口A地块（华南城一期精品交易4区A、B座）A单元商铺A3-15a室</t>
  </si>
  <si>
    <t>https://zc-item.taobao.com/auction/924260094401.htm</t>
  </si>
  <si>
    <t>刘永亮</t>
  </si>
  <si>
    <t>合肥市肥西县紫蓬镇华三路与国一路交口A地块（华南城一期精品交易4区A、B座）A单元商铺A4-04a室</t>
  </si>
  <si>
    <t>安徽省合肥市肥西县紫蓬镇华三路与国一路交口A地块（华南城一期精品交易4区A、B座）A单元商铺A4-04a室</t>
  </si>
  <si>
    <t>https://zc-item.taobao.com/auction/923888411995.htm</t>
  </si>
  <si>
    <t>戴邦锁</t>
  </si>
  <si>
    <t>合肥市肥西县紫蓬镇华三路与国一路交口A地块（华南城一期精品交易4区A、B座）A单元商铺A3-07a室</t>
  </si>
  <si>
    <t>安徽省合肥市肥西县紫蓬镇华三路与国一路交口A地块（华南城一期精品交易4区A、B座）A单元商铺A3-07a室</t>
  </si>
  <si>
    <t>https://zc-item.taobao.com/auction/924806277412.htm</t>
  </si>
  <si>
    <t>茆春翔</t>
  </si>
  <si>
    <t>合肥市肥西县紫蓬镇华三路与国一路交口A地块（华南城一期精品交易4区A、B座）A单元商铺A3-16a室</t>
  </si>
  <si>
    <t>安徽省合肥市肥西县紫蓬镇华三路与国一路交口A地块（华南城一期精品交易4区A、B座）A单元商铺A3-16a室</t>
  </si>
  <si>
    <t>https://zc-item.taobao.com/auction/925262660830.htm</t>
  </si>
  <si>
    <t>王乃明</t>
  </si>
  <si>
    <t>合肥市肥西县紫蓬镇华三路与国一路交口A地块（华南城一期精品交易4区A、B座）A单元商铺A3-09a室</t>
  </si>
  <si>
    <t>安徽省合肥市肥西县紫蓬镇华三路与国一路交口A地块（华南城一期精品交易4区A、B座）A单元商铺A3-09a室</t>
  </si>
  <si>
    <t>https://zc-item.taobao.com/auction/923885275086.htm</t>
  </si>
  <si>
    <t>刘军</t>
  </si>
  <si>
    <t>合肥市肥西县紫蓬镇华三路与国一路交口A地块（华南城一期精品交易4区A、B座）A单元商铺A4-06a室</t>
  </si>
  <si>
    <t>安徽省合肥市肥西县紫蓬镇华三路与国一路交口A地块（华南城一期精品交易4区A、B座）A单元商铺A4-06a室</t>
  </si>
  <si>
    <t>https://zc-item.taobao.com/auction/925263664800.htm</t>
  </si>
  <si>
    <t>赵玉兰</t>
  </si>
  <si>
    <t>合肥市肥西县紫蓬镇华三路与国一路交口A地块（华南城一期精品交易4区A、B座）A单元商铺A5-02a室</t>
  </si>
  <si>
    <t>安徽省合肥市肥西县紫蓬镇华三路与国一路交口A地块（华南城一期精品交易4区A、B座）A单元商铺A5-02a室</t>
  </si>
  <si>
    <t>https://zc-item.taobao.com/auction/924804633125.htm</t>
  </si>
  <si>
    <t>吴发辉</t>
  </si>
  <si>
    <t>黄山市休宁县海阳镇新城区黄山南路26号滨江之都小区2幢103铺房产</t>
  </si>
  <si>
    <t>安徽省黄山市休宁县海阳镇新城区黄山南路26号滨江之都小区2幢103铺</t>
  </si>
  <si>
    <t>https://zc-item.taobao.com/auction/942933148532.htm</t>
  </si>
  <si>
    <t>裴秋花</t>
  </si>
  <si>
    <t>安徽省黄山市休宁县海阳镇萝宁街新宁广场10幢1101铺</t>
  </si>
  <si>
    <t>安徽省黄山市休宁县海阳镇萝宁街新宁广场10幢</t>
  </si>
  <si>
    <t>https://zc-item.taobao.com/auction/942559553973.htm</t>
  </si>
  <si>
    <t>李跃</t>
  </si>
  <si>
    <t>合肥市习友路1973号恒大华府8幢1101室</t>
  </si>
  <si>
    <t>安徽省合肥市包河区合肥市习友路1973号恒大华府8幢1101室</t>
  </si>
  <si>
    <t>2080</t>
  </si>
  <si>
    <t>https://zc-item.taobao.com/auction/942541993986.htm</t>
  </si>
  <si>
    <t>周龙</t>
  </si>
  <si>
    <t>蒙城县长安社区文明街16栋1户房产</t>
  </si>
  <si>
    <t>安徽省亳州市蒙城县蒙城县长安社区文明街16栋1户房产</t>
  </si>
  <si>
    <t>一层非住宅</t>
  </si>
  <si>
    <t>https://zc-item.taobao.com/auction/946635554631.htm</t>
  </si>
  <si>
    <t>应政法</t>
  </si>
  <si>
    <t>合肥市肥西县紫蓬镇华三路与国一路交口A地块（华南城一期精品交易4区A、B座）A单元商铺A3-08a室</t>
  </si>
  <si>
    <t>安徽省合肥市肥西县紫蓬镇华三路与国一路交口A地块（华南城一期精品交易4区A、B座）A单元商铺A3-08a室</t>
  </si>
  <si>
    <t>https://zc-item.taobao.com/auction/924804241529.htm</t>
  </si>
  <si>
    <t>董启明</t>
  </si>
  <si>
    <t>合肥市肥西县紫蓬镇华三路与国一路交口A地块（华南城一期精品交易4区A、B座）A单元商铺A4-05a室</t>
  </si>
  <si>
    <t>安徽省合肥市肥西县紫蓬镇华三路与国一路交口A地块（华南城一期精品交易4区A、B座）A单元商铺A4-05a室</t>
  </si>
  <si>
    <t>https://zc-item.taobao.com/auction/925263516104.htm</t>
  </si>
  <si>
    <t>房倩倩</t>
  </si>
  <si>
    <t>合肥市肥西县紫蓬镇华三路与国一路交口A地块（华南城一期精品交易4区A、B座）A单元商铺A3-13a室</t>
  </si>
  <si>
    <t>安徽省合肥市肥西县紫蓬镇华三路与国一路交口A地块（华南城一期精品交易4区A、B座）A单元商铺A3-13a室</t>
  </si>
  <si>
    <t>https://zc-item.taobao.com/auction/924804685709.htm</t>
  </si>
  <si>
    <t>王仁才</t>
  </si>
  <si>
    <t>合肥市肥西县紫蓬镇华三路与国一路交口A地块（华南城一期精品交易4区A、B座）A单元商铺A4-15a室</t>
  </si>
  <si>
    <t>安徽省合肥市肥西县紫蓬镇华三路与国一路交口A地块（华南城一期精品交易4区A、B座）A单元商铺A4-15a室</t>
  </si>
  <si>
    <t>https://zc-item.taobao.com/auction/924260602157.htm</t>
  </si>
  <si>
    <t>巴俊</t>
  </si>
  <si>
    <t>阜阳市颍州区颍河西路606号汇鑫水岸名苑滨河苑7#楼302室</t>
  </si>
  <si>
    <t>安徽省阜阳市颍州区阜阳市颍州区颍河西路606号汇鑫水岸名苑滨河苑7#楼302室</t>
  </si>
  <si>
    <t>https://zc-item.taobao.com/auction/931663662538.htm</t>
  </si>
  <si>
    <t>安徽省宿州市萧县欧陆风情园南区31#101室</t>
  </si>
  <si>
    <t>2082-7-4</t>
  </si>
  <si>
    <t>https://zc-item.taobao.com/auction/931247711243.htm</t>
  </si>
  <si>
    <t>安徽省宿州市砀山县砀城镇砀城东北角芒砀北路东侧帝景公馆4#505号</t>
  </si>
  <si>
    <t>2081-4-8</t>
  </si>
  <si>
    <t>https://zc-item.taobao.com/auction/931059411021.htm</t>
  </si>
  <si>
    <t>安徽省合肥市肥西县肥西县华南城一期精品交易4区A单元商铺A2-20a</t>
  </si>
  <si>
    <t>安徽省合肥市肥西县华南城一期精品交易4区A单元商铺A2-20a</t>
  </si>
  <si>
    <t>https://zc-item.taobao.com/auction/927422400362.htm</t>
  </si>
  <si>
    <t>安徽省合肥市肥西县华南城一期精品交易4区A单元商铺A3-06a</t>
  </si>
  <si>
    <t>https://zc-item.taobao.com/auction/926955525454.htm</t>
  </si>
  <si>
    <t>阜阳市颍州区丹霞路1699号阜阳国际花木城（原名荷兰小镇）A01#商业楼105室</t>
  </si>
  <si>
    <t>安徽省阜阳市颍州区丹霞路1699号阜阳国际花木城（原名荷兰小镇）A01#商业楼105室</t>
  </si>
  <si>
    <t>https://zc-item.taobao.com/auction/927252364477.htm</t>
  </si>
  <si>
    <t>王亚北</t>
  </si>
  <si>
    <t>https://zc-item.taobao.com/auction/943334966559.htm</t>
  </si>
  <si>
    <t>陈财鑫</t>
  </si>
  <si>
    <t>合肥市肥西县紫蓬镇华三路与国一路交口A地块（华南城一期精品交易4区A、B座）A单元商铺A3-14a室</t>
  </si>
  <si>
    <t>安徽省合肥市肥西县紫蓬镇华三路与国一路交口A地块（华南城一期精品交易4区A、B座）A单元商铺A3-14a室</t>
  </si>
  <si>
    <t>https://zc-item.taobao.com/auction/925257704712.htm</t>
  </si>
  <si>
    <t>吴晶</t>
  </si>
  <si>
    <t>青阳县蓉城镇中天花园二幢503室住宅用房</t>
  </si>
  <si>
    <t>安徽省池州市青阳县蓉城镇中天花园</t>
  </si>
  <si>
    <t>https://zc-item.taobao.com/auction/932207329518.htm</t>
  </si>
  <si>
    <t>余林</t>
  </si>
  <si>
    <t>肥西县严店乡上三路与规划关山路交口吴岗新村B20幢203室</t>
  </si>
  <si>
    <t>安徽省合肥市肥西县严店乡上三路与规划关山路交口吴岗新村B20幢203室</t>
  </si>
  <si>
    <t>https://zc-item.taobao.com/auction/942435721019.htm</t>
  </si>
  <si>
    <t>黄巧玲</t>
  </si>
  <si>
    <t>蚌埠市蚌山区百乐门文化经贸广场6号楼2单元5层2号</t>
  </si>
  <si>
    <t>安徽省蚌埠市蚌山区百乐门文化经贸广场6号楼2单元5层2号</t>
  </si>
  <si>
    <t>https://zc-item.taobao.com/auction/941804698208.htm</t>
  </si>
  <si>
    <t>蒋光梅</t>
  </si>
  <si>
    <t>合肥市庐阳区临泉路钢铁新村33幢508室</t>
  </si>
  <si>
    <t>安徽省合肥市庐阳区临泉路钢铁新村33幢508室</t>
  </si>
  <si>
    <t>https://zc-item.taobao.com/auction/942997044262.htm</t>
  </si>
  <si>
    <t>安徽省淮南市田家庵区金家岭合淮路西侧联华金水城M-16栋2102</t>
  </si>
  <si>
    <t>https://zc-item.taobao.com/auction/941789714502.htm</t>
  </si>
  <si>
    <t>王永素</t>
  </si>
  <si>
    <t>安徽省淮南市田家庵区淮河新城五期16栋1104室</t>
  </si>
  <si>
    <t>安徽省淮南市田家庵区淮河新城五期</t>
  </si>
  <si>
    <t>https://zc-item.taobao.com/auction/941935782936.htm</t>
  </si>
  <si>
    <t>张艺</t>
  </si>
  <si>
    <t>安徽省淮南市田家庵区龙湖路龙湖路1号2栋2027</t>
  </si>
  <si>
    <t>https://zc-item.taobao.com/auction/943328962320.htm</t>
  </si>
  <si>
    <t>方娣</t>
  </si>
  <si>
    <t>合肥市庐阳区砀山路2565号大富绿洲8幢2304</t>
  </si>
  <si>
    <t>安徽省合肥市庐阳区合肥市庐阳区砀山路2565号大富绿洲8幢2304</t>
  </si>
  <si>
    <t>https://zc-item.taobao.com/auction/943316082543.htm</t>
  </si>
  <si>
    <t>裴国辉</t>
  </si>
  <si>
    <t>安徽省淮南市田家庵区朝阳街道龙湖社区财富中心B区2606</t>
  </si>
  <si>
    <t>https://zc-item.taobao.com/auction/942895979950.htm</t>
  </si>
  <si>
    <t>马鞍山市和县历阳镇佳源中央城B55幢202室</t>
  </si>
  <si>
    <t>安徽省马鞍山市和县历阳镇佳源中央城B55幢202室</t>
  </si>
  <si>
    <t>（2025）皖0523执608号</t>
  </si>
  <si>
    <t>https://zc-item.taobao.com/auction/942879403643.htm</t>
  </si>
  <si>
    <t>颍州区清河办事处淮河路2066号正基首府C2#楼1904室</t>
  </si>
  <si>
    <t>安徽省阜阳市颍州区清河办事处淮河路2066号正基首府C2#楼1904室</t>
  </si>
  <si>
    <t>https://zc-item.taobao.com/auction/923551214242.htm</t>
  </si>
  <si>
    <t>夏强龙</t>
  </si>
  <si>
    <t>阜阳市颍州区颍河西路429号铂金国际广场3#903室</t>
  </si>
  <si>
    <t>安徽省阜阳市颍州区阜阳市颍州区颍河西路429号铂金国际广场3#903室</t>
  </si>
  <si>
    <t>住房</t>
  </si>
  <si>
    <t>https://zc-item.taobao.com/auction/923523686034.htm</t>
  </si>
  <si>
    <t>汪全营</t>
  </si>
  <si>
    <t>蒙城县名邦鲲鹏湖22号楼1层101室房产</t>
  </si>
  <si>
    <t>安徽省亳州市蒙城县蒙城县名邦鲲鹏湖22号楼1层101室房产</t>
  </si>
  <si>
    <t>https://zc-item.taobao.com/auction/923664890470.htm</t>
  </si>
  <si>
    <t>马鞍山市花山区湖南东路2633号朝辉东方城三区19-2708室</t>
  </si>
  <si>
    <t>安徽省马鞍山市花山区湖南东路2633号朝辉东方城三区19-2708室</t>
  </si>
  <si>
    <t>司法裁定（裁定书号：[2025]皖0503执恢123号）</t>
  </si>
  <si>
    <t>https://zc-item.taobao.com/auction/931663854574.htm</t>
  </si>
  <si>
    <t>田园</t>
  </si>
  <si>
    <t>无为市无城镇御龙湾34幢404室不动产</t>
  </si>
  <si>
    <t>安徽省芜湖市无为市无城镇御龙湾34幢404室不动产</t>
  </si>
  <si>
    <t>https://zc-item.taobao.com/auction/931246275311.htm</t>
  </si>
  <si>
    <t>杜霄力</t>
  </si>
  <si>
    <t>合肥市包河区祁山路23号华玺府邸C-Z8幢101室房产</t>
  </si>
  <si>
    <t>安徽省合肥市包河区祁山路23号华玺府邸C-Z8幢101室</t>
  </si>
  <si>
    <t>https://zc-item.taobao.com/auction/932722424700.htm</t>
  </si>
  <si>
    <t>高如英</t>
  </si>
  <si>
    <t>合肥市蜀山区黄山路588号大溪地·现代城71幢406室（大溪地天泽轩）</t>
  </si>
  <si>
    <t>安徽省合肥市蜀山区合肥市蜀山区黄山路588号大溪地·现代城71幢406室（大溪地天泽轩）</t>
  </si>
  <si>
    <t>2074-1-1</t>
  </si>
  <si>
    <t>https://zc-item.taobao.com/auction/931248879829.htm</t>
  </si>
  <si>
    <t>阜在红</t>
  </si>
  <si>
    <t>蒙城县白杨林场新大街118铺、218、118附房产</t>
  </si>
  <si>
    <t>安徽省亳州市蒙城县蒙城县白杨林场新大街118铺、218、118附房产</t>
  </si>
  <si>
    <t>https://zc-item.taobao.com/auction/941932842561.htm</t>
  </si>
  <si>
    <t>颍上县慎城镇城北新区管仲大道于西大道交汇处宝瑞·凯旋城小区18#1104室的不动产</t>
  </si>
  <si>
    <t>安徽省阜阳市颍上县慎城镇城北新区管仲大道于西大道交汇处宝瑞·凯旋城小区18#1104室的不动产</t>
  </si>
  <si>
    <t>https://zc-item.taobao.com/auction/945701887247.htm</t>
  </si>
  <si>
    <t>朱云峰</t>
  </si>
  <si>
    <t>天长市石梁路南侧天泰家园二期1栋803室的住宅房地产</t>
  </si>
  <si>
    <t>安徽省滁州市天长市石梁路南侧天泰家园二期1栋803室的住宅房地产</t>
  </si>
  <si>
    <t>2082-12-6</t>
  </si>
  <si>
    <t>https://zc-item.taobao.com/auction/947225160674.htm</t>
  </si>
  <si>
    <t>陈梦娜</t>
  </si>
  <si>
    <t>安徽省淮南市田家庵区淮滨街道淮河路社区金色河畔3栋1107</t>
  </si>
  <si>
    <t>https://zc-item.taobao.com/auction/924486880921.htm</t>
  </si>
  <si>
    <t>宋天宝</t>
  </si>
  <si>
    <t>蒙城县冷涧社区嵇康中路12号房产及无证房产</t>
  </si>
  <si>
    <t>安徽省亳州市蒙城县蒙城县冷涧社区嵇康中路12号房产及无证房产</t>
  </si>
  <si>
    <t>https://zc-item.taobao.com/auction/941219076594.htm</t>
  </si>
  <si>
    <t>贺飞</t>
  </si>
  <si>
    <t>含山县环峰镇阳光世纪城B区10号楼301号房住宅</t>
  </si>
  <si>
    <t>安徽省马鞍山市含山县环峰镇阳光世纪城B区10号楼301号房</t>
  </si>
  <si>
    <t>司法裁定（裁定书号：（2025）皖0522执699号之一）</t>
  </si>
  <si>
    <t>https://zc-item.taobao.com/auction/925201704771.htm</t>
  </si>
  <si>
    <t>周煜</t>
  </si>
  <si>
    <t>滁州市西涧北路2489号（滨湖小区）13幢3单元601室</t>
  </si>
  <si>
    <t>安徽省滁州市琅琊区西涧北路2489号（滨湖小区）13幢3单元601室</t>
  </si>
  <si>
    <t>https://zc-item.taobao.com/auction/941486062472.htm</t>
  </si>
  <si>
    <t>张琬琪</t>
  </si>
  <si>
    <t>芜湖市镜湖区醇美华城·澳然天成31#楼2-602室</t>
  </si>
  <si>
    <t>安徽省芜湖市鸠江区醇美华城·澳然天成31#楼2-602室</t>
  </si>
  <si>
    <t>https://zc-item.taobao.com/auction/947221752076.htm</t>
  </si>
  <si>
    <t>路瑶</t>
  </si>
  <si>
    <t>合肥市包河区望江东路94号中铁四局42幢610室</t>
  </si>
  <si>
    <t>安徽省合肥市包河区望江东路94号中铁四局42幢610室</t>
  </si>
  <si>
    <t>https://zc-item.taobao.com/auction/924335474882.htm</t>
  </si>
  <si>
    <t>孙倩</t>
  </si>
  <si>
    <t>宿州市高新区汴阳三路与人民路交叉口东南角汴河小镇一期17#楼0604室</t>
  </si>
  <si>
    <t>安徽省宿州市埇桥区高新区汴阳三路与人民路交叉口东南角汴河小镇一期17#楼0604室</t>
  </si>
  <si>
    <t>https://zc-item.taobao.com/auction/924784617643.htm</t>
  </si>
  <si>
    <t>王坤</t>
  </si>
  <si>
    <t>安徽省阜阳市颍州区清河西路西苑世纪名门东湖苑7#8#楼8303室</t>
  </si>
  <si>
    <t>https://zc-item.taobao.com/auction/942653956314.htm</t>
  </si>
  <si>
    <t>安徽省阜阳市颍州区颍西街道办事处城泉北路99号天章水岸国际小区14#住宅楼1609室</t>
  </si>
  <si>
    <t>安徽省阜阳市颍州区安徽省阜阳市颍州区颍西街道办事处城泉北路99号天章水岸国际小区14#住宅楼1609室</t>
  </si>
  <si>
    <t>https://zc-item.taobao.com/auction/941927277134.htm</t>
  </si>
  <si>
    <t>天安路568号誉府2幢1-101不动产一处</t>
  </si>
  <si>
    <t>安徽省阜阳市界首市一、天安路568号誉府2幢1-101不动产一处</t>
  </si>
  <si>
    <t>https://zc-item.taobao.com/auction/942650764166.htm</t>
  </si>
  <si>
    <t>陈露露</t>
  </si>
  <si>
    <t>开发区京九办事处经七路507号简爱城小区11#、12#商住楼12#1001室</t>
  </si>
  <si>
    <t>安徽省阜阳市颍州区开发区京九办事处经七路507号简爱城小区11#、12#商住楼12#1001室</t>
  </si>
  <si>
    <t>https://zc-item.taobao.com/auction/942001989265.htm</t>
  </si>
  <si>
    <t>李柱</t>
  </si>
  <si>
    <t>颍州区清河办事处双清路96号蓝堡小区9#楼903室</t>
  </si>
  <si>
    <t>安徽省阜阳市颍州区颍州区清河办事处双清路96号蓝堡小区9#楼903室</t>
  </si>
  <si>
    <t>https://zc-item.taobao.com/auction/940960507485.htm</t>
  </si>
  <si>
    <t>张慧敏</t>
  </si>
  <si>
    <t>宿州市拂晓大道以东，汴河西路以北，规划支路以西，西关大街以南宿州富力城16#楼0104室</t>
  </si>
  <si>
    <t>安徽省宿州市埇桥区宿州市拂晓大道以东，汴河西路以北，规划支路以西，西关大街以南宿州富力城16#楼0104室</t>
  </si>
  <si>
    <t>https://zc-item.taobao.com/auction/945086109832.htm</t>
  </si>
  <si>
    <t>王俊</t>
  </si>
  <si>
    <t>合肥市肥西县上派镇金寨南路与天海路交口新都会中心A5#1501室</t>
  </si>
  <si>
    <t>安徽省合肥市肥西县合肥市肥西县上派镇金寨南路与天海路交口新都会中心A5#1501室</t>
  </si>
  <si>
    <t>2084-1-17</t>
  </si>
  <si>
    <t>2018-1-22</t>
  </si>
  <si>
    <t>https://zc-item.taobao.com/auction/924234142284.htm</t>
  </si>
  <si>
    <t>合肥市新站区淮海大道1188号京商商贸城E2-1-1幢B-办1733室办公房产</t>
  </si>
  <si>
    <t>安徽省合肥市瑶海区新站区淮海大道1188号京商商贸城E2-1-1幢B-办1733室办公房产</t>
  </si>
  <si>
    <t>https://zc-item.taobao.com/auction/940139358804.htm</t>
  </si>
  <si>
    <t>周金春</t>
  </si>
  <si>
    <t>安徽省芜湖市镜湖区春江花园2幢1单元1704室</t>
  </si>
  <si>
    <t>安徽省芜湖市镜湖区内</t>
  </si>
  <si>
    <t>https://zc-item.taobao.com/auction/940108226122.htm</t>
  </si>
  <si>
    <t>梁小龙</t>
  </si>
  <si>
    <t>安徽省淮南市田家庵区淮舜南路金悦兰亭住宅楼1308室</t>
  </si>
  <si>
    <t>安徽省淮南市田家庵区淮舜南路西侧地块改造项目金悦兰亭住宅楼1308</t>
  </si>
  <si>
    <t>https://zc-item.taobao.com/auction/940092250032.htm</t>
  </si>
  <si>
    <t>安徽省淮南市大通区金城华府78栋住宅楼1901</t>
  </si>
  <si>
    <t>https://zc-item.taobao.com/auction/940708629118.htm</t>
  </si>
  <si>
    <t>安徽省合肥市肥西县肥西县华南城一期精品交易4区A单元商铺A2-21a</t>
  </si>
  <si>
    <t>安徽省合肥市肥西县华南城一期精品交易4区A单元商铺A2-21a</t>
  </si>
  <si>
    <t>https://zc-item.taobao.com/auction/927426900054.htm</t>
  </si>
  <si>
    <t>阜阳市颍州区丹霞路1699号阜阳国际花木城（原名荷兰小镇）A01#商业楼101室</t>
  </si>
  <si>
    <t>安徽省阜阳市颍州区丹霞路1699号阜阳国际花木城（原名荷兰小镇）A01#商业楼101室</t>
  </si>
  <si>
    <t>https://zc-item.taobao.com/auction/926776525331.htm</t>
  </si>
  <si>
    <t>龙子湖区雪华大厦2号楼24层5号、24层8号、25层1号三套房产(不含室内动产）</t>
  </si>
  <si>
    <t>安徽省蚌埠市龙子湖区雪华大厦</t>
  </si>
  <si>
    <t>https://zc-item.taobao.com/auction/927228396981.htm</t>
  </si>
  <si>
    <t>安徽省阜阳市太和县沙河西路北侧诚华中央城5号楼105铺</t>
  </si>
  <si>
    <t>https://zc-item.taobao.com/auction/934568350999.htm</t>
  </si>
  <si>
    <t>潘天梦</t>
  </si>
  <si>
    <t>安徽省阜阳市太和县沙河西路北侧诚华中央城5号楼104铺</t>
  </si>
  <si>
    <t>https://zc-item.taobao.com/auction/934150935395.htm</t>
  </si>
  <si>
    <t>安徽省阜阳市太和县沙河西路北侧诚华中央城5号楼101铺</t>
  </si>
  <si>
    <t>https://zc-item.taobao.com/auction/935619216840.htm</t>
  </si>
  <si>
    <t>安徽省太和县沙河西路北侧诚华中央城5号楼103铺</t>
  </si>
  <si>
    <t>安徽省阜阳市太和县沙河西路北侧诚华中央城5号楼103铺</t>
  </si>
  <si>
    <t>https://zc-item.taobao.com/auction/935132189247.htm</t>
  </si>
  <si>
    <t>安徽省太和县沙河西路北侧诚华中央城5号楼102铺</t>
  </si>
  <si>
    <t>安徽省阜阳市太和县沙河西路北侧诚华中央城5号楼102铺</t>
  </si>
  <si>
    <t>https://zc-item.taobao.com/auction/935628572946.htm</t>
  </si>
  <si>
    <t>李响</t>
  </si>
  <si>
    <t>安徽省宿松县孚玉镇民生中央城2区1幢商铺101、102房地产</t>
  </si>
  <si>
    <t>安徽省安庆市宿松县孚玉镇民生中央城2区1幢商铺101、102</t>
  </si>
  <si>
    <t>2051-1-31</t>
  </si>
  <si>
    <t>https://zc-item.taobao.com/auction/934570966504.htm</t>
  </si>
  <si>
    <t>王振英</t>
  </si>
  <si>
    <t>安徽省阜阳市颍州区淮河路1666号阜阳宝龙城市广场15#商业楼1B021室</t>
  </si>
  <si>
    <t>https://zc-item.taobao.com/auction/934558478991.htm</t>
  </si>
  <si>
    <t>张万彬</t>
  </si>
  <si>
    <t>潜山市源潭镇民营经济园区建国路1幢、2幢、3幢工业房地产</t>
  </si>
  <si>
    <t>安徽省安庆市潜山市源潭镇民营经济园区建国路1幢、2幢、3幢工业房地产</t>
  </si>
  <si>
    <t>2060-12-17</t>
  </si>
  <si>
    <t>https://zc-item.taobao.com/auction/931527510381.htm</t>
  </si>
  <si>
    <t>安徽省宿州市砀山县经济开发区人民路北侧荣联尚东城10#2402室</t>
  </si>
  <si>
    <t>安徽省宿州市砀山县经济开发区人民路北侧荣联尚东城10#2402</t>
  </si>
  <si>
    <t>http://paimai.jd.com/308524243</t>
  </si>
  <si>
    <t>张韦</t>
  </si>
  <si>
    <t>安徽省蚌埠市蚌山区龙子湖郡8栋1单元1层01012号</t>
  </si>
  <si>
    <t>http://paimai.jd.com/308523966</t>
  </si>
  <si>
    <t>丁洁荣</t>
  </si>
  <si>
    <t>含山县环峰镇城市经典4号楼804号房住宅房地产</t>
  </si>
  <si>
    <t>安徽省马鞍山市含山县环峰镇城市经典4号楼804号房</t>
  </si>
  <si>
    <t>司法裁定（裁定书号：（2025）皖0522执777号）</t>
  </si>
  <si>
    <t>https://zc-item.taobao.com/auction/934536296219.htm</t>
  </si>
  <si>
    <t>阜阳车祥建材有限公司</t>
  </si>
  <si>
    <t>颍州区府前路159号明月双清小区S2商办楼1601室</t>
  </si>
  <si>
    <t>安徽省阜阳市颍州区颍州区府前路159号明月双清小区S2商办楼1601室</t>
  </si>
  <si>
    <t>https://zc-item.taobao.com/auction/926618548863.htm</t>
  </si>
  <si>
    <t>颍州区府前路159号明月双清小区S2商办楼1701室</t>
  </si>
  <si>
    <t>安徽省阜阳市颍州区颍州区府前路159号明月双清小区S2商办楼1701室</t>
  </si>
  <si>
    <t>https://zc-item.taobao.com/auction/926618936763.htm</t>
  </si>
  <si>
    <t>刘国胜</t>
  </si>
  <si>
    <t>安徽省合肥市庐阳区凤淮路8号红玺台公馆S3幢商109/商109上</t>
  </si>
  <si>
    <t>https://zc-item.taobao.com/auction/934126851716.htm</t>
  </si>
  <si>
    <t>安徽省宿州市砀山县经济开发区人民路北侧荣联.尚东城8#108号</t>
  </si>
  <si>
    <t>https://zc-item.taobao.com/auction/929565730730.htm</t>
  </si>
  <si>
    <t>界首市东旭路567号公园大地2#2504不动产一处</t>
  </si>
  <si>
    <t>安徽省阜阳市界首市界首市东旭路567号公园大地2#2504</t>
  </si>
  <si>
    <t>https://zc-item.taobao.com/auction/927850022147.htm</t>
  </si>
  <si>
    <t>安徽省蚌埠市华夏第一街区C区1号楼1单元14层3号</t>
  </si>
  <si>
    <t>安徽省蚌埠市蚌山区华夏第一街区C区1号楼1单元14层3号</t>
  </si>
  <si>
    <t>http://paimai.jd.com/308539059</t>
  </si>
  <si>
    <t>任艳</t>
  </si>
  <si>
    <t>宿州市西昌路和周庄路交叉口西北角宿州广源·缤纷城项目1#楼（商住）1204室</t>
  </si>
  <si>
    <t>安徽省宿州市埇桥区宿州市西昌路和周庄路交叉口西北角宿州广源·缤纷城项目1#楼（商住）1204室</t>
  </si>
  <si>
    <t>https://zc-item.taobao.com/auction/935871115734.htm</t>
  </si>
  <si>
    <t>姜辉</t>
  </si>
  <si>
    <t>安徽省淮南市潘集区田集街道白云社区白云村6栋101室</t>
  </si>
  <si>
    <t>https://zc-item.taobao.com/auction/935087657774.htm</t>
  </si>
  <si>
    <t>安徽省宿州市砀山县经济开发区人民路北侧荣联.尚东城8#106号</t>
  </si>
  <si>
    <t>https://zc-item.taobao.com/auction/929092987612.htm</t>
  </si>
  <si>
    <t>安徽省宿州市砀山县经济开发区人民路北侧荣联.尚东城8#107号</t>
  </si>
  <si>
    <t>https://zc-item.taobao.com/auction/929553246055.htm</t>
  </si>
  <si>
    <t>谢琳</t>
  </si>
  <si>
    <t>安徽省宿州市砀山县经济开发区椰风路东侧荣联尚东城3#121号</t>
  </si>
  <si>
    <t>https://zc-item.taobao.com/auction/930523692783.htm</t>
  </si>
  <si>
    <t>安徽合美宜工艺品有限公司</t>
  </si>
  <si>
    <t>全椒县古河镇独山路68号工业用地土地使用权、地上房产及附属物</t>
  </si>
  <si>
    <t>安徽省滁州市全椒县全椒县古河镇独山路68号</t>
  </si>
  <si>
    <t>https://zc-item.taobao.com/auction/932010877328.htm</t>
  </si>
  <si>
    <t>汪星星</t>
  </si>
  <si>
    <t>华阳镇望江大道名人苑G2号楼103铺</t>
  </si>
  <si>
    <t>安徽省安庆市望江县华阳镇望江大道名人苑G2号楼103铺</t>
  </si>
  <si>
    <t>https://zc-item.taobao.com/auction/932594776153.htm</t>
  </si>
  <si>
    <t>李劲</t>
  </si>
  <si>
    <t>马鞍山市雨山区宁泽园6-3-1房产</t>
  </si>
  <si>
    <t>安徽省马鞍山市雨山区马鞍山市雨山区宁泽园6-3-1房产</t>
  </si>
  <si>
    <t>https://zc-item.taobao.com/auction/934127827627.htm</t>
  </si>
  <si>
    <t>余晨扬</t>
  </si>
  <si>
    <t>安徽省黄山市屯溪区齐云大道8号黄山桃花源碧水苑F48-F57幢-109号不动产（地下室）</t>
  </si>
  <si>
    <t>安徽省黄山市屯溪区齐云大道8号黄山桃花源碧水苑F48-F57幢</t>
  </si>
  <si>
    <t>https://zc-item.taobao.com/auction/934082315381.htm</t>
  </si>
  <si>
    <t>合肥市经开区石笋路263号融科城融和园1幢储藏-101室</t>
  </si>
  <si>
    <t>安徽省合肥市蜀山区合肥市经开区石笋路263号融科城融和园1幢储藏-101室</t>
  </si>
  <si>
    <t>2016-4-27</t>
  </si>
  <si>
    <t>https://zc-item.taobao.com/auction/934142459343.htm</t>
  </si>
  <si>
    <t>淮南芯强商贸有限公司</t>
  </si>
  <si>
    <t>安徽省淮南市凤台县经济开发区11号路东侧2号仓库和凤台县经济开发区4号路北侧4号仓库不动产</t>
  </si>
  <si>
    <t>https://zc-item.taobao.com/auction/930072366767.htm</t>
  </si>
  <si>
    <t>安徽省蚌埠市蚌山区南山郦都（三期）23号楼1单元4层4号</t>
  </si>
  <si>
    <t>https://paimai.jd.com/308640858</t>
  </si>
  <si>
    <t>王彦田</t>
  </si>
  <si>
    <t>安徽省淮南市田家庵区淮河新城二期10栋509</t>
  </si>
  <si>
    <t>https://zc-item.taobao.com/auction/930049810923.htm</t>
  </si>
  <si>
    <t>李飞</t>
  </si>
  <si>
    <t>固镇县白马环球港1#幢1032室</t>
  </si>
  <si>
    <t>安徽省蚌埠市固镇县白马环球港1#幢1032室</t>
  </si>
  <si>
    <t>https://paimai.jd.com/308565530</t>
  </si>
  <si>
    <t>赵连银</t>
  </si>
  <si>
    <t>安徽省蚌埠市怀远县健康路荆山体育文化广场A115房产</t>
  </si>
  <si>
    <t>https://paimai.jd.com/308640540</t>
  </si>
  <si>
    <t>宿州市埇桥区人民南路（花王新村）小区2#楼110室</t>
  </si>
  <si>
    <t>安徽省宿州市埇桥区宿州市埇桥区人民南路（花王新村）小区2#楼110室</t>
  </si>
  <si>
    <t>https://zc-item.taobao.com/auction/928644393364.htm</t>
  </si>
  <si>
    <t>王谦忠</t>
  </si>
  <si>
    <t>合肥市庐阳区长江中路494号</t>
  </si>
  <si>
    <t>安徽省合肥市庐阳区长江中路494号</t>
  </si>
  <si>
    <t>https://zc-item.taobao.com/auction/932188820769.htm</t>
  </si>
  <si>
    <t>李来珍</t>
  </si>
  <si>
    <t>安徽省铜陵市铜官区铜庄五区5栋305室住宅</t>
  </si>
  <si>
    <t>安徽省铜陵市铜官区安徽省铜陵市铜官区铜庄五区5栋305室住宅</t>
  </si>
  <si>
    <t>https://zc-item.taobao.com/auction/934959333437.htm</t>
  </si>
  <si>
    <t>王泳</t>
  </si>
  <si>
    <t>安徽省六安市金安区雍华府17幢404室</t>
  </si>
  <si>
    <t>https://paimai.jd.com/308548691</t>
  </si>
  <si>
    <t>张文海</t>
  </si>
  <si>
    <t>安徽省六安市金安区环球港23幢601室</t>
  </si>
  <si>
    <t>https://paimai.jd.com/308548592</t>
  </si>
  <si>
    <t>段修娟</t>
  </si>
  <si>
    <t>明光市明珠大道38-19号慧景名苑6幢房地产</t>
  </si>
  <si>
    <t>安徽省滁州市明光市明光市明珠大道38-19号慧景名苑6幢房地产</t>
  </si>
  <si>
    <t>https://zc-item.taobao.com/auction/928928984655.htm</t>
  </si>
  <si>
    <t>陈阿伟</t>
  </si>
  <si>
    <t>宿州市汴河中路399号家乐福·世纪广场1#楼2004室</t>
  </si>
  <si>
    <t>安徽省宿州市埇桥区汴河中路399号家乐福·世纪广场1#楼2004室</t>
  </si>
  <si>
    <t>https://zc-item.taobao.com/auction/930072942032.htm</t>
  </si>
  <si>
    <t>胡巧云</t>
  </si>
  <si>
    <t>安徽省合肥市庐阳区凤淮路8号红玺台公馆S8幢商103</t>
  </si>
  <si>
    <t>https://zc-item.taobao.com/auction/935427992387.htm</t>
  </si>
  <si>
    <t>马鞍山市花山区瑞祥家园20-308室不动产</t>
  </si>
  <si>
    <t>安徽省马鞍山市花山区瑞祥家园20-308室不动产</t>
  </si>
  <si>
    <t>司法裁定（裁定书号：[2025]皖0504执恢108号）</t>
  </si>
  <si>
    <t>https://zc-item.taobao.com/auction/933902927017.htm</t>
  </si>
  <si>
    <t>赵超</t>
  </si>
  <si>
    <t>安徽省淮北市相山区世茂云图16栋1401室房产（预告房）</t>
  </si>
  <si>
    <t>安徽省淮北市相山区世茂云图16栋1401室房产</t>
  </si>
  <si>
    <t>https://zc-item.taobao.com/auction/936810097305.htm</t>
  </si>
  <si>
    <t>邵安丽</t>
  </si>
  <si>
    <t>安徽省淮北市相山区北山巷1幢101室</t>
  </si>
  <si>
    <t>https://zc-item.taobao.com/auction/936217550659.htm</t>
  </si>
  <si>
    <t>左敏</t>
  </si>
  <si>
    <t>合肥市庐阳区桃源路66号中铁旭园3幢705室</t>
  </si>
  <si>
    <t>安徽省合肥市庐阳区合肥市庐阳区桃源路66号中铁旭园3幢705室</t>
  </si>
  <si>
    <t>https://zc-item.taobao.com/auction/932657528276.htm</t>
  </si>
  <si>
    <t>方英露</t>
  </si>
  <si>
    <t>安徽省阜南县城关镇曾小桥北骆庄</t>
  </si>
  <si>
    <t>安徽省阜阳市阜南县城关镇曾小桥北骆庄</t>
  </si>
  <si>
    <t>https://zc-item.taobao.com/auction/933900417532.htm</t>
  </si>
  <si>
    <t>陈军</t>
  </si>
  <si>
    <t>全椒县襄河镇港口路315号桂语雅境7幢1单元502室</t>
  </si>
  <si>
    <t>安徽省滁州市全椒县襄河镇港口路315号桂语雅境7幢1单元502室</t>
  </si>
  <si>
    <t>https://zc-item.taobao.com/auction/934958821568.htm</t>
  </si>
  <si>
    <t>周安康</t>
  </si>
  <si>
    <t>宁国市宁阳中路上海花苑A区2幢3-401室住宅房地产</t>
  </si>
  <si>
    <t>安徽省宣城市宁国市宁阳中路上海花苑A区2幢3-401室住宅房地产</t>
  </si>
  <si>
    <t>https://zc-item.taobao.com/auction/926330309905.htm</t>
  </si>
  <si>
    <t>韩晓英</t>
  </si>
  <si>
    <t>安徽省淮北市相山区人民路239号慢城花园2#704室</t>
  </si>
  <si>
    <t>https://zc-item.taobao.com/auction/935632857448.htm</t>
  </si>
  <si>
    <t>钟晨阳</t>
  </si>
  <si>
    <t>宣城市宣州区澄江路以西大唐凤凰城3＃地块4幢404室住宅用房</t>
  </si>
  <si>
    <t>安徽省宣城市宣州区澄江路以西大唐凤凰城3＃地块4幢404室住宅用房</t>
  </si>
  <si>
    <t>二室二厅一厨一卫</t>
  </si>
  <si>
    <t>https://zc-item.taobao.com/auction/936253738396.htm</t>
  </si>
  <si>
    <t>安徽省淮南市田家庵区翡翠苑小区5栋106室（5#-3-2）</t>
  </si>
  <si>
    <t>https://zc-item.taobao.com/auction/936868949783.htm</t>
  </si>
  <si>
    <t>蒋庆云</t>
  </si>
  <si>
    <t>安徽省淮南市田家庵区新淮街道和顺园1栋402室（东单元四层西户）</t>
  </si>
  <si>
    <t>https://zc-item.taobao.com/auction/937344340452.htm</t>
  </si>
  <si>
    <t>葛海波</t>
  </si>
  <si>
    <t>芜湖市镜湖区圣地雅歌3-03#楼2-202室房产</t>
  </si>
  <si>
    <t>安徽省芜湖市镜湖区圣地雅歌3-03#楼2-202室房产</t>
  </si>
  <si>
    <t>https://zc-item.taobao.com/auction/936255494311.htm</t>
  </si>
  <si>
    <t>合肥市政务区翡翠路529号绿地.内森庄园B5幢2302室</t>
  </si>
  <si>
    <t>安徽省合肥市蜀山区政务区翡翠路529号绿地.内森庄园B5幢2302室</t>
  </si>
  <si>
    <t>https://zc-item.taobao.com/auction/931075827784.htm</t>
  </si>
  <si>
    <t>颜河如</t>
  </si>
  <si>
    <t>固镇县凯祥时代公馆5号商铺1单元112商铺</t>
  </si>
  <si>
    <t>安徽省蚌埠市固镇县凯祥时代公馆5号商铺1单元112商铺</t>
  </si>
  <si>
    <t>https://paimai.jd.com/308535855</t>
  </si>
  <si>
    <t>刘浩然</t>
  </si>
  <si>
    <t>芜湖市弋江区新时代商业街3#楼2单元1101室</t>
  </si>
  <si>
    <t>安徽省芜湖市弋江区新时代商业街3#楼2单元1101室</t>
  </si>
  <si>
    <t>https://zc-item.taobao.com/auction/934885937376.htm</t>
  </si>
  <si>
    <t>李艳</t>
  </si>
  <si>
    <t>合肥市庐阳区四里河路118号品园8幢203室</t>
  </si>
  <si>
    <t>安徽省合肥市庐阳区庐阳区四里河路118号品园8幢203室</t>
  </si>
  <si>
    <t>2015-9-25</t>
  </si>
  <si>
    <t>https://zc-item.taobao.com/auction/934306882996.htm</t>
  </si>
  <si>
    <t>芜湖市三山区白象绿洲小区一期33#楼1单元1504室</t>
  </si>
  <si>
    <t>安徽省芜湖市三山区白象绿洲小区一期33#楼1单元1504室</t>
  </si>
  <si>
    <t>https://zc-item.taobao.com/auction/934872485878.htm</t>
  </si>
  <si>
    <t>马鞍山市雨山区熙悦美墅（又名中南●熙悦）39-203室不动产</t>
  </si>
  <si>
    <t>安徽省马鞍山市雨山区熙悦美墅（又名中南●熙悦）39-203室不动产</t>
  </si>
  <si>
    <t>四室二厅一厨二卫</t>
  </si>
  <si>
    <t>司法裁定（裁定书号：[2025]皖0504执恢80号）</t>
  </si>
  <si>
    <t>https://zc-item.taobao.com/auction/933904767645.htm</t>
  </si>
  <si>
    <t>宋庆虎，余娜</t>
  </si>
  <si>
    <t>明光市张郢小区14幢1单元703室房地产</t>
  </si>
  <si>
    <t>安徽省滁州市明光市明光市张郢小区14幢1单元703室房地产</t>
  </si>
  <si>
    <t>https://zc-item.taobao.com/auction/935038518982.htm</t>
  </si>
  <si>
    <t>安徽致联科技发展有限公司</t>
  </si>
  <si>
    <t>泗县金狮冷冻食品有限公司</t>
  </si>
  <si>
    <t>安徽省宿州市泗县泗城镇工业园区</t>
  </si>
  <si>
    <t>https://zc-item.taobao.com/auction/936848245849.htm</t>
  </si>
  <si>
    <t>祝静</t>
  </si>
  <si>
    <t>宿州市西昌路和周庄路交叉口西北角宿州广源·缤纷城项目1#楼（商住）1101室</t>
  </si>
  <si>
    <t>安徽省宿州市埇桥区宿州市西昌路和周庄路交叉口西北角宿州广源·缤纷城项目1#楼（商住）1101室</t>
  </si>
  <si>
    <t>https://zc-item.taobao.com/auction/935869551745.htm</t>
  </si>
  <si>
    <t>伍威</t>
  </si>
  <si>
    <t>安庆市迎江区山水云间小区260幢2单元1604室</t>
  </si>
  <si>
    <t>安徽省安庆市迎江区安庆市迎江区山水云间小区260幢2单元1604室</t>
  </si>
  <si>
    <t>https://zc-item.taobao.com/auction/931028186255.htm</t>
  </si>
  <si>
    <t>安徽省合肥市肥西县紫蓬观澜苑17#楼101室房产</t>
  </si>
  <si>
    <t>安徽省合肥市肥西县安徽省合肥市肥西县紫蓬观澜苑17#楼101室房产</t>
  </si>
  <si>
    <t>https://zc-item.taobao.com/auction/933336990477.htm</t>
  </si>
  <si>
    <t>安徽省淮南市田家庵区国庆中路上品印象1栋1503</t>
  </si>
  <si>
    <t>https://zc-item.taobao.com/auction/936829845847.htm</t>
  </si>
  <si>
    <t>王千芳</t>
  </si>
  <si>
    <t>安徽省马鞍山市花山区佳山路40号-1504室及1505室不动产</t>
  </si>
  <si>
    <t>安徽省马鞍山市花山区佳山路40号-1504室及1505室</t>
  </si>
  <si>
    <t>https://zc-item.taobao.com/auction/931527102117.htm</t>
  </si>
  <si>
    <t>叶羽岚</t>
  </si>
  <si>
    <t>绩溪县华阳镇步行街K幢13号房地产</t>
  </si>
  <si>
    <t>安徽省宣城市绩溪县华阳镇步行街K幢13号房地产</t>
  </si>
  <si>
    <t>城镇住宅用地、批发零售用地</t>
  </si>
  <si>
    <t>2054-8-31</t>
  </si>
  <si>
    <t>https://zc-item.taobao.com/auction/934432280521.htm</t>
  </si>
  <si>
    <t>柴绍马</t>
  </si>
  <si>
    <t>南陵县籍山镇夫子庙商城5幢104、204号营业房不动产</t>
  </si>
  <si>
    <t>安徽省芜湖市南陵县南陵县籍山镇夫子庙商城5幢104、204号营业房</t>
  </si>
  <si>
    <t>https://zc-item.taobao.com/auction/930411548027.htm</t>
  </si>
  <si>
    <t>郑显娟</t>
  </si>
  <si>
    <t>芜湖市弋江区国贸长江4#楼2单元2802室</t>
  </si>
  <si>
    <t>https://zc-item.taobao.com/auction/929325982655.htm</t>
  </si>
  <si>
    <t>朱丹丹</t>
  </si>
  <si>
    <t>蚌埠市瑞丰苑2-2号楼1层5号（华光大道719号）</t>
  </si>
  <si>
    <t>安徽省蚌埠市禹会区瑞丰苑2-2号楼1层5号（华光大道719号）</t>
  </si>
  <si>
    <t>https://paimai.jd.com/308532459</t>
  </si>
  <si>
    <t>季银平</t>
  </si>
  <si>
    <t>含山县环峰镇下垄新村二期2幢203号房</t>
  </si>
  <si>
    <t>安徽省马鞍山市含山县含山县环峰镇下垄新村二期2幢203号房</t>
  </si>
  <si>
    <t>司法裁定（裁定书号：（2024）皖0522执342号之一）</t>
  </si>
  <si>
    <t>https://zc-item.taobao.com/auction/925296423820.htm</t>
  </si>
  <si>
    <t>徐学义</t>
  </si>
  <si>
    <t>安徽省淮南市潘集区田集街道白云小区6栋104室</t>
  </si>
  <si>
    <t>https://zc-item.taobao.com/auction/934878102108.htm</t>
  </si>
  <si>
    <t>合肥市新站区文忠苑37栋1402室</t>
  </si>
  <si>
    <t>安徽省合肥市瑶海区合肥市新站区文忠苑37栋1402室</t>
  </si>
  <si>
    <t>https://zc-item.taobao.com/auction/934883482943.htm</t>
  </si>
  <si>
    <t>张大燕</t>
  </si>
  <si>
    <t>颍州区岱山湖路222号翰林苑安置区（二期）项目17-1#、17-2#商住楼17-1#2206室</t>
  </si>
  <si>
    <t>安徽省阜阳市颍州区岱山湖路222号翰林苑安置区（二期）项目17-1#、17-2#商住楼17-1#2206室</t>
  </si>
  <si>
    <t>https://zc-item.taobao.com/auction/934481171475.htm</t>
  </si>
  <si>
    <t>黄士玉</t>
  </si>
  <si>
    <t>无为市无城镇凌风山庄C1幢1701室不动产</t>
  </si>
  <si>
    <t>安徽省芜湖市无为市无城镇凌风山庄C1幢1701室不动产</t>
  </si>
  <si>
    <t>https://zc-item.taobao.com/auction/935478705156.htm</t>
  </si>
  <si>
    <t>王宗连</t>
  </si>
  <si>
    <t>安徽省淮南市潘集区田集街道白云小区7栋104室</t>
  </si>
  <si>
    <t>https://zc-item.taobao.com/auction/934843322936.htm</t>
  </si>
  <si>
    <t>汪陶</t>
  </si>
  <si>
    <t>安徽省合肥市蜀山区望江西路198号华府骏苑19幢501室</t>
  </si>
  <si>
    <t>安徽省合肥市蜀山区安徽省合肥市蜀山区望江西路198号华府骏苑19幢501</t>
  </si>
  <si>
    <t>五室二厅二卫</t>
  </si>
  <si>
    <t>https://zc-item.taobao.com/auction/935932912930.htm</t>
  </si>
  <si>
    <t>张学伟</t>
  </si>
  <si>
    <t>颍州区岱山湖路222号翰林苑安置区（二期）项目17-1#、17-2#商住楼17-1#2106室</t>
  </si>
  <si>
    <t>安徽省阜阳市颍州区岱山湖路222号翰林苑安置区（二期）项目17-1#、17-2#商住楼17-1#2106室</t>
  </si>
  <si>
    <t>https://zc-item.taobao.com/auction/935473001651.htm</t>
  </si>
  <si>
    <t>陈亮</t>
  </si>
  <si>
    <t>安徽省颍上县慎城镇交通东路282号慎城小区B区1#楼102户房产及附属物</t>
  </si>
  <si>
    <t>安徽省阜阳市颍上县慎城镇交通东路282号慎城小区B区1#楼102户</t>
  </si>
  <si>
    <t>https://zc-item.taobao.com/auction/932003576452.htm</t>
  </si>
  <si>
    <t>安徽省阜阳市颍州区天鹅湖路168号润源太阳城11#住宅楼104室房产及附属物</t>
  </si>
  <si>
    <t>安徽省阜阳市颍州区颍州区天鹅湖路168号润源太阳城</t>
  </si>
  <si>
    <t>https://zc-item.taobao.com/auction/931518097347.htm</t>
  </si>
  <si>
    <t>安徽省颍上县慎城镇南湖新区顺河南路东侧、外城河南侧恒业.相王府04幢2单元204室房产</t>
  </si>
  <si>
    <t>安徽省阜阳市颍上县恒业.相王府</t>
  </si>
  <si>
    <t>https://zc-item.taobao.com/auction/931677209472.htm</t>
  </si>
  <si>
    <t>安徽省颍上县慎城镇南湖新区顺河南路东侧、外城河南侧恒业.相王府04幢1单元201室房产</t>
  </si>
  <si>
    <t>https://zc-item.taobao.com/auction/930709427077.htm</t>
  </si>
  <si>
    <t>安徽省蚌埠市淮上区永康街53号上河时代花园（北区）29号楼2单元8层1号</t>
  </si>
  <si>
    <t>安徽省蚌埠市淮上区上河时代花园（北区）29号楼2单元8层1号</t>
  </si>
  <si>
    <t>https://paimai.jd.com/308640891</t>
  </si>
  <si>
    <t>安徽省蚌埠市蚌山区迎湖路88号检察新邨1号楼3单元502号</t>
  </si>
  <si>
    <t>4室1厅1卫</t>
  </si>
  <si>
    <t>https://paimai.jd.com/308640536</t>
  </si>
  <si>
    <t>含山县环峰镇陶洼佳苑1幢904室不动产</t>
  </si>
  <si>
    <t>安徽省马鞍山市含山县含山县环峰镇陶洼佳苑1幢904室不动产</t>
  </si>
  <si>
    <t>https://zc-item.taobao.com/auction/926682636334.htm</t>
  </si>
  <si>
    <t>安徽省淮南市大通区东方城市花园瀚城四期D21栋3302</t>
  </si>
  <si>
    <t>安徽省淮南市田家庵区东方城市花园瀚城四期D21栋3302</t>
  </si>
  <si>
    <t>https://zc-item.taobao.com/auction/934900842841.htm</t>
  </si>
  <si>
    <t>王谅</t>
  </si>
  <si>
    <t>安徽省宿州市砀山县经济开发区宴嬉路与利民路交叉口东南角恒大林溪郡44#902室</t>
  </si>
  <si>
    <t>https://zc-item.taobao.com/auction/923743915693.htm</t>
  </si>
  <si>
    <t>邵章珠</t>
  </si>
  <si>
    <t>广业凯旋门30幢101室</t>
  </si>
  <si>
    <t>https://zc-item.taobao.com/auction/928431781511.htm</t>
  </si>
  <si>
    <t>陈小利</t>
  </si>
  <si>
    <t>宿州市埇桥区广源缤纷城项目1#楼（商住）2101室</t>
  </si>
  <si>
    <t>安徽省宿州市埇桥区宿州市埇桥区广源缤纷城项目1#楼（商住）2101室</t>
  </si>
  <si>
    <t>https://zc-item.taobao.com/auction/925630902753.htm</t>
  </si>
  <si>
    <t>安徽省宿州市萧县瑞豪花园57#502室</t>
  </si>
  <si>
    <t>https://zc-item.taobao.com/auction/925780270646.htm</t>
  </si>
  <si>
    <t>蚌埠市众兴建设有限责任公司</t>
  </si>
  <si>
    <t>安徽省蚌埠市淮上区紫阳大厦00011室</t>
  </si>
  <si>
    <t>http://paimai.jd.com/308699145</t>
  </si>
  <si>
    <t>安徽省蚌埠市淮上区紫阳大厦00013室</t>
  </si>
  <si>
    <t>http://paimai.jd.com/308699773</t>
  </si>
  <si>
    <t>安徽省蚌埠市淮上区紫阳大厦13-14层</t>
  </si>
  <si>
    <t>http://paimai.jd.com/308699822</t>
  </si>
  <si>
    <t>安徽省蚌埠市淮上区紫阳大厦00012室</t>
  </si>
  <si>
    <t>http://paimai.jd.com/308699202</t>
  </si>
  <si>
    <t>安徽省蚌埠市淮上区紫阳大厦9-10层</t>
  </si>
  <si>
    <t>http://paimai.jd.com/308699841</t>
  </si>
  <si>
    <t>安徽省蚌埠市淮上区紫阳大厦17-18层</t>
  </si>
  <si>
    <t>http://paimai.jd.com/308700518</t>
  </si>
  <si>
    <t>安徽省蚌埠市淮上区紫阳大厦19-20层</t>
  </si>
  <si>
    <t>http://paimai.jd.com/308700642</t>
  </si>
  <si>
    <t>安徽省蚌埠市淮上区紫阳大厦15-16层</t>
  </si>
  <si>
    <t>http://paimai.jd.com/308700595</t>
  </si>
  <si>
    <t>王晓枫</t>
  </si>
  <si>
    <t>安徽省淮南市田家庵区锦天花鸟鱼虫市场S2#商业楼226</t>
  </si>
  <si>
    <t>https://zc-item.taobao.com/auction/930539371457.htm</t>
  </si>
  <si>
    <t>唐飞</t>
  </si>
  <si>
    <t>安徽省淮南市田家庵区锦天花鸟鱼虫市场S1#商业楼153</t>
  </si>
  <si>
    <t>https://zc-item.taobao.com/auction/930530727327.htm</t>
  </si>
  <si>
    <t>安徽省淮南市田家庵区锦天花鸟鱼虫市场S2#商业楼227</t>
  </si>
  <si>
    <t>https://zc-item.taobao.com/auction/931498257482.htm</t>
  </si>
  <si>
    <t>陈爱民</t>
  </si>
  <si>
    <t>合肥市庐阳区沿河路116号中央花园6幢305室</t>
  </si>
  <si>
    <t>安徽省合肥市庐阳区沿河路116号中央花园6幢305室</t>
  </si>
  <si>
    <t>2052-11-1</t>
  </si>
  <si>
    <t>https://zc-item.taobao.com/auction/931497661836.htm</t>
  </si>
  <si>
    <t>朱志坚</t>
  </si>
  <si>
    <t>合肥市庐阳区紫衫路128号森林城C2地块14幢2003</t>
  </si>
  <si>
    <t>安徽省合肥市庐阳区紫衫路128号森林城C2地块14幢2003</t>
  </si>
  <si>
    <t>https://zc-item.taobao.com/auction/930941670336.htm</t>
  </si>
  <si>
    <t>周明</t>
  </si>
  <si>
    <t>安徽省淮南市田家庵区锦天花鸟鱼虫市场S4#商业楼112</t>
  </si>
  <si>
    <t>https://zc-item.taobao.com/auction/930941582478.htm</t>
  </si>
  <si>
    <t>郭贺宇</t>
  </si>
  <si>
    <t>临泉县教育路北侧鼎建紫金名门8#住宅楼703室</t>
  </si>
  <si>
    <t>安徽省阜阳市临泉县教育路北侧鼎建紫金名门8#住宅楼703室</t>
  </si>
  <si>
    <t>https://zc-item.taobao.com/auction/932035565307.htm</t>
  </si>
  <si>
    <t>石浩</t>
  </si>
  <si>
    <t>苏州南路819号（林溪书院南苑）16幢1单元602室</t>
  </si>
  <si>
    <t>安徽省滁州市琅琊区苏州南路819号（林溪书院南苑）16幢</t>
  </si>
  <si>
    <t>https://zc-item.taobao.com/auction/931448546789.htm</t>
  </si>
  <si>
    <t>乐德仁</t>
  </si>
  <si>
    <t>滁州市黄山南路555号（金鹏.玲珑湾）46幢住宅101室</t>
  </si>
  <si>
    <t>安徽省滁州市琅琊区黄山南路555号（金鹏.玲玲湾）46幢住宅101室</t>
  </si>
  <si>
    <t>https://zc-item.taobao.com/auction/931480686981.htm</t>
  </si>
  <si>
    <t>黄自州</t>
  </si>
  <si>
    <t>界首市界光路东侧、复兴路北侧、万福路南侧界首商贸城C4号楼C4-17号不动产一处</t>
  </si>
  <si>
    <t>安徽省阜阳市界首市界光路东侧、复兴路北侧、万福路南侧界首商贸城C4号楼C4-17号不动产一处</t>
  </si>
  <si>
    <t>https://zc-item.taobao.com/auction/934375648068.htm</t>
  </si>
  <si>
    <t>谢佳丽</t>
  </si>
  <si>
    <t>广业凯旋门31幢102室</t>
  </si>
  <si>
    <t>https://zc-item.taobao.com/auction/928431781669.htm</t>
  </si>
  <si>
    <t>井秀萍</t>
  </si>
  <si>
    <t>宿州市西昌路和周庄路交叉口西北角宿州广源·缤纷城项目3#楼（商住）1001室</t>
  </si>
  <si>
    <t>安徽省宿州市埇桥区宿州市西昌路和周庄路交叉口西北角宿州广源·缤纷城项目3#楼（商住）1001室</t>
  </si>
  <si>
    <t>https://zc-item.taobao.com/auction/925258327743.htm</t>
  </si>
  <si>
    <t>潘壮壮</t>
  </si>
  <si>
    <t>宿州市埇桥区广源缤纷城项目3#楼（商住）1903室</t>
  </si>
  <si>
    <t>安徽省宿州市埇桥区宿州市埇桥区广源缤纷城项目3#楼（商住）1903室</t>
  </si>
  <si>
    <t>https://zc-item.taobao.com/auction/926158925044.htm</t>
  </si>
  <si>
    <t>宿州市埇桥区广源缤纷城项目3#楼（商住）0303室</t>
  </si>
  <si>
    <t>安徽省宿州市埇桥区宿州市埇桥区广源缤纷城项目3#楼（商住）0303室</t>
  </si>
  <si>
    <t>https://zc-item.taobao.com/auction/925254763362.htm</t>
  </si>
  <si>
    <t>武鹏鹏</t>
  </si>
  <si>
    <t>宿州市西昌路和周庄路交叉口西北角宿州广源·缤纷城项目3#楼（商住）1004室</t>
  </si>
  <si>
    <t>安徽省宿州市埇桥区宿州市西昌路和周庄路交叉口西北角宿州广源·缤纷城项目3#楼（商住）1004室</t>
  </si>
  <si>
    <t>https://zc-item.taobao.com/auction/926650688902.htm</t>
  </si>
  <si>
    <t>宿州市埇桥区广源缤纷城项目1#楼（商住）2103室</t>
  </si>
  <si>
    <t>安徽省宿州市埇桥区宿州市埇桥区广源缤纷城项目1#楼（商住）2103室</t>
  </si>
  <si>
    <t>https://zc-item.taobao.com/auction/926155733749.htm</t>
  </si>
  <si>
    <t>刘璐</t>
  </si>
  <si>
    <t>宿州市西昌路和周庄路交叉口西北角宿州广源·缤纷城项目3#楼（商住）0304室</t>
  </si>
  <si>
    <t>安徽省宿州市埇桥区宿州市西昌路和周庄路交叉口西北角宿州广源·缤纷城项目3#楼（商住）0304室</t>
  </si>
  <si>
    <t>https://zc-item.taobao.com/auction/926181009772.htm</t>
  </si>
  <si>
    <t>安徽省濉溪县闸河东路北侧、印刷厂商住楼308室</t>
  </si>
  <si>
    <t>安徽省淮北市濉溪县闸河东路北侧、印刷厂商住楼308室</t>
  </si>
  <si>
    <t>https://zc-item.taobao.com/auction/931092944819.htm</t>
  </si>
  <si>
    <t>李素勤</t>
  </si>
  <si>
    <t>淮南市田家庵区龙湖路朝阳路地下人防市政步行街工程-1429、-1431</t>
  </si>
  <si>
    <t>安徽省淮南市田家庵区龙湖路朝阳路地下人防市政步行街工程-1429、-1431</t>
  </si>
  <si>
    <t>https://zc-item.taobao.com/auction/931999125054.htm</t>
  </si>
  <si>
    <t>安徽省滁州市阳明南路1669号（恒大绿洲）5幢住宅1903室不动产</t>
  </si>
  <si>
    <t>安徽省滁州市南谯区安徽省滁州市阳明南路1669号（恒大绿洲）5幢住宅1903室不动产</t>
  </si>
  <si>
    <t>https://zc-item.taobao.com/auction/940568735977.htm</t>
  </si>
  <si>
    <t>安徽加吉纺织有限公司</t>
  </si>
  <si>
    <t>安徽省宿松县孚玉镇玉龙新村一处房地产</t>
  </si>
  <si>
    <t>安徽省安庆市宿松县孚玉镇玉龙新村</t>
  </si>
  <si>
    <t>商业服务/综合用地</t>
  </si>
  <si>
    <t>2055-10-31</t>
  </si>
  <si>
    <t>https://zc-item.taobao.com/auction/944215358836.htm</t>
  </si>
  <si>
    <t>方汪斌</t>
  </si>
  <si>
    <t>安徽省潜山市经济开发区皖国东路0022号8幢二单元1302住宅房</t>
  </si>
  <si>
    <t>安徽省安庆市潜山市安徽省潜山市经济开发区皖国东路0022号8幢二单元1302住宅房</t>
  </si>
  <si>
    <t>城镇住宅</t>
  </si>
  <si>
    <t>https://zc-item.taobao.com/auction/942042908792.htm</t>
  </si>
  <si>
    <t>刘雪芳</t>
  </si>
  <si>
    <t>颍州区八里台路98号奥山·铂悦府17#住宅楼1506室</t>
  </si>
  <si>
    <t>安徽省阜阳市颍州区颍州区八里台路98号奥山·铂悦府17#住宅楼1506室</t>
  </si>
  <si>
    <t>https://zc-item.taobao.com/auction/930603324737.htm</t>
  </si>
  <si>
    <t>安徽省阜阳市颍州区柳林路999号碧水雅苑A13#商住楼901室</t>
  </si>
  <si>
    <t>https://zc-item.taobao.com/auction/930109405124.htm</t>
  </si>
  <si>
    <t>安徽昌鹤医药有限公司</t>
  </si>
  <si>
    <t>（破）合肥市经开区宿松路3888号B13#、B14#仓库202</t>
  </si>
  <si>
    <t>安徽省合肥市蜀山区宿松路3888号B13#、B14#仓库202</t>
  </si>
  <si>
    <t>2059-12-23</t>
  </si>
  <si>
    <t>https://zc-item.taobao.com/auction/940827870635.htm</t>
  </si>
  <si>
    <t>阚子豪</t>
  </si>
  <si>
    <t>安徽省宿州市砀山县经济开发区人民路北侧荣联.尚东城2#109号</t>
  </si>
  <si>
    <t>https://zc-item.taobao.com/auction/929487842330.htm</t>
  </si>
  <si>
    <t>安徽省宿州市砀山县经济开发区人民路北侧荣联.尚东城2#108号</t>
  </si>
  <si>
    <t>https://zc-item.taobao.com/auction/929488030885.htm</t>
  </si>
  <si>
    <t>安徽省宿州市砀山县经济开发区人民路北侧荣联.尚东城2#107号</t>
  </si>
  <si>
    <t>https://zc-item.taobao.com/auction/930117701384.htm</t>
  </si>
  <si>
    <t>马永红</t>
  </si>
  <si>
    <t>****1226</t>
  </si>
  <si>
    <t>安徽大汉机器人集团有限公司名下荣盛·锦绣香堤小区三期1号楼12层14室</t>
  </si>
  <si>
    <t>http://paimai.jd.com/308805597</t>
  </si>
  <si>
    <t>安徽大汉机器人集团有限公司名下荣盛·锦绣香堤小区三期1号楼12层13室</t>
  </si>
  <si>
    <t>http://paimai.jd.com/308805789</t>
  </si>
  <si>
    <t>安徽省宿州市萧县龙城镇淮海西路北吉丰香榭里风情1-109铺、1-208铺</t>
  </si>
  <si>
    <t>https://zc-item.taobao.com/auction/944190657322.htm</t>
  </si>
  <si>
    <t>马玉霞</t>
  </si>
  <si>
    <t>安徽省淮南市田家庵区朝阳东路南侧金地·国际城A区32栋814</t>
  </si>
  <si>
    <t>https://zc-item.taobao.com/auction/942150724039.htm</t>
  </si>
  <si>
    <t>阮永贵</t>
  </si>
  <si>
    <t>芜湖市湾沚区新芜大道以东、鸠兹大道以南、幸福路以绿地花都印象05幢704室住宅房</t>
  </si>
  <si>
    <t>安徽省芜湖市湾沚区新芜大道以东、鸠兹大道以南、幸福路以绿地花都印象</t>
  </si>
  <si>
    <t>https://zc-item.taobao.com/auction/943794725642.htm</t>
  </si>
  <si>
    <t>安徽省芜湖市三山区三山时代广场6#楼2单元1702室不动产</t>
  </si>
  <si>
    <t>安徽省芜湖市三山区三山时代广场6#楼2单元1702室</t>
  </si>
  <si>
    <t>https://zc-item.taobao.com/auction/943161822085.htm</t>
  </si>
  <si>
    <t>宋军民</t>
  </si>
  <si>
    <t>https://zc-item.taobao.com/auction/943143435774.htm</t>
  </si>
  <si>
    <t>安徽省宿州市萧县龙城镇淮海西路北吉丰香榭里风情1-110铺、1-209铺</t>
  </si>
  <si>
    <t>https://zc-item.taobao.com/auction/944190005181.htm</t>
  </si>
  <si>
    <t>安徽省宿州市萧县龙城镇淮海西路北吉丰香榭里风情1-108铺、1-207铺</t>
  </si>
  <si>
    <t>https://zc-item.taobao.com/auction/943577450073.htm</t>
  </si>
  <si>
    <t>姚群</t>
  </si>
  <si>
    <t>颍州区八里台路98号奥山·铂悦府19#住宅楼1103室</t>
  </si>
  <si>
    <t>安徽省阜阳市颍州区颍州区八里台路98号奥山·铂悦府19#住宅楼1103室</t>
  </si>
  <si>
    <t>https://zc-item.taobao.com/auction/930062709754.htm</t>
  </si>
  <si>
    <t>许文锋</t>
  </si>
  <si>
    <t>安徽省黄山市屯溪区尤溪路11号尤溪新村3幢二单元102室房产</t>
  </si>
  <si>
    <t>安徽省黄山市屯溪区尤溪路11号尤溪新村3幢</t>
  </si>
  <si>
    <t>https://zc-item.taobao.com/auction/941952722204.htm</t>
  </si>
  <si>
    <t>安徽省黄山市屯溪区栗园路18号时代广场6幢302房产</t>
  </si>
  <si>
    <t>安徽省黄山市屯溪区栗园路18号时代广场6幢</t>
  </si>
  <si>
    <t>https://zc-item.taobao.com/auction/943129204084.htm</t>
  </si>
  <si>
    <t>安徽省阜阳市颍东区幸福西路471号青峰机械厂家属院605幢101室（包含院落及自建部分房产）</t>
  </si>
  <si>
    <t>https://zc-item.taobao.com/auction/944877604785.htm</t>
  </si>
  <si>
    <t>胡陈勇</t>
  </si>
  <si>
    <t>琥珀山庄137幢104室</t>
  </si>
  <si>
    <t>安徽省合肥市蜀山区琥珀山庄137幢104室</t>
  </si>
  <si>
    <t>https://zc-item.taobao.com/auction/929505626465.htm</t>
  </si>
  <si>
    <t>田雪鸿</t>
  </si>
  <si>
    <t>合肥市蜀山区长江西路297号金域华府公寓式酒店1813室房产</t>
  </si>
  <si>
    <t>安徽省合肥市蜀山区合肥市蜀山区长江西路297号金域华府公寓式酒店1813室房产</t>
  </si>
  <si>
    <t>https://zc-item.taobao.com/auction/930064089182.htm</t>
  </si>
  <si>
    <t>邵欣雨</t>
  </si>
  <si>
    <t>安徽省淮南市田家庵区朝阳东路舜耕新村1-2-3</t>
  </si>
  <si>
    <t>https://zc-item.taobao.com/auction/927366134585.htm</t>
  </si>
  <si>
    <t>张超</t>
  </si>
  <si>
    <t>天长市二凤南路凤凰苑小区11栋101室的住宅房地产</t>
  </si>
  <si>
    <t>安徽省滁州市天长市二凤南路凤凰苑小区11栋101室的住宅房地产</t>
  </si>
  <si>
    <t>https://zc-item.taobao.com/auction/942411617159.htm</t>
  </si>
  <si>
    <t>李利</t>
  </si>
  <si>
    <t>安徽省阜阳市颍东区桃颍路1号大河城章小区40#住宅楼2103室</t>
  </si>
  <si>
    <t>https://zc-item.taobao.com/auction/943184402450.htm</t>
  </si>
  <si>
    <t>安徽省阜阳市颍东区桃颍路1号大河城章小区40#住宅楼2302室</t>
  </si>
  <si>
    <t>https://zc-item.taobao.com/auction/943184598048.htm</t>
  </si>
  <si>
    <t>安徽省阜阳市颍东区桃颍路1号大河城章小区40#住宅楼2101室</t>
  </si>
  <si>
    <t>https://zc-item.taobao.com/auction/943795033250.htm</t>
  </si>
  <si>
    <t>李杰</t>
  </si>
  <si>
    <t>安徽省阜阳市颍东区颍路1号大河城章小区33#住宅楼402室</t>
  </si>
  <si>
    <t>https://zc-item.taobao.com/auction/942750631207.htm</t>
  </si>
  <si>
    <t>安徽省阜阳市颍东区桃颍路1号大河城章小区40#住宅楼2104</t>
  </si>
  <si>
    <t>https://zc-item.taobao.com/auction/943794569794.htm</t>
  </si>
  <si>
    <t>安徽省阜阳市颍东区桃颍路1号大河城章小区40#住宅楼2301室</t>
  </si>
  <si>
    <t>https://zc-item.taobao.com/auction/943184282706.htm</t>
  </si>
  <si>
    <t>郭见</t>
  </si>
  <si>
    <t>安徽省阜阳市颍东区桃颍路1号大河城章小区39#住宅楼1701室</t>
  </si>
  <si>
    <t>https://zc-item.taobao.com/auction/944337616614.htm</t>
  </si>
  <si>
    <t>安徽省六安市霍邱县城关镇安天华府13幢2101室房产</t>
  </si>
  <si>
    <t>安徽省六安市霍邱县城关镇安天华府13幢2101室</t>
  </si>
  <si>
    <t>https://zc-item.taobao.com/auction/943742186323.htm</t>
  </si>
  <si>
    <t>郎溪县郎步街道钟桥河路北侧郎溪香悦荣府(东区)5幢1单元1804室</t>
  </si>
  <si>
    <t>安徽省宣城市宣州区郎溪县郎步街道钟桥河路北侧郎溪香悦荣府（东区）5幢1单元1804室</t>
  </si>
  <si>
    <t>2089-11-30</t>
  </si>
  <si>
    <t>https://zc-item.taobao.com/auction/944154014218.htm</t>
  </si>
  <si>
    <t>安徽省阜阳市太和县环城南路商业步行街3号110铺</t>
  </si>
  <si>
    <t>https://zc-item.taobao.com/auction/944754528373.htm</t>
  </si>
  <si>
    <t>王艳芳</t>
  </si>
  <si>
    <t>安徽省太和县友谊路西侧101铺</t>
  </si>
  <si>
    <t>安徽省阜阳市太和县安徽省太和县友谊路西侧101铺</t>
  </si>
  <si>
    <t>https://zc-item.taobao.com/auction/943599346179.htm</t>
  </si>
  <si>
    <t>朱峰</t>
  </si>
  <si>
    <t>安徽省阜阳市太和县先锋路东侧101铺</t>
  </si>
  <si>
    <t>https://zc-item.taobao.com/auction/944213041707.htm</t>
  </si>
  <si>
    <t>安徽省马鞍山市博望区星河湾名门世家6-803</t>
  </si>
  <si>
    <t>安徽省马鞍山市博望区安徽省马鞍山市博望区星河湾名门世家6-803</t>
  </si>
  <si>
    <t>https://zc-item.taobao.com/auction/944814565447.htm</t>
  </si>
  <si>
    <t>曹政</t>
  </si>
  <si>
    <t>五河县润石·公园悦府16号楼1单元802室房产一处</t>
  </si>
  <si>
    <t>安徽省蚌埠市五河县润石·公园悦府16号楼1单元802</t>
  </si>
  <si>
    <t>https://zc-item.taobao.com/auction/944203642642.htm</t>
  </si>
  <si>
    <t>张熙婧</t>
  </si>
  <si>
    <t>安徽省颍上县顺河南路与外城河景观带交汇处西南侧成美翡翠湾11幢1单元601室房产</t>
  </si>
  <si>
    <t>https://zc-item.taobao.com/auction/940604959417.htm</t>
  </si>
  <si>
    <t>杨威</t>
  </si>
  <si>
    <t>安徽省颍上县顺河南路与外城河景观带交汇处西南侧成美翡翠湾10幢2单元503室房产</t>
  </si>
  <si>
    <t>安徽省阜阳市颍上县顺河南路与外城河景观带交汇处西南侧成美翡翠湾10幢2单元503室</t>
  </si>
  <si>
    <t>https://zc-item.taobao.com/auction/940590343519.htm</t>
  </si>
  <si>
    <t>安徽省阜阳市颍泉区青年路三里湾商城A6号楼207室</t>
  </si>
  <si>
    <t>https://zc-item.taobao.com/auction/940601303721.htm</t>
  </si>
  <si>
    <t>阮乐</t>
  </si>
  <si>
    <t>安徽省阜阳市太和县沙河路南侧、华源国际饭店西侧、规划支路两侧宝业颍河绿苑3号楼805户</t>
  </si>
  <si>
    <t>https://zc-item.taobao.com/auction/942238204452.htm</t>
  </si>
  <si>
    <t>天长绿途科技有限公司</t>
  </si>
  <si>
    <t>天长市张铺镇团结村杨庄队205国道西侧的工业房地产及附属物</t>
  </si>
  <si>
    <t>安徽省滁州市天长市张铺镇团结村杨庄队205国道西侧的工业房地产及附属物</t>
  </si>
  <si>
    <t>工厂/办公/厕所/厂房/配电房/门卫室</t>
  </si>
  <si>
    <t>2059-10-12</t>
  </si>
  <si>
    <t>https://zc-item.taobao.com/auction/941401879352.htm</t>
  </si>
  <si>
    <t>安徽省阜阳市颍东区桃颍路1号大河城章小区40#住宅楼2204室</t>
  </si>
  <si>
    <t>https://zc-item.taobao.com/auction/943794693677.htm</t>
  </si>
  <si>
    <t>刘如孟</t>
  </si>
  <si>
    <t>安徽省阜阳市颍东区桃颍路1号大河城章小区33#住宅楼401室</t>
  </si>
  <si>
    <t>https://zc-item.taobao.com/auction/943795153114.htm</t>
  </si>
  <si>
    <t>安徽省阜阳市颍东区桃颍路1号大河城章小区40#住宅楼2102室</t>
  </si>
  <si>
    <t>https://zc-item.taobao.com/auction/943795093158.htm</t>
  </si>
  <si>
    <t>李文侠</t>
  </si>
  <si>
    <t>合肥市包河区花园大道以南巢湖南路以西雍境湾19幢1001室房产</t>
  </si>
  <si>
    <t>安徽省合肥市包河区合肥市包河区花园大道以南巢湖南路以西雍境湾19幢1001室房产</t>
  </si>
  <si>
    <t>四室一厅</t>
  </si>
  <si>
    <t>2092-5-6</t>
  </si>
  <si>
    <t>https://zc-item.taobao.com/auction/944176334548.htm</t>
  </si>
  <si>
    <t>周义文</t>
  </si>
  <si>
    <t>肥东县店埠镇南环路南源居8幢604室</t>
  </si>
  <si>
    <t>安徽省合肥市肥东县店埠镇南环路南源居8幢604室</t>
  </si>
  <si>
    <t>2009-1-14</t>
  </si>
  <si>
    <t>https://zc-item.taobao.com/auction/944769425749.htm</t>
  </si>
  <si>
    <t>班文洁</t>
  </si>
  <si>
    <t>安徽省太和县先锋路东侧103铺</t>
  </si>
  <si>
    <t>安徽省阜阳市太和县先锋路东侧103铺</t>
  </si>
  <si>
    <t>https://zc-item.taobao.com/auction/943600546688.htm</t>
  </si>
  <si>
    <t>朱林</t>
  </si>
  <si>
    <t>安徽省阜阳市太和县先锋路东侧102铺</t>
  </si>
  <si>
    <t>安徽省阜阳市太和县太和县先锋路东侧102铺</t>
  </si>
  <si>
    <t>https://zc-item.taobao.com/auction/944752392436.htm</t>
  </si>
  <si>
    <t>宋书乾</t>
  </si>
  <si>
    <t>安徽省阜阳市太和县环城南路商业步行街3号109铺</t>
  </si>
  <si>
    <t>https://zc-item.taobao.com/auction/944212949313.htm</t>
  </si>
  <si>
    <t>欧林林</t>
  </si>
  <si>
    <t>安徽省宿州市萧县龙城镇淮海西路北吉丰香榭里风情1-111铺、1-210铺</t>
  </si>
  <si>
    <t>https://zc-item.taobao.com/auction/943599298432.htm</t>
  </si>
  <si>
    <t>安徽省宿州市萧县龙城镇淮海西路北吉丰香榭里风情1-118铺、1-216铺</t>
  </si>
  <si>
    <t>https://zc-item.taobao.com/auction/943624458353.htm</t>
  </si>
  <si>
    <t>陈正</t>
  </si>
  <si>
    <t>安徽省宿州市萧县龙城镇淮海西路北吉丰香榭里风情1-114铺、1-213铺</t>
  </si>
  <si>
    <t>https://zc-item.taobao.com/auction/944752136739.htm</t>
  </si>
  <si>
    <t>安徽省宿州市萧县龙城镇淮海西路北吉丰香榭里风情1-115铺、1-116铺、1-214铺</t>
  </si>
  <si>
    <t>https://zc-item.taobao.com/auction/944238697791.htm</t>
  </si>
  <si>
    <t>安徽省宿州市萧县龙城镇淮海西路北吉丰香榭里风情1-112铺、1-211铺</t>
  </si>
  <si>
    <t>https://zc-item.taobao.com/auction/944212493859.htm</t>
  </si>
  <si>
    <t>安徽省宿州市萧县龙城镇淮海西路北吉丰香榭里风情1-113铺、1-212铺</t>
  </si>
  <si>
    <t>https://zc-item.taobao.com/auction/944749600932.htm</t>
  </si>
  <si>
    <t>安徽省宿州市萧县龙城镇淮海西路北吉丰香榭里风情1-117铺、1-215铺</t>
  </si>
  <si>
    <t>https://zc-item.taobao.com/auction/943623094376.htm</t>
  </si>
  <si>
    <t>芦梦飞</t>
  </si>
  <si>
    <t>安徽省亳州市谯城区十九里镇十九里集中药材街</t>
  </si>
  <si>
    <t>https://paimai.jd.com/308815730</t>
  </si>
  <si>
    <t>王莹莹</t>
  </si>
  <si>
    <t>安徽省淮南市田家庵区国庆东路香榭华都一期12栋109</t>
  </si>
  <si>
    <t>https://zc-item.taobao.com/auction/943286915265.htm</t>
  </si>
  <si>
    <t>曹芳</t>
  </si>
  <si>
    <t>安徽省旌德县庙首镇丰溪村农贸市场内商业用房</t>
  </si>
  <si>
    <t>安徽省宣城市旌德县庙首镇丰溪村农贸市场内</t>
  </si>
  <si>
    <t>2044-10-22</t>
  </si>
  <si>
    <t>https://zc-item.taobao.com/auction/943630974368.htm</t>
  </si>
  <si>
    <t>张大晨</t>
  </si>
  <si>
    <t>安徽省马鞍山市博望区星河湾名门世家5-115</t>
  </si>
  <si>
    <t>安徽省马鞍山市博望区安徽省马鞍山市博望区星河湾名门世家5-115</t>
  </si>
  <si>
    <t>https://zc-item.taobao.com/auction/944233009741.htm</t>
  </si>
  <si>
    <t>李中钧</t>
  </si>
  <si>
    <t>合肥市瑶海区站前路城市驿站金方城1幢628室</t>
  </si>
  <si>
    <t>安徽省合肥市瑶海区合肥市瑶海区站前路城市驿站金方城1幢628室</t>
  </si>
  <si>
    <t>2047-12-28</t>
  </si>
  <si>
    <t>https://zc-item.taobao.com/auction/944754692166.htm</t>
  </si>
  <si>
    <t>合肥市政务区习友路1973号恒大华府16-17幢16-1803</t>
  </si>
  <si>
    <t>安徽省合肥市蜀山区合肥市政务区习友路1973号恒大华府16-17幢16-1803</t>
  </si>
  <si>
    <t>2079-8-1</t>
  </si>
  <si>
    <t>https://zc-item.taobao.com/auction/944190437008.htm</t>
  </si>
  <si>
    <t>刘冲</t>
  </si>
  <si>
    <t>合肥市瑶海区东一环路与临淮路交口临淮苑（实勘：锦绣嘉苑）2、3幢3103室</t>
  </si>
  <si>
    <t>安徽省合肥市瑶海区东一环路与临淮路交口临淮苑（实勘：锦绣嘉苑）2、3幢3103室</t>
  </si>
  <si>
    <t>2016-5-23</t>
  </si>
  <si>
    <t>https://zc-item.taobao.com/auction/942187788168.htm</t>
  </si>
  <si>
    <t>安徽省马鞍山市博望区星河湾名门世家5-116</t>
  </si>
  <si>
    <t>安徽省马鞍山市博望区安徽省马鞍山市博望区星河湾名门世家5-116</t>
  </si>
  <si>
    <t>https://zc-item.taobao.com/auction/944233373562.htm</t>
  </si>
  <si>
    <t>安徽省淮南市田家庵区南纬四路北侧恒大绿洲5栋2801</t>
  </si>
  <si>
    <t>http://paimai.jd.com/308809508</t>
  </si>
  <si>
    <t>邓杰</t>
  </si>
  <si>
    <t>安徽省滁州市定远县科瑞阳光里花园5幢1501室住宅用途房地产</t>
  </si>
  <si>
    <t>安徽省滁州市定远县科瑞阳光里花园5幢1501室</t>
  </si>
  <si>
    <t>外墙真石漆，水泥砂浆地面、内部墙面，顶棚乳胶漆，无吊顶，钢质入户门，塑钢窗，水电设备不齐全，属于毛坯房</t>
  </si>
  <si>
    <t>https://zc-item.taobao.com/auction/942091627528.htm</t>
  </si>
  <si>
    <t>杨吉要</t>
  </si>
  <si>
    <t>安徽省滁州市定远县炉桥镇人民路南侧金地财富广场2幢1801室住宅用途房地产</t>
  </si>
  <si>
    <t>安徽省滁州市定远县炉桥镇人民路南侧金地财富广场2幢1801室</t>
  </si>
  <si>
    <t>https://zc-item.taobao.com/auction/942091463848.htm</t>
  </si>
  <si>
    <t>王寒</t>
  </si>
  <si>
    <t>全椒县襄河镇王曹小区二期14幢1单元301室</t>
  </si>
  <si>
    <t>安徽省滁州市全椒县全椒县襄河镇王曹小区二期14幢1单元301室</t>
  </si>
  <si>
    <t>https://zc-item.taobao.com/auction/944768725273.htm</t>
  </si>
  <si>
    <t>董振伟</t>
  </si>
  <si>
    <t>安徽省阜阳市颍州区邢庄路566号双清湾天御小区DG9#商住配套楼2402室</t>
  </si>
  <si>
    <t>https://zc-item.taobao.com/auction/943164899438.htm</t>
  </si>
  <si>
    <t>阜阳市颍州区经四路398号碧桂园华侨湾36#住宅楼704室房屋</t>
  </si>
  <si>
    <t>安徽省阜阳市颍州区经四路398号碧桂园华侨湾36#住宅楼704室房屋</t>
  </si>
  <si>
    <t>https://zc-item.taobao.com/auction/944733552320.htm</t>
  </si>
  <si>
    <t>戴雅楠</t>
  </si>
  <si>
    <t>阜阳市颍州区阜王路农行家属院102室</t>
  </si>
  <si>
    <t>安徽省阜阳市颍州区阜王路农行家属院102室</t>
  </si>
  <si>
    <t>https://zc-item.taobao.com/auction/943161307468.htm</t>
  </si>
  <si>
    <t>赵伟甲</t>
  </si>
  <si>
    <t>安徽省淮北市相山区民生路56号淮北碧桂园（北区）22幢1803室</t>
  </si>
  <si>
    <t>https://zc-item.taobao.com/auction/940999614113.htm</t>
  </si>
  <si>
    <t>赵金红</t>
  </si>
  <si>
    <t>合肥市蜀山区黄山路443号百盛苑6幢502室</t>
  </si>
  <si>
    <t>安徽省合肥市蜀山区黄山路443号百盛苑6幢502室</t>
  </si>
  <si>
    <t>https://zc-item.taobao.com/auction/940569575606.htm</t>
  </si>
  <si>
    <t>闫鹏程</t>
  </si>
  <si>
    <t>合肥市铜陵北路家天下花园23-1601室</t>
  </si>
  <si>
    <t>安徽省合肥市瑶海区铜陵北路家天下花园23-1601室</t>
  </si>
  <si>
    <t>https://zc-item.taobao.com/auction/942695100186.htm</t>
  </si>
  <si>
    <t>熊知稳</t>
  </si>
  <si>
    <t>安徽省合肥市包河区上派路9号曙宏南苑9幢415</t>
  </si>
  <si>
    <t>2010-1-15</t>
  </si>
  <si>
    <t>https://zc-item.taobao.com/auction/940960615079.htm</t>
  </si>
  <si>
    <t>王宏梅</t>
  </si>
  <si>
    <t>合肥市新站区淮海大道1188号京商商贸城K-5-3幢商4202室</t>
  </si>
  <si>
    <t>安徽省合肥市瑶海区新站区淮海大道1188号京商商贸城K-5-3幢商4202室</t>
  </si>
  <si>
    <t>2017-6-22</t>
  </si>
  <si>
    <t>https://paimai.jd.com/308616249</t>
  </si>
  <si>
    <t>徐春华</t>
  </si>
  <si>
    <t>合肥市蜀山区望江西路69号印象西湖花园蓝郡4幢2702室</t>
  </si>
  <si>
    <t>安徽省合肥市蜀山区合肥市蜀山区望江西路69号印象西湖花园蓝郡4幢2702室</t>
  </si>
  <si>
    <t>2012-4-17</t>
  </si>
  <si>
    <t>https://zc-item.taobao.com/auction/938712169925.htm</t>
  </si>
  <si>
    <t>王胜国</t>
  </si>
  <si>
    <t>安徽省淮南市谢家集区谢三村街道谢三村44栋504室</t>
  </si>
  <si>
    <t>https://zc-item.taobao.com/auction/927884549558.htm</t>
  </si>
  <si>
    <t>田倩</t>
  </si>
  <si>
    <t>合肥市新站区当涂北路与新海大道交口瑶海家园13幢205</t>
  </si>
  <si>
    <t>安徽省合肥市瑶海区新站区当涂北路与新海大道交口瑶海家园13幢205</t>
  </si>
  <si>
    <t>https://zc-item.taobao.com/auction/927337322782.htm</t>
  </si>
  <si>
    <t>杨四青</t>
  </si>
  <si>
    <t>安徽省合肥市滨湖区福州路与天山路交口滨湖世纪城徽昌苑19幢2801室</t>
  </si>
  <si>
    <t>安徽省合肥市包河区滨湖区福州路与天山路交口滨湖世纪城徽昌苑19幢2801室</t>
  </si>
  <si>
    <t>https://zc-item.taobao.com/auction/927336562724.htm</t>
  </si>
  <si>
    <t>孟庆罚</t>
  </si>
  <si>
    <t>安徽省淮南市寿县新桥国际产业园恒大未来城44#楼1505室</t>
  </si>
  <si>
    <t>https://zc-item.taobao.com/auction/933971630099.htm</t>
  </si>
  <si>
    <t>耿彪</t>
  </si>
  <si>
    <t>淮北市相山区淮海西路36号新农商大市场16幢103（预告房）</t>
  </si>
  <si>
    <t>安徽省淮北市相山区淮海西路36号新农商大市场16幢103（预告房）</t>
  </si>
  <si>
    <t>https://zc-item.taobao.com/auction/942726835704.htm</t>
  </si>
  <si>
    <t>合肥市包河区当涂路25号星悦商务广场1幢2501室至2503室房产</t>
  </si>
  <si>
    <t>https://zc-item.taobao.com/auction/941142607240.htm</t>
  </si>
  <si>
    <t>安徽省中望投资开发有限公司</t>
  </si>
  <si>
    <t>望江县经济开发区高士路南侧的工业房地产及附属物</t>
  </si>
  <si>
    <t>安徽省安庆市望江县经济开发区高士路南侧</t>
  </si>
  <si>
    <t>2064-6-10</t>
  </si>
  <si>
    <t>https://zc-item.taobao.com/auction/941992236231.htm</t>
  </si>
  <si>
    <t>合肥市蜀山区长江西路297号金域华府4幢104/104上室</t>
  </si>
  <si>
    <t>安徽省合肥市蜀山区合肥市蜀山区长江西路297号金域华府4幢104/104上室</t>
  </si>
  <si>
    <t>2012-7-11</t>
  </si>
  <si>
    <t>https://zc-item.taobao.com/auction/944353497106.htm</t>
  </si>
  <si>
    <t>合肥市长丰县双凤工业区阿奎利亚六组团1幢商104室(实勘：阿奎利亚理想家）</t>
  </si>
  <si>
    <t>安徽省合肥市长丰县合肥市长丰县双凤工业区阿奎利亚六组团1幢商104室(实勘：阿奎利亚理想家）</t>
  </si>
  <si>
    <t>https://zc-item.taobao.com/auction/944898876820.htm</t>
  </si>
  <si>
    <t>朱永康</t>
  </si>
  <si>
    <t>合肥市包河区塔川路9号雍龙府C6幢2803室</t>
  </si>
  <si>
    <t>安徽省合肥市包河区合肥市包河区塔川路9号雍龙府C6幢2803室</t>
  </si>
  <si>
    <t>2086-7-12</t>
  </si>
  <si>
    <t>2019-11-12</t>
  </si>
  <si>
    <t>https://zc-item.taobao.com/auction/944335357391.htm</t>
  </si>
  <si>
    <t>林永西</t>
  </si>
  <si>
    <t>安徽省合肥市新站区当涂北路与纬二路交汇口莱茵河畔花园9幢404</t>
  </si>
  <si>
    <t>安徽省合肥市瑶海区新站区当涂北路与纬二路交汇口莱茵河畔花园9幢404</t>
  </si>
  <si>
    <t>https://zc-item.taobao.com/auction/942152065729.htm</t>
  </si>
  <si>
    <t>张学成</t>
  </si>
  <si>
    <t>安徽省淮南市八公山区澜山和府11栋401室</t>
  </si>
  <si>
    <t>https://zc-item.taobao.com/auction/942097153576.htm</t>
  </si>
  <si>
    <t>王爱娣</t>
  </si>
  <si>
    <t>安徽省合肥市肥东县经济开发区桂王路西丽水云天5幢306室</t>
  </si>
  <si>
    <t>https://zc-item.taobao.com/auction/941056875607.htm</t>
  </si>
  <si>
    <t>刘闪闪</t>
  </si>
  <si>
    <t>界首市植物园二期23幢21层2单元2101（面积123.9平方米）不动产一处</t>
  </si>
  <si>
    <t>安徽省阜阳市界首市植物园二期23幢21层2单元2101不动产一处</t>
  </si>
  <si>
    <t>https://zc-item.taobao.com/auction/941447793229.htm</t>
  </si>
  <si>
    <t>汪彩霞</t>
  </si>
  <si>
    <t>南陵县籍山镇环城北路城北安置房二期8幢2单元703室不动产</t>
  </si>
  <si>
    <t>安徽省芜湖市南陵县南陵县籍山镇环城北路城北安置房二期8幢2单元703室</t>
  </si>
  <si>
    <t>https://zc-item.taobao.com/auction/943287591512.htm</t>
  </si>
  <si>
    <t>****0312</t>
  </si>
  <si>
    <t>坐落于来安县汊河镇黄文路1号明发北站中心8幢2单元2808室不动产</t>
  </si>
  <si>
    <t>安徽省滁州市来安县汊河镇黄文路1号明发北站中心8幢2单元2808室</t>
  </si>
  <si>
    <t>http://paimai.jd.com/308595733</t>
  </si>
  <si>
    <t>****0234</t>
  </si>
  <si>
    <t>坐落于来安县汊河镇黄文路1号明发北站中心1幢2304室不动产</t>
  </si>
  <si>
    <t>安徽省滁州市来安县汊河镇黄文路1号明发北站中心1幢2304室不动产</t>
  </si>
  <si>
    <t>http://paimai.jd.com/308594917</t>
  </si>
  <si>
    <t>肥东县撮镇镇店忠路西侧、瑶岗路南侧紫气东来1幢603室房产</t>
  </si>
  <si>
    <t>安徽省合肥市肥东县撮镇镇店忠路西侧、瑶岗路南侧紫气东来1幢603室房产</t>
  </si>
  <si>
    <t>https://zc-item.taobao.com/auction/947053626201.htm</t>
  </si>
  <si>
    <t>柏金龙</t>
  </si>
  <si>
    <t>全椒县十字镇站南新区儒林路001号翡翠湾17幢2单元304室</t>
  </si>
  <si>
    <t>安徽省滁州市全椒县十字镇站南新区儒林路001号翡翠湾17幢2单元304室</t>
  </si>
  <si>
    <t>https://zc-item.taobao.com/auction/946068631625.htm</t>
  </si>
  <si>
    <t>许绪国</t>
  </si>
  <si>
    <t>安庆市迎江区人民东路盛晟阳光城（澜庭）1幢1单元2704室住宅用房房地产</t>
  </si>
  <si>
    <t>安徽省安庆市迎江区安庆市迎江区人民东路盛晟阳光城（澜庭）1幢1单元2704室住宅用房房地产</t>
  </si>
  <si>
    <t>https://zc-item.taobao.com/auction/947212917818.htm</t>
  </si>
  <si>
    <t>全椒县襄河镇站前路北侧多金大公馆16幢702室</t>
  </si>
  <si>
    <t>安徽省滁州市全椒县襄河镇站前路北侧多金大公馆16幢702室</t>
  </si>
  <si>
    <t>https://zc-item.taobao.com/auction/947132525773.htm</t>
  </si>
  <si>
    <t>李林</t>
  </si>
  <si>
    <t>马鞍山市雨山区慈湖河路559号-107号不动产</t>
  </si>
  <si>
    <t>安徽省马鞍山市雨山区慈湖河路559号-107号不动产</t>
  </si>
  <si>
    <t>司法裁定（裁定书号：[2025]皖0504执恢136号）</t>
  </si>
  <si>
    <t>https://zc-item.taobao.com/auction/948085396663.htm</t>
  </si>
  <si>
    <t>马鞍山市雨山区雨山六村怡心花园6-2、6-14室</t>
  </si>
  <si>
    <t>安徽省马鞍山市雨山区雨山六村怡心花园6-2、6-14室</t>
  </si>
  <si>
    <t>司法裁定（裁定书号：[2025]皖0504执恢112号）</t>
  </si>
  <si>
    <t>https://zc-item.taobao.com/auction/948100736368.htm</t>
  </si>
  <si>
    <t>王青平</t>
  </si>
  <si>
    <t>合肥市庐阳区护水路665号麓湖府地下车库（A区）-1006</t>
  </si>
  <si>
    <t>安徽省合肥市庐阳区护水路665号麓湖府地下车库（A区）-1006</t>
  </si>
  <si>
    <t>https://zc-item.taobao.com/auction/942924283969.htm</t>
  </si>
  <si>
    <t>李进云</t>
  </si>
  <si>
    <t>马鞍山市含山县西苑小区B区7号楼506号不动产</t>
  </si>
  <si>
    <t>安徽省马鞍山市含山县马鞍山市含山县西苑小区B区7号楼506号不动产</t>
  </si>
  <si>
    <t>2087-12-28</t>
  </si>
  <si>
    <t>司法裁定（裁定书号：（2025）皖0522执295号之一）</t>
  </si>
  <si>
    <t>https://zc-item.taobao.com/auction/943927845726.htm</t>
  </si>
  <si>
    <t>赵晓辉</t>
  </si>
  <si>
    <t>太和县城关镇国泰路西侧、和安路南侧九翔瑞景城6号楼601不动产一处</t>
  </si>
  <si>
    <t>安徽省阜阳市太和县太和县城关镇国泰路西侧、和安路南侧九翔瑞景城6号楼601</t>
  </si>
  <si>
    <t>https://zc-item.taobao.com/auction/947802840603.htm</t>
  </si>
  <si>
    <t>沈丽丽</t>
  </si>
  <si>
    <t>灵璧县南姚里1#幢1902室</t>
  </si>
  <si>
    <t>安徽省宿州市灵璧县南姚里1#幢1902室</t>
  </si>
  <si>
    <t>https://zc-item.taobao.com/auction/946493846360.htm</t>
  </si>
  <si>
    <t>合肥市滨湖区南宁东路715号万达茂中心2幢（实勘为万达银座B栋）办2127室</t>
  </si>
  <si>
    <t>安徽省合肥市包河区滨湖区南宁东路715号万达茂中心2幢（实勘为万达银座B栋）办2127室</t>
  </si>
  <si>
    <t>2016-9-22</t>
  </si>
  <si>
    <t>https://paimai.jd.com/308574316</t>
  </si>
  <si>
    <t>马鞍山市雨山区慈湖河路559号-108号不动产</t>
  </si>
  <si>
    <t>安徽省马鞍山市雨山区慈湖河路559号-108号不动产</t>
  </si>
  <si>
    <t>https://zc-item.taobao.com/auction/947538665565.htm</t>
  </si>
  <si>
    <t>吕丹</t>
  </si>
  <si>
    <t>马鞍山市含山县环峰镇冠圣大酒店后冠圣2号楼1102号不动产</t>
  </si>
  <si>
    <t>安徽省马鞍山市含山县马鞍山市含山县环峰镇冠圣大酒店后冠圣2号楼1102号不动产</t>
  </si>
  <si>
    <t>2082-2-8</t>
  </si>
  <si>
    <t>司法裁定（裁定书号：（2025）皖0522执770号之一）</t>
  </si>
  <si>
    <t>https://zc-item.taobao.com/auction/944474140227.htm</t>
  </si>
  <si>
    <t>王诗洋</t>
  </si>
  <si>
    <t>安徽省亳州市利辛县城关镇前进路北侧科技路西侧文德艺墅12#701室</t>
  </si>
  <si>
    <t>https://zc-item.taobao.com/auction/947230353271.htm</t>
  </si>
  <si>
    <t>张敬汝</t>
  </si>
  <si>
    <t>蚌埠市固镇县城关镇安建·尚河源筑15号楼2单元804室</t>
  </si>
  <si>
    <t>安徽省蚌埠市固镇县城关镇安建·尚河源筑15号楼2单元804室</t>
  </si>
  <si>
    <t>https://paimai.jd.com/308571738</t>
  </si>
  <si>
    <t>杜玉芳</t>
  </si>
  <si>
    <t>安徽省无为市碧桂园柏丽湾小区地下停车位使用权。车位号：093</t>
  </si>
  <si>
    <t>安徽省芜湖市无为市碧桂园柏丽湾小区</t>
  </si>
  <si>
    <t>https://zc-item.taobao.com/auction/944060262991.htm</t>
  </si>
  <si>
    <t>安徽省合肥市庐阳区凤淮路8号红玺台公馆G5幢1601</t>
  </si>
  <si>
    <t>https://zc-item.taobao.com/auction/946189086854.htm</t>
  </si>
  <si>
    <t>雍丽丽</t>
  </si>
  <si>
    <t>长丰县双凤工业区半岛一号31幢601室</t>
  </si>
  <si>
    <t>安徽省合肥市长丰县长丰县双凤工业区半岛一号31幢601室</t>
  </si>
  <si>
    <t>https://zc-item.taobao.com/auction/946077458654.htm</t>
  </si>
  <si>
    <t>安徽省阜南县南阳大道东侧正基领尚城6号楼104室</t>
  </si>
  <si>
    <t>安徽省阜阳市阜南县南阳大道东侧正基领尚城6号楼104室</t>
  </si>
  <si>
    <t>https://zc-item.taobao.com/auction/943899649347.htm</t>
  </si>
  <si>
    <t>灵璧县南姚里1#幢1502室</t>
  </si>
  <si>
    <t>安徽省宿州市灵璧县南姚里1#幢1502室</t>
  </si>
  <si>
    <t>https://zc-item.taobao.com/auction/946498342115.htm</t>
  </si>
  <si>
    <t>赵艳波</t>
  </si>
  <si>
    <t>安徽省宿州市砀山县高铁新区芒砀南路东侧芙蓉小镇商住小区8#501号</t>
  </si>
  <si>
    <t>2085-5-6</t>
  </si>
  <si>
    <t>https://zc-item.taobao.com/auction/947255593879.htm</t>
  </si>
  <si>
    <t>李一军</t>
  </si>
  <si>
    <t>宁国市西津街道宁港路西侧凤栖云山39幢101室住宅用房</t>
  </si>
  <si>
    <t>安徽省宣城市宁国市西津街道宁港路西侧凤栖云山39幢101室住宅用房</t>
  </si>
  <si>
    <t>https://zc-item.taobao.com/auction/947072341720.htm</t>
  </si>
  <si>
    <t>刘丹丹</t>
  </si>
  <si>
    <t>合肥市长丰县双墩镇兴隆路东侧北城世纪城D1区雅徽苑3幢2301室</t>
  </si>
  <si>
    <t>安徽省合肥市长丰县双墩镇兴隆路东侧北城世纪城D1区雅徽苑3幢2301室</t>
  </si>
  <si>
    <t>https://zc-item.taobao.com/auction/947557037343.htm</t>
  </si>
  <si>
    <t>宋黎生</t>
  </si>
  <si>
    <t>合肥市庐阳区三孝口四联大厦401室</t>
  </si>
  <si>
    <t>安徽省合肥市庐阳区三孝口四联大厦401室</t>
  </si>
  <si>
    <t>https://zc-item.taobao.com/auction/946934230468.htm</t>
  </si>
  <si>
    <t>郭倩玲</t>
  </si>
  <si>
    <t>黄山市黄山区六角楼对面茶叶市场交易大厅73A、75号</t>
  </si>
  <si>
    <t>安徽省黄山市黄山区六角楼对面茶叶市场交易大厅</t>
  </si>
  <si>
    <t>2045-6-1</t>
  </si>
  <si>
    <t>https://zc-item.taobao.com/auction/937556223022.htm</t>
  </si>
  <si>
    <t>宿州市埇桥区纺织路北侧，磬云路东侧，宿蒙路东西两侧磬云南路安置区9#楼1704室</t>
  </si>
  <si>
    <t>安徽省宿州市埇桥区纺织路北侧，磬云路东侧，宿蒙路东西两侧磬云南路安置区9#楼1704室</t>
  </si>
  <si>
    <t>https://zc-item.taobao.com/auction/942829715835.htm</t>
  </si>
  <si>
    <t>彭浩</t>
  </si>
  <si>
    <t>金寨县现代产业园区仙花雅苑8号楼2401室</t>
  </si>
  <si>
    <t>安徽省六安市金寨县金寨县现代产业园区仙花雅苑8号楼2401室</t>
  </si>
  <si>
    <t>https://zc-item.taobao.com/auction/942875811472.htm</t>
  </si>
  <si>
    <t>王海波</t>
  </si>
  <si>
    <t>安徽省滁州市南谯区中都大道1577号(世贸大厦)B楼商务办公2917室不动产</t>
  </si>
  <si>
    <t>安徽省滁州市南谯区中都大道1577号(世贸大厦)B楼商务办公2917室</t>
  </si>
  <si>
    <t>商务办公</t>
  </si>
  <si>
    <t>https://zc-item.taobao.com/auction/946092134106.htm</t>
  </si>
  <si>
    <t>邢家兵</t>
  </si>
  <si>
    <t>安徽省阜阳市颍州区天鹅湖路168号润源太阳城12#住宅/公建楼110室</t>
  </si>
  <si>
    <t>安徽省阜阳市颍州区颍州区天鹅湖路168号润源太阳城12#住宅/公建楼110室</t>
  </si>
  <si>
    <t>https://zc-item.taobao.com/auction/938681237260.htm</t>
  </si>
  <si>
    <t>郝铃</t>
  </si>
  <si>
    <t>安徽省阜阳市颍州区天鹅湖路168号润源太阳城12#住宅/公建楼108室的不动产</t>
  </si>
  <si>
    <t>https://zc-item.taobao.com/auction/939199816404.htm</t>
  </si>
  <si>
    <t>安徽省阜阳市颍州区天鹅湖路168号润源太阳城12#住宅/公建楼109室</t>
  </si>
  <si>
    <t>https://zc-item.taobao.com/auction/938690617166.htm</t>
  </si>
  <si>
    <t>张坤</t>
  </si>
  <si>
    <t>天长市滨河路东侧天森国际花都B3栋1103室的住宅房地产</t>
  </si>
  <si>
    <t>安徽省滁州市天长市滨河路东侧天森国际花都B3栋1103室的住宅房地产</t>
  </si>
  <si>
    <t>2080-8-10</t>
  </si>
  <si>
    <t>https://zc-item.taobao.com/auction/943596079341.htm</t>
  </si>
  <si>
    <t>任子洋</t>
  </si>
  <si>
    <t>安徽省淮北市濉溪县虎山北路新城，北苑小区6排16号</t>
  </si>
  <si>
    <t>https://zc-item.taobao.com/auction/945573131369.htm</t>
  </si>
  <si>
    <t>淮北市相山区凤凰山路50号滨河花园北区1#（安徽融达置业有限公司）807（预告房）</t>
  </si>
  <si>
    <t>安徽省淮北市相山区凤凰山路50号滨河花园北区1#（安徽融达置业有限公司）807（预告房）</t>
  </si>
  <si>
    <t>https://zc-item.taobao.com/auction/946020318279.htm</t>
  </si>
  <si>
    <t>张俊红</t>
  </si>
  <si>
    <t>界首市和兴家园4号楼2701室不动产一处</t>
  </si>
  <si>
    <t>安徽省阜阳市界首市和兴家园4号楼2701室</t>
  </si>
  <si>
    <t>https://zc-item.taobao.com/auction/947674889634.htm</t>
  </si>
  <si>
    <t>董精丽</t>
  </si>
  <si>
    <t>安徽省铜陵市义安区顺安镇茗香苑1栋1706室</t>
  </si>
  <si>
    <t>四室两厅一厨</t>
  </si>
  <si>
    <t>https://zc-item.taobao.com/auction/947036142068.htm</t>
  </si>
  <si>
    <t>俞洋</t>
  </si>
  <si>
    <t>南陵县籍山镇香江花园A7-9幢5单元301室不动产</t>
  </si>
  <si>
    <t>安徽省芜湖市南陵县南陵县籍山镇香江花园A7-9幢5单元301室</t>
  </si>
  <si>
    <t>https://zc-item.taobao.com/auction/927945032445.htm</t>
  </si>
  <si>
    <t>王忠立</t>
  </si>
  <si>
    <t>合肥市铜陵北路家天下花园25幢202室</t>
  </si>
  <si>
    <t>安徽省合肥市瑶海区铜陵北路家天下花园25幢202室</t>
  </si>
  <si>
    <t>2009-12-9</t>
  </si>
  <si>
    <t>https://zc-item.taobao.com/auction/927959756305.htm</t>
  </si>
  <si>
    <t>张谷超</t>
  </si>
  <si>
    <t>合肥市滨湖区成都路2358号万象公馆1幢2402室</t>
  </si>
  <si>
    <t>安徽省合肥市包河区合肥市滨湖区成都路2358号万象公馆1幢2402</t>
  </si>
  <si>
    <t>https://zc-item.taobao.com/auction/926937834018.htm</t>
  </si>
  <si>
    <t>合肥市新站区淮海大道1188号京商商贸城K区商业UB129</t>
  </si>
  <si>
    <t>安徽省合肥市瑶海区新站区淮海大道1188号京商商贸城K区商业UB129</t>
  </si>
  <si>
    <t>https://zc-item.taobao.com/auction/927492553745.htm</t>
  </si>
  <si>
    <t>吕美红</t>
  </si>
  <si>
    <t>合肥市包河区花园大道982号安粮中心6幢2603室</t>
  </si>
  <si>
    <t>安徽省合肥市包河区合肥市包河区花园大道982号安粮中心6幢2603室</t>
  </si>
  <si>
    <t>2018-11-6</t>
  </si>
  <si>
    <t>https://zc-item.taobao.com/auction/926938566530.htm</t>
  </si>
  <si>
    <t>朱海燕</t>
  </si>
  <si>
    <t>安徽省宿州市砀山县砀城镇芒砀路与利民路交叉口东北角帝景首府18#402号</t>
  </si>
  <si>
    <t>2087-6-20</t>
  </si>
  <si>
    <t>https://zc-item.taobao.com/auction/946092102854.htm</t>
  </si>
  <si>
    <t>王庆</t>
  </si>
  <si>
    <t>安徽省宿州市砀山县砀城镇砀城东北角芒砀北路东侧帝景公馆36#504号</t>
  </si>
  <si>
    <t>https://zc-item.taobao.com/auction/944813121743.htm</t>
  </si>
  <si>
    <t>解晶晶</t>
  </si>
  <si>
    <t>金寨县梅山镇幸福家园安置区11号楼501室房产</t>
  </si>
  <si>
    <t>安徽省六安市金寨县金寨县梅山镇幸福家园安置区11号楼501室房产</t>
  </si>
  <si>
    <t>https://zc-item.taobao.com/auction/944205970904.htm</t>
  </si>
  <si>
    <t>申利</t>
  </si>
  <si>
    <t>界首市人民路新世纪商城不动产一处</t>
  </si>
  <si>
    <t>安徽省阜阳市界首市界首市人民路新世纪商城不动产一处</t>
  </si>
  <si>
    <t>https://zc-item.taobao.com/auction/938566797419.htm</t>
  </si>
  <si>
    <t>孔玉龙</t>
  </si>
  <si>
    <t>安徽省阜阳市太和县太和县解放西路国建翰林广场9号楼1704户及阁楼</t>
  </si>
  <si>
    <t>https://zc-item.taobao.com/auction/937494807080.htm</t>
  </si>
  <si>
    <t>王保晨</t>
  </si>
  <si>
    <t>安徽省阜阳市颍东区桃颍路1号大河城章小区40#住宅楼2004室</t>
  </si>
  <si>
    <t>https://zc-item.taobao.com/auction/942750559325.htm</t>
  </si>
  <si>
    <t>临泉县霞光大道南侧欧帆当代城5#商住楼1902室</t>
  </si>
  <si>
    <t>安徽省阜阳市临泉县霞光大道南侧欧帆当代城5#商住楼1902室</t>
  </si>
  <si>
    <t>https://zc-item.taobao.com/auction/945014186598.htm</t>
  </si>
  <si>
    <t>顾永强</t>
  </si>
  <si>
    <t>安徽省阜阳市颍州区颍西办事处临泉路411号阜阳安厦商住大厦1#2#商住楼1#1501室</t>
  </si>
  <si>
    <t>https://zc-item.taobao.com/auction/945015566570.htm</t>
  </si>
  <si>
    <t>吕静</t>
  </si>
  <si>
    <t>阜阳市颍州区天马大道阜王路1#楼501室房产</t>
  </si>
  <si>
    <t>安徽省阜阳市颍州区天马大道阜王路1#楼501室房产</t>
  </si>
  <si>
    <t>https://zc-item.taobao.com/auction/944865058693.htm</t>
  </si>
  <si>
    <t>耿学新</t>
  </si>
  <si>
    <t>全椒县襄河镇花园路170号商业服务用途房地产</t>
  </si>
  <si>
    <t>安徽省滁州市全椒县全椒县襄河镇花园路170号商业服务用途房地产</t>
  </si>
  <si>
    <t>https://zc-item.taobao.com/auction/929338066528.htm</t>
  </si>
  <si>
    <t>安徽省太和县105国道东侧兰亭园小区曲水苑6号楼703户</t>
  </si>
  <si>
    <t>安徽省阜阳市太和县105国道东侧兰亭园小区曲水苑6号楼703户</t>
  </si>
  <si>
    <t>https://zc-item.taobao.com/auction/939067476869.htm</t>
  </si>
  <si>
    <t>孙悦</t>
  </si>
  <si>
    <t>安徽省太和县国泰北路东侧与凤凰路北侧交叉口3号楼208户</t>
  </si>
  <si>
    <t>安徽省阜阳市太和县国泰北路东侧与凤凰路北侧交叉口3号楼208户</t>
  </si>
  <si>
    <t>https://zc-item.taobao.com/auction/939022172022.htm</t>
  </si>
  <si>
    <t>孙井莉</t>
  </si>
  <si>
    <t>安徽省定远县定城镇靠山路东侧、城东路南侧明发水韵桃源16幢406室住宅用途房地产</t>
  </si>
  <si>
    <t>安徽省滁州市定远县定城镇靠山路东侧、城东路南侧明发水韵桃源16幢406室</t>
  </si>
  <si>
    <t>外墙为真石漆粉刷，内墙为水泥砂浆抹面，防盗门，塑钢窗，水泥地坪，房屋为毛坯房</t>
  </si>
  <si>
    <t>https://zc-item.taobao.com/auction/928636062086.htm</t>
  </si>
  <si>
    <t>韩彪</t>
  </si>
  <si>
    <t>安徽省淮北市相山区古城路南货场路东-刘琦202室房产</t>
  </si>
  <si>
    <t>https://zc-item.taobao.com/auction/943725329572.htm</t>
  </si>
  <si>
    <t>叶雪</t>
  </si>
  <si>
    <t>安徽省安庆市迎江区人民路曙光苑景小区2幢1001室</t>
  </si>
  <si>
    <t>3室2厅1厨2卫</t>
  </si>
  <si>
    <t>https://zc-item.taobao.com/auction/942681627461.htm</t>
  </si>
  <si>
    <t>安徽省阜阳市颍东区桃颍路1号大河城章小区40#住宅楼2304室</t>
  </si>
  <si>
    <t>https://zc-item.taobao.com/auction/942750343672.htm</t>
  </si>
  <si>
    <t>赵娜娜</t>
  </si>
  <si>
    <t>安徽省阜阳市颍东区桃颍路1号大河城章小区39#住宅楼1601室</t>
  </si>
  <si>
    <t>https://zc-item.taobao.com/auction/943795049233.htm</t>
  </si>
  <si>
    <t>徐东升</t>
  </si>
  <si>
    <t>安徽省六安市霍山县衡山镇花园路东侧阳光丽景10#楼501室</t>
  </si>
  <si>
    <t>https://zc-item.taobao.com/auction/944558599126.htm</t>
  </si>
  <si>
    <t>舒城县经济技术开发区陶因路远大书香门第A8幢1103室</t>
  </si>
  <si>
    <t>安徽省六安市舒城县舒城县经济技术开发区陶因路远大书香门第A8幢1103室</t>
  </si>
  <si>
    <t>https://zc-item.taobao.com/auction/945632581597.htm</t>
  </si>
  <si>
    <t>翁忠锋</t>
  </si>
  <si>
    <t>安徽省黄山市屯溪区三华园南苑长干中路96号1幢3房产</t>
  </si>
  <si>
    <t>安徽省黄山市屯溪区三华园南苑长干中路96号1幢</t>
  </si>
  <si>
    <t>https://zc-item.taobao.com/auction/946641370644.htm</t>
  </si>
  <si>
    <t>王徐海</t>
  </si>
  <si>
    <t>淮北市相山区淮海中路65号城市广场1幢A座2610室住宅</t>
  </si>
  <si>
    <t>安徽省淮北市相山区城市广场1幢A座2610室</t>
  </si>
  <si>
    <t>https://zc-item.taobao.com/auction/926357150628.htm</t>
  </si>
  <si>
    <t>安徽省淮北市相山区梅苑路68号星月湖畔（北区）117幢101室(预告房)</t>
  </si>
  <si>
    <t>https://zc-item.taobao.com/auction/925792959483.htm</t>
  </si>
  <si>
    <t>孙星</t>
  </si>
  <si>
    <t>合肥市荣事达大道647号东煌公寓D、E座101室</t>
  </si>
  <si>
    <t>安徽省合肥市庐阳区合肥市荣事达大道647号东煌公寓D、E座101室</t>
  </si>
  <si>
    <t>2006-9-30</t>
  </si>
  <si>
    <t>https://zc-item.taobao.com/auction/947372900762.htm</t>
  </si>
  <si>
    <t>庞硕</t>
  </si>
  <si>
    <t>安徽省淮南市田家庵区国庆街道嘉鹏领城35栋104</t>
  </si>
  <si>
    <t>https://zc-item.taobao.com/auction/946827381971.htm</t>
  </si>
  <si>
    <t>徐薇薇</t>
  </si>
  <si>
    <t>安徽省宿州市萧县博文城市广场1-1801室</t>
  </si>
  <si>
    <t>https://zc-item.taobao.com/auction/926017575521.htm</t>
  </si>
  <si>
    <t>贾竣峰</t>
  </si>
  <si>
    <t>安徽省淮南市大通区洛河经济开发区斯瑞明珠城23栋116</t>
  </si>
  <si>
    <t>https://zc-item.taobao.com/auction/946209086627.htm</t>
  </si>
  <si>
    <t>合肥市瑶海区站塘路东苑雅居8幢1010室</t>
  </si>
  <si>
    <t>安徽省合肥市瑶海区站塘路东苑雅居8幢1010室</t>
  </si>
  <si>
    <t>https://zc-item.taobao.com/auction/939083088163.htm</t>
  </si>
  <si>
    <t>黄廷亮</t>
  </si>
  <si>
    <t>安徽省芜湖市镜湖区美加印象小区A10#楼1单元1504室</t>
  </si>
  <si>
    <t>https://zc-item.taobao.com/auction/938500625040.htm</t>
  </si>
  <si>
    <t>张磊</t>
  </si>
  <si>
    <t>安徽省亳州市涡阳县碧桂园宸园2幢108铺</t>
  </si>
  <si>
    <t>https://zc-item.taobao.com/auction/946654374634.htm</t>
  </si>
  <si>
    <t>胡艳萍</t>
  </si>
  <si>
    <t>阜阳市颍州区人民西路1111号祥源文旅城·祥和府33#住宅楼103室</t>
  </si>
  <si>
    <t>安徽省阜阳市颍州区人民西路1111号祥源文旅城·祥和府33#住宅楼103室</t>
  </si>
  <si>
    <t>https://zc-item.taobao.com/auction/927346428916.htm</t>
  </si>
  <si>
    <t>常海路</t>
  </si>
  <si>
    <t>宿州市砀山县政务新区梨花路与科技路交叉口西北角砀山七彩世界9#106号</t>
  </si>
  <si>
    <t>安徽省宿州市砀山县政务新区梨花路与科技路交叉口西北角砀山七彩世界9#106号</t>
  </si>
  <si>
    <t>https://zc-item.taobao.com/auction/928938297678.htm</t>
  </si>
  <si>
    <t>赵永华</t>
  </si>
  <si>
    <t>蒙城县冷涧社区嵇康中路212号房产</t>
  </si>
  <si>
    <t>安徽省亳州市蒙城县蒙城县冷涧社区嵇康中路212号房产</t>
  </si>
  <si>
    <t>https://zc-item.taobao.com/auction/943118602596.htm</t>
  </si>
  <si>
    <t>安徽省阜南县老县委家属院4栋1008室房产</t>
  </si>
  <si>
    <t>安徽省阜阳市阜南县老县委家属院4栋1008室房产</t>
  </si>
  <si>
    <t>https://zc-item.taobao.com/auction/944472326927.htm</t>
  </si>
  <si>
    <t>陈丽丽</t>
  </si>
  <si>
    <t>安徽省六安市金安区恒远汇金广场1#楼3305室</t>
  </si>
  <si>
    <t>https://zc-item.taobao.com/auction/942725287979.htm</t>
  </si>
  <si>
    <t>王云琴</t>
  </si>
  <si>
    <t>安徽省六安市金安区恒远汇金广场8#506室</t>
  </si>
  <si>
    <t>https://zc-item.taobao.com/auction/944311568873.htm</t>
  </si>
  <si>
    <t>窦维新</t>
  </si>
  <si>
    <t>合肥市城隍庙10幢401室</t>
  </si>
  <si>
    <t>安徽省合肥市庐阳区城隍庙10幢401室</t>
  </si>
  <si>
    <t>1985-1-1</t>
  </si>
  <si>
    <t>https://zc-item.taobao.com/auction/928087277775.htm</t>
  </si>
  <si>
    <t>邵行云</t>
  </si>
  <si>
    <t>蒙城县紫金豪庭A区6#楼9层903室房产</t>
  </si>
  <si>
    <t>安徽省亳州市蒙城县蒙城县紫金豪庭A区6#楼9层903室房产</t>
  </si>
  <si>
    <t>https://zc-item.taobao.com/auction/926018543588.htm</t>
  </si>
  <si>
    <t>吴永龙</t>
  </si>
  <si>
    <t>安徽省广德市桃州镇祥生观棠府10号楼2单元102室住宅</t>
  </si>
  <si>
    <t>安徽省宣城市广德市桃州镇祥生观棠府10号楼2单元102室</t>
  </si>
  <si>
    <t>https://zc-item.taobao.com/auction/926950705389.htm</t>
  </si>
  <si>
    <t>李国松</t>
  </si>
  <si>
    <t>安徽省黄山市徽州区文峰路52号云海山庄1幢4-5号房产</t>
  </si>
  <si>
    <t>安徽省黄山市徽州区文峰路52号云海山庄1幢4-5号</t>
  </si>
  <si>
    <t>https://zc-item.taobao.com/auction/926872114901.htm</t>
  </si>
  <si>
    <t>合肥市肥西县桃花镇柏堰工业园旭日长安4幢802室</t>
  </si>
  <si>
    <t>安徽省合肥市肥西县桃花镇柏堰工业园旭日长安4幢802室</t>
  </si>
  <si>
    <t>https://zc-item.taobao.com/auction/943626463130.htm</t>
  </si>
  <si>
    <t>赵冬梅</t>
  </si>
  <si>
    <t>安徽省无为市碧桂园柏丽湾小区地下停车位使用权。车位号：044</t>
  </si>
  <si>
    <t>https://zc-item.taobao.com/auction/945214868586.htm</t>
  </si>
  <si>
    <t>谢树松</t>
  </si>
  <si>
    <t>安徽省合肥市包河区淝河路99号玫瑰绅城花园B3幢1706室</t>
  </si>
  <si>
    <t>https://zc-item.taobao.com/auction/926205106741.htm</t>
  </si>
  <si>
    <t>韩如玉</t>
  </si>
  <si>
    <t>五河县祥华·加州城30号楼03铺</t>
  </si>
  <si>
    <t>安徽省蚌埠市五河县五河县祥华·加州城30号楼</t>
  </si>
  <si>
    <t>https://zc-item.taobao.com/auction/925756738851.htm</t>
  </si>
  <si>
    <t>窦本云</t>
  </si>
  <si>
    <t>马鞍山市雨山区蓝山雅筑21-201室</t>
  </si>
  <si>
    <t>安徽省马鞍山市雨山区蓝山雅筑21-201室</t>
  </si>
  <si>
    <t>司法裁定（裁定书号：[2025]皖0503执恢68号）</t>
  </si>
  <si>
    <t>https://zc-item.taobao.com/auction/944195375110.htm</t>
  </si>
  <si>
    <t>管强威</t>
  </si>
  <si>
    <t>合肥市新站区扶疏路618号水漾花园11幢1604室房产</t>
  </si>
  <si>
    <t>安徽省合肥市瑶海区新站区扶疏路618号水漾花园11幢1604室房产</t>
  </si>
  <si>
    <t>https://zc-item.taobao.com/auction/944159803444.htm</t>
  </si>
  <si>
    <t>谢群</t>
  </si>
  <si>
    <t>合肥市瑶海区裕溪路盛景名苑1幢1-404室房产</t>
  </si>
  <si>
    <t>安徽省合肥市瑶海区裕溪路盛景名苑1幢1-404室</t>
  </si>
  <si>
    <t>https://zc-item.taobao.com/auction/944131191670.htm</t>
  </si>
  <si>
    <t>唐寅</t>
  </si>
  <si>
    <t>合肥市包河区繁华大道6699号九龙湾花园B区地下室车125（-）车位</t>
  </si>
  <si>
    <t>安徽省合肥市包河区繁华大道6699号九龙湾花园B区地下室车125（-）车位</t>
  </si>
  <si>
    <t>2012-5-24</t>
  </si>
  <si>
    <t>https://zc-item.taobao.com/auction/935065662157.htm</t>
  </si>
  <si>
    <t>合肥市瑶海区枞阳路301号13幢511室</t>
  </si>
  <si>
    <t>安徽省合肥市瑶海区枞阳路301号13幢511室</t>
  </si>
  <si>
    <t>https://zc-item.taobao.com/auction/944818093188.htm</t>
  </si>
  <si>
    <t>胡松林</t>
  </si>
  <si>
    <t>南陵县籍山镇安南中国MALL16幢1-2层104室不动产</t>
  </si>
  <si>
    <t>安徽省芜湖市南陵县南陵县籍山镇安南中国MALL16幢1-2层104室</t>
  </si>
  <si>
    <t>https://zc-item.taobao.com/auction/944812977581.htm</t>
  </si>
  <si>
    <t>朱延镇</t>
  </si>
  <si>
    <t>肥东新城区东方花园翡翠湾F7幢1006室</t>
  </si>
  <si>
    <t>安徽省合肥市肥东县新城区东方花园翡翠湾F7幢1006室</t>
  </si>
  <si>
    <t>2010-12-6</t>
  </si>
  <si>
    <t>https://zc-item.taobao.com/auction/944753429815.htm</t>
  </si>
  <si>
    <t>蒋玉玲</t>
  </si>
  <si>
    <t>黄山市黄山区太平湖镇上坡村绿地太平湖度假公寓D3幢306室</t>
  </si>
  <si>
    <t>司法裁定执行案号：（2024）皖1003执恢790号</t>
  </si>
  <si>
    <t>https://zc-item.taobao.com/auction/941681880296.htm</t>
  </si>
  <si>
    <t>罗瑞</t>
  </si>
  <si>
    <t>安徽省肥西县柏堰科技园长安路与文曲路交口湖樾花园地下车位777号</t>
  </si>
  <si>
    <t>安徽省合肥市肥西县安徽省肥西县柏堰科技园长安路与文曲路交口湖樾花园地下车位777号</t>
  </si>
  <si>
    <t>https://zc-item.taobao.com/auction/938508550239.htm</t>
  </si>
  <si>
    <t>刘琴</t>
  </si>
  <si>
    <t>广德市桃州镇经济技术开发区水岸阳光城A-10号楼1单元303室房产</t>
  </si>
  <si>
    <t>安徽省宣城市广德市桃州镇经济技术开发区水岸阳光城A-10号楼1单元303室房产</t>
  </si>
  <si>
    <t>https://zc-item.taobao.com/auction/944579595646.htm</t>
  </si>
  <si>
    <t>马明春</t>
  </si>
  <si>
    <t>合肥市肥西县上派镇江淮大道与珍珠路交口未来城花园A区地下车库A0220室</t>
  </si>
  <si>
    <t>安徽省合肥市肥西县上派镇江淮大道与珍珠路交口未来城花园A区地下车库A0220室</t>
  </si>
  <si>
    <t>https://zc-item.taobao.com/auction/929521943990.htm</t>
  </si>
  <si>
    <t>谢海林</t>
  </si>
  <si>
    <t>安徽省祁门县鲲鹏紫荆公馆小区10幢1-702室房产</t>
  </si>
  <si>
    <t>安徽省黄山市祁门县鲲鹏紫荆公馆小区10幢1-702室房产</t>
  </si>
  <si>
    <t>https://zc-item.taobao.com/auction/939962983096.htm</t>
  </si>
  <si>
    <t>黄山市黄山区太平湖镇上坡村绿地太平湖度假公寓D10幢308室</t>
  </si>
  <si>
    <t>https://zc-item.taobao.com/auction/940593946430.htm</t>
  </si>
  <si>
    <t>黄山市黄山区太平湖镇上坡村绿地太平湖度假公寓D4幢108室</t>
  </si>
  <si>
    <t>安徽省黄山市黄山区黄山区太平湖镇上坡村绿地太平湖度假公寓</t>
  </si>
  <si>
    <t>https://zc-item.taobao.com/auction/941173101877.htm</t>
  </si>
  <si>
    <t>旌德县旌阳镇聚文苑2号楼206室住宅房地产</t>
  </si>
  <si>
    <t>安徽省宣城市旌德县旌阳镇聚文苑2号楼206室住宅房地产</t>
  </si>
  <si>
    <t>https://zc-item.taobao.com/auction/938655422021.htm</t>
  </si>
  <si>
    <t>张东东</t>
  </si>
  <si>
    <t>安徽省广德市桃州镇广宁路日月商城2号楼2-01号、2-02号、2-03号、2-43号商业用房</t>
  </si>
  <si>
    <t>安徽省宣城市广德市桃州镇广宁路日月商城2号楼2-01号、2-02号、2-03号、2-43号商业用房</t>
  </si>
  <si>
    <t>https://zc-item.taobao.com/auction/945630357304.htm</t>
  </si>
  <si>
    <t>徐小青</t>
  </si>
  <si>
    <t>绩溪县华阳镇龙腾广场2号楼9室商业房地产</t>
  </si>
  <si>
    <t>安徽省宣城市绩溪县华阳镇龙腾广场2号楼9室商业房地产</t>
  </si>
  <si>
    <t>2054-8-30</t>
  </si>
  <si>
    <t>https://zc-item.taobao.com/auction/945015314132.htm</t>
  </si>
  <si>
    <t>安徽省合肥滨湖区金斗路698号五月花小区A8幢801</t>
  </si>
  <si>
    <t>安徽省合肥市包河区滨湖区金斗路698号五月花小区A8幢801</t>
  </si>
  <si>
    <t>https://zc-item.taobao.com/auction/930989384557.htm</t>
  </si>
  <si>
    <t>马洪强</t>
  </si>
  <si>
    <t>合肥市新站区临泉路与站西路交口惠园5幢903室</t>
  </si>
  <si>
    <t>安徽省合肥市瑶海区合肥市新站区临泉路与站西路交口惠园5幢903室</t>
  </si>
  <si>
    <t>2005-1-5</t>
  </si>
  <si>
    <t>https://zc-item.taobao.com/auction/939636768633.htm</t>
  </si>
  <si>
    <t>鲍欣</t>
  </si>
  <si>
    <t>安徽省黄山市屯溪区横江路9号中梁江湾府地下室474号车位</t>
  </si>
  <si>
    <t>https://zc-item.taobao.com/auction/934537868187.htm</t>
  </si>
  <si>
    <t>张锐</t>
  </si>
  <si>
    <t>安徽省合肥市美菱大道148号银杏苑红枫园50幢14号门面、50幢15号门面</t>
  </si>
  <si>
    <t>安徽省合肥市包河区美菱大道148号银杏苑红枫园50幢14号门面、50幢15号门面</t>
  </si>
  <si>
    <t>https://zc-item.taobao.com/auction/933472962251.htm</t>
  </si>
  <si>
    <t>安徽省阜阳市颍州区润河路501号皖新·翡翠庄园8#住宅楼2602室</t>
  </si>
  <si>
    <t>https://zc-item.taobao.com/auction/939762868825.htm</t>
  </si>
  <si>
    <t>吴琼</t>
  </si>
  <si>
    <t>安徽省阜阳市颍州区淮河路1666号阜阳宝龙城市广场8#住宅楼2604室</t>
  </si>
  <si>
    <t>https://zc-item.taobao.com/auction/939762608248.htm</t>
  </si>
  <si>
    <t>舒云云</t>
  </si>
  <si>
    <t>合肥市庐阳区规划固镇路以南、规划大房郢路以东映月湾一期非人防地下室-1274</t>
  </si>
  <si>
    <t>安徽省合肥市庐阳区固镇路以南、规划大房郢路以东映月湾一期非人防地下室-1274</t>
  </si>
  <si>
    <t>https://zc-item.taobao.com/auction/946089704962.htm</t>
  </si>
  <si>
    <t>汪慧</t>
  </si>
  <si>
    <t>安徽省黄山市屯溪区横江路9号中梁江湾府地下室498号车位</t>
  </si>
  <si>
    <t>安徽省黄山市屯溪区安徽省黄山市屯溪区横江路9号中梁江湾府地下室498号车位</t>
  </si>
  <si>
    <t>https://zc-item.taobao.com/auction/934551364953.htm</t>
  </si>
  <si>
    <t>胡悦</t>
  </si>
  <si>
    <t>滁州市南谯区丰乐大道2222号君安.阳光地中海41幢2单元101室不动产</t>
  </si>
  <si>
    <t>安徽省滁州市琅琊区君安阳光地中海</t>
  </si>
  <si>
    <t>https://zc-item.taobao.com/auction/933516890147.htm</t>
  </si>
  <si>
    <t>陈双</t>
  </si>
  <si>
    <t>安徽省蚌埠市五河县城关镇管镇青年路与淮河路交汇处润都.中央广场B8号楼2单元1501室</t>
  </si>
  <si>
    <t>https://zc-item.taobao.com/auction/938032839160.htm</t>
  </si>
  <si>
    <t>滁州市南谯区凤谯巷94、96号商服房地产</t>
  </si>
  <si>
    <t>安徽省滁州市南谯区凤谯巷94、96号商服房地产</t>
  </si>
  <si>
    <t>https://zc-item.taobao.com/auction/939060341030.htm</t>
  </si>
  <si>
    <t>安徽省合肥市庐州大道与南宁路交口2幢办3406</t>
  </si>
  <si>
    <t>安徽省合肥市包河区安徽省合肥市庐州大道与南宁路交口2幢办3406</t>
  </si>
  <si>
    <t>https://zc-item.taobao.com/auction/945015066684.htm</t>
  </si>
  <si>
    <t>安徽省蚌埠市蚌山区水游城揽玥居C1-3号楼1单元20层1号</t>
  </si>
  <si>
    <t>https://paimai.jd.com/308614492</t>
  </si>
  <si>
    <t>张飞</t>
  </si>
  <si>
    <t>安徽省阜阳市太和县沙河路北侧民安路东侧桂语里小区8号楼904户</t>
  </si>
  <si>
    <t>https://zc-item.taobao.com/auction/945455490129.htm</t>
  </si>
  <si>
    <t>阜阳市颍州区颍西办振兴北路东侧101室</t>
  </si>
  <si>
    <t>安徽省阜阳市颍州区颍西办振兴北路东侧101室</t>
  </si>
  <si>
    <t>https://zc-item.taobao.com/auction/934588084553.htm</t>
  </si>
  <si>
    <t>徐田雨</t>
  </si>
  <si>
    <t>蚌埠市禹会区张公山市场2区向内门北东起第1间</t>
  </si>
  <si>
    <t>安徽省蚌埠市禹会区张公山市场2区向内门北东起第1间</t>
  </si>
  <si>
    <t>https://zc-item.taobao.com/auction/944494971732.htm</t>
  </si>
  <si>
    <t>宁彦博</t>
  </si>
  <si>
    <t>阜阳市颍州区清河办事处颍州南路399号万霖花苑东区1#楼123室</t>
  </si>
  <si>
    <t>安徽省阜阳市颍州区清河办事处颍州南路399号万霖花苑东区1#楼123室</t>
  </si>
  <si>
    <t>https://zc-item.taobao.com/auction/942540841448.htm</t>
  </si>
  <si>
    <t>查国峰</t>
  </si>
  <si>
    <t>合肥市瑶海区龙岗开发区欣苑小区东河丽景2幢206室房产</t>
  </si>
  <si>
    <t>安徽省合肥市瑶海区龙岗开发区欣苑小区东河丽景2幢206室房产</t>
  </si>
  <si>
    <t>https://zc-item.taobao.com/auction/938244771155.htm</t>
  </si>
  <si>
    <t>郭鹏</t>
  </si>
  <si>
    <t>合肥市包河区宏村路1268号文鼎商务中心D座办3207室</t>
  </si>
  <si>
    <t>安徽省合肥市包河区宏村路1268号文鼎商务中心D座办3207室</t>
  </si>
  <si>
    <t>https://zc-item.taobao.com/auction/939280337638.htm</t>
  </si>
  <si>
    <t>马道平</t>
  </si>
  <si>
    <t>合肥市包河区庐州大道与南宁路交口3幢办1403室</t>
  </si>
  <si>
    <t>安徽省合肥市包河区合肥市包河区庐州大道与南宁路交口3幢办1403室</t>
  </si>
  <si>
    <t>https://zc-item.taobao.com/auction/946176272813.htm</t>
  </si>
  <si>
    <t>合肥市包河区庐州大道与南宁路交口3幢办3424室</t>
  </si>
  <si>
    <t>安徽省合肥市包河区合肥市包河区庐州大道与南宁路交口3幢办3424室</t>
  </si>
  <si>
    <t>https://zc-item.taobao.com/auction/945631617820.htm</t>
  </si>
  <si>
    <t>朱振军</t>
  </si>
  <si>
    <t>安徽省濉溪县濉河东路北侧龙脊山路东侧，恒大名都14#1605室</t>
  </si>
  <si>
    <t>安徽省淮北市濉溪县濉河东路北侧龙脊山路东侧，恒大名都14#1605室</t>
  </si>
  <si>
    <t>https://zc-item.taobao.com/auction/938633810629.htm</t>
  </si>
  <si>
    <t>阜阳达利农业科技发展有限公司</t>
  </si>
  <si>
    <t>颍州区府前路159号明月双清小区S2商办楼1301室</t>
  </si>
  <si>
    <t>安徽省阜阳市颍州区颍州区府前路159号明月双清小区S2商办楼1301室</t>
  </si>
  <si>
    <t>https://zc-item.taobao.com/auction/926144473446.htm</t>
  </si>
  <si>
    <t>颍州区府前路159号明月双清小区S2商办楼1401室</t>
  </si>
  <si>
    <t>安徽省阜阳市颍州区颍州区府前路159号明月双清小区S2商办楼1401室</t>
  </si>
  <si>
    <t>https://zc-item.taobao.com/auction/925596046957.htm</t>
  </si>
  <si>
    <t>阜阳浩志企业管理咨询有限公司</t>
  </si>
  <si>
    <t>颍州区府前路159号明月双清小区S2商办楼1101室</t>
  </si>
  <si>
    <t>安徽省阜阳市颍州区颍州区府前路159号明月双清小区S2商办楼1101室</t>
  </si>
  <si>
    <t>https://zc-item.taobao.com/auction/926147449187.htm</t>
  </si>
  <si>
    <t>颍州区府前路159号明月双清小区S2商办楼1501室</t>
  </si>
  <si>
    <t>安徽省阜阳市颍州区颍州区府前路159号明月双清小区S2商办楼1501室</t>
  </si>
  <si>
    <t>https://zc-item.taobao.com/auction/926147009100.htm</t>
  </si>
  <si>
    <t>张能清</t>
  </si>
  <si>
    <t>六安市皖西西路古城花园16号楼H126、H226室</t>
  </si>
  <si>
    <t>安徽省六安市裕安区皖西西路古城花园16号楼H126、H226室</t>
  </si>
  <si>
    <t>https://zc-item.taobao.com/auction/925596066891.htm</t>
  </si>
  <si>
    <t>颍州区府前路159号明月双清小区S2商办楼1201室</t>
  </si>
  <si>
    <t>安徽省阜阳市颍州区颍州区府前路159号明月双清小区S2商办楼1201室</t>
  </si>
  <si>
    <t>https://zc-item.taobao.com/auction/925594854677.htm</t>
  </si>
  <si>
    <t>童朝斌</t>
  </si>
  <si>
    <t>南陵县籍山镇宏金华府7幢1单元504室不动产</t>
  </si>
  <si>
    <t>安徽省芜湖市南陵县南陵县籍山镇宏金华府7幢1单元504室</t>
  </si>
  <si>
    <t>https://zc-item.taobao.com/auction/925593898960.htm</t>
  </si>
  <si>
    <t>王德</t>
  </si>
  <si>
    <t>马鞍山市当涂县姑孰镇振兴路九韵国际48栋303室</t>
  </si>
  <si>
    <t>安徽省马鞍山市当涂县姑孰镇振兴路九韵国际48栋303室</t>
  </si>
  <si>
    <t>三室两厅一厨两卫一阳台</t>
  </si>
  <si>
    <t>客厅地面铺地砖，内墙及天花为乳胶漆、墙纸及石膏吊顶，电视背景墙；房间地面铺地板，内墙及天花为乳胶漆、墙纸及石膏条封边；厨房地面铺地砖，内墙贴瓷片到顶，天花为集成吊顶，大理石台面橱柜；卫生间地面铺地砖，内墙贴瓷片到顶，天花为集成吊顶；室内安装有防盗门、木门、落地玻璃推拉门、铝合金窗</t>
  </si>
  <si>
    <t>https://zc-item.taobao.com/auction/929522683448.htm</t>
  </si>
  <si>
    <t>王家志</t>
  </si>
  <si>
    <t>合肥市包河区屯溪路132号2幢103室房产</t>
  </si>
  <si>
    <t>安徽省合肥市包河区屯溪路132号2幢103室</t>
  </si>
  <si>
    <t>https://zc-item.taobao.com/auction/925976495640.htm</t>
  </si>
  <si>
    <t>朱良博</t>
  </si>
  <si>
    <t>安徽省淮北市相山区孟山中路6号金百合小区2幢B2506室(预告房)</t>
  </si>
  <si>
    <t>https://zc-item.taobao.com/auction/945573147448.htm</t>
  </si>
  <si>
    <t>吴锦民</t>
  </si>
  <si>
    <t>枞阳县枞阳镇湖滨东路北侧天城莲花广场4幢404室</t>
  </si>
  <si>
    <t>安徽省铜陵市枞阳县天城莲花广场4幢</t>
  </si>
  <si>
    <t>https://zc-item.taobao.com/auction/945741247889.htm</t>
  </si>
  <si>
    <t>北京沃德豪科技有限公司</t>
  </si>
  <si>
    <t>谯城区学府花园小区C号住宅楼1单元102</t>
  </si>
  <si>
    <t>安徽省亳州市谯城区学府花园小区C号住宅楼1单元102</t>
  </si>
  <si>
    <t>http://paimai.jd.com/308695457</t>
  </si>
  <si>
    <t>汪超</t>
  </si>
  <si>
    <t>安徽省安庆市望江县华阳镇蓝天路北侧金桂园13号楼金桂园13号楼幢1单元1楼105铺室</t>
  </si>
  <si>
    <t>https://zc-item.taobao.com/auction/926925113707.htm</t>
  </si>
  <si>
    <t>陈晓伟</t>
  </si>
  <si>
    <t>合肥市庐阳区规划固镇路以南、规划大房郢路以东映月湾一期非人防地下室-1442</t>
  </si>
  <si>
    <t>安徽省合肥市庐阳区规划固镇路以南、规划大房郢路以东映月湾一期非人防地下室-1442</t>
  </si>
  <si>
    <t>https://zc-item.taobao.com/auction/944932790662.htm</t>
  </si>
  <si>
    <t>安庆市和祥市场管理有限公司</t>
  </si>
  <si>
    <t>安庆市大观区马家岭25号国有建设用地使用权、地上建有36栋房产及地上附属物</t>
  </si>
  <si>
    <t>安徽省安庆市大观区马家岭25号国有建设用地使用权、地上建有36栋房产及地上附属物</t>
  </si>
  <si>
    <t>部分精装、部分简装</t>
  </si>
  <si>
    <t>https://zc-item.taobao.com/auction/944865978083.htm</t>
  </si>
  <si>
    <t>张蓉</t>
  </si>
  <si>
    <t>安徽省无为市碧桂园水蓝湾小区地下停车位使用权。车位号：464</t>
  </si>
  <si>
    <t>安徽省芜湖市无为市碧桂园水蓝湾小区</t>
  </si>
  <si>
    <t>https://zc-item.taobao.com/auction/945173016519.htm</t>
  </si>
  <si>
    <t>长丰县双凤开发区蒙城北路与梅登路交口御景嘉苑22幢3301室房产</t>
  </si>
  <si>
    <t>安徽省合肥市长丰县长丰县双凤开发区蒙城北路与梅登路交口御景嘉苑22幢3301室房产</t>
  </si>
  <si>
    <t>https://zc-item.taobao.com/auction/944017426754.htm</t>
  </si>
  <si>
    <t>刘小龙</t>
  </si>
  <si>
    <t>安徽省黄山市屯溪区黄山植物园新安江桃花岛综合度假区桃花岛诺斯湾K20号不动产</t>
  </si>
  <si>
    <t>安徽省黄山市屯溪区黄山植物园新安江桃花岛综合度假区桃花岛诺斯湾K20号</t>
  </si>
  <si>
    <t>2055-3-25</t>
  </si>
  <si>
    <t>https://zc-item.taobao.com/auction/944628425577.htm</t>
  </si>
  <si>
    <t>丁玉梅</t>
  </si>
  <si>
    <t>蚌埠市蚌山区新新家苑25号楼1单元301号（3-5层）</t>
  </si>
  <si>
    <t>安徽省蚌埠市蚌山区新新家苑25号楼1单元301号（3-5层）</t>
  </si>
  <si>
    <t>5室3厅</t>
  </si>
  <si>
    <t>https://zc-item.taobao.com/auction/943579839857.htm</t>
  </si>
  <si>
    <t>合肥市庐阳区阜阳北路372号阳光帝景优阁2603室</t>
  </si>
  <si>
    <t>安徽省合肥市庐阳区阜阳北路372号阳光帝景优阁2603室</t>
  </si>
  <si>
    <t>https://zc-item.taobao.com/auction/945068877766.htm</t>
  </si>
  <si>
    <t>杨之虎</t>
  </si>
  <si>
    <t>合肥市庐阳区规划固镇路以南、规划大房郢路以东映月湾一期非人防地下室-1436</t>
  </si>
  <si>
    <t>安徽省合肥市庐阳区规划固镇路以南、规划大房郢路以东映月湾一期非人防地下室-1436</t>
  </si>
  <si>
    <t>https://zc-item.taobao.com/auction/946090460186.htm</t>
  </si>
  <si>
    <t>合肥市庐阳区规划固镇路以南、规划大房郢路以东映月湾一期非人防地下室-1369</t>
  </si>
  <si>
    <t>安徽省合肥市庐阳区规划固镇路以南、规划大房郢路以东映月湾一期非人防地下室-1369</t>
  </si>
  <si>
    <t>https://zc-item.taobao.com/auction/946094860176.htm</t>
  </si>
  <si>
    <t>越越</t>
  </si>
  <si>
    <t>合肥市蜀山区望江西路198号信旺.华府骏苑20幢2103室</t>
  </si>
  <si>
    <t>安徽省合肥市蜀山区合肥市蜀山区望江西路198号信旺.华府骏苑20幢2103室</t>
  </si>
  <si>
    <t>https://zc-item.taobao.com/auction/946053364067.htm</t>
  </si>
  <si>
    <t>吴佳宾</t>
  </si>
  <si>
    <t>宣城市宣州区经济技术开发区水阳江大道与梅溪路交叉口西南角中梁敬亭府2幢104室住宅</t>
  </si>
  <si>
    <t>安徽省宣城市宣州区宣城市宣州区经济技术开发区水阳江大道与梅溪路交叉口西南角中梁敬亭府2幢104室</t>
  </si>
  <si>
    <t>https://zc-item.taobao.com/auction/944886958920.htm</t>
  </si>
  <si>
    <t>田家庵区朝阳东路南侧金地·国际城A区6栋206</t>
  </si>
  <si>
    <t>安徽省淮南市田家庵区朝阳东路南侧金地·国际城A区6栋206</t>
  </si>
  <si>
    <t>https://zc-item.taobao.com/auction/944590207176.htm</t>
  </si>
  <si>
    <t>安徽省合肥市蜀山区蜀山镇大铺头果品批发市场2幢301室</t>
  </si>
  <si>
    <t>1998-1-1</t>
  </si>
  <si>
    <t>https://zc-item.taobao.com/auction/944579167330.htm</t>
  </si>
  <si>
    <t>苏欣</t>
  </si>
  <si>
    <t>安徽省黄山市屯溪区横江路9号中梁江湾府地下室327号车位</t>
  </si>
  <si>
    <t>https://zc-item.taobao.com/auction/933930201222.htm</t>
  </si>
  <si>
    <t>王全省</t>
  </si>
  <si>
    <t>阜阳市颍泉区中市街道办界首路266号海亮上府1#住宅楼1204室</t>
  </si>
  <si>
    <t>安徽省阜阳市颍泉区阜阳市颍泉区中市街道办界首路266号海亮上府1#住宅楼1204室</t>
  </si>
  <si>
    <t>四室两厅</t>
  </si>
  <si>
    <t>https://zc-item.taobao.com/auction/945792928711.htm</t>
  </si>
  <si>
    <t>田德环</t>
  </si>
  <si>
    <t>太和县国泰路西侧盛世华庭47号楼201户</t>
  </si>
  <si>
    <t>安徽省阜阳市太和县国泰路西侧盛世华庭47号楼201户</t>
  </si>
  <si>
    <t>https://zc-item.taobao.com/auction/945225413038.htm</t>
  </si>
  <si>
    <t>吴莉莉</t>
  </si>
  <si>
    <t>合肥市庐阳区规划固镇路以南、规划大房郢路以东映月湾一期非人防地下室-1277</t>
  </si>
  <si>
    <t>安徽省合肥市庐阳区规划固镇路以南、规划大房郢路以东映月湾一期非人防地下室-1277</t>
  </si>
  <si>
    <t>https://zc-item.taobao.com/auction/946093232363.htm</t>
  </si>
  <si>
    <t>张傲龙</t>
  </si>
  <si>
    <t>阜阳市颍州区清河办事处颍州南路399号万霖花苑西区2#楼114室</t>
  </si>
  <si>
    <t>安徽省阜阳市颍州区清河办事处颍州南路399号万霖花苑西区2#楼114室</t>
  </si>
  <si>
    <t>https://zc-item.taobao.com/auction/944889214366.htm</t>
  </si>
  <si>
    <t>刁海波</t>
  </si>
  <si>
    <t>安徽省淮南市田家庵区公园街道市建二公司BC楼413</t>
  </si>
  <si>
    <t>https://zc-item.taobao.com/auction/945612277486.htm</t>
  </si>
  <si>
    <t>合肥市包河区庐州大道与南宁路交口2幢办3407室</t>
  </si>
  <si>
    <t>安徽省合肥市包河区合肥市包河区庐州大道与南宁路交口2幢办3407室</t>
  </si>
  <si>
    <t>https://zc-item.taobao.com/auction/944891646564.htm</t>
  </si>
  <si>
    <t>王佳慧</t>
  </si>
  <si>
    <t>合肥市瑶海区临泉路元一名城C53-903室房产</t>
  </si>
  <si>
    <t>安徽省合肥市瑶海区临泉路元一名城C53-903室房产</t>
  </si>
  <si>
    <t>https://zc-item.taobao.com/auction/944600975549.htm</t>
  </si>
  <si>
    <t>方美玲</t>
  </si>
  <si>
    <t>芜湖市鸠江区东紫园24#楼2单元302室</t>
  </si>
  <si>
    <t>安徽省芜湖市鸠江区东紫园24#楼2单元302室</t>
  </si>
  <si>
    <t>https://zc-item.taobao.com/auction/925757290616.htm</t>
  </si>
  <si>
    <t>张家群</t>
  </si>
  <si>
    <t>五河县【祥源.星河国际】.月泉湾一期13号楼101、201铺房产一处</t>
  </si>
  <si>
    <t>安徽省蚌埠市五河县【祥源.星河国际】.月泉湾一期13号楼101、201</t>
  </si>
  <si>
    <t>https://zc-item.taobao.com/auction/935015654667.htm</t>
  </si>
  <si>
    <t>管海</t>
  </si>
  <si>
    <t>安徽省阜阳市颍泉区太和路225号碧桂园39#住宅楼1004室</t>
  </si>
  <si>
    <t>https://zc-item.taobao.com/auction/944658046167.htm</t>
  </si>
  <si>
    <t>李振阳</t>
  </si>
  <si>
    <t>滁州市滁河路379号珠江和院2幢住宅2002室</t>
  </si>
  <si>
    <t>安徽省滁州市琅琊区珠江和院</t>
  </si>
  <si>
    <t>https://zc-item.taobao.com/auction/944598378345.htm</t>
  </si>
  <si>
    <t>胡培祥</t>
  </si>
  <si>
    <t>位于花山区花山路353号珑胤台16-102不动产</t>
  </si>
  <si>
    <t>安徽省马鞍山市花山区花山路353号珑胤台16-102</t>
  </si>
  <si>
    <t>https://zc-item.taobao.com/auction/925262347154.htm</t>
  </si>
  <si>
    <t>冯俊先</t>
  </si>
  <si>
    <t>安徽省合肥市新站区烈山路228号柏嘉公馆G7幢301室的房地产</t>
  </si>
  <si>
    <t>安徽省合肥市瑶海区新站区烈山路228号柏嘉公馆G7幢301室</t>
  </si>
  <si>
    <t>https://zc-item.taobao.com/auction/925641350258.htm</t>
  </si>
  <si>
    <t>张露</t>
  </si>
  <si>
    <t>安徽省淮南市寿春镇春申学苑3号楼702室</t>
  </si>
  <si>
    <t>安徽省淮南市寿县寿春镇春申学苑3号楼702室</t>
  </si>
  <si>
    <t>https://zc-item.taobao.com/auction/926683184243.htm</t>
  </si>
  <si>
    <t>朱和国</t>
  </si>
  <si>
    <t>安徽省淮南市田家庵区朝阳东路南侧金地·国际城B区41栋1501</t>
  </si>
  <si>
    <t>https://zc-item.taobao.com/auction/925672278501.htm</t>
  </si>
  <si>
    <t>许光礼</t>
  </si>
  <si>
    <t>安徽省六安市金安区寿春华府安置小区二期9#楼1501室房屋</t>
  </si>
  <si>
    <t>安徽省六安市金安区安徽省六安市金安区寿春华府安置小区二期9#楼1501室房屋</t>
  </si>
  <si>
    <t>2090-8-9</t>
  </si>
  <si>
    <t>https://zc-item.taobao.com/auction/926831308600.htm</t>
  </si>
  <si>
    <t>黄丁强</t>
  </si>
  <si>
    <t>南陵县籍山镇祥生金麟府62号楼1单元3104室不动产</t>
  </si>
  <si>
    <t>安徽省芜湖市南陵县南陵县籍山镇祥生金麟府62号楼1单元3104室</t>
  </si>
  <si>
    <t>https://zc-item.taobao.com/auction/944489003911.htm</t>
  </si>
  <si>
    <t>阜阳市颍州区清河办事处颍州南路399号万霖花苑西区2#楼111室</t>
  </si>
  <si>
    <t>安徽省阜阳市颍州区清河办事处颍州南路399号万霖花苑西区2#楼111室</t>
  </si>
  <si>
    <t>https://zc-item.taobao.com/auction/944454835105.htm</t>
  </si>
  <si>
    <t>曹新翠</t>
  </si>
  <si>
    <t>合肥市滨湖区洞庭湖路2788号滨湖假日花园B12幢3006室</t>
  </si>
  <si>
    <t>安徽省合肥市蜀山区滨湖区洞庭湖路2788号滨湖假日花园B12幢3006室</t>
  </si>
  <si>
    <t>https://zc-item.taobao.com/auction/927380876524.htm</t>
  </si>
  <si>
    <t>安徽省淮南市田家庵区山南新区御香山30-302</t>
  </si>
  <si>
    <t>https://zc-item.taobao.com/auction/926923513956.htm</t>
  </si>
  <si>
    <t>张迎</t>
  </si>
  <si>
    <t>合肥市龙岗工业区玉兰苑小区景观楼505室房产</t>
  </si>
  <si>
    <t>安徽省合肥市瑶海区龙岗工业区玉兰苑小区景观楼505室房产</t>
  </si>
  <si>
    <t>https://zc-item.taobao.com/auction/927436196938.htm</t>
  </si>
  <si>
    <t>合肥市新站区龙门岭路瑶东北村路16幢406室</t>
  </si>
  <si>
    <t>安徽省合肥市瑶海区新站区龙门岭路瑶东北村路16幢406室</t>
  </si>
  <si>
    <t>https://zc-item.taobao.com/auction/926924873233.htm</t>
  </si>
  <si>
    <t>合肥市新站区龙门岭路瑶东北村路17幢504室</t>
  </si>
  <si>
    <t>安徽省合肥市瑶海区新站区龙门岭路瑶东北村路17幢504室</t>
  </si>
  <si>
    <t>https://zc-item.taobao.com/auction/927400244956.htm</t>
  </si>
  <si>
    <t>沈明</t>
  </si>
  <si>
    <t>合肥市庐阳区规划固镇路以南、规划大房郢路以东映月湾一期非人防地下室-1261</t>
  </si>
  <si>
    <t>安徽省合肥市庐阳区固镇路以南、规划大房郢路以东映月湾一期非人防地下室-1261</t>
  </si>
  <si>
    <t>https://zc-item.taobao.com/auction/925333763029.htm</t>
  </si>
  <si>
    <t>王礼杰</t>
  </si>
  <si>
    <t>合肥市庐阳区规划固镇路以南、规划大房郢路以东映月湾一期非人防地下室-1249</t>
  </si>
  <si>
    <t>安徽省合肥市庐阳区规划固镇路以南、规划大房郢路以东映月湾一期非人防地下室-1249</t>
  </si>
  <si>
    <t>https://zc-item.taobao.com/auction/926722720694.htm</t>
  </si>
  <si>
    <t>李盛荣</t>
  </si>
  <si>
    <t>合肥市庐阳区规划固镇路以南、规划大房郢路以东映月湾一期非人防地下室-1323</t>
  </si>
  <si>
    <t>安徽省合肥市庐阳区规划固镇路以南、规划大房郢路以东映月湾一期非人防地下室-1323</t>
  </si>
  <si>
    <t>https://zc-item.taobao.com/auction/926274421645.htm</t>
  </si>
  <si>
    <t>费春燕</t>
  </si>
  <si>
    <t>安徽省淮南市田家庵区公园街道园南社区龙湖汇景豪庭A6栋110</t>
  </si>
  <si>
    <t>https://zc-item.taobao.com/auction/924100698706.htm</t>
  </si>
  <si>
    <t>刘庆贺</t>
  </si>
  <si>
    <t>阜阳市颍州区淮河路1666号阜阳宝龙城市广场27#商住配套楼2701室</t>
  </si>
  <si>
    <t>安徽省阜阳市颍州区宝龙城市广场27#商住配套楼2701室</t>
  </si>
  <si>
    <t>https://zc-item.taobao.com/auction/931014233319.htm</t>
  </si>
  <si>
    <t>张鑫辉</t>
  </si>
  <si>
    <t>安徽省黄山市祁门县朝阳花园7幢104室房产</t>
  </si>
  <si>
    <t>安徽省黄山市祁门县朝阳花园7幢</t>
  </si>
  <si>
    <t>https://zc-item.taobao.com/auction/947252849148.htm</t>
  </si>
  <si>
    <t>合肥市蜀山区长江西路6号琥珀山庄中村284幢102</t>
  </si>
  <si>
    <t>安徽省合肥市蜀山区长江西路6号琥珀山庄中村284幢102</t>
  </si>
  <si>
    <t>https://zc-item.taobao.com/auction/938076872869.htm</t>
  </si>
  <si>
    <t>安徽省合肥市新站区当涂北路西侧格兰云天30幢203</t>
  </si>
  <si>
    <t>安徽省合肥市瑶海区新站区当涂北路西侧格兰云天30幢203</t>
  </si>
  <si>
    <t>2007-1-1</t>
  </si>
  <si>
    <t>https://zc-item.taobao.com/auction/938138812869.htm</t>
  </si>
  <si>
    <t>安徽省合肥市肥东县店埠镇桥头集路与和平路交叉口西北角托斯卡纳小镇A36幢401室</t>
  </si>
  <si>
    <t>2014-12-15</t>
  </si>
  <si>
    <t>https://zc-item.taobao.com/auction/936605431177.htm</t>
  </si>
  <si>
    <t>陈兴安</t>
  </si>
  <si>
    <t>合肥市蜀山区云栖麓小区3幢104室住宅用途房地产（未办理权属证书）</t>
  </si>
  <si>
    <t>安徽省合肥市蜀山区云栖麓小区3幢104室住宅用途房地产</t>
  </si>
  <si>
    <t>2090-9-29</t>
  </si>
  <si>
    <t>2023-9-6</t>
  </si>
  <si>
    <t>https://zc-item.taobao.com/auction/936593363445.htm</t>
  </si>
  <si>
    <t>刘雪斌</t>
  </si>
  <si>
    <t>南陵县籍山镇宏金华府P6幢1单元302室不动产</t>
  </si>
  <si>
    <t>安徽省芜湖市南陵县南陵县籍山镇宏金华府P6幢1单元302室</t>
  </si>
  <si>
    <t>https://zc-item.taobao.com/auction/936593683528.htm</t>
  </si>
  <si>
    <t>孟雅倩</t>
  </si>
  <si>
    <t>安徽省合肥市长丰县双墩镇吴王路与谯城路交口中央公馆L地块5幢603室房产</t>
  </si>
  <si>
    <t>https://zc-item.taobao.com/auction/936960446579.htm</t>
  </si>
  <si>
    <t>杨全</t>
  </si>
  <si>
    <t>安徽省合肥市蜀山区金牛路446号美域花园B区13幢202</t>
  </si>
  <si>
    <t>https://zc-item.taobao.com/auction/938053016595.htm</t>
  </si>
  <si>
    <t>汪洋</t>
  </si>
  <si>
    <t>南陵县籍山镇中央商业广场10号楼1单元502室不动产</t>
  </si>
  <si>
    <t>安徽省芜湖市南陵县南陵县籍山镇中央商业广场10号楼1单元502室</t>
  </si>
  <si>
    <t>https://zc-item.taobao.com/auction/937582381850.htm</t>
  </si>
  <si>
    <t>邢春侠</t>
  </si>
  <si>
    <t>安徽省淮南市田家庵区朝阳东路北侧罗马广场1栋1401</t>
  </si>
  <si>
    <t>https://zc-item.taobao.com/auction/927357270712.htm</t>
  </si>
  <si>
    <t>贵池区齐山大道西侧康庄城市花园5幢301</t>
  </si>
  <si>
    <t>安徽省池州市贵池区齐山大道西侧康庄城市花园5幢301</t>
  </si>
  <si>
    <t>https://zc-item.taobao.com/auction/931475012435.htm</t>
  </si>
  <si>
    <t>章小琴</t>
  </si>
  <si>
    <t>池州市贵池区建设中路碧荷苑2#商住楼207室住宅用房房地产</t>
  </si>
  <si>
    <t>安徽省池州市贵池区建设中路碧荷苑2#商住楼207室住宅用房房地产</t>
  </si>
  <si>
    <t>2040-10-19</t>
  </si>
  <si>
    <t>https://zc-item.taobao.com/auction/936534343673.htm</t>
  </si>
  <si>
    <t>杨孟枝</t>
  </si>
  <si>
    <t>池州市贵池区长江南路与石城大道交汇处盛世华庭4幢1007室住宅用房房地产</t>
  </si>
  <si>
    <t>安徽省池州市贵池区长江南路与石城大道交汇处盛世华庭4幢1007室住宅用房房地产</t>
  </si>
  <si>
    <t>2078-12-30</t>
  </si>
  <si>
    <t>https://zc-item.taobao.com/auction/938052756899.htm</t>
  </si>
  <si>
    <t>程建华</t>
  </si>
  <si>
    <t>马鞍山市雨山区雨韵阁20-1601室</t>
  </si>
  <si>
    <t>安徽省马鞍山市雨山区雨韵阁20-1601室</t>
  </si>
  <si>
    <t>司法裁定（裁定书号：[2025]皖0504执恢66号）</t>
  </si>
  <si>
    <t>https://zc-item.taobao.com/auction/931096878534.htm</t>
  </si>
  <si>
    <t>洪滨</t>
  </si>
  <si>
    <t>合肥市经开区芙蓉路北、天都路西汇林园37幢601室</t>
  </si>
  <si>
    <t>安徽省合肥市蜀山区合肥市经开区芙蓉路北、天都路西汇林园37幢601室</t>
  </si>
  <si>
    <t>https://zc-item.taobao.com/auction/930594879289.htm</t>
  </si>
  <si>
    <t>贺姚洁</t>
  </si>
  <si>
    <t>安徽省宣城市梅溪路东方润园2幢1004室</t>
  </si>
  <si>
    <t>安徽省宣城市宣州区梅溪路东方润园2幢1004室</t>
  </si>
  <si>
    <t>https://zc-item.taobao.com/auction/930175899311.htm</t>
  </si>
  <si>
    <t>黄骏</t>
  </si>
  <si>
    <t>郎溪县郎步街道钟桥河路北侧郎溪香悦荣府（东区）2幢105铺</t>
  </si>
  <si>
    <t>安徽省宣城市郎溪县郎步街道钟桥河路北侧郎溪香悦荣府（东区）2幢105铺</t>
  </si>
  <si>
    <t>https://zc-item.taobao.com/auction/931135573660.htm</t>
  </si>
  <si>
    <t>孙祥立</t>
  </si>
  <si>
    <t>安徽省蚌埠市禹会区兴中路716号8号楼101号</t>
  </si>
  <si>
    <t>https://paimai.jd.com/308711849</t>
  </si>
  <si>
    <t>甘炜</t>
  </si>
  <si>
    <t>安徽省黄山市屯溪区黄山东路21号维多利亚广场北苑单元1层35不动产</t>
  </si>
  <si>
    <t>https://zc-item.taobao.com/auction/936813730688.htm</t>
  </si>
  <si>
    <t>养艳</t>
  </si>
  <si>
    <t>安徽省阜阳市临泉县金城路765号金科城B2#B3#楼B3#614室</t>
  </si>
  <si>
    <t>安徽省阜阳市临泉县安徽省阜阳市临泉县金城路765号金科城B2#B3#楼B3#614室</t>
  </si>
  <si>
    <t>https://zc-item.taobao.com/auction/936814838125.htm</t>
  </si>
  <si>
    <t>程靓</t>
  </si>
  <si>
    <t>安徽省黄山市屯溪区黄山东路21号维多利亚广场北苑车库34号</t>
  </si>
  <si>
    <t>https://zc-item.taobao.com/auction/936391463285.htm</t>
  </si>
  <si>
    <t>石锐锐</t>
  </si>
  <si>
    <t>合肥市滨湖假日花园C1幢2503室</t>
  </si>
  <si>
    <t>安徽省合肥市包河区合肥市滨湖假日花园C1幢2503室</t>
  </si>
  <si>
    <t>城镇住宅用</t>
  </si>
  <si>
    <t>2012-4-13</t>
  </si>
  <si>
    <t>https://zc-item.taobao.com/auction/930640694937.htm</t>
  </si>
  <si>
    <t>桂丹丹</t>
  </si>
  <si>
    <t>安徽省阜阳市颍州区莲花路105号205室</t>
  </si>
  <si>
    <t>https://zc-item.taobao.com/auction/943077600151.htm</t>
  </si>
  <si>
    <t>许曙光</t>
  </si>
  <si>
    <t>安徽省阜阳市颍泉区光华路539号东坡印庭13#住宅楼108室房产及地下室在建工程</t>
  </si>
  <si>
    <t>三室两厅四卫</t>
  </si>
  <si>
    <t>https://zc-item.taobao.com/auction/941932910556.htm</t>
  </si>
  <si>
    <t>马鞍山市花山区瑞祥家园20-309室</t>
  </si>
  <si>
    <t>安徽省马鞍山市花山区瑞祥家园20-309室</t>
  </si>
  <si>
    <t>https://zc-item.taobao.com/auction/934887101978.htm</t>
  </si>
  <si>
    <t>王文壮</t>
  </si>
  <si>
    <t>太和县解放西路国建翰林广场7号楼104铺、203铺、204铺</t>
  </si>
  <si>
    <t>安徽省阜阳市太和县解放西路国建翰林广场7号楼104铺、203铺、204铺</t>
  </si>
  <si>
    <t>https://zc-item.taobao.com/auction/936961086110.htm</t>
  </si>
  <si>
    <t>胡婷婷</t>
  </si>
  <si>
    <t>安徽省滁州市定远县炉桥镇花园街西侧凯源凤凰街小区3幢122室商业用途房地产</t>
  </si>
  <si>
    <t>安徽省滁州市定远县炉桥镇花园街西侧凯源凤凰街小区3幢122室</t>
  </si>
  <si>
    <t>https://zc-item.taobao.com/auction/937120612612.htm</t>
  </si>
  <si>
    <t>孙文武</t>
  </si>
  <si>
    <t>安徽省滁州市定远县炉桥镇花园街西侧凯源凤凰街小区7幢106室商业用途房地产</t>
  </si>
  <si>
    <t>安徽省滁州市定远县炉桥镇花园街西侧凯源凤凰街小区7幢106室</t>
  </si>
  <si>
    <t>https://zc-item.taobao.com/auction/936023862549.htm</t>
  </si>
  <si>
    <t>魏云</t>
  </si>
  <si>
    <t>安徽省滁州市定远县炉桥镇花园街西侧凯源凤凰街小区7幢117室商业用途房地产</t>
  </si>
  <si>
    <t>安徽省滁州市定远县炉桥镇花园街西侧凯源凤凰街小区7幢117室</t>
  </si>
  <si>
    <t>https://zc-item.taobao.com/auction/936030858986.htm</t>
  </si>
  <si>
    <t>王蓉蓉</t>
  </si>
  <si>
    <t>安徽省滁州市定远县炉桥镇花园街西侧凯源凤凰街小区7幢107室商业用途房地产</t>
  </si>
  <si>
    <t>安徽省滁州市定远县炉桥镇花园街西侧凯源凤凰街小区7幢107室</t>
  </si>
  <si>
    <t>https://zc-item.taobao.com/auction/937120988107.htm</t>
  </si>
  <si>
    <t>张立西</t>
  </si>
  <si>
    <t>安徽省滁州市定远县炉桥镇花园街西侧凯源凤凰街小区7幢111室商业用途房地产</t>
  </si>
  <si>
    <t>安徽省滁州市定远县炉桥镇花园街西侧凯源凤凰街小区7幢111室</t>
  </si>
  <si>
    <t>https://zc-item.taobao.com/auction/936607249183.htm</t>
  </si>
  <si>
    <t>安徽省滁州市定远县炉桥镇花园街西侧凯源凤凰街小区7幢110室商业用途房地产</t>
  </si>
  <si>
    <t>安徽省滁州市定远县炉桥镇花园街西侧凯源凤凰街小区7幢110室</t>
  </si>
  <si>
    <t>https://zc-item.taobao.com/auction/936607465042.htm</t>
  </si>
  <si>
    <t>陈华</t>
  </si>
  <si>
    <t>合肥市瑶海区安徽大市场六期货运中心B幢10室商业房产</t>
  </si>
  <si>
    <t>安徽省合肥市瑶海区安徽大市场六期货运中心B幢10室商业房产</t>
  </si>
  <si>
    <t>https://zc-item.taobao.com/auction/931021022884.htm</t>
  </si>
  <si>
    <t>赵俊</t>
  </si>
  <si>
    <t>合肥市长丰县双墩镇阜阳北路科瑞北郡3幢1004室</t>
  </si>
  <si>
    <t>安徽省合肥市长丰县双墩镇阜阳北路科瑞北郡3幢1004室</t>
  </si>
  <si>
    <t>2079</t>
  </si>
  <si>
    <t>https://zc-item.taobao.com/auction/927544630744.htm</t>
  </si>
  <si>
    <t>张红艳</t>
  </si>
  <si>
    <t>灵璧县南姚里小区3#103室商业用房</t>
  </si>
  <si>
    <t>安徽省宿州市灵璧县南姚里小区3#103室商业用房</t>
  </si>
  <si>
    <t>https://zc-item.taobao.com/auction/946046891993.htm</t>
  </si>
  <si>
    <t>张中济</t>
  </si>
  <si>
    <t>安徽省滁州市定远县炉桥镇花园街西侧凯源凤凰街小区7幢108室商业用途房地产</t>
  </si>
  <si>
    <t>安徽省滁州市定远县炉桥镇花园街西侧凯源凤凰街小区7幢108室</t>
  </si>
  <si>
    <t>https://zc-item.taobao.com/auction/936607349181.htm</t>
  </si>
  <si>
    <t>安徽省滁州市定远县炉桥镇花园街西侧凯源凤凰街小区7幢116室商业用途房地产</t>
  </si>
  <si>
    <t>安徽省滁州市定远县炉桥镇花园街西侧凯源凤凰街小区7幢116室</t>
  </si>
  <si>
    <t>https://zc-item.taobao.com/auction/936606937739.htm</t>
  </si>
  <si>
    <t>曹素丽</t>
  </si>
  <si>
    <t>安徽省蚌埠市怀远县龙亢农场坝头村锦绣学府小区5号楼S124号房产一处</t>
  </si>
  <si>
    <t>https://zc-item.taobao.com/auction/930958838814.htm</t>
  </si>
  <si>
    <t>蚌埠市百乐门文化经贸广场1号楼1单元23层1号</t>
  </si>
  <si>
    <t>安徽省蚌埠市蚌山区百乐门文化经贸广场1号楼1单元23层1号</t>
  </si>
  <si>
    <t>https://zc-item.taobao.com/auction/930557607534.htm</t>
  </si>
  <si>
    <t>张昕</t>
  </si>
  <si>
    <t>六安碧桂园城市之光地下车位（-11329）</t>
  </si>
  <si>
    <t>安徽省六安市金安区六安碧桂园城市之光地下车位（-11329）</t>
  </si>
  <si>
    <t>https://zc-item.taobao.com/auction/942520193221.htm</t>
  </si>
  <si>
    <t>王敬宇</t>
  </si>
  <si>
    <t>安徽省宿州市埇桥区拂晓大道以西，滨河路以南宿州哈佛国际社区B区1#楼（住宅）0806室</t>
  </si>
  <si>
    <t>https://zc-item.taobao.com/auction/936996594305.htm</t>
  </si>
  <si>
    <t>合肥市新站区当涂北路与纬D路交口光盛豪庭4幢905室</t>
  </si>
  <si>
    <t>安徽省合肥市瑶海区当涂北路与纬D路交口光盛豪庭4幢905室</t>
  </si>
  <si>
    <t>2013-9-22</t>
  </si>
  <si>
    <t>https://zc-item.taobao.com/auction/935124981335.htm</t>
  </si>
  <si>
    <t>李敬</t>
  </si>
  <si>
    <t>蒙城县金成御园20号楼1805、1905室房产</t>
  </si>
  <si>
    <t>安徽省亳州市蒙城县蒙城县金成御园20号楼1805、1905室房产</t>
  </si>
  <si>
    <t>https://zc-item.taobao.com/auction/941499611927.htm</t>
  </si>
  <si>
    <t>黄秋梅</t>
  </si>
  <si>
    <t>****0843</t>
  </si>
  <si>
    <t>捡漏特价住宅公寓合肥市包河区徽州大道东方广场北区2#楼1503室公寓住宅</t>
  </si>
  <si>
    <t>http://paimai.jd.com/308707616</t>
  </si>
  <si>
    <t>姚文俊</t>
  </si>
  <si>
    <t>合肥市肥西县上派镇包公路商住楼20幢101/102/103/104室商业服务用房</t>
  </si>
  <si>
    <t>安徽省合肥市肥西县合肥市肥西县上派镇包公路商住楼20幢101/102/103/104室商业服务用房</t>
  </si>
  <si>
    <t>https://zc-item.taobao.com/auction/936838934785.htm</t>
  </si>
  <si>
    <t>徐济军</t>
  </si>
  <si>
    <t>铜陵市铜官区石城大道南段480-6号商业网点</t>
  </si>
  <si>
    <t>安徽省铜陵市铜官区石城大道南段480-6号商业网点</t>
  </si>
  <si>
    <t>https://zc-item.taobao.com/auction/931687501561.htm</t>
  </si>
  <si>
    <t>铜陵市铜官区石城大道南段480-7号商业网点</t>
  </si>
  <si>
    <t>安徽省铜陵市铜官区石城大道南段480-7号商业网点</t>
  </si>
  <si>
    <t>https://zc-item.taobao.com/auction/930726535768.htm</t>
  </si>
  <si>
    <t>程根霞</t>
  </si>
  <si>
    <t>铜陵市铜官区石城大道南段480-5号商业网点</t>
  </si>
  <si>
    <t>安徽省铜陵市铜官区石城大道南段480-5号商业网点</t>
  </si>
  <si>
    <t>https://zc-item.taobao.com/auction/930726171654.htm</t>
  </si>
  <si>
    <t>龚丹丹</t>
  </si>
  <si>
    <t>阜阳市颍东区幸福东路366号阜阳食品大商城一期1、2号商办楼1S018室</t>
  </si>
  <si>
    <t>安徽省阜阳市颍东区阜阳市颍东区幸福东路366号阜阳食品大商城一期1、2号商办楼1S018室</t>
  </si>
  <si>
    <t>https://zc-item.taobao.com/auction/931976604474.htm</t>
  </si>
  <si>
    <t>白庆松</t>
  </si>
  <si>
    <t>阜阳市颍东区幸福东路366号阜阳食品大商城一期1、2号商办楼2001-2003、2005-2013、2015-2023、2025-2027室（共24套整体拍卖）</t>
  </si>
  <si>
    <t>安徽省阜阳市颍东区阜阳市颍东区幸福东路366号阜阳食品大商城一期1、2号商办楼2001-2003、2005-2013、2015-2023、2025-2027室（共24套整体拍卖）</t>
  </si>
  <si>
    <t>https://zc-item.taobao.com/auction/930933386239.htm</t>
  </si>
  <si>
    <t>安徽省蚌埠市淮上区紫阳大厦25-26层</t>
  </si>
  <si>
    <t>http://paimai.jd.com/308700771</t>
  </si>
  <si>
    <t>刘洋</t>
  </si>
  <si>
    <t>宿州市泗县碧桂园星悦尚城S2#楼104号</t>
  </si>
  <si>
    <t>安徽省宿州市泗县宿州市泗县碧桂园星悦尚城S2#楼104号</t>
  </si>
  <si>
    <t>https://zc-item.taobao.com/auction/931016322970.htm</t>
  </si>
  <si>
    <t>周彩修</t>
  </si>
  <si>
    <t>明光市明中路299号南翔凯旋门17幢2单元602室房地产</t>
  </si>
  <si>
    <t>安徽省滁州市明光市明光市明中路299号南翔凯旋门17幢2单元602室房地产</t>
  </si>
  <si>
    <t>https://zc-item.taobao.com/auction/934131039619.htm</t>
  </si>
  <si>
    <t>安徽省黄山市屯溪区江南新城丁香苑3幢305房产</t>
  </si>
  <si>
    <t>安徽省黄山市屯溪区江南新城丁香苑3幢</t>
  </si>
  <si>
    <t>https://zc-item.taobao.com/auction/931142810042.htm</t>
  </si>
  <si>
    <t>张亚梅</t>
  </si>
  <si>
    <t>马鞍山雨山区钢城花园一村30-305室</t>
  </si>
  <si>
    <t>安徽省马鞍山市雨山区钢城花园一村30-305室</t>
  </si>
  <si>
    <t>司法裁定（裁定书号：[2025]皖0504执恢73号）</t>
  </si>
  <si>
    <t>https://zc-item.taobao.com/auction/931669629417.htm</t>
  </si>
  <si>
    <t>张小满</t>
  </si>
  <si>
    <t>合肥市滨湖区金斗北路377号双玺公馆G2幢302室的房产</t>
  </si>
  <si>
    <t>安徽省合肥市包河区金斗北路377号</t>
  </si>
  <si>
    <t>https://zc-item.taobao.com/auction/928467844841.htm</t>
  </si>
  <si>
    <t>秦婷</t>
  </si>
  <si>
    <t>南陵县籍山镇鲁班书香名邸B3幢1单元701室</t>
  </si>
  <si>
    <t>安徽省芜湖市南陵县籍山镇鲁班书香名邸B3幢1单元701室</t>
  </si>
  <si>
    <t>https://zc-item.taobao.com/auction/927545750422.htm</t>
  </si>
  <si>
    <t>吴信昊</t>
  </si>
  <si>
    <t>宿州市萧县安粮中央花园二期A-09#701室</t>
  </si>
  <si>
    <t>安徽省宿州市萧县安粮中央花园二期A-09#701室</t>
  </si>
  <si>
    <t>https://zc-item.taobao.com/auction/928588124759.htm</t>
  </si>
  <si>
    <t>任诚</t>
  </si>
  <si>
    <t>滁州市友谊路35号时代樾府3幢902室</t>
  </si>
  <si>
    <t>安徽省滁州市琅琊区时代樾府</t>
  </si>
  <si>
    <t>https://zc-item.taobao.com/auction/925125252990.htm</t>
  </si>
  <si>
    <t>蔡万新</t>
  </si>
  <si>
    <t>滁州市大王郢路8号东升花园中院15幢1单元1003室不动产</t>
  </si>
  <si>
    <t>安徽省滁州市琅琊区东升花园中园</t>
  </si>
  <si>
    <t>https://zc-item.taobao.com/auction/925147408449.htm</t>
  </si>
  <si>
    <t>卫志飞</t>
  </si>
  <si>
    <t>舒城县城关镇孔集办事处双丰村胜利组县城南木材经销部1幢1至2层房产及附属物</t>
  </si>
  <si>
    <t>安徽省六安市舒城县舒城县城关镇孔集办事处双丰村胜利组县城南木材经销部1幢1至2层房产、合安路双丰段城南木材经销部1幢1至2层房产及附属物整体拍卖</t>
  </si>
  <si>
    <t>https://zc-item.taobao.com/auction/941318666313.htm</t>
  </si>
  <si>
    <t>胡文君</t>
  </si>
  <si>
    <t>舒城县城关镇孔集办事处合安路双丰段城南木材经销部1幢1至2层房产及附属物</t>
  </si>
  <si>
    <t>安徽省六安市舒城县舒城县城关镇孔集办事处合安路双丰段城南木材经销部1幢1至2层房产及附属物拍卖</t>
  </si>
  <si>
    <t>https://zc-item.taobao.com/auction/941927325469.htm</t>
  </si>
  <si>
    <t>李能芳</t>
  </si>
  <si>
    <t>合肥市新站区临泉路与采石路交口苹果嘉园商住S2#1512</t>
  </si>
  <si>
    <t>安徽省合肥市瑶海区合肥市新站区临泉路与采石路交口苹果嘉园商住S2#1512</t>
  </si>
  <si>
    <t>2009-12-31</t>
  </si>
  <si>
    <t>https://zc-item.taobao.com/auction/924050065386.htm</t>
  </si>
  <si>
    <t>苏轶天</t>
  </si>
  <si>
    <t>合肥市四季花园朗丽园5幢102室</t>
  </si>
  <si>
    <t>安徽省合肥市包河区四季花园朗丽园5幢102室</t>
  </si>
  <si>
    <t>https://zc-item.taobao.com/auction/923147619095.htm</t>
  </si>
  <si>
    <t>耿文斌</t>
  </si>
  <si>
    <t>合肥市新站区颖河路与龙岭路交口双景佳苑（东区）10幢801室</t>
  </si>
  <si>
    <t>安徽省合肥市瑶海区合肥市新站区颖河路与龙岭路交口双景佳苑（东区）10幢801室</t>
  </si>
  <si>
    <t>2009-5-1</t>
  </si>
  <si>
    <t>https://zc-item.taobao.com/auction/923177319767.htm</t>
  </si>
  <si>
    <t>连梦杰</t>
  </si>
  <si>
    <t>合肥市庐阳区清源路舒馨花园一期（电厂复建点）2幢302</t>
  </si>
  <si>
    <t>安徽省合肥市庐阳区合肥市庐阳区清源路舒馨花园一期（电厂复建点）2幢302</t>
  </si>
  <si>
    <t>https://zc-item.taobao.com/auction/924573004815.htm</t>
  </si>
  <si>
    <t>陈小豹</t>
  </si>
  <si>
    <t>长丰县双凤工业区阜阳北路中奥花园3幢606/跃层室</t>
  </si>
  <si>
    <t>安徽省合肥市长丰县长丰县双凤工业区阜阳北路中奥花园3幢606/跃层室</t>
  </si>
  <si>
    <t>https://zc-item.taobao.com/auction/924115065436.htm</t>
  </si>
  <si>
    <t>周爱红</t>
  </si>
  <si>
    <t>长丰县双凤工业区蒙城北路西侧倾城水乡1-8栋608室</t>
  </si>
  <si>
    <t>安徽省合肥市长丰县长丰县双凤工业区蒙城北路西侧倾城水乡1-8栋608室</t>
  </si>
  <si>
    <t>https://zc-item.taobao.com/auction/923543790486.htm</t>
  </si>
  <si>
    <t>长丰县双凤工业区蒙城北路西侧倾城水乡2-5幢602室</t>
  </si>
  <si>
    <t>安徽省合肥市长丰县长丰县双凤工业区蒙城北路西侧倾城水乡2-5幢602室</t>
  </si>
  <si>
    <t>https://zc-item.taobao.com/auction/924541988601.htm</t>
  </si>
  <si>
    <t>长丰县双凤工业区蒙城北路与金梅路交口润地星城A10幢601室</t>
  </si>
  <si>
    <t>安徽省合肥市长丰县长丰县双凤工业区蒙城北路与金梅路交口润地星城A10幢601室</t>
  </si>
  <si>
    <t>https://zc-item.taobao.com/auction/924117941078.htm</t>
  </si>
  <si>
    <t>安徽省淮南市田家庵区朝阳东路北侧朝阳雅园项目1#住宅楼1801</t>
  </si>
  <si>
    <t>https://zc-item.taobao.com/auction/923551218765.htm</t>
  </si>
  <si>
    <t>长丰县双凤工业区蒙城北路西侧倾城水乡1-5栋604室</t>
  </si>
  <si>
    <t>安徽省合肥市长丰县长丰县双凤工业区蒙城北路西侧倾城水乡1-5栋604室</t>
  </si>
  <si>
    <t>https://zc-item.taobao.com/auction/923577594825.htm</t>
  </si>
  <si>
    <t>刘航</t>
  </si>
  <si>
    <t>安徽省合肥市政务区祁门路333号新地中心3幢1104</t>
  </si>
  <si>
    <t>安徽省合肥市蜀山区政务区祁门路333号新地中心3幢1104</t>
  </si>
  <si>
    <t>https://zc-item.taobao.com/auction/924504396746.htm</t>
  </si>
  <si>
    <t>长丰县双墩镇双三路南侧双凤里小区27幢403室</t>
  </si>
  <si>
    <t>安徽省合肥市长丰县长丰县双墩镇双三路南侧双凤里小区27幢403室</t>
  </si>
  <si>
    <t>https://zc-item.taobao.com/auction/923177663139.htm</t>
  </si>
  <si>
    <t>长丰县双墩镇阜阳北路科瑞北郡15幢1104室</t>
  </si>
  <si>
    <t>安徽省合肥市长丰县长丰县双墩镇阜阳北路科瑞北郡15幢1104室</t>
  </si>
  <si>
    <t>https://zc-item.taobao.com/auction/923576494713.htm</t>
  </si>
  <si>
    <t>长丰县双凤工业区蒙城北路西侧倾城水乡2-8幢604室</t>
  </si>
  <si>
    <t>安徽省合肥市长丰县长丰县双凤工业区蒙城北路西侧倾城水乡2-8幢604室</t>
  </si>
  <si>
    <t>https://zc-item.taobao.com/auction/924086285089.htm</t>
  </si>
  <si>
    <t>长丰县双凤开发区蒙城北路与金梅路交叉口倾城水乡西区一期2-4幢602室</t>
  </si>
  <si>
    <t>安徽省合肥市长丰县长丰县双凤开发区蒙城北路与金梅路交叉口倾城水乡西区一期2-4幢602室</t>
  </si>
  <si>
    <t>https://zc-item.taobao.com/auction/923203583957.htm</t>
  </si>
  <si>
    <t>姚祺</t>
  </si>
  <si>
    <t>太和县镜湖西路北侧创意路西侧国建红郡Y1号楼404户房产</t>
  </si>
  <si>
    <t>安徽省阜阳市太和县镜湖西路北侧创意路西侧国建红郡Y1号楼404户房产</t>
  </si>
  <si>
    <t>https://zc-item.taobao.com/auction/937556437503.htm</t>
  </si>
  <si>
    <t>王庆杰</t>
  </si>
  <si>
    <t>贵池区长江南路西侧南馨园小区3幢215-225共11套商业用房</t>
  </si>
  <si>
    <t>安徽省池州市贵池区长江南路西侧南馨园小区3幢215-225共11套商业用房</t>
  </si>
  <si>
    <t>https://zc-item.taobao.com/auction/928547400316.htm</t>
  </si>
  <si>
    <t>汪艺景</t>
  </si>
  <si>
    <t>合肥市新站区淮海大道1188号京商商贸城K-5-3幢C-办2522室办公房产</t>
  </si>
  <si>
    <t>安徽省合肥市瑶海区新站区淮海大道1188号京商商贸城K-5-3幢C-办2522室办公房产</t>
  </si>
  <si>
    <t>https://zc-item.taobao.com/auction/931174325498.htm</t>
  </si>
  <si>
    <t>张晗</t>
  </si>
  <si>
    <t>天长市平安街道130号的工业房地产及附属物</t>
  </si>
  <si>
    <t>安徽省滁州市天长市平安街道130号的工业房地产及附属物</t>
  </si>
  <si>
    <t>2056-6-15</t>
  </si>
  <si>
    <t>https://zc-item.taobao.com/auction/930179235684.htm</t>
  </si>
  <si>
    <t>刁俊生</t>
  </si>
  <si>
    <t>含山县环峰镇鸿联玫瑰园12#1单元1703室号房</t>
  </si>
  <si>
    <t>安徽省马鞍山市含山县玫瑰园</t>
  </si>
  <si>
    <t>司法裁定（裁定书号：（2025）皖0522执1177号）</t>
  </si>
  <si>
    <t>https://zc-item.taobao.com/auction/930068291684.htm</t>
  </si>
  <si>
    <t>张益鸣</t>
  </si>
  <si>
    <t>安徽省黄山市屯溪区泰丰花园别墅单元1层41房产</t>
  </si>
  <si>
    <t>安徽省黄山市屯溪区泰丰花园别墅单元1层41</t>
  </si>
  <si>
    <t>https://zc-item.taobao.com/auction/930019227301.htm</t>
  </si>
  <si>
    <t>淮北市烈山区运河路61号新风花园141幢303</t>
  </si>
  <si>
    <t>烈山区</t>
  </si>
  <si>
    <t>安徽省淮北市烈山区运河路61号新风花园141幢303</t>
  </si>
  <si>
    <t>https://zc-item.taobao.com/auction/937454677370.htm</t>
  </si>
  <si>
    <t>刘宏霞</t>
  </si>
  <si>
    <t>安徽省黄山市祁门县新安苑2幢204室房产</t>
  </si>
  <si>
    <t>https://zc-item.taobao.com/auction/930623954631.htm</t>
  </si>
  <si>
    <t>李勗旭</t>
  </si>
  <si>
    <t>黄山市歙县徽城镇披云路印象徽州四期9幢2单元304室不动产</t>
  </si>
  <si>
    <t>安徽省黄山市歙县徽城镇披云路印象徽州四期9幢2单元304室</t>
  </si>
  <si>
    <t>https://zc-item.taobao.com/auction/931171029788.htm</t>
  </si>
  <si>
    <t>马进</t>
  </si>
  <si>
    <t>安徽省黄山市屯溪区昱新路7号栢景雅居丹桂轩二号车位12号</t>
  </si>
  <si>
    <t>https://zc-item.taobao.com/auction/931658112887.htm</t>
  </si>
  <si>
    <t>阜阳市颍州区新阳路21号城南印小区19#104室</t>
  </si>
  <si>
    <t>安徽省阜阳市颍州区阜阳市颍州区新阳路21号城南印小区19#104室</t>
  </si>
  <si>
    <t>https://zc-item.taobao.com/auction/948039421736.htm</t>
  </si>
  <si>
    <t>李桂霞</t>
  </si>
  <si>
    <t>安徽省合肥市蜀山区政务区合作化路以西，南二环路以北信融府18幢1901室</t>
  </si>
  <si>
    <t>https://zc-item.taobao.com/auction/948870186385.htm</t>
  </si>
  <si>
    <t>余彩霞</t>
  </si>
  <si>
    <t>安徽省霍山县荷香C区21#9号门面</t>
  </si>
  <si>
    <t>安徽省六安市霍山县荷香C区21#9号门面</t>
  </si>
  <si>
    <t>https://zc-item.taobao.com/auction/947817046946.htm</t>
  </si>
  <si>
    <t>利辛县城关镇创业路西侧向阳路北侧金域华府10号楼101室</t>
  </si>
  <si>
    <t>安徽省亳州市利辛县金域华府</t>
  </si>
  <si>
    <t>https://zc-item.taobao.com/auction/948320065211.htm</t>
  </si>
  <si>
    <t>亳州耀途服饰有限公司</t>
  </si>
  <si>
    <t>关于安徽丰彩纺织科技有限公司名下机器设备及部分办公用品</t>
  </si>
  <si>
    <t>http://paimai.jd.com/308860015</t>
  </si>
  <si>
    <t>杨冬梅</t>
  </si>
  <si>
    <t>合肥市新站区汪塘新村10号楼308室</t>
  </si>
  <si>
    <t>安徽省合肥市瑶海区合肥市新站区汪塘新村10号楼308室</t>
  </si>
  <si>
    <t>1997-7-1</t>
  </si>
  <si>
    <t>https://zc-item.taobao.com/auction/948522436014.htm</t>
  </si>
  <si>
    <t>韩玉云</t>
  </si>
  <si>
    <t>安徽省合肥市庐阳区临泉路7699号四里河畔西苑17幢1902室</t>
  </si>
  <si>
    <t>2017-11-30</t>
  </si>
  <si>
    <t>https://zc-item.taobao.com/auction/946899475272.htm</t>
  </si>
  <si>
    <t>郝泽洋</t>
  </si>
  <si>
    <t>合肥市新站区东湖山庄碧云阁3#车库109车位</t>
  </si>
  <si>
    <t>安徽省合肥市瑶海区新站区东湖山庄碧云阁3#车库109车位</t>
  </si>
  <si>
    <t>2074-12-6</t>
  </si>
  <si>
    <t>https://zc-item.taobao.com/auction/951529692157.htm</t>
  </si>
  <si>
    <t>刘斌斌</t>
  </si>
  <si>
    <t>安徽省颍上县盛堂乡盛堂社区南圩组房产及院落</t>
  </si>
  <si>
    <t>安徽省阜阳市颍上县盛堂乡盛堂社区南圩组房产及院落</t>
  </si>
  <si>
    <t>https://zc-item.taobao.com/auction/946429311689.htm</t>
  </si>
  <si>
    <t>高辉</t>
  </si>
  <si>
    <t>安徽省亳州市谯城区希夷大道丽阳春都家园小区10号楼303户</t>
  </si>
  <si>
    <t>https://paimai.jd.com/308803757</t>
  </si>
  <si>
    <t>江博</t>
  </si>
  <si>
    <t>安徽省亳州市利辛县城关镇长春路南侧、光明路西侧利辛碧桂园0006幢1单元2302室</t>
  </si>
  <si>
    <t>https://zc-item.taobao.com/auction/946557975131.htm</t>
  </si>
  <si>
    <t>蔡亮</t>
  </si>
  <si>
    <t>安徽省合肥市瑶海区明光路518号恒大广场18幢住宅2201室</t>
  </si>
  <si>
    <t>2016-12-16</t>
  </si>
  <si>
    <t>https://zc-item.taobao.com/auction/947984421540.htm</t>
  </si>
  <si>
    <t>赵磊</t>
  </si>
  <si>
    <t>合肥市包河区淝河路99号玫瑰绅城花园A36幢106,106中，106上室</t>
  </si>
  <si>
    <t>安徽省合肥市包河区合肥市包河区淝河路99号玫瑰绅城花园A36幢106,106中，106上室</t>
  </si>
  <si>
    <t>https://zc-item.taobao.com/auction/947481722409.htm</t>
  </si>
  <si>
    <t>王文瑞</t>
  </si>
  <si>
    <t>https://zc-item.taobao.com/auction/947292854192.htm</t>
  </si>
  <si>
    <t>陈维娜</t>
  </si>
  <si>
    <t>安徽省蚌埠市蚌山区工农家园2#楼2-5-2（5号）</t>
  </si>
  <si>
    <t>https://paimai.jd.com/308915427</t>
  </si>
  <si>
    <t>朱齐娥</t>
  </si>
  <si>
    <t>安徽省蚌埠市龙湖春天CZ1号楼1单元6层1号</t>
  </si>
  <si>
    <t>安徽省蚌埠市龙子湖区龙湖春天CZ1号楼1单元6层1号</t>
  </si>
  <si>
    <t>http://paimai.jd.com/308750367</t>
  </si>
  <si>
    <t>代就冬</t>
  </si>
  <si>
    <t>安徽省合肥市瑶海区龙子湖路1988号新弘花园非人防地下车库（一期）-1589</t>
  </si>
  <si>
    <t>https://zc-item.taobao.com/auction/947481174920.htm</t>
  </si>
  <si>
    <t>卫启帆</t>
  </si>
  <si>
    <t>当涂县开发区碧桂园滨江世家山湖郡小区29栋606室</t>
  </si>
  <si>
    <t>安徽省马鞍山市当涂县开发区碧桂园滨江世家山湖郡小区29栋606室</t>
  </si>
  <si>
    <t>2084-4-29</t>
  </si>
  <si>
    <t>司法裁定（裁定书号：（2025）皖0522执恢116号）</t>
  </si>
  <si>
    <t>https://zc-item.taobao.com/auction/948479437254.htm</t>
  </si>
  <si>
    <t>安庆市聚兴阁酒店有限公司</t>
  </si>
  <si>
    <t>安徽省安庆市宜秀区湖心北路西侧香樟里那水岸11幢1单元901室住宅用房</t>
  </si>
  <si>
    <t>安徽省安庆市宜秀区湖心北路香樟里那水岸</t>
  </si>
  <si>
    <t>室内中等装修</t>
  </si>
  <si>
    <t>https://zc-item.taobao.com/auction/947019827404.htm</t>
  </si>
  <si>
    <t>张文强</t>
  </si>
  <si>
    <t>界首市中原东路499号锦华.桃源里15幢2单元901户不动产一处</t>
  </si>
  <si>
    <t>安徽省阜阳市界首市中原东路499号锦华.桃源里15幢2单元901户不动产一处</t>
  </si>
  <si>
    <t>https://zc-item.taobao.com/auction/946899167854.htm</t>
  </si>
  <si>
    <t>张望谋</t>
  </si>
  <si>
    <t>广业凯旋门32幢1604室</t>
  </si>
  <si>
    <t>https://zc-item.taobao.com/auction/948513260902.htm</t>
  </si>
  <si>
    <t>葛洋</t>
  </si>
  <si>
    <t>宿州市汴河路以南，南邻，东邻，西邻西关办事处张仙庙村光彩美庐花园·秀峰苑1#楼0108室</t>
  </si>
  <si>
    <t>安徽省宿州市埇桥区汴河路以南，南邻，东邻，西邻西关办事处张仙庙村光彩美庐花园·秀峰苑1#楼0108室</t>
  </si>
  <si>
    <t>https://zc-item.taobao.com/auction/947480306495.htm</t>
  </si>
  <si>
    <t>李慧</t>
  </si>
  <si>
    <t>合肥市新站区东湖山庄碧云阁3幢车库103车位</t>
  </si>
  <si>
    <t>安徽省合肥市瑶海区新站区东湖山庄碧云阁3幢车库103车位</t>
  </si>
  <si>
    <t>2074-12-3</t>
  </si>
  <si>
    <t>https://zc-item.taobao.com/auction/951530004061.htm</t>
  </si>
  <si>
    <t>合肥市新站区东湖山庄碧云阁5幢车库135车位</t>
  </si>
  <si>
    <t>安徽省合肥市瑶海区新站区东湖山庄碧云阁5幢车库135车位</t>
  </si>
  <si>
    <t>2074-12-8</t>
  </si>
  <si>
    <t>https://zc-item.taobao.com/auction/950341514241.htm</t>
  </si>
  <si>
    <t>合肥市新站区东湖山庄碧云阁3#车库108车位</t>
  </si>
  <si>
    <t>安徽省合肥市瑶海区新站区东湖山庄碧云阁3#车库108车位</t>
  </si>
  <si>
    <t>2074-12-5</t>
  </si>
  <si>
    <t>https://zc-item.taobao.com/auction/950971857628.htm</t>
  </si>
  <si>
    <t>汪月</t>
  </si>
  <si>
    <t>合肥市新站区萧城路159号昊天园4幢地下车库车-1005号车位</t>
  </si>
  <si>
    <t>安徽省合肥市瑶海区萧城路159号昊天园4幢地下车库车-1005号车位</t>
  </si>
  <si>
    <t>https://zc-item.taobao.com/auction/951902388095.htm</t>
  </si>
  <si>
    <t>许傲嫚</t>
  </si>
  <si>
    <t>合肥市新站区物流大道与萧城路交口东北角兴海苑D区22幢1704室</t>
  </si>
  <si>
    <t>安徽省合肥市瑶海区合肥市新站区物流大道与萧城路交口东北角兴海苑D区22幢1704室</t>
  </si>
  <si>
    <t>https://zc-item.taobao.com/auction/946992471800.htm</t>
  </si>
  <si>
    <t>合肥市蜀山区濉溪路22号天一家园18幢703室</t>
  </si>
  <si>
    <t>安徽省合肥市蜀山区清溪路22号天一家园18幢703室</t>
  </si>
  <si>
    <t>https://zc-item.taobao.com/auction/948631492776.htm</t>
  </si>
  <si>
    <t>童猛</t>
  </si>
  <si>
    <t>安徽省凤台县金汇广场地下商城-1172号房产</t>
  </si>
  <si>
    <t>安徽省淮南市凤台县</t>
  </si>
  <si>
    <t>https://paimai.jd.com/308857519</t>
  </si>
  <si>
    <t>张雨</t>
  </si>
  <si>
    <t>全椒县襄河镇晴霄路288号花芊墅19幢1单元202室</t>
  </si>
  <si>
    <t>安徽省滁州市全椒县全椒县襄河镇晴霄路288号花芊墅19幢1单元202室</t>
  </si>
  <si>
    <t>https://zc-item.taobao.com/auction/947913053655.htm</t>
  </si>
  <si>
    <t>王雪剑</t>
  </si>
  <si>
    <t>滁州市定远县定城镇双拥路166号定远古城·六号别院21幢21-1室</t>
  </si>
  <si>
    <t>安徽省滁州市定远县定城镇双拥路166号定远古城·六号别院21幢21-1室</t>
  </si>
  <si>
    <t>2019-1-3</t>
  </si>
  <si>
    <t>https://zc-item.taobao.com/auction/950906360715.htm</t>
  </si>
  <si>
    <t>安徽省蚌埠市禹会区绿地世纪城·柏仕公馆9号楼1单元7层3号</t>
  </si>
  <si>
    <t>https://paimai.jd.com/308848829</t>
  </si>
  <si>
    <t>魏飞</t>
  </si>
  <si>
    <t>全椒县十字镇前进路99号罗马世纪城·米兰阳光11幢1单元1702室</t>
  </si>
  <si>
    <t>安徽省滁州市全椒县十字镇前进路99号罗马世纪城·米兰阳光11幢1单元1702室</t>
  </si>
  <si>
    <t>https://zc-item.taobao.com/auction/947913913615.htm</t>
  </si>
  <si>
    <t>赵春梅</t>
  </si>
  <si>
    <t>合肥市庐阳区安庆路268号10幢101室房产</t>
  </si>
  <si>
    <t>安徽省合肥市庐阳区安庆路268号10幢101室房产</t>
  </si>
  <si>
    <t>https://zc-item.taobao.com/auction/946951870723.htm</t>
  </si>
  <si>
    <t>合肥市新站区东湖山庄碧云阁3幢车库101车位</t>
  </si>
  <si>
    <t>安徽省合肥市瑶海区新站区东湖山庄碧云阁3幢车库101车位</t>
  </si>
  <si>
    <t>2074-12-1</t>
  </si>
  <si>
    <t>https://zc-item.taobao.com/auction/950075111198.htm</t>
  </si>
  <si>
    <t>黄世亮</t>
  </si>
  <si>
    <t>铜陵市万锦新城5栋1701-1704室商业房地产</t>
  </si>
  <si>
    <t>安徽省铜陵市铜官区万锦新城5栋1701-1704室商业房地产</t>
  </si>
  <si>
    <t>https://zc-item.taobao.com/auction/948952586664.htm</t>
  </si>
  <si>
    <t>张俊</t>
  </si>
  <si>
    <t>合肥市滨湖区杭州路1777号新安里三期1幢1902室（实勘：联投·新安里C区）</t>
  </si>
  <si>
    <t>安徽省合肥市包河区滨湖区杭州路1777号新安里三期1幢1902室（实勘：联投·新安里C区）</t>
  </si>
  <si>
    <t>2085-9-9</t>
  </si>
  <si>
    <t>2021-9-9</t>
  </si>
  <si>
    <t>http://paimai.jd.com/308812181</t>
  </si>
  <si>
    <t>穆娟娟</t>
  </si>
  <si>
    <t>亳州市谯城区南部新区建投世纪城D2#2304号</t>
  </si>
  <si>
    <t>安徽省亳州市谯城区南部新区建投世纪城D2#2304号</t>
  </si>
  <si>
    <t>https://paimai.jd.com/308893091</t>
  </si>
  <si>
    <t>井志超</t>
  </si>
  <si>
    <t>阜阳市颍泉区北京西路花苑居14号楼102室房产</t>
  </si>
  <si>
    <t>安徽省阜阳市颍泉区北京西路花苑居14号楼102室房产</t>
  </si>
  <si>
    <t>https://zc-item.taobao.com/auction/951025772456.htm</t>
  </si>
  <si>
    <t>杨林</t>
  </si>
  <si>
    <t>安徽省六安市金安区梅山南路与淠河路交叉口振兴中央公馆4#楼902室</t>
  </si>
  <si>
    <t>https://zc-item.taobao.com/auction/951320068830.htm</t>
  </si>
  <si>
    <t>宋凤柱</t>
  </si>
  <si>
    <t>全椒县十字镇同乐路3号琥珀湾26幢1单元1101室</t>
  </si>
  <si>
    <t>安徽省滁州市全椒县十字镇同乐路3号琥珀湾26幢1单元1101室</t>
  </si>
  <si>
    <t>https://zc-item.taobao.com/auction/950113432867.htm</t>
  </si>
  <si>
    <t>程国辉</t>
  </si>
  <si>
    <t>安徽省亳州市谯城区南部新区汤王大道东侧、紫苑路南侧安置还原小区C区5号楼201</t>
  </si>
  <si>
    <t>https://zc-item.taobao.com/auction/951212521387.htm</t>
  </si>
  <si>
    <t>胡书元</t>
  </si>
  <si>
    <t>合肥市新站区萧城路159号昊天园4幢地下车库车-1188号车位</t>
  </si>
  <si>
    <t>安徽省合肥市瑶海区合肥市新站区萧城路159号昊天园4幢地下车库车-1188号车位</t>
  </si>
  <si>
    <t>https://zc-item.taobao.com/auction/949768646336.htm</t>
  </si>
  <si>
    <t>安徽省黄山市屯溪区齐云大道8号玉屏齐云府11幢3单元1102室房产</t>
  </si>
  <si>
    <t>安徽省黄山市屯溪区齐云大道8号玉屏齐云府11幢</t>
  </si>
  <si>
    <t>https://zc-item.taobao.com/auction/948872904963.htm</t>
  </si>
  <si>
    <t>胡文青</t>
  </si>
  <si>
    <t>安徽省阜阳市颍泉区姜庄路93号山河甲第小区29#住宅楼104室</t>
  </si>
  <si>
    <t>https://zc-item.taobao.com/auction/947806786142.htm</t>
  </si>
  <si>
    <t>锁洋洋</t>
  </si>
  <si>
    <t>安徽省阜阳市颍州区西湖北路万和花园7#楼604室</t>
  </si>
  <si>
    <t>https://zc-item.taobao.com/auction/948370153549.htm</t>
  </si>
  <si>
    <t>肖艳</t>
  </si>
  <si>
    <t>铜陵市铜官区石城大道南段480-1号商业网点</t>
  </si>
  <si>
    <t>安徽省铜陵市铜官区石城大道南段480-1号商业网点</t>
  </si>
  <si>
    <t>https://zc-item.taobao.com/auction/946863151473.htm</t>
  </si>
  <si>
    <t>段小南</t>
  </si>
  <si>
    <t>界首市民权路651号东旭新村1号楼2-1103</t>
  </si>
  <si>
    <t>安徽省阜阳市界首市民权路651号东旭新村1号楼2-1103房产一处</t>
  </si>
  <si>
    <t>https://zc-item.taobao.com/auction/949416311749.htm</t>
  </si>
  <si>
    <t>王玉先</t>
  </si>
  <si>
    <t>安徽省阜阳市太和县先锋路10号楼北楼1001户</t>
  </si>
  <si>
    <t>https://zc-item.taobao.com/auction/949638145763.htm</t>
  </si>
  <si>
    <t>周欢</t>
  </si>
  <si>
    <t>青阳县蓉城镇富阳社区山水华城(A)24幢302室</t>
  </si>
  <si>
    <t>安徽省池州市青阳县蓉城镇富阳社区山水华城(A)24幢302室</t>
  </si>
  <si>
    <t>https://zc-item.taobao.com/auction/950245631866.htm</t>
  </si>
  <si>
    <t>荣小龙</t>
  </si>
  <si>
    <t>安庆市迎江区皖江大道北侧迎江世纪城四期B区2幢1单元304室</t>
  </si>
  <si>
    <t>安徽省安庆市迎江区皖江大道北侧迎江世纪城四期B区2幢1单元304室</t>
  </si>
  <si>
    <t>https://zc-item.taobao.com/auction/948300501591.htm</t>
  </si>
  <si>
    <t>盛俊</t>
  </si>
  <si>
    <t>安徽省肥东经济开发区长江东路与护城路交口东北角未来之光B19幢101室房屋及b地块b区地下车库369、370室</t>
  </si>
  <si>
    <t>安徽省合肥市肥东县肥东经济开发区长江东路与护城路交口东北角未来之光B19幢101室房屋及b地块b区地下车库369、370室</t>
  </si>
  <si>
    <t>2086-10-17</t>
  </si>
  <si>
    <t>2020-5-20</t>
  </si>
  <si>
    <t>https://zc-item.taobao.com/auction/947293426479.htm</t>
  </si>
  <si>
    <t>灵璧县灵城虞姬大道西侧丽景花园D区3幢1202室</t>
  </si>
  <si>
    <t>安徽省宿州市灵璧县灵城虞姬大道西侧丽景花园D区3幢1202室</t>
  </si>
  <si>
    <t>https://zc-item.taobao.com/auction/950932680220.htm</t>
  </si>
  <si>
    <t>赵世龙</t>
  </si>
  <si>
    <t>https://zc-item.taobao.com/auction/950039872966.htm</t>
  </si>
  <si>
    <t>刘西勇</t>
  </si>
  <si>
    <t>安徽省淮北市相山区南黎路158号港利上城国际8幢202室</t>
  </si>
  <si>
    <t>https://zc-item.taobao.com/auction/950033664040.htm</t>
  </si>
  <si>
    <t>耿博阳</t>
  </si>
  <si>
    <t>安徽省淮北市相山区渠沟路46号渠沟新村4幢1601室</t>
  </si>
  <si>
    <t>https://zc-item.taobao.com/auction/950033292516.htm</t>
  </si>
  <si>
    <t>侯云华</t>
  </si>
  <si>
    <t>安徽省淮北市相山区黎苑东路12号桓湖花园（东区）6幢904室房产</t>
  </si>
  <si>
    <t>https://zc-item.taobao.com/auction/948860806890.htm</t>
  </si>
  <si>
    <t>马杨杨</t>
  </si>
  <si>
    <t>谯城区筛子市还原小区9号楼1单元2703室</t>
  </si>
  <si>
    <t>安徽省亳州市谯城区谯城区筛子市还原小区9号楼1单元2703室（实为秀水家园）</t>
  </si>
  <si>
    <t>https://zc-item.taobao.com/auction/948404031284.htm</t>
  </si>
  <si>
    <t>殷渭明</t>
  </si>
  <si>
    <t>合肥市肥西县上派镇金寨南路与天海路交口新都会中心（实勘绿地西城国际花都二期）A2#1002室房屋</t>
  </si>
  <si>
    <t>安徽省合肥市肥西县合肥市肥西县上派镇金寨南路与天海路交口新都会中心（实勘绿地西城国际花都二期）A2#1002室房屋</t>
  </si>
  <si>
    <t>https://zc-item.taobao.com/auction/948451563452.htm</t>
  </si>
  <si>
    <t>李德</t>
  </si>
  <si>
    <t>五河县中旭.兴业广场商住1号楼1302室房产</t>
  </si>
  <si>
    <t>安徽省蚌埠市五河县中旭.兴业广场商住1号楼</t>
  </si>
  <si>
    <t>https://zc-item.taobao.com/auction/949015026051.htm</t>
  </si>
  <si>
    <t>安徽省淮南市田家庵区龙湖路1号2栋245</t>
  </si>
  <si>
    <t>https://zc-item.taobao.com/auction/950208896928.htm</t>
  </si>
  <si>
    <t>张会兵</t>
  </si>
  <si>
    <t>滁州市定远路8号御湖华庭4幢1单元1403室、证号皖（2015）滁州市不动产第0010302号</t>
  </si>
  <si>
    <t>安徽省滁州市琅琊区御湖华庭</t>
  </si>
  <si>
    <t>https://zc-item.taobao.com/auction/948201232532.htm</t>
  </si>
  <si>
    <t>孙晓燕</t>
  </si>
  <si>
    <t>淮北市相山区相山中路25号凯莱文苑11#902室</t>
  </si>
  <si>
    <t>安徽省淮北市相山区相山中路25号凯莱文苑11#902室</t>
  </si>
  <si>
    <t>https://zc-item.taobao.com/auction/949508269563.htm</t>
  </si>
  <si>
    <t>于可可</t>
  </si>
  <si>
    <t>安徽省阜南县南阳大道东侧正基领尚城8号楼1101室房产</t>
  </si>
  <si>
    <t>安徽省阜阳市阜南县南阳大道东侧正基领尚城8号楼1101室房产</t>
  </si>
  <si>
    <t>https://zc-item.taobao.com/auction/952658238899.htm</t>
  </si>
  <si>
    <t>安徽省阜阳市颍东区河东街道办事处涡阳北路3号高速.时代华府12#住宅楼1601室的房产</t>
  </si>
  <si>
    <t>https://zc-item.taobao.com/auction/953327713277.htm</t>
  </si>
  <si>
    <t>宁国市兴业路百合家园C2幢2-202室住宅房地产</t>
  </si>
  <si>
    <t>安徽省宣城市宁国市兴业路百合家园C2幢2-202室住宅房地产</t>
  </si>
  <si>
    <t>https://zc-item.taobao.com/auction/952189799810.htm</t>
  </si>
  <si>
    <t>安徽省淮南市田家庵区公园街道田陈村1栋402（1单元4层西户）</t>
  </si>
  <si>
    <t>https://zc-item.taobao.com/auction/949040134622.htm</t>
  </si>
  <si>
    <t>安徽省阜南县鹿城镇南阳大道东侧正基领尚城5号楼301室</t>
  </si>
  <si>
    <t>安徽省阜阳市阜南县鹿城镇南阳大道东侧正基领尚城5号楼301室</t>
  </si>
  <si>
    <t>https://zc-item.taobao.com/auction/950244399936.htm</t>
  </si>
  <si>
    <t>宋迎冰</t>
  </si>
  <si>
    <t>安徽省太和县晶宫未来城D地块1号楼2701户</t>
  </si>
  <si>
    <t>安徽省阜阳市太和县晶宫未来城D地块1号楼</t>
  </si>
  <si>
    <t>https://zc-item.taobao.com/auction/951342013916.htm</t>
  </si>
  <si>
    <t>李秀明</t>
  </si>
  <si>
    <t>安徽省阜阳市颍泉区姚营路219号安徽泰睿国际建材家居生活广场19#住宅楼203室</t>
  </si>
  <si>
    <t>https://zc-item.taobao.com/auction/951902392632.htm</t>
  </si>
  <si>
    <t>天长市永福东路天一城市花园10栋2单元101室的住宅房地产</t>
  </si>
  <si>
    <t>安徽省滁州市天长市永福东路天一城市花园10栋2单元101室的住宅房地产</t>
  </si>
  <si>
    <t>2076-3-31</t>
  </si>
  <si>
    <t>https://zc-item.taobao.com/auction/954691071706.htm</t>
  </si>
  <si>
    <t>王贵童</t>
  </si>
  <si>
    <t>滁州市凤凰路561号3幢1单元301室</t>
  </si>
  <si>
    <t>安徽省滁州市琅琊区凤凰路561号</t>
  </si>
  <si>
    <t>https://zc-item.taobao.com/auction/955198690057.htm</t>
  </si>
  <si>
    <t>安徽省蚌埠市蚌山区南山郦都小区（三期）14号楼1单元25层3号</t>
  </si>
  <si>
    <t>http://paimai.jd.com/308958374</t>
  </si>
  <si>
    <t>方友华</t>
  </si>
  <si>
    <t>安徽省铜陵市枞阳县中梁壹号院15幢103室</t>
  </si>
  <si>
    <t>一厅一厨一卫</t>
  </si>
  <si>
    <t>https://zc-item.taobao.com/auction/952637586302.htm</t>
  </si>
  <si>
    <t>汪庭建</t>
  </si>
  <si>
    <t>安徽省铜陵市枞阳县中梁壹号院17幢102室</t>
  </si>
  <si>
    <t>https://zc-item.taobao.com/auction/953865736675.htm</t>
  </si>
  <si>
    <t>张晨晨</t>
  </si>
  <si>
    <t>安徽省铜陵市枞阳县中梁壹号院15幢104室</t>
  </si>
  <si>
    <t>https://zc-item.taobao.com/auction/952657778374.htm</t>
  </si>
  <si>
    <t>吴钱伟</t>
  </si>
  <si>
    <t>安徽省铜陵市枞阳县中梁壹号院13幢103室</t>
  </si>
  <si>
    <t>https://zc-item.taobao.com/auction/953848956866.htm</t>
  </si>
  <si>
    <t>刘芳</t>
  </si>
  <si>
    <t>亳州市谯城区建安路以东、铁路小学以南星河万里S4#楼135铺</t>
  </si>
  <si>
    <t>安徽省亳州市谯城区建安路以东、铁路小学以南星河万里S4#楼135铺</t>
  </si>
  <si>
    <t>http://paimai.jd.com/308875115</t>
  </si>
  <si>
    <t>李芳勤</t>
  </si>
  <si>
    <t>涡阳县紫光大道南侧、芍香路西侧（珠光公馆）8幢1003室</t>
  </si>
  <si>
    <t>安徽省亳州市涡阳县珠光公馆</t>
  </si>
  <si>
    <t>https://zc-item.taobao.com/auction/955027406931.htm</t>
  </si>
  <si>
    <t>方天</t>
  </si>
  <si>
    <t>安徽省铜陵市枞阳县中梁壹号院17幢103室</t>
  </si>
  <si>
    <t>https://zc-item.taobao.com/auction/953292461073.htm</t>
  </si>
  <si>
    <t>陈刚</t>
  </si>
  <si>
    <t>安徽省滁州市定远县定城长征路锦竹园小区15幢207住宅用途房地产</t>
  </si>
  <si>
    <t>安徽省滁州市定远县定城长征路锦竹园小区15幢207</t>
  </si>
  <si>
    <t>地砖地面，墙面乳胶漆，成品木门，塑钢窗，石膏板吊顶，石膏线，内墙墙纸，卫生间墙砖，PVC吊顶，厨房大理石台面，整体装饰包修等级为普装</t>
  </si>
  <si>
    <t>https://zc-item.taobao.com/auction/952275519731.htm</t>
  </si>
  <si>
    <t>张欢</t>
  </si>
  <si>
    <t>安徽省铜陵市枞阳县中梁壹号院13幢101室</t>
  </si>
  <si>
    <t>https://zc-item.taobao.com/auction/952636230435.htm</t>
  </si>
  <si>
    <t>张健军</t>
  </si>
  <si>
    <t>安徽省铜陵市枞阳县中梁壹号院13幢102室</t>
  </si>
  <si>
    <t>https://zc-item.taobao.com/auction/952636090676.htm</t>
  </si>
  <si>
    <t>赵芯</t>
  </si>
  <si>
    <t>安徽省蚌埠市禹会区荣盛锦绣香堤三期1号30层18号</t>
  </si>
  <si>
    <t>http://paimai.jd.com/308956637</t>
  </si>
  <si>
    <t>钟闹闹</t>
  </si>
  <si>
    <t>亳州市谯城区希夷大道与杜仲路交叉口南侧京皖一期2号住宅楼2单元1108</t>
  </si>
  <si>
    <t>安徽省亳州市谯城区希夷大道与杜仲路交叉口南侧京皖一期2号住宅楼2单元1108</t>
  </si>
  <si>
    <t>https://paimai.jd.com/308850749</t>
  </si>
  <si>
    <t>冯梦豪</t>
  </si>
  <si>
    <t>阜阳市颍州区八里松路279号丽丰凯旋门小区16#住宅楼2101室</t>
  </si>
  <si>
    <t>安徽省阜阳市颍州区八里松路279号丽丰凯旋门小区16#住宅楼2101室</t>
  </si>
  <si>
    <t>https://zc-item.taobao.com/auction/950677294756.htm</t>
  </si>
  <si>
    <t>界首市复兴苑安置区西区10幢1单元301号不动产一处</t>
  </si>
  <si>
    <t>安徽省阜阳市界首市界首市复兴苑安置区西区10幢1单元301号不动产一处</t>
  </si>
  <si>
    <t>https://zc-item.taobao.com/auction/951210525243.htm</t>
  </si>
  <si>
    <t>李洁洁</t>
  </si>
  <si>
    <t>安徽省阜阳市颍泉区姚营路219号安徽泰睿国际建材家居生活广场1#住宅楼303室</t>
  </si>
  <si>
    <t>https://zc-item.taobao.com/auction/950229955745.htm</t>
  </si>
  <si>
    <t>韩晓莉</t>
  </si>
  <si>
    <t>宿州市光彩城大市场D区12栋104室</t>
  </si>
  <si>
    <t>安徽省宿州市埇桥区宿州市光彩城大市场D区12栋104室</t>
  </si>
  <si>
    <t>https://zc-item.taobao.com/auction/949509189730.htm</t>
  </si>
  <si>
    <t>朱彬</t>
  </si>
  <si>
    <t>宿州市光彩城大市场D区10栋122室</t>
  </si>
  <si>
    <t>安徽省宿州市埇桥区宿州市光彩城大市场D区10栋122室</t>
  </si>
  <si>
    <t>https://zc-item.taobao.com/auction/948884026971.htm</t>
  </si>
  <si>
    <t>梁晓东</t>
  </si>
  <si>
    <t>安徽省阜阳市太和县长征路新凯旋门保健品商城104铺、204铺</t>
  </si>
  <si>
    <t>https://zc-item.taobao.com/auction/953367637947.htm</t>
  </si>
  <si>
    <t>亳州市南部新区建投·世纪城C4#楼2单元705</t>
  </si>
  <si>
    <t>安徽省亳州市谯城区南部新区建投·世纪城C4#楼2单元705</t>
  </si>
  <si>
    <t>http://paimai.jd.com/308900849</t>
  </si>
  <si>
    <t>青阳县蓉城镇风格城事10幢102铺号网点</t>
  </si>
  <si>
    <t>安徽省池州市青阳县青阳县蓉城镇风格城事10幢102铺号网点</t>
  </si>
  <si>
    <t>商业服务用房</t>
  </si>
  <si>
    <t>https://zc-item.taobao.com/auction/956409776591.htm</t>
  </si>
  <si>
    <t>青阳县蓉城镇风格城事10幢101铺号网点</t>
  </si>
  <si>
    <t>安徽省池州市青阳县青阳县蓉城镇风格城事10幢101铺号网点</t>
  </si>
  <si>
    <t>https://zc-item.taobao.com/auction/954704631893.htm</t>
  </si>
  <si>
    <t>程露露</t>
  </si>
  <si>
    <t>绩溪县华阳镇来苏北路和谐华庭55幢1单元1302室房产</t>
  </si>
  <si>
    <t>安徽省宣城市绩溪县和谐华庭55幢</t>
  </si>
  <si>
    <t>https://zc-item.taobao.com/auction/950015905517.htm</t>
  </si>
  <si>
    <t>李少青</t>
  </si>
  <si>
    <t>安徽省六安市裕安区城南镇皖西农产品中心批发市场27幢108号房</t>
  </si>
  <si>
    <t>http://paimai.jd.com/308820398</t>
  </si>
  <si>
    <t>滁州市琅琊区关山路300号（御园）17幢2单元101室不动产</t>
  </si>
  <si>
    <t>安徽省滁州市琅琊区关山路300号（御园）17幢2单元101室不动产</t>
  </si>
  <si>
    <t>https://zc-item.taobao.com/auction/954142340916.htm</t>
  </si>
  <si>
    <t>张宏彬</t>
  </si>
  <si>
    <t>合肥市包河区万振逍遥苑四期6幢306室</t>
  </si>
  <si>
    <t>安徽省合肥市包河区万振逍遥苑四期6幢306室</t>
  </si>
  <si>
    <t>https://zc-item.taobao.com/auction/953569241222.htm</t>
  </si>
  <si>
    <t>涡阳县工农南路东侧15幢（不动产权证号：308731*）不动产</t>
  </si>
  <si>
    <t>安徽省亳州市涡阳县赋茶</t>
  </si>
  <si>
    <t>1990</t>
  </si>
  <si>
    <t>https://zc-item.taobao.com/auction/954579815046.htm</t>
  </si>
  <si>
    <t>胡章友</t>
  </si>
  <si>
    <t>贵池区长江南路西侧清溪南苑D5幢101</t>
  </si>
  <si>
    <t>安徽省池州市贵池区长江南路西侧清溪南苑D5幢101</t>
  </si>
  <si>
    <t>https://zc-item.taobao.com/auction/954550663934.htm</t>
  </si>
  <si>
    <t>青阳县蓉城镇风格城事10幢103铺号网点</t>
  </si>
  <si>
    <t>安徽省池州市青阳县青阳县蓉城镇风格城事10幢103铺号网点</t>
  </si>
  <si>
    <t>https://zc-item.taobao.com/auction/956413756789.htm</t>
  </si>
  <si>
    <t>朱小飞</t>
  </si>
  <si>
    <t>合肥市新站区萧城路159号昊天园4幢地下车库车-1210号车位</t>
  </si>
  <si>
    <t>安徽省合肥市瑶海区合肥市新站区萧城路159号昊天园4幢地下车库车-1210号车位</t>
  </si>
  <si>
    <t>https://zc-item.taobao.com/auction/951295077771.htm</t>
  </si>
  <si>
    <t>合肥市蜀山区新文采花园3幢1201室成套住宅房地产</t>
  </si>
  <si>
    <t>安徽省合肥市蜀山区新文采花园3幢1201室成套住宅房地产</t>
  </si>
  <si>
    <t>2048-9-1</t>
  </si>
  <si>
    <t>https://paimai.jd.com/308855393</t>
  </si>
  <si>
    <t>孙岳</t>
  </si>
  <si>
    <t>安徽省凤台县金汇广场地下商城-1176号房产</t>
  </si>
  <si>
    <t>https://paimai.jd.com/308857300</t>
  </si>
  <si>
    <t>位于六安市叶集区金悦中央城5号楼二单元1206的不动产</t>
  </si>
  <si>
    <t>叶集区</t>
  </si>
  <si>
    <t>安徽省六安市叶集区金悦中央城5号楼二单元1206</t>
  </si>
  <si>
    <t>https://paimai.jd.com/308814281</t>
  </si>
  <si>
    <t>张春蕾</t>
  </si>
  <si>
    <t>宿州市拂晓大道与汴河西路交叉口东北角宿州富力城20#楼（商住）0104室</t>
  </si>
  <si>
    <t>安徽省宿州市埇桥区拂晓大道与汴河西路交叉口东北角宿州富力城20#楼（商住）0104室</t>
  </si>
  <si>
    <t>http://paimai.jd.com/308849811</t>
  </si>
  <si>
    <t>安徽省凤阳县府城镇宜文路飞龙新苑5幢1单元402室房产</t>
  </si>
  <si>
    <t>安徽省滁州市凤阳县府城镇宜文路飞龙新苑5幢1单元402室</t>
  </si>
  <si>
    <t>https://zc-item.taobao.com/auction/951524572545.htm</t>
  </si>
  <si>
    <t>冷金信</t>
  </si>
  <si>
    <t>安徽省阜南县经济开发区六里（三期）安置房5号楼1807室,1807阁</t>
  </si>
  <si>
    <t>安徽省阜阳市阜南县经济开发区六里（三期）安置房5号楼1807室,1807阁</t>
  </si>
  <si>
    <t>https://zc-item.taobao.com/auction/950300866464.htm</t>
  </si>
  <si>
    <t>潘红</t>
  </si>
  <si>
    <t>安徽省淮南市田家庵区淮河新城二期13栋15栋商业111</t>
  </si>
  <si>
    <t>https://zc-item.taobao.com/auction/952443039336.htm</t>
  </si>
  <si>
    <t>建平镇涛峰路258号瀚海世纪豪庭4幢2-804室住宅</t>
  </si>
  <si>
    <t>安徽省宣城市郎溪县建平镇涛峰路258号瀚海世纪豪庭4幢2-804室</t>
  </si>
  <si>
    <t>2079-4-30</t>
  </si>
  <si>
    <t>https://zc-item.taobao.com/auction/954250400540.htm</t>
  </si>
  <si>
    <t>刘孟影</t>
  </si>
  <si>
    <t>合肥市瑶海区当涂路325号东城时代广场4幢903</t>
  </si>
  <si>
    <t>安徽省合肥市瑶海区当涂路325号东城时代广场4幢903</t>
  </si>
  <si>
    <t>https://zc-item.taobao.com/auction/954602190277.htm</t>
  </si>
  <si>
    <t>吴傲男</t>
  </si>
  <si>
    <t>合肥市上派镇翡翠路与天海路交口华地翡翠蓝湾（和园）6#403室</t>
  </si>
  <si>
    <t>安徽省合肥市肥西县合肥市上派镇翡翠路与天海路交口华地翡翠蓝湾（和园）6#403室</t>
  </si>
  <si>
    <t>2083</t>
  </si>
  <si>
    <t>https://zc-item.taobao.com/auction/955903200221.htm</t>
  </si>
  <si>
    <t>樊玉芬</t>
  </si>
  <si>
    <t>合肥市蜀山区黄金广场3幢S104门面</t>
  </si>
  <si>
    <t>安徽省合肥市蜀山区黄金广场3幢S104门面</t>
  </si>
  <si>
    <t>2003-8-20</t>
  </si>
  <si>
    <t>https://zc-item.taobao.com/auction/954190551109.htm</t>
  </si>
  <si>
    <t>安徽省宁国市仙霞北路宁国御公馆6幢15005室房地产</t>
  </si>
  <si>
    <t>安徽省宣城市宁国市仙霞北路宁国御公馆6幢15005室</t>
  </si>
  <si>
    <t>https://zc-item.taobao.com/auction/952462951848.htm</t>
  </si>
  <si>
    <t>程向东</t>
  </si>
  <si>
    <t>安徽省宁国市津河西路70号天成小区B-16号房地产</t>
  </si>
  <si>
    <t>安徽省宣城市宁国市津河西路70号天成小区B-16号</t>
  </si>
  <si>
    <t>https://zc-item.taobao.com/auction/951210505828.htm</t>
  </si>
  <si>
    <t>马秀连</t>
  </si>
  <si>
    <t>宿州市通济六路以西，银河三路以北龙登和城B7#楼（住宅）0101室</t>
  </si>
  <si>
    <t>安徽省宿州市埇桥区通济六路以西，银河三路以北龙登和城B7#楼（住宅）0101室</t>
  </si>
  <si>
    <t>https://paimai.jd.com/308772944</t>
  </si>
  <si>
    <t>李先红</t>
  </si>
  <si>
    <t>明光市笃学路8号蓝城诚园致诚苑9幢1单元402室房地产</t>
  </si>
  <si>
    <t>安徽省滁州市明光市明光市笃学路8号蓝城诚园致诚苑9幢1单元402室房地产</t>
  </si>
  <si>
    <t>https://zc-item.taobao.com/auction/950968101234.htm</t>
  </si>
  <si>
    <t>储高兴</t>
  </si>
  <si>
    <t>潜山市梅城镇望岳路一巷30号1幢住宅房地产</t>
  </si>
  <si>
    <t>安徽省安庆市潜山市梅城镇望岳路一巷30号1幢住宅房地产</t>
  </si>
  <si>
    <t>估价对象：坐北朝南；所在建筑物外观贴墙砖，入户们为防盗门，客厅地面铺地砖，墙壁装饰板，石膏板吊顶，局部装饰板，卧室木地板地面，主卧墙壁软包局部装饰板，次卧装饰板墙面，厨房卫生间铝合金推拉门，木质防盗门，厨房、卫生间地面铺地砖，厨房墙面乳胶漆，卫生间墙面贴瓷砖到顶，PVC吊顶，其他配套设施基本齐全</t>
  </si>
  <si>
    <t>2064-12-31</t>
  </si>
  <si>
    <t>https://zc-item.taobao.com/auction/952076215481.htm</t>
  </si>
  <si>
    <t>许海红</t>
  </si>
  <si>
    <t>安徽省颍上县慎城镇徐庄村胡庄队坝南路东8号房产及庭院</t>
  </si>
  <si>
    <t>安徽省阜阳市颍上县徐庄村胡庄队</t>
  </si>
  <si>
    <t>https://zc-item.taobao.com/auction/950706884246.htm</t>
  </si>
  <si>
    <t>童伟</t>
  </si>
  <si>
    <t>合肥市庐阳区公园路59号玉翠园14幢706室</t>
  </si>
  <si>
    <t>安徽省合肥市庐阳区公园路59号玉翠园14幢706室</t>
  </si>
  <si>
    <t>https://zc-item.taobao.com/auction/951380987395.htm</t>
  </si>
  <si>
    <t>王宝芹</t>
  </si>
  <si>
    <t>天鹅居1号楼3单元11层3号住宅</t>
  </si>
  <si>
    <t>https://zc-item.taobao.com/auction/952483861586.htm</t>
  </si>
  <si>
    <t>天鹅居1号楼3单元6层1号</t>
  </si>
  <si>
    <t>https://zc-item.taobao.com/auction/952484205790.htm</t>
  </si>
  <si>
    <t>葛敏捷</t>
  </si>
  <si>
    <t>安徽省蚌埠市怀远县永平劳动街</t>
  </si>
  <si>
    <t>水泥毛坯</t>
  </si>
  <si>
    <t>https://zc-item.taobao.com/auction/952087842378.htm</t>
  </si>
  <si>
    <t>天鹅居1号楼3单元8层2号</t>
  </si>
  <si>
    <t>https://zc-item.taobao.com/auction/953054428206.htm</t>
  </si>
  <si>
    <t>陆春燕</t>
  </si>
  <si>
    <t>天鹅居1号楼3单元10层1号住宅</t>
  </si>
  <si>
    <t>https://zc-item.taobao.com/auction/952485285990.htm</t>
  </si>
  <si>
    <t>芜湖市弋江区伟星金域华府23#楼1单元3202室房产</t>
  </si>
  <si>
    <t>安徽省芜湖市弋江区伟星金域华府23#楼</t>
  </si>
  <si>
    <t>https://zc-item.taobao.com/auction/951723382795.htm</t>
  </si>
  <si>
    <t>天鹅居1号楼1单元8层2号</t>
  </si>
  <si>
    <t>https://zc-item.taobao.com/auction/952484653135.htm</t>
  </si>
  <si>
    <t>天鹅居1号楼3单元5层1号住宅</t>
  </si>
  <si>
    <t>https://zc-item.taobao.com/auction/951383623184.htm</t>
  </si>
  <si>
    <t>安徽麦好车汽车销售服务有限公司</t>
  </si>
  <si>
    <t>安徽省合肥市蜀山区588号大溪地现代城1幢A302户</t>
  </si>
  <si>
    <t>https://zc-item.taobao.com/auction/951262407059.htm</t>
  </si>
  <si>
    <t>陆桂梅</t>
  </si>
  <si>
    <t>天鹅居1号楼1单元7层3号</t>
  </si>
  <si>
    <t>https://zc-item.taobao.com/auction/952483777323.htm</t>
  </si>
  <si>
    <t>天鹅居1号楼1单元4层3号</t>
  </si>
  <si>
    <t>https://zc-item.taobao.com/auction/952486153221.htm</t>
  </si>
  <si>
    <t>王友波</t>
  </si>
  <si>
    <t>安徽省淮南市田家庵区山南新区西湖春天11栋505</t>
  </si>
  <si>
    <t>https://zc-item.taobao.com/auction/951740478184.htm</t>
  </si>
  <si>
    <t>天鹅居1号楼3单元6层2号</t>
  </si>
  <si>
    <t>https://zc-item.taobao.com/auction/951851338497.htm</t>
  </si>
  <si>
    <t>程莉兰</t>
  </si>
  <si>
    <t>琚某某、张某某位于桐城市香山公馆Z1幢2101室房产及其附属物</t>
  </si>
  <si>
    <t>安徽省安庆市桐城市桐城市香山公馆Z1幢2101室房产及其附属物</t>
  </si>
  <si>
    <t>https://zc-item.taobao.com/auction/949942457170.htm</t>
  </si>
  <si>
    <t>李润敏</t>
  </si>
  <si>
    <t>阜阳市颍泉区青年路五洲商贸街14#楼清丽阁101室</t>
  </si>
  <si>
    <t>安徽省阜阳市颍泉区青年路五洲商贸街14#楼清丽阁101室</t>
  </si>
  <si>
    <t>https://zc-item.taobao.com/auction/949951381260.htm</t>
  </si>
  <si>
    <t>阜阳市颍泉区泉北办北京西路南侧深井公司综合楼115室</t>
  </si>
  <si>
    <t>安徽省阜阳市颍泉区泉北办北京西路南侧深井公司综合楼115室</t>
  </si>
  <si>
    <t>https://zc-item.taobao.com/auction/948866087134.htm</t>
  </si>
  <si>
    <t>赵静静</t>
  </si>
  <si>
    <t>阜阳市颍州区柳林路999号碧水雅苑C7#商住楼601室</t>
  </si>
  <si>
    <t>安徽省阜阳市颍州区柳林路999号碧水雅苑C7#商住楼601室</t>
  </si>
  <si>
    <t>https://zc-item.taobao.com/auction/949953645273.htm</t>
  </si>
  <si>
    <t>姚宝磊</t>
  </si>
  <si>
    <t>安徽省淮南市田家庵区淮河新城二期13栋15栋商业104</t>
  </si>
  <si>
    <t>https://zc-item.taobao.com/auction/953067288669.htm</t>
  </si>
  <si>
    <t>高启兰</t>
  </si>
  <si>
    <t>天鹅居1号楼1单元11层3号住宅</t>
  </si>
  <si>
    <t>https://zc-item.taobao.com/auction/953050896866.htm</t>
  </si>
  <si>
    <t>天鹅居1号楼3单元3层3号住宅</t>
  </si>
  <si>
    <t>https://zc-item.taobao.com/auction/951849242745.htm</t>
  </si>
  <si>
    <t>张群</t>
  </si>
  <si>
    <t>安徽省淮南市田家庵区淮河新城二期13栋15栋商业113</t>
  </si>
  <si>
    <t>https://zc-item.taobao.com/auction/952500041216.htm</t>
  </si>
  <si>
    <t>周庆龙</t>
  </si>
  <si>
    <t>安徽省淮南市田家庵区淮河新城二期13栋15栋商业110</t>
  </si>
  <si>
    <t>https://zc-item.taobao.com/auction/951395883034.htm</t>
  </si>
  <si>
    <t>周世萍</t>
  </si>
  <si>
    <t>天鹅居1号楼3单元11层1号住宅</t>
  </si>
  <si>
    <t>https://zc-item.taobao.com/auction/951384855101.htm</t>
  </si>
  <si>
    <t>孙明翰</t>
  </si>
  <si>
    <t>合肥市新站区萧城路159号昊天园4幢地下车库车-1010号车位</t>
  </si>
  <si>
    <t>安徽省合肥市瑶海区萧城路159号昊天园4幢地下车库车-1010号车位</t>
  </si>
  <si>
    <t>https://zc-item.taobao.com/auction/952484989068.htm</t>
  </si>
  <si>
    <t>沈德阳</t>
  </si>
  <si>
    <t>合肥市新站区萧城路159号昊天园4幢地下车库车-1185号车位</t>
  </si>
  <si>
    <t>安徽省合肥市瑶海区合肥市新站区萧城路159号昊天园4幢地下车库车-1185号车位</t>
  </si>
  <si>
    <t>https://zc-item.taobao.com/auction/952512869307.htm</t>
  </si>
  <si>
    <t>吴玲志</t>
  </si>
  <si>
    <t>合肥市新站区萧城路159号昊天园4幢地下车库车-1193号车位</t>
  </si>
  <si>
    <t>安徽省合肥市瑶海区合肥市新站区萧城路159号昊天园4幢地下车库车-1193号车位</t>
  </si>
  <si>
    <t>https://zc-item.taobao.com/auction/952371885640.htm</t>
  </si>
  <si>
    <t>冯辉</t>
  </si>
  <si>
    <t>合肥市新站区萧城路159号昊天园4幢地下车库车-1006号车位</t>
  </si>
  <si>
    <t>安徽省合肥市瑶海区萧城路159号昊天园4幢地下车库车-1006号车位</t>
  </si>
  <si>
    <t>https://zc-item.taobao.com/auction/952371909264.htm</t>
  </si>
  <si>
    <t>张清泉</t>
  </si>
  <si>
    <t>马鞍山市雨山区国宾府24-102室</t>
  </si>
  <si>
    <t>安徽省马鞍山市雨山区国宾府24-102室</t>
  </si>
  <si>
    <t>司法裁定（裁定书号：[2025]皖0504执恢60号）</t>
  </si>
  <si>
    <t>https://zc-item.taobao.com/auction/947383983842.htm</t>
  </si>
  <si>
    <t>谢立峰</t>
  </si>
  <si>
    <t>亳州路13幢501室（亳州新村）</t>
  </si>
  <si>
    <t>安徽省合肥市庐阳区亳州路13幢501室</t>
  </si>
  <si>
    <t>https://zc-item.taobao.com/auction/949328898773.htm</t>
  </si>
  <si>
    <t>冯德厚</t>
  </si>
  <si>
    <t>合肥市新站区萧城路159号昊天园4幢地下车库车-1192号车位</t>
  </si>
  <si>
    <t>安徽省合肥市瑶海区合肥市新站区萧城路159号昊天园4幢地下车库车-1192号车位</t>
  </si>
  <si>
    <t>https://zc-item.taobao.com/auction/951849010562.htm</t>
  </si>
  <si>
    <t>刘松</t>
  </si>
  <si>
    <t>合肥市新站区萧城路159号昊天园4幢地下车库车-1216号车位</t>
  </si>
  <si>
    <t>安徽省合肥市肥西县合肥市新站区萧城路159号昊天园4幢地下车库车-1216号车位</t>
  </si>
  <si>
    <t>https://zc-item.taobao.com/auction/952471265380.htm</t>
  </si>
  <si>
    <t>钱高进</t>
  </si>
  <si>
    <t>合肥市新站区萧城路159号昊天园4幢地下车库车-1047号车位</t>
  </si>
  <si>
    <t>安徽省合肥市瑶海区萧城路159号昊天园4幢地下车库车-1047号车位</t>
  </si>
  <si>
    <t>https://zc-item.taobao.com/auction/952372070000.htm</t>
  </si>
  <si>
    <t>张仲毅</t>
  </si>
  <si>
    <t>合肥市新站区萧城路159号昊天园4幢地下车库车-1076号车位</t>
  </si>
  <si>
    <t>安徽省合肥市瑶海区萧城路159号昊天园4幢地下车库车-1076号车位</t>
  </si>
  <si>
    <t>https://zc-item.taobao.com/auction/951737766576.htm</t>
  </si>
  <si>
    <t>程华燕</t>
  </si>
  <si>
    <t>合肥市新站区萧城路159号昊天园4幢地下车库车-1170号车位</t>
  </si>
  <si>
    <t>安徽省合肥市瑶海区合肥市新站区萧城路159号昊天园4幢地下车库车-1170号车位</t>
  </si>
  <si>
    <t>https://zc-item.taobao.com/auction/951372495318.htm</t>
  </si>
  <si>
    <t>闻小庆</t>
  </si>
  <si>
    <t>蚌埠市华地公馆（朗园）6号楼7号楼（6号楼）1单元26层2号住宅</t>
  </si>
  <si>
    <t>安徽省蚌埠市禹会区华地公馆（朗园）6号楼7号楼</t>
  </si>
  <si>
    <t>https://zc-item.taobao.com/auction/950171489793.htm</t>
  </si>
  <si>
    <t>罗九伦</t>
  </si>
  <si>
    <t>蚌埠市华地公馆（朗园）6号楼7号楼（6号楼）1单元31层1号住宅</t>
  </si>
  <si>
    <t>安徽省蚌埠市禹会区华地公馆（朗园）6号楼7号楼（6号楼）</t>
  </si>
  <si>
    <t>https://zc-item.taobao.com/auction/949102827870.htm</t>
  </si>
  <si>
    <t>张家芦</t>
  </si>
  <si>
    <t>安徽省淮南市田家庵区洞山街道舜耕花都9栋2501</t>
  </si>
  <si>
    <t>https://zc-item.taobao.com/auction/950092297787.htm</t>
  </si>
  <si>
    <t>张敏</t>
  </si>
  <si>
    <t>安徽省亳州市谯城区汤王大道西侧菊花路北侧亳州悦都商业中心A号楼620</t>
  </si>
  <si>
    <t>https://zc-item.taobao.com/auction/949318718756.htm</t>
  </si>
  <si>
    <t>范玉静</t>
  </si>
  <si>
    <t>蚌埠市华地公馆（朗园）6号楼7号楼（6号楼）1单元29层1号住宅</t>
  </si>
  <si>
    <t>https://zc-item.taobao.com/auction/949564310497.htm</t>
  </si>
  <si>
    <t>王利娟</t>
  </si>
  <si>
    <t>安徽省阜阳市颍州区颍西街道办事处窦棚沟路123号南京路拆迁安置小区10#住宅楼2804室的不动产</t>
  </si>
  <si>
    <t>https://zc-item.taobao.com/auction/952024355500.htm</t>
  </si>
  <si>
    <t>李春</t>
  </si>
  <si>
    <t>合肥市蜀山区千丈路1666号湖岸澜庭V16幢104-负1层～104-4层/104-负1层车（实勘：中海世家一期）</t>
  </si>
  <si>
    <t>安徽省合肥市蜀山区合肥市蜀山区千丈路1666号湖岸澜庭V16幢104-负1层～104-4层/104-负1层车（实勘：中海世家一期）</t>
  </si>
  <si>
    <t>2020-4-7</t>
  </si>
  <si>
    <t>https://zc-item.taobao.com/auction/950085323223.htm</t>
  </si>
  <si>
    <t>叶运敏</t>
  </si>
  <si>
    <t>合肥市蜀山区潜山路恢复楼2幢509室</t>
  </si>
  <si>
    <t>安徽省合肥市蜀山区合肥市蜀山区潜山路恢复楼2幢509室</t>
  </si>
  <si>
    <t>https://zc-item.taobao.com/auction/950242747540.htm</t>
  </si>
  <si>
    <t>安徽省长丰县双凤工业区蒙城北路与金梅路交口润地星城A11幢603室房产</t>
  </si>
  <si>
    <t>安徽省合肥市长丰县双凤工业区蒙城北路与金梅路交口润地星城A11幢603室房产</t>
  </si>
  <si>
    <t>2080-8-24</t>
  </si>
  <si>
    <t>https://zc-item.taobao.com/auction/950602462165.htm</t>
  </si>
  <si>
    <t>苏利</t>
  </si>
  <si>
    <t>https://zc-item.taobao.com/auction/951260287210.htm</t>
  </si>
  <si>
    <t>徐淑潇</t>
  </si>
  <si>
    <t>安徽省宿州市砀山县砀城经济开发区古城商业街金马龙园11#9号储藏室</t>
  </si>
  <si>
    <t>https://zc-item.taobao.com/auction/952495953910.htm</t>
  </si>
  <si>
    <t>安徽省宿州市砀山县砀城经济开发区古城商业街金马龙园11#7号车库</t>
  </si>
  <si>
    <t>https://zc-item.taobao.com/auction/951383475582.htm</t>
  </si>
  <si>
    <t>朱宗振</t>
  </si>
  <si>
    <t>安徽省淮南市田家庵区淮河新城二期13栋15栋商业103</t>
  </si>
  <si>
    <t>https://zc-item.taobao.com/auction/953145749435.htm</t>
  </si>
  <si>
    <t>张传伙</t>
  </si>
  <si>
    <t>合肥市新站区文忠路以东浍水路以南文浍苑D8幢404室</t>
  </si>
  <si>
    <t>安徽省合肥市瑶海区合肥市新站区文忠路以东浍水路以南文浍苑D8幢404室</t>
  </si>
  <si>
    <t>2013-1-10</t>
  </si>
  <si>
    <t>https://zc-item.taobao.com/auction/951739812258.htm</t>
  </si>
  <si>
    <t>刘大跃</t>
  </si>
  <si>
    <t>安徽省宿州市砀山县砀郡路与东升路交口西北角砀山碧桂园21#503号</t>
  </si>
  <si>
    <t>2087-3-28</t>
  </si>
  <si>
    <t>https://zc-item.taobao.com/auction/952908612588.htm</t>
  </si>
  <si>
    <t>安徽省蚌埠市龙子湖区荣盛·云龙观邸A11号楼1号、A12号楼4号</t>
  </si>
  <si>
    <t>http://paimai.jd.com/308965528</t>
  </si>
  <si>
    <t>郑周</t>
  </si>
  <si>
    <t>亳州市高新区魏武大道与牡丹路交叉口拆迁还原安置小区G区（现牡丹家园）4#1单元1703</t>
  </si>
  <si>
    <t>安徽省亳州市谯城区高新区魏武大道与牡丹路交叉口拆迁还原安置小区G区（现牡丹家园）4#1单元1703</t>
  </si>
  <si>
    <t>https://zc-item.taobao.com/auction/951740442727.htm</t>
  </si>
  <si>
    <t>张传保</t>
  </si>
  <si>
    <t>安徽省淮南市田家庵区洞山街道洞山新村上东锦城23栋402室</t>
  </si>
  <si>
    <t>https://zc-item.taobao.com/auction/950195326975.htm</t>
  </si>
  <si>
    <t>周凯文</t>
  </si>
  <si>
    <t>芜湖市经济开发区龙凤佳苑9#楼2单元2301室不动产</t>
  </si>
  <si>
    <t>安徽省芜湖市鸠江区经济开发区龙凤佳苑9#楼2单元2301室</t>
  </si>
  <si>
    <t>2082-10-19</t>
  </si>
  <si>
    <t>https://zc-item.taobao.com/auction/949868718906.htm</t>
  </si>
  <si>
    <t>王健博</t>
  </si>
  <si>
    <t>安徽省阜阳市颍州区淮河路2236号阜阳新城吾悦广场7#商办配套楼2S013室</t>
  </si>
  <si>
    <t>安徽省阜阳市颍州区阜阳新城吾悦广场7#商办配套楼2S013室</t>
  </si>
  <si>
    <t>https://zc-item.taobao.com/auction/954472853246.htm</t>
  </si>
  <si>
    <t>马东升</t>
  </si>
  <si>
    <t>灵璧县灵城罗河路南侧翰林苑尚苑1幢157室</t>
  </si>
  <si>
    <t>安徽省宿州市灵璧县灵璧县灵城罗河路南侧翰林苑尚苑1幢157室</t>
  </si>
  <si>
    <t>https://zc-item.taobao.com/auction/953992653731.htm</t>
  </si>
  <si>
    <t>殷超</t>
  </si>
  <si>
    <t>郎溪县郎步街道郎川大道鲲鹏金色港湾15幢1-101室房产</t>
  </si>
  <si>
    <t>安徽省宣城市郎溪县郎步街道郎川大道鲲鹏金色港湾15幢1-101室房产</t>
  </si>
  <si>
    <t>https://zc-item.taobao.com/auction/951350287015.htm</t>
  </si>
  <si>
    <t>张杏</t>
  </si>
  <si>
    <t>宁国市胡乐路中粮鸿儒世家11幢1-402室</t>
  </si>
  <si>
    <t>安徽省宣城市宁国市胡乐路中粮鸿儒世家11幢1-402室</t>
  </si>
  <si>
    <t>https://zc-item.taobao.com/auction/951820906363.htm</t>
  </si>
  <si>
    <t>宋北京</t>
  </si>
  <si>
    <t>合肥市滨湖区洞庭湖路3818号文华阁2幢4幢2-1606</t>
  </si>
  <si>
    <t>安徽省合肥市包河区洞庭湖路3818号文华阁2幢4幢2-1606</t>
  </si>
  <si>
    <t>https://zc-item.taobao.com/auction/948357961312.htm</t>
  </si>
  <si>
    <t>夏其银</t>
  </si>
  <si>
    <t>安徽省合肥市巢湖南路88号元一柏庄19幢110室不动产</t>
  </si>
  <si>
    <t>安徽省合肥市包河区巢湖南路88号元一柏庄19幢110室不动产</t>
  </si>
  <si>
    <t>有装饰装修</t>
  </si>
  <si>
    <t>https://zc-item.taobao.com/auction/948358689989.htm</t>
  </si>
  <si>
    <t>马鞍山市花山区朱家塘55-506室不动产</t>
  </si>
  <si>
    <t>安徽省马鞍山市花山区朱家塘55栋506</t>
  </si>
  <si>
    <t>https://zc-item.taobao.com/auction/950357261121.htm</t>
  </si>
  <si>
    <t>五河县【祥源.星河国际】.铜锣湾6号楼1单元803</t>
  </si>
  <si>
    <t>安徽省蚌埠市五河县【祥源.星河国际】.铜锣湾6号楼1单元803</t>
  </si>
  <si>
    <t>https://zc-item.taobao.com/auction/950452789048.htm</t>
  </si>
  <si>
    <t>杨伟伟</t>
  </si>
  <si>
    <t>安徽省淮南市潘集区田集街道白云小区6栋204室</t>
  </si>
  <si>
    <t>https://zc-item.taobao.com/auction/949668167221.htm</t>
  </si>
  <si>
    <t>王红梅</t>
  </si>
  <si>
    <t>合肥市瑶海区大通路6号恒盛豪庭B13幢701室房产</t>
  </si>
  <si>
    <t>安徽省合肥市瑶海区大通路6号恒盛豪庭B13幢701室</t>
  </si>
  <si>
    <t>https://zc-item.taobao.com/auction/950452853825.htm</t>
  </si>
  <si>
    <t>金荣誉</t>
  </si>
  <si>
    <t>合肥市瑶海区站前路君临大厦8201幢820室房产</t>
  </si>
  <si>
    <t>安徽省合肥市瑶海区合肥市瑶海区站前路君临大厦8201幢820室房产</t>
  </si>
  <si>
    <t>https://zc-item.taobao.com/auction/951337056960.htm</t>
  </si>
  <si>
    <t>陈佳宾</t>
  </si>
  <si>
    <t>无为市无城镇凌风山庄C1幢1601室不动产</t>
  </si>
  <si>
    <t>安徽省芜湖市无为市无城镇凌风山庄C1幢1601室不动产</t>
  </si>
  <si>
    <t>https://zc-item.taobao.com/auction/955932624508.htm</t>
  </si>
  <si>
    <t>姜丁</t>
  </si>
  <si>
    <t>安徽省铜陵市铜官区溪潭花园13栋1503室</t>
  </si>
  <si>
    <t>https://zc-item.taobao.com/auction/951766755551.htm</t>
  </si>
  <si>
    <t>凌小八</t>
  </si>
  <si>
    <t>安徽省安庆市宜秀区经九路金科郡3幢202室</t>
  </si>
  <si>
    <t>https://zc-item.taobao.com/auction/952872349683.htm</t>
  </si>
  <si>
    <t>李照波</t>
  </si>
  <si>
    <t>广德市桃州镇金峰万象广场18幢2单元1203室</t>
  </si>
  <si>
    <t>安徽省宣城市广德市桃州镇金峰万象广场18幢2单元1203室</t>
  </si>
  <si>
    <t>https://zc-item.taobao.com/auction/951835858017.htm</t>
  </si>
  <si>
    <t>程微</t>
  </si>
  <si>
    <t>宁国市玉屏路宁国碧桂园玉屏项目81幢1-502室</t>
  </si>
  <si>
    <t>安徽省宣城市宁国市玉屏路宁国碧桂园玉屏项目81幢1-502室</t>
  </si>
  <si>
    <t>https://zc-item.taobao.com/auction/953004548705.htm</t>
  </si>
  <si>
    <t>郝春梅</t>
  </si>
  <si>
    <t>宁国市胡乐路中粮鸿儒世家12幢1-102室</t>
  </si>
  <si>
    <t>安徽省宣城市宁国市胡乐路中粮鸿儒世家12幢1-102室</t>
  </si>
  <si>
    <t>https://zc-item.taobao.com/auction/951838062645.htm</t>
  </si>
  <si>
    <t>谭才林</t>
  </si>
  <si>
    <t>安徽省亳州市涡阳县金色年华时尚广场4幢107铺商业房产</t>
  </si>
  <si>
    <t>https://zc-item.taobao.com/auction/953073934799.htm</t>
  </si>
  <si>
    <t>杨志</t>
  </si>
  <si>
    <t>安徽省亳州市谯城区伊顿庄园牛津街A区05号商业楼105铺</t>
  </si>
  <si>
    <t>https://zc-item.taobao.com/auction/955203849164.htm</t>
  </si>
  <si>
    <t>李传利</t>
  </si>
  <si>
    <t>阜阳市颍东区向阳办事处致富路898号阜阳农机大市场3-A#商办楼112室</t>
  </si>
  <si>
    <t>安徽省阜阳市颍东区向阳办事处致富路898号阜阳农机大市场3-A#商办楼112室</t>
  </si>
  <si>
    <t>https://zc-item.taobao.com/auction/953988845423.htm</t>
  </si>
  <si>
    <t>李永宁</t>
  </si>
  <si>
    <t>阜阳市经济技术开发区京九办新安大道299号世纪家园东区1#A楼112室房产</t>
  </si>
  <si>
    <t>安徽省阜阳市颍州区经济技术开发区京九办新安大道299号世纪家园东区1#A楼112室房产</t>
  </si>
  <si>
    <t>https://zc-item.taobao.com/auction/951739804961.htm</t>
  </si>
  <si>
    <t>陈保华</t>
  </si>
  <si>
    <t>安徽省阜阳市颍州区清河办事处颍州南路500号逸景大酒店2001室</t>
  </si>
  <si>
    <t>安徽省阜阳市颍州区颍州区清河办事处颍州南路500号逸景大酒店2001室</t>
  </si>
  <si>
    <t>https://zc-item.taobao.com/auction/950727794024.htm</t>
  </si>
  <si>
    <t>安徽省黄山市屯溪区黎新路22号翼天学苑里13幢801室房产</t>
  </si>
  <si>
    <t>安徽省黄山市屯溪区黎新路22号翼天学苑里13幢</t>
  </si>
  <si>
    <t>https://zc-item.taobao.com/auction/952831093564.htm</t>
  </si>
  <si>
    <t>吴世丹</t>
  </si>
  <si>
    <t>安徽省广德市桃州镇经济技术开发区橡树-玫瑰园6幢3单元301室</t>
  </si>
  <si>
    <t>安徽省宣城市广德市桃州镇经济技术开发区橡树-玫瑰园6幢3单元301室</t>
  </si>
  <si>
    <t>https://zc-item.taobao.com/auction/951381555563.htm</t>
  </si>
  <si>
    <t>陶蕾凤</t>
  </si>
  <si>
    <t>安徽省芜湖市镜湖区名流印象负一层708、709号车位</t>
  </si>
  <si>
    <t>https://zc-item.taobao.com/auction/956283848776.htm</t>
  </si>
  <si>
    <t>张丹婷</t>
  </si>
  <si>
    <t>含山县华阳东路与望梅路交汇永成时代广场壹品世家（现小区名：时代嘉园）C8#1单元2层202室住宅房地产</t>
  </si>
  <si>
    <t>安徽省马鞍山市含山县华阳东路与望梅路交汇永成时代广场壹品世家（现小区名：时代嘉园）C8#1单元2层202室住宅房地产</t>
  </si>
  <si>
    <t>三室二厅一厨二卫一阳台</t>
  </si>
  <si>
    <t>司法裁定（裁定书号：（2024）皖0522执3103号之一）</t>
  </si>
  <si>
    <t>https://zc-item.taobao.com/auction/955651465943.htm</t>
  </si>
  <si>
    <t>屠黎静</t>
  </si>
  <si>
    <t>灵璧县奇石大道北侧山水御景花园11幢105室</t>
  </si>
  <si>
    <t>安徽省宿州市灵璧县奇石大道北侧山水御景花园11幢105室</t>
  </si>
  <si>
    <t>https://zc-item.taobao.com/auction/955821972469.htm</t>
  </si>
  <si>
    <t>朱青青</t>
  </si>
  <si>
    <t>阜阳市颍泉区皖西北商贸城A2区4#5#楼4123室房产</t>
  </si>
  <si>
    <t>安徽省阜阳市颍泉区皖西北商贸城A2区4#5#楼4123室房产</t>
  </si>
  <si>
    <t>https://zc-item.taobao.com/auction/953002483208.htm</t>
  </si>
  <si>
    <t>潘磊</t>
  </si>
  <si>
    <t>阜阳市开发区经二路与纬二路交叉口北名仕豪园38#楼101室</t>
  </si>
  <si>
    <t>安徽省阜阳市颍州区开发区经二路与纬二路交叉口北名仕豪园38#楼101室</t>
  </si>
  <si>
    <t>https://zc-item.taobao.com/auction/952886857631.htm</t>
  </si>
  <si>
    <t>涡阳县龙山路南侧、雪枫路西侧、锦绣大道北侧（碧桂园·公园天下）3幢803</t>
  </si>
  <si>
    <t>安徽省亳州市涡阳县碧桂园·公园天下</t>
  </si>
  <si>
    <t>https://zc-item.taobao.com/auction/952076451404.htm</t>
  </si>
  <si>
    <t>安徽省太和县环城南路步行街3号楼103铺</t>
  </si>
  <si>
    <t>安徽省阜阳市太和县城关镇环城南路太和一中家属院</t>
  </si>
  <si>
    <t>https://zc-item.taobao.com/auction/947698406226.htm</t>
  </si>
  <si>
    <t>郭亮</t>
  </si>
  <si>
    <t>安徽省淮南市田家庵区惠利花园城银鹭山庄组团四27栋110</t>
  </si>
  <si>
    <t>https://zc-item.taobao.com/auction/949929525711.htm</t>
  </si>
  <si>
    <t>沈业芳</t>
  </si>
  <si>
    <t>六安市大市场永安花苑三期18#楼404室</t>
  </si>
  <si>
    <t>安徽省六安市裕安区永安花苑三期18#楼404室</t>
  </si>
  <si>
    <t>https://zc-item.taobao.com/auction/954267387058.htm</t>
  </si>
  <si>
    <t>安徽扬子投资发展有限公司</t>
  </si>
  <si>
    <t>全椒县十字镇十谭现代工业园文化大道22号</t>
  </si>
  <si>
    <t>安徽省滁州市全椒县十字镇十谭现代工业园文化大道22号</t>
  </si>
  <si>
    <t>https://zc-item.taobao.com/auction/953735137156.htm</t>
  </si>
  <si>
    <t>陈雪飞</t>
  </si>
  <si>
    <t>物流大道与天柱山路交口中环东方名景22幢2-703室</t>
  </si>
  <si>
    <t>安徽省合肥市瑶海区物流大道与天柱山路交口中环东方名景22幢2-703室</t>
  </si>
  <si>
    <t>2009-2-18</t>
  </si>
  <si>
    <t>https://zc-item.taobao.com/auction/952099294375.htm</t>
  </si>
  <si>
    <t>奚正荣</t>
  </si>
  <si>
    <t>芜湖市湾沚区阳光商业中心以南，工业大道以西春城花园13幢903室</t>
  </si>
  <si>
    <t>安徽省芜湖市湾沚区阳光商业中心以南，工业大道以西春城花园13幢903室</t>
  </si>
  <si>
    <t>https://zc-item.taobao.com/auction/953848272355.htm</t>
  </si>
  <si>
    <t>安徽省蚌埠市龙子湖区交通路186号1栋1-2-4</t>
  </si>
  <si>
    <t>http://paimai.jd.com/308965687</t>
  </si>
  <si>
    <t>刘倩</t>
  </si>
  <si>
    <t>安徽省合肥市高新区长宁大道1999号金港湾公馆29幢901室</t>
  </si>
  <si>
    <t>安徽省合肥市蜀山区长宁大道1999号金港湾公馆29幢901室</t>
  </si>
  <si>
    <t>六室两厅</t>
  </si>
  <si>
    <t>入户防盗门、铝合金窗，外墙真石漆、内墙粉刷</t>
  </si>
  <si>
    <t>https://zc-item.taobao.com/auction/954056439623.htm</t>
  </si>
  <si>
    <t>颖河路香江生态丽景29幢304室</t>
  </si>
  <si>
    <t>安徽省合肥市瑶海区颖河路香江生态丽景29幢304室</t>
  </si>
  <si>
    <t>2007-8-16</t>
  </si>
  <si>
    <t>https://zc-item.taobao.com/auction/953304532722.htm</t>
  </si>
  <si>
    <t>尹香莲</t>
  </si>
  <si>
    <t>安徽省淮南市田家庵区联华金水城F20栋104</t>
  </si>
  <si>
    <t>https://zc-item.taobao.com/auction/950067919992.htm</t>
  </si>
  <si>
    <t>合肥市新站区萧城路159号昊天园4幢地下车库车-1013号车位</t>
  </si>
  <si>
    <t>安徽省合肥市瑶海区萧城路159号昊天园4幢地下车库车-1013号车位</t>
  </si>
  <si>
    <t>https://zc-item.taobao.com/auction/953042836681.htm</t>
  </si>
  <si>
    <t>汪敏</t>
  </si>
  <si>
    <t>安徽省合肥市瑶海区新站区通淮南路777号陶冲湖城市广场33幢1106室住宅用途房地产</t>
  </si>
  <si>
    <t>安徽省合肥市瑶海区新站区通淮南路777号陶冲湖城市广场33幢1106室</t>
  </si>
  <si>
    <t>外墙真石漆，钢制入户门，入户防盗门。室内客厅卧室墙面乳胶漆，成品木门，地面木地板，卫生间地板砖，墙面贴瓷砖，扣板吊顶，厨房地板砖，墙面瓷砖，扣板吊顶。室内整体装饰装修等级为简单装修</t>
  </si>
  <si>
    <t>https://zc-item.taobao.com/auction/948703782963.htm</t>
  </si>
  <si>
    <t>任璐</t>
  </si>
  <si>
    <t>镜湖区美加印象小区A9#楼2单元1003室不动产</t>
  </si>
  <si>
    <t>安徽省芜湖市镜湖区美加印象小区</t>
  </si>
  <si>
    <t>2室1厅1厨1卫</t>
  </si>
  <si>
    <t>https://zc-item.taobao.com/auction/955682462343.htm</t>
  </si>
  <si>
    <t>吕德龙</t>
  </si>
  <si>
    <t>含山县褒禅山路南侧凤凰城北区6#1单元401号房</t>
  </si>
  <si>
    <t>安徽省马鞍山市含山县褒禅山路南侧凤凰城北区6#1单元401号房</t>
  </si>
  <si>
    <t>2077-12-26</t>
  </si>
  <si>
    <t>司法裁定裁定书号：（2025）皖0522执恢90号</t>
  </si>
  <si>
    <t>https://zc-item.taobao.com/auction/954715259502.htm</t>
  </si>
  <si>
    <t>安徽省淮北市相山区孟山中路25号莲花大厦605室</t>
  </si>
  <si>
    <t>安徽省淮北市相山区孟山中路</t>
  </si>
  <si>
    <t>https://zc-item.taobao.com/auction/954597896206.htm</t>
  </si>
  <si>
    <t>徐强</t>
  </si>
  <si>
    <t>淮北市烈山区雷河路51号港利华师城1幢1302室</t>
  </si>
  <si>
    <t>安徽省淮北市烈山区雷河路51号港利华师城1幢1302室</t>
  </si>
  <si>
    <t>https://zc-item.taobao.com/auction/945761339772.htm</t>
  </si>
  <si>
    <t>赵侠</t>
  </si>
  <si>
    <t>安徽省阜阳市颍泉区中市办事处界首路599号锦华名郡13#住宅楼1105室</t>
  </si>
  <si>
    <t>https://zc-item.taobao.com/auction/946655029416.htm</t>
  </si>
  <si>
    <t>宿州市高新技术产业开发区北二环路与皇藏路交叉口西北角悦熙台4#楼（住宅）0502室</t>
  </si>
  <si>
    <t>安徽省宿州市埇桥区宿州市高新技术产业开发区北二环路与皇藏路交叉口西北角悦熙台4#楼（住宅）0502室</t>
  </si>
  <si>
    <t>https://zc-item.taobao.com/auction/955024414981.htm</t>
  </si>
  <si>
    <t>徐其宝</t>
  </si>
  <si>
    <t>安徽省巢湖市健康西路国际花园B区17号楼2-401</t>
  </si>
  <si>
    <t>安徽省合肥市巢湖市健康西路国际花园B区17号楼2-401</t>
  </si>
  <si>
    <t>https://zc-item.taobao.com/auction/952622162133.htm</t>
  </si>
  <si>
    <t>宿州市高新技术产业开发区北二环路与皇藏路交叉口西北角悦熙台13#楼（住宅）0201室</t>
  </si>
  <si>
    <t>安徽省宿州市埇桥区宿州市高新技术产业开发区北二环路与皇藏路交叉口西北角悦熙台13#楼（住宅）0201室</t>
  </si>
  <si>
    <t>https://zc-item.taobao.com/auction/955054822997.htm</t>
  </si>
  <si>
    <t>李存朋</t>
  </si>
  <si>
    <t>高新区魏武大道以东、酒城大道以北、建安路以西、百合路以南新城玺樾府S7#楼101铺</t>
  </si>
  <si>
    <t>安徽省亳州市谯城区高新区魏武大道以东、酒城大道以北、建安路以西、百合路以南新城玺樾府S7#楼101铺</t>
  </si>
  <si>
    <t>https://zc-item.taobao.com/auction/952208518618.htm</t>
  </si>
  <si>
    <t>王苗苗</t>
  </si>
  <si>
    <t>滁州市全椒北路239号（碧桂园·紫龙府）23幢住宅801室</t>
  </si>
  <si>
    <t>安徽省滁州市南谯区全椒北路239号（碧桂园·紫龙府）23幢住宅801室</t>
  </si>
  <si>
    <t>https://zc-item.taobao.com/auction/955042459596.htm</t>
  </si>
  <si>
    <t>滁州市全椒北路239号（碧桂园·紫龙府）14幢2单元住宅1101室</t>
  </si>
  <si>
    <t>安徽省滁州市南谯区全椒北路239号（碧桂园·紫龙府）14幢2单元住宅1101室</t>
  </si>
  <si>
    <t>https://zc-item.taobao.com/auction/956164337014.htm</t>
  </si>
  <si>
    <t>辛茹</t>
  </si>
  <si>
    <t>安徽省淮南市凤台县凤城大道西段南侧金地新天地12号楼103室</t>
  </si>
  <si>
    <t>https://zc-item.taobao.com/auction/953470990358.htm</t>
  </si>
  <si>
    <t>李侠</t>
  </si>
  <si>
    <t>五河县金盛御府5号楼2-706号房产一处</t>
  </si>
  <si>
    <t>安徽省蚌埠市五河县金盛御府5号楼</t>
  </si>
  <si>
    <t>https://zc-item.taobao.com/auction/955813001518.htm</t>
  </si>
  <si>
    <t>刘波</t>
  </si>
  <si>
    <t>蚌埠市龙湖春天小区BLP1号楼2号住宅</t>
  </si>
  <si>
    <t>安徽省蚌埠市龙子湖区龙湖春天小区BLP1号楼2号</t>
  </si>
  <si>
    <t>https://zc-item.taobao.com/auction/955840565782.htm</t>
  </si>
  <si>
    <t>汪翌夏</t>
  </si>
  <si>
    <t>合肥市庐阳区长江中路397号20幢402室房屋（实勘合肥一中生活区）</t>
  </si>
  <si>
    <t>安徽省合肥市庐阳区合肥市庐阳区长江中路397号20幢402室房屋（实勘合肥一中生活区）</t>
  </si>
  <si>
    <t>1981-1-1</t>
  </si>
  <si>
    <t>https://zc-item.taobao.com/auction/945757919768.htm</t>
  </si>
  <si>
    <t>鲁慢慢</t>
  </si>
  <si>
    <t>合肥市瑶海区长江东路8号琥珀名城锦园6幢103室</t>
  </si>
  <si>
    <t>安徽省合肥市瑶海区合肥市瑶海区长江东路8号琥珀名城锦园6幢103室</t>
  </si>
  <si>
    <t>2011-9-1</t>
  </si>
  <si>
    <t>https://zc-item.taobao.com/auction/955665202307.htm</t>
  </si>
  <si>
    <t>杨力影</t>
  </si>
  <si>
    <t>合肥市滨湖区万泉河路2116号滨湖康园6幢802室</t>
  </si>
  <si>
    <t>安徽省合肥市包河区合肥市滨湖区万泉河路2116号滨湖康园6幢802室</t>
  </si>
  <si>
    <t>2011-4-18</t>
  </si>
  <si>
    <t>https://zc-item.taobao.com/auction/956324901513.htm</t>
  </si>
  <si>
    <t>合肥市新站区萧城路159号昊天园4幢地下车库车-1191号车位</t>
  </si>
  <si>
    <t>安徽省合肥市瑶海区合肥市新站区萧城路159号昊天园4幢地下车库车-1191号车位</t>
  </si>
  <si>
    <t>https://zc-item.taobao.com/auction/951771360104.htm</t>
  </si>
  <si>
    <t>宿州市高新技术产业开发区北二环路与皇藏路交叉口西北角悦熙台4#楼（住宅）0501室</t>
  </si>
  <si>
    <t>安徽省宿州市埇桥区宿州市高新技术产业开发区北二环路与皇藏路交叉口西北角悦熙台4#楼（住宅）0501室</t>
  </si>
  <si>
    <t>https://zc-item.taobao.com/auction/955705857517.htm</t>
  </si>
  <si>
    <t>顾璇</t>
  </si>
  <si>
    <t>和县乌江镇楚江郦城3幢601室房地产</t>
  </si>
  <si>
    <t>安徽省马鞍山市和县乌江镇楚江郦城3幢601室房地产</t>
  </si>
  <si>
    <t>三室两厅一厨两卫二阳台</t>
  </si>
  <si>
    <t>住宅用地/成套住宅</t>
  </si>
  <si>
    <t>2083-9-3</t>
  </si>
  <si>
    <t>（2025）皖0523执306号</t>
  </si>
  <si>
    <t>https://zc-item.taobao.com/auction/955023262415.htm</t>
  </si>
  <si>
    <t>徐海峰</t>
  </si>
  <si>
    <t>安徽省滁州市定远县定城镇鲁肃大道北极星商业广场1幢A-106室、A-204室、A-301室商业用途房地产</t>
  </si>
  <si>
    <t>安徽省滁州市定远县定城镇鲁肃大道北极星商业广场1幢A-106室、A-204室、A-301室</t>
  </si>
  <si>
    <t>A106室：外墙真石漆，地面地砖，石膏板造型顶，软包墙面，玻璃门，整体普装；A204室：地面地砖，木吊顶，护墙板，空调，杂物间墙砖，监控室铝扣板顶，整体普装；A301室：地面地砖，护墙板，走廊玻璃顶，房间石膏板造型顶，木门，卫生间墙砖，铝扣板顶，整体普装</t>
  </si>
  <si>
    <t>https://zc-item.taobao.com/auction/950802506649.htm</t>
  </si>
  <si>
    <t>杨万侠</t>
  </si>
  <si>
    <t>安徽省淮南市田家庵区淮河新城二期10-12栋商业116</t>
  </si>
  <si>
    <t>https://zc-item.taobao.com/auction/952829805682.htm</t>
  </si>
  <si>
    <t>合肥市瑶海区临泉路香格里拉花园紫竹2幢1501室房产</t>
  </si>
  <si>
    <t>安徽省合肥市瑶海区临泉路香格里拉花园紫竹2幢1501室房产</t>
  </si>
  <si>
    <t>https://zc-item.taobao.com/auction/952900217718.htm</t>
  </si>
  <si>
    <t>田强</t>
  </si>
  <si>
    <t>合肥市和平路城市绿苑（东区）14幢104室不动产（含室内固定装潢及动产）</t>
  </si>
  <si>
    <t>安徽省合肥市瑶海区和平路城市绿苑（东区）14幢104室</t>
  </si>
  <si>
    <t>（2025）苏0413执恢541号</t>
  </si>
  <si>
    <t>https://zc-item.taobao.com/auction/953419512127.htm</t>
  </si>
  <si>
    <t>安徽省蚌埠市龙子湖区淮河路855#楼4#1-4#</t>
  </si>
  <si>
    <t>https://zc-item.taobao.com/auction/951648207575.htm</t>
  </si>
  <si>
    <t>张宁平</t>
  </si>
  <si>
    <t>安徽省阜阳市颍泉区胜利北路西侧环球外滩国际新城黄金水岸C7#楼403室不动产</t>
  </si>
  <si>
    <t>安徽省阜阳市颍泉区胜利北路西侧环球外滩国际新城黄金水岸C7#楼403室</t>
  </si>
  <si>
    <t>https://zc-item.taobao.com/auction/952999347525.htm</t>
  </si>
  <si>
    <t>邓浩苒</t>
  </si>
  <si>
    <t>合肥市滨湖世纪城福徽苑T1-商102房产</t>
  </si>
  <si>
    <t>安徽省合肥市蜀山区合肥市滨湖世纪城福徽苑T1-商102房产</t>
  </si>
  <si>
    <t>https://zc-item.taobao.com/auction/955161941398.htm</t>
  </si>
  <si>
    <t>查显荣</t>
  </si>
  <si>
    <t>安庆市宜秀区北部新城邓如石路文源-时代鑫城4幢1单元2101室（含装潢价值，不含屋内设施、家电等可移动物品）</t>
  </si>
  <si>
    <t>安徽省安庆市宜秀区北部新城邓如石路文源-时代鑫城4幢1单元2101室</t>
  </si>
  <si>
    <t>https://zc-item.taobao.com/auction/952908396428.htm</t>
  </si>
  <si>
    <t>夏家业</t>
  </si>
  <si>
    <t>五河县新天地商业广场6号楼中1053、2053号房产一处</t>
  </si>
  <si>
    <t>安徽省蚌埠市五河县五河县新天地商业广场6号楼中</t>
  </si>
  <si>
    <t>https://zc-item.taobao.com/auction/953677681591.htm</t>
  </si>
  <si>
    <t>安徽省蚌埠市怀远县榴城镇学苑路99号城市之星小区5号楼11803号</t>
  </si>
  <si>
    <t>http://paimai.jd.com/308952223</t>
  </si>
  <si>
    <t>孙永芝</t>
  </si>
  <si>
    <t>安徽省合肥市滨湖区长沙路2233号中尚府10幢1003</t>
  </si>
  <si>
    <t>安徽省合肥市包河区滨湖区长沙路2233号中尚府10幢1003</t>
  </si>
  <si>
    <t>2019-6-18</t>
  </si>
  <si>
    <t>https://zc-item.taobao.com/auction/953016147718.htm</t>
  </si>
  <si>
    <t>张慧芳</t>
  </si>
  <si>
    <t>合肥市包河区美菱大道与水阳江路口兴业商办楼105，205</t>
  </si>
  <si>
    <t>安徽省合肥市包河区美菱大道与水阳江路口兴业商办楼105，205</t>
  </si>
  <si>
    <t>https://zc-item.taobao.com/auction/950090424866.htm</t>
  </si>
  <si>
    <t>张明</t>
  </si>
  <si>
    <t>安徽省淮南市田家庵区淮河新城二期10-12栋商业109</t>
  </si>
  <si>
    <t>https://zc-item.taobao.com/auction/953401256916.htm</t>
  </si>
  <si>
    <t>许明丽</t>
  </si>
  <si>
    <t>安徽省马鞍山市博望区博望区花城路103号四季玫瑰园2-1102室</t>
  </si>
  <si>
    <t>安徽省马鞍山市博望区安徽省马鞍山市博望区博望区花城路103号四季玫瑰园2-1102室</t>
  </si>
  <si>
    <t>https://zc-item.taobao.com/auction/954176044403.htm</t>
  </si>
  <si>
    <t>李江霞</t>
  </si>
  <si>
    <t>安庆市宜秀区天柱山东路安庆恒大珺睿府10幢1单元1902室不动产</t>
  </si>
  <si>
    <t>安徽省安庆市宜秀区天柱山东路安庆恒大珺睿府10幢1单元1902室不动产</t>
  </si>
  <si>
    <t>外墙装饰：真石漆；内墙装饰：乳胶漆；厨卫墙面砖；地面装修：80地面砖、木地板；顶棚装饰：石膏板吊顶、厨卫扣板吊顶；铝合金窗、铝合金门、木门；设备设施状况电梯、水、电信等设施齐全</t>
  </si>
  <si>
    <t>https://zc-item.taobao.com/auction/953418818255.htm</t>
  </si>
  <si>
    <t>高梅</t>
  </si>
  <si>
    <t>阜阳市颍州区黄山路69号阜阳恒大御景26#住宅楼901室房产</t>
  </si>
  <si>
    <t>安徽省阜阳市颍州区黄山路69号阜阳恒大御景26#住宅楼901室房产</t>
  </si>
  <si>
    <t>https://zc-item.taobao.com/auction/954111173632.htm</t>
  </si>
  <si>
    <t>安徽省宿州市萧县龙宵佳苑6#3103室</t>
  </si>
  <si>
    <t>https://zc-item.taobao.com/auction/953337468662.htm</t>
  </si>
  <si>
    <t>罗茜</t>
  </si>
  <si>
    <t>全椒县襄河镇港口路315号桂语雅境7幢1单元103室</t>
  </si>
  <si>
    <t>安徽省滁州市全椒县襄河镇港口路315号桂语雅境7幢1单元103室</t>
  </si>
  <si>
    <t>https://zc-item.taobao.com/auction/952932340150.htm</t>
  </si>
  <si>
    <t>胡小云</t>
  </si>
  <si>
    <t>全椒县襄河镇釜城路冯家巷17号1室</t>
  </si>
  <si>
    <t>安徽省滁州市全椒县襄河镇釜城路冯家巷17号1室</t>
  </si>
  <si>
    <t>https://zc-item.taobao.com/auction/952908724947.htm</t>
  </si>
  <si>
    <t>界首市东城大桥北路美山商城8#楼东数第六间房产一处</t>
  </si>
  <si>
    <t>安徽省阜阳市界首市一、界首市东城大桥北路美山商城8#楼东数第六间房产一处</t>
  </si>
  <si>
    <t>公共设施</t>
  </si>
  <si>
    <t>https://zc-item.taobao.com/auction/951852014840.htm</t>
  </si>
  <si>
    <t>王正梁</t>
  </si>
  <si>
    <t>合肥市新站区天水路与凤山路交口君御世家10幢203室</t>
  </si>
  <si>
    <t>安徽省合肥市瑶海区新站区天水路与凤山路交口君御世家10幢203室</t>
  </si>
  <si>
    <t>https://zc-item.taobao.com/auction/954777192493.htm</t>
  </si>
  <si>
    <t>陈萍</t>
  </si>
  <si>
    <t>（破）安徽巨元化工有限公司名下位于安徽蚌埠市沫河口工业园南环路1号附2号的几栋房屋建筑物（不含土地使用权）</t>
  </si>
  <si>
    <t>安徽省蚌埠市淮上区沫河口工业园南环路1号附2号</t>
  </si>
  <si>
    <t>https://zc-item.taobao.com/auction/954133725174.htm</t>
  </si>
  <si>
    <t>杨正虎</t>
  </si>
  <si>
    <t>安徽省合肥市长丰县双凤工业区瑞龙花园1幢1304室</t>
  </si>
  <si>
    <t>https://zc-item.taobao.com/auction/954267584887.htm</t>
  </si>
  <si>
    <t>袁自琼</t>
  </si>
  <si>
    <t>安徽省合肥市蜀山区政务区祁门路333号新地中心A座（原10幢）办4202</t>
  </si>
  <si>
    <t>https://zc-item.taobao.com/auction/951305320373.htm</t>
  </si>
  <si>
    <t>安徽益成柳工机械销售服务有限公司</t>
  </si>
  <si>
    <t>安徽省合肥市瑶海区龙岗开发区站前路以北板桥河路以西001幢、002幢、003幢工业用房、无证建筑物、一宗出让工业用地及地上附属物</t>
  </si>
  <si>
    <t>https://zc-item.taobao.com/auction/950901005002.htm</t>
  </si>
  <si>
    <t>陈慧玲</t>
  </si>
  <si>
    <t>安徽省芜湖市湾沚区恒大御府20幢2005室不动产</t>
  </si>
  <si>
    <t>安徽省芜湖市湾沚区湾沚区恒大御府20幢2005室</t>
  </si>
  <si>
    <t>2087-8-26</t>
  </si>
  <si>
    <t>https://zc-item.taobao.com/auction/954108707910.htm</t>
  </si>
  <si>
    <t>李银菊</t>
  </si>
  <si>
    <t>https://zc-item.taobao.com/auction/954109307514.htm</t>
  </si>
  <si>
    <t>鲍习霞</t>
  </si>
  <si>
    <t>安徽省合肥市包河区马鞍山南路299号鼎盛时代广场3幢502室</t>
  </si>
  <si>
    <t>安徽省合肥市包河区马鞍山南路299号鼎盛时代广场3幢</t>
  </si>
  <si>
    <t>https://zc-item.taobao.com/auction/955886540462.htm</t>
  </si>
  <si>
    <t>合肥市新站区东湖山庄碧云阁3幢车库104车位</t>
  </si>
  <si>
    <t>安徽省合肥市瑶海区新站区东湖山庄碧云阁3幢车库104车位</t>
  </si>
  <si>
    <t>2074-12-4</t>
  </si>
  <si>
    <t>https://zc-item.taobao.com/auction/951531008380.htm</t>
  </si>
  <si>
    <t>高洋</t>
  </si>
  <si>
    <t>合肥市新站区东湖山庄碧云阁3幢车库102车位</t>
  </si>
  <si>
    <t>安徽省合肥市瑶海区新站区东湖山庄碧云阁3幢车库102车位</t>
  </si>
  <si>
    <t>2074-12-2</t>
  </si>
  <si>
    <t>https://zc-item.taobao.com/auction/950341690436.htm</t>
  </si>
  <si>
    <t>徐琦</t>
  </si>
  <si>
    <t>安徽省淮北市相山区淮海路395号久兴批发市场1#224</t>
  </si>
  <si>
    <t>https://zc-item.taobao.com/auction/949793719981.htm</t>
  </si>
  <si>
    <t>孙建平</t>
  </si>
  <si>
    <t>黄山市黄山区芙蓉·花开富贵20幢14号</t>
  </si>
  <si>
    <t>安徽省黄山市黄山区芙蓉·花开富贵20幢</t>
  </si>
  <si>
    <t>2043-7-8</t>
  </si>
  <si>
    <t>https://zc-item.taobao.com/auction/949261143391.htm</t>
  </si>
  <si>
    <t>许小文</t>
  </si>
  <si>
    <t>池州市东至县尧渡镇尧城路汇金商业步行广场1、6幢2层2014商业房地产</t>
  </si>
  <si>
    <t>安徽省池州市东至县池州市东至县尧渡镇尧城路汇金商业步行广场</t>
  </si>
  <si>
    <t>https://zc-item.taobao.com/auction/949301671898.htm</t>
  </si>
  <si>
    <t>钱方霞</t>
  </si>
  <si>
    <t>安徽省六安市金安区常青路西侧世纪广场.红街B楼B1-031铺</t>
  </si>
  <si>
    <t>安徽省六安市金安区金安区常青路西侧世纪广场.红街B楼B1-031铺</t>
  </si>
  <si>
    <t>https://zc-item.taobao.com/auction/950135070183.htm</t>
  </si>
  <si>
    <t>庄荣金</t>
  </si>
  <si>
    <t>金寨县学府壹号院9号楼102室</t>
  </si>
  <si>
    <t>安徽省六安市金寨县金寨县学府壹号院9号楼102室</t>
  </si>
  <si>
    <t>https://zc-item.taobao.com/auction/963018714657.htm</t>
  </si>
  <si>
    <t>何帮根</t>
  </si>
  <si>
    <t>金寨县学府壹号院6号楼103室</t>
  </si>
  <si>
    <t>安徽省六安市金寨县金寨县学府壹号院6号楼103室</t>
  </si>
  <si>
    <t>https://zc-item.taobao.com/auction/963018398962.htm</t>
  </si>
  <si>
    <t>金寨县学府壹号院9号楼101室</t>
  </si>
  <si>
    <t>安徽省六安市金寨县金寨县学府壹号院9号楼101室</t>
  </si>
  <si>
    <t>https://zc-item.taobao.com/auction/963018906525.htm</t>
  </si>
  <si>
    <t>殳龙军</t>
  </si>
  <si>
    <t>安徽省淮南市洛河经济开发区东城名苑19栋1201（现为东城国际19栋1201）</t>
  </si>
  <si>
    <t>安徽省淮南市大通区洛河经济开发区东城名苑19栋1201（现为东城国际19栋1201）</t>
  </si>
  <si>
    <t>https://zc-item.taobao.com/auction/962526723552.htm</t>
  </si>
  <si>
    <t>邵美丽</t>
  </si>
  <si>
    <t>安徽省淮北市濉溪经济开发区金桂路北侧,国槐路东侧世纪华庭商住楼B2504室</t>
  </si>
  <si>
    <t>安徽省淮北市濉溪县经济开发区</t>
  </si>
  <si>
    <t>框剪结构</t>
  </si>
  <si>
    <t>https://zc-item.taobao.com/auction/964930897514.htm</t>
  </si>
  <si>
    <t>张峰</t>
  </si>
  <si>
    <t>合肥五金电线电缆批发市场C幢36号</t>
  </si>
  <si>
    <t>安徽省合肥市瑶海区五金电线电缆批发市场C幢36号</t>
  </si>
  <si>
    <t>https://zc-item.taobao.com/auction/965683596547.htm</t>
  </si>
  <si>
    <t>安徽省黄山市屯溪区横江路9号中梁江湾府地下室184号车位</t>
  </si>
  <si>
    <t>安徽省黄山市屯溪区横江路9号中梁江湾府地下室184号</t>
  </si>
  <si>
    <t>https://zc-item.taobao.com/auction/959941934553.htm</t>
  </si>
  <si>
    <t>朱娇娇</t>
  </si>
  <si>
    <t>巢湖市金三角商贸城西侧回迁安置楼3号楼106室不动产</t>
  </si>
  <si>
    <t>安徽省合肥市巢湖市金三角商贸城西侧回迁安置楼3号楼106室不动产</t>
  </si>
  <si>
    <t>https://zc-item.taobao.com/auction/964830974382.htm</t>
  </si>
  <si>
    <t>高文鑫</t>
  </si>
  <si>
    <t>安徽省宣城市宣州区敬亭路华邦？锦绣华府24幢206室、B幢车库12号不动产</t>
  </si>
  <si>
    <t>安徽省宣城市宣州区敬亭路华邦·锦绣华府24幢206室、B幢车库12号</t>
  </si>
  <si>
    <t>http://paimai.jd.com/309066529</t>
  </si>
  <si>
    <t>俞悟勇</t>
  </si>
  <si>
    <t>滁州市新安江西路89号菱溪花园7幢1单元1503室的</t>
  </si>
  <si>
    <t>安徽省滁州市琅琊区菱溪花园</t>
  </si>
  <si>
    <t>https://zc-item.taobao.com/auction/963827419522.htm</t>
  </si>
  <si>
    <t>张晓晶</t>
  </si>
  <si>
    <t>芜湖市弋江区长江长现代城12#楼2-601室</t>
  </si>
  <si>
    <t>安徽省芜湖市弋江区长江长现代城12#楼2-601室</t>
  </si>
  <si>
    <t>https://zc-item.taobao.com/auction/961088071806.htm</t>
  </si>
  <si>
    <t>王力</t>
  </si>
  <si>
    <t>位于合肥市政务区习友路1973号恒大华府24幢1202室</t>
  </si>
  <si>
    <t>安徽省合肥市蜀山区政务区习友路1973号恒大华府24幢1202室</t>
  </si>
  <si>
    <t>https://zc-item.taobao.com/auction/962818640260.htm</t>
  </si>
  <si>
    <t>五河县星河国际·橡树湾2号楼2单元1306室房产一处</t>
  </si>
  <si>
    <t>安徽省蚌埠市五河县橡树湾</t>
  </si>
  <si>
    <t>https://zc-item.taobao.com/auction/963628569708.htm</t>
  </si>
  <si>
    <t>蚌埠深国投商业置业有限公司</t>
  </si>
  <si>
    <t>安徽省蚌埠市蚌山区胜利东路1556号华海商业中心1层1F189号</t>
  </si>
  <si>
    <t>http://paimai.jd.com/309067225</t>
  </si>
  <si>
    <t>连辰</t>
  </si>
  <si>
    <t>安徽省合肥市肥西县柏堰科技园明珠大道与香樟大道交口东北角太平洋森活城S-3幢1-商铺03室</t>
  </si>
  <si>
    <t>https://zc-item.taobao.com/auction/964361894402.htm</t>
  </si>
  <si>
    <t>汪金云</t>
  </si>
  <si>
    <t>安庆市迎江区华中路北侧大发宜景城一期工程5幢一层3号（含二层）商业房</t>
  </si>
  <si>
    <t>安徽省安庆市迎江区华中路北侧大发宜景城一期工程5幢一层3号（含二层）商业房</t>
  </si>
  <si>
    <t>商务金融</t>
  </si>
  <si>
    <t>https://zc-item.taobao.com/auction/965446437685.htm</t>
  </si>
  <si>
    <t>金其兰</t>
  </si>
  <si>
    <t>定远县定城镇戚继光大道1258号二单元401室住宅用途房地产</t>
  </si>
  <si>
    <t>安徽省滁州市定远县定城镇戚继光大道1258号二单元401室</t>
  </si>
  <si>
    <t>外墙涂料，钢制入户门，铝合金窗，地砖地面，墙面墙纸，顶面石膏线，成品木门，空调，厨房简易台面，木吊柜，厨卫墙砖，PVC顶，室内整体装饰装修等级为普装</t>
  </si>
  <si>
    <t>https://zc-item.taobao.com/auction/958845024812.htm</t>
  </si>
  <si>
    <t>安徽省淮南市田家庵区龙湖路金大地龙湖中心3栋1109-1110</t>
  </si>
  <si>
    <t>https://zc-item.taobao.com/auction/962979510553.htm</t>
  </si>
  <si>
    <t>刘思国</t>
  </si>
  <si>
    <t>池州市贵池区上海城A1幢601-612,614-632室（共31套）商业用房</t>
  </si>
  <si>
    <t>安徽省池州市贵池区上海城</t>
  </si>
  <si>
    <t>https://zc-item.taobao.com/auction/962369359547.htm</t>
  </si>
  <si>
    <t>安徽省合肥市肥西县柏堰科技园明珠大道与香樟大道交口东北角太平洋森活城S-3幢1-商铺02室</t>
  </si>
  <si>
    <t>安徽省合肥市肥西县肥西县柏堰科技园明珠大道与香樟大道交口东北角太平洋森活城S-3幢1-商铺02室</t>
  </si>
  <si>
    <t>https://zc-item.taobao.com/auction/965644668206.htm</t>
  </si>
  <si>
    <t>安庆市启越商业运营管理有限公司</t>
  </si>
  <si>
    <t>安庆市开发区3.9工业园安徽泰隆成亚集团股份有限公司土地使用权、地上房产及地表附属物</t>
  </si>
  <si>
    <t>安徽省安庆市大观区花亭路街道菱湖北路144号长江广场</t>
  </si>
  <si>
    <t>https://zc-item.taobao.com/auction/961576954681.htm</t>
  </si>
  <si>
    <t>戚广东</t>
  </si>
  <si>
    <t>安徽省淮北市濉溪经济开发区金桂路北侧,国槐路东侧世纪华庭商住楼B2404室</t>
  </si>
  <si>
    <t>安徽省淮北市濉溪县濉溪县经济开发区</t>
  </si>
  <si>
    <t>https://zc-item.taobao.com/auction/963760759700.htm</t>
  </si>
  <si>
    <t>梁雁翎</t>
  </si>
  <si>
    <t>濉溪县河西区沱河西路北、合欢路东汉都玖号园16幢1404室房产</t>
  </si>
  <si>
    <t>安徽省淮北市濉溪县河西区沱河西路北、合欢路东汉都玖号园16幢1404室房产</t>
  </si>
  <si>
    <t>https://zc-item.taobao.com/auction/964925589837.htm</t>
  </si>
  <si>
    <t>任宁静</t>
  </si>
  <si>
    <t>蒙城县濮水路北、经十四路东中梁玖玺台3幢110铺</t>
  </si>
  <si>
    <t>安徽省亳州市蒙城县蒙城县濮水路北、经十四路东中梁玖玺台3幢110铺</t>
  </si>
  <si>
    <t>https://zc-item.taobao.com/auction/965521585534.htm</t>
  </si>
  <si>
    <t>蔡汉波</t>
  </si>
  <si>
    <t>五河县华府.御水湾26号楼1单元1401房产一处</t>
  </si>
  <si>
    <t>安徽省蚌埠市五河县五河县华府.御水湾26号楼1单元</t>
  </si>
  <si>
    <t>https://zc-item.taobao.com/auction/956645437880.htm</t>
  </si>
  <si>
    <t>阜阳市颍州区颍西街道办事处清河西路16号七彩世界欢乐城1#商住楼1701室</t>
  </si>
  <si>
    <t>安徽省阜阳市颍州区颍西街道办事处清河西路16号七彩世界欢乐城1#商住楼1701室</t>
  </si>
  <si>
    <t>https://zc-item.taobao.com/auction/959931062927.htm</t>
  </si>
  <si>
    <t>吴裴</t>
  </si>
  <si>
    <t>安徽省宁国市津南小康村处房地产</t>
  </si>
  <si>
    <t>安徽省宣城市宁国市津南小康村处</t>
  </si>
  <si>
    <t>2073-3-25</t>
  </si>
  <si>
    <t>https://zc-item.taobao.com/auction/965774321073.htm</t>
  </si>
  <si>
    <t>殷谦</t>
  </si>
  <si>
    <t>合肥市瑶海区胜利路中环国际广场A1801号房屋</t>
  </si>
  <si>
    <t>安徽省合肥市瑶海区胜利路中环国际广场</t>
  </si>
  <si>
    <t>西北</t>
  </si>
  <si>
    <t>https://paimai.jd.com/309046068</t>
  </si>
  <si>
    <t>梅福超</t>
  </si>
  <si>
    <t>滁州市安居北路95号（明湖原著）5幢1单元102室房产</t>
  </si>
  <si>
    <t>安徽省滁州市南谯区拍卖位于滁州市安居北路95号（明湖原著）5幢1单元102室房产</t>
  </si>
  <si>
    <t>https://zc-item.taobao.com/auction/955506722248.htm</t>
  </si>
  <si>
    <t>张晶昌</t>
  </si>
  <si>
    <t>安徽省宿州市萧县绿城岱湖世纪城金桂园19#102室</t>
  </si>
  <si>
    <t>https://zc-item.taobao.com/auction/955709314707.htm</t>
  </si>
  <si>
    <t>吴雪林</t>
  </si>
  <si>
    <t>滁州市儒林北路2275号（左岸香颂）9幢1单元1801室房产</t>
  </si>
  <si>
    <t>安徽省滁州市南谯区儒林北路2275号（左岸香颂）9幢1单元1801室</t>
  </si>
  <si>
    <t>https://zc-item.taobao.com/auction/955506998213.htm</t>
  </si>
  <si>
    <t>黟县启航木业有限公司</t>
  </si>
  <si>
    <t>黄山**木业有限公司名下位于黟县碧阳镇五东殿工业新区土地、建筑物（不包含动产）及院内其他相关资产等</t>
  </si>
  <si>
    <t>安徽省黄山市黟县碧阳镇五东殿工业新区黄山杉森木业有限公司</t>
  </si>
  <si>
    <t>2056-12-21</t>
  </si>
  <si>
    <t>https://zc-item.taobao.com/auction/959924594406.htm</t>
  </si>
  <si>
    <t>王悦</t>
  </si>
  <si>
    <t>安徽省淮南市田家庵区惠利花园城翰林华府48栋401室</t>
  </si>
  <si>
    <t>https://zc-item.taobao.com/auction/962857574208.htm</t>
  </si>
  <si>
    <t>桂玉年</t>
  </si>
  <si>
    <t>合肥市滨湖区华山路与长沙路交口西南角佳源都市小区佳源广场2幢C-办1901室至1905室、1921室至1930室房产</t>
  </si>
  <si>
    <t>安徽省合肥市包河区滨湖区华山路与长沙路交口西南角佳源都市小区佳源广场2幢C-办1901室至1905室、1921室至1930室房产</t>
  </si>
  <si>
    <t>https://zc-item.taobao.com/auction/959641878449.htm</t>
  </si>
  <si>
    <t>昌庆林</t>
  </si>
  <si>
    <t>马鞍山市花山区90号-1全部不动产</t>
  </si>
  <si>
    <t>安徽省马鞍山市花山区90号-1全部不动产</t>
  </si>
  <si>
    <t>司法裁定（裁定书号：[2025]皖0504执恢208号）</t>
  </si>
  <si>
    <t>https://zc-item.taobao.com/auction/965641756403.htm</t>
  </si>
  <si>
    <t>蒋文红</t>
  </si>
  <si>
    <t>天长市广陵路南侧炳辉路北侧金域华府8栋105</t>
  </si>
  <si>
    <t>安徽省滁州市天长市广陵路南侧炳辉路北侧金域华府8栋105</t>
  </si>
  <si>
    <t>https://zc-item.taobao.com/auction/965535216724.htm</t>
  </si>
  <si>
    <t>张琴武</t>
  </si>
  <si>
    <t>安徽省合肥市瑶海区晖悦花园Y9幢103室</t>
  </si>
  <si>
    <t>https://zc-item.taobao.com/auction/966134092578.htm</t>
  </si>
  <si>
    <t>严芹芹</t>
  </si>
  <si>
    <t>长丰县双凤开发区阜阳北路与金宁路交口融科梧桐里3幢2604室房产</t>
  </si>
  <si>
    <t>安徽省合肥市长丰县双凤开发区</t>
  </si>
  <si>
    <t>https://zc-item.taobao.com/auction/961035531898.htm</t>
  </si>
  <si>
    <t>郎溪县建平镇茅岭路东侧东湖茗苑20幢2单元704室</t>
  </si>
  <si>
    <t>安徽省宣城市郎溪县建平镇茅岭路东侧东湖茗苑20幢2单元704室</t>
  </si>
  <si>
    <t>https://zc-item.taobao.com/auction/964258334544.htm</t>
  </si>
  <si>
    <t>沈焕新</t>
  </si>
  <si>
    <t>合肥市濉溪路212号金域蓝湾14幢306室</t>
  </si>
  <si>
    <t>安徽省合肥市庐阳区濉溪路212号金域蓝湾14幢306室</t>
  </si>
  <si>
    <t>2008-10-1</t>
  </si>
  <si>
    <t>https://zc-item.taobao.com/auction/964863226739.htm</t>
  </si>
  <si>
    <t>周兴龙</t>
  </si>
  <si>
    <t>芜湖市经济开发区东梁小区26#楼3单元601室</t>
  </si>
  <si>
    <t>安徽省芜湖市鸠江区经济开发区东梁小区26#楼3单元601室</t>
  </si>
  <si>
    <t>https://zc-item.taobao.com/auction/961027435961.htm</t>
  </si>
  <si>
    <t>米琴</t>
  </si>
  <si>
    <t>安徽省淮南市田家庵区山南新区山南印象13栋202</t>
  </si>
  <si>
    <t>https://zc-item.taobao.com/auction/965762153589.htm</t>
  </si>
  <si>
    <t>司家楠</t>
  </si>
  <si>
    <t>安徽省蚌埠市蚌山区工农路3号区工农家园10号楼5单元6层1号</t>
  </si>
  <si>
    <t>http://paimai.jd.com/309067889</t>
  </si>
  <si>
    <t>谢林波</t>
  </si>
  <si>
    <t>合肥市庐阳区颖上路1105号融宁府J地块地下车库-1072</t>
  </si>
  <si>
    <t>安徽省合肥市庐阳区合肥市庐阳区颖上路1105号融宁府J地块地下车库-1072</t>
  </si>
  <si>
    <t>https://zc-item.taobao.com/auction/960892960462.htm</t>
  </si>
  <si>
    <t>邓乐</t>
  </si>
  <si>
    <t>蜀山区田埠东路555号花海苑A17幢102下/102（实勘为奥园城市天地）</t>
  </si>
  <si>
    <t>安徽省合肥市蜀山区田埠东路555号花海苑A17幢102下/102（实勘为奥园城市天地）</t>
  </si>
  <si>
    <t>2018-12-24</t>
  </si>
  <si>
    <t>https://zc-item.taobao.com/auction/960274877858.htm</t>
  </si>
  <si>
    <t>安徽省淮南市田家庵区龙湖路金大地龙湖中心14栋14栋2606</t>
  </si>
  <si>
    <t>https://zc-item.taobao.com/auction/960275217017.htm</t>
  </si>
  <si>
    <t>安徽璀璨置业有限公司名下璀璨明珠大厦2层商业及商业办公共11间整层处置</t>
  </si>
  <si>
    <t>http://paimai.jd.com/309143059</t>
  </si>
  <si>
    <t>王方方</t>
  </si>
  <si>
    <t>安徽省阜阳市颍州区清河办事处阜王路666号易景国际花园25#楼302室的房产</t>
  </si>
  <si>
    <t>3室2卫</t>
  </si>
  <si>
    <t>https://zc-item.taobao.com/auction/962993770755.htm</t>
  </si>
  <si>
    <t>金寨县学府壹号院6号楼104室</t>
  </si>
  <si>
    <t>安徽省六安市金寨县金寨县学府壹号院6号楼104室</t>
  </si>
  <si>
    <t>https://zc-item.taobao.com/auction/962527775823.htm</t>
  </si>
  <si>
    <t>阜阳市颍州区经六路108号碧桂园翡翠天境8#住宅楼1103室</t>
  </si>
  <si>
    <t>安徽省阜阳市颍州区经六路108号碧桂园翡翠天境8#住宅楼1103室</t>
  </si>
  <si>
    <t>https://zc-item.taobao.com/auction/958379418712.htm</t>
  </si>
  <si>
    <t>刘信</t>
  </si>
  <si>
    <t>安徽省合肥市瑶海区濉溪路嘉华中心A幢1606室</t>
  </si>
  <si>
    <t>https://zc-item.taobao.com/auction/958362890765.htm</t>
  </si>
  <si>
    <t>朱徐诺</t>
  </si>
  <si>
    <t>六安市开发区皇家御苑7#101室</t>
  </si>
  <si>
    <t>安徽省六安市金安区开发区皇家御苑7#101室</t>
  </si>
  <si>
    <t>https://zc-item.taobao.com/auction/963378152514.htm</t>
  </si>
  <si>
    <t>王娟</t>
  </si>
  <si>
    <t>长丰县双墩镇泉河路与汕头路交口金地自在城8号楼2301室</t>
  </si>
  <si>
    <t>安徽省合肥市长丰县双墩镇泉河路与汕头路交口金地自在城8号楼2301室</t>
  </si>
  <si>
    <t>2088-4-8</t>
  </si>
  <si>
    <t>2020-11-20</t>
  </si>
  <si>
    <t>https://zc-item.taobao.com/auction/957894143964.htm</t>
  </si>
  <si>
    <t>鲁芬</t>
  </si>
  <si>
    <t>合肥市合经区九龙路西、石门路南九龙商业街105、205、305室房产</t>
  </si>
  <si>
    <t>安徽省合肥市蜀山区合经区九龙路西、石门路南九龙商业街105、205、305室房产</t>
  </si>
  <si>
    <t>http://paimai.jd.com/309161937</t>
  </si>
  <si>
    <t>李博</t>
  </si>
  <si>
    <t>安徽省淮北市相山区惠苑路6号金冠紫园5幢301室</t>
  </si>
  <si>
    <t>https://zc-item.taobao.com/auction/966390564700.htm</t>
  </si>
  <si>
    <t>颍上县慎城镇胜利居委会新华巷38号3户房产</t>
  </si>
  <si>
    <t>安徽省阜阳市颍上县新华巷</t>
  </si>
  <si>
    <t>https://zc-item.taobao.com/auction/964588419605.htm</t>
  </si>
  <si>
    <t>黄佳佳</t>
  </si>
  <si>
    <t>合肥市滨湖区庐州大道1372号皖新文化创新广场3幢2602</t>
  </si>
  <si>
    <t>安徽省合肥市包河区庐州大道1372号皖新文化创新广场3幢2602</t>
  </si>
  <si>
    <t>2017-9-28</t>
  </si>
  <si>
    <t>https://zc-item.taobao.com/auction/959951350164.htm</t>
  </si>
  <si>
    <t>李如海</t>
  </si>
  <si>
    <t>五河县祥源星河国际爱琴湾1号楼1单元901房产</t>
  </si>
  <si>
    <t>安徽省蚌埠市五河县爱琴湾1号楼</t>
  </si>
  <si>
    <t>https://zc-item.taobao.com/auction/962468159336.htm</t>
  </si>
  <si>
    <t>谢贻奎</t>
  </si>
  <si>
    <t>安徽省合肥市长丰县双凤开发区蒙城北路与梅登路交口御景嘉苑12幢2001室</t>
  </si>
  <si>
    <t>https://zc-item.taobao.com/auction/962486267419.htm</t>
  </si>
  <si>
    <t>周健康</t>
  </si>
  <si>
    <t>位于安徽省合肥市肥东县店埠镇包公大道与桥头集路交口西北角都荟公馆23幢1101室的不动产</t>
  </si>
  <si>
    <t>安徽省合肥市肥东县店埠镇包公大道与桥头集路交口西北角都荟公馆23幢1101室</t>
  </si>
  <si>
    <t>2088-7-6</t>
  </si>
  <si>
    <t>http://paimai.jd.com/309125485</t>
  </si>
  <si>
    <t>徐小明</t>
  </si>
  <si>
    <t>位于安徽省合肥市肥东县店埠镇包公大道与桥头集路交口西北角都荟公馆23幢802室的不动产</t>
  </si>
  <si>
    <t>安徽省合肥市肥东县店埠镇包公大道与桥头集路交口西北角都荟公馆23幢802室</t>
  </si>
  <si>
    <t>http://paimai.jd.com/309125471</t>
  </si>
  <si>
    <t>开旭</t>
  </si>
  <si>
    <t>安徽省滁州市凤阳县门台工业园区合蚌路南侧龙凤山庄134幢、及车库</t>
  </si>
  <si>
    <t>http://paimai.jd.com/309158062</t>
  </si>
  <si>
    <t>金寨县学府壹号院6号楼101室</t>
  </si>
  <si>
    <t>安徽省六安市金寨县金寨县学府壹号院6号楼101室</t>
  </si>
  <si>
    <t>https://zc-item.taobao.com/auction/964294932089.htm</t>
  </si>
  <si>
    <t>邢娟</t>
  </si>
  <si>
    <t>安徽省淮南市田家庵区山南新区万茂华府15栋商住楼1804</t>
  </si>
  <si>
    <t>https://zc-item.taobao.com/auction/964252084352.htm</t>
  </si>
  <si>
    <t>六安市球拍东路与皋城东路交叉口六安万达广场4#楼301室</t>
  </si>
  <si>
    <t>安徽省六安市金安区球拍东路与皋城东路交叉口六安万达广场4#楼301室</t>
  </si>
  <si>
    <t>2016-8-24</t>
  </si>
  <si>
    <t>https://zc-item.taobao.com/auction/961088707052.htm</t>
  </si>
  <si>
    <t>刘莉</t>
  </si>
  <si>
    <t>安徽省蚌埠市蚌山区新新家苑21#1-1102</t>
  </si>
  <si>
    <t>http://paimai.jd.com/309157223</t>
  </si>
  <si>
    <t>安徽省亳州市蒙城县森林公园西区8幢501号</t>
  </si>
  <si>
    <t>https://zc-item.taobao.com/auction/960612105397.htm</t>
  </si>
  <si>
    <t>马保国</t>
  </si>
  <si>
    <t>亳州市高新区亳菊路牡丹家园1号楼1单元302室</t>
  </si>
  <si>
    <t>安徽省亳州市谯城区亳州市高新区亳菊路牡丹家园1号楼1单元302室</t>
  </si>
  <si>
    <t>https://zc-item.taobao.com/auction/954529850990.htm</t>
  </si>
  <si>
    <t>崔绍英</t>
  </si>
  <si>
    <t>安徽省亳州市谯城区薛阁办事处希夷大道西2号楼113铺114铺</t>
  </si>
  <si>
    <t>http://paimai.jd.com/309088317</t>
  </si>
  <si>
    <t>徐冀强</t>
  </si>
  <si>
    <t>安徽省亳州市谯城区丰水源社区北小街</t>
  </si>
  <si>
    <t>http://paimai.jd.com/309088319</t>
  </si>
  <si>
    <t>谯城区汤陵办事处丰水源清华苑6号楼2单元-502室</t>
  </si>
  <si>
    <t>安徽省亳州市谯城区汤陵办事处丰水源清华苑6号楼2单元-502室</t>
  </si>
  <si>
    <t>http://paimai.jd.com/309088306</t>
  </si>
  <si>
    <t>安徽鼎连高分子材料科技有限公司</t>
  </si>
  <si>
    <t>宣城经济技术开发区日新西路新港银湖湾10幢503室</t>
  </si>
  <si>
    <t>安徽省宣城市宣州区宣城经济技术开发区日新西路新港银湖湾10幢503室</t>
  </si>
  <si>
    <t>2082-3-23</t>
  </si>
  <si>
    <t>https://zc-item.taobao.com/auction/963770156041.htm</t>
  </si>
  <si>
    <t>陈小龙</t>
  </si>
  <si>
    <t>石台县仁里镇人民北路27号（秋浦天地3号楼）2室、10室</t>
  </si>
  <si>
    <t>安徽省池州市石台县仁里镇人民北路27号（秋浦天地3号楼）2室、10室</t>
  </si>
  <si>
    <t>2053-10-18</t>
  </si>
  <si>
    <t>https://zc-item.taobao.com/auction/955522495584.htm</t>
  </si>
  <si>
    <t>安徽晶材贵金属有限公司</t>
  </si>
  <si>
    <t>天长广陵路南侧长泰国际公寓商住小区D栋102的房地产</t>
  </si>
  <si>
    <t>安徽省滁州市天长市广陵路南侧长泰国际公寓商住小区D栋102的房地产</t>
  </si>
  <si>
    <t>2050-9-1</t>
  </si>
  <si>
    <t>https://zc-item.taobao.com/auction/957960358963.htm</t>
  </si>
  <si>
    <t>吕钦</t>
  </si>
  <si>
    <t>合肥市蒙城北路新华文景苑6幢706室</t>
  </si>
  <si>
    <t>安徽省合肥市庐阳区蒙城北路新华文景苑6幢706室</t>
  </si>
  <si>
    <t>https://zc-item.taobao.com/auction/960610121761.htm</t>
  </si>
  <si>
    <t>安徽省宿州市萧县左岸花园9#1501室</t>
  </si>
  <si>
    <t>https://zc-item.taobao.com/auction/960615935312.htm</t>
  </si>
  <si>
    <t>刘梦雅</t>
  </si>
  <si>
    <t>五河县沱湖乡天一花园3号楼4单元房产一处</t>
  </si>
  <si>
    <t>安徽省蚌埠市五河县五河县沱湖乡天一花园3号楼4单元</t>
  </si>
  <si>
    <t>https://zc-item.taobao.com/auction/958109763851.htm</t>
  </si>
  <si>
    <t>安徽省淮南市田家庵区龙成奥韵二期19#楼903</t>
  </si>
  <si>
    <t>https://zc-item.taobao.com/auction/957954911890.htm</t>
  </si>
  <si>
    <t>秦剑超</t>
  </si>
  <si>
    <t>安徽省合肥市庐阳区林湖路588号森林城C3地块4幢803</t>
  </si>
  <si>
    <t>https://zc-item.taobao.com/auction/962476210268.htm</t>
  </si>
  <si>
    <t>王良霞</t>
  </si>
  <si>
    <t>合肥市包河区绿色港湾A1地块57幢101/101中/101上</t>
  </si>
  <si>
    <t>安徽省合肥市包河区合肥市包河区绿色港湾A1地块57幢101/101中/101上</t>
  </si>
  <si>
    <t>2074</t>
  </si>
  <si>
    <t>https://zc-item.taobao.com/auction/961988539286.htm</t>
  </si>
  <si>
    <t>刘明杰</t>
  </si>
  <si>
    <t>安徽省淮南市田家庵区鑫诚花园小区2栋2301</t>
  </si>
  <si>
    <t>https://zc-item.taobao.com/auction/964157020760.htm</t>
  </si>
  <si>
    <t>万崟崟</t>
  </si>
  <si>
    <t>合肥市合经区松谷路西、翠微路北东海花园3幢A室</t>
  </si>
  <si>
    <t>安徽省合肥市蜀山区松谷路西、翠微路北东海花园3幢A室</t>
  </si>
  <si>
    <t>2003-6-20</t>
  </si>
  <si>
    <t>https://zc-item.taobao.com/auction/954683658380.htm</t>
  </si>
  <si>
    <t>安徽中鑫富能能源管理有限公司</t>
  </si>
  <si>
    <t>安徽省合肥市蜀山区潜山路190号华邦世贸中心超高层写字楼2409</t>
  </si>
  <si>
    <t>https://zc-item.taobao.com/auction/959089209108.htm</t>
  </si>
  <si>
    <t>陈菊凤</t>
  </si>
  <si>
    <t>安徽省芜湖市鸠江区伟星公园大道壹号8#楼2单元102室房屋</t>
  </si>
  <si>
    <t>2083-12-28</t>
  </si>
  <si>
    <t>https://zc-item.taobao.com/auction/956713113507.htm</t>
  </si>
  <si>
    <t>安徽省黄山市屯溪区南滨江西路7号黄山元一大观水口街1A幢135号房产</t>
  </si>
  <si>
    <t>安徽省黄山市屯溪区南滨江西路7号黄山元一大观水口街1A幢135号</t>
  </si>
  <si>
    <t>https://zc-item.taobao.com/auction/957314289941.htm</t>
  </si>
  <si>
    <t>安徽省黄山市歙县徽城镇黄山路173号1幢1A060号（新）房产</t>
  </si>
  <si>
    <t>安徽省黄山市歙县歙县徽城镇黄山路173号1幢1A060号（新）</t>
  </si>
  <si>
    <t>https://zc-item.taobao.com/auction/956188507358.htm</t>
  </si>
  <si>
    <t>李良宇</t>
  </si>
  <si>
    <t>安庆市迎江区独秀大道置地康熙左岸A10幢3单元2905室</t>
  </si>
  <si>
    <t>安徽省安庆市迎江区独秀大道置地康熙左岸A10幢3单元2905室</t>
  </si>
  <si>
    <t>https://zc-item.taobao.com/auction/956192027244.htm</t>
  </si>
  <si>
    <t>安徽省黄山市屯溪区南滨江西路7号黄山元一大观水口街B1-8幢429室房产</t>
  </si>
  <si>
    <t>安徽省黄山市屯溪区南滨江西路7号黄山元一大观水口街B1-8幢429室</t>
  </si>
  <si>
    <t>https://zc-item.taobao.com/auction/956671626364.htm</t>
  </si>
  <si>
    <t>安徽省黄山市歙县徽城镇黄山路173号1幢1A021号（新）房产</t>
  </si>
  <si>
    <t>安徽省黄山市歙县徽城镇黄山路173号1幢1A021号（新）</t>
  </si>
  <si>
    <t>https://zc-item.taobao.com/auction/957313241806.htm</t>
  </si>
  <si>
    <t>安徽省合肥市蜀山区黄山路659号西环商贸中心11幢北2708</t>
  </si>
  <si>
    <t>https://zc-item.taobao.com/auction/957012052097.htm</t>
  </si>
  <si>
    <t>徐亚平</t>
  </si>
  <si>
    <t>合肥市瑶海区裕溪路1060号华裕家园13幢804</t>
  </si>
  <si>
    <t>安徽省合肥市瑶海区裕溪路1060号华裕家园13幢804</t>
  </si>
  <si>
    <t>2074-8-10</t>
  </si>
  <si>
    <t>2014-10-31</t>
  </si>
  <si>
    <t>https://zc-item.taobao.com/auction/959457047952.htm</t>
  </si>
  <si>
    <t>陈小飞</t>
  </si>
  <si>
    <t>安徽省合肥市瑶海区蓝光时代中心S6幢住宅楼1510</t>
  </si>
  <si>
    <t>2017-3-29</t>
  </si>
  <si>
    <t>https://zc-item.taobao.com/auction/959951774704.htm</t>
  </si>
  <si>
    <t>张艳凤</t>
  </si>
  <si>
    <t>合肥市肥东县撮镇镇裕溪路南侧华盛大运城二期29幢2208室</t>
  </si>
  <si>
    <t>安徽省合肥市肥东县撮镇镇裕溪路南侧华盛大运城二期29幢2208室</t>
  </si>
  <si>
    <t>https://zc-item.taobao.com/auction/960600717886.htm</t>
  </si>
  <si>
    <t>高冬冬</t>
  </si>
  <si>
    <t>合肥市肥东县店埠镇新安江路与虎山路交口西北角新城云樾观棠10幢2104室</t>
  </si>
  <si>
    <t>安徽省合肥市肥东县合肥市肥东县店埠镇新安江路与虎山路交口西北角新城云樾观棠10幢2104室</t>
  </si>
  <si>
    <t>2088-5-21</t>
  </si>
  <si>
    <t>https://zc-item.taobao.com/auction/959941962870.htm</t>
  </si>
  <si>
    <t>朱婷婷</t>
  </si>
  <si>
    <t>安徽省凤阳县府城镇法庭小区一处房产</t>
  </si>
  <si>
    <t>安徽省滁州市凤阳县府城镇法庭小区</t>
  </si>
  <si>
    <t>https://zc-item.taobao.com/auction/957295013710.htm</t>
  </si>
  <si>
    <t>安徽省阜阳市颍泉区颍上南路3号0室共计两处房产</t>
  </si>
  <si>
    <t>安徽省阜阳市颍泉区区颍上南路3号0室共计两处房产</t>
  </si>
  <si>
    <t>https://zc-item.taobao.com/auction/957308553036.htm</t>
  </si>
  <si>
    <t>胡丽丽</t>
  </si>
  <si>
    <t>安徽省濉溪县南坪镇中坪街东侧商住性房地产一处</t>
  </si>
  <si>
    <t>安徽省淮北市濉溪县南坪镇中坪街东侧商住性房地产一处</t>
  </si>
  <si>
    <t>https://zc-item.taobao.com/auction/958087963503.htm</t>
  </si>
  <si>
    <t>邵雨枫婷</t>
  </si>
  <si>
    <t>金寨县学府壹号院18号楼103室</t>
  </si>
  <si>
    <t>安徽省六安市金寨县金寨县学府壹号院18号楼103室</t>
  </si>
  <si>
    <t>https://zc-item.taobao.com/auction/956217927262.htm</t>
  </si>
  <si>
    <t>窦英豪</t>
  </si>
  <si>
    <t>马鞍山市雨山区春晖家园70-605室不动产</t>
  </si>
  <si>
    <t>安徽省马鞍山市雨山区春晖家园70-605室不动产</t>
  </si>
  <si>
    <t>司法裁定（裁定书号：[2025]皖0504执541号）</t>
  </si>
  <si>
    <t>https://zc-item.taobao.com/auction/959828293145.htm</t>
  </si>
  <si>
    <t>王义莳</t>
  </si>
  <si>
    <t>安徽省合肥市包河区滨湖区庐州大道1372号皖新文化创新广场3幢1802房</t>
  </si>
  <si>
    <t>https://zc-item.taobao.com/auction/959170146932.htm</t>
  </si>
  <si>
    <t>张培培</t>
  </si>
  <si>
    <t>蚌埠市蚌山区千万加大厦1号楼0单元10层001012号</t>
  </si>
  <si>
    <t>安徽省蚌埠市蚌山区千万加大厦1号楼0单元10层001012号</t>
  </si>
  <si>
    <t>https://zc-item.taobao.com/auction/961234054601.htm</t>
  </si>
  <si>
    <t>任红艳</t>
  </si>
  <si>
    <t>合肥市瑶海区铜陵北路家天下花园33#2801室</t>
  </si>
  <si>
    <t>安徽省合肥市瑶海区铜陵北路家天下花园33#2801室</t>
  </si>
  <si>
    <t>2011-11-25</t>
  </si>
  <si>
    <t>https://zc-item.taobao.com/auction/962886214549.htm</t>
  </si>
  <si>
    <t>朱文超</t>
  </si>
  <si>
    <t>安徽省合肥市长丰县水湖镇杨公路文德凯旋门20幢2101室</t>
  </si>
  <si>
    <t>https://zc-item.taobao.com/auction/959091001789.htm</t>
  </si>
  <si>
    <t>合肥市瑶海区凤阳新村8#304室</t>
  </si>
  <si>
    <t>安徽省合肥市瑶海区凤阳新村8#304室</t>
  </si>
  <si>
    <t>1994-1-1</t>
  </si>
  <si>
    <t>https://zc-item.taobao.com/auction/962888082473.htm</t>
  </si>
  <si>
    <t>缪正侠</t>
  </si>
  <si>
    <t>安徽省淮南市田家庵区国庆街道奥林花园2-2202</t>
  </si>
  <si>
    <t>https://zc-item.taobao.com/auction/963555213258.htm</t>
  </si>
  <si>
    <t>刘勇</t>
  </si>
  <si>
    <t>安徽省合肥市长丰县双凤开发区阜阳北路与金宁路交口东北角翡翠公馆19#1018室</t>
  </si>
  <si>
    <t>https://zc-item.taobao.com/auction/963557285307.htm</t>
  </si>
  <si>
    <t>安徽省淮南市田家庵区鑫诚花园小区2栋2320</t>
  </si>
  <si>
    <t>https://zc-item.taobao.com/auction/962394275323.htm</t>
  </si>
  <si>
    <t>安徽省合肥市长丰县岗集镇育才路与朝阳路口交口玖悦湾6#楼1301室</t>
  </si>
  <si>
    <t>四室两厅一卫</t>
  </si>
  <si>
    <t>https://zc-item.taobao.com/auction/964132064631.htm</t>
  </si>
  <si>
    <t>赵军峰</t>
  </si>
  <si>
    <t>安徽省合肥市长丰县双凤开发区阜阳北路与金宁路交口东北角翡翠公馆19#楼1019室</t>
  </si>
  <si>
    <t>https://zc-item.taobao.com/auction/963557477937.htm</t>
  </si>
  <si>
    <t>安徽省淮南市田家庵区惠利花园翰林华府49栋1106</t>
  </si>
  <si>
    <t>4室3厅2卫</t>
  </si>
  <si>
    <t>https://zc-item.taobao.com/auction/962857562102.htm</t>
  </si>
  <si>
    <t>叶荣泽</t>
  </si>
  <si>
    <t>安徽省芜湖市弋江区中建生活广场4-2804室</t>
  </si>
  <si>
    <t>https://zc-item.taobao.com/auction/964130792576.htm</t>
  </si>
  <si>
    <t>童超超</t>
  </si>
  <si>
    <t>芜湖市镜湖区官山翰林小区北区12#1单元3303室</t>
  </si>
  <si>
    <t>安徽省芜湖市镜湖区官山翰林小区北区</t>
  </si>
  <si>
    <t>https://zc-item.taobao.com/auction/962503748081.htm</t>
  </si>
  <si>
    <t>马鞍山市花山区湖东三村20-102室</t>
  </si>
  <si>
    <t>安徽省马鞍山市花山区马鞍山市花山区湖东三村20-102室</t>
  </si>
  <si>
    <t>司法裁定（裁定书号：[2025]皖0503执恢92号）</t>
  </si>
  <si>
    <t>https://zc-item.taobao.com/auction/963422060717.htm</t>
  </si>
  <si>
    <t>李义芳</t>
  </si>
  <si>
    <t>安徽省蚌埠市蚌山区阿尔卡迪亚阳光苑18号楼1-1701号</t>
  </si>
  <si>
    <t>https://paimai.jd.com/309039299</t>
  </si>
  <si>
    <t>当涂县城市资产运营管理有限公司</t>
  </si>
  <si>
    <t>马鞍山市当涂县姑孰镇鑫苑小区1栋403室</t>
  </si>
  <si>
    <t>安徽省马鞍山市当涂县姑孰镇鑫苑小区1栋403室</t>
  </si>
  <si>
    <t>https://zc-item.taobao.com/auction/958016618087.htm</t>
  </si>
  <si>
    <t>安徽省凤阳县府城镇东华路北侧御园11幢2单元903室房产</t>
  </si>
  <si>
    <t>安徽省滁州市凤阳县府城镇东华路北侧御园11幢2单元903室</t>
  </si>
  <si>
    <t>https://zc-item.taobao.com/auction/957534159696.htm</t>
  </si>
  <si>
    <t>邵静静</t>
  </si>
  <si>
    <t>合肥市长丰县双墩镇泉河路与珠海路交口金地自在城28号楼1701室</t>
  </si>
  <si>
    <t>安徽省合肥市长丰县双墩镇泉河路与珠海路交口金地自在城28号楼1701室</t>
  </si>
  <si>
    <t>https://zc-item.taobao.com/auction/957289129819.htm</t>
  </si>
  <si>
    <t>安徽省淮南市田家庵区联华·金水城三期M、L地块M-11栋304</t>
  </si>
  <si>
    <t>https://zc-item.taobao.com/auction/959171762281.htm</t>
  </si>
  <si>
    <t>安徽省淮南市田家庵区联华·金水城三期M、L地块M-11栋204</t>
  </si>
  <si>
    <t>https://zc-item.taobao.com/auction/959826557963.htm</t>
  </si>
  <si>
    <t>张楠</t>
  </si>
  <si>
    <t>蚌埠市通成紫都华苑3号楼1单元13层3号</t>
  </si>
  <si>
    <t>安徽省蚌埠市淮上区通成紫都华苑3号楼1单元13层3号</t>
  </si>
  <si>
    <t>https://zc-item.taobao.com/auction/962386532524.htm</t>
  </si>
  <si>
    <t>茆庆</t>
  </si>
  <si>
    <t>安徽省芜湖市镜湖区镜湖世纪城新里伊顿公馆9#楼507室（原房号1-307）</t>
  </si>
  <si>
    <t>https://zc-item.taobao.com/auction/961100954650.htm</t>
  </si>
  <si>
    <t>韩薛</t>
  </si>
  <si>
    <t>阜阳市颍泉区抱龙路50号阜阳临商·滨水城5#住宅楼1803室</t>
  </si>
  <si>
    <t>安徽省阜阳市颍州区阜阳市颍泉区抱龙路50号阜阳临商·滨水城5#住宅楼1803室</t>
  </si>
  <si>
    <t>https://zc-item.taobao.com/auction/959278904003.htm</t>
  </si>
  <si>
    <t>李博文</t>
  </si>
  <si>
    <t>阜阳市颍州区经六路108号翡翠天境小区1#住宅楼2801室</t>
  </si>
  <si>
    <t>安徽省阜阳市颍州区经六路108号翡翠天境小区1#住宅楼2801室</t>
  </si>
  <si>
    <t>https://zc-item.taobao.com/auction/958686709667.htm</t>
  </si>
  <si>
    <t>宿州市金海三路西侧，金河路南侧珑樾庄园8#楼0701室</t>
  </si>
  <si>
    <t>安徽省宿州市埇桥区金海三路西侧，金河路南侧珑樾庄园8#楼0701室</t>
  </si>
  <si>
    <t>https://zc-item.taobao.com/auction/958686113426.htm</t>
  </si>
  <si>
    <t>安徽省宿州市砀山县砀城政务新区东侧，砀城路北侧华府名都9#902号</t>
  </si>
  <si>
    <t>https://zc-item.taobao.com/auction/957551747732.htm</t>
  </si>
  <si>
    <t>胡秀群</t>
  </si>
  <si>
    <t>安徽省合肥市瑶海区张洼路与众兴路交叉口贺鹏鞋业单位宿舍楼1幢302</t>
  </si>
  <si>
    <t>安徽省合肥市瑶海区安徽省合肥市瑶海区张洼路与众兴路交叉口贺鹏鞋业单位宿舍楼1幢302</t>
  </si>
  <si>
    <t>https://zc-item.taobao.com/auction/959617785234.htm</t>
  </si>
  <si>
    <t>马鞍山市花山区绿地世纪三区11-2702室不动产</t>
  </si>
  <si>
    <t>安徽省马鞍山市花山区绿地世纪二区11-2702室不动产</t>
  </si>
  <si>
    <t>司法裁定（裁定书号：[2025]皖0504执恢137号）</t>
  </si>
  <si>
    <t>https://zc-item.taobao.com/auction/959119886016.htm</t>
  </si>
  <si>
    <t>安徽省阜阳市颍州区经济技术开发区京九办沙河路556号富安·森活印象A5#楼403室</t>
  </si>
  <si>
    <t>https://zc-item.taobao.com/auction/959091189752.htm</t>
  </si>
  <si>
    <t>金永刚</t>
  </si>
  <si>
    <t>合肥市蜀山区望江西路197号丁怡花园1幢2801、2801上</t>
  </si>
  <si>
    <t>安徽省合肥市蜀山区合肥市蜀山区望江西路197号丁怡花园1幢2801、2801上</t>
  </si>
  <si>
    <t>2010-1-7</t>
  </si>
  <si>
    <t>https://zc-item.taobao.com/auction/955285663651.htm</t>
  </si>
  <si>
    <t>安徽省淮南市田家庵区龙湖路金大地龙湖中心13栋506</t>
  </si>
  <si>
    <t>https://zc-item.taobao.com/auction/960198356415.htm</t>
  </si>
  <si>
    <t>合肥同益控股有限公司</t>
  </si>
  <si>
    <t>合肥市包河区宏村路1268号文鼎商务中心D座办3203室房产</t>
  </si>
  <si>
    <t>安徽省合肥市包河区宏村路1268号文鼎商务中心D座办3203室房产</t>
  </si>
  <si>
    <t>https://zc-item.taobao.com/auction/956309717030.htm</t>
  </si>
  <si>
    <t>许鲜春</t>
  </si>
  <si>
    <t>安徽省宿州市萧县龙城镇中山南路东运输公司院内</t>
  </si>
  <si>
    <t>https://zc-item.taobao.com/auction/960746639135.htm</t>
  </si>
  <si>
    <t>张曼</t>
  </si>
  <si>
    <t>南部新区仙翁路西、紫苑路以北豪泽俪景20号楼1504室</t>
  </si>
  <si>
    <t>安徽省亳州市谯城区南部新区仙翁路西、紫苑路以北豪泽俪景20号楼1504室</t>
  </si>
  <si>
    <t>http://paimai.jd.com/309106358</t>
  </si>
  <si>
    <t>安徽省蚌埠市蚌山区红旗一路5号、7号</t>
  </si>
  <si>
    <t>https://paimai.jd.com/309038719</t>
  </si>
  <si>
    <t>韦东梅</t>
  </si>
  <si>
    <t>（刑）安徽省定远县定城合蚌路天裕国际名城小区15幢303不动产</t>
  </si>
  <si>
    <t>安徽省滁州市定远县安徽省定远县定城合蚌路天裕国际名城小区15幢303不动产</t>
  </si>
  <si>
    <t>https://zc-item.taobao.com/auction/958570837163.htm</t>
  </si>
  <si>
    <t>丁涛</t>
  </si>
  <si>
    <t>安徽省无为市无城镇碧桂园芷兰湾小区地下停车位使用权。车位号：150</t>
  </si>
  <si>
    <t>安徽省芜湖市无为市无城镇碧桂园芷兰湾小区</t>
  </si>
  <si>
    <t>https://zc-item.taobao.com/auction/962529483528.htm</t>
  </si>
  <si>
    <t>王明华</t>
  </si>
  <si>
    <t>芜湖市三山区融创玉兰公馆22#楼2单元204室</t>
  </si>
  <si>
    <t>安徽省芜湖市三山区融创玉兰公馆22#楼2单元204室</t>
  </si>
  <si>
    <t>钢混结构，毛坯房，地面为水泥地面，墙面为灰浆刷白，未吊顶。目前已完成部分水电、封阳台等基础工程</t>
  </si>
  <si>
    <t>https://zc-item.taobao.com/auction/958953102588.htm</t>
  </si>
  <si>
    <t>张宏</t>
  </si>
  <si>
    <t>荆山镇健康西路北侧启城国际商住小区9号楼S106</t>
  </si>
  <si>
    <t>安徽省蚌埠市怀远县荆山镇健康西路北侧启城国际商住小区9号楼S106</t>
  </si>
  <si>
    <t>https://zc-item.taobao.com/auction/955902172975.htm</t>
  </si>
  <si>
    <t>李洁</t>
  </si>
  <si>
    <t>合肥市政务区绿怡居西区15-205</t>
  </si>
  <si>
    <t>安徽省合肥市蜀山区绿怡居西区15-205</t>
  </si>
  <si>
    <t>https://zc-item.taobao.com/auction/955567578853.htm</t>
  </si>
  <si>
    <t>安徽省蚌埠市龙子湖区和顺名都城（南苑）12号楼1单元10层1号</t>
  </si>
  <si>
    <t>http://paimai.jd.com/309115816</t>
  </si>
  <si>
    <t>焦锋</t>
  </si>
  <si>
    <t>合肥市瑶海区凤阳路中州世纪广场B幢1606室房产</t>
  </si>
  <si>
    <t>安徽省合肥市瑶海区合肥市瑶海区凤阳路中州世纪广场B幢1606室房产</t>
  </si>
  <si>
    <t>https://zc-item.taobao.com/auction/959182092919.htm</t>
  </si>
  <si>
    <t>李婷</t>
  </si>
  <si>
    <t>安徽省安庆市宜秀区独秀大道恒禾东尚小区地下车库A295</t>
  </si>
  <si>
    <t>其他商服用地/车库/车位</t>
  </si>
  <si>
    <t>https://zc-item.taobao.com/auction/964160880865.htm</t>
  </si>
  <si>
    <t>汪红桂</t>
  </si>
  <si>
    <t>黄山市休宁县海阳镇齐云西大道永琪水桥人家17幢1单元101室房产</t>
  </si>
  <si>
    <t>安徽省黄山市休宁县海阳镇齐云西大道永琪水桥人家17幢1单元101室</t>
  </si>
  <si>
    <t>https://zc-item.taobao.com/auction/963166557975.htm</t>
  </si>
  <si>
    <t>杨莉</t>
  </si>
  <si>
    <t>安徽省安庆市宜秀区独秀大道恒禾东尚小区地下车库A206</t>
  </si>
  <si>
    <t>https://zc-item.taobao.com/auction/962393863881.htm</t>
  </si>
  <si>
    <t>李盼盼</t>
  </si>
  <si>
    <t>阜阳市颍州区双龙桥西港利绿园9#楼105室、9#楼车库7#室</t>
  </si>
  <si>
    <t>安徽省阜阳市颍州区双龙桥西港利绿园9#楼105室、9#楼车库7#室</t>
  </si>
  <si>
    <t>https://zc-item.taobao.com/auction/955202365766.htm</t>
  </si>
  <si>
    <t>安徽省合肥市蜀山区潜山路190号华邦世贸中心超高层写字楼2403</t>
  </si>
  <si>
    <t>https://zc-item.taobao.com/auction/959088397135.htm</t>
  </si>
  <si>
    <t>安徽省合肥市蜀山区潜山路190号华邦世贸中心超高层写字楼2407</t>
  </si>
  <si>
    <t>https://zc-item.taobao.com/auction/959679844484.htm</t>
  </si>
  <si>
    <t>赵素素</t>
  </si>
  <si>
    <t>安徽省淮南市大通区经济技术开发区国庆路南侧淮南台湾车配城项目1栋118、119</t>
  </si>
  <si>
    <t>https://zc-item.taobao.com/auction/959278337200.htm</t>
  </si>
  <si>
    <t>蒙城县至尊尚城6号地块25号楼1002室房产</t>
  </si>
  <si>
    <t>安徽省亳州市蒙城县蒙城县至尊尚城6号地块25号楼1002室房产</t>
  </si>
  <si>
    <t>https://zc-item.taobao.com/auction/955999250872.htm</t>
  </si>
  <si>
    <t>蒙城县建材家居城2#楼109铺、9附属、附属9房产</t>
  </si>
  <si>
    <t>安徽省亳州市蒙城县蒙城县建材家居城2#楼109铺、9附属、附属9房产</t>
  </si>
  <si>
    <t>https://zc-item.taobao.com/auction/956628581674.htm</t>
  </si>
  <si>
    <t>王省</t>
  </si>
  <si>
    <t>临泉县金城路588号集美云璟1幢1802室</t>
  </si>
  <si>
    <t>安徽省阜阳市临泉县金城路588号集美云璟1幢1802室</t>
  </si>
  <si>
    <t>https://zc-item.taobao.com/auction/962191913918.htm</t>
  </si>
  <si>
    <t>安徽省淮南市田家庵区山南新区金地滟澜山居住小区51栋302、402</t>
  </si>
  <si>
    <t>5室2厅3卫</t>
  </si>
  <si>
    <t>https://zc-item.taobao.com/auction/958573922240.htm</t>
  </si>
  <si>
    <t>安徽省马鞍山市花山区万家颐园三村17-604室不动产</t>
  </si>
  <si>
    <t>安徽省马鞍山市花山区万家颐园三村17-604室</t>
  </si>
  <si>
    <t>https://zc-item.taobao.com/auction/958109751347.htm</t>
  </si>
  <si>
    <t>王士胜</t>
  </si>
  <si>
    <t>安徽省六安市霍邱县城关镇安天华府15幢2401室房产</t>
  </si>
  <si>
    <t>安徽省六安市霍邱县城关镇安天华府15幢2401室</t>
  </si>
  <si>
    <t>https://zc-item.taobao.com/auction/962343837724.htm</t>
  </si>
  <si>
    <t>王庭宇</t>
  </si>
  <si>
    <t>全椒县襄河镇儒林路588号儒林西苑20幢3单元1702室</t>
  </si>
  <si>
    <t>安徽省滁州市全椒县全椒县襄河镇儒林路588号儒林西苑20幢3单元1702室</t>
  </si>
  <si>
    <t>https://zc-item.taobao.com/auction/961653122895.htm</t>
  </si>
  <si>
    <t>鲁玲玲</t>
  </si>
  <si>
    <t>含山县太湖山路桂花园2#（2#）201号房成套住宅房地产</t>
  </si>
  <si>
    <t>司法裁定（裁定书号：（2024）皖0522执恢188号）</t>
  </si>
  <si>
    <t>https://zc-item.taobao.com/auction/962793876447.htm</t>
  </si>
  <si>
    <t>李书元</t>
  </si>
  <si>
    <t>明光市明珠路8号世纪天城30幢1单元403室房地产</t>
  </si>
  <si>
    <t>安徽省滁州市明光市明光市明珠路8号世纪天城30幢1单元403室房地产</t>
  </si>
  <si>
    <t>https://zc-item.taobao.com/auction/954685328315.htm</t>
  </si>
  <si>
    <t>王有福</t>
  </si>
  <si>
    <t>安徽省合肥市庐阳区阜南路198号403室（实际地址：安徽省合肥市庐阳区阜南路190号5幢403室）（50.64㎡）</t>
  </si>
  <si>
    <t>安徽省合肥市庐阳区阜南路190号5幢403室</t>
  </si>
  <si>
    <t>https://zc-item.taobao.com/auction/954023265653.htm</t>
  </si>
  <si>
    <t>魏玲</t>
  </si>
  <si>
    <t>滁州市丰乐大道丰乐山庄清风园3幢201室</t>
  </si>
  <si>
    <t>安徽省滁州市琅琊区清风园</t>
  </si>
  <si>
    <t>https://zc-item.taobao.com/auction/963859451270.htm</t>
  </si>
  <si>
    <t>王安东</t>
  </si>
  <si>
    <t>安徽省宿州市埇桥区银河三路以南，银河二路以北龙登和城C区3#楼1902室不动产</t>
  </si>
  <si>
    <t>安徽省宿州市埇桥区安徽省宿州市埇桥区银河三路以南，银河二路以北龙登和城C区</t>
  </si>
  <si>
    <t>https://zc-item.taobao.com/auction/964324554995.htm</t>
  </si>
  <si>
    <t>徐苗苗</t>
  </si>
  <si>
    <t>https://zc-item.taobao.com/auction/964925325623.htm</t>
  </si>
  <si>
    <t>亳州市南部新区建投世纪城D5#楼1单元1602</t>
  </si>
  <si>
    <t>安徽省亳州市谯城区建投世纪城D5#楼1单元1602</t>
  </si>
  <si>
    <t>http://paimai.jd.com/309003416</t>
  </si>
  <si>
    <t>王景鹏</t>
  </si>
  <si>
    <t>安徽省宿松县孚玉镇孚玉西路185号互益金都12幢8号店面、12幢15（商场）共2处房地产</t>
  </si>
  <si>
    <t>安徽省安庆市宿松县孚玉镇孚玉西路185号互益金都12幢8号店面、12幢15（商场）</t>
  </si>
  <si>
    <t>2049-7-30</t>
  </si>
  <si>
    <t>https://zc-item.taobao.com/auction/955765006721.htm</t>
  </si>
  <si>
    <t>陈爱玉</t>
  </si>
  <si>
    <t>广德市桃州镇复兴街北郊路房地产</t>
  </si>
  <si>
    <t>安徽省宣城市广德市桃州镇复兴街北郊路房地产</t>
  </si>
  <si>
    <t>https://zc-item.taobao.com/auction/960851828570.htm</t>
  </si>
  <si>
    <t>安徽省合肥市瑶海区濉溪路42号方圆华庭1幢504室</t>
  </si>
  <si>
    <t>2002-11-29</t>
  </si>
  <si>
    <t>https://zc-item.taobao.com/auction/953050347080.htm</t>
  </si>
  <si>
    <t>任志伟</t>
  </si>
  <si>
    <t>安徽省淮北市相山区南黎路125号锦绣和庄3幢2205室</t>
  </si>
  <si>
    <t>三房两厅一卫一厨</t>
  </si>
  <si>
    <t>2077-8-30</t>
  </si>
  <si>
    <t>http://paimai.jd.com/309102142</t>
  </si>
  <si>
    <t>邱泽宇</t>
  </si>
  <si>
    <t>安徽省阜阳市太和县沙河西路北侧诚华中央城5号楼108-110铺</t>
  </si>
  <si>
    <t>https://zc-item.taobao.com/auction/956378985554.htm</t>
  </si>
  <si>
    <t>周洋</t>
  </si>
  <si>
    <t>明光市东林路88号城南首府15幢1单元902室房地产</t>
  </si>
  <si>
    <t>安徽省滁州市明光市明光市东林路88号城南首府15幢1单元902室房地产</t>
  </si>
  <si>
    <t>https://zc-item.taobao.com/auction/959223677090.htm</t>
  </si>
  <si>
    <t>龙山新苑35幢3单元402室不动产</t>
  </si>
  <si>
    <t>安徽省芜湖市鸠江区龙山新苑</t>
  </si>
  <si>
    <t>https://zc-item.taobao.com/auction/959119047264.htm</t>
  </si>
  <si>
    <t>周利超</t>
  </si>
  <si>
    <t>蒙城县名邦学府19#楼1706办公号房产</t>
  </si>
  <si>
    <t>安徽省亳州市蒙城县蒙城县名邦学府19#楼1706办公号房产</t>
  </si>
  <si>
    <t>https://zc-item.taobao.com/auction/959118115598.htm</t>
  </si>
  <si>
    <t>代兵</t>
  </si>
  <si>
    <t>蒙城县前张路北侧、庄子大道西侧华侨城23号1层104室房产</t>
  </si>
  <si>
    <t>安徽省亳州市蒙城县蒙城县前张路北侧、庄子大道西侧华侨城23号1层104室房产</t>
  </si>
  <si>
    <t>https://zc-item.taobao.com/auction/959119019860.htm</t>
  </si>
  <si>
    <t>芜湖市鸠江区东部星城东区38#楼1单元404室</t>
  </si>
  <si>
    <t>安徽省芜湖市鸠江区芜湖市鸠江区东部星城东区38#楼1单元404室</t>
  </si>
  <si>
    <t>https://zc-item.taobao.com/auction/952951155862.htm</t>
  </si>
  <si>
    <t>程劲松</t>
  </si>
  <si>
    <t>安徽省黄山市黄山区汤口镇寨西汤川徽韵商贸城D组团D-1号不动产（含固定装饰装修）</t>
  </si>
  <si>
    <t>安徽省黄山市黄山区汤口镇寨西汤川徽韵商贸城D组团D-1号</t>
  </si>
  <si>
    <t>2049-3-3</t>
  </si>
  <si>
    <t>https://zc-item.taobao.com/auction/959612555522.htm</t>
  </si>
  <si>
    <t>叶松</t>
  </si>
  <si>
    <t>安庆市宜秀区九塘东路碧桂园中梁东方印1幢2单元504室房产</t>
  </si>
  <si>
    <t>安徽省安庆市宜秀区九塘东路碧桂园中梁东方印1幢2单元504室房产</t>
  </si>
  <si>
    <t>https://zc-item.taobao.com/auction/959582171540.htm</t>
  </si>
  <si>
    <t>安徽银翼锦翔实业发展有限公司</t>
  </si>
  <si>
    <t>位于安徽省阜阳市颍州区三清路225号红星天玺湾小区18#住宅楼1007室不动产</t>
  </si>
  <si>
    <t>安徽省阜阳市颍州区三清路225号红星天玺湾小区18#住宅楼1007室</t>
  </si>
  <si>
    <t>https://zc-item.taobao.com/auction/953383946067.htm</t>
  </si>
  <si>
    <t>张立杰</t>
  </si>
  <si>
    <t>六安市龙河西路振华新村别墅1#楼8室</t>
  </si>
  <si>
    <t>安徽省六安市金安区六安市龙河西路振华新村别墅1#楼8室</t>
  </si>
  <si>
    <t>https://zc-item.taobao.com/auction/959579527983.htm</t>
  </si>
  <si>
    <t>赵韦</t>
  </si>
  <si>
    <t>合肥市包河区铜陵南路199号星河府2幢3101室</t>
  </si>
  <si>
    <t>安徽省合肥市包河区合肥市包河区铜陵南路199号星河府2幢3101室</t>
  </si>
  <si>
    <t>2013-9-16</t>
  </si>
  <si>
    <t>https://zc-item.taobao.com/auction/959644562094.htm</t>
  </si>
  <si>
    <t>钟冬梅</t>
  </si>
  <si>
    <t>滨湖区滨湖世纪城徽贵苑12幢2003室</t>
  </si>
  <si>
    <t>安徽省合肥市包河区滨湖区滨湖世纪城徽贵苑12幢2003室</t>
  </si>
  <si>
    <t>https://zc-item.taobao.com/auction/964377914949.htm</t>
  </si>
  <si>
    <t>经开区习友路7153号临溪公馆2幢3001</t>
  </si>
  <si>
    <t>安徽省合肥市蜀山区经开区习友路7153号临溪公馆2幢3001</t>
  </si>
  <si>
    <t>2016-12-9</t>
  </si>
  <si>
    <t>https://zc-item.taobao.com/auction/963881519003.htm</t>
  </si>
  <si>
    <t>杭州百融企业发展服务有限公司</t>
  </si>
  <si>
    <t>安徽省合肥市高新区长江西路729号峰尚公寓1-1905</t>
  </si>
  <si>
    <t>安徽省合肥市蜀山区安徽省合肥市高新区长江西路729号峰尚公寓1-1905</t>
  </si>
  <si>
    <t>2016-3-31</t>
  </si>
  <si>
    <t>https://zc-item.taobao.com/auction/964984953413.htm</t>
  </si>
  <si>
    <t>安徽省宿松县孚玉镇孚玉西路185号互益金都12幢1至7号、9至13号店面共12处房地产</t>
  </si>
  <si>
    <t>安徽省安庆市宿松县孚玉镇孚玉西路185号互益金都12幢1至7号、9至13号店面</t>
  </si>
  <si>
    <t>https://zc-item.taobao.com/auction/955766414943.htm</t>
  </si>
  <si>
    <t>何观军</t>
  </si>
  <si>
    <t>广德市桃州镇中央乐城4号楼2单元601室房产（含阁楼）</t>
  </si>
  <si>
    <t>安徽省宣城市广德市桃州镇中央乐城4号楼2单元601室房产（含阁楼）</t>
  </si>
  <si>
    <t>三室一厅一卫一阳台</t>
  </si>
  <si>
    <t>https://zc-item.taobao.com/auction/960096074851.htm</t>
  </si>
  <si>
    <t>曾禄辉</t>
  </si>
  <si>
    <t>广业凯旋门19幢107室</t>
  </si>
  <si>
    <t>https://zc-item.taobao.com/auction/955057231402.htm</t>
  </si>
  <si>
    <t>芜湖市弋江区澛港新镇二期五区8#楼4单元301室</t>
  </si>
  <si>
    <t>https://zc-item.taobao.com/auction/954037629566.htm</t>
  </si>
  <si>
    <t>李三</t>
  </si>
  <si>
    <t>双凤开发区阿奎利亚二组团（实勘：恒泰风格城市）101幢1009室</t>
  </si>
  <si>
    <t>安徽省合肥市长丰县双凤开发区阿奎利亚二组团（实勘：恒泰风格城市）101幢1009室</t>
  </si>
  <si>
    <t>2014-11-13</t>
  </si>
  <si>
    <t>https://paimai.jd.com/309041661</t>
  </si>
  <si>
    <t>占海平</t>
  </si>
  <si>
    <t>黄山市休宁县海阳镇新城区松萝园小区G1幢1单元1102室房产</t>
  </si>
  <si>
    <t>安徽省黄山市休宁县海阳镇新城区松萝园小区G1幢1单元1102室</t>
  </si>
  <si>
    <t>https://zc-item.taobao.com/auction/963537997802.htm</t>
  </si>
  <si>
    <t>刘绪友</t>
  </si>
  <si>
    <t>合肥市包河区龙川路1888号淝南家园（A地块）22幢704室房产</t>
  </si>
  <si>
    <t>安徽省合肥市包河区龙川路1888号淝南家园（A地块）22幢704室房产</t>
  </si>
  <si>
    <t>https://zc-item.taobao.com/auction/962975904003.htm</t>
  </si>
  <si>
    <t>马梦露</t>
  </si>
  <si>
    <t>安徽省蚌埠市蚌山区兰凌御府A18号楼1单元5层2号</t>
  </si>
  <si>
    <t>https://zc-item.taobao.com/auction/962938384671.htm</t>
  </si>
  <si>
    <t>安徽省合肥市瑶海区漕冲路与长临路交口新海家园C地块12幢701</t>
  </si>
  <si>
    <t>https://zc-item.taobao.com/auction/961165279322.htm</t>
  </si>
  <si>
    <t>汤玉芳</t>
  </si>
  <si>
    <t>霍山县经济开发区源牌路东侧翰林源7#楼204室</t>
  </si>
  <si>
    <t>安徽省六安市霍山县经济开发区源牌路东侧翰林源7#楼204室</t>
  </si>
  <si>
    <t>https://zc-item.taobao.com/auction/956506247665.htm</t>
  </si>
  <si>
    <t>****5614</t>
  </si>
  <si>
    <t>安徽大汉机器人集团有限公司名下荣盛·锦绣香堤小区三期1号楼12层18室</t>
  </si>
  <si>
    <t>http://paimai.jd.com/309039535</t>
  </si>
  <si>
    <t>安徽大汉机器人集团有限公司名下荣盛·锦绣香堤小区三期1号楼12层17室</t>
  </si>
  <si>
    <t>http://paimai.jd.com/309039583</t>
  </si>
  <si>
    <t>安徽大汉机器人集团有限公司名下荣盛·锦绣香堤小区三期1号楼12层15室</t>
  </si>
  <si>
    <t>http://paimai.jd.com/309039547</t>
  </si>
  <si>
    <t>安徽大汉机器人集团有限公司名下荣盛·锦绣香堤小区三期1号楼12层16室</t>
  </si>
  <si>
    <t>http://paimai.jd.com/309039571</t>
  </si>
  <si>
    <t>陈文燕</t>
  </si>
  <si>
    <t>安徽省金寨县永青机械制造有限公司名下坐落于金寨县经济开发区的工业国有建设用地使用权、地上建筑物及附着物</t>
  </si>
  <si>
    <t>安徽省六安市金寨县经济开发区安徽省金寨县永青机械制造有限公司</t>
  </si>
  <si>
    <t>https://zc-item.taobao.com/auction/963536617559.htm</t>
  </si>
  <si>
    <t>张健</t>
  </si>
  <si>
    <t>安徽省滁州市定远县炉桥镇花园街西侧凯源凤凰街小区10幢119室商业用途房地产</t>
  </si>
  <si>
    <t>安徽省滁州市定远县炉桥镇花园街西侧凯源凤凰街小区10幢119室</t>
  </si>
  <si>
    <t>https://zc-item.taobao.com/auction/957836845474.htm</t>
  </si>
  <si>
    <t>安徽省蚌埠市龙门悦府（三区）C区36号楼1单元6层1号房产</t>
  </si>
  <si>
    <t>安徽省蚌埠市蚌山区龙门悦府（三区）C区36号楼1单元6层1号房产</t>
  </si>
  <si>
    <t>http://paimai.jd.com/309114010</t>
  </si>
  <si>
    <t>安徽大汉机器人集团有限公司名下荣盛·锦绣香堤小区三期1号楼12层12室</t>
  </si>
  <si>
    <t>http://paimai.jd.com/309039590</t>
  </si>
  <si>
    <t>谭惠</t>
  </si>
  <si>
    <t>安徽省阜阳市颍州区颍西街道办事处南京路188号君和皇家花园10#商住楼1401室</t>
  </si>
  <si>
    <t>https://zc-item.taobao.com/auction/959135807166.htm</t>
  </si>
  <si>
    <t>周东星</t>
  </si>
  <si>
    <t>安徽省无为市无城镇碧桂园芷兰湾小区地下停车位使用权。车位号：112</t>
  </si>
  <si>
    <t>https://zc-item.taobao.com/auction/961965299655.htm</t>
  </si>
  <si>
    <t>高悦</t>
  </si>
  <si>
    <t>安徽省太和县团结路南侧、国泰路西侧学林雅居3号楼1301户</t>
  </si>
  <si>
    <t>安徽省阜阳市太和县团结路南侧、国泰路西侧学林雅居3号楼1301户</t>
  </si>
  <si>
    <t>https://zc-item.taobao.com/auction/962943584707.htm</t>
  </si>
  <si>
    <t>临泉县金城路588号集美云璟8幢2401室</t>
  </si>
  <si>
    <t>安徽省阜阳市临泉县金城路588号集美云璟8幢2401室</t>
  </si>
  <si>
    <t>https://zc-item.taobao.com/auction/961037603195.htm</t>
  </si>
  <si>
    <t>https://zc-item.taobao.com/auction/953016511254.htm</t>
  </si>
  <si>
    <t>安徽省黄山市屯溪区南滨江西路7号黄山元一大观水口街B1-8幢421室房产</t>
  </si>
  <si>
    <t>安徽省黄山市屯溪区屯溪区南滨江西路7号黄山元一大观水口街B1-8幢421室</t>
  </si>
  <si>
    <t>https://zc-item.taobao.com/auction/957292365175.htm</t>
  </si>
  <si>
    <t>安徽省歙县徽城镇黄山路173号1幢2A032号（新）房产</t>
  </si>
  <si>
    <t>安徽省黄山市歙县徽城镇黄山路173号1幢2A032号（新）</t>
  </si>
  <si>
    <t>https://zc-item.taobao.com/auction/957291149847.htm</t>
  </si>
  <si>
    <t>安徽省黄山市屯溪区南滨江西路7号黄山元一大观水口街B1-8幢427室房产</t>
  </si>
  <si>
    <t>安徽省黄山市屯溪区南滨江西路7号黄山元一大观水口街B1-8幢427室</t>
  </si>
  <si>
    <t>https://zc-item.taobao.com/auction/957881360024.htm</t>
  </si>
  <si>
    <t>安徽省黄山市屯溪区南滨江西路7号黄山元一大观水口街B1-8幢453室房产</t>
  </si>
  <si>
    <t>安徽省黄山市屯溪区南滨江西路7号黄山元一大观水口街B1-8幢453室</t>
  </si>
  <si>
    <t>https://zc-item.taobao.com/auction/956187823655.htm</t>
  </si>
  <si>
    <t>安徽省黄山市屯溪区南滨江西路7号黄山元一大观水口街B1-8幢428室房产</t>
  </si>
  <si>
    <t>安徽省黄山市屯溪区南滨江西路7号黄山元一大观水口街B1-8幢428室</t>
  </si>
  <si>
    <t>https://zc-item.taobao.com/auction/957884836395.htm</t>
  </si>
  <si>
    <t>钟凌云</t>
  </si>
  <si>
    <t>合肥市肥西县紫蓬镇华三路与国一路交口A地块（华南城一期精品交易4区A、B座）A单元商铺A3-11a室</t>
  </si>
  <si>
    <t>安徽省合肥市肥西县紫蓬镇华三路与国一路交口A地块（华南城一期精品交易4区A、B座）A单元商铺A3-11a室</t>
  </si>
  <si>
    <t>https://zc-item.taobao.com/auction/959055005924.htm</t>
  </si>
  <si>
    <t>张玉虎</t>
  </si>
  <si>
    <t>合肥市经开区丹霞西路大学城商业中心CDEF幢1F13室</t>
  </si>
  <si>
    <t>安徽省合肥市蜀山区合肥市瑶海区经开区丹霞西路大学城商业中心CDEF幢1F13室</t>
  </si>
  <si>
    <t>https://zc-item.taobao.com/auction/958408178343.htm</t>
  </si>
  <si>
    <t>黎辉</t>
  </si>
  <si>
    <t>蜀山区习友路1599号天骏花园12幢2804</t>
  </si>
  <si>
    <t>安徽省合肥市蜀山区习友路1599号天骏花园12幢2804</t>
  </si>
  <si>
    <t>2013-8-12</t>
  </si>
  <si>
    <t>https://zc-item.taobao.com/auction/959029797950.htm</t>
  </si>
  <si>
    <t>李婷婷</t>
  </si>
  <si>
    <t>合肥市新站区物流大道与天柱山路交口中环东方名景5幢1102</t>
  </si>
  <si>
    <t>安徽省合肥市瑶海区合肥市新站区物流大道与天柱山路交口中环东方名景5幢1102</t>
  </si>
  <si>
    <t>2007-9-28</t>
  </si>
  <si>
    <t>https://zc-item.taobao.com/auction/962739981797.htm</t>
  </si>
  <si>
    <t>胡金珠</t>
  </si>
  <si>
    <t>合肥市蜀山区望江西路269号学府公馆3幢2902室</t>
  </si>
  <si>
    <t>安徽省合肥市蜀山区望江西路269号学府公馆3幢2902室</t>
  </si>
  <si>
    <t>https://zc-item.taobao.com/auction/960121561169.htm</t>
  </si>
  <si>
    <t>王乾</t>
  </si>
  <si>
    <t>五河县一品城市广场23-南楼1-2301不动产</t>
  </si>
  <si>
    <t>安徽省蚌埠市五河县一品城市广场23-南楼1-2301</t>
  </si>
  <si>
    <t>http://paimai.jd.com/308998172</t>
  </si>
  <si>
    <t>王芬</t>
  </si>
  <si>
    <t>安徽省蚌埠市蚌山区华美嘉园10-1号楼1层6号、1-2层5号、15号</t>
  </si>
  <si>
    <t>https://paimai.jd.com/308998182</t>
  </si>
  <si>
    <t>凌小英</t>
  </si>
  <si>
    <t>黄山市祁门县裕珑湾小区1幢1-301室房产</t>
  </si>
  <si>
    <t>安徽省黄山市祁门县裕珑湾小区1幢</t>
  </si>
  <si>
    <t>2088-12-26</t>
  </si>
  <si>
    <t>https://zc-item.taobao.com/auction/963212972549.htm</t>
  </si>
  <si>
    <t>储雪琴</t>
  </si>
  <si>
    <t>合肥市蜀山区望江西路368号维也纳森林小区B-26幢101～301室</t>
  </si>
  <si>
    <t>安徽省合肥市蜀山区合肥市蜀山区望江西路368号维也纳森林小区B-26幢101~301室（实勘：维也纳森林·花园）</t>
  </si>
  <si>
    <t>2006-3-31</t>
  </si>
  <si>
    <t>https://zc-item.taobao.com/auction/956491338516.htm</t>
  </si>
  <si>
    <t>安徽省芜湖市鸠江区伟星公园大道壹号S9#楼401室房屋</t>
  </si>
  <si>
    <t>2084-7-28</t>
  </si>
  <si>
    <t>https://zc-item.taobao.com/auction/955660451326.htm</t>
  </si>
  <si>
    <t>杜艳彬</t>
  </si>
  <si>
    <t>芙蓉西路888号九溪江南园溪竹园9幢105室</t>
  </si>
  <si>
    <t>安徽省合肥市蜀山区芙蓉西路888号九溪江南园溪竹园9幢105室</t>
  </si>
  <si>
    <t>https://zc-item.taobao.com/auction/957268697535.htm</t>
  </si>
  <si>
    <t>邢福源</t>
  </si>
  <si>
    <t>安徽合肥政务区新地中心A座（原10幢）办1908不动产</t>
  </si>
  <si>
    <t>安徽省合肥市蜀山区政务区祁门路333号新地中心A座办1908</t>
  </si>
  <si>
    <t>https://zc-item.taobao.com/auction/957834110610.htm</t>
  </si>
  <si>
    <t>蚌埠明威机械有限公司</t>
  </si>
  <si>
    <t>安徽省合肥市包河区滨湖世纪城徽杰苑18-605</t>
  </si>
  <si>
    <t>http://paimai.jd.com/309017792</t>
  </si>
  <si>
    <t>桐城市明珠广场15号楼#504住宅房产</t>
  </si>
  <si>
    <t>安徽省安庆市桐城市明珠广场15号楼#504住宅房产</t>
  </si>
  <si>
    <t>4室2厅1卫</t>
  </si>
  <si>
    <t>https://zc-item.taobao.com/auction/955505954346.htm</t>
  </si>
  <si>
    <t>甘雨</t>
  </si>
  <si>
    <t>安徽省阜阳市颍州区颍南路756号保利堂悦小区B6住宅楼602室房产</t>
  </si>
  <si>
    <t>https://zc-item.taobao.com/auction/963274140891.htm</t>
  </si>
  <si>
    <t>阜阳市颍泉区中市街道办事处界首路1113号中市办农民集中安置区（祥富居）6#住宅楼104室</t>
  </si>
  <si>
    <t>安徽省阜阳市颍泉区中市街道办事处界首路1113号中市办农民集中安置区（祥富居）6#住宅楼104室</t>
  </si>
  <si>
    <t>https://zc-item.taobao.com/auction/955666318431.htm</t>
  </si>
  <si>
    <t>范志宏</t>
  </si>
  <si>
    <t>安徽省滁州市定远县炉桥镇花园街西侧凯源凤凰街小区3幢121室商业用途房地产</t>
  </si>
  <si>
    <t>安徽省滁州市定远县炉桥镇花园街西侧凯源凤凰街小区3幢121室</t>
  </si>
  <si>
    <t>https://zc-item.taobao.com/auction/957171194470.htm</t>
  </si>
  <si>
    <t>钮教凤</t>
  </si>
  <si>
    <t>安徽省滁州市定远县炉桥镇花园街西侧凯源凤凰街小区10幢118室商业用途房地产</t>
  </si>
  <si>
    <t>安徽省滁州市定远县炉桥镇花园街西侧凯源凤凰街小区10幢118室</t>
  </si>
  <si>
    <t>https://zc-item.taobao.com/auction/957826037441.htm</t>
  </si>
  <si>
    <t>安徽省滁州市定远县炉桥镇花园街西侧凯源凤凰街小区10幢115室商业用途房地产</t>
  </si>
  <si>
    <t>安徽省滁州市定远县炉桥镇花园街西侧凯源凤凰街小区10幢115室</t>
  </si>
  <si>
    <t>https://zc-item.taobao.com/auction/957181286289.htm</t>
  </si>
  <si>
    <t>安徽省滁州市定远县炉桥镇花园街西侧凯源凤凰街小区10幢112室商业用途房地产</t>
  </si>
  <si>
    <t>安徽省滁州市定远县炉桥镇花园街西侧凯源凤凰街小区10幢112室</t>
  </si>
  <si>
    <t>https://zc-item.taobao.com/auction/956701595071.htm</t>
  </si>
  <si>
    <t>宿州市针织厂门前综合楼0106室</t>
  </si>
  <si>
    <t>安徽省宿州市埇桥区针织厂门前综合楼0106室</t>
  </si>
  <si>
    <t>https://zc-item.taobao.com/auction/964402010434.htm</t>
  </si>
  <si>
    <t>宿州市针织厂门前综合楼0102室</t>
  </si>
  <si>
    <t>安徽省宿州市埇桥区针织厂门前综合楼0102室</t>
  </si>
  <si>
    <t>https://zc-item.taobao.com/auction/965055137104.htm</t>
  </si>
  <si>
    <t>叶祖圣</t>
  </si>
  <si>
    <t>安徽舒城农村商业银行股份有限公司420000股股权，每股价格1.5元</t>
  </si>
  <si>
    <t>安徽省六安市舒城县安徽舒城农村商业银行股份有限公司420000股股权，每股价格1.5元</t>
  </si>
  <si>
    <t>https://zc-item.taobao.com/auction/958525463831.htm</t>
  </si>
  <si>
    <t>宋功成</t>
  </si>
  <si>
    <t>舒城县杭埠镇枫杨路孔雀城·云湖大境四期G7幢1单元1层103铺</t>
  </si>
  <si>
    <t>安徽省六安市舒城县杭埠镇枫杨路孔雀城·云湖大境四期G7幢1单元1层103铺</t>
  </si>
  <si>
    <t>https://zc-item.taobao.com/auction/962647093622.htm</t>
  </si>
  <si>
    <t>安徽省滁州市定远县炉桥镇花园街西侧凯源凤凰街小区10幢113室商业用途房地产</t>
  </si>
  <si>
    <t>安徽省滁州市定远县炉桥镇花园街西侧凯源凤凰街小区10幢113室</t>
  </si>
  <si>
    <t>https://zc-item.taobao.com/auction/956701511414.htm</t>
  </si>
  <si>
    <t>安徽省滁州市定远县炉桥镇花园街西侧凯源凤凰街小区10幢111室商业用途房地产</t>
  </si>
  <si>
    <t>安徽省滁州市定远县炉桥镇花园街西侧凯源凤凰街小区10幢111室</t>
  </si>
  <si>
    <t>https://zc-item.taobao.com/auction/957826045626.htm</t>
  </si>
  <si>
    <t>安徽省滁州市定远县炉桥镇花园街西侧凯源凤凰街小区10幢116室商业用途房地产</t>
  </si>
  <si>
    <t>安徽省滁州市定远县炉桥镇花园街西侧凯源凤凰街小区10幢116室</t>
  </si>
  <si>
    <t>https://zc-item.taobao.com/auction/956701587184.htm</t>
  </si>
  <si>
    <t>张立萍</t>
  </si>
  <si>
    <t>安徽省滁州市定远县炉桥镇花园街西侧凯源凤凰街小区10幢107室商业用途房地产</t>
  </si>
  <si>
    <t>安徽省滁州市定远县炉桥镇花园街西侧凯源凤凰街小区10幢107室</t>
  </si>
  <si>
    <t>https://zc-item.taobao.com/auction/956691987905.htm</t>
  </si>
  <si>
    <t>蒋玉玺</t>
  </si>
  <si>
    <t>安徽省滁州市定远县炉桥镇花园街西侧凯源凤凰街小区10幢108室商业用途房地产</t>
  </si>
  <si>
    <t>安徽省滁州市定远县炉桥镇花园街西侧凯源凤凰街小区10幢108室</t>
  </si>
  <si>
    <t>https://zc-item.taobao.com/auction/957816197756.htm</t>
  </si>
  <si>
    <t>安徽省滁州市定远县炉桥镇花园街西侧凯源凤凰街小区10幢117室商业用途房地产</t>
  </si>
  <si>
    <t>安徽省滁州市定远县炉桥镇花园街西侧凯源凤凰街小区10幢117室</t>
  </si>
  <si>
    <t>https://zc-item.taobao.com/auction/957825817745.htm</t>
  </si>
  <si>
    <t>邓世美</t>
  </si>
  <si>
    <t>广德市桃州镇新城区琥珀新天地1号楼2单元1006室房产</t>
  </si>
  <si>
    <t>安徽省宣城市广德市桃州镇新城区琥珀新天地1号楼2单元1006室</t>
  </si>
  <si>
    <t>https://zc-item.taobao.com/auction/960106021935.htm</t>
  </si>
  <si>
    <t>昝婷婷</t>
  </si>
  <si>
    <t>安徽省东至县大渡口镇纬一路君临长江2幢401不动产</t>
  </si>
  <si>
    <t>安徽省池州市东至县大渡口镇纬一路君临长江</t>
  </si>
  <si>
    <t>https://zc-item.taobao.com/auction/959465438814.htm</t>
  </si>
  <si>
    <t>邢志权</t>
  </si>
  <si>
    <t>安徽省合肥市肥东县店埠镇南环路瑞士花园7幢408室</t>
  </si>
  <si>
    <t>安徽省合肥市肥东县安徽省合肥市肥东县店埠镇南环路瑞士花园7幢408室</t>
  </si>
  <si>
    <t>https://zc-item.taobao.com/auction/958512947332.htm</t>
  </si>
  <si>
    <t>淮南市田家庵区广场路西侧中环国际广场5栋2201室</t>
  </si>
  <si>
    <t>安徽省淮南市田家庵区广场路西侧中环国际广场5栋2201室</t>
  </si>
  <si>
    <t>https://zc-item.taobao.com/auction/959795473083.htm</t>
  </si>
  <si>
    <t>杨万权</t>
  </si>
  <si>
    <t>合肥市瑶海区龙岗开发区阜康嘉苑1幢502室</t>
  </si>
  <si>
    <t>安徽省合肥市瑶海区龙岗开发区阜康嘉苑1幢502室</t>
  </si>
  <si>
    <t>https://zc-item.taobao.com/auction/958527539877.htm</t>
  </si>
  <si>
    <t>合肥市包河区桐城南路358号新里程花园6幢706室</t>
  </si>
  <si>
    <t>安徽省合肥市包河区合肥市包河区桐城南路358号新里程花园6幢706室</t>
  </si>
  <si>
    <t>2012-3-8</t>
  </si>
  <si>
    <t>https://zc-item.taobao.com/auction/960344408034.htm</t>
  </si>
  <si>
    <t>夏根树</t>
  </si>
  <si>
    <t>芜湖市镜湖区人民法院关于安徽省芜湖市镜湖区美加印象小区A4楼1-1801室房屋</t>
  </si>
  <si>
    <t>安徽省芜湖市镜湖区美加印象</t>
  </si>
  <si>
    <t>https://zc-item.taobao.com/auction/959612043230.htm</t>
  </si>
  <si>
    <t>姚友和</t>
  </si>
  <si>
    <t>安徽省桐城市同安南路王墩开发区1#101室住宅房地产</t>
  </si>
  <si>
    <t>安徽省安庆市桐城市同安南路王墩开发区1#101室住宅房地产</t>
  </si>
  <si>
    <t>https://zc-item.taobao.com/auction/956465038513.htm</t>
  </si>
  <si>
    <t>铜陵市枞阳县枞阳镇陆岛公寓1幢6单元411室住宅</t>
  </si>
  <si>
    <t>安徽省铜陵市枞阳县枞阳镇陆岛公寓1幢6单元411室住宅</t>
  </si>
  <si>
    <t>https://zc-item.taobao.com/auction/962629941686.htm</t>
  </si>
  <si>
    <t>纪振兴</t>
  </si>
  <si>
    <t>合肥市水湖路17号碧雨花园8号楼101室</t>
  </si>
  <si>
    <t>安徽省合肥市蜀山区合肥市水湖路17号碧雨花园8号楼101室</t>
  </si>
  <si>
    <t>https://zc-item.taobao.com/auction/965096961604.htm</t>
  </si>
  <si>
    <t>方举</t>
  </si>
  <si>
    <t>合肥市肥西县柏堰科技园香樟大道与铭传路交口融创玖樟台20幢1103室</t>
  </si>
  <si>
    <t>安徽省合肥市肥西县柏堰科技园香樟大道与铭传路交口融创玖樟台20幢1103室</t>
  </si>
  <si>
    <t>https://zc-item.taobao.com/auction/964908081858.htm</t>
  </si>
  <si>
    <t>张松咪</t>
  </si>
  <si>
    <t>安徽省合肥市瑶海区七里塘镇七里塘村(实勘东寓新村)1幢510室</t>
  </si>
  <si>
    <t>安徽省合肥市瑶海区安徽省合肥市瑶海区七里塘镇七里塘村(实勘东寓新村)1幢510室</t>
  </si>
  <si>
    <t>1995-2-1</t>
  </si>
  <si>
    <t>https://zc-item.taobao.com/auction/963828399585.htm</t>
  </si>
  <si>
    <t>天安路366号栖霞锦绣城18幢1单元601号不动产一处</t>
  </si>
  <si>
    <t>安徽省阜阳市界首市一、天安路366号栖霞锦绣城18幢1单元601号不动产一处</t>
  </si>
  <si>
    <t>https://zc-item.taobao.com/auction/959260244128.htm</t>
  </si>
  <si>
    <t>石运军</t>
  </si>
  <si>
    <t>合肥市新站区淮海大道1188号京商商贸城F区商业JI119</t>
  </si>
  <si>
    <t>安徽省合肥市瑶海区新站区淮海大道1188号京商商贸城F区商业JI119</t>
  </si>
  <si>
    <t>https://zc-item.taobao.com/auction/955565599707.htm</t>
  </si>
  <si>
    <t>张宜飞</t>
  </si>
  <si>
    <t>安徽省马鞍山市博望区星河湾名门世家8-1403</t>
  </si>
  <si>
    <t>安徽省马鞍山市博望区安徽省马鞍山市博望区星河湾名门世家8-1403</t>
  </si>
  <si>
    <t>https://zc-item.taobao.com/auction/957776632895.htm</t>
  </si>
  <si>
    <t>宋桃桃</t>
  </si>
  <si>
    <t>安徽省马鞍山市博望区星河湾名门世家6-201</t>
  </si>
  <si>
    <t>安徽省马鞍山市博望区安徽省马鞍山市博望区星河湾名门世家6-201</t>
  </si>
  <si>
    <t>https://zc-item.taobao.com/auction/957185945286.htm</t>
  </si>
  <si>
    <t>颍州区清河办事处一道河中路139号丽丰一品A11#楼2102室</t>
  </si>
  <si>
    <t>安徽省阜阳市颍州区颍州区清河办事处一道河中路139号丽丰一品A11#楼2102室</t>
  </si>
  <si>
    <t>https://zc-item.taobao.com/auction/959773977410.htm</t>
  </si>
  <si>
    <t>李娜</t>
  </si>
  <si>
    <t>临泉县迎宾大道北侧佳源东方都市B-2#住宅楼503室</t>
  </si>
  <si>
    <t>安徽省阜阳市临泉县迎宾大道北侧佳源东方都市B-2#住宅楼503室</t>
  </si>
  <si>
    <t>https://zc-item.taobao.com/auction/959666241686.htm</t>
  </si>
  <si>
    <t>安徽省马鞍山市博望区星河湾名门世家6-1402</t>
  </si>
  <si>
    <t>安徽省马鞍山市博望区安徽省马鞍山市博望区星河湾名门世家6-1402</t>
  </si>
  <si>
    <t>https://zc-item.taobao.com/auction/956065207973.htm</t>
  </si>
  <si>
    <t>杨奎</t>
  </si>
  <si>
    <t>安徽省黄山市屯溪区横江路9号中梁江湾府11幢1单元102室房产及地下室342号车位</t>
  </si>
  <si>
    <t>https://zc-item.taobao.com/auction/957271453036.htm</t>
  </si>
  <si>
    <t>程国庆</t>
  </si>
  <si>
    <t>安徽省马鞍山市博望区星河湾名门世家6-1801</t>
  </si>
  <si>
    <t>安徽省马鞍山市博望区安徽省马鞍山市博望区星河湾名门世家6-1801</t>
  </si>
  <si>
    <t>https://zc-item.taobao.com/auction/956544346697.htm</t>
  </si>
  <si>
    <t>芮明英</t>
  </si>
  <si>
    <t>安徽省马鞍山市博望区星河湾名门世家6-1701</t>
  </si>
  <si>
    <t>安徽省马鞍山市博望区安徽省马鞍山市博望区星河湾名门世家6-1701</t>
  </si>
  <si>
    <t>https://zc-item.taobao.com/auction/957186857566.htm</t>
  </si>
  <si>
    <t>淮北正大建筑工程有限公司</t>
  </si>
  <si>
    <t>安徽省淮北市相山区长山中路55号首府18幢902室</t>
  </si>
  <si>
    <t>https://zc-item.taobao.com/auction/956464806961.htm</t>
  </si>
  <si>
    <t>倪高文</t>
  </si>
  <si>
    <t>长丰县双墩镇蒙城北路东侧北城世纪城A3区泽徽苑8幢1004室</t>
  </si>
  <si>
    <t>安徽省合肥市长丰县双墩镇蒙城北路东侧北城世纪城A3区泽徽苑8幢1004室</t>
  </si>
  <si>
    <t>https://zc-item.taobao.com/auction/960712940185.htm</t>
  </si>
  <si>
    <t>高金成</t>
  </si>
  <si>
    <t>临泉县迎宾大道北侧皖新文化广场5#1002室</t>
  </si>
  <si>
    <t>https://zc-item.taobao.com/auction/959665265152.htm</t>
  </si>
  <si>
    <t>安徽省马鞍山市雨山区映翠路106号熙悦美墅55-1001室不动产</t>
  </si>
  <si>
    <t>安徽省马鞍山市雨山区映翠路106号熙悦美墅55-1001室</t>
  </si>
  <si>
    <t>https://zc-item.taobao.com/auction/960715325420.htm</t>
  </si>
  <si>
    <t>孙军玲</t>
  </si>
  <si>
    <t>安徽省马鞍山市博望区星河湾名门世家8-101</t>
  </si>
  <si>
    <t>安徽省马鞍山市博望区安徽省马鞍山市博望区星河湾名门世家8-101</t>
  </si>
  <si>
    <t>https://zc-item.taobao.com/auction/956065447420.htm</t>
  </si>
  <si>
    <t>阜阳市颍州区颍西办事处清河西路51号港利上城国际D-05#楼101室</t>
  </si>
  <si>
    <t>安徽省阜阳市颍州区颍西办事处清河西路51号港利上城国际D-05#楼101室</t>
  </si>
  <si>
    <t>https://zc-item.taobao.com/auction/962389948322.htm</t>
  </si>
  <si>
    <t>周征</t>
  </si>
  <si>
    <t>位于安徽省阜阳市颍州区颍南路333号颍州碧桂园36#住宅楼2303室的不动产</t>
  </si>
  <si>
    <t>安徽省阜阳市颍州区颍南路333号颍州碧桂园36#住宅楼2303室</t>
  </si>
  <si>
    <t>https://zc-item.taobao.com/auction/961087114314.htm</t>
  </si>
  <si>
    <t>党松松</t>
  </si>
  <si>
    <t>阜阳市颍州区颍河西路北侧长城花园5#楼102室</t>
  </si>
  <si>
    <t>安徽省阜阳市颍州区颍河西路北侧长城花园5#楼102室</t>
  </si>
  <si>
    <t>https://zc-item.taobao.com/auction/962756097107.htm</t>
  </si>
  <si>
    <t>林芾雷</t>
  </si>
  <si>
    <t>泗县泗城镇工业园区的厂房、办公楼、土地及附属物</t>
  </si>
  <si>
    <t>https://zc-item.taobao.com/auction/959596507014.htm</t>
  </si>
  <si>
    <t>黄光要</t>
  </si>
  <si>
    <t>六安市金安区高台小区安置房9#楼504室</t>
  </si>
  <si>
    <t>安徽省六安市金安区高台小区安置房9#楼504室</t>
  </si>
  <si>
    <t>https://zc-item.taobao.com/auction/958462865012.htm</t>
  </si>
  <si>
    <t>侯凤</t>
  </si>
  <si>
    <t>涡阳县紫光西路南侧（明珠广场6幢101室）</t>
  </si>
  <si>
    <t>安徽省亳州市涡阳县紫光西路南侧明珠广场</t>
  </si>
  <si>
    <t>https://zc-item.taobao.com/auction/963355488471.htm</t>
  </si>
  <si>
    <t>谯城区汤王大道交叉口元一时代广场北区1#2#3#4#楼2号楼502</t>
  </si>
  <si>
    <t>安徽省亳州市谯城区汤王大道交叉口元一时代广场北区1#2#3#4#楼2号楼502</t>
  </si>
  <si>
    <t>https://paimai.jd.com/309034678</t>
  </si>
  <si>
    <t>安徽省合肥市蜀山区潜山路190号华邦世贸中心超高层写字楼2405</t>
  </si>
  <si>
    <t>https://zc-item.taobao.com/auction/958435618115.htm</t>
  </si>
  <si>
    <t>合肥市包河区徽州大道838号宝利丰广场16幢办公办1909室房产</t>
  </si>
  <si>
    <t>安徽省合肥市包河区合肥市包河区徽州大道838号宝利丰广场16幢办公办1909室房产</t>
  </si>
  <si>
    <t>https://zc-item.taobao.com/auction/957478171533.htm</t>
  </si>
  <si>
    <t>冯海强</t>
  </si>
  <si>
    <t>阜阳市颍州区颍西街道办事处南京路2015号海亮御府8#住宅楼1102室</t>
  </si>
  <si>
    <t>安徽省阜阳市颍州区颍西街道办事处南京路2015号海亮御府8#住宅楼1102室</t>
  </si>
  <si>
    <t>https://zc-item.taobao.com/auction/957959198548.htm</t>
  </si>
  <si>
    <t>http://paimai.jd.com/309017249</t>
  </si>
  <si>
    <t>孙希伟</t>
  </si>
  <si>
    <t>巢湖市金湖大道以西、华阳路以南琥珀新天地西苑S-2号商业楼106铺</t>
  </si>
  <si>
    <t>安徽省合肥市巢湖市金湖大道以西、华阳路以南琥珀新天地西苑S-2号商业楼106铺</t>
  </si>
  <si>
    <t>https://zc-item.taobao.com/auction/960367516322.htm</t>
  </si>
  <si>
    <t>李森林</t>
  </si>
  <si>
    <t>谯城区三曹路以西、市府南路（原木兰路）以南三巽和悦府3#1单元2301</t>
  </si>
  <si>
    <t>安徽省亳州市谯城区三曹路以西、市府南路（原木兰路）以南三巽和悦府3#1单元2301</t>
  </si>
  <si>
    <t>http://paimai.jd.com/309078495</t>
  </si>
  <si>
    <t>安徽省合肥市蜀山区金寨路131号中行宿舍2单元504室</t>
  </si>
  <si>
    <t>https://zc-item.taobao.com/auction/963356500842.htm</t>
  </si>
  <si>
    <t>张君</t>
  </si>
  <si>
    <t>安徽省宁国市宁国大道东侧绿宝嘉园20幢1002、2002号房地产</t>
  </si>
  <si>
    <t>安徽省宣城市宁国市宁国大道东侧绿宝嘉园20幢1002、2002号</t>
  </si>
  <si>
    <t>https://zc-item.taobao.com/auction/959487078407.htm</t>
  </si>
  <si>
    <t>谈世翠</t>
  </si>
  <si>
    <t>合肥市瑶海区龙岗开发区通达路东侧，临泉路北侧瑞泰·和园B区11幢705</t>
  </si>
  <si>
    <t>安徽省合肥市瑶海区龙岗开发区通达路东侧，临泉路北侧瑞泰·和园B区11幢705</t>
  </si>
  <si>
    <t>2011-3-25</t>
  </si>
  <si>
    <t>http://paimai.jd.com/309007789</t>
  </si>
  <si>
    <t>朱百保</t>
  </si>
  <si>
    <t>安徽省怀宁县石牌镇石望路55号不动产（含无证加盖房屋）</t>
  </si>
  <si>
    <t>安徽省安庆市怀宁县石牌镇石望路55号</t>
  </si>
  <si>
    <t>https://zc-item.taobao.com/auction/960122201826.htm</t>
  </si>
  <si>
    <t>阜阳市颍州区淮河路1666号阜阳宝龙城市广场11#商住楼908室</t>
  </si>
  <si>
    <t>安徽省阜阳市颍州区淮河路1666号阜阳宝龙城市广场11#商住楼908室</t>
  </si>
  <si>
    <t>https://zc-item.taobao.com/auction/959227696821.htm</t>
  </si>
  <si>
    <t>王丽丽</t>
  </si>
  <si>
    <t>安徽省阜阳市颍州区清河办事处一道河中路139号丽丰一品A3#楼502室的不动产</t>
  </si>
  <si>
    <t>2室1卫</t>
  </si>
  <si>
    <t>https://zc-item.taobao.com/auction/962555450966.htm</t>
  </si>
  <si>
    <t>楼欢君</t>
  </si>
  <si>
    <t>安徽省宁国市宁国大道东侧绿宝嘉园20幢1001、2001号房地产</t>
  </si>
  <si>
    <t>安徽省宣城市宁国市宁国大道东侧绿宝嘉园20幢1001、2001号</t>
  </si>
  <si>
    <t>https://zc-item.taobao.com/auction/960143769559.htm</t>
  </si>
  <si>
    <t>徐年琴</t>
  </si>
  <si>
    <t>安徽省黄山市屯溪区新安南路6号盛元优山美地1幢402室房产</t>
  </si>
  <si>
    <t>https://zc-item.taobao.com/auction/959464294566.htm</t>
  </si>
  <si>
    <t>尹海峰</t>
  </si>
  <si>
    <t>埇桥区银河四路与通济五路交叉口御璟兰庭小区18#楼（住宅）0903室</t>
  </si>
  <si>
    <t>安徽省宿州市埇桥区御璟兰庭小区18#楼（住宅）0903室</t>
  </si>
  <si>
    <t>https://zc-item.taobao.com/auction/960107945559.htm</t>
  </si>
  <si>
    <t>安徽省淮南市凤台县爱民路西侧政府家属楼1栋102室</t>
  </si>
  <si>
    <t>https://zc-item.taobao.com/auction/963231320971.htm</t>
  </si>
  <si>
    <t>肥西县上派镇人民西路与馆驿路交口西城秀里II期6幢502室</t>
  </si>
  <si>
    <t>安徽省合肥市肥西县肥西县上派镇人民西路与馆驿路交口西城秀里II期6幢502室</t>
  </si>
  <si>
    <t>2011-1-1</t>
  </si>
  <si>
    <t>https://zc-item.taobao.com/auction/961962006738.htm</t>
  </si>
  <si>
    <t>周峰</t>
  </si>
  <si>
    <t>合肥市经开区莲花路293号润园3幢1302室</t>
  </si>
  <si>
    <t>安徽省合肥市包河区合肥市经开区莲花路293号润园3幢1302室</t>
  </si>
  <si>
    <t>2016-11-29</t>
  </si>
  <si>
    <t>https://zc-item.taobao.com/auction/962627182944.htm</t>
  </si>
  <si>
    <t>费维生</t>
  </si>
  <si>
    <t>安徽省合肥市肥东县撮镇镇新安江路与大众路交口东南角龙城嘉苑Y8幢403室</t>
  </si>
  <si>
    <t>3室1厅2卫</t>
  </si>
  <si>
    <t>https://zc-item.taobao.com/auction/963256729123.htm</t>
  </si>
  <si>
    <t>黄欢欢</t>
  </si>
  <si>
    <t>合肥市蜀山区西园新村松涛里41幢101室</t>
  </si>
  <si>
    <t>安徽省合肥市蜀山区西园新村松涛里41幢101室</t>
  </si>
  <si>
    <t>https://zc-item.taobao.com/auction/962112099027.htm</t>
  </si>
  <si>
    <t>叶紫晴</t>
  </si>
  <si>
    <t>合肥市包河区马鞍山南路200号和地蓝湾4幢1103室</t>
  </si>
  <si>
    <t>安徽省合肥市包河区马鞍山南路200号和地蓝湾4幢1103室</t>
  </si>
  <si>
    <t>https://zc-item.taobao.com/auction/962113707164.htm</t>
  </si>
  <si>
    <t>于东彪</t>
  </si>
  <si>
    <t>安徽省合肥市蜀山区岳西路43号2幢307室</t>
  </si>
  <si>
    <t>2000-1-1</t>
  </si>
  <si>
    <t>https://zc-item.taobao.com/auction/962576878346.htm</t>
  </si>
  <si>
    <t>徐培</t>
  </si>
  <si>
    <t>安徽省安庆市宜秀区置地百悦府柏悦中心酒店及办公27层1室、13-16室不动产</t>
  </si>
  <si>
    <t>安徽省安庆市宜秀区置地百悦府柏悦中心酒店</t>
  </si>
  <si>
    <t>https://zc-item.taobao.com/auction/958656111237.htm</t>
  </si>
  <si>
    <t>王美玲</t>
  </si>
  <si>
    <t>被执行人王武林名下位于新站区萧城路159号昊天园2幢地下车库车-1017的不动产</t>
  </si>
  <si>
    <t>安徽省合肥市瑶海区新站区萧城路159号昊天园2幢地下车库车-1017</t>
  </si>
  <si>
    <t>https://zc-item.taobao.com/auction/956039522691.htm</t>
  </si>
  <si>
    <t>李大帅</t>
  </si>
  <si>
    <t>灵璧县虞姬大道东侧三巽灵璧清枫11幢1904室</t>
  </si>
  <si>
    <t>安徽省宿州市灵璧县三巽灵璧清枫11幢1904室</t>
  </si>
  <si>
    <t>2090-6-12</t>
  </si>
  <si>
    <t>https://zc-item.taobao.com/auction/960144309195.htm</t>
  </si>
  <si>
    <t>胡金玉</t>
  </si>
  <si>
    <t>经开区紫蓬路南、莲花路西锦绣·城市之光5幢102室</t>
  </si>
  <si>
    <t>安徽省合肥市蜀山区经开区紫蓬路南、莲花路西锦绣·城市之光5幢102室</t>
  </si>
  <si>
    <t>2007-12-6</t>
  </si>
  <si>
    <t>https://zc-item.taobao.com/auction/960749563447.htm</t>
  </si>
  <si>
    <t>安庆市开发区海燕北村4#-5#楼3#门面房产</t>
  </si>
  <si>
    <t>安徽省安庆市宜秀区海燕北村</t>
  </si>
  <si>
    <t>https://zc-item.taobao.com/auction/958952802965.htm</t>
  </si>
  <si>
    <t>宿州市拂晓大道以西，银河四路以北哈佛国际（实勘A区）16#楼（住宅）2407室</t>
  </si>
  <si>
    <t>安徽省宿州市埇桥区宿州市拂晓大道以西，银河四路以北哈佛国际（实勘A区）16#楼（住宅）2407室</t>
  </si>
  <si>
    <t>https://zc-item.taobao.com/auction/960121857396.htm</t>
  </si>
  <si>
    <t>邓云锋</t>
  </si>
  <si>
    <t>安庆市迎江区龙山路76号商业用房</t>
  </si>
  <si>
    <t>安徽省安庆市迎江区安庆市迎江区龙山路76号</t>
  </si>
  <si>
    <t>https://zc-item.taobao.com/auction/963324492377.htm</t>
  </si>
  <si>
    <t>操晓武</t>
  </si>
  <si>
    <t>安庆市宜秀区开发区天柱山路8号鑫居逸泉湾9幢7室商业用房</t>
  </si>
  <si>
    <t>安徽省安庆市宜秀区鑫居逸泉湾</t>
  </si>
  <si>
    <t>https://zc-item.taobao.com/auction/963340040070.htm</t>
  </si>
  <si>
    <t>安徽省阜阳市颍东区向阳办事处致富路898号阜阳农机大市场10#商业楼122室房产</t>
  </si>
  <si>
    <t>https://zc-item.taobao.com/auction/961597203213.htm</t>
  </si>
  <si>
    <t>安徽省阜阳市颍东区向阳办事处致富路898号阜阳农机大市场10#商业楼121室房产</t>
  </si>
  <si>
    <t>https://zc-item.taobao.com/auction/961596795385.htm</t>
  </si>
  <si>
    <t>周晓虎</t>
  </si>
  <si>
    <t>合肥市肥西县紫蓬镇华三路与国一路交口A地块（华南城一期精品交易4区A、B座）A单元商铺A4-01a室</t>
  </si>
  <si>
    <t>安徽省合肥市肥西县紫蓬镇华三路与国一路交口A地块（华南城一期精品交易4区A、B座）A单元商铺A4-01a室</t>
  </si>
  <si>
    <t>https://zc-item.taobao.com/auction/959649776274.htm</t>
  </si>
  <si>
    <t>李可翔</t>
  </si>
  <si>
    <t>安徽省合肥市瑶海区长江东大街175号梦和雅居3幢1205室</t>
  </si>
  <si>
    <t>https://zc-item.taobao.com/auction/961904333526.htm</t>
  </si>
  <si>
    <t>陈宇</t>
  </si>
  <si>
    <t>广德市桃州镇桃州南路东F13号房地产</t>
  </si>
  <si>
    <t>安徽省宣城市广德市桃州镇桃州南路东F13号</t>
  </si>
  <si>
    <t>2048-5-27</t>
  </si>
  <si>
    <t>https://zc-item.taobao.com/auction/956516142168.htm</t>
  </si>
  <si>
    <t>丁筠轩</t>
  </si>
  <si>
    <t>合肥市包河区花园大道989号宝文财富中心3幢办804室房产</t>
  </si>
  <si>
    <t>安徽省合肥市包河区合肥市包河区花园大道989号宝文财富中心3幢办804室房产</t>
  </si>
  <si>
    <t>https://zc-item.taobao.com/auction/962778701915.htm</t>
  </si>
  <si>
    <t>郑家园</t>
  </si>
  <si>
    <t>旌德县旌阳镇北门社区观音阁安置区31号住宅房地产</t>
  </si>
  <si>
    <t>安徽省宣城市旌德县旌阳镇北门社区观音阁安置区31号住宅房地产</t>
  </si>
  <si>
    <t>https://zc-item.taobao.com/auction/962588018422.htm</t>
  </si>
  <si>
    <t>安徽省阜阳市界首市劳动路166号天润祥府2#楼1-701</t>
  </si>
  <si>
    <t>https://zc-item.taobao.com/auction/959796161684.htm</t>
  </si>
  <si>
    <t>马红</t>
  </si>
  <si>
    <t>安徽省宿州市萧县万基大观天下21#101铺</t>
  </si>
  <si>
    <t>https://zc-item.taobao.com/auction/962792933026.htm</t>
  </si>
  <si>
    <t>蔡齐波</t>
  </si>
  <si>
    <t>https://zc-item.taobao.com/auction/962795229678.htm</t>
  </si>
  <si>
    <t>涡阳县乐行路南侧巨人印象43幢604室不动产</t>
  </si>
  <si>
    <t>安徽省亳州市涡阳县乐行路南侧巨人印象43幢604室不动产</t>
  </si>
  <si>
    <t>https://zc-item.taobao.com/auction/956223961148.htm</t>
  </si>
  <si>
    <t>曹晓庆</t>
  </si>
  <si>
    <t>霍山县衡山镇花园路东侧霍山阳光丽景10#楼1802/1802上</t>
  </si>
  <si>
    <t>安徽省六安市霍山县衡山镇花园路东侧霍山阳光丽景10#楼1802/1802上</t>
  </si>
  <si>
    <t>https://zc-item.taobao.com/auction/967917540267.htm</t>
  </si>
  <si>
    <t>朱汉青</t>
  </si>
  <si>
    <t>太和县祥和路北侧国泰路东侧晶宫祥和城13号楼310</t>
  </si>
  <si>
    <t>安徽省阜阳市太和县祥和路北侧国泰路东侧晶宫祥和城13号楼310</t>
  </si>
  <si>
    <t>https://zc-item.taobao.com/auction/966637078238.htm</t>
  </si>
  <si>
    <t>王腾州</t>
  </si>
  <si>
    <t>六安碧桂园城市之光地下车位（-11895）</t>
  </si>
  <si>
    <t>安徽省六安市金安区六安碧桂园城市之光地下车位（-11895）</t>
  </si>
  <si>
    <t>https://zc-item.taobao.com/auction/967933980385.htm</t>
  </si>
  <si>
    <t>安徽省宿州市萧县柏星名仕苑4-906室</t>
  </si>
  <si>
    <t>https://zc-item.taobao.com/auction/967299729317.htm</t>
  </si>
  <si>
    <t>李高峰</t>
  </si>
  <si>
    <t>合肥市庐阳区亳州路276号恢复楼303室房产</t>
  </si>
  <si>
    <t>安徽省合肥市庐阳区亳州路276号恢复楼303室房产</t>
  </si>
  <si>
    <t>https://zc-item.taobao.com/auction/966877979152.htm</t>
  </si>
  <si>
    <t>范业兵</t>
  </si>
  <si>
    <t>安徽省无为市碧桂园柏丽湾小区地下停车位使用权。车位号：001</t>
  </si>
  <si>
    <t>https://zc-item.taobao.com/auction/967825830516.htm</t>
  </si>
  <si>
    <t>朱石磊</t>
  </si>
  <si>
    <t>鞍山市含山县环峰镇望梅路农贸市场-1层25-34、47-49、52号商业内铺，1层101号商业房地产</t>
  </si>
  <si>
    <t>安徽省马鞍山市含山县环峰镇望梅路农贸市场</t>
  </si>
  <si>
    <t>司法裁定（裁定书号：（2025）皖0522执1420号）</t>
  </si>
  <si>
    <t>https://zc-item.taobao.com/auction/970888264763.htm</t>
  </si>
  <si>
    <t>孙开勇</t>
  </si>
  <si>
    <t>六安碧桂园城市之光地下车位（-11327）</t>
  </si>
  <si>
    <t>安徽省六安市金安区六安碧桂园城市之光地下车位（-11327）</t>
  </si>
  <si>
    <t>https://zc-item.taobao.com/auction/967298057055.htm</t>
  </si>
  <si>
    <t>方见宏</t>
  </si>
  <si>
    <t>六安碧桂园城市之光地下车位（-11332）</t>
  </si>
  <si>
    <t>安徽省六安市金安区六安碧桂园城市之光地下车位（-11332）</t>
  </si>
  <si>
    <t>https://zc-item.taobao.com/auction/966119511102.htm</t>
  </si>
  <si>
    <t>霍山县衡山镇花园路东侧霍山阳光丽景B组团7#楼1804/1804上</t>
  </si>
  <si>
    <t>安徽省六安市霍山县衡山镇花园路东侧霍山阳光丽景B组团7#楼1804/1804上</t>
  </si>
  <si>
    <t>https://zc-item.taobao.com/auction/966134335281.htm</t>
  </si>
  <si>
    <t>霍山县衡山镇花园路东侧霍山阳光丽景B组团7#楼1809/1809上</t>
  </si>
  <si>
    <t>安徽省六安市霍山县衡山镇花园路东侧霍山阳光丽景B组团7#楼1809/1809上</t>
  </si>
  <si>
    <t>https://zc-item.taobao.com/auction/966632938783.htm</t>
  </si>
  <si>
    <t>张兆燕</t>
  </si>
  <si>
    <t>安徽省蚌埠市淮上区通成紫都顺苑1栋1单元23层01231号</t>
  </si>
  <si>
    <t>http://paimai.jd.com/309197029</t>
  </si>
  <si>
    <t>闫英</t>
  </si>
  <si>
    <t>砀山县砀城芒砀北路西侧（原法院旧址）利民路商住楼一楼（从南往北数第六间）商铺</t>
  </si>
  <si>
    <t>安徽省宿州市砀山县砀城芒砀北路西侧（原法院旧址）利民路商住楼一楼（从南往北数第六间）商铺</t>
  </si>
  <si>
    <t>https://zc-item.taobao.com/auction/967965215119.htm</t>
  </si>
  <si>
    <t>宿州市埇桥区汴河西路以南，规划东西支路以北，规划南北支路以东，大王庙路以西西苑新村B区1#楼（住宅）1902室</t>
  </si>
  <si>
    <t>安徽省宿州市埇桥区宿州市埇桥区汴河西路以南，规划东西支路以北，规划南北支路以东，大王庙路以西西苑新村B区1#楼（住宅）1902室</t>
  </si>
  <si>
    <t>https://zc-item.taobao.com/auction/971088572685.htm</t>
  </si>
  <si>
    <t>陈学良</t>
  </si>
  <si>
    <t>芜湖市镜湖区新芜路中和新村1#楼一区6-402室房产</t>
  </si>
  <si>
    <t>安徽省芜湖市镜湖区新芜路中和新村1#楼一区6-402室房产</t>
  </si>
  <si>
    <t>https://zc-item.taobao.com/auction/965064412888.htm</t>
  </si>
  <si>
    <t>合肥市庐阳区合瓦路95号阳光地带2幢1103室房产</t>
  </si>
  <si>
    <t>安徽省合肥市庐阳区合瓦路95号阳光地带2幢1103室房产</t>
  </si>
  <si>
    <t>https://zc-item.taobao.com/auction/965238452827.htm</t>
  </si>
  <si>
    <t>程美玲</t>
  </si>
  <si>
    <t>芜湖市鸠江区东部星城东区38#楼1单元504室</t>
  </si>
  <si>
    <t>安徽省芜湖市镜湖区芜湖市鸠江区东部星城东区38#楼1单元504室</t>
  </si>
  <si>
    <t>https://zc-item.taobao.com/auction/963436643564.htm</t>
  </si>
  <si>
    <t>唐月梅</t>
  </si>
  <si>
    <t>合肥市蜀山区潜山路318号新华·学府春天2幢608室</t>
  </si>
  <si>
    <t>安徽省合肥市蜀山区合肥市蜀山区潜山路318号新华·学府春天2幢608室</t>
  </si>
  <si>
    <t>2006-5-19</t>
  </si>
  <si>
    <t>https://zc-item.taobao.com/auction/964606729800.htm</t>
  </si>
  <si>
    <t>安徽省合肥市包河区巢湖南路新河埂恢复楼4幢206</t>
  </si>
  <si>
    <t>安徽省合肥市包河区安徽省合肥市包河区巢湖南路新河埂恢复楼4幢206</t>
  </si>
  <si>
    <t>https://zc-item.taobao.com/auction/963327355543.htm</t>
  </si>
  <si>
    <t>程坤坤</t>
  </si>
  <si>
    <t>https://zc-item.taobao.com/auction/970267389489.htm</t>
  </si>
  <si>
    <t>高诗雨</t>
  </si>
  <si>
    <t>安徽省阜阳市颍州区文峰办事处中南大道80号汇鑫颐祥苑2#楼605室(附带阁楼)</t>
  </si>
  <si>
    <t>https://zc-item.taobao.com/auction/965982316268.htm</t>
  </si>
  <si>
    <t>李梅</t>
  </si>
  <si>
    <t>安徽省阜阳市颍州区临泉路448号颍西·清颍苑小区7#楼201室</t>
  </si>
  <si>
    <t>https://zc-item.taobao.com/auction/966048460638.htm</t>
  </si>
  <si>
    <t>安徽省合肥市庐阳区沿河路236号金科·玉带河畔2幢101-1室、101-2室、101-3室、101-4室</t>
  </si>
  <si>
    <t>https://zc-item.taobao.com/auction/975317276647.htm</t>
  </si>
  <si>
    <t>合肥市庐阳区飞凤街701室</t>
  </si>
  <si>
    <t>安徽省合肥市庐阳区飞凤街701室</t>
  </si>
  <si>
    <t>https://zc-item.taobao.com/auction/959595875854.htm</t>
  </si>
  <si>
    <t>黄山优创环保科技有限公司</t>
  </si>
  <si>
    <t>黄山市**生物科技有限公司名下位于黄山市歙县徽城镇歙县经济技术开发区1-9幢不动产和建设用地使用权及其他相关资产</t>
  </si>
  <si>
    <t>安徽省黄山市歙县徽城镇歙县经济技术开发区</t>
  </si>
  <si>
    <t>2055-12-31</t>
  </si>
  <si>
    <t>https://zc-item.taobao.com/auction/971530228741.htm</t>
  </si>
  <si>
    <t>王冬花</t>
  </si>
  <si>
    <t>安徽省亳州市谯城区涡河拆迁还原小区盛祥凤凰城二期C区商住楼104铺</t>
  </si>
  <si>
    <t>http://paimai.jd.com/309252207</t>
  </si>
  <si>
    <t>蒋平利</t>
  </si>
  <si>
    <t>滨湖区西藏路2231号滨湖家园2幢1606</t>
  </si>
  <si>
    <t>安徽省合肥市包河区滨湖区西藏路2231号滨湖家园2幢1606</t>
  </si>
  <si>
    <t>2008-12-12</t>
  </si>
  <si>
    <t>https://zc-item.taobao.com/auction/970482797967.htm</t>
  </si>
  <si>
    <t>屠庸泽</t>
  </si>
  <si>
    <t>安徽省合肥市瑶海区张洼路80号名景园2#，3#3-603</t>
  </si>
  <si>
    <t>https://zc-item.taobao.com/auction/969760170649.htm</t>
  </si>
  <si>
    <t>芜湖市鸠江区新悦都小区9#楼3单元603室</t>
  </si>
  <si>
    <t>安徽省芜湖市鸠江区新悦都小区9#楼3单元603室</t>
  </si>
  <si>
    <t>https://zc-item.taobao.com/auction/969793298040.htm</t>
  </si>
  <si>
    <t>肥东经济开发区包公大道与祥和路交口西北角十里春风6幢1402室</t>
  </si>
  <si>
    <t>安徽省合肥市肥东县肥东经济开发区包公大道与祥和路交口西北角十里春风6幢1402室</t>
  </si>
  <si>
    <t>2020-5-18</t>
  </si>
  <si>
    <t>https://zc-item.taobao.com/auction/969283407916.htm</t>
  </si>
  <si>
    <t>芜湖路1号御景湾小区3幢3-2805室</t>
  </si>
  <si>
    <t>安徽省合肥市瑶海区芜湖路1号御景湾小区3幢3-2805室</t>
  </si>
  <si>
    <t>https://zc-item.taobao.com/auction/970479549734.htm</t>
  </si>
  <si>
    <t>陈孝刚</t>
  </si>
  <si>
    <t>滨湖区洞庭湖路2788号滨湖假日花园B2幢3105室</t>
  </si>
  <si>
    <t>安徽省合肥市包河区滨湖区洞庭湖路2788号滨湖假日花园B2幢3105室</t>
  </si>
  <si>
    <t>2011-1-10</t>
  </si>
  <si>
    <t>https://zc-item.taobao.com/auction/969794910055.htm</t>
  </si>
  <si>
    <t>戴正风</t>
  </si>
  <si>
    <t>安徽省安庆市迎江区皖江大道1198号安庆碧桂园1号公园小区20幢1单元402室房产</t>
  </si>
  <si>
    <t>安徽省安庆市迎江区皖江大道1198号安庆碧桂园1号公园小区20幢1单元402室</t>
  </si>
  <si>
    <t>四室二厅一厨两卫</t>
  </si>
  <si>
    <t>https://zc-item.taobao.com/auction/967296605920.htm</t>
  </si>
  <si>
    <t>赵娟娟</t>
  </si>
  <si>
    <t>https://zc-item.taobao.com/auction/966091071202.htm</t>
  </si>
  <si>
    <t>陈倩</t>
  </si>
  <si>
    <t>安徽省芜湖市镜湖区景江东方2#楼2-602室</t>
  </si>
  <si>
    <t>https://zc-item.taobao.com/auction/968052109894.htm</t>
  </si>
  <si>
    <t>付呈坤</t>
  </si>
  <si>
    <t>安徽省蚌埠市蚌山区德人大厦3号楼2单元3层1号</t>
  </si>
  <si>
    <t>http://paimai.jd.com/309213770</t>
  </si>
  <si>
    <t>孙齐</t>
  </si>
  <si>
    <t>安徽省蚌埠市蚌山区阿尔卡迪亚蓝天城小区5#楼1-902</t>
  </si>
  <si>
    <t>https://zc-item.taobao.com/auction/972180298912.htm</t>
  </si>
  <si>
    <t>朱荣红</t>
  </si>
  <si>
    <t>淮北市相山区濉溪北路59号相王府邸5幢404室</t>
  </si>
  <si>
    <t>安徽省淮北市相山区濉溪北路59号相王府邸5幢404室</t>
  </si>
  <si>
    <t>https://zc-item.taobao.com/auction/966585390379.htm</t>
  </si>
  <si>
    <t>六安碧桂园城市之光地下车位（-11330）</t>
  </si>
  <si>
    <t>安徽省六安市金安区六安碧桂园城市之光地下车位（-11330）</t>
  </si>
  <si>
    <t>https://zc-item.taobao.com/auction/967917088429.htm</t>
  </si>
  <si>
    <t>戴娟</t>
  </si>
  <si>
    <t>霍山县衡山镇花园路东侧霍山阳光丽景10#楼1803/1803上</t>
  </si>
  <si>
    <t>安徽省六安市霍山县衡山镇花园路东侧霍山阳光丽景10#楼1803/1803上</t>
  </si>
  <si>
    <t>https://zc-item.taobao.com/auction/967296325935.htm</t>
  </si>
  <si>
    <t>尹宗越</t>
  </si>
  <si>
    <t>马鞍山市雨山区雨山十村32-401室</t>
  </si>
  <si>
    <t>安徽省马鞍山市雨山区雨山十村32-401室</t>
  </si>
  <si>
    <t>司法裁定（裁定书号：[2025]皖0504执恢181号）</t>
  </si>
  <si>
    <t>https://zc-item.taobao.com/auction/970299354520.htm</t>
  </si>
  <si>
    <t>何意勇</t>
  </si>
  <si>
    <t>滁州市金叶路54号商业用房</t>
  </si>
  <si>
    <t>安徽省滁州市琅琊区金叶路54号</t>
  </si>
  <si>
    <t>https://zc-item.taobao.com/auction/973503556075.htm</t>
  </si>
  <si>
    <t>滁州市金叶路52号商业用房</t>
  </si>
  <si>
    <t>安徽省滁州市琅琊区金叶路52号</t>
  </si>
  <si>
    <t>https://zc-item.taobao.com/auction/973523224842.htm</t>
  </si>
  <si>
    <t>薛善好</t>
  </si>
  <si>
    <t>滁州市菱溪路555号申城.金域豪庭13幢商铺13-6室</t>
  </si>
  <si>
    <t>安徽省滁州市琅琊区金域豪庭13幢</t>
  </si>
  <si>
    <t>https://zc-item.taobao.com/auction/973520100291.htm</t>
  </si>
  <si>
    <t>滁州市金叶路56号商业用房</t>
  </si>
  <si>
    <t>安徽省滁州市琅琊区金叶路56号</t>
  </si>
  <si>
    <t>https://zc-item.taobao.com/auction/973502756514.htm</t>
  </si>
  <si>
    <t>滁州市金叶路60号商业用房</t>
  </si>
  <si>
    <t>安徽省滁州市琅琊区金叶路60号</t>
  </si>
  <si>
    <t>https://zc-item.taobao.com/auction/973502908771.htm</t>
  </si>
  <si>
    <t>郑洁媚</t>
  </si>
  <si>
    <t>滁州市菱溪路555号申城.金域豪庭13幢商铺13-4室</t>
  </si>
  <si>
    <t>https://zc-item.taobao.com/auction/972181026458.htm</t>
  </si>
  <si>
    <t>殷志洋</t>
  </si>
  <si>
    <t>滁州市菱溪路555号申城.金域豪庭13幢商铺13-1室</t>
  </si>
  <si>
    <t>https://zc-item.taobao.com/auction/971668923269.htm</t>
  </si>
  <si>
    <t>孙鸿羽</t>
  </si>
  <si>
    <t>芜湖市弋江区润地商业广场3#楼205室不动产</t>
  </si>
  <si>
    <t>安徽省芜湖市弋江区九华南路与红花山路交叉口（奥体公园南侧）润地商业广场3#楼205室</t>
  </si>
  <si>
    <t>2051-12-19</t>
  </si>
  <si>
    <t>https://zc-item.taobao.com/auction/972151498688.htm</t>
  </si>
  <si>
    <t>陈海涛</t>
  </si>
  <si>
    <t>经开区金炉路589号融科城融福园3幢104</t>
  </si>
  <si>
    <t>安徽省合肥市蜀山区经开区金炉路589号融科城融福园3幢104</t>
  </si>
  <si>
    <t>2019-11-4</t>
  </si>
  <si>
    <t>https://zc-item.taobao.com/auction/965363413667.htm</t>
  </si>
  <si>
    <t>金凤群</t>
  </si>
  <si>
    <t>肥西县桃花镇繁华大道与飞虎路交口东冠繁华逸城B3#401室</t>
  </si>
  <si>
    <t>安徽省合肥市肥西县桃花镇繁华大道与飞虎路交口东冠繁华逸城B3#401室</t>
  </si>
  <si>
    <t>https://zc-item.taobao.com/auction/964216583414.htm</t>
  </si>
  <si>
    <t>潘邦龙</t>
  </si>
  <si>
    <t>芜湖市弋江区上林春天里6#楼2单元1603室</t>
  </si>
  <si>
    <t>安徽省芜湖市弋江区上林春天里</t>
  </si>
  <si>
    <t>https://zc-item.taobao.com/auction/965511898492.htm</t>
  </si>
  <si>
    <t>许起兵</t>
  </si>
  <si>
    <t>安徽省黄山市祁门县祁山花苑A区12幢2-601室、2-701室房产</t>
  </si>
  <si>
    <t>https://zc-item.taobao.com/auction/968186113708.htm</t>
  </si>
  <si>
    <t>黄山市苏新旅游发展有限责任公司</t>
  </si>
  <si>
    <t>黄山市黄山区太平湖镇上坡村绿地太平湖度假公寓康养酒店</t>
  </si>
  <si>
    <t>安徽省黄山市黄山区太平湖镇上坡村</t>
  </si>
  <si>
    <t>2057-2-28</t>
  </si>
  <si>
    <t>https://zc-item.taobao.com/auction/970154078418.htm</t>
  </si>
  <si>
    <t>芜湖市镜湖区源丰装饰城三期B5#楼15商业用房</t>
  </si>
  <si>
    <t>安徽省芜湖市镜湖区源丰装饰城三期B5#楼15商业用房</t>
  </si>
  <si>
    <t>https://zc-item.taobao.com/auction/963932722888.htm</t>
  </si>
  <si>
    <t>芜湖市镜湖区源丰装饰城三期B5#楼16商业用房</t>
  </si>
  <si>
    <t>安徽省芜湖市镜湖区源丰装饰城三期B5#楼16商业用房</t>
  </si>
  <si>
    <t>https://zc-item.taobao.com/auction/965216644039.htm</t>
  </si>
  <si>
    <t>曾霞</t>
  </si>
  <si>
    <t>阜阳市颍泉区中市办事处北京中路669号中泰名城7#楼705室</t>
  </si>
  <si>
    <t>安徽省阜阳市颍泉区中市办事处北京中路669号中泰名城7#楼705室</t>
  </si>
  <si>
    <t>https://zc-item.taobao.com/auction/964194383639.htm</t>
  </si>
  <si>
    <t>谈其洋</t>
  </si>
  <si>
    <t>合肥市新站区嘉山路与青龙路交口东南鸿兴苑2#706</t>
  </si>
  <si>
    <t>安徽省合肥市瑶海区新站区嘉山路与青龙路交口东南鸿兴苑2#706</t>
  </si>
  <si>
    <t>2009-11-30</t>
  </si>
  <si>
    <t>http://paimai.jd.com/309007930</t>
  </si>
  <si>
    <t>顾欣伟</t>
  </si>
  <si>
    <t>安徽省蚌埠市龙子湖区康恒·滨湖蓝湾27号楼1单元9层2号</t>
  </si>
  <si>
    <t>http://paimai.jd.com/309152149</t>
  </si>
  <si>
    <t>郑宏刚</t>
  </si>
  <si>
    <t>六安市裕安区中丞时代天境28#楼103室</t>
  </si>
  <si>
    <t>安徽省六安市裕安区中丞时代天境28#楼103室</t>
  </si>
  <si>
    <t>https://zc-item.taobao.com/auction/967026483939.htm</t>
  </si>
  <si>
    <t>郭靖</t>
  </si>
  <si>
    <t>广业凯旋门19幢101室</t>
  </si>
  <si>
    <t>https://zc-item.taobao.com/auction/968306038582.htm</t>
  </si>
  <si>
    <t>郭健</t>
  </si>
  <si>
    <t>马鞍山市雨山区慈湖河路599号-111号不动产</t>
  </si>
  <si>
    <t>安徽省马鞍山市雨山区马鞍山市雨山区慈湖河路599号-111号不动产</t>
  </si>
  <si>
    <t>https://zc-item.taobao.com/auction/963799030788.htm</t>
  </si>
  <si>
    <t>颍上县滨河大道西侧朱庙安置区北侧“徽创滨江御府”7#楼2902室</t>
  </si>
  <si>
    <t>安徽省阜阳市颍上县滨河大道西侧朱庙安置区北侧“徽创滨江御府”7#楼2902室</t>
  </si>
  <si>
    <t>http://paimai.jd.com/309312498</t>
  </si>
  <si>
    <t>刘忠朝</t>
  </si>
  <si>
    <t>安徽省淮北市杜集区梧桐中路18号金鹏中国印5幢602室</t>
  </si>
  <si>
    <t>安徽省淮北市杜集区梧桐中路</t>
  </si>
  <si>
    <t>https://zc-item.taobao.com/auction/965977220236.htm</t>
  </si>
  <si>
    <t>黄山市徽州区永佳大道纳尼亚小镇H9-2幢不动产</t>
  </si>
  <si>
    <t>安徽省黄山市徽州区永佳大道纳尼亚小镇H9-2幢</t>
  </si>
  <si>
    <t>https://zc-item.taobao.com/auction/967359902186.htm</t>
  </si>
  <si>
    <t>安徽省阜阳市颍州区清河西路阜阳市房地产开发公司三期工程108室</t>
  </si>
  <si>
    <t>https://zc-item.taobao.com/auction/968678204911.htm</t>
  </si>
  <si>
    <t>宋家健</t>
  </si>
  <si>
    <t>安徽省阜阳市太和县沙河路南侧百太世纪瑞城1号楼106铺</t>
  </si>
  <si>
    <t>https://zc-item.taobao.com/auction/966854419062.htm</t>
  </si>
  <si>
    <t>胡冬冬</t>
  </si>
  <si>
    <t>安徽省无为市碧桂园水蓝湾小区地下停车位使用权。车位号：409</t>
  </si>
  <si>
    <t>https://zc-item.taobao.com/auction/968008677456.htm</t>
  </si>
  <si>
    <t>张思华</t>
  </si>
  <si>
    <t>芜湖市镜湖区源丰装饰城三期B5#楼14商业用房</t>
  </si>
  <si>
    <t>安徽省芜湖市镜湖区源丰装饰城三期B5#楼14商业用房</t>
  </si>
  <si>
    <t>https://zc-item.taobao.com/auction/975040459401.htm</t>
  </si>
  <si>
    <t>圣春阳</t>
  </si>
  <si>
    <t>马鞍山市花山区润泽家园13-1501室</t>
  </si>
  <si>
    <t>安徽省马鞍山市花山区润泽家园13-1501室</t>
  </si>
  <si>
    <t>（2025）皖0523执恢129号</t>
  </si>
  <si>
    <t>https://zc-item.taobao.com/auction/975055995746.htm</t>
  </si>
  <si>
    <t>安徽省无为市碧桂园水蓝湾小区地下停车位使用权。车位号：410</t>
  </si>
  <si>
    <t>https://zc-item.taobao.com/auction/967327066899.htm</t>
  </si>
  <si>
    <t>安徽省无为市碧桂园水蓝湾小区地下停车位使用权。车位号：412</t>
  </si>
  <si>
    <t>https://zc-item.taobao.com/auction/968646716907.htm</t>
  </si>
  <si>
    <t>合肥市肥西县桃花镇繁华大道与飞虎路交口东冠繁华逸城C11#楼1104室</t>
  </si>
  <si>
    <t>安徽省合肥市肥西县桃花镇繁华大道与飞虎路交口东冠繁华逸城C11#楼1104室</t>
  </si>
  <si>
    <t>https://zc-item.taobao.com/auction/968613936820.htm</t>
  </si>
  <si>
    <t>颍上县慎城镇颍上县城北新区管仲大道南侧、甘罗路东侧、尤岗路北侧华鸿珑樾府11幢1单元202室房产</t>
  </si>
  <si>
    <t>安徽省阜阳市颍上县慎城镇颍上县城北新区管仲大道南侧、甘罗路东侧、尤岗路北侧华鸿珑樾府11幢1单元202室房产</t>
  </si>
  <si>
    <t>https://zc-item.taobao.com/auction/971632408574.htm</t>
  </si>
  <si>
    <t>李敏志</t>
  </si>
  <si>
    <t>合肥市蜀山区潜山南路188号蔚蓝商务港城市广场E幢1419/1419夹、1420/1420夹、1421/1421夹</t>
  </si>
  <si>
    <t>安徽省合肥市蜀山区潜山南路188号蔚蓝商务港城市广场E幢1419/1419夹、1420/1420夹、1421/1421夹</t>
  </si>
  <si>
    <t>https://zc-item.taobao.com/auction/964272487266.htm</t>
  </si>
  <si>
    <t>怀远县新城区禹都大道南侧中央花园B23号楼1902房产</t>
  </si>
  <si>
    <t>安徽省蚌埠市怀远县新城区禹都大道南侧中央花园B23号楼</t>
  </si>
  <si>
    <t>https://zc-item.taobao.com/auction/967302582885.htm</t>
  </si>
  <si>
    <t>徐乐乐</t>
  </si>
  <si>
    <t>马鞍山市花山区湖东二村35-402室</t>
  </si>
  <si>
    <t>安徽省马鞍山市花山区湖东二村35-402室</t>
  </si>
  <si>
    <t>司法裁定（裁定书号：[2025]皖0503执1345号）</t>
  </si>
  <si>
    <t>https://zc-item.taobao.com/auction/970302598697.htm</t>
  </si>
  <si>
    <t>冯海霞</t>
  </si>
  <si>
    <t>金寨县新城区书香文苑15号楼302室</t>
  </si>
  <si>
    <t>安徽省六安市金寨县金寨县新城区书香文苑15号楼302室</t>
  </si>
  <si>
    <t>https://zc-item.taobao.com/auction/976042312129.htm</t>
  </si>
  <si>
    <t>张艳丽</t>
  </si>
  <si>
    <t>黄山市屯溪区新园东路258号新景丽苑3幢106号房产</t>
  </si>
  <si>
    <t>安徽省黄山市屯溪区新园东路258号新景丽苑3幢106号</t>
  </si>
  <si>
    <t>https://zc-item.taobao.com/auction/969765538875.htm</t>
  </si>
  <si>
    <t>黄山市屯溪区新园东路258号新景丽苑3幢107号房产</t>
  </si>
  <si>
    <t>安徽省黄山市屯溪区新园东路258号新景丽苑3幢107号</t>
  </si>
  <si>
    <t>https://zc-item.taobao.com/auction/969253883842.htm</t>
  </si>
  <si>
    <t>黄山市屯溪区新园东路258号新景丽苑3幢105号房产</t>
  </si>
  <si>
    <t>安徽省黄山市屯溪区新园东路258号新景丽苑3幢105号</t>
  </si>
  <si>
    <t>https://zc-item.taobao.com/auction/969760154771.htm</t>
  </si>
  <si>
    <t>黄山市屯溪区新园东路258号新景丽苑5幢101号房产</t>
  </si>
  <si>
    <t>安徽省黄山市屯溪区新园东路258号新景丽苑5幢101号</t>
  </si>
  <si>
    <t>https://zc-item.taobao.com/auction/971115312919.htm</t>
  </si>
  <si>
    <t>安徽省阜南县运河东路北侧、鹿城路东侧名邦运河印象21#楼105室</t>
  </si>
  <si>
    <t>安徽省阜阳市阜南县运河东路北侧、鹿城路东侧名邦运河印象21#楼105室</t>
  </si>
  <si>
    <t>https://zc-item.taobao.com/auction/970915016832.htm</t>
  </si>
  <si>
    <t>林德敏</t>
  </si>
  <si>
    <t>安徽省黄山市黟县碧阳镇翼然路徽府别苑19幢401室不动产及附属物</t>
  </si>
  <si>
    <t>安徽省黄山市黟县碧阳镇翼然路徽府别苑19幢401室</t>
  </si>
  <si>
    <t>2076-8-20</t>
  </si>
  <si>
    <t>https://zc-item.taobao.com/auction/975413141880.htm</t>
  </si>
  <si>
    <t>张朵</t>
  </si>
  <si>
    <t>滁州市菱溪路555号申城.金域豪庭13幢商铺13-8室</t>
  </si>
  <si>
    <t>https://zc-item.taobao.com/auction/973524972156.htm</t>
  </si>
  <si>
    <t>杨峰</t>
  </si>
  <si>
    <t>滁州市菱溪路555号申城.金域豪庭13幢商铺13-9室</t>
  </si>
  <si>
    <t>https://zc-item.taobao.com/auction/972878637189.htm</t>
  </si>
  <si>
    <t>封玲玲</t>
  </si>
  <si>
    <t>滁州市菱溪路555号申城.金域豪庭13幢商铺13-2室的</t>
  </si>
  <si>
    <t>https://zc-item.taobao.com/auction/973522500869.htm</t>
  </si>
  <si>
    <t>周永帅</t>
  </si>
  <si>
    <t>滁州市菱溪路555号申城.金域豪庭13幢商铺13-3室</t>
  </si>
  <si>
    <t>https://zc-item.taobao.com/auction/971666567773.htm</t>
  </si>
  <si>
    <t>滁州市金叶路58号商业用房</t>
  </si>
  <si>
    <t>安徽省滁州市琅琊区金叶路58号</t>
  </si>
  <si>
    <t>https://zc-item.taobao.com/auction/971646259273.htm</t>
  </si>
  <si>
    <t>滁州市金叶路64号商业用房</t>
  </si>
  <si>
    <t>安徽省滁州市琅琊区金叶路64号</t>
  </si>
  <si>
    <t>https://zc-item.taobao.com/auction/971645435915.htm</t>
  </si>
  <si>
    <t>滁州市菱溪路555号申城.金域豪庭13幢商铺13-7室</t>
  </si>
  <si>
    <t>https://zc-item.taobao.com/auction/972183630057.htm</t>
  </si>
  <si>
    <t>滁州市金叶路48号商业用房</t>
  </si>
  <si>
    <t>安徽省滁州市琅琊区金叶路48号</t>
  </si>
  <si>
    <t>https://zc-item.taobao.com/auction/973502332069.htm</t>
  </si>
  <si>
    <t>滁州市金叶路62号商业用房</t>
  </si>
  <si>
    <t>安徽省滁州市琅琊区金叶路62号</t>
  </si>
  <si>
    <t>https://zc-item.taobao.com/auction/971645731167.htm</t>
  </si>
  <si>
    <t>安徽省淮南市田家庵区金地环球港商业楼635S、636S</t>
  </si>
  <si>
    <t>商服用地/商业</t>
  </si>
  <si>
    <t>https://zc-item.taobao.com/auction/966098308647.htm</t>
  </si>
  <si>
    <t>杨俊斌</t>
  </si>
  <si>
    <t>望江县长岭镇集镇规划区内望太公路北侧放心农产品有限公司幢</t>
  </si>
  <si>
    <t>安徽省安庆市望江县长岭镇集镇规划区内望太公路北侧放心农产品有限公司幢</t>
  </si>
  <si>
    <t>外墙涂料，塑钢玻璃窗户，一层入户门玻璃门（外设卷闸门），玻璃橱窗，室内地面地铁，墙面刷白，顶面涂料等。二层室内木地板，墙面涂料，三层水泥地面</t>
  </si>
  <si>
    <t>https://zc-item.taobao.com/auction/965253126128.htm</t>
  </si>
  <si>
    <t>崔浩</t>
  </si>
  <si>
    <t>安徽省阜阳市太和县民安大道与文明路交叉口西北侧乐邦、金地5号楼301户</t>
  </si>
  <si>
    <t>https://zc-item.taobao.com/auction/969990479086.htm</t>
  </si>
  <si>
    <t>宋维艳</t>
  </si>
  <si>
    <t>安徽省淮南市田家庵区金大地·国际城二期2-B栋公寓楼1310</t>
  </si>
  <si>
    <t>https://zc-item.taobao.com/auction/976090488723.htm</t>
  </si>
  <si>
    <t>林忠明</t>
  </si>
  <si>
    <t>安徽省黄山市黟县洪星乡大星村大星街02号李*新及黄山市黟县**木竹制品有限责任公司名下不动产、附属物、建筑物及资产</t>
  </si>
  <si>
    <t>安徽省黄山市黟县安徽省黄山市黟县洪星乡大星村大星街02号</t>
  </si>
  <si>
    <t>工业用地/工业</t>
  </si>
  <si>
    <t>https://zc-item.taobao.com/auction/974812538727.htm</t>
  </si>
  <si>
    <t>刘金</t>
  </si>
  <si>
    <t>安徽省淮南市田家庵区洞山东路上郑广场.翰林锦里5栋2001室</t>
  </si>
  <si>
    <t>https://zc-item.taobao.com/auction/975496225837.htm</t>
  </si>
  <si>
    <t>张义朋</t>
  </si>
  <si>
    <t>合肥市新站区东湖山庄碧云阁5幢车库101车位</t>
  </si>
  <si>
    <t>安徽省合肥市瑶海区新站区东湖山庄碧云阁5幢车库101车位</t>
  </si>
  <si>
    <t>2074-12-7</t>
  </si>
  <si>
    <t>https://zc-item.taobao.com/auction/975514245343.htm</t>
  </si>
  <si>
    <t>李路路</t>
  </si>
  <si>
    <t>安徽省淮南市田家庵区金家岭合淮路西侧联华·金水城A1栋301</t>
  </si>
  <si>
    <t>https://zc-item.taobao.com/auction/975248846810.htm</t>
  </si>
  <si>
    <t>安徽省阜南县南阳大道东侧、交警队北侧中央豪景小区4号楼2304室</t>
  </si>
  <si>
    <t>安徽省阜阳市阜南县南阳大道东侧、交警队北侧中央豪景小区4号楼2304室</t>
  </si>
  <si>
    <t>https://zc-item.taobao.com/auction/976801424247.htm</t>
  </si>
  <si>
    <t>邵彦钦</t>
  </si>
  <si>
    <t>安徽省阜阳市颍泉区颍上路78号太阳城小区14#楼102室、14#楼车库3室</t>
  </si>
  <si>
    <t>安徽省阜阳市颍泉区太阳城小区14#楼102室、14#楼车库3室</t>
  </si>
  <si>
    <t>装修</t>
  </si>
  <si>
    <t>https://zc-item.taobao.com/auction/974911747332.htm</t>
  </si>
  <si>
    <t>王菲</t>
  </si>
  <si>
    <t>安徽省宿州市砀山县砀城火车站西北角310国道北侧祥泰国际5#802号</t>
  </si>
  <si>
    <t>https://zc-item.taobao.com/auction/975082511177.htm</t>
  </si>
  <si>
    <t>合肥市庐阳区龙王路28号和畅园4幢1802室</t>
  </si>
  <si>
    <t>安徽省合肥市庐阳区龙王路28号和畅园4幢1802室</t>
  </si>
  <si>
    <t>2079-6-5</t>
  </si>
  <si>
    <t>2013-9-3</t>
  </si>
  <si>
    <t>https://zc-item.taobao.com/auction/972435719349.htm</t>
  </si>
  <si>
    <t>陈志强</t>
  </si>
  <si>
    <t>巢湖市篆池河路东侧山水华庭36号楼3单元102室住宅房地产</t>
  </si>
  <si>
    <t>安徽省合肥市巢湖市篆池河路东侧山水华庭36号楼3单元102室</t>
  </si>
  <si>
    <t>司法裁定（裁定书号：（2025）皖0522执恢68号）</t>
  </si>
  <si>
    <t>https://zc-item.taobao.com/auction/972548011537.htm</t>
  </si>
  <si>
    <t>马萍</t>
  </si>
  <si>
    <t>安徽省合肥市包河区祁门路4018号天下锦城·温莎城3幢802</t>
  </si>
  <si>
    <t>https://zc-item.taobao.com/auction/972531535831.htm</t>
  </si>
  <si>
    <t>张显惠</t>
  </si>
  <si>
    <t>芜湖市鸠江区龙山新苑82#楼1单元1201室</t>
  </si>
  <si>
    <t>https://zc-item.taobao.com/auction/974458516794.htm</t>
  </si>
  <si>
    <t>合肥市蜀山区潜山路318号新华·学府春天8幢商103室房产</t>
  </si>
  <si>
    <t>安徽省合肥市蜀山区潜山路318号新华·学府春天8幢商103室房产</t>
  </si>
  <si>
    <t>外墙墙砖，定制门头，入户木制推拉门，玻璃橱窗，部分区域（后厨）分隔为两层使用；室内地面地砖和木地板，墙面乳胶漆和装饰板，吊灯、射灯、节能灯照明，中央空调，室内电梯等</t>
  </si>
  <si>
    <t>https://zc-item.taobao.com/auction/973767173606.htm</t>
  </si>
  <si>
    <t>于晓奕</t>
  </si>
  <si>
    <t>合肥市高新区长江西路665号新西茗阁（实勘为格林豪泰）商201室、202室</t>
  </si>
  <si>
    <t>安徽省合肥市蜀山区合肥市高新区长江西路665号新西茗阁（实勘为格林豪泰）商201室、202室</t>
  </si>
  <si>
    <t>https://zc-item.taobao.com/auction/974794238451.htm</t>
  </si>
  <si>
    <t>安徽省淮南市大通区金城华府77#商住楼1204</t>
  </si>
  <si>
    <t>https://zc-item.taobao.com/auction/976606256017.htm</t>
  </si>
  <si>
    <t>吴琴</t>
  </si>
  <si>
    <t>位于宣州区玉山路以东贝林·阳江港湾和苑5幢2202室住宅用房房地产</t>
  </si>
  <si>
    <t>安徽省宣城市宣州区玉山路以东贝林·阳江港湾和苑5幢2202室</t>
  </si>
  <si>
    <t>https://zc-item.taobao.com/auction/976957472026.htm</t>
  </si>
  <si>
    <t>邰士春</t>
  </si>
  <si>
    <t>安徽省合肥市瑶海区龙子湖路1988号新弘花园非人防地下车库（一期）-1583</t>
  </si>
  <si>
    <t>https://zc-item.taobao.com/auction/971197653499.htm</t>
  </si>
  <si>
    <t>李启能</t>
  </si>
  <si>
    <t>六安开发区花园小区（响洪甸水电站家属区）9号楼403室</t>
  </si>
  <si>
    <t>安徽省六安市金安区开发区花园小区（响洪甸水电站家属区）9号楼403室</t>
  </si>
  <si>
    <t>https://zc-item.taobao.com/auction/973749945344.htm</t>
  </si>
  <si>
    <t>王维忠</t>
  </si>
  <si>
    <t>合肥市新站区东湖山庄碧云阁5幢车库136车位</t>
  </si>
  <si>
    <t>安徽省合肥市瑶海区新站区东湖山庄碧云阁5幢车库136车位</t>
  </si>
  <si>
    <t>2074-12-9</t>
  </si>
  <si>
    <t>https://zc-item.taobao.com/auction/976164840386.htm</t>
  </si>
  <si>
    <t>徐梅</t>
  </si>
  <si>
    <t>宿州市武夷商业城B6号楼0115室、0116室</t>
  </si>
  <si>
    <t>安徽省宿州市埇桥区宿州市武夷商业城B6号楼0115室、0116室</t>
  </si>
  <si>
    <t>https://zc-item.taobao.com/auction/967319079445.htm</t>
  </si>
  <si>
    <t>安徽省池州市东至县香隅镇香隅街73号1幢1至5层商住用房</t>
  </si>
  <si>
    <t>安徽省池州市东至县香隅镇香隅街</t>
  </si>
  <si>
    <t>商业住宅</t>
  </si>
  <si>
    <t>2054-10-21</t>
  </si>
  <si>
    <t>https://zc-item.taobao.com/auction/967785078154.htm</t>
  </si>
  <si>
    <t>张方杰</t>
  </si>
  <si>
    <t>明光市明珠路8号世纪天城25幢1单元101室房地产</t>
  </si>
  <si>
    <t>安徽省滁州市明光市明光市明珠路8号世纪天城25幢1单元101室房地产</t>
  </si>
  <si>
    <t>https://zc-item.taobao.com/auction/972963666029.htm</t>
  </si>
  <si>
    <t>闫红雨</t>
  </si>
  <si>
    <t>安徽省阜阳市颍州区淮河路2236号新城吾悦广场1#商业配套楼2S334室</t>
  </si>
  <si>
    <t>安徽省阜阳市颍州区新城吾悦广场1#商业配套楼2S334室</t>
  </si>
  <si>
    <t>https://zc-item.taobao.com/auction/971165573063.htm</t>
  </si>
  <si>
    <t>褚蓓蓓</t>
  </si>
  <si>
    <t>安徽省阜阳市颍州区淮河路2236号新城吾悦广场1#商业配套楼2S395室</t>
  </si>
  <si>
    <t>安徽省阜阳市颍州区新城吾悦广场1#商业配套楼2S395室</t>
  </si>
  <si>
    <t>https://zc-item.taobao.com/auction/971831436626.htm</t>
  </si>
  <si>
    <t>施焰高</t>
  </si>
  <si>
    <t>合肥市蜀山区经开区紫云路8255号翡翠府邸3幢304</t>
  </si>
  <si>
    <t>安徽省合肥市蜀山区经开区紫云路8255号翡翠府邸3幢304</t>
  </si>
  <si>
    <t>https://zc-item.taobao.com/auction/974574171634.htm</t>
  </si>
  <si>
    <t>邱长敏</t>
  </si>
  <si>
    <t>涡阳县青疃社区和平路中段路南三间三层楼房</t>
  </si>
  <si>
    <t>安徽省亳州市涡阳县青疃社区和平路中段路南</t>
  </si>
  <si>
    <t>https://zc-item.taobao.com/auction/974296219585.htm</t>
  </si>
  <si>
    <t>韩俊涛</t>
  </si>
  <si>
    <t>阜阳市颍州区颍西办事处南京路1816号文锦华庭小区4#住宅楼1508室</t>
  </si>
  <si>
    <t>安徽省阜阳市颍州区颍西办事处南京路1816号文锦华庭小区4#住宅楼1508室</t>
  </si>
  <si>
    <t>https://zc-item.taobao.com/auction/973062822353.htm</t>
  </si>
  <si>
    <t>孙影</t>
  </si>
  <si>
    <t>安徽省阜阳市颍泉区颍州北路泉河小学宿舍楼305室</t>
  </si>
  <si>
    <t>https://zc-item.taobao.com/auction/974355776105.htm</t>
  </si>
  <si>
    <t>太和县解放路南侧S5号楼113铺</t>
  </si>
  <si>
    <t>安徽省阜阳市太和县解放路南侧S5号楼113铺</t>
  </si>
  <si>
    <t>https://zc-item.taobao.com/auction/969994731389.htm</t>
  </si>
  <si>
    <t>赵志锋</t>
  </si>
  <si>
    <t>太和县解放路南侧S5号楼110铺</t>
  </si>
  <si>
    <t>安徽省阜阳市太和县解放路南侧S5号楼110铺</t>
  </si>
  <si>
    <t>https://zc-item.taobao.com/auction/971165081151.htm</t>
  </si>
  <si>
    <t>安徽省阜阳市颍州区淮河路2236号新城吾悦广场1#商业配套楼2S385室</t>
  </si>
  <si>
    <t>安徽省阜阳市颍州区新城吾悦广场1#商业配套楼2S385室</t>
  </si>
  <si>
    <t>https://zc-item.taobao.com/auction/970481726989.htm</t>
  </si>
  <si>
    <t>姜运东</t>
  </si>
  <si>
    <t>安徽省阜阳市颍东区忠孝路9号岳家湖世纪城六区6-1#住宅楼701室</t>
  </si>
  <si>
    <t>https://zc-item.taobao.com/auction/972906478069.htm</t>
  </si>
  <si>
    <t>安徽省淮北相山区人民路121号巴黎印象三期30#101室</t>
  </si>
  <si>
    <t>安徽省淮北市相山区人民路121号巴黎印象三期30#101室</t>
  </si>
  <si>
    <t>https://zc-item.taobao.com/auction/974161603916.htm</t>
  </si>
  <si>
    <t>宁国市宁阳西路百家园市场53号商服房地产</t>
  </si>
  <si>
    <t>安徽省宣城市宁国市宁阳西路百家园市场53号商服房地产</t>
  </si>
  <si>
    <t>2041-8-1</t>
  </si>
  <si>
    <t>https://zc-item.taobao.com/auction/973631788860.htm</t>
  </si>
  <si>
    <t>安徽省阜阳市颍州区淮河路2236号新城吾悦广场1#商业配套楼2S332室</t>
  </si>
  <si>
    <t>安徽省阜阳市颍州区新城吾悦广场1#商业配套楼2S332室</t>
  </si>
  <si>
    <t>https://zc-item.taobao.com/auction/971803300115.htm</t>
  </si>
  <si>
    <t>楼健</t>
  </si>
  <si>
    <t>安徽省宁国市清华路江南花苑13幢1-602室房地产</t>
  </si>
  <si>
    <t>安徽省宣城市宁国市清华路江南花苑13幢1-602室</t>
  </si>
  <si>
    <t>二室二厅</t>
  </si>
  <si>
    <t>http://paimai.jd.com/309296777</t>
  </si>
  <si>
    <t>广德市桃州镇新徽商公寓36号楼3单元302室房产</t>
  </si>
  <si>
    <t>安徽省宣城市广德市桃州镇新徽商公寓36号楼3单元302室</t>
  </si>
  <si>
    <t>https://zc-item.taobao.com/auction/974225340267.htm</t>
  </si>
  <si>
    <t>阜阳市颍州区淮河路1666号阜阳宝龙城市广场12#商住公建楼2206室</t>
  </si>
  <si>
    <t>安徽省阜阳市颍州区淮河路1666号阜阳宝龙城市广场12#商住公建楼2206室</t>
  </si>
  <si>
    <t>https://zc-item.taobao.com/auction/976043732137.htm</t>
  </si>
  <si>
    <t>钱宏益</t>
  </si>
  <si>
    <t>安徽省合肥市上派镇江淮大道与翡翠路交口翡翠湖别院G9幢2302室</t>
  </si>
  <si>
    <t>安徽省合肥市肥西县上派镇江淮大道与翡翠路交口翡翠湖别院G9幢2302室</t>
  </si>
  <si>
    <t>https://zc-item.taobao.com/auction/974707482739.htm</t>
  </si>
  <si>
    <t>安徽省无为市碧桂园柏丽湾小区地下停车位使用权。车位号：030</t>
  </si>
  <si>
    <t>https://zc-item.taobao.com/auction/969204700452.htm</t>
  </si>
  <si>
    <t>黄超</t>
  </si>
  <si>
    <t>安徽省蚌埠市怀远县荆山镇团结桥顺河农贸市场步行街3号楼120</t>
  </si>
  <si>
    <t>安徽省蚌埠市蚌山区荆山镇团结桥顺河农贸市场步行街3号楼120</t>
  </si>
  <si>
    <t>https://zc-item.taobao.com/auction/972151534997.htm</t>
  </si>
  <si>
    <t>安徽省淮南市田家庵区东苑小区翰林雅居D栋904</t>
  </si>
  <si>
    <t>https://zc-item.taobao.com/auction/967950762941.htm</t>
  </si>
  <si>
    <t>安徽福凌商贸有限公司</t>
  </si>
  <si>
    <t>安庆市迎江世纪城·启航社3幢一层9室（含二、三层）非住宅用房</t>
  </si>
  <si>
    <t>安徽省安庆市迎江区迎江世纪城·启航社3幢一层9室（含二、三层）非住宅用房</t>
  </si>
  <si>
    <t>https://zc-item.taobao.com/auction/965176788240.htm</t>
  </si>
  <si>
    <t>黄典翠</t>
  </si>
  <si>
    <t>肥西县上派镇人民东路房产（实勘为人民东路三号楼3单元305室）</t>
  </si>
  <si>
    <t>安徽省合肥市肥西县上派镇人民东路房产</t>
  </si>
  <si>
    <t>https://zc-item.taobao.com/auction/973608681738.htm</t>
  </si>
  <si>
    <t>李颂扬</t>
  </si>
  <si>
    <t>安徽省合肥市蜀山区经开区耕耘路275-309号红莲园19幢503</t>
  </si>
  <si>
    <t>安徽省合肥市蜀山区安徽省合肥市蜀山区经开区耕耘路275-309号红莲园19幢503</t>
  </si>
  <si>
    <t>https://zc-item.taobao.com/auction/974274340324.htm</t>
  </si>
  <si>
    <t>梁彐林</t>
  </si>
  <si>
    <t>合肥市政务区岸上玫瑰花园NA-7幢301室</t>
  </si>
  <si>
    <t>安徽省合肥市蜀山区合肥市政务区岸上玫瑰花园NA-7幢301室</t>
  </si>
  <si>
    <t>2075-3-1</t>
  </si>
  <si>
    <t>2007-7-7</t>
  </si>
  <si>
    <t>https://zc-item.taobao.com/auction/976932316924.htm</t>
  </si>
  <si>
    <t>郑顶华</t>
  </si>
  <si>
    <t>合肥市滨湖区徽州大道4678号蓝鼎商务中心5幢办1727</t>
  </si>
  <si>
    <t>安徽省合肥市包河区合肥市滨湖区徽州大道4678号蓝鼎商务中心5幢办1727</t>
  </si>
  <si>
    <t>2049</t>
  </si>
  <si>
    <t>https://zc-item.taobao.com/auction/974918507808.htm</t>
  </si>
  <si>
    <t>邱付强</t>
  </si>
  <si>
    <t>安徽省阜阳市太和县团结东路南侧110铺</t>
  </si>
  <si>
    <t>安徽省阜阳市太和县安徽省太和县团结东路南侧110铺</t>
  </si>
  <si>
    <t>https://zc-item.taobao.com/auction/971175169971.htm</t>
  </si>
  <si>
    <t>安徽省阜阳市颍州区淮河路2236号新城吾悦广场1#商业配套楼2S391室</t>
  </si>
  <si>
    <t>安徽省阜阳市颍州区新城吾悦广场1#商业配套楼2S391室</t>
  </si>
  <si>
    <t>https://zc-item.taobao.com/auction/971814468397.htm</t>
  </si>
  <si>
    <t>杨爱平</t>
  </si>
  <si>
    <t>安徽省淮北市相山区长山中路55号首府1幢2704室房产</t>
  </si>
  <si>
    <t>https://zc-item.taobao.com/auction/975636956724.htm</t>
  </si>
  <si>
    <t>黄重洋</t>
  </si>
  <si>
    <t>安徽省宣城市郎溪县建平镇碧水豪廷27幢101号</t>
  </si>
  <si>
    <t>2080-6-29</t>
  </si>
  <si>
    <t>https://zc-item.taobao.com/auction/975462870554.htm</t>
  </si>
  <si>
    <t>赵春会</t>
  </si>
  <si>
    <t>金寨县学府壹号院12号楼104室</t>
  </si>
  <si>
    <t>安徽省六安市金寨县金寨县学府壹号院12号楼104室</t>
  </si>
  <si>
    <t>https://zc-item.taobao.com/auction/975480074396.htm</t>
  </si>
  <si>
    <t>徐鹏</t>
  </si>
  <si>
    <t>安庆市宜秀区青园农机城东一区3幢一层1室、2室、二层1室、三层1室房产</t>
  </si>
  <si>
    <t>安徽省安庆市宜秀区安庆市宜秀区青园农机城东一区3幢一层1室、2室、二层1室、三层1室房产</t>
  </si>
  <si>
    <t>https://zc-item.taobao.com/auction/975648268282.htm</t>
  </si>
  <si>
    <t>位于芜湖市繁昌经济开发区的工业用地土地使用权、工业厂房及附属设施</t>
  </si>
  <si>
    <t>安徽省芜湖市繁昌区繁昌经济开发区</t>
  </si>
  <si>
    <t>https://zc-item.taobao.com/auction/963245533114.htm</t>
  </si>
  <si>
    <t>太和县解放路南侧S5号楼114铺</t>
  </si>
  <si>
    <t>安徽省阜阳市太和县解放路南侧S5号楼114铺</t>
  </si>
  <si>
    <t>https://zc-item.taobao.com/auction/971196389735.htm</t>
  </si>
  <si>
    <t>安徽省阜阳市颍州区淮河路2236号新城吾悦广场1#商业配套楼2S384室</t>
  </si>
  <si>
    <t>安徽省阜阳市颍州区新城吾悦广场1#商业配套楼2S384室</t>
  </si>
  <si>
    <t>https://zc-item.taobao.com/auction/971811472684.htm</t>
  </si>
  <si>
    <t>安徽省阜阳市颍州区淮河路2236号新城吾悦广场1#商业配套楼2S390室</t>
  </si>
  <si>
    <t>安徽省阜阳市颍州区新城吾悦广场1#商业配套楼2S390室</t>
  </si>
  <si>
    <t>https://zc-item.taobao.com/auction/971811532993.htm</t>
  </si>
  <si>
    <t>禹成菊</t>
  </si>
  <si>
    <t>明光市张郢小区8幢1单元802室房地产</t>
  </si>
  <si>
    <t>安徽省滁州市明光市明光市张郢小区8幢1单元802室房地产</t>
  </si>
  <si>
    <t>https://zc-item.taobao.com/auction/972904934345.htm</t>
  </si>
  <si>
    <t>吴雨</t>
  </si>
  <si>
    <t>明光市花园东路18号尚都首府4幢1单元1501室房地产</t>
  </si>
  <si>
    <t>安徽省滁州市明光市明光市花园东路18号尚都首府4幢1单元1501室房地产</t>
  </si>
  <si>
    <t>https://zc-item.taobao.com/auction/972930398076.htm</t>
  </si>
  <si>
    <t>王群</t>
  </si>
  <si>
    <t>瑶海区当涂北路以东、站前东路以北东升花园11幢505</t>
  </si>
  <si>
    <t>安徽省合肥市瑶海区当涂北路以东、站前东路以北东升花园11幢505</t>
  </si>
  <si>
    <t>2008-10-20</t>
  </si>
  <si>
    <t>https://zc-item.taobao.com/auction/974209267124.htm</t>
  </si>
  <si>
    <t>秦娟</t>
  </si>
  <si>
    <t>阜阳市颍东区涡阳南路92号爱情海小区B7住宅楼2904室</t>
  </si>
  <si>
    <t>安徽省阜阳市颍东区涡阳南路92号爱情海小区B7住宅楼2904室</t>
  </si>
  <si>
    <t>https://zc-item.taobao.com/auction/976822900923.htm</t>
  </si>
  <si>
    <t>阜阳市颍泉区中市街道办事处古泉路333号金色港湾小区11#住宅楼1901室</t>
  </si>
  <si>
    <t>安徽省阜阳市颍泉区阜阳市颍泉区中市街道办事处古泉路333号金色港湾小区11#住宅楼1901室</t>
  </si>
  <si>
    <t>https://zc-item.taobao.com/auction/975055939461.htm</t>
  </si>
  <si>
    <t>张杨兰</t>
  </si>
  <si>
    <t>芜湖市繁昌区繁阳镇繁昌碧桂园4号楼102号网点房</t>
  </si>
  <si>
    <t>安徽省芜湖市繁昌区繁阳镇繁昌碧桂园双玺4号楼102号网点房</t>
  </si>
  <si>
    <t>https://zc-item.taobao.com/auction/969664073647.htm</t>
  </si>
  <si>
    <t>王明明</t>
  </si>
  <si>
    <t>芜湖市繁昌区繁阳镇繁昌碧桂园4号楼101号网点房</t>
  </si>
  <si>
    <t>安徽省芜湖市繁昌区繁阳镇繁昌碧桂园双玺4号楼101号网点房</t>
  </si>
  <si>
    <t>https://zc-item.taobao.com/auction/968972114363.htm</t>
  </si>
  <si>
    <t>池州市和赢企业管理有限公司</t>
  </si>
  <si>
    <t>池州市贵池区池州大道以西江南商混项目以南2#、3#厂房及土地使用权</t>
  </si>
  <si>
    <t>安徽省池州市贵池区池州大道以西江南商混项目以南2#、3#厂房及土地使用权</t>
  </si>
  <si>
    <t>2067-12-11</t>
  </si>
  <si>
    <t>https://zc-item.taobao.com/auction/973039018341.htm</t>
  </si>
  <si>
    <t>高永生</t>
  </si>
  <si>
    <t>安徽省合肥市肥西县桃花镇棋石路与书箱路交口禹洲华侨城三期枫园3A#楼2901室</t>
  </si>
  <si>
    <t>2077-8-31</t>
  </si>
  <si>
    <t>https://zc-item.taobao.com/auction/970499506998.htm</t>
  </si>
  <si>
    <t>张晨娇</t>
  </si>
  <si>
    <t>位于安徽省阜阳市颍州区城泉北路119号壹号府邸25#住宅楼104室的不动产</t>
  </si>
  <si>
    <t>安徽省阜阳市颍州区城泉北路119号壹号府邸25#住宅楼104室</t>
  </si>
  <si>
    <t>三室一厅二卫</t>
  </si>
  <si>
    <t>https://zc-item.taobao.com/auction/975441729207.htm</t>
  </si>
  <si>
    <t>王莉莉</t>
  </si>
  <si>
    <t>宿州市埇桥区广源缤纷城二期8号楼2601室</t>
  </si>
  <si>
    <t>安徽省宿州市埇桥区宿州市埇桥区广源缤纷城二期8号楼2601室</t>
  </si>
  <si>
    <t>https://zc-item.taobao.com/auction/971813984678.htm</t>
  </si>
  <si>
    <t>钱文</t>
  </si>
  <si>
    <t>安庆市开发区光彩大市场一期C7幢17#、19#门面</t>
  </si>
  <si>
    <t>安徽省安庆市宜秀区安庆市开发区光彩大市场一期C7幢17#、19#门面</t>
  </si>
  <si>
    <t>https://zc-item.taobao.com/auction/971812192354.htm</t>
  </si>
  <si>
    <t>安徽省阜阳市颍州区淮河路2236号新城吾悦广场1#商业配套楼2S335室</t>
  </si>
  <si>
    <t>安徽省阜阳市颍州区新城吾悦广场1#商业配套楼2S335室</t>
  </si>
  <si>
    <t>https://zc-item.taobao.com/auction/970482122157.htm</t>
  </si>
  <si>
    <t>王远健</t>
  </si>
  <si>
    <t>含山县锦绣华城B区24#3单元512号房</t>
  </si>
  <si>
    <t>安徽省马鞍山市含山县锦绣华城B区24#3单元512号房</t>
  </si>
  <si>
    <t>两室一厨一卫</t>
  </si>
  <si>
    <t>2079-5-6</t>
  </si>
  <si>
    <t>https://zc-item.taobao.com/auction/976460544369.htm</t>
  </si>
  <si>
    <t>安徽省阜阳市颍州区淮河路2236号新城吾悦广场1#商业配套楼2S333室</t>
  </si>
  <si>
    <t>安徽省阜阳市颍州区新城吾悦广场1#商业配套楼2S333室</t>
  </si>
  <si>
    <t>https://zc-item.taobao.com/auction/969961623743.htm</t>
  </si>
  <si>
    <t>徐路</t>
  </si>
  <si>
    <t>固镇县城关镇名邦学府8号楼2单元503室</t>
  </si>
  <si>
    <t>安徽省蚌埠市固镇县名邦学府8号楼2单元503室</t>
  </si>
  <si>
    <t>http://paimai.jd.com/309320654</t>
  </si>
  <si>
    <t>任坤</t>
  </si>
  <si>
    <t>阜阳市颍州区淮河路1800号碧桂园黄金时代3#住宅楼302室</t>
  </si>
  <si>
    <t>安徽省阜阳市颍州区淮河路1800号碧桂园黄金时代3#住宅楼302室</t>
  </si>
  <si>
    <t>https://zc-item.taobao.com/auction/973767217182.htm</t>
  </si>
  <si>
    <t>灵璧县南姚里小区3#104室商业用房</t>
  </si>
  <si>
    <t>安徽省宿州市灵璧县南姚里小区3#104室商业用房</t>
  </si>
  <si>
    <t>https://zc-item.taobao.com/auction/974173299319.htm</t>
  </si>
  <si>
    <t>甘国政</t>
  </si>
  <si>
    <t>安庆市太湖县晋熙镇人民路10幢2单元103号房不动产</t>
  </si>
  <si>
    <t>安徽省安庆市太湖县人民路林业局内</t>
  </si>
  <si>
    <t>南北向</t>
  </si>
  <si>
    <t>https://zc-item.taobao.com/auction/974944383374.htm</t>
  </si>
  <si>
    <t>苗俊梅</t>
  </si>
  <si>
    <t>淮北市相山区人民中路216号黎苑新村22栋302室</t>
  </si>
  <si>
    <t>安徽省淮北市相山区人民中路216号黎苑新村22栋302室</t>
  </si>
  <si>
    <t>流拍</t>
  </si>
  <si>
    <t>https://zc-item.taobao.com/auction/975430518002.htm</t>
  </si>
  <si>
    <t>朱玉秀</t>
  </si>
  <si>
    <t>滁州市琅琊区清流中路1299号大唐菱湖御庭5幢住宅903室</t>
  </si>
  <si>
    <t>安徽省滁州市琅琊区大唐菱湖御庭</t>
  </si>
  <si>
    <t>https://zc-item.taobao.com/auction/977697145533.htm</t>
  </si>
  <si>
    <t>音玉婷</t>
  </si>
  <si>
    <t>合肥市庐阳区可苑新村C区5幢101室</t>
  </si>
  <si>
    <t>安徽省合肥市庐阳区可苑新村C区5幢101室</t>
  </si>
  <si>
    <t>https://zc-item.taobao.com/auction/977075638562.htm</t>
  </si>
  <si>
    <t>王艳玲</t>
  </si>
  <si>
    <t>阜阳市颍州区三清路366号阜阳恒大绿洲8#商业配电楼118室</t>
  </si>
  <si>
    <t>安徽省阜阳市颍州区三清路366号阜阳恒大绿洲8#商业配电楼118室</t>
  </si>
  <si>
    <t>https://zc-item.taobao.com/auction/978267016394.htm</t>
  </si>
  <si>
    <t>范恒中</t>
  </si>
  <si>
    <t>太和县太和大道东侧祥和路北侧望和新城6号楼1514户</t>
  </si>
  <si>
    <t>安徽省阜阳市太和县太和大道东侧祥和路北侧望和新城6号楼1514户</t>
  </si>
  <si>
    <t>https://zc-item.taobao.com/auction/978394616017.htm</t>
  </si>
  <si>
    <t>迟友斌</t>
  </si>
  <si>
    <t>安徽省颍上县城关镇人民西路改良站院内房屋</t>
  </si>
  <si>
    <t>安徽省阜阳市颍上县安徽省颍上县城关镇人民西路改良站院内房屋</t>
  </si>
  <si>
    <t>https://zc-item.taobao.com/auction/972713488104.htm</t>
  </si>
  <si>
    <t>王千慧</t>
  </si>
  <si>
    <t>界首市民权路558号时代广场1-3号楼3-1702室不动产一处</t>
  </si>
  <si>
    <t>安徽省阜阳市界首市界首市民权路558号时代广场1-3号楼3-1702室不动产一处</t>
  </si>
  <si>
    <t>https://zc-item.taobao.com/auction/973252756425.htm</t>
  </si>
  <si>
    <t>阜阳市颍州区清河西路66号西苑世纪名门春江苑5#楼303室</t>
  </si>
  <si>
    <t>安徽省阜阳市颍州区清河西路66号西苑世纪名门春江苑5#楼303室</t>
  </si>
  <si>
    <t>https://zc-item.taobao.com/auction/975337972942.htm</t>
  </si>
  <si>
    <t>胡珍珍</t>
  </si>
  <si>
    <t>含山县环峰镇大众圩上庄安徽慧博建设有限公司厂房</t>
  </si>
  <si>
    <t>安徽省马鞍山市含山县环峰镇大众圩上庄</t>
  </si>
  <si>
    <t>司法裁定（裁定书号：（2025）皖0522执1636号）</t>
  </si>
  <si>
    <t>https://zc-item.taobao.com/auction/976767211158.htm</t>
  </si>
  <si>
    <t>安徽省凤阳县府城镇永乐路北侧绿洲花源里19幢1单元402室房产</t>
  </si>
  <si>
    <t>安徽省滁州市凤阳县永乐路北侧绿洲花源里19幢1单元402室</t>
  </si>
  <si>
    <t>https://zc-item.taobao.com/auction/978280784736.htm</t>
  </si>
  <si>
    <t>阜阳市颍上县慎城镇管仲大道与经六路交口处颍上碧桂园12#楼1704室</t>
  </si>
  <si>
    <t>安徽省阜阳市颍上县慎城镇管仲大道与经六路交口处颍上碧桂园12#楼1704室</t>
  </si>
  <si>
    <t>https://zc-item.taobao.com/auction/977596021204.htm</t>
  </si>
  <si>
    <t>付银</t>
  </si>
  <si>
    <t>颍上县城北新区荐贤路东M水系北帝景苑小区1#楼1803室房产</t>
  </si>
  <si>
    <t>安徽省阜阳市颍上县城北新区荐贤路东M水系北帝景苑小区1#楼1803室房产</t>
  </si>
  <si>
    <t>https://zc-item.taobao.com/auction/973577047659.htm</t>
  </si>
  <si>
    <t>张祥</t>
  </si>
  <si>
    <t>全椒县襄河镇庄曹路1088号国兴·君悦华府18幢3单元806室</t>
  </si>
  <si>
    <t>安徽省滁州市全椒县襄河镇庄曹路1088号国兴·君悦华府18幢3单元806室</t>
  </si>
  <si>
    <t>https://zc-item.taobao.com/auction/966438556980.htm</t>
  </si>
  <si>
    <t>刘长城</t>
  </si>
  <si>
    <t>安徽省阜阳市颍州区一道河路南侧大唐家园小区11D室</t>
  </si>
  <si>
    <t>https://zc-item.taobao.com/auction/965832437409.htm</t>
  </si>
  <si>
    <t>石荣美</t>
  </si>
  <si>
    <t>蚌山区海亮天御花园13号楼1单元19层3号</t>
  </si>
  <si>
    <t>安徽省蚌埠市蚌山区海亮天御</t>
  </si>
  <si>
    <t>https://zc-item.taobao.com/auction/966932480376.htm</t>
  </si>
  <si>
    <t>叶珊珊</t>
  </si>
  <si>
    <t>安徽省芜湖市湾沚区文教园区书香名第西9幢105室住宅房</t>
  </si>
  <si>
    <t>安徽省芜湖市湾沚区湾沚区文教园区书香名第西9幢</t>
  </si>
  <si>
    <t>https://zc-item.taobao.com/auction/969783892747.htm</t>
  </si>
  <si>
    <t>刘自来</t>
  </si>
  <si>
    <t>安徽省亳州市谯城区希夷大道新都国际社区302栋第104铺</t>
  </si>
  <si>
    <t>http://paimai.jd.com/309152340</t>
  </si>
  <si>
    <t>乔之勇</t>
  </si>
  <si>
    <t>安徽省蚌埠市禹会区淮滨小区6号楼3单元1层2号</t>
  </si>
  <si>
    <t>http://paimai.jd.com/309152211</t>
  </si>
  <si>
    <t>路涛</t>
  </si>
  <si>
    <t>合肥市瑶海区和平路城市绿苑东区51幢303室</t>
  </si>
  <si>
    <t>安徽省合肥市瑶海区合肥市瑶海区和平路城市绿苑东区51幢303室</t>
  </si>
  <si>
    <t>2008-4-18</t>
  </si>
  <si>
    <t>https://zc-item.taobao.com/auction/969286484332.htm</t>
  </si>
  <si>
    <t>安徽省淮南市山南新区香樟苑五期41栋905</t>
  </si>
  <si>
    <t>安徽省淮南市田家庵区山南新区香樟苑五期41栋905</t>
  </si>
  <si>
    <t>https://zc-item.taobao.com/auction/968695965300.htm</t>
  </si>
  <si>
    <t>李成余</t>
  </si>
  <si>
    <t>黄山市休宁县源芳乡源芳村一宗工业用地及地上建筑物（含变压器）</t>
  </si>
  <si>
    <t>安徽省黄山市休宁县源芳乡源芳村</t>
  </si>
  <si>
    <t>2054-10-19</t>
  </si>
  <si>
    <t>https://zc-item.taobao.com/auction/975918365072.htm</t>
  </si>
  <si>
    <t>童波</t>
  </si>
  <si>
    <t>安徽省合肥市蜀山区政务区颐园世家6幢1302室房屋</t>
  </si>
  <si>
    <t>安徽省合肥市蜀山区政务区颐园世家6幢1302室</t>
  </si>
  <si>
    <t>https://zc-item.taobao.com/auction/977995633884.htm</t>
  </si>
  <si>
    <t>菅自来</t>
  </si>
  <si>
    <t>亳州市谯城区丁家坑(月亮湾）拆迁还原B区6号楼3单元306</t>
  </si>
  <si>
    <t>安徽省亳州市谯城区亳州市谯城区丁家坑(月亮湾）拆迁还原B区6号楼3单元306</t>
  </si>
  <si>
    <t>https://zc-item.taobao.com/auction/974006782957.htm</t>
  </si>
  <si>
    <t>彭中文</t>
  </si>
  <si>
    <t>芜湖市镜湖区融汇中江广场H#楼2622室</t>
  </si>
  <si>
    <t>安徽省芜湖市镜湖区融汇中江广场H#楼2622室</t>
  </si>
  <si>
    <t>https://zc-item.taobao.com/auction/971983394642.htm</t>
  </si>
  <si>
    <t>张华庆</t>
  </si>
  <si>
    <t>黄山市黄山区北海南路东侧湾山花园别墅区A-8幢11号</t>
  </si>
  <si>
    <t>安徽省黄山市黄山区北海南路东侧湾山花园</t>
  </si>
  <si>
    <t>2068-11-5</t>
  </si>
  <si>
    <t>https://zc-item.taobao.com/auction/976829475505.htm</t>
  </si>
  <si>
    <t>邵仁桂</t>
  </si>
  <si>
    <t>合肥市瑶海区濉溪东路88号罗马三期怡馨苑8幢105</t>
  </si>
  <si>
    <t>安徽省合肥市瑶海区濉溪东路88号罗马三期怡馨苑8幢105</t>
  </si>
  <si>
    <t>https://zc-item.taobao.com/auction/965894541330.htm</t>
  </si>
  <si>
    <t>杜静</t>
  </si>
  <si>
    <t>安徽省阜南县北苑小区北苑名门28号楼的房产</t>
  </si>
  <si>
    <t>安徽省阜阳市阜南县北苑小区北苑名门28号楼</t>
  </si>
  <si>
    <t>四室三厅一厨两卫</t>
  </si>
  <si>
    <t>居住</t>
  </si>
  <si>
    <t>https://zc-item.taobao.com/auction/974691287422.htm</t>
  </si>
  <si>
    <t>许健洋</t>
  </si>
  <si>
    <t>合肥市瑶海区龙岗开发区玉兰苑小区东3幢101室房屋</t>
  </si>
  <si>
    <t>安徽省合肥市瑶海区龙岗开发区玉兰苑小区东3幢101室</t>
  </si>
  <si>
    <t>2001-1-3</t>
  </si>
  <si>
    <t>https://zc-item.taobao.com/auction/976458003462.htm</t>
  </si>
  <si>
    <t>李影</t>
  </si>
  <si>
    <t>濉溪县中梁-国宾天下3栋商109室商业用房</t>
  </si>
  <si>
    <t>安徽省淮北市濉溪县沱河西路北、紫薇路东侧中梁-国宾天下3栋商109室商业用房</t>
  </si>
  <si>
    <t>https://zc-item.taobao.com/auction/963799542433.htm</t>
  </si>
  <si>
    <t>安庆市迎江世纪城·启航社3幢一层10室（含二、三层）非住宅用房</t>
  </si>
  <si>
    <t>安徽省安庆市迎江区迎江世纪城·启航社3幢一层10室（含二、三层）非住宅用房</t>
  </si>
  <si>
    <t>https://zc-item.taobao.com/auction/964569233679.htm</t>
  </si>
  <si>
    <t>义乌市续序服饰有限公司</t>
  </si>
  <si>
    <t>坐落于安徽省亳州市南部新区紫苑路北侧、仙翁路东侧一品居10#、11#楼10#楼-101的不动产的1-3楼部分</t>
  </si>
  <si>
    <t>安徽省亳州市谯城区亳州市南部新区紫苑路北侧、仙翁路东侧一品居10#、11#楼10#楼-101</t>
  </si>
  <si>
    <t>https://zc-item.taobao.com/auction/965163388858.htm</t>
  </si>
  <si>
    <t>董彬</t>
  </si>
  <si>
    <t>安徽省宿州市埇桥区城东街道办事处港口路东侧南翔恒泰（宿州）国际物流商贸城8区11栋325、326号房产</t>
  </si>
  <si>
    <t>https://zc-item.taobao.com/auction/975918241620.htm</t>
  </si>
  <si>
    <t>安徽省阜阳市太和县友谊路西侧友谊新村4号楼304户</t>
  </si>
  <si>
    <t>https://zc-item.taobao.com/auction/975108782428.htm</t>
  </si>
  <si>
    <t>徐夫春</t>
  </si>
  <si>
    <t>安徽省亳州市蒙城县名邦御府21幢105号</t>
  </si>
  <si>
    <t>安徽省亳州市蒙城县安徽省亳州市蒙城县名邦御府21幢105号</t>
  </si>
  <si>
    <t>https://zc-item.taobao.com/auction/976459939176.htm</t>
  </si>
  <si>
    <t>杨英</t>
  </si>
  <si>
    <t>位于安徽省合肥市庐阳区世纪家园23-1002不动产</t>
  </si>
  <si>
    <t>安徽省合肥市庐阳区世纪家园23-1002</t>
  </si>
  <si>
    <t>https://zc-item.taobao.com/auction/978265272183.htm</t>
  </si>
  <si>
    <t>宋兴旭</t>
  </si>
  <si>
    <t>安徽省阜阳市太和县文明路南侧文明花园门面楼114铺</t>
  </si>
  <si>
    <t>https://zc-item.taobao.com/auction/971986284791.htm</t>
  </si>
  <si>
    <t>季洪波</t>
  </si>
  <si>
    <t>合肥市瑶海区龙岗路与长临路交口西北云溪湾13幢1902室</t>
  </si>
  <si>
    <t>安徽省合肥市瑶海区龙岗路与长临路交口西北云溪湾13幢1902室</t>
  </si>
  <si>
    <t>2020-12-28</t>
  </si>
  <si>
    <t>https://zc-item.taobao.com/auction/977277994734.htm</t>
  </si>
  <si>
    <t>彭金春</t>
  </si>
  <si>
    <t>安徽省芜湖市无为市无城镇星河湾9#楼1单元1501室不动产</t>
  </si>
  <si>
    <t>安徽省芜湖市无为市无城镇星河湾9#楼1单元1501室</t>
  </si>
  <si>
    <t>https://zc-item.taobao.com/auction/977279426307.htm</t>
  </si>
  <si>
    <t>赵莉</t>
  </si>
  <si>
    <t>淮北市相山区人民中路101号金地广场1幢817</t>
  </si>
  <si>
    <t>安徽省淮北市相山区人民中路101号金地广场1幢817</t>
  </si>
  <si>
    <t>2051-1-18</t>
  </si>
  <si>
    <t>https://zc-item.taobao.com/auction/963280947456.htm</t>
  </si>
  <si>
    <t>杜勇</t>
  </si>
  <si>
    <t>舒城县城关镇梅河东路东方花园1幢1至2层106-206铺</t>
  </si>
  <si>
    <t>安徽省六安市舒城县舒城县城关镇梅河东路东方花园1幢1至2层106-206铺</t>
  </si>
  <si>
    <t>https://zc-item.taobao.com/auction/964607285782.htm</t>
  </si>
  <si>
    <t>杨中平</t>
  </si>
  <si>
    <t>安徽省淮北市相山区人民路302号锦河湾北区103室房产</t>
  </si>
  <si>
    <t>https://zc-item.taobao.com/auction/963280995273.htm</t>
  </si>
  <si>
    <t>刘玉灵</t>
  </si>
  <si>
    <t>界首市中原东路499号锦华.桃源里16幢1单元1001户</t>
  </si>
  <si>
    <t>安徽省阜阳市界首市中原东路499号锦华.桃源里16幢1单元1001户</t>
  </si>
  <si>
    <t>https://zc-item.taobao.com/auction/963291331355.htm</t>
  </si>
  <si>
    <t>刘瑜</t>
  </si>
  <si>
    <t>阜阳市颍州区黄山路2号阜阳恒大林溪郡17#住宅楼902室</t>
  </si>
  <si>
    <t>安徽省阜阳市颍州区黄山路2号阜阳恒大林溪郡17#住宅楼902室</t>
  </si>
  <si>
    <t>https://zc-item.taobao.com/auction/965081700648.htm</t>
  </si>
  <si>
    <t>杨龙柳</t>
  </si>
  <si>
    <t>安徽省阜南县南阳大道东侧正基领尚城6号楼204室</t>
  </si>
  <si>
    <t>安徽省阜阳市阜南县南阳大道东侧正基领尚城6号楼204室</t>
  </si>
  <si>
    <t>https://zc-item.taobao.com/auction/963323335637.htm</t>
  </si>
  <si>
    <t>安徽省阜南县南阳大道东侧正基领尚城8号楼302室</t>
  </si>
  <si>
    <t>安徽省阜阳市阜南县南阳大道东侧正基领尚城8号楼302室</t>
  </si>
  <si>
    <t>https://zc-item.taobao.com/auction/965099680586.htm</t>
  </si>
  <si>
    <t>郭翔</t>
  </si>
  <si>
    <t>安徽省宿州市埇桥区城东街道办事处港口路东侧南翔恒泰（宿州）国际物流商贸城8区8栋336号房产</t>
  </si>
  <si>
    <t>https://zc-item.taobao.com/auction/975170926420.htm</t>
  </si>
  <si>
    <t>叶炳芝</t>
  </si>
  <si>
    <t>滁州市世纪大道333号（滁州农产品物流园）17幢C区6街105室</t>
  </si>
  <si>
    <t>安徽省滁州市琅琊区滁州市世纪大道333号（滁州农产品物流园）17幢C区6街105室</t>
  </si>
  <si>
    <t>https://zc-item.taobao.com/auction/976706503055.htm</t>
  </si>
  <si>
    <t>王大中</t>
  </si>
  <si>
    <t>安徽省铜陵市义安区清华嘉园7栋603室及阁楼住宅用房</t>
  </si>
  <si>
    <t>https://zc-item.taobao.com/auction/965103116252.htm</t>
  </si>
  <si>
    <t>濉溪县龙脊山路西侧碱河路南侧御溪雅苑Z1#301</t>
  </si>
  <si>
    <t>安徽省淮北市濉溪县龙脊山路西侧碱河路南侧御溪雅苑Z1#301</t>
  </si>
  <si>
    <t>2086-7-22</t>
  </si>
  <si>
    <t>https://zc-item.taobao.com/auction/963773518613.htm</t>
  </si>
  <si>
    <t>安徽省阜阳市颍州区海亮御府6#住宅楼1306室</t>
  </si>
  <si>
    <t>毛坯（财产以实际现状交付）</t>
  </si>
  <si>
    <t>https://zc-item.taobao.com/auction/963304623030.htm</t>
  </si>
  <si>
    <t>岑富坤</t>
  </si>
  <si>
    <t>天长市永福东路天一城市花园16栋2单元302室的住宅房地产</t>
  </si>
  <si>
    <t>安徽省滁州市天长市永福东路天一城市花园16栋2单元302室的住宅房地产</t>
  </si>
  <si>
    <t>https://zc-item.taobao.com/auction/963712687380.htm</t>
  </si>
  <si>
    <t>安徽省阜阳市颍上县颍阳社区前进西路188号鑫都-皇府上郡D4#楼-1-201号房屋</t>
  </si>
  <si>
    <t>https://zc-item.taobao.com/auction/964607673743.htm</t>
  </si>
  <si>
    <t>安徽省阜阳市太和县胜利路与创业路交叉口宝业城市绿苑北区9号楼1304户</t>
  </si>
  <si>
    <t>https://zc-item.taobao.com/auction/963841558376.htm</t>
  </si>
  <si>
    <t>吴波</t>
  </si>
  <si>
    <t>安徽省潜山市经济开发区皖国东路0022号10幢三单元702室住宅用房</t>
  </si>
  <si>
    <t>安徽省安庆市潜山市经济开发区皖国东路0022号龙港舒州府</t>
  </si>
  <si>
    <t>室内毛坯、水电改造管网、线路敷设已完成</t>
  </si>
  <si>
    <t>https://zc-item.taobao.com/auction/963933710213.htm</t>
  </si>
  <si>
    <t>史玉卿</t>
  </si>
  <si>
    <t>广德市桃州镇绿地城52幢1305室房产</t>
  </si>
  <si>
    <t>安徽省宣城市广德市桃州镇绿地城52幢1305室</t>
  </si>
  <si>
    <t>https://zc-item.taobao.com/auction/964447621392.htm</t>
  </si>
  <si>
    <t>余厚军</t>
  </si>
  <si>
    <t>安徽省六安市霍邱县城关镇法姬娜·西湖首府18幢703室房产</t>
  </si>
  <si>
    <t>安徽省六安市霍邱县城关镇法姬娜·西湖首府18幢703室</t>
  </si>
  <si>
    <t>https://zc-item.taobao.com/auction/965199700010.htm</t>
  </si>
  <si>
    <t>黄燕</t>
  </si>
  <si>
    <t>凤台县凤凰镇明珠大道东侧碧桂园3幢1102室</t>
  </si>
  <si>
    <t>安徽省淮南市凤台县凤凰镇明珠大道东侧碧桂园3幢1102室</t>
  </si>
  <si>
    <t>https://zc-item.taobao.com/auction/966060312780.htm</t>
  </si>
  <si>
    <t>黄大龙</t>
  </si>
  <si>
    <t>安徽省宁国市西津街道潘村诚信大厦1幢2201-2212号房地产</t>
  </si>
  <si>
    <t>安徽省宣城市宁国市西津街道潘村诚信大厦1幢2201-2212号</t>
  </si>
  <si>
    <t>https://zc-item.taobao.com/auction/977229578639.htm</t>
  </si>
  <si>
    <t>芜湖市恒源环保科技有限责任公司</t>
  </si>
  <si>
    <t>（破）芜湖宏春集团新科教学设备有限公司所有的土地使用权、地上建筑物及其他附属物</t>
  </si>
  <si>
    <t>安徽省芜湖市鸠江区清水街道办军滩村</t>
  </si>
  <si>
    <t>2054-4-1</t>
  </si>
  <si>
    <t>https://zc-item.taobao.com/auction/965107088694.htm</t>
  </si>
  <si>
    <t>王建青</t>
  </si>
  <si>
    <t>（破）芜湖宏春集团世通纸木工艺包装有限公司所有的土地使用权、地上建筑物及其他附属物</t>
  </si>
  <si>
    <t>安徽省芜湖市鸠江区清水工业园</t>
  </si>
  <si>
    <t>https://zc-item.taobao.com/auction/963824906724.htm</t>
  </si>
  <si>
    <t>贡文文</t>
  </si>
  <si>
    <t>芜湖市弋江区新新花苑4栋3单元702室住宅房</t>
  </si>
  <si>
    <t>安徽省芜湖市弋江区新新花苑4栋3单元702室</t>
  </si>
  <si>
    <t>https://zc-item.taobao.com/auction/965859451484.htm</t>
  </si>
  <si>
    <t>李连结</t>
  </si>
  <si>
    <t>安徽省宿州市埇桥区城东街道办事处港口路东侧南翔恒泰（宿州）国际物流商贸城8区8栋308号房产</t>
  </si>
  <si>
    <t>https://zc-item.taobao.com/auction/974588179883.htm</t>
  </si>
  <si>
    <t>张贺刚</t>
  </si>
  <si>
    <t>撮镇镇裕溪路南侧华盛大运城5幢1806室</t>
  </si>
  <si>
    <t>安徽省合肥市肥东县撮镇镇裕溪路南侧华盛大运城5幢1806室</t>
  </si>
  <si>
    <t>https://zc-item.taobao.com/auction/976357227369.htm</t>
  </si>
  <si>
    <t>https://zc-item.taobao.com/auction/965979548855.htm</t>
  </si>
  <si>
    <t>丁广华</t>
  </si>
  <si>
    <t>滁州市南谯区独山湖路977号（富力新城.湖畔里）15幢302室</t>
  </si>
  <si>
    <t>安徽省滁州市南谯区独山湖路977号（富力新城.湖畔里）15幢302室</t>
  </si>
  <si>
    <t>估价对象进门为防火防盗门，客厅地面铺设地砖，墙面及顶部为乳胶漆，卧室地面木地板，墙面及顶部为乳胶漆，厨房、卫生间地面地砖，墙面瓷砖，顶部PVC吊顶</t>
  </si>
  <si>
    <t>https://zc-item.taobao.com/auction/964194331731.htm</t>
  </si>
  <si>
    <t>黄山市黄山区北海北路太平盛市内D(10)幢中301室（含杂物间）</t>
  </si>
  <si>
    <t>安徽省黄山市黄山区北海北路太平盛市</t>
  </si>
  <si>
    <t>2072-1-18</t>
  </si>
  <si>
    <t>https://zc-item.taobao.com/auction/975356672978.htm</t>
  </si>
  <si>
    <t>陈佳音</t>
  </si>
  <si>
    <t>安徽省阜阳市颍州区颍西镇中南现代城10#楼601室</t>
  </si>
  <si>
    <t>https://zc-item.taobao.com/auction/978068001973.htm</t>
  </si>
  <si>
    <t>陈文彪</t>
  </si>
  <si>
    <t>安徽省亳州市谯城区希夷大道西侧、桐花路南侧学府家园4号楼2503的房产</t>
  </si>
  <si>
    <t>安徽省亳州市谯城区希夷大道西侧、桐花路南侧学府家园4号楼2503</t>
  </si>
  <si>
    <t>2081-11-30</t>
  </si>
  <si>
    <t>https://zc-item.taobao.com/auction/978069969527.htm</t>
  </si>
  <si>
    <t>廖大龙</t>
  </si>
  <si>
    <t>灵璧县南姚里8#102室</t>
  </si>
  <si>
    <t>安徽省宿州市灵璧县南姚里8#102室</t>
  </si>
  <si>
    <t>https://zc-item.taobao.com/auction/976042940475.htm</t>
  </si>
  <si>
    <t>黄红海</t>
  </si>
  <si>
    <t>安徽省蒙城县望月路东、三友路北高速时代花园（蒙城高速时代首府）1幢1301号</t>
  </si>
  <si>
    <t>安徽省亳州市蒙城县望月路东、三友路北高速时代花园（蒙城高速时代首府）1幢1301号</t>
  </si>
  <si>
    <t>https://zc-item.taobao.com/auction/975785013466.htm</t>
  </si>
  <si>
    <t>范妍希</t>
  </si>
  <si>
    <t>安徽省合肥市蜀山区经开区云外路199号绿城翡翠湖玫瑰园一期8幢法式合院107下/车库-107/107/107上</t>
  </si>
  <si>
    <t>https://zc-item.taobao.com/auction/965364925132.htm</t>
  </si>
  <si>
    <t>吴庆喜</t>
  </si>
  <si>
    <t>安徽省淮南市田家庵区山南新区舜耕华府一期16栋604</t>
  </si>
  <si>
    <t>https://zc-item.taobao.com/auction/974706082905.htm</t>
  </si>
  <si>
    <t>施墨文</t>
  </si>
  <si>
    <t>安徽省蚌埠市怀远县荆山镇禹王东路89号江山御景C区C10号楼3801</t>
  </si>
  <si>
    <t>https://zc-item.taobao.com/auction/975092306323.htm</t>
  </si>
  <si>
    <t>季道明</t>
  </si>
  <si>
    <t>含山县环峰镇杨柳路28#阳光世纪城阳光美墅20#2号住宅</t>
  </si>
  <si>
    <t>安徽省马鞍山市含山县含山县环峰镇杨柳路28#阳光世纪城阳光美墅20#2号住宅</t>
  </si>
  <si>
    <t>2073-1-19</t>
  </si>
  <si>
    <t>司法裁定（裁定书号：（2025）皖0522执1617号）</t>
  </si>
  <si>
    <t>https://zc-item.taobao.com/auction/978722496248.htm</t>
  </si>
  <si>
    <t>安徽省长丰县双墩镇蒙城北路东侧北城世纪城A5区瑞徽苑11幢1502室</t>
  </si>
  <si>
    <t>安徽省合肥市长丰县双墩镇蒙城北路东侧北城世纪城A5区瑞徽苑11幢1502室</t>
  </si>
  <si>
    <t>https://zc-item.taobao.com/auction/976753419683.htm</t>
  </si>
  <si>
    <t>刁杰萍</t>
  </si>
  <si>
    <t>安徽省合肥市长丰县双墩镇吴王路与筱斋路交口中央公馆I地块11幢603室</t>
  </si>
  <si>
    <t>https://zc-item.taobao.com/auction/977946133955.htm</t>
  </si>
  <si>
    <t>王春芳</t>
  </si>
  <si>
    <t>含山县环峰镇横山国际文化广场1幢906号房住宅房地产</t>
  </si>
  <si>
    <t>安徽省马鞍山市含山县含山县环峰镇横山国际文化广场</t>
  </si>
  <si>
    <t>司法裁定（裁定书号：（2025）皖0522执1459号）</t>
  </si>
  <si>
    <t>https://zc-item.taobao.com/auction/971531262513.htm</t>
  </si>
  <si>
    <t>朱守国</t>
  </si>
  <si>
    <t>安徽省合肥市瑶海区吴敬梓路与站前路交叉口西北角万成华府19幢2607</t>
  </si>
  <si>
    <t>2014-12-29</t>
  </si>
  <si>
    <t>https://zc-item.taobao.com/auction/974691967402.htm</t>
  </si>
  <si>
    <t>陈三红</t>
  </si>
  <si>
    <t>安徽省亳州市蒙城县十里小区一期22幢204号</t>
  </si>
  <si>
    <t>安徽省亳州市蒙城县蒙城县十里小区一期22幢204号</t>
  </si>
  <si>
    <t>https://zc-item.taobao.com/auction/966696397409.htm</t>
  </si>
  <si>
    <t>崔贵生</t>
  </si>
  <si>
    <t>广德市桃州镇中央乐城40号楼1单元702室房产</t>
  </si>
  <si>
    <t>安徽省宣城市广德市桃州镇中央乐城40号楼1单元702室</t>
  </si>
  <si>
    <t>https://zc-item.taobao.com/auction/975368104487.htm</t>
  </si>
  <si>
    <t>安徽省阜阳市颍东区安徽省阜阳市颍东区中兴路759号众兴佳苑Z2#住宅楼1804室</t>
  </si>
  <si>
    <t>安徽省阜阳市颍东区新华街道众兴佳苑</t>
  </si>
  <si>
    <t>https://zc-item.taobao.com/auction/971808490502.htm</t>
  </si>
  <si>
    <t>张明珠</t>
  </si>
  <si>
    <t>泗县泗城国防路284号0001室、0002室</t>
  </si>
  <si>
    <t>安徽省宿州市泗县泗城国防路284号0001室、0002室</t>
  </si>
  <si>
    <t>https://zc-item.taobao.com/auction/965482169945.htm</t>
  </si>
  <si>
    <t>李应花</t>
  </si>
  <si>
    <t>安徽省亳州市利辛县城关镇人民南路东侧、淝河南路北侧世联农副产品大市场A8号楼105室</t>
  </si>
  <si>
    <t>https://zc-item.taobao.com/auction/965365013972.htm</t>
  </si>
  <si>
    <t>夏冶</t>
  </si>
  <si>
    <t>颍上县建颍乡建颍路北头东侧房产及房屋的院落、房屋二楼及附属物</t>
  </si>
  <si>
    <t>安徽省阜阳市颍上县建颍乡建颍路北头东侧</t>
  </si>
  <si>
    <t>m2/186.15m2</t>
  </si>
  <si>
    <t>http://paimai.jd.com/309165346</t>
  </si>
  <si>
    <t>赵宏立</t>
  </si>
  <si>
    <t>安徽省亳州市谯城区金海苑北区S1号楼119铺</t>
  </si>
  <si>
    <t>http://paimai.jd.com/309321794</t>
  </si>
  <si>
    <t>安徽省亳州市谯城区希夷大道东侧、杜仲路北侧碧桂园·平侯府27#楼101的不动产</t>
  </si>
  <si>
    <t>安徽省亳州市谯城区希夷大道东侧、杜仲路北侧碧桂园·平侯府27#楼101</t>
  </si>
  <si>
    <t>2056-12-7</t>
  </si>
  <si>
    <t>http://paimai.jd.com/309363676</t>
  </si>
  <si>
    <t>宋红宝</t>
  </si>
  <si>
    <t>宿州市埇桥区汇源大道与拱辰路交汇处国建院子15#楼0302室</t>
  </si>
  <si>
    <t>安徽省宿州市埇桥区汇源大道与拱辰路交汇处国建院子15#楼0302室</t>
  </si>
  <si>
    <t>https://zc-item.taobao.com/auction/977279566648.htm</t>
  </si>
  <si>
    <t>滁州市创业南路1288号(创业中苑南区)20幢1单元201室</t>
  </si>
  <si>
    <t>安徽省滁州市南谯区创业南路1288号(创业中苑南区)20幢1单元201室</t>
  </si>
  <si>
    <t>https://zc-item.taobao.com/auction/978608380433.htm</t>
  </si>
  <si>
    <t>王阿峰</t>
  </si>
  <si>
    <t>安徽宿州埇桥区磬云大市场Z-7#(住宅）0503室</t>
  </si>
  <si>
    <t>安徽省宿州市埇桥区汴河路与磬云路交叉口东北角磬云大市场</t>
  </si>
  <si>
    <t>https://zc-item.taobao.com/auction/972610877413.htm</t>
  </si>
  <si>
    <t>郭晶晶</t>
  </si>
  <si>
    <t>临泉县前进路南侧、城中路东侧丽丰城隍庙广场5#商业楼119铺</t>
  </si>
  <si>
    <t>安徽省阜阳市临泉县前进路南侧、城中路东侧丽丰城隍庙广场5#商业楼119铺</t>
  </si>
  <si>
    <t>https://zc-item.taobao.com/auction/978597348772.htm</t>
  </si>
  <si>
    <t>张润</t>
  </si>
  <si>
    <t>青阳县蓉城镇曹屋街东侧一住宅用房</t>
  </si>
  <si>
    <t>安徽省池州市青阳县蓉城镇曹屋街东侧</t>
  </si>
  <si>
    <t>https://zc-item.taobao.com/auction/973278596706.htm</t>
  </si>
  <si>
    <t>六安市市集中示范园区中辰格林童话17号楼0205室</t>
  </si>
  <si>
    <t>安徽省六安市金安区市集中示范园区中辰格林童话17号楼0205室</t>
  </si>
  <si>
    <t>https://zc-item.taobao.com/auction/974846937847.htm</t>
  </si>
  <si>
    <t>明光市东林路1号国兴玥珑湾16幢2单元1103室</t>
  </si>
  <si>
    <t>安徽省滁州市明光市明光市东林路1号国兴玥珑湾16幢2单元1103室</t>
  </si>
  <si>
    <t>https://zc-item.taobao.com/auction/966889668351.htm</t>
  </si>
  <si>
    <t>李远远</t>
  </si>
  <si>
    <t>临泉县交通路东侧和顺·名都城二期B-12#住宅楼202室不动产</t>
  </si>
  <si>
    <t>安徽省阜阳市临泉县交通路东侧和顺·名都城二期B-12#住宅楼202室不动产</t>
  </si>
  <si>
    <t>https://zc-item.taobao.com/auction/966263753585.htm</t>
  </si>
  <si>
    <t>滁州市欧阳修大道333号（翰林雅苑小区）6幢1单元902室</t>
  </si>
  <si>
    <t>安徽省滁州市琅琊区滁州市欧阳修大道333号（翰林雅苑小区）6幢1单元902室</t>
  </si>
  <si>
    <t>https://zc-item.taobao.com/auction/980183956709.htm</t>
  </si>
  <si>
    <t>陈志科</t>
  </si>
  <si>
    <t>徽省阜阳市颍州区清河街道办事处阜王路666号易景国际花园S3#商住楼1803室的不动产</t>
  </si>
  <si>
    <t>安徽省阜阳市颍州区清河街道办事处阜王路666号易景国际花园S3#商住楼1803室的不动产</t>
  </si>
  <si>
    <t>https://zc-item.taobao.com/auction/969254391102.htm</t>
  </si>
  <si>
    <t>黄继红</t>
  </si>
  <si>
    <t>当涂县姑孰镇正元香槟城小区24栋101室</t>
  </si>
  <si>
    <t>安徽省马鞍山市当涂县姑孰镇正元香槟城小区24栋101室</t>
  </si>
  <si>
    <t>3室1厅1厨2卫1阳台</t>
  </si>
  <si>
    <t>https://zc-item.taobao.com/auction/971699784602.htm</t>
  </si>
  <si>
    <t>安徽省芜湖市镜湖区九华新村7#楼0不动产</t>
  </si>
  <si>
    <t>安徽省芜湖市镜湖区九华新村7#楼0</t>
  </si>
  <si>
    <t>https://zc-item.taobao.com/auction/970079603735.htm</t>
  </si>
  <si>
    <t>恽云伟</t>
  </si>
  <si>
    <t>安徽省芜湖市弋江区中梁江城府28#楼1单元2601室</t>
  </si>
  <si>
    <t>安徽省芜湖市弋江区安徽省芜湖市弋江区中梁江城府28#楼1单元2601室</t>
  </si>
  <si>
    <t>https://zc-item.taobao.com/auction/967892184808.htm</t>
  </si>
  <si>
    <t>周兴</t>
  </si>
  <si>
    <t>安徽省淮南市山南新区安理家园8A栋1602室</t>
  </si>
  <si>
    <t>安徽省淮南市田家庵区高新区安理家园8A栋</t>
  </si>
  <si>
    <t>https://zc-item.taobao.com/auction/967316369656.htm</t>
  </si>
  <si>
    <t>安徽省蚌埠市怀远县榴城镇启王路88号碧桂园商住小区8号楼11102号房产一处</t>
  </si>
  <si>
    <t>https://zc-item.taobao.com/auction/966136939542.htm</t>
  </si>
  <si>
    <t>长丰县双凤工业区蒙城北路西侧北城世纪城B5区冠徽苑19幢1003室</t>
  </si>
  <si>
    <t>安徽省合肥市长丰县双凤工业区蒙城北路西侧北城世纪城B5区冠徽苑19幢1003室</t>
  </si>
  <si>
    <t>https://zc-item.taobao.com/auction/980590956620.htm</t>
  </si>
  <si>
    <t>蚌山区汇金商业广场1号楼2单元8层2号</t>
  </si>
  <si>
    <t>安徽省蚌埠市蚌山区汇金商业广场</t>
  </si>
  <si>
    <t>https://zc-item.taobao.com/auction/980670104900.htm</t>
  </si>
  <si>
    <t>伍建平</t>
  </si>
  <si>
    <t>安徽省芜湖市弋江区三山经济开发区枫丹壹号10#楼2单元201室不动产</t>
  </si>
  <si>
    <t>安徽省芜湖市三山区枫丹壹号</t>
  </si>
  <si>
    <t>https://zc-item.taobao.com/auction/980597500103.htm</t>
  </si>
  <si>
    <t>王雯</t>
  </si>
  <si>
    <t>青阳县蓉城镇临城南路银杏花园9幢1单元202室</t>
  </si>
  <si>
    <t>安徽省池州市青阳县蓉城镇临城南路银杏花园9幢1单元202室</t>
  </si>
  <si>
    <t>https://zc-item.taobao.com/auction/970605626252.htm</t>
  </si>
  <si>
    <t>陈来发</t>
  </si>
  <si>
    <t>金寨县学府壹号院5号楼101室</t>
  </si>
  <si>
    <t>安徽省六安市金寨县金寨县学府壹号院5号楼101室</t>
  </si>
  <si>
    <t>https://zc-item.taobao.com/auction/978590176780.htm</t>
  </si>
  <si>
    <t>安徽省阜阳市颍泉区中市办事处界首路599锦华名郡13#住宅楼101室不动产一处</t>
  </si>
  <si>
    <t>安徽省阜阳市颍泉区中市办事处界首路599锦华名郡13#住宅楼101室</t>
  </si>
  <si>
    <t>https://zc-item.taobao.com/auction/979153894692.htm</t>
  </si>
  <si>
    <t>颜晓伟</t>
  </si>
  <si>
    <t>旌德县旌阳镇学府壹号院3幢301室住宅房地产</t>
  </si>
  <si>
    <t>安徽省宣城市旌德县旌德县旌阳镇学府壹号院3幢301室住宅房地产</t>
  </si>
  <si>
    <t>https://zc-item.taobao.com/auction/971220853037.htm</t>
  </si>
  <si>
    <t>陈千</t>
  </si>
  <si>
    <t>安庆市迎江区宝善庵A#楼一层7号房地产</t>
  </si>
  <si>
    <t>安徽省安庆市迎江区宝善庵A#楼一层7号房地产</t>
  </si>
  <si>
    <t>https://zc-item.taobao.com/auction/966116907491.htm</t>
  </si>
  <si>
    <t>刘琉</t>
  </si>
  <si>
    <t>安徽省阜阳市太和县长征路东侧晶宫未来城D地块5号楼2203户</t>
  </si>
  <si>
    <t>https://zc-item.taobao.com/auction/976856694936.htm</t>
  </si>
  <si>
    <t>邱爽</t>
  </si>
  <si>
    <t>潜山市梅城镇潜阳路88号A7幢1单元302号房住宅</t>
  </si>
  <si>
    <t>安徽省安庆市潜山市梅城镇潜阳路88号A7幢1单元302号房住宅</t>
  </si>
  <si>
    <t>三室一厅一厨两卫</t>
  </si>
  <si>
    <t>2077-10-30</t>
  </si>
  <si>
    <t>https://zc-item.taobao.com/auction/977172227996.htm</t>
  </si>
  <si>
    <t>庐阳区北二环路（砀山路）3956号墨荷园1幢404</t>
  </si>
  <si>
    <t>安徽省合肥市庐阳区北二环路（砀山路）3956号墨荷园1幢404</t>
  </si>
  <si>
    <t>2016-2-28</t>
  </si>
  <si>
    <t>https://zc-item.taobao.com/auction/978952104510.htm</t>
  </si>
  <si>
    <t>安徽省淮南市大通区淮南富力城北地块18#楼401</t>
  </si>
  <si>
    <t>安徽省淮南市大通区富力城</t>
  </si>
  <si>
    <t>2089-9-12</t>
  </si>
  <si>
    <t>https://zc-item.taobao.com/auction/977094843536.htm</t>
  </si>
  <si>
    <t>汪俞海</t>
  </si>
  <si>
    <t>黄山市屯溪区跃进路1号滨江华庭4幢606房产</t>
  </si>
  <si>
    <t>安徽省黄山市屯溪区屯溪区跃进路1号滨江华庭4幢606</t>
  </si>
  <si>
    <t>https://zc-item.taobao.com/auction/968756643674.htm</t>
  </si>
  <si>
    <t>陶春兵</t>
  </si>
  <si>
    <t>天长市滨河路东侧、学苑路北侧吾悦和府6栋商业01的房地产</t>
  </si>
  <si>
    <t>安徽省滁州市天长市滨河路东侧、学苑路北侧吾悦和府6栋商业01的房地产</t>
  </si>
  <si>
    <t>https://zc-item.taobao.com/auction/968677835146.htm</t>
  </si>
  <si>
    <t>天长市滨河路东侧、学苑路北侧吾悦和府6栋商业02的房地产</t>
  </si>
  <si>
    <t>安徽省滁州市天长市滨河路东侧、学苑路北侧吾悦和府6栋商业02的房地产</t>
  </si>
  <si>
    <t>https://zc-item.taobao.com/auction/968679727245.htm</t>
  </si>
  <si>
    <t>王蓓</t>
  </si>
  <si>
    <t>滁州市来安县汊河新区（金太阳装饰城）A07幢24、25号房产</t>
  </si>
  <si>
    <t>安徽省滁州市来安县滁州市来安县汊河新区（金太阳装饰城）A07幢24、25号房产</t>
  </si>
  <si>
    <t>https://zc-item.taobao.com/auction/969875485019.htm</t>
  </si>
  <si>
    <t>霍山县衡山镇花园路东侧霍山阳光丽景9#楼商112/112上</t>
  </si>
  <si>
    <t>安徽省六安市霍山县衡山镇花园路东侧霍山阳光丽景9#楼商112/112上</t>
  </si>
  <si>
    <t>https://zc-item.taobao.com/auction/967315457280.htm</t>
  </si>
  <si>
    <t>霍山县衡山镇花园路东侧霍山阳光丽景3#楼商104/104上</t>
  </si>
  <si>
    <t>安徽省六安市霍山县衡山镇花园路东侧霍山阳光丽景3#楼商104/104上</t>
  </si>
  <si>
    <t>https://zc-item.taobao.com/auction/966134447016.htm</t>
  </si>
  <si>
    <t>乔晓季</t>
  </si>
  <si>
    <t>位于安徽省阜阳市颍泉区姜庄路93号山河甲第小区26#住宅楼804室的不动产</t>
  </si>
  <si>
    <t>安徽省阜阳市颍泉区姜庄路93号山河甲第小区26#住宅楼804室</t>
  </si>
  <si>
    <t>https://zc-item.taobao.com/auction/970645872540.htm</t>
  </si>
  <si>
    <t>裴琳</t>
  </si>
  <si>
    <t>位于安徽省阜阳市颍州区颍南路333号颍州碧桂园7#住宅楼1602室的不动产</t>
  </si>
  <si>
    <t>安徽省阜阳市颍州区颍南路333号颍州碧桂园7#住宅楼1602室</t>
  </si>
  <si>
    <t>六室两厅四卫</t>
  </si>
  <si>
    <t>https://zc-item.taobao.com/auction/969339746792.htm</t>
  </si>
  <si>
    <t>霍山县衡山镇花园路东侧霍山阳光丽景9#楼商101/101上</t>
  </si>
  <si>
    <t>安徽省六安市霍山县衡山镇花园路东侧霍山阳光丽景9#楼商101/101上</t>
  </si>
  <si>
    <t>https://zc-item.taobao.com/auction/967935524635.htm</t>
  </si>
  <si>
    <t>宿州市埇桥区人民路9#地A10幢201室（现兴福园小区）</t>
  </si>
  <si>
    <t>安徽省宿州市埇桥区宿州市埇桥区人民路9#地A10幢201室（现兴福园小区）</t>
  </si>
  <si>
    <t>https://zc-item.taobao.com/auction/970790196042.htm</t>
  </si>
  <si>
    <t>张伟</t>
  </si>
  <si>
    <t>芜湖市经济开发区龙山新苑32#楼1单元301室</t>
  </si>
  <si>
    <t>安徽省芜湖市鸠江区经济开发区龙山新苑32#楼1单元301室</t>
  </si>
  <si>
    <t>https://zc-item.taobao.com/auction/970953484968.htm</t>
  </si>
  <si>
    <t>胡月红</t>
  </si>
  <si>
    <t>安徽省铜陵市翠湖三路1198号办公楼一层2号（工业用地）办公用房</t>
  </si>
  <si>
    <t>安徽省铜陵市铜官区翠湖三路1198号办公楼一层2号（工业用地）办公用房</t>
  </si>
  <si>
    <t>https://zc-item.taobao.com/auction/978995436254.htm</t>
  </si>
  <si>
    <t>陈岚</t>
  </si>
  <si>
    <t>安徽省池州市贵池区齐山大道与人民路交叉口远东国际花园A2号楼1013室</t>
  </si>
  <si>
    <t>安徽省池州市贵池区区齐山大道与人民路交叉口远东国际花园A2号楼1013室</t>
  </si>
  <si>
    <t>https://zc-item.taobao.com/auction/977702538506.htm</t>
  </si>
  <si>
    <t>尹绍飞</t>
  </si>
  <si>
    <t>安徽省阜阳市太和县大通路北侧105国道东侧亿达福地园小区2#楼113铺</t>
  </si>
  <si>
    <t>https://zc-item.taobao.com/auction/978966424870.htm</t>
  </si>
  <si>
    <t>后金玉</t>
  </si>
  <si>
    <t>安徽省无为市无城镇碧桂园芷兰湾小区地下停车位使用权。车位号：397</t>
  </si>
  <si>
    <t>https://zc-item.taobao.com/auction/967892128045.htm</t>
  </si>
  <si>
    <t>何骐成</t>
  </si>
  <si>
    <t>宣城经济技术开发区梅园路与创业路交叉口西北角碧桂园·公园壹号苑1幢301室住宅用房</t>
  </si>
  <si>
    <t>安徽省宣城市宣州区宣城经济技术开发区梅园路与创业路交叉口西北角碧桂园·公园壹号苑1幢301室住宅用房</t>
  </si>
  <si>
    <t>https://zc-item.taobao.com/auction/977070491916.htm</t>
  </si>
  <si>
    <t>安徽省阜阳市太和县大通路北侧105国道东侧亿达福地园小区2#楼114铺</t>
  </si>
  <si>
    <t>https://zc-item.taobao.com/auction/977071791340.htm</t>
  </si>
  <si>
    <t>王文铮</t>
  </si>
  <si>
    <t>合肥市新站区闸河路333号罗兰香谷花园B17幢505室</t>
  </si>
  <si>
    <t>安徽省合肥市瑶海区新站区闸河路333号罗兰香谷花园B17幢505室</t>
  </si>
  <si>
    <t>https://zc-item.taobao.com/auction/972342986243.htm</t>
  </si>
  <si>
    <t>桂守玉</t>
  </si>
  <si>
    <t>安徽省合肥市蜀山区黄山路639号金大地公馆6幢703</t>
  </si>
  <si>
    <t>https://zc-item.taobao.com/auction/973027237417.htm</t>
  </si>
  <si>
    <t>司苳梅</t>
  </si>
  <si>
    <t>安徽省合肥市新站区通淮南路777号陶冲湖城市广场3幢506室</t>
  </si>
  <si>
    <t>安徽省合肥市瑶海区通淮南路777号陶冲湖城市广场3幢506室</t>
  </si>
  <si>
    <t>2018-3-29</t>
  </si>
  <si>
    <t>https://zc-item.taobao.com/auction/973665268544.htm</t>
  </si>
  <si>
    <t>陈永建</t>
  </si>
  <si>
    <t>合肥市科学大道8号兴园南区19幢401室</t>
  </si>
  <si>
    <t>安徽省合肥市蜀山区合肥市科学大道8号兴园南区19幢401室</t>
  </si>
  <si>
    <t>https://zc-item.taobao.com/auction/973705316504.htm</t>
  </si>
  <si>
    <t>张长亮</t>
  </si>
  <si>
    <t>安徽省淮南市山南新区中铁·南山院13栋504</t>
  </si>
  <si>
    <t>安徽省淮南市田家庵区山南新区中铁·南山院13栋504</t>
  </si>
  <si>
    <t>https://zc-item.taobao.com/auction/973666564833.htm</t>
  </si>
  <si>
    <t>宣梅</t>
  </si>
  <si>
    <t>合肥市包河区繁华大道6166号包河花园C区29幢106室</t>
  </si>
  <si>
    <t>安徽省合肥市包河区繁华大道6166号包河花园C区29幢106室</t>
  </si>
  <si>
    <t>https://zc-item.taobao.com/auction/971848367639.htm</t>
  </si>
  <si>
    <t>范苏婉</t>
  </si>
  <si>
    <t>https://zc-item.taobao.com/auction/977336629332.htm</t>
  </si>
  <si>
    <t>苏成浩</t>
  </si>
  <si>
    <t>安徽省淮南市潘集区袁庄红旗楼商贸文化广场（南区）304</t>
  </si>
  <si>
    <t>https://zc-item.taobao.com/auction/975062394377.htm</t>
  </si>
  <si>
    <t>安徽省宿州市砀山县砀城经济开发区古城商业街金马龙园11#6号车库</t>
  </si>
  <si>
    <t>https://zc-item.taobao.com/auction/966217455448.htm</t>
  </si>
  <si>
    <t>（刑）安徽省六安市舒城县城关镇桃溪东路桃溪华府2幢1006室房地产</t>
  </si>
  <si>
    <t>安徽省六安市舒城县城关镇桃溪东路桃溪华府2幢1006室房地产</t>
  </si>
  <si>
    <t>https://zc-item.taobao.com/auction/972326438793.htm</t>
  </si>
  <si>
    <t>安徽省黄山区汤口镇寨西嘉华旅游国际公寓4幢414室（现门牌为4幢D515室，含空调）的一处不动产</t>
  </si>
  <si>
    <t>安徽省黄山市黄山区汤口镇寨西嘉华旅游国际公寓4幢D515室</t>
  </si>
  <si>
    <t>2047-9-10</t>
  </si>
  <si>
    <t>https://zc-item.taobao.com/auction/973664716971.htm</t>
  </si>
  <si>
    <t>马飞飞</t>
  </si>
  <si>
    <t>安徽省合肥市蜀山区政务区蔚蓝商务港城市广场B座1407、1408室（其中1407夹层建筑面积24.28平方米；1408夹层建筑面积24.28平方米）</t>
  </si>
  <si>
    <t>安徽省合肥市蜀山区政务区蔚蓝商务港城市广场B座1408室</t>
  </si>
  <si>
    <t>https://zc-item.taobao.com/auction/977094963161.htm</t>
  </si>
  <si>
    <t>安徽省淮北市相山区相山路290号大华现代城23幢501室</t>
  </si>
  <si>
    <t>https://zc-item.taobao.com/auction/979500161494.htm</t>
  </si>
  <si>
    <t>张芋</t>
  </si>
  <si>
    <t>亳州市谯城区木兰大道（307省道）与药都大道交叉口东南角W11W12第113铺、114铺</t>
  </si>
  <si>
    <t>安徽省亳州市谯城区木兰大道（307省道）与药都大道交叉口东南角W11W12第113铺、114铺</t>
  </si>
  <si>
    <t>http://paimai.jd.com/309356126</t>
  </si>
  <si>
    <t>淮北市相山区相山中路5号帝景翰园别墅区53栋101室</t>
  </si>
  <si>
    <t>安徽省淮北市相山区相山中路5号帝景翰园别墅区53栋101室</t>
  </si>
  <si>
    <t>https://zc-item.taobao.com/auction/969982001117.htm</t>
  </si>
  <si>
    <t>刘家松</t>
  </si>
  <si>
    <t>合肥市瑶海区临泉路香江世纪名城2幢612室</t>
  </si>
  <si>
    <t>安徽省合肥市瑶海区临泉路香江世纪名城2幢612室</t>
  </si>
  <si>
    <t>2006-8-21</t>
  </si>
  <si>
    <t>https://zc-item.taobao.com/auction/977218383488.htm</t>
  </si>
  <si>
    <t>段亚龙</t>
  </si>
  <si>
    <t>庐阳区蒙城北路88号世纪中心2幢2902</t>
  </si>
  <si>
    <t>安徽省合肥市庐阳区蒙城北路88号世纪中心2幢2902</t>
  </si>
  <si>
    <t>2019-11-19</t>
  </si>
  <si>
    <t>https://zc-item.taobao.com/auction/977731838349.htm</t>
  </si>
  <si>
    <t>李金鹏</t>
  </si>
  <si>
    <t>安徽省合肥市包河区西藏路899号豪门金地小区56幢1404</t>
  </si>
  <si>
    <t>https://zc-item.taobao.com/auction/979168646496.htm</t>
  </si>
  <si>
    <t>鲍曼</t>
  </si>
  <si>
    <t>合肥市巢湖市居巢区中庙街道碧桂园滨湖城凤栖湖畔苑三街3幢1室</t>
  </si>
  <si>
    <t>安徽省合肥市巢湖市合肥市巢湖市居巢区中庙街道碧桂园滨湖城凤栖湖畔苑三街3幢1室</t>
  </si>
  <si>
    <t>2078-1-28</t>
  </si>
  <si>
    <t>https://zc-item.taobao.com/auction/969285008454.htm</t>
  </si>
  <si>
    <t>王路路</t>
  </si>
  <si>
    <t>关于安徽省亳州市涡阳县交通路南侧（集贤路东）滨河小区4幢1602房</t>
  </si>
  <si>
    <t>安徽省亳州市涡阳县交通路南侧（集贤路东）滨河小区4幢1602房</t>
  </si>
  <si>
    <t>https://zc-item.taobao.com/auction/980011473036.htm</t>
  </si>
  <si>
    <t>明光市嘉龙商贸有限公司</t>
  </si>
  <si>
    <t>明光市中宁路与兴业路交叉口东北角的工业房地产、土地使用权及地上附属物</t>
  </si>
  <si>
    <t>安徽省滁州市明光市明光市中宁路与兴业路交叉口东北角的工业房地产、土地使用权及地上附属物</t>
  </si>
  <si>
    <t>https://zc-item.taobao.com/auction/968388584283.htm</t>
  </si>
  <si>
    <t>王珊珊</t>
  </si>
  <si>
    <t>安徽省芜湖市镜湖区中山大厦1-601</t>
  </si>
  <si>
    <t>https://zc-item.taobao.com/auction/973428075301.htm</t>
  </si>
  <si>
    <t>潘玉岚</t>
  </si>
  <si>
    <t>肥西县紫蓬山旅游开发区森林大道北侧西庐文化商业街5幢310-317室</t>
  </si>
  <si>
    <t>安徽省合肥市肥西县紫蓬山旅游开发区森林大道北侧西庐文化商业街5幢310-317室</t>
  </si>
  <si>
    <t>2047-2-10</t>
  </si>
  <si>
    <t>https://zc-item.taobao.com/auction/974670493630.htm</t>
  </si>
  <si>
    <t>朱红结</t>
  </si>
  <si>
    <t>安徽省潜山县瑞丰刷业有限公司位于潜山市源潭镇经济园区多幢工业厂房、一宗国有出让工业用地使用权及地上附属物等资产价值</t>
  </si>
  <si>
    <t>安徽省安庆市潜山市源潭镇经济园区多幢工业厂房、一宗国有出让工业用地使用权及地上附属物等资产价值</t>
  </si>
  <si>
    <t>2057-12-12</t>
  </si>
  <si>
    <t>https://zc-item.taobao.com/auction/978619425320.htm</t>
  </si>
  <si>
    <t>安徽璀璨置业有限公司名下璀璨明珠大厦-1层商业整层处置</t>
  </si>
  <si>
    <t>http://paimai.jd.com/309365293</t>
  </si>
  <si>
    <t>安徽省淮南市田家庵区山南新区御香山15栋1002室</t>
  </si>
  <si>
    <t>https://zc-item.taobao.com/auction/974830629068.htm</t>
  </si>
  <si>
    <t>芜湖市鸠江区滨河馨居23#楼2单元901室不动产</t>
  </si>
  <si>
    <t>安徽省芜湖市鸠江区芜湖市鸠江区滨河馨居23#楼2单元901室</t>
  </si>
  <si>
    <t>https://zc-item.taobao.com/auction/976004049322.htm</t>
  </si>
  <si>
    <t>张海峰</t>
  </si>
  <si>
    <t>安徽省阜阳市颍泉区油厂巷安居小区二期工程5#楼105室</t>
  </si>
  <si>
    <t>https://zc-item.taobao.com/auction/975427702051.htm</t>
  </si>
  <si>
    <t>陈丽</t>
  </si>
  <si>
    <t>安徽省阜南县经济开发区六里（三期）安置房7号楼908室</t>
  </si>
  <si>
    <t>安徽省阜阳市阜南县经济开发区六里（三期）安置房7号楼908室</t>
  </si>
  <si>
    <t>https://zc-item.taobao.com/auction/979084920655.htm</t>
  </si>
  <si>
    <t>阜阳市颍东区新兴路27#颍东安居工程二期A3#住宅楼102室（带院落）</t>
  </si>
  <si>
    <t>安徽省阜阳市颍东区新兴路27#颍东安居工程二期A3#住宅楼102室（带院落）</t>
  </si>
  <si>
    <t>https://zc-item.taobao.com/auction/979085520676.htm</t>
  </si>
  <si>
    <t>安徽省无为市碧桂园柏丽湾小区地下停车位使用权。车位号：029</t>
  </si>
  <si>
    <t>https://zc-item.taobao.com/auction/967895874966.htm</t>
  </si>
  <si>
    <t>安徽省淮南市田家庵区联华·金水城N-12栋2802</t>
  </si>
  <si>
    <t>https://zc-item.taobao.com/auction/976607204952.htm</t>
  </si>
  <si>
    <t>金华</t>
  </si>
  <si>
    <t>安徽省合肥市庐江县庐城镇五里路919号办公楼幢101房、土地使用权及附属物</t>
  </si>
  <si>
    <t>安徽省合肥市庐江县庐城镇五里路919号</t>
  </si>
  <si>
    <t>2061-1-7</t>
  </si>
  <si>
    <t>https://zc-item.taobao.com/auction/974765169432.htm</t>
  </si>
  <si>
    <t>黄方琴</t>
  </si>
  <si>
    <t>安庆市宜秀区大地凤凰城D幢7层04室商业服务用房</t>
  </si>
  <si>
    <t>安徽省安庆市宜秀区安庆市宜秀区大地凤凰城D幢7层04室商业服务用房</t>
  </si>
  <si>
    <t>https://zc-item.taobao.com/auction/974798865331.htm</t>
  </si>
  <si>
    <t>吴小德</t>
  </si>
  <si>
    <t>安庆市宜秀区大地凤凰城D幢7层11室商业服务用房</t>
  </si>
  <si>
    <t>安徽省安庆市宜秀区安庆市宜秀区大地凤凰城D幢7层11室商业服务用房</t>
  </si>
  <si>
    <t>https://zc-item.taobao.com/auction/974798189166.htm</t>
  </si>
  <si>
    <t>潘青秀</t>
  </si>
  <si>
    <t>安庆市宜秀区大地凤凰城D幢7层03室商业服务用房</t>
  </si>
  <si>
    <t>安徽省安庆市宜秀区安庆市宜秀区大地凤凰城D幢7层03室商业服务用房</t>
  </si>
  <si>
    <t>https://zc-item.taobao.com/auction/973562287534.htm</t>
  </si>
  <si>
    <t>程贤结</t>
  </si>
  <si>
    <t>安庆市宜秀区大地凤凰城D幢6层01室商业服务用房</t>
  </si>
  <si>
    <t>安徽省安庆市宜秀区安庆市宜秀区大地凤凰城</t>
  </si>
  <si>
    <t>https://zc-item.taobao.com/auction/973491427386.htm</t>
  </si>
  <si>
    <t>梁锐</t>
  </si>
  <si>
    <t>位于合肥市政务区丽晶城1-商业07、08、09、10室经营用房</t>
  </si>
  <si>
    <t>安徽省合肥市蜀山区丽晶城1-商业07、08、09、10室经营用房</t>
  </si>
  <si>
    <t>2076-1-1</t>
  </si>
  <si>
    <t>https://zc-item.taobao.com/auction/980646728746.htm</t>
  </si>
  <si>
    <t>田永锋</t>
  </si>
  <si>
    <t>安徽省阜阳市颍泉区源强路140号祥源生态城景秀园9#住宅楼1001室</t>
  </si>
  <si>
    <t>安徽省阜阳市颍泉区安徽省阜阳市颍泉区源强路140号祥源生态城景秀园9#住宅楼1001室</t>
  </si>
  <si>
    <t>https://zc-item.taobao.com/auction/976766739007.htm</t>
  </si>
  <si>
    <t>安徽省六安市霍山县衡山镇花园路东侧阳光丽景10#楼401室</t>
  </si>
  <si>
    <t>https://zc-item.taobao.com/auction/977280558463.htm</t>
  </si>
  <si>
    <t>张文彬</t>
  </si>
  <si>
    <t>蚌埠市荣盛·锦绣香堤小区三期1号楼1层1号商铺</t>
  </si>
  <si>
    <t>安徽省蚌埠市禹会区荣盛·锦绣香堤小区三期</t>
  </si>
  <si>
    <t>https://zc-item.taobao.com/auction/967302378659.htm</t>
  </si>
  <si>
    <t>姚立军</t>
  </si>
  <si>
    <t>安徽省合肥市庐阳区蒙城北路111号金丰商业广场商318房产</t>
  </si>
  <si>
    <t>安徽省合肥市庐阳区金丰商业广场</t>
  </si>
  <si>
    <t>https://zc-item.taobao.com/auction/966822803481.htm</t>
  </si>
  <si>
    <t>安徽省淮北市相山区相山北路7号淮海华府3-B幢403室（预告房）</t>
  </si>
  <si>
    <t>安徽省淮北市相山区相山北路7号淮海华府3-B幢403室</t>
  </si>
  <si>
    <t>https://zc-item.taobao.com/auction/979238840623.htm</t>
  </si>
  <si>
    <t>安徽省淮南市田家庵区田东街道小岛移民新村A区瑞福居12栋207</t>
  </si>
  <si>
    <t>https://zc-item.taobao.com/auction/979245848952.htm</t>
  </si>
  <si>
    <t>安庆市开发区秀水华庭10#楼C座住宅用房及家具家电</t>
  </si>
  <si>
    <t>安徽省安庆市宜秀区开发区秀水华庭10#楼C座住宅用房及家具家电</t>
  </si>
  <si>
    <t>https://zc-item.taobao.com/auction/977349303141.htm</t>
  </si>
  <si>
    <t>单丽华</t>
  </si>
  <si>
    <t>芜湖市弋江区都宝花园102#楼2单元602室</t>
  </si>
  <si>
    <t>安徽省芜湖市弋江区都宝花园102#楼2单元602室</t>
  </si>
  <si>
    <t>https://zc-item.taobao.com/auction/980528256828.htm</t>
  </si>
  <si>
    <t>段广侠</t>
  </si>
  <si>
    <t>宿州市埇桥区凤鸣路南侧莲花苑小区11#楼2004室</t>
  </si>
  <si>
    <t>安徽省宿州市埇桥区凤鸣路南侧莲花苑小区11#楼2004室</t>
  </si>
  <si>
    <t>https://zc-item.taobao.com/auction/980536816001.htm</t>
  </si>
  <si>
    <t>姜影洁</t>
  </si>
  <si>
    <t>界首市御景庄园路166号御景庄园23幢1单元1401号</t>
  </si>
  <si>
    <t>安徽省阜阳市界首市御景庄园路166号御景庄园23幢1单元1401号</t>
  </si>
  <si>
    <t>https://zc-item.taobao.com/auction/979971321620.htm</t>
  </si>
  <si>
    <t>徐璐</t>
  </si>
  <si>
    <t>全椒县经济开发区纬三路3号皖投水岸星城二期37幢1单元501室</t>
  </si>
  <si>
    <t>安徽省滁州市全椒县经济开发区纬三路3号皖投水岸星城二期37幢1单元501室</t>
  </si>
  <si>
    <t>https://zc-item.taobao.com/auction/974657633003.htm</t>
  </si>
  <si>
    <t>谭红魁</t>
  </si>
  <si>
    <t>谯城区薛阁办事处文帝西路张庄（（3）幢102）</t>
  </si>
  <si>
    <t>安徽省亳州市谯城区薛阁办事处文帝西路张庄（（3）幢102）</t>
  </si>
  <si>
    <t>http://paimai.jd.com/309373187</t>
  </si>
  <si>
    <t>刘一鸣</t>
  </si>
  <si>
    <t>安徽省凤阳县府城镇汇源街商贸城4幢1单元201室房产</t>
  </si>
  <si>
    <t>安徽省滁州市凤阳县府城镇汇源街商贸城4幢1单元201室</t>
  </si>
  <si>
    <t>https://zc-item.taobao.com/auction/979151170950.htm</t>
  </si>
  <si>
    <t>安徽省宿州市砀山县梨花路与科技路交叉口砀山七彩世界商住小区19#2205号</t>
  </si>
  <si>
    <t>https://zc-item.taobao.com/auction/979151654773.htm</t>
  </si>
  <si>
    <t>芜湖市弋江区中央城B1#楼2单元1101室不动产</t>
  </si>
  <si>
    <t>安徽省芜湖市弋江区花津南路39号中央城B1#楼2-1101</t>
  </si>
  <si>
    <t>2056-11-3</t>
  </si>
  <si>
    <t>https://zc-item.taobao.com/auction/971636363738.htm</t>
  </si>
  <si>
    <t>徐长虹</t>
  </si>
  <si>
    <t>安徽省安庆市迎江区皖江大道1188号安庆碧桂园山水云间小区117幢2单元805室（含装修）</t>
  </si>
  <si>
    <t>安徽省安庆市迎江区皖江大道1188号安庆碧桂园山水云间小区117幢2单元805室</t>
  </si>
  <si>
    <t>刑事判决书</t>
  </si>
  <si>
    <t>https://zc-item.taobao.com/auction/975159630057.htm</t>
  </si>
  <si>
    <t>薛微</t>
  </si>
  <si>
    <t>安徽省祁门县平政桥东祁山花苑8幢129室、130室、131室、132室房产</t>
  </si>
  <si>
    <t>安徽省黄山市祁门县平政桥东祁山花苑8幢129室、130室、131室、132室房产</t>
  </si>
  <si>
    <t>https://zc-item.taobao.com/auction/975210978260.htm</t>
  </si>
  <si>
    <t>王自虎</t>
  </si>
  <si>
    <t>安庆市宜秀区大地凤凰城D幢7层08室商业服务用房</t>
  </si>
  <si>
    <t>安徽省安庆市宜秀区安庆市宜秀区大地凤凰城D幢7层08室商业服务用房</t>
  </si>
  <si>
    <t>https://zc-item.taobao.com/auction/973468647447.htm</t>
  </si>
  <si>
    <t>丁龙贵</t>
  </si>
  <si>
    <t>安庆市宜秀区大地凤凰城D幢7层01室商业服务用房</t>
  </si>
  <si>
    <t>安徽省安庆市宜秀区安庆市宜秀区大地凤凰城D幢7层01室商业服务用房</t>
  </si>
  <si>
    <t>https://zc-item.taobao.com/auction/975447140142.htm</t>
  </si>
  <si>
    <t>安庆市宜秀区大地凤凰城D幢6层11室商业服务用房</t>
  </si>
  <si>
    <t>安徽省安庆市宜秀区安庆市宜秀区大地凤凰城D幢6层11室商业服务用房</t>
  </si>
  <si>
    <t>https://zc-item.taobao.com/auction/973563247403.htm</t>
  </si>
  <si>
    <t>安庆市宜秀区大地凤凰城D幢7层02室商业服务用房</t>
  </si>
  <si>
    <t>安徽省安庆市宜秀区安庆市宜秀区大地凤凰城D幢7层02室商业服务用房</t>
  </si>
  <si>
    <t>https://zc-item.taobao.com/auction/973578839283.htm</t>
  </si>
  <si>
    <t>安庆市宜秀区大地凤凰城D幢6层12室商业服务用房</t>
  </si>
  <si>
    <t>安徽省安庆市宜秀区安庆市宜秀区大地凤凰城D幢6层12室商业服务用房</t>
  </si>
  <si>
    <t>https://zc-item.taobao.com/auction/975429696648.htm</t>
  </si>
  <si>
    <t>安庆市宜秀区大地凤凰城D幢7层12室商业服务用房</t>
  </si>
  <si>
    <t>安徽省安庆市宜秀区安庆市宜秀区大地凤凰城D幢7层12室商业服务用房</t>
  </si>
  <si>
    <t>https://zc-item.taobao.com/auction/974797073578.htm</t>
  </si>
  <si>
    <t>安庆市宜秀区大地凤凰城D幢7层09室商业服务用房</t>
  </si>
  <si>
    <t>安徽省安庆市宜秀区安庆市宜秀区大地凤凰城D幢7层09室商业服务用房</t>
  </si>
  <si>
    <t>https://zc-item.taobao.com/auction/974708909939.htm</t>
  </si>
  <si>
    <t>杨泽威</t>
  </si>
  <si>
    <t>安庆市宜秀区大地凤凰城D幢7层20室商业服务用房</t>
  </si>
  <si>
    <t>安徽省安庆市宜秀区安庆市宜秀区大地凤凰城D幢7层20室商业服务用房</t>
  </si>
  <si>
    <t>https://zc-item.taobao.com/auction/974078390842.htm</t>
  </si>
  <si>
    <t>安庆市宜秀区大地凤凰城D幢7层07室商业服务用房</t>
  </si>
  <si>
    <t>安徽省安庆市宜秀区安庆市宜秀区大地凤凰城D幢7层07室商业服务用房</t>
  </si>
  <si>
    <t>https://zc-item.taobao.com/auction/975336992666.htm</t>
  </si>
  <si>
    <t>潘绪增</t>
  </si>
  <si>
    <t>安庆市宜秀区大地凤凰城D幢6层05室商业服务用房</t>
  </si>
  <si>
    <t>安徽省安庆市宜秀区安庆市宜秀区大地凤凰城D幢6层05室商业服务用房</t>
  </si>
  <si>
    <t>https://zc-item.taobao.com/auction/975357896239.htm</t>
  </si>
  <si>
    <t>安庆市宜秀区大地凤凰城D幢7层06室商业服务用房</t>
  </si>
  <si>
    <t>安徽省安庆市宜秀区安庆市宜秀区大地凤凰城D幢7层06室商业服务用房</t>
  </si>
  <si>
    <t>https://zc-item.taobao.com/auction/973563827271.htm</t>
  </si>
  <si>
    <t>安庆市宜秀区大地凤凰城D幢6层10室商业服务用房</t>
  </si>
  <si>
    <t>安徽省安庆市宜秀区安庆市宜秀区大地凤凰城D幢6层10室商业服务用房</t>
  </si>
  <si>
    <t>https://zc-item.taobao.com/auction/973564127479.htm</t>
  </si>
  <si>
    <t>安庆市宜秀区大地凤凰城D幢7层10室商业服务用房</t>
  </si>
  <si>
    <t>安徽省安庆市宜秀区安庆市宜秀区大地凤凰城D幢7层10室商业服务用房</t>
  </si>
  <si>
    <t>https://zc-item.taobao.com/auction/973563899091.htm</t>
  </si>
  <si>
    <t>焦宗强</t>
  </si>
  <si>
    <t>安徽省黄山市屯溪区江南新城西区金杉苑11幢27号车库</t>
  </si>
  <si>
    <t>安徽省黄山市屯溪区江南新城西区金杉苑11幢27号</t>
  </si>
  <si>
    <t>https://zc-item.taobao.com/auction/977920386403.htm</t>
  </si>
  <si>
    <t>朱海萍</t>
  </si>
  <si>
    <t>安徽省蚌埠市蚌山区山水宸院南苑S10号楼2单元1层2号</t>
  </si>
  <si>
    <t>http://paimai.jd.com/309376570</t>
  </si>
  <si>
    <t>李莉</t>
  </si>
  <si>
    <t>安徽省蚌埠市蚌山区山水宸院北苑N12号楼1单元1层2号</t>
  </si>
  <si>
    <t>http://paimai.jd.com/309376169</t>
  </si>
  <si>
    <t>霍芳香</t>
  </si>
  <si>
    <t>安徽合肥望湖城桂香居-紫桂苑17幢1203室</t>
  </si>
  <si>
    <t>安徽省合肥市包河区美圣路223号望湖城桂香居-紫桂苑</t>
  </si>
  <si>
    <t>商品房</t>
  </si>
  <si>
    <t>https://zc-item.taobao.com/auction/966967790371.htm</t>
  </si>
  <si>
    <t>巢湖市向阳路徽商御花园E6栋4单元502室</t>
  </si>
  <si>
    <t>安徽省合肥市巢湖市向阳路徽商御花园E6栋4单元502室</t>
  </si>
  <si>
    <t>2076-10-27</t>
  </si>
  <si>
    <t>https://zc-item.taobao.com/auction/966994938567.htm</t>
  </si>
  <si>
    <t>王保龙</t>
  </si>
  <si>
    <t>灵璧县灵城罗河路南侧翰林苑尚苑1幢149室</t>
  </si>
  <si>
    <t>安徽省宿州市灵璧县灵璧县灵城罗河路南侧翰林苑尚苑1幢149室</t>
  </si>
  <si>
    <t>https://zc-item.taobao.com/auction/974702793116.htm</t>
  </si>
  <si>
    <t>宿州市北苑小区A区16#楼</t>
  </si>
  <si>
    <t>安徽省宿州市埇桥区宿州市北苑小区A区16#楼</t>
  </si>
  <si>
    <t>https://zc-item.taobao.com/auction/973492559443.htm</t>
  </si>
  <si>
    <t>彭燕红</t>
  </si>
  <si>
    <t>安徽省蚌埠市禹会区纬二小区4号楼4单元2层1号</t>
  </si>
  <si>
    <t>安徽省蚌埠市禹会区纬二小区4号楼4单元2层</t>
  </si>
  <si>
    <t>http://paimai.jd.com/309184051</t>
  </si>
  <si>
    <t>余江</t>
  </si>
  <si>
    <t>安徽省潜山市梅城镇天柱山路999号天柱第一城C区独栋A-05号房住宅用途房地产</t>
  </si>
  <si>
    <t>安徽省安庆市潜山市天柱山路999号天柱第一城</t>
  </si>
  <si>
    <t>地面装饰：一至二层地砖、花岗岩地面，三至四层木地板；内墙装饰：一层墙布、乳胶漆，二至四层墙面板、墙布、厨卫墙砖;顶棚装饰：石膏板吊顶、厨卫扣板吊顶；门窗：铝合金窗、铝合金门、木门；设备设施状况：水、电信等设施齐全</t>
  </si>
  <si>
    <t>https://zc-item.taobao.com/auction/978620173421.htm</t>
  </si>
  <si>
    <t>灵璧县灵城罗河路南侧翰林苑尚苑1幢150室</t>
  </si>
  <si>
    <t>安徽省宿州市灵璧县灵璧县灵城罗河路南侧翰林苑尚苑1幢150室</t>
  </si>
  <si>
    <t>https://zc-item.taobao.com/auction/973997714676.htm</t>
  </si>
  <si>
    <t>孙斌</t>
  </si>
  <si>
    <t>合肥市滨湖区锦绣大道3380号海汇商业广场2幢1313号不动产</t>
  </si>
  <si>
    <t>安徽省合肥市包河区滨湖区锦绣大道3380号海汇商业广场2幢1313号不动产</t>
  </si>
  <si>
    <t>2052-8-5</t>
  </si>
  <si>
    <t>https://zc-item.taobao.com/auction/974764829991.htm</t>
  </si>
  <si>
    <t>宋华侨</t>
  </si>
  <si>
    <t>灵璧县灵城罗河路南侧翰林苑尚苑1幢155室</t>
  </si>
  <si>
    <t>安徽省宿州市灵璧县灵璧县灵城罗河路南侧翰林苑尚苑1幢155室</t>
  </si>
  <si>
    <t>https://zc-item.taobao.com/auction/973483883861.htm</t>
  </si>
  <si>
    <t>余婵娟</t>
  </si>
  <si>
    <t>安徽省合肥市滨湖区中山路3929号春晖园3幢1504</t>
  </si>
  <si>
    <t>安徽省合肥市包河区中山路3929号春晖园3幢1504</t>
  </si>
  <si>
    <t>https://zc-item.taobao.com/auction/967532118683.htm</t>
  </si>
  <si>
    <t>田永志</t>
  </si>
  <si>
    <t>广业凯旋门19幢102室</t>
  </si>
  <si>
    <t>https://zc-item.taobao.com/auction/977232771412.htm</t>
  </si>
  <si>
    <t>马亚杰</t>
  </si>
  <si>
    <t>谯城区药都大道亳州（建材）大市场1号商铺楼119铺、120铺、139铺、140铺</t>
  </si>
  <si>
    <t>安徽省亳州市谯城区药都大道亳州（建材）大市场1号商铺楼119铺、120铺、139铺、140铺</t>
  </si>
  <si>
    <t>https://zc-item.taobao.com/auction/977349443165.htm</t>
  </si>
  <si>
    <t>黄洪智</t>
  </si>
  <si>
    <t>界首市阜康路17号花鸟古玩大市场二期3幢1单元601户不动产一处</t>
  </si>
  <si>
    <t>安徽省阜阳市界首市阜康路17号花鸟古玩大市场二期3幢1单元601户不动产一处</t>
  </si>
  <si>
    <t>https://zc-item.taobao.com/auction/968473034073.htm</t>
  </si>
  <si>
    <t>叶红青</t>
  </si>
  <si>
    <t>安徽省安庆市迎江区渡江路14号大桥装饰城6幢4单元608室</t>
  </si>
  <si>
    <t>4室2厅1厨2卫</t>
  </si>
  <si>
    <t>https://zc-item.taobao.com/auction/974534391579.htm</t>
  </si>
  <si>
    <t>周倩倩</t>
  </si>
  <si>
    <t>灵璧县汴河路北侧中奥天赋15幢301室</t>
  </si>
  <si>
    <t>安徽省宿州市灵璧县灵璧县汴河路北侧中奥天赋15幢301室</t>
  </si>
  <si>
    <t>https://zc-item.taobao.com/auction/977409071135.htm</t>
  </si>
  <si>
    <t>吴学英</t>
  </si>
  <si>
    <t>阜阳市颍州区东清新村88号01室及附属物</t>
  </si>
  <si>
    <t>安徽省阜阳市颍州区阜阳市颍州区东清新村88号01室及附属物</t>
  </si>
  <si>
    <t>https://zc-item.taobao.com/auction/968694209739.htm</t>
  </si>
  <si>
    <t>安徽省蚌埠市禹会区鼎元学府6号楼1单元2层1号</t>
  </si>
  <si>
    <t>http://paimai.jd.com/309201409</t>
  </si>
  <si>
    <t>苏晓禹</t>
  </si>
  <si>
    <t>合肥市土山路96号2幢102室成套住宅及院内两棵树木</t>
  </si>
  <si>
    <t>安徽省合肥市瑶海区合肥市土山路96号2幢102室成套住宅及院内两棵树木</t>
  </si>
  <si>
    <t>1978-1-1</t>
  </si>
  <si>
    <t>https://zc-item.taobao.com/auction/979102420485.htm</t>
  </si>
  <si>
    <t>刘宏月</t>
  </si>
  <si>
    <t>宁国市胡乐路中梁鸿儒世家7幢2-601室房产</t>
  </si>
  <si>
    <t>安徽省宣城市宁国市胡乐路中梁鸿儒世家7幢2-601室房产</t>
  </si>
  <si>
    <t>https://zc-item.taobao.com/auction/972927500561.htm</t>
  </si>
  <si>
    <t>刘银翔</t>
  </si>
  <si>
    <t>安徽省合肥市滨湖区贵阳路486号都会花园（实勘都会1907一期）1幢1001室</t>
  </si>
  <si>
    <t>安徽省合肥市包河区安徽省合肥市滨湖区贵阳路486号都会花园（实勘都会1907一期）1幢1001室</t>
  </si>
  <si>
    <t>https://zc-item.taobao.com/auction/971943654601.htm</t>
  </si>
  <si>
    <t>胡国翠</t>
  </si>
  <si>
    <t>安徽省合肥市蜀山区井岗路416号甘泉新村B3幢504室</t>
  </si>
  <si>
    <t>2006-1-1</t>
  </si>
  <si>
    <t>https://zc-item.taobao.com/auction/973281972313.htm</t>
  </si>
  <si>
    <t>范德云</t>
  </si>
  <si>
    <t>安徽省蚌埠市怀远县荆山镇卞和路西侧三清百汇财富小区9号楼S101号、S102号</t>
  </si>
  <si>
    <t>http://paimai.jd.com/309267951</t>
  </si>
  <si>
    <t>汪健</t>
  </si>
  <si>
    <t>安徽省合肥市蜀山区金色池塘梵尼希亚3A-1幢402室</t>
  </si>
  <si>
    <t>安徽省合肥市蜀山区蜀山区金色池塘梵尼希亚3A-1幢402室</t>
  </si>
  <si>
    <t>2072-8-1</t>
  </si>
  <si>
    <t>https://zc-item.taobao.com/auction/971832062646.htm</t>
  </si>
  <si>
    <t>滁州市天长西路169号嘉宇万豪名苑3幢住宅1801室</t>
  </si>
  <si>
    <t>安徽省滁州市琅琊区万豪名苑</t>
  </si>
  <si>
    <t>https://zc-item.taobao.com/auction/966285285707.htm</t>
  </si>
  <si>
    <t>吴斌</t>
  </si>
  <si>
    <t>池州市贵池区虎泉路与翠微路交叉口西北角秀山通达广场H区202、203、204、205、214、215室</t>
  </si>
  <si>
    <t>安徽省池州市贵池区通达广场H区202、203、204、205、214、215室</t>
  </si>
  <si>
    <t>https://zc-item.taobao.com/auction/966192321161.htm</t>
  </si>
  <si>
    <t>王洪强</t>
  </si>
  <si>
    <t>安徽省阜阳市颍州区清河西路51号港利上城国际C-01#楼108室、109室、110室</t>
  </si>
  <si>
    <t>https://zc-item.taobao.com/auction/967633113682.htm</t>
  </si>
  <si>
    <t>合肥市瑶海区临泉路苹果公寓2幢512室</t>
  </si>
  <si>
    <t>安徽省合肥市瑶海区合肥市瑶海区临泉路苹果公寓2幢512室</t>
  </si>
  <si>
    <t>2005-12-14</t>
  </si>
  <si>
    <t>https://zc-item.taobao.com/auction/968645039862.htm</t>
  </si>
  <si>
    <t>黄升根</t>
  </si>
  <si>
    <t>合肥市肥东经济开发区包公大道北侧盛嘉欧园9幢1401室</t>
  </si>
  <si>
    <t>安徽省合肥市肥东县经济开发区包公大道北侧盛嘉欧园9幢1401室</t>
  </si>
  <si>
    <t>2012-11-23</t>
  </si>
  <si>
    <t>http://paimai.jd.com/309268671</t>
  </si>
  <si>
    <t>史明明</t>
  </si>
  <si>
    <t>蒙城县望月路与政通路交汇口皖新原筑北院10幢107室</t>
  </si>
  <si>
    <t>安徽省亳州市蒙城县望月路与政通路交汇口皖新原筑北院10幢107室</t>
  </si>
  <si>
    <t>https://zc-item.taobao.com/auction/975777152030.htm</t>
  </si>
  <si>
    <t>俞雯</t>
  </si>
  <si>
    <t>芜湖市镜湖区源丰装饰城三期B5#楼8商业用房</t>
  </si>
  <si>
    <t>安徽省芜湖市镜湖区源丰装饰城三期B5#楼8商业用房</t>
  </si>
  <si>
    <t>https://zc-item.taobao.com/auction/976269597630.htm</t>
  </si>
  <si>
    <t>蚌埠市禹会区柏庄跨界望淮苑8号楼3单元4层1号</t>
  </si>
  <si>
    <t>安徽省蚌埠市禹会区柏庄跨界望淮苑8号楼3单元4层1号</t>
  </si>
  <si>
    <t>https://zc-item.taobao.com/auction/977309409676.htm</t>
  </si>
  <si>
    <t>高恺翔</t>
  </si>
  <si>
    <t>安徽省阜南县阜兴路北侧、阜为路西侧、京九路东侧碧桂园梓树苑12号楼703室</t>
  </si>
  <si>
    <t>安徽省阜阳市阜南县阜兴路北侧、阜为路西侧、京九路东侧碧桂园梓树苑12号楼703室</t>
  </si>
  <si>
    <t>https://zc-item.taobao.com/auction/967826035599.htm</t>
  </si>
  <si>
    <t>韩彦伟</t>
  </si>
  <si>
    <t>安徽省阜阳市颍州区天鹅湖路168号润源太阳城12#住宅/公建楼113室</t>
  </si>
  <si>
    <t>安徽省阜阳市颍州区颍州区天鹅湖路168号润源太阳城12#住宅/公建楼113室</t>
  </si>
  <si>
    <t>https://zc-item.taobao.com/auction/971577438920.htm</t>
  </si>
  <si>
    <t>李南</t>
  </si>
  <si>
    <t>安徽省阜阳市颍州区天鹅湖路168号润源太阳城12#住宅/公建楼107室</t>
  </si>
  <si>
    <t>https://zc-item.taobao.com/auction/971042503701.htm</t>
  </si>
  <si>
    <t>范莹</t>
  </si>
  <si>
    <t>和县历阳镇明天城市广场S1-22幢909室</t>
  </si>
  <si>
    <t>安徽省马鞍山市和县历阳镇明天城市广场S1-22幢909室</t>
  </si>
  <si>
    <t>（2025）皖0523执恢116号</t>
  </si>
  <si>
    <t>https://zc-item.taobao.com/auction/975446166350.htm</t>
  </si>
  <si>
    <t>芜湖市镜湖区源丰装饰城三期B5#楼7商业用房</t>
  </si>
  <si>
    <t>安徽省芜湖市镜湖区源丰装饰城三期B5#楼7商业用房</t>
  </si>
  <si>
    <t>https://zc-item.taobao.com/auction/975557434519.htm</t>
  </si>
  <si>
    <t>芜湖市镜湖区源丰装饰城三期B5#楼13商业用房</t>
  </si>
  <si>
    <t>安徽省芜湖市镜湖区源丰装饰城三期B5#楼13商业用房</t>
  </si>
  <si>
    <t>https://zc-item.taobao.com/auction/975035947841.htm</t>
  </si>
  <si>
    <t>姜涛</t>
  </si>
  <si>
    <t>阜阳市颍州区淮河路2236号新城吾悦广场1#商业配套楼2S3106室</t>
  </si>
  <si>
    <t>安徽省阜阳市颍州区淮河路2236号新城吾悦广场1#商业配套楼2S3106室</t>
  </si>
  <si>
    <t>https://zc-item.taobao.com/auction/969750520597.htm</t>
  </si>
  <si>
    <t>马建平</t>
  </si>
  <si>
    <t>芜湖市湾沚区环城南路南侧、世纪大道以西尚城国际15幢302室</t>
  </si>
  <si>
    <t>安徽省芜湖市湾沚区湾沚区环城南路南侧、世纪大道以西尚城国际15幢302室</t>
  </si>
  <si>
    <t>https://zc-item.taobao.com/auction/972639897667.htm</t>
  </si>
  <si>
    <t>阜阳市颍泉区锦绣路232号玖悦府31#住宅楼602室</t>
  </si>
  <si>
    <t>安徽省阜阳市颍泉区锦绣路232号玖悦府31#住宅楼602室</t>
  </si>
  <si>
    <t>https://zc-item.taobao.com/auction/975040861822.htm</t>
  </si>
  <si>
    <t>宿州市浍水路南侧，人民路东侧宿州锦润·悦府3#楼（住宅）0903室</t>
  </si>
  <si>
    <t>安徽省宿州市埇桥区宿州市浍水路南侧，人民路东侧宿州锦润·悦府3#楼（住宅）0903室</t>
  </si>
  <si>
    <t>https://zc-item.taobao.com/auction/974333174918.htm</t>
  </si>
  <si>
    <t>史本乔</t>
  </si>
  <si>
    <t>合肥市滨湖区杭州路2182号公园里40幢1301室房产</t>
  </si>
  <si>
    <t>安徽省合肥市包河区滨湖区杭州路2182号公园里40幢1301室房产</t>
  </si>
  <si>
    <t>https://zc-item.taobao.com/auction/973840211608.htm</t>
  </si>
  <si>
    <t>栾自信</t>
  </si>
  <si>
    <t>明光市笃学路8号蓝城诚园致诚苑9幢1单元401室房地产</t>
  </si>
  <si>
    <t>安徽省滁州市明光市明光市笃学路8号蓝城诚园致诚苑9幢1单元401室房地产</t>
  </si>
  <si>
    <t>https://zc-item.taobao.com/auction/972181290456.htm</t>
  </si>
  <si>
    <t>顾少楠</t>
  </si>
  <si>
    <t>安徽省阜南县淮河西路北侧鹿城花园2号楼107、207室</t>
  </si>
  <si>
    <t>安徽省阜阳市阜南县淮河西路北侧鹿城花园2号楼</t>
  </si>
  <si>
    <t>https://zc-item.taobao.com/auction/971689179599.htm</t>
  </si>
  <si>
    <t>李慧超</t>
  </si>
  <si>
    <t>南陵县籍山镇城东生活广场2幢219室不动产</t>
  </si>
  <si>
    <t>安徽省芜湖市南陵县南陵县籍山镇城东生活广场2幢219室</t>
  </si>
  <si>
    <t>https://zc-item.taobao.com/auction/974425842122.htm</t>
  </si>
  <si>
    <t>周莉</t>
  </si>
  <si>
    <t>安徽省淮北市相山区矿林巷B2-17幢101</t>
  </si>
  <si>
    <t>安徽省淮北市相山区矿林巷</t>
  </si>
  <si>
    <t>https://zc-item.taobao.com/auction/973951451176.htm</t>
  </si>
  <si>
    <t>五河县沱湖乡天一花园3号楼3单元房产一处</t>
  </si>
  <si>
    <t>安徽省蚌埠市五河县五河县沱湖乡天一花园3号楼3单元</t>
  </si>
  <si>
    <t>https://zc-item.taobao.com/auction/971060463945.htm</t>
  </si>
  <si>
    <t>阜阳市颍东区涡阳南路396号海亮·江湾城三期E1#住宅楼2501室</t>
  </si>
  <si>
    <t>安徽省阜阳市颍东区涡阳南路396号海亮·江湾城三期E1#住宅楼2501室</t>
  </si>
  <si>
    <t>https://zc-item.taobao.com/auction/971832658627.htm</t>
  </si>
  <si>
    <t>王硕春</t>
  </si>
  <si>
    <t>安庆市开发区和平苑B28幢2单元2803室</t>
  </si>
  <si>
    <t>安徽省安庆市宜秀区和平苑B28幢2单元2803室</t>
  </si>
  <si>
    <t>入户防盗门，入室木门、玻璃移门，窗为塑钢窗、室内为水泥地坪等，整体为毛坯</t>
  </si>
  <si>
    <t>https://zc-item.taobao.com/auction/966999374428.htm</t>
  </si>
  <si>
    <t>干承明</t>
  </si>
  <si>
    <t>阜阳市颍州区颍西办文明路干休所（又名振兴社区干休所小区）104室住宅用途房地产</t>
  </si>
  <si>
    <t>安徽省阜阳市颍州区颍西办文明路干休所（又名振兴社区干休所小区）104室住宅用途房地产</t>
  </si>
  <si>
    <t>1990-5-26</t>
  </si>
  <si>
    <t>司法裁定书号：（2024）皖0522执2931号之二</t>
  </si>
  <si>
    <t>https://zc-item.taobao.com/auction/978066992521.htm</t>
  </si>
  <si>
    <t>六安市裕安区平桥路与闻堰路交叉口正东凯旋名门24号楼802室</t>
  </si>
  <si>
    <t>安徽省六安市裕安区平桥路与闻堰路交叉口正东凯旋名门24号楼802室</t>
  </si>
  <si>
    <t>https://zc-item.taobao.com/auction/971077279422.htm</t>
  </si>
  <si>
    <t>安徽省淮南市田家庵区淮河新城二期10-12栋商业115</t>
  </si>
  <si>
    <t>https://zc-item.taobao.com/auction/966360849711.htm</t>
  </si>
  <si>
    <t>王浩天</t>
  </si>
  <si>
    <t>阜阳市颍泉区周棚办事处颍东路99号阜阳·临沂商城D8-2#楼611室</t>
  </si>
  <si>
    <t>安徽省阜阳市颍泉区周棚办事处颍东路99号阜阳·临沂商城D8-2#楼611室</t>
  </si>
  <si>
    <t>https://zc-item.taobao.com/auction/966331297190.htm</t>
  </si>
  <si>
    <t>胡远招</t>
  </si>
  <si>
    <t>天长市天康大道南侧广厦花园13栋3单元306室</t>
  </si>
  <si>
    <t>安徽省滁州市天长市天康大道南侧广厦花园13栋3单元306室</t>
  </si>
  <si>
    <t>https://zc-item.taobao.com/auction/966552275818.htm</t>
  </si>
  <si>
    <t>秦庆立</t>
  </si>
  <si>
    <t>安徽省宿州市砀山县经济开发区人民路北侧荣联尚东城6#1004号</t>
  </si>
  <si>
    <t>https://zc-item.taobao.com/auction/966950998328.htm</t>
  </si>
  <si>
    <t>唐新文</t>
  </si>
  <si>
    <t>安徽省宿州市砀山县经济开发区人民路北侧荣联尚东城6#1401号</t>
  </si>
  <si>
    <t>https://zc-item.taobao.com/auction/967641521854.htm</t>
  </si>
  <si>
    <t>朱正函</t>
  </si>
  <si>
    <t>安徽省宿州市砀山县经济开发区人民路北侧荣联尚东城6#1804号</t>
  </si>
  <si>
    <t>https://zc-item.taobao.com/auction/967641509319.htm</t>
  </si>
  <si>
    <t>胡梅</t>
  </si>
  <si>
    <t>安徽省宿州市砀山县经济开发区人民路北侧荣联尚东城6#1904号</t>
  </si>
  <si>
    <t>https://zc-item.taobao.com/auction/966458331374.htm</t>
  </si>
  <si>
    <t>安徽省蚌埠市光彩大市场八区26栋23号商铺</t>
  </si>
  <si>
    <t>安徽省蚌埠市蚌山区光彩大市场八区26栋23号商铺</t>
  </si>
  <si>
    <t>https://zc-item.taobao.com/auction/974468938987.htm</t>
  </si>
  <si>
    <t>彭非</t>
  </si>
  <si>
    <t>南陵县籍山镇城东生活广场2幢218室不动产</t>
  </si>
  <si>
    <t>安徽省芜湖市南陵县南陵县籍山镇城东生活广场2幢218室</t>
  </si>
  <si>
    <t>https://zc-item.taobao.com/auction/975777328411.htm</t>
  </si>
  <si>
    <t>谢海山</t>
  </si>
  <si>
    <t>安徽省合肥市龙岗开发区斯瑞新景苑2幢106室</t>
  </si>
  <si>
    <t>安徽省合肥市瑶海区斯瑞新景苑2幢106室</t>
  </si>
  <si>
    <t>2072-9-17</t>
  </si>
  <si>
    <t>https://zc-item.taobao.com/auction/974911795499.htm</t>
  </si>
  <si>
    <t>黄道红</t>
  </si>
  <si>
    <t>安徽省六安市裕安区西环路与青桐路交汇处中丞时代天境29（原Y29#）幢703室及703跃</t>
  </si>
  <si>
    <t>安徽省六安市裕安区西环路与青桐路交汇处中丞时代天境</t>
  </si>
  <si>
    <t>https://zc-item.taobao.com/auction/968340862489.htm</t>
  </si>
  <si>
    <t>安徽省芜湖市鸠江区开发区奇瑞BOBO城H区1#楼1-402室</t>
  </si>
  <si>
    <t>https://zc-item.taobao.com/auction/972504721040.htm</t>
  </si>
  <si>
    <t>安徽省蚌埠市淮上区蚌埠碧桂园15栋1单元4层01043号</t>
  </si>
  <si>
    <t>http://paimai.jd.com/309273868</t>
  </si>
  <si>
    <t>安徽省蚌埠市蚌山区荣盛华府12号楼1单元3层1号</t>
  </si>
  <si>
    <t>http://paimai.jd.com/309273657</t>
  </si>
  <si>
    <t>安徽省宿州市砀山县经济开发区人民路北侧荣联尚东城6#2404号</t>
  </si>
  <si>
    <t>https://zc-item.taobao.com/auction/968297556230.htm</t>
  </si>
  <si>
    <t>宿州市砀山县砀城镇东关社区北村御都星城瑶光星居19#105号</t>
  </si>
  <si>
    <t>安徽省宿州市砀山县砀城镇东关社区北村御都星城瑶光星居19#105号</t>
  </si>
  <si>
    <t>http://paimai.jd.com/309282988</t>
  </si>
  <si>
    <t>程倩琪</t>
  </si>
  <si>
    <t>灵璧县虞姬大道东侧日月星城（湖郡）4幢703室</t>
  </si>
  <si>
    <t>安徽省宿州市灵璧县日月星城（湖郡）4幢703室</t>
  </si>
  <si>
    <t>https://zc-item.taobao.com/auction/969588512385.htm</t>
  </si>
  <si>
    <t>张方武</t>
  </si>
  <si>
    <t>明光市靳郢路109号南湾花苑4幢2单元1102室房地产</t>
  </si>
  <si>
    <t>安徽省滁州市明光市明光市靳郢路109号南湾花苑4幢2单元1102室房地产</t>
  </si>
  <si>
    <t>https://zc-item.taobao.com/auction/973213844104.htm</t>
  </si>
  <si>
    <t>阜阳市颍州区清河办事处一道河中路139号丽丰一品A8#楼1303室</t>
  </si>
  <si>
    <t>安徽省阜阳市颍州区阜阳市颍州区清河办事处一道河中路139号丽丰一品A8#楼1303室</t>
  </si>
  <si>
    <t>https://zc-item.taobao.com/auction/971593950563.htm</t>
  </si>
  <si>
    <t>闻长松</t>
  </si>
  <si>
    <t>六安市磨子潭路大别山小商品市场E1号楼19室（1-2层）</t>
  </si>
  <si>
    <t>安徽省六安市裕安区磨子潭路大别山小商品市场E1号楼19室（1-2层）</t>
  </si>
  <si>
    <t>https://zc-item.taobao.com/auction/972757216852.htm</t>
  </si>
  <si>
    <t>王委</t>
  </si>
  <si>
    <t>合肥市新站区淮海大道1188号京商商贸城J区J-1-3幢办2121室房产一处</t>
  </si>
  <si>
    <t>安徽省合肥市瑶海区合肥市新站区淮海大道1188号京商商贸城J区J-1-3幢办2121室房产一处</t>
  </si>
  <si>
    <t>https://zc-item.taobao.com/auction/972733120249.htm</t>
  </si>
  <si>
    <t>金寨县学府壹号院3号楼103室</t>
  </si>
  <si>
    <t>安徽省六安市金寨县金寨县学府壹号院3号楼103室</t>
  </si>
  <si>
    <t>https://zc-item.taobao.com/auction/966582195112.htm</t>
  </si>
  <si>
    <t>吴良果</t>
  </si>
  <si>
    <t>广业凯旋门19幢103室</t>
  </si>
  <si>
    <t>https://zc-item.taobao.com/auction/969619168095.htm</t>
  </si>
  <si>
    <t>安徽省淮南市田家庵区金地国际城A区5栋105</t>
  </si>
  <si>
    <t>https://zc-item.taobao.com/auction/967793763922.htm</t>
  </si>
  <si>
    <t>安徽省淮南市田家庵区金地国际城A区5栋106</t>
  </si>
  <si>
    <t>https://zc-item.taobao.com/auction/969611064808.htm</t>
  </si>
  <si>
    <t>陈小翠</t>
  </si>
  <si>
    <t>安徽省亳州市蒙城县名邦鲲鹏湖IIY15号楼1层102室</t>
  </si>
  <si>
    <t>安徽省亳州市蒙城县蒙城县名邦鲲鹏湖IIY15号楼1层102室</t>
  </si>
  <si>
    <t>https://zc-item.taobao.com/auction/967004610132.htm</t>
  </si>
  <si>
    <t>王梦琪</t>
  </si>
  <si>
    <t>淮北市相山区人民中路268号翡翠岛53幢1503（预告房）</t>
  </si>
  <si>
    <t>安徽省淮北市相山区人民中路268号翡翠岛53幢1503（预告房）</t>
  </si>
  <si>
    <t>https://zc-item.taobao.com/auction/970468272919.htm</t>
  </si>
  <si>
    <t>安徽省宿州市砀山县经济开发区人民路北侧荣联尚东城6#2304号</t>
  </si>
  <si>
    <t>https://zc-item.taobao.com/auction/966966918781.htm</t>
  </si>
  <si>
    <t>蒋言明</t>
  </si>
  <si>
    <t>安徽省宿州市砀山县经济开发区人民路北侧荣联尚东城6#1704号</t>
  </si>
  <si>
    <t>https://zc-item.taobao.com/auction/966958718248.htm</t>
  </si>
  <si>
    <t>蚌埠市华地公馆（朗园）6号楼7号楼（7号楼）1单元28层2号房产</t>
  </si>
  <si>
    <t>安徽省蚌埠市禹会区华地公馆（朗园）6号楼7号楼（7号楼）1单元28层2号房产</t>
  </si>
  <si>
    <t>https://zc-item.taobao.com/auction/967793047581.htm</t>
  </si>
  <si>
    <t>匡少荣</t>
  </si>
  <si>
    <t>六安市解放北路安置小区13#308室</t>
  </si>
  <si>
    <t>安徽省六安市金安区解放北路安置小区13#308室</t>
  </si>
  <si>
    <t>https://zc-item.taobao.com/auction/971041603042.htm</t>
  </si>
  <si>
    <t>孟庆圆</t>
  </si>
  <si>
    <t>亳州市亳州市谯城区芍花路南侧、市职业技术学院东侧大唐国际城8号楼2单元-905</t>
  </si>
  <si>
    <t>安徽省亳州市谯城区大唐国际城</t>
  </si>
  <si>
    <t>https://zc-item.taobao.com/auction/965650898887.htm</t>
  </si>
  <si>
    <t>合肥市芜湖路220号25幢403室房产（实勘现为20幢403室）</t>
  </si>
  <si>
    <t>安徽省合肥市包河区芜湖路220号25幢403室房产（实勘现为20幢403室）</t>
  </si>
  <si>
    <t>https://zc-item.taobao.com/auction/966948484570.htm</t>
  </si>
  <si>
    <t>葛静</t>
  </si>
  <si>
    <t>安徽省芜湖市镜湖区镜湖世纪城新里海顿公馆12#楼1单元703室不动产</t>
  </si>
  <si>
    <t>安徽省芜湖市镜湖区镜湖世纪城新里海顿公馆12#楼1单元703室</t>
  </si>
  <si>
    <t>https://zc-item.taobao.com/auction/966948464836.htm</t>
  </si>
  <si>
    <t>王子阳</t>
  </si>
  <si>
    <t>淮北市杜集区高岳路紫荆花园A幢306室</t>
  </si>
  <si>
    <t>安徽省淮北市杜集区高岳路紫荆花园A幢306室</t>
  </si>
  <si>
    <t>https://zc-item.taobao.com/auction/974486210580.htm</t>
  </si>
  <si>
    <t>安徽省宿州市砀山县砀山县经济开发区人民路北侧荣联尚东城6#2101号</t>
  </si>
  <si>
    <t>安徽省宿州市砀山县经济开发区人民路北侧荣联尚东城6#2101号</t>
  </si>
  <si>
    <t>https://zc-item.taobao.com/auction/968269924919.htm</t>
  </si>
  <si>
    <t>唐玉艳</t>
  </si>
  <si>
    <t>安徽省宿州市砀山县经济开发区人民路北侧荣联尚东城6#2401号</t>
  </si>
  <si>
    <t>https://zc-item.taobao.com/auction/966980970808.htm</t>
  </si>
  <si>
    <t>杨丽花</t>
  </si>
  <si>
    <t>安徽省宿州市砀山县经济开发区人民路北侧荣联尚东城6#204号</t>
  </si>
  <si>
    <t>https://zc-item.taobao.com/auction/967633281335.htm</t>
  </si>
  <si>
    <t>范抗抗</t>
  </si>
  <si>
    <t>安徽省宿州市砀山县经济开发区人民路北侧荣联尚东城6#1404号</t>
  </si>
  <si>
    <t>https://zc-item.taobao.com/auction/967641093346.htm</t>
  </si>
  <si>
    <t>安徽省宿州市砀山县经济开发区人民路北侧荣联尚东城6#1104号</t>
  </si>
  <si>
    <t>https://zc-item.taobao.com/auction/966449843319.htm</t>
  </si>
  <si>
    <t>安徽省宿州市砀山县经济开发区人民路北侧荣联尚东城6#2204号</t>
  </si>
  <si>
    <t>https://zc-item.taobao.com/auction/966968014311.htm</t>
  </si>
  <si>
    <t>安徽省宿州市砀山县经济开发区人民路北侧荣联尚东城6#2704号</t>
  </si>
  <si>
    <t>https://zc-item.taobao.com/auction/967681585877.htm</t>
  </si>
  <si>
    <t>李小艳</t>
  </si>
  <si>
    <t>含山县环峰镇太湖山路西侧29号1幢101-1号房商业房地产</t>
  </si>
  <si>
    <t>安徽省马鞍山市含山县环峰镇太湖山路西侧29号1幢101-1号房商业房地产</t>
  </si>
  <si>
    <t>1、洗车区：地面地垫，墙面墙砖，格栅吊顶；2、货品展示区：地面地砖，墙面白色涂料，格栅吊顶；3、门头长约3.1m，房屋室内装修保养状况较好</t>
  </si>
  <si>
    <t>商业房地产</t>
  </si>
  <si>
    <t>2054-6-17</t>
  </si>
  <si>
    <t>司法裁定（裁定书号：（2024）皖0522执恢302号）</t>
  </si>
  <si>
    <t>https://zc-item.taobao.com/auction/966947426892.htm</t>
  </si>
  <si>
    <t>明光市笃学路8号蓝城诚园致诚苑8幢1单元103室房地产</t>
  </si>
  <si>
    <t>安徽省滁州市明光市明光市笃学路8号蓝城诚园致诚苑8幢1单元103室房地产</t>
  </si>
  <si>
    <t>https://zc-item.taobao.com/auction/971636483164.htm</t>
  </si>
  <si>
    <t>蒋浩男</t>
  </si>
  <si>
    <t>明光市笃学路8号蓝城诚园致诚苑9幢1单元302室房地产</t>
  </si>
  <si>
    <t>安徽省滁州市明光市明光市笃学路8号蓝城诚园致诚苑9幢1单元302室房地产</t>
  </si>
  <si>
    <t>https://zc-item.taobao.com/auction/972161134314.htm</t>
  </si>
  <si>
    <t>朱冰冰</t>
  </si>
  <si>
    <t>太和县国泰路西侧晶宫国泰城15号楼1004户</t>
  </si>
  <si>
    <t>安徽省阜阳市太和县国泰路西侧晶宫国泰城15号楼1004户</t>
  </si>
  <si>
    <t>https://zc-item.taobao.com/auction/968675607424.htm</t>
  </si>
  <si>
    <t>安徽省宿州市砀山县经济开发区人民路北侧荣联尚东城6#2504号</t>
  </si>
  <si>
    <t>https://zc-item.taobao.com/auction/968301736322.htm</t>
  </si>
  <si>
    <t>祝金勇</t>
  </si>
  <si>
    <t>芜湖市湾沚区世纪大道与湾石路交叉口徽商城04幢106室商业用房</t>
  </si>
  <si>
    <t>安徽省芜湖市湾沚区世纪大道与湾石路交叉口徽商城04幢106室商业用房</t>
  </si>
  <si>
    <t>https://zc-item.taobao.com/auction/973907967542.htm</t>
  </si>
  <si>
    <t>安徽省淮南市田家庵区艺山南6栋1403</t>
  </si>
  <si>
    <t>https://zc-item.taobao.com/auction/977782424988.htm</t>
  </si>
  <si>
    <t>吴阔</t>
  </si>
  <si>
    <t>安徽省蚌埠市东海大道南光彩大市场一期北6号综合楼115号房产</t>
  </si>
  <si>
    <t>安徽省蚌埠市蚌山区东海大道南光彩大市场一期北6号综合楼115号房产</t>
  </si>
  <si>
    <t>http://paimai.jd.com/309274376</t>
  </si>
  <si>
    <t>安徽省亳州市涡阳县碧桂园宸园商业2幢108铺</t>
  </si>
  <si>
    <t>https://zc-item.taobao.com/auction/966466783884.htm</t>
  </si>
  <si>
    <t>谯城区利辛路南侧桐乡路西侧古井·上善名郡G-8#楼2804号</t>
  </si>
  <si>
    <t>安徽省亳州市谯城区利辛路南侧桐乡路西侧古井·上善名郡G-8#楼2804号</t>
  </si>
  <si>
    <t>https://zc-item.taobao.com/auction/966553427262.htm</t>
  </si>
  <si>
    <t>田小青</t>
  </si>
  <si>
    <t>蚌埠市百乐门文化经贸广场3号楼1单元20层2号</t>
  </si>
  <si>
    <t>安徽省蚌埠市蚌山区百乐门文化经贸广场3号楼1单元20层2号</t>
  </si>
  <si>
    <t>2081-7-11</t>
  </si>
  <si>
    <t>执行裁判文书</t>
  </si>
  <si>
    <t>https://zc-item.taobao.com/auction/975835728268.htm</t>
  </si>
  <si>
    <t>安徽省阜阳市颍州区淮河路2236号新城吾悦广场1#商业配套楼2S3105室</t>
  </si>
  <si>
    <t>https://zc-item.taobao.com/auction/969750788548.htm</t>
  </si>
  <si>
    <t>蚌埠市通成紫都旭苑18号楼1单元17层3号</t>
  </si>
  <si>
    <t>安徽省蚌埠市淮上区通成紫都旭苑18号楼1单元17层3号</t>
  </si>
  <si>
    <t>https://zc-item.taobao.com/auction/971576574272.htm</t>
  </si>
  <si>
    <t>孙鹏</t>
  </si>
  <si>
    <t>安徽省合肥市长丰县双凤工业区中奥花园16幢402室</t>
  </si>
  <si>
    <t>安徽省合肥市瑶海区双凤工业区中奥花园16幢402室</t>
  </si>
  <si>
    <t>https://zc-item.taobao.com/auction/966298193676.htm</t>
  </si>
  <si>
    <t>刘肖</t>
  </si>
  <si>
    <t>滁州市南谯区南谯南路3888号（科创云谷）2号楼商业1811号</t>
  </si>
  <si>
    <t>安徽省滁州市南谯区南谯南路3888号（科创云谷）2号楼商业1811号</t>
  </si>
  <si>
    <t>商务金融用地/商业服务</t>
  </si>
  <si>
    <t>https://zc-item.taobao.com/auction/966798412095.htm</t>
  </si>
  <si>
    <t>安徽省滁州市南谯区南谯南路3888号（科创云谷）2号楼商业1815号</t>
  </si>
  <si>
    <t>https://zc-item.taobao.com/auction/966177577992.htm</t>
  </si>
  <si>
    <t>安徽省滁州市南谯区南谯南路3888号（科创云谷）2号楼商业1813号</t>
  </si>
  <si>
    <t>https://zc-item.taobao.com/auction/965501566535.htm</t>
  </si>
  <si>
    <t>李秀英</t>
  </si>
  <si>
    <t>安徽省阜阳市颍州区经济技术开发区京九办事处颍州南路599号天筑香城1#商住楼B1206室</t>
  </si>
  <si>
    <t>https://zc-item.taobao.com/auction/965527590522.htm</t>
  </si>
  <si>
    <t>安徽省滁州市南谯区南谯南路3888号（科创云谷）2号楼商业1812号</t>
  </si>
  <si>
    <t>https://zc-item.taobao.com/auction/966178129580.htm</t>
  </si>
  <si>
    <t>王成悦</t>
  </si>
  <si>
    <t>鸠江区宝能睿城1#楼2单元802室</t>
  </si>
  <si>
    <t>安徽省芜湖市鸠江区鸠江区宝能睿城1#楼2单元802室</t>
  </si>
  <si>
    <t>https://zc-item.taobao.com/auction/969913729955.htm</t>
  </si>
  <si>
    <t>刘佳翔</t>
  </si>
  <si>
    <t>合肥市庐阳区规划固镇路以南、规划大房郢路以东映月湾一期非人防地下室-1463</t>
  </si>
  <si>
    <t>安徽省合肥市庐阳区规划固镇路以南、规划大房郢路以东映月湾一期非人防地下室-1463</t>
  </si>
  <si>
    <t>https://zc-item.taobao.com/auction/968700435117.htm</t>
  </si>
  <si>
    <t>杨飞明</t>
  </si>
  <si>
    <t>鸠江区宝能睿城3#楼1单元703室</t>
  </si>
  <si>
    <t>安徽省芜湖市鸠江区鸠江区宝能睿城3#楼1单元703室</t>
  </si>
  <si>
    <t>https://zc-item.taobao.com/auction/969907489481.htm</t>
  </si>
  <si>
    <t>王海胜</t>
  </si>
  <si>
    <t>合肥市瑶海区新蚌埠路24号未来家园2幢1411室（天目未来家园）</t>
  </si>
  <si>
    <t>安徽省合肥市瑶海区合肥市瑶海区新蚌埠路24号未来家园2幢1411室（天目未来家园）</t>
  </si>
  <si>
    <t>2077-3-1</t>
  </si>
  <si>
    <t>https://zc-item.taobao.com/auction/970469788758.htm</t>
  </si>
  <si>
    <t>安徽省宿州市砀山县砀城经济开发区古城商业街金马龙园4#123号</t>
  </si>
  <si>
    <t>https://zc-item.taobao.com/auction/977840188852.htm</t>
  </si>
  <si>
    <t>赵云云</t>
  </si>
  <si>
    <t>合肥市肥西县桃花镇繁华大道与泰山路交口禹州天玺30幢804室</t>
  </si>
  <si>
    <t>安徽省合肥市肥西县合肥市肥西县桃花镇繁华大道与泰山路交口禹州天玺30幢804室</t>
  </si>
  <si>
    <t>2018-11-14</t>
  </si>
  <si>
    <t>https://zc-item.taobao.com/auction/966540967737.htm</t>
  </si>
  <si>
    <t>豆雨含</t>
  </si>
  <si>
    <t>马鞍山市花山区康嘉大景城1-205室不动产</t>
  </si>
  <si>
    <t>安徽省马鞍山市花山区康嘉大景城1-205室不动产</t>
  </si>
  <si>
    <t>司法裁定（裁定书号：[2025]皖0503执869号）</t>
  </si>
  <si>
    <t>https://zc-item.taobao.com/auction/967056886220.htm</t>
  </si>
  <si>
    <t>杨娈</t>
  </si>
  <si>
    <t>安徽省宿州市砀山县砀城人民东路南侧（在水一方商住小区）14#502号</t>
  </si>
  <si>
    <t>https://zc-item.taobao.com/auction/965003523739.htm</t>
  </si>
  <si>
    <t>张俊荣</t>
  </si>
  <si>
    <t>合肥市高新区石莲南路2426号悦湖山院17幢102</t>
  </si>
  <si>
    <t>安徽省合肥市蜀山区高新区石莲南路2426号悦湖山院17幢102</t>
  </si>
  <si>
    <t>https://zc-item.taobao.com/auction/968661963205.htm</t>
  </si>
  <si>
    <t>陈贤伟</t>
  </si>
  <si>
    <t>安徽省蚌埠市蚌山区光彩大市场八区22栋9号</t>
  </si>
  <si>
    <t>https://zc-item.taobao.com/auction/968661435776.htm</t>
  </si>
  <si>
    <t>邬登东</t>
  </si>
  <si>
    <t>合肥市庐阳区规划固镇路以南、规划大房郢路以东映月湾一期非人防地下室-1284</t>
  </si>
  <si>
    <t>安徽省合肥市庐阳区规划固镇路以南、规划大房郢路以东映月湾一期非人防地下室-1284</t>
  </si>
  <si>
    <t>https://zc-item.taobao.com/auction/969895609879.htm</t>
  </si>
  <si>
    <t>颍上县南湖新区鲍叔路南侧、南纬一路北侧碧桂园星樾台1幢2单元404室房屋</t>
  </si>
  <si>
    <t>安徽省阜阳市颍上县颍上县南湖新区鲍叔路南侧、南纬一路北侧碧桂园星樾台1幢2单元404室房屋</t>
  </si>
  <si>
    <t>https://zc-item.taobao.com/auction/975129201890.htm</t>
  </si>
  <si>
    <t>金寨县梅山镇明发阅山悦府8号楼1703室</t>
  </si>
  <si>
    <t>安徽省六安市金寨县金寨县梅山镇明发阅山悦府8号楼1703室</t>
  </si>
  <si>
    <t>https://zc-item.taobao.com/auction/974469890288.htm</t>
  </si>
  <si>
    <t>刁筠贝</t>
  </si>
  <si>
    <t>合肥市蜀山区天狮路与雪霁路交叉口东南角花海雅居（实勘：佳源花海印象）6幢404室住宅</t>
  </si>
  <si>
    <t>安徽省合肥市蜀山区天狮路与雪霁路交叉口东南角花海雅居（实勘：佳源花海印象）</t>
  </si>
  <si>
    <t>https://zc-item.taobao.com/auction/976595818891.htm</t>
  </si>
  <si>
    <t>朱华菊</t>
  </si>
  <si>
    <t>明光市韩山北路油库对面两处商业房地产</t>
  </si>
  <si>
    <t>安徽省滁州市明光市明光市韩山北路油库对面两处商业房地产</t>
  </si>
  <si>
    <t>https://zc-item.taobao.com/auction/971062511340.htm</t>
  </si>
  <si>
    <t>鲁公平</t>
  </si>
  <si>
    <t>镜湖区赤铸山庄24#楼2单元402室</t>
  </si>
  <si>
    <t>安徽省芜湖市镜湖区赤铸山庄24#楼2单元402室</t>
  </si>
  <si>
    <t>入户防盗门，地面水泥地坪，墙顶面粉刷或乳胶漆，卫生间装配坐便器</t>
  </si>
  <si>
    <t>https://zc-item.taobao.com/auction/973187960029.htm</t>
  </si>
  <si>
    <t>梁修军</t>
  </si>
  <si>
    <t>安徽省长丰县双凤工业区蒙城路西侧北城世纪城（B1区）帝徽苑9幢1001室</t>
  </si>
  <si>
    <t>安徽省合肥市长丰县双凤工业区蒙城路西侧北城世纪城（B1区）帝徽苑9幢1001室</t>
  </si>
  <si>
    <t>https://zc-item.taobao.com/auction/972529093299.htm</t>
  </si>
  <si>
    <t>章凯</t>
  </si>
  <si>
    <t>安徽省无为市碧桂园柏丽湾小区地下停车位使用权。车位号：034</t>
  </si>
  <si>
    <t>https://zc-item.taobao.com/auction/967389219561.htm</t>
  </si>
  <si>
    <t>冯荣妹</t>
  </si>
  <si>
    <t>安徽省蚌埠市龙子湖区玫瑰花园3号楼3号</t>
  </si>
  <si>
    <t>http://paimai.jd.com/309254125</t>
  </si>
  <si>
    <t>李洋</t>
  </si>
  <si>
    <t>六安市皋城东路阳光欧洲城26#楼806室</t>
  </si>
  <si>
    <t>安徽省六安市金安区皋城东路阳光欧洲城26#楼806室</t>
  </si>
  <si>
    <t>https://zc-item.taobao.com/auction/974314407119.htm</t>
  </si>
  <si>
    <t>安徽省阜阳市颍州区天鹅湖路168号润源太阳城12#住宅/公建楼105室</t>
  </si>
  <si>
    <t>https://zc-item.taobao.com/auction/972895000154.htm</t>
  </si>
  <si>
    <t>沈晓燕</t>
  </si>
  <si>
    <t>安徽省阜阳市颍州区天鹅湖路168号润源太阳城12#住宅/公建楼106室</t>
  </si>
  <si>
    <t>https://zc-item.taobao.com/auction/972891520998.htm</t>
  </si>
  <si>
    <t>王莉影</t>
  </si>
  <si>
    <t>安徽省阜阳市颍泉区人民东路29号阜阳香港财富广场D3337室</t>
  </si>
  <si>
    <t>https://zc-item.taobao.com/auction/970906471087.htm</t>
  </si>
  <si>
    <t>安徽省无为市碧桂园柏丽湾小区地下停车位使用权。车位号：054</t>
  </si>
  <si>
    <t>https://zc-item.taobao.com/auction/967914562986.htm</t>
  </si>
  <si>
    <t>安徽创禾产业投资有限公司</t>
  </si>
  <si>
    <t>安徽省合肥市庐江县郭河镇工业集中区的三幢工业房产、土地使用权及附属物</t>
  </si>
  <si>
    <t>安徽省合肥市庐江县郭河镇工业集中区</t>
  </si>
  <si>
    <t>2064-10-24</t>
  </si>
  <si>
    <t>http://paimai.jd.com/309257732</t>
  </si>
  <si>
    <t>张晓东</t>
  </si>
  <si>
    <t>安徽省淮南市田家庵区龙湖路海沃世贸商城1栋1栋2408</t>
  </si>
  <si>
    <t>https://zc-item.taobao.com/auction/967785230222.htm</t>
  </si>
  <si>
    <t>安庆市观兴资产运营管理有限公司</t>
  </si>
  <si>
    <t>1、大观商城底层东M南29、30两开间、大观商城2号区大门主道西侧1号房产、大观商城一期24#房产、大观商城底层、大观商城一层、大观商城二层房产2、大观商城底层门面西A11、12开间3、大观商城底层</t>
  </si>
  <si>
    <t>安徽省安庆市大观区大观商城</t>
  </si>
  <si>
    <t>https://zc-item.taobao.com/auction/969788751965.htm</t>
  </si>
  <si>
    <t>张莉</t>
  </si>
  <si>
    <t>安徽省宿州市萧县安粮中央花园公寓式办公楼418铺</t>
  </si>
  <si>
    <t>https://zc-item.taobao.com/auction/970298858980.htm</t>
  </si>
  <si>
    <t>王传红</t>
  </si>
  <si>
    <t>金寨县新城区四季澜山53幢1504室</t>
  </si>
  <si>
    <t>安徽省六安市金寨县金寨县新城区四季澜山53幢1504室</t>
  </si>
  <si>
    <t>https://zc-item.taobao.com/auction/971598012632.htm</t>
  </si>
  <si>
    <t>马瑞</t>
  </si>
  <si>
    <t>合经区芙蓉路1388号一里洋房30幢701室</t>
  </si>
  <si>
    <t>安徽省合肥市蜀山区合经区芙蓉路1388号一里洋房30幢701室</t>
  </si>
  <si>
    <t>https://zc-item.taobao.com/auction/970503546671.htm</t>
  </si>
  <si>
    <t>王慧慧</t>
  </si>
  <si>
    <t>安徽省黄山市屯溪区滨江东路15号天都首郡15幢904室房产</t>
  </si>
  <si>
    <t>安徽省黄山市屯溪区滨江东路15号天都首郡15幢</t>
  </si>
  <si>
    <t>https://zc-item.taobao.com/auction/968490849649.htm</t>
  </si>
  <si>
    <t>程苏</t>
  </si>
  <si>
    <t>安徽省阜阳市颍州区天鹅湖路168号润源·太阳城21#商住楼101室</t>
  </si>
  <si>
    <t>https://zc-item.taobao.com/auction/967792726071.htm</t>
  </si>
  <si>
    <t>尹苏梅</t>
  </si>
  <si>
    <t>安徽省宿州市埇桥区城东街道办事处港口路东侧南翔恒泰（宿州）国际物流商贸城8区14栋315、316号房产</t>
  </si>
  <si>
    <t>https://zc-item.taobao.com/auction/974918955285.htm</t>
  </si>
  <si>
    <t>陈发荣</t>
  </si>
  <si>
    <t>安徽省无为市碧桂园柏丽湾小区地下停车位使用权。车位号：045</t>
  </si>
  <si>
    <t>https://zc-item.taobao.com/auction/969230188534.htm</t>
  </si>
  <si>
    <t>季维娜</t>
  </si>
  <si>
    <t>阜阳市颍州区府前路159号明月双清小区21#住宅楼201室</t>
  </si>
  <si>
    <t>安徽省阜阳市颍州区府前路159号明月双清小区21#住宅楼201室</t>
  </si>
  <si>
    <t>https://zc-item.taobao.com/auction/970845633292.htm</t>
  </si>
  <si>
    <t>于爽</t>
  </si>
  <si>
    <t>涡阳县育英路东侧、龙山路南侧（锦绣·雲庐）10幢103</t>
  </si>
  <si>
    <t>安徽省亳州市涡阳县育英路东侧、龙山路南侧（锦绣·雲庐）</t>
  </si>
  <si>
    <t>https://zc-item.taobao.com/auction/970157454338.htm</t>
  </si>
  <si>
    <t>李心杰</t>
  </si>
  <si>
    <t>安徽省合肥市长丰县双凤工业区蒙城北路瑞龙花园9幢206室</t>
  </si>
  <si>
    <t>安徽省合肥市长丰县长丰县双凤工业区蒙城北路瑞龙花园9幢206室</t>
  </si>
  <si>
    <t>https://zc-item.taobao.com/auction/971832854183.htm</t>
  </si>
  <si>
    <t>安徽省淮南市田家庵区天一时代城2栋1803</t>
  </si>
  <si>
    <t>https://zc-item.taobao.com/auction/971942414390.htm</t>
  </si>
  <si>
    <t>安徽省无为市碧桂园柏丽湾小区地下停车位使用权。车位号：042</t>
  </si>
  <si>
    <t>https://zc-item.taobao.com/auction/968599781191.htm</t>
  </si>
  <si>
    <t>合肥市庐阳区上城国际.丁香苑9幢801室</t>
  </si>
  <si>
    <t>安徽省合肥市庐阳区上城国际.丁香苑9幢801室</t>
  </si>
  <si>
    <t>https://zc-item.taobao.com/auction/971283831666.htm</t>
  </si>
  <si>
    <t>肥东县店埠镇桂王路东侧御景花园53号楼1701室</t>
  </si>
  <si>
    <t>安徽省合肥市肥东县店埠镇桂王路东侧御景花园53号楼1701室</t>
  </si>
  <si>
    <t>https://zc-item.taobao.com/auction/971576514146.htm</t>
  </si>
  <si>
    <t>邢献果</t>
  </si>
  <si>
    <t>安徽省无为市碧桂园水蓝湾小区地下停车位使用权。车位号：024</t>
  </si>
  <si>
    <t>https://zc-item.taobao.com/auction/968135569935.htm</t>
  </si>
  <si>
    <t>李辉如</t>
  </si>
  <si>
    <t>安徽省六安市金寨县梅山镇金鑫国际豪园7栋1103室</t>
  </si>
  <si>
    <t>https://zc-item.taobao.com/auction/969261222421.htm</t>
  </si>
  <si>
    <t>陈贵英</t>
  </si>
  <si>
    <t>安徽省滁州市琅琊区上海北路611号（滁州国际商城B区）24幢商业130室的不动产</t>
  </si>
  <si>
    <t>安徽省滁州市琅琊区上海北路611号（滁州国际商城B区）24幢商业130室</t>
  </si>
  <si>
    <t>（2025）浙0324执488号执行裁定</t>
  </si>
  <si>
    <t>https://zc-item.taobao.com/auction/964637115151.htm</t>
  </si>
  <si>
    <t>陈普成</t>
  </si>
  <si>
    <t>安徽省合肥市瑶海区新站区学府路549号磨店家园二期C地块安置房工程建设项目9幢1904</t>
  </si>
  <si>
    <t>2022-12-30</t>
  </si>
  <si>
    <t>https://zc-item.taobao.com/auction/971917238435.htm</t>
  </si>
  <si>
    <t>刘成明</t>
  </si>
  <si>
    <t>五河县沱湖乡天一花园3号楼1单元房产一处</t>
  </si>
  <si>
    <t>安徽省蚌埠市五河县五河县沱湖乡天一花园3号楼1单元</t>
  </si>
  <si>
    <t>https://zc-item.taobao.com/auction/971015439699.htm</t>
  </si>
  <si>
    <t>施发生</t>
  </si>
  <si>
    <t>桐城市文城东路龙眠春晓小区3幢102房产及其附属物</t>
  </si>
  <si>
    <t>安徽省安庆市桐城市桐城市文城东路龙眠春晓小区3幢102房产</t>
  </si>
  <si>
    <t>https://zc-item.taobao.com/auction/971377486663.htm</t>
  </si>
  <si>
    <t>杭保全</t>
  </si>
  <si>
    <t>****1211</t>
  </si>
  <si>
    <t>安徽大汉机器人集团有限公司名下荣盛·锦绣香堤小区三期1号楼29层22室</t>
  </si>
  <si>
    <t>http://paimai.jd.com/309185375</t>
  </si>
  <si>
    <t>王翠</t>
  </si>
  <si>
    <t>安徽省合肥市瑶海区铜陵路88号城市绿苑东区2幢公寓楼805</t>
  </si>
  <si>
    <t>https://zc-item.taobao.com/auction/967445323014.htm</t>
  </si>
  <si>
    <t>庄严荣</t>
  </si>
  <si>
    <t>阜阳市颍上县佳源巴黎都市23号楼111-211铺</t>
  </si>
  <si>
    <t>安徽省阜阳市颍上县佳源巴黎都市23号楼111-211铺</t>
  </si>
  <si>
    <t>https://zc-item.taobao.com/auction/968225669671.htm</t>
  </si>
  <si>
    <t>陈雪坤</t>
  </si>
  <si>
    <t>安徽省蚌埠市蚌山区新新家苑7号楼底商104号</t>
  </si>
  <si>
    <t>http://paimai.jd.com/309206661</t>
  </si>
  <si>
    <t>代婷婷</t>
  </si>
  <si>
    <t>安徽省亳州市利辛县城关镇淝河路西侧向阳路北侧奥林清华12号110</t>
  </si>
  <si>
    <t>https://zc-item.taobao.com/auction/965084950379.htm</t>
  </si>
  <si>
    <t>青阳县蓉城镇曹屋街东侧一商业用房</t>
  </si>
  <si>
    <t>https://zc-item.taobao.com/auction/971423423879.htm</t>
  </si>
  <si>
    <t>刘树梅</t>
  </si>
  <si>
    <t>肥西县上派镇人民西路翰林水岸14#2202室</t>
  </si>
  <si>
    <t>安徽省合肥市肥西县肥西县上派镇人民西路翰林水岸14#2202室</t>
  </si>
  <si>
    <t>2080-6-7</t>
  </si>
  <si>
    <t>2013-9-6</t>
  </si>
  <si>
    <t>https://zc-item.taobao.com/auction/968059728178.htm</t>
  </si>
  <si>
    <t>石欣雨</t>
  </si>
  <si>
    <t>合肥市包河区屯溪路369号兰亭公寓4幢1101室</t>
  </si>
  <si>
    <t>安徽省合肥市包河区合肥市包河区屯溪路369号兰亭公寓4幢1101室</t>
  </si>
  <si>
    <t>2077-12-18</t>
  </si>
  <si>
    <t>2013-8-19</t>
  </si>
  <si>
    <t>https://zc-item.taobao.com/auction/966257003195.htm</t>
  </si>
  <si>
    <t>合肥市新站区淮海大道1188号京商商贸城G区商业FG120室房屋</t>
  </si>
  <si>
    <t>安徽省合肥市瑶海区合肥市新站区淮海大道1188号京商商贸城G区商业FG120室房屋</t>
  </si>
  <si>
    <t>https://zc-item.taobao.com/auction/966258283880.htm</t>
  </si>
  <si>
    <t>夏太行</t>
  </si>
  <si>
    <t>合肥市瑶海区龙岗开发区临泉路南侧阳光棕榈园2幢1408室</t>
  </si>
  <si>
    <t>安徽省合肥市瑶海区合肥市瑶海区龙岗开发区临泉路南侧阳光棕榈园2幢1408室</t>
  </si>
  <si>
    <t>2078-10-10</t>
  </si>
  <si>
    <t>https://zc-item.taobao.com/auction/966756806172.htm</t>
  </si>
  <si>
    <t>合肥市瑶海区包公大道580号罗兰春天小区A10幢601室</t>
  </si>
  <si>
    <t>安徽省合肥市瑶海区合肥市瑶海区包公大道580号罗兰春天小区A10幢601室</t>
  </si>
  <si>
    <t>2085-6-10</t>
  </si>
  <si>
    <t>2018-9-30</t>
  </si>
  <si>
    <t>https://zc-item.taobao.com/auction/966756066629.htm</t>
  </si>
  <si>
    <t>李闰萌</t>
  </si>
  <si>
    <t>合肥市蜀山区井岗路1295号蜀山里6幢604室</t>
  </si>
  <si>
    <t>安徽省合肥市蜀山区合肥市蜀山区井岗路1295号蜀山里6幢604室</t>
  </si>
  <si>
    <t>2084-7-1</t>
  </si>
  <si>
    <t>2016-11-18</t>
  </si>
  <si>
    <t>https://zc-item.taobao.com/auction/968060372705.htm</t>
  </si>
  <si>
    <t>合肥市庐阳区宿州路6号欣都大厦3102/3102（复）室</t>
  </si>
  <si>
    <t>安徽省合肥市庐阳区合肥市庐阳区宿州路6号欣都大厦3102/3102（复）室</t>
  </si>
  <si>
    <t>2050-10-1</t>
  </si>
  <si>
    <t>2007-10-28</t>
  </si>
  <si>
    <t>https://zc-item.taobao.com/auction/968058972270.htm</t>
  </si>
  <si>
    <t>朱双双</t>
  </si>
  <si>
    <t>安徽省宿州市泗县东城虹郡三区17#504室</t>
  </si>
  <si>
    <t>安徽省宿州市泗县东城虹郡三区</t>
  </si>
  <si>
    <t>https://zc-item.taobao.com/auction/966283215836.htm</t>
  </si>
  <si>
    <t>蔡婷婷</t>
  </si>
  <si>
    <t>宿州市拂晓大道以东，三八河以北首钢住宅小区一期9#0502室</t>
  </si>
  <si>
    <t>安徽省宿州市埇桥区拂晓大道以东，三八河以北首钢住宅小区一期9#0502室</t>
  </si>
  <si>
    <t>https://zc-item.taobao.com/auction/968070952206.htm</t>
  </si>
  <si>
    <t>张焱</t>
  </si>
  <si>
    <t>安徽宿州市埇桥区浍水西路检察院宿舍</t>
  </si>
  <si>
    <t>安徽省宿州市埇桥区浍水西路</t>
  </si>
  <si>
    <t>https://zc-item.taobao.com/auction/967439033607.htm</t>
  </si>
  <si>
    <t>安徽省阜阳市太和县沙河西路北侧诚华中央城5号楼111-114铺</t>
  </si>
  <si>
    <t>https://zc-item.taobao.com/auction/971091231874.htm</t>
  </si>
  <si>
    <t>王照永</t>
  </si>
  <si>
    <t>安徽省六安市霍邱县城关镇碧桂园17幢1101室房产</t>
  </si>
  <si>
    <t>安徽省六安市霍邱县城关镇碧桂园17幢1101室</t>
  </si>
  <si>
    <t>https://zc-item.taobao.com/auction/970486384656.htm</t>
  </si>
  <si>
    <t>合肥市杰焱信息科技有限责任公司</t>
  </si>
  <si>
    <t>安徽省合肥市蜀山区望江西路69号印象西湖花园公建区西组团1-1606、1607</t>
  </si>
  <si>
    <t>https://zc-item.taobao.com/auction/966410488617.htm</t>
  </si>
  <si>
    <t>安徽省宿州市砀山县砀城经济开发区古城商业街金马龙园11#8号储藏室</t>
  </si>
  <si>
    <t>https://zc-item.taobao.com/auction/967413937238.htm</t>
  </si>
  <si>
    <t>史久峰</t>
  </si>
  <si>
    <t>安徽省宿州市埇桥区城东街道办事处港口路东侧南翔恒泰（宿州）国际物流商贸城8区23栋317、318、319、320号房产</t>
  </si>
  <si>
    <t>https://zc-item.taobao.com/auction/976821552491.htm</t>
  </si>
  <si>
    <t>马龙杰</t>
  </si>
  <si>
    <t>安徽省宿州市埇桥区城东街道办事处港口路东侧南翔恒泰（宿州）国际物流商贸城8区23栋301、302、337、338号房产</t>
  </si>
  <si>
    <t>https://zc-item.taobao.com/auction/975559738389.htm</t>
  </si>
  <si>
    <t>姜瑞兰</t>
  </si>
  <si>
    <t>合肥市蜀山区井岗路1295号蜀山里27幢商114</t>
  </si>
  <si>
    <t>安徽省合肥市蜀山区合肥市蜀山区井岗路1295号蜀山里27幢商114</t>
  </si>
  <si>
    <t>https://zc-item.taobao.com/auction/967785618085.htm</t>
  </si>
  <si>
    <t>邢红丽</t>
  </si>
  <si>
    <t>涡阳县育英路东侧、龙山路南侧（锦绣·雲庐）1幢205</t>
  </si>
  <si>
    <t>https://zc-item.taobao.com/auction/970157654426.htm</t>
  </si>
  <si>
    <t>蔡田</t>
  </si>
  <si>
    <t>https://zc-item.taobao.com/auction/971531194357.htm</t>
  </si>
  <si>
    <t>徐雪梅</t>
  </si>
  <si>
    <t>广德市桃州镇广宁路卡地亚花园28幢1单元103室房产</t>
  </si>
  <si>
    <t>安徽省宣城市广德市桃州镇广宁路卡地亚花园28幢1单元103室房产</t>
  </si>
  <si>
    <t>https://zc-item.taobao.com/auction/970468132780.htm</t>
  </si>
  <si>
    <t>闫红利</t>
  </si>
  <si>
    <t>安徽省宿州市砀山县经济开发区310国道北侧砀城一品2#305号</t>
  </si>
  <si>
    <t>2087-6-29</t>
  </si>
  <si>
    <t>https://zc-item.taobao.com/auction/971955000011.htm</t>
  </si>
  <si>
    <t>陈妍</t>
  </si>
  <si>
    <t>宿州市浍纺路清馨丽舍别墅区9幢0102室</t>
  </si>
  <si>
    <t>安徽省宿州市埇桥区浍纺路清馨丽舍别墅区9幢0102室</t>
  </si>
  <si>
    <t>https://zc-item.taobao.com/auction/972251633543.htm</t>
  </si>
  <si>
    <t>王志成</t>
  </si>
  <si>
    <t>肥东经济开发区恒缘时代广场2幢201室</t>
  </si>
  <si>
    <t>安徽省合肥市肥东县经济开发区恒缘时代广场2幢201室</t>
  </si>
  <si>
    <t>2013-10-30</t>
  </si>
  <si>
    <t>https://zc-item.taobao.com/auction/970166286163.htm</t>
  </si>
  <si>
    <t>余云风</t>
  </si>
  <si>
    <t>黄山市黄山经济开发区徽光路119号兴城商业街3幢321/336/337/338/339/340/341/342/343/344/346/347室</t>
  </si>
  <si>
    <t>安徽省黄山市屯溪区黄山经济开发区徽光路119号</t>
  </si>
  <si>
    <t>2079-1-23</t>
  </si>
  <si>
    <t>https://zc-item.taobao.com/auction/972111529038.htm</t>
  </si>
  <si>
    <t>曹敬平</t>
  </si>
  <si>
    <t>贵池区齐山大道西侧温州商贸城11幢105、105二层商业用房</t>
  </si>
  <si>
    <t>安徽省池州市贵池区齐山大道西侧温州商贸城11幢105、105二层商业用房</t>
  </si>
  <si>
    <t>朝东</t>
  </si>
  <si>
    <t>https://zc-item.taobao.com/auction/969980585091.htm</t>
  </si>
  <si>
    <t>王珣</t>
  </si>
  <si>
    <t>安徽省蚌埠市蚌山区汇金商业广场2号楼1单元8层1号</t>
  </si>
  <si>
    <t>http://paimai.jd.com/309224194</t>
  </si>
  <si>
    <t>广德市桃州镇汭景园小区7栋601室房产（含阁楼）</t>
  </si>
  <si>
    <t>安徽省宣城市广德市桃州镇汭景园小区7栋601室房产（含阁楼）</t>
  </si>
  <si>
    <t>五室两厅三卫二阳台</t>
  </si>
  <si>
    <t>https://zc-item.taobao.com/auction/968644659502.htm</t>
  </si>
  <si>
    <t>孙全军</t>
  </si>
  <si>
    <t>安徽省淮北市相山区南黎路151号南黎花园2幢1104室房产</t>
  </si>
  <si>
    <t>https://zc-item.taobao.com/auction/970453420430.htm</t>
  </si>
  <si>
    <t>万四海</t>
  </si>
  <si>
    <t>安徽省合肥市高新区科学大道7号馥邦天下14幢1908室房屋</t>
  </si>
  <si>
    <t>安徽省合肥市蜀山区安徽省合肥市高新区科学大道7号馥邦天下14幢1908室房屋</t>
  </si>
  <si>
    <t>2014-8-12</t>
  </si>
  <si>
    <t>https://zc-item.taobao.com/auction/966254455690.htm</t>
  </si>
  <si>
    <t>张宏伟</t>
  </si>
  <si>
    <t>明光市创业大道53号南崇和悦城.悦园7幢1单元1802室房地产</t>
  </si>
  <si>
    <t>安徽省滁州市明光市明光市创业大道53号南崇和悦城.悦园7幢1单元1802室房地产</t>
  </si>
  <si>
    <t>https://zc-item.taobao.com/auction/968057360081.htm</t>
  </si>
  <si>
    <t>程玉霞</t>
  </si>
  <si>
    <t>芜湖市弋江区奥韵康城14#楼2单元501室住宅房</t>
  </si>
  <si>
    <t>安徽省芜湖市弋江区奥韵康城14#楼2单元501室</t>
  </si>
  <si>
    <t>三室二厅一厨一卫二阳台</t>
  </si>
  <si>
    <t>https://zc-item.taobao.com/auction/967430825554.htm</t>
  </si>
  <si>
    <t>曹佩茹</t>
  </si>
  <si>
    <t>安徽省宿州市埇桥区城东街道办事处港口路东侧南翔恒泰（宿州）国际物流商贸城8区14栋320号房产</t>
  </si>
  <si>
    <t>https://zc-item.taobao.com/auction/976801008962.htm</t>
  </si>
  <si>
    <t>李晓强</t>
  </si>
  <si>
    <t>阜阳市颍泉区中市办胜利北路图书馆综合楼107室</t>
  </si>
  <si>
    <t>安徽省阜阳市颍泉区中市办胜利北路图书馆综合楼107室</t>
  </si>
  <si>
    <t>https://zc-item.taobao.com/auction/967896310763.htm</t>
  </si>
  <si>
    <t>袁丽芳</t>
  </si>
  <si>
    <t>阜阳市颍州区经济技术开发区新阳大道阳光绿苑小区5号楼106室</t>
  </si>
  <si>
    <t>安徽省阜阳市颍州区新阳大道阳光绿苑小区5号楼106室</t>
  </si>
  <si>
    <t>https://zc-item.taobao.com/auction/972890620637.htm</t>
  </si>
  <si>
    <t>太和县解放路南侧S5号楼111铺</t>
  </si>
  <si>
    <t>安徽省阜阳市太和县解放路南侧S5号楼111铺</t>
  </si>
  <si>
    <t>https://zc-item.taobao.com/auction/969973255632.htm</t>
  </si>
  <si>
    <t>常亮</t>
  </si>
  <si>
    <t>安徽省阜阳市颍州区天鹅湖路168号润源太阳城12#住宅/公建楼103室</t>
  </si>
  <si>
    <t>https://zc-item.taobao.com/auction/972890020667.htm</t>
  </si>
  <si>
    <t>安徽省阜阳市颍州区天鹅湖路168号润源太阳城12#住宅/公建楼115室</t>
  </si>
  <si>
    <t>https://zc-item.taobao.com/auction/972910960580.htm</t>
  </si>
  <si>
    <t>安徽省宿州市埇桥区城东街道办事处港口路东侧南翔恒泰（宿州）国际物流商贸城8区14栋322号房产</t>
  </si>
  <si>
    <t>https://zc-item.taobao.com/auction/976801096917.htm</t>
  </si>
  <si>
    <t>安徽省宿州市埇桥区城东街道办事处港口路东侧南翔恒泰（宿州）国际物流商贸城8区14栋317、318号房产</t>
  </si>
  <si>
    <t>https://zc-item.taobao.com/auction/976793340788.htm</t>
  </si>
  <si>
    <t>安徽省无为市碧桂园柏丽湾小区地下停车位使用权。车位号：069</t>
  </si>
  <si>
    <t>https://zc-item.taobao.com/auction/968601013679.htm</t>
  </si>
  <si>
    <t>黄子璇</t>
  </si>
  <si>
    <t>安徽省肥东县店埠镇沿河西路光大信用社宿舍楼304室不动产</t>
  </si>
  <si>
    <t>安徽省合肥市肥东县店埠镇沿河西路光大信用社宿舍楼304室</t>
  </si>
  <si>
    <t>http://paimai.jd.com/309235425</t>
  </si>
  <si>
    <t>姚巧珍</t>
  </si>
  <si>
    <t>安徽省郎溪县梅渚镇九华新城36套不动产</t>
  </si>
  <si>
    <t>安徽省宣城市郎溪县梅渚镇九华新城</t>
  </si>
  <si>
    <t>https://zc-item.taobao.com/auction/969556262643.htm</t>
  </si>
  <si>
    <t>朱圆</t>
  </si>
  <si>
    <t>广德市桃州镇天玺公馆4号楼2单元704室房产</t>
  </si>
  <si>
    <t>安徽省宣城市广德市桃州镇天玺公馆4号楼2单元704室</t>
  </si>
  <si>
    <t>2081-9-16</t>
  </si>
  <si>
    <t>https://zc-item.taobao.com/auction/971398010332.htm</t>
  </si>
  <si>
    <t>广德市桃州镇新城区琥珀新天地4幢2单元104室</t>
  </si>
  <si>
    <t>安徽省宣城市广德市桃州镇新城区琥珀新天地4幢2单元104室</t>
  </si>
  <si>
    <t>https://zc-item.taobao.com/auction/971592526624.htm</t>
  </si>
  <si>
    <t>高晓</t>
  </si>
  <si>
    <t>宣城市宣州区薰化路与水阳江大道交叉口香溢梅溪小区8幢2001室住宅用房</t>
  </si>
  <si>
    <t>安徽省宣城市宣州区薰化路与水阳江大道交叉口香溢梅溪小区8幢2001室住宅用房</t>
  </si>
  <si>
    <t>https://zc-item.taobao.com/auction/972080085976.htm</t>
  </si>
  <si>
    <t>何晓萍</t>
  </si>
  <si>
    <t>安徽省合肥市巢湖市巢湖路与健康中路交叉口德胜中央城6幢1004室房产</t>
  </si>
  <si>
    <t>安徽省合肥市巢湖市巢湖路与健康中路交叉口德胜中央城6幢1004室</t>
  </si>
  <si>
    <t>https://zc-item.taobao.com/auction/971837148381.htm</t>
  </si>
  <si>
    <t>太和县解放路南侧S5号楼112铺</t>
  </si>
  <si>
    <t>安徽省阜阳市太和县解放路南侧S5号楼112铺</t>
  </si>
  <si>
    <t>https://zc-item.taobao.com/auction/971813928055.htm</t>
  </si>
  <si>
    <t>陈亮亮</t>
  </si>
  <si>
    <t>安徽省阜阳市太和县椿樱大道东侧，创意路西侧，建设路南侧汇鑫九如天宝11号楼1802户</t>
  </si>
  <si>
    <t>https://zc-item.taobao.com/auction/973337012718.htm</t>
  </si>
  <si>
    <t>安徽省阜阳市颍泉区油厂巷安居小区二期工程5#楼106室</t>
  </si>
  <si>
    <t>https://zc-item.taobao.com/auction/975427290691.htm</t>
  </si>
  <si>
    <t>安徽省无为市碧桂园柏丽湾小区地下停车位使用权。车位号：063</t>
  </si>
  <si>
    <t>https://zc-item.taobao.com/auction/969224288431.htm</t>
  </si>
  <si>
    <t>肖翠霞</t>
  </si>
  <si>
    <t>安徽省无为市碧桂园柏丽湾小区地下停车位使用权。车位号：014</t>
  </si>
  <si>
    <t>https://zc-item.taobao.com/auction/967390783675.htm</t>
  </si>
  <si>
    <t>谯城区药王大道以东、桐乡路西侧、藿香路南侧金大地时代公馆8#楼2单元303</t>
  </si>
  <si>
    <t>安徽省亳州市谯城区药王大道以东、桐乡路西侧、藿香路南侧金大地时代公馆8#楼2单元303</t>
  </si>
  <si>
    <t>http://paimai.jd.com/309251108</t>
  </si>
  <si>
    <t>安徽省蚌埠市蚌山区麓山悦府（东区）G1号楼1单元7层4号</t>
  </si>
  <si>
    <t>http://paimai.jd.com/309336486</t>
  </si>
  <si>
    <t>汤伦军</t>
  </si>
  <si>
    <t>安徽省蚌埠市蚌山区东海大道南光彩大市场一期6区14栋16号</t>
  </si>
  <si>
    <t>http://paimai.jd.com/309337034</t>
  </si>
  <si>
    <t>苏丽丽</t>
  </si>
  <si>
    <t>安徽省滁州市南谯区界牌路501号（朗月书苑）2幢住宅2304室</t>
  </si>
  <si>
    <t>http://paimai.jd.com/309337590</t>
  </si>
  <si>
    <t>安徽省无为市碧桂园柏丽湾小区地下停车位使用权。车位号：108</t>
  </si>
  <si>
    <t>https://zc-item.taobao.com/auction/968600673589.htm</t>
  </si>
  <si>
    <t>王进</t>
  </si>
  <si>
    <t>安徽省无为市碧桂园柏丽湾小区地下停车位使用权。车位号：060</t>
  </si>
  <si>
    <t>https://zc-item.taobao.com/auction/967916834106.htm</t>
  </si>
  <si>
    <t>沈小梅</t>
  </si>
  <si>
    <t>包河区繁华大道6878号盛景融城A区综合楼商235</t>
  </si>
  <si>
    <t>安徽省合肥市包河区繁华大道6878号盛景融城A区综合楼商235</t>
  </si>
  <si>
    <t>2010-12-25</t>
  </si>
  <si>
    <t>https://zc-item.taobao.com/auction/980300877453.htm</t>
  </si>
  <si>
    <t>沈义三</t>
  </si>
  <si>
    <t>宣城市宣城经济技术开发区水阳江大道以西中梁宣督府12幢102室住宅用房</t>
  </si>
  <si>
    <t>安徽省宣城市宣州区宣城经济技术开发区水阳江大道以西中梁宣督府12幢102室住宅用房</t>
  </si>
  <si>
    <t>https://zc-item.taobao.com/auction/969875398063.htm</t>
  </si>
  <si>
    <t>李计凯</t>
  </si>
  <si>
    <t>安徽省临泉县兴泉大道北侧、古沈大道东侧988号芬芳四季小区17#2401室</t>
  </si>
  <si>
    <t>安徽省阜阳市临泉县安徽省临泉县兴泉大道北侧、古沈大道东侧988号芬芳四季小区17#2401室</t>
  </si>
  <si>
    <t>https://zc-item.taobao.com/auction/979477694202.htm</t>
  </si>
  <si>
    <t>洪侠</t>
  </si>
  <si>
    <t>瑶海区临泉路美晨雅阁东苑19幢103</t>
  </si>
  <si>
    <t>安徽省合肥市瑶海区临泉路美晨雅阁东苑19幢103</t>
  </si>
  <si>
    <t>2010-10-15</t>
  </si>
  <si>
    <t>https://zc-item.taobao.com/auction/973365761155.htm</t>
  </si>
  <si>
    <t>陈大伟</t>
  </si>
  <si>
    <t>六安市舒城县万佛湖镇羊山路龙景公馆1幢201室</t>
  </si>
  <si>
    <t>安徽省六安市舒城县万佛湖镇羊山路龙景公馆1幢201室</t>
  </si>
  <si>
    <t>https://zc-item.taobao.com/auction/979464278459.htm</t>
  </si>
  <si>
    <t>安徽宗惟环保科技有限公司</t>
  </si>
  <si>
    <t>天长市郑集镇川桥村的工业房地产及附属物</t>
  </si>
  <si>
    <t>安徽省滁州市天长市郑集镇川桥村的工业房地产及附属物</t>
  </si>
  <si>
    <t>食堂、办公室、厂房</t>
  </si>
  <si>
    <t>2061-9-20</t>
  </si>
  <si>
    <t>https://zc-item.taobao.com/auction/979577798294.htm</t>
  </si>
  <si>
    <t>六安市舒城县万佛湖镇羊山路龙景公馆2幢303室</t>
  </si>
  <si>
    <t>安徽省六安市舒城县万佛湖镇羊山路龙景公馆2幢303室</t>
  </si>
  <si>
    <t>https://zc-item.taobao.com/auction/980852952888.htm</t>
  </si>
  <si>
    <t>侯桂花</t>
  </si>
  <si>
    <t>合肥市肥西县桃花工业区繁华大道与恒山路交口西南侧和昌悦府花园B1幢办公1021室</t>
  </si>
  <si>
    <t>安徽省合肥市肥西县合肥市肥西县桃花工业区繁华大道与恒山路交口西南侧和昌悦府花园B1幢办公1021室</t>
  </si>
  <si>
    <t>https://zc-item.taobao.com/auction/980304629515.htm</t>
  </si>
  <si>
    <t>合肥市肥西县桃花工业区繁华大道与恒山路交口西南侧和昌悦府花园B1幢办公1022室</t>
  </si>
  <si>
    <t>安徽省合肥市肥西县合肥市肥西县桃花工业区繁华大道与恒山路交口西南侧和昌悦府花园B1幢办公1022室</t>
  </si>
  <si>
    <t>https://zc-item.taobao.com/auction/979049255817.htm</t>
  </si>
  <si>
    <t>徐钦礼</t>
  </si>
  <si>
    <t>淮北市相山区人民路东段南侧104</t>
  </si>
  <si>
    <t>安徽省淮北市相山区渠沟镇人民路淮北天意厨具旧货大市场</t>
  </si>
  <si>
    <t>https://zc-item.taobao.com/auction/978374431706.htm</t>
  </si>
  <si>
    <t>安徽省阜阳市临泉县古沈大道988号芬芳四季小区13#住宅被套楼2702室</t>
  </si>
  <si>
    <t>安徽省阜阳市临泉县安徽省阜阳市临泉县古沈大道988号芬芳四季小区13#住宅被套楼2702室</t>
  </si>
  <si>
    <t>https://zc-item.taobao.com/auction/980212813741.htm</t>
  </si>
  <si>
    <t>朱倩倩</t>
  </si>
  <si>
    <t>安徽省淮南市田家庵区朝阳街道舜耕社区3号网点1-3</t>
  </si>
  <si>
    <t>南向</t>
  </si>
  <si>
    <t>估价对象外墙铝塑板、墙面砖饰面</t>
  </si>
  <si>
    <t>https://zc-item.taobao.com/auction/972668562730.htm</t>
  </si>
  <si>
    <t>叶润豪</t>
  </si>
  <si>
    <t>安徽省黄山市屯溪区徽州大道11号大观上河城7幢1206室房产</t>
  </si>
  <si>
    <t>安徽省黄山市屯溪区徽州大道11号大观上河城7幢</t>
  </si>
  <si>
    <t>https://zc-item.taobao.com/auction/973348225522.htm</t>
  </si>
  <si>
    <t>陈云</t>
  </si>
  <si>
    <t>安庆市迎江区皖江大道北侧雨润·中央新城二期3幢1单元101室</t>
  </si>
  <si>
    <t>安徽省安庆市迎江区皖江大道北侧雨润·中央新城二期3幢1单元101室</t>
  </si>
  <si>
    <t>4室2厅2卫1厨</t>
  </si>
  <si>
    <t>https://zc-item.taobao.com/auction/972874738931.htm</t>
  </si>
  <si>
    <t>周亮</t>
  </si>
  <si>
    <t>合肥市滨湖区洞庭湖路2586号佳源都市小区凯旋宫一期地下室车-10567</t>
  </si>
  <si>
    <t>安徽省合肥市包河区滨湖区洞庭湖路2586号佳源都市小区凯旋宫一期地下室车-10567</t>
  </si>
  <si>
    <t>https://zc-item.taobao.com/auction/973241713393.htm</t>
  </si>
  <si>
    <t>夏胜林</t>
  </si>
  <si>
    <t>滁州市菱溪路555号申城.金域豪庭13幢商铺13-5室</t>
  </si>
  <si>
    <t>https://zc-item.taobao.com/auction/980324017417.htm</t>
  </si>
  <si>
    <t>安庆市皖河控股有限公司</t>
  </si>
  <si>
    <t>安庆市大观区新义街2幢1层4#，5#、新义街2幢4#，5#二层、新义街2幢自西向东第二、三两开间</t>
  </si>
  <si>
    <t>安徽省安庆市大观区新义街2幢1层4#，5#、新义街2幢4#，5#二层、新义街2幢自西向东第二、三两开间</t>
  </si>
  <si>
    <t>外墙铝塑板贴面，卷闸门，石膏板顶，内墙涂料、塑钢窗，室内木质门</t>
  </si>
  <si>
    <t>https://zc-item.taobao.com/auction/979596330369.htm</t>
  </si>
  <si>
    <t>尹松</t>
  </si>
  <si>
    <t>合肥市滨湖区洞庭湖路2366号佳源都市小区波旁宫地下车库AB区车A-1320</t>
  </si>
  <si>
    <t>安徽省合肥市包河区滨湖区洞庭湖路2366号佳源都市小区波旁宫地下车库AB区车A-1320</t>
  </si>
  <si>
    <t>https://zc-item.taobao.com/auction/972027299418.htm</t>
  </si>
  <si>
    <t>张祥兵</t>
  </si>
  <si>
    <t>安徽省合肥市政务区习友路1988号香槟花园10幢1901室房产</t>
  </si>
  <si>
    <t>安徽省合肥市蜀山区香槟花园</t>
  </si>
  <si>
    <t>https://zc-item.taobao.com/auction/977839632089.htm</t>
  </si>
  <si>
    <t>安徽省宿州市砀山县砀城经济开发区古城商业街金马龙园4#122号</t>
  </si>
  <si>
    <t>https://zc-item.taobao.com/auction/975934359271.htm</t>
  </si>
  <si>
    <t>袁凌云</t>
  </si>
  <si>
    <t>安徽省合肥市蜀山区望江西路198号华府骏苑23幢306室</t>
  </si>
  <si>
    <t>http://paimai.jd.com/309245562</t>
  </si>
  <si>
    <t>邢厚道</t>
  </si>
  <si>
    <t>芜湖市鸠江区幸福里2#楼1单元1701室不动产</t>
  </si>
  <si>
    <t>安徽省芜湖市鸠江区幸福里2#楼1单元1701室不动产</t>
  </si>
  <si>
    <t>https://zc-item.taobao.com/auction/978279043915.htm</t>
  </si>
  <si>
    <t>镜湖区梅莲路工行宿舍3#楼4单元201室</t>
  </si>
  <si>
    <t>安徽省芜湖市镜湖区梅莲路工行宿舍3#楼4单元201室</t>
  </si>
  <si>
    <t>https://zc-item.taobao.com/auction/979545097210.htm</t>
  </si>
  <si>
    <t>王玉</t>
  </si>
  <si>
    <t>太和县舒乐东路南侧107铺、108铺</t>
  </si>
  <si>
    <t>安徽省阜阳市太和县舒乐东路南侧107铺、108铺</t>
  </si>
  <si>
    <t>https://zc-item.taobao.com/auction/970468448336.htm</t>
  </si>
  <si>
    <t>安徽省宿州市砀山县砀城经济开发区古城商业街金马龙园4#120号</t>
  </si>
  <si>
    <t>https://zc-item.taobao.com/auction/976456710530.htm</t>
  </si>
  <si>
    <t>安徽省阜阳市颍东区新华创业园蔡新路东侧68号阜阳市强盛塑业有限公司一号厂房、二号厂房</t>
  </si>
  <si>
    <t>https://zc-item.taobao.com/auction/978344621409.htm</t>
  </si>
  <si>
    <t>杨桄</t>
  </si>
  <si>
    <t>灵璧县汴河路北侧中奥天赋7幢604室</t>
  </si>
  <si>
    <t>安徽省宿州市灵璧县灵璧县汴河路北侧中奥天赋7幢604室</t>
  </si>
  <si>
    <t>https://zc-item.taobao.com/auction/978655749712.htm</t>
  </si>
  <si>
    <t>于辉辉</t>
  </si>
  <si>
    <t>安徽省亳州市涡阳县金色年华时尚广场4幢108铺商业房产</t>
  </si>
  <si>
    <t>https://zc-item.taobao.com/auction/977133521803.htm</t>
  </si>
  <si>
    <t>张成龙</t>
  </si>
  <si>
    <t>宿州市西北行政新区银河一路北侧，银河二路南侧明日·世纪花园22#楼0116室</t>
  </si>
  <si>
    <t>安徽省宿州市埇桥区宿州市西北行政新区银河一路北侧，银河二路南侧明日·世纪花园22#楼0116室</t>
  </si>
  <si>
    <t>https://zc-item.taobao.com/auction/977394155033.htm</t>
  </si>
  <si>
    <t>安庆市宜秀区大地凤凰城D幢7层13室商业服务用房</t>
  </si>
  <si>
    <t>安徽省安庆市宜秀区安庆市宜秀区大地凤凰城D幢7层13室商业服务用房</t>
  </si>
  <si>
    <t>https://zc-item.taobao.com/auction/977897526285.htm</t>
  </si>
  <si>
    <t>杨胜利</t>
  </si>
  <si>
    <t>宿州市胜利路北侧农林小区1号楼门面1#0115室</t>
  </si>
  <si>
    <t>安徽省宿州市埇桥区胜利路北侧农林小区1号楼门面1#0115室</t>
  </si>
  <si>
    <t>https://zc-item.taobao.com/auction/977393963349.htm</t>
  </si>
  <si>
    <t>邢康</t>
  </si>
  <si>
    <t>芜湖市鸠江区金都檀宫39幢1单元701室住宅房</t>
  </si>
  <si>
    <t>安徽省芜湖市鸠江区金都檀宫39幢</t>
  </si>
  <si>
    <t>https://zc-item.taobao.com/auction/980243960084.htm</t>
  </si>
  <si>
    <t>阜阳市颍州区文峰办事处中清路77号红杏楼二期2号楼304室</t>
  </si>
  <si>
    <t>安徽省阜阳市颍州区文峰办事处中清路77号红杏楼二期2号楼304室</t>
  </si>
  <si>
    <t>https://zc-item.taobao.com/auction/975907739965.htm</t>
  </si>
  <si>
    <t>黄豪</t>
  </si>
  <si>
    <t>合肥市经开区紫云路7540号紫金公馆7幢1502室房产</t>
  </si>
  <si>
    <t>安徽省合肥市蜀山区合肥市经开区紫云路7540号紫金公馆7幢1502室房产</t>
  </si>
  <si>
    <t>https://zc-item.taobao.com/auction/979044691319.htm</t>
  </si>
  <si>
    <t>张康磊</t>
  </si>
  <si>
    <t>安徽省宿州市埇桥区宿马园区闵子南路与花山路交叉口东北角宿州市瑞盛置业有限公司瑞盛·新城壹品项目8#楼0111室</t>
  </si>
  <si>
    <t>https://zc-item.taobao.com/auction/969938674148.htm</t>
  </si>
  <si>
    <t>祝海珍</t>
  </si>
  <si>
    <t>淮北市相山区新华巷（淮北市房地产管理局）6幢104房产</t>
  </si>
  <si>
    <t>安徽省淮北市相山区新华巷（淮北市房地产管理局）6幢104房产</t>
  </si>
  <si>
    <t>https://zc-item.taobao.com/auction/973242537288.htm</t>
  </si>
  <si>
    <t>赵咪咪</t>
  </si>
  <si>
    <t>淮北市相山区人民路268号翡翠岛1幢206房产</t>
  </si>
  <si>
    <t>安徽省淮北市相山区人民路268号翡翠岛1幢206房产</t>
  </si>
  <si>
    <t>https://zc-item.taobao.com/auction/973243165193.htm</t>
  </si>
  <si>
    <t>苑毓樘</t>
  </si>
  <si>
    <t>颍上县前进路以南、四纬路以东“御景国际”7#104房产</t>
  </si>
  <si>
    <t>安徽省阜阳市颍上县御景国际</t>
  </si>
  <si>
    <t>https://zc-item.taobao.com/auction/973244969412.htm</t>
  </si>
  <si>
    <t>合肥市庐阳区临泉路7366号橡树湾11幢2306室</t>
  </si>
  <si>
    <t>安徽省合肥市庐阳区合肥市庐阳区临泉路7366号橡树湾11幢2306室</t>
  </si>
  <si>
    <t>2081-2-17</t>
  </si>
  <si>
    <t>2013-12-19</t>
  </si>
  <si>
    <t>https://zc-item.taobao.com/auction/973245217308.htm</t>
  </si>
  <si>
    <t>安徽省阜阳市临泉县古沈大道988号芬芳四季小区17#住宅被套楼2604室</t>
  </si>
  <si>
    <t>安徽省阜阳市临泉县安徽省阜阳市临泉县古沈大道988号芬芳四季小区17#住宅被套楼2604室</t>
  </si>
  <si>
    <t>https://zc-item.taobao.com/auction/980212961708.htm</t>
  </si>
  <si>
    <t>李素侠</t>
  </si>
  <si>
    <t>安徽省阜阳市太和县创业路东侧祥和路南侧晶宫尚城一品北区28号楼503户</t>
  </si>
  <si>
    <t>https://zc-item.taobao.com/auction/976482106531.htm</t>
  </si>
  <si>
    <t>合肥市长江中路426号金川大厦1407室</t>
  </si>
  <si>
    <t>安徽省合肥市庐阳区长江中路426号金川大厦1407室</t>
  </si>
  <si>
    <t>https://zc-item.taobao.com/auction/976485538684.htm</t>
  </si>
  <si>
    <t>卢家慧</t>
  </si>
  <si>
    <t>安徽省颍上县黄桥镇双楼社区曹楼队房屋及附属物</t>
  </si>
  <si>
    <t>安徽省阜阳市颍上县黄桥镇双楼社区曹楼队</t>
  </si>
  <si>
    <t>https://zc-item.taobao.com/auction/976481662333.htm</t>
  </si>
  <si>
    <t>李鹏程</t>
  </si>
  <si>
    <t>位于安徽省阜阳市颍泉区颍河西路6号东方第一城观景苑19#楼SF101室的不动产</t>
  </si>
  <si>
    <t>安徽省阜阳市颍泉区颍河西路6号东方第一城观景苑19#楼SF101室</t>
  </si>
  <si>
    <t>https://zc-item.taobao.com/auction/971265676185.htm</t>
  </si>
  <si>
    <t>安徽省宿州市埇桥区宿马园区闵子南路与花山路交叉口东北角宿州市瑞盛置业有限公司瑞盛·新城壹品项目8#楼0110室</t>
  </si>
  <si>
    <t>https://zc-item.taobao.com/auction/969938106982.htm</t>
  </si>
  <si>
    <t>王大勇</t>
  </si>
  <si>
    <t>安徽省宿州市砀山县高铁新区汉源天下1#1004号房产</t>
  </si>
  <si>
    <t>安徽省宿州市砀山县高铁新区良梨路与规划健康路交叉口西南角汉源天下1#1004号房产</t>
  </si>
  <si>
    <t>https://zc-item.taobao.com/auction/974013076945.htm</t>
  </si>
  <si>
    <t>合肥市蜀山区官亭路140号旺城大厦综合楼2A-71室房屋</t>
  </si>
  <si>
    <t>安徽省合肥市蜀山区合肥市蜀山区官亭路140号旺城大厦综合楼2A-71室房屋</t>
  </si>
  <si>
    <t>2007-1-26</t>
  </si>
  <si>
    <t>https://zc-item.taobao.com/auction/978641661634.htm</t>
  </si>
  <si>
    <t>阮美琴</t>
  </si>
  <si>
    <t>芜湖市镜湖区世纪城新里伊顿公馆26#楼1单元102室</t>
  </si>
  <si>
    <t>安徽省芜湖市镜湖区世纪城新里伊顿公馆26#楼1单元102室</t>
  </si>
  <si>
    <t>https://zc-item.taobao.com/auction/979254848209.htm</t>
  </si>
  <si>
    <t>赵殷弟</t>
  </si>
  <si>
    <t>安徽省阜阳市颍州区古商城QR1015室</t>
  </si>
  <si>
    <t>一楼为简装，二楼未装修</t>
  </si>
  <si>
    <t>https://zc-item.taobao.com/auction/979543853533.htm</t>
  </si>
  <si>
    <t>孙耀耀</t>
  </si>
  <si>
    <t>合肥市蜀山区井岗路1295号蜀山里15幢2002室</t>
  </si>
  <si>
    <t>安徽省合肥市蜀山区合肥市蜀山区井岗路1295号蜀山里15幢2002室</t>
  </si>
  <si>
    <t>https://zc-item.taobao.com/auction/973869620235.htm</t>
  </si>
  <si>
    <t>赵雅</t>
  </si>
  <si>
    <t>合肥市滨湖区杭州路3333号和盛公馆23幢301</t>
  </si>
  <si>
    <t>安徽省合肥市包河区滨湖区杭州路3333号和盛公馆23幢301</t>
  </si>
  <si>
    <t>2081-10-1</t>
  </si>
  <si>
    <t>https://zc-item.taobao.com/auction/973993436374.htm</t>
  </si>
  <si>
    <t>周晗</t>
  </si>
  <si>
    <t>淮北市相山区黎苑路182号水墨丹青3#楼105</t>
  </si>
  <si>
    <t>安徽省淮北市相山区黎苑路182号水墨丹青3#楼105</t>
  </si>
  <si>
    <t>https://zc-item.taobao.com/auction/979603501883.htm</t>
  </si>
  <si>
    <t>刘杏芝</t>
  </si>
  <si>
    <t>淮北市相山区人民路东段南侧208</t>
  </si>
  <si>
    <t>https://zc-item.taobao.com/auction/980321748348.htm</t>
  </si>
  <si>
    <t>阜阳市颍州区盛唐雅苑1号楼406室</t>
  </si>
  <si>
    <t>安徽省阜阳市颍州区盛唐雅苑1号楼406室</t>
  </si>
  <si>
    <t>https://zc-item.taobao.com/auction/969385875259.htm</t>
  </si>
  <si>
    <t>伊玲玲</t>
  </si>
  <si>
    <t>安徽省合肥市包河区包河大道368号滨江花月小区香樟苑3幢102、202室</t>
  </si>
  <si>
    <t>安徽省合肥市包河区包河大道368号滨江花月小区香樟苑</t>
  </si>
  <si>
    <t>https://zc-item.taobao.com/auction/980152676477.htm</t>
  </si>
  <si>
    <t>李金香</t>
  </si>
  <si>
    <t>合肥市滨湖区金斗西路698号五月花小区A7幢203室（实勘：海上五月花）</t>
  </si>
  <si>
    <t>安徽省合肥市包河区合肥市滨湖区金斗西路698号五月花小区A7幢203室（实勘：海上五月花）</t>
  </si>
  <si>
    <t>2083-4-27</t>
  </si>
  <si>
    <t>2016-6-1</t>
  </si>
  <si>
    <t>https://zc-item.taobao.com/auction/972011515420.htm</t>
  </si>
  <si>
    <t>储宸悦</t>
  </si>
  <si>
    <t>经开区宿松路4792号水木园地库-10913</t>
  </si>
  <si>
    <t>安徽省合肥市蜀山区经开区宿松路4792号水木园地库-10913</t>
  </si>
  <si>
    <t>https://zc-item.taobao.com/auction/973242917023.htm</t>
  </si>
  <si>
    <t>六安市舒城县万佛湖镇羊山路龙景公馆2幢304室</t>
  </si>
  <si>
    <t>安徽省六安市舒城县万佛湖镇羊山路龙景公馆2幢304室</t>
  </si>
  <si>
    <t>https://zc-item.taobao.com/auction/980191721923.htm</t>
  </si>
  <si>
    <t>滁州市龙蟠大道9号（金鹏99城市广场）8幢酒店公寓1020室</t>
  </si>
  <si>
    <t>安徽省滁州市南谯区金鹏99广场</t>
  </si>
  <si>
    <t>https://zc-item.taobao.com/auction/977840320393.htm</t>
  </si>
  <si>
    <t>宿州市浍水路0206号门面0106室、0107室、0108室、0109室、0110室</t>
  </si>
  <si>
    <t>安徽省宿州市埇桥区宿州市浍水路0206号门面0106室、0107室、0108室、0109室、0110室</t>
  </si>
  <si>
    <t>https://zc-item.taobao.com/auction/969143702859.htm</t>
  </si>
  <si>
    <t>安徽省阜阳市临泉县古沈大道988号芬芳四季小区17#住宅被套楼2701室</t>
  </si>
  <si>
    <t>安徽省阜阳市临泉县安徽省阜阳市临泉县古沈大道988号芬芳四季小区17#住宅被套楼2701室</t>
  </si>
  <si>
    <t>https://zc-item.taobao.com/auction/980205085715.htm</t>
  </si>
  <si>
    <t>安徽省阜阳市临泉县古沈大道988号芬芳四季小区17#住宅被套楼2501室</t>
  </si>
  <si>
    <t>安徽省阜阳市临泉县安徽省阜阳市临泉县古沈大道988号芬芳四季小区17#住宅被套楼2501室</t>
  </si>
  <si>
    <t>https://zc-item.taobao.com/auction/978951555407.htm</t>
  </si>
  <si>
    <t>郑真真</t>
  </si>
  <si>
    <t>合肥市庐阳区耀远路1001号森林湖小区5幢2801室</t>
  </si>
  <si>
    <t>安徽省合肥市庐阳区耀远路1001号森林湖小区5幢2801室</t>
  </si>
  <si>
    <t>https://zc-item.taobao.com/auction/980336516265.htm</t>
  </si>
  <si>
    <t>赵乾坤</t>
  </si>
  <si>
    <t>安徽省亳州市利辛县城关镇世纪大道东侧、规划醉月溪路南侧文德清华书香0006幢1单元1902室</t>
  </si>
  <si>
    <t>https://zc-item.taobao.com/auction/980192557057.htm</t>
  </si>
  <si>
    <t>易小红</t>
  </si>
  <si>
    <t>合肥市庐阳区临泉路7366号橡树湾21幢1401室</t>
  </si>
  <si>
    <t>安徽省合肥市庐阳区临泉路7366号橡树湾21幢1401室</t>
  </si>
  <si>
    <t>https://zc-item.taobao.com/auction/980989456603.htm</t>
  </si>
  <si>
    <t>安徽省淮南市大通区朝阳东路南侧金地月伴湾1-5栋1402</t>
  </si>
  <si>
    <t>https://zc-item.taobao.com/auction/982826604003.htm</t>
  </si>
  <si>
    <t>王桂官</t>
  </si>
  <si>
    <t>安徽省明光市龙山路261号巴黎公馆3幢1702室不动产</t>
  </si>
  <si>
    <t>安徽省滁州市明光市龙山路261号巴黎公馆3幢1702室不动产</t>
  </si>
  <si>
    <t>http://paimai.jd.com/309414528</t>
  </si>
  <si>
    <t>合肥市蜀山区小庙镇旺兴商业街5幢西单元住宅101室</t>
  </si>
  <si>
    <t>安徽省合肥市蜀山区小庙镇旺兴商业街5幢西单元住宅101室</t>
  </si>
  <si>
    <t>https://zc-item.taobao.com/auction/980116490250.htm</t>
  </si>
  <si>
    <t>郑亚东</t>
  </si>
  <si>
    <t>安徽省合肥市肥西县上派镇金寨南路与滨河路交口金宇天地城29号楼1803室</t>
  </si>
  <si>
    <t>https://zc-item.taobao.com/auction/981495876008.htm</t>
  </si>
  <si>
    <t>安徽省淮南市山南新区淮南碧桂园19栋201室</t>
  </si>
  <si>
    <t>安徽省淮南市田家庵区山南新区碧桂园</t>
  </si>
  <si>
    <t>https://zc-item.taobao.com/auction/982037273249.htm</t>
  </si>
  <si>
    <t>毛思凯</t>
  </si>
  <si>
    <t>淮北市相山区南湖路203号天赐良园14#101</t>
  </si>
  <si>
    <t>安徽省淮北市相山区南湖路203号天赐良园14#101</t>
  </si>
  <si>
    <t>https://zc-item.taobao.com/auction/978899762318.htm</t>
  </si>
  <si>
    <t>余洪平</t>
  </si>
  <si>
    <t>安徽省桐城市开发区大王安置小区31幢207</t>
  </si>
  <si>
    <t>安徽省安庆市桐城市开发区大王安置小区31幢207</t>
  </si>
  <si>
    <t>https://zc-item.taobao.com/auction/980281756362.htm</t>
  </si>
  <si>
    <t>安徽省淮南市田家庵区万达广场（永安国际城二期）A4-1406</t>
  </si>
  <si>
    <t>https://zc-item.taobao.com/auction/981371302692.htm</t>
  </si>
  <si>
    <t>钱伟</t>
  </si>
  <si>
    <t>黄山经济开发区梅林大道6号黄山碧桂园凤凰商业广场550号房产</t>
  </si>
  <si>
    <t>安徽省黄山市屯溪区黄山经济开发区梅林大道6号黄山碧桂园凤凰商业广场550号</t>
  </si>
  <si>
    <t>https://zc-item.taobao.com/auction/984582092821.htm</t>
  </si>
  <si>
    <t>黄山经济开发区梅林大道6号黄山碧桂园凤凰商业广场631号房产</t>
  </si>
  <si>
    <t>安徽省黄山市屯溪区黄山经济开发区梅林大道6号黄山碧桂园凤凰商业广场631号</t>
  </si>
  <si>
    <t>https://zc-item.taobao.com/auction/983904989644.htm</t>
  </si>
  <si>
    <t>黄山经济开发区梅林大道6号黄山碧桂园凤凰商业广场549号房产</t>
  </si>
  <si>
    <t>安徽省黄山市屯溪区黄山经济开发区梅林大道6号黄山碧桂园凤凰商业广场549号</t>
  </si>
  <si>
    <t>https://zc-item.taobao.com/auction/983905433781.htm</t>
  </si>
  <si>
    <t>蚌埠市固镇县南园时代广场1号楼2单元2204室</t>
  </si>
  <si>
    <t>安徽省蚌埠市固镇县南园时代广场1号楼2单元2204室</t>
  </si>
  <si>
    <t>四室一卫</t>
  </si>
  <si>
    <t>http://paimai.jd.com/309441547</t>
  </si>
  <si>
    <t>关雪</t>
  </si>
  <si>
    <t>安徽省凤阳县府城镇功臣庙路西侧如意河北侧广和坊1幢2单元201室房产</t>
  </si>
  <si>
    <t>安徽省滁州市凤阳县府城镇功臣庙路西侧如意河北侧广和坊1幢2单元201室</t>
  </si>
  <si>
    <t>https://zc-item.taobao.com/auction/982688688786.htm</t>
  </si>
  <si>
    <t>徐如俊</t>
  </si>
  <si>
    <t>界首市民权路563号东城名苑2号楼1401号不动产一处</t>
  </si>
  <si>
    <t>安徽省阜阳市界首市界首市民权路563号东城名苑2号楼1401号不动产一处</t>
  </si>
  <si>
    <t>https://zc-item.taobao.com/auction/982056065167.htm</t>
  </si>
  <si>
    <t>安徽省阜阳市颍泉区涡阳北路776号文化上郡7#住宅楼2801室</t>
  </si>
  <si>
    <t>https://zc-item.taobao.com/auction/980875195206.htm</t>
  </si>
  <si>
    <t>安徽省淮南市山南新区淮南碧桂园23栋301室</t>
  </si>
  <si>
    <t>六室两厅三卫双阳台</t>
  </si>
  <si>
    <t>https://zc-item.taobao.com/auction/982036577859.htm</t>
  </si>
  <si>
    <t>张安春</t>
  </si>
  <si>
    <t>池州市贵池区青阳路以东胜利路以北城北花园C区11幢108室住宅房产</t>
  </si>
  <si>
    <t>安徽省池州市贵池区青阳路以东胜利路以北城北花园C区11幢108室住宅房产</t>
  </si>
  <si>
    <t>https://zc-item.taobao.com/auction/984706676177.htm</t>
  </si>
  <si>
    <t>彭春艳</t>
  </si>
  <si>
    <t>滁州市菱溪北路8号银花尚城商业B-A段125室商业用房</t>
  </si>
  <si>
    <t>安徽省滁州市琅琊区菱溪北路8号银花尚城商业B-A段125室商业用房</t>
  </si>
  <si>
    <t>https://zc-item.taobao.com/auction/982017073988.htm</t>
  </si>
  <si>
    <t>张子童</t>
  </si>
  <si>
    <t>谯城区南部新区康美（亳州）华佗国际中药城D-5号楼116铺</t>
  </si>
  <si>
    <t>安徽省亳州市谯城区南部新区康美（亳州）华佗国际中药城D-5号楼116铺</t>
  </si>
  <si>
    <t>http://paimai.jd.com/309447418</t>
  </si>
  <si>
    <t>安徽省淮南市田家庵区山南新区南纬四路北侧恒大绿洲10栋3203</t>
  </si>
  <si>
    <t>https://zc-item.taobao.com/auction/980490913033.htm</t>
  </si>
  <si>
    <t>顾南南</t>
  </si>
  <si>
    <t>合肥市肥东县龙岗开发区嘉应铭阳水岸商业会所楼办公用房402室</t>
  </si>
  <si>
    <t>安徽省合肥市肥东县龙岗开发区嘉应铭阳水岸商业会所楼办公用房402室</t>
  </si>
  <si>
    <t>https://zc-item.taobao.com/auction/981281670935.htm</t>
  </si>
  <si>
    <t>合肥磊森商贸有限公司</t>
  </si>
  <si>
    <t>安徽省合肥市庐阳区洪河路18号3幢生产车间</t>
  </si>
  <si>
    <t>（2025）浙0324执823号执行裁定</t>
  </si>
  <si>
    <t>https://zc-item.taobao.com/auction/983972497496.htm</t>
  </si>
  <si>
    <t>张明蕊</t>
  </si>
  <si>
    <t>含山县清溪路荣鑫水景花园13#401号</t>
  </si>
  <si>
    <t>安徽省马鞍山市含山县清溪路荣鑫水景花园13#401号</t>
  </si>
  <si>
    <t>三室二厅一厨两卫一阳台</t>
  </si>
  <si>
    <t>司法裁定书号：（2025）皖0522执恢101号之一</t>
  </si>
  <si>
    <t>https://zc-item.taobao.com/auction/982068657104.htm</t>
  </si>
  <si>
    <t>滁州市菱溪北路8号银花尚城商业B-A段109室商业用房</t>
  </si>
  <si>
    <t>安徽省滁州市琅琊区菱溪北路8号银花尚城商业B-A段109室商业用房</t>
  </si>
  <si>
    <t>https://zc-item.taobao.com/auction/980752439411.htm</t>
  </si>
  <si>
    <t>查贵东</t>
  </si>
  <si>
    <t>蚌埠市纬一小区6号楼3-6-10号房产</t>
  </si>
  <si>
    <t>安徽省蚌埠市蚌山区纬一小区6号楼3-6-10号房产</t>
  </si>
  <si>
    <t>https://zc-item.taobao.com/auction/982750547226.htm</t>
  </si>
  <si>
    <t>徐锋</t>
  </si>
  <si>
    <t>蚌埠市治淮路719号4栋东-6-西户房产</t>
  </si>
  <si>
    <t>安徽省蚌埠市龙子湖区治淮路719号4栋</t>
  </si>
  <si>
    <t>https://zc-item.taobao.com/auction/984707956889.htm</t>
  </si>
  <si>
    <t>安徽省淮南市田家庵区四宜湖山世家1栋1003</t>
  </si>
  <si>
    <t>https://zc-item.taobao.com/auction/982728063458.htm</t>
  </si>
  <si>
    <t>汪琪</t>
  </si>
  <si>
    <t>黄山市休宁县廖山路8号凤凰苑小区7幢106室房产</t>
  </si>
  <si>
    <t>安徽省黄山市休宁县廖山路8号凤凰苑小区7幢106室</t>
  </si>
  <si>
    <t>https://zc-item.taobao.com/auction/980780713870.htm</t>
  </si>
  <si>
    <t>滁州市菱溪北路8号银花尚城商业B-A段105室商业用房</t>
  </si>
  <si>
    <t>安徽省滁州市琅琊区菱溪北路8号银花尚城商业B-A段105室商业用房</t>
  </si>
  <si>
    <t>https://zc-item.taobao.com/auction/982017725750.htm</t>
  </si>
  <si>
    <t>柳艳秋</t>
  </si>
  <si>
    <t>宁国市城西路碧城华府9幢2-101室</t>
  </si>
  <si>
    <t>安徽省宣城市宁国市城西路碧城华府9幢2-101室</t>
  </si>
  <si>
    <t>https://zc-item.taobao.com/auction/981383718552.htm</t>
  </si>
  <si>
    <t>六安市裕安区华邦新华城瑞华园25#楼404室</t>
  </si>
  <si>
    <t>安徽省六安市裕安区华邦新华城瑞华园25#楼404室</t>
  </si>
  <si>
    <t>https://zc-item.taobao.com/auction/981320342336.htm</t>
  </si>
  <si>
    <t>刘静静</t>
  </si>
  <si>
    <t>合肥市蜀山区长江西路486号富祯商务广场1幢、2幢、3幢、4幢、10幢及地下室4-622不动产</t>
  </si>
  <si>
    <t>安徽省合肥市蜀山区国祯广场</t>
  </si>
  <si>
    <t>https://zc-item.taobao.com/auction/980578313057.htm</t>
  </si>
  <si>
    <t>蒙城县张庄路东濮水路南碧桂园22幢501室房产</t>
  </si>
  <si>
    <t>安徽省亳州市蒙城县蒙城县张庄路东濮水路南碧桂园22幢501室房产</t>
  </si>
  <si>
    <t>https://zc-item.taobao.com/auction/980874727323.htm</t>
  </si>
  <si>
    <t>王新波</t>
  </si>
  <si>
    <t>池州市贵池区秋浦影剧院北侧君悦广场一期3#楼16001、16002、16015、16016室办公用房</t>
  </si>
  <si>
    <t>安徽省池州市贵池区君悦广场</t>
  </si>
  <si>
    <t>2050-3-19</t>
  </si>
  <si>
    <t>https://zc-item.taobao.com/auction/982808400435.htm</t>
  </si>
  <si>
    <t>邵怡丹</t>
  </si>
  <si>
    <t>宁国市宁墩路华贝佳苑11幢103室房产</t>
  </si>
  <si>
    <t>安徽省宣城市宁国市宁墩路华贝佳苑11幢103室房产</t>
  </si>
  <si>
    <t>https://zc-item.taobao.com/auction/981383566052.htm</t>
  </si>
  <si>
    <t>魏朝金</t>
  </si>
  <si>
    <t>安徽省淮南市田家庵区朝阳西路新时代广场A栋商铺107</t>
  </si>
  <si>
    <t>2046-8-29</t>
  </si>
  <si>
    <t>https://zc-item.taobao.com/auction/984826629773.htm</t>
  </si>
  <si>
    <t>孙与同</t>
  </si>
  <si>
    <t>安徽省阜阳市临泉县四化路北侧.交通路西侧菜大师农贸中心7#商业楼115铺</t>
  </si>
  <si>
    <t>https://zc-item.taobao.com/auction/984926916690.htm</t>
  </si>
  <si>
    <t>麻欣悦</t>
  </si>
  <si>
    <t>蚌埠市蚌山区千万加大厦1号楼0单元10层001011号</t>
  </si>
  <si>
    <t>安徽省蚌埠市蚌山区千万加大厦1号楼0单元10层001011号</t>
  </si>
  <si>
    <t>https://zc-item.taobao.com/auction/980174909136.htm</t>
  </si>
  <si>
    <t>孙国旺</t>
  </si>
  <si>
    <t>黄山区平湖西路南侧绘宸花园五期地下车库167号地下车位</t>
  </si>
  <si>
    <t>安徽省黄山市黄山区平湖西路南侧绘宸花园五期</t>
  </si>
  <si>
    <t>https://zc-item.taobao.com/auction/846717348317.htm</t>
  </si>
  <si>
    <t>俞月瓶</t>
  </si>
  <si>
    <t>黄山市徽州区****服务中心位于黄山市徽州区丰乐阳光A幢202号商铺内的音响设备、家具等若干动产</t>
  </si>
  <si>
    <t>安徽省黄山市徽州区丰乐阳光A幢202号</t>
  </si>
  <si>
    <t>https://zc-item.taobao.com/auction/850439769886.htm</t>
  </si>
  <si>
    <t>吴政书</t>
  </si>
  <si>
    <t>黄山市黄山区平湖西路南侧绘宸花园五期地下车库123号地下车位</t>
  </si>
  <si>
    <t>安徽省黄山市黄山区平湖西路南侧绘宸花园五期地下车库</t>
  </si>
  <si>
    <t>https://zc-item.taobao.com/auction/863009051537.htm</t>
  </si>
  <si>
    <t>周勇</t>
  </si>
  <si>
    <t>芜湖市弋江区云鼎国际3#楼1单元1203室</t>
  </si>
  <si>
    <t>https://zc-item.taobao.com/auction/983527138632.htm</t>
  </si>
  <si>
    <t>魏梦圆</t>
  </si>
  <si>
    <t>合肥市瑶海区张洼路与众兴路交口贺鹏鞋业单位宿舍楼1号楼601室（带阁楼）</t>
  </si>
  <si>
    <t>安徽省合肥市瑶海区张洼路与众兴路交口贺鹏鞋业单位宿舍楼1号楼601室（带阁楼）</t>
  </si>
  <si>
    <t>https://zc-item.taobao.com/auction/980933595238.htm</t>
  </si>
  <si>
    <t>黄华兴</t>
  </si>
  <si>
    <t>安徽省蚌埠市怀远县荆山镇健康东路333号东方红商住小区二期6号楼S123房产</t>
  </si>
  <si>
    <t>安徽省蚌埠市怀远县荆山镇健康东路333号东方红商住小区二期6号楼S123号</t>
  </si>
  <si>
    <t>https://zc-item.taobao.com/auction/984810826818.htm</t>
  </si>
  <si>
    <t>张洪艳</t>
  </si>
  <si>
    <t>米文彪、徐秋丽所有的位于界首市光武镇万福路东侧房地产一处</t>
  </si>
  <si>
    <t>安徽省阜阳市界首市光武镇</t>
  </si>
  <si>
    <t>https://zc-item.taobao.com/auction/980721892368.htm</t>
  </si>
  <si>
    <t>徐红洋</t>
  </si>
  <si>
    <t>安徽省六安市霍邱县城东片区棚户区二期安置房B2幢1108室房产</t>
  </si>
  <si>
    <t>安徽省六安市霍邱县城东片区棚户区二期安置房B2幢1108室（双龙家园）</t>
  </si>
  <si>
    <t>https://zc-item.taobao.com/auction/975106142476.htm</t>
  </si>
  <si>
    <t>灵璧县钟灵大道北侧奥泰克中央公馆14幢703室</t>
  </si>
  <si>
    <t>安徽省宿州市灵璧县奥泰克中央公馆14幢703室</t>
  </si>
  <si>
    <t>https://zc-item.taobao.com/auction/982562915940.htm</t>
  </si>
  <si>
    <t>李丽</t>
  </si>
  <si>
    <t>安徽省颍上县人民东路“溪园怡景”1栋109铺</t>
  </si>
  <si>
    <t>安徽省阜阳市颍上县人民东路“溪园怡景”</t>
  </si>
  <si>
    <t>http://paimai.jd.com/309400656</t>
  </si>
  <si>
    <t>张玛琍</t>
  </si>
  <si>
    <t>安徽省池州市石台县仁里镇滨河大道3号碧桂园小区5幢1单元101室住宅房地产</t>
  </si>
  <si>
    <t>https://zc-item.taobao.com/auction/983853049793.htm</t>
  </si>
  <si>
    <t>安徽省淮北市相山区相山北路111号13栋305室</t>
  </si>
  <si>
    <t>https://zc-item.taobao.com/auction/847699578664.htm</t>
  </si>
  <si>
    <t>郭晓辉</t>
  </si>
  <si>
    <t>淮北市相山区惠苑路91号大华新家园2-6-7幢307室</t>
  </si>
  <si>
    <t>安徽省淮北市相山区惠苑路91号大华新家园2-6-7幢307室</t>
  </si>
  <si>
    <t>https://zc-item.taobao.com/auction/855770958774.htm</t>
  </si>
  <si>
    <t>苗苗</t>
  </si>
  <si>
    <t>宿州市汇源新村二期18#楼0308室</t>
  </si>
  <si>
    <t>安徽省宿州市埇桥区汇源新村二期18#楼0308室</t>
  </si>
  <si>
    <t>https://zc-item.taobao.com/auction/985148470232.htm</t>
  </si>
  <si>
    <t>周南杰</t>
  </si>
  <si>
    <t>安徽省怀远县荆山镇禹风路555号君悦府商住小区7号楼12402房产一处</t>
  </si>
  <si>
    <t>安徽省蚌埠市怀远县荆山镇禹风路555号君悦府商住小区7号楼12402</t>
  </si>
  <si>
    <t>https://zc-item.taobao.com/auction/979360611493.htm</t>
  </si>
  <si>
    <t>宣城经济技术开发区鸿越大道翡翠城28幢902室</t>
  </si>
  <si>
    <t>安徽省宣城市宣州区宣城经济技术开发区鸿越大道翡翠城28幢902室</t>
  </si>
  <si>
    <t>https://zc-item.taobao.com/auction/985427393792.htm</t>
  </si>
  <si>
    <t>杨进玲</t>
  </si>
  <si>
    <t>马鞍山市花山区佳山新村32-1-101室</t>
  </si>
  <si>
    <t>安徽省马鞍山市花山区佳山新村32-1-101室</t>
  </si>
  <si>
    <t>司法裁定（裁定书号：[2025]皖0503执恢206号）</t>
  </si>
  <si>
    <t>https://zc-item.taobao.com/auction/979377779865.htm</t>
  </si>
  <si>
    <t>安庆市开发区文采花园E4幢1号住宅</t>
  </si>
  <si>
    <t>安徽省安庆市宜秀区安庆市开发区文采花园E4幢1号住宅</t>
  </si>
  <si>
    <t>https://zc-item.taobao.com/auction/979921302078.htm</t>
  </si>
  <si>
    <t>时艳丽</t>
  </si>
  <si>
    <t>合肥市瑶海区站前路白马商贸城429室商业房产</t>
  </si>
  <si>
    <t>安徽省合肥市瑶海区站前路白马商贸城429室商业房产</t>
  </si>
  <si>
    <t>https://zc-item.taobao.com/auction/981010188968.htm</t>
  </si>
  <si>
    <t>郝先鸿</t>
  </si>
  <si>
    <t>淮北市相山区梅苑路68号星月湖畔（北区）93幢101房产</t>
  </si>
  <si>
    <t>安徽省淮北市相山区梅苑路68号星月湖畔（北区）93幢101房产</t>
  </si>
  <si>
    <t>https://zc-item.taobao.com/auction/986258192353.htm</t>
  </si>
  <si>
    <t>邹良梅</t>
  </si>
  <si>
    <t>六安市中梁香缇学府23#楼803、903室房产</t>
  </si>
  <si>
    <t>安徽省六安市裕安区中梁香缇学府23#楼803、903室房产</t>
  </si>
  <si>
    <t>https://zc-item.taobao.com/auction/972330390064.htm</t>
  </si>
  <si>
    <t>张前进</t>
  </si>
  <si>
    <t>安徽省宿州市砀山县经济开发区人民路北侧荣联尚东城8#单元120号</t>
  </si>
  <si>
    <t>https://zc-item.taobao.com/auction/983392944315.htm</t>
  </si>
  <si>
    <t>赵慧</t>
  </si>
  <si>
    <t>安徽省亳州市谯城区香港步行街D区101铺</t>
  </si>
  <si>
    <t>http://paimai.jd.com/309437435</t>
  </si>
  <si>
    <t>许荣芳</t>
  </si>
  <si>
    <t>安徽省安庆市望江县华阳镇望江大道名人苑G2号楼1单元402</t>
  </si>
  <si>
    <t>https://zc-item.taobao.com/auction/980590935834.htm</t>
  </si>
  <si>
    <t>朱胜梅</t>
  </si>
  <si>
    <t>六安市叶集区光明书香雅苑S7#楼120铺房产</t>
  </si>
  <si>
    <t>安徽省六安市叶集区六安市叶集区光明书香雅苑S7#楼120铺</t>
  </si>
  <si>
    <t>https://zc-item.taobao.com/auction/980536595398.htm</t>
  </si>
  <si>
    <t>https://zc-item.taobao.com/auction/979299934045.htm</t>
  </si>
  <si>
    <t>黄章泽</t>
  </si>
  <si>
    <t>安庆市迎江区皖江大道迎江世纪城启航社1幢十五层19室</t>
  </si>
  <si>
    <t>安徽省安庆市迎江区皖江大道迎江世纪城启航社1幢十五层19室</t>
  </si>
  <si>
    <t>https://zc-item.taobao.com/auction/981729381421.htm</t>
  </si>
  <si>
    <t>安庆市迎江区皖江大道迎江世纪城启航社1幢十五层20室不动产</t>
  </si>
  <si>
    <t>安徽省安庆市迎江区皖江大道迎江世纪城启航社1幢十五层20室不动产</t>
  </si>
  <si>
    <t>https://zc-item.taobao.com/auction/980997062619.htm</t>
  </si>
  <si>
    <t>江伟</t>
  </si>
  <si>
    <t>安庆市迎江区皖江大道迎江世纪城启航社1幢十五层14室不动产</t>
  </si>
  <si>
    <t>安徽省安庆市迎江区皖江大道迎江世纪城启航社1幢十五层14室不动产</t>
  </si>
  <si>
    <t>https://zc-item.taobao.com/auction/982397156122.htm</t>
  </si>
  <si>
    <t>姚晓龙</t>
  </si>
  <si>
    <t>安徽省阜阳市颍州区清河办事处阜南路460号锦绣园小区1#楼107室</t>
  </si>
  <si>
    <t>https://zc-item.taobao.com/auction/980996566755.htm</t>
  </si>
  <si>
    <t>郑传军</t>
  </si>
  <si>
    <t>合肥市庐阳区涡阳路701号蓝鸿花园9幢704室房产</t>
  </si>
  <si>
    <t>安徽省合肥市庐阳区涡阳路701号蓝鸿花园9幢704室房产</t>
  </si>
  <si>
    <t>https://zc-item.taobao.com/auction/976250492866.htm</t>
  </si>
  <si>
    <t>孟美荣</t>
  </si>
  <si>
    <t>安徽省淮北市相山区长山路东桓潭路南B3幢209室</t>
  </si>
  <si>
    <t>https://zc-item.taobao.com/auction/981410229813.htm</t>
  </si>
  <si>
    <t>李建军</t>
  </si>
  <si>
    <t>安徽省阜阳市颍州区碧桂园黄金时代3#住宅楼1101室</t>
  </si>
  <si>
    <t>https://zc-item.taobao.com/auction/982399532188.htm</t>
  </si>
  <si>
    <t>安徽省蚌埠市怀远县荆山镇禹王东路89号江山御景C区C5号楼11503号房产</t>
  </si>
  <si>
    <t>https://zc-item.taobao.com/auction/980141443441.htm</t>
  </si>
  <si>
    <t>全椒县襄河镇襄河大道888号金宁府7幢3单元305室</t>
  </si>
  <si>
    <t>安徽省滁州市全椒县全椒县襄河镇襄河大道888号金宁府7幢3单元305室</t>
  </si>
  <si>
    <t>https://zc-item.taobao.com/auction/983454078607.htm</t>
  </si>
  <si>
    <t>魏凌华</t>
  </si>
  <si>
    <t>蜀山区望江西路203号金色名郡8幢1303</t>
  </si>
  <si>
    <t>安徽省合肥市蜀山区望江西路203号金色名郡8幢1303</t>
  </si>
  <si>
    <t>2012-7-20</t>
  </si>
  <si>
    <t>https://zc-item.taobao.com/auction/982380252551.htm</t>
  </si>
  <si>
    <t>贾羽曼</t>
  </si>
  <si>
    <t>安徽省宿州市砀山县砀城镇芒砀南路西侧西河南路北侧财富广场8#201号</t>
  </si>
  <si>
    <t>https://zc-item.taobao.com/auction/980982010491.htm</t>
  </si>
  <si>
    <t>谯城区药都大道高速时代华府8号楼1903</t>
  </si>
  <si>
    <t>安徽省亳州市谯城区谯城区药都大道高速时代华府8号楼1903</t>
  </si>
  <si>
    <t>https://zc-item.taobao.com/auction/980451635620.htm</t>
  </si>
  <si>
    <t>双岗街68号百合园小区6幢607室</t>
  </si>
  <si>
    <t>安徽省合肥市庐阳区双岗街68号百合园小区6幢607室</t>
  </si>
  <si>
    <t>1997-1-1</t>
  </si>
  <si>
    <t>https://zc-item.taobao.com/auction/981736277055.htm</t>
  </si>
  <si>
    <t>王虹景</t>
  </si>
  <si>
    <t>绩溪县龙川大道新城景苑19号楼401室住宅房地产</t>
  </si>
  <si>
    <t>安徽省宣城市绩溪县龙川大道新城景苑19号楼401室住宅房地产</t>
  </si>
  <si>
    <t>2076-6-9</t>
  </si>
  <si>
    <t>https://zc-item.taobao.com/auction/981765873371.htm</t>
  </si>
  <si>
    <t>马鞍山市璟淏新型建材有限公司</t>
  </si>
  <si>
    <t>含山县林头镇工业园区马鞍山市巢龙新型建材有限公司厂房、土地及附属物</t>
  </si>
  <si>
    <t>安徽省马鞍山市含山县林头镇工业园区</t>
  </si>
  <si>
    <t>司法裁定（裁定书号：（2025）皖0522民初279号）</t>
  </si>
  <si>
    <t>https://zc-item.taobao.com/auction/984246189967.htm</t>
  </si>
  <si>
    <t>胡习群</t>
  </si>
  <si>
    <t>铜陵市涌银广场8888号商业房地产</t>
  </si>
  <si>
    <t>安徽省铜陵市铜官区涌银广场8888号商业房地产</t>
  </si>
  <si>
    <t>https://zc-item.taobao.com/auction/985565116784.htm</t>
  </si>
  <si>
    <t>界首市文昌路东侧中南商贸城2-105不动产一处</t>
  </si>
  <si>
    <t>安徽省阜阳市界首市文昌路东侧中南商贸城2-105</t>
  </si>
  <si>
    <t>https://zc-item.taobao.com/auction/979214203039.htm</t>
  </si>
  <si>
    <t>许泉冰</t>
  </si>
  <si>
    <t>安徽省黄山市屯溪区新园东路35号黄山世贸绿洲CF1幢A1307号房产</t>
  </si>
  <si>
    <t>安徽省黄山市屯溪区新园东路35号黄山世贸绿洲CF1幢</t>
  </si>
  <si>
    <t>https://zc-item.taobao.com/auction/980640605349.htm</t>
  </si>
  <si>
    <t>曹宝权</t>
  </si>
  <si>
    <t>合肥市蜀山区颐和花园清苑4幢508室</t>
  </si>
  <si>
    <t>安徽省合肥市蜀山区颐和花园清苑4幢508室</t>
  </si>
  <si>
    <t>https://zc-item.taobao.com/auction/980822258848.htm</t>
  </si>
  <si>
    <t>林啟梅</t>
  </si>
  <si>
    <t>李某生名下位于和县历阳镇东城新村1幢1层1号房不动产（位于体育公园附近巷子口进入）</t>
  </si>
  <si>
    <t>安徽省马鞍山市和县李某生名下位于和县历阳镇东城新村1幢1层1号房不动产（位于体育公园附近巷子口进入）</t>
  </si>
  <si>
    <t>2072-5-27</t>
  </si>
  <si>
    <t>（2025）皖0523执恢4号</t>
  </si>
  <si>
    <t>https://zc-item.taobao.com/auction/981555801410.htm</t>
  </si>
  <si>
    <t>安徽省芜湖市鸠江区东部星城西区60#楼05室不动产</t>
  </si>
  <si>
    <t>https://zc-item.taobao.com/auction/979390371499.htm</t>
  </si>
  <si>
    <t>朱远霞</t>
  </si>
  <si>
    <t>安徽省芜湖市鸠江区东部星城西区60#楼04室不动产</t>
  </si>
  <si>
    <t>https://zc-item.taobao.com/auction/979389559948.htm</t>
  </si>
  <si>
    <t>全椒县襄河镇儒林路359号凤凰新苑10幢6单元302室</t>
  </si>
  <si>
    <t>安徽省滁州市全椒县全椒县襄河镇儒林路359号凤凰新苑10幢6单元302室</t>
  </si>
  <si>
    <t>https://zc-item.taobao.com/auction/979230947125.htm</t>
  </si>
  <si>
    <t>颍州区清河办事处颍州南路399号万霖花苑东区1#楼802室</t>
  </si>
  <si>
    <t>安徽省阜阳市颍州区颍州区清河办事处颍州南路399号万霖花苑东区1#楼802室</t>
  </si>
  <si>
    <t>https://zc-item.taobao.com/auction/980261595215.htm</t>
  </si>
  <si>
    <t>叶忠</t>
  </si>
  <si>
    <t>安徽省芜湖市无为市无城镇中俊理想城A区2幢105、205、305室</t>
  </si>
  <si>
    <t>https://zc-item.taobao.com/auction/981842029114.htm</t>
  </si>
  <si>
    <t>高详</t>
  </si>
  <si>
    <t>安徽省淮南市凤台县南湖大道西侧通和·西城公馆45号楼2307室</t>
  </si>
  <si>
    <t>https://zc-item.taobao.com/auction/980413279489.htm</t>
  </si>
  <si>
    <t>姚梅子</t>
  </si>
  <si>
    <t>安徽省亳州市涡阳县绿城蘭园22幢301室</t>
  </si>
  <si>
    <t>https://zc-item.taobao.com/auction/980233666763.htm</t>
  </si>
  <si>
    <t>钱平香</t>
  </si>
  <si>
    <t>安庆市宜秀区东方天韵小区3幢1单元2504室房产</t>
  </si>
  <si>
    <t>安徽省安庆市宜秀区安庆市宜秀区东方天韵小区3幢1单元2504室房产</t>
  </si>
  <si>
    <t>https://zc-item.taobao.com/auction/983629799013.htm</t>
  </si>
  <si>
    <t>朱文兴</t>
  </si>
  <si>
    <t>滁州市南谯区南谯中路2599号（高速.东方天地）1幢1单元3004室</t>
  </si>
  <si>
    <t>安徽省滁州市南谯区南谯中路2599号（高速.东方天地）1幢1单元3004室的不动产</t>
  </si>
  <si>
    <t>https://zc-item.taobao.com/auction/981578980942.htm</t>
  </si>
  <si>
    <t>颍上县城北新区迎宾大道北侧甘罗路东侧前进路南侧林海·尚城B区4幢1单元1602室</t>
  </si>
  <si>
    <t>安徽省阜阳市颍上县城北新区迎宾大道北侧甘罗路东侧前进路南侧林海·尚城B区4幢1单元1602室</t>
  </si>
  <si>
    <t>https://zc-item.taobao.com/auction/979656671024.htm</t>
  </si>
  <si>
    <t>耿斌</t>
  </si>
  <si>
    <t>太和县民安大道与文明路交叉口西北侧乐邦金地10号楼906户</t>
  </si>
  <si>
    <t>安徽省阜阳市太和县民安大道与文明路交叉口西北侧乐邦金地10号楼906户</t>
  </si>
  <si>
    <t>https://zc-item.taobao.com/auction/980232930297.htm</t>
  </si>
  <si>
    <t>张小二</t>
  </si>
  <si>
    <t>安徽省淮南市田家庵区龙王沟南段</t>
  </si>
  <si>
    <t>1室</t>
  </si>
  <si>
    <t>https://zc-item.taobao.com/auction/981577580129.htm</t>
  </si>
  <si>
    <t>黄山市黄山区平湖西路南侧绘宸花园五期1幢1-202室</t>
  </si>
  <si>
    <t>https://zc-item.taobao.com/auction/983908965004.htm</t>
  </si>
  <si>
    <t>黄山经济开发区梅林大道6号黄山碧桂园凤凰商业广场648号房产</t>
  </si>
  <si>
    <t>安徽省黄山市屯溪区黄山经济开发区梅林大道6号黄山碧桂园凤凰商业广场648号</t>
  </si>
  <si>
    <t>https://zc-item.taobao.com/auction/984681236989.htm</t>
  </si>
  <si>
    <t>黄山经济开发区梅林大道6号黄山碧桂园凤凰商业广场637号房产</t>
  </si>
  <si>
    <t>安徽省黄山市屯溪区黄山经济开发区梅林大道6号黄山碧桂园凤凰商业广场637号</t>
  </si>
  <si>
    <t>https://zc-item.taobao.com/auction/983266458674.htm</t>
  </si>
  <si>
    <t>吴嘉敏</t>
  </si>
  <si>
    <t>安徽省黄山市屯溪区江南新城北区香樟雅苑1幢2303室房产</t>
  </si>
  <si>
    <t>安徽省黄山市屯溪区江南新城北区香樟雅苑1幢2303室</t>
  </si>
  <si>
    <t>2074-6-9</t>
  </si>
  <si>
    <t>https://zc-item.taobao.com/auction/983266298444.htm</t>
  </si>
  <si>
    <t>黄山市黄山区平湖西路南侧绘宸花园五期1幢2-201室</t>
  </si>
  <si>
    <t>https://zc-item.taobao.com/auction/983905345076.htm</t>
  </si>
  <si>
    <t>黄山经济开发区梅林大道6号黄山碧桂园凤凰商业广场639号房产</t>
  </si>
  <si>
    <t>安徽省黄山市屯溪区黄山经济开发区梅林大道6号黄山碧桂园凤凰商业广场639号</t>
  </si>
  <si>
    <t>https://zc-item.taobao.com/auction/982722775604.htm</t>
  </si>
  <si>
    <t>黄山经济开发区梅林大道6号黄山碧桂园凤凰商业广场633号房产</t>
  </si>
  <si>
    <t>安徽省黄山市屯溪区黄山经济开发区梅林大道6号黄山碧桂园凤凰商业广场633号</t>
  </si>
  <si>
    <t>https://zc-item.taobao.com/auction/984678316014.htm</t>
  </si>
  <si>
    <t>黄山经济开发区梅林大道6号黄山碧桂园凤凰商业广场645号房产</t>
  </si>
  <si>
    <t>安徽省黄山市屯溪区黄山经济开发区梅林大道6号黄山碧桂园凤凰商业广场645号</t>
  </si>
  <si>
    <t>https://zc-item.taobao.com/auction/982724003943.htm</t>
  </si>
  <si>
    <t>黄山经济开发区梅林大道6号黄山碧桂园凤凰商业广场641号房产</t>
  </si>
  <si>
    <t>安徽省黄山市屯溪区黄山经济开发区梅林大道6号黄山碧桂园凤凰商业广场641号</t>
  </si>
  <si>
    <t>https://zc-item.taobao.com/auction/983266830484.htm</t>
  </si>
  <si>
    <t>黄山经济开发区梅林大道6号黄山碧桂园凤凰商业广场646号房产</t>
  </si>
  <si>
    <t>安徽省黄山市屯溪区黄山经济开发区梅林大道6号黄山碧桂园凤凰商业广场646号</t>
  </si>
  <si>
    <t>https://zc-item.taobao.com/auction/982724915341.htm</t>
  </si>
  <si>
    <t>陈琼</t>
  </si>
  <si>
    <t>黄山市黄山区平湖西路南侧绘宸花园五期1幢2-301室</t>
  </si>
  <si>
    <t>https://zc-item.taobao.com/auction/983170734503.htm</t>
  </si>
  <si>
    <t>黄山经济开发区梅林大道6号黄山碧桂园凤凰商业广场635号房产</t>
  </si>
  <si>
    <t>安徽省黄山市屯溪区黄山经济开发区梅林大道6号黄山碧桂园凤凰商业广场635号</t>
  </si>
  <si>
    <t>https://zc-item.taobao.com/auction/984002189838.htm</t>
  </si>
  <si>
    <t>天长市广陵路南侧炳辉路北侧金域华府2栋101</t>
  </si>
  <si>
    <t>安徽省滁州市天长市广陵路南侧炳辉路北侧金域华府2栋101</t>
  </si>
  <si>
    <t>https://zc-item.taobao.com/auction/983296102642.htm</t>
  </si>
  <si>
    <t>安徽省阜阳市颍州区开发区京九办赵王四区1#楼107室</t>
  </si>
  <si>
    <t>https://zc-item.taobao.com/auction/980238246511.htm</t>
  </si>
  <si>
    <t>周祥凤</t>
  </si>
  <si>
    <t>金寨县梅山镇明发城市广场C地块7号楼103室</t>
  </si>
  <si>
    <t>安徽省六安市金寨县金寨县梅山镇明发城市广场C地块7号楼103室</t>
  </si>
  <si>
    <t>https://zc-item.taobao.com/auction/982725843731.htm</t>
  </si>
  <si>
    <t>刘星亮</t>
  </si>
  <si>
    <t>六安市解放北路与梅山路交叉口华安未来城3#楼505室</t>
  </si>
  <si>
    <t>安徽省六安市金安区解放北路与梅山路交叉口华安未来城3#楼505室</t>
  </si>
  <si>
    <t>https://zc-item.taobao.com/auction/984031469532.htm</t>
  </si>
  <si>
    <t>储友双</t>
  </si>
  <si>
    <t>金寨县梅山镇明发城市广场C地块6号楼102室</t>
  </si>
  <si>
    <t>安徽省六安市金寨县金寨县梅山镇明发城市广场C地块6号楼102室</t>
  </si>
  <si>
    <t>https://zc-item.taobao.com/auction/984683948321.htm</t>
  </si>
  <si>
    <t>高蓉蓉</t>
  </si>
  <si>
    <t>合肥市庐阳区蒙城北路1166号恒盛皇家花园8幢1904室</t>
  </si>
  <si>
    <t>安徽省合肥市庐阳区合肥市庐阳区蒙城北路1166号恒盛皇家花园8幢1904室</t>
  </si>
  <si>
    <t>https://zc-item.taobao.com/auction/979726355796.htm</t>
  </si>
  <si>
    <t>关万坤</t>
  </si>
  <si>
    <t>太和县文明东路太阳商城1号楼108铺</t>
  </si>
  <si>
    <t>安徽省阜阳市太和县文明东路太阳商城1号楼108铺</t>
  </si>
  <si>
    <t>https://zc-item.taobao.com/auction/980213394034.htm</t>
  </si>
  <si>
    <t>胡良广</t>
  </si>
  <si>
    <t>广德市经济开发区东城盛景1幢2单元401室住宅房地产（含室内家具家电)</t>
  </si>
  <si>
    <t>安徽省宣城市广德市经济开发区东城盛景1幢2单元401室住宅房地产（含室内家具家电)</t>
  </si>
  <si>
    <t>2076-11-16</t>
  </si>
  <si>
    <t>https://zc-item.taobao.com/auction/979049023569.htm</t>
  </si>
  <si>
    <t>凤鸣</t>
  </si>
  <si>
    <t>宁国市青龙西路凤凰城二期69幢1001-1005、2001、2002、2004、2005号商服房地产</t>
  </si>
  <si>
    <t>安徽省宣城市宁国市青龙西路凤凰城二期69幢1001-1005、2001、2002、2004、2005号商服房地产</t>
  </si>
  <si>
    <t>2046-12-30</t>
  </si>
  <si>
    <t>https://zc-item.taobao.com/auction/980960552388.htm</t>
  </si>
  <si>
    <t>容元元</t>
  </si>
  <si>
    <t>宁国市青龙西路凤凰城二期69幢1006、2006号商服房地产</t>
  </si>
  <si>
    <t>安徽省宣城市宁国市青龙西路凤凰城二期69幢1006、2006号商服房地产</t>
  </si>
  <si>
    <t>https://zc-item.taobao.com/auction/980305229196.htm</t>
  </si>
  <si>
    <t>安徽省淮南市凤台县凤凰湖新区凤凰镇胶州路西侧、新区路北侧中和一品2号楼2701</t>
  </si>
  <si>
    <t>https://zc-item.taobao.com/auction/980965668675.htm</t>
  </si>
  <si>
    <t>芜湖市湾沚区阳光城24幢107室</t>
  </si>
  <si>
    <t>安徽省芜湖市湾沚区内</t>
  </si>
  <si>
    <t>https://zc-item.taobao.com/auction/964457421168.htm</t>
  </si>
  <si>
    <t>庐江诚兴汽车维修有限公司</t>
  </si>
  <si>
    <t>庐城镇环城北路与幸福路交口东南侧两宗工业用地使用权、工业房产及地上附属物</t>
  </si>
  <si>
    <t>安徽省合肥市庐江县庐城镇环城北路与幸福路交口</t>
  </si>
  <si>
    <t>https://zc-item.taobao.com/auction/873010966351.htm</t>
  </si>
  <si>
    <t>芜湖城市建设集团股份有限公司</t>
  </si>
  <si>
    <t>芜湖市镜湖区方村镇马厂村（芜湖市宏业工贸有限公司）的房屋、土地使用权及附属物</t>
  </si>
  <si>
    <t>安徽省芜湖市镜湖区方村镇马厂村（芜湖市宏业工贸有限公司）</t>
  </si>
  <si>
    <t>https://zc-item.taobao.com/auction/922089143280.htm</t>
  </si>
  <si>
    <t>合肥市蜀山区怀宁路2299号丰盛华庭4幢608室</t>
  </si>
  <si>
    <t>安徽省合肥市蜀山区合肥市蜀山区怀宁路2299号丰盛华庭4幢608室</t>
  </si>
  <si>
    <t>https://zc-item.taobao.com/auction/904948424477.htm</t>
  </si>
  <si>
    <t>安徽飞花令包装有限责任公司</t>
  </si>
  <si>
    <t>安徽中宏线缆有限公司重整投资人资格</t>
  </si>
  <si>
    <t>安徽省安庆市岳西县莲云乡腾云村</t>
  </si>
  <si>
    <t>http://paimai.jd.com/308267551</t>
  </si>
  <si>
    <t>沈世伟</t>
  </si>
  <si>
    <t>https://zc-item.taobao.com/auction/968631916633.htm</t>
  </si>
  <si>
    <t>高来宾</t>
  </si>
  <si>
    <t>安徽省淮南市田家庵区银鹭山庄组团一9栋302</t>
  </si>
  <si>
    <t>https://zc-item.taobao.com/auction/933392779822.htm</t>
  </si>
  <si>
    <t>张焘</t>
  </si>
  <si>
    <t>芜湖市弋江区融创融江府S3#楼101室</t>
  </si>
  <si>
    <t>https://zc-item.taobao.com/auction/981495316269.htm</t>
  </si>
  <si>
    <t>王心棒</t>
  </si>
  <si>
    <t>宿州市经济技术开发区金江三路北侧的国有建设用地[不动产权证号皖（2019）宿州市不动产权第0031197号]及地上附属物</t>
  </si>
  <si>
    <t>安徽省宿州市埇桥区金江三路北侧</t>
  </si>
  <si>
    <t>https://zc-item.taobao.com/auction/852077786740.htm</t>
  </si>
  <si>
    <t>李翩</t>
  </si>
  <si>
    <t>宿州市银河三路以北、磬云路以东上河城小区50#楼1702室</t>
  </si>
  <si>
    <t>安徽省宿州市埇桥区银河三路以北磬云北路上河城(南门)</t>
  </si>
  <si>
    <t>https://www.rmfysszc.gov.cn/statichtml/rm_obj/172222.shtml</t>
  </si>
  <si>
    <t>阜阳经济开发区产业发展投资有限公司</t>
  </si>
  <si>
    <t>阜阳经济技术开发区新阳大道北侧，南屏路东侧的土地使用权及地面附属物</t>
  </si>
  <si>
    <t>安徽省阜阳市颍州区阜阳经济技术开发区新阳大道北侧，南屏路东侧的土地使用权及地面附属物</t>
  </si>
  <si>
    <t>https://zc-item.taobao.com/auction/964333223280.htm</t>
  </si>
  <si>
    <t>安徽省淮南市凤台县淮滨西路北侧康宁·皇冠花园7#楼818室</t>
  </si>
  <si>
    <t>https://zc-item.taobao.com/auction/933974434570.htm</t>
  </si>
  <si>
    <t>刘爽</t>
  </si>
  <si>
    <t>黄山市歙县徽城镇黄山路与百花路交汇处和泰国际城11幢4单元1708室不动产</t>
  </si>
  <si>
    <t>安徽省黄山市歙县徽城镇黄山路与百花路交汇处和泰国际城11幢4单元1708室</t>
  </si>
  <si>
    <t>https://zc-item.taobao.com/auction/903906439316.htm</t>
  </si>
  <si>
    <t>淮北相泰项目管理有限公司</t>
  </si>
  <si>
    <t>淮北市相山经济开发区栖凤路西、洪碱河以北、思朗食品（淮北）有限公司南侧的在建工程</t>
  </si>
  <si>
    <t>安徽省淮北市相山区经济开发区栖凤路西、洪碱河以北、思朗食品（淮北）有限公司南侧的在建工程</t>
  </si>
  <si>
    <t>https://zc-item.taobao.com/auction/907029087809.htm</t>
  </si>
  <si>
    <t>广德全诚新材料有限公司</t>
  </si>
  <si>
    <t>安徽畅东金属制品有限公司位于广德市经济开发区西区的建筑物、构筑物、机器设备、办公用品及土地使用权</t>
  </si>
  <si>
    <t>安徽省宣城市广德市经济开发区西区</t>
  </si>
  <si>
    <t>http://paimai.jd.com/309361851</t>
  </si>
  <si>
    <t>无为县宏喜体育用品有限公司</t>
  </si>
  <si>
    <t>无为县华鸿新型墙体材料有限责任公司名下位于无为市无城镇七里羽绒羽毛基地土地房产及配套设施</t>
  </si>
  <si>
    <t>安徽省芜湖市无为市无城镇七里羽绒羽毛基地土地房产及配套设施</t>
  </si>
  <si>
    <t>https://zc-item.taobao.com/auction/891798567137.htm</t>
  </si>
  <si>
    <t>太和县长征北路东侧晶宫未来城A地块5号楼901户</t>
  </si>
  <si>
    <t>安徽省阜阳市太和县长征北路东侧晶宫未来城A地块5号楼901户</t>
  </si>
  <si>
    <t>https://zc-item.taobao.com/auction/933822558350.htm</t>
  </si>
  <si>
    <t>安徽省砀山县砀城中原路东侧金鑫商厦1#楼第一层从南向北第4间</t>
  </si>
  <si>
    <t>安徽省宿州市砀山县砀城中原路东侧金鑫商厦1#楼第一层从南向北第4间</t>
  </si>
  <si>
    <t>https://zc-item.taobao.com/auction/934390077715.htm</t>
  </si>
  <si>
    <t>安徽锐克达斯体育用品有限公司</t>
  </si>
  <si>
    <t>固镇县谷阳镇全民创业园厂房、土地及附属物</t>
  </si>
  <si>
    <t>安徽省蚌埠市固镇县谷阳镇全民创业园厂房、土地及附属物</t>
  </si>
  <si>
    <t>http://paimai.jd.com/307778808</t>
  </si>
  <si>
    <t>安徽省六安市华邦新华城42栋3001房</t>
  </si>
  <si>
    <t>安徽省六安市裕安区华邦新华城42栋3001房</t>
  </si>
  <si>
    <t>https://zc-item.taobao.com/auction/850021470377.htm</t>
  </si>
  <si>
    <t>灵璧开发资产管理有限公司</t>
  </si>
  <si>
    <t>灵璧县北部开发区安徽农乐科创生物制品有限责任公司院内房地产及附属物</t>
  </si>
  <si>
    <t>安徽省宿州市灵璧县灵璧县北部开发区云台山路东侧,长江路北侧工业安徽农乐科创生物制品有限责任公司</t>
  </si>
  <si>
    <t>https://zc-item.taobao.com/auction/892536736955.htm</t>
  </si>
  <si>
    <t>周远政</t>
  </si>
  <si>
    <t>（刑）宁国市仙霞北路中雅滨江御城B区地下一层E区E524车位使用权</t>
  </si>
  <si>
    <t>安徽省宣城市宁国市宁国市仙霞北路中雅滨江御城B区地下一层E区</t>
  </si>
  <si>
    <t>https://zc-item.taobao.com/auction/847967089593.htm</t>
  </si>
  <si>
    <t>管长福</t>
  </si>
  <si>
    <t>安徽省合肥市瑶海区临泉东路与戚继光路交叉口皇马花园二期C组团67幢504</t>
  </si>
  <si>
    <t>https://zc-item.taobao.com/auction/903937079103.htm</t>
  </si>
  <si>
    <t>魏川军</t>
  </si>
  <si>
    <t>安徽省六安市碧桂园珑悦8幢404室</t>
  </si>
  <si>
    <t>安徽省六安市金安区碧桂园珑悦8幢404室</t>
  </si>
  <si>
    <t>https://zc-item.taobao.com/auction/904988664708.htm</t>
  </si>
  <si>
    <t>方丽</t>
  </si>
  <si>
    <t>芜湖市弋江区梁旭翡翠滨江小区BS3#103室</t>
  </si>
  <si>
    <t>https://zc-item.taobao.com/auction/894171103732.htm</t>
  </si>
  <si>
    <t>合肥市高新区玉兰大道765号梧桐语花园9幢1001室</t>
  </si>
  <si>
    <t>安徽省合肥市蜀山区高新区玉兰大道765号梧桐语花园9幢1001室</t>
  </si>
  <si>
    <t>https://zc-item.taobao.com/auction/934557569898.htm</t>
  </si>
  <si>
    <t>绍兴市富都纺织服饰有限公司</t>
  </si>
  <si>
    <t>安徽绩溪正泰农业发展有限公司名下绩国用（2005）字第035号及地上林木、房地权绩公字785号不动产</t>
  </si>
  <si>
    <t>安徽省宣城市绩溪县临溪镇蛤蟆坑</t>
  </si>
  <si>
    <t>https://zc-item.taobao.com/auction/896169382738.htm</t>
  </si>
  <si>
    <t>宣代娣</t>
  </si>
  <si>
    <t>安徽省芜湖市湾沚区湾新路南侧、新都社区北侧东湖望族2幢603室（含跃层）</t>
  </si>
  <si>
    <t>安徽省芜湖市三山区湾沚区湾新路南侧、新都社区北侧东湖望族2幢603室（含跃层）</t>
  </si>
  <si>
    <t>https://zc-item.taobao.com/auction/904183266616.htm</t>
  </si>
  <si>
    <t>安徽省铜陵市义安区顺安镇牡丹城A-7栋501、502、503、504、505、506、507、508号办公用房</t>
  </si>
  <si>
    <t>https://zc-item.taobao.com/auction/905078780095.htm</t>
  </si>
  <si>
    <t>魏升旭</t>
  </si>
  <si>
    <t>临泉县光明南路东侧刘庄新村102号、201号的不动产</t>
  </si>
  <si>
    <t>安徽省阜阳市临泉县光明南路东侧刘庄新村102号、201号的不动产</t>
  </si>
  <si>
    <t>https://zc-item.taobao.com/auction/950509621231.htm</t>
  </si>
  <si>
    <t>夏永梅</t>
  </si>
  <si>
    <t>翡丽世家B9#楼2单元102室不动产</t>
  </si>
  <si>
    <t>安徽省芜湖市鸠江区翡丽世家</t>
  </si>
  <si>
    <t>https://zc-item.taobao.com/auction/903893387192.htm</t>
  </si>
  <si>
    <t>苏州中通振华新能源科技有限公司</t>
  </si>
  <si>
    <t>合肥市肥东县撮镇镇喻闸路东1#-4#工业用房及肥东县撮镇镇喻闸路东一宗国有出让工业用地土地使用权和地上附属物</t>
  </si>
  <si>
    <t>安徽省合肥市肥东县合肥市肥东县撮镇镇喻闸路东1#-4#工业用房及肥东县撮镇镇喻闸路东一宗国有出让工业用地土地使用权和地上附属物</t>
  </si>
  <si>
    <t>https://zc-item.taobao.com/auction/916069538340.htm</t>
  </si>
  <si>
    <t>安徽华电线缆股份有限公司</t>
  </si>
  <si>
    <t>安徽华电线缆集团有限公司名下位于无为市高沟镇定兴村土地、房产及附属物</t>
  </si>
  <si>
    <t>安徽省芜湖市无为市高沟镇定兴村</t>
  </si>
  <si>
    <t>https://zc-item.taobao.com/auction/892471413967.htm</t>
  </si>
  <si>
    <t>刘卫红</t>
  </si>
  <si>
    <t>合肥市新站区凤阳路中州世纪广场B幢1506室（实勘：位于13层）</t>
  </si>
  <si>
    <t>安徽省合肥市瑶海区合肥市新站区凤阳路中州世纪广场B幢1506室（实勘：位于13层）</t>
  </si>
  <si>
    <t>https://zc-item.taobao.com/auction/933887578144.htm</t>
  </si>
  <si>
    <t>安徽省宿州市萧县张庄寨镇张庄寨淮海商贸城南区国有建设用地使用权</t>
  </si>
  <si>
    <t>安徽省宿州市萧县张庄寨镇张庄寨淮海商贸城南区</t>
  </si>
  <si>
    <t>https://zc-item.taobao.com/auction/964494749788.htm</t>
  </si>
  <si>
    <t>秦健</t>
  </si>
  <si>
    <t>（刑）安徽省宁国市仙霞北路中雅滨江御城B区5幢1-1202室房产</t>
  </si>
  <si>
    <t>安徽省宣城市宁国市仙霞北路中雅滨江御城B区5幢1-1202室</t>
  </si>
  <si>
    <t>https://zc-item.taobao.com/auction/826583388455.htm</t>
  </si>
  <si>
    <t>袁健</t>
  </si>
  <si>
    <t>霍邱县奇利米业有限公司名下厂房、土地</t>
  </si>
  <si>
    <t>安徽省六安市霍邱县冯井街道南段霍邱县奇利米业有限公司</t>
  </si>
  <si>
    <t>https://zc-item.taobao.com/auction/846003394472.htm</t>
  </si>
  <si>
    <t>肖翠华</t>
  </si>
  <si>
    <t>界首市和景家园B区5号楼1803室不动产一处</t>
  </si>
  <si>
    <t>安徽省阜阳市界首市界首市和景家园B区5号楼1803室不动产一处</t>
  </si>
  <si>
    <t>https://zc-item.taobao.com/auction/904553105059.htm</t>
  </si>
  <si>
    <t>安徽君锐服饰有限公司</t>
  </si>
  <si>
    <t>（破）安庆义富橡塑制品有限公司名下位于会宫镇毕山村的房屋建筑物、土地等及相关承租人建设资产（约10亩）</t>
  </si>
  <si>
    <t>安徽省铜陵市枞阳县会宫镇</t>
  </si>
  <si>
    <t>https://zc-item.taobao.com/auction/986101889472.htm</t>
  </si>
  <si>
    <t>孔令昌</t>
  </si>
  <si>
    <t>安徽省滁州市天长市大通镇庆丰社区的工业土地、粮库、车间以及办公用房</t>
  </si>
  <si>
    <t>安徽省滁州市天长市工业土地、粮库、车间以及办公用房</t>
  </si>
  <si>
    <t>https://zc-item.taobao.com/auction/921864649260.htm</t>
  </si>
  <si>
    <t>安徽省合肥市包河区乌鲁木齐路888号广视花园A-1西区1幢404</t>
  </si>
  <si>
    <t>https://zc-item.taobao.com/auction/903906071896.htm</t>
  </si>
  <si>
    <t>钱相龙</t>
  </si>
  <si>
    <t>合肥市政务区翡翠路529号内森庄园B7幢1201/1201上室</t>
  </si>
  <si>
    <t>安徽省合肥市蜀山区合肥市政务区翡翠路529号内森庄园B7幢1201/1201上室</t>
  </si>
  <si>
    <t>https://zc-item.taobao.com/auction/904192886784.htm</t>
  </si>
  <si>
    <t>齐飞龙</t>
  </si>
  <si>
    <t>安徽省蚌埠市怀五路南侧土地使用权、地上建筑物及附属物,淮上大道5222号院内车间B、车间C、车间A、车间</t>
  </si>
  <si>
    <t>安徽省蚌埠市淮上区怀五路南侧淮上大道5222号</t>
  </si>
  <si>
    <t>https://paimai.jd.com/308281467</t>
  </si>
  <si>
    <t>谢宜明</t>
  </si>
  <si>
    <t>（刑）安徽省六安市裕安区华邦新华城121幢102、202、302室</t>
  </si>
  <si>
    <t>安徽省六安市裕安区华邦新华城121幢102、202、302室</t>
  </si>
  <si>
    <t>https://zc-item.taobao.com/auction/885237805005.htm</t>
  </si>
  <si>
    <t>孙海能</t>
  </si>
  <si>
    <t>安徽四海食品有限公司名下位于无为市无城开发区（无开路）厂区内土地、房产及附属物</t>
  </si>
  <si>
    <t>安徽省芜湖市无为市无城开发区（无开路）厂区内土地、房产及附属物</t>
  </si>
  <si>
    <t>https://zc-item.taobao.com/auction/845145545239.htm</t>
  </si>
  <si>
    <t>宣城开盛资产运营有限公司</t>
  </si>
  <si>
    <t>宣城市经开区1宗国有出让工业用地土地使用权及土地上工业用房、附属配套建筑和设施</t>
  </si>
  <si>
    <t>安徽省宣城市宣州区景德路以西</t>
  </si>
  <si>
    <t>https://zc-item.taobao.com/auction/846181012096.htm</t>
  </si>
  <si>
    <t>胡龙</t>
  </si>
  <si>
    <t>（刑）安徽省淮北市濉溪经济开发区合欢路东御溪悦榕府20#901</t>
  </si>
  <si>
    <t>安徽省淮北市濉溪县濉溪经济开发区合欢路东、玉兰大道南御溪悦榕府20#901</t>
  </si>
  <si>
    <t>https://zc-item.taobao.com/auction/899144631261.htm</t>
  </si>
  <si>
    <t>亳州市亳芜园区资本管理有限公司</t>
  </si>
  <si>
    <t>（约254亩）安徽阁云科技发展有限公司的工业土地使用权、房屋建筑物等</t>
  </si>
  <si>
    <t>http://paimai.jd.com/308651338</t>
  </si>
  <si>
    <t>绩溪县天宇废品再生利用有限公司</t>
  </si>
  <si>
    <t>安徽绩溪正泰农业发展有限公司位于绩溪县临溪镇曹渡桥的工业房地产以及附属物整体</t>
  </si>
  <si>
    <t>安徽省宣城市绩溪县临溪镇曹渡桥的工业房地产以及附属物整体拍卖</t>
  </si>
  <si>
    <t>https://zc-item.taobao.com/auction/952657978223.htm</t>
  </si>
  <si>
    <t>安徽省马鞍山市和县碧桂园如山湖城映山环翠苑二街16幢2号</t>
  </si>
  <si>
    <t>https://zc-item.taobao.com/auction/933613659022.htm</t>
  </si>
  <si>
    <t>合肥市庐江县庐江台创园广巢路北侧一宗商业服务用地使用权及地上附属物</t>
  </si>
  <si>
    <t>安徽省合肥市庐江县庐江台创园广巢路北侧</t>
  </si>
  <si>
    <t>https://zc-item.taobao.com/auction/846615302549.htm</t>
  </si>
  <si>
    <t>谌田兴</t>
  </si>
  <si>
    <t>合肥市经济技术开发区民营园齐云路北工业房地产以及地上附属物（该土地有竞买资格限制请竞买人注意并仔细查阅公告）</t>
  </si>
  <si>
    <t>安徽省合肥市蜀山区经济技术开发区民营园齐云路北工业房地产以及地上附属物</t>
  </si>
  <si>
    <t>http://paimai.jd.com/308247436</t>
  </si>
  <si>
    <t>凤台凤栖产业发展有限公司</t>
  </si>
  <si>
    <t>安徽省淮南市凤台县经济开发区15号路东侧（安徽南方煤矿机械有限公司）不动产、地上附属物及机械设备</t>
  </si>
  <si>
    <t>https://zc-item.taobao.com/auction/863586287878.htm</t>
  </si>
  <si>
    <t>无为市产业投资有限公司</t>
  </si>
  <si>
    <t>安徽红旗电缆集团有限公司名下位于无为市姚沟镇南湖村高新大道连接线南侧土地、房产及附属物</t>
  </si>
  <si>
    <t>安徽省芜湖市无为市姚沟镇南湖村高新大道连接线南侧土地、房产及附属物</t>
  </si>
  <si>
    <t>https://zc-item.taobao.com/auction/948882538178.htm</t>
  </si>
  <si>
    <t>郎溪钜能国信储能科技有限公司</t>
  </si>
  <si>
    <t>郎溪县经济开发区金牛西路88号工业用地及该土地上在建工程</t>
  </si>
  <si>
    <t>安徽省宣城市郎溪县经济开发区金牛西路88号工业用地及该土地上在建工程</t>
  </si>
  <si>
    <t>https://zc-item.taobao.com/auction/928923592574.htm</t>
  </si>
  <si>
    <t>（刑）东至县尧渡镇建设路花木苑1幢103室</t>
  </si>
  <si>
    <t>安徽省池州市东至县尧渡镇建设路花木苑1幢103室</t>
  </si>
  <si>
    <t>https://zc-item.taobao.com/auction/908958463219.htm</t>
  </si>
  <si>
    <t>芜湖市鸠江区伟星院子25#楼2单元301室</t>
  </si>
  <si>
    <t>安徽省芜湖市鸠江区内</t>
  </si>
  <si>
    <t>https://zc-item.taobao.com/auction/943126264873.htm</t>
  </si>
  <si>
    <t>马鞍山金源城市运营管理有限公司</t>
  </si>
  <si>
    <t>位于马鞍山市经开区超山东路北侧的国有土地使用权、在建工程及地上附属物</t>
  </si>
  <si>
    <t>安徽省马鞍山市雨山区马鞍山市经开区超山东路北侧</t>
  </si>
  <si>
    <t>https://zc-item.taobao.com/auction/961201742476.htm</t>
  </si>
  <si>
    <t>何红星</t>
  </si>
  <si>
    <t>安徽省合肥市包公大道与古河路支路交口东南角102-负1层/102室</t>
  </si>
  <si>
    <t>安徽省合肥市瑶海区包公大道与古河路支路交口东南角102-负1层/102室</t>
  </si>
  <si>
    <t>https://zc-item.taobao.com/auction/904199042138.htm</t>
  </si>
  <si>
    <t>（刑）东至县尧渡镇建设路花木苑1幢101室</t>
  </si>
  <si>
    <t>安徽省池州市东至县尧渡镇建设路花木苑1幢101室</t>
  </si>
  <si>
    <t>https://zc-item.taobao.com/auction/908948651184.htm</t>
  </si>
  <si>
    <t>茆林森</t>
  </si>
  <si>
    <t>安徽省合肥市包河区太湖东路温馨家园5幢901</t>
  </si>
  <si>
    <t>https://zc-item.taobao.com/auction/904654841950.htm</t>
  </si>
  <si>
    <t>蚌埠密创机床制造有限公司</t>
  </si>
  <si>
    <t>http://paimai.jd.com/308872413</t>
  </si>
  <si>
    <t>邵建宝</t>
  </si>
  <si>
    <t>安徽省蚌埠市万方水晶城花园30号楼1层6号、7号、8号</t>
  </si>
  <si>
    <t>安徽省蚌埠市蚌山区万方水晶城花园30号楼1层6号、7号、8号</t>
  </si>
  <si>
    <t>https://paimai.jd.com/308664644</t>
  </si>
  <si>
    <t>安徽省阜南县新村路北侧、京九路东侧、王店路西侧【祥源.公园城】荣域里12#楼302室房产</t>
  </si>
  <si>
    <t>安徽省阜阳市阜南县新村路北侧、京九路东侧、王店路西侧【祥源.公园城】荣域里12#楼302室房产</t>
  </si>
  <si>
    <t>https://zc-item.taobao.com/auction/933597739108.htm</t>
  </si>
  <si>
    <t>六安市叶集区先创化工有限公司</t>
  </si>
  <si>
    <t>六安市叶集区茂林木业房产、国有建设用地使用权、构筑物、环保设备</t>
  </si>
  <si>
    <t>安徽省六安市叶集区安徽省六安市叶集区绿色板材工业园</t>
  </si>
  <si>
    <t>https://zc-item.taobao.com/auction/914267015372.htm</t>
  </si>
  <si>
    <t>旌德县工业投资有限公司</t>
  </si>
  <si>
    <t>旌德县旌阳镇新桥开发区不动产产权（包含厂房建筑物、附属物及土地使用权）</t>
  </si>
  <si>
    <t>安徽省宣城市旌德县旌阳镇新桥开发区不动产产权（包含厂房建筑物、附属物及土地使用权）</t>
  </si>
  <si>
    <t>https://zc-item.taobao.com/auction/849114032058.htm</t>
  </si>
  <si>
    <t>胡永珍</t>
  </si>
  <si>
    <t>安徽省蚌埠市龙子湖区李楼乡李楼村厂房及土地</t>
  </si>
  <si>
    <t>https://paimai.jd.com/308874434</t>
  </si>
  <si>
    <t>杨姗姗</t>
  </si>
  <si>
    <t>安徽省淮南市田家庵区沁园小区4#1-2</t>
  </si>
  <si>
    <t>安徽省淮南市田家庵区舜耕西路沁园小区</t>
  </si>
  <si>
    <t>https://zc-item.taobao.com/auction/900316228981.htm</t>
  </si>
  <si>
    <t>六安市国有资产管理运营有限公司</t>
  </si>
  <si>
    <t>登记在六安市种子公司名下位于六安市经济技术开发区4处建筑物、相关附属物及国有建设用地使用权等</t>
  </si>
  <si>
    <t>安徽省六安市金安区皖西大道</t>
  </si>
  <si>
    <t>https://zc-item.taobao.com/auction/948104108957.htm</t>
  </si>
  <si>
    <t>安徽省芜湖市弋江区融创融江府S2#楼111室</t>
  </si>
  <si>
    <t>https://zc-item.taobao.com/auction/883406839197.htm</t>
  </si>
  <si>
    <t>昆山市巴城镇康明斯机械加工厂</t>
  </si>
  <si>
    <t>安徽省蚌埠市固镇县城关镇全民创业园内、S101省道西侧土地使用权、地上建筑物厂房、办公楼、门卫室及地上无证建筑物、附属物</t>
  </si>
  <si>
    <t>http://paimai.jd.com/308968446</t>
  </si>
  <si>
    <t>康娟</t>
  </si>
  <si>
    <t>****431X</t>
  </si>
  <si>
    <t>宣城市力玻钢化玻璃有限公司名下土地使用权、房屋建筑物、机器设备及存货</t>
  </si>
  <si>
    <t>安徽省宣城市宣州区杨柳镇高桥街道</t>
  </si>
  <si>
    <t>http://paimai.jd.com/309107082</t>
  </si>
  <si>
    <t>陈梦如</t>
  </si>
  <si>
    <t>安徽省淮南市田家庵区朝阳东路南侧金地·国际城A区33栋1801</t>
  </si>
  <si>
    <t>https://zc-item.taobao.com/auction/903883363985.htm</t>
  </si>
  <si>
    <t>安徽凤悦商贸有限公司</t>
  </si>
  <si>
    <t>安庆市东部新城商务区一宗面积为67013.18㎡的批发零售用地国有建设用地使用权</t>
  </si>
  <si>
    <t>安徽省安庆市迎江区东部新城商务区一宗面积为67013.18㎡的批发零售用地国有建设用地使用权</t>
  </si>
  <si>
    <t>https://zc-item.taobao.com/auction/959014145217.htm</t>
  </si>
  <si>
    <t>（刑）含山县城环峰东路东山银河华庭13#3单元105号房</t>
  </si>
  <si>
    <t>安徽省马鞍山市含山县含山县城环峰东路东山银河华庭13#3单元105号房</t>
  </si>
  <si>
    <t>https://zc-item.taobao.com/auction/944330821076.htm</t>
  </si>
  <si>
    <t>安徽鸿星化工有限公司</t>
  </si>
  <si>
    <t>安徽省芜湖市江北产业集中区347国道与长河北路交叉口的土地使用权（芜江国用2012第005号）</t>
  </si>
  <si>
    <t>安徽省芜湖市鸠江区江北产业集中区347国道与长河北路交叉口的</t>
  </si>
  <si>
    <t>https://zc-item.taobao.com/auction/858928946100.htm</t>
  </si>
  <si>
    <t>于彪</t>
  </si>
  <si>
    <t>定远县唐人科技有限公司所有的位于定远县工业园区池河路北侧土地使用权及附属物</t>
  </si>
  <si>
    <t>安徽省滁州市定远县定城镇工业园区池河路北侧</t>
  </si>
  <si>
    <t>https://zc-item.taobao.com/auction/895308477379.htm</t>
  </si>
  <si>
    <t>芜湖市湾沚区阳光城24幢105室</t>
  </si>
  <si>
    <t>https://zc-item.taobao.com/auction/964456625020.htm</t>
  </si>
  <si>
    <t>赵枫</t>
  </si>
  <si>
    <t>安徽万博电缆材料有限公司位于无为市襄安镇襄安村一宗工业土地使用权、厂房及附属物</t>
  </si>
  <si>
    <t>安徽省芜湖市无为市襄安镇襄安村一宗工业土地使用权、厂房及附属物</t>
  </si>
  <si>
    <t>https://zc-item.taobao.com/auction/845599855806.htm</t>
  </si>
  <si>
    <t>汪雪萍</t>
  </si>
  <si>
    <t>安徽省六安市霍邱县城关镇名邦·学府10幢705室</t>
  </si>
  <si>
    <t>https://zc-item.taobao.com/auction/978123825586.htm</t>
  </si>
  <si>
    <t>安徽三聚堂健康产业发展有限公司</t>
  </si>
  <si>
    <t>产权证号为皖（2020）亳州市不动产权第0000296号的土地使用权和在建工程</t>
  </si>
  <si>
    <t>安徽省亳州市谯城区百合路以南，酒城大道以北、文苑路以西、文辉路【现名：曹仁路】以东</t>
  </si>
  <si>
    <t>https://zc-item.taobao.com/auction/926727830185.htm</t>
  </si>
  <si>
    <t>张庆</t>
  </si>
  <si>
    <t>杨疃镇杨疃村第一期商住小区内房号为111房屋及院内无证建筑物</t>
  </si>
  <si>
    <t>安徽省宿州市灵璧县杨疃镇杨疃村第一期商住小区内房号为111院内无证建筑物</t>
  </si>
  <si>
    <t>https://zc-item.taobao.com/auction/861214790552.htm</t>
  </si>
  <si>
    <t>（刑）宁国市仙霞北路中雅滨江御城B区地下一层E区E526车位使用权</t>
  </si>
  <si>
    <t>https://zc-item.taobao.com/auction/847679646697.htm</t>
  </si>
  <si>
    <t>韦钰虎</t>
  </si>
  <si>
    <t>芜湖市弋江区柏庄丽城40-1-2101室</t>
  </si>
  <si>
    <t>https://zc-item.taobao.com/auction/903217464832.htm</t>
  </si>
  <si>
    <t>安徽继保电气有限公司</t>
  </si>
  <si>
    <t>安徽省淮北市杜集区滂汪工业园国有土地使用权、安徽省淮北市杜集区开发区腾飞路12号101、杜集区开发区腾飞路12号1幢101、杜集区开发区腾飞路12号2幢101，及地上建筑物、构筑物、去其他附属物</t>
  </si>
  <si>
    <t>安徽省淮北市杜集区开发区腾飞路12号101、12号1幢101、12号2幢101、滂汪工业园国有土地使用权及地上建筑物、构筑物、其他附属物</t>
  </si>
  <si>
    <t>https://zc-item.taobao.com/auction/861018487015.htm</t>
  </si>
  <si>
    <t>霍山县衡山镇迎驾大道南、衡山南路西霍山碧桂园11#楼103室</t>
  </si>
  <si>
    <t>安徽省六安市霍山县霍山县衡山镇迎驾大道南、衡山南路西霍山碧桂园11#楼103室</t>
  </si>
  <si>
    <t>https://zc-item.taobao.com/auction/874790480239.htm</t>
  </si>
  <si>
    <t>葛胜勇</t>
  </si>
  <si>
    <t>某公司在长丰县岗集镇新庄社区居民委员会的314亩土地上栽种的树木</t>
  </si>
  <si>
    <t>安徽省合肥市长丰县岗集镇新庄社区居民委员会的314亩土地上栽种的树木</t>
  </si>
  <si>
    <t>https://zc-item.taobao.com/auction/850115481555.htm</t>
  </si>
  <si>
    <t>安徽省淮南市田家庵区山南新区山南印象8栋203</t>
  </si>
  <si>
    <t>https://zc-item.taobao.com/auction/933557743136.htm</t>
  </si>
  <si>
    <t>黄丙玉</t>
  </si>
  <si>
    <t>六安市金安区望城产业园安置小区（金望花园）10#楼1203室</t>
  </si>
  <si>
    <t>安徽省六安市金安区望城产业园安置小区（金望花园）10#楼1203室</t>
  </si>
  <si>
    <t>https://zc-item.taobao.com/auction/904581065630.htm</t>
  </si>
  <si>
    <t>安徽泾县安通运输有限公司</t>
  </si>
  <si>
    <t>位于安徽省宣城市泾县泾川镇泾县经济开发区箬帽路21号工业用途房地产及附属物</t>
  </si>
  <si>
    <t>安徽省宣城市泾县泾川镇经济开发区</t>
  </si>
  <si>
    <t>http://paimai.jd.com/308986051</t>
  </si>
  <si>
    <t>李少军</t>
  </si>
  <si>
    <t>广德强兴塑胶制品有限公司拥有的位于广德县杨滩乡金阳村工业房地产</t>
  </si>
  <si>
    <t>安徽省宣城市广德市杨滩乡</t>
  </si>
  <si>
    <t>https://zc-item.taobao.com/auction/852426326632.htm</t>
  </si>
  <si>
    <t>王发伟</t>
  </si>
  <si>
    <t>金寨县学府壹号院14号楼1803室</t>
  </si>
  <si>
    <t>安徽省六安市金寨县金寨县学府壹号院14号楼1803室</t>
  </si>
  <si>
    <t>https://zc-item.taobao.com/auction/933456047375.htm</t>
  </si>
  <si>
    <t>芜湖市湾沚区阳光城24幢111室</t>
  </si>
  <si>
    <t>https://zc-item.taobao.com/auction/964473941940.htm</t>
  </si>
  <si>
    <t>颜海东</t>
  </si>
  <si>
    <t>安徽省合肥市长丰县双凤工业区蒙城北路西侧北城世纪城B6区祥徽苑2幢1802室</t>
  </si>
  <si>
    <t>https://zc-item.taobao.com/auction/905091908049.htm</t>
  </si>
  <si>
    <t>范平平</t>
  </si>
  <si>
    <t>安徽省阜阳市临泉县霞光大道南侧金科城B2#B3#楼234铺</t>
  </si>
  <si>
    <t>安徽省阜阳市临泉县安徽省阜阳市临泉县霞光大道南侧金科城B2#B3#楼234铺</t>
  </si>
  <si>
    <t>https://zc-item.taobao.com/auction/903935947377.htm</t>
  </si>
  <si>
    <t>阜阳市颍州区颍西办事处清河西路51号港利上城国际D-07#楼602室的不动产及其附属阁楼</t>
  </si>
  <si>
    <t>安徽省阜阳市颍州区颍西办事处清河西路51号港利上城国际D-07#楼602室的不动产及其附属阁楼</t>
  </si>
  <si>
    <t>https://zc-item.taobao.com/auction/889990128278.htm</t>
  </si>
  <si>
    <t>安徽福和包装有限公司</t>
  </si>
  <si>
    <t>亳州市龙泉彩钢结构材料有限公司名下土地使用权、房产及附属物</t>
  </si>
  <si>
    <t>安徽省亳州市谯城区芜湖工业园</t>
  </si>
  <si>
    <t>https://zc-item.taobao.com/auction/831766197350.htm</t>
  </si>
  <si>
    <t>宣城市宣州区金坝乡双凤村黄村组房屋建筑物、地上附属物（绿化工程、设备设施、构筑物等）、国有土地使用权</t>
  </si>
  <si>
    <t>安徽省宣城市宣州区金坝乡双凤村黄村组房屋建筑物、地上附属物（绿化工程、设备设施、构筑物等）、国有土地使用权</t>
  </si>
  <si>
    <t>https://zc-item.taobao.com/auction/964474289196.htm</t>
  </si>
  <si>
    <t>芜湖市湾沚区阳光城24幢110室</t>
  </si>
  <si>
    <t>https://zc-item.taobao.com/auction/963304447368.htm</t>
  </si>
  <si>
    <t>冯登新</t>
  </si>
  <si>
    <t>金寨县现代产业园区［权证号：皖（2022）金寨县不动产权第0006464号］的工业国有出让建设用地使用权</t>
  </si>
  <si>
    <t>安徽省六安市金寨县金寨县现代产业园区</t>
  </si>
  <si>
    <t>https://zc-item.taobao.com/auction/966378892859.htm</t>
  </si>
  <si>
    <t>臧忠义</t>
  </si>
  <si>
    <t>安徽省芜湖市弋江区融创融江府S2#楼115室</t>
  </si>
  <si>
    <t>https://zc-item.taobao.com/auction/884028421661.htm</t>
  </si>
  <si>
    <t>袁文锋</t>
  </si>
  <si>
    <t>安徽省亳州市利辛县城关镇人民路北段西侧文州路北侧利辛海韵国际财富广场A1号楼0113、0901、1001、1101、1201、1301、1401室</t>
  </si>
  <si>
    <t>https://zc-item.taobao.com/auction/934389877116.htm</t>
  </si>
  <si>
    <t>杨俊伟</t>
  </si>
  <si>
    <t>淮北市相山区渠沟路46号渠沟新村9幢1102</t>
  </si>
  <si>
    <t>安徽省淮北市相山区渠沟路46号渠沟新村9幢1102</t>
  </si>
  <si>
    <t>https://zc-item.taobao.com/auction/903779947181.htm</t>
  </si>
  <si>
    <t>（刑）宁国市仙霞北路中雅滨江御城B区地下一层E区E525车位使用权</t>
  </si>
  <si>
    <t>https://zc-item.taobao.com/auction/847963313151.htm</t>
  </si>
  <si>
    <t>胡明</t>
  </si>
  <si>
    <t>芜湖市湾沚区阳光城24幢104室</t>
  </si>
  <si>
    <t>https://zc-item.taobao.com/auction/938473410463.htm</t>
  </si>
  <si>
    <t>刘博</t>
  </si>
  <si>
    <t>太和县倪邱镇工业聚集区（不动产权证书号：皖（2017）太和县不动产权第0002587号）的土地及地上附属物</t>
  </si>
  <si>
    <t>安徽省阜阳市太和县倪邱镇工业聚集区</t>
  </si>
  <si>
    <t>https://zc-item.taobao.com/auction/902165562798.htm</t>
  </si>
  <si>
    <t>安徽省宿州市埇桥区曹村镇桃山村原桃山小学旧址内的土地和厂房</t>
  </si>
  <si>
    <t>安徽省宿州市埇桥区安徽省宿州市埇桥区曹村镇桃山村原桃山小学旧址内的土地和厂房</t>
  </si>
  <si>
    <t>https://zc-item.taobao.com/auction/957407836678.htm</t>
  </si>
  <si>
    <t>宁国市楼正贸易有限公司</t>
  </si>
  <si>
    <t>宁国祥和建材有限公司所有的位于宁国市港口镇港口村的国有土地使用权、房产及附属物</t>
  </si>
  <si>
    <t>安徽省宣城市宁国市港口镇港口村</t>
  </si>
  <si>
    <t>https://zc-item.taobao.com/auction/884462081931.htm</t>
  </si>
  <si>
    <t>灵璧县宏泰世纪城9幢305室</t>
  </si>
  <si>
    <t>安徽省宿州市灵璧县灵璧县宏泰世纪城9幢305室</t>
  </si>
  <si>
    <t>https://zc-item.taobao.com/auction/904581869140.htm</t>
  </si>
  <si>
    <t>安徽平弯玻璃制品有限责任公司</t>
  </si>
  <si>
    <t>阜阳市开发区京九办事处经三路699号的工业房地产及地面附属物</t>
  </si>
  <si>
    <t>安徽省阜阳市颍州区阜阳市颍州区开发区京九办事处经三路699号的工业房地产及地面附属物</t>
  </si>
  <si>
    <t>https://zc-item.taobao.com/auction/975835568260.htm</t>
  </si>
  <si>
    <t>刘晓明</t>
  </si>
  <si>
    <t>安庆市宜秀区白泽湖乡龙华村集体土地使用权、无证自建房及地上附属物</t>
  </si>
  <si>
    <t>安徽省安庆市宜秀区安庆市宜秀区白泽湖乡龙华村</t>
  </si>
  <si>
    <t>https://zc-item.taobao.com/auction/917974922062.htm</t>
  </si>
  <si>
    <t>徐昌飞</t>
  </si>
  <si>
    <t>芜湖市镜湖区镜湖世纪城新里海顿公馆2#楼1单元203室</t>
  </si>
  <si>
    <t>https://zc-item.taobao.com/auction/964512864526.htm</t>
  </si>
  <si>
    <t>阜阳市颍州区柳林路2299号温莎公馆16#住宅楼101室</t>
  </si>
  <si>
    <t>安徽省阜阳市颍州区柳林路2299号温莎公馆16#住宅楼101室</t>
  </si>
  <si>
    <t>https://zc-item.taobao.com/auction/933469223375.htm</t>
  </si>
  <si>
    <t>吴琪</t>
  </si>
  <si>
    <t>芜湖市弋江区梁旭翡翠滨江小区A6#楼1单元102室</t>
  </si>
  <si>
    <t>https://zc-item.taobao.com/auction/908314808787.htm</t>
  </si>
  <si>
    <t>安徽省淮南市田家庵区国庆街道前锋小区67栋（原43栋）102室</t>
  </si>
  <si>
    <t>https://zc-item.taobao.com/auction/933827074026.htm</t>
  </si>
  <si>
    <t>潘林</t>
  </si>
  <si>
    <t>安徽省宿州市萧县龙城镇中山路西、招凤路南的土地使用权</t>
  </si>
  <si>
    <t>安徽省宿州市萧县龙城镇中山路西、招凤路南的土地</t>
  </si>
  <si>
    <t>https://zc-item.taobao.com/auction/895528293451.htm</t>
  </si>
  <si>
    <t>绩溪县开源建设投资发展有限公司</t>
  </si>
  <si>
    <t>绩国用（2003）字第090号土地使用权及绩林证字（2014）第3111041118号的林木所有权、林木使用权</t>
  </si>
  <si>
    <t>安徽省宣城市绩溪县孔灵村</t>
  </si>
  <si>
    <t>https://zc-item.taobao.com/auction/963860851448.htm</t>
  </si>
  <si>
    <t>安徽省淮南市凤台县凤凰湖新区发展大道南侧安徽风驰新能源科技有限公司厂房、地上附属物及机械设备</t>
  </si>
  <si>
    <t>安徽省淮南市凤台县凤凰镇发展大道</t>
  </si>
  <si>
    <t>https://zc-item.taobao.com/auction/868428742965.htm</t>
  </si>
  <si>
    <t>利辛县招商服务有限公司</t>
  </si>
  <si>
    <t>安徽省亳州市利辛县经开区长春路北侧、创业路东侧土地及地面建筑物和附属物</t>
  </si>
  <si>
    <t>https://zc-item.taobao.com/auction/970935476109.htm</t>
  </si>
  <si>
    <t>蚌埠中徽众瑞液压设备有限公司</t>
  </si>
  <si>
    <t>安徽省长兴路北侧土地使用权、兴中路851号院内办公楼、厂房及地上附属物</t>
  </si>
  <si>
    <t>安徽省蚌埠市禹会区长兴路北侧土地使用权、兴中路851号院内办公楼、厂房及地上附属物</t>
  </si>
  <si>
    <t>http://paimai.jd.com/309017291</t>
  </si>
  <si>
    <t>阜阳市颍州区人民西路269#电力明园翠竹苑4#楼307室的不动产及其室内家具（不含车库）</t>
  </si>
  <si>
    <t>安徽省阜阳市颍州区人民西路269#电力明园翠竹苑4#楼307室的不动产及其室内家具</t>
  </si>
  <si>
    <t>https://zc-item.taobao.com/auction/881673342264.htm</t>
  </si>
  <si>
    <t>高鹏</t>
  </si>
  <si>
    <t>芜湖市弋江区南瑞新城金坤园18-2-601室</t>
  </si>
  <si>
    <t>https://zc-item.taobao.com/auction/955872673997.htm</t>
  </si>
  <si>
    <t>王康</t>
  </si>
  <si>
    <t>安徽省合肥市包河区曙光新村院内20幢302室及室内物品</t>
  </si>
  <si>
    <t>安徽省合肥市包河区曙光新村院内20幢302室</t>
  </si>
  <si>
    <t>https://zc-item.taobao.com/auction/903905223937.htm</t>
  </si>
  <si>
    <t>安徽富瑞农业开发有限公司</t>
  </si>
  <si>
    <t>宿州市经济技术开发区金泰三路东侧的土地及房产</t>
  </si>
  <si>
    <t>安徽省宿州市埇桥区桃园镇宿州经济开发区</t>
  </si>
  <si>
    <t>https://zc-item.taobao.com/auction/918025800188.htm</t>
  </si>
  <si>
    <t>王亚玲</t>
  </si>
  <si>
    <t>芜湖市鸠江区柏庄观邸20#楼1509室</t>
  </si>
  <si>
    <t>https://zc-item.taobao.com/auction/985719973179.htm</t>
  </si>
  <si>
    <t>金寨县学府壹号院14号楼101室</t>
  </si>
  <si>
    <t>安徽省六安市金寨县金寨县学府壹号院14号楼101室</t>
  </si>
  <si>
    <t>https://zc-item.taobao.com/auction/934409017292.htm</t>
  </si>
  <si>
    <t>宣城盛源住房租赁服务有限公司</t>
  </si>
  <si>
    <t>位于宣城经济技术开发区厂房建筑物、附属设施设备及土地使用权</t>
  </si>
  <si>
    <t>安徽省宣城市宣州区济川街道宣城市宣州区人民政府</t>
  </si>
  <si>
    <t>https://zc-item.taobao.com/auction/905545616313.htm</t>
  </si>
  <si>
    <t>安徽达顺不锈钢有限公司名下土地、厂房、附属设施及设备</t>
  </si>
  <si>
    <t>安徽省亳州市利辛县利辛工业园创业路西侧、诚信路北侧</t>
  </si>
  <si>
    <t>http://paimai.jd.com/308488105</t>
  </si>
  <si>
    <t>胡进昌</t>
  </si>
  <si>
    <t>https://zc-item.taobao.com/auction/934909816981.htm</t>
  </si>
  <si>
    <t>六安市金叶苗木种植有限公司</t>
  </si>
  <si>
    <t>六安市叶集区美之然木业房产、国有建设用地使用权、构筑物、其他地上定着物（绿化苗木）</t>
  </si>
  <si>
    <t>安徽省六安市叶集区安徽省六安市叶集区孙岗乡</t>
  </si>
  <si>
    <t>https://zc-item.taobao.com/auction/923986152243.htm</t>
  </si>
  <si>
    <t>宿州人民路东侧，北至洪河路市元一·公园道一号5#楼0601室</t>
  </si>
  <si>
    <t>安徽省宿州市埇桥区人民中路东侧公园道一号(南门)</t>
  </si>
  <si>
    <t>https://www.rmfysszc.gov.cn/statichtml/rm_obj/172303.shtml</t>
  </si>
  <si>
    <t>无为远通公路养护工程有限公司</t>
  </si>
  <si>
    <t>无为县华标新型墙体材料有限公司名下位于无为县开城镇先锋村工业园土地、房产及附属物和生产设备</t>
  </si>
  <si>
    <t>安徽省芜湖市无为市开城镇先锋村工业园土地、房产及附属物和生产设备</t>
  </si>
  <si>
    <t>https://zc-item.taobao.com/auction/912272070364.htm</t>
  </si>
  <si>
    <t>宣城市宣州区寒亭镇寒亭社区工业用房和所占用的2157.38平方米工业用地以及附属物等</t>
  </si>
  <si>
    <t>安徽省宣城市宣州区寒亭镇寒亭社区工业用房和所占用的2157.38平方米工业用地以及附属物等</t>
  </si>
  <si>
    <t>https://zc-item.taobao.com/auction/926209210500.htm</t>
  </si>
  <si>
    <t>安徽省淮南市田家庵区淮河新城一期5栋301</t>
  </si>
  <si>
    <t>https://zc-item.taobao.com/auction/934565769119.htm</t>
  </si>
  <si>
    <t>朱言雷</t>
  </si>
  <si>
    <t>（约11亩）滁州市凤阳县总铺镇合蚌路北侧一处土地使用权及地上有证建筑、无证建筑、附属物、苗木等</t>
  </si>
  <si>
    <t>安徽省滁州市凤阳县总铺镇合蚌路北侧</t>
  </si>
  <si>
    <t>https://zc-item.taobao.com/auction/852010214699.htm</t>
  </si>
  <si>
    <t>邹海</t>
  </si>
  <si>
    <t>位于宿州市淮海南路西侧、外环一路南侧千亩苑安置房一期E13#楼0306室</t>
  </si>
  <si>
    <t>安徽省宿州市埇桥区淮海南路西侧外环一路千亩苑(西门)</t>
  </si>
  <si>
    <t>https://www.rmfysszc.gov.cn/statichtml/rm_obj/172967.shtml</t>
  </si>
  <si>
    <t>陈晓晓</t>
  </si>
  <si>
    <t>安徽省淮南市田家庵区林场路南侧淮南市苗圃棚户区改造项目2-6栋201</t>
  </si>
  <si>
    <t>https://zc-item.taobao.com/auction/934906628195.htm</t>
  </si>
  <si>
    <t>金寨县学府壹号院14号楼1802室</t>
  </si>
  <si>
    <t>安徽省六安市金寨县金寨县学府壹号院14号楼1802室</t>
  </si>
  <si>
    <t>https://zc-item.taobao.com/auction/933828078283.htm</t>
  </si>
  <si>
    <t>无为昊翔木业有限公司</t>
  </si>
  <si>
    <t>安徽中材电缆有限公司（安徽卓越电缆有限公司）名下位于无为市高沟镇健全村土地、房产及附属物</t>
  </si>
  <si>
    <t>安徽省芜湖市无为市高沟镇健全村土地、房产及附属物</t>
  </si>
  <si>
    <t>https://zc-item.taobao.com/auction/887594558487.htm</t>
  </si>
  <si>
    <t>周丽萍</t>
  </si>
  <si>
    <t>安徽宿州弘宇塑胶有限公司国有建设用地使用权及地上附着物</t>
  </si>
  <si>
    <t>安徽省宿州市萧县经济开发区</t>
  </si>
  <si>
    <t>https://zc-item.taobao.com/auction/915191342306.htm</t>
  </si>
  <si>
    <t>安徽星耀电缆科技有限公司</t>
  </si>
  <si>
    <t>安徽鑫锐电气集团有限公司名下位于无为市高沟镇高新工业区（1-4幢）土地、房产及附属物</t>
  </si>
  <si>
    <t>安徽省芜湖市无为市高沟镇高新工业区（1-4幢）土地、房产及附属物</t>
  </si>
  <si>
    <t>https://zc-item.taobao.com/auction/858387968882.htm</t>
  </si>
  <si>
    <t>宿州市拂晓大道与宿永路交叉西南角恒大名都3#楼2401室</t>
  </si>
  <si>
    <t>安徽省宿州市埇桥区拂晓大道与宿永路恒大名都3期</t>
  </si>
  <si>
    <t>https://www.rmfysszc.gov.cn/statichtml/rm_obj/172224.shtml</t>
  </si>
  <si>
    <t>安徽景发新型材料科技有限公司</t>
  </si>
  <si>
    <t>涡阳县s202线北侧、动环北路东侧工业用地及附属物</t>
  </si>
  <si>
    <t>安徽省亳州市涡阳县s202线北侧、动环北路东侧</t>
  </si>
  <si>
    <t>https://zc-item.taobao.com/auction/844765815973.htm</t>
  </si>
  <si>
    <t>（刑）东至县尧渡镇建设路花木苑1幢104室</t>
  </si>
  <si>
    <t>安徽省池州市东至县尧渡镇建设路花木苑1幢104室</t>
  </si>
  <si>
    <t>https://zc-item.taobao.com/auction/909756649567.htm</t>
  </si>
  <si>
    <t>张贝贝</t>
  </si>
  <si>
    <t>亳州市龙凤小区18#109铺</t>
  </si>
  <si>
    <t>安徽省亳州市谯城区龙凤小区18#109铺</t>
  </si>
  <si>
    <t>https://zc-item.taobao.com/auction/933394027414.htm</t>
  </si>
  <si>
    <t>王魏，刘金凤</t>
  </si>
  <si>
    <t>广业凯旋门32幢104室</t>
  </si>
  <si>
    <t>https://zc-item.taobao.com/auction/894965526881.htm</t>
  </si>
  <si>
    <t>席萍萍，胡子旭，刘文娟，蒋茂飞</t>
  </si>
  <si>
    <t>（刑）滁州市南谯区凯迪置业广场D幢办公901-929室共25套房产</t>
  </si>
  <si>
    <t>安徽省滁州市南谯区中都大道1555号凯迪置业广场D幢</t>
  </si>
  <si>
    <t>https://zc-item.taobao.com/auction/917895830923.htm</t>
  </si>
  <si>
    <t>安徽皖通道路清障施救服务有限公司</t>
  </si>
  <si>
    <t>安徽省合肥市庐江县冶父山镇幸福村幸福工业园一宗工业用地使用权及地上附属物</t>
  </si>
  <si>
    <t>安徽省合肥市庐江县冶父山镇幸福村幸福工业园</t>
  </si>
  <si>
    <t>https://zc-item.taobao.com/auction/848954754424.htm</t>
  </si>
  <si>
    <t>丁泽鑫</t>
  </si>
  <si>
    <t>（刑）安徽省阜阳市颍州区柳林路766号高速？时代城2605室</t>
  </si>
  <si>
    <t>安徽省阜阳市颍州区柳林路766号高速?时代城3#住宅配套楼2605室</t>
  </si>
  <si>
    <t>https://zc-item.taobao.com/auction/885986241220.htm</t>
  </si>
  <si>
    <t>李媛媛</t>
  </si>
  <si>
    <t>安徽省淮南市田家庵区陈洞南路与朝阳西路交口圣地新都会2栋908</t>
  </si>
  <si>
    <t>https://zc-item.taobao.com/auction/935027972320.htm</t>
  </si>
  <si>
    <t>芜湖市湾沚区阳光城24幢106室</t>
  </si>
  <si>
    <t>https://zc-item.taobao.com/auction/963289199706.htm</t>
  </si>
  <si>
    <t>王家响</t>
  </si>
  <si>
    <t>合肥市瑶海区临泉路森海豪庭18幢303室</t>
  </si>
  <si>
    <t>安徽省合肥市瑶海区临泉路森海豪庭18幢303室</t>
  </si>
  <si>
    <t>http://paimai.jd.com/308285278</t>
  </si>
  <si>
    <t>宛银凤</t>
  </si>
  <si>
    <t>弋江区长江长现代城12#楼02室不动产</t>
  </si>
  <si>
    <t>安徽省芜湖市弋江区弋江区长江长现代城12#楼02室不动产</t>
  </si>
  <si>
    <t>https://zc-item.taobao.com/auction/904129670230.htm</t>
  </si>
  <si>
    <t>安徽省亳州市谯城区万达广场建设项目10#楼1单元-1901</t>
  </si>
  <si>
    <t>https://zc-item.taobao.com/auction/929519243584.htm</t>
  </si>
  <si>
    <t>郑飞洋</t>
  </si>
  <si>
    <t>合肥市长丰县双墩镇兴隆路东侧北城世纪城D1区雅徽苑12幢904室</t>
  </si>
  <si>
    <t>安徽省合肥市长丰县双墩镇兴隆路东侧北城世纪城D1区雅徽苑12幢904室</t>
  </si>
  <si>
    <t>https://zc-item.taobao.com/auction/934428549886.htm</t>
  </si>
  <si>
    <t>程明开</t>
  </si>
  <si>
    <t>芜湖市弋江区新时代商业街23#楼285室</t>
  </si>
  <si>
    <t>https://zc-item.taobao.com/auction/976075015239.htm</t>
  </si>
  <si>
    <t>黄山市黟县****工艺品有限公司名下位于黟县碧阳镇五东殿工业园土地、建筑物（不包含动产）、附属物及苗木等</t>
  </si>
  <si>
    <t>安徽省黄山市黟县黟县碧阳镇五东殿工业园</t>
  </si>
  <si>
    <t>https://zc-item.taobao.com/auction/959842164496.htm</t>
  </si>
  <si>
    <t>蚌埠荣信建设发展有限公司</t>
  </si>
  <si>
    <t>安徽省蚌埠市淮上区上河路西侧、滨河路北侧B地块</t>
  </si>
  <si>
    <t>https://paimai.jd.com/308530947</t>
  </si>
  <si>
    <t>安徽省芜湖市湾沚区迎宾大道以南、芜屯快速通道以西中粮国宾天下05幢2712室</t>
  </si>
  <si>
    <t>安徽省芜湖市三山区湾沚区迎宾大道以南、芜屯快速通道以西中粮国宾天下05幢2712室</t>
  </si>
  <si>
    <t>https://zc-item.taobao.com/auction/904646717195.htm</t>
  </si>
  <si>
    <t>安徽省蚌埠市怀远县阳光都市小区20-11001室</t>
  </si>
  <si>
    <t>安徽省蚌埠市怀远县内</t>
  </si>
  <si>
    <t>https://zc-item.taobao.com/auction/841813333596.htm</t>
  </si>
  <si>
    <t>安徽无为金洲电缆材料有限公司名下位于无为市高沟镇龙庵工业区土地、房产及附属物</t>
  </si>
  <si>
    <t>安徽省芜湖市无为市高沟镇龙庵工业区土地、房产及附属物</t>
  </si>
  <si>
    <t>https://zc-item.taobao.com/auction/862167075021.htm</t>
  </si>
  <si>
    <t>安徽烨辉颜料有限公司</t>
  </si>
  <si>
    <t>芜湖市春诚棉业有限公司所有的位于芜湖市鸠江区汤沟镇黄马行政村国有土地使用权及地上建筑物、附属物</t>
  </si>
  <si>
    <t>安徽省芜湖市鸠江区汤沟镇黄马行政村</t>
  </si>
  <si>
    <t>https://zc-item.taobao.com/auction/877454998414.htm</t>
  </si>
  <si>
    <t>广业凯旋门32幢105室</t>
  </si>
  <si>
    <t>https://zc-item.taobao.com/auction/894982786073.htm</t>
  </si>
  <si>
    <t>雷莎</t>
  </si>
  <si>
    <t>芜湖市弋江区梁旭翡翠滨江小区A6#楼1单元101室</t>
  </si>
  <si>
    <t>https://zc-item.taobao.com/auction/907894625169.htm</t>
  </si>
  <si>
    <t>利辛县天翔工业投资有限公司</t>
  </si>
  <si>
    <t>（约70亩）安徽省亳州市利辛县经开区世纪大道西侧、开源路北侧土地及地面建筑物和附属物（不包含炭化炉两套、沉渣池两套）</t>
  </si>
  <si>
    <t>安徽省亳州市利辛县（约70亩）经开区世纪大道西侧、开源路北侧土地及地面建筑物和附属物（不包含炭化炉两套、沉渣池两套）</t>
  </si>
  <si>
    <t>https://zc-item.taobao.com/auction/867154230949.htm</t>
  </si>
  <si>
    <t>安徽省六安市金安区皖西路以北（原皖西宾馆地块）六州首府4号楼602室</t>
  </si>
  <si>
    <t>https://zc-item.taobao.com/auction/933607519912.htm</t>
  </si>
  <si>
    <t>芜湖永先信息科技有限公司</t>
  </si>
  <si>
    <t>安徽海拓志永智能装备股份有限公司拥有的位于芜湖市鸠江区清水街道、万春街道机器人产业园的建筑物、土地使用权、构筑物及附属物</t>
  </si>
  <si>
    <t>安徽省芜湖市鸠江区芜湖市鸠江区清水街道、万春街道机器人产业园</t>
  </si>
  <si>
    <t>https://zc-item.taobao.com/auction/848854823003.htm</t>
  </si>
  <si>
    <t>安徽省亳州市谯城区万达广场建设项目10#楼2单元-2907</t>
  </si>
  <si>
    <t>https://zc-item.taobao.com/auction/930506529535.htm</t>
  </si>
  <si>
    <t>詹小飞</t>
  </si>
  <si>
    <t>芜湖市湾沚区阳光城24幢114室</t>
  </si>
  <si>
    <t>https://zc-item.taobao.com/auction/965081624737.htm</t>
  </si>
  <si>
    <t>谢萍</t>
  </si>
  <si>
    <t>宿州市淮海中路香港玉生街A区3#17号门面</t>
  </si>
  <si>
    <t>安徽省宿州市埇桥区淮海中路香港玉生街a区</t>
  </si>
  <si>
    <t>https://www.rmfysszc.gov.cn/statichtml/rm_obj/170807.shtml</t>
  </si>
  <si>
    <t>芜湖市弋江区汇成名郡28#楼01室</t>
  </si>
  <si>
    <t>安徽省芜湖市弋江区汇成名郡</t>
  </si>
  <si>
    <t>https://zc-item.taobao.com/auction/916078093875.htm</t>
  </si>
  <si>
    <t>安徽泾县艺宝牌宣纸工艺品有限公司</t>
  </si>
  <si>
    <t>宣城裕田农资有限责任公司所有的三处房产及分摊的工业土地使用权</t>
  </si>
  <si>
    <t>安徽省宣城市泾县泾川镇城东工业集中区</t>
  </si>
  <si>
    <t>http://paimai.jd.com/308572988</t>
  </si>
  <si>
    <t>无为乡村振兴投资有限公司</t>
  </si>
  <si>
    <t>安徽省无为市建筑安装总公司名下商务楼、建筑物及土地使用权</t>
  </si>
  <si>
    <t>安徽省芜湖市无为市襄安路与安康路交叉口西500米</t>
  </si>
  <si>
    <t>http://paimai.jd.com/309278621</t>
  </si>
  <si>
    <t>00</t>
  </si>
  <si>
    <t>http://paimai.jd.com/308829461</t>
  </si>
  <si>
    <t>00★网拍结束时间</t>
  </si>
  <si>
    <t>00★（网络拍卖竞价结果）★用户姓名</t>
  </si>
  <si>
    <t>2025年06月26日17</t>
  </si>
  <si>
    <t>2025年08月05日10</t>
  </si>
  <si>
    <t>2025年08月06日10</t>
  </si>
  <si>
    <t>26★网拍开始时间</t>
  </si>
  <si>
    <t>50</t>
  </si>
  <si>
    <t>https</t>
  </si>
  <si>
    <t>paimai．jd．com／item／FA5CE6459EDCC5CDBB0384CDEEE98C B4★案号</t>
  </si>
  <si>
    <t>京东网★标的物网拍链接</t>
  </si>
  <si>
    <t>合肥海恒创新投资管理有限公司通过</t>
  </si>
  <si>
    <t>注意并仔细查阅公告）网络服务提供者</t>
  </si>
  <si>
    <t>（2024）皖0103执恢1195号网拍公告时间</t>
  </si>
  <si>
    <t>合肥海恒创新投资管理有限公司</t>
  </si>
  <si>
    <t>(约110亩)阜阳新海工贸有限责任公司名下的土地使用权以及建筑物、构筑物、机器设备、绿化等资产</t>
  </si>
  <si>
    <t>阜阳经济技术开发区</t>
  </si>
  <si>
    <t>安徽省阜阳市阜阳经济技术开发区京九街道经济技术开发区新安大道777号</t>
  </si>
  <si>
    <t>http://paimai.jd.com/308576984</t>
  </si>
  <si>
    <t>马鞍山浩科金属制品有限公司</t>
  </si>
  <si>
    <t>安徽省马鞍山市当涂经济开发区新桥205国道与荷花村路交叉口国有出让工业用地使用权及地上房屋、附属物</t>
  </si>
  <si>
    <t>安徽省马鞍山市当涂县经济开发区新桥205国道与荷花村路交叉口</t>
  </si>
  <si>
    <t>https://zc-item.taobao.com/auction/901018545426.htm</t>
  </si>
  <si>
    <t>安徽优诚供应链科技有限公司</t>
  </si>
  <si>
    <t>芜湖市弋江区高新技术产业开发区支十路南扩标准厂房21#厂房及土地使用权</t>
  </si>
  <si>
    <t>安徽省芜湖市镜湖区汀棠街道梅苑新村(银湖中路)</t>
  </si>
  <si>
    <t>https://zc-item.taobao.com/auction/953335934038.htm</t>
  </si>
  <si>
    <t>赵启才</t>
  </si>
  <si>
    <t>界首市四季花城二期4#楼3-102室房产一处</t>
  </si>
  <si>
    <t>安徽省阜阳市界首市界首市四季花城二期4#楼3-102室房产一处</t>
  </si>
  <si>
    <t>https://zc-item.taobao.com/auction/905062468832.htm</t>
  </si>
  <si>
    <t>安徽省亳州市利辛县城关镇向阳西路南侧、环翠路西侧的不动产及建筑物、附属物</t>
  </si>
  <si>
    <t>https://zc-item.taobao.com/auction/853450241060.htm</t>
  </si>
  <si>
    <t>徐鹰</t>
  </si>
  <si>
    <t>芜湖市弋江区中梁皖江壹号院4#楼1单元302室</t>
  </si>
  <si>
    <t>https://zc-item.taobao.com/auction/972182846883.htm</t>
  </si>
  <si>
    <t>李贤</t>
  </si>
  <si>
    <t>芜湖市湾沚区阳光城24幢109室</t>
  </si>
  <si>
    <t>https://zc-item.taobao.com/auction/963289279969.htm</t>
  </si>
  <si>
    <t>安徽安优环保科技有限公司</t>
  </si>
  <si>
    <t>安徽牯**生物科技有限公司所有的位于桐城市经济开发区兴隆路房产一处【证号：（2022）桐城市不动产权第0008566】</t>
  </si>
  <si>
    <t>安徽省安庆市桐城市经济开发区兴隆路</t>
  </si>
  <si>
    <t>https://zc-item.taobao.com/auction/976020096929.htm</t>
  </si>
  <si>
    <t>邓雅婧</t>
  </si>
  <si>
    <t>芜湖市湾沚区阳光城24幢112室</t>
  </si>
  <si>
    <t>https://zc-item.taobao.com/auction/963306111743.htm</t>
  </si>
  <si>
    <t>安徽平原电气有限公司</t>
  </si>
  <si>
    <t>安徽省蚌埠市怀远县经济开发区土地使用权、地上建筑物、附着物及机械设备</t>
  </si>
  <si>
    <t>安徽省蚌埠市怀远县经济开发区</t>
  </si>
  <si>
    <t>http://paimai.jd.com/307815986</t>
  </si>
  <si>
    <t>李清侠</t>
  </si>
  <si>
    <t>（刑）安徽省黄山市屯溪区新安北路61号福林嘉园1幢302-2房产</t>
  </si>
  <si>
    <t>安徽省黄山市屯溪区新安北路61号福林嘉园1幢302-2</t>
  </si>
  <si>
    <t>https://zc-item.taobao.com/auction/897229501227.htm</t>
  </si>
  <si>
    <t>秦峰</t>
  </si>
  <si>
    <t>无为市福渡镇薛湾行政村薛西村土地房产及附属物</t>
  </si>
  <si>
    <t>安徽省芜湖市无为市福渡镇薛湾行政村薛西村土地房产及附属物</t>
  </si>
  <si>
    <t>https://zc-item.taobao.com/auction/918217943692.htm</t>
  </si>
  <si>
    <t>安徽筠启农业科技有限公司</t>
  </si>
  <si>
    <t>淮北正兴生物饲料有限责任公司涉执土地使用权、厂房、地上附属物及厂区内的HKJ42型饲料加工机组等设备</t>
  </si>
  <si>
    <t>安徽省淮北市濉溪县百善镇古驿路南侧、通济路西侧隋元路1号</t>
  </si>
  <si>
    <t>https://zc-item.taobao.com/auction/947807174164.htm</t>
  </si>
  <si>
    <t>安徽鸿泰化工有限公司</t>
  </si>
  <si>
    <t>安徽省芜湖市江北产业集中区347国道与长河北路交叉口的土地使用权（芜江国用2012第003号）</t>
  </si>
  <si>
    <t>安徽省芜湖市鸠江区江北产业集中区347国道与长河北路交叉口</t>
  </si>
  <si>
    <t>https://zc-item.taobao.com/auction/859507344401.htm</t>
  </si>
  <si>
    <t>蚌埠才府玻璃有限公司</t>
  </si>
  <si>
    <t>安徽省蚌埠市禹会区天河科技园国电大道南侧、经五路西侧、经四路东两块土地使用权、房产及地上附属物</t>
  </si>
  <si>
    <t>安徽省蚌埠市禹会区天河科技园国电大道南侧、经五路西侧、经四路东两块土地使用权房产及地上附属物</t>
  </si>
  <si>
    <t>http://paimai.jd.com/308005267</t>
  </si>
  <si>
    <t>安徽省芜湖市江北产业集中区347国道与长河北路交叉口的土地使用权（芜江国用2012第002号）</t>
  </si>
  <si>
    <t>https://zc-item.taobao.com/auction/859507936860.htm</t>
  </si>
  <si>
    <t>安徽秦力食品科技有限责任公司</t>
  </si>
  <si>
    <t>（约60亩）安徽省亳州市利辛县永兴路南侧世纪大道东侧工业土地使用权及地上附属物</t>
  </si>
  <si>
    <t>安徽省亳州市利辛县城关镇永兴路南侧世纪大道东侧</t>
  </si>
  <si>
    <t>https://zc-item.taobao.com/auction/830575470886.htm</t>
  </si>
  <si>
    <t>吴建军</t>
  </si>
  <si>
    <t>****1317</t>
  </si>
  <si>
    <t>江苏皓一机械制造有限公司名下一批资产（补充评估部分）</t>
  </si>
  <si>
    <t>安徽省芜湖市繁昌区新正金塑料环保科技有限公司仓库内</t>
  </si>
  <si>
    <t>http://paimai.jd.com/307866009</t>
  </si>
  <si>
    <t>安徽复兴电缆集团股份有限公司名下位于无为市高沟镇新沟社区隆兴村土地及附属物</t>
  </si>
  <si>
    <t>安徽省芜湖市无为市高沟镇新沟社区隆兴村安徽复兴电缆集团有限公司</t>
  </si>
  <si>
    <t>https://zc-item.taobao.com/auction/953448344053.htm</t>
  </si>
  <si>
    <t>芜湖市繁昌区经开产业投资有限公司</t>
  </si>
  <si>
    <t>中水（芜湖）电缆有限公司土地及相应所有人的厂房</t>
  </si>
  <si>
    <t>安徽省芜湖市繁昌区经开区</t>
  </si>
  <si>
    <t>https://zc-item.taobao.com/auction/848163748670.htm</t>
  </si>
  <si>
    <t>曾祥军</t>
  </si>
  <si>
    <t>合肥市濉溪路168号新天地广场公寓6-702室</t>
  </si>
  <si>
    <t>安徽省合肥市庐阳区濉溪路168号新天地广场公寓6-702室</t>
  </si>
  <si>
    <t>https://zc-item.taobao.com/auction/934374173455.htm</t>
  </si>
  <si>
    <t>广业凯旋门32幢103室</t>
  </si>
  <si>
    <t>https://zc-item.taobao.com/auction/895806128021.htm</t>
  </si>
  <si>
    <t>芜湖市镜湖城市更新建设有限公司</t>
  </si>
  <si>
    <t>安徽省芜湖市镜湖区黄山东路北侧（张家山地块）土地使用权</t>
  </si>
  <si>
    <t>https://zc-item.taobao.com/auction/880980540541.htm</t>
  </si>
  <si>
    <t>坐落于安徽省砀山县砀城政务新区东侧，砀城路北侧华府名都7#1005号不动产[不动产权证书号：皖（2019）砀山县不动产权第0001994号]，建筑面积为124.93㎡</t>
  </si>
  <si>
    <t>安徽省宿州市砀山县砀城政务新区东侧，砀城路北侧华府名都7#1005号</t>
  </si>
  <si>
    <t>https://zc-item.taobao.com/auction/870290225062.htm</t>
  </si>
  <si>
    <t>安徽华瑞电气有限公司</t>
  </si>
  <si>
    <t>安徽神州缆业集团有限公司名下位于无为市高沟镇新沟社区土地、房产及附属物</t>
  </si>
  <si>
    <t>安徽省芜湖市无为市高沟镇新沟社区土地、房产及附属物</t>
  </si>
  <si>
    <t>https://zc-item.taobao.com/auction/900708112964.htm</t>
  </si>
  <si>
    <t>蚌埠市物来材料科技有限公司</t>
  </si>
  <si>
    <t>安徽省蚌埠市固镇县连城镇经济开发区刘集路南土地使用权及地上附属物</t>
  </si>
  <si>
    <t>http://paimai.jd.com/307740129</t>
  </si>
  <si>
    <t>安徽悦禾生物科技有限公司</t>
  </si>
  <si>
    <t>合肥市经济技术开发区民营园齐云路北工业房地产以及地上附属物</t>
  </si>
  <si>
    <t>http://paimai.jd.com/307981429</t>
  </si>
  <si>
    <t>界首市东升路西侧翠园小区房产一处</t>
  </si>
  <si>
    <t>安徽省阜阳市界首市东升路西侧翠园小区</t>
  </si>
  <si>
    <t>https://zc-item.taobao.com/auction/934454149459.htm</t>
  </si>
  <si>
    <t>安徽基业长晴帆布制品有限公司</t>
  </si>
  <si>
    <t>濉溪县欣诚五交化有限公司土地使用权及地面附属物</t>
  </si>
  <si>
    <t>安徽省淮北市濉溪县规划路与岱河路</t>
  </si>
  <si>
    <t>https://zc-item.taobao.com/auction/855892846395.htm</t>
  </si>
  <si>
    <t>李宇馨</t>
  </si>
  <si>
    <t>安徽省临泉县四化西路北侧南苑新村不动产</t>
  </si>
  <si>
    <t>安徽省阜阳市临泉县四化西路北侧南苑新村</t>
  </si>
  <si>
    <t>https://zc-item.taobao.com/auction/933604511544.htm</t>
  </si>
  <si>
    <t>武汉森方生物质能源科技有限公司</t>
  </si>
  <si>
    <t>金寨县凯迪绿色能源开发有限公司100%股权、不动产和应收账款</t>
  </si>
  <si>
    <t>安徽省六安市金寨县凯迪绿色能源开发有限公司</t>
  </si>
  <si>
    <t>http://paimai.jd.com/307820378</t>
  </si>
  <si>
    <t>（刑）东至县尧渡镇建设路花木苑1幢102室</t>
  </si>
  <si>
    <t>安徽省池州市东至县尧渡镇建设路花木苑1幢102室</t>
  </si>
  <si>
    <t>https://zc-item.taobao.com/auction/908955471055.htm</t>
  </si>
  <si>
    <t>安徽恒曦再生资源回收有限公司</t>
  </si>
  <si>
    <t>安徽康桥生物科技有限公司位于宿州市秸秆综合利用农牧业生态循环产业示范项目部分土地使用权</t>
  </si>
  <si>
    <t>安徽省宿州市泗县宿州市秸秆综合利用农牧业生态循环产业示范项目部分土地使用权</t>
  </si>
  <si>
    <t>https://zc-item.taobao.com/auction/854408734692.htm</t>
  </si>
  <si>
    <t>安徽省凤台县金汇广场地下商城-1171号房产</t>
  </si>
  <si>
    <t>https://paimai.jd.com/308857308</t>
  </si>
  <si>
    <t>芦世琴</t>
  </si>
  <si>
    <t>安徽省六安市霍山县经济开发区汽贸城A幢二单元106室</t>
  </si>
  <si>
    <t>安徽省六安市霍山县安徽省六安市霍山县经济开发区汽贸城A幢二单元106室</t>
  </si>
  <si>
    <t>https://zc-item.taobao.com/auction/975818360449.htm</t>
  </si>
  <si>
    <t>唐艳</t>
  </si>
  <si>
    <t>芜湖市弋江区梁旭翡翠滨江小区A6#楼2单元102室</t>
  </si>
  <si>
    <t>https://zc-item.taobao.com/auction/938679661976.htm</t>
  </si>
  <si>
    <t>孔建起</t>
  </si>
  <si>
    <t>砀城镇七神庙村宴嬉路东侧土地一处</t>
  </si>
  <si>
    <t>安徽省宿州市砀山县砀城镇七神庙村宴嬉路东侧</t>
  </si>
  <si>
    <t>https://zc-item.taobao.com/auction/912236268368.htm</t>
  </si>
  <si>
    <t>冯伟</t>
  </si>
  <si>
    <t>安徽省宏渤安装防腐有限公司名下建设用地使用权及地上附着物</t>
  </si>
  <si>
    <t>安徽省宿州市萧县黄口镇富贵街南段西侧</t>
  </si>
  <si>
    <t>https://zc-item.taobao.com/auction/858882175755.htm</t>
  </si>
  <si>
    <t>马开平</t>
  </si>
  <si>
    <t>蚌埠市五河县小溪镇牟庄村104国道西侧的工业房地产、土地使用权及地上附属物</t>
  </si>
  <si>
    <t>安徽省蚌埠市五河县蚌埠市五河县小溪镇牟幢村104国道西侧的工业房地产、土地使用权及地上附属物</t>
  </si>
  <si>
    <t>https://zc-item.taobao.com/auction/964758347221.htm</t>
  </si>
  <si>
    <t>安徽省合肥市长丰县双凤工业区蒙城北路西侧北城世纪城B6区祥徽苑2幢1803室</t>
  </si>
  <si>
    <t>https://zc-item.taobao.com/auction/904211042059.htm</t>
  </si>
  <si>
    <t>丁丽娟</t>
  </si>
  <si>
    <t>安徽省铜陵市石城大道南段616号-浴室不动产</t>
  </si>
  <si>
    <t>安徽省铜陵市铜官区石城大道南段616号-浴室</t>
  </si>
  <si>
    <t>https://zc-item.taobao.com/auction/933824818009.htm</t>
  </si>
  <si>
    <t>安徽省蚌埠市怀远县榴城镇柳城路169号柏林春天商住小区2号楼22402</t>
  </si>
  <si>
    <t>http://paimai.jd.com/308664757</t>
  </si>
  <si>
    <t>蚌埠众投企业管理有限公司</t>
  </si>
  <si>
    <t>安徽省蚌埠市虎山东路西侧土地使用权、虎山东路971号院内1号车间、院内2、3、4号车间、无证建筑物及附属物</t>
  </si>
  <si>
    <t>安徽省蚌埠市蚌山区虎山东路西侧土地使用权、971号院内1号车间、971号院内2、3、4号车间</t>
  </si>
  <si>
    <t>http://paimai.jd.com/309206701</t>
  </si>
  <si>
    <t>凡春香</t>
  </si>
  <si>
    <t>芜湖市湾沚区阳光城24幢115室</t>
  </si>
  <si>
    <t>https://zc-item.taobao.com/auction/963799498151.htm</t>
  </si>
  <si>
    <t>周雨桐</t>
  </si>
  <si>
    <t>宿州市泗县泗城富贵苑小区1#楼110室房地产</t>
  </si>
  <si>
    <t>安徽省宿州市泗县宿州市泗县泗城富贵苑小区1#楼110室房地产</t>
  </si>
  <si>
    <t>https://zc-item.taobao.com/auction/934595385263.htm</t>
  </si>
  <si>
    <t>刘雪玲</t>
  </si>
  <si>
    <t>（约22.9亩）安徽省阜南县工业园区陶子河路北侧土地使用权、建筑物及附属物</t>
  </si>
  <si>
    <t>安徽省阜阳市阜南县工业园区陶子河路北侧</t>
  </si>
  <si>
    <t>https://zc-item.taobao.com/auction/858949662339.htm</t>
  </si>
  <si>
    <t>芜湖龙湖产城发展有限公司</t>
  </si>
  <si>
    <t>安徽埃富朗光电科技股份有限公司开发的位于三山开发区支一路以东、海螺传送带以西、矶山路以北的地上6栋建筑物，建筑物包含附属不可移动的设施,可移动的设备、物品等不在本次财产范围之列</t>
  </si>
  <si>
    <t>安徽省芜湖市三山区三山开发区支一路以东、海螺传送带以西、矶山路以北</t>
  </si>
  <si>
    <t>https://zc-item.taobao.com/auction/902331582755.htm</t>
  </si>
  <si>
    <t>匹配数量
不限</t>
  </si>
  <si>
    <t>匹配数量
机构</t>
  </si>
  <si>
    <t>匹配数量
机构+区</t>
  </si>
  <si>
    <t>10240134000100000001</t>
  </si>
  <si>
    <t>三胞集团有限公司</t>
  </si>
  <si>
    <t>其他未列明信息技术服务业</t>
  </si>
  <si>
    <t>信用,抵押,质押,保证</t>
  </si>
  <si>
    <t/>
  </si>
  <si>
    <t>现房</t>
  </si>
  <si>
    <t>集中商业（购物中心，综合体商业等）</t>
  </si>
  <si>
    <t>已入库</t>
  </si>
  <si>
    <t>和县龙泉湖旅游开发有限公司</t>
  </si>
  <si>
    <t>2.4966678E8</t>
  </si>
  <si>
    <t>01012025090582043</t>
  </si>
  <si>
    <t xml:space="preserve"> 和县香泉镇七联小团山 </t>
  </si>
  <si>
    <t>和县他项（2015）第011号</t>
  </si>
  <si>
    <t>商业2044年11月26日，综合2054年11月26日，居住2074年11月26日</t>
  </si>
  <si>
    <t>平方米</t>
  </si>
  <si>
    <t>和县龙泉镇七联小团山</t>
  </si>
  <si>
    <t>第一顺位</t>
  </si>
  <si>
    <t>外部评估</t>
  </si>
  <si>
    <t>不涉及</t>
  </si>
  <si>
    <t>丁刘惠,俞恺博,史磊,吴中泽,周玲玲,尹苗</t>
  </si>
  <si>
    <t>江苏分公司</t>
  </si>
  <si>
    <t>10240134</t>
  </si>
  <si>
    <t>商业化收购中行江苏省分行对三胞集团有限公司等3户不良债权包</t>
  </si>
  <si>
    <t>11001</t>
  </si>
  <si>
    <t>已剔重</t>
  </si>
  <si>
    <t>01012025090582042</t>
  </si>
  <si>
    <t>旅游2046年5月16日，综合2056年5月16日，居住2076年5月16日</t>
  </si>
  <si>
    <t>10210269000500000001</t>
  </si>
  <si>
    <t>上海市兴戎石油制品有限公司</t>
  </si>
  <si>
    <t>石油及制品批发</t>
  </si>
  <si>
    <t>抵押,质押,保证</t>
  </si>
  <si>
    <t>安徽省金大陆房地产开发有限公司</t>
  </si>
  <si>
    <t>91340400711045010Q</t>
  </si>
  <si>
    <t>01012025082720102</t>
  </si>
  <si>
    <t>安徽省淮南市田家庵区朝阳街道龙湖社区财富中心A区201室</t>
  </si>
  <si>
    <t>淮房地产他证淮田字第15008660号</t>
  </si>
  <si>
    <t>2046年5月8日</t>
  </si>
  <si>
    <t>第二顺位</t>
  </si>
  <si>
    <t>内部测算</t>
  </si>
  <si>
    <t>卢端,周若玮,宋灿可,张凯频,朱茜,李梦遥,杜旭东,杨琨(江苏分公司),王楷文,董理,谢宏娟,赵忆忆</t>
  </si>
  <si>
    <t>10210269</t>
  </si>
  <si>
    <t>商业化收购南京银行对神雾环保技术股份有限公司等8户不良资产包项目</t>
  </si>
  <si>
    <t>11002</t>
  </si>
  <si>
    <t>重复内容</t>
  </si>
  <si>
    <t>10210269000400000001</t>
  </si>
  <si>
    <t>上海市振戎石油有限公司</t>
  </si>
  <si>
    <t>抵押,质押</t>
  </si>
  <si>
    <t>01012025090581618</t>
  </si>
  <si>
    <t>淮房地产他证淮田字第15004667号</t>
  </si>
  <si>
    <t>33253010010001</t>
  </si>
  <si>
    <t>上海鑫泰房地产发展有限公司</t>
  </si>
  <si>
    <t>房地产业</t>
  </si>
  <si>
    <t>天津港天房地产投资有限公司,恒盛地产控股有限公司,恒盛天行建(天津)房地产投资有限公司,恒盛汇鑫(长春)置业有限公司,恒盛阳光鑫地(北京)置业有限公司</t>
  </si>
  <si>
    <t>独立商铺</t>
  </si>
  <si>
    <t>新建</t>
  </si>
  <si>
    <t>恒盛恒茂（合肥）房地产开发有限公司</t>
  </si>
  <si>
    <t>913401006679174820</t>
  </si>
  <si>
    <t>01012025091631379</t>
  </si>
  <si>
    <t>安徽省合肥市瑶海区芜湖路2号坝上街环球中心C1R1幢商309</t>
  </si>
  <si>
    <t>皖（2021）合肥市不动产证明第11057767号</t>
  </si>
  <si>
    <t>2048/12/24</t>
  </si>
  <si>
    <t>芜湖路2号</t>
  </si>
  <si>
    <t>刘瑛晖,卢涛,郑舒元</t>
  </si>
  <si>
    <t>上海自贸区分公司</t>
  </si>
  <si>
    <t>33253010</t>
  </si>
  <si>
    <t>收购爱建信托对鑫泰公司不良债权并反委托项目</t>
  </si>
  <si>
    <t>01012025091631378</t>
  </si>
  <si>
    <t>安徽省合肥市瑶海区芜湖路2号坝上街环球中心C1R1幢商308</t>
  </si>
  <si>
    <t>01012025091631377</t>
  </si>
  <si>
    <t>安徽省合肥市瑶海区芜湖路2号坝上街环球中心C1R1幢商307</t>
  </si>
  <si>
    <t>01012025091631376</t>
  </si>
  <si>
    <t>安徽省合肥市瑶海区芜湖路2号坝上街环球中心C1R1幢商306</t>
  </si>
  <si>
    <t>01012025091631375</t>
  </si>
  <si>
    <t>安徽省合肥市瑶海区芜湖路2号坝上街环球中心C1R1幢商305</t>
  </si>
  <si>
    <t>01012025091631374</t>
  </si>
  <si>
    <t>安徽省合肥市瑶海区芜湖路2号坝上街环球中心C1R1幢商304</t>
  </si>
  <si>
    <t>01012025091631373</t>
  </si>
  <si>
    <t>安徽省合肥市瑶海区芜湖路2号坝上街环球中心C1R1幢商303</t>
  </si>
  <si>
    <t>01012025091631372</t>
  </si>
  <si>
    <t>安徽省合肥市瑶海区芜湖路2号坝上街环球中心C1R1幢商302</t>
  </si>
  <si>
    <t>01012025091631371</t>
  </si>
  <si>
    <t>安徽省合肥市瑶海区芜湖路2号坝上街环球中心C1R1幢商301</t>
  </si>
  <si>
    <t>01012025091631370</t>
  </si>
  <si>
    <t>安徽省合肥市瑶海区芜湖路2号坝上街环球中心C1R1幢商219</t>
  </si>
  <si>
    <t>01012025091631369</t>
  </si>
  <si>
    <t>安徽省合肥市瑶海区芜湖路2号坝上街环球中心C1R1幢商218</t>
  </si>
  <si>
    <t>01012025091631368</t>
  </si>
  <si>
    <t>安徽省合肥市瑶海区芜湖路2号坝上街环球中心C1R1幢商217</t>
  </si>
  <si>
    <t>01012025091631367</t>
  </si>
  <si>
    <t>安徽省合肥市瑶海区芜湖路2号坝上街环球中心C1R1幢商216</t>
  </si>
  <si>
    <t>01012025091631366</t>
  </si>
  <si>
    <t>安徽省合肥市瑶海区芜湖路2号坝上街环球中心C1R1幢商215</t>
  </si>
  <si>
    <t>01012025091631365</t>
  </si>
  <si>
    <t>安徽省合肥市瑶海区芜湖路2号坝上街环球中心C1R1幢商214</t>
  </si>
  <si>
    <t>01012025091631364</t>
  </si>
  <si>
    <t>安徽省合肥市瑶海区芜湖路2号坝上街环球中心C1R1幢商213</t>
  </si>
  <si>
    <t>01012025091631363</t>
  </si>
  <si>
    <t>安徽省合肥市瑶海区芜湖路2号坝上街环球中心C1R1幢商212</t>
  </si>
  <si>
    <t>01012025091631362</t>
  </si>
  <si>
    <t>安徽省合肥市瑶海区芜湖路2号坝上街环球中心C1R1幢商211</t>
  </si>
  <si>
    <t>01012025091631361</t>
  </si>
  <si>
    <t>安徽省合肥市瑶海区芜湖路2号坝上街环球中心C1R1幢商210</t>
  </si>
  <si>
    <t>01012025091631360</t>
  </si>
  <si>
    <t>安徽省合肥市瑶海区芜湖路2号坝上街环球中心C1R1幢商209</t>
  </si>
  <si>
    <t>01012025091631359</t>
  </si>
  <si>
    <t>安徽省合肥市瑶海区芜湖路2号坝上街环球中心C1R1幢商208</t>
  </si>
  <si>
    <t>01012025091631358</t>
  </si>
  <si>
    <t>安徽省合肥市瑶海区芜湖路2号坝上街环球中心C1R1幢商207</t>
  </si>
  <si>
    <t>01012025091631357</t>
  </si>
  <si>
    <t>安徽省合肥市瑶海区芜湖路2号坝上街环球中心C1R1幢商206</t>
  </si>
  <si>
    <t>01012025091631356</t>
  </si>
  <si>
    <t>安徽省合肥市瑶海区芜湖路2号坝上街环球中心C1R1幢商205</t>
  </si>
  <si>
    <t>01012025091631355</t>
  </si>
  <si>
    <t>安徽省合肥市瑶海区芜湖路2号坝上街环球中心C1R1幢商204</t>
  </si>
  <si>
    <t>01012025091631354</t>
  </si>
  <si>
    <t>安徽省合肥市瑶海区芜湖路2号坝上街环球中心C1R1幢商203</t>
  </si>
  <si>
    <t>01012025091631353</t>
  </si>
  <si>
    <t>安徽省合肥市瑶海区芜湖路2号坝上街环球中心C1R1幢商202</t>
  </si>
  <si>
    <t>01012025091631352</t>
  </si>
  <si>
    <t>安徽省合肥市瑶海区芜湖路2号坝上街环球中心C1R1幢商201</t>
  </si>
  <si>
    <t>01012025091631351</t>
  </si>
  <si>
    <t>安徽省合肥市瑶海区芜湖路2号坝上街环球中心C1R1幢商128</t>
  </si>
  <si>
    <t>01012025091631350</t>
  </si>
  <si>
    <t>安徽省合肥市瑶海区芜湖路2号坝上街环球中心C1R1幢商127</t>
  </si>
  <si>
    <t>01012025091631349</t>
  </si>
  <si>
    <t>安徽省合肥市瑶海区芜湖路2号坝上街环球中心C1R1幢商126</t>
  </si>
  <si>
    <t>01012025091631348</t>
  </si>
  <si>
    <t>安徽省合肥市瑶海区芜湖路2号坝上街环球中心C1R1幢商125</t>
  </si>
  <si>
    <t>01012025091631347</t>
  </si>
  <si>
    <t>安徽省合肥市瑶海区芜湖路2号坝上街环球中心C1R1幢商124</t>
  </si>
  <si>
    <t>01012025091631346</t>
  </si>
  <si>
    <t>安徽省合肥市瑶海区芜湖路2号坝上街环球中心C1R1幢商123</t>
  </si>
  <si>
    <t>01012025091631345</t>
  </si>
  <si>
    <t>安徽省合肥市瑶海区芜湖路2号坝上街环球中心C1R1幢商122</t>
  </si>
  <si>
    <t>01012025091631344</t>
  </si>
  <si>
    <t>安徽省合肥市瑶海区芜湖路2号坝上街环球中心C1R1幢商121</t>
  </si>
  <si>
    <t>01012025091631343</t>
  </si>
  <si>
    <t>安徽省合肥市瑶海区芜湖路2号坝上街环球中心C1R1幢商120</t>
  </si>
  <si>
    <t>01012025091631342</t>
  </si>
  <si>
    <t>安徽省合肥市瑶海区芜湖路2号坝上街环球中心C1R1幢商119</t>
  </si>
  <si>
    <t>01012025091631341</t>
  </si>
  <si>
    <t>安徽省合肥市瑶海区芜湖路2号坝上街环球中心C1R1幢商118</t>
  </si>
  <si>
    <t>01012025091631340</t>
  </si>
  <si>
    <t>安徽省合肥市瑶海区芜湖路2号坝上街环球中心C1R1幢商117</t>
  </si>
  <si>
    <t>01012025091631339</t>
  </si>
  <si>
    <t>安徽省合肥市瑶海区芜湖路2号坝上街环球中心C1R1幢商116</t>
  </si>
  <si>
    <t>01012025091631338</t>
  </si>
  <si>
    <t>安徽省合肥市瑶海区芜湖路2号坝上街环球中心C1R1幢商115</t>
  </si>
  <si>
    <t>01012025091631337</t>
  </si>
  <si>
    <t>安徽省合肥市瑶海区芜湖路2号坝上街环球中心C1R1幢商114</t>
  </si>
  <si>
    <t>01012025091631336</t>
  </si>
  <si>
    <t>安徽省合肥市瑶海区芜湖路2号坝上街环球中心C1R1幢商113</t>
  </si>
  <si>
    <t>01012025091631335</t>
  </si>
  <si>
    <t>安徽省合肥市瑶海区芜湖路2号坝上街环球中心C1R1幢商112</t>
  </si>
  <si>
    <t>01012025091631334</t>
  </si>
  <si>
    <t>安徽省合肥市瑶海区芜湖路2号坝上街环球中心C1R1幢商111</t>
  </si>
  <si>
    <t>01012025091631333</t>
  </si>
  <si>
    <t>安徽省合肥市瑶海区芜湖路2号坝上街环球中心C1R1幢商110</t>
  </si>
  <si>
    <t>01012025091631332</t>
  </si>
  <si>
    <t>安徽省合肥市瑶海区芜湖路2号坝上街环球中心C1R1幢商109</t>
  </si>
  <si>
    <t>01012025091631331</t>
  </si>
  <si>
    <t>安徽省合肥市瑶海区芜湖路2号坝上街环球中心C1R1幢商108</t>
  </si>
  <si>
    <t>01012025091631330</t>
  </si>
  <si>
    <t>安徽省合肥市瑶海区芜湖路2号坝上街环球中心C1R1幢商107</t>
  </si>
  <si>
    <t>01012025091631329</t>
  </si>
  <si>
    <t>安徽省合肥市瑶海区芜湖路2号坝上街环球中心C1R1幢商106</t>
  </si>
  <si>
    <t>01012025091631328</t>
  </si>
  <si>
    <t>安徽省合肥市瑶海区芜湖路2号坝上街环球中心C1R1幢商105</t>
  </si>
  <si>
    <t>01012025091631327</t>
  </si>
  <si>
    <t>安徽省合肥市瑶海区芜湖路2号坝上街环球中心C1R1幢商104</t>
  </si>
  <si>
    <t>01012025091631326</t>
  </si>
  <si>
    <t>安徽省合肥市瑶海区芜湖路2号坝上街环球中心C1R1幢商103</t>
  </si>
  <si>
    <t>01012025091631325</t>
  </si>
  <si>
    <t>安徽省合肥市瑶海区芜湖路2号坝上街环球中心C1R1幢商102</t>
  </si>
  <si>
    <t>01012025091631324</t>
  </si>
  <si>
    <t>安徽省合肥市瑶海区芜湖路2号坝上街环球中心C1R1幢商101</t>
  </si>
  <si>
    <t>01012025091631395</t>
  </si>
  <si>
    <t>安徽省合肥市瑶海区芜湖路2号坝上街环球中心C1R1幢商508</t>
  </si>
  <si>
    <t>01012025091631394</t>
  </si>
  <si>
    <t>安徽省合肥市瑶海区芜湖路2号坝上街环球中心C1R1幢商507</t>
  </si>
  <si>
    <t>01012025091631393</t>
  </si>
  <si>
    <t>安徽省合肥市瑶海区芜湖路2号坝上街环球中心C1R1幢商506</t>
  </si>
  <si>
    <t>01012025091631392</t>
  </si>
  <si>
    <t>安徽省合肥市瑶海区芜湖路2号坝上街环球中心C1R1幢商505</t>
  </si>
  <si>
    <t>01012025091631391</t>
  </si>
  <si>
    <t>安徽省合肥市瑶海区芜湖路2号坝上街环球中心C1R1幢商504</t>
  </si>
  <si>
    <t>01012025091631390</t>
  </si>
  <si>
    <t>安徽省合肥市瑶海区芜湖路2号坝上街环球中心C1R1幢商503</t>
  </si>
  <si>
    <t>01012025091631389</t>
  </si>
  <si>
    <t>安徽省合肥市瑶海区芜湖路2号坝上街环球中心C1R1幢商502</t>
  </si>
  <si>
    <t>01012025091631388</t>
  </si>
  <si>
    <t>安徽省合肥市瑶海区芜湖路2号坝上街环球中心C1R1幢商501</t>
  </si>
  <si>
    <t>01012025091631387</t>
  </si>
  <si>
    <t>安徽省合肥市瑶海区芜湖路2号坝上街环球中心C1R1幢商408</t>
  </si>
  <si>
    <t>01012025091631386</t>
  </si>
  <si>
    <t>安徽省合肥市瑶海区芜湖路2号坝上街环球中心C1R1幢商407</t>
  </si>
  <si>
    <t>01012025091631385</t>
  </si>
  <si>
    <t>安徽省合肥市瑶海区芜湖路2号坝上街环球中心C1R1幢商406</t>
  </si>
  <si>
    <t>01012025091631384</t>
  </si>
  <si>
    <t>安徽省合肥市瑶海区芜湖路2号坝上街环球中心C1R1幢商405</t>
  </si>
  <si>
    <t>01012025091631383</t>
  </si>
  <si>
    <t>安徽省合肥市瑶海区芜湖路2号坝上街环球中心C1R1幢商404</t>
  </si>
  <si>
    <t>01012025091631382</t>
  </si>
  <si>
    <t>安徽省合肥市瑶海区芜湖路2号坝上街环球中心C1R1幢商403</t>
  </si>
  <si>
    <t>01012025091631381</t>
  </si>
  <si>
    <t>安徽省合肥市瑶海区芜湖路2号坝上街环球中心C1R1幢商402</t>
  </si>
  <si>
    <t>01012025091631380</t>
  </si>
  <si>
    <t>安徽省合肥市瑶海区芜湖路2号坝上街环球中心C1R1幢商401</t>
  </si>
  <si>
    <t>09180125000700000001</t>
  </si>
  <si>
    <t>上海龙德资源股份有限公司</t>
  </si>
  <si>
    <t>金属及金属矿批发</t>
  </si>
  <si>
    <t>抵押,保证</t>
  </si>
  <si>
    <t>广东振戎能源有限公司</t>
  </si>
  <si>
    <t>01012025081220008</t>
  </si>
  <si>
    <t>安徽省淮南市田家庵区朝阳街道龙湖社区财富中心B区101室的商业地产</t>
  </si>
  <si>
    <t>淮房地产他证淮田字第1421618号</t>
  </si>
  <si>
    <t>2046/5/8</t>
  </si>
  <si>
    <t>田家庵区朝阳街道龙湖社区财富中心B区101室</t>
  </si>
  <si>
    <t>A01.押品非首位查封</t>
  </si>
  <si>
    <t>吴薇(上海分公司),张咏梅,徐工婷,杨晓峰,沈家伦,王军(上海分公司),蔡薇,邓秋韵,郦亨利</t>
  </si>
  <si>
    <t>上海分公司</t>
  </si>
  <si>
    <t>09180125</t>
  </si>
  <si>
    <t>商业化收购中信银行上海分行对上海常信实业有限公司等17户不良资产项目</t>
  </si>
  <si>
    <t>12190065002100000001</t>
  </si>
  <si>
    <t>中建永顺集团有限公司</t>
  </si>
  <si>
    <t>园林绿化工程施工</t>
  </si>
  <si>
    <t>913411036849594573</t>
  </si>
  <si>
    <t>01012025081220436</t>
  </si>
  <si>
    <t>定远县定城镇东城南路绿园小区30幢1-5至1-12 室皖（2016）定远县不动产权第0004884号</t>
  </si>
  <si>
    <t>皖（2016）定远县不动产证明第0008753号</t>
  </si>
  <si>
    <t>2047/1/1</t>
  </si>
  <si>
    <t>定远县定城镇东城南路绿园小区30幢1-5至1-12 室</t>
  </si>
  <si>
    <t>刘伟(安徽分公司),姜碧霏,张乐群,张梅,戴宁,牛琪,许之玮,赵艳(安徽分公司),郑蓓,陈文轩,齐奥</t>
  </si>
  <si>
    <t>安徽分公司</t>
  </si>
  <si>
    <t>12190065</t>
  </si>
  <si>
    <t>收购安徽工行对安徽豪森纸业等29户企业持有的金融不良债权项目</t>
  </si>
  <si>
    <t>01012025081220439</t>
  </si>
  <si>
    <t>定远县定城镇东城南路绿园小区30幢2-13室皖（2016）定远县不动产权第0004893号</t>
  </si>
  <si>
    <t>皖（2016）定远县不动产证明第0008749号</t>
  </si>
  <si>
    <t>定远县定城镇东城南路绿园小区30幢2-13室</t>
  </si>
  <si>
    <t>12190065002100000002</t>
  </si>
  <si>
    <t>01012025081220437</t>
  </si>
  <si>
    <t>定远县定城镇东城南路绿园小区30幢1-4 室皖（2016）定远县不动产权第0004891号</t>
  </si>
  <si>
    <t>皖（2016）定远县不动产证明第0008748号</t>
  </si>
  <si>
    <t>定远县定城镇东城南路绿园小区30幢1-4 室</t>
  </si>
  <si>
    <t>01012025081220440</t>
  </si>
  <si>
    <t>定远县定城镇东城南路绿园小区33幢北10室皖（2016）定远县不动产权第0004890号</t>
  </si>
  <si>
    <t>皖（2016）定远县不动产证明第0008750号</t>
  </si>
  <si>
    <t>定远县定城镇东城南路绿园小区33幢北10室</t>
  </si>
  <si>
    <t>12190065002100000003</t>
  </si>
  <si>
    <t>01012025081220438</t>
  </si>
  <si>
    <t>定远县定城镇东城南路绿园小区30幢2-1、2-4室皖（2016）定远县不动产权第0004892号</t>
  </si>
  <si>
    <t>皖（2016）定远县不动产证明第0008747号</t>
  </si>
  <si>
    <t>定远县定城镇东城南路绿园小区30幢2-1、2-4室</t>
  </si>
  <si>
    <t>01012025081220442</t>
  </si>
  <si>
    <t>定远县定城镇东城南路绿园小区33幢北13室皖（2016）定远县不动产权第0004887号</t>
  </si>
  <si>
    <t>皖（2016）定远县不动产证明第0008752号</t>
  </si>
  <si>
    <t>定远县定城镇东城南路绿园小区33幢北13室</t>
  </si>
  <si>
    <t>01012025081220441</t>
  </si>
  <si>
    <t>定远县定城镇东城南路绿园小区33幢北7室皖（2016）定远县不动产权第0004889号</t>
  </si>
  <si>
    <t>皖（2016）定远县不动产证明第0008751号</t>
  </si>
  <si>
    <t>定远县定城镇东城南路绿园小区33幢北7室</t>
  </si>
  <si>
    <t>19190128000100000001</t>
  </si>
  <si>
    <t>中福天工建设集团有限公司</t>
  </si>
  <si>
    <t>住宅房屋建筑</t>
  </si>
  <si>
    <t>信用</t>
  </si>
  <si>
    <t>在建工程</t>
  </si>
  <si>
    <t>商业用房在建工程</t>
  </si>
  <si>
    <t>安徽安粮金属市场投资有限公司</t>
  </si>
  <si>
    <t>91340122684984388T</t>
  </si>
  <si>
    <t>01032025090699359</t>
  </si>
  <si>
    <t>位于合肥市华商国际名优特产交易中心项目的873套面积合计32,027.92平方米的商铺在建工程</t>
  </si>
  <si>
    <t>皖（2020）肥东县不动产证明第0000126号</t>
  </si>
  <si>
    <t>Sat Jul 15 00:00:00 CST 2051</t>
  </si>
  <si>
    <t>撮镇镇裕溪路南</t>
  </si>
  <si>
    <t>涉及</t>
  </si>
  <si>
    <t>根据破产管理人报告，截至2022年10月31日，管理人审查认定特定财产担保类14599634.4元，职工债权5570319.65元，税款债权10667622.04元。</t>
  </si>
  <si>
    <t>李裕泽,梁洁容,莫志闻</t>
  </si>
  <si>
    <t>广东分公司</t>
  </si>
  <si>
    <t>19190128</t>
  </si>
  <si>
    <t>收购处置中核伟业对中核工建设集团持有的不良债权项目</t>
  </si>
  <si>
    <t>10001</t>
  </si>
  <si>
    <t>01032025090699360</t>
  </si>
  <si>
    <t>12240029000200000001</t>
  </si>
  <si>
    <t>中豪建设股份有限公司</t>
  </si>
  <si>
    <t>房屋建筑业</t>
  </si>
  <si>
    <t>安徽顺风(集团)房地产开发有限公司,王学成,袁智荣</t>
  </si>
  <si>
    <t>安徽顺风（集团）房地产开发有限公司</t>
  </si>
  <si>
    <t>91341102152627611G</t>
  </si>
  <si>
    <t>01012025081220645</t>
  </si>
  <si>
    <t>滁州市南谯北路615号（顺风大厦）综合楼（商服）二层房地权滁字第2008007683号</t>
  </si>
  <si>
    <t>皖（2019）滁州市不动产证明第0036482号</t>
  </si>
  <si>
    <t>51399</t>
  </si>
  <si>
    <t>滁州市南谯北路615号（顺风大厦）综合楼（商服）二层</t>
  </si>
  <si>
    <t>张梅,赵艳(安徽分公司),陈文轩,齐奥</t>
  </si>
  <si>
    <t>12240029</t>
  </si>
  <si>
    <t>收购安徽建行2024年第二季度4户不良资产包项目</t>
  </si>
  <si>
    <t>12240053003900000001</t>
  </si>
  <si>
    <t>临泉县金城国际实业有限公司</t>
  </si>
  <si>
    <t>其他未列明零售业</t>
  </si>
  <si>
    <t>代旭,戴驰</t>
  </si>
  <si>
    <t>91341221MA2MX1K358</t>
  </si>
  <si>
    <t>01032025091430001</t>
  </si>
  <si>
    <t>临泉县光明路与前进路交叉口西北侧金城大厦501、516、517、518、521A、522、538A、539、544、601、617、619、638A、643、701、717、721A、738A、1201、1701、2403、2501、2504、2604室（在建工程）皖（2021）临泉县不动产证明第0012619号</t>
  </si>
  <si>
    <t>皖（2021）临泉县不动产证明第0012619号</t>
  </si>
  <si>
    <t>2056/1/1</t>
  </si>
  <si>
    <t>临泉县光明路与前进路交叉口西北侧金城大厦501、516、517、518、521A、522、538A、539、544、601、617、619、638A、643、701、717、721A、738A、1201、1701、2403、2501、2504、2604室（在建工程）</t>
  </si>
  <si>
    <t>A03.押品被私售、抵债、转移或占用，难以追讨或清退</t>
  </si>
  <si>
    <t>张乐群,曹吉峰,董俣顺,许之玮,邹熠峰,郑舒凌</t>
  </si>
  <si>
    <t>12240053</t>
  </si>
  <si>
    <t>收购颍东农商行2024年第1批12户不良资产包项目</t>
  </si>
  <si>
    <t>12230013026400000001</t>
  </si>
  <si>
    <t>五河县双丰面粉有限公司</t>
  </si>
  <si>
    <t>小麦加工</t>
  </si>
  <si>
    <t>武怀兰,王庆伟,王玉亮,蚌埠融资担保集团有限公司</t>
  </si>
  <si>
    <t>标准工业厂房及仓储</t>
  </si>
  <si>
    <t>913403228501646423</t>
  </si>
  <si>
    <t>01012025091430238</t>
  </si>
  <si>
    <t>五河县武桥镇界沟村（104国道东侧)房地权五公字第212053-3号</t>
  </si>
  <si>
    <t>房他证五公字第212053-3号</t>
  </si>
  <si>
    <t>2061/3/31</t>
  </si>
  <si>
    <t>五河县武桥镇界沟村（104国道东侧)</t>
  </si>
  <si>
    <t>12230013</t>
  </si>
  <si>
    <t>收购徽商银行2023年第2批133户不良资产包项目</t>
  </si>
  <si>
    <t>土地使用权</t>
  </si>
  <si>
    <t>01022025091430006</t>
  </si>
  <si>
    <t>五河县武桥镇界沟村（104国道东侧)五国用（2011）第2102号</t>
  </si>
  <si>
    <t>五他项（2014）第088号</t>
  </si>
  <si>
    <t>01012025091430239</t>
  </si>
  <si>
    <t>五河县武桥镇界沟村（104国道东侧)房地权五公字第212053-4号</t>
  </si>
  <si>
    <t>房他证五公字第212053-4号</t>
  </si>
  <si>
    <t>12253005010006</t>
  </si>
  <si>
    <t>六安市东怡商贸有限公司</t>
  </si>
  <si>
    <t>批发和零售业</t>
  </si>
  <si>
    <t>刘幼红,刘幼红,王庆淮,王庆淮,王敬雪,王敬雪</t>
  </si>
  <si>
    <t>六安市东川房地产开发有限责任公司</t>
  </si>
  <si>
    <t>91341500584562612K</t>
  </si>
  <si>
    <t>01012025071130001</t>
  </si>
  <si>
    <t>御财广场商业房产一层</t>
  </si>
  <si>
    <t>皖（2018）六安市不动产证明第3044958号</t>
  </si>
  <si>
    <t>2051-09-23</t>
  </si>
  <si>
    <t>正阳路以西纬三路以北御财广场项目</t>
  </si>
  <si>
    <t>第零顺位</t>
  </si>
  <si>
    <t>许之玮,陈文轩</t>
  </si>
  <si>
    <t>12253005</t>
  </si>
  <si>
    <t>收购九江银行合肥分行2025年第1批3户不良资产包项目</t>
  </si>
  <si>
    <t>11000</t>
  </si>
  <si>
    <t>01012025071130002</t>
  </si>
  <si>
    <t>御财广场商业房产二层</t>
  </si>
  <si>
    <t>皖（2018）六安市不动产证明第3044959号</t>
  </si>
  <si>
    <t>12240053002700000001</t>
  </si>
  <si>
    <t>六安市星星矿业有限公司</t>
  </si>
  <si>
    <t>其他非金属矿物制品制造</t>
  </si>
  <si>
    <t>郭旭东,马艳</t>
  </si>
  <si>
    <t>郭旭东</t>
  </si>
  <si>
    <t>342401196801262218</t>
  </si>
  <si>
    <t>01012025091430112</t>
  </si>
  <si>
    <t>六安市经济开发区上东·阳光城10号楼5铺(1-2层）皖（2017）六安市市不动产权第0066160号</t>
  </si>
  <si>
    <t>皖（2018）六安市市不动产证明第3055340号</t>
  </si>
  <si>
    <t>2047/10/20</t>
  </si>
  <si>
    <t>六安市经济开发区上东·阳光城10号楼5铺(1-2层）</t>
  </si>
  <si>
    <t>01012025091430122</t>
  </si>
  <si>
    <t>六安市经济开发区上东·阳光城13号楼二层12铺皖（2017）六安市市不动产权第0066165号</t>
  </si>
  <si>
    <t>皖（2018）六安市市不动产证明第3055337号</t>
  </si>
  <si>
    <t>六安市经济开发区上东·阳光城13号楼二层12铺</t>
  </si>
  <si>
    <t>01012025091430121</t>
  </si>
  <si>
    <t>六安市经济开发区上东·阳光城13号楼二层11铺皖（2017）六安市市不动产权第0066169号</t>
  </si>
  <si>
    <t>皖（2018）六安市市不动产证明第3055335号</t>
  </si>
  <si>
    <t>六安市经济开发区上东·阳光城13号楼二层11铺</t>
  </si>
  <si>
    <t>01012025091430120</t>
  </si>
  <si>
    <t>六安市经济开发区上东·阳光城13号楼二层10铺皖（2017）六安市市不动产权第0066168号</t>
  </si>
  <si>
    <t>皖（2018）六安市市不动产证明第3055334号</t>
  </si>
  <si>
    <t>六安市经济开发区上东·阳光城13号楼二层10铺</t>
  </si>
  <si>
    <t>01012025091430119</t>
  </si>
  <si>
    <t>六安市经济开发区上东·阳光城10号楼二层30铺皖（2017）六安市市不动产权第0066188号</t>
  </si>
  <si>
    <t>皖（2018）六安市市不动产证明第3055336号</t>
  </si>
  <si>
    <t>六安市经济开发区上东·阳光城10号楼二层30铺</t>
  </si>
  <si>
    <t>01012025091430118</t>
  </si>
  <si>
    <t>六安市经济开发区上东·阳光城10号楼二层29铺皖（2017）六安市市不动产权第0066159号</t>
  </si>
  <si>
    <t>皖（2018）六安市市不动产证明第3055333号</t>
  </si>
  <si>
    <t>六安市经济开发区上东·阳光城10号楼二层29铺</t>
  </si>
  <si>
    <t>01012025091430117</t>
  </si>
  <si>
    <t>六安市经济开发区上东·阳光城10号楼二层28铺皖（2017）六安市市不动产权第0066161号</t>
  </si>
  <si>
    <t>皖（2018）六安市市不动产证明第3055341号</t>
  </si>
  <si>
    <t>六安市经济开发区上东·阳光城10号楼二层28铺</t>
  </si>
  <si>
    <t>01012025091430116</t>
  </si>
  <si>
    <t>六安市经济开发区上东·阳光城10号楼2层7铺皖（2017）六安市市不动产权第0066164号</t>
  </si>
  <si>
    <t>皖（2018）六安市市不动产证明第3055338号</t>
  </si>
  <si>
    <t>六安市经济开发区上东·阳光城10号楼2层7铺</t>
  </si>
  <si>
    <t>01012025091430115</t>
  </si>
  <si>
    <t>六安市经济开发区上东·阳光城10号楼2层6铺皖（2017）六安市市不动产权第0066147号</t>
  </si>
  <si>
    <t>皖（2018）六安市市不动产证明第3055339号</t>
  </si>
  <si>
    <t>六安市经济开发区上东·阳光城10号楼2层6铺</t>
  </si>
  <si>
    <t>01012025091430114</t>
  </si>
  <si>
    <t>六安市经济开发区上东·阳光城10号楼24铺（1-2层）皖（2017）六安市市不动产权第0066163号</t>
  </si>
  <si>
    <t>皖（2018）六安市市不动产证明第3055342号</t>
  </si>
  <si>
    <t>六安市经济开发区上东·阳光城10号楼24铺（1-2层）</t>
  </si>
  <si>
    <t>01012025091430113</t>
  </si>
  <si>
    <t>六安市经济开发区上东·阳光城10号楼23铺（1-2层）皖（2017）六安市市不动产权第0066162号</t>
  </si>
  <si>
    <t>皖（2018）六安市市不动产证明第3055343号</t>
  </si>
  <si>
    <t>六安市经济开发区上东·阳光城10号楼23铺（1-2层）</t>
  </si>
  <si>
    <t>05180054000100000001</t>
  </si>
  <si>
    <t>内蒙古旭通实业有限公司</t>
  </si>
  <si>
    <t>农业</t>
  </si>
  <si>
    <t>刘振峰</t>
  </si>
  <si>
    <t>南陵江南国际置业有限公司</t>
  </si>
  <si>
    <t>913402235592258415</t>
  </si>
  <si>
    <t>01012025091230206</t>
  </si>
  <si>
    <t>南陵县籍山镇江南国际A3幢404室房产</t>
  </si>
  <si>
    <t>房地产他证南陵县字第20160287号</t>
  </si>
  <si>
    <t>2055/12/31</t>
  </si>
  <si>
    <t>籍山镇江南国际A3幢404室</t>
  </si>
  <si>
    <t>刘秀丽,张彤(内蒙古分公司),李伊军,李鑫,杨婷婷,梅森,王雪琰,贺汝德,郭利德,陈丽</t>
  </si>
  <si>
    <t>内蒙古分公司</t>
  </si>
  <si>
    <t>05180054</t>
  </si>
  <si>
    <t>收购国家开发银行内蒙古分行旭通实业有限公司等3户不良资产包项目</t>
  </si>
  <si>
    <t>01012025091230425</t>
  </si>
  <si>
    <t>南陵县籍山镇江南国际F1幢131室房产</t>
  </si>
  <si>
    <t>籍山镇江南国际F1幢131室</t>
  </si>
  <si>
    <t>01012025091230424</t>
  </si>
  <si>
    <t>南陵县籍山镇江南国际F1幢130室房产</t>
  </si>
  <si>
    <t>籍山镇江南国际F1幢130室</t>
  </si>
  <si>
    <t>01012025091230423</t>
  </si>
  <si>
    <t>南陵县籍山镇江南国际F1幢129室房产</t>
  </si>
  <si>
    <t>籍山镇江南国际F1幢129室</t>
  </si>
  <si>
    <t>01012025091230422</t>
  </si>
  <si>
    <t>南陵县籍山镇江南国际F1幢128室房产</t>
  </si>
  <si>
    <t>籍山镇江南国际F1幢128室</t>
  </si>
  <si>
    <t>01012025091230421</t>
  </si>
  <si>
    <t>南陵县籍山镇江南国际F1幢127室房产</t>
  </si>
  <si>
    <t>籍山镇江南国际F1幢127室</t>
  </si>
  <si>
    <t>01012025091230420</t>
  </si>
  <si>
    <t>南陵县籍山镇江南国际F1幢126室房产</t>
  </si>
  <si>
    <t>籍山镇江南国际F1幢126室</t>
  </si>
  <si>
    <t>01012025091230419</t>
  </si>
  <si>
    <t>南陵县籍山镇江南国际F1幢125室房产</t>
  </si>
  <si>
    <t>籍山镇江南国际F1幢125室</t>
  </si>
  <si>
    <t>01012025091230418</t>
  </si>
  <si>
    <t>南陵县籍山镇江南国际F1幢124室房产</t>
  </si>
  <si>
    <t>籍山镇江南国际F1幢124室</t>
  </si>
  <si>
    <t>01012025091230417</t>
  </si>
  <si>
    <t>南陵县籍山镇江南国际F1幢123室房产</t>
  </si>
  <si>
    <t>籍山镇江南国际F1幢123室</t>
  </si>
  <si>
    <t>01012025091230416</t>
  </si>
  <si>
    <t>南陵县籍山镇江南国际F1幢122室房产</t>
  </si>
  <si>
    <t>籍山镇江南国际F1幢122室</t>
  </si>
  <si>
    <t>01012025091230415</t>
  </si>
  <si>
    <t>南陵县籍山镇江南国际F1幢121室房产</t>
  </si>
  <si>
    <t>籍山镇江南国际F1幢121室</t>
  </si>
  <si>
    <t>01012025091230414</t>
  </si>
  <si>
    <t>南陵县籍山镇江南国际F1幢120室房产</t>
  </si>
  <si>
    <t>籍山镇江南国际F1幢120室</t>
  </si>
  <si>
    <t>01012025091230413</t>
  </si>
  <si>
    <t>南陵县籍山镇江南国际F1幢119室房产</t>
  </si>
  <si>
    <t>籍山镇江南国际F1幢119室</t>
  </si>
  <si>
    <t>01012025091230412</t>
  </si>
  <si>
    <t>南陵县籍山镇江南国际F1幢118室房产</t>
  </si>
  <si>
    <t>籍山镇江南国际F1幢118室</t>
  </si>
  <si>
    <t>01012025091230411</t>
  </si>
  <si>
    <t>南陵县籍山镇江南国际F1幢117室房产</t>
  </si>
  <si>
    <t>籍山镇江南国际F1幢117室</t>
  </si>
  <si>
    <t>01012025091230410</t>
  </si>
  <si>
    <t>南陵县籍山镇江南国际F1幢116室房产</t>
  </si>
  <si>
    <t>籍山镇江南国际F1幢116室</t>
  </si>
  <si>
    <t>01012025091230409</t>
  </si>
  <si>
    <t>南陵县籍山镇江南国际F1幢115室房产</t>
  </si>
  <si>
    <t>籍山镇江南国际F1幢115室</t>
  </si>
  <si>
    <t>01012025091230408</t>
  </si>
  <si>
    <t>南陵县籍山镇江南国际F1幢114室房产</t>
  </si>
  <si>
    <t>籍山镇江南国际F1幢114室</t>
  </si>
  <si>
    <t>01012025091230407</t>
  </si>
  <si>
    <t>南陵县籍山镇江南国际F1幢113室房产</t>
  </si>
  <si>
    <t>籍山镇江南国际F1幢113室</t>
  </si>
  <si>
    <t>01012025091230406</t>
  </si>
  <si>
    <t>南陵县籍山镇江南国际F1幢112室房产</t>
  </si>
  <si>
    <t>籍山镇江南国际F1幢112室</t>
  </si>
  <si>
    <t>01012025091230405</t>
  </si>
  <si>
    <t>南陵县籍山镇江南国际F1幢111室房产</t>
  </si>
  <si>
    <t>籍山镇江南国际F1幢111室</t>
  </si>
  <si>
    <t>01012025091230404</t>
  </si>
  <si>
    <t>南陵县籍山镇江南国际F1幢110室房产</t>
  </si>
  <si>
    <t>籍山镇江南国际F1幢110室</t>
  </si>
  <si>
    <t>01012025091230403</t>
  </si>
  <si>
    <t>南陵县籍山镇江南国际F1幢109室房产</t>
  </si>
  <si>
    <t>籍山镇江南国际F1幢109室</t>
  </si>
  <si>
    <t>01012025091230402</t>
  </si>
  <si>
    <t>南陵县籍山镇江南国际F1幢108室房产</t>
  </si>
  <si>
    <t>籍山镇江南国际F1幢108室</t>
  </si>
  <si>
    <t>01012025091230401</t>
  </si>
  <si>
    <t>南陵县籍山镇江南国际F1幢107室房产</t>
  </si>
  <si>
    <t>籍山镇江南国际F1幢107室</t>
  </si>
  <si>
    <t>01012025091230400</t>
  </si>
  <si>
    <t>南陵县籍山镇江南国际F1幢106室房产</t>
  </si>
  <si>
    <t>籍山镇江南国际F1幢106室</t>
  </si>
  <si>
    <t>01012025091230399</t>
  </si>
  <si>
    <t>南陵县籍山镇江南国际F1幢105室房产</t>
  </si>
  <si>
    <t>籍山镇江南国际F1幢105室</t>
  </si>
  <si>
    <t>01012025091230398</t>
  </si>
  <si>
    <t>南陵县籍山镇江南国际F1幢104室房产</t>
  </si>
  <si>
    <t>籍山镇江南国际F1幢104室</t>
  </si>
  <si>
    <t>01012025091230397</t>
  </si>
  <si>
    <t>南陵县籍山镇江南国际F1幢103室房产</t>
  </si>
  <si>
    <t>籍山镇江南国际F1幢103室</t>
  </si>
  <si>
    <t>01012025091230396</t>
  </si>
  <si>
    <t>南陵县籍山镇江南国际F1幢102室房产</t>
  </si>
  <si>
    <t>籍山镇江南国际F1幢102室</t>
  </si>
  <si>
    <t>01012025091230392</t>
  </si>
  <si>
    <t>南陵县籍山镇江南国际E1幢327室房产</t>
  </si>
  <si>
    <t>籍山镇江南国际E1幢327室</t>
  </si>
  <si>
    <t>01012025091230391</t>
  </si>
  <si>
    <t>南陵县籍山镇江南国际E1幢326室房产</t>
  </si>
  <si>
    <t>籍山镇江南国际E1幢326室</t>
  </si>
  <si>
    <t>01012025091230390</t>
  </si>
  <si>
    <t>南陵县籍山镇江南国际E1幢325室房产</t>
  </si>
  <si>
    <t>籍山镇江南国际E1幢325室</t>
  </si>
  <si>
    <t>01012025091230389</t>
  </si>
  <si>
    <t>南陵县籍山镇江南国际E1幢324室房产</t>
  </si>
  <si>
    <t>籍山镇江南国际E1幢324室</t>
  </si>
  <si>
    <t>01012025091230388</t>
  </si>
  <si>
    <t>南陵县籍山镇江南国际E1幢323室房产</t>
  </si>
  <si>
    <t>籍山镇江南国际E1幢323室</t>
  </si>
  <si>
    <t>01012025091230387</t>
  </si>
  <si>
    <t>南陵县籍山镇江南国际E1幢322室房产</t>
  </si>
  <si>
    <t>籍山镇江南国际E1幢322室</t>
  </si>
  <si>
    <t>01012025091230386</t>
  </si>
  <si>
    <t>南陵县籍山镇江南国际E1幢321室房产</t>
  </si>
  <si>
    <t>籍山镇江南国际E1幢321室</t>
  </si>
  <si>
    <t>01012025091230385</t>
  </si>
  <si>
    <t>南陵县籍山镇江南国际E1幢320室房产</t>
  </si>
  <si>
    <t>籍山镇江南国际E1幢320室</t>
  </si>
  <si>
    <t>01012025091230384</t>
  </si>
  <si>
    <t>南陵县籍山镇江南国际E1幢319室房产</t>
  </si>
  <si>
    <t>籍山镇江南国际E1幢319室</t>
  </si>
  <si>
    <t>01012025091230383</t>
  </si>
  <si>
    <t>南陵县籍山镇江南国际E1幢318室房产</t>
  </si>
  <si>
    <t>籍山镇江南国际E1幢318室</t>
  </si>
  <si>
    <t>01012025091230382</t>
  </si>
  <si>
    <t>南陵县籍山镇江南国际E1幢317室房产</t>
  </si>
  <si>
    <t>籍山镇江南国际E1幢317室</t>
  </si>
  <si>
    <t>01012025091230381</t>
  </si>
  <si>
    <t>南陵县籍山镇江南国际E1幢316室房产</t>
  </si>
  <si>
    <t>籍山镇江南国际E1幢316室</t>
  </si>
  <si>
    <t>01012025091230380</t>
  </si>
  <si>
    <t>南陵县籍山镇江南国际E1幢315室房产</t>
  </si>
  <si>
    <t>籍山镇江南国际E1幢315室</t>
  </si>
  <si>
    <t>01012025091230379</t>
  </si>
  <si>
    <t>南陵县籍山镇江南国际E1幢314室房产</t>
  </si>
  <si>
    <t>籍山镇江南国际E1幢314室</t>
  </si>
  <si>
    <t>01012025091230378</t>
  </si>
  <si>
    <t>南陵县籍山镇江南国际E1幢313室房产</t>
  </si>
  <si>
    <t>籍山镇江南国际E1幢313室</t>
  </si>
  <si>
    <t>01012025091230377</t>
  </si>
  <si>
    <t>南陵县籍山镇江南国际E1幢312室房产</t>
  </si>
  <si>
    <t>籍山镇江南国际E1幢312室</t>
  </si>
  <si>
    <t>01012025091230376</t>
  </si>
  <si>
    <t>南陵县籍山镇江南国际E1幢311室房产</t>
  </si>
  <si>
    <t>籍山镇江南国际E1幢311室</t>
  </si>
  <si>
    <t>01012025091230375</t>
  </si>
  <si>
    <t>南陵县籍山镇江南国际E1幢310室房产</t>
  </si>
  <si>
    <t>籍山镇江南国际E1幢310室</t>
  </si>
  <si>
    <t>01012025091230374</t>
  </si>
  <si>
    <t>南陵县籍山镇江南国际E1幢309室房产</t>
  </si>
  <si>
    <t>籍山镇江南国际E1幢309室</t>
  </si>
  <si>
    <t>01012025091230373</t>
  </si>
  <si>
    <t>南陵县籍山镇江南国际E1幢308室房产</t>
  </si>
  <si>
    <t>籍山镇江南国际E1幢308室</t>
  </si>
  <si>
    <t>01012025091230372</t>
  </si>
  <si>
    <t>南陵县籍山镇江南国际E1幢307室房产</t>
  </si>
  <si>
    <t>籍山镇江南国际E1幢307室</t>
  </si>
  <si>
    <t>01012025091230371</t>
  </si>
  <si>
    <t>南陵县籍山镇江南国际E1幢306室房产</t>
  </si>
  <si>
    <t>籍山镇江南国际E1幢306室</t>
  </si>
  <si>
    <t>01012025091230370</t>
  </si>
  <si>
    <t>南陵县籍山镇江南国际E1幢305室房产</t>
  </si>
  <si>
    <t>籍山镇江南国际E1幢305室</t>
  </si>
  <si>
    <t>01012025091230369</t>
  </si>
  <si>
    <t>南陵县籍山镇江南国际E1幢304室房产</t>
  </si>
  <si>
    <t>籍山镇江南国际E1幢304室</t>
  </si>
  <si>
    <t>01012025091230368</t>
  </si>
  <si>
    <t>南陵县籍山镇江南国际E1幢303室房产</t>
  </si>
  <si>
    <t>籍山镇江南国际E1幢303室</t>
  </si>
  <si>
    <t>01012025091230367</t>
  </si>
  <si>
    <t>南陵县籍山镇江南国际E1幢302室房产</t>
  </si>
  <si>
    <t>籍山镇江南国际E1幢302室</t>
  </si>
  <si>
    <t>01012025091230366</t>
  </si>
  <si>
    <t>南陵县籍山镇江南国际E1幢301室房产</t>
  </si>
  <si>
    <t>籍山镇江南国际E1幢301室</t>
  </si>
  <si>
    <t>01012025091230365</t>
  </si>
  <si>
    <t>南陵县籍山镇江南国际E1幢房产</t>
  </si>
  <si>
    <t>籍山镇江南国际E1幢</t>
  </si>
  <si>
    <t>01012025091230364</t>
  </si>
  <si>
    <t>01012025091230363</t>
  </si>
  <si>
    <t>南陵县籍山镇江南国际D16幢301室房产</t>
  </si>
  <si>
    <t>籍山镇江南国际D16幢301室</t>
  </si>
  <si>
    <t>01012025091230362</t>
  </si>
  <si>
    <t>南陵县籍山镇江南国际D16幢201室房产</t>
  </si>
  <si>
    <t>籍山镇江南国际D16幢201室</t>
  </si>
  <si>
    <t>01012025091230361</t>
  </si>
  <si>
    <t>南陵县籍山镇江南国际D16幢136室房产</t>
  </si>
  <si>
    <t>籍山镇江南国际D16幢136室</t>
  </si>
  <si>
    <t>01012025091230360</t>
  </si>
  <si>
    <t>南陵县籍山镇江南国际D16幢135室房产</t>
  </si>
  <si>
    <t>籍山镇江南国际D16幢135室</t>
  </si>
  <si>
    <t>01012025091230329</t>
  </si>
  <si>
    <t>南陵县籍山镇江南国际D16幢104室房产</t>
  </si>
  <si>
    <t>籍山镇江南国际D16幢104室</t>
  </si>
  <si>
    <t>01012025091230328</t>
  </si>
  <si>
    <t>南陵县籍山镇江南国际D16幢103室房产</t>
  </si>
  <si>
    <t>籍山镇江南国际D16幢103室</t>
  </si>
  <si>
    <t>01012025091230327</t>
  </si>
  <si>
    <t>南陵县籍山镇江南国际D16幢102室房产</t>
  </si>
  <si>
    <t>籍山镇江南国际D16幢102室</t>
  </si>
  <si>
    <t>01012025091230359</t>
  </si>
  <si>
    <t>南陵县籍山镇江南国际D16幢134室房产</t>
  </si>
  <si>
    <t>籍山镇江南国际D16幢134室</t>
  </si>
  <si>
    <t>01012025091230358</t>
  </si>
  <si>
    <t>南陵县籍山镇江南国际D16幢133室房产</t>
  </si>
  <si>
    <t>籍山镇江南国际D16幢133室</t>
  </si>
  <si>
    <t>01012025091230357</t>
  </si>
  <si>
    <t>南陵县籍山镇江南国际D16幢132室房产</t>
  </si>
  <si>
    <t>籍山镇江南国际D16幢132室</t>
  </si>
  <si>
    <t>01012025091230356</t>
  </si>
  <si>
    <t>南陵县籍山镇江南国际D16幢131室房产</t>
  </si>
  <si>
    <t>籍山镇江南国际D16幢131室</t>
  </si>
  <si>
    <t>01012025091230355</t>
  </si>
  <si>
    <t>南陵县籍山镇江南国际D16幢130室房产</t>
  </si>
  <si>
    <t>籍山镇江南国际D16幢130室</t>
  </si>
  <si>
    <t>01012025091230354</t>
  </si>
  <si>
    <t>南陵县籍山镇江南国际D16幢129室房产</t>
  </si>
  <si>
    <t>籍山镇江南国际D16幢129室</t>
  </si>
  <si>
    <t>01012025091230353</t>
  </si>
  <si>
    <t>南陵县籍山镇江南国际D16幢128室房产</t>
  </si>
  <si>
    <t>籍山镇江南国际D16幢128室</t>
  </si>
  <si>
    <t>01012025091230352</t>
  </si>
  <si>
    <t>南陵县籍山镇江南国际D16幢127室房产</t>
  </si>
  <si>
    <t>籍山镇江南国际D16幢127室</t>
  </si>
  <si>
    <t>01012025091230351</t>
  </si>
  <si>
    <t>南陵县籍山镇江南国际D16幢126室房产</t>
  </si>
  <si>
    <t>籍山镇江南国际D16幢126室</t>
  </si>
  <si>
    <t>01012025091230350</t>
  </si>
  <si>
    <t>南陵县籍山镇江南国际D16幢125室房产</t>
  </si>
  <si>
    <t>籍山镇江南国际D16幢125室</t>
  </si>
  <si>
    <t>01012025091230349</t>
  </si>
  <si>
    <t>南陵县籍山镇江南国际D16幢124室房产</t>
  </si>
  <si>
    <t>籍山镇江南国际D16幢124室</t>
  </si>
  <si>
    <t>01012025091230348</t>
  </si>
  <si>
    <t>南陵县籍山镇江南国际D16幢123室房产</t>
  </si>
  <si>
    <t>籍山镇江南国际D16幢123室</t>
  </si>
  <si>
    <t>01012025091230347</t>
  </si>
  <si>
    <t>南陵县籍山镇江南国际D16幢122室房产</t>
  </si>
  <si>
    <t>籍山镇江南国际D16幢122室</t>
  </si>
  <si>
    <t>01012025091230346</t>
  </si>
  <si>
    <t>南陵县籍山镇江南国际D16幢121室房产</t>
  </si>
  <si>
    <t>籍山镇江南国际D16幢121室</t>
  </si>
  <si>
    <t>01012025091230345</t>
  </si>
  <si>
    <t>南陵县籍山镇江南国际D16幢120室房产</t>
  </si>
  <si>
    <t>籍山镇江南国际D16幢120室</t>
  </si>
  <si>
    <t>01012025091230344</t>
  </si>
  <si>
    <t>南陵县籍山镇江南国际D16幢119室房产</t>
  </si>
  <si>
    <t>籍山镇江南国际D16幢119室</t>
  </si>
  <si>
    <t>01012025091230343</t>
  </si>
  <si>
    <t>南陵县籍山镇江南国际D16幢118室房产</t>
  </si>
  <si>
    <t>籍山镇江南国际D16幢118室</t>
  </si>
  <si>
    <t>01012025091230342</t>
  </si>
  <si>
    <t>南陵县籍山镇江南国际D16幢117室房产</t>
  </si>
  <si>
    <t>籍山镇江南国际D16幢117室</t>
  </si>
  <si>
    <t>01012025091230341</t>
  </si>
  <si>
    <t>南陵县籍山镇江南国际D16幢116室房产</t>
  </si>
  <si>
    <t>籍山镇江南国际D16幢116室</t>
  </si>
  <si>
    <t>01012025091230340</t>
  </si>
  <si>
    <t>南陵县籍山镇江南国际D16幢115室房产</t>
  </si>
  <si>
    <t>籍山镇江南国际D16幢115室</t>
  </si>
  <si>
    <t>01012025091230339</t>
  </si>
  <si>
    <t>南陵县籍山镇江南国际D16幢114室房产</t>
  </si>
  <si>
    <t>籍山镇江南国际D16幢114室</t>
  </si>
  <si>
    <t>01012025091230338</t>
  </si>
  <si>
    <t>南陵县籍山镇江南国际D16幢113室房产</t>
  </si>
  <si>
    <t>籍山镇江南国际D16幢113室</t>
  </si>
  <si>
    <t>01012025091230337</t>
  </si>
  <si>
    <t>南陵县籍山镇江南国际D16幢112室房产</t>
  </si>
  <si>
    <t>籍山镇江南国际D16幢112室</t>
  </si>
  <si>
    <t>01012025091230336</t>
  </si>
  <si>
    <t>南陵县籍山镇江南国际D16幢111室房产</t>
  </si>
  <si>
    <t>籍山镇江南国际D16幢111室</t>
  </si>
  <si>
    <t>01012025091230335</t>
  </si>
  <si>
    <t>南陵县籍山镇江南国际D16幢110室房产</t>
  </si>
  <si>
    <t>籍山镇江南国际D16幢110室</t>
  </si>
  <si>
    <t>01012025091230334</t>
  </si>
  <si>
    <t>南陵县籍山镇江南国际D16幢109室房产</t>
  </si>
  <si>
    <t>籍山镇江南国际D16幢109室</t>
  </si>
  <si>
    <t>01012025091230333</t>
  </si>
  <si>
    <t>南陵县籍山镇江南国际D16幢108室房产</t>
  </si>
  <si>
    <t>籍山镇江南国际D16幢108室</t>
  </si>
  <si>
    <t>01012025091230332</t>
  </si>
  <si>
    <t>南陵县籍山镇江南国际D16幢107室房产</t>
  </si>
  <si>
    <t>籍山镇江南国际D16幢107室</t>
  </si>
  <si>
    <t>01012025091230331</t>
  </si>
  <si>
    <t>南陵县籍山镇江南国际D16幢106室房产</t>
  </si>
  <si>
    <t>籍山镇江南国际D16幢106室</t>
  </si>
  <si>
    <t>01012025091230330</t>
  </si>
  <si>
    <t>南陵县籍山镇江南国际D16幢105室房产</t>
  </si>
  <si>
    <t>籍山镇江南国际D16幢105室</t>
  </si>
  <si>
    <t>01012025091230326</t>
  </si>
  <si>
    <t>南陵县籍山镇江南国际D16幢101室房产</t>
  </si>
  <si>
    <t>籍山镇江南国际D16幢101室</t>
  </si>
  <si>
    <t>01012025091230325</t>
  </si>
  <si>
    <t>南陵县籍山镇江南国际D1幢511室房产</t>
  </si>
  <si>
    <t>籍山镇江南国际D1幢511室</t>
  </si>
  <si>
    <t>01012025091230324</t>
  </si>
  <si>
    <t>南陵县籍山镇江南国际D1幢510室房产</t>
  </si>
  <si>
    <t>籍山镇江南国际D1幢510室</t>
  </si>
  <si>
    <t>01012025091230429</t>
  </si>
  <si>
    <t>南陵县籍山镇江南国际F1幢301室房产</t>
  </si>
  <si>
    <t>籍山镇江南国际F1幢301室</t>
  </si>
  <si>
    <t>01012025091230428</t>
  </si>
  <si>
    <t>南陵县籍山镇江南国际F1幢201室房产</t>
  </si>
  <si>
    <t>籍山镇江南国际F1幢201室</t>
  </si>
  <si>
    <t>01012025091230427</t>
  </si>
  <si>
    <t>南陵县籍山镇江南国际F1幢133室房产</t>
  </si>
  <si>
    <t>籍山镇江南国际F1幢133室</t>
  </si>
  <si>
    <t>01012025091230426</t>
  </si>
  <si>
    <t>南陵县籍山镇江南国际F1幢132室房产</t>
  </si>
  <si>
    <t>籍山镇江南国际F1幢132室</t>
  </si>
  <si>
    <t>01012025091230323</t>
  </si>
  <si>
    <t>南陵县籍山镇江南国际D1幢509室房产</t>
  </si>
  <si>
    <t>籍山镇江南国际D1幢509室</t>
  </si>
  <si>
    <t>01012025091230322</t>
  </si>
  <si>
    <t>南陵县籍山镇江南国际D1幢508室房产</t>
  </si>
  <si>
    <t>籍山镇江南国际D1幢508室</t>
  </si>
  <si>
    <t>01012025091230321</t>
  </si>
  <si>
    <t>南陵县籍山镇江南国际D1幢507室房产</t>
  </si>
  <si>
    <t>籍山镇江南国际D1幢507室</t>
  </si>
  <si>
    <t>01012025091230320</t>
  </si>
  <si>
    <t>南陵县籍山镇江南国际D1幢506室房产</t>
  </si>
  <si>
    <t>籍山镇江南国际D1幢506室</t>
  </si>
  <si>
    <t>01012025091230319</t>
  </si>
  <si>
    <t>南陵县籍山镇江南国际D1幢505室房产</t>
  </si>
  <si>
    <t>籍山镇江南国际D1幢505室</t>
  </si>
  <si>
    <t>01012025091230318</t>
  </si>
  <si>
    <t>南陵县籍山镇江南国际D1幢504室房产</t>
  </si>
  <si>
    <t>籍山镇江南国际D1幢504室</t>
  </si>
  <si>
    <t>01012025091230317</t>
  </si>
  <si>
    <t>南陵县籍山镇江南国际D1幢503室房产</t>
  </si>
  <si>
    <t>籍山镇江南国际D1幢503室</t>
  </si>
  <si>
    <t>01012025091230316</t>
  </si>
  <si>
    <t>南陵县籍山镇江南国际D1幢502室房产</t>
  </si>
  <si>
    <t>籍山镇江南国际D1幢502室</t>
  </si>
  <si>
    <t>01012025091230315</t>
  </si>
  <si>
    <t>南陵县籍山镇江南国际D1幢501室房产</t>
  </si>
  <si>
    <t>籍山镇江南国际D1幢501室</t>
  </si>
  <si>
    <t>01012025091230314</t>
  </si>
  <si>
    <t>南陵县籍山镇江南国际D1幢411室房产</t>
  </si>
  <si>
    <t>籍山镇江南国际D1幢411室</t>
  </si>
  <si>
    <t>01012025091230313</t>
  </si>
  <si>
    <t>南陵县籍山镇江南国际D1幢410室房产</t>
  </si>
  <si>
    <t>籍山镇江南国际D1幢410室</t>
  </si>
  <si>
    <t>01012025091230312</t>
  </si>
  <si>
    <t>南陵县籍山镇江南国际D1幢409室房产</t>
  </si>
  <si>
    <t>籍山镇江南国际D1幢409室</t>
  </si>
  <si>
    <t>01012025091230311</t>
  </si>
  <si>
    <t>南陵县籍山镇江南国际D1幢408室房产</t>
  </si>
  <si>
    <t>籍山镇江南国际D1幢408室</t>
  </si>
  <si>
    <t>01012025091230310</t>
  </si>
  <si>
    <t>南陵县籍山镇江南国际D1幢407室房产</t>
  </si>
  <si>
    <t>籍山镇江南国际D1幢407室</t>
  </si>
  <si>
    <t>01012025091230309</t>
  </si>
  <si>
    <t>南陵县籍山镇江南国际D1幢406室房产</t>
  </si>
  <si>
    <t>籍山镇江南国际D1幢406室</t>
  </si>
  <si>
    <t>01012025091230308</t>
  </si>
  <si>
    <t>南陵县籍山镇江南国际D1幢405室房产</t>
  </si>
  <si>
    <t>籍山镇江南国际D1幢405室</t>
  </si>
  <si>
    <t>01012025091230307</t>
  </si>
  <si>
    <t>南陵县籍山镇江南国际D1幢404室房产</t>
  </si>
  <si>
    <t>籍山镇江南国际D1幢404室</t>
  </si>
  <si>
    <t>01012025091230306</t>
  </si>
  <si>
    <t>南陵县籍山镇江南国际D1幢403室房产</t>
  </si>
  <si>
    <t>籍山镇江南国际D1幢403室</t>
  </si>
  <si>
    <t>01012025091230305</t>
  </si>
  <si>
    <t>南陵县籍山镇江南国际D1幢402室房产</t>
  </si>
  <si>
    <t>籍山镇江南国际D1幢402室</t>
  </si>
  <si>
    <t>01012025091230304</t>
  </si>
  <si>
    <t>南陵县籍山镇江南国际D1幢401室房产</t>
  </si>
  <si>
    <t>籍山镇江南国际D1幢401室</t>
  </si>
  <si>
    <t>01012025091230303</t>
  </si>
  <si>
    <t>南陵县籍山镇江南国际D1幢311室房产</t>
  </si>
  <si>
    <t>籍山镇江南国际D1幢311室</t>
  </si>
  <si>
    <t>01012025091230302</t>
  </si>
  <si>
    <t>南陵县籍山镇江南国际D1幢310室房产</t>
  </si>
  <si>
    <t>籍山镇江南国际D1幢310室</t>
  </si>
  <si>
    <t>01012025091230301</t>
  </si>
  <si>
    <t>南陵县籍山镇江南国际D1幢309室房产</t>
  </si>
  <si>
    <t>籍山镇江南国际D1幢309室</t>
  </si>
  <si>
    <t>01012025091230300</t>
  </si>
  <si>
    <t>南陵县籍山镇江南国际D1幢308室房产</t>
  </si>
  <si>
    <t>籍山镇江南国际D1幢308室</t>
  </si>
  <si>
    <t>01012025091230287</t>
  </si>
  <si>
    <t>南陵县籍山镇江南国际A18幢418室房产</t>
  </si>
  <si>
    <t>籍山镇江南国际A18幢418室</t>
  </si>
  <si>
    <t>01012025091230286</t>
  </si>
  <si>
    <t>南陵县籍山镇江南国际A18幢417室房产</t>
  </si>
  <si>
    <t>籍山镇江南国际A18幢417室</t>
  </si>
  <si>
    <t>01012025091230285</t>
  </si>
  <si>
    <t>南陵县籍山镇江南国际A18幢416室房产</t>
  </si>
  <si>
    <t>籍山镇江南国际A18幢416室</t>
  </si>
  <si>
    <t>01012025091230284</t>
  </si>
  <si>
    <t>南陵县籍山镇江南国际A18幢415室房产</t>
  </si>
  <si>
    <t>籍山镇江南国际A18幢415室</t>
  </si>
  <si>
    <t>01012025091230283</t>
  </si>
  <si>
    <t>南陵县籍山镇江南国际A18幢414室房产</t>
  </si>
  <si>
    <t>籍山镇江南国际A18幢414室</t>
  </si>
  <si>
    <t>01012025091230282</t>
  </si>
  <si>
    <t>南陵县籍山镇江南国际A18幢413室房产</t>
  </si>
  <si>
    <t>籍山镇江南国际A18幢413室</t>
  </si>
  <si>
    <t>01012025091230281</t>
  </si>
  <si>
    <t>南陵县籍山镇江南国际A18幢412室房产</t>
  </si>
  <si>
    <t>籍山镇江南国际A18幢412室</t>
  </si>
  <si>
    <t>01012025091230280</t>
  </si>
  <si>
    <t>南陵县籍山镇江南国际A18幢411室房产</t>
  </si>
  <si>
    <t>籍山镇江南国际A18幢411室</t>
  </si>
  <si>
    <t>01012025091230279</t>
  </si>
  <si>
    <t>南陵县籍山镇江南国际A18幢410室房产</t>
  </si>
  <si>
    <t>籍山镇江南国际A18幢410室</t>
  </si>
  <si>
    <t>01012025091230278</t>
  </si>
  <si>
    <t>南陵县籍山镇江南国际A18幢409室房产</t>
  </si>
  <si>
    <t>籍山镇江南国际A18幢409室</t>
  </si>
  <si>
    <t>01012025091230277</t>
  </si>
  <si>
    <t>南陵县籍山镇江南国际A18幢408室房产</t>
  </si>
  <si>
    <t>籍山镇江南国际A18幢408室</t>
  </si>
  <si>
    <t>01012025091230276</t>
  </si>
  <si>
    <t>南陵县籍山镇江南国际A18幢407室房产</t>
  </si>
  <si>
    <t>籍山镇江南国际A18幢407室</t>
  </si>
  <si>
    <t>01012025091230275</t>
  </si>
  <si>
    <t>南陵县籍山镇江南国际A18幢406室房产</t>
  </si>
  <si>
    <t>籍山镇江南国际A18幢406室</t>
  </si>
  <si>
    <t>01012025091230274</t>
  </si>
  <si>
    <t>南陵县籍山镇江南国际A18幢405室房产</t>
  </si>
  <si>
    <t>籍山镇江南国际A18幢405室</t>
  </si>
  <si>
    <t>01012025091230273</t>
  </si>
  <si>
    <t>南陵县籍山镇江南国际A18幢404室房产</t>
  </si>
  <si>
    <t>籍山镇江南国际A18幢404室</t>
  </si>
  <si>
    <t>01012025091230272</t>
  </si>
  <si>
    <t>南陵县籍山镇江南国际A18幢403室房产</t>
  </si>
  <si>
    <t>籍山镇江南国际A18幢403室</t>
  </si>
  <si>
    <t>01012025091230271</t>
  </si>
  <si>
    <t>南陵县籍山镇江南国际A18幢402室房产</t>
  </si>
  <si>
    <t>籍山镇江南国际A18幢402室</t>
  </si>
  <si>
    <t>01012025091230270</t>
  </si>
  <si>
    <t>南陵县籍山镇江南国际A18幢401室房产</t>
  </si>
  <si>
    <t>籍山镇江南国际A18幢401室</t>
  </si>
  <si>
    <t>01012025091230269</t>
  </si>
  <si>
    <t>南陵县籍山镇江南国际A18幢319室房产</t>
  </si>
  <si>
    <t>籍山镇江南国际A18幢319室</t>
  </si>
  <si>
    <t>01012025091230268</t>
  </si>
  <si>
    <t>南陵县籍山镇江南国际A18幢318室房产</t>
  </si>
  <si>
    <t>籍山镇江南国际A18幢318室</t>
  </si>
  <si>
    <t>01012025091230251</t>
  </si>
  <si>
    <t>南陵县籍山镇江南国际A18幢301室房产</t>
  </si>
  <si>
    <t>籍山镇江南国际A18幢301室</t>
  </si>
  <si>
    <t>01012025091230250</t>
  </si>
  <si>
    <t>南陵县籍山镇江南国际A10幢502室房产</t>
  </si>
  <si>
    <t>籍山镇江南国际A10幢502室</t>
  </si>
  <si>
    <t>01012025091230249</t>
  </si>
  <si>
    <t>南陵县籍山镇江南国际A10幢501室房产</t>
  </si>
  <si>
    <t>籍山镇江南国际A10幢501室</t>
  </si>
  <si>
    <t>01012025091230248</t>
  </si>
  <si>
    <t>南陵县籍山镇江南国际A10幢413室房产</t>
  </si>
  <si>
    <t>籍山镇江南国际A10幢413室</t>
  </si>
  <si>
    <t>01012025091230247</t>
  </si>
  <si>
    <t>南陵县籍山镇江南国际A10幢412室房产</t>
  </si>
  <si>
    <t>籍山镇江南国际A10幢412室</t>
  </si>
  <si>
    <t>01012025091230246</t>
  </si>
  <si>
    <t>南陵县籍山镇江南国际A10幢411室房产</t>
  </si>
  <si>
    <t>籍山镇江南国际A10幢411室</t>
  </si>
  <si>
    <t>01012025091230245</t>
  </si>
  <si>
    <t>南陵县籍山镇江南国际A10幢410室房产</t>
  </si>
  <si>
    <t>籍山镇江南国际A10幢410室</t>
  </si>
  <si>
    <t>01012025091230244</t>
  </si>
  <si>
    <t>南陵县籍山镇江南国际A10幢409室房产</t>
  </si>
  <si>
    <t>籍山镇江南国际A10幢409室</t>
  </si>
  <si>
    <t>01012025091230243</t>
  </si>
  <si>
    <t>南陵县籍山镇江南国际A10幢408室房产</t>
  </si>
  <si>
    <t>籍山镇江南国际A10幢408室</t>
  </si>
  <si>
    <t>01012025091230242</t>
  </si>
  <si>
    <t>南陵县籍山镇江南国际A10幢407室房产</t>
  </si>
  <si>
    <t>籍山镇江南国际A10幢407室</t>
  </si>
  <si>
    <t>01012025091230241</t>
  </si>
  <si>
    <t>南陵县籍山镇江南国际A10幢406室房产</t>
  </si>
  <si>
    <t>籍山镇江南国际A10幢406室</t>
  </si>
  <si>
    <t>01012025091230240</t>
  </si>
  <si>
    <t>南陵县籍山镇江南国际A10幢405室房产</t>
  </si>
  <si>
    <t>籍山镇江南国际A10幢405室</t>
  </si>
  <si>
    <t>01012025091230239</t>
  </si>
  <si>
    <t>南陵县籍山镇江南国际A10幢404室房产</t>
  </si>
  <si>
    <t>籍山镇江南国际A10幢404室</t>
  </si>
  <si>
    <t>01012025091230238</t>
  </si>
  <si>
    <t>南陵县籍山镇江南国际A10幢403室房产</t>
  </si>
  <si>
    <t>籍山镇江南国际A10幢403室</t>
  </si>
  <si>
    <t>01012025091230237</t>
  </si>
  <si>
    <t>南陵县籍山镇江南国际A10幢402室房产</t>
  </si>
  <si>
    <t>籍山镇江南国际A10幢402室</t>
  </si>
  <si>
    <t>01012025091230236</t>
  </si>
  <si>
    <t>南陵县籍山镇江南国际A10幢401室房产</t>
  </si>
  <si>
    <t>籍山镇江南国际A10幢401室</t>
  </si>
  <si>
    <t>01012025091230201</t>
  </si>
  <si>
    <t>南陵县籍山镇江南国际A3幢309室房产</t>
  </si>
  <si>
    <t>籍山镇江南国际A3幢309室</t>
  </si>
  <si>
    <t>01012025091230299</t>
  </si>
  <si>
    <t>南陵县籍山镇江南国际D1幢307室房产</t>
  </si>
  <si>
    <t>籍山镇江南国际D1幢307室</t>
  </si>
  <si>
    <t>01012025091230298</t>
  </si>
  <si>
    <t>南陵县籍山镇江南国际D1幢306室房产</t>
  </si>
  <si>
    <t>籍山镇江南国际D1幢306室</t>
  </si>
  <si>
    <t>01012025091230297</t>
  </si>
  <si>
    <t>南陵县籍山镇江南国际D1幢305室房产</t>
  </si>
  <si>
    <t>籍山镇江南国际D1幢305室</t>
  </si>
  <si>
    <t>01012025091230296</t>
  </si>
  <si>
    <t>南陵县籍山镇江南国际D1幢304室房产</t>
  </si>
  <si>
    <t>籍山镇江南国际D1幢304室</t>
  </si>
  <si>
    <t>01012025091230295</t>
  </si>
  <si>
    <t>南陵县籍山镇江南国际D1幢303室房产</t>
  </si>
  <si>
    <t>籍山镇江南国际D1幢303室</t>
  </si>
  <si>
    <t>01012025091230200</t>
  </si>
  <si>
    <t>南陵县籍山镇江南国际A3幢308室房产</t>
  </si>
  <si>
    <t>籍山镇江南国际A3幢308室</t>
  </si>
  <si>
    <t>01012025091230199</t>
  </si>
  <si>
    <t>南陵县籍山镇江南国际A3幢307室房产</t>
  </si>
  <si>
    <t>籍山镇江南国际A3幢307室</t>
  </si>
  <si>
    <t>01012025091230198</t>
  </si>
  <si>
    <t>南陵县籍山镇江南国际A3幢306室房产</t>
  </si>
  <si>
    <t>籍山镇江南国际A3幢306室</t>
  </si>
  <si>
    <t>01012025091230197</t>
  </si>
  <si>
    <t>南陵县籍山镇江南国际A3幢305室房产</t>
  </si>
  <si>
    <t>籍山镇江南国际A3幢305室</t>
  </si>
  <si>
    <t>01012025091230196</t>
  </si>
  <si>
    <t>南陵县籍山镇江南国际A3幢304室房产</t>
  </si>
  <si>
    <t>籍山镇江南国际A3幢304室</t>
  </si>
  <si>
    <t>01012025091230195</t>
  </si>
  <si>
    <t>南陵县籍山镇江南国际A3幢303室房产</t>
  </si>
  <si>
    <t>籍山镇江南国际A3幢303室</t>
  </si>
  <si>
    <t>01012025091230194</t>
  </si>
  <si>
    <t>南陵县籍山镇江南国际A3幢302室房产</t>
  </si>
  <si>
    <t>籍山镇江南国际A3幢302室</t>
  </si>
  <si>
    <t>01012025091230193</t>
  </si>
  <si>
    <t>南陵县籍山镇江南国际A3幢301室房产</t>
  </si>
  <si>
    <t>籍山镇江南国际A3幢301室</t>
  </si>
  <si>
    <t>01012025091230192</t>
  </si>
  <si>
    <t>南陵县籍山镇江南国际A2幢516室房产</t>
  </si>
  <si>
    <t>籍山镇江南国际A2幢516室</t>
  </si>
  <si>
    <t>01012025091230191</t>
  </si>
  <si>
    <t>南陵县籍山镇江南国际A2幢515室房产</t>
  </si>
  <si>
    <t>籍山镇江南国际A2幢515室</t>
  </si>
  <si>
    <t>01012025091230190</t>
  </si>
  <si>
    <t>南陵县籍山镇江南国际A2幢514室房产</t>
  </si>
  <si>
    <t>籍山镇江南国际A2幢514室</t>
  </si>
  <si>
    <t>01012025091230189</t>
  </si>
  <si>
    <t>南陵县籍山镇江南国际A2幢513室房产</t>
  </si>
  <si>
    <t>籍山镇江南国际A2幢513室</t>
  </si>
  <si>
    <t>01012025091230188</t>
  </si>
  <si>
    <t>南陵县籍山镇江南国际A2幢512室房产</t>
  </si>
  <si>
    <t>籍山镇江南国际A2幢512室</t>
  </si>
  <si>
    <t>01012025091230187</t>
  </si>
  <si>
    <t>南陵县籍山镇江南国际A2幢511室房产</t>
  </si>
  <si>
    <t>籍山镇江南国际A2幢511室</t>
  </si>
  <si>
    <t>01012025091230186</t>
  </si>
  <si>
    <t>南陵县籍山镇江南国际A2幢510室房产</t>
  </si>
  <si>
    <t>籍山镇江南国际A2幢510室</t>
  </si>
  <si>
    <t>01012025091230185</t>
  </si>
  <si>
    <t>南陵县籍山镇江南国际A2幢509室房产</t>
  </si>
  <si>
    <t>籍山镇江南国际A2幢509室</t>
  </si>
  <si>
    <t>01012025091230184</t>
  </si>
  <si>
    <t>南陵县籍山镇江南国际A2幢508室房产</t>
  </si>
  <si>
    <t>籍山镇江南国际A2幢508室</t>
  </si>
  <si>
    <t>01012025091230183</t>
  </si>
  <si>
    <t>南陵县籍山镇江南国际A2幢507室房产</t>
  </si>
  <si>
    <t>籍山镇江南国际A2幢507室</t>
  </si>
  <si>
    <t>01012025091230182</t>
  </si>
  <si>
    <t>南陵县籍山镇江南国际A2幢506室房产</t>
  </si>
  <si>
    <t>籍山镇江南国际A2幢506室</t>
  </si>
  <si>
    <t>01012025091230181</t>
  </si>
  <si>
    <t>南陵县籍山镇江南国际A2幢505室房产</t>
  </si>
  <si>
    <t>籍山镇江南国际A2幢505室</t>
  </si>
  <si>
    <t>01012025091230180</t>
  </si>
  <si>
    <t>南陵县籍山镇江南国际A2幢504室房产</t>
  </si>
  <si>
    <t>籍山镇江南国际A2幢504室</t>
  </si>
  <si>
    <t>01012025091230169</t>
  </si>
  <si>
    <t>南陵县籍山镇江南国际A2幢409室房产</t>
  </si>
  <si>
    <t>籍山镇江南国际A2幢409室</t>
  </si>
  <si>
    <t>01012025091230168</t>
  </si>
  <si>
    <t>南陵县籍山镇江南国际A2幢408室房产</t>
  </si>
  <si>
    <t>籍山镇江南国际A2幢408室</t>
  </si>
  <si>
    <t>01012025091230167</t>
  </si>
  <si>
    <t>南陵县籍山镇江南国际A2幢407室房产</t>
  </si>
  <si>
    <t>籍山镇江南国际A2幢407室</t>
  </si>
  <si>
    <t>01012025091230166</t>
  </si>
  <si>
    <t>南陵县籍山镇江南国际A2幢406室房产</t>
  </si>
  <si>
    <t>籍山镇江南国际A2幢406室</t>
  </si>
  <si>
    <t>01012025091230165</t>
  </si>
  <si>
    <t>南陵县籍山镇江南国际A2幢405室房产</t>
  </si>
  <si>
    <t>籍山镇江南国际A2幢405室</t>
  </si>
  <si>
    <t>01012025091230164</t>
  </si>
  <si>
    <t>南陵县籍山镇江南国际A2幢404室房产</t>
  </si>
  <si>
    <t>籍山镇江南国际A2幢404室</t>
  </si>
  <si>
    <t>01012025091230163</t>
  </si>
  <si>
    <t>南陵县籍山镇江南国际A2幢403室房产</t>
  </si>
  <si>
    <t>籍山镇江南国际A2幢403室</t>
  </si>
  <si>
    <t>01012025091230162</t>
  </si>
  <si>
    <t>南陵县籍山镇江南国际A2幢402室房产</t>
  </si>
  <si>
    <t>籍山镇江南国际A2幢402室</t>
  </si>
  <si>
    <t>01012025091230161</t>
  </si>
  <si>
    <t>南陵县籍山镇江南国际A2幢401室房产</t>
  </si>
  <si>
    <t>籍山镇江南国际A2幢401室</t>
  </si>
  <si>
    <t>01012025091230160</t>
  </si>
  <si>
    <t>南陵县籍山镇江南国际A2幢316室房产</t>
  </si>
  <si>
    <t>籍山镇江南国际A2幢316室</t>
  </si>
  <si>
    <t>01012025091230159</t>
  </si>
  <si>
    <t>南陵县籍山镇江南国际A2幢315室房产</t>
  </si>
  <si>
    <t>籍山镇江南国际A2幢315室</t>
  </si>
  <si>
    <t>01012025091230158</t>
  </si>
  <si>
    <t>南陵县籍山镇江南国际A2幢314室房产</t>
  </si>
  <si>
    <t>籍山镇江南国际A2幢314室</t>
  </si>
  <si>
    <t>01012025091230157</t>
  </si>
  <si>
    <t>南陵县籍山镇江南国际A2幢313室房产</t>
  </si>
  <si>
    <t>籍山镇江南国际A2幢313室</t>
  </si>
  <si>
    <t>01012025091230156</t>
  </si>
  <si>
    <t>南陵县籍山镇江南国际A2幢312室房产</t>
  </si>
  <si>
    <t>籍山镇江南国际A2幢312室</t>
  </si>
  <si>
    <t>01012025091230155</t>
  </si>
  <si>
    <t>南陵县籍山镇江南国际A2幢311室房产</t>
  </si>
  <si>
    <t>籍山镇江南国际A2幢311室</t>
  </si>
  <si>
    <t>01012025091230154</t>
  </si>
  <si>
    <t>南陵县籍山镇江南国际A2幢310室房产</t>
  </si>
  <si>
    <t>籍山镇江南国际A2幢310室</t>
  </si>
  <si>
    <t>01012025091230153</t>
  </si>
  <si>
    <t>南陵县籍山镇江南国际A2幢309室房产</t>
  </si>
  <si>
    <t>籍山镇江南国际A2幢309室</t>
  </si>
  <si>
    <t>01012025091230152</t>
  </si>
  <si>
    <t>南陵县籍山镇江南国际A2幢308室房产</t>
  </si>
  <si>
    <t>籍山镇江南国际A2幢308室</t>
  </si>
  <si>
    <t>01012025091230151</t>
  </si>
  <si>
    <t>南陵县籍山镇江南国际A2幢307室房产</t>
  </si>
  <si>
    <t>籍山镇江南国际A2幢307室</t>
  </si>
  <si>
    <t>01012025091230150</t>
  </si>
  <si>
    <t>南陵县籍山镇江南国际A2幢306室房产</t>
  </si>
  <si>
    <t>籍山镇江南国际A2幢306室</t>
  </si>
  <si>
    <t>01012025091230149</t>
  </si>
  <si>
    <t>南陵县籍山镇江南国际A2幢305室房产</t>
  </si>
  <si>
    <t>籍山镇江南国际A2幢305室</t>
  </si>
  <si>
    <t>01012025091230148</t>
  </si>
  <si>
    <t>南陵县籍山镇江南国际A2幢304室房产</t>
  </si>
  <si>
    <t>籍山镇江南国际A2幢304室</t>
  </si>
  <si>
    <t>01012025091230267</t>
  </si>
  <si>
    <t>南陵县籍山镇江南国际A18幢317室房产</t>
  </si>
  <si>
    <t>籍山镇江南国际A18幢317室</t>
  </si>
  <si>
    <t>01012025091230266</t>
  </si>
  <si>
    <t>南陵县籍山镇江南国际A18幢316室房产</t>
  </si>
  <si>
    <t>籍山镇江南国际A18幢316室</t>
  </si>
  <si>
    <t>01012025091230265</t>
  </si>
  <si>
    <t>南陵县籍山镇江南国际A18幢315室房产</t>
  </si>
  <si>
    <t>籍山镇江南国际A18幢315室</t>
  </si>
  <si>
    <t>01012025091230264</t>
  </si>
  <si>
    <t>南陵县籍山镇江南国际A18幢314室房产</t>
  </si>
  <si>
    <t>籍山镇江南国际A18幢314室</t>
  </si>
  <si>
    <t>01012025091230147</t>
  </si>
  <si>
    <t>南陵县籍山镇江南国际A2幢303室房产</t>
  </si>
  <si>
    <t>籍山镇江南国际A2幢303室</t>
  </si>
  <si>
    <t>01012025091230146</t>
  </si>
  <si>
    <t>南陵县籍山镇江南国际A2幢302室房产</t>
  </si>
  <si>
    <t>籍山镇江南国际A2幢302室</t>
  </si>
  <si>
    <t>01012025091230145</t>
  </si>
  <si>
    <t>南陵县籍山镇江南国际A2幢301室房产</t>
  </si>
  <si>
    <t>籍山镇江南国际A2幢301室</t>
  </si>
  <si>
    <t>01012025091230235</t>
  </si>
  <si>
    <t>南陵县籍山镇江南国际A10幢313室房产</t>
  </si>
  <si>
    <t>籍山镇江南国际A10幢313室</t>
  </si>
  <si>
    <t>01012025091230234</t>
  </si>
  <si>
    <t>南陵县籍山镇江南国际A10幢312室房产</t>
  </si>
  <si>
    <t>籍山镇江南国际A10幢312室</t>
  </si>
  <si>
    <t>01012025091230233</t>
  </si>
  <si>
    <t>南陵县籍山镇江南国际A10幢311室房产</t>
  </si>
  <si>
    <t>籍山镇江南国际A10幢311室</t>
  </si>
  <si>
    <t>01012025091230395</t>
  </si>
  <si>
    <t>南陵县籍山镇江南国际F1幢101室房产</t>
  </si>
  <si>
    <t>籍山镇江南国际F1幢101室</t>
  </si>
  <si>
    <t>01012025091230394</t>
  </si>
  <si>
    <t>南陵县籍山镇江南国际E1幢329室房产</t>
  </si>
  <si>
    <t>籍山镇江南国际E1幢329室</t>
  </si>
  <si>
    <t>01012025091230393</t>
  </si>
  <si>
    <t>南陵县籍山镇江南国际E1幢328室房产</t>
  </si>
  <si>
    <t>籍山镇江南国际E1幢328室</t>
  </si>
  <si>
    <t>01012025091230205</t>
  </si>
  <si>
    <t>南陵县籍山镇江南国际A3幢403室房产</t>
  </si>
  <si>
    <t>籍山镇江南国际A3幢403室</t>
  </si>
  <si>
    <t>01012025091230204</t>
  </si>
  <si>
    <t>南陵县籍山镇江南国际A3幢402室房产</t>
  </si>
  <si>
    <t>籍山镇江南国际A3幢402室</t>
  </si>
  <si>
    <t>01012025091230203</t>
  </si>
  <si>
    <t>南陵县籍山镇江南国际A3幢401室房产</t>
  </si>
  <si>
    <t>籍山镇江南国际A3幢401室</t>
  </si>
  <si>
    <t>01012025091230202</t>
  </si>
  <si>
    <t>南陵县籍山镇江南国际A3幢310室房产</t>
  </si>
  <si>
    <t>籍山镇江南国际A3幢310室</t>
  </si>
  <si>
    <t>01012025091230179</t>
  </si>
  <si>
    <t>南陵县籍山镇江南国际A2幢503室房产</t>
  </si>
  <si>
    <t>籍山镇江南国际A2幢503室</t>
  </si>
  <si>
    <t>01012025091230178</t>
  </si>
  <si>
    <t>南陵县籍山镇江南国际A2幢502室房产</t>
  </si>
  <si>
    <t>籍山镇江南国际A2幢502室</t>
  </si>
  <si>
    <t>01012025091230177</t>
  </si>
  <si>
    <t>南陵县籍山镇江南国际A2幢501室房产</t>
  </si>
  <si>
    <t>籍山镇江南国际A2幢501室</t>
  </si>
  <si>
    <t>01012025091230176</t>
  </si>
  <si>
    <t>南陵县籍山镇江南国际A2幢416室房产</t>
  </si>
  <si>
    <t>籍山镇江南国际A2幢416室</t>
  </si>
  <si>
    <t>01012025091230175</t>
  </si>
  <si>
    <t>南陵县籍山镇江南国际A2幢415室房产</t>
  </si>
  <si>
    <t>籍山镇江南国际A2幢415室</t>
  </si>
  <si>
    <t>01012025091230294</t>
  </si>
  <si>
    <t>南陵县籍山镇江南国际D1幢302室房产</t>
  </si>
  <si>
    <t>籍山镇江南国际D1幢302室</t>
  </si>
  <si>
    <t>01012025091230293</t>
  </si>
  <si>
    <t>南陵县籍山镇江南国际D1幢301室房产</t>
  </si>
  <si>
    <t>籍山镇江南国际D1幢301室</t>
  </si>
  <si>
    <t>01012025091230292</t>
  </si>
  <si>
    <t>南陵县籍山镇江南国际A18幢504室房产</t>
  </si>
  <si>
    <t>籍山镇江南国际A18幢504室</t>
  </si>
  <si>
    <t>01012025091230291</t>
  </si>
  <si>
    <t>南陵县籍山镇江南国际A18幢503室房产</t>
  </si>
  <si>
    <t>籍山镇江南国际A18幢503室</t>
  </si>
  <si>
    <t>01012025091230290</t>
  </si>
  <si>
    <t>南陵县籍山镇江南国际A18幢502室房产</t>
  </si>
  <si>
    <t>籍山镇江南国际A18幢502室</t>
  </si>
  <si>
    <t>01012025091230289</t>
  </si>
  <si>
    <t>南陵县籍山镇江南国际A18幢501室房产</t>
  </si>
  <si>
    <t>籍山镇江南国际A18幢501室</t>
  </si>
  <si>
    <t>01012025091230288</t>
  </si>
  <si>
    <t>南陵县籍山镇江南国际A18幢419室房产</t>
  </si>
  <si>
    <t>籍山镇江南国际A18幢419室</t>
  </si>
  <si>
    <t>01012025091230174</t>
  </si>
  <si>
    <t>南陵县籍山镇江南国际A2幢414室房产</t>
  </si>
  <si>
    <t>籍山镇江南国际A2幢414室</t>
  </si>
  <si>
    <t>01012025091230173</t>
  </si>
  <si>
    <t>南陵县籍山镇江南国际A2幢413室房产</t>
  </si>
  <si>
    <t>籍山镇江南国际A2幢413室</t>
  </si>
  <si>
    <t>01012025091230172</t>
  </si>
  <si>
    <t>南陵县籍山镇江南国际A2幢412室房产</t>
  </si>
  <si>
    <t>籍山镇江南国际A2幢412室</t>
  </si>
  <si>
    <t>01012025091230171</t>
  </si>
  <si>
    <t>南陵县籍山镇江南国际A2幢411室房产</t>
  </si>
  <si>
    <t>籍山镇江南国际A2幢411室</t>
  </si>
  <si>
    <t>01012025091230170</t>
  </si>
  <si>
    <t>南陵县籍山镇江南国际A2幢410室房产</t>
  </si>
  <si>
    <t>籍山镇江南国际A2幢410室</t>
  </si>
  <si>
    <t>01012025091230263</t>
  </si>
  <si>
    <t>南陵县籍山镇江南国际A18幢313室房产</t>
  </si>
  <si>
    <t>籍山镇江南国际A18幢313室</t>
  </si>
  <si>
    <t>01012025091230262</t>
  </si>
  <si>
    <t>南陵县籍山镇江南国际A18幢312室房产</t>
  </si>
  <si>
    <t>籍山镇江南国际A18幢312室</t>
  </si>
  <si>
    <t>01012025091230261</t>
  </si>
  <si>
    <t>南陵县籍山镇江南国际A18幢311室房产</t>
  </si>
  <si>
    <t>籍山镇江南国际A18幢311室</t>
  </si>
  <si>
    <t>01012025091230260</t>
  </si>
  <si>
    <t>南陵县籍山镇江南国际A18幢310室房产</t>
  </si>
  <si>
    <t>籍山镇江南国际A18幢310室</t>
  </si>
  <si>
    <t>01012025091230259</t>
  </si>
  <si>
    <t>南陵县籍山镇江南国际A18幢309室房产</t>
  </si>
  <si>
    <t>籍山镇江南国际A18幢309室</t>
  </si>
  <si>
    <t>01012025091230258</t>
  </si>
  <si>
    <t>南陵县籍山镇江南国际A18幢308室房产</t>
  </si>
  <si>
    <t>籍山镇江南国际A18幢308室</t>
  </si>
  <si>
    <t>01012025091230257</t>
  </si>
  <si>
    <t>南陵县籍山镇江南国际A18幢307室房产</t>
  </si>
  <si>
    <t>籍山镇江南国际A18幢307室</t>
  </si>
  <si>
    <t>01012025091230256</t>
  </si>
  <si>
    <t>南陵县籍山镇江南国际A18幢306室房产</t>
  </si>
  <si>
    <t>籍山镇江南国际A18幢306室</t>
  </si>
  <si>
    <t>01012025091230255</t>
  </si>
  <si>
    <t>南陵县籍山镇江南国际A18幢305室房产</t>
  </si>
  <si>
    <t>籍山镇江南国际A18幢305室</t>
  </si>
  <si>
    <t>01012025091230254</t>
  </si>
  <si>
    <t>南陵县籍山镇江南国际A18幢304室房产</t>
  </si>
  <si>
    <t>籍山镇江南国际A18幢304室</t>
  </si>
  <si>
    <t>01012025091230253</t>
  </si>
  <si>
    <t>南陵县籍山镇江南国际A18幢303室房产</t>
  </si>
  <si>
    <t>籍山镇江南国际A18幢303室</t>
  </si>
  <si>
    <t>01012025091230252</t>
  </si>
  <si>
    <t>南陵县籍山镇江南国际A18幢302室房产</t>
  </si>
  <si>
    <t>籍山镇江南国际A18幢302室</t>
  </si>
  <si>
    <t>01012025091230232</t>
  </si>
  <si>
    <t>南陵县籍山镇江南国际A10幢310室房产</t>
  </si>
  <si>
    <t>籍山镇江南国际A10幢310室</t>
  </si>
  <si>
    <t>01012025091230231</t>
  </si>
  <si>
    <t>南陵县籍山镇江南国际A10幢309室房产</t>
  </si>
  <si>
    <t>籍山镇江南国际A10幢309室</t>
  </si>
  <si>
    <t>01012025091230230</t>
  </si>
  <si>
    <t>南陵县籍山镇江南国际A10幢308室房产</t>
  </si>
  <si>
    <t>籍山镇江南国际A10幢308室</t>
  </si>
  <si>
    <t>01012025091230229</t>
  </si>
  <si>
    <t>南陵县籍山镇江南国际A10幢307室房产</t>
  </si>
  <si>
    <t>籍山镇江南国际A10幢307室</t>
  </si>
  <si>
    <t>01012025091230228</t>
  </si>
  <si>
    <t>南陵县籍山镇江南国际A10幢306室房产</t>
  </si>
  <si>
    <t>籍山镇江南国际A10幢306室</t>
  </si>
  <si>
    <t>01012025091230227</t>
  </si>
  <si>
    <t>南陵县籍山镇江南国际A10幢305室房产</t>
  </si>
  <si>
    <t>籍山镇江南国际A10幢305室</t>
  </si>
  <si>
    <t>01012025091230226</t>
  </si>
  <si>
    <t>南陵县籍山镇江南国际A10幢304室房产</t>
  </si>
  <si>
    <t>籍山镇江南国际A10幢304室</t>
  </si>
  <si>
    <t>01012025091230225</t>
  </si>
  <si>
    <t>南陵县籍山镇江南国际A10幢303室房产</t>
  </si>
  <si>
    <t>籍山镇江南国际A10幢303室</t>
  </si>
  <si>
    <t>01012025091230224</t>
  </si>
  <si>
    <t>南陵县籍山镇江南国际A10幢302室房产</t>
  </si>
  <si>
    <t>籍山镇江南国际A10幢302室</t>
  </si>
  <si>
    <t>01012025091230223</t>
  </si>
  <si>
    <t>南陵县籍山镇江南国际A10幢301室房产</t>
  </si>
  <si>
    <t>籍山镇江南国际A10幢301室</t>
  </si>
  <si>
    <t>01012025091230222</t>
  </si>
  <si>
    <t>南陵县籍山镇江南国际A3幢510室房产</t>
  </si>
  <si>
    <t>籍山镇江南国际A3幢510室</t>
  </si>
  <si>
    <t>01012025091230221</t>
  </si>
  <si>
    <t>南陵县籍山镇江南国际A3幢509室房产</t>
  </si>
  <si>
    <t>籍山镇江南国际A3幢509室</t>
  </si>
  <si>
    <t>01012025091230220</t>
  </si>
  <si>
    <t>南陵县籍山镇江南国际A3幢508室房产</t>
  </si>
  <si>
    <t>籍山镇江南国际A3幢508室</t>
  </si>
  <si>
    <t>01012025091230219</t>
  </si>
  <si>
    <t>南陵县籍山镇江南国际A3幢507室房产</t>
  </si>
  <si>
    <t>籍山镇江南国际A3幢507室</t>
  </si>
  <si>
    <t>01012025091230218</t>
  </si>
  <si>
    <t>南陵县籍山镇江南国际A3幢506室房产</t>
  </si>
  <si>
    <t>籍山镇江南国际A3幢506室</t>
  </si>
  <si>
    <t>01012025091230217</t>
  </si>
  <si>
    <t>南陵县籍山镇江南国际A3幢505室房产</t>
  </si>
  <si>
    <t>籍山镇江南国际A3幢505室</t>
  </si>
  <si>
    <t>01012025091230216</t>
  </si>
  <si>
    <t>南陵县籍山镇江南国际A3幢504室房产</t>
  </si>
  <si>
    <t>籍山镇江南国际A3幢504室</t>
  </si>
  <si>
    <t>01012025091230215</t>
  </si>
  <si>
    <t>南陵县籍山镇江南国际A3幢503室房产</t>
  </si>
  <si>
    <t>籍山镇江南国际A3幢503室</t>
  </si>
  <si>
    <t>01012025091230214</t>
  </si>
  <si>
    <t>南陵县籍山镇江南国际A3幢502室房产</t>
  </si>
  <si>
    <t>籍山镇江南国际A3幢502室</t>
  </si>
  <si>
    <t>01012025091230213</t>
  </si>
  <si>
    <t>南陵县籍山镇江南国际A3幢501室房产</t>
  </si>
  <si>
    <t>籍山镇江南国际A3幢501室</t>
  </si>
  <si>
    <t>01012025091230212</t>
  </si>
  <si>
    <t>南陵县籍山镇江南国际A3幢410室房产</t>
  </si>
  <si>
    <t>籍山镇江南国际A3幢410室</t>
  </si>
  <si>
    <t>01012025091230211</t>
  </si>
  <si>
    <t>南陵县籍山镇江南国际A3幢409室房产</t>
  </si>
  <si>
    <t>籍山镇江南国际A3幢409室</t>
  </si>
  <si>
    <t>01012025091230210</t>
  </si>
  <si>
    <t>南陵县籍山镇江南国际A3幢408室房产</t>
  </si>
  <si>
    <t>籍山镇江南国际A3幢408室</t>
  </si>
  <si>
    <t>01012025091230209</t>
  </si>
  <si>
    <t>南陵县籍山镇江南国际A3幢407室房产</t>
  </si>
  <si>
    <t>籍山镇江南国际A3幢407室</t>
  </si>
  <si>
    <t>01012025091230208</t>
  </si>
  <si>
    <t>南陵县籍山镇江南国际A3幢406室房产</t>
  </si>
  <si>
    <t>籍山镇江南国际A3幢406室</t>
  </si>
  <si>
    <t>01012025091230207</t>
  </si>
  <si>
    <t>南陵县籍山镇江南国际A3幢405室房产</t>
  </si>
  <si>
    <t>籍山镇江南国际A3幢405室</t>
  </si>
  <si>
    <t>1217N072002300000001</t>
  </si>
  <si>
    <t>凤台县明友物贸有限责任公司</t>
  </si>
  <si>
    <t>煤炭及制品批发</t>
  </si>
  <si>
    <t>340404195703010095</t>
  </si>
  <si>
    <t>01012025081220401</t>
  </si>
  <si>
    <t>原胜发大厦（瑞金大厦）综合楼23层房地权淮田字第01021819号</t>
  </si>
  <si>
    <t>淮房地产他证淮田字第13024155号</t>
  </si>
  <si>
    <t>2042/1/1</t>
  </si>
  <si>
    <t>原胜发大厦（瑞金大厦）综合楼23层</t>
  </si>
  <si>
    <t>12170072</t>
  </si>
  <si>
    <t>收购处置徽商银行2017年三季度资产包项目</t>
  </si>
  <si>
    <t>12230013027100000001</t>
  </si>
  <si>
    <t>凤阳县龙兴矿业有限公司</t>
  </si>
  <si>
    <t>凤阳县龙兴玻璃有限公司,孙宗梅,王从兆</t>
  </si>
  <si>
    <t>凤阳县龙兴玻璃有限公司</t>
  </si>
  <si>
    <t>91341126MA2N6TAR8D</t>
  </si>
  <si>
    <t>01022025091430005</t>
  </si>
  <si>
    <t>凤阳县府城镇山后村凤门路西侧凤国用（2008)第0350号</t>
  </si>
  <si>
    <t>凤他项（2014）第042号</t>
  </si>
  <si>
    <t>2058/1/24</t>
  </si>
  <si>
    <t>凤阳县府城镇山后村凤门路西侧</t>
  </si>
  <si>
    <t>10230145000100000001</t>
  </si>
  <si>
    <t>南京同曦假日百货有限责任公司</t>
  </si>
  <si>
    <t>零售业</t>
  </si>
  <si>
    <t>宣城同曦房地产开发有限公司</t>
  </si>
  <si>
    <t>91341800355190608C</t>
  </si>
  <si>
    <t>01012025090582123</t>
  </si>
  <si>
    <t>宣城市宣州区水阳江大道与昭亭南路交叉口东南角黄金时代3幢302</t>
  </si>
  <si>
    <t>无</t>
  </si>
  <si>
    <t>0000/00/00</t>
  </si>
  <si>
    <t>丁刘惠,俞恺博,史磊,吴中泽,周玲玲,尹苗,柏开杰</t>
  </si>
  <si>
    <t>10230145</t>
  </si>
  <si>
    <t>商业化收购恒丰银行对南京同曦假日百货有限责任公司等3户不良债权资产包项目</t>
  </si>
  <si>
    <t>01012025090582122</t>
  </si>
  <si>
    <t>宣城市宣州区水阳江大道与昭亭南路交叉口东南角黄金时代2幢302</t>
  </si>
  <si>
    <t>10190260000700000001</t>
  </si>
  <si>
    <t>南京航油实业有限公司</t>
  </si>
  <si>
    <t>股权</t>
  </si>
  <si>
    <t>非上市公司股权</t>
  </si>
  <si>
    <t>梁金达</t>
  </si>
  <si>
    <t>342301197007060212</t>
  </si>
  <si>
    <t>05052025082720042</t>
  </si>
  <si>
    <t>滁州金达公司5280万元出资对应的股权</t>
  </si>
  <si>
    <t>（2014）第032号</t>
  </si>
  <si>
    <t>％</t>
  </si>
  <si>
    <t>安徽省滁州市凤阳路677号</t>
  </si>
  <si>
    <t>卢端,周若玮,宋灿可,杨琨(江苏分公司),谢宏娟,陈姗,陈怀明</t>
  </si>
  <si>
    <t>10190260</t>
  </si>
  <si>
    <t>商业化收购民生银行南京分行对江苏金翔石油化工有限公司等7户不良债权资产包</t>
  </si>
  <si>
    <t>10190220000500000001</t>
  </si>
  <si>
    <t>南京雨润食品有限公司</t>
  </si>
  <si>
    <t>速冻食品制造</t>
  </si>
  <si>
    <t>非标准工业厂房及仓储</t>
  </si>
  <si>
    <t>定远县福润肉类加工有限公司</t>
  </si>
  <si>
    <t>91341125695731650E</t>
  </si>
  <si>
    <t>01012025090588698</t>
  </si>
  <si>
    <t>安徽省滁州市定远县定城经济开发区泉坞山路168号</t>
  </si>
  <si>
    <t>皖（2015）定远县不动产证明第0002075号</t>
  </si>
  <si>
    <t>卢端,周若玮,宋灿可,李静(江苏分公司),杜旭东,王含西,王楷文,谢宏娟,陈姗,陈怀明</t>
  </si>
  <si>
    <t>10190220</t>
  </si>
  <si>
    <t xml:space="preserve">商业化收购中信银行南京分行对江苏雨润肉类产业集团有限公司等7户不良债权资产包项目 </t>
  </si>
  <si>
    <t>01012025090588697</t>
  </si>
  <si>
    <t>皖（2015）定远县不动产证明第0002071号</t>
  </si>
  <si>
    <t>01012025090588696</t>
  </si>
  <si>
    <t>皖（2015）定远县不动产证明第0002077号</t>
  </si>
  <si>
    <t>01012025090588695</t>
  </si>
  <si>
    <t>皖（2015）定远县不动产证明第0002072号</t>
  </si>
  <si>
    <t>01012025090588694</t>
  </si>
  <si>
    <t>皖（2015）定远县不动产证明第0002076号</t>
  </si>
  <si>
    <t>01012025090588693</t>
  </si>
  <si>
    <t>皖（2015）定远县不动产证明第0002073号</t>
  </si>
  <si>
    <t>01012025090588692</t>
  </si>
  <si>
    <t>皖（2015）定远县不动产证明第0002070号</t>
  </si>
  <si>
    <t>01012025090588691</t>
  </si>
  <si>
    <t>皖（2015）定远县不动产证明第0002078号</t>
  </si>
  <si>
    <t>01012025090588690</t>
  </si>
  <si>
    <t>皖（2015）定远县不动产证明第0002074号</t>
  </si>
  <si>
    <t>12253002010015</t>
  </si>
  <si>
    <t>合肥令辉物流有限公司</t>
  </si>
  <si>
    <t>交通运输、仓储和邮政业</t>
  </si>
  <si>
    <t>孔令辉,薛飞</t>
  </si>
  <si>
    <t>普通商品住房</t>
  </si>
  <si>
    <t>薛飞</t>
  </si>
  <si>
    <t>340123197811045078</t>
  </si>
  <si>
    <t>01012025062630017</t>
  </si>
  <si>
    <t>合肥市肥东县撮镇镇唐安社区和平路北侧东方早城15幢704室</t>
  </si>
  <si>
    <t>皖 (2023)肥东县不动产证明第0108805号</t>
  </si>
  <si>
    <t>2086/5/24</t>
  </si>
  <si>
    <t>A02.押品非第一顺位抵质押</t>
  </si>
  <si>
    <t>张乐群,郑舒凌,陈文轩</t>
  </si>
  <si>
    <t>12253002</t>
  </si>
  <si>
    <t>收购浙商银行2025年第二季度总对总不良资产包项目</t>
  </si>
  <si>
    <t>12253002010010</t>
  </si>
  <si>
    <t>合肥市包河区市会巷火锅店</t>
  </si>
  <si>
    <t>租赁和商务服务业</t>
  </si>
  <si>
    <t>周成</t>
  </si>
  <si>
    <t>440582198602285577</t>
  </si>
  <si>
    <t>01012025062630010</t>
  </si>
  <si>
    <t>合肥市安徽省合肥市包河区繁华大道6525号格林雅地小区B幢1304</t>
  </si>
  <si>
    <t>皖（2023）合 肥 市 不 动 产 证明第 5022071 号</t>
  </si>
  <si>
    <t>2076-12-28</t>
  </si>
  <si>
    <t>12253002010013</t>
  </si>
  <si>
    <t>合肥市包河区芭甯建材经营部</t>
  </si>
  <si>
    <t>许文,黄兰</t>
  </si>
  <si>
    <t>许文，黄兰</t>
  </si>
  <si>
    <t>340123198806283930；340123198803042867</t>
  </si>
  <si>
    <t>01012025062630014</t>
  </si>
  <si>
    <t>合肥市滨湖区贵阳路655号湖滨荣府13幢1706</t>
  </si>
  <si>
    <t>皖 (2024)合肥市不动产证明第1015520号</t>
  </si>
  <si>
    <t>2088-11-15</t>
  </si>
  <si>
    <t>12253002010011</t>
  </si>
  <si>
    <t>合肥市瑶海区老张生鲜店</t>
  </si>
  <si>
    <t>张立水,蔡萍</t>
  </si>
  <si>
    <t>张立水</t>
  </si>
  <si>
    <t>340123196811255812</t>
  </si>
  <si>
    <t>01012025062630011</t>
  </si>
  <si>
    <t>合肥市瑶海区临泉东路北侧静安新天地13幢405室</t>
  </si>
  <si>
    <t>皖（2024合肥市不动产证明第2010422 号（新证）</t>
  </si>
  <si>
    <t>2071-01-18</t>
  </si>
  <si>
    <t>12253002010014</t>
  </si>
  <si>
    <t>合肥市蜀山区洱橙蔬菜经营部（个体工商户）</t>
  </si>
  <si>
    <t>杨军,毛红雨</t>
  </si>
  <si>
    <t>杨军</t>
  </si>
  <si>
    <t>340102196811282034</t>
  </si>
  <si>
    <t>01012025062630015</t>
  </si>
  <si>
    <t>合肥市庐阳区颐和花园·庐阳佳苑4幢502室</t>
  </si>
  <si>
    <t>皖(2023)合肥市不动产证明第4015983号</t>
  </si>
  <si>
    <t>2073-04-14</t>
  </si>
  <si>
    <t>12230013032900000001</t>
  </si>
  <si>
    <t>合肥恒康物流有限公司</t>
  </si>
  <si>
    <t>其他仓储业</t>
  </si>
  <si>
    <t>合肥卓尔美生态园林有限公司,周先勇,孙康琪,徐袁,谢守聪</t>
  </si>
  <si>
    <t>孙康琪</t>
  </si>
  <si>
    <t>340122197704053324</t>
  </si>
  <si>
    <t>01012025091430191</t>
  </si>
  <si>
    <t>撮镇镇合肥裕隆农机大市场A1-1幢110室房地权肥东字第059738号</t>
  </si>
  <si>
    <t>房地产他证肥东字第20049633号</t>
  </si>
  <si>
    <t>2048/1/1</t>
  </si>
  <si>
    <t>撮镇镇合肥裕隆农机大市场A1-1幢110室</t>
  </si>
  <si>
    <t>12253002010018</t>
  </si>
  <si>
    <t>合肥无题商贸有限公司</t>
  </si>
  <si>
    <t>丁超琼,王顺生</t>
  </si>
  <si>
    <t>王顺生</t>
  </si>
  <si>
    <t>340122199005196915</t>
  </si>
  <si>
    <t>01012025062630020</t>
  </si>
  <si>
    <t>合肥市肥西县上派镇金寨南路与青年北路交口华邦万派城6号楼1105室</t>
  </si>
  <si>
    <t>皖 (2023) 肥西县不动 产证明第0002513号</t>
  </si>
  <si>
    <t>2080-04-04</t>
  </si>
  <si>
    <t>12230013032500000001</t>
  </si>
  <si>
    <t>合肥海贝特科贸有限公司</t>
  </si>
  <si>
    <t>其他文化用品批发</t>
  </si>
  <si>
    <t>汪昌其,汪涧明</t>
  </si>
  <si>
    <t>宾馆酒店</t>
  </si>
  <si>
    <t>安徽上景酒店有限公司</t>
  </si>
  <si>
    <t>913417230691243862</t>
  </si>
  <si>
    <t>01012025091430192</t>
  </si>
  <si>
    <t>青阳县经济开发区伯益上东城小区6-2幢101、201室青房地权证2013字第00000954号</t>
  </si>
  <si>
    <t>青房地产他证2014字第00001937号</t>
  </si>
  <si>
    <t>青阳县经济开发区伯益上东城小区6-2幢101、201室</t>
  </si>
  <si>
    <t>01012025091430196</t>
  </si>
  <si>
    <t>青阳县经济开发区伯益上东城小区6-2幢307、407室青房地权证2013字第00000961号</t>
  </si>
  <si>
    <t>青阳县经济开发区伯益上东城小区6-2幢307、407室</t>
  </si>
  <si>
    <t>01012025091430195</t>
  </si>
  <si>
    <t>青阳县经济开发区伯益上东城小区6-2幢107、207室青房地权证2013字第00000960号</t>
  </si>
  <si>
    <t>青阳县经济开发区伯益上东城小区6-2幢107、207室</t>
  </si>
  <si>
    <t>01012025091430194</t>
  </si>
  <si>
    <t>青阳县经济开发区伯益上东城小区6-2幢103、203室青房地权证2013字第00000956号</t>
  </si>
  <si>
    <t>青阳县经济开发区伯益上东城小区6-2幢103、203室</t>
  </si>
  <si>
    <t>01012025091430193</t>
  </si>
  <si>
    <t>青阳县经济开发区伯益上东城小区6-2幢102、202室青房地权证2013字第00000955号</t>
  </si>
  <si>
    <t>青阳县经济开发区伯益上东城小区6-2幢102、202室</t>
  </si>
  <si>
    <t>12230013033900000001</t>
  </si>
  <si>
    <t>合肥聚声信息科技有限公司</t>
  </si>
  <si>
    <t>软件和信息技术服务业</t>
  </si>
  <si>
    <t>何承旺,沈浩</t>
  </si>
  <si>
    <t>何巨</t>
  </si>
  <si>
    <t>340102197611263028</t>
  </si>
  <si>
    <t>01012025091430190</t>
  </si>
  <si>
    <t>和平广场114,115号房地权瑶字第015241号</t>
  </si>
  <si>
    <t>房地产他证合瑶字第220039853号</t>
  </si>
  <si>
    <t>2039/1/1</t>
  </si>
  <si>
    <t>和平广场114,115号</t>
  </si>
  <si>
    <t>12240051001000000001</t>
  </si>
  <si>
    <t>合肥达美建筑装饰工程有限责任公司</t>
  </si>
  <si>
    <t>其他未列明建筑业</t>
  </si>
  <si>
    <t>蒋勇,蒋建良</t>
  </si>
  <si>
    <t>安徽合光幕墙建设工程有限公司</t>
  </si>
  <si>
    <t>91340100563444246D</t>
  </si>
  <si>
    <t>01012025080780815</t>
  </si>
  <si>
    <t>小庙镇工业聚集区安徽合光幕墙建设工程有限公司2#厂房</t>
  </si>
  <si>
    <t>皖(2021)肥西县不动产证明第0024012号</t>
  </si>
  <si>
    <t>2061/12/19</t>
  </si>
  <si>
    <t>张乐群,董俣顺,许之玮,郑舒凌</t>
  </si>
  <si>
    <t>12240051</t>
  </si>
  <si>
    <t xml:space="preserve">收购中信银行合肥分行2024年第1批10户不良资产包项目 </t>
  </si>
  <si>
    <t>12253002010016</t>
  </si>
  <si>
    <t>合肥金荟文化传媒有限公司</t>
  </si>
  <si>
    <t>文化、体育和娱乐业</t>
  </si>
  <si>
    <t>包金山,黄霞</t>
  </si>
  <si>
    <t>包金山</t>
  </si>
  <si>
    <t>342901199008036611</t>
  </si>
  <si>
    <t>01012025062630018</t>
  </si>
  <si>
    <t>合肥市瑶海区明光路518号恒大广场20幢住宅2705</t>
  </si>
  <si>
    <t>皖 (2022) 合肥市不动产证明第2016397号</t>
  </si>
  <si>
    <t>2083-09-10</t>
  </si>
  <si>
    <t>12240051000700000001</t>
  </si>
  <si>
    <t>合肥高压开关有限公司</t>
  </si>
  <si>
    <t>配电开关控制设备制造</t>
  </si>
  <si>
    <t>何建国,郑彩萍</t>
  </si>
  <si>
    <t>安徽耀华控股集团有限公司</t>
  </si>
  <si>
    <t>91340100756822290K</t>
  </si>
  <si>
    <t>01012025080780813</t>
  </si>
  <si>
    <t>新站区瑶海区工业园区01号永泵车间房地权证合产字第8110104751号</t>
  </si>
  <si>
    <t>房地产他证合产字第8210044096号</t>
  </si>
  <si>
    <t>2056/12/1</t>
  </si>
  <si>
    <t>新站区瑶海区工业园区01号永泵车间</t>
  </si>
  <si>
    <t>01022025080780814</t>
  </si>
  <si>
    <t>新海大道南合新站国用（2013）第054号</t>
  </si>
  <si>
    <t>合新站他项（2013）第154号</t>
  </si>
  <si>
    <t>新海大道</t>
  </si>
  <si>
    <t>12190067000400000002</t>
  </si>
  <si>
    <t>合肥龙泰农业科技有限公司</t>
  </si>
  <si>
    <t>农业科学研究和试验发展</t>
  </si>
  <si>
    <t>商业公寓</t>
  </si>
  <si>
    <t>沈倩</t>
  </si>
  <si>
    <t>340111198703036544</t>
  </si>
  <si>
    <t>01012025081220452</t>
  </si>
  <si>
    <t>庐阳区蒙城北路102号新华文景苑10幢商业二层204室房权证合庐字第8130004192号,合国用2008第567号</t>
  </si>
  <si>
    <t>房地产他证合庐字第230024608号</t>
  </si>
  <si>
    <t>庐阳区蒙城北路102号新华文景苑10幢商业二层204室</t>
  </si>
  <si>
    <t>刘伟(安徽分公司),姜碧霏,张乐群,张梅,戴宁,牛琪,许之玮,赵艳(安徽分公司),郑蓓,齐奥</t>
  </si>
  <si>
    <t>12190067</t>
  </si>
  <si>
    <t>收购安徽建行对安徽大平油脂公司等16户企业持有的金融不良债权项目</t>
  </si>
  <si>
    <t>01012025081220455</t>
  </si>
  <si>
    <t>合肥市新海大道星港湾家园会所132室房地权证合瑶字第120049502号</t>
  </si>
  <si>
    <t>房地产他证合产字第8210058565号</t>
  </si>
  <si>
    <t>合肥市新海大道星港湾家园会所132室</t>
  </si>
  <si>
    <t>01012025081220454</t>
  </si>
  <si>
    <t>合肥市新海大道星港湾家园会所131室房地权证合瑶字第120049501号</t>
  </si>
  <si>
    <t>合肥市新海大道星港湾家园会所131室</t>
  </si>
  <si>
    <t>01012025081220453</t>
  </si>
  <si>
    <t>合肥市新海大道星港湾家园会所130室房地权证合瑶字第120049500号</t>
  </si>
  <si>
    <t>合肥市新海大道星港湾家园会所130室</t>
  </si>
  <si>
    <t>12253005010005</t>
  </si>
  <si>
    <t>国厚资产管理股份有限公司</t>
  </si>
  <si>
    <t>其他未包括金融业</t>
  </si>
  <si>
    <t>李厚文,李双全</t>
  </si>
  <si>
    <t>高层办公楼</t>
  </si>
  <si>
    <t>澳中财富（合肥）投资置业有限公司</t>
  </si>
  <si>
    <t>91340100799823859F</t>
  </si>
  <si>
    <t>01012025071130000</t>
  </si>
  <si>
    <t>商业房产</t>
  </si>
  <si>
    <t>皖（2024）合肥市不动产证明第1028551号</t>
  </si>
  <si>
    <t>2048-04-15</t>
  </si>
  <si>
    <t>合肥市经开区金寨南路916号澳中财富中心一期工程</t>
  </si>
  <si>
    <t>12190067001400000001</t>
  </si>
  <si>
    <t>宁国市国泰建材销售有限公司</t>
  </si>
  <si>
    <t>建材批发</t>
  </si>
  <si>
    <t>邓庆平,佘昌琴</t>
  </si>
  <si>
    <t>‘342524196504152012,342524197109202045</t>
  </si>
  <si>
    <t>01012025081220449</t>
  </si>
  <si>
    <t>凤形路金宁锦秀家园32幢1001号房地权证宁字第00051326号,宁国用（2013）第304号</t>
  </si>
  <si>
    <t>皖（2016）宁国市不动产证明第0000812号</t>
  </si>
  <si>
    <t>2046/6/29</t>
  </si>
  <si>
    <t>凤形路金宁锦秀家园32幢1001号</t>
  </si>
  <si>
    <t>12190067001400000002</t>
  </si>
  <si>
    <t>01012025081220450</t>
  </si>
  <si>
    <t>凤形路凤形商住楼3幢1011室房地权证宁字第00044837号,宁国用（2012）第786号</t>
  </si>
  <si>
    <t>皖（2018）宁国市不动产证明第0000804号</t>
  </si>
  <si>
    <t>2047/5/31</t>
  </si>
  <si>
    <t>凤形路凤形商住楼3幢1011室</t>
  </si>
  <si>
    <t>01012025081220451</t>
  </si>
  <si>
    <t>凤形路凤形商住楼3幢1012室房地权证宁字第00044836号,宁国用（2012）第787号</t>
  </si>
  <si>
    <t>凤形路凤形商住楼3幢1012室</t>
  </si>
  <si>
    <t>12200049000100000001</t>
  </si>
  <si>
    <t>安庆健帆贸易有限公司</t>
  </si>
  <si>
    <t>胡徐结,刘义琴</t>
  </si>
  <si>
    <t>342827197105186338,342524197505212026</t>
  </si>
  <si>
    <t>01012025081220503</t>
  </si>
  <si>
    <t>开发区 1.3 平方里工业园内欣荣油脂公司3#科研综合楼三层房地权证宜字第50090891号,房地权证宜字第50090892号,庆国用（2012）403号</t>
  </si>
  <si>
    <t>房地产证宜字第5049066号,2013年第726号,皖（2017）宜高抵不动产证明第6008304号</t>
  </si>
  <si>
    <t>2062/5/14</t>
  </si>
  <si>
    <t>开发区 1.3 平方里工业园内欣荣油脂公司 3#科研综合楼三层</t>
  </si>
  <si>
    <t>12200049</t>
  </si>
  <si>
    <t>收购安徽交行对安庆健帆贸易有限公司等12户企业持有的金融不良债权项目</t>
  </si>
  <si>
    <t>01012025081220501</t>
  </si>
  <si>
    <t>开发区 1.3 平方里工业园内欣荣油脂公司2#科研综合楼一层房地权证宜字50090887号,房地权证宜字第5009888号,庆国用（2012）401号</t>
  </si>
  <si>
    <t>开发区 1.3 平方里工业园内欣荣油脂公司 2#科研综合楼一层</t>
  </si>
  <si>
    <t>12200049000100000002</t>
  </si>
  <si>
    <t>01012025081220504</t>
  </si>
  <si>
    <t>开发区 1.3 平方里工业园内欣荣油脂公司 3#科研综合楼四层房地权证宜字第50090893号,房地权证宜字第50090894 ,庆国用（2012）404号</t>
  </si>
  <si>
    <t>开发区 1.3 平方里工业园内欣荣油脂公司 3#科研综合楼四层</t>
  </si>
  <si>
    <t>01012025081220502</t>
  </si>
  <si>
    <t>开发区 1.3 平方里工业园内欣荣油脂公司3#科研综合楼二层房地权证宜字第50090889号,房地权证宜字第50090890号,庆国用（2012）402号</t>
  </si>
  <si>
    <t>开发区 1.3 平方里工业园内欣荣油脂公司 3#科研综合楼二层</t>
  </si>
  <si>
    <t>01012025081220505</t>
  </si>
  <si>
    <t>开发区 1.3 平方公里工业园内欣荣油脂公司 3#科研综合楼五层房地权证宜字第50090895号,房地权证宜字第50090896 ,庆国用（2012）405号</t>
  </si>
  <si>
    <t>开发区 1.3 平方公里工业园内欣荣油脂公司 3#科研综合楼五层</t>
  </si>
  <si>
    <t>12200090000600000001</t>
  </si>
  <si>
    <t>安庆农资大市场有限公司</t>
  </si>
  <si>
    <t>市场管理服务</t>
  </si>
  <si>
    <t>安庆市永丰置业有限公司</t>
  </si>
  <si>
    <t>91340800711017714Q</t>
  </si>
  <si>
    <t>01012025081320079</t>
  </si>
  <si>
    <t>农资仓储中心10#楼10室房地权证宜房字第50155380号,庆国用（2014）第25399号</t>
  </si>
  <si>
    <t>房地产他证宜字第5061567号,2014年第540号，皖（2017）宜高抵不动产证明第6009144号</t>
  </si>
  <si>
    <t>2051/4/19</t>
  </si>
  <si>
    <t>农资仓储中心10#楼10室</t>
  </si>
  <si>
    <t>12200090</t>
  </si>
  <si>
    <t>收购安徽交行对桐城市高峰塑盖包装有限公司等7户企业持有的金融不良债权项目</t>
  </si>
  <si>
    <t>01012025081320101</t>
  </si>
  <si>
    <t>农资仓储中心5#楼5室房地权证宜房字第50125968号,庆国用（2013）第00665号</t>
  </si>
  <si>
    <t>房地产他证宜字第5048274号,2013年第694号，皖（2017）宜高抵不动产证明第6009157号</t>
  </si>
  <si>
    <t>农资仓储中心5#楼5室</t>
  </si>
  <si>
    <t>01012025081320100</t>
  </si>
  <si>
    <t>农资仓储中心5#楼4室房地权证宜房字第50125967号,庆国用（2013）第00666号</t>
  </si>
  <si>
    <t>农资仓储中心5#楼4室</t>
  </si>
  <si>
    <t>01012025081320099</t>
  </si>
  <si>
    <t>农资仓储中心5#楼3室房地权证宜房字第50125966号,庆国用（2013）第00667号</t>
  </si>
  <si>
    <t>农资仓储中心5#楼3室</t>
  </si>
  <si>
    <t>01012025081320098</t>
  </si>
  <si>
    <t>农资仓储中心5#楼2室房地权证宜房字第50125965号,庆国用（2013）第00661号</t>
  </si>
  <si>
    <t>农资仓储中心5#楼2室</t>
  </si>
  <si>
    <t>01012025081320097</t>
  </si>
  <si>
    <t>农资仓储中心7#楼四层5室房地权证宜房字第 50148138号,庆国用（2014）第25222号</t>
  </si>
  <si>
    <t>房地产他证宜字第5059268号,2014年第471号，皖(2017)宜高抵不动产证明第6009152号</t>
  </si>
  <si>
    <t>农资仓储中心7#楼四层5室</t>
  </si>
  <si>
    <t>01012025081320096</t>
  </si>
  <si>
    <t>农资仓储中心7#楼四层4室房地权证宜房字第50148139号,庆国用（2014）第25213号</t>
  </si>
  <si>
    <t>农资仓储中心7#楼四层4室</t>
  </si>
  <si>
    <t>01012025081320095</t>
  </si>
  <si>
    <t>农资仓储中心7#楼四层3室房地权证宜房字第50148140号,庆国用（2014）第25221号</t>
  </si>
  <si>
    <t>农资仓储中心7#楼四层3室</t>
  </si>
  <si>
    <t>01012025081320094</t>
  </si>
  <si>
    <t>农资仓储中心7#楼四层2室房地权证宜房字第 50148141号,庆国用（2014）第25220号</t>
  </si>
  <si>
    <t>农资仓储中心7#楼四层2室</t>
  </si>
  <si>
    <t>01012025081320093</t>
  </si>
  <si>
    <t>农资仓储中心7#楼四层1室房地权证宜房字第 50148143号,庆国用（2014）第25219号</t>
  </si>
  <si>
    <t>农资仓储中心7#楼四层1室</t>
  </si>
  <si>
    <t>01012025081320092</t>
  </si>
  <si>
    <t>农资仓储中心 8#楼三层7室房地权证宜房字第 50137869号,庆国用（2014）第25053号</t>
  </si>
  <si>
    <t>农资仓储中心 8#楼三层7室</t>
  </si>
  <si>
    <t>01012025081320091</t>
  </si>
  <si>
    <t>农资仓储中心8#楼三层6室房地权证宜房字第50137860号,庆国用（2014）第25052号</t>
  </si>
  <si>
    <t>农资仓储中心8#楼三层6室</t>
  </si>
  <si>
    <t>01012025081320090</t>
  </si>
  <si>
    <t>农资仓储中心 8#楼三层5室房地权证宜房字第50137871号,庆国用（2014）第25051号</t>
  </si>
  <si>
    <t>农资仓储中心 8#楼三层5室</t>
  </si>
  <si>
    <t>01012025081320089</t>
  </si>
  <si>
    <t>农资仓储中心 8#楼三层4室房地权证宜房字第50137872号,庆国用（2014）第25050号</t>
  </si>
  <si>
    <t>农资仓储中心 8#楼三层4室</t>
  </si>
  <si>
    <t>01012025081320088</t>
  </si>
  <si>
    <t>农资仓储中心8#楼三层3室房地权证宜房字第50137873号,庆国用（2014）第25049号</t>
  </si>
  <si>
    <t>农资仓储中心8#楼三层3室</t>
  </si>
  <si>
    <t>01012025081320087</t>
  </si>
  <si>
    <t>农资仓储中心8#楼三层2室房地权证宜房字第50137874号,庆国用（2014）第25048号</t>
  </si>
  <si>
    <t>农资仓储中心8#楼三层2室</t>
  </si>
  <si>
    <t>01012025081320086</t>
  </si>
  <si>
    <t>农资仓储中心10#楼4室房地权证宜房字第50155376号,庆国用（2014）第25395号</t>
  </si>
  <si>
    <t>农资仓储中心10#楼4室</t>
  </si>
  <si>
    <t>01012025081320085</t>
  </si>
  <si>
    <t>农资仓储中心10#楼3室房地权证宜房字第50155377号,庆国用（2014）第25394号</t>
  </si>
  <si>
    <t>农资仓储中心10#楼3室</t>
  </si>
  <si>
    <t>01012025081320084</t>
  </si>
  <si>
    <t>农资仓储中心10#楼8室房地权证宜房字第50155379号,庆国用（2014）第25398号</t>
  </si>
  <si>
    <t>农资仓储中心10#楼8室</t>
  </si>
  <si>
    <t>01012025081320083</t>
  </si>
  <si>
    <t>农资仓储中心10#楼7室房地权证宜房字第50155374号,庆国用（2014）第25397号</t>
  </si>
  <si>
    <t>农资仓储中心10#楼7室</t>
  </si>
  <si>
    <t>01012025081320082</t>
  </si>
  <si>
    <t>农资仓储中心10#楼6室房地权证宜房字第 50155387号,庆国用（2014）第25396号</t>
  </si>
  <si>
    <t>农资仓储中心10#楼6室</t>
  </si>
  <si>
    <t>01012025081320081</t>
  </si>
  <si>
    <t>农资仓储中心10#楼12室房地权证宜房字第 50155381号,庆国用（2014）第25474号</t>
  </si>
  <si>
    <t>农资仓储中心10#楼12室</t>
  </si>
  <si>
    <t>01012025081320080</t>
  </si>
  <si>
    <t>农资仓储中心10#楼11室房地权证宜房字第50155382号,庆国用（2014）第25400号</t>
  </si>
  <si>
    <t>农资仓储中心10#楼11室</t>
  </si>
  <si>
    <t>01012025081320104</t>
  </si>
  <si>
    <t>农资仓储中心5#楼9室房地权证宜房字第50125971号,庆国用（2013）第00662号</t>
  </si>
  <si>
    <t>农资仓储中心5#楼9室</t>
  </si>
  <si>
    <t>01012025081320103</t>
  </si>
  <si>
    <t>农资仓储中心5#楼7室房地权证宜房字第50125970号,庆国用（2013）第00663号</t>
  </si>
  <si>
    <t>农资仓储中心5#楼7室</t>
  </si>
  <si>
    <t>01012025081320102</t>
  </si>
  <si>
    <t>农资仓储中心5#楼6室房地权证宜房字第50125969号,庆国用（2013）第00664号</t>
  </si>
  <si>
    <t>农资仓储中心5#楼6室</t>
  </si>
  <si>
    <t>12200028001000000001</t>
  </si>
  <si>
    <t>安庆大金新百百货有限公司</t>
  </si>
  <si>
    <t>其他食品批发</t>
  </si>
  <si>
    <t>宣城新百百货有限公司</t>
  </si>
  <si>
    <t>913418026881095216</t>
  </si>
  <si>
    <t>01012025081220488</t>
  </si>
  <si>
    <t>宣州区府山广场AB座综合楼及地下商城C4-1号房地权宣城字第0005701号,宣国用（2009）第4386号</t>
  </si>
  <si>
    <t>宣房地产他证宣州他字第00109957号</t>
  </si>
  <si>
    <t>2044/2/25</t>
  </si>
  <si>
    <t>宣州区府山广场AB座综合楼及地下商城C4-1号</t>
  </si>
  <si>
    <t>12200028</t>
  </si>
  <si>
    <t>收购安徽工行对芜湖市新物资大厦宾馆有限责任公司等22户企业持有的金融不良债权项目</t>
  </si>
  <si>
    <t>12220015000700000001</t>
  </si>
  <si>
    <t>安庆市九洲实业发展有限责任公司</t>
  </si>
  <si>
    <t>正餐服务</t>
  </si>
  <si>
    <t>吴祚斌,范朝进,金国美</t>
  </si>
  <si>
    <t>913408007316482491</t>
  </si>
  <si>
    <t>01012025081220166</t>
  </si>
  <si>
    <t>四方城街1#3#5#及玉虹街2#楼一层1#房地权宜房字第3043915号</t>
  </si>
  <si>
    <t>房地产他证宜字第5051296号</t>
  </si>
  <si>
    <t>2034/7/1</t>
  </si>
  <si>
    <t>四方城街1#3#5#及玉虹街2#楼一层1#</t>
  </si>
  <si>
    <t>刘伟(安徽分公司),张梅,戴宁,牛琪,赵艳(安徽分公司),郑蓓,齐奥</t>
  </si>
  <si>
    <t>12220015</t>
  </si>
  <si>
    <t>收购安徽建行2022年第二季度7户不良资产包项目</t>
  </si>
  <si>
    <t>01012025081220167</t>
  </si>
  <si>
    <t>四方城街5#楼层负一层1室房地权宜房字第3066943号</t>
  </si>
  <si>
    <t>四方城街5#楼层负一层1室</t>
  </si>
  <si>
    <t>12200028001200000001</t>
  </si>
  <si>
    <t>安庆市亿锦粮油贸易有限公司</t>
  </si>
  <si>
    <t>其他食品零售</t>
  </si>
  <si>
    <t>黄飞进</t>
  </si>
  <si>
    <t>342822197001222216</t>
  </si>
  <si>
    <t>01012025081220489</t>
  </si>
  <si>
    <t>新渡镇凤凰城2号楼A幢#F101桐房地权证2012字第64786号,桐国用（2013)第2741号</t>
  </si>
  <si>
    <t>皖（2017）桐城市不动产证明第0001332号</t>
  </si>
  <si>
    <t>2048/1/9</t>
  </si>
  <si>
    <t>新渡镇凤凰城2号楼A幢#F101</t>
  </si>
  <si>
    <t>01012025081320053</t>
  </si>
  <si>
    <t>新渡镇凤凰城2号楼A幢#F104桐房地权证2012字第64789号,桐国用（2013）第2744号</t>
  </si>
  <si>
    <t>新渡镇凤凰城2号楼A幢#F104</t>
  </si>
  <si>
    <t>01012025081320052</t>
  </si>
  <si>
    <t>新渡镇凤凰城2号楼A幢#F103桐房地权证2012字第64788号,桐国用（2013）第2743号</t>
  </si>
  <si>
    <t>新渡镇凤凰城2号楼A幢#F103</t>
  </si>
  <si>
    <t>01012025081220490</t>
  </si>
  <si>
    <t>新渡镇凤凰城2号楼A幢#F102桐房地权证2012字第64787号,桐国用（2013)第2742号</t>
  </si>
  <si>
    <t>新渡镇凤凰城2号楼A幢#F102</t>
  </si>
  <si>
    <t>12200090000300000001</t>
  </si>
  <si>
    <t>安庆市佳俊商贸有限公司</t>
  </si>
  <si>
    <t>百货零售</t>
  </si>
  <si>
    <t>安庆市宇虹商贸有限责任公司</t>
  </si>
  <si>
    <t>91340800764772713Y</t>
  </si>
  <si>
    <t>01012025081320070</t>
  </si>
  <si>
    <t>安庆市吕八街2号一层1#西区房地权宜房字第3077800号,庆国用（2008）第0264号</t>
  </si>
  <si>
    <t>房地产他证宜字第5054939号,2014年第278号,皖（2017）宜高抵不动产证明第6008589号</t>
  </si>
  <si>
    <t>2044/9/1</t>
  </si>
  <si>
    <t>安庆市吕八街2号一层1#西区</t>
  </si>
  <si>
    <t>12200090000300000002</t>
  </si>
  <si>
    <t>01012025081320071</t>
  </si>
  <si>
    <t>安庆市吕八街2号一层5#1室房地权宜房字第3077799号,庆国用（2009）第503号</t>
  </si>
  <si>
    <t>2048/10/13</t>
  </si>
  <si>
    <t>安庆市吕八街2号一层5#1室</t>
  </si>
  <si>
    <t>12200090000300000003</t>
  </si>
  <si>
    <t>01012025081320072</t>
  </si>
  <si>
    <t>安庆市吕八街2号一层6#室房地权宜房字第3077793号,庆国用（2009）第504号</t>
  </si>
  <si>
    <t>安庆市吕八街2号一层6#室</t>
  </si>
  <si>
    <t>12200090000300000004</t>
  </si>
  <si>
    <t>01012025081320073</t>
  </si>
  <si>
    <t>安庆市吕八街2号一层7#室房地权宜房字第3077798号,庆国用（2009）第505号</t>
  </si>
  <si>
    <t>安庆市吕八街2号一层7#室</t>
  </si>
  <si>
    <t>12200090000300000005</t>
  </si>
  <si>
    <t>01012025081320074</t>
  </si>
  <si>
    <t>安庆市吕八街2号一层8室房地权宜房字第3060016号,庆国用（2008）第0251号</t>
  </si>
  <si>
    <t>安庆市吕八街2号一层8室</t>
  </si>
  <si>
    <t>刘华春</t>
  </si>
  <si>
    <t>340822196612205216</t>
  </si>
  <si>
    <t>01012025081320075</t>
  </si>
  <si>
    <t>安庆市吕八街2#二层房地权宜房字第3011013号,庆国用（2007）第10169号</t>
  </si>
  <si>
    <t>2046/8/7</t>
  </si>
  <si>
    <t>安庆市吕八街2#二层</t>
  </si>
  <si>
    <t>1217N072000200000001</t>
  </si>
  <si>
    <t>安庆市半亩园商贸有限公司</t>
  </si>
  <si>
    <t>91340800682097697U</t>
  </si>
  <si>
    <t>01012025081220389</t>
  </si>
  <si>
    <t>大观区热电路12号2幢房地权证宜房字第50104720号</t>
  </si>
  <si>
    <t>房地产他证宜字第5040830号</t>
  </si>
  <si>
    <t>2062/12/14</t>
  </si>
  <si>
    <t>大观区热电路12号2幢</t>
  </si>
  <si>
    <t>01012025081220391</t>
  </si>
  <si>
    <t>大观区热电路12号庆国用（2012)第638号</t>
  </si>
  <si>
    <t>2013年第045号</t>
  </si>
  <si>
    <t>2062/11/1</t>
  </si>
  <si>
    <t>大观区热电路12号</t>
  </si>
  <si>
    <t>01012025081220390</t>
  </si>
  <si>
    <t>大观区热电路12号5幢房地权证宜房字第50104723号</t>
  </si>
  <si>
    <t>大观区热电路12号5幢</t>
  </si>
  <si>
    <t>12180057001100000001</t>
  </si>
  <si>
    <t>安庆市宇虹置业有限公司</t>
  </si>
  <si>
    <t>913408005532751274</t>
  </si>
  <si>
    <t>01012025081220029</t>
  </si>
  <si>
    <t>华阳镇雷阳路春江花园16号楼幢4单元18楼4-1801室房地权证华阳镇字第20150967号,望国用（2015）975号</t>
  </si>
  <si>
    <t>房地产他证望江县字第20151232号,望他项（2015）第198号</t>
  </si>
  <si>
    <t>2085/4/25</t>
  </si>
  <si>
    <t>华阳镇雷阳路春江花园16号楼幢4单元18楼4-1801室</t>
  </si>
  <si>
    <t>12180057</t>
  </si>
  <si>
    <t>收购浦发银行合肥分行对芜湖希尔商贸等14户企业持有的金融不良债权项目</t>
  </si>
  <si>
    <t>01012025081220028</t>
  </si>
  <si>
    <t>华阳镇雷阳路春江花园16号楼幢4单元4楼4-401室房地权证华阳镇字第20150779号,望国用（2015）1013号</t>
  </si>
  <si>
    <t>华阳镇雷阳路春江花园16号楼幢4单元4楼4-401室</t>
  </si>
  <si>
    <t>01012025081220027</t>
  </si>
  <si>
    <t>华阳镇雷阳路春江花园16号楼幢3单元14楼3-1402室房地权证华阳镇字第20150797号,望国用（2015）990号</t>
  </si>
  <si>
    <t>华阳镇雷阳路春江花园16号楼幢3单元14楼3-1402室</t>
  </si>
  <si>
    <t>01012025081220026</t>
  </si>
  <si>
    <t>华阳镇雷阳路春江花园16号楼幢2单元18楼2-1801室房地权证华阳镇字第20150963号,望国用（2015）978号</t>
  </si>
  <si>
    <t>华阳镇雷阳路春江花园16号楼幢2单元18楼2-1801室</t>
  </si>
  <si>
    <t>01012025081220025</t>
  </si>
  <si>
    <t>华阳镇雷阳路春江花园16号楼幢1单元18楼1-1802室房地权证华阳镇字第20150966号,望国用（2015）976号</t>
  </si>
  <si>
    <t>华阳镇雷阳路春江花园16号楼幢1单元18楼1-1802室</t>
  </si>
  <si>
    <t>01012025081220024</t>
  </si>
  <si>
    <t>华阳镇雷阳路春江花园16号楼幢1单元14楼4-1401室房地权证华阳镇字第20150799号,望国用（2015）988号</t>
  </si>
  <si>
    <t>2085/7/25</t>
  </si>
  <si>
    <t>华阳镇雷阳路春江花园16号楼幢1单元14楼4-1401室</t>
  </si>
  <si>
    <t>01012025081220023</t>
  </si>
  <si>
    <t>华阳镇雷阳路春江花园综合楼1-3楼101铺室房地权证华阳镇字第20150969号,望国用（2015）1017号</t>
  </si>
  <si>
    <t>2055/4/25</t>
  </si>
  <si>
    <t>华阳镇雷阳路春江花园综合楼1-3楼101铺室</t>
  </si>
  <si>
    <t>12180057001100000002</t>
  </si>
  <si>
    <t>安庆市枞阳门商场管理处</t>
  </si>
  <si>
    <t>92340802MA2Q0RA281</t>
  </si>
  <si>
    <t>01012025081220030</t>
  </si>
  <si>
    <t>枞阳门北121-1房权证宜房字第2057581号,庆国用（2015）第08498号</t>
  </si>
  <si>
    <t>房地产他证宜字第5067836号,2015年第147号</t>
  </si>
  <si>
    <t>2042/5/14</t>
  </si>
  <si>
    <t>枞阳门北121-1</t>
  </si>
  <si>
    <t>01012025081220032</t>
  </si>
  <si>
    <t>枞阳门商场北楼323号房地权宜房字第3009372号,庆国用（2015）第08500号</t>
  </si>
  <si>
    <t>2044/2/6</t>
  </si>
  <si>
    <t>枞阳门商场北楼323号</t>
  </si>
  <si>
    <t>01012025081220036</t>
  </si>
  <si>
    <t>枞阳门二期综合楼二层房地权宜房字第3089955号,庆国用（2010）第326号</t>
  </si>
  <si>
    <t>2049/9/16</t>
  </si>
  <si>
    <t>枞阳门二期综合楼二层</t>
  </si>
  <si>
    <t>01012025081220035</t>
  </si>
  <si>
    <t>枞阳门商场北楼二层227房地权宜房字第3089954号,庆国用（2010）第327号</t>
  </si>
  <si>
    <t>枞阳门商场北楼二层227</t>
  </si>
  <si>
    <t>01012025081220034</t>
  </si>
  <si>
    <t>枞阳门商场南楼三层房地权宜房字第3089953号,庆国用（2010）第330号</t>
  </si>
  <si>
    <t>枞阳门商场南楼三层</t>
  </si>
  <si>
    <t>01012025081220033</t>
  </si>
  <si>
    <t>枞阳门商场南楼二层215房地权宜房字第3089952号,庆国用（2010）第328号</t>
  </si>
  <si>
    <t>枞阳门商场南楼二层215</t>
  </si>
  <si>
    <t>01012025081220031</t>
  </si>
  <si>
    <t>枞阳门北楼119号房地权宜房字第3009351号,庆国用（2015）第08496号</t>
  </si>
  <si>
    <t>枞阳门北楼119号</t>
  </si>
  <si>
    <t>12180057001000000001</t>
  </si>
  <si>
    <t>安庆市宇虹门窗制造有限公司</t>
  </si>
  <si>
    <t>金属门窗制造</t>
  </si>
  <si>
    <t>01012025081220016</t>
  </si>
  <si>
    <t>房地产他证宜字第5067160号,2015年第133号</t>
  </si>
  <si>
    <t>01012025081220022</t>
  </si>
  <si>
    <t>01012025081220021</t>
  </si>
  <si>
    <t>01012025081220020</t>
  </si>
  <si>
    <t>01012025081220019</t>
  </si>
  <si>
    <t>01012025081220018</t>
  </si>
  <si>
    <t>01012025081220017</t>
  </si>
  <si>
    <t>12200049001000000001</t>
  </si>
  <si>
    <t>安庆市盛诚商贸发展有限公司</t>
  </si>
  <si>
    <t>五金零售</t>
  </si>
  <si>
    <t>陈根求</t>
  </si>
  <si>
    <t>342921196006114411</t>
  </si>
  <si>
    <t>01012025081220520</t>
  </si>
  <si>
    <t>池州市长江路与百牙路交汇处商之都池州购物中心二期104-104 复式房地权证池字第014002766B号,池土国用（商品房）002892/2014号</t>
  </si>
  <si>
    <t>皖（2017）池州市不动产证明第0103861号</t>
  </si>
  <si>
    <t>2054/1/1</t>
  </si>
  <si>
    <t>池州市长江路与百牙路交汇处商之都池州购物中心二期1幢104-104复式</t>
  </si>
  <si>
    <t>01012025081220522</t>
  </si>
  <si>
    <t>池州市长江路与交汇处商之都池州购物中心二期 1 幢 102-102 复式房地权证池字第014004696B号,池土国用（商品房）004691/2014号</t>
  </si>
  <si>
    <t>池州市长江路与百牙路交汇处商之都池州购物中心二期1幢102-102复式</t>
  </si>
  <si>
    <t>12200049001000000002</t>
  </si>
  <si>
    <t>01012025081220521</t>
  </si>
  <si>
    <t>池州市长江路与百牙路交汇处商都池州购物中心二幢101-101 复式房地权证池字第014004695B号,池土国用（商品房）004692/2014号</t>
  </si>
  <si>
    <t>池州市长江路与百牙路交汇处商之都池州购物中心二期1幢101-101复式</t>
  </si>
  <si>
    <t>01012025081220523</t>
  </si>
  <si>
    <t>池州市长江路与百牙路交汇处商之都池州购物中心二期1幢103-103 复式房地权证池字第014002765B号，池土国用（商品房）002891/2014号</t>
  </si>
  <si>
    <t>池州市长江路与百牙路交汇处商之都池州购物中心二期1幢103-103复式</t>
  </si>
  <si>
    <t>12200049001100000001</t>
  </si>
  <si>
    <t>安庆市金球家电有限责任公司</t>
  </si>
  <si>
    <t>家用视听设备零售</t>
  </si>
  <si>
    <t>东至县新鹏房地产开发有限公司</t>
  </si>
  <si>
    <t>91341721570406811L</t>
  </si>
  <si>
    <t>01012025081220524</t>
  </si>
  <si>
    <t>东至县张溪镇蔷薇路雨韵江南都商业1幢房地权证东至县字第 20140020 号,东国用（2011）第0562号</t>
  </si>
  <si>
    <t>皖（2017）东至县不动产证明第0000789号</t>
  </si>
  <si>
    <t>东至县张溪镇蔷薇路雨韵江南都商业1幢</t>
  </si>
  <si>
    <t>12200090000400000001</t>
  </si>
  <si>
    <t>安庆市青心田争商贸有限公司</t>
  </si>
  <si>
    <t>913408817117378427</t>
  </si>
  <si>
    <t>01012025081320076</t>
  </si>
  <si>
    <t>吕八街2号一层2#房地权宜房字第3077795号,庆国用（2009)第501号</t>
  </si>
  <si>
    <t>房地产他证宜字第5054940号,2014年第277号,皖（2017）宜高抵不动产证明第6008602号</t>
  </si>
  <si>
    <t>吕八街2号一层2#</t>
  </si>
  <si>
    <t>12200090000400000002</t>
  </si>
  <si>
    <t>01012025081320077</t>
  </si>
  <si>
    <t>吕八街2号一层3#房地权宜房字第3020638号,庆国用 （2007)第048号</t>
  </si>
  <si>
    <t>2046/8/1</t>
  </si>
  <si>
    <t>吕八街2号一层3#</t>
  </si>
  <si>
    <t>12200090000400000003</t>
  </si>
  <si>
    <t>01012025081320078</t>
  </si>
  <si>
    <t>吕八街2号一层4#房地权宜房字第3077794号,庆国用 （2007)第502号</t>
  </si>
  <si>
    <t>吕八街2号一层4#</t>
  </si>
  <si>
    <t>12240051000800000001</t>
  </si>
  <si>
    <t>安徽万总服饰有限公司</t>
  </si>
  <si>
    <t>服装批发</t>
  </si>
  <si>
    <t>杨万总</t>
  </si>
  <si>
    <t>33032519750328751X</t>
  </si>
  <si>
    <t>01012025080780828</t>
  </si>
  <si>
    <t>合肥市宿州路50号枫娅大厦第七层</t>
  </si>
  <si>
    <t>房地产他证合庐字第8230017207号</t>
  </si>
  <si>
    <t>2050/1/1</t>
  </si>
  <si>
    <t>12230013027300000001</t>
  </si>
  <si>
    <t>安徽万方饲料商贸有限公司</t>
  </si>
  <si>
    <t>畜牧渔业饲料批发</t>
  </si>
  <si>
    <t>刘焕明</t>
  </si>
  <si>
    <t>安徽天合置业投资有限公司</t>
  </si>
  <si>
    <t>913403007509718268</t>
  </si>
  <si>
    <t>01012025091430231</t>
  </si>
  <si>
    <t>蚌埠市淮河路723号地王大厦一层27轴以东部分房地权蚌自字第025208号,蚌国用（出让）第09023号</t>
  </si>
  <si>
    <t>皖（2016）蚌埠市不动产证明第0002706号</t>
  </si>
  <si>
    <t>2043/12/29</t>
  </si>
  <si>
    <t>蚌埠市淮河路723号地王大厦一层27轴以东部分</t>
  </si>
  <si>
    <t>12200028002000000002</t>
  </si>
  <si>
    <t>安徽中博绿营科技有限公司</t>
  </si>
  <si>
    <t>其他谷物磨制</t>
  </si>
  <si>
    <t>91341702MA2N8NKA7N</t>
  </si>
  <si>
    <t>01012025081220498</t>
  </si>
  <si>
    <t>贵池区梅里工业区2#厂房房地权证池字第01046556A号</t>
  </si>
  <si>
    <t>房地产他证池字第2014028130号</t>
  </si>
  <si>
    <t>2058/1/1</t>
  </si>
  <si>
    <t>贵池区梅里工业区2#厂房</t>
  </si>
  <si>
    <t>01022025081320054</t>
  </si>
  <si>
    <t>池州市贵池区梅里工业园池土国用（2009）第CHZ-027号</t>
  </si>
  <si>
    <t>池土他项（2014）第124号</t>
  </si>
  <si>
    <t>2056/8/25</t>
  </si>
  <si>
    <t>池州市贵池区梅里工业园</t>
  </si>
  <si>
    <t>01012025081220497</t>
  </si>
  <si>
    <t>贵池区梅里工业区综合楼房地权证池字第01046555A号</t>
  </si>
  <si>
    <t>贵池区梅里工业区综合楼</t>
  </si>
  <si>
    <t>1217N038000300000001</t>
  </si>
  <si>
    <t>安徽义富汽车零部件有限公司</t>
  </si>
  <si>
    <t>汽车零部件及配件制造</t>
  </si>
  <si>
    <t>91340762781091645Y</t>
  </si>
  <si>
    <t>01012025081220384</t>
  </si>
  <si>
    <t>枞阳县横埠镇左山村1#楼,2#楼,3#楼房地权证枞阳字第00019123号</t>
  </si>
  <si>
    <t>房地产他证枞阳字第00003362号</t>
  </si>
  <si>
    <t>枞阳县横埠镇左山村1#楼,2#楼,3#楼</t>
  </si>
  <si>
    <t>刘伟(安徽分公司),姜碧霏,张乐群,张梅,牛琪,许之玮,赵艳(安徽分公司),郑蓓,陈文轩,齐奥</t>
  </si>
  <si>
    <t>12170038</t>
  </si>
  <si>
    <t>收购安徽工行对铜陵金锁贸易等持有的金融不良债权项目</t>
  </si>
  <si>
    <t>1217N038000300000004</t>
  </si>
  <si>
    <t>01012025081220385</t>
  </si>
  <si>
    <t>枞阳县横埠镇左山村4#楼房地权证枞阳字第00023901号</t>
  </si>
  <si>
    <t>2061/1/1</t>
  </si>
  <si>
    <t>枞阳县横埠镇左山村4#楼</t>
  </si>
  <si>
    <t>1217N038000300000005</t>
  </si>
  <si>
    <t>01012025081220386</t>
  </si>
  <si>
    <t>枞阳县横埠镇左山村5#楼房地权枞阳字第00012243号</t>
  </si>
  <si>
    <t>枞阳县横埠镇左山村5#楼</t>
  </si>
  <si>
    <t>01022025081220388</t>
  </si>
  <si>
    <t>枞阳县横埠镇左山村枞国用（2006）第0411号</t>
  </si>
  <si>
    <t>枞他项（2013）第0093号</t>
  </si>
  <si>
    <t>2056/12/3</t>
  </si>
  <si>
    <t>枞阳县横埠镇左山村</t>
  </si>
  <si>
    <t>01012025081220387</t>
  </si>
  <si>
    <t>枞阳县横埠镇左山村6#楼房地权枞阳字第00024851号</t>
  </si>
  <si>
    <t>房地产他证枞阳字第00003710号</t>
  </si>
  <si>
    <t>枞阳县横埠镇左山村6#楼</t>
  </si>
  <si>
    <t>12250004010004</t>
  </si>
  <si>
    <t>安徽五方物流有限责任公司</t>
  </si>
  <si>
    <t>其他道路货物运输</t>
  </si>
  <si>
    <t>田业文,陶俊</t>
  </si>
  <si>
    <t>田业文、陶俊</t>
  </si>
  <si>
    <t>340221196205140014、34022119631226002X</t>
  </si>
  <si>
    <t>01012025042130004</t>
  </si>
  <si>
    <t>津国贸中心01幢201室</t>
  </si>
  <si>
    <t>皖（2017）芜湖县不动产证明第0007813号</t>
  </si>
  <si>
    <t>20991231</t>
  </si>
  <si>
    <t>芜湖县湾沚镇延安西路沚津国贸中心</t>
  </si>
  <si>
    <t>许之玮</t>
  </si>
  <si>
    <t>12250004</t>
  </si>
  <si>
    <t>收购徽商银行芜湖分行2025年第1批4户不良资产包项目</t>
  </si>
  <si>
    <t>10000</t>
  </si>
  <si>
    <t>12230010000500000002</t>
  </si>
  <si>
    <t>安徽亚盛幕墙科技股份有限公司</t>
  </si>
  <si>
    <t>铝压延加工</t>
  </si>
  <si>
    <t>严红,严红,严红,亚盛建设集团有限公司,亚盛建设集团有限公司,叶朝东,叶朝东,叶朝绕,叶朝绕,安徽省宜品酒店管理有限公司,安徽省宜品酒店管理有限公司,石敏,石敏</t>
  </si>
  <si>
    <t>安徽盛兴置业有限公司</t>
  </si>
  <si>
    <t>91340000072376445N</t>
  </si>
  <si>
    <t>01012025091530083</t>
  </si>
  <si>
    <t>包河区望江东路299号金中环广场商532皖（2016）合不动产权第0140221号</t>
  </si>
  <si>
    <t>皖（2018）合肥市不动产证明第0014269号</t>
  </si>
  <si>
    <t>2053/7/23</t>
  </si>
  <si>
    <t>包河区望江东路299号金中环广场商532</t>
  </si>
  <si>
    <t>张乐群,曹吉峰,董俣顺,许之玮,郑舒凌</t>
  </si>
  <si>
    <t>12230010</t>
  </si>
  <si>
    <t>收购舒城农商行2023年第1批25户不良资产包项目</t>
  </si>
  <si>
    <t>叶朝绕</t>
  </si>
  <si>
    <t>342622197208190871</t>
  </si>
  <si>
    <t>01012025091530088</t>
  </si>
  <si>
    <t>濉溪路287号金鼎广场3#和4#楼地下室储101（-）至储106（-）室合庐130060669</t>
  </si>
  <si>
    <t>皖（2018）合不动产证明第0009503号</t>
  </si>
  <si>
    <t>Mon Apr 01 00:00:00 CST 2047</t>
  </si>
  <si>
    <t>濉溪路287号金鼎广场3#和4#楼地下室储101（-）至储106（-）室</t>
  </si>
  <si>
    <t>01012025091530087</t>
  </si>
  <si>
    <t>包河区望江东路299号金中环广场商536皖（2016）合不动产权第0140197号</t>
  </si>
  <si>
    <t>包河区望江东路299号金中环广场商536</t>
  </si>
  <si>
    <t>01012025091530086</t>
  </si>
  <si>
    <t>包河区望江东路299号金中环广场商535皖（2016）合不动产权第0140200号</t>
  </si>
  <si>
    <t>包河区望江东路299号金中环广场商535</t>
  </si>
  <si>
    <t>01012025091530085</t>
  </si>
  <si>
    <t>包河区望江东路299号金中环广场商534皖（2016）合不动产权第0140204号</t>
  </si>
  <si>
    <t>包河区望江东路299号金中环广场商534</t>
  </si>
  <si>
    <t>01012025091530075</t>
  </si>
  <si>
    <t>包河区望江东路299号金中环广场商431皖（2016）合不动产权第0140492号</t>
  </si>
  <si>
    <t>包河区望江东路299号金中环广场商431</t>
  </si>
  <si>
    <t>01012025091530074</t>
  </si>
  <si>
    <t>包河区望江东路299号金中环广场商336皖（2016）合不动产权第0140681号</t>
  </si>
  <si>
    <t>包河区望江东路299号金中环广场商336</t>
  </si>
  <si>
    <t>01012025091530073</t>
  </si>
  <si>
    <t>包河区望江东路299号金中环广场商335皖（2016）合不动产权第0140935号</t>
  </si>
  <si>
    <t>包河区望江东路299号金中环广场商335</t>
  </si>
  <si>
    <t>01012025091530072</t>
  </si>
  <si>
    <t>包河区望江东路299号金中环广场商334皖（2016）合不动产权第0140936号</t>
  </si>
  <si>
    <t>包河区望江东路299号金中环广场商334</t>
  </si>
  <si>
    <t>01012025091530071</t>
  </si>
  <si>
    <t>包河区望江东路299号金中环广场商333皖（2016）合不动产权第014939号</t>
  </si>
  <si>
    <t>包河区望江东路299号金中环广场商333</t>
  </si>
  <si>
    <t>01012025091530070</t>
  </si>
  <si>
    <t>包河区望江东路299号金中环广场商332皖（2016）合不动产权第0140941号</t>
  </si>
  <si>
    <t>包河区望江东路299号金中环广场商332</t>
  </si>
  <si>
    <t>01012025091530069</t>
  </si>
  <si>
    <t>包河区望江东路299号金中环广场商331皖（2016）合不动产权第0140945号</t>
  </si>
  <si>
    <t>包河区望江东路299号金中环广场商331</t>
  </si>
  <si>
    <t>01012025091530068</t>
  </si>
  <si>
    <t>包河区望江东路299号金中环广场商330皖（2016）合不动产权第0140948号</t>
  </si>
  <si>
    <t>包河区望江东路299号金中环广场商330</t>
  </si>
  <si>
    <t>01012025091530067</t>
  </si>
  <si>
    <t>包河区望江东路299号金中环广场商329皖（2016）合不动产权第0140951号</t>
  </si>
  <si>
    <t>包河区望江东路299号金中环广场商329</t>
  </si>
  <si>
    <t>合肥市弘远明尚贸易有限公司</t>
  </si>
  <si>
    <t>91340100MA2RTFN19W</t>
  </si>
  <si>
    <t>01012025091530062</t>
  </si>
  <si>
    <t>新站区武里山路286号天街商业中心3幢商209皖（2018）合肥市不动产权第10047279号</t>
  </si>
  <si>
    <t>皖（2018）合肥市不动产证明第10027654号</t>
  </si>
  <si>
    <t>2052/1/29</t>
  </si>
  <si>
    <t>新站区武里山路286号天街商业中心3幢商209</t>
  </si>
  <si>
    <t>01012025091530061</t>
  </si>
  <si>
    <t>新站区武里山路286号天街商业中心3幢商208皖（2018）合肥市不动产权第10047273号</t>
  </si>
  <si>
    <t>新站区武里山路286号天街商业中心3幢商208</t>
  </si>
  <si>
    <t>01012025091530060</t>
  </si>
  <si>
    <t>新站区武里山路286号天街商业中心3幢商206皖（2018）合肥市不动产权第10047280号</t>
  </si>
  <si>
    <t>新站区武里山路286号天街商业中心3幢商206</t>
  </si>
  <si>
    <t>01012025091530059</t>
  </si>
  <si>
    <t>新站区武里山路286号天街商业中心4幢商150皖（2018）合肥市不动产权第10047278号</t>
  </si>
  <si>
    <t>新站区武里山路286号天街商业中心4幢商150</t>
  </si>
  <si>
    <t>01012025091530058</t>
  </si>
  <si>
    <t>新站区武里山路286号天街商业中心4幢商131皖（2018）合肥市不动产权第10047276号</t>
  </si>
  <si>
    <t>新站区武里山路286号天街商业中心4幢商131</t>
  </si>
  <si>
    <t>01012025091530057</t>
  </si>
  <si>
    <t>新站区武里山路286号天街商业中心4幢商118皖（2018）合肥市不动产权第10047277号</t>
  </si>
  <si>
    <t>新站区武里山路286号天街商业中心4幢商118</t>
  </si>
  <si>
    <t>01012025091530056</t>
  </si>
  <si>
    <t>新站区武里山路286号天街商业中心4幢商117皖（2018）合肥市不动产权第10047274号</t>
  </si>
  <si>
    <t>新站区武里山路286号天街商业中心4幢商117</t>
  </si>
  <si>
    <t>01012025091530066</t>
  </si>
  <si>
    <t>包河区望江东路299号金中环广场商328皖（2016）合不动产权第0140955号</t>
  </si>
  <si>
    <t>包河区望江东路299号金中环广场商328</t>
  </si>
  <si>
    <t>01012025091530065</t>
  </si>
  <si>
    <t>包河区望江东路299号金中环广场商123皖（2016）合不动产权第0141335号</t>
  </si>
  <si>
    <t>包河区望江东路299号金中环广场商123</t>
  </si>
  <si>
    <t>01012025091530064</t>
  </si>
  <si>
    <t>新站区武里山路286号天街商业中心3幢商244皖（2018）合肥市不动产权第10047272号</t>
  </si>
  <si>
    <t>新站区武里山路286号天街商业中心3幢商244</t>
  </si>
  <si>
    <t>01012025091530063</t>
  </si>
  <si>
    <t>新站区武里山路286号天街商业中心3幢商214皖（2018）合肥市不动产权第10047275号</t>
  </si>
  <si>
    <t>新站区武里山路286号天街商业中心3幢商214</t>
  </si>
  <si>
    <t>01012025091530082</t>
  </si>
  <si>
    <t>包河区望江东路299号金中环广场商531皖（2016）合不动产权第0140222号</t>
  </si>
  <si>
    <t>包河区望江东路299号金中环广场商531</t>
  </si>
  <si>
    <t>01012025091530081</t>
  </si>
  <si>
    <t>包河区望江东路299号金中环广场商437皖（2016）合不动产权第0140461号</t>
  </si>
  <si>
    <t>包河区望江东路299号金中环广场商437</t>
  </si>
  <si>
    <t>01012025091530080</t>
  </si>
  <si>
    <t>包河区望江东路299号金中环广场商436皖（2016）合不动产权第0140464号</t>
  </si>
  <si>
    <t>包河区望江东路299号金中环广场商436</t>
  </si>
  <si>
    <t>01012025091530079</t>
  </si>
  <si>
    <t>包河区望江东路299号金中环广场商435皖（2016）合不动产权第0140468号</t>
  </si>
  <si>
    <t>包河区望江东路299号金中环广场商435</t>
  </si>
  <si>
    <t>01012025091530078</t>
  </si>
  <si>
    <t>包河区望江东路299号金中环广场商434皖（2016）合不动产权第0140474号</t>
  </si>
  <si>
    <t>包河区望江东路299号金中环广场商434</t>
  </si>
  <si>
    <t>01012025091530077</t>
  </si>
  <si>
    <t>包河区望江东路299号金中环广场商433皖（2016）合不动产权第0140478号</t>
  </si>
  <si>
    <t>包河区望江东路299号金中环广场商433</t>
  </si>
  <si>
    <t>01012025091530076</t>
  </si>
  <si>
    <t>包河区望江东路299号金中环广场商432皖（2016）合不动产权第0140484号</t>
  </si>
  <si>
    <t>包河区望江东路299号金中环广场商432</t>
  </si>
  <si>
    <t>严红</t>
  </si>
  <si>
    <t>342622197504026187</t>
  </si>
  <si>
    <t>01012025091530055</t>
  </si>
  <si>
    <t>瑶海区大通路6号恒盛豪庭B9幢2501 房地权证合瑶字第8120034863号</t>
  </si>
  <si>
    <t>皖（2018）合不动产证明第0009016号</t>
  </si>
  <si>
    <t>2082/1/1</t>
  </si>
  <si>
    <t xml:space="preserve">瑶海区大通路6号恒盛豪庭B9幢2501 </t>
  </si>
  <si>
    <t>01012025091530084</t>
  </si>
  <si>
    <t>包河区望江东路299号金中环广场商533皖（2016）合不动产权第0140209号</t>
  </si>
  <si>
    <t>包河区望江东路299号金中环广场商533</t>
  </si>
  <si>
    <t>12190065001100000001</t>
  </si>
  <si>
    <t>安徽千禧精密轴承制造有限公司</t>
  </si>
  <si>
    <t>其他通用零部件制造</t>
  </si>
  <si>
    <t>郑小平</t>
  </si>
  <si>
    <t>340824196406110032</t>
  </si>
  <si>
    <t>01012025081220435</t>
  </si>
  <si>
    <t>梅城镇潜阳路房地产潜梅城字第5892号,潜国用（2007）第01009009号</t>
  </si>
  <si>
    <t>房地产他证潜梅城字第11508号,潜皖土押字第2013072401号</t>
  </si>
  <si>
    <t>2046/1/19</t>
  </si>
  <si>
    <t>梅城镇潜阳路</t>
  </si>
  <si>
    <t>12230013032300000001</t>
  </si>
  <si>
    <t>安徽华大汽车商贸有限公司</t>
  </si>
  <si>
    <t>汽车新车零售</t>
  </si>
  <si>
    <t>唐桂芳,马玉祥</t>
  </si>
  <si>
    <t>马玉龙</t>
  </si>
  <si>
    <t>34030419660222101X</t>
  </si>
  <si>
    <t>01012025091430199</t>
  </si>
  <si>
    <t>甲天下花园6号楼1层R轴以北、2层K轴以北蚌埠市房地权证蚌埠字第2013010849号,蚌国用 (出让民)第2013-07822号</t>
  </si>
  <si>
    <t>蚌埠市房地产他证蚌埠字第20130800702号</t>
  </si>
  <si>
    <t>2044/9/26</t>
  </si>
  <si>
    <t>甲天下花园6号楼1层R轴以北、2层K轴以北</t>
  </si>
  <si>
    <t>01012025091430198</t>
  </si>
  <si>
    <t>甲天下花园6号楼纬四路147号房地权证蚌私字第353859号,蚌国用(出让民)第2012-01789号</t>
  </si>
  <si>
    <t>蚌埠市房地产他证蚌埠字第20130800703号</t>
  </si>
  <si>
    <t>甲天下花园6号楼纬四路147号</t>
  </si>
  <si>
    <t>公寓式办公楼</t>
  </si>
  <si>
    <t>马亚伟</t>
  </si>
  <si>
    <t>341125199211134790</t>
  </si>
  <si>
    <t>01012025091430200</t>
  </si>
  <si>
    <t>淮河路19号海纳东岸小区3号楼2号蚌埠市房地权证蚌埠字第2013011853号,蚌埠市房地权证蚌埠字第2013011853 号</t>
  </si>
  <si>
    <t>蚌埠市房地产他证蚌埠字第20130800705号</t>
  </si>
  <si>
    <t>2048/8/7</t>
  </si>
  <si>
    <t>淮河路19号海纳东岸小区3号楼2号</t>
  </si>
  <si>
    <t>12240053002200000001</t>
  </si>
  <si>
    <t>安徽华宇工艺品有限公司</t>
  </si>
  <si>
    <t>天然植物纤维编织工艺品制造</t>
  </si>
  <si>
    <t>杨子成,王东营,王文忠,赵玉侠</t>
  </si>
  <si>
    <t>安徽华宇工艺品股份有限公司</t>
  </si>
  <si>
    <t>913412007790543271</t>
  </si>
  <si>
    <t>01012025091430123</t>
  </si>
  <si>
    <t>阜南县工业园区阜安路北侧、中彩文具东侧皖（2016）阜南县不动产权第0000104号</t>
  </si>
  <si>
    <t>皖（2017）阜阳市不动产证明第0000116号</t>
  </si>
  <si>
    <t>2066/1/1</t>
  </si>
  <si>
    <t>阜南县工业园区阜安路北侧、中彩文具东侧</t>
  </si>
  <si>
    <t>A04.押品被纳入破产管理范围</t>
  </si>
  <si>
    <t>01022025091430002</t>
  </si>
  <si>
    <t>阜南县工业园区阜安路北侧、中彩文具东侧南国用（2016）第091号</t>
  </si>
  <si>
    <t>12230013029400000001</t>
  </si>
  <si>
    <t>安徽双赢汽车销售有限公司</t>
  </si>
  <si>
    <t>唐桂芳,王后俊,陈芳,马玉祥</t>
  </si>
  <si>
    <t>多层办公楼</t>
  </si>
  <si>
    <t>马亚伟,王忠明,姚明</t>
  </si>
  <si>
    <t>341125199211134790/340311196403071219/340304195912220229</t>
  </si>
  <si>
    <t>01012025091430226</t>
  </si>
  <si>
    <t>华美嘉园10-1号1-2层5号354544号、354544-1号、354544-2号</t>
  </si>
  <si>
    <t>蚌埠市房地产他证蚌埠字第20140700304号</t>
  </si>
  <si>
    <t>2052/1/1</t>
  </si>
  <si>
    <t>华美嘉园10-1号1-2层5号</t>
  </si>
  <si>
    <t>陈超,陈利</t>
  </si>
  <si>
    <t>340321195812010036/340321195812280167</t>
  </si>
  <si>
    <t>01012025091430230</t>
  </si>
  <si>
    <t>怀远县南大街东二小区B楼（通道南第二间）102330069</t>
  </si>
  <si>
    <t>房地产他证怀私字第0023758号</t>
  </si>
  <si>
    <t>2070/1/1</t>
  </si>
  <si>
    <t>怀远县南大街东二小区B楼（通道南第二间）102</t>
  </si>
  <si>
    <t>张卫玲</t>
  </si>
  <si>
    <t>340311196202031421</t>
  </si>
  <si>
    <t>01012025091430229</t>
  </si>
  <si>
    <t>高新区高科花园104栋2-102#421407</t>
  </si>
  <si>
    <t>蚌埠市房地产他证蚌埠字第20140700298号</t>
  </si>
  <si>
    <t>高新区高科花园104栋2-102#</t>
  </si>
  <si>
    <t>马亚伟,王忠明</t>
  </si>
  <si>
    <t>01012025091430228</t>
  </si>
  <si>
    <t>华美嘉园10-1号15号354692号、354692-1号</t>
  </si>
  <si>
    <t>蚌埠市房地产他证蚌埠字第20140700300号</t>
  </si>
  <si>
    <t>华美嘉园10-1号15号</t>
  </si>
  <si>
    <t>01012025091430227</t>
  </si>
  <si>
    <t>华美嘉园10-1号1层6号354545号、354545-1号、354545-2号</t>
  </si>
  <si>
    <t>蚌埠市房地产他证蚌埠字第20140700303号</t>
  </si>
  <si>
    <t>华美嘉园10-1号1层6号</t>
  </si>
  <si>
    <t>12190071000200000001</t>
  </si>
  <si>
    <t>安徽国金商业运营发展有限公司</t>
  </si>
  <si>
    <t>房地产租赁经营</t>
  </si>
  <si>
    <t>91340100050151042J</t>
  </si>
  <si>
    <t>01012025081220460</t>
  </si>
  <si>
    <t>蜀山区梅山路18号安徽国际金融贸易中心商3-301合产字第8110197158号</t>
  </si>
  <si>
    <t>房地产他证合产字第8210084488号,合蜀山他项（2015）第008号</t>
  </si>
  <si>
    <t>2046/2/1</t>
  </si>
  <si>
    <t>蜀山区梅山路18号安徽国际金融贸易中心商3-301</t>
  </si>
  <si>
    <t>刘伟(安徽分公司),张乐群,张梅,戴宁,牛琪,许之玮,赵艳(安徽分公司),郑蓓,陈文轩,齐奥</t>
  </si>
  <si>
    <t>12190071</t>
  </si>
  <si>
    <t>收购民生银行合肥分行对安徽国金商业等3户企业持有的金融不良债权项目</t>
  </si>
  <si>
    <t>01012025081320047</t>
  </si>
  <si>
    <t>蜀山区梅山路18号安徽国际金融贸易中心商3-401合产字第8110197160号</t>
  </si>
  <si>
    <t>蜀山区梅山路18号安徽国际金融贸易中心商3-401</t>
  </si>
  <si>
    <t>01012025081220458</t>
  </si>
  <si>
    <t>蜀山区梅山路18号安徽国际金融贸易中心商3-101至商3-105、储藏3-106 至储藏3-109合产字第8110197154号</t>
  </si>
  <si>
    <t>蜀山区梅山路18号安徽国际金融贸易中心商3-101至商3-105、储藏3-106 至储藏3-109</t>
  </si>
  <si>
    <t>12190071000200000002</t>
  </si>
  <si>
    <t>01012025081220459</t>
  </si>
  <si>
    <t>蜀山区梅山路18号安徽国际金融贸易中心商3-201至商3-205、3-储藏206合产字第8110197155号</t>
  </si>
  <si>
    <t>蜀山区梅山路18号安徽国际金融贸易中心商3-201至商3-205、3-储藏206</t>
  </si>
  <si>
    <t>12220036000600000001</t>
  </si>
  <si>
    <t>安徽坤韵乾科技股份有限公司</t>
  </si>
  <si>
    <t>其他科技推广服务业</t>
  </si>
  <si>
    <t>叶红,叶红,叶红,吴正翠,张家常,张家常,张家常,张晖,张晖,张晖,张睿,张睿,张金生,张金生,张金生,彭泽莉</t>
  </si>
  <si>
    <t>庐江泰富达工艺品有限公司</t>
  </si>
  <si>
    <t>913401243943117593</t>
  </si>
  <si>
    <t>01012025091230473</t>
  </si>
  <si>
    <t>庐江经济开发区西河路31号3号厂房皖2016庐江县不动产权第0003652号</t>
  </si>
  <si>
    <t>皖（2019）庐江县不动产证明第0009018号</t>
  </si>
  <si>
    <t>2065/9/12</t>
  </si>
  <si>
    <t>庐江经济开发区西河路31号3号厂房</t>
  </si>
  <si>
    <t>张乐群,曹吉峰,董俣顺,许之玮,郑舒凌,陈文轩</t>
  </si>
  <si>
    <t>12220036</t>
  </si>
  <si>
    <t>收购庐江农商行2022年第1批14户不良资产包项目</t>
  </si>
  <si>
    <t>12240053000500000001</t>
  </si>
  <si>
    <t>安徽壕霖果木科技开发有限公司</t>
  </si>
  <si>
    <t>侯亚娜,刘伟</t>
  </si>
  <si>
    <t>卞红武</t>
  </si>
  <si>
    <t>342101196808052217</t>
  </si>
  <si>
    <t>01012025091430131</t>
  </si>
  <si>
    <t>颍州区清河中路十五中学综合楼12幢1210房地权阜字第2007008811号</t>
  </si>
  <si>
    <t>皖（2019）阜阳市不动产证明第0202565号</t>
  </si>
  <si>
    <t>颍州区清河中路十五中学综合楼12幢1210</t>
  </si>
  <si>
    <t>01012025091430136</t>
  </si>
  <si>
    <t>颖州区颖河西路12#安置楼A区A401室房地权阜字第2007000333号</t>
  </si>
  <si>
    <t>颖州区颖河西路12#安置楼A区A401室</t>
  </si>
  <si>
    <t>01012025091430135</t>
  </si>
  <si>
    <t>颖州区颖河西路12#安置楼A区A301室房地权阜字第2007000332号</t>
  </si>
  <si>
    <t>颖州区颖河西路12#安置楼A区A301室</t>
  </si>
  <si>
    <t>01012025091430134</t>
  </si>
  <si>
    <t>颖州区颖河西路12#安置楼A区A201室房地权证阜字第2015001633号</t>
  </si>
  <si>
    <t>皖（2018）阜阳市不动产证明第0108442号</t>
  </si>
  <si>
    <t>颖州区颖河西路12#安置楼A区A201室</t>
  </si>
  <si>
    <t>01012025091430133</t>
  </si>
  <si>
    <t>颖州区颖河西路12#安置楼A区A102室房地权证阜字第2015001634号</t>
  </si>
  <si>
    <t>颖州区颖河西路12#安置楼A区A102室</t>
  </si>
  <si>
    <t>01012025091430132</t>
  </si>
  <si>
    <t>颍州区清河中路十五中学综合楼12幢1211房地权阜字第2007008812号</t>
  </si>
  <si>
    <t>颍州区清河中路十五中学综合楼12幢1211</t>
  </si>
  <si>
    <t>1217N092001200000001</t>
  </si>
  <si>
    <t>安徽天泰国际酒店管理有限公司</t>
  </si>
  <si>
    <t>其他综合管理服务</t>
  </si>
  <si>
    <t>91340200610330488F</t>
  </si>
  <si>
    <t>01012025081220402</t>
  </si>
  <si>
    <t>天泰大厦A、B区101室房地权证芜镜湖区字第2011096693号</t>
  </si>
  <si>
    <t>房地产他证芜镜湖区字第2013006307号,芜他项（2012）第919号,芜他项（2013）第100号</t>
  </si>
  <si>
    <t>2051/12/20</t>
  </si>
  <si>
    <t>天泰大厦A、B区101室</t>
  </si>
  <si>
    <t>12170092</t>
  </si>
  <si>
    <t>收购安徽建行对港隆文具等12户企业持有的金融不良债权项目</t>
  </si>
  <si>
    <t>1217N092001200000002</t>
  </si>
  <si>
    <t>01012025081220403</t>
  </si>
  <si>
    <t>天泰大厦A、B区201室房地权证芜镜湖区字第2011096694号</t>
  </si>
  <si>
    <t>房地产他证芜镜湖区字第2012129523号,芜他项（2012）第919号,芜他项（2013）第100号</t>
  </si>
  <si>
    <t>天泰大厦A、B区201室</t>
  </si>
  <si>
    <t>1217N092001200000003</t>
  </si>
  <si>
    <t>01012025081220404</t>
  </si>
  <si>
    <t>天泰大厦A、B区01室8-12层房地权证芜镜湖区字第2011096698号</t>
  </si>
  <si>
    <t>房地产他证芜镜湖区字第2012132300号,房地产他证芜镜湖区字第2013001697号,芜他项（2012）第919号,芜他项（2013）第100号</t>
  </si>
  <si>
    <t>2051/12/15</t>
  </si>
  <si>
    <t>天泰大厦A、B区01室8-12层</t>
  </si>
  <si>
    <t>01012025081220408</t>
  </si>
  <si>
    <t>天泰大厦A、B区01室26层房地权证芜镜湖区字第2011096727号</t>
  </si>
  <si>
    <t>房地产他证芜镜湖区字第2012132298号,房地产他证芜镜湖区字第2013001699号,芜他项（2012）第919号,芜他项（2013）第100号</t>
  </si>
  <si>
    <t>天泰大厦A、B区01室26层</t>
  </si>
  <si>
    <t>01012025081220407</t>
  </si>
  <si>
    <t>天泰大厦A、B区01室22-25层房地权证芜镜湖区字第2011096699号</t>
  </si>
  <si>
    <t>房地产他证芜镜湖区字第2012132299号,房地产他证芜镜湖区字第2013001700号,芜他项（2012）第919号,芜他项（2013）第100号</t>
  </si>
  <si>
    <t>天泰大厦A、B区01室22-25层</t>
  </si>
  <si>
    <t>01012025081220406</t>
  </si>
  <si>
    <t>天泰大厦A、B区 01室18-21层房地权证芜镜湖区字第2011096725号</t>
  </si>
  <si>
    <t>房地产他证芜镜湖区字第2012132297号,房地产他证芜镜湖区字第2013001698号,芜他项（2012）第919号,芜他项（2013）第100号</t>
  </si>
  <si>
    <t>天泰大厦A、B区 01室18-21层</t>
  </si>
  <si>
    <t>01012025081220405</t>
  </si>
  <si>
    <t>天泰大厦A、B区01室13-17层房地权证芜镜湖区字第2011096723号</t>
  </si>
  <si>
    <t>房地产他证芜镜湖区字第2012132291号,房地产他证芜镜湖区字第2013001696号,芜他项（2012）第919号,芜他项（2013）第100号</t>
  </si>
  <si>
    <t>天泰大厦A、B区01室13-17层</t>
  </si>
  <si>
    <t>12240029000400000001</t>
  </si>
  <si>
    <t>安徽天筑杭萧钢构股份有限公司</t>
  </si>
  <si>
    <t>金属结构制造</t>
  </si>
  <si>
    <t>安徽天筑建设(集团)有限公司,张利颍,王颍洲</t>
  </si>
  <si>
    <t>涡阳县七度置业有限公司</t>
  </si>
  <si>
    <t>91341621080319926R</t>
  </si>
  <si>
    <t>01022025081220665</t>
  </si>
  <si>
    <t>乐行路北侧(七彩世界)商业综合体320铺皖(2020)涡阳县不动产权第0001183号</t>
  </si>
  <si>
    <t>皖2020涡阳县不动产证明第0007953号</t>
  </si>
  <si>
    <t>2054年5月18日</t>
  </si>
  <si>
    <t>乐行路北侧(七彩世界)商业综合体320铺</t>
  </si>
  <si>
    <t>01022025081220719</t>
  </si>
  <si>
    <t>乐行路北侧(七彩世界商业综合体超市303皖(2020)涡阳县不动产权第0001149号</t>
  </si>
  <si>
    <t>乐行路北侧(七彩世界商业综合体超市302</t>
  </si>
  <si>
    <t>01022025081220718</t>
  </si>
  <si>
    <t>乐行路北侧(七彩世界商业综合体影院403皖(2020)涡阳县不动产权第0001194号</t>
  </si>
  <si>
    <t>乐行路北侧(七彩世界商业综合体超市303</t>
  </si>
  <si>
    <t>01022025081220717</t>
  </si>
  <si>
    <t>乐行路北侧(七彩世界商业综合体影院402皖(2020)涡阳县不动产权第0001167号</t>
  </si>
  <si>
    <t>乐行路北侧(七彩世界商业综合体影院403</t>
  </si>
  <si>
    <t>01022025081220716</t>
  </si>
  <si>
    <t>乐行路北侧(七彩世界商业综合体影院401皖(2020)涡阳县不动产权第0001142号</t>
  </si>
  <si>
    <t>乐行路北侧(七彩世界商业综合体影院402</t>
  </si>
  <si>
    <t>01022025081220715</t>
  </si>
  <si>
    <t>乐行路北侧(七彩世界商业综合体影院401皖(2020)涡阳县不动产权第0001196号</t>
  </si>
  <si>
    <t>乐行路北侧(七彩世界商业综合体影院401</t>
  </si>
  <si>
    <t>01022025081220714</t>
  </si>
  <si>
    <t>乐行路北侧(七彩世界)商业综合体电玩、KTV304皖(2020)涡阳县不动产权第0001259号</t>
  </si>
  <si>
    <t>乐行路北侧(七彩世界)商业综合体电玩、KTV304</t>
  </si>
  <si>
    <t>01022025081220713</t>
  </si>
  <si>
    <t>乐行路北侧(七彩世界)商业综合体电玩、KTV303皖(2020)涡阳县不动产权第0001256号</t>
  </si>
  <si>
    <t>乐行路北侧(七彩世界)商业综合体电玩、KTV303</t>
  </si>
  <si>
    <t>01022025081220712</t>
  </si>
  <si>
    <t>乐行路北侧(七彩世界)商业综合体电玩、KTV301皖(2020)涡阳县不动产权第0001126号</t>
  </si>
  <si>
    <t>乐行路北侧(七彩世界)商业综合体电玩、KTV301</t>
  </si>
  <si>
    <t>01022025081220711</t>
  </si>
  <si>
    <t>乐行路北侧(七彩世界)商业综合体单元电玩、KTV302皖(2020)涡阳县不动产权第0001238号</t>
  </si>
  <si>
    <t>乐行路北侧(七彩世界)商业综合体单元电玩、KTV302</t>
  </si>
  <si>
    <t>01022025081220710</t>
  </si>
  <si>
    <t>乐行路北侧(七彩世界)商业综合体442铺皖(2020)涡阳县不动产权第0001128号</t>
  </si>
  <si>
    <t>乐行路北侧(七彩世界)商业综合体442铺</t>
  </si>
  <si>
    <t>01022025081220709</t>
  </si>
  <si>
    <t>乐行路北侧(七彩世界)商业综合体441铺皖(2020)涡阳县不动产权第0001124号</t>
  </si>
  <si>
    <t>乐行路北侧(七彩世界)商业综合体441铺</t>
  </si>
  <si>
    <t>01022025081220708</t>
  </si>
  <si>
    <t>乐行路北侧(七彩世界)商业综合体440铺皖(2020)涡阳县不动产权第0001267号</t>
  </si>
  <si>
    <t>乐行路北侧(七彩世界)商业综合体440铺</t>
  </si>
  <si>
    <t>01022025081220707</t>
  </si>
  <si>
    <t>乐行路北侧(七彩世界)商业综合体439铺皖(2020)涡阳县不动产权第0001220号</t>
  </si>
  <si>
    <t>乐行路北侧(七彩世界)商业综合体439铺</t>
  </si>
  <si>
    <t>01022025081220706</t>
  </si>
  <si>
    <t>乐行路北侧(七彩世界)商业综合体438铺皖(2020)涡阳县不动产权第0001233号</t>
  </si>
  <si>
    <t>乐行路北侧(七彩世界)商业综合体438铺</t>
  </si>
  <si>
    <t>01022025081220705</t>
  </si>
  <si>
    <t>乐行路北侧(七彩世界)商业综合体437铺皖(2020)涡阳县不动产权第0001144号</t>
  </si>
  <si>
    <t>乐行路北侧(七彩世界)商业综合体437铺</t>
  </si>
  <si>
    <t>01022025081220704</t>
  </si>
  <si>
    <t>乐行路北侧(七彩世界)商业综合体436铺皖(2020)涡阳县不动产权第0001162号</t>
  </si>
  <si>
    <t>乐行路北侧(七彩世界)商业综合体436铺</t>
  </si>
  <si>
    <t>01022025081220703</t>
  </si>
  <si>
    <t>乐行路北侧(七彩世界)商业综合体435铺皖(2020)涡阳县不动产权第0001153号</t>
  </si>
  <si>
    <t>乐行路北侧(七彩世界)商业综合体435铺</t>
  </si>
  <si>
    <t>01022025081220702</t>
  </si>
  <si>
    <t>乐行路北侧(七彩世界)商业综合体434铺皖(2020)涡阳县不动产权第0001174号</t>
  </si>
  <si>
    <t>乐行路北侧(七彩世界)商业综合体434铺</t>
  </si>
  <si>
    <t>01022025081220689</t>
  </si>
  <si>
    <t>乐行路北侧(七彩世界)商业综合体344铺皖(2020)涡阳县不动产权第0001097号</t>
  </si>
  <si>
    <t>乐行路北侧(七彩世界)商业综合体344铺</t>
  </si>
  <si>
    <t>01022025081220688</t>
  </si>
  <si>
    <t>乐行路北侧(七彩世界)商业综合体343铺皖(2020)涡阳县不动产权第0001146号</t>
  </si>
  <si>
    <t>乐行路北侧(七彩世界)商业综合体343铺</t>
  </si>
  <si>
    <t>01022025081220687</t>
  </si>
  <si>
    <t>乐行路北侧(七彩世界)商业综合体342铺皖(2020)涡阳县不动产权第0001091号</t>
  </si>
  <si>
    <t>乐行路北侧(七彩世界)商业综合体342铺</t>
  </si>
  <si>
    <t>01022025081220686</t>
  </si>
  <si>
    <t>乐行路北侧(七彩世界)商业综合体341铺皖(2020)涡阳县不动产权第0001216号</t>
  </si>
  <si>
    <t>乐行路北侧(七彩世界)商业综合体341铺</t>
  </si>
  <si>
    <t>01022025081220685</t>
  </si>
  <si>
    <t>乐行路北侧(七彩世界)商业综合体340铺皖(2020)涡阳县不动产权第0001189号</t>
  </si>
  <si>
    <t>乐行路北侧(七彩世界)商业综合体340铺</t>
  </si>
  <si>
    <t>01022025081220684</t>
  </si>
  <si>
    <t>乐行路北侧(七彩世界)商业综合体339铺皖(2020)涡阳县不动产权第0001179号</t>
  </si>
  <si>
    <t>乐行路北侧(七彩世界)商业综合体339铺</t>
  </si>
  <si>
    <t>01022025081220683</t>
  </si>
  <si>
    <t>乐行路北侧(七彩世界)商业综合体338铺皖(2020)涡阳县不动产权第0001222号</t>
  </si>
  <si>
    <t>乐行路北侧(七彩世界)商业综合体338铺</t>
  </si>
  <si>
    <t>01022025081220682</t>
  </si>
  <si>
    <t>乐行路北侧(七彩世界)商业综合体337铺皖(2020)涡阳县不动产权第0001200号</t>
  </si>
  <si>
    <t>乐行路北侧(七彩世界)商业综合体337铺</t>
  </si>
  <si>
    <t>01022025081220681</t>
  </si>
  <si>
    <t>乐行路北侧(七彩世界)商业综合体336铺皖(2020)涡阳县不动产权第0001122号</t>
  </si>
  <si>
    <t>乐行路北侧(七彩世界)商业综合体336铺</t>
  </si>
  <si>
    <t>01022025081220680</t>
  </si>
  <si>
    <t>乐行路北侧(七彩世界)商业综合体335铺皖(2020)涡阳县不动产权第0001129号</t>
  </si>
  <si>
    <t>乐行路北侧(七彩世界)商业综合体335铺</t>
  </si>
  <si>
    <t>01022025081220679</t>
  </si>
  <si>
    <t>乐行路北侧(七彩世界)商业综合体334铺皖(2020)涡阳县不动产权第0001215号</t>
  </si>
  <si>
    <t>乐行路北侧(七彩世界)商业综合体334铺</t>
  </si>
  <si>
    <t>01022025081220678</t>
  </si>
  <si>
    <t>乐行路北侧(七彩世界)商业综合体333铺皖(2020)涡阳县不动产权第0001161号</t>
  </si>
  <si>
    <t>乐行路北侧(七彩世界)商业综合体333铺</t>
  </si>
  <si>
    <t>01022025081220677</t>
  </si>
  <si>
    <t>乐行路北侧(七彩世界)商业综合体332铺皖(2020)涡阳县不动产权第0001127号</t>
  </si>
  <si>
    <t>乐行路北侧(七彩世界)商业综合体332铺</t>
  </si>
  <si>
    <t>01022025081220676</t>
  </si>
  <si>
    <t>乐行路北侧(七彩世界)商业综合体331铺皖(2020)涡阳县不动产权第0001257号</t>
  </si>
  <si>
    <t>乐行路北侧(七彩世界)商业综合体331铺</t>
  </si>
  <si>
    <t>01022025081220675</t>
  </si>
  <si>
    <t>乐行路北侧(七彩世界)商业综合体330铺皖(2020)涡阳县不动产权第0001223号</t>
  </si>
  <si>
    <t>乐行路北侧(七彩世界)商业综合体330铺</t>
  </si>
  <si>
    <t>01022025081220674</t>
  </si>
  <si>
    <t>乐行路北侧(七彩世界)商业综合体329铺皖(2020)涡阳县不动产权第0001164号</t>
  </si>
  <si>
    <t>乐行路北侧(七彩世界)商业综合体329铺</t>
  </si>
  <si>
    <t>01022025081220673</t>
  </si>
  <si>
    <t>乐行路北侧(七彩世界商业综合体328铺皖(2020)涡阳县不动产权第0001234号</t>
  </si>
  <si>
    <t>乐行路北侧(七彩世界商业综合体328铺</t>
  </si>
  <si>
    <t>01022025081220672</t>
  </si>
  <si>
    <t>乐行路北侧(七彩世界)商业综合体327铺皖(2020)涡阳县不动产权第0001204号</t>
  </si>
  <si>
    <t>乐行路北侧(七彩世界)商业综合体327铺</t>
  </si>
  <si>
    <t>01022025081220671</t>
  </si>
  <si>
    <t>乐行路北侧(七彩世界)商业综合体326铺皖(2020)涡阳县不动产权第0001236号</t>
  </si>
  <si>
    <t>乐行路北侧(七彩世界)商业综合体326铺</t>
  </si>
  <si>
    <t>01022025081220670</t>
  </si>
  <si>
    <t>乐行路北侧(七彩世界)商业综合体325铺皖(2020)涡阳县不动产权第0001192号</t>
  </si>
  <si>
    <t>乐行路北侧(七彩世界)商业综合体325铺</t>
  </si>
  <si>
    <t>01022025081220669</t>
  </si>
  <si>
    <t>乐行路北侧(七彩世界)商业综合体324铺皖(2020)涡阳县不动产权第0001141号</t>
  </si>
  <si>
    <t>乐行路北侧(七彩世界)商业综合体324铺</t>
  </si>
  <si>
    <t>01022025081220651</t>
  </si>
  <si>
    <t>乐行路北侧(七彩世界)商业综合体306铺皖(2020)涡阳县不动产权第0001210号</t>
  </si>
  <si>
    <t>乐行路北侧(七彩世界)商业综合体306铺</t>
  </si>
  <si>
    <t>01022025081220650</t>
  </si>
  <si>
    <t>乐行路北侧(七彩世界)商业综合体305铺皖(2020)涡阳县不动产权第0001197号</t>
  </si>
  <si>
    <t>乐行路北侧(七彩世界)商业综合体305铺</t>
  </si>
  <si>
    <t>01022025081220649</t>
  </si>
  <si>
    <t>乐行路北侧(七彩世界商业综合体304铺皖(2020)涡阳县不动产权第0001188号</t>
  </si>
  <si>
    <t>乐行路北侧(七彩世界商业综合体304铺</t>
  </si>
  <si>
    <t>01022025081220701</t>
  </si>
  <si>
    <t>乐行路北侧(七彩世界)商业综合体433铺皖(2020)涡阳县不动产权第0001119号</t>
  </si>
  <si>
    <t>乐行路北侧(七彩世界)商业综合体433铺</t>
  </si>
  <si>
    <t>01022025081220700</t>
  </si>
  <si>
    <t>乐行路北侧(七彩世界)商业综合体432铺皖(2020)涡阳县不动产权第0001202号</t>
  </si>
  <si>
    <t>乐行路北侧(七彩世界)商业综合体432铺</t>
  </si>
  <si>
    <t>01022025081220699</t>
  </si>
  <si>
    <t>乐行路北侧(七彩世界)商业综合体431铺皖(2020)涡阳县不动产权第0001185号</t>
  </si>
  <si>
    <t>乐行路北侧(七彩世界)商业综合体431铺</t>
  </si>
  <si>
    <t>01022025081220698</t>
  </si>
  <si>
    <t>乐行路北侧(七彩世界)商业综合体430铺皖(2020)涡阳县不动产权第0001156号</t>
  </si>
  <si>
    <t>乐行路北侧(七彩世界)商业综合体430铺</t>
  </si>
  <si>
    <t>01022025081220697</t>
  </si>
  <si>
    <t>乐行路北侧(七彩世界)商业综合体429铺皖(2020)涡阳县不动产权第0001105号</t>
  </si>
  <si>
    <t>乐行路北侧(七彩世界)商业综合体429铺</t>
  </si>
  <si>
    <t>01022025081220696</t>
  </si>
  <si>
    <t>乐行路北侧(七彩世界商业综合体428铺皖(2020)涡阳县不动产权第0001147号</t>
  </si>
  <si>
    <t>乐行路北侧(七彩世界商业综合体428铺</t>
  </si>
  <si>
    <t>01022025081220695</t>
  </si>
  <si>
    <t>乐行路北侧(七彩世界)商业综合体427铺皖(2020)涡阳县不动产权第0001228号</t>
  </si>
  <si>
    <t>乐行路北侧(七彩世界)商业综合体427铺</t>
  </si>
  <si>
    <t>01022025081220694</t>
  </si>
  <si>
    <t>乐行路北侧(七彩世界)商业综合体426铺皖(2020)涡阳县不动产权第0001131号</t>
  </si>
  <si>
    <t>乐行路北侧(七彩世界)商业综合体426铺</t>
  </si>
  <si>
    <t>01022025081220693</t>
  </si>
  <si>
    <t>乐行路北侧(七彩世界)商业综合体425铺皖(2020)涡阳县不动产权第0001271号</t>
  </si>
  <si>
    <t>乐行路北侧(七彩世界)商业综合体425铺</t>
  </si>
  <si>
    <t>01022025081220692</t>
  </si>
  <si>
    <t>乐行路北侧(七彩世界)商业综合体424铺皖(2020)涡阳县不动产权第0001199号</t>
  </si>
  <si>
    <t>乐行路北侧(七彩世界)商业综合体424铺</t>
  </si>
  <si>
    <t>01022025081220691</t>
  </si>
  <si>
    <t>乐行路北侧(七彩世界)商业综合体346铺皖(2020)涡阳县不动产权第0001130号</t>
  </si>
  <si>
    <t>乐行路北侧(七彩世界)商业综合体346铺</t>
  </si>
  <si>
    <t>01022025081220690</t>
  </si>
  <si>
    <t>乐行路北侧(七彩世界)商业综合体345铺皖(2020)涡阳县不动产权第0001175号</t>
  </si>
  <si>
    <t>乐行路北侧(七彩世界)商业综合体345铺</t>
  </si>
  <si>
    <t>01022025081220648</t>
  </si>
  <si>
    <t>乐行路北侧(七彩世界)商业综合体303铺皖(2020)涡阳县不动产权第0001255号</t>
  </si>
  <si>
    <t>乐行路北侧(七彩世界)商业综合体303铺</t>
  </si>
  <si>
    <t>01022025081220647</t>
  </si>
  <si>
    <t>乐行路北侧(七彩世界)商业综合体302铺皖(2020)涡阳县不动产权第0001253号</t>
  </si>
  <si>
    <t>乐行路北侧(七彩世界)商业综合体302铺</t>
  </si>
  <si>
    <t>01022025081220646</t>
  </si>
  <si>
    <t>乐行路北侧(七彩世界商业综合体301铺皖(2020)涡阳县不动产权第0001132号</t>
  </si>
  <si>
    <t>乐行路北侧(七彩世界商业综合体301铺</t>
  </si>
  <si>
    <t>01022025081220668</t>
  </si>
  <si>
    <t>乐行路北侧(七彩世界商业综合体323铺皖(2020)涡阳县不动产权第0001247号</t>
  </si>
  <si>
    <t>乐行路北侧(七彩世界商业综合体323铺</t>
  </si>
  <si>
    <t>01022025081220667</t>
  </si>
  <si>
    <t>乐行路北侧(七彩世界)商业综合体322铺皖(2020)涡阳县不动产权第0001116号</t>
  </si>
  <si>
    <t>乐行路北侧(七彩世界)商业综合体322铺</t>
  </si>
  <si>
    <t>01022025081220664</t>
  </si>
  <si>
    <t>乐行路北侧(七彩世界)商业综合体319铺皖(2020)涡阳县不动产权第0001095号</t>
  </si>
  <si>
    <t>乐行路北侧(七彩世界)商业综合体319铺</t>
  </si>
  <si>
    <t>01022025081220663</t>
  </si>
  <si>
    <t>乐行路北侧(七彩世界)商业综合体318铺皖（2020)涡阳县不动产权第0001163号</t>
  </si>
  <si>
    <t>乐行路北侧(七彩世界)商业综合体318铺</t>
  </si>
  <si>
    <t>01022025081220662</t>
  </si>
  <si>
    <t>乐行路北侧(七彩世界)商业综合体317铺皖(2020)涡阳县不动产权第0001260号</t>
  </si>
  <si>
    <t>乐行路北侧(七彩世界)商业综合体317铺</t>
  </si>
  <si>
    <t>01022025081220661</t>
  </si>
  <si>
    <t>乐行路北侧(七彩世界商业综合体316铺皖(2020)涡阳县不动产权第0001219号</t>
  </si>
  <si>
    <t>乐行路北侧(七彩世界商业综合体316铺</t>
  </si>
  <si>
    <t>01022025081220660</t>
  </si>
  <si>
    <t>乐行路北侧(七彩世界商业综合体315铺皖(2020)涡阳县不动产权第0001212号</t>
  </si>
  <si>
    <t>乐行路北侧(七彩世界商业综合体315铺</t>
  </si>
  <si>
    <t>01022025081220659</t>
  </si>
  <si>
    <t>乐行路北侧(七彩世界商业综合体314铺皖(2020)涡阳县不动产权第0001152号</t>
  </si>
  <si>
    <t>乐行路北侧(七彩世界商业综合体314铺</t>
  </si>
  <si>
    <t>01022025081220658</t>
  </si>
  <si>
    <t>乐行路北侧(七彩世界)商业综合体313铺皖(2020)涡阳县不动产权第0001157号</t>
  </si>
  <si>
    <t>乐行路北侧(七彩世界)商业综合体313铺</t>
  </si>
  <si>
    <t>01022025081220657</t>
  </si>
  <si>
    <t>乐行路北侧(七彩世界)商业综合体312铺皖(2020)涡阳县不动产权第0001186号</t>
  </si>
  <si>
    <t>乐行路北侧(七彩世界)商业综合体312铺</t>
  </si>
  <si>
    <t>01022025081220656</t>
  </si>
  <si>
    <t>乐行路北侧(七彩世界)商业综合体311铺皖(2020)涡阳县不动产权第0001101号</t>
  </si>
  <si>
    <t>乐行路北侧(七彩世界)商业综合体311铺</t>
  </si>
  <si>
    <t>01022025081220655</t>
  </si>
  <si>
    <t>乐行路北侧(七彩世界)商业综合体310铺皖(2020)涡阳县不动产权第0001109号</t>
  </si>
  <si>
    <t>乐行路北侧(七彩世界)商业综合体310铺</t>
  </si>
  <si>
    <t>01022025081220654</t>
  </si>
  <si>
    <t>乐行路北侧(七彩世界)商业综合体309铺皖(2020)涡阳县不动产权第0001102号</t>
  </si>
  <si>
    <t>乐行路北侧(七彩世界)商业综合体309铺</t>
  </si>
  <si>
    <t>01022025081220653</t>
  </si>
  <si>
    <t>乐行路北侧(七彩世界)商业综合体308铺皖(2020)涡阳县不动产权第0001171号</t>
  </si>
  <si>
    <t>乐行路北侧(七彩世界)商业综合体308铺</t>
  </si>
  <si>
    <t>01022025081220652</t>
  </si>
  <si>
    <t>乐行路北侧(七彩世界)商业综合体307铺皖(2020)涡阳县个动产权第0001262号</t>
  </si>
  <si>
    <t>乐行路北侧(七彩世界)商业综合体307铺</t>
  </si>
  <si>
    <t>01022025081220666</t>
  </si>
  <si>
    <t>乐行路北侧(七彩世界)商业综合体321铺皖(2020)涡阳县不动产权第0001145号</t>
  </si>
  <si>
    <t>乐行路北侧(七彩世界)商业综合体321铺</t>
  </si>
  <si>
    <t>12200049000300000001</t>
  </si>
  <si>
    <t>安徽嬉子湖水产养殖股份有限公司</t>
  </si>
  <si>
    <t>内陆养殖</t>
  </si>
  <si>
    <t>安徽省桐城市嬉子湖生态旅游有限责任公司</t>
  </si>
  <si>
    <t>9134088166141928X3</t>
  </si>
  <si>
    <t>01012025081220511</t>
  </si>
  <si>
    <t>嬉子湖镇双店村老屋组 D#101桐房地权证2012字第 63283 号</t>
  </si>
  <si>
    <t>桐房地产他证2015字第55611号,皖（2018）桐城市不动产证明第0015358号</t>
  </si>
  <si>
    <t>2062/1/1</t>
  </si>
  <si>
    <t>嬉子湖镇双店村老屋组D#101</t>
  </si>
  <si>
    <t>01012025081220514</t>
  </si>
  <si>
    <t>嬉子湖镇双店村老屋组B#101桐房地权证2012 字第63281 号</t>
  </si>
  <si>
    <t>桐房地产他证2015字第55614号,皖（2018）桐城市不动产证明第0015358号</t>
  </si>
  <si>
    <t>嬉子湖镇双店村老屋组B#101</t>
  </si>
  <si>
    <t>01012025081220513</t>
  </si>
  <si>
    <t>嬉子湖镇双店村老屋组 A#101桐房地权证2012 字第63280 号</t>
  </si>
  <si>
    <t>桐房地产他证2015字第55613号,皖（2018）桐城市不动产证明第0015358号</t>
  </si>
  <si>
    <t>嬉子湖镇双店村老屋组A#101</t>
  </si>
  <si>
    <t>12200049000300000002</t>
  </si>
  <si>
    <t>01012025081220512</t>
  </si>
  <si>
    <t>嬉子湖镇双店村老屋组 C#101桐房地权证2012 字第63282 号</t>
  </si>
  <si>
    <t>桐房地产他证2015字第55612号,皖（2018）桐城市不动产证明第0015358号</t>
  </si>
  <si>
    <t>嬉子湖镇双店村老屋组C#101</t>
  </si>
  <si>
    <t>01012025081220515</t>
  </si>
  <si>
    <t>嬉子湖镇双店村老屋组 B#101桐国用（09）第 044 号</t>
  </si>
  <si>
    <t>桐他项（2015）第0310号,皖（2018）桐城市不动产证明第0015358号</t>
  </si>
  <si>
    <t>嬉子湖镇双店村老屋组</t>
  </si>
  <si>
    <t>12230010000100000002</t>
  </si>
  <si>
    <t>安徽宇创商贸有限责任公司</t>
  </si>
  <si>
    <t>糕点、糖果及糖批发</t>
  </si>
  <si>
    <t>常曙光,汪荣,王娉婷,章廷美,章廷银</t>
  </si>
  <si>
    <t>91341523783052156X</t>
  </si>
  <si>
    <t>01012025091530053</t>
  </si>
  <si>
    <t>汤池镇舒河路安徽宇创商贸有限责任公司南楼4层401号皖（2018）舒城县不动产权第0014580号</t>
  </si>
  <si>
    <t>皖（2018）舒城县不动产证明第0024387号</t>
  </si>
  <si>
    <t>2059/11/23</t>
  </si>
  <si>
    <t>汤池镇舒河路安徽宇创商贸有限责任公司南楼4层401号</t>
  </si>
  <si>
    <t>01012025091530046</t>
  </si>
  <si>
    <t>汤池镇舒河路安徽宇创商贸有限公司北楼401号皖（2018）舒城县不动产权第0016598号</t>
  </si>
  <si>
    <t>皖（2018）舒城县不动产证明第0028365号</t>
  </si>
  <si>
    <t>汤池镇舒河路安徽宇创商贸有限公司北楼401号</t>
  </si>
  <si>
    <t>01012025091530045</t>
  </si>
  <si>
    <t>汤池镇舒河路安徽宇创商贸有限公司北楼101号皖（2018）舒城县不动产权第0016597号</t>
  </si>
  <si>
    <t>汤池镇舒河路安徽宇创商贸有限公司北楼101号</t>
  </si>
  <si>
    <t>01012025091530052</t>
  </si>
  <si>
    <t>汤池镇舒河路安徽宇创商贸有限责任公司南楼3层301号皖（2018）舒城县不动产权第0014579号</t>
  </si>
  <si>
    <t>汤池镇舒河路安徽宇创商贸有限责任公司南楼3层301号</t>
  </si>
  <si>
    <t>01012025091530051</t>
  </si>
  <si>
    <t>汤池镇舒河路安徽宇创商贸有限责任公司南楼2层201号皖（2018）舒城县不动产权第0014578号</t>
  </si>
  <si>
    <t>汤池镇舒河路安徽宇创商贸有限责任公司南楼2层201号</t>
  </si>
  <si>
    <t>01012025091530050</t>
  </si>
  <si>
    <t>汤池镇舒河路安徽宇创商贸有限责任公司南楼1层101号皖（2018）舒城县不动产权第0014577号</t>
  </si>
  <si>
    <t>汤池镇舒河路安徽宇创商贸有限责任公司南楼1层101号</t>
  </si>
  <si>
    <t>01012025091530049</t>
  </si>
  <si>
    <t>汤池镇舒河路安徽噢凯发商贸有限公司北楼3层301号皖（2017）舒城县不动产权第00008200号</t>
  </si>
  <si>
    <t>皖（2018）舒城县不动产证明第0020772号</t>
  </si>
  <si>
    <t>汤池镇舒河路安徽噢凯发商贸有限公司北楼3层301号</t>
  </si>
  <si>
    <t>01012025091530048</t>
  </si>
  <si>
    <t>汤池镇舒河路安徽噢凯发商贸有限公司北楼2层201号皖（2017）舒城县不动产权第00008498号</t>
  </si>
  <si>
    <t>汤池镇舒河路安徽噢凯发商贸有限公司北楼2层201号</t>
  </si>
  <si>
    <t>01012025091530047</t>
  </si>
  <si>
    <t>汤池镇舒河路安徽宇创商贸有限公司北楼501号皖（2018）舒城县不动产权第0016596号</t>
  </si>
  <si>
    <t>汤池镇舒河路安徽宇创商贸有限公司北楼501号</t>
  </si>
  <si>
    <t>01012025091530054</t>
  </si>
  <si>
    <t>汤池镇舒河路安徽宇创商贸有限责任公司南楼5层501号皖（2018）舒城县不动产权第0014576号</t>
  </si>
  <si>
    <t>汤池镇舒河路安徽宇创商贸有限责任公司南楼5层501号</t>
  </si>
  <si>
    <t>12240053003300000001</t>
  </si>
  <si>
    <t>安徽宏光农业种植有限公司</t>
  </si>
  <si>
    <t>其他农业</t>
  </si>
  <si>
    <t>李蕴,陈腾</t>
  </si>
  <si>
    <t>袁爱玲</t>
  </si>
  <si>
    <t>342101196805071041</t>
  </si>
  <si>
    <t>01012025091430109</t>
  </si>
  <si>
    <t>颍州区颖上路116号401室、501室房地权证阜字第2010008977号</t>
  </si>
  <si>
    <t>皖（2020）阜阳市不动产证明第0250609号</t>
  </si>
  <si>
    <t>颍州区颖上路116号401室、501室</t>
  </si>
  <si>
    <t>李仲山</t>
  </si>
  <si>
    <t>342101196210252214</t>
  </si>
  <si>
    <t>01012025091430111</t>
  </si>
  <si>
    <t>颖州区清河中路市纪委综合楼505室房地权证阜字第2012081242号</t>
  </si>
  <si>
    <t>颖州区清河中路市纪委综合楼505室</t>
  </si>
  <si>
    <t>李蕴</t>
  </si>
  <si>
    <t>342101197603100064</t>
  </si>
  <si>
    <t>01012025091430110</t>
  </si>
  <si>
    <t>颍州区二环路南林颖公司12#楼02室房地权证阜字第2013001245号</t>
  </si>
  <si>
    <t>2083/1/1</t>
  </si>
  <si>
    <t>颍州区二环路南林颖公司12#楼02室</t>
  </si>
  <si>
    <t>12253002010017</t>
  </si>
  <si>
    <t>安徽屹立模具科技有限公司</t>
  </si>
  <si>
    <t>信息传输、软件和信息技术服务业</t>
  </si>
  <si>
    <t>刘勇,耿婷婷</t>
  </si>
  <si>
    <t>刘勇，耿婷婷</t>
  </si>
  <si>
    <t>340122198811010615；341125198810202228</t>
  </si>
  <si>
    <t>01012025062630019</t>
  </si>
  <si>
    <t>合肥市蜀山区井岗路1299号大富山庄32幢2801</t>
  </si>
  <si>
    <t>皖 (2022) 合肥市不动产证明第 4011277号</t>
  </si>
  <si>
    <t>2082-11-16</t>
  </si>
  <si>
    <t>12240029000300000001</t>
  </si>
  <si>
    <t>安徽广印堂中药股份有限公司</t>
  </si>
  <si>
    <t>中药饮片加工</t>
  </si>
  <si>
    <t>徐美华,高广印</t>
  </si>
  <si>
    <t>91341600713986156M</t>
  </si>
  <si>
    <t>01012025081220642</t>
  </si>
  <si>
    <t>亳州市谯城区药都大道以北、振谯路以西皖（2016）亳州市不动产权第0007468号</t>
  </si>
  <si>
    <t>皖2017亳州市抵押权不动产证明第0033060号</t>
  </si>
  <si>
    <t>2060/1/8</t>
  </si>
  <si>
    <t>亳州市谯城区药都大道以北、振谯路以西</t>
  </si>
  <si>
    <t>徐美华</t>
  </si>
  <si>
    <t>341281196902130820</t>
  </si>
  <si>
    <t>01012025081220644</t>
  </si>
  <si>
    <t>合肥市包河区马鞍山南路新都会国贸公寓1-2幢2201房权证合包字第8150113991号</t>
  </si>
  <si>
    <t>皖2019合肥市不动产证明第50017859号</t>
  </si>
  <si>
    <t>2078/12/31</t>
  </si>
  <si>
    <t>合肥市包河区马鞍山南路新都会国贸公寓1-2幢2201</t>
  </si>
  <si>
    <t>01012025081220643</t>
  </si>
  <si>
    <t>亳州市谯城区药都大道以北、振谯路以西皖（2016）亳州市不动产权第0007469号</t>
  </si>
  <si>
    <t>12240053000100000002</t>
  </si>
  <si>
    <t>安徽恒昇国际贸易有限公司</t>
  </si>
  <si>
    <t>其他机械设备及电子产品批发</t>
  </si>
  <si>
    <t>安徽阜阳建工集团有限公司</t>
  </si>
  <si>
    <t>车位、车库等其他商业用房</t>
  </si>
  <si>
    <t>91341200151820778N</t>
  </si>
  <si>
    <t>01012025091430142</t>
  </si>
  <si>
    <t>颖泉区人民东路40号市建筑公司0室皖（2016）阜阳市不动产权第0003522号</t>
  </si>
  <si>
    <t>皖（2021）阜阳市不动产证明第0376608号,皖（2021）阜阳市不动产证明第0368474号</t>
  </si>
  <si>
    <t>2053/5/28</t>
  </si>
  <si>
    <t>颖泉区人民东路40号市建筑公司0室</t>
  </si>
  <si>
    <t>01012025091430167</t>
  </si>
  <si>
    <t>颖州区颖上南路210号01室皖（2016）阜阳市不动产权第00035840号</t>
  </si>
  <si>
    <t>2073/5/28</t>
  </si>
  <si>
    <t>颖州区颖上南路210号01室</t>
  </si>
  <si>
    <t>01012025091430166</t>
  </si>
  <si>
    <t>颖泉区兰沁苑9#楼（自行车库）101室皖（2016）阜阳市不动产权第00035837号</t>
  </si>
  <si>
    <t>颖泉区兰沁苑9#楼（自行车库）101室</t>
  </si>
  <si>
    <t>01012025091430165</t>
  </si>
  <si>
    <t>颖泉区兰沁苑4#楼4109室皖（2016）阜阳市不动产权第00035830号</t>
  </si>
  <si>
    <t>颖泉区兰沁苑4#楼4109室</t>
  </si>
  <si>
    <t>01012025091430163</t>
  </si>
  <si>
    <t>颖泉区兰沁苑9#楼（自行车库）302室皖（2016）阜阳市不动产权第00035827号</t>
  </si>
  <si>
    <t>颖泉区兰沁苑9#楼（自行车库）302室</t>
  </si>
  <si>
    <t>01012025091430162</t>
  </si>
  <si>
    <t>颖州区颖上南路210号01室皖（2016）阜阳市不动产权第00035826号</t>
  </si>
  <si>
    <t>01012025091430161</t>
  </si>
  <si>
    <t>颖泉区兰沁苑9#楼（自行车库）301室皖（2016）阜阳市不动产权第00035779号</t>
  </si>
  <si>
    <t>颖泉区兰沁苑9#楼（自行车库）301室</t>
  </si>
  <si>
    <t>01012025091430160</t>
  </si>
  <si>
    <t>颖州区颖上南路210号01室皖（2016）阜阳市不动产权第00035778号</t>
  </si>
  <si>
    <t>01012025091430141</t>
  </si>
  <si>
    <t>颖泉区人民东路40号市建筑公司0室皖（2016）阜阳市不动产权第0003521号</t>
  </si>
  <si>
    <t>01012025091430140</t>
  </si>
  <si>
    <t>颖泉区人民东路40号市建筑公司0室皖（2016）阜阳市不动产权第0003520号</t>
  </si>
  <si>
    <t>01012025091430139</t>
  </si>
  <si>
    <t>颖泉区人民东路40号市建筑公司0室皖（2016）阜阳市不动产权第0003519号</t>
  </si>
  <si>
    <t>01012025091430138</t>
  </si>
  <si>
    <t>颍泉区阜阳市建筑公司（集团）有限责任公司（青年路）0室皖（2016）阜阳市不动产权第0035828号</t>
  </si>
  <si>
    <t>颍泉区阜阳市建筑公司（集团）有限责任公司（青年路）0室</t>
  </si>
  <si>
    <t>01012025091430137</t>
  </si>
  <si>
    <t>颍泉区阜阳市建筑公司（集团）有限责任公司（青年路）0室皖（2016）阜阳市不动产权第0019380号</t>
  </si>
  <si>
    <t>01012025091430159</t>
  </si>
  <si>
    <t>颖州区颖上南路210号01室皖（2016）阜阳市不动产权第00035775号</t>
  </si>
  <si>
    <t>01012025091430157</t>
  </si>
  <si>
    <t>颖泉区人民东路40号市建筑公司0室皖（2016）阜阳市不动产权第0009550号</t>
  </si>
  <si>
    <t>2034/12/30</t>
  </si>
  <si>
    <t>01012025091430156</t>
  </si>
  <si>
    <t>颖泉区人民东路40号市建筑公司0室皖（2016）阜阳市不动产权第0009541号</t>
  </si>
  <si>
    <t>01012025091430155</t>
  </si>
  <si>
    <t>颖泉区人民东路40号市建筑公司0室皖（2016）阜阳市不动产权第0009512号</t>
  </si>
  <si>
    <t>01012025091430154</t>
  </si>
  <si>
    <t>颖泉区青年路38号市建集团一公司0室皖（2016）阜阳市不动产权第0009494个</t>
  </si>
  <si>
    <t>颖泉区青年路38号市建集团一公司0室</t>
  </si>
  <si>
    <t>01012025091430153</t>
  </si>
  <si>
    <t>颖泉区人民东路40号市建筑公司0室皖（2016）阜阳市不动产权第0009482号</t>
  </si>
  <si>
    <t>01012025091430152</t>
  </si>
  <si>
    <t>颖泉区青年路38号市建集团一公司0室皖（2016）阜阳市不动产权第0003548号</t>
  </si>
  <si>
    <t>01012025091430151</t>
  </si>
  <si>
    <t>颖泉区青年路38号市建集团一公司0室皖（2016）阜阳市不动产权第0003547号</t>
  </si>
  <si>
    <t>01012025091430150</t>
  </si>
  <si>
    <t>颖泉区青年路38号市建集团一公司0室皖（2016）阜阳市不动产权第0003546号</t>
  </si>
  <si>
    <t>01012025091430149</t>
  </si>
  <si>
    <t>颖泉区青年路38号市建集团一公司0室皖（2016）阜阳市不动产权第0003545号</t>
  </si>
  <si>
    <t>01012025091430148</t>
  </si>
  <si>
    <t>颖泉区青年路38号市建集团一公司0室皖（2016）阜阳市不动产权第0003544号</t>
  </si>
  <si>
    <t>01012025091430147</t>
  </si>
  <si>
    <t>颖泉区青年路38号市建集团一公司0室皖（2016）阜阳市不动产权第0003543号</t>
  </si>
  <si>
    <t>01012025091430146</t>
  </si>
  <si>
    <t>颖泉区青年路38号市建集团一公司0室皖（2016）阜阳市不动产权第0003542号</t>
  </si>
  <si>
    <t>01012025091430145</t>
  </si>
  <si>
    <t>颖泉区人民东路40号市建筑公司0室皖（2016）阜阳市不动产权第0003526号</t>
  </si>
  <si>
    <t>01012025091430144</t>
  </si>
  <si>
    <t>颖泉区人民东路40号市建筑公司0室皖（2016）阜阳市不动产权第0003524号</t>
  </si>
  <si>
    <t>01012025091430143</t>
  </si>
  <si>
    <t>颖泉区人民东路40号市建筑公司0室皖（2016）阜阳市不动产权第0003523号</t>
  </si>
  <si>
    <t>12200049000900000001</t>
  </si>
  <si>
    <t>安徽新球商贸有限责任公司</t>
  </si>
  <si>
    <t>日用家电零售</t>
  </si>
  <si>
    <t>程志英</t>
  </si>
  <si>
    <t>342819196812024424</t>
  </si>
  <si>
    <t>01012025081220516</t>
  </si>
  <si>
    <t>光彩大市场一期西2#楼接建房60#房地权宜房字第3026216 号,庆国用（2005）第119号</t>
  </si>
  <si>
    <t>房地产他证宜字第5075663号,2012年021号</t>
  </si>
  <si>
    <t>2055/1/1</t>
  </si>
  <si>
    <t>光彩大市场一期西2#楼接建房60#</t>
  </si>
  <si>
    <t>01012025081220518</t>
  </si>
  <si>
    <t>光彩大市场一期西2#楼接建房66#房地权宜房字第 3026252 号,庆国用（2005）4745号</t>
  </si>
  <si>
    <t>光彩大市场一期西2#楼接建房66#</t>
  </si>
  <si>
    <t>12200049000900000002</t>
  </si>
  <si>
    <t>01012025081220517</t>
  </si>
  <si>
    <t>光彩大市场一期西2#楼接建房62#房地权宜房字第 3026224 号,庆国用（2005）第117号</t>
  </si>
  <si>
    <t>光彩大市场一期西2#楼接建房62#</t>
  </si>
  <si>
    <t>01012025081220519</t>
  </si>
  <si>
    <t>光彩大市场一期西2栋三层 48-54#房地权宜房字第 3032066 号,庆国用（2005）第116号</t>
  </si>
  <si>
    <t>2065/1/1</t>
  </si>
  <si>
    <t>光彩大市场一期西2栋三层48-54#</t>
  </si>
  <si>
    <t>12190071000300000001</t>
  </si>
  <si>
    <t>安徽新长江投资股份有限公司</t>
  </si>
  <si>
    <t>商务服务业</t>
  </si>
  <si>
    <t>913400007049069006</t>
  </si>
  <si>
    <t>01012025081220462</t>
  </si>
  <si>
    <t>合肥市长江东路85号合肥长江批发市场一期B区5115～5121、5123~5126、5129~5134、5136、5139、5140、5144~5149、5151、5167等房地权证肥东字第10036525号,瑶海合国用（2015）第03367号</t>
  </si>
  <si>
    <t>皖（2018）肥东县不动产证明第0002286号</t>
  </si>
  <si>
    <t>2045/8/1</t>
  </si>
  <si>
    <t>合肥市长江东路85号合肥长江批发市场一期B区5115～5121、5123~5126、5129~5134、5136、5139、5140、5144~5149、5151、5167等</t>
  </si>
  <si>
    <t>01012025081320048</t>
  </si>
  <si>
    <t>合肥市长江东路85号合肥长江批发市场一期E1-11房地权证肥东字第10036530号,瑶海合国用（2015）第03370号</t>
  </si>
  <si>
    <t>皖（2018）肥东县不动产证明第0002283号</t>
  </si>
  <si>
    <t>合肥市长江东路85号合肥长江批发市场一期E1-11</t>
  </si>
  <si>
    <t>12190071000300000002</t>
  </si>
  <si>
    <t>01012025081220463</t>
  </si>
  <si>
    <t>合肥市长江东路85号合肥长江批发市场一期B区 7004、7005、7007、7008、7012、7023、7024、B东改3等房地权证肥东字第10036527号,瑶海合国用（2015）第03368号</t>
  </si>
  <si>
    <t>皖（2018）肥东县不动产证明第0002285号</t>
  </si>
  <si>
    <t>合肥市长江东路85号合肥长江批发市场一期B区 7004、7005、7007、7008、7012、7023、7024、B东改3等</t>
  </si>
  <si>
    <t>01012025081320050</t>
  </si>
  <si>
    <t>合肥市长江东路85号合肥长江批发市场一期E1-13房地权证肥东字第10036529号,瑶海合国用（2015）第03369号</t>
  </si>
  <si>
    <t>皖（2018）肥东县不动产证明第0002281号</t>
  </si>
  <si>
    <t>合肥市长江东路85号合肥长江批发市场一期E1-13</t>
  </si>
  <si>
    <t>01012025081320049</t>
  </si>
  <si>
    <t>合肥市长江东路85号合肥长江批发市场一期E1-12房地权证肥东字第10036531号,瑶海合国用（2015）第03371号</t>
  </si>
  <si>
    <t>皖（2018）肥东县不动产证明第0002282号</t>
  </si>
  <si>
    <t>合肥市长江东路85号合肥长江批发市场一期E1-12</t>
  </si>
  <si>
    <t>01012025081220464</t>
  </si>
  <si>
    <t>合肥市长江东路85号合肥长江批发市场一期E1-7房地权证肥东字第10036536号,瑶海合国用（2015）第03365号</t>
  </si>
  <si>
    <t>皖（2018）肥东县不动产证明第0002284号</t>
  </si>
  <si>
    <t>合肥市长江东路85号合肥长江批发市场一期E1-7</t>
  </si>
  <si>
    <t>12220015000200000001</t>
  </si>
  <si>
    <t>安徽新长江物业服务有限责任公司</t>
  </si>
  <si>
    <t>01012025081220123</t>
  </si>
  <si>
    <t>合肥市长江东路85号合肥长江批发市场一期A3-3房地权证肥东字第10027462号,瑶海合国用（2015）第02628号</t>
  </si>
  <si>
    <t>房地产他证肥东字第20042943号</t>
  </si>
  <si>
    <t>2045/8/14</t>
  </si>
  <si>
    <t>合肥市长江东路85号合肥长江批发市场一期A3-3</t>
  </si>
  <si>
    <t>01012025081220169</t>
  </si>
  <si>
    <t>合肥市长江东路85号合肥长江批发市场一期E3-11房地权证肥东字第10027411号,瑶海合国用（2015）第02634号</t>
  </si>
  <si>
    <t>合肥市长江东路85号合肥长江批发市场一期E3-11</t>
  </si>
  <si>
    <t>01012025081220165</t>
  </si>
  <si>
    <t>合肥市长江东路85号合肥长江批发市场一期E3-10房地权证肥东字第10027410号,瑶海合国用（2015）第02633号</t>
  </si>
  <si>
    <t>合肥市长江东路85号合肥长江批发市场一期E3-10</t>
  </si>
  <si>
    <t>01012025081220164</t>
  </si>
  <si>
    <t>合肥市长江东路85号合肥长江批发市场一期E3-9房地权证肥东字第10027409号,瑶海合国用（2015）第02632号</t>
  </si>
  <si>
    <t>合肥市长江东路85号合肥长江批发市场一期E3-9</t>
  </si>
  <si>
    <t>01012025081220163</t>
  </si>
  <si>
    <t>合肥市长江东路85号合肥长江批发市场一期E3-8房地权证肥东字第10027408号,瑶海合国用（2015）第02631号</t>
  </si>
  <si>
    <t>合肥市长江东路85号合肥长江批发市场一期E3-8</t>
  </si>
  <si>
    <t>01012025081220162</t>
  </si>
  <si>
    <t>合肥市长江东路85号合肥长江批发市场一期E3-7房地权证肥东字第10027419号,瑶海合国用（2015）第02560号</t>
  </si>
  <si>
    <t>房地产他证肥东字第20043199号</t>
  </si>
  <si>
    <t>合肥市长江东路85号合肥长江批发市场一期E3-7</t>
  </si>
  <si>
    <t>01012025081220161</t>
  </si>
  <si>
    <t>合肥市长江东路85号合肥长江批发市场一期E3-6房地权证肥东字第10027420号,瑶海合国用（2015）第02638号</t>
  </si>
  <si>
    <t>合肥市长江东路85号合肥长江批发市场一期E3-6</t>
  </si>
  <si>
    <t>01012025081220160</t>
  </si>
  <si>
    <t>合肥市长江东路85号合肥长江批发市场一期E3-5房地权证肥东字第10027418号,瑶海合国用（2015）第02637号</t>
  </si>
  <si>
    <t>合肥市长江东路85号合肥长江批发市场一期E3-5</t>
  </si>
  <si>
    <t>01012025081220159</t>
  </si>
  <si>
    <t>合肥市长江东路85号合肥长江批发市场一期E3-4房地权证肥东字第10027417号,瑶海合国用（2015）第02636号</t>
  </si>
  <si>
    <t>合肥市长江东路85号合肥长江批发市场一期E3-4</t>
  </si>
  <si>
    <t>01012025081220097</t>
  </si>
  <si>
    <t>合肥市长江东路85号合肥长江批发市场一期C2-8房地权证肥东字第10024159号,瑶海合国用（2015）第02606号</t>
  </si>
  <si>
    <t>合肥市长江东路85号合肥长江批发市场一期C2-8</t>
  </si>
  <si>
    <t>01012025081220096</t>
  </si>
  <si>
    <t>合肥市长江东路85号合肥长江批发市场一期C2-7房地权证肥东字第10024160号,瑶海合国用（2015）第02607号</t>
  </si>
  <si>
    <t>合肥市长江东路85号合肥长江批发市场一期C2-7</t>
  </si>
  <si>
    <t>01012025081220095</t>
  </si>
  <si>
    <t>合肥市长江东路85号合肥长江批发市场一期C2-6房地权证肥东字第10024161号,瑶海合国用（2015）第02608号</t>
  </si>
  <si>
    <t>合肥市长江东路85号合肥长江批发市场一期C2-6</t>
  </si>
  <si>
    <t>01012025081220094</t>
  </si>
  <si>
    <t>合肥市长江东路85号合肥长江批发市场一期C2-5房地权证肥东字第10024162号,瑶海合国用（2015）第02609号</t>
  </si>
  <si>
    <t>合肥市长江东路85号合肥长江批发市场一期C2-5</t>
  </si>
  <si>
    <t>01012025081220093</t>
  </si>
  <si>
    <t>合肥市长江东路85号合肥长江批发市场一期C2-4房地权证肥东字第10024123号,瑶海合国用（2015）第02623号</t>
  </si>
  <si>
    <t>合肥市长江东路85号合肥长江批发市场一期C2-4</t>
  </si>
  <si>
    <t>01012025081220092</t>
  </si>
  <si>
    <t>合肥市长江东路85号合肥长江批发市场一期C2-3房地权证肥东字第10024124号,瑶海合国用（2015）第02624号</t>
  </si>
  <si>
    <t>合肥市长江东路85号合肥长江批发市场一期C2-3</t>
  </si>
  <si>
    <t>01012025081220091</t>
  </si>
  <si>
    <t>合肥市长江东路85号合肥长江批发市场一期C2-2房地权证肥东字第10024125号,瑶海合国用（2015）第02572号</t>
  </si>
  <si>
    <t>合肥市长江东路85号合肥长江批发市场一期C2-2</t>
  </si>
  <si>
    <t>01012025081220090</t>
  </si>
  <si>
    <t>合肥市长江东路 85号合肥长江批发市场一期C2-1房地权证肥东字第10024126号,瑶海合国用（2015）第02573号</t>
  </si>
  <si>
    <t>合肥市长江东路 85号合肥长江批发市场一期C2-1</t>
  </si>
  <si>
    <t>01012025081220089</t>
  </si>
  <si>
    <t>合肥市长江东路85号合肥长江批发市场一期B2-13房地权证肥东字第10024127号,瑶海合国用（2015）第02574号</t>
  </si>
  <si>
    <t>合肥市长江东路85号合肥长江批发市场一期B2-13</t>
  </si>
  <si>
    <t>01012025081220088</t>
  </si>
  <si>
    <t>合肥市长江东路85号合肥长江批发市场一期B2-12房地权证肥东字第10024128号,瑶海合国用（2015）第02575号</t>
  </si>
  <si>
    <t>合肥市长江东路85号合肥长江批发市场一期B2-12</t>
  </si>
  <si>
    <t>01012025081220087</t>
  </si>
  <si>
    <t>合肥市长江东路85号合肥长江批发市场一期B2-11房地权证肥东字第10024129号,瑶海合国用（2015）第02576号</t>
  </si>
  <si>
    <t>合肥市长江东路85号合肥长江批发市场一期B2-11</t>
  </si>
  <si>
    <t>01012025081220086</t>
  </si>
  <si>
    <t>合肥市长江东路85号合肥长江批发市场一期B2-10房地权证肥东字第10024130号,瑶海合国用（2015）第02577号</t>
  </si>
  <si>
    <t>合肥市长江东路85号合肥长江批发市场一期B2-10</t>
  </si>
  <si>
    <t>01012025081220085</t>
  </si>
  <si>
    <t>合肥市长江东路85号合肥长江批发市场一期B2-9房地权证肥东字第10024131号,瑶海合国用（2015）第02578号</t>
  </si>
  <si>
    <t>合肥市长江东路85号合肥长江批发市场一期B2-9</t>
  </si>
  <si>
    <t>01012025081220084</t>
  </si>
  <si>
    <t>合肥市长江东路85号合肥长江批发市场一期B2-8房地权证肥东字第10024132号,瑶海合国用（2015）第02579号</t>
  </si>
  <si>
    <t>合肥市长江东路85号合肥长江批发市场一期B2-8</t>
  </si>
  <si>
    <t>01012025081220083</t>
  </si>
  <si>
    <t>合肥市长江东路85号合肥长江批发市场一期B2-7房地权证肥东字第10024133号,瑶海合国用（2015）第02580号</t>
  </si>
  <si>
    <t>合肥市长江东路85号合肥长江批发市场一期B2-7</t>
  </si>
  <si>
    <t>01012025081220082</t>
  </si>
  <si>
    <t>合肥市长江东路85号合肥长江批发市场一期B2-6房地权证肥东字第10024134号,瑶海合国用（2015）第02581号</t>
  </si>
  <si>
    <t>合肥市长江东路85号合肥长江批发市场一期B2-6</t>
  </si>
  <si>
    <t>01012025081220081</t>
  </si>
  <si>
    <t>合肥市长江东路85号合肥长江批发市场一期B2-5房地权证肥东字第10024135号,瑶海合国用（2015）第02582号</t>
  </si>
  <si>
    <t>合肥市长江东路85号合肥长江批发市场一期B2-5</t>
  </si>
  <si>
    <t>01012025081220080</t>
  </si>
  <si>
    <t>合肥市长江东路85号合肥长江批发市场一期B2-4房地权证肥东字第10024115号,瑶海合国用（2015）第02621号</t>
  </si>
  <si>
    <t>合肥市长江东路85号合肥长江批发市场一期B2-4</t>
  </si>
  <si>
    <t>01012025081220079</t>
  </si>
  <si>
    <t>合肥市长江东路85号合肥长江批发市场一期B2-3房地权证肥东字第10024116号,瑶海合国用（2015）第02622号</t>
  </si>
  <si>
    <t>合肥市长江东路85号合肥长江批发市场一期B2-3</t>
  </si>
  <si>
    <t>01012025081220078</t>
  </si>
  <si>
    <t>合肥市长江东路85号合肥长江批发市场一期B2-2房地权证肥东字第10024117号,瑶海合国用（2015）第02619号</t>
  </si>
  <si>
    <t>合肥市长江东路85号合肥长江批发市场一期B2-2</t>
  </si>
  <si>
    <t>01012025081220077</t>
  </si>
  <si>
    <t>合肥市长江东路85号合肥长江批发市场一期B2-1房地权证肥东字第10024118号,瑶海合国用（2015）第02620号</t>
  </si>
  <si>
    <t>合肥市长江东路85号合肥长江批发市场一期B2-1</t>
  </si>
  <si>
    <t>01012025081220076</t>
  </si>
  <si>
    <t>合肥市长江东路85号合肥长江批发市场一期A2-10房地权证肥东字第10024119号,瑶海合国用（2015）第02618号</t>
  </si>
  <si>
    <t>合肥市长江东路85号合肥长江批发市场一期A2-10</t>
  </si>
  <si>
    <t>01012025081220075</t>
  </si>
  <si>
    <t>合肥市长江东路85号合肥长江批发市场一期A2-9房地权证肥东字第10024120号,瑶海合国用（2015）第02617号</t>
  </si>
  <si>
    <t>合肥市长江东路85号合肥长江批发市场一期A2-9</t>
  </si>
  <si>
    <t>01012025081220074</t>
  </si>
  <si>
    <t>合肥市长江东路85号合肥长江批发市场一期A2-8房地权证肥东字第10024121号,瑶海合国用（2015）第02616号</t>
  </si>
  <si>
    <t>合肥市长江东路85号合肥长江批发市场一期A2-8</t>
  </si>
  <si>
    <t>01012025081220073</t>
  </si>
  <si>
    <t>合肥市长江东路85号合肥长江批发市场一期 A2-7房地权证肥东字第10024122号,瑶海合国用（2015）第02615号</t>
  </si>
  <si>
    <t>合肥市长江东路85号合肥长江批发市场一期 A2-7</t>
  </si>
  <si>
    <t>01012025081220072</t>
  </si>
  <si>
    <t>合肥市长江东路85号合肥长江批发市场一期A2-6房地权证肥东字第10024109号,瑶海合国用（2015）第02614号</t>
  </si>
  <si>
    <t>合肥市长江东路85号合肥长江批发市场一期A2-6</t>
  </si>
  <si>
    <t>01012025081220071</t>
  </si>
  <si>
    <t>合肥市长江东路85号合肥长江批发市场一期A2-5房地权证肥东字第10024110号,瑶海合国用（2015）第02613号</t>
  </si>
  <si>
    <t>合肥市长江东路85号合肥长江批发市场一期A2-5</t>
  </si>
  <si>
    <t>01012025081220070</t>
  </si>
  <si>
    <t>合肥市长江东路85号合肥长江批发市场一期A2-4房地权证肥东字第10024111号,瑶海合国用（2015）第02612号</t>
  </si>
  <si>
    <t>合肥市长江东路85号合肥长江批发市场一期A2-4</t>
  </si>
  <si>
    <t>01012025081220069</t>
  </si>
  <si>
    <t>合肥市长江东路江批发市场一期A2-3房地权证肥东字第10024112号,瑶海合国用（2015）第02611号</t>
  </si>
  <si>
    <t>肥市长江东路江批发市场一期A2-3</t>
  </si>
  <si>
    <t>01012025081220068</t>
  </si>
  <si>
    <t>合肥市长江东路85号合肥长江批发市场一期A2-2房地权证肥东字第10024113号,瑶海合国用（2015）第02610号</t>
  </si>
  <si>
    <t>合肥市长江东路85号合肥长江批发市场一期A2-2</t>
  </si>
  <si>
    <t>01012025081220067</t>
  </si>
  <si>
    <t>合肥市长江东路85号合肥长江批发市场一期A2-1房地权证肥东字第10024114号,瑶海合国用（2015）第02571号</t>
  </si>
  <si>
    <t>合肥市长江东路85号合肥长江批发市场一期A2-1</t>
  </si>
  <si>
    <t>01012025081220122</t>
  </si>
  <si>
    <t>合肥市长江东路85号合肥长江批发市场一期A3-2房地权证肥东字第10027463号,瑶海合国用（2015）第02629号</t>
  </si>
  <si>
    <t>合肥市长江东路85号合肥长江批发市场一期A3-2</t>
  </si>
  <si>
    <t>01012025081220121</t>
  </si>
  <si>
    <t>合肥市长江东路85号合肥长江批发市场一期A3-1房地权证肥东字第10027459号,瑶海合国用（2015）第02625号</t>
  </si>
  <si>
    <t>合肥市长江东路85号合肥长江批发市场一期A3-1</t>
  </si>
  <si>
    <t>01012025081220120</t>
  </si>
  <si>
    <t>合肥市长江东路85号合肥长江批发市场一期E2-10房地权证肥东字第10024136号,瑶海合国用（2015）第02583号</t>
  </si>
  <si>
    <t>合肥市长江东路85号合肥长江批发市场一期E2-10</t>
  </si>
  <si>
    <t>01012025081220119</t>
  </si>
  <si>
    <t>合肥市长江东路85号合肥长江批发市场一期E2-9房地权证肥东字第10024137号,瑶海合国用（2015）第02584号</t>
  </si>
  <si>
    <t>合肥市长江东路85号合肥长江批发市场一期E2-9</t>
  </si>
  <si>
    <t>01012025081220118</t>
  </si>
  <si>
    <t>合肥市长江东路85号合肥长江批发市场一期E2-8房地权证肥东字第10024138号,瑶海合国用（2015）第02585号</t>
  </si>
  <si>
    <t>合肥市长江东路85号合肥长江批发市场一期E2-8</t>
  </si>
  <si>
    <t>01012025081220117</t>
  </si>
  <si>
    <t>合肥市长江东路85号合肥长江批发市场一期E2-7房地权证肥东字第10024139号,瑶海合国用（2015）第02586号</t>
  </si>
  <si>
    <t>合肥市长江东路85号合肥长江批发市场一期E2-7</t>
  </si>
  <si>
    <t>01012025081220116</t>
  </si>
  <si>
    <t>合肥市长江东路85号合肥长江批发市场一期E2-6房地权证肥东字第10024140号,瑶海合国用（2015）第02587号</t>
  </si>
  <si>
    <t>合肥市长江东路85号合肥长江批发市场一期E2-6</t>
  </si>
  <si>
    <t>01012025081220115</t>
  </si>
  <si>
    <t>合肥市长江东路85号合肥长江批发市场一期E2-5房地权证肥东字第10024141号,瑶海合国用（2015）第02588号</t>
  </si>
  <si>
    <t>合肥市长江东路85号合肥长江批发市场一期E2-5</t>
  </si>
  <si>
    <t>01012025081220114</t>
  </si>
  <si>
    <t>合肥市长江东路85号合肥长江批发市场一期E2-4房地权证肥东字第10024142号,瑶海合国用（2015）第02589号</t>
  </si>
  <si>
    <t>合肥市长江东路85号合肥长江批发市场一期E2-4</t>
  </si>
  <si>
    <t>01012025081220113</t>
  </si>
  <si>
    <t>合肥市长江东路85号合肥长江批发市场一期E2-3房地权证肥东字第10024143号,瑶海合国用（2015）第02590号</t>
  </si>
  <si>
    <t>合肥市长江东路85号合肥长江批发市场一期E2-3</t>
  </si>
  <si>
    <t>01012025081220112</t>
  </si>
  <si>
    <t>合肥市长江东路85号合肥长江批发市场一期E2-2房地权证肥东字第10024144号,瑶海合国用（2015）第02591号</t>
  </si>
  <si>
    <t>合肥市长江东路85号合肥长江批发市场一期E2-2</t>
  </si>
  <si>
    <t>01012025081220111</t>
  </si>
  <si>
    <t>合肥市长江东路85号合肥长江批发市场一期E2-1房地权证肥东字第10024145号,瑶海合国用（2015）第02592号</t>
  </si>
  <si>
    <t>合肥市长江东路85号合肥长江批发市场一期E2-1</t>
  </si>
  <si>
    <t>01012025081220110</t>
  </si>
  <si>
    <t>合肥市长江东路85号合肥长江批发市场一期D2-13房地权证肥东字第10024146号,瑶海合国用（2015）第02593号</t>
  </si>
  <si>
    <t>合肥市长江东路85号合肥长江批发市场一期D2-13</t>
  </si>
  <si>
    <t>01012025081220109</t>
  </si>
  <si>
    <t>合肥市长江东路85号合肥长江批发市场一期D2-12房地权证肥东字第10024147号,瑶海合国用（2015）第02594号</t>
  </si>
  <si>
    <t>合肥市长江东路85号合肥长江批发市场一期D2-12</t>
  </si>
  <si>
    <t>01012025081220108</t>
  </si>
  <si>
    <t>合肥市长江东路85号合肥长江批发市场一期D2-11房地权证肥东字第10024148号,瑶海合国用（2015）第02595号</t>
  </si>
  <si>
    <t>合肥市长江东路85号合肥长江批发市场一期D2-11</t>
  </si>
  <si>
    <t>01012025081220107</t>
  </si>
  <si>
    <t>合肥市长江东路85号合肥长江批发市场一期D2-10房地权证肥东字第10024149号,瑶海合国用（2015）第02597号</t>
  </si>
  <si>
    <t>合肥市长江东路85号合肥长江批发市场一期D2-10</t>
  </si>
  <si>
    <t>01012025081220106</t>
  </si>
  <si>
    <t>合肥市长江东路85号合肥长江批发市场一期D2-9房地权证肥东字第10024150号,瑶海合国用（2015）第02596号</t>
  </si>
  <si>
    <t>合肥市长江东路85号合肥长江批发市场一期D2-9</t>
  </si>
  <si>
    <t>01012025081220105</t>
  </si>
  <si>
    <t>合肥市长江东路85号合肥长江批发市场一期D2-8房地权证肥东字第10024151号,瑶海合国用（2015）第02598号</t>
  </si>
  <si>
    <t>合肥市长江东路85号合肥长江批发市场一期D2-8</t>
  </si>
  <si>
    <t>01012025081220104</t>
  </si>
  <si>
    <t>合肥市长江东路85号合肥长江批发市场一期D2-7房地权证肥东字第10024152号,瑶海合国用（2015）第02599号</t>
  </si>
  <si>
    <t>合肥市长江东路85号合肥长江批发市场一期D2-7</t>
  </si>
  <si>
    <t>01012025081220103</t>
  </si>
  <si>
    <t>合肥市长江东路85号合肥长江批发市场一期D2-6房地权证肥东字第10024153号,瑶海合国用（2015）第02600号</t>
  </si>
  <si>
    <t>合肥市长江东路85号合肥长江批发市场一期D2-6</t>
  </si>
  <si>
    <t>01012025081220102</t>
  </si>
  <si>
    <t>合肥市长江东路85号合肥长江批发市场一期D2-5房地权证肥东字第10024154号,瑶海合国用（2015）第02601号</t>
  </si>
  <si>
    <t>合肥市长江东路85号合肥长江批发市场一期D2-5</t>
  </si>
  <si>
    <t>01012025081220101</t>
  </si>
  <si>
    <t>合肥市长江东路85号合肥长江批发市场一期D2-4房地权证肥东字第10024155号,瑶海合国用（2015）第02602号</t>
  </si>
  <si>
    <t>合肥市长江东路85号合肥长江批发市场一期D2-4</t>
  </si>
  <si>
    <t>01012025081220100</t>
  </si>
  <si>
    <t>合肥市长江东路85号合肥长江批发市场一期D2-3房地权证肥东字第10024156号,瑶海合国用（2015）第02603号</t>
  </si>
  <si>
    <t>合肥市长江东路85号合肥长江批发市场一期D2-3</t>
  </si>
  <si>
    <t>01012025081220099</t>
  </si>
  <si>
    <t>合肥市长江东路85号合肥长江批发市场一期D2-2房地权证肥东字第10024157号,瑶海合国用（2015）第02604号</t>
  </si>
  <si>
    <t>合肥市长江东路85号合肥长江批发市场一期D2-2</t>
  </si>
  <si>
    <t>01012025081220098</t>
  </si>
  <si>
    <t>合肥市长江东路85号合肥长江批发市场一期D2-1房地权证肥东字第10024158号,瑶海合国用（2015）第02605号</t>
  </si>
  <si>
    <t>合肥市长江东路85号合肥长江批发市场一期D2-1</t>
  </si>
  <si>
    <t>01012025081220158</t>
  </si>
  <si>
    <t>合肥市长江东路85号合肥长江批发市场一期E3-3房地权证肥东字第10027412号,瑶海合国用（2015）第02635号</t>
  </si>
  <si>
    <t>合肥市长江东路85号合肥长江批发市场一期E3-3</t>
  </si>
  <si>
    <t>01012025081220157</t>
  </si>
  <si>
    <t>合肥市长江东路85号合肥长江批发市场一期E3-2房地权证肥东字第10027442号,瑶海合国用（2015）第02553号</t>
  </si>
  <si>
    <t>合肥市长江东路85号合肥长江批发市场一期E3-2</t>
  </si>
  <si>
    <t>01012025081220156</t>
  </si>
  <si>
    <t>合肥市长江东路85号合肥长江批发市场一期E3-1房地权证肥东字第10027441号,瑶海合国用（2015）第02552号</t>
  </si>
  <si>
    <t>合肥市长江东路85号合肥长江批发市场一期E3-1</t>
  </si>
  <si>
    <t>01012025081220155</t>
  </si>
  <si>
    <t>合肥市长江东路85号合肥长江批发市场一期D3-10房地权证肥东字第10027440号,瑶海合国用（2015）第02561号</t>
  </si>
  <si>
    <t>合肥市长江东路85号合肥长江批发市场一期D3-10</t>
  </si>
  <si>
    <t>01012025081220154</t>
  </si>
  <si>
    <t>合肥市长江东路85号合肥长江批发市场一期D3-9房地权证肥东字第10027452号,瑶海合国用（2015）第02562号</t>
  </si>
  <si>
    <t>合肥市长江东路85号合肥长江批发市场一期D3-9</t>
  </si>
  <si>
    <t>01012025081220153</t>
  </si>
  <si>
    <t>合肥市长江东路85号合肥长江批发市场一期D3-8房地权证肥东字第10027451号,瑶海合国用（2015）第02557号</t>
  </si>
  <si>
    <t>合肥市长江东路85号合肥长江批发市场一期D3-8</t>
  </si>
  <si>
    <t>01012025081220152</t>
  </si>
  <si>
    <t>合肥市长江东路85号合肥长江批发市场一期D3-7房地权证肥东字第10027450号,瑶海合国用（2015）第02556号</t>
  </si>
  <si>
    <t>合肥市长江东路85号合肥长江批发市场一期D3-7</t>
  </si>
  <si>
    <t>01012025081220151</t>
  </si>
  <si>
    <t>合肥市长江东路85号合肥长江批发市场一期D3-6房地权证肥东字第10027449号,瑶海合国用（2015）第02555号</t>
  </si>
  <si>
    <t>合肥市长江东路85号合肥长江批发市场一期D3-6</t>
  </si>
  <si>
    <t>01012025081220150</t>
  </si>
  <si>
    <t>合肥市长江东路85号合肥长江批发市场一期D3-5房地权证肥东字第10027448号,瑶海合国用（2015）第02554号</t>
  </si>
  <si>
    <t>合肥市长江东路85号合肥长江批发市场一期D3-5</t>
  </si>
  <si>
    <t>01012025081220149</t>
  </si>
  <si>
    <t>合肥市长江东路85号合肥长江批发市场一期D3-4房地权证肥东字第10027469号,瑶海合国用（2015）第02563号</t>
  </si>
  <si>
    <t>合肥市长江东路85号合肥长江批发市场一期D3-4</t>
  </si>
  <si>
    <t>01012025081220148</t>
  </si>
  <si>
    <t>合肥市长江东路85号合肥长江批发市场一期D3-3房地权证肥东字第10027470号,瑶海合国用（2015）第02564号</t>
  </si>
  <si>
    <t>合肥市长江东路85号合肥长江批发市场一期D3-3</t>
  </si>
  <si>
    <t>01012025081220147</t>
  </si>
  <si>
    <t>合肥市长江东路85号合肥长江批发市场一期D3-2房地权证肥东字第10027421号,瑶海合国用（2015）第02639号</t>
  </si>
  <si>
    <t>合肥市长江东路85号合肥长江批发市场一期D3-2</t>
  </si>
  <si>
    <t>01012025081220146</t>
  </si>
  <si>
    <t>合肥市长江东路85号合肥长江批发市场一期D3-1房地权证肥东字第10027422号,瑶海合国用（2015）第02640号</t>
  </si>
  <si>
    <t>合肥市长江东路85号合肥长江批发市场一期D3-1</t>
  </si>
  <si>
    <t>01012025081220145</t>
  </si>
  <si>
    <t>合肥市长江东路85号合肥长江批发市场一期C3-4房地权证肥东字第10027423号,瑶海合国用（2014）第08160号</t>
  </si>
  <si>
    <t>合肥市长江东路85号合肥长江批发市场一期C3-4</t>
  </si>
  <si>
    <t>01012025081220144</t>
  </si>
  <si>
    <t>合肥市长江东路85号合肥长江批发市场一期C3-3房地权证肥东字第10027424号,瑶海合国用（2014）第08159号</t>
  </si>
  <si>
    <t>合肥市长江东路85号合肥长江批发市场一期C3-3</t>
  </si>
  <si>
    <t>01012025081220143</t>
  </si>
  <si>
    <t>合肥市长江东路85号合肥长江批发市场一期C3-2房地权证肥东字第10027425号,瑶海合国用（2014）第08162号</t>
  </si>
  <si>
    <t>合肥市长江东路85号合肥长江批发市场一期C3-2</t>
  </si>
  <si>
    <t>01012025081220142</t>
  </si>
  <si>
    <t>合肥市长江东路85号合肥长江批发市场一期C3-1房地权证肥东字第10027428号,瑶海合国用（2014）第08151号</t>
  </si>
  <si>
    <t>合肥市长江东路85号合肥长江批发市场一期C3-1</t>
  </si>
  <si>
    <t>01012025081220141</t>
  </si>
  <si>
    <t>合肥市长江东路 85号合肥长江批发市场一期B3-16房地权证肥东字第10027429号,瑶海合国用（2014）第08156号</t>
  </si>
  <si>
    <t>合肥市长江东路 85号合肥长江批发市场一期B3-16</t>
  </si>
  <si>
    <t>01012025081220140</t>
  </si>
  <si>
    <t>合肥市长江东路 85号合肥长江批发市场一期B3-15房地权证肥东字第10027430号,瑶海合国用（2014）第08154号</t>
  </si>
  <si>
    <t>合肥市长江东路 85号合肥长江批发市场一期B3-15</t>
  </si>
  <si>
    <t>01012025081220139</t>
  </si>
  <si>
    <t>合肥市长江东路 85号合肥长江批发市场一期B3-14房地权证肥东字第10027431号,瑶海合国用（2014）第08167号</t>
  </si>
  <si>
    <t>合肥市长江东路 85号合肥长江批发市场一期B3-14</t>
  </si>
  <si>
    <t>01012025081220138</t>
  </si>
  <si>
    <t>合肥市长江东路 85号合肥长江批发市场一期B3-13房地权证肥东字第10027432号,瑶海合国用（2014）第08170号</t>
  </si>
  <si>
    <t>合肥市长江东路 85号合肥长江批发市场一期B3-13</t>
  </si>
  <si>
    <t>01012025081220137</t>
  </si>
  <si>
    <t>合肥市长江东路 85号合肥长江批发市场一期B3-12房地权证肥东字第10027433号,瑶海合国用（2014）第08164号</t>
  </si>
  <si>
    <t>合肥市长江东路 85号合肥长江批发市场一期B3-12</t>
  </si>
  <si>
    <t>01012025081220136</t>
  </si>
  <si>
    <t>合肥市长江东路 85号合肥长江批发市场一期B3-11房地权证肥东字第10027434号,瑶海合国用（2015）第02548号</t>
  </si>
  <si>
    <t>合肥市长江东路 85号合肥长江批发市场一期B3-11</t>
  </si>
  <si>
    <t>01012025081220135</t>
  </si>
  <si>
    <t>合肥市长江东路 85号合肥长江批发市场一期B3-10房地权证肥东字第10027427号,瑶海合国用（2015）第02547号</t>
  </si>
  <si>
    <t>合肥市长江东路 85号合肥长江批发市场一期B3-10</t>
  </si>
  <si>
    <t>01012025081220134</t>
  </si>
  <si>
    <t>合肥市长江东路 85号合肥长江批发市场一期B3-9房地权证肥东字第10027426号,瑶海合国用（2015）第02546号</t>
  </si>
  <si>
    <t>合肥市长江东路 85号合肥长江批发市场一期B3-9</t>
  </si>
  <si>
    <t>01012025081220133</t>
  </si>
  <si>
    <t>合肥市长江东路 85号合肥长江批发市场一期B3-8房地权证肥东字第10027435号,瑶海合国用（2015）第02549号</t>
  </si>
  <si>
    <t>合肥市长江东路 85号合肥长江批发市场一期B3-8</t>
  </si>
  <si>
    <t>01012025081220132</t>
  </si>
  <si>
    <t>合肥市长江东路 85号合肥长江批发市场一期B3-7房地权证肥东字第10027436号,瑶海合国用（2015）第02550号</t>
  </si>
  <si>
    <t>合肥市长江东路 85号合肥长江批发市场一期B3-7</t>
  </si>
  <si>
    <t>01012025081220131</t>
  </si>
  <si>
    <t>合肥市长江东路 85号合肥长江批发市场一期B3-4房地权证肥东字第10027447号,瑶海合国用（2015）第02551号</t>
  </si>
  <si>
    <t>合肥市长江东路 85号合肥长江批发市场一期B3-4</t>
  </si>
  <si>
    <t>01012025081220130</t>
  </si>
  <si>
    <t>合肥市长江东路 85号合肥长江批发市场一期B3-3房地权证肥东字第10027446号,瑶海合国用（2014）第08166号</t>
  </si>
  <si>
    <t>合肥市长江东路 85号合肥长江批发市场一期B3-3</t>
  </si>
  <si>
    <t>01012025081220129</t>
  </si>
  <si>
    <t>合肥市长江东路85号合肥长江批发市场一期B3-2房地权证肥东字第10027466号,瑶海合国用（2015）第02559号</t>
  </si>
  <si>
    <t>合肥市长江东路85号合肥长江批发市场一期B3-2</t>
  </si>
  <si>
    <t>01012025081220128</t>
  </si>
  <si>
    <t>合肥市长江东路85号合肥长江批发市场一期B3-1房地权证肥东字第10027465号,瑶海合国用（2015）第02558号</t>
  </si>
  <si>
    <t>合肥市长江东路85号合肥长江批发市场一期B3-1</t>
  </si>
  <si>
    <t>01012025081220127</t>
  </si>
  <si>
    <t>合肥市长江东路85号合肥长江批发市场一期A3-7房地权证肥东字第10038484号,瑶海合国用（2014）第08156号</t>
  </si>
  <si>
    <t>合肥市长江东路85号合肥长江批发市场一期A3-7</t>
  </si>
  <si>
    <t>01012025081220126</t>
  </si>
  <si>
    <t>合肥市长江东路85号合肥长江批发市场一期A3-6房地权证肥东字第10027464号,瑶海合国用（2015）第02630号</t>
  </si>
  <si>
    <t>合肥市长江东路85号合肥长江批发市场一期A3-6</t>
  </si>
  <si>
    <t>01012025081220125</t>
  </si>
  <si>
    <t>合肥市长江东路85号合肥长江批发市场一期A3-5房地权证肥东字第10027460号,瑶海合国用（2015）第02626号</t>
  </si>
  <si>
    <t>合肥市长江东路85号合肥长江批发市场一期A3-5</t>
  </si>
  <si>
    <t>01012025081220124</t>
  </si>
  <si>
    <t>合肥市长江东路85号合肥长江批发市场一期A3-4房地权证肥东字第10027461号,瑶海合国用（2015）第02627号</t>
  </si>
  <si>
    <t>合肥市长江东路85号合肥长江批发市场一期A3-4</t>
  </si>
  <si>
    <t>12240053001300000001</t>
  </si>
  <si>
    <t>安徽晶时贸易有限公司</t>
  </si>
  <si>
    <t>王良森</t>
  </si>
  <si>
    <t>阜阳市浙东置业有限公司</t>
  </si>
  <si>
    <t>91341225784948560H</t>
  </si>
  <si>
    <t>01012025091430127</t>
  </si>
  <si>
    <t>东环路现代商贸城.馨园20号楼房地权南房字第08B1003号</t>
  </si>
  <si>
    <t>皖（2019）阜南县不动产证明第0014161号,皖（2017）阜南县不动产证明第0005568号</t>
  </si>
  <si>
    <t>东环路现代商贸城.馨园20号楼</t>
  </si>
  <si>
    <t>12250004010003</t>
  </si>
  <si>
    <t>安徽江北金山港储运有限责任公司</t>
  </si>
  <si>
    <t>普通货物道路运输</t>
  </si>
  <si>
    <t>田业文,田业文,陶俊,陶俊</t>
  </si>
  <si>
    <t>安徽金山集团有限公司</t>
  </si>
  <si>
    <t>913402217349759319</t>
  </si>
  <si>
    <t>01012025042130005</t>
  </si>
  <si>
    <t>金山国际公寓1#楼101、102、103、104、105、201室</t>
  </si>
  <si>
    <t>皖（2018）芜湖市不动产证明第0246235号</t>
  </si>
  <si>
    <t>金山国际公寓</t>
  </si>
  <si>
    <t>01012025042130008</t>
  </si>
  <si>
    <t>芜湖县湾沚镇延安西路沚津国贸中心01幢-1室</t>
  </si>
  <si>
    <t>皖（2018）芜湖县不动产证明第0015885号</t>
  </si>
  <si>
    <t>其他</t>
  </si>
  <si>
    <t>913402005845801671</t>
  </si>
  <si>
    <t>06992025042130001</t>
  </si>
  <si>
    <t>码头（金山港）工程1-4#泊位</t>
  </si>
  <si>
    <t>皖（2022）芜湖市不动产证明第0523055号</t>
  </si>
  <si>
    <t>2099-12-31</t>
  </si>
  <si>
    <t>米</t>
  </si>
  <si>
    <t>裕溪口港区码头</t>
  </si>
  <si>
    <t>05052025042130003</t>
  </si>
  <si>
    <t>股权质押</t>
  </si>
  <si>
    <t>(芜)股质登记设字[2018]第215号</t>
  </si>
  <si>
    <t>延安西路45号</t>
  </si>
  <si>
    <t>05052025042130002</t>
  </si>
  <si>
    <t>(芜)股质登记设字[2018]第214号</t>
  </si>
  <si>
    <t>江北产业集中区管委会</t>
  </si>
  <si>
    <t>01012025042130007</t>
  </si>
  <si>
    <t>国贸中心01幢11、13、14、15、16、17、18室</t>
  </si>
  <si>
    <t>皖（2018）芜湖县不动产证明第0016498号</t>
  </si>
  <si>
    <t>湾沚镇延安西路沚津国贸中心</t>
  </si>
  <si>
    <t>01012025042130006</t>
  </si>
  <si>
    <t>沚津国贸中心01幢112室</t>
  </si>
  <si>
    <t>皖（2020）芜湖县不动产证明第0007636号</t>
  </si>
  <si>
    <t>12230013032400000001</t>
  </si>
  <si>
    <t>安徽洪通商贸有限公司</t>
  </si>
  <si>
    <t>01012025091430197</t>
  </si>
  <si>
    <t>蚌埠市淮河路723号地王大厦一层8轴-26轴房地权蚌自字第025199号,蚌国用 (出让)第08357号</t>
  </si>
  <si>
    <t>蚌埠市房地产他证蚌埠字第20150600722号</t>
  </si>
  <si>
    <t>蚌埠市淮河路723号地王大厦一层8轴-26轴</t>
  </si>
  <si>
    <t>12230013025900000001</t>
  </si>
  <si>
    <t>安徽海粤酒店管理有限公司</t>
  </si>
  <si>
    <t>司婷,孙伦云,孙毅,李杨,秦丽,赵建</t>
  </si>
  <si>
    <t>赵建,孙毅,司婷</t>
  </si>
  <si>
    <t>34030219750120081X/34030419701215101X/340302197805211024</t>
  </si>
  <si>
    <t>01012025091430244</t>
  </si>
  <si>
    <t>花鼓灯嘉年华乐园2号楼皖（2016）蚌埠市不动产第0000908号、0000909号、0000910号</t>
  </si>
  <si>
    <t>皖（2017）蚌埠市不动产证明第0001671号</t>
  </si>
  <si>
    <t>2051/6/16</t>
  </si>
  <si>
    <t>花鼓灯嘉年华乐园2号楼</t>
  </si>
  <si>
    <t>B02.押品登记抵质押权利存在瑕疵或争议</t>
  </si>
  <si>
    <t>12253002010012</t>
  </si>
  <si>
    <t>安徽潮派体育用品有限公司</t>
  </si>
  <si>
    <t>吴凤英,章传才</t>
  </si>
  <si>
    <t>吴凤英，章传才</t>
  </si>
  <si>
    <t>34262219871007650X；342622198309066479</t>
  </si>
  <si>
    <t>01012025062630013</t>
  </si>
  <si>
    <t>合肥市瑶海区长临路421号溪岸观邸5幢702/702上</t>
  </si>
  <si>
    <t>皖(2023)合肥市不动 产证明第2000660 号</t>
  </si>
  <si>
    <t>2087-12-29</t>
  </si>
  <si>
    <t>吴凤英、 章传才</t>
  </si>
  <si>
    <t>34262219871007650X，342622198309066479</t>
  </si>
  <si>
    <t>01012025092330046</t>
  </si>
  <si>
    <t>经开区宿松路3988号滨水花都小区D-2 幢1801</t>
  </si>
  <si>
    <t>皖 (2023)合肥市不动产证明第1001737号</t>
  </si>
  <si>
    <t>2075-05-30</t>
  </si>
  <si>
    <t>宿松路3988号滨水花都小区D-2 幢1801</t>
  </si>
  <si>
    <t>12230013011000000001</t>
  </si>
  <si>
    <t>安徽瑞狮工贸有限责任公司</t>
  </si>
  <si>
    <t>姜肖维,方大胜,李宁</t>
  </si>
  <si>
    <t>340204197203231527</t>
  </si>
  <si>
    <t>01012025080780872</t>
  </si>
  <si>
    <t>芜湖县湾趾镇延安东路锦绣天城S1幢24室</t>
  </si>
  <si>
    <t>芜县字第2013001341号</t>
  </si>
  <si>
    <t>2044/1/8</t>
  </si>
  <si>
    <t>12190029000100000001</t>
  </si>
  <si>
    <t>安徽白兔湖动力科技有限公司</t>
  </si>
  <si>
    <t>安徽华祥实业有限公司</t>
  </si>
  <si>
    <t>91340881754854395G</t>
  </si>
  <si>
    <t>01022025081220409</t>
  </si>
  <si>
    <t>桐城市孔城镇红庙村桐国用（2010）第3395号</t>
  </si>
  <si>
    <t>桐他项（2015）第0532号</t>
  </si>
  <si>
    <t>2050/8/19</t>
  </si>
  <si>
    <t>桐城市孔城镇红庙村</t>
  </si>
  <si>
    <t>姜碧霏,张乐群,张梅,牛琪,许之玮,赵艳(安徽分公司),郑蓓,陈文轩,齐奥</t>
  </si>
  <si>
    <t>12190029</t>
  </si>
  <si>
    <t>收购兴业银行合肥分行对安徽白兔湖动力等8户企业持有的金融不良债权项目</t>
  </si>
  <si>
    <t>12200049000200000001</t>
  </si>
  <si>
    <t>安徽省丰城糖业储运有限公司</t>
  </si>
  <si>
    <t>913408007830860578</t>
  </si>
  <si>
    <t>01012025081220506</t>
  </si>
  <si>
    <t>怀宁县高河镇金穗商城 C 幢 110、111 门面怀宁房地权证高河字第 12002714 号,怀国用（2012）第01-1902号</t>
  </si>
  <si>
    <t>房地产他证怀宁字第12001491号,怀他项（2012）第211号</t>
  </si>
  <si>
    <t>怀宁县高河镇金穗商城C幢110、111门面</t>
  </si>
  <si>
    <t>12200049000200000002</t>
  </si>
  <si>
    <t>01012025081220507</t>
  </si>
  <si>
    <t>怀宁县高河镇金穗商城 C 幢 112、113 门面怀宁房地权证高河字第12002713 号,怀国用（2012）第01-1901号</t>
  </si>
  <si>
    <t>怀宁县高河镇金穗商城C幢112、113门面</t>
  </si>
  <si>
    <t>12200049000200000003</t>
  </si>
  <si>
    <t>01012025081220508</t>
  </si>
  <si>
    <t>怀宁县高河镇金穗商城 C 幢 114、115 门面怀宁房地权证高河字第12002712 号,怀国用（2012）第01-1903号</t>
  </si>
  <si>
    <t>怀宁县高河镇金穗商城C幢114、115门面</t>
  </si>
  <si>
    <t>安徽金泰投资置业有限公司</t>
  </si>
  <si>
    <t>91341226MA2WX6R16R</t>
  </si>
  <si>
    <t>01012025081220510</t>
  </si>
  <si>
    <t>安徽颍上县慎城镇解放中路西侧房地权颖房字第 99027539号,颍上国用（籍）第20090267号</t>
  </si>
  <si>
    <t>房地产他证颖房局监字第99014046号,颍上他项（抵）第20130024号</t>
  </si>
  <si>
    <t>2049/1/1</t>
  </si>
  <si>
    <t>安徽颍上县慎城镇解放中路西侧</t>
  </si>
  <si>
    <t>01012025081220509</t>
  </si>
  <si>
    <t>怀宁县高河镇金穗商城 C 幢 116、117、118 门面怀宁房地权证高河字第12002709 号,怀国用（2012）第01-1900号</t>
  </si>
  <si>
    <t>怀宁县高河镇金穗商城C幢116、117、118门面</t>
  </si>
  <si>
    <t>12220015000500000001</t>
  </si>
  <si>
    <t>安徽省丰田无籽西瓜技术有限公司</t>
  </si>
  <si>
    <t>其他技术推广服务</t>
  </si>
  <si>
    <t>91341302726315976A</t>
  </si>
  <si>
    <t>01012025081220170</t>
  </si>
  <si>
    <t>宿州市金海南路东侧、金海四路北侧房地权证宿字第201431813号</t>
  </si>
  <si>
    <t>皖（2017）宿州市不动产证明第0016268号</t>
  </si>
  <si>
    <t>宿州市金海南路东侧、金海四路北侧</t>
  </si>
  <si>
    <t>01022025081220174</t>
  </si>
  <si>
    <t>宿州市经济技术开发区金海南路东侧皖（2017）宿州市不动产证明第0016268号</t>
  </si>
  <si>
    <t>宿州市经济技术开发区金海南路东侧</t>
  </si>
  <si>
    <t>01012025081220173</t>
  </si>
  <si>
    <t>宿州市金海南路东侧、金海四路北侧房地权证宿字第201431816 号</t>
  </si>
  <si>
    <t>01012025081220172</t>
  </si>
  <si>
    <t>宿州市金海南路东侧、金海四路北侧房地权证宿字第201431815 号</t>
  </si>
  <si>
    <t>01012025081220171</t>
  </si>
  <si>
    <t>宿州市金海南路东侧、金海四路北侧房地权证宿字第201431814号</t>
  </si>
  <si>
    <t>12230010001400000002</t>
  </si>
  <si>
    <t>安徽省宏宝莱机车科技有限公司</t>
  </si>
  <si>
    <t>其他铁路运输设备制造</t>
  </si>
  <si>
    <t>保证</t>
  </si>
  <si>
    <t>姜霞,胡良宏</t>
  </si>
  <si>
    <t>913415235592074593</t>
  </si>
  <si>
    <t>01012025091630718</t>
  </si>
  <si>
    <t>经济技术开发区龙潭北路安徽省宏宝莱机车科技有限公司2幢2层201皖（2019）舒城县不动产权第0024199号</t>
  </si>
  <si>
    <t>皖（2019）舒城县不动产证明第0025447号</t>
  </si>
  <si>
    <t>经济技术开发区龙潭北路安徽省宏宝莱机车科技有限公司2幢2层201</t>
  </si>
  <si>
    <t>01012025091630721</t>
  </si>
  <si>
    <t>经济技术开发区龙潭北路安徽省宏宝莱机车科技有限公司1幢101皖（2019）舒城县不动产权第0024199号</t>
  </si>
  <si>
    <t>经济技术开发区龙潭北路安徽省宏宝莱机车科技有限公司1幢101</t>
  </si>
  <si>
    <t>01012025091630720</t>
  </si>
  <si>
    <t>经济技术开发区龙潭北路安徽省宏宝莱机车科技有限公司2幢101皖（2019）舒城县不动产权第0024199号</t>
  </si>
  <si>
    <t>经济技术开发区龙潭北路安徽省宏宝莱机车科技有限公司2幢101</t>
  </si>
  <si>
    <t>01012025091630719</t>
  </si>
  <si>
    <t>经济技术开发区龙潭北路安徽省宏宝莱机车科技有限公司3幢1至2层皖（2019）舒城县不动产权第0024200号</t>
  </si>
  <si>
    <t>2063/1/1</t>
  </si>
  <si>
    <t>经济技术开发区龙潭北路安徽省宏宝莱机车科技有限公司3幢1至2层</t>
  </si>
  <si>
    <t>12220036000900000001</t>
  </si>
  <si>
    <t>安徽省庐江县双福面粉面条有限公司</t>
  </si>
  <si>
    <t>徐道福,沈腊莲</t>
  </si>
  <si>
    <t>913401241536709370</t>
  </si>
  <si>
    <t>01012025091230474</t>
  </si>
  <si>
    <t>庐江县庐城镇军二西路248号曙光新村3幢房地权庐字第46054号,庐国用（2009）字第2367号</t>
  </si>
  <si>
    <t>房地产他证庐字第2016001466号</t>
  </si>
  <si>
    <t>2046/9/27</t>
  </si>
  <si>
    <t>庐江县庐城镇军二西路248号曙光新村3幢</t>
  </si>
  <si>
    <t>01012025091230477</t>
  </si>
  <si>
    <t>庐江县庐城镇军二西路248号曙光新村3幢201房房地权庐字第46055号,庐国用（2009）字第2367号</t>
  </si>
  <si>
    <t>庐江县庐城镇军二西路248号曙光新村3幢201房</t>
  </si>
  <si>
    <t>01012025091230476</t>
  </si>
  <si>
    <t>庐江县庐城镇军二西路248号曙光新村3幢401房房地权庐字第46055号,庐国用（2009）字第2367号</t>
  </si>
  <si>
    <t>庐江县庐城镇军二西路248号曙光新村3幢401房</t>
  </si>
  <si>
    <t>01012025091230475</t>
  </si>
  <si>
    <t>庐江县庐城镇军二西路248号曙光新村3幢301房房地权庐字第46055号,庐国用（2009）字第2367号</t>
  </si>
  <si>
    <t>庐江县庐城镇军二西路248号曙光新村3幢301房</t>
  </si>
  <si>
    <t>12190067001200000001</t>
  </si>
  <si>
    <t>安徽省绩溪方远农业发展有限公司</t>
  </si>
  <si>
    <t>农业机械活动</t>
  </si>
  <si>
    <t>安徽省观志实业有限公司</t>
  </si>
  <si>
    <t>91341825744895249F</t>
  </si>
  <si>
    <t>01012025081220445</t>
  </si>
  <si>
    <t>旌德县旌阳镇东景苑住宅小区3号楼101铺房地权证旌房字第1508952号,旌国用（2015）第0764号</t>
  </si>
  <si>
    <t>房地产他证旌房字第004193号</t>
  </si>
  <si>
    <t>旌德县旌阳镇东景苑住宅小区3号楼101铺</t>
  </si>
  <si>
    <t>12190067001200000002</t>
  </si>
  <si>
    <t>01012025081220446</t>
  </si>
  <si>
    <t>旌德县旌阳镇东景苑住宅小区3号楼102铺房地权证旌房字第1508953号,旌国用（2015）第0764号</t>
  </si>
  <si>
    <t>旌德县旌阳镇东景苑住宅小区3号楼102铺</t>
  </si>
  <si>
    <t>01012025081320051</t>
  </si>
  <si>
    <t>绩溪县文峰路25号（商贸城二期A区1号楼）11房地权证绩房字第018832号,绩国用（2013）第439号</t>
  </si>
  <si>
    <t>房地产他证绩房字第006044号</t>
  </si>
  <si>
    <t>2054/8/31</t>
  </si>
  <si>
    <t>绩溪县文峰路25号（商贸城二期A区1号楼）11</t>
  </si>
  <si>
    <t>01012025081220447</t>
  </si>
  <si>
    <t>旌德县旌阳镇东景苑住宅小区3号楼203铺房地权证旌房字第1508954号,旌国用（2015）第0764号</t>
  </si>
  <si>
    <t>旌德县旌阳镇东景苑住宅小区3号楼203铺</t>
  </si>
  <si>
    <t>12220015000300000001</t>
  </si>
  <si>
    <t>安徽省金刚管桩有限公司</t>
  </si>
  <si>
    <t>913412005785010716</t>
  </si>
  <si>
    <t>01022025081220184</t>
  </si>
  <si>
    <t>颍州经济开发区境内、规划州十七路西侧阜州国用（2015）第A110155号</t>
  </si>
  <si>
    <t>皖（2017）阜阳市不动产证明第0044926号</t>
  </si>
  <si>
    <t>2062/11/18</t>
  </si>
  <si>
    <t>颍州经济开发区境内、规划州十七路西侧</t>
  </si>
  <si>
    <t>12220036000700000001</t>
  </si>
  <si>
    <t>安徽省金马压缩机有限公司</t>
  </si>
  <si>
    <t>其他综合零售</t>
  </si>
  <si>
    <t>曹光友</t>
  </si>
  <si>
    <t>913401247408914861</t>
  </si>
  <si>
    <t>01012025091230478</t>
  </si>
  <si>
    <t>庐城镇城北长江路与文明路交叉口的商业用房1幢房地权庐字第10769号</t>
  </si>
  <si>
    <t>房地产他证庐字第2016001028号</t>
  </si>
  <si>
    <t>2045/1/1</t>
  </si>
  <si>
    <t>庐城镇城北长江路与文明路交叉口的商业用房1幢</t>
  </si>
  <si>
    <t>01012025091230479</t>
  </si>
  <si>
    <t>庐城镇城北长江路与文明路交叉口的商业用房2幢房地权庐字第10769号</t>
  </si>
  <si>
    <t>庐城镇城北长江路与文明路交叉口的商业用房2幢</t>
  </si>
  <si>
    <t>12200028001900000001</t>
  </si>
  <si>
    <t>安徽秋浦河旅游股份有限公司</t>
  </si>
  <si>
    <t>旅行社及相关服务</t>
  </si>
  <si>
    <t>91341700779078011J</t>
  </si>
  <si>
    <t>01012025081220494</t>
  </si>
  <si>
    <t>矶滩乡矶滩村街上组皖（2019）石台县不动产权第0000154 号</t>
  </si>
  <si>
    <t>皖（2019）石台县不动产证明第0000089号</t>
  </si>
  <si>
    <t>矶滩乡矶滩村街上组</t>
  </si>
  <si>
    <t>01022025081220495</t>
  </si>
  <si>
    <t>矶滩乡矶滩村街上组皖（2019）石台县不动产权第0000154号</t>
  </si>
  <si>
    <t>2046/12/20</t>
  </si>
  <si>
    <t>12190029000400000001</t>
  </si>
  <si>
    <t>安徽蓝德集团股份有限公司</t>
  </si>
  <si>
    <t>工业自动控制系统装置制造</t>
  </si>
  <si>
    <t>安徽伽伽电缆有限公司</t>
  </si>
  <si>
    <t>91341181781058335E</t>
  </si>
  <si>
    <t>01022025081220413</t>
  </si>
  <si>
    <t>天长市石梁镇十八集社区天石梁国用（2009）第002号</t>
  </si>
  <si>
    <t>皖（2016）天长市不动产证明第0000152号</t>
  </si>
  <si>
    <t>2059/6/9</t>
  </si>
  <si>
    <t>天长市石梁镇十八集社区</t>
  </si>
  <si>
    <t>12190029000400000002</t>
  </si>
  <si>
    <t>01022025081220414</t>
  </si>
  <si>
    <t>天长市石梁镇十八集社区天石国用（2010）第003号</t>
  </si>
  <si>
    <t>皖（2016）天长市不动产证明第0000153号</t>
  </si>
  <si>
    <t>2060/1/27</t>
  </si>
  <si>
    <t>天长市鑫晶光电缆有限公司</t>
  </si>
  <si>
    <t>91341181788560168M</t>
  </si>
  <si>
    <t>01012025081220422</t>
  </si>
  <si>
    <t>天长市经济开发区天康大道南经九路与经十路之间10栋房地权证天字第2014007529号（101-103）；房地权证天字第2014007532号（104-106）；房地权证天字第2014007528号（2层）；房地权证天字第2014007530号（301）房地权证天字第2014007531号（302）；房地权证天字第2014007534号（401-402）房地权证天字第2014007533号（403）</t>
  </si>
  <si>
    <t>天他2017007595号</t>
  </si>
  <si>
    <t>Tue Sep 17 00:00:00 CST 2052</t>
  </si>
  <si>
    <t>天长市经济开发区天康大道南经九路与经十路之间10栋</t>
  </si>
  <si>
    <t>天长市龙岗电气股份有限公司</t>
  </si>
  <si>
    <t>91341100669489311G</t>
  </si>
  <si>
    <t>01012025081220421</t>
  </si>
  <si>
    <t>天长市经济开发区天康大道南经九路与经十路之间10栋房地权证天字第2014007538号（111-115）,房地权证天字第2014007540号（116-119）,房地权证天字第2014007537号（201-202）,房地权证天字第2014007536号（401-402）,房地权证天字第2014007535号（501-502）,房地权证天字第2014007539号（601-602）</t>
  </si>
  <si>
    <t>天他2017007594号</t>
  </si>
  <si>
    <t>天长市嘉福置业有限公司</t>
  </si>
  <si>
    <t>913411815532700005</t>
  </si>
  <si>
    <t>01012025081220420</t>
  </si>
  <si>
    <t>天长市广陵路南侧东二凤南路西侧111房地权证天字第2012002398号</t>
  </si>
  <si>
    <t>天他2016000059号</t>
  </si>
  <si>
    <t>2049/10/30</t>
  </si>
  <si>
    <t>天长市广陵路南侧东二凤南路西侧111</t>
  </si>
  <si>
    <t>01012025081220419</t>
  </si>
  <si>
    <t>天长市广陵路南侧东二凤南路西侧504房地权证天字第2012002407号</t>
  </si>
  <si>
    <t>天长市广陵路南侧东二凤南路西侧504</t>
  </si>
  <si>
    <t>01012025081220418</t>
  </si>
  <si>
    <t>天长市石梁镇十八集社区房地权证天石2010字第003号</t>
  </si>
  <si>
    <t>01012025081220417</t>
  </si>
  <si>
    <t>天长市石梁镇十八集社区房地权证天石2010字第005号</t>
  </si>
  <si>
    <t>01012025081220416</t>
  </si>
  <si>
    <t>天长市石梁镇十八集社区房地权证天字第2010014147号</t>
  </si>
  <si>
    <t>皖（2016）天长市不动产证明第0000154号</t>
  </si>
  <si>
    <t>01022025081220415</t>
  </si>
  <si>
    <t>天长市石梁镇十八集社区天石国用（2010）第004号</t>
  </si>
  <si>
    <t>2059/12/31</t>
  </si>
  <si>
    <t>12190065001700000001</t>
  </si>
  <si>
    <t>01012025081220423</t>
  </si>
  <si>
    <t>天长市广陵路南侧东二凤南路西侧第14层房地权证天字第2012002392号</t>
  </si>
  <si>
    <t>天他2015007625</t>
  </si>
  <si>
    <t>天长市广陵路南侧东二凤南路西侧第14层</t>
  </si>
  <si>
    <t>12240029000100000001</t>
  </si>
  <si>
    <t>叶家和,吴在华,天长市云丰铜业有限公司,李正祥,蓝德电气股份有限公司</t>
  </si>
  <si>
    <t>伽伽国际（天长）仪表城有限公司</t>
  </si>
  <si>
    <t>9134118158014742X4</t>
  </si>
  <si>
    <t>01012025081220589</t>
  </si>
  <si>
    <t>天汊路南经九路与经十路之间（纬一路88号）23栋110室房地权证天字第2013008774号</t>
  </si>
  <si>
    <t>皖（2018）天长市不动产证明第0004439号</t>
  </si>
  <si>
    <t>2052/12/19</t>
  </si>
  <si>
    <t>天汊路南经九路与经十路之间（纬一路88号）23栋110室</t>
  </si>
  <si>
    <t>10002</t>
  </si>
  <si>
    <t>01012025081220562</t>
  </si>
  <si>
    <t>天汊路南经九路与经十路之间（纬一路88号）22栋106室房地权证天字第2013008723号</t>
  </si>
  <si>
    <t>天汊路南经九路与经十路之间（纬一路88号）22栋106室</t>
  </si>
  <si>
    <t>01012025081220561</t>
  </si>
  <si>
    <t>天汊路南经九路与经十路之间（纬一路88号）22栋105室房地权证天字第2013008722号</t>
  </si>
  <si>
    <t>天汊路南经九路与经十路之间（纬一路88号）22栋105室</t>
  </si>
  <si>
    <t>01012025081220560</t>
  </si>
  <si>
    <t>天汊路南经九路与经十路之间（纬一路88号）22栋104室房地权证天字第2013008713号</t>
  </si>
  <si>
    <t>天汊路南经九路与经十路之间（纬一路88号）22栋104室</t>
  </si>
  <si>
    <t>01012025081220559</t>
  </si>
  <si>
    <t>天汊路南经九路与经十路之间（纬一路88号）22栋103室房地权证天字第2013008714号</t>
  </si>
  <si>
    <t>天汊路南经九路与经十路之间（纬一路88号）22栋103室</t>
  </si>
  <si>
    <t>01012025081220558</t>
  </si>
  <si>
    <t>天汊路南经九路与经十路之间（纬一路88号）22栋102室房地权证天字第2013008715号</t>
  </si>
  <si>
    <t>天汊路南经九路与经十路之间（纬一路88号）22栋102室</t>
  </si>
  <si>
    <t>01012025081220557</t>
  </si>
  <si>
    <t>天汊路南经九路与经十路之间（纬一路88号）22栋101室房地权证天字第2013008720号</t>
  </si>
  <si>
    <t>天汊路南经九路与经十路之间（纬一路88号）22栋101室</t>
  </si>
  <si>
    <t>01012025081220627</t>
  </si>
  <si>
    <t>广陵路南侧东二凤南路西侧401-402房地权证天字第2012002402号</t>
  </si>
  <si>
    <t>皖（2018）天长市不动产证明第0004426号</t>
  </si>
  <si>
    <t>2052/8/2</t>
  </si>
  <si>
    <t>广陵路南侧东二凤南路西侧401-402</t>
  </si>
  <si>
    <t>01012025081220626</t>
  </si>
  <si>
    <t>广陵路南侧东二凤南路西侧110房地权证天字第2012002397号</t>
  </si>
  <si>
    <t>广陵路南侧东二凤南路西侧110</t>
  </si>
  <si>
    <t>01012025081220625</t>
  </si>
  <si>
    <t>广陵路南侧东二凤南路西侧203房地权证天字第2012002395号</t>
  </si>
  <si>
    <t>广陵路南侧东二凤南路西侧203</t>
  </si>
  <si>
    <t>01012025081220624</t>
  </si>
  <si>
    <t>广陵路南侧东二凤南路西侧303房地权证天字第2012002394号</t>
  </si>
  <si>
    <t>广陵路南侧东二凤南路西侧303</t>
  </si>
  <si>
    <t>01012025081220623</t>
  </si>
  <si>
    <t>广陵路南侧东二凤南路西侧503房地权证天字第2012002391号</t>
  </si>
  <si>
    <t>广陵路南侧东二凤南路西侧503</t>
  </si>
  <si>
    <t>天长市众兴电气有限公司</t>
  </si>
  <si>
    <t>913411811527184920</t>
  </si>
  <si>
    <t>01012025081220622</t>
  </si>
  <si>
    <t>天康大道南经九路与经十路之间7栋1层房地权证天字第2014007571号</t>
  </si>
  <si>
    <t>皖2018天长市不动产证明第0004429号</t>
  </si>
  <si>
    <t>2054/12/27</t>
  </si>
  <si>
    <t>天康大道南经九路与经十路之间7栋1层</t>
  </si>
  <si>
    <t>01012025081220621</t>
  </si>
  <si>
    <t>天康大道南经九路与经十路之间10栋301-302房地权证天字第2014007570号</t>
  </si>
  <si>
    <t>天康大道南经九路与经十路之间10栋301-302</t>
  </si>
  <si>
    <t>913411007373420808</t>
  </si>
  <si>
    <t>01022025081220641</t>
  </si>
  <si>
    <t>经济开发区经五路东侧 天国用（2008） 第149号</t>
  </si>
  <si>
    <t>皖（2018）天长市不动产证明第0004741号</t>
  </si>
  <si>
    <t>57874</t>
  </si>
  <si>
    <t>经济开发区经五路东侧</t>
  </si>
  <si>
    <t>01022025081220640</t>
  </si>
  <si>
    <t>经济开发区纬一路北侧经四路与经五路之间天经国用（2010）第042号</t>
  </si>
  <si>
    <t>皖（2018）天长市不动产证明第0004977号,皖（2018）天长市不动产证明第0004978号,皖（2018）天长市不动产证明第0004981号</t>
  </si>
  <si>
    <t>58682</t>
  </si>
  <si>
    <t>经济开发区纬一路北侧经四路与经五路之间</t>
  </si>
  <si>
    <t>01022025081220639</t>
  </si>
  <si>
    <t>经济开发区纬一路北侧经四路与经五路之间天经国用（2010）第041号</t>
  </si>
  <si>
    <t>01022025081220638</t>
  </si>
  <si>
    <t>经济开发区纬一路北经五路东侧天国用（2015） 第000159号</t>
  </si>
  <si>
    <t>经济开发区纬一路北经五路东侧</t>
  </si>
  <si>
    <t>01012025081220637</t>
  </si>
  <si>
    <t>经济开发区经五路东侧1#楼、2#楼房地权证天字第 2012001161号,天国用（2015）第000158号</t>
  </si>
  <si>
    <t>皖（2018）天长市不动产证明第0004740号</t>
  </si>
  <si>
    <t>Thu Jun 13 00:00:00 CST 2058</t>
  </si>
  <si>
    <t>经济开发区经五路东侧1#楼、2#楼</t>
  </si>
  <si>
    <t>01012025081220636</t>
  </si>
  <si>
    <t>经济开发区纬一路北经五路东侧房地权证天字第 2014002594号</t>
  </si>
  <si>
    <t>01012025081220635</t>
  </si>
  <si>
    <t>经济开发区纬一路北经五路东侧房地权证天字第 2011004020号</t>
  </si>
  <si>
    <t>01012025081220634</t>
  </si>
  <si>
    <t>经济开发区经五路东侧 纬一路北侧 房地权天经2009字第040号</t>
  </si>
  <si>
    <t>Sat Jun 01 00:00:00 CST 2058</t>
  </si>
  <si>
    <t xml:space="preserve">经济开发区经五路东侧 纬一路北侧 </t>
  </si>
  <si>
    <t>天长市鑫晶铜业有限公司</t>
  </si>
  <si>
    <t>91341181060819413Y</t>
  </si>
  <si>
    <t>01012025081220633</t>
  </si>
  <si>
    <t>经济开发区天康大道南经九路与经十路之间4-2栋4层房地权证天字第2014007578号</t>
  </si>
  <si>
    <t>皖（2018）天长市不动产证明第0004424号</t>
  </si>
  <si>
    <t>2052/9/17</t>
  </si>
  <si>
    <t>经济开发区天康大道南经九路与经十路之间4-2栋4层</t>
  </si>
  <si>
    <t>浙江分公司</t>
  </si>
  <si>
    <t>11240029</t>
  </si>
  <si>
    <t>商业化收购上海浦东发展银行股份有限公司杭州分行对义乌市国邦汽车销售服务有限公司等27户不良资产包项目</t>
  </si>
  <si>
    <t>01012025081220632</t>
  </si>
  <si>
    <t>经济开发区天康大道南经九路与经十路之间4-2栋2层房地权证天字第2014007575号</t>
  </si>
  <si>
    <t>经济开发区天康大道南经九路与经十路之间4-2栋2层</t>
  </si>
  <si>
    <t>01012025081220631</t>
  </si>
  <si>
    <t>经济开发区天康大道南经九路与经十路之间4-2栋3层房地权证天字第2014007573号</t>
  </si>
  <si>
    <t>经济开发区天康大道南经九路与经十路之间4-2栋3层</t>
  </si>
  <si>
    <t>01012025081220630</t>
  </si>
  <si>
    <t>广陵路南侧东二凤南路西侧501-502房地权证天字第2012002406号</t>
  </si>
  <si>
    <t>广陵路南侧东二凤南路西侧501-502</t>
  </si>
  <si>
    <t>01012025081220629</t>
  </si>
  <si>
    <t>广陵路南侧东二凤南路西侧404房地权证天字第2012002405号</t>
  </si>
  <si>
    <t>广陵路南侧东二凤南路西侧404</t>
  </si>
  <si>
    <t>01012025081220628</t>
  </si>
  <si>
    <t>广陵路南侧东二凤南路西侧403房地权证天字第2012002404号</t>
  </si>
  <si>
    <t>广陵路南侧东二凤南路西侧403</t>
  </si>
  <si>
    <t>01012025081220620</t>
  </si>
  <si>
    <t>天康大道南经九路与经十路之间10栋106-110房地权证天字第2014007569号</t>
  </si>
  <si>
    <t>天康大道南经九路与经十路之间10栋106-110</t>
  </si>
  <si>
    <t>01012025081220619</t>
  </si>
  <si>
    <t>天康大道南经九路与经十路之间7栋2层房地权证天字第2014007568号</t>
  </si>
  <si>
    <t>天康大道南经九路与经十路之间7栋2层</t>
  </si>
  <si>
    <t>01012025081220618</t>
  </si>
  <si>
    <t>天康大道南经九路与经十路之间7栋3层房地权证天字第2014007567号</t>
  </si>
  <si>
    <t>天康大道南经九路与经十路之间7栋3层</t>
  </si>
  <si>
    <t>01012025081220617</t>
  </si>
  <si>
    <t>天康大道南经九路与经十路之间7栋4层房地权证天字第2024007566号</t>
  </si>
  <si>
    <t>天康大道南经九路与经十路之间7栋4层</t>
  </si>
  <si>
    <t>01012025081220616</t>
  </si>
  <si>
    <t>天康大道南经九路与经十路之间10栋101-105房地权证天字第2014007565号</t>
  </si>
  <si>
    <t>皖（2018）天长市不动产证明第0004429号</t>
  </si>
  <si>
    <t>天康大道南经九路与经十路之间10栋101-105</t>
  </si>
  <si>
    <t>01012025081220615</t>
  </si>
  <si>
    <t>天汊路南经九路与经十路之间（纬一路88号）24栋404室房地权证天字第2013008338号</t>
  </si>
  <si>
    <t>天汊路南经九路与经十路之间（纬一路88号）24栋404室</t>
  </si>
  <si>
    <t>01012025081220614</t>
  </si>
  <si>
    <t>天汊路南经九路与经十路之间（纬一路88号）24栋403室房地权证天字第2013008343号</t>
  </si>
  <si>
    <t>天汊路南经九路与经十路之间（纬一路88号）24栋403室</t>
  </si>
  <si>
    <t>01012025081220613</t>
  </si>
  <si>
    <t>天汊路南经九路与经十路之间（纬一路88号）24栋402室房地权证天字第2013008337号</t>
  </si>
  <si>
    <t>天汊路南经九路与经十路之间（纬一路88号）24栋402室</t>
  </si>
  <si>
    <t>01012025081220612</t>
  </si>
  <si>
    <t>天汊路南经九路与经十路之间（纬一路88号）24栋401室房地权证天字第2013008359号</t>
  </si>
  <si>
    <t>天汊路南经九路与经十路之间（纬一路88号）24栋401室</t>
  </si>
  <si>
    <t>01012025081220588</t>
  </si>
  <si>
    <t>天汊路南经九路与经十路之间（纬一路88号）23栋109室房地权证天字第2013008780号</t>
  </si>
  <si>
    <t>天汊路南经九路与经十路之间（纬一路88号）23栋109室</t>
  </si>
  <si>
    <t>01012025081220587</t>
  </si>
  <si>
    <t>天汊路南经九路与经十路之间（纬一路88号）23栋108室房地权证天字第2013008779号</t>
  </si>
  <si>
    <t>天汊路南经九路与经十路之间（纬一路88号）23栋108室</t>
  </si>
  <si>
    <t>01012025081220586</t>
  </si>
  <si>
    <t>天汊路南经九路与经十路之间（纬一路88号）23栋107室房地权证天字第2013008778号</t>
  </si>
  <si>
    <t>天汊路南经九路与经十路之间（纬一路88号）23栋107室</t>
  </si>
  <si>
    <t>01012025081220585</t>
  </si>
  <si>
    <t>天汊路南经九路与经十路之间（纬一路88号）23栋106室房地权证天字第2013008777号</t>
  </si>
  <si>
    <t>天汊路南经九路与经十路之间（纬一路88号）23栋106室</t>
  </si>
  <si>
    <t>01012025081220584</t>
  </si>
  <si>
    <t>天汊路南经九路与经十路之间（纬一路88号）23栋105室房地权证天字第2013008776号</t>
  </si>
  <si>
    <t>天汊路南经九路与经十路之间（纬一路88号）23栋105室</t>
  </si>
  <si>
    <t>01012025081220583</t>
  </si>
  <si>
    <t>天汊路南经九路与经十路之间（纬一路88号）23栋104室房地权证天字第2013008775号</t>
  </si>
  <si>
    <t>天汊路南经九路与经十路之间（纬一路88号）23栋104室</t>
  </si>
  <si>
    <t>01012025081220582</t>
  </si>
  <si>
    <t>天汊路南经九路与经十路之间（纬一路88号）23栋103室房地权证天字第2013008769号</t>
  </si>
  <si>
    <t>天汊路南经九路与经十路之间（纬一路88号）23栋103室</t>
  </si>
  <si>
    <t>01012025081220581</t>
  </si>
  <si>
    <t>天汊路南经九路与经十路之间（纬一路88号）23栋102室房地权证天字第2013008770号</t>
  </si>
  <si>
    <t>天汊路南经九路与经十路之间（纬一路88号）23栋102室</t>
  </si>
  <si>
    <t>01012025081220580</t>
  </si>
  <si>
    <t>天汊路南经九路与经十路之间（纬一路88号）23栋101室房地权证天字第2013008773号</t>
  </si>
  <si>
    <t>天汊路南经九路与经十路之间（纬一路88号）23栋101室</t>
  </si>
  <si>
    <t>01012025081220579</t>
  </si>
  <si>
    <t>天汊路南经九路与经十路之间（纬一路88号）22栋404室房地权证天字第2013008762号</t>
  </si>
  <si>
    <t>天汊路南经九路与经十路之间（纬一路88号）22栋404室</t>
  </si>
  <si>
    <t>01012025081220578</t>
  </si>
  <si>
    <t>天汊路南经九路与经十路之间（纬一路88号）22栋403室房地权证天字第2013008758号</t>
  </si>
  <si>
    <t>天汊路南经九路与经十路之间（纬一路88号）22栋403室</t>
  </si>
  <si>
    <t>01012025081220577</t>
  </si>
  <si>
    <t>天汊路南经九路与经十路之间（纬一路88号）22栋402室房地权证天字第2013008759号</t>
  </si>
  <si>
    <t>天汊路南经九路与经十路之间（纬一路88号）22栋402室</t>
  </si>
  <si>
    <t>01012025081220576</t>
  </si>
  <si>
    <t>天汊路南经九路与经十路之间（纬一路88号）22栋401室房地权证天字第2013008760号</t>
  </si>
  <si>
    <t>天汊路南经九路与经十路之间（纬一路88号）22栋401室</t>
  </si>
  <si>
    <t>01012025081220575</t>
  </si>
  <si>
    <t>天汊路南经九路与经十路之间（纬一路88号）22栋304室房地权证天字第2013008761号</t>
  </si>
  <si>
    <t>天汊路南经九路与经十路之间（纬一路88号）22栋304室</t>
  </si>
  <si>
    <t>01012025081220574</t>
  </si>
  <si>
    <t>天汊路南经九路与经十路之间（纬一路88号）22栋303室房地权证天字第2013008707号</t>
  </si>
  <si>
    <t>天汊路南经九路与经十路之间（纬一路88号）22栋303室</t>
  </si>
  <si>
    <t>01012025081220573</t>
  </si>
  <si>
    <t>天汊路南经九路与经十路之间（纬一路88号）22栋302室房地权证天字第2013008729号</t>
  </si>
  <si>
    <t>天汊路南经九路与经十路之间（纬一路88号）22栋302室</t>
  </si>
  <si>
    <t>01012025081220572</t>
  </si>
  <si>
    <t>天汊路南经九路与经十路之间（纬一路88号）22栋301室房地权证天字第2013008708号</t>
  </si>
  <si>
    <t>天汊路南经九路与经十路之间（纬一路88号）22栋301室</t>
  </si>
  <si>
    <t>01012025081220571</t>
  </si>
  <si>
    <t>天汊路南经九路与经十路之间（纬一路88号）22栋204室房地权证天字第2013008710号</t>
  </si>
  <si>
    <t>天汊路南经九路与经十路之间（纬一路88号）22栋204室</t>
  </si>
  <si>
    <t>01012025081220570</t>
  </si>
  <si>
    <t>天汊路南经九路与经十路之间（纬一路88号）22栋203室房地权证天字第2013008711号</t>
  </si>
  <si>
    <t>天汊路南经九路与经十路之间（纬一路88号）22栋203室</t>
  </si>
  <si>
    <t>01012025081220569</t>
  </si>
  <si>
    <t>天汊路南经九路与经十路之间（纬一路88号）22栋202室房地权证天字第2013008728号</t>
  </si>
  <si>
    <t>天汊路南经九路与经十路之间（纬一路88号）22栋202室</t>
  </si>
  <si>
    <t>01012025081220568</t>
  </si>
  <si>
    <t>天汊路南经九路与经十路之间（纬一路88号）22栋201室房地权证天字第2013008712号</t>
  </si>
  <si>
    <t>天汊路南经九路与经十路之间（纬一路88号）22栋201室</t>
  </si>
  <si>
    <t>01012025081220567</t>
  </si>
  <si>
    <t>天汊路南经九路与经十路之间（纬一路88号）22栋111室房地权证天字第2013008709号</t>
  </si>
  <si>
    <t>天汊路南经九路与经十路之间（纬一路88号）22栋111室</t>
  </si>
  <si>
    <t>01012025081220566</t>
  </si>
  <si>
    <t>天汊路南经九路与经十路之间（纬一路88号）22栋110室房地权证天字第2013008727号</t>
  </si>
  <si>
    <t>天汊路南经九路与经十路之间（纬一路88号）22栋110室</t>
  </si>
  <si>
    <t>01012025081220565</t>
  </si>
  <si>
    <t>天汊路南经九路与经十路之间（纬一路88号）22栋109室房地权证天字第2013008726号</t>
  </si>
  <si>
    <t>天汊路南经九路与经十路之间（纬一路88号）22栋109室</t>
  </si>
  <si>
    <t>01012025081220564</t>
  </si>
  <si>
    <t>天汊路南经九路与经十路之间（纬一路88号）22栋108室房地权证天字第2013008725号</t>
  </si>
  <si>
    <t>天汊路南经九路与经十路之间（纬一路88号）22栋108室</t>
  </si>
  <si>
    <t>01012025081220563</t>
  </si>
  <si>
    <t>天汊路南经九路与经十路之间（纬一路88号）22栋107室房地权证天字第2013008724号</t>
  </si>
  <si>
    <t>天汊路南经九路与经十路之间（纬一路88号）22栋107室</t>
  </si>
  <si>
    <t>01012025081220611</t>
  </si>
  <si>
    <t>天汊路南经九路与经十路之间（纬一路88号）24栋304室房地权证天字第2013008360号</t>
  </si>
  <si>
    <t>天汊路南经九路与经十路之间（纬一路88号）24栋304室</t>
  </si>
  <si>
    <t>01012025081220610</t>
  </si>
  <si>
    <t>天汊路南经九路与经十路之间（纬一路88号）24栋303室房地权证天字第2013008361号</t>
  </si>
  <si>
    <t>天汊路南经九路与经十路之间（纬一路88号）24栋303室</t>
  </si>
  <si>
    <t>01012025081220609</t>
  </si>
  <si>
    <t>天汊路南经九路与经十路之间（纬一路88号）24栋302室房地权证天字第2013008362号</t>
  </si>
  <si>
    <t>天汊路南经九路与经十路之间（纬一路88号）24栋302室</t>
  </si>
  <si>
    <t>01012025081220608</t>
  </si>
  <si>
    <t>天汊路南经九路与经十路之间（纬一路88号）24栋301室房地权证天字第2013008358号</t>
  </si>
  <si>
    <t>天汊路南经九路与经十路之间（纬一路88号）24栋301室</t>
  </si>
  <si>
    <t>01012025081220607</t>
  </si>
  <si>
    <t>天汊路南经九路与经十路之间（纬一路88号）24栋204室房地权证天字第2013008363号</t>
  </si>
  <si>
    <t>天汊路南经九路与经十路之间（纬一路88号）24栋204室</t>
  </si>
  <si>
    <t>01012025081220606</t>
  </si>
  <si>
    <t>天汊路南经九路与经十路之间（纬一路88号）24栋203室房地权证天字第2013008364号</t>
  </si>
  <si>
    <t>天汊路南经九路与经十路之间（纬一路88号）24栋203室</t>
  </si>
  <si>
    <t>01012025081220605</t>
  </si>
  <si>
    <t>天汊路南经九路与经十路之间（纬一路88号）24栋202室房地权证天字第2013008357号</t>
  </si>
  <si>
    <t>天汊路南经九路与经十路之间（纬一路88号）24栋202室</t>
  </si>
  <si>
    <t>01012025081220604</t>
  </si>
  <si>
    <t>天汊路南经九路与经十路之间（纬一路88号）24栋201室房地权证天字第2013008356号</t>
  </si>
  <si>
    <t>天汊路南经九路与经十路之间（纬一路88号）24栋201室</t>
  </si>
  <si>
    <t>01012025081220603</t>
  </si>
  <si>
    <t>天汊路南经九路与经十路之间（纬一路88号）24栋111室房地权证天字第2013008365号</t>
  </si>
  <si>
    <t>天汊路南经九路与经十路之间（纬一路88号）24栋111室</t>
  </si>
  <si>
    <t>01012025081220602</t>
  </si>
  <si>
    <t>天汊路南经九路与经十路之间（纬一路88号）24栋110室房地权证天字第2013008366号</t>
  </si>
  <si>
    <t>天汊路南经九路与经十路之间（纬一路88号）24栋110室</t>
  </si>
  <si>
    <t>01012025081220601</t>
  </si>
  <si>
    <t>天汊路南经九路与经十路之间（纬一路88号）24栋109室房地权证天字第2013008367号</t>
  </si>
  <si>
    <t>天汊路南经九路与经十路之间（纬一路88号）24栋109室</t>
  </si>
  <si>
    <t>01012025081220600</t>
  </si>
  <si>
    <t>天汊路南经九路与经十路之间（纬一路88号）24栋108室房地权证天字第2013008355号</t>
  </si>
  <si>
    <t>天汊路南经九路与经十路之间（纬一路88号）24栋108室</t>
  </si>
  <si>
    <t>01012025081220599</t>
  </si>
  <si>
    <t xml:space="preserve"> 天汊路南经九路与经十路之间（纬一路88号）24栋107室房地权证天字第2013008327号</t>
  </si>
  <si>
    <t xml:space="preserve"> 天汊路南经九路与经十路之间（纬一路88号）24栋107室</t>
  </si>
  <si>
    <t>01012025081220598</t>
  </si>
  <si>
    <t>天汊路南经九路与经十路之间（纬一路88号）24栋106室房地权证天字第2013008349号</t>
  </si>
  <si>
    <t>天汊路南经九路与经十路之间（纬一路88号）24栋106室</t>
  </si>
  <si>
    <t>01012025081220597</t>
  </si>
  <si>
    <t>天汊路南经九路与经十路之间（纬一路88号）24栋105室房地权证天字第2013008333号</t>
  </si>
  <si>
    <t>天汊路南经九路与经十路之间（纬一路88号）24栋105室</t>
  </si>
  <si>
    <t>01012025081220596</t>
  </si>
  <si>
    <t>天汊路南经九路与经十路之间（纬一路88号）24栋104室房地权证天字第2013008370号</t>
  </si>
  <si>
    <t>天汊路南经九路与经十路之间（纬一路88号）24栋104室</t>
  </si>
  <si>
    <t>01012025081220595</t>
  </si>
  <si>
    <t>天汊路南经九路与经十路之间（纬一路88号）24栋103室房地权证天字第2013008326号</t>
  </si>
  <si>
    <t>天汊路南经九路与经十路之间（纬一路88号）24栋103室</t>
  </si>
  <si>
    <t>01012025081220594</t>
  </si>
  <si>
    <t>天汊路南经九路与经十路之间（纬一路88号）24栋102室房地权证天字第2013008368号</t>
  </si>
  <si>
    <t>天汊路南经九路与经十路之间（纬一路88号）24栋102室</t>
  </si>
  <si>
    <t>01012025081220593</t>
  </si>
  <si>
    <t>天汊路南经九路与经十路之间（纬一路88号）24栋101室房地权证天字第2013008369号</t>
  </si>
  <si>
    <t>天汊路南经九路与经十路之间（纬一路88号）24栋101室</t>
  </si>
  <si>
    <t>01012025081220592</t>
  </si>
  <si>
    <t>天汊路南经九路与经十路之间（纬一路88号）23栋204室房地权证天字第2013008766号</t>
  </si>
  <si>
    <t>天汊路南经九路与经十路之间（纬一路88号）23栋204室</t>
  </si>
  <si>
    <t>01012025081220591</t>
  </si>
  <si>
    <t>天汊路南经九路与经十路之间（纬一路88号）23栋201室房地权证天字第2013008772号</t>
  </si>
  <si>
    <t>天汊路南经九路与经十路之间（纬一路88号）23栋201室</t>
  </si>
  <si>
    <t>01012025081220590</t>
  </si>
  <si>
    <t>天汊路南经九路与经十路之间（纬一路88号）23栋111室房地权证天字第2013008771号</t>
  </si>
  <si>
    <t>天汊路南经九路与经十路之间（纬一路88号）23栋111室</t>
  </si>
  <si>
    <t>12200028000200000001</t>
  </si>
  <si>
    <t>安徽褒禅山风景区旅游开发股份公司</t>
  </si>
  <si>
    <t>其他未列明批发业</t>
  </si>
  <si>
    <t>刘中南</t>
  </si>
  <si>
    <t>342101197405041331</t>
  </si>
  <si>
    <t>01012025081220468</t>
  </si>
  <si>
    <t>庐阳区绿都商城D区301-2室房地权庐字第085321号</t>
  </si>
  <si>
    <t>房地产他证合庐字第8230017117号</t>
  </si>
  <si>
    <t>2035/1/1</t>
  </si>
  <si>
    <t>庐阳区绿都商城D区301-2室</t>
  </si>
  <si>
    <t>12240051000900000001</t>
  </si>
  <si>
    <t>安徽豫元建筑工程有限公司</t>
  </si>
  <si>
    <t>孙先荣,徐先元</t>
  </si>
  <si>
    <t>毕友先,徐先元,杨军</t>
  </si>
  <si>
    <t>410102196412182018/340403195603162618/342426199007124011</t>
  </si>
  <si>
    <t>01012025080780816</t>
  </si>
  <si>
    <t>包河区大连路6686号徽商总部广场A-办704-709</t>
  </si>
  <si>
    <t>皖（2019）合肥市不动产证明第5100039号</t>
  </si>
  <si>
    <t>/</t>
  </si>
  <si>
    <t>徐先元</t>
  </si>
  <si>
    <t>340403195603162618</t>
  </si>
  <si>
    <t>01012025080780822</t>
  </si>
  <si>
    <t>合肥市新站区淮海大道1188号京商商贸城G-3-10幢530-535</t>
  </si>
  <si>
    <t>皖（2019）合肥市不动产证明第2100095号</t>
  </si>
  <si>
    <t>12190067001300000001</t>
  </si>
  <si>
    <t>安徽迈吉尔模具有限公司</t>
  </si>
  <si>
    <t>模具制造</t>
  </si>
  <si>
    <t>机器设备</t>
  </si>
  <si>
    <t>通用设备</t>
  </si>
  <si>
    <t>轴承、齿轮、传动和驱动部件</t>
  </si>
  <si>
    <t>91341881553297465P</t>
  </si>
  <si>
    <t>02012025081220456</t>
  </si>
  <si>
    <t>宁国经济技术开发区河沥园区东城大道以南170台机器设备</t>
  </si>
  <si>
    <t>05634002017079,056304002015073</t>
  </si>
  <si>
    <t>2034/12/31</t>
  </si>
  <si>
    <t>台</t>
  </si>
  <si>
    <t>宁国经济技术开发区河沥园区东城大道以南</t>
  </si>
  <si>
    <t>A06.押品存在其他影响处置或管控的瑕疵</t>
  </si>
  <si>
    <t>12230013012500000001</t>
  </si>
  <si>
    <t>安徽金鼎工程（集团）有限责任公司</t>
  </si>
  <si>
    <t>其他电子产品零售</t>
  </si>
  <si>
    <t>丁劲松,安徽金鼎锅炉股份有限公司</t>
  </si>
  <si>
    <t>黄山市金鼎房地产开发公司</t>
  </si>
  <si>
    <t>913410037430575505</t>
  </si>
  <si>
    <t>01012025080780862</t>
  </si>
  <si>
    <t>甘棠镇北海南路东侧玉河花园</t>
  </si>
  <si>
    <t>房地产他证黄-其他行字第20151496号</t>
  </si>
  <si>
    <t>2045/8/2</t>
  </si>
  <si>
    <t>甘棠镇北海南路东侧玉河花园S7-9号</t>
  </si>
  <si>
    <t>12230013012800000001</t>
  </si>
  <si>
    <t>安徽金鼎锅炉股份有限公司</t>
  </si>
  <si>
    <t>锅炉及辅助设备制造</t>
  </si>
  <si>
    <t>丁劲松,中新房东方控股有限公司</t>
  </si>
  <si>
    <t>01012025080780863</t>
  </si>
  <si>
    <t>甘棠镇北海南路东侧玉河花园S2幢4号(3A)</t>
  </si>
  <si>
    <t>房地产他证黄-其他行字第20150325号</t>
  </si>
  <si>
    <t>黄山金鼎房地产开发有限公司</t>
  </si>
  <si>
    <t>01022025080780877</t>
  </si>
  <si>
    <t>太平湖镇众家山103省道南岸土地使用权</t>
  </si>
  <si>
    <t>黄国土他项（2014）第039号</t>
  </si>
  <si>
    <t>2077-11-6</t>
  </si>
  <si>
    <t>太平湖镇众家山103省道南岸</t>
  </si>
  <si>
    <t>12240053000100000001</t>
  </si>
  <si>
    <t>安徽霁嘉商贸有限公司</t>
  </si>
  <si>
    <t>侯亚娜</t>
  </si>
  <si>
    <t>01012025091430168</t>
  </si>
  <si>
    <t>颖州区颖河西路12#安置楼A区A501室房地权证阜字第2014026754号</t>
  </si>
  <si>
    <t>皖（2018）阜阳市不动产证明第0131042号</t>
  </si>
  <si>
    <t>颖州区颖河西路12#安置楼A区A501室</t>
  </si>
  <si>
    <t>01012025091430169</t>
  </si>
  <si>
    <t>颖州区颖河西路12#安置楼A区A601室房地权证阜字第2014026755号</t>
  </si>
  <si>
    <t>颖州区颖河西路12#安置楼A区A601室</t>
  </si>
  <si>
    <t>12200028000800000001</t>
  </si>
  <si>
    <t>安徽龙泉物流有限公司</t>
  </si>
  <si>
    <t>装卸搬运</t>
  </si>
  <si>
    <t>严虎,陈玉敏</t>
  </si>
  <si>
    <t>340721196608140913,340721196511095124</t>
  </si>
  <si>
    <t>01012025081220482</t>
  </si>
  <si>
    <t>钟鸣镇龙泉街1号房地权铜房2008字第02651号,铜国用（2005）第300号</t>
  </si>
  <si>
    <t>房地产他证铜房2016字0486号,铜他项（2016）第090号</t>
  </si>
  <si>
    <t>2045/7/18</t>
  </si>
  <si>
    <t>钟鸣镇龙泉街1号</t>
  </si>
  <si>
    <t>01012025081220487</t>
  </si>
  <si>
    <t>钟鸣镇龙泉街1号房地权铜房2008字第02652号,铜国用（2005）第300号</t>
  </si>
  <si>
    <t>01012025081220486</t>
  </si>
  <si>
    <t>钟鸣镇龙泉街1号房地权铜房2008字第02653号,铜国用（2005）第300号</t>
  </si>
  <si>
    <t>01012025081220485</t>
  </si>
  <si>
    <t>钟鸣镇龙泉街1号房地权铜房2008字第02650号,铜国用（2005）第300号</t>
  </si>
  <si>
    <t>严虎</t>
  </si>
  <si>
    <t>340721196608140913</t>
  </si>
  <si>
    <t>01012025081220484</t>
  </si>
  <si>
    <t>钟鸣镇龙泉街1号房地权铜房字第20044314号,铜国用（2005）第300号</t>
  </si>
  <si>
    <t>01012025081220483</t>
  </si>
  <si>
    <t>钟鸣镇龙泉街1号房地权铜房字第200612118号,铜国用（2005）第300号</t>
  </si>
  <si>
    <t>12220015000400000001</t>
  </si>
  <si>
    <t>宿州市帝邦服饰有限公司</t>
  </si>
  <si>
    <t>913413027728068133</t>
  </si>
  <si>
    <t>01022025081220175</t>
  </si>
  <si>
    <t>埇桥区汴河街道办事处汴北村宿州国用（2013）第Y2013019号</t>
  </si>
  <si>
    <t>宿国他项（2014）第Y002号</t>
  </si>
  <si>
    <t>2063/12/1</t>
  </si>
  <si>
    <t>埇桥区汴河街道办事处汴北村</t>
  </si>
  <si>
    <t>34141847000500000001</t>
  </si>
  <si>
    <t>嵊峰集团有限公司</t>
  </si>
  <si>
    <t>针织或钩针编织物织造</t>
  </si>
  <si>
    <t>黄山嵊峰印刷包装有限公司</t>
  </si>
  <si>
    <t>9134100066620873XX</t>
  </si>
  <si>
    <t>06992025072526674</t>
  </si>
  <si>
    <t>黄山经济开发区徽光路123号</t>
  </si>
  <si>
    <t>房地产他证黄（经）字第20143361号</t>
  </si>
  <si>
    <t>2099/12/31</t>
  </si>
  <si>
    <t>经济开发区徽光路123号</t>
  </si>
  <si>
    <t>孙鹏玮,张凤双,张大宇</t>
  </si>
  <si>
    <t>大连分公司</t>
  </si>
  <si>
    <t>31140064</t>
  </si>
  <si>
    <t>商业化收购浙商银行绍兴分行不良资产包项目</t>
  </si>
  <si>
    <t>黄山嵊峰针织有限公司涤纶短纤厂</t>
  </si>
  <si>
    <t>91341000666212245L</t>
  </si>
  <si>
    <t>01012025072526682</t>
  </si>
  <si>
    <t>黄山经济开发区徽光路123号2号厂房</t>
  </si>
  <si>
    <t>房地产他证黄（经）字第20143401号</t>
  </si>
  <si>
    <t>经济开发区徽光路123号2号厂房</t>
  </si>
  <si>
    <t>第三顺位</t>
  </si>
  <si>
    <t>11003</t>
  </si>
  <si>
    <t>01012025072526681</t>
  </si>
  <si>
    <t>黄山经济开发区徽光路123号1号厂房</t>
  </si>
  <si>
    <t>经济开发区徽光路123号1号厂房</t>
  </si>
  <si>
    <t>01012025072526680</t>
  </si>
  <si>
    <t>黄山经济开发区徽光路123号3号厂房</t>
  </si>
  <si>
    <t>房地产他证黄（经）字第20143400号</t>
  </si>
  <si>
    <t>经济开发区徽光路123号3号厂房</t>
  </si>
  <si>
    <t>黄山嵊峰针织有限公司</t>
  </si>
  <si>
    <t>91341000662902812U</t>
  </si>
  <si>
    <t>01012025072526679</t>
  </si>
  <si>
    <t>黄山经济开发区徽光路123号5幢</t>
  </si>
  <si>
    <t>房地产他证黄（经）字第20143362号</t>
  </si>
  <si>
    <t>经济开发区徽光路123号5幢</t>
  </si>
  <si>
    <t>第四顺位</t>
  </si>
  <si>
    <t>11004</t>
  </si>
  <si>
    <t>01012025072526678</t>
  </si>
  <si>
    <t>黄山经济开发区徽光路123号6号厂房</t>
  </si>
  <si>
    <t>经济开发区徽光路123号6号厂房</t>
  </si>
  <si>
    <t>01012025072526677</t>
  </si>
  <si>
    <t>黄山经济开发区徽光路123号4幢</t>
  </si>
  <si>
    <t>经济开发区徽光路123号4幢</t>
  </si>
  <si>
    <t>高档住宅公寓</t>
  </si>
  <si>
    <t>01012025072526676</t>
  </si>
  <si>
    <t>黄山经济开发区徽光路123号6幢</t>
  </si>
  <si>
    <t>经济开发区徽光路123号6幢</t>
  </si>
  <si>
    <t>01012025072526675</t>
  </si>
  <si>
    <t>黄山经济开发区徽光路123号3幢</t>
  </si>
  <si>
    <t>经济开发区徽光路123号3幢</t>
  </si>
  <si>
    <t>12220036000200000001</t>
  </si>
  <si>
    <t>庐江县四方服饰有限公司</t>
  </si>
  <si>
    <t>其他机织服装制造</t>
  </si>
  <si>
    <t>宛保华,方仲年</t>
  </si>
  <si>
    <t>91340124574413533N</t>
  </si>
  <si>
    <t>01012025091230455</t>
  </si>
  <si>
    <t>庐江县白湖镇工业园3幢（3#厂房）皖（2017）庐江县不动产权第0000621号</t>
  </si>
  <si>
    <t>皖（2018）庐江县不动产证明第D001718号</t>
  </si>
  <si>
    <t>2064/1/26</t>
  </si>
  <si>
    <t>庐江县白湖镇工业园3幢（3#厂房）</t>
  </si>
  <si>
    <t>01022025091230014</t>
  </si>
  <si>
    <t>庐江县白湖镇工业园工业用地 庐国用（2014）字第12004号</t>
  </si>
  <si>
    <t xml:space="preserve">庐江县白湖镇工业园工业用地 </t>
  </si>
  <si>
    <t>01012025091230458</t>
  </si>
  <si>
    <t>庐江县白湖镇工业园框架房屋 房地权庐字第2014001828号</t>
  </si>
  <si>
    <t xml:space="preserve">庐江县白湖镇工业园框架房屋 </t>
  </si>
  <si>
    <t>01012025091230457</t>
  </si>
  <si>
    <t>01012025091230456</t>
  </si>
  <si>
    <t>12220036000500000001</t>
  </si>
  <si>
    <t>庐江县罗埠建筑安装有限公司</t>
  </si>
  <si>
    <t>佘发芝,彭向东,朱宏明,束娅,章长生,钱良满,钱良满,钱良满</t>
  </si>
  <si>
    <t>91340124731642488N</t>
  </si>
  <si>
    <t>01012025091230465</t>
  </si>
  <si>
    <t>庐江县城关镇城北交通路与二环路交口营业、办公房地产房地权庐字第03914号</t>
  </si>
  <si>
    <t>皖(2019)庐江县不动产证明第 0007889 号</t>
  </si>
  <si>
    <t>庐江县城关镇城北交通路与二环路交口营业、办公房地产</t>
  </si>
  <si>
    <t>钱贵南</t>
  </si>
  <si>
    <t>342622196308180852</t>
  </si>
  <si>
    <t>01012025091230472</t>
  </si>
  <si>
    <t>庐城镇黄山路1幢105室房地权证庐字第01945号,庐国用（2002）第195号</t>
  </si>
  <si>
    <t>皖(2020)庐江县不动产证明第 0017075 号</t>
  </si>
  <si>
    <t>2052/1/21</t>
  </si>
  <si>
    <t>庐城镇黄山路1幢105室</t>
  </si>
  <si>
    <t>李世照</t>
  </si>
  <si>
    <t>342622196510220854</t>
  </si>
  <si>
    <t>01012025091230471</t>
  </si>
  <si>
    <t>庐城镇塔山西路1幢109室房地权证庐字第05026号,庐国用（2004）第1535号</t>
  </si>
  <si>
    <t>2051/9/7</t>
  </si>
  <si>
    <t>庐城镇塔山西路1幢109室</t>
  </si>
  <si>
    <t>金加友,张正翠</t>
  </si>
  <si>
    <t>342622196709190752/342622196806111008</t>
  </si>
  <si>
    <t>01012025091230470</t>
  </si>
  <si>
    <t>庐城镇塔山路341号1幢104室房地权证庐字第77666、77667号,庐国用（2012）第1302号</t>
  </si>
  <si>
    <t>皖（2020）庐江县不动产证明第0017075号</t>
  </si>
  <si>
    <t>2041/9/7</t>
  </si>
  <si>
    <t>庐城镇塔山路341号1幢104室</t>
  </si>
  <si>
    <t>张强,何海燕</t>
  </si>
  <si>
    <t>342622198103240996/342622198110141005</t>
  </si>
  <si>
    <t>01012025091230469</t>
  </si>
  <si>
    <t>庐城镇庐白路117号瑞福居门面房1层139室房地权证庐字第77037、77038号,庐国用（2012）第1020号</t>
  </si>
  <si>
    <t>2049/1/26</t>
  </si>
  <si>
    <t>庐城镇庐白路117号瑞福居门面房1层139室</t>
  </si>
  <si>
    <t>刘镇,吴瑞生</t>
  </si>
  <si>
    <t>342622196709297111/342622197202196666</t>
  </si>
  <si>
    <t>01012025091230468</t>
  </si>
  <si>
    <t>庐城镇庐白路117号瑞福居门面房幢120号房房地权证庐字第2014002995、2014002996号,庐国用（2014）第1617号</t>
  </si>
  <si>
    <t>庐城镇庐白路117号瑞福居门面房幢120号房</t>
  </si>
  <si>
    <t>金东生,梁琴</t>
  </si>
  <si>
    <t>342622197207200193/342622197504150401</t>
  </si>
  <si>
    <t>01012025091230467</t>
  </si>
  <si>
    <t>庐城镇庐白路117号瑞福居门面房1层134室房地权证庐字第76794、76795号,庐国用（2012）第0952号</t>
  </si>
  <si>
    <t>庐城镇庐白路117号瑞福居门面房1层134室</t>
  </si>
  <si>
    <t>钱阿琳,蔡俊杰</t>
  </si>
  <si>
    <t>342622198503080629/420983198803122410</t>
  </si>
  <si>
    <t>01012025091230466</t>
  </si>
  <si>
    <t>庐江县庐城镇迎松路66号翰林苑9幢2101室皖（2020）庐江县不动产权第0010454号</t>
  </si>
  <si>
    <t>2085/4/4</t>
  </si>
  <si>
    <t>庐江县庐城镇迎松路66号翰林苑9幢2101室</t>
  </si>
  <si>
    <t>01022025091230017</t>
  </si>
  <si>
    <t>庐城交通路42号商业/住宅用地庐国用（2012）字第0807号</t>
  </si>
  <si>
    <t>2081/10/20</t>
  </si>
  <si>
    <t>庐城交通路42号商业/住宅用地</t>
  </si>
  <si>
    <t>10230422001000000001</t>
  </si>
  <si>
    <t>徐州市皇冠时代家具有限公司</t>
  </si>
  <si>
    <t>家具制造业</t>
  </si>
  <si>
    <t>宿州皇冠家居发展有限公司</t>
  </si>
  <si>
    <t>913413026989559830</t>
  </si>
  <si>
    <t>01012025090584131</t>
  </si>
  <si>
    <t>宿州市206国道以西，规划芒砀路以北皇冠家居装饰建材城13#楼0239室</t>
  </si>
  <si>
    <t>皖2019宿州市埇桥区不动产证明第0000945号</t>
  </si>
  <si>
    <t>仓小敏,周若玮,王楷文,谢宏娟</t>
  </si>
  <si>
    <t>10230422</t>
  </si>
  <si>
    <t xml:space="preserve">收购徐州农村商业银行股份有限公司2023年第四季度对徐州迅腾物资贸易有限公司等117户不良债权资产包 </t>
  </si>
  <si>
    <t>01012025090584161</t>
  </si>
  <si>
    <t>宿州市206国道以西，规划芒砀路以北皇冠家居装饰建材城14#楼0168</t>
  </si>
  <si>
    <t>皖2019宿州市埇桥区不动产证明第0001166号</t>
  </si>
  <si>
    <t>01012025090584160</t>
  </si>
  <si>
    <t>宿州市206国道以西，规划芒砀路以北皇冠家居装饰建材城14#楼0167</t>
  </si>
  <si>
    <t>01012025090584140</t>
  </si>
  <si>
    <t>宿州市206国道以西，规划芒砀路以北皇冠家居装饰建材城13#楼0248室</t>
  </si>
  <si>
    <t>01012025090584139</t>
  </si>
  <si>
    <t>宿州市206国道以西，规划芒砀路以北皇冠家居装饰建材城13#楼0247室</t>
  </si>
  <si>
    <t>01012025090584138</t>
  </si>
  <si>
    <t>宿州市206国道以西，规划芒砀路以北皇冠家居装饰建材城13#楼0246室</t>
  </si>
  <si>
    <t>01012025090584137</t>
  </si>
  <si>
    <t>宿州市206国道以西，规划芒砀路以北皇冠家居装饰建材城13#楼0245室</t>
  </si>
  <si>
    <t>01012025090584136</t>
  </si>
  <si>
    <t>宿州市206国道以西，规划芒砀路以北皇冠家居装饰建材城13#楼0244室</t>
  </si>
  <si>
    <t>01012025090584135</t>
  </si>
  <si>
    <t>宿州市206国道以西，规划芒砀路以北皇冠家居装饰建材城13#楼0243室</t>
  </si>
  <si>
    <t>01012025090584134</t>
  </si>
  <si>
    <t>宿州市206国道以西，规划芒砀路以北皇冠家居装饰建材城13#楼0242室</t>
  </si>
  <si>
    <t>01012025090584133</t>
  </si>
  <si>
    <t>宿州市206国道以西，规划芒砀路以北皇冠家居装饰建材城13#楼0241室</t>
  </si>
  <si>
    <t>01012025090584158</t>
  </si>
  <si>
    <t>宿州市206国道以西，规划芒砀路以北皇冠家居装饰建材城13#楼0266室</t>
  </si>
  <si>
    <t>01012025090584157</t>
  </si>
  <si>
    <t>宿州市206国道以西，规划芒砀路以北皇冠家居装饰建材城13#楼0265室</t>
  </si>
  <si>
    <t>01012025090584156</t>
  </si>
  <si>
    <t>宿州市206国道以西，规划芒砀路以北皇冠家居装饰建材城13#楼0264室</t>
  </si>
  <si>
    <t>01012025090584155</t>
  </si>
  <si>
    <t>宿州市206国道以西，规划芒砀路以北皇冠家居装饰建材城13#楼0263室</t>
  </si>
  <si>
    <t>01012025090584154</t>
  </si>
  <si>
    <t>宿州市206国道以西，规划芒砀路以北皇冠家居装饰建材城13#楼0262室</t>
  </si>
  <si>
    <t>01012025090584153</t>
  </si>
  <si>
    <t>宿州市206国道以西，规划芒砀路以北皇冠家居装饰建材城13#楼0261室</t>
  </si>
  <si>
    <t>01012025090584152</t>
  </si>
  <si>
    <t>宿州市206国道以西，规划芒砀路以北皇冠家居装饰建材城13#楼0260室</t>
  </si>
  <si>
    <t>01012025090584151</t>
  </si>
  <si>
    <t>宿州市206国道以西，规划芒砀路以北皇冠家居装饰建材城13#楼0259室</t>
  </si>
  <si>
    <t>01012025090584150</t>
  </si>
  <si>
    <t>宿州市206国道以西，规划芒砀路以北皇冠家居装饰建材城13#楼0258室</t>
  </si>
  <si>
    <t>01012025090584149</t>
  </si>
  <si>
    <t>宿州市206国道以西，规划芒砀路以北皇冠家居装饰建材城13#楼0257室</t>
  </si>
  <si>
    <t>01012025090584148</t>
  </si>
  <si>
    <t>宿州市206国道以西，规划芒砀路以北皇冠家居装饰建材城13#楼0256室</t>
  </si>
  <si>
    <t>01012025090584147</t>
  </si>
  <si>
    <t>宿州市206国道以西，规划芒砀路以北皇冠家居装饰建材城13#楼0255室</t>
  </si>
  <si>
    <t>01012025090584146</t>
  </si>
  <si>
    <t>宿州市206国道以西，规划芒砀路以北皇冠家居装饰建材城13#楼0254室</t>
  </si>
  <si>
    <t>01012025090584145</t>
  </si>
  <si>
    <t>宿州市206国道以西，规划芒砀路以北皇冠家居装饰建材城13#楼0253室</t>
  </si>
  <si>
    <t>01012025090584144</t>
  </si>
  <si>
    <t>宿州市206国道以西，规划芒砀路以北皇冠家居装饰建材城13#楼0252室</t>
  </si>
  <si>
    <t>01012025090584143</t>
  </si>
  <si>
    <t>宿州市206国道以西，规划芒砀路以北皇冠家居装饰建材城13#楼0251室</t>
  </si>
  <si>
    <t>01012025090584142</t>
  </si>
  <si>
    <t>宿州市206国道以西，规划芒砀路以北皇冠家居装饰建材城13#楼0250室</t>
  </si>
  <si>
    <t>01012025090584141</t>
  </si>
  <si>
    <t>宿州市206国道以西，规划芒砀路以北皇冠家居装饰建材城13#楼0249室</t>
  </si>
  <si>
    <t>01012025090584130</t>
  </si>
  <si>
    <t>宿州市206国道以西，规划芒砀路以北皇冠家居装饰建材城13#楼0238室</t>
  </si>
  <si>
    <t>01012025090584129</t>
  </si>
  <si>
    <t>宿州市206国道以西，规划芒砀路以北皇冠家居装饰建材城13#楼0237室</t>
  </si>
  <si>
    <t>01012025090584128</t>
  </si>
  <si>
    <t>宿州市206国道以西，规划芒砀路以北皇冠家居装饰建材城13#楼0236室</t>
  </si>
  <si>
    <t>01012025090584127</t>
  </si>
  <si>
    <t>宿州市206国道以西，规划芒砀路以北皇冠家居装饰建材城13#楼0235室</t>
  </si>
  <si>
    <t>01012025090584126</t>
  </si>
  <si>
    <t>宿州市206国道以西，规划芒砀路以北皇冠家居装饰建材城13#楼0234室</t>
  </si>
  <si>
    <t>01012025090584125</t>
  </si>
  <si>
    <t>宿州市206国道以西，规划芒砀路以北皇冠家居装饰建材城13#楼0233室</t>
  </si>
  <si>
    <t>01012025090584124</t>
  </si>
  <si>
    <t>宿州市206国道以西，规划芒砀路以北皇冠家居装饰建材城13#楼0232室</t>
  </si>
  <si>
    <t>01012025090584123</t>
  </si>
  <si>
    <t>宿州市206国道以西，规划芒砀路以北皇冠家居装饰建材城13#楼0231室</t>
  </si>
  <si>
    <t>01012025090584122</t>
  </si>
  <si>
    <t>宿州市206国道以西，规划芒砀路以北皇冠家居装饰建材城13#楼0230室</t>
  </si>
  <si>
    <t>01012025090584159</t>
  </si>
  <si>
    <t>宿州市206国道以西，规划芒砀路以北皇冠家居装饰建材城14#楼0166</t>
  </si>
  <si>
    <t>01012025090584132</t>
  </si>
  <si>
    <t>宿州市206国道以西，规划芒砀路以北皇冠家居装饰建材城13#楼0240室</t>
  </si>
  <si>
    <t>10230123000200000001</t>
  </si>
  <si>
    <t>徐州百惠家美时商业发展有限公司</t>
  </si>
  <si>
    <t>纺织、服装及家庭用品批发</t>
  </si>
  <si>
    <t>淮北市新中原置业有限责任公司</t>
  </si>
  <si>
    <t>913406007285308000</t>
  </si>
  <si>
    <t>01012025090583826</t>
  </si>
  <si>
    <t>淮北市相山区淮海中路65号城市广场1幢-1007</t>
  </si>
  <si>
    <t>苏（2022）徐州市不动产证明第0020686号</t>
  </si>
  <si>
    <t>2051年4月28日</t>
  </si>
  <si>
    <t>仓小敏,卢端,周若玮,宋灿可,杜旭东,杨慧,江苏业务二部律师2,江苏业务二部律师3,江苏二部律师1,王楷文,谢宏娟</t>
  </si>
  <si>
    <t>10230123</t>
  </si>
  <si>
    <t xml:space="preserve">收购徐州农村商业银行股份有限公司2023年第二季度对江苏百惠家美时投资有限公司等53户不良债权资产包 </t>
  </si>
  <si>
    <t>01012025090583918</t>
  </si>
  <si>
    <t>淮北市相山区淮海中路65号城市广场1幢-1099</t>
  </si>
  <si>
    <t>苏（2022）徐州市不动产证明第0020691号</t>
  </si>
  <si>
    <t>01012025090583917</t>
  </si>
  <si>
    <t>淮北市相山区淮海中路65号城市广场1幢-1098</t>
  </si>
  <si>
    <t>01012025090583916</t>
  </si>
  <si>
    <t>淮北市相山区淮海中路65号城市广场1幢-1097</t>
  </si>
  <si>
    <t>01012025090583915</t>
  </si>
  <si>
    <t>淮北市相山区淮海中路65号城市广场1幢-1096</t>
  </si>
  <si>
    <t>01012025090583914</t>
  </si>
  <si>
    <t>淮北市相山区淮海中路65号城市广场1幢-1095</t>
  </si>
  <si>
    <t>01012025090583913</t>
  </si>
  <si>
    <t>淮北市相山区淮海中路65号城市广场1幢-1094</t>
  </si>
  <si>
    <t>苏（2022）徐州市不动产登记证明第0020691号</t>
  </si>
  <si>
    <t>01012025090583912</t>
  </si>
  <si>
    <t>淮北市相山区淮海中路65号城市广场1幢-1093</t>
  </si>
  <si>
    <t>01012025090583889</t>
  </si>
  <si>
    <t>淮北市相山区淮海中路65号城市广场1幢-1070</t>
  </si>
  <si>
    <t>01012025090583888</t>
  </si>
  <si>
    <t>淮北市相山区淮海中路65号城市广场1幢-1069</t>
  </si>
  <si>
    <t>01012025090583887</t>
  </si>
  <si>
    <t>淮北市相山区淮海中路65号城市广场1幢-1068</t>
  </si>
  <si>
    <t>01012025090583892</t>
  </si>
  <si>
    <t>淮北市相山区淮海中路65号城市广场1幢-1073</t>
  </si>
  <si>
    <t>01012025090583891</t>
  </si>
  <si>
    <t>淮北市相山区淮海中路65号城市广场1幢-1072</t>
  </si>
  <si>
    <t>01012025090583890</t>
  </si>
  <si>
    <t>淮北市相山区淮海中路65号城市广场1幢-1071</t>
  </si>
  <si>
    <t>01012025090583834</t>
  </si>
  <si>
    <t>淮北市相山区淮海中路65号城市广场1幢-1015</t>
  </si>
  <si>
    <t>01012025090583833</t>
  </si>
  <si>
    <t>淮北市相山区淮海中路65号城市广场1幢-1014</t>
  </si>
  <si>
    <t>01012025090583832</t>
  </si>
  <si>
    <t>淮北市相山区淮海中路65号城市广场1幢-1013</t>
  </si>
  <si>
    <t>01012025090583926</t>
  </si>
  <si>
    <t>淮北市相山区淮海中路65号城市广场1幢-1107</t>
  </si>
  <si>
    <t>01012025090583925</t>
  </si>
  <si>
    <t>淮北市相山区淮海中路65号城市广场1幢-1106</t>
  </si>
  <si>
    <t>01012025090583924</t>
  </si>
  <si>
    <t>淮北市相山区淮海中路65号城市广场1幢-1105</t>
  </si>
  <si>
    <t>01012025090583923</t>
  </si>
  <si>
    <t>淮北市相山区淮海中路65号城市广场1幢-1104</t>
  </si>
  <si>
    <t>01012025090583911</t>
  </si>
  <si>
    <t>淮北市相山区淮海中路65号城市广场1幢-1092</t>
  </si>
  <si>
    <t>01012025090583910</t>
  </si>
  <si>
    <t>淮北市相山区淮海中路65号城市广场1幢-1091</t>
  </si>
  <si>
    <t>01012025090583909</t>
  </si>
  <si>
    <t>淮北市相山区淮海中路65号城市广场1幢-1090</t>
  </si>
  <si>
    <t>01012025090583908</t>
  </si>
  <si>
    <t>淮北市相山区淮海中路65号城市广场1幢-1089</t>
  </si>
  <si>
    <t>01012025090583907</t>
  </si>
  <si>
    <t>淮北市相山区淮海中路65号城市广场1幢-1088</t>
  </si>
  <si>
    <t>01012025090583906</t>
  </si>
  <si>
    <t>淮北市相山区淮海中路65号城市广场1幢-1087</t>
  </si>
  <si>
    <t>01012025090583905</t>
  </si>
  <si>
    <t>淮北市相山区淮海中路65号城市广场1幢-1086</t>
  </si>
  <si>
    <t>01012025090583904</t>
  </si>
  <si>
    <t>淮北市相山区淮海中路65号城市广场1幢-1085</t>
  </si>
  <si>
    <t>01012025090583903</t>
  </si>
  <si>
    <t>淮北市相山区淮海中路65号城市广场1幢-1084</t>
  </si>
  <si>
    <t>01012025090583902</t>
  </si>
  <si>
    <t>淮北市相山区淮海中路65号城市广场1幢-1083</t>
  </si>
  <si>
    <t>01012025090583901</t>
  </si>
  <si>
    <t>淮北市相山区淮海中路65号城市广场1幢-1082</t>
  </si>
  <si>
    <t>01012025090583900</t>
  </si>
  <si>
    <t>淮北市相山区淮海中路65号城市广场1幢-1081</t>
  </si>
  <si>
    <t>01012025090583899</t>
  </si>
  <si>
    <t>淮北市相山区淮海中路65号城市广场1幢-1080</t>
  </si>
  <si>
    <t>01012025090583898</t>
  </si>
  <si>
    <t>淮北市相山区淮海中路65号城市广场1幢-1079</t>
  </si>
  <si>
    <t>01012025090583897</t>
  </si>
  <si>
    <t>淮北市相山区淮海中路65号城市广场1幢-1078</t>
  </si>
  <si>
    <t>01012025090583896</t>
  </si>
  <si>
    <t>淮北市相山区淮海中路65号城市广场1幢-1077</t>
  </si>
  <si>
    <t>01012025090583895</t>
  </si>
  <si>
    <t>淮北市相山区淮海中路65号城市广场1幢-1076</t>
  </si>
  <si>
    <t>01012025090583894</t>
  </si>
  <si>
    <t>淮北市相山区淮海中路65号城市广场1幢-1075</t>
  </si>
  <si>
    <t>01012025090583893</t>
  </si>
  <si>
    <t>淮北市相山区淮海中路65号城市广场1幢-1074</t>
  </si>
  <si>
    <t>01012025090583922</t>
  </si>
  <si>
    <t>淮北市相山区淮海中路65号城市广场1幢-1103</t>
  </si>
  <si>
    <t>01012025090583921</t>
  </si>
  <si>
    <t>淮北市相山区淮海中路65号城市广场1幢-1102</t>
  </si>
  <si>
    <t>01012025090583920</t>
  </si>
  <si>
    <t>淮北市相山区淮海中路65号城市广场1幢-1101</t>
  </si>
  <si>
    <t>01012025090583919</t>
  </si>
  <si>
    <t>淮北市相山区淮海中路65号城市广场1幢-1100</t>
  </si>
  <si>
    <t>01012025090583825</t>
  </si>
  <si>
    <t>淮北市相山区淮海中路65号城市广场1幢-1006</t>
  </si>
  <si>
    <t>01012025090583824</t>
  </si>
  <si>
    <t>淮北市相山区淮海中路65号城市广场1幢-1005</t>
  </si>
  <si>
    <t>01012025090583823</t>
  </si>
  <si>
    <t>淮北市相山区淮海中路65号城市广场1幢-1004</t>
  </si>
  <si>
    <t>01012025090583822</t>
  </si>
  <si>
    <t>淮北市相山区淮海中路65号城市广场1幢-1003</t>
  </si>
  <si>
    <t>01012025090583844</t>
  </si>
  <si>
    <t>淮北市相山区淮海中路65号城市广场1幢-1025</t>
  </si>
  <si>
    <t>01012025090583843</t>
  </si>
  <si>
    <t>淮北市相山区淮海中路65号城市广场1幢-1024</t>
  </si>
  <si>
    <t>01012025090583842</t>
  </si>
  <si>
    <t>淮北市相山区淮海中路65号城市广场1幢-1023</t>
  </si>
  <si>
    <t>01012025090583841</t>
  </si>
  <si>
    <t>淮北市相山区淮海中路65号城市广场1幢-1022</t>
  </si>
  <si>
    <t>01012025090583840</t>
  </si>
  <si>
    <t>淮北市相山区淮海中路65号城市广场1幢-1021</t>
  </si>
  <si>
    <t>01012025090583839</t>
  </si>
  <si>
    <t>淮北市相山区淮海中路65号城市广场1幢-1020</t>
  </si>
  <si>
    <t>01012025090583838</t>
  </si>
  <si>
    <t>淮北市相山区淮海中路65号城市广场1幢-1019</t>
  </si>
  <si>
    <t>01012025090583837</t>
  </si>
  <si>
    <t>淮北市相山区淮海中路65号城市广场1幢-1018</t>
  </si>
  <si>
    <t>01012025090583836</t>
  </si>
  <si>
    <t>淮北市相山区淮海中路65号城市广场1幢-1017</t>
  </si>
  <si>
    <t>01012025090583835</t>
  </si>
  <si>
    <t>淮北市相山区淮海中路65号城市广场1幢-1016</t>
  </si>
  <si>
    <t>01012025090583821</t>
  </si>
  <si>
    <t>淮北市相山区淮海中路65号城市广场1幢-1002</t>
  </si>
  <si>
    <t>01012025090583820</t>
  </si>
  <si>
    <t>淮北市相山区淮海中路65号城市广场1幢-1001</t>
  </si>
  <si>
    <t>01012025090583886</t>
  </si>
  <si>
    <t>淮北市相山区淮海中路65号城市广场1幢-1067</t>
  </si>
  <si>
    <t>01012025090583885</t>
  </si>
  <si>
    <t>淮北市相山区淮海中路65号城市广场1幢-1066</t>
  </si>
  <si>
    <t>01012025090583884</t>
  </si>
  <si>
    <t>淮北市相山区淮海中路65号城市广场1幢-1065</t>
  </si>
  <si>
    <t>01012025090583883</t>
  </si>
  <si>
    <t>淮北市相山区淮海中路65号城市广场1幢-1064</t>
  </si>
  <si>
    <t>01012025090583882</t>
  </si>
  <si>
    <t>淮北市相山区淮海中路65号城市广场1幢-1063</t>
  </si>
  <si>
    <t>01012025090583881</t>
  </si>
  <si>
    <t>淮北市相山区淮海中路65号城市广场1幢-1062</t>
  </si>
  <si>
    <t>01012025090583880</t>
  </si>
  <si>
    <t>淮北市相山区淮海中路65号城市广场1幢-1061</t>
  </si>
  <si>
    <t>01012025090583879</t>
  </si>
  <si>
    <t>淮北市相山区淮海中路65号城市广场1幢-1060</t>
  </si>
  <si>
    <t>01012025090583878</t>
  </si>
  <si>
    <t>淮北市相山区淮海中路65号城市广场1幢-1059</t>
  </si>
  <si>
    <t>01012025090583877</t>
  </si>
  <si>
    <t>淮北市相山区淮海中路65号城市广场1幢-1058</t>
  </si>
  <si>
    <t>01012025090583876</t>
  </si>
  <si>
    <t>淮北市相山区淮海中路65号城市广场1幢-1057</t>
  </si>
  <si>
    <t>01012025090583875</t>
  </si>
  <si>
    <t>淮北市相山区淮海中路65号城市广场1幢-1056</t>
  </si>
  <si>
    <t>01012025090583874</t>
  </si>
  <si>
    <t>淮北市相山区淮海中路65号城市广场1幢-1055</t>
  </si>
  <si>
    <t>01012025090583873</t>
  </si>
  <si>
    <t>淮北市相山区淮海中路65号城市广场1幢-1054</t>
  </si>
  <si>
    <t>01012025090583872</t>
  </si>
  <si>
    <t>淮北市相山区淮海中路65号城市广场1幢-1053</t>
  </si>
  <si>
    <t>01012025090583871</t>
  </si>
  <si>
    <t>淮北市相山区淮海中路65号城市广场1幢-1052</t>
  </si>
  <si>
    <t>01012025090583870</t>
  </si>
  <si>
    <t>淮北市相山区淮海中路65号城市广场1幢-1051</t>
  </si>
  <si>
    <t>01012025090583869</t>
  </si>
  <si>
    <t>淮北市相山区淮海中路65号城市广场1幢-1050</t>
  </si>
  <si>
    <t>01012025090583868</t>
  </si>
  <si>
    <t>淮北市相山区淮海中路65号城市广场1幢-1049</t>
  </si>
  <si>
    <t>01012025090583867</t>
  </si>
  <si>
    <t>淮北市相山区淮海中路65号城市广场1幢-1048</t>
  </si>
  <si>
    <t>01012025090583866</t>
  </si>
  <si>
    <t>淮北市相山区淮海中路65号城市广场1幢-1047</t>
  </si>
  <si>
    <t>01012025090583865</t>
  </si>
  <si>
    <t>淮北市相山区淮海中路65号城市广场1幢-1046</t>
  </si>
  <si>
    <t>01012025090583864</t>
  </si>
  <si>
    <t>淮北市相山区淮海中路65号城市广场1幢-1045</t>
  </si>
  <si>
    <t>01012025090583863</t>
  </si>
  <si>
    <t>淮北市相山区淮海中路65号城市广场1幢-1044</t>
  </si>
  <si>
    <t>01012025090583862</t>
  </si>
  <si>
    <t>淮北市相山区淮海中路65号城市广场1幢-1043</t>
  </si>
  <si>
    <t>01012025090583861</t>
  </si>
  <si>
    <t>淮北市相山区淮海中路65号城市广场1幢-1042</t>
  </si>
  <si>
    <t>01012025090583860</t>
  </si>
  <si>
    <t>淮北市相山区淮海中路65号城市广场1幢-1041</t>
  </si>
  <si>
    <t>01012025090583859</t>
  </si>
  <si>
    <t>淮北市相山区淮海中路65号城市广场1幢-1040</t>
  </si>
  <si>
    <t>01012025090583858</t>
  </si>
  <si>
    <t>淮北市相山区淮海中路65号城市广场1幢-1039</t>
  </si>
  <si>
    <t>01012025090583857</t>
  </si>
  <si>
    <t>淮北市相山区淮海中路65号城市广场1幢-1038</t>
  </si>
  <si>
    <t>01012025090583856</t>
  </si>
  <si>
    <t>淮北市相山区淮海中路65号城市广场1幢-1037</t>
  </si>
  <si>
    <t>01012025090583855</t>
  </si>
  <si>
    <t>淮北市相山区淮海中路65号城市广场1幢-1036</t>
  </si>
  <si>
    <t>01012025090583854</t>
  </si>
  <si>
    <t>淮北市相山区淮海中路65号城市广场1幢-1035</t>
  </si>
  <si>
    <t>01012025090583853</t>
  </si>
  <si>
    <t>淮北市相山区淮海中路65号城市广场1幢-1034</t>
  </si>
  <si>
    <t>01012025090583852</t>
  </si>
  <si>
    <t>淮北市相山区淮海中路65号城市广场1幢-1033</t>
  </si>
  <si>
    <t>01012025090583851</t>
  </si>
  <si>
    <t>淮北市相山区淮海中路65号城市广场1幢-1032</t>
  </si>
  <si>
    <t>01012025090583850</t>
  </si>
  <si>
    <t>淮北市相山区淮海中路65号城市广场1幢-1031</t>
  </si>
  <si>
    <t>01012025090583849</t>
  </si>
  <si>
    <t>淮北市相山区淮海中路65号城市广场1幢-1030</t>
  </si>
  <si>
    <t>01012025090583848</t>
  </si>
  <si>
    <t>淮北市相山区淮海中路65号城市广场1幢-1029</t>
  </si>
  <si>
    <t>01012025090583847</t>
  </si>
  <si>
    <t>淮北市相山区淮海中路65号城市广场1幢-1028</t>
  </si>
  <si>
    <t>01012025090583846</t>
  </si>
  <si>
    <t>淮北市相山区淮海中路65号城市广场1幢-1027</t>
  </si>
  <si>
    <t>01012025090583845</t>
  </si>
  <si>
    <t>淮北市相山区淮海中路65号城市广场1幢-1026</t>
  </si>
  <si>
    <t>01012025090583831</t>
  </si>
  <si>
    <t>淮北市相山区淮海中路65号城市广场1幢-1012</t>
  </si>
  <si>
    <t>01012025090583830</t>
  </si>
  <si>
    <t>淮北市相山区淮海中路65号城市广场1幢-1011</t>
  </si>
  <si>
    <t>01012025090583829</t>
  </si>
  <si>
    <t>淮北市相山区淮海中路65号城市广场1幢-1010</t>
  </si>
  <si>
    <t>01012025090583828</t>
  </si>
  <si>
    <t>淮北市相山区淮海中路65号城市广场1幢-1009</t>
  </si>
  <si>
    <t>01012025090583827</t>
  </si>
  <si>
    <t>淮北市相山区淮海中路65号城市广场1幢-1008</t>
  </si>
  <si>
    <t>15240004000200000001</t>
  </si>
  <si>
    <t>微山县鸿昌贸易有限公司</t>
  </si>
  <si>
    <t>尹涵</t>
  </si>
  <si>
    <t>342201199406070024</t>
  </si>
  <si>
    <t>01012025090581847</t>
  </si>
  <si>
    <t>尹涵名下宿州市西昌南路怡海花园1#楼0112室房产</t>
  </si>
  <si>
    <t>房地产他证宿字第201405939号</t>
  </si>
  <si>
    <t>2050/11/19</t>
  </si>
  <si>
    <t>西昌南路怡海花园1#楼0112室</t>
  </si>
  <si>
    <t>张永虎,李建超,王楷然</t>
  </si>
  <si>
    <t>山东分公司</t>
  </si>
  <si>
    <t>15240004</t>
  </si>
  <si>
    <t>收购农行山东省分行2024年一季度不良资产包（济宁8户）项目</t>
  </si>
  <si>
    <t>01012025090587933</t>
  </si>
  <si>
    <t>尹涵名下宿州市西昌南路怡海花园1#楼0122室房产</t>
  </si>
  <si>
    <t>西昌南路怡海花园1#楼0122室</t>
  </si>
  <si>
    <t>01012025090587932</t>
  </si>
  <si>
    <t>尹涵名下宿州市西昌南路怡海花园1#楼0121室房产</t>
  </si>
  <si>
    <t>西昌南路怡海花园1#楼0121室</t>
  </si>
  <si>
    <t>01012025090587931</t>
  </si>
  <si>
    <t>尹涵名下宿州市西昌南路怡海花园1#楼0120室房产</t>
  </si>
  <si>
    <t>西昌南路怡海花园1#楼0120室</t>
  </si>
  <si>
    <t>01012025090587930</t>
  </si>
  <si>
    <t>尹涵名下宿州市西昌南路怡海花园1#楼0119室房产</t>
  </si>
  <si>
    <t>西昌南路怡海花园1#楼0119室</t>
  </si>
  <si>
    <t>01012025090587929</t>
  </si>
  <si>
    <t>尹涵名下宿州市西昌南路怡海花园1#楼0118室房产</t>
  </si>
  <si>
    <t>西昌南路怡海花园1#楼0118室</t>
  </si>
  <si>
    <t>01012025090587928</t>
  </si>
  <si>
    <t>尹涵名下宿州市西昌南路怡海花园1#楼0117室房产</t>
  </si>
  <si>
    <t>西昌南路怡海花园1#楼0117室</t>
  </si>
  <si>
    <t>01012025090587927</t>
  </si>
  <si>
    <t>尹涵名下宿州市西昌南路怡海花园1#楼0116室房产</t>
  </si>
  <si>
    <t>西昌南路怡海花园1#楼0116室</t>
  </si>
  <si>
    <t>01012025090587926</t>
  </si>
  <si>
    <t>尹涵名下宿州市西昌南路怡海花园1#楼0115室房产</t>
  </si>
  <si>
    <t>西昌南路怡海花园1#楼0115室</t>
  </si>
  <si>
    <t>01012025090587925</t>
  </si>
  <si>
    <t>尹涵名下宿州市西昌南路怡海花园1#楼0114室房产</t>
  </si>
  <si>
    <t>西昌南路怡海花园1#楼0114室</t>
  </si>
  <si>
    <t>01012025090587924</t>
  </si>
  <si>
    <t>尹涵名下宿州市西昌南路怡海花园1#楼0113室房产</t>
  </si>
  <si>
    <t>西昌南路怡海花园1#楼0113室</t>
  </si>
  <si>
    <t>01012025090587923</t>
  </si>
  <si>
    <t>01012025090581857</t>
  </si>
  <si>
    <t>01012025090581856</t>
  </si>
  <si>
    <t>01012025090581855</t>
  </si>
  <si>
    <t>01012025090581854</t>
  </si>
  <si>
    <t>01012025090581853</t>
  </si>
  <si>
    <t>01012025090581852</t>
  </si>
  <si>
    <t>01012025090581851</t>
  </si>
  <si>
    <t>01012025090581850</t>
  </si>
  <si>
    <t>01012025090581849</t>
  </si>
  <si>
    <t>01012025090581848</t>
  </si>
  <si>
    <t>12220015000100000001</t>
  </si>
  <si>
    <t>德轮橡胶股份有限公司</t>
  </si>
  <si>
    <t>轮胎制造</t>
  </si>
  <si>
    <t>913411000803279699</t>
  </si>
  <si>
    <t>01012025081220176</t>
  </si>
  <si>
    <t>定远县经济开发区泉坞山大道西侧（原料库）皖（2021）定远县不动产权第0105628号</t>
  </si>
  <si>
    <t>皖（2021）定远县不动产证明第0009882号</t>
  </si>
  <si>
    <t>2064/01/07</t>
  </si>
  <si>
    <t>定远县经济开发区泉坞山大道西侧（原料库）</t>
  </si>
  <si>
    <t>12220015000100000002</t>
  </si>
  <si>
    <t>01012025081220177</t>
  </si>
  <si>
    <t>定远县经济开发区泉坞山大道西侧（8#职工宿舍）皖（2021）定远县不动产权第0105629号</t>
  </si>
  <si>
    <t>皖（2021）定远县不动产证明第0009872号</t>
  </si>
  <si>
    <t>2064/1/7</t>
  </si>
  <si>
    <t>定远县经济开发区泉坞山大道西侧（8#职工宿舍）</t>
  </si>
  <si>
    <t>01022025081220182</t>
  </si>
  <si>
    <t>定城县经开区池河路北侧皖（2017）定远县不动产权第 0002268号</t>
  </si>
  <si>
    <t>皖（2021）定远县不动产证明第0002006号</t>
  </si>
  <si>
    <t>2067/4/4</t>
  </si>
  <si>
    <t>定城县经开区池河路北侧</t>
  </si>
  <si>
    <t>12220015000600000001</t>
  </si>
  <si>
    <t>怀宁县京源商贸有限责任公司</t>
  </si>
  <si>
    <t>91340822781073586N</t>
  </si>
  <si>
    <t>01012025081220168</t>
  </si>
  <si>
    <t>石牌镇建设路96号房地权怀宁字第00013897号</t>
  </si>
  <si>
    <t>皖（2017）怀宁县不动产证明第0000872号</t>
  </si>
  <si>
    <t>2045/10/30</t>
  </si>
  <si>
    <t>石牌镇建设路96号</t>
  </si>
  <si>
    <t>10190260000500000001</t>
  </si>
  <si>
    <t>悦孚能源有限公司</t>
  </si>
  <si>
    <t>滁州市金达石油有限公司</t>
  </si>
  <si>
    <t>91341103711714528T</t>
  </si>
  <si>
    <t>01022025082720040</t>
  </si>
  <si>
    <t>乌衣镇桃园小区东侧土地房屋</t>
  </si>
  <si>
    <t>皖2016滁州市不动产证明第0008341号</t>
  </si>
  <si>
    <t>10253031010001</t>
  </si>
  <si>
    <t>无锡英聚房地产有限公司</t>
  </si>
  <si>
    <t>信用,抵押,保证</t>
  </si>
  <si>
    <t>天长宝龙泰丰房地产开发有限公司</t>
  </si>
  <si>
    <t>91341181MA8LJL9GXM</t>
  </si>
  <si>
    <t>01022025072827883</t>
  </si>
  <si>
    <t>天长市秦栏路东侧、炳辉路南侧的土地使用权</t>
  </si>
  <si>
    <t>晥2021天长市不动产权第0062518号</t>
  </si>
  <si>
    <t>2061年</t>
  </si>
  <si>
    <t>天长市秦栏路东侧、炳辉路南侧</t>
  </si>
  <si>
    <t>史磊,尹苗</t>
  </si>
  <si>
    <t>10253031</t>
  </si>
  <si>
    <t>商业化收购平安银行南京分行对无锡英聚房地产有限公司等3户不良债权包</t>
  </si>
  <si>
    <t>01022025072827882</t>
  </si>
  <si>
    <t>天长市金集路西侧、炳辉路北侧</t>
  </si>
  <si>
    <t>晥2021天长市不动产权第0062525号</t>
  </si>
  <si>
    <t>12190029000300000001</t>
  </si>
  <si>
    <t>明光市鸿远油脂有限公司</t>
  </si>
  <si>
    <t>食用植物油加工</t>
  </si>
  <si>
    <t>锁鸿慧</t>
  </si>
  <si>
    <t>34232719690902042X</t>
  </si>
  <si>
    <t>01012025081220410</t>
  </si>
  <si>
    <t>明光市明珠大道38-3号（慧景名苑1幢)明房地权证2014字第0514号,明国用（2014）第0545号</t>
  </si>
  <si>
    <t>皖（2017）明光市不动产证明第0004399号</t>
  </si>
  <si>
    <t>2049/6/29</t>
  </si>
  <si>
    <t>明光市明珠大道38-3号（慧景名苑1幢)</t>
  </si>
  <si>
    <t>01012025081220412</t>
  </si>
  <si>
    <t>明光市明珠大道38-7号（慧景名苑4幢)明房地权证2014字第0511号,明国用（2014）第0544号</t>
  </si>
  <si>
    <t>皖（2017）明光市不动产证明第0004398号</t>
  </si>
  <si>
    <t>明光市明珠大道38-7号（慧景名苑4幢)</t>
  </si>
  <si>
    <t>01012025081220411</t>
  </si>
  <si>
    <t>明光市明珠大道38-4号（慧景名苑1幢)明房地权证2014字第0505号,明国用（2014）第0546号</t>
  </si>
  <si>
    <t>皖（2017）明光市不动产证明第0004400号</t>
  </si>
  <si>
    <t>明光市明珠大道38-4号（慧景名苑1幢)</t>
  </si>
  <si>
    <t>121628000006R0000001</t>
  </si>
  <si>
    <t>杭州宇隆羽绒制品有限公司</t>
  </si>
  <si>
    <t>纺织业</t>
  </si>
  <si>
    <t>安徽新都建设管理发展有限公司</t>
  </si>
  <si>
    <t>77114840-9</t>
  </si>
  <si>
    <t>01012025081120091</t>
  </si>
  <si>
    <t>金家庄区绿洲茗都6-601</t>
  </si>
  <si>
    <t>房地产他证马他字第2014013244号</t>
  </si>
  <si>
    <t>2074/2/20</t>
  </si>
  <si>
    <t>安徽省马鞍山市花山区金家庄区绿洲茗都6-601</t>
  </si>
  <si>
    <t>孟可,屠沈寅,汪慧涛,温会机,许涛,陈涛岸,黄云</t>
  </si>
  <si>
    <t>11160182</t>
  </si>
  <si>
    <t>商业化收购中国建设银行股份有限公司浙江省分行对浙江华欣新材料股份有限公司等26户不良债权（2016-2杭州湖州地区）资产包项目</t>
  </si>
  <si>
    <t>01012025081120097</t>
  </si>
  <si>
    <t>金家庄区绿洲茗都5-508</t>
  </si>
  <si>
    <t>房地产他证马他字第2014013247号</t>
  </si>
  <si>
    <t>安徽省马鞍山市花山区金家庄区绿洲茗都5-508</t>
  </si>
  <si>
    <t>01012025081120096</t>
  </si>
  <si>
    <t>金家庄区绿洲茗都5-408</t>
  </si>
  <si>
    <t>安徽省马鞍山市花山区金家庄区绿洲茗都5-408</t>
  </si>
  <si>
    <t>01012025081120095</t>
  </si>
  <si>
    <t>金家庄区绿洲茗都6-1706</t>
  </si>
  <si>
    <t>安徽省马鞍山市花山区金家庄区绿洲茗都6-1706</t>
  </si>
  <si>
    <t>01012025081120094</t>
  </si>
  <si>
    <t>金家庄区绿洲茗都6-1703</t>
  </si>
  <si>
    <t>安徽省马鞍山市花山区金家庄区绿洲茗都6-1703</t>
  </si>
  <si>
    <t>01012025081120093</t>
  </si>
  <si>
    <t>金家庄区绿洲茗都6-1607</t>
  </si>
  <si>
    <t>房地产他证马他字第2014013246号</t>
  </si>
  <si>
    <t>安徽省马鞍山市花山区金家庄区绿洲茗都6-1607</t>
  </si>
  <si>
    <t>01012025081120092</t>
  </si>
  <si>
    <t>金家庄区绿洲茗都6-1606</t>
  </si>
  <si>
    <t>房地产他证马他字第2014013245号</t>
  </si>
  <si>
    <t>安徽省马鞍山市花山区金家庄区绿洲茗都6-1606</t>
  </si>
  <si>
    <t>12240060000100000001</t>
  </si>
  <si>
    <t>枞阳县长河米业有限责任公司</t>
  </si>
  <si>
    <t>王来田,左三姐</t>
  </si>
  <si>
    <t>01012025091630898</t>
  </si>
  <si>
    <t>枞阳县横埠镇方正村2幢皖（2018）枞阳县不动产权第0005788号</t>
  </si>
  <si>
    <t>皖（2018）枞阳县不动产证明第0002859号</t>
  </si>
  <si>
    <t>2048/9/24</t>
  </si>
  <si>
    <t>枞阳县横埠镇方正村2幢</t>
  </si>
  <si>
    <t>傅雷阳,张乐群,张兵,曹吉峰,胡啸天,邹熠峰,陈思迪</t>
  </si>
  <si>
    <t>12240060</t>
  </si>
  <si>
    <t>收购枞阳农商行2024年第3批不良资产包项目</t>
  </si>
  <si>
    <t>周强</t>
  </si>
  <si>
    <t>01012025091631219</t>
  </si>
  <si>
    <t>巢湖市居巢区中庙街道办事处河西村高速云水湾40幢A房地权证字第248312号</t>
  </si>
  <si>
    <t>皖（2019）巢抵不动产证明第3298922号</t>
  </si>
  <si>
    <t>2078/12/23</t>
  </si>
  <si>
    <t>巢湖市居巢区中庙街道办事处河西村高速云水湾40幢A</t>
  </si>
  <si>
    <t>枞阳县万佳房地产开发有限责任公司</t>
  </si>
  <si>
    <t>913408235518133661</t>
  </si>
  <si>
    <t>01012025091631218</t>
  </si>
  <si>
    <t>枞阳县浮山镇浮渡村浮山旅游商贸城3幢1-2层20号房地权证枞阳字第00042579号,枞国用2015第0956号</t>
  </si>
  <si>
    <t>皖（2019）枞阳县不动产证明第0004979号</t>
  </si>
  <si>
    <t>枞阳县浮山镇浮渡村浮山旅游商贸城3幢1-2层20号</t>
  </si>
  <si>
    <t>01012025091631217</t>
  </si>
  <si>
    <t>枞阳县浮山镇浮渡村浮山旅游商贸城3幢1-2层19号房地权证枞阳字第00042578号,枞国用2015第0955号</t>
  </si>
  <si>
    <t>枞阳县浮山镇浮渡村浮山旅游商贸城3幢1-2层19号</t>
  </si>
  <si>
    <t>01012025091631216</t>
  </si>
  <si>
    <t>枞阳县浮山镇浮渡村浮山旅游商贸城3幢1-2层18号房地权证枞阳字第00042577号,枞国用2015第0952号</t>
  </si>
  <si>
    <t>枞阳县浮山镇浮渡村浮山旅游商贸城3幢1-2层18号</t>
  </si>
  <si>
    <t>01012025091631215</t>
  </si>
  <si>
    <t>枞阳县浮山镇浮渡村浮山旅游商贸城3幢1-2层17号房地权证枞阳字第00042576号,枞国用2015第0953号</t>
  </si>
  <si>
    <t>枞阳县浮山镇浮渡村浮山旅游商贸城3幢1-2层17号</t>
  </si>
  <si>
    <t>01012025091631214</t>
  </si>
  <si>
    <t>枞阳县浮山镇浮渡村浮山旅游商贸城3幢1-2层16号房地权证枞阳字第00042575号,枞国用2015第0954号</t>
  </si>
  <si>
    <t>枞阳县浮山镇浮渡村浮山旅游商贸城3幢1-2层16号</t>
  </si>
  <si>
    <t>01012025091631213</t>
  </si>
  <si>
    <t>枞阳县浮山镇浮渡村浮山旅游商贸城3幢1-2层15号房地权证枞阳字第00042574号,枞国用2015第0950号</t>
  </si>
  <si>
    <t>枞阳县浮山镇浮渡村浮山旅游商贸城3幢1-2层15号</t>
  </si>
  <si>
    <t>01012025091631212</t>
  </si>
  <si>
    <t>枞阳县浮山镇浮渡村浮山旅游商贸城3幢1-2层14号房地权证枞阳字第00042573号,枞国用2015第0951号</t>
  </si>
  <si>
    <t>枞阳县浮山镇浮渡村浮山旅游商贸城3幢1-2层14号</t>
  </si>
  <si>
    <t>01012025091631211</t>
  </si>
  <si>
    <t>枞阳县浮山镇浮渡村浮山旅游商贸城3幢1-2层13号房地权证枞阳字第00042572号,枞国用2015第0949号</t>
  </si>
  <si>
    <t>枞阳县浮山镇浮渡村浮山旅游商贸城3幢1-2层13号</t>
  </si>
  <si>
    <t>01012025091631210</t>
  </si>
  <si>
    <t>枞阳县浮山镇浮渡村浮山旅游商贸城3幢1-2层12号房地权证枞阳字第00042571号,枞国用2015第0948号</t>
  </si>
  <si>
    <t>枞阳县浮山镇浮渡村浮山旅游商贸城3幢1-2层12号</t>
  </si>
  <si>
    <t>01012025091631209</t>
  </si>
  <si>
    <t>枞阳县浮山镇浮渡村浮山旅游商贸城3幢1-2层8号房地权证枞阳字第00042570号,枞国用2015第0947号</t>
  </si>
  <si>
    <t>枞阳县浮山镇浮渡村浮山旅游商贸城3幢1-2层8号</t>
  </si>
  <si>
    <t>340823197611093110</t>
  </si>
  <si>
    <t>01022025091630061</t>
  </si>
  <si>
    <t>白湖乡旸岭村枞国用（2013）第0427号</t>
  </si>
  <si>
    <t>皖（2020）枞阳县不动产证明第0005756号</t>
  </si>
  <si>
    <t>2063/6/18</t>
  </si>
  <si>
    <t>白湖乡旸岭村</t>
  </si>
  <si>
    <t>01012025091631208</t>
  </si>
  <si>
    <t>白湖乡旸岭村1幢1层1号，1层2号房地权证枞阳字第00036156号</t>
  </si>
  <si>
    <t>白湖乡旸岭村1幢1层1号，1层2号</t>
  </si>
  <si>
    <t>01012025091631207</t>
  </si>
  <si>
    <t>白湖乡旸岭村20-D5-005（3幢）房地权证枞阳字第00029991号</t>
  </si>
  <si>
    <t>白湖乡旸岭村20-D5-005（3幢）</t>
  </si>
  <si>
    <t>01012025091631206</t>
  </si>
  <si>
    <t>白湖乡旸岭村20-D5-005（2幢）房地权证枞阳字第00029990号</t>
  </si>
  <si>
    <t>白湖乡旸岭村20-D5-005（2幢）</t>
  </si>
  <si>
    <t>铜陵银基置业有限公司</t>
  </si>
  <si>
    <t>91340700570425932X</t>
  </si>
  <si>
    <t>01012025091631205</t>
  </si>
  <si>
    <t>涌银广场3333号2014002021</t>
  </si>
  <si>
    <t>房地产他证铜房2014字第000617号</t>
  </si>
  <si>
    <t>涌银广场3333号</t>
  </si>
  <si>
    <t>01012025091631204</t>
  </si>
  <si>
    <t>涌银广场B2063号2014002155</t>
  </si>
  <si>
    <t>涌银广场B2063号</t>
  </si>
  <si>
    <t>01012025091631203</t>
  </si>
  <si>
    <t>涌银广场B2062号2014002158</t>
  </si>
  <si>
    <t>涌银广场B2062号</t>
  </si>
  <si>
    <t>01012025091631202</t>
  </si>
  <si>
    <t>涌银广场B2061-4号2014002160</t>
  </si>
  <si>
    <t>涌银广场B2061-4号</t>
  </si>
  <si>
    <t>01012025091631201</t>
  </si>
  <si>
    <t>涌银广场B2061-3号2014002040</t>
  </si>
  <si>
    <t>涌银广场B2061-3号</t>
  </si>
  <si>
    <t>01012025091631200</t>
  </si>
  <si>
    <t>涌银广场B2061-2号2014002048</t>
  </si>
  <si>
    <t>涌银广场B2061-2号</t>
  </si>
  <si>
    <t>01012025091631199</t>
  </si>
  <si>
    <t>涌银广场B2061-1号2014002048</t>
  </si>
  <si>
    <t>涌银广场B2061-1号</t>
  </si>
  <si>
    <t>01012025091631198</t>
  </si>
  <si>
    <t>涌银广场B2060号2014002082</t>
  </si>
  <si>
    <t>涌银广场B2060号</t>
  </si>
  <si>
    <t>01012025091631197</t>
  </si>
  <si>
    <t>涌银广场B2059号2014002084</t>
  </si>
  <si>
    <t>涌银广场B2059号</t>
  </si>
  <si>
    <t>01012025091631196</t>
  </si>
  <si>
    <t>涌银广场B2058号2014002098</t>
  </si>
  <si>
    <t>涌银广场B2058号</t>
  </si>
  <si>
    <t>01012025091631195</t>
  </si>
  <si>
    <t>涌银广场B2057号2014002212</t>
  </si>
  <si>
    <t>涌银广场B2057号</t>
  </si>
  <si>
    <t>01012025091631194</t>
  </si>
  <si>
    <t>涌银广场B2056号2014002215</t>
  </si>
  <si>
    <t>涌银广场B2056号</t>
  </si>
  <si>
    <t>01012025091631193</t>
  </si>
  <si>
    <t>涌银广场B2055号2014002222</t>
  </si>
  <si>
    <t>涌银广场B2055号</t>
  </si>
  <si>
    <t>01012025091631192</t>
  </si>
  <si>
    <t>涌银广场B2053号2014002229</t>
  </si>
  <si>
    <t>涌银广场B2053号</t>
  </si>
  <si>
    <t>01012025091631191</t>
  </si>
  <si>
    <t>涌银广场B2052号2014002235</t>
  </si>
  <si>
    <t>涌银广场B2052号</t>
  </si>
  <si>
    <t>01012025091631190</t>
  </si>
  <si>
    <t>涌银广场B2051号2014002249</t>
  </si>
  <si>
    <t>涌银广场B2051号</t>
  </si>
  <si>
    <t>01012025091631189</t>
  </si>
  <si>
    <t>涌银广场B2050号2014002249</t>
  </si>
  <si>
    <t>涌银广场B2050号</t>
  </si>
  <si>
    <t>01012025091631188</t>
  </si>
  <si>
    <t>涌银广场B2049号2014002254</t>
  </si>
  <si>
    <t>涌银广场B2049号</t>
  </si>
  <si>
    <t>01012025091631187</t>
  </si>
  <si>
    <t>涌银广场B2048号2014002260</t>
  </si>
  <si>
    <t>涌银广场B2048号</t>
  </si>
  <si>
    <t>01012025091631186</t>
  </si>
  <si>
    <t>涌银广场B2047号2014002264</t>
  </si>
  <si>
    <t>涌银广场B2047号</t>
  </si>
  <si>
    <t>01012025091631185</t>
  </si>
  <si>
    <t>涌银广场B2046号2014001886</t>
  </si>
  <si>
    <t>涌银广场B2046号</t>
  </si>
  <si>
    <t>01012025091631184</t>
  </si>
  <si>
    <t>涌银广场B2045号2014001889</t>
  </si>
  <si>
    <t>涌银广场B2045号</t>
  </si>
  <si>
    <t>01012025091631183</t>
  </si>
  <si>
    <t>涌银广场B2043号2014001892</t>
  </si>
  <si>
    <t>涌银广场B2043号</t>
  </si>
  <si>
    <t>01012025091631182</t>
  </si>
  <si>
    <t>涌银广场B2042号2014001900</t>
  </si>
  <si>
    <t>涌银广场B2042号</t>
  </si>
  <si>
    <t>01012025091631181</t>
  </si>
  <si>
    <t>涌银广场B2041号2014001900</t>
  </si>
  <si>
    <t>涌银广场B2041号</t>
  </si>
  <si>
    <t>01012025091631180</t>
  </si>
  <si>
    <t>涌银广场B2040号2014001902</t>
  </si>
  <si>
    <t>涌银广场B2040号</t>
  </si>
  <si>
    <t>01012025091631179</t>
  </si>
  <si>
    <t>涌银广场B2039号2014001904</t>
  </si>
  <si>
    <t>涌银广场B2039号</t>
  </si>
  <si>
    <t>01012025091631178</t>
  </si>
  <si>
    <t>涌银广场B2038号2014002358</t>
  </si>
  <si>
    <t>涌银广场B2038号</t>
  </si>
  <si>
    <t>01012025091631177</t>
  </si>
  <si>
    <t>涌银广场B2037号2014002372</t>
  </si>
  <si>
    <t>涌银广场B2037号</t>
  </si>
  <si>
    <t>01012025091631176</t>
  </si>
  <si>
    <t>涌银广场B2036号2014002372</t>
  </si>
  <si>
    <t>涌银广场B2036号</t>
  </si>
  <si>
    <t>01012025091631175</t>
  </si>
  <si>
    <t>涌银广场B2035号2014002259</t>
  </si>
  <si>
    <t>涌银广场B2035号</t>
  </si>
  <si>
    <t>01012025091631174</t>
  </si>
  <si>
    <t>涌银广场B2033号2014002384</t>
  </si>
  <si>
    <t>涌银广场B2033号</t>
  </si>
  <si>
    <t>01012025091631173</t>
  </si>
  <si>
    <t>涌银广场B2032号2014002396</t>
  </si>
  <si>
    <t>涌银广场B2032号</t>
  </si>
  <si>
    <t>01012025091631172</t>
  </si>
  <si>
    <t>涌银广场B2031-2号2014002402</t>
  </si>
  <si>
    <t>涌银广场B2031-2号</t>
  </si>
  <si>
    <t>01012025091631171</t>
  </si>
  <si>
    <t>涌银广场B2031-1号2014002046</t>
  </si>
  <si>
    <t>涌银广场B2031-1号</t>
  </si>
  <si>
    <t>01012025091631170</t>
  </si>
  <si>
    <t>涌银广场B2030号2014002050</t>
  </si>
  <si>
    <t>涌银广场B2030号</t>
  </si>
  <si>
    <t>01012025091631169</t>
  </si>
  <si>
    <t>涌银广场B2029-2号2014002052</t>
  </si>
  <si>
    <t>涌银广场B2029-2号</t>
  </si>
  <si>
    <t>01012025091631168</t>
  </si>
  <si>
    <t>涌银广场B2029-1号2014002055</t>
  </si>
  <si>
    <t>涌银广场B2029-1号</t>
  </si>
  <si>
    <t>01012025091631167</t>
  </si>
  <si>
    <t>涌银广场B2028号2014002058</t>
  </si>
  <si>
    <t>涌银广场B2028号</t>
  </si>
  <si>
    <t>01012025091631166</t>
  </si>
  <si>
    <t>涌银广场B2027号2014002061</t>
  </si>
  <si>
    <t>涌银广场B2027号</t>
  </si>
  <si>
    <t>01012025091631165</t>
  </si>
  <si>
    <t>涌银广场B2026号2014002064</t>
  </si>
  <si>
    <t>涌银广场B2026号</t>
  </si>
  <si>
    <t>01012025091631164</t>
  </si>
  <si>
    <t>涌银广场B2025号2014002066</t>
  </si>
  <si>
    <t>涌银广场B2025号</t>
  </si>
  <si>
    <t>01012025091631163</t>
  </si>
  <si>
    <t>涌银广场B2023号2014002068</t>
  </si>
  <si>
    <t>涌银广场B2023号</t>
  </si>
  <si>
    <t>01012025091631162</t>
  </si>
  <si>
    <t>涌银广场B2022号2014002070</t>
  </si>
  <si>
    <t>涌银广场B2022号</t>
  </si>
  <si>
    <t>01012025091631161</t>
  </si>
  <si>
    <t>涌银广场B2021号2014002073</t>
  </si>
  <si>
    <t>涌银广场B2021号</t>
  </si>
  <si>
    <t>01012025091631160</t>
  </si>
  <si>
    <t>涌银广场B2020号2014002077</t>
  </si>
  <si>
    <t>涌银广场B2020号</t>
  </si>
  <si>
    <t>01012025091631159</t>
  </si>
  <si>
    <t>涌银广场B2019号2014002079</t>
  </si>
  <si>
    <t>涌银广场B2019号</t>
  </si>
  <si>
    <t>01012025091631158</t>
  </si>
  <si>
    <t>涌银广场B2018号2014002438</t>
  </si>
  <si>
    <t>涌银广场B2018号</t>
  </si>
  <si>
    <t>01012025091631157</t>
  </si>
  <si>
    <t>涌银广场B2017号2014002444</t>
  </si>
  <si>
    <t>涌银广场B2017号</t>
  </si>
  <si>
    <t>01012025091631156</t>
  </si>
  <si>
    <t>涌银广场B2016号2014002450</t>
  </si>
  <si>
    <t>涌银广场B2016号</t>
  </si>
  <si>
    <t>01012025091631155</t>
  </si>
  <si>
    <t>涌银广场B2015号2014002458</t>
  </si>
  <si>
    <t>涌银广场B2015号</t>
  </si>
  <si>
    <t>01012025091631154</t>
  </si>
  <si>
    <t>涌银广场B2013号2014002464</t>
  </si>
  <si>
    <t>涌银广场B2013号</t>
  </si>
  <si>
    <t>01012025091631153</t>
  </si>
  <si>
    <t>涌银广场B2012号2014002470</t>
  </si>
  <si>
    <t>涌银广场B2012号</t>
  </si>
  <si>
    <t>01012025091631152</t>
  </si>
  <si>
    <t>涌银广场B2011-3号2014002478</t>
  </si>
  <si>
    <t>涌银广场B2011-3号</t>
  </si>
  <si>
    <t>01012025091631151</t>
  </si>
  <si>
    <t>涌银广场B2011-2号2014002474</t>
  </si>
  <si>
    <t>涌银广场B2011-2号</t>
  </si>
  <si>
    <t>01012025091631150</t>
  </si>
  <si>
    <t>涌银广场B2011-1号2014002461</t>
  </si>
  <si>
    <t>涌银广场B2011-1号</t>
  </si>
  <si>
    <t>01012025091631149</t>
  </si>
  <si>
    <t>涌银广场B2010-2号2014002437</t>
  </si>
  <si>
    <t>涌银广场B2010-2号</t>
  </si>
  <si>
    <t>01012025091631148</t>
  </si>
  <si>
    <t>涌银广场B2010-1号2014002443</t>
  </si>
  <si>
    <t>涌银广场B2010-1号</t>
  </si>
  <si>
    <t>01012025091631147</t>
  </si>
  <si>
    <t>涌银广场B2009号2014002447</t>
  </si>
  <si>
    <t>涌银广场B2009号</t>
  </si>
  <si>
    <t>01012025091631146</t>
  </si>
  <si>
    <t>涌银广场B2008号2014002412</t>
  </si>
  <si>
    <t>涌银广场B2008号</t>
  </si>
  <si>
    <t>01012025091631145</t>
  </si>
  <si>
    <t>涌银广场B2007号2014002391</t>
  </si>
  <si>
    <t>涌银广场B2007号</t>
  </si>
  <si>
    <t>01012025091631144</t>
  </si>
  <si>
    <t>涌银广场B2006号2014002391</t>
  </si>
  <si>
    <t>涌银广场B2006号</t>
  </si>
  <si>
    <t>01012025091631143</t>
  </si>
  <si>
    <t>涌银广场B2005-4号2014002397</t>
  </si>
  <si>
    <t>涌银广场B2005-4号</t>
  </si>
  <si>
    <t>01012025091631142</t>
  </si>
  <si>
    <t>涌银广场B2005-3号2014002405</t>
  </si>
  <si>
    <t>涌银广场B2005-3号</t>
  </si>
  <si>
    <t>01012025091631141</t>
  </si>
  <si>
    <t>涌银广场B2005-2号2014002367</t>
  </si>
  <si>
    <t>涌银广场B2005-2号</t>
  </si>
  <si>
    <t>01012025091631140</t>
  </si>
  <si>
    <t>涌银广场B2005-1号2014002375</t>
  </si>
  <si>
    <t>涌银广场B2005-1号</t>
  </si>
  <si>
    <t>01012025091631139</t>
  </si>
  <si>
    <t>涌银广场B2003号2014002379</t>
  </si>
  <si>
    <t>涌银广场B2003号</t>
  </si>
  <si>
    <t>01012025091631138</t>
  </si>
  <si>
    <t>涌银广场B2002号2014002286</t>
  </si>
  <si>
    <t>涌银广场B2002号</t>
  </si>
  <si>
    <t>01012025091631137</t>
  </si>
  <si>
    <t>涌银广场B2001号2014002305</t>
  </si>
  <si>
    <t>涌银广场B2001号</t>
  </si>
  <si>
    <t>01012025091631136</t>
  </si>
  <si>
    <t>涌银广场B1061号2014002165</t>
  </si>
  <si>
    <t>涌银广场B1061号</t>
  </si>
  <si>
    <t>01012025091631135</t>
  </si>
  <si>
    <t>涌银广场B1060号2014002166</t>
  </si>
  <si>
    <t>涌银广场B1060号</t>
  </si>
  <si>
    <t>01012025091631134</t>
  </si>
  <si>
    <t>涌银广场B1059号2014002167</t>
  </si>
  <si>
    <t>涌银广场B1059号</t>
  </si>
  <si>
    <t>01012025091631133</t>
  </si>
  <si>
    <t>涌银广场B1058号2014002169</t>
  </si>
  <si>
    <t>涌银广场B1058号</t>
  </si>
  <si>
    <t>01012025091631132</t>
  </si>
  <si>
    <t>涌银广场B1057号2014002170</t>
  </si>
  <si>
    <t>涌银广场B1057号</t>
  </si>
  <si>
    <t>01012025091631131</t>
  </si>
  <si>
    <t>涌银广场B1056-4号2014002171</t>
  </si>
  <si>
    <t>涌银广场B1056-4号</t>
  </si>
  <si>
    <t>01012025091631130</t>
  </si>
  <si>
    <t>涌银广场B1056-3号2014002172</t>
  </si>
  <si>
    <t>涌银广场B1056-3号</t>
  </si>
  <si>
    <t>01012025091631129</t>
  </si>
  <si>
    <t>涌银广场B1056-2号2014002173</t>
  </si>
  <si>
    <t>涌银广场B1056-2号</t>
  </si>
  <si>
    <t>01012025091631128</t>
  </si>
  <si>
    <t>涌银广场B1056-1号2014002174</t>
  </si>
  <si>
    <t>涌银广场B1056-1号</t>
  </si>
  <si>
    <t>01012025091631127</t>
  </si>
  <si>
    <t>涌银广场B1055号2014002175</t>
  </si>
  <si>
    <t>涌银广场B1055号</t>
  </si>
  <si>
    <t>01012025091631126</t>
  </si>
  <si>
    <t>涌银广场B1053号2014002176</t>
  </si>
  <si>
    <t>涌银广场B1053号</t>
  </si>
  <si>
    <t>01012025091631125</t>
  </si>
  <si>
    <t>涌银广场B1052号2014002179</t>
  </si>
  <si>
    <t>涌银广场B1052号</t>
  </si>
  <si>
    <t>01012025091631124</t>
  </si>
  <si>
    <t>涌银广场B1051号2014002181</t>
  </si>
  <si>
    <t>涌银广场B1051号</t>
  </si>
  <si>
    <t>01012025091631123</t>
  </si>
  <si>
    <t>涌银广场B1050号2014002185</t>
  </si>
  <si>
    <t>涌银广场B1050号</t>
  </si>
  <si>
    <t>01012025091631122</t>
  </si>
  <si>
    <t>涌银广场B1049-2号2014002187</t>
  </si>
  <si>
    <t>涌银广场B1049-2号</t>
  </si>
  <si>
    <t>01012025091631121</t>
  </si>
  <si>
    <t>涌银广场B1049-1号2014002188</t>
  </si>
  <si>
    <t>涌银广场B1049-1号</t>
  </si>
  <si>
    <t>01012025091631018</t>
  </si>
  <si>
    <t>涌银广场1039-2号2014002028</t>
  </si>
  <si>
    <t>涌银广场1039-2号</t>
  </si>
  <si>
    <t>01012025091631017</t>
  </si>
  <si>
    <t>涌银广场1039-1号2014002452</t>
  </si>
  <si>
    <t>涌银广场1039-1号</t>
  </si>
  <si>
    <t>01012025091631016</t>
  </si>
  <si>
    <t>涌银广场1038-2号2014002133</t>
  </si>
  <si>
    <t>涌银广场1038-2号</t>
  </si>
  <si>
    <t>01012025091631015</t>
  </si>
  <si>
    <t>涌银广场1038-1号2014002456</t>
  </si>
  <si>
    <t>涌银广场1038-1号</t>
  </si>
  <si>
    <t>01012025091631014</t>
  </si>
  <si>
    <t>涌银广场1037-2号2014002134</t>
  </si>
  <si>
    <t>涌银广场1037-2号</t>
  </si>
  <si>
    <t>01012025091631013</t>
  </si>
  <si>
    <t>涌银广场1037-1号2014002463</t>
  </si>
  <si>
    <t>涌银广场1037-1号</t>
  </si>
  <si>
    <t>01012025091631012</t>
  </si>
  <si>
    <t>涌银广场1036-2号2014002136</t>
  </si>
  <si>
    <t>涌银广场1036-2号</t>
  </si>
  <si>
    <t>01012025091631011</t>
  </si>
  <si>
    <t>涌银广场1036-1号2014002468</t>
  </si>
  <si>
    <t>涌银广场1036-1号</t>
  </si>
  <si>
    <t>01012025091631010</t>
  </si>
  <si>
    <t>涌银广场1035-2号2014002138</t>
  </si>
  <si>
    <t>涌银广场1035-2号</t>
  </si>
  <si>
    <t>01012025091631009</t>
  </si>
  <si>
    <t>涌银广场1035-1号2014002473</t>
  </si>
  <si>
    <t>涌银广场1035-1号</t>
  </si>
  <si>
    <t>01012025091631008</t>
  </si>
  <si>
    <t>涌银广场1033-2号2014002140</t>
  </si>
  <si>
    <t>涌银广场1033-2号</t>
  </si>
  <si>
    <t>01012025091631007</t>
  </si>
  <si>
    <t>涌银广场1033-1号2014002477</t>
  </si>
  <si>
    <t>涌银广场1033-1号</t>
  </si>
  <si>
    <t>01012025091631006</t>
  </si>
  <si>
    <t>涌银广场1032-2号2014002142</t>
  </si>
  <si>
    <t>涌银广场1032-2号</t>
  </si>
  <si>
    <t>01012025091631005</t>
  </si>
  <si>
    <t>涌银广场1032-1号2014002472</t>
  </si>
  <si>
    <t>涌银广场1032-1号</t>
  </si>
  <si>
    <t>01012025091631004</t>
  </si>
  <si>
    <t>涌银广场1031-2号2014002143</t>
  </si>
  <si>
    <t>涌银广场1031-2号</t>
  </si>
  <si>
    <t>01012025091631003</t>
  </si>
  <si>
    <t>涌银广场1031-1号2014002457</t>
  </si>
  <si>
    <t>涌银广场1031-1号</t>
  </si>
  <si>
    <t>01012025091631002</t>
  </si>
  <si>
    <t>涌银广场1030-2号2014002145</t>
  </si>
  <si>
    <t>涌银广场1030-2号</t>
  </si>
  <si>
    <t>01012025091631001</t>
  </si>
  <si>
    <t>涌银广场1030-1号2014002465</t>
  </si>
  <si>
    <t>涌银广场1030-1号</t>
  </si>
  <si>
    <t>01012025091631000</t>
  </si>
  <si>
    <t>涌银广场1029-3号2014002261</t>
  </si>
  <si>
    <t>涌银广场1029-3号</t>
  </si>
  <si>
    <t>01012025091630999</t>
  </si>
  <si>
    <t>涌银广场1029-2号2014002263</t>
  </si>
  <si>
    <t>涌银广场1029-2号</t>
  </si>
  <si>
    <t>01012025091630998</t>
  </si>
  <si>
    <t>涌银广场1029-1号2014002439</t>
  </si>
  <si>
    <t>涌银广场1029-1号</t>
  </si>
  <si>
    <t>01012025091630997</t>
  </si>
  <si>
    <t>涌银广场1028号2014002445</t>
  </si>
  <si>
    <t>涌银广场1028号</t>
  </si>
  <si>
    <t>01012025091630996</t>
  </si>
  <si>
    <t>涌银广场1027号2014002451</t>
  </si>
  <si>
    <t>涌银广场1027号</t>
  </si>
  <si>
    <t>01012025091630995</t>
  </si>
  <si>
    <t>涌银广场1026号2014002409</t>
  </si>
  <si>
    <t>涌银广场1026号</t>
  </si>
  <si>
    <t>01012025091630994</t>
  </si>
  <si>
    <t>涌银广场1025号2014002414</t>
  </si>
  <si>
    <t>涌银广场1025号</t>
  </si>
  <si>
    <t>01012025091630993</t>
  </si>
  <si>
    <t>涌银广场1020号2014002395</t>
  </si>
  <si>
    <t>涌银广场1020号</t>
  </si>
  <si>
    <t>01012025091630992</t>
  </si>
  <si>
    <t>涌银广场1019号2014002399</t>
  </si>
  <si>
    <t>涌银广场1019号</t>
  </si>
  <si>
    <t>01012025091630991</t>
  </si>
  <si>
    <t>涌银广场1018号2014002363</t>
  </si>
  <si>
    <t>涌银广场1018号</t>
  </si>
  <si>
    <t>01012025091630990</t>
  </si>
  <si>
    <t>涌银广场1017号2014002270</t>
  </si>
  <si>
    <t>涌银广场1017号</t>
  </si>
  <si>
    <t>01012025091630989</t>
  </si>
  <si>
    <t>涌银广场1016号2014002369</t>
  </si>
  <si>
    <t>涌银广场1016号</t>
  </si>
  <si>
    <t>01012025091630988</t>
  </si>
  <si>
    <t>涌银广场1015-2号2014002266</t>
  </si>
  <si>
    <t>涌银广场1015-2号</t>
  </si>
  <si>
    <t>01012025091630987</t>
  </si>
  <si>
    <t>涌银广场1015-1号2014002272</t>
  </si>
  <si>
    <t>涌银广场1015-1号</t>
  </si>
  <si>
    <t>01012025091630986</t>
  </si>
  <si>
    <t>涌银广场1013-2号2014002267</t>
  </si>
  <si>
    <t>涌银广场1013-2号</t>
  </si>
  <si>
    <t>01012025091630985</t>
  </si>
  <si>
    <t>涌银广场1013-1号2014002277</t>
  </si>
  <si>
    <t>涌银广场1013-1号</t>
  </si>
  <si>
    <t>01012025091630984</t>
  </si>
  <si>
    <t>涌银广场1002号2014001910</t>
  </si>
  <si>
    <t>涌银广场1002号</t>
  </si>
  <si>
    <t>01012025091630983</t>
  </si>
  <si>
    <t>涌银广场1001-3号2014001909</t>
  </si>
  <si>
    <t>涌银广场1001-3号</t>
  </si>
  <si>
    <t>01012025091630982</t>
  </si>
  <si>
    <t>涌银广场1001-2号2014001908</t>
  </si>
  <si>
    <t>涌银广场1001-2号</t>
  </si>
  <si>
    <t>01012025091630981</t>
  </si>
  <si>
    <t>涌银广场1001-1号2014001907</t>
  </si>
  <si>
    <t>涌银广场1001-1号</t>
  </si>
  <si>
    <t>01012025091630980</t>
  </si>
  <si>
    <t>石城大道北段1193号2014002062</t>
  </si>
  <si>
    <t>石城大道北段1193号</t>
  </si>
  <si>
    <t>01012025091630979</t>
  </si>
  <si>
    <t>石城大道北段1189号2014002065</t>
  </si>
  <si>
    <t>石城大道北段1189号</t>
  </si>
  <si>
    <t>01012025091630978</t>
  </si>
  <si>
    <t>石城大道北段1185号2014001885</t>
  </si>
  <si>
    <t>石城大道北段1185号</t>
  </si>
  <si>
    <t>01012025091630977</t>
  </si>
  <si>
    <t>石城大道北段1159-12014002076</t>
  </si>
  <si>
    <t>石城大道北段1159-1</t>
  </si>
  <si>
    <t>01012025091630976</t>
  </si>
  <si>
    <t>石城大道北段1135号2014002434</t>
  </si>
  <si>
    <t>石城大道北段1135号</t>
  </si>
  <si>
    <t>01012025091630975</t>
  </si>
  <si>
    <t>石城大道北段1131号2014002418</t>
  </si>
  <si>
    <t>石城大道北段1131号</t>
  </si>
  <si>
    <t>01012025091630974</t>
  </si>
  <si>
    <t>石城大道北段1127号2014002389</t>
  </si>
  <si>
    <t>石城大道北段1127号</t>
  </si>
  <si>
    <t>01012025091630973</t>
  </si>
  <si>
    <t>石城大道北段1112号2014002403</t>
  </si>
  <si>
    <t>石城大道北段1112号</t>
  </si>
  <si>
    <t>01012025091630972</t>
  </si>
  <si>
    <t>石城大道北段1117-32014002373</t>
  </si>
  <si>
    <t>石城大道北段1117-3</t>
  </si>
  <si>
    <t>01012025091630971</t>
  </si>
  <si>
    <t>石城大道北段1117-22014002377</t>
  </si>
  <si>
    <t>石城大道北段1117-2</t>
  </si>
  <si>
    <t>01012025091630970</t>
  </si>
  <si>
    <t>石城大道北段1117-12014002274</t>
  </si>
  <si>
    <t>石城大道北段1117-1</t>
  </si>
  <si>
    <t>01012025091630969</t>
  </si>
  <si>
    <t>石城大道北段1115-72014002301</t>
  </si>
  <si>
    <t>石城大道北段1115-7</t>
  </si>
  <si>
    <t>01012025091630968</t>
  </si>
  <si>
    <t>石城大道北段1115-62014002309</t>
  </si>
  <si>
    <t>石城大道北段1115-6</t>
  </si>
  <si>
    <t>01012025091630967</t>
  </si>
  <si>
    <t>石城大道北段1115-520147002315</t>
  </si>
  <si>
    <t>石城大道北段1115-5</t>
  </si>
  <si>
    <t>01012025091630966</t>
  </si>
  <si>
    <t>石城大道北段1115-42014002109</t>
  </si>
  <si>
    <t>石城大道北段1115-4</t>
  </si>
  <si>
    <t>01012025091630965</t>
  </si>
  <si>
    <t>石城大道北段1115-32014002113</t>
  </si>
  <si>
    <t>石城大道北段1115-3</t>
  </si>
  <si>
    <t>01012025091630964</t>
  </si>
  <si>
    <t>石城大道北段1115-22014002115</t>
  </si>
  <si>
    <t>石城大道北段1115-2</t>
  </si>
  <si>
    <t>01012025091630963</t>
  </si>
  <si>
    <t>石城大道北段1115-12014002119</t>
  </si>
  <si>
    <t>石城大道北段1115-1</t>
  </si>
  <si>
    <t>01012025091630962</t>
  </si>
  <si>
    <t>翠湖四路5398-5号2014001911</t>
  </si>
  <si>
    <t>房地产他证铜房2014字第000617号,铜他项（2014）第003597号</t>
  </si>
  <si>
    <t>翠湖四路5398-5号</t>
  </si>
  <si>
    <t>01012025091630961</t>
  </si>
  <si>
    <t>翠湖四路5398-4号2014002124</t>
  </si>
  <si>
    <t>翠湖四路5398-4号</t>
  </si>
  <si>
    <t>01012025091630960</t>
  </si>
  <si>
    <t>翠湖四路5398-3号2014002126</t>
  </si>
  <si>
    <t>翠湖四路5398-3号</t>
  </si>
  <si>
    <t>01012025091630959</t>
  </si>
  <si>
    <t>翠湖四路5398-2号2014002127</t>
  </si>
  <si>
    <t>翠湖四路5398-2号</t>
  </si>
  <si>
    <t>01012025091630958</t>
  </si>
  <si>
    <t>翠湖四路5398-1号2014002130</t>
  </si>
  <si>
    <t>翠湖四路5398-1号</t>
  </si>
  <si>
    <t>01012025091630957</t>
  </si>
  <si>
    <t>翠湖四路5388-2号2014002325</t>
  </si>
  <si>
    <t>翠湖四路5388-2号</t>
  </si>
  <si>
    <t>01012025091630956</t>
  </si>
  <si>
    <t>翠湖四路5388-1号2014002329</t>
  </si>
  <si>
    <t>翠湖四路5388-1号</t>
  </si>
  <si>
    <t>01012025091630955</t>
  </si>
  <si>
    <t>翠湖四路5386-2号2014002334</t>
  </si>
  <si>
    <t>翠湖四路5386-2号</t>
  </si>
  <si>
    <t>01012025091630954</t>
  </si>
  <si>
    <t>翠湖四路5386-1号2014002381</t>
  </si>
  <si>
    <t>翠湖四路5386-1号</t>
  </si>
  <si>
    <t>01012025091630953</t>
  </si>
  <si>
    <t>翠湖四路5366-3号2014002383</t>
  </si>
  <si>
    <t>翠湖四路5366-3号</t>
  </si>
  <si>
    <t>01012025091630952</t>
  </si>
  <si>
    <t>翠湖四路5366-2号2014002385</t>
  </si>
  <si>
    <t>翠湖四路5366-2号</t>
  </si>
  <si>
    <t>01012025091630951</t>
  </si>
  <si>
    <t>翠湖四路5366-1号2014002387</t>
  </si>
  <si>
    <t>翠湖四路5366-1号</t>
  </si>
  <si>
    <t>01012025091630950</t>
  </si>
  <si>
    <t>翠湖四路西段5360号2014002343</t>
  </si>
  <si>
    <t>翠湖四路西段5360号</t>
  </si>
  <si>
    <t>01012025091630949</t>
  </si>
  <si>
    <t>翠湖四路西段5356号2014002345</t>
  </si>
  <si>
    <t>翠湖四路西段5356号</t>
  </si>
  <si>
    <t>01012025091630948</t>
  </si>
  <si>
    <t>翠湖四路西段5352号2014002347</t>
  </si>
  <si>
    <t>翠湖四路西段5352号</t>
  </si>
  <si>
    <t>01012025091630947</t>
  </si>
  <si>
    <t>翠湖四路5348号2014002349</t>
  </si>
  <si>
    <t>翠湖四路5348号</t>
  </si>
  <si>
    <t>01012025091630946</t>
  </si>
  <si>
    <t>翠湖四路5346号2014002351</t>
  </si>
  <si>
    <t>翠湖四路5346号</t>
  </si>
  <si>
    <t>01012025091630945</t>
  </si>
  <si>
    <t>翠湖四路5340号2014002353</t>
  </si>
  <si>
    <t>翠湖四路5340号</t>
  </si>
  <si>
    <t>01012025091630944</t>
  </si>
  <si>
    <t>翠湖四路5336-2号2014002131</t>
  </si>
  <si>
    <t>翠湖四路5336-2号</t>
  </si>
  <si>
    <t>01012025091630943</t>
  </si>
  <si>
    <t>翠湖四路5336-1号2014002106</t>
  </si>
  <si>
    <t>翠湖四路5336-1号</t>
  </si>
  <si>
    <t>铜陵正明五松置业有限公司</t>
  </si>
  <si>
    <t>9134070066949361X7</t>
  </si>
  <si>
    <t>01012025091630942</t>
  </si>
  <si>
    <t>铜陵市天香牡丹园2栋S-1铜房建（2015）字第006150号,铜国用2013第061457号</t>
  </si>
  <si>
    <t>铜他项（2012）第001632号</t>
  </si>
  <si>
    <t>2055/9/25</t>
  </si>
  <si>
    <t>铜陵市天香牡丹园2栋S-1</t>
  </si>
  <si>
    <t>铜陵正明建设有限公司</t>
  </si>
  <si>
    <t>91340700610435861Y</t>
  </si>
  <si>
    <t>01012025091630941</t>
  </si>
  <si>
    <t>铜官山区义安大道南段137号铜房2005字第011977号,铜国用(2005)第20505号</t>
  </si>
  <si>
    <t>房地产他证铜房2015字第006152号</t>
  </si>
  <si>
    <t>铜官山区义安大道南段137号</t>
  </si>
  <si>
    <t>01012025091630940</t>
  </si>
  <si>
    <t>花园新村35栋车位18号铜房2009字第004836号,铜国用(2009)第41490号</t>
  </si>
  <si>
    <t>花园新村35栋车位18号</t>
  </si>
  <si>
    <t>01012025091630939</t>
  </si>
  <si>
    <t>花园新村35栋车位17号铜房2009字第004837号,铜国用(2009)第41489号</t>
  </si>
  <si>
    <t>花园新村35栋车位17号</t>
  </si>
  <si>
    <t>01012025091630938</t>
  </si>
  <si>
    <t>花园新村35栋车位15号铜房2009字第004839号,铜国用(2009)第41493号</t>
  </si>
  <si>
    <t>花园新村35栋车位15号</t>
  </si>
  <si>
    <t>01012025091630937</t>
  </si>
  <si>
    <t>花园新村35栋车位13号铜房2009字第004840号,铜国用(2009)第41491号</t>
  </si>
  <si>
    <t>花园新村35栋车位13号</t>
  </si>
  <si>
    <t>01012025091630936</t>
  </si>
  <si>
    <t>花园新村35栋车位6号铜房2009字第004847号,铜国用(2009第41495号</t>
  </si>
  <si>
    <t>花园新村35栋车位6号</t>
  </si>
  <si>
    <t>01012025091630935</t>
  </si>
  <si>
    <t>花园新村35栋车位4号铜房2009字第004849号,铜国用(2009)第41494号</t>
  </si>
  <si>
    <t>花园新村35栋车位4号</t>
  </si>
  <si>
    <t>01012025091630934</t>
  </si>
  <si>
    <t>花园新村35栋车位3号铜房2009字第004850号,铜国用(2009)第41496号</t>
  </si>
  <si>
    <t>花园新村35栋车位3号</t>
  </si>
  <si>
    <t>01012025091630933</t>
  </si>
  <si>
    <t>花园新村网点24号铜房2009字第006565号,铜国用(2009)第43305号</t>
  </si>
  <si>
    <t>花园新村网点24号</t>
  </si>
  <si>
    <t>01012025091630932</t>
  </si>
  <si>
    <t>花园新村网点23号铜房2009字第006564号,铜国用(2004)第21174号</t>
  </si>
  <si>
    <t>花园新村网点23号</t>
  </si>
  <si>
    <t>01012025091630931</t>
  </si>
  <si>
    <t>花园新村网点17号铜房2009字第006561号,铜国用(2004)第21167号</t>
  </si>
  <si>
    <t>花园新村网点17号</t>
  </si>
  <si>
    <t>01012025091630930</t>
  </si>
  <si>
    <t>花园新村网点16号铜房2009字第006560号,铜国用(2004)第21170号</t>
  </si>
  <si>
    <t>花园新村网点16号</t>
  </si>
  <si>
    <t>01012025091630929</t>
  </si>
  <si>
    <t>花园新村网点10号铜房2009字第006563号,铜国用(2001)第21176号</t>
  </si>
  <si>
    <t>花园新村网点10号</t>
  </si>
  <si>
    <t>01012025091630928</t>
  </si>
  <si>
    <t>花园新村网点9号铜房2009字第006562号,铜国用(2001)第21173号</t>
  </si>
  <si>
    <t>花园新村网点9号</t>
  </si>
  <si>
    <t>01012025091630927</t>
  </si>
  <si>
    <t>花园新村20栋107室铜房2009字第006559号,铜国用(2004)第21175号</t>
  </si>
  <si>
    <t>花园新村20栋107室</t>
  </si>
  <si>
    <t>01012025091630926</t>
  </si>
  <si>
    <t>花园新村36栋二层铜房2009字第007430号,铜国用(2004)第21168号</t>
  </si>
  <si>
    <t>花园新村36栋二层</t>
  </si>
  <si>
    <t>01012025091630925</t>
  </si>
  <si>
    <t>花园新村36栋37号网点铜房2009字第007431号,铜国用(2004)第21168号</t>
  </si>
  <si>
    <t>花园新村36栋37号网点</t>
  </si>
  <si>
    <t>01012025091630924</t>
  </si>
  <si>
    <t>花园新村36栋36号网点铜房2009字第007432号,铜国用(2004)第21168号</t>
  </si>
  <si>
    <t>花园新村36栋36号网点</t>
  </si>
  <si>
    <t>01012025091630923</t>
  </si>
  <si>
    <t>花园新村36栋35号网点铜房2009字第007433号,铜国用(2004)第21168号</t>
  </si>
  <si>
    <t>花园新村36栋35号网点</t>
  </si>
  <si>
    <t>01012025091630922</t>
  </si>
  <si>
    <t>花园新村36栋34号网点铜房2009字第007434号,铜国用(2004)第21168号</t>
  </si>
  <si>
    <t>花园新村36栋34号网点</t>
  </si>
  <si>
    <t>01012025091630921</t>
  </si>
  <si>
    <t>花园新村36栋33号网点铜房2009字第007435号,铜国用(2004)第21168号</t>
  </si>
  <si>
    <t>花园新村36栋33号网点</t>
  </si>
  <si>
    <t>安徽华源石材有限公司</t>
  </si>
  <si>
    <t>91340123695708127N</t>
  </si>
  <si>
    <t>01022025091630060</t>
  </si>
  <si>
    <t>上派镇工业聚集区肥西国用（2012）第2753号,肥西国用（2012）第2752号</t>
  </si>
  <si>
    <t>肥他项（2015）第153号</t>
  </si>
  <si>
    <t>2061/1/25</t>
  </si>
  <si>
    <t>上派镇工业聚集区</t>
  </si>
  <si>
    <t>01012025091630920</t>
  </si>
  <si>
    <t>上派镇工业聚集区合铜路与云霄路交口处安徽华源石材有限公司加工车间三一幢房地权证肥西字第2012010581号</t>
  </si>
  <si>
    <t>房地产他证肥西字第2015034867号</t>
  </si>
  <si>
    <t>上派镇工业聚集区合铜路与云霄路交口处安徽华源石材有限公司加工车间三一幢</t>
  </si>
  <si>
    <t>01012025091630919</t>
  </si>
  <si>
    <t>上派镇工业聚集区合铜路与云霄路交口处安徽华源石材有限公司2#车间房地权证枞阳字第00027417号</t>
  </si>
  <si>
    <t>上派镇工业聚集区合铜路与云霄路交口处安徽华源石材有限公司2#车间</t>
  </si>
  <si>
    <t>01012025091630918</t>
  </si>
  <si>
    <t>上派镇工业聚集区合铜路与云霄路交口处安徽华源石材有限公司1#车间房地权证肥西字第2012010541号</t>
  </si>
  <si>
    <t>上派镇工业聚集区合铜路与云霄路交口处安徽华源石材有限公司1#车间</t>
  </si>
  <si>
    <t>01012025091630917</t>
  </si>
  <si>
    <t>上派镇工业聚集区合铜路与云霄路交口处安徽华源石材有限公司宿舍楼房地权证肥西字第2012010574号</t>
  </si>
  <si>
    <t>2081/1/1</t>
  </si>
  <si>
    <t>上派镇工业聚集区合铜路与云霄路交口处安徽华源石材有限公司宿舍楼</t>
  </si>
  <si>
    <t>01012025091630916</t>
  </si>
  <si>
    <t>上派镇工业聚集区合铜路与云霄路交口处安徽华源石材有限公司办公楼房地权证肥西字第2012010578号</t>
  </si>
  <si>
    <t>上派镇工业聚集区合铜路与云霄路交口处安徽华源石材有限公司办公楼</t>
  </si>
  <si>
    <t>汪祥胜</t>
  </si>
  <si>
    <t>34082319751129007X</t>
  </si>
  <si>
    <t>01012025091630915</t>
  </si>
  <si>
    <t>安庆市回祥新村5幢302室安庆市房权证开发区字第2033614号,庆国用（2001）第8363号</t>
  </si>
  <si>
    <t>房地产他证宜字第5062373号</t>
  </si>
  <si>
    <t>2072/1/1</t>
  </si>
  <si>
    <t>安庆市回祥新村5幢302室</t>
  </si>
  <si>
    <t>汪祥胜,鲍其芳</t>
  </si>
  <si>
    <t>01012025091630914</t>
  </si>
  <si>
    <t>枞阳县银塘路和煦丽苑2幢2层1单元202室房地权证枞阳00034036、00034037号,枞国用（2014）第0439号</t>
  </si>
  <si>
    <t>房地产他证枞阳字第00005467号</t>
  </si>
  <si>
    <t>2080/1/1</t>
  </si>
  <si>
    <t>枞阳县银塘路和煦丽苑2幢2层1单元202室</t>
  </si>
  <si>
    <t>01012025091630913</t>
  </si>
  <si>
    <t>安庆市宜秀区旺旺家缘小区21幢503室房地权证宜字第50074813、50074814号,庆国用（2011）第8649号</t>
  </si>
  <si>
    <t>2075/12/1</t>
  </si>
  <si>
    <t>安庆市宜秀区旺旺家缘小区21幢503室</t>
  </si>
  <si>
    <t>01012025091630912</t>
  </si>
  <si>
    <t>安庆市大观区纺织南路110号房地权宜房字第50017411号,庆国用（2010）第6592号</t>
  </si>
  <si>
    <t>2050/1/5</t>
  </si>
  <si>
    <t>安庆市大观区纺织南路110号</t>
  </si>
  <si>
    <t>安庆市环城建筑安装有限责任公司</t>
  </si>
  <si>
    <t>91340800151420125E</t>
  </si>
  <si>
    <t>01012025091630911</t>
  </si>
  <si>
    <t>安庆市集贤北路64号1幢非住宅房地权宜房字第30684344号,庆国用（2013）第00869号</t>
  </si>
  <si>
    <t>2053/11/18</t>
  </si>
  <si>
    <t>安庆市集贤北路64号1幢非住宅</t>
  </si>
  <si>
    <t>01012025091630910</t>
  </si>
  <si>
    <t>枞阳县金山路4幢601房地权证枞阳字第00032075、00032076号,枞国用（2013）第1052号</t>
  </si>
  <si>
    <t>2077/1/1</t>
  </si>
  <si>
    <t>枞阳县金山路4幢601</t>
  </si>
  <si>
    <t>01012025091630909</t>
  </si>
  <si>
    <t>枞阳县金山路4幢401房地产权证枞阳字第00024659号,枞国用（2011）第0946号</t>
  </si>
  <si>
    <t>2078/9/27</t>
  </si>
  <si>
    <t>枞阳县金山路4幢401</t>
  </si>
  <si>
    <t>01012025091630908</t>
  </si>
  <si>
    <t>枞阳县金山路4幢402房地产权证枞阳字第00013144号,枞国用（2011）第0947号</t>
  </si>
  <si>
    <t>枞阳县金山路4幢402</t>
  </si>
  <si>
    <t>01012025091630907</t>
  </si>
  <si>
    <t>枞阳镇枞川公寓1幢101室房地产权证枞阳字第00013295号,枞国用（2008）第0358号</t>
  </si>
  <si>
    <t>2046/1/1</t>
  </si>
  <si>
    <t>枞阳镇枞川公寓1幢101室</t>
  </si>
  <si>
    <t>枞阳县陈瑶湖杰峰米业有限公司</t>
  </si>
  <si>
    <t>913407627668843800</t>
  </si>
  <si>
    <t>01022025091630059</t>
  </si>
  <si>
    <t>枞阳县陈瑶湖镇水圩村枞国用（2012）第0666号</t>
  </si>
  <si>
    <t>枞他项（2015）第0193号</t>
  </si>
  <si>
    <t>2062/7/8</t>
  </si>
  <si>
    <t>枞阳县陈瑶湖镇水圩村</t>
  </si>
  <si>
    <t>01012025091630906</t>
  </si>
  <si>
    <t>枞阳县陈瑶湖镇水圩村7幢厂房房地权枞阳字第00014746号</t>
  </si>
  <si>
    <t>房地产他证枞阳字第00008480号</t>
  </si>
  <si>
    <t>枞阳县陈瑶湖镇水圩村7幢厂房</t>
  </si>
  <si>
    <t>01012025091630905</t>
  </si>
  <si>
    <t>枞阳县陈瑶湖镇水圩村8幢厂房房地权枞阳字第00014746号</t>
  </si>
  <si>
    <t>枞阳县陈瑶湖镇水圩村8幢厂房</t>
  </si>
  <si>
    <t>01012025091630904</t>
  </si>
  <si>
    <t>枞阳县陈瑶湖镇水圩村6幢厂房房地权枞阳字第00014746号</t>
  </si>
  <si>
    <t>枞阳县陈瑶湖镇水圩村6幢厂房</t>
  </si>
  <si>
    <t>01012025091630903</t>
  </si>
  <si>
    <t>枞阳县陈瑶湖镇水圩村3-5幢厂房房地权枞阳字第00014746号</t>
  </si>
  <si>
    <t>枞阳县陈瑶湖镇水圩村3-5幢厂房</t>
  </si>
  <si>
    <t>01012025091630902</t>
  </si>
  <si>
    <t>枞阳县陈瑶湖镇水圩村1-2幢厂房房地权枞阳字第00014746号</t>
  </si>
  <si>
    <t>枞阳县陈瑶湖镇水圩村1-2幢厂房</t>
  </si>
  <si>
    <t>枞阳县禽业有限责任公司</t>
  </si>
  <si>
    <t>913407627548567888</t>
  </si>
  <si>
    <t>01022025091630058</t>
  </si>
  <si>
    <t>枞阳县会宫乡栏桥村枞集用（2007）第0085号</t>
  </si>
  <si>
    <t>皖（2020）枞阳县不动产证明第0002099号</t>
  </si>
  <si>
    <t>枞阳县会宫乡栏桥村</t>
  </si>
  <si>
    <t>01012025091631120</t>
  </si>
  <si>
    <t>涌银广场B1048号2014002190</t>
  </si>
  <si>
    <t>涌银广场B1048号</t>
  </si>
  <si>
    <t>01012025091631119</t>
  </si>
  <si>
    <t>涌银广场B1047号2014002191</t>
  </si>
  <si>
    <t>涌银广场B1047号</t>
  </si>
  <si>
    <t>01012025091631118</t>
  </si>
  <si>
    <t>涌银广场B1046号2014002200</t>
  </si>
  <si>
    <t>涌银广场B1046号</t>
  </si>
  <si>
    <t>01012025091631117</t>
  </si>
  <si>
    <t>涌银广场B1045号2014002350</t>
  </si>
  <si>
    <t>涌银广场B1045号</t>
  </si>
  <si>
    <t>01012025091631116</t>
  </si>
  <si>
    <t>涌银广场B1043-2号2014002265</t>
  </si>
  <si>
    <t>涌银广场B1043-2号</t>
  </si>
  <si>
    <t>01012025091631115</t>
  </si>
  <si>
    <t>涌银广场B1043-1号2014002273</t>
  </si>
  <si>
    <t>涌银广场B1043-1号</t>
  </si>
  <si>
    <t>01012025091631114</t>
  </si>
  <si>
    <t>涌银广场B1042号2014002228</t>
  </si>
  <si>
    <t>涌银广场B1042号</t>
  </si>
  <si>
    <t>01012025091631113</t>
  </si>
  <si>
    <t>涌银广场B1041号2014002278</t>
  </si>
  <si>
    <t>涌银广场B1041号</t>
  </si>
  <si>
    <t>01012025091631112</t>
  </si>
  <si>
    <t>涌银广场B1040号2014002285</t>
  </si>
  <si>
    <t>涌银广场B1040号</t>
  </si>
  <si>
    <t>01012025091631111</t>
  </si>
  <si>
    <t>涌银广场B1039号2014002288</t>
  </si>
  <si>
    <t>涌银广场B1039号</t>
  </si>
  <si>
    <t>01012025091631110</t>
  </si>
  <si>
    <t>涌银广场B1038号2014002291</t>
  </si>
  <si>
    <t>涌银广场B1038号</t>
  </si>
  <si>
    <t>01012025091631109</t>
  </si>
  <si>
    <t>涌银广场B1037号2014002311</t>
  </si>
  <si>
    <t>涌银广场B1037号</t>
  </si>
  <si>
    <t>01012025091631108</t>
  </si>
  <si>
    <t>涌银广场B1036号2014002313</t>
  </si>
  <si>
    <t>涌银广场B1036号</t>
  </si>
  <si>
    <t>01012025091631107</t>
  </si>
  <si>
    <t>涌银广场B1035号2014002178</t>
  </si>
  <si>
    <t>涌银广场B1035号</t>
  </si>
  <si>
    <t>01012025091631106</t>
  </si>
  <si>
    <t>涌银广场B1033号2014002184</t>
  </si>
  <si>
    <t>涌银广场B1033号</t>
  </si>
  <si>
    <t>01012025091631105</t>
  </si>
  <si>
    <t>涌银广场B1032号2014002194</t>
  </si>
  <si>
    <t>涌银广场B1032号</t>
  </si>
  <si>
    <t>01012025091631104</t>
  </si>
  <si>
    <t>涌银广场B1031号2014002195</t>
  </si>
  <si>
    <t>涌银广场B1031号</t>
  </si>
  <si>
    <t>01012025091631103</t>
  </si>
  <si>
    <t>涌银广场B1030号2014002198</t>
  </si>
  <si>
    <t>涌银广场B1030号</t>
  </si>
  <si>
    <t>01012025091631102</t>
  </si>
  <si>
    <t>涌银广场B1029号2014002202</t>
  </si>
  <si>
    <t>涌银广场B1029号</t>
  </si>
  <si>
    <t>01012025091631101</t>
  </si>
  <si>
    <t>涌银广场B1028号2014002344</t>
  </si>
  <si>
    <t>涌银广场B1028号</t>
  </si>
  <si>
    <t>01012025091631100</t>
  </si>
  <si>
    <t>涌银广场B1027号2014002342</t>
  </si>
  <si>
    <t>涌银广场B1027号</t>
  </si>
  <si>
    <t>01012025091631099</t>
  </si>
  <si>
    <t>涌银广场B1026号2014002354</t>
  </si>
  <si>
    <t>涌银广场B1026号</t>
  </si>
  <si>
    <t>01012025091631098</t>
  </si>
  <si>
    <t>涌银广场B1025-2号2014002030</t>
  </si>
  <si>
    <t>涌银广场B1025-2号</t>
  </si>
  <si>
    <t>01012025091631097</t>
  </si>
  <si>
    <t>涌银广场B1025-1号2014002360</t>
  </si>
  <si>
    <t>涌银广场B1025-1号</t>
  </si>
  <si>
    <t>01012025091631096</t>
  </si>
  <si>
    <t>涌银广场B1023号2014002368</t>
  </si>
  <si>
    <t>涌银广场B1023号</t>
  </si>
  <si>
    <t>01012025091631095</t>
  </si>
  <si>
    <t>涌银广场B1022号2014002380</t>
  </si>
  <si>
    <t>涌银广场B1022号</t>
  </si>
  <si>
    <t>01012025091631094</t>
  </si>
  <si>
    <t>涌银广场B1021号2014002392</t>
  </si>
  <si>
    <t>涌银广场B1021号</t>
  </si>
  <si>
    <t>01012025091631093</t>
  </si>
  <si>
    <t>涌银广场B1020号2014002045</t>
  </si>
  <si>
    <t>涌银广场B1020号</t>
  </si>
  <si>
    <t>01012025091631092</t>
  </si>
  <si>
    <t>涌银广场B1019号2014002049</t>
  </si>
  <si>
    <t>涌银广场B1019号</t>
  </si>
  <si>
    <t>01012025091631091</t>
  </si>
  <si>
    <t>23</t>
  </si>
  <si>
    <t>涌银广场B1018号</t>
  </si>
  <si>
    <t>01012025091631090</t>
  </si>
  <si>
    <t>涌银广场B1018号2014002057</t>
  </si>
  <si>
    <t>涌银广场B1017号</t>
  </si>
  <si>
    <t>01012025091631089</t>
  </si>
  <si>
    <t>涌银广场B1017号2014002060</t>
  </si>
  <si>
    <t>涌银广场B1016号</t>
  </si>
  <si>
    <t>01012025091631088</t>
  </si>
  <si>
    <t>涌银广场B1016号2014002063</t>
  </si>
  <si>
    <t>涌银广场B1015号</t>
  </si>
  <si>
    <t>01012025091631087</t>
  </si>
  <si>
    <t>涌银广场B1015号2014002069</t>
  </si>
  <si>
    <t>涌银广场B1013号</t>
  </si>
  <si>
    <t>01012025091631086</t>
  </si>
  <si>
    <t>涌银广场B1013号2014002069</t>
  </si>
  <si>
    <t>涌银广场B1012号</t>
  </si>
  <si>
    <t>01012025091631085</t>
  </si>
  <si>
    <t>涌银广场B1012号2014002071</t>
  </si>
  <si>
    <t>涌银广场B1011号</t>
  </si>
  <si>
    <t>01012025091631084</t>
  </si>
  <si>
    <t>涌银广场B1011号2014002075</t>
  </si>
  <si>
    <t>涌银广场B1010号</t>
  </si>
  <si>
    <t>01012025091631083</t>
  </si>
  <si>
    <t>涌银广场B1019号2014001906</t>
  </si>
  <si>
    <t>01012025091631082</t>
  </si>
  <si>
    <t>涌银广场B1008号2014002440</t>
  </si>
  <si>
    <t>涌银广场B1008号</t>
  </si>
  <si>
    <t>01012025091631081</t>
  </si>
  <si>
    <t>涌银广场B1007号2014002448</t>
  </si>
  <si>
    <t>涌银广场B1007号</t>
  </si>
  <si>
    <t>01012025091631080</t>
  </si>
  <si>
    <t>涌银广场B1006-6号2014002025</t>
  </si>
  <si>
    <t>涌银广场B1006-6号</t>
  </si>
  <si>
    <t>01012025091631079</t>
  </si>
  <si>
    <t>涌银广场B1006-5号2014002135</t>
  </si>
  <si>
    <t>涌银广场B1006-5号</t>
  </si>
  <si>
    <t>01012025091631078</t>
  </si>
  <si>
    <t>涌银广场B1006-4号2014002137</t>
  </si>
  <si>
    <t>涌银广场B1006-4号</t>
  </si>
  <si>
    <t>01012025091631077</t>
  </si>
  <si>
    <t>涌银广场B1006-3号2014002139</t>
  </si>
  <si>
    <t>涌银广场B1006-3号</t>
  </si>
  <si>
    <t>01012025091631076</t>
  </si>
  <si>
    <t>涌银广场B1006-2号2014002141</t>
  </si>
  <si>
    <t>涌银广场B1006-2号</t>
  </si>
  <si>
    <t>01012025091631075</t>
  </si>
  <si>
    <t>涌银广场B1006-1号2014001901</t>
  </si>
  <si>
    <t>涌银广场B1006-1号</t>
  </si>
  <si>
    <t>01012025091631074</t>
  </si>
  <si>
    <t>涌银广场B1005号2014001898</t>
  </si>
  <si>
    <t>涌银广场B1005号</t>
  </si>
  <si>
    <t>01012025091631073</t>
  </si>
  <si>
    <t>涌银广场B1003号2014001894</t>
  </si>
  <si>
    <t>涌银广场B1003号</t>
  </si>
  <si>
    <t>01012025091631072</t>
  </si>
  <si>
    <t>涌银广场B1002-2号2014002144</t>
  </si>
  <si>
    <t>涌银广场B1002-2号</t>
  </si>
  <si>
    <t>01012025091631071</t>
  </si>
  <si>
    <t>涌银广场B1002-1号2014001891</t>
  </si>
  <si>
    <t>涌银广场B1002-1号</t>
  </si>
  <si>
    <t>01012025091631070</t>
  </si>
  <si>
    <t>涌银广场B1001-6号2014002146</t>
  </si>
  <si>
    <t>涌银广场B1001-6号</t>
  </si>
  <si>
    <t>01012025091631069</t>
  </si>
  <si>
    <t>涌银广场B1001-5号2014002147</t>
  </si>
  <si>
    <t>涌银广场B1001-5号</t>
  </si>
  <si>
    <t>01012025091631068</t>
  </si>
  <si>
    <t>涌银广场B1001-4号2014002148</t>
  </si>
  <si>
    <t>涌银广场B1001-4号</t>
  </si>
  <si>
    <t>01012025091631067</t>
  </si>
  <si>
    <t>涌银广场B1001-3号2014002150</t>
  </si>
  <si>
    <t>涌银广场B1001-3号</t>
  </si>
  <si>
    <t>01012025091631066</t>
  </si>
  <si>
    <t>涌银广场B1001-2号2014002164</t>
  </si>
  <si>
    <t>涌银广场B1001-2号</t>
  </si>
  <si>
    <t>01012025091631065</t>
  </si>
  <si>
    <t>涌银广场B1001-1号2014001887</t>
  </si>
  <si>
    <t>涌银广场B1001-1号</t>
  </si>
  <si>
    <t>01012025091631064</t>
  </si>
  <si>
    <t>涌银广场1100-2号2014002034</t>
  </si>
  <si>
    <t>涌银广场1100-2号</t>
  </si>
  <si>
    <t>01012025091631063</t>
  </si>
  <si>
    <t>涌银广场1100-1号2014002275</t>
  </si>
  <si>
    <t>涌银广场1100-1号</t>
  </si>
  <si>
    <t>01012025091631062</t>
  </si>
  <si>
    <t>涌银广场1098号2014002268</t>
  </si>
  <si>
    <t>涌银广场1098号</t>
  </si>
  <si>
    <t>01012025091631061</t>
  </si>
  <si>
    <t>涌银广场1091号2014002306</t>
  </si>
  <si>
    <t>涌银广场1091号</t>
  </si>
  <si>
    <t>01012025091631060</t>
  </si>
  <si>
    <t>涌银广场1089号2014002310</t>
  </si>
  <si>
    <t>涌银广场1089号</t>
  </si>
  <si>
    <t>01012025091631059</t>
  </si>
  <si>
    <t>涌银广场1088号2014002320</t>
  </si>
  <si>
    <t>涌银广场1088号</t>
  </si>
  <si>
    <t>01012025091631058</t>
  </si>
  <si>
    <t>涌银广场1087号2014002324</t>
  </si>
  <si>
    <t>涌银广场1087号</t>
  </si>
  <si>
    <t>01012025091631057</t>
  </si>
  <si>
    <t>涌银广场1086号2014002326</t>
  </si>
  <si>
    <t>涌银广场1086号</t>
  </si>
  <si>
    <t>01012025091631056</t>
  </si>
  <si>
    <t>涌银广场1085号2014002328</t>
  </si>
  <si>
    <t>涌银广场1085号</t>
  </si>
  <si>
    <t>01012025091631055</t>
  </si>
  <si>
    <t>涌银广场1083号2014002330</t>
  </si>
  <si>
    <t>涌银广场1083号</t>
  </si>
  <si>
    <t>01012025091631054</t>
  </si>
  <si>
    <t>涌银广场1082号2014002333</t>
  </si>
  <si>
    <t>涌银广场1082号</t>
  </si>
  <si>
    <t>01012025091631053</t>
  </si>
  <si>
    <t>涌银广场1081-2号2014002036</t>
  </si>
  <si>
    <t>涌银广场1081-2号</t>
  </si>
  <si>
    <t>01012025091631052</t>
  </si>
  <si>
    <t>涌银广场1081-1号2014002336</t>
  </si>
  <si>
    <t>涌银广场1081-1号</t>
  </si>
  <si>
    <t>01012025091631051</t>
  </si>
  <si>
    <t>涌银广场1080号2014002339</t>
  </si>
  <si>
    <t>涌银广场1080号</t>
  </si>
  <si>
    <t>01012025091631050</t>
  </si>
  <si>
    <t>涌银广场1079号2014002341</t>
  </si>
  <si>
    <t>涌银广场1079号</t>
  </si>
  <si>
    <t>01012025091631049</t>
  </si>
  <si>
    <t>涌银广场1078号2014002346</t>
  </si>
  <si>
    <t>涌银广场1078号</t>
  </si>
  <si>
    <t>01012025091631048</t>
  </si>
  <si>
    <t>涌银广场1076-2号2014002038</t>
  </si>
  <si>
    <t>涌银广场1076-2号</t>
  </si>
  <si>
    <t>01012025091631047</t>
  </si>
  <si>
    <t>涌银广场1076-1号2014002338</t>
  </si>
  <si>
    <t>涌银广场1076-1号</t>
  </si>
  <si>
    <t>01012025091631046</t>
  </si>
  <si>
    <t>涌银广场1075号2014002355</t>
  </si>
  <si>
    <t>涌银广场1075号</t>
  </si>
  <si>
    <t>01012025091631045</t>
  </si>
  <si>
    <t>涌银广场1068号2014002382</t>
  </si>
  <si>
    <t>涌银广场1068号</t>
  </si>
  <si>
    <t>01012025091631044</t>
  </si>
  <si>
    <t>涌银广场1067号2014002386</t>
  </si>
  <si>
    <t>涌银广场1067号</t>
  </si>
  <si>
    <t>01012025091631043</t>
  </si>
  <si>
    <t>涌银广场1066号2014002394</t>
  </si>
  <si>
    <t>涌银广场1066号</t>
  </si>
  <si>
    <t>01012025091631042</t>
  </si>
  <si>
    <t>涌银广场1065-3号2014002039</t>
  </si>
  <si>
    <t>涌银广场1065-3号</t>
  </si>
  <si>
    <t>01012025091631041</t>
  </si>
  <si>
    <t>涌银广场1065-2号2014002041</t>
  </si>
  <si>
    <t>涌银广场1065-2号</t>
  </si>
  <si>
    <t>01012025091631040</t>
  </si>
  <si>
    <t>涌银广场1065-1号2014002400</t>
  </si>
  <si>
    <t>涌银广场1065-1号</t>
  </si>
  <si>
    <t>01012025091631039</t>
  </si>
  <si>
    <t>涌银广场1063号2014002406</t>
  </si>
  <si>
    <t>涌银广场1063号</t>
  </si>
  <si>
    <t>01012025091631038</t>
  </si>
  <si>
    <t>涌银广场1062-2号2014002042</t>
  </si>
  <si>
    <t>涌银广场1062-2号</t>
  </si>
  <si>
    <t>01012025091631037</t>
  </si>
  <si>
    <t>涌银广场1062-1号2014002410</t>
  </si>
  <si>
    <t>涌银广场1062-1号</t>
  </si>
  <si>
    <t>01012025091631036</t>
  </si>
  <si>
    <t>涌银广场1059号2014002417</t>
  </si>
  <si>
    <t>涌银广场1059号</t>
  </si>
  <si>
    <t>01012025091631035</t>
  </si>
  <si>
    <t>涌银广场1055号2014002425</t>
  </si>
  <si>
    <t>涌银广场1055号</t>
  </si>
  <si>
    <t>01012025091631034</t>
  </si>
  <si>
    <t>涌银广场1053号2014002426</t>
  </si>
  <si>
    <t>涌银广场1053号</t>
  </si>
  <si>
    <t>01012025091631033</t>
  </si>
  <si>
    <t>涌银广场1052号2014002427</t>
  </si>
  <si>
    <t>涌银广场1052号</t>
  </si>
  <si>
    <t>01012025091631032</t>
  </si>
  <si>
    <t>涌银广场1051号2014002429</t>
  </si>
  <si>
    <t>涌银广场1051号</t>
  </si>
  <si>
    <t>01012025091631031</t>
  </si>
  <si>
    <t>涌银广场1050号2014002431</t>
  </si>
  <si>
    <t>涌银广场1050号</t>
  </si>
  <si>
    <t>01012025091631030</t>
  </si>
  <si>
    <t>涌银广场1049号2014002431</t>
  </si>
  <si>
    <t>涌银广场1049号</t>
  </si>
  <si>
    <t>01012025091631029</t>
  </si>
  <si>
    <t>涌银广场1048号2014002432</t>
  </si>
  <si>
    <t>涌银广场1048号</t>
  </si>
  <si>
    <t>01012025091631028</t>
  </si>
  <si>
    <t>涌银广场1047号2014002466</t>
  </si>
  <si>
    <t>涌银广场1047号</t>
  </si>
  <si>
    <t>01012025091631027</t>
  </si>
  <si>
    <t>涌银广场1046号2014002455</t>
  </si>
  <si>
    <t>涌银广场1046号</t>
  </si>
  <si>
    <t>01012025091631026</t>
  </si>
  <si>
    <t>涌银广场1045-3号2014002043</t>
  </si>
  <si>
    <t>涌银广场1045-3号</t>
  </si>
  <si>
    <t>01012025091631025</t>
  </si>
  <si>
    <t>涌银广场1045-2号2014002033</t>
  </si>
  <si>
    <t>涌银广场1045-2号</t>
  </si>
  <si>
    <t>01012025091631024</t>
  </si>
  <si>
    <t>涌银广场1045-1号2014002467</t>
  </si>
  <si>
    <t>涌银广场1045-1号</t>
  </si>
  <si>
    <t>01012025091631023</t>
  </si>
  <si>
    <t>涌银广场1043号2014002433</t>
  </si>
  <si>
    <t>涌银广场1043号</t>
  </si>
  <si>
    <t>01012025091631022</t>
  </si>
  <si>
    <t>涌银广场1042-2号2014002032</t>
  </si>
  <si>
    <t>涌银广场1042-2号</t>
  </si>
  <si>
    <t>01012025091631021</t>
  </si>
  <si>
    <t>涌银广场1042-1号2014002436</t>
  </si>
  <si>
    <t>涌银广场1042-1号</t>
  </si>
  <si>
    <t>01012025091631020</t>
  </si>
  <si>
    <t>涌银广场1041号2014002442</t>
  </si>
  <si>
    <t>涌银广场1041号</t>
  </si>
  <si>
    <t>01012025091631019</t>
  </si>
  <si>
    <t>涌银广场1040号2014002028</t>
  </si>
  <si>
    <t>涌银广场1040号</t>
  </si>
  <si>
    <t>01012025091630897</t>
  </si>
  <si>
    <t>枞阳县横埠镇方正村1幢皖（2018）枞阳县不动产权第0005789号</t>
  </si>
  <si>
    <t>枞阳县横埠镇方正村1幢</t>
  </si>
  <si>
    <t>周帮本,钱梅</t>
  </si>
  <si>
    <t>340823197405083739/340823197512163785</t>
  </si>
  <si>
    <t>01012025091630896</t>
  </si>
  <si>
    <t>枞阳县枞阳镇旗山路旗山商城5幢3层一单元302、303、304室住宅房地产权证枞阳字第00047093、00047094号，房地产权证枞阳字第00047090、00047085号，房地产权证枞阳字第00047091、00047092号</t>
  </si>
  <si>
    <t>皖（2021）枞阳县不动产证明第0003507号</t>
  </si>
  <si>
    <t>2086/1/1</t>
  </si>
  <si>
    <t>枞阳县枞阳镇旗山路旗山商城5幢3层一单元302、303、304室住宅</t>
  </si>
  <si>
    <t>01012025091630895</t>
  </si>
  <si>
    <t>枞阳县枞阳镇旗山路旗山商城5幢1至2层9、10、11号商铺房地产权证枞阳字第00047568、00047569号，房地产权证枞阳字第00047571、00047570号，房地产权证枞阳字第00047572、00047573号</t>
  </si>
  <si>
    <t>枞阳县枞阳镇旗山路旗山商城5幢1至2层9、10、11号商铺</t>
  </si>
  <si>
    <t>居住用地</t>
  </si>
  <si>
    <t>周凤华</t>
  </si>
  <si>
    <t>01022025091630057</t>
  </si>
  <si>
    <t>枞阳县长江路198号皖（2017）枞阳县不动产权第0010124号</t>
  </si>
  <si>
    <t>皖（2017）枞阳县不动产证明第0005529号</t>
  </si>
  <si>
    <t>2087/1/1</t>
  </si>
  <si>
    <t>枞阳县长江路198号</t>
  </si>
  <si>
    <t>陈爱斌</t>
  </si>
  <si>
    <t>01012025091630894</t>
  </si>
  <si>
    <t>枞阳县长江路198号皖（2017）枞阳县不动产权第0010123号</t>
  </si>
  <si>
    <t>2057/1/1</t>
  </si>
  <si>
    <t>01012025091630901</t>
  </si>
  <si>
    <t>枞阳县会宫乡栏桥村厂房房地权枞阳字第00013765号</t>
  </si>
  <si>
    <t>枞阳县会宫乡栏桥村厂房</t>
  </si>
  <si>
    <t>01012025091630900</t>
  </si>
  <si>
    <t>01012025091630899</t>
  </si>
  <si>
    <t>枞阳县会宫乡栏桥村办公楼房地权枞阳字第00013765号</t>
  </si>
  <si>
    <t>枞阳县会宫乡栏桥村办公楼</t>
  </si>
  <si>
    <t>12200090000100000001</t>
  </si>
  <si>
    <t>桐城市高峰塑盖包装有限公司</t>
  </si>
  <si>
    <t>塑料包装箱及容器制造</t>
  </si>
  <si>
    <t>01012025081320063</t>
  </si>
  <si>
    <t>新渡镇合安路东侧3幢101桐房地权证2010字第0601037102号</t>
  </si>
  <si>
    <t>桐房地产他证2014字第46828号,皖（2017）桐城市不动产证明第0006509号</t>
  </si>
  <si>
    <t>2060/4/20</t>
  </si>
  <si>
    <t>新渡镇合安路东侧3幢101</t>
  </si>
  <si>
    <t>01012025081320067</t>
  </si>
  <si>
    <t>新渡镇合安路东侧5幢101桐房地权证2010字第0601037114号</t>
  </si>
  <si>
    <t>桐房地产他证2014字第46830号,皖（2017）桐城市不动产证明第0006509号</t>
  </si>
  <si>
    <t>2060/4/21</t>
  </si>
  <si>
    <t>新渡镇合安路东侧5幢101</t>
  </si>
  <si>
    <t>12200090000100000002</t>
  </si>
  <si>
    <t>01012025081320064</t>
  </si>
  <si>
    <t>新渡镇新安渡村合安路东侧2幢101房地权2008字第0601027086号</t>
  </si>
  <si>
    <t>桐房地产他证2014字第46827号,皖（2017）桐城市不动产证明第0006509号</t>
  </si>
  <si>
    <t>2058/12/5</t>
  </si>
  <si>
    <t>新渡镇新安渡村合安路东侧2幢101</t>
  </si>
  <si>
    <t>01012025081320068</t>
  </si>
  <si>
    <t>新渡镇合安路东侧6幢101房地权2010字第0601027115号</t>
  </si>
  <si>
    <t>桐房地产他证2014字第46831号,皖（2017）桐城市不动产证明第0006509号</t>
  </si>
  <si>
    <t>新渡镇合安路东侧6幢</t>
  </si>
  <si>
    <t>12200090000100000003</t>
  </si>
  <si>
    <t>01012025081320065</t>
  </si>
  <si>
    <t>新渡镇合安路东侧1幢101房地权2007字第0631021793号</t>
  </si>
  <si>
    <t>桐房地产他证2014字第46824号,皖（2017）桐城市不动产证明第0006509号</t>
  </si>
  <si>
    <t>2057/7/23</t>
  </si>
  <si>
    <t>新渡镇合安路东侧1幢101</t>
  </si>
  <si>
    <t>01022025081320069</t>
  </si>
  <si>
    <t>桐城市新渡镇新安渡村桐国用（07）第1116号</t>
  </si>
  <si>
    <t>桐他项（2014）第0331号,皖（2017）桐城市不动产证明第0006509号</t>
  </si>
  <si>
    <t>2055/7/10</t>
  </si>
  <si>
    <t>桐城市新渡镇新安渡村</t>
  </si>
  <si>
    <t>01012025081320066</t>
  </si>
  <si>
    <t>新渡镇合安路东侧4幢101桐房地权证2010字第0601037116号</t>
  </si>
  <si>
    <t>桐房地产他证2014字第46829号,皖（2017）桐城市不动产证明第0006509号</t>
  </si>
  <si>
    <t>新渡镇合安路东侧4幢101</t>
  </si>
  <si>
    <t>10220145000300000001</t>
  </si>
  <si>
    <t>江苏宜德环境工程有限公司</t>
  </si>
  <si>
    <t>工矿工程建筑</t>
  </si>
  <si>
    <t>陶武豪</t>
  </si>
  <si>
    <t>320402196711070811</t>
  </si>
  <si>
    <t>05052025090586647</t>
  </si>
  <si>
    <t>陶武豪持有的安徽中防投资有限公司3000万元股权。</t>
  </si>
  <si>
    <t>股</t>
  </si>
  <si>
    <t>安徽省芜湖市福达新村10幢12号商住楼</t>
  </si>
  <si>
    <t>暂未确认</t>
  </si>
  <si>
    <t>卢端,周若玮,宋灿可,李静(江苏分公司),杜旭东,杨婷洁,杨慧,王含西,谢宏娟</t>
  </si>
  <si>
    <t>10220145</t>
  </si>
  <si>
    <t>收购民生银行南京分行2022年第二季度对天泽信息产业股份有限公司等5户不良债权资产包</t>
  </si>
  <si>
    <t>10210330000100000001</t>
  </si>
  <si>
    <t>江苏德威新材料股份有限公司</t>
  </si>
  <si>
    <t>橡胶和塑料制品业</t>
  </si>
  <si>
    <t>9132050060826790XJ</t>
  </si>
  <si>
    <t>01012025101530120</t>
  </si>
  <si>
    <t>滁州市琅琊区上海北路318号</t>
  </si>
  <si>
    <t>皖（2018）滁州市不动产证明第1049813号</t>
  </si>
  <si>
    <t>滁州市琅琊区上海北路318号7号厂房</t>
  </si>
  <si>
    <t>卢端,吕钊,周若玮,宋灿可,张富淇,张富淇 ,李静(江苏分公司),杜旭东,杨婷洁,杨慧,江苏二部律师1,王含西,王楷文,谢宏娟</t>
  </si>
  <si>
    <t>10210330</t>
  </si>
  <si>
    <t>商业化收购中国工商银行股份有限公司江苏省分行对江苏德威新材料股份有限公司等3户不良债权</t>
  </si>
  <si>
    <t>01012025101530119</t>
  </si>
  <si>
    <t>皖（2018）滁州市不动产证明第1049806号</t>
  </si>
  <si>
    <t>滁州市琅琊区上海北路318号6号车间</t>
  </si>
  <si>
    <t>01012025101530118</t>
  </si>
  <si>
    <t>皖（2018）滁州市不动产证明第1049807号</t>
  </si>
  <si>
    <t>滁州市琅琊区上海北路318号5号厂房</t>
  </si>
  <si>
    <t>01012025101530117</t>
  </si>
  <si>
    <t>皖（2018）滁州市不动产证明第1049808号</t>
  </si>
  <si>
    <t>滁州市琅琊区上海北路318号4号车间</t>
  </si>
  <si>
    <t>01012025101530116</t>
  </si>
  <si>
    <t>皖（2018）滁州市不动产证明第1049809号</t>
  </si>
  <si>
    <t>滁州市琅琊区上海北路318号3号厂房</t>
  </si>
  <si>
    <t>01012025101530115</t>
  </si>
  <si>
    <t>皖（2018）滁州市不动产证明第1049810号</t>
  </si>
  <si>
    <t>滁州市琅琊区上海北路318号2号车间</t>
  </si>
  <si>
    <t>01012025101530114</t>
  </si>
  <si>
    <t>皖（2018）滁州市不动产证明第1049811号</t>
  </si>
  <si>
    <t>滁州市琅琊区上海北路318号1号厂房</t>
  </si>
  <si>
    <t>01012025101530113</t>
  </si>
  <si>
    <t>皖（2018）滁州市不动产证明第1049812号</t>
  </si>
  <si>
    <t>滁州市琅琊区上海北路318号2号检测车间</t>
  </si>
  <si>
    <t>01012025101530112</t>
  </si>
  <si>
    <t>皖（2018）滁州市不动产证明第1049821号</t>
  </si>
  <si>
    <t>滁州市琅琊区上海北路318号1号检测车间</t>
  </si>
  <si>
    <t>01012025101530111</t>
  </si>
  <si>
    <t>皖（2018）滁州市不动产证明第1019805号</t>
  </si>
  <si>
    <t>滁州市琅琊区上海北路318号食堂</t>
  </si>
  <si>
    <t>01012025101530110</t>
  </si>
  <si>
    <t>皖（2018）滁州市不动产证明第1019804号</t>
  </si>
  <si>
    <t>滁州市琅琊区上海北路318号礼堂</t>
  </si>
  <si>
    <t>01012025101530129</t>
  </si>
  <si>
    <t>01012025101530128</t>
  </si>
  <si>
    <t>皖（2018）滁州市不动产证明第1050011号</t>
  </si>
  <si>
    <t>01012025101530127</t>
  </si>
  <si>
    <t>皖（2018）滁州市不动产证明第1049819号</t>
  </si>
  <si>
    <t>滁州市琅琊区上海北路318号16号车间</t>
  </si>
  <si>
    <t>01012025101530126</t>
  </si>
  <si>
    <t>皖（2018）滁州市不动产证明第1049818号</t>
  </si>
  <si>
    <t>滁州市琅琊区上海北路318号15号厂房</t>
  </si>
  <si>
    <t>01012025101530125</t>
  </si>
  <si>
    <t>皖（2018）滁州市不动产证明第1049817号</t>
  </si>
  <si>
    <t>滁州市琅琊区上海北路318号14号车间</t>
  </si>
  <si>
    <t>01012025101530124</t>
  </si>
  <si>
    <t>皖（2018）滁州市不动产证明第1049816号</t>
  </si>
  <si>
    <t>滁州市琅琊区上海北路318号12号车间</t>
  </si>
  <si>
    <t>01012025101530123</t>
  </si>
  <si>
    <t>皖（2018）滁州市不动产证明第1049820号</t>
  </si>
  <si>
    <t>滁州市琅琊区上海北路318号10号厂房</t>
  </si>
  <si>
    <t>01012025101530122</t>
  </si>
  <si>
    <t>皖（2018）滁州市不动产证明第1049815号</t>
  </si>
  <si>
    <t>滁州市琅琊区上海北路318号9号车间</t>
  </si>
  <si>
    <t>01012025101530121</t>
  </si>
  <si>
    <t>滁州市琅琊区上海北路318号8号车间</t>
  </si>
  <si>
    <t>10220041000100000001</t>
  </si>
  <si>
    <t>01012025101530130</t>
  </si>
  <si>
    <t>卢端,周若玮,宋灿可,张富淇,张富淇 ,李静(江苏分公司),杜旭东,杨婷洁,杨慧,江苏业务二部律师2,江苏业务二部律师3,王含西,谢宏娟</t>
  </si>
  <si>
    <t>10220041</t>
  </si>
  <si>
    <t xml:space="preserve">收购中国建设银行股份有限公司苏州分行2022年第一季度江苏德威新材料股份有限公司等3户不良债权资产包项目 </t>
  </si>
  <si>
    <t>01012025101530135</t>
  </si>
  <si>
    <t>01012025101530134</t>
  </si>
  <si>
    <t>01012025101530133</t>
  </si>
  <si>
    <t>01012025101530132</t>
  </si>
  <si>
    <t>01012025101530131</t>
  </si>
  <si>
    <t>01012025101530147</t>
  </si>
  <si>
    <t>01012025101530146</t>
  </si>
  <si>
    <t>01012025101530145</t>
  </si>
  <si>
    <t>01012025101530144</t>
  </si>
  <si>
    <t>01012025101530143</t>
  </si>
  <si>
    <t>01012025101530142</t>
  </si>
  <si>
    <t>01012025101530141</t>
  </si>
  <si>
    <t>01012025101530140</t>
  </si>
  <si>
    <t>01012025101530139</t>
  </si>
  <si>
    <t>01012025101530138</t>
  </si>
  <si>
    <t>01012025101530137</t>
  </si>
  <si>
    <t>01012025101530136</t>
  </si>
  <si>
    <t>10190220000600000001</t>
  </si>
  <si>
    <t>江苏雨润农产品集团有限公司</t>
  </si>
  <si>
    <t>其他未列明农副食品加工</t>
  </si>
  <si>
    <t>黄山市益欣房地产开发有限公司</t>
  </si>
  <si>
    <t>913400007117078116</t>
  </si>
  <si>
    <t>01012025090588729</t>
  </si>
  <si>
    <t>安徽省黄山市屯溪区奕棋镇博村</t>
  </si>
  <si>
    <t>黄他项（2014）字第3961号</t>
  </si>
  <si>
    <t>12200028002100000001</t>
  </si>
  <si>
    <t>池州市华城管桩科技有限公司</t>
  </si>
  <si>
    <t>水泥制品制造</t>
  </si>
  <si>
    <t>91341702560692500T</t>
  </si>
  <si>
    <t>01022025081220496</t>
  </si>
  <si>
    <t>池州市贵池区前江工业园池土国用（2011）第201号</t>
  </si>
  <si>
    <t>皖（2019）池州市贵池区不动产证明第0000042号</t>
  </si>
  <si>
    <t>2061/7/1</t>
  </si>
  <si>
    <t>池州市贵池区前江工业园</t>
  </si>
  <si>
    <t>12190067001600000001</t>
  </si>
  <si>
    <t>池州市森韵家居贸易有限公司</t>
  </si>
  <si>
    <t>其他家庭用品批发</t>
  </si>
  <si>
    <t>郭国兵</t>
  </si>
  <si>
    <t>342830196709084811</t>
  </si>
  <si>
    <t>01012025081220457</t>
  </si>
  <si>
    <t>池州市站前区国际家居装饰城11幢239-246、257-263、265-266室皖（2016）池州市不动产权第0018335号</t>
  </si>
  <si>
    <t>皖（2016）池州市不动产证明第0052345号</t>
  </si>
  <si>
    <t>池州市站前区国际家居装饰城11幢239-246、257-263、265-266室</t>
  </si>
  <si>
    <t>11253088010008</t>
  </si>
  <si>
    <t>浙江圣大建设集团有限公司</t>
  </si>
  <si>
    <t>建筑装饰、装修和其他建筑业</t>
  </si>
  <si>
    <t>安徽圣大房地产开发有限公司</t>
  </si>
  <si>
    <t>91340100744896444T</t>
  </si>
  <si>
    <t>01012025101530313</t>
  </si>
  <si>
    <t>安徽圣大国际商贸中心</t>
  </si>
  <si>
    <t>房地产他证合产字第8210110001号</t>
  </si>
  <si>
    <t>2073/9/30</t>
  </si>
  <si>
    <t>安徽圣大国际商贸中心2-101</t>
  </si>
  <si>
    <t>滕跃珍</t>
  </si>
  <si>
    <t>11253088</t>
  </si>
  <si>
    <t>商业化收购恒丰银行股份有限公司杭州分行对西安瑞和投资有限公司等12户不良债权 资产包项目</t>
  </si>
  <si>
    <t>1117N194009200000001</t>
  </si>
  <si>
    <t>浙江省永康市星牌工具有限公司</t>
  </si>
  <si>
    <t>风动和电动工具制造</t>
  </si>
  <si>
    <t>黄山市新徽投资有限公司</t>
  </si>
  <si>
    <t>75487024-8</t>
  </si>
  <si>
    <t>01012025080880967</t>
  </si>
  <si>
    <t>屯溪区花山路36号新徽天地风情街2幢101号</t>
  </si>
  <si>
    <t>房地产他证黄（昱）字第20144032号</t>
  </si>
  <si>
    <t>2044/3/29</t>
  </si>
  <si>
    <t>安徽省黄山市屯溪区花山路36号新徽天地风情街2幢101号</t>
  </si>
  <si>
    <t>吴丽君,姚俊峰,姜琪,屠沈寅,张艺航,徐俊杰,戴亚琪,朱晓慧,李晓婷,李洋(浙江分公司),杨妮,杨济宇,毛娟,汪慧涛,汪文欣,沈凯玙,沈朝青,沈阳,潘力,竺肖禾,符斌斌,纪亮,许涛,谢宗芳,金力彬,陆飞,陈歆婷,陈涛岸,黄云</t>
  </si>
  <si>
    <t>11170194</t>
  </si>
  <si>
    <t>商业化收购上海浦东发展银行股份有限公司的244户受托处置资产的不良债权(2017-1浙江地区)资产包项目</t>
  </si>
  <si>
    <t>01012025080880966</t>
  </si>
  <si>
    <t>屯溪区花山路36号新徽天地风情街1幢203A号</t>
  </si>
  <si>
    <t>安徽省黄山市屯溪区花山路36号新徽天地风情街1幢203A号</t>
  </si>
  <si>
    <t>01012025080880965</t>
  </si>
  <si>
    <t>屯溪区花山路36号新徽天地风情街1幢203号</t>
  </si>
  <si>
    <t>安徽省黄山市屯溪区花山路36号新徽天地风情街1幢203号</t>
  </si>
  <si>
    <t>01012025080880964</t>
  </si>
  <si>
    <t>屯溪区花山路36号新徽天地风情街1幢202号</t>
  </si>
  <si>
    <t>安徽省黄山市屯溪区花山路36号新徽天地风情街1幢202号</t>
  </si>
  <si>
    <t>01012025080880963</t>
  </si>
  <si>
    <t>屯溪区花山路36号新徽天地风情街1幢201号</t>
  </si>
  <si>
    <t>安徽省黄山市屯溪区花山路36号新徽天地风情街1幢201号</t>
  </si>
  <si>
    <t>01012025080880962</t>
  </si>
  <si>
    <t>屯溪区花山路36号新徽天地风情街1幢103号</t>
  </si>
  <si>
    <t>安徽省黄山市屯溪区花山路36号新徽天地风情街1幢103号</t>
  </si>
  <si>
    <t>01012025080880961</t>
  </si>
  <si>
    <t>屯溪区花山路36号新徽天地风情街1幢102号</t>
  </si>
  <si>
    <t>安徽省黄山市屯溪区花山路36号新徽天地风情街1幢102号</t>
  </si>
  <si>
    <t>01012025080880960</t>
  </si>
  <si>
    <t>屯溪区花山路36号新徽天地风情街1幢101号</t>
  </si>
  <si>
    <t>安徽省黄山市屯溪区花山路36号新徽天地风情街1幢101号</t>
  </si>
  <si>
    <t>01012025080880974</t>
  </si>
  <si>
    <t>屯溪区花山路36号新徽天地风情街6幢103A号</t>
  </si>
  <si>
    <t>安徽省黄山市屯溪区花山路36号新徽天地风情街6幢103A号</t>
  </si>
  <si>
    <t>01012025080880973</t>
  </si>
  <si>
    <t>屯溪区花山路36号新徽天地风情街6幢103号</t>
  </si>
  <si>
    <t>安徽省黄山市屯溪区花山路36号新徽天地风情街6幢103号</t>
  </si>
  <si>
    <t>01012025080880972</t>
  </si>
  <si>
    <t>屯溪区花山路36号新徽天地风情街6幢102号</t>
  </si>
  <si>
    <t>安徽省黄山市屯溪区花山路36号新徽天地风情街6幢102号</t>
  </si>
  <si>
    <t>01012025080880971</t>
  </si>
  <si>
    <t>屯溪区花山路36号新徽天地风情街6幢101号</t>
  </si>
  <si>
    <t>安徽省黄山市屯溪区花山路36号新徽天地风情街6幢101号</t>
  </si>
  <si>
    <t>01012025080880970</t>
  </si>
  <si>
    <t>屯溪区花山路36号新徽天地风情街2幢103A号</t>
  </si>
  <si>
    <t>安徽省黄山市屯溪区花山路36号新徽天地风情街2幢103A号</t>
  </si>
  <si>
    <t>01012025080880969</t>
  </si>
  <si>
    <t>屯溪区花山路36号新徽天地风情街2幢103号</t>
  </si>
  <si>
    <t>安徽省黄山市屯溪区花山路36号新徽天地风情街2幢103号</t>
  </si>
  <si>
    <t>01012025080880968</t>
  </si>
  <si>
    <t>屯溪区花山路36号新徽天地风情街2幢102号</t>
  </si>
  <si>
    <t>安徽省黄山市屯溪区花山路36号新徽天地风情街2幢102号</t>
  </si>
  <si>
    <t>11243019010055</t>
  </si>
  <si>
    <t>浙江科洪商业管理有限公司</t>
  </si>
  <si>
    <t>商业综合体管理服务</t>
  </si>
  <si>
    <t>安徽雄风百货广场有限公司</t>
  </si>
  <si>
    <t>91330502MA29JKBX78</t>
  </si>
  <si>
    <t>01012024101030009</t>
  </si>
  <si>
    <t>雄风中央花园C区综合楼101及-101室</t>
  </si>
  <si>
    <t>皖（2017）南陵县不动产证明第0000652号</t>
  </si>
  <si>
    <t>安徽省南陵县籍山镇雄风中央花园C区综合楼101、-101室</t>
  </si>
  <si>
    <t>沈忠强</t>
  </si>
  <si>
    <t>11243019</t>
  </si>
  <si>
    <t>商业化收购浙商银行股份有限公司对杭州长江汽车有限公司等29户不良债权(2024年3季度-省内买断包)</t>
  </si>
  <si>
    <t>12230013044000000001</t>
  </si>
  <si>
    <t>淮北君恒商贸有限公司</t>
  </si>
  <si>
    <t>刘彩丽,刘晓静,刘殿功,魏敏</t>
  </si>
  <si>
    <t>张学芳,吕淑芳</t>
  </si>
  <si>
    <t>342222196909286052/340621197106167840</t>
  </si>
  <si>
    <t>01012025091430189</t>
  </si>
  <si>
    <t>庆相桥南侧，潍溪路中段兆国大厦东侧1#501室房地权证潍房字第2011062593号</t>
  </si>
  <si>
    <t>房地产他证潍房2014字第002479号</t>
  </si>
  <si>
    <t>2076/1/1</t>
  </si>
  <si>
    <t>庆相桥南侧，潍溪路中段兆国大厦东侧1#501室</t>
  </si>
  <si>
    <t>01012025091430188</t>
  </si>
  <si>
    <t>庆相桥南侧，潍溪路中段兆国大厦东侧1#301室房地权证潍房字第2011062596号</t>
  </si>
  <si>
    <t>庆相桥南侧，潍溪路中段兆国大厦东侧1#301室</t>
  </si>
  <si>
    <t>01012025091430187</t>
  </si>
  <si>
    <t>庆相桥南侧，潍溪路中段兆国大厦东侧1#201室房地权证潍房字第2011062595号</t>
  </si>
  <si>
    <t>庆相桥南侧，潍溪路中段兆国大厦东侧1#201室</t>
  </si>
  <si>
    <t>01012025091430186</t>
  </si>
  <si>
    <t>庆相桥南侧，潍溪路中段兆国大厦东侧1#101室房地权证潍房字第2011062594号</t>
  </si>
  <si>
    <t>庆相桥南侧，潍溪路中段兆国大厦东侧1#101室</t>
  </si>
  <si>
    <t>淮北市天恒房地产开发有限公司</t>
  </si>
  <si>
    <t>9134062177498156X4</t>
  </si>
  <si>
    <t>01012025091430185</t>
  </si>
  <si>
    <t>南黎路西段南侧2栋105房地权证潍公房字第07487号</t>
  </si>
  <si>
    <t>房地产他证潍房2014字第002480号</t>
  </si>
  <si>
    <t>南黎路西段南侧2栋105</t>
  </si>
  <si>
    <t>01012025091430184</t>
  </si>
  <si>
    <t>南黎路西段南侧2栋104房地权证潍公房字第07486号</t>
  </si>
  <si>
    <t>南黎路西段南侧2栋104</t>
  </si>
  <si>
    <t>01012025091430183</t>
  </si>
  <si>
    <t>南黎路西段南侧2栋110房地权证潍公房字第07614号</t>
  </si>
  <si>
    <t>南黎路西段南侧2栋110</t>
  </si>
  <si>
    <t>01012025091430182</t>
  </si>
  <si>
    <t>南黎路西段南侧2栋114房地权证潍公房字第07608号</t>
  </si>
  <si>
    <t>南黎路西段南侧2栋114</t>
  </si>
  <si>
    <t>01012025091430181</t>
  </si>
  <si>
    <t>南黎路西段南侧2栋113房地权证潍公房字第07607号</t>
  </si>
  <si>
    <t>南黎路西段南侧2栋113</t>
  </si>
  <si>
    <t>01012025091430180</t>
  </si>
  <si>
    <t>南黎路西段南侧2栋112房地权证潍公房字第07606号</t>
  </si>
  <si>
    <t>南黎路西段南侧2栋112</t>
  </si>
  <si>
    <t>01012025091430179</t>
  </si>
  <si>
    <t>南黎路西段南侧2栋111房地权证潍公房字第07605号</t>
  </si>
  <si>
    <t>南黎路西段南侧2栋111</t>
  </si>
  <si>
    <t>01012025091430178</t>
  </si>
  <si>
    <t>南黎路西段南侧2栋107房地权证潍公房字第07501号</t>
  </si>
  <si>
    <t>南黎路西段南侧2栋107</t>
  </si>
  <si>
    <t>01012025091430177</t>
  </si>
  <si>
    <t>南黎路西段南侧1栋111房地权证潍公房字第07347号</t>
  </si>
  <si>
    <t>南黎路西段南侧1栋111</t>
  </si>
  <si>
    <t>01012025091430176</t>
  </si>
  <si>
    <t>南黎路西段南侧1栋109房地权证潍公房字第07345号</t>
  </si>
  <si>
    <t>南黎路西段南侧1栋109</t>
  </si>
  <si>
    <t>01012025091430175</t>
  </si>
  <si>
    <t>南黎路西段南侧1栋107房地权证潍公房字第07343号</t>
  </si>
  <si>
    <t>南黎路西段南侧1栋107</t>
  </si>
  <si>
    <t>01012025091430174</t>
  </si>
  <si>
    <t>南黎路西段南侧1栋106房地权证潍公房字第07342号</t>
  </si>
  <si>
    <t>南黎路西段南侧1栋106</t>
  </si>
  <si>
    <t>01012025091430173</t>
  </si>
  <si>
    <t>南黎路西段南侧1栋104房地权证潍公房字第07340号</t>
  </si>
  <si>
    <t>南黎路西段南侧1栋104</t>
  </si>
  <si>
    <t>01012025091430172</t>
  </si>
  <si>
    <t>南黎路西段南侧1栋103房地权证潍公房字第07339号</t>
  </si>
  <si>
    <t>南黎路西段南侧1栋103</t>
  </si>
  <si>
    <t>12230013044600000001</t>
  </si>
  <si>
    <t>淮北嘉宏投资有限公司</t>
  </si>
  <si>
    <t>晁熠,晁飞,淮北市商运房地产开发有限公司,陈小军</t>
  </si>
  <si>
    <t>9134062169573611XF</t>
  </si>
  <si>
    <t>01012025091430171</t>
  </si>
  <si>
    <t>潍溪经济开发区金桂路北侧国槐路东侧世纪华庭商住楼商101号房地权证潍房字第2014001220号</t>
  </si>
  <si>
    <t>房地产他证潍房2014字第003145号</t>
  </si>
  <si>
    <t>2053/1/1</t>
  </si>
  <si>
    <t>潍溪经济开发区金桂路北侧国槐路东侧世纪华庭商住楼商101号</t>
  </si>
  <si>
    <t>1217N072001300000001</t>
  </si>
  <si>
    <t>淮北市兆国旅游开发有限公司</t>
  </si>
  <si>
    <t>公共设施管理业</t>
  </si>
  <si>
    <t>91340600784909481A</t>
  </si>
  <si>
    <t>01012025081220392</t>
  </si>
  <si>
    <t>南黎路西段南侧（水岸人家）1栋401房地权证濉公房字第07365号</t>
  </si>
  <si>
    <t>房地产他证濉房2013字第002334号</t>
  </si>
  <si>
    <t>2081/6/8</t>
  </si>
  <si>
    <t>南黎路西段南侧（水岸人家）1栋401</t>
  </si>
  <si>
    <t>01012025081220398</t>
  </si>
  <si>
    <t>南黎路西段南侧（水岸人家）2栋101房地权证濉公房字第07481号</t>
  </si>
  <si>
    <t>2051/6/9</t>
  </si>
  <si>
    <t>南黎路西段南侧（水岸人家）2栋101</t>
  </si>
  <si>
    <t>01012025081220397</t>
  </si>
  <si>
    <t>南黎路西段南侧（水岸人家）1栋110房地权证濉公房字第07346号</t>
  </si>
  <si>
    <t>2051/6/8</t>
  </si>
  <si>
    <t>南黎路西段南侧（水岸人家）1栋110</t>
  </si>
  <si>
    <t>01012025081220399</t>
  </si>
  <si>
    <t>南黎路西段南侧（水岸人家）2栋102房地权证濉公房字第07483号</t>
  </si>
  <si>
    <t>南黎路西段南侧（水岸人家）2栋102</t>
  </si>
  <si>
    <t>01012025081220396</t>
  </si>
  <si>
    <t>南黎路西段南侧（水岸人家）1栋105房地权证濉公房字第07341号</t>
  </si>
  <si>
    <t>南黎路西段南侧（水岸人家）1栋105</t>
  </si>
  <si>
    <t>01012025081220395</t>
  </si>
  <si>
    <t>南黎路西段南侧（水岸人家）1栋102房地权证濉公房字第07338号</t>
  </si>
  <si>
    <t>南黎路西段南侧（水岸人家）1栋102</t>
  </si>
  <si>
    <t>01012025081220394</t>
  </si>
  <si>
    <t>南黎路西段南侧（水岸人家）8栋105房地权证濉公房字第07519号</t>
  </si>
  <si>
    <t>南黎路西段南侧（水岸人家）8栋105</t>
  </si>
  <si>
    <t>01012025081220393</t>
  </si>
  <si>
    <t>南黎路西段南侧（水岸人家）1栋205房地权证濉公房字第07354号</t>
  </si>
  <si>
    <t>南黎路西段南侧（水岸人家）1栋205</t>
  </si>
  <si>
    <t>12190065000700000001</t>
  </si>
  <si>
    <t>淮北市圣一能源有限公司</t>
  </si>
  <si>
    <t>袁满皊</t>
  </si>
  <si>
    <t>913406006897802025</t>
  </si>
  <si>
    <t>01012025081220431</t>
  </si>
  <si>
    <t>相山区海宫路11号玫瑰苑8#104号淮房地权证相山区字第15002666号</t>
  </si>
  <si>
    <t>淮房地产他证相山区字第15001910号</t>
  </si>
  <si>
    <t>相山区海宫路11号玫瑰苑8#104号</t>
  </si>
  <si>
    <t>12190065000600000001</t>
  </si>
  <si>
    <t>淮北市宏达新型建材有限责任公司</t>
  </si>
  <si>
    <t>其他房屋建筑业</t>
  </si>
  <si>
    <t>340603197408260618</t>
  </si>
  <si>
    <t>01012025081220424</t>
  </si>
  <si>
    <t>相山区金星巷20号2幢105淮房地权证字第11003684号</t>
  </si>
  <si>
    <t>淮房地产他证相山区字第11005829号</t>
  </si>
  <si>
    <t>相山区金星巷20号2幢105</t>
  </si>
  <si>
    <t>01012025081220427</t>
  </si>
  <si>
    <t>相山区金星巷20号2幢107淮房地权证字第11003687号</t>
  </si>
  <si>
    <t>淮房地产他证相山区字第11005830号</t>
  </si>
  <si>
    <t>相山区金星巷20号2幢107</t>
  </si>
  <si>
    <t>12190065000600000002</t>
  </si>
  <si>
    <t>01012025081220425</t>
  </si>
  <si>
    <t>相山区金星巷20号2幢104淮房地权证字第11003685号</t>
  </si>
  <si>
    <t>淮房地产他证相山区字第11005802号</t>
  </si>
  <si>
    <t>相山区金星巷20号2幢104</t>
  </si>
  <si>
    <t>01012025081220428</t>
  </si>
  <si>
    <t>相山区金星巷20号2幢101淮房地权证字第11003688号</t>
  </si>
  <si>
    <t>淮房地产他证相山区字第11005805号</t>
  </si>
  <si>
    <t>相山区金星巷20号2幢101</t>
  </si>
  <si>
    <t>12190065000600000003</t>
  </si>
  <si>
    <t>01012025081220430</t>
  </si>
  <si>
    <t>相山区金星巷20号2幢106淮房地权证字第11003690号</t>
  </si>
  <si>
    <t>淮房地产他证相山区字第11005801号</t>
  </si>
  <si>
    <t>相山区金星巷20号2幢106</t>
  </si>
  <si>
    <t>01012025081220429</t>
  </si>
  <si>
    <t>相山区金星巷20号2幢102淮房地权证字第11003689 号</t>
  </si>
  <si>
    <t>淮房地产他证相山区字第11005804号</t>
  </si>
  <si>
    <t>相山区金星巷20号2幢102</t>
  </si>
  <si>
    <t>01012025081220426</t>
  </si>
  <si>
    <t>相山区金星巷20号2幢103淮房地权证字第11003686号</t>
  </si>
  <si>
    <t>淮房地产他证相山区字第11005803号</t>
  </si>
  <si>
    <t>相山区金星巷20号2幢103</t>
  </si>
  <si>
    <t>1217N072001500000001</t>
  </si>
  <si>
    <t>淮北市惠尔普建筑陶瓷有限公司</t>
  </si>
  <si>
    <t>卫生陶瓷制品制造</t>
  </si>
  <si>
    <t>91340600783068297C</t>
  </si>
  <si>
    <t>01022025081220400</t>
  </si>
  <si>
    <t>烈山区卧牛山区北测淮土国用（2007）字第58号</t>
  </si>
  <si>
    <t>淮他项（2014）第1号</t>
  </si>
  <si>
    <t>2056/10/23</t>
  </si>
  <si>
    <t>烈山区卧牛山区北测</t>
  </si>
  <si>
    <t>12190067000600000001</t>
  </si>
  <si>
    <t>淮北市文景商贸有限公司</t>
  </si>
  <si>
    <t>糕点、面包零售</t>
  </si>
  <si>
    <t>刘理</t>
  </si>
  <si>
    <t>340603196505220226</t>
  </si>
  <si>
    <t>01012025081220443</t>
  </si>
  <si>
    <t>相山区惠园路20#201房地权证淮房字第201007738号</t>
  </si>
  <si>
    <t>淮房地产他证相山区字第16002487号</t>
  </si>
  <si>
    <t>2050/4/22</t>
  </si>
  <si>
    <t>相山区惠园路20#201</t>
  </si>
  <si>
    <t>01012025081220444</t>
  </si>
  <si>
    <t>相山区惠园路20#301房地权证淮房字第201007800号</t>
  </si>
  <si>
    <t>淮房地产他证相山区字第16002486号</t>
  </si>
  <si>
    <t>2050/4/25</t>
  </si>
  <si>
    <t>相山区惠园路20#301</t>
  </si>
  <si>
    <t>12230013045100000001</t>
  </si>
  <si>
    <t>淮北融聚商贸有限公司</t>
  </si>
  <si>
    <t>王玉坤,陈超</t>
  </si>
  <si>
    <t>张学芳</t>
  </si>
  <si>
    <t>342222196909286052</t>
  </si>
  <si>
    <t>01012025091430170</t>
  </si>
  <si>
    <t>淮海北路东侧东幢1号房地权潍私房字第31367号</t>
  </si>
  <si>
    <t>房地产他证潍房2014字第001042号</t>
  </si>
  <si>
    <t>淮海北路东侧东幢1号</t>
  </si>
  <si>
    <t>14230068000100000002</t>
  </si>
  <si>
    <t>漳州市信龙物流有限公司</t>
  </si>
  <si>
    <t>马鞍山和泰商业广场有限公司</t>
  </si>
  <si>
    <t>91350602689351707P</t>
  </si>
  <si>
    <t>01012025091032212</t>
  </si>
  <si>
    <t>210</t>
  </si>
  <si>
    <t>房地产他证马他字第2014018616号</t>
  </si>
  <si>
    <t>2054/12/04</t>
  </si>
  <si>
    <t>唐孟乔,石礼忠,陈雁</t>
  </si>
  <si>
    <t>福建分公司</t>
  </si>
  <si>
    <t>14230068</t>
  </si>
  <si>
    <t>收购农行福建省分行2023年第3季度信龙系3户不良债权资产包项目</t>
  </si>
  <si>
    <t>01012025091032211</t>
  </si>
  <si>
    <t>209</t>
  </si>
  <si>
    <t>房地产他证马他字第2014018618号</t>
  </si>
  <si>
    <t>01012025091032210</t>
  </si>
  <si>
    <t>208</t>
  </si>
  <si>
    <t>房地产他证马他字第2014018575号</t>
  </si>
  <si>
    <t>01012025091032209</t>
  </si>
  <si>
    <t>207</t>
  </si>
  <si>
    <t>房地产他证马他字第2014018520号</t>
  </si>
  <si>
    <t>01012025091032208</t>
  </si>
  <si>
    <t>206</t>
  </si>
  <si>
    <t>房地产他证马他字第2014018559号</t>
  </si>
  <si>
    <t>01012025091032207</t>
  </si>
  <si>
    <t>205</t>
  </si>
  <si>
    <t>房地产他证马他字第2014018558号</t>
  </si>
  <si>
    <t>01012025091032206</t>
  </si>
  <si>
    <t>204</t>
  </si>
  <si>
    <t>房地产他证马他字第2014018564号</t>
  </si>
  <si>
    <t>01012025091032205</t>
  </si>
  <si>
    <t>203</t>
  </si>
  <si>
    <t>房地产他证马他字第2014018571号</t>
  </si>
  <si>
    <t>01012025091032204</t>
  </si>
  <si>
    <t>202</t>
  </si>
  <si>
    <t>房地产他证马他字第2014018583号</t>
  </si>
  <si>
    <t>01012025091032203</t>
  </si>
  <si>
    <t>201</t>
  </si>
  <si>
    <t>房地产他证马他字第2014018598号</t>
  </si>
  <si>
    <t>01012025091032202</t>
  </si>
  <si>
    <t>121</t>
  </si>
  <si>
    <t>房地产他证马他字第2014018582号</t>
  </si>
  <si>
    <t>01012025091032201</t>
  </si>
  <si>
    <t>120</t>
  </si>
  <si>
    <t>房地产他证马他字第2014018573号</t>
  </si>
  <si>
    <t>01012025091032200</t>
  </si>
  <si>
    <t>119</t>
  </si>
  <si>
    <t>房地产他证马他字第2014018574号</t>
  </si>
  <si>
    <t>01012025091032199</t>
  </si>
  <si>
    <t>118</t>
  </si>
  <si>
    <t>房地产他证马他字第2014018572号</t>
  </si>
  <si>
    <t>01012025091032198</t>
  </si>
  <si>
    <t>117</t>
  </si>
  <si>
    <t>房地产他证马他字第2014018560号</t>
  </si>
  <si>
    <t>01012025091032197</t>
  </si>
  <si>
    <t>116</t>
  </si>
  <si>
    <t>房地产他证马他字第2014018561号</t>
  </si>
  <si>
    <t>01012025091032196</t>
  </si>
  <si>
    <t>115</t>
  </si>
  <si>
    <t>房地产他证马他字第2014018563号</t>
  </si>
  <si>
    <t>01012025091032234</t>
  </si>
  <si>
    <t>306</t>
  </si>
  <si>
    <t>房地产他证马他字第2014018547号</t>
  </si>
  <si>
    <t>01012025091032233</t>
  </si>
  <si>
    <t>305</t>
  </si>
  <si>
    <t>房地产他证马他字第2014018546号</t>
  </si>
  <si>
    <t>01012025091032232</t>
  </si>
  <si>
    <t>304</t>
  </si>
  <si>
    <t>房地产他证马他字第2014018548号</t>
  </si>
  <si>
    <t>01012025091032231</t>
  </si>
  <si>
    <t>303</t>
  </si>
  <si>
    <t>房地产他证马他字第2014018549号</t>
  </si>
  <si>
    <t>01012025091032230</t>
  </si>
  <si>
    <t>302</t>
  </si>
  <si>
    <t>房地产他证马他字第2014018550号</t>
  </si>
  <si>
    <t>01012025091032229</t>
  </si>
  <si>
    <t>301</t>
  </si>
  <si>
    <t>房地产他证马他字第2014018551号</t>
  </si>
  <si>
    <t>01012025091032228</t>
  </si>
  <si>
    <t>226</t>
  </si>
  <si>
    <t>房地产他证马他字第2014018554号</t>
  </si>
  <si>
    <t>01012025091032227</t>
  </si>
  <si>
    <t>225</t>
  </si>
  <si>
    <t>房地产他证马他字第2014018545号</t>
  </si>
  <si>
    <t>01012025091032226</t>
  </si>
  <si>
    <t>224</t>
  </si>
  <si>
    <t>房地产他证马他字第2014018553号</t>
  </si>
  <si>
    <t>01012025091032225</t>
  </si>
  <si>
    <t>223</t>
  </si>
  <si>
    <t>房地产他证马他字第2014018521号</t>
  </si>
  <si>
    <t>01012025091032224</t>
  </si>
  <si>
    <t>222</t>
  </si>
  <si>
    <t>房地产他证马他字第2014018565号</t>
  </si>
  <si>
    <t>01012025091032223</t>
  </si>
  <si>
    <t>221</t>
  </si>
  <si>
    <t>房地产他证马他字第2014018569号</t>
  </si>
  <si>
    <t>01012025091032222</t>
  </si>
  <si>
    <t>220</t>
  </si>
  <si>
    <t>房地产他证马他字第2014018570号</t>
  </si>
  <si>
    <t>01012025091032221</t>
  </si>
  <si>
    <t>219</t>
  </si>
  <si>
    <t>房地产他证马他字第2014018576号</t>
  </si>
  <si>
    <t>01012025091032220</t>
  </si>
  <si>
    <t>218</t>
  </si>
  <si>
    <t>房地产他证马他字第2014018581号</t>
  </si>
  <si>
    <t>01012025091032219</t>
  </si>
  <si>
    <t>217</t>
  </si>
  <si>
    <t>房地产他证马他字第2014018603号</t>
  </si>
  <si>
    <t>01012025091032218</t>
  </si>
  <si>
    <t>216</t>
  </si>
  <si>
    <t>房地产他证马他字第2014018607号</t>
  </si>
  <si>
    <t>01012025091032217</t>
  </si>
  <si>
    <t>215</t>
  </si>
  <si>
    <t>房地产他证马他字第2014018640号</t>
  </si>
  <si>
    <t>01012025091032216</t>
  </si>
  <si>
    <t>214</t>
  </si>
  <si>
    <t>房地产他证马他字第2014018642号</t>
  </si>
  <si>
    <t>01012025091032215</t>
  </si>
  <si>
    <t>213</t>
  </si>
  <si>
    <t>房地产他证马他字第2014018608号</t>
  </si>
  <si>
    <t>01012025091032214</t>
  </si>
  <si>
    <t>212</t>
  </si>
  <si>
    <t>房地产他证马他字第2014018615号</t>
  </si>
  <si>
    <t>01012025091032213</t>
  </si>
  <si>
    <t>211</t>
  </si>
  <si>
    <t>房地产他证马他字第2014018552号</t>
  </si>
  <si>
    <t>14230068000300000002</t>
  </si>
  <si>
    <t>漳州市奔马汽车贸易有限公司</t>
  </si>
  <si>
    <t>01012025091032282</t>
  </si>
  <si>
    <t>马鞍山和泰商业广场有限公司坐落于花山区雨山东路759号和泰国际广场1-101</t>
  </si>
  <si>
    <t>房地产他证马他字第2014018535号</t>
  </si>
  <si>
    <t>雨山东路759号和泰国际广场1-101</t>
  </si>
  <si>
    <t>01012025091032295</t>
  </si>
  <si>
    <t>马鞍山和泰商业广场有限公司坐落于花山区雨山东路759号和泰国际广场1-114</t>
  </si>
  <si>
    <t>房地产他证马他字第2014018522号</t>
  </si>
  <si>
    <t>雨山东路759号和泰国际广场1-114</t>
  </si>
  <si>
    <t>01012025091032294</t>
  </si>
  <si>
    <t>马鞍山和泰商业广场有限公司坐落于花山区雨山东路759号和泰国际广场1-113</t>
  </si>
  <si>
    <t>房地产他证马他字第2014018523号</t>
  </si>
  <si>
    <t>雨山东路759号和泰国际广场1-113</t>
  </si>
  <si>
    <t>01012025091032293</t>
  </si>
  <si>
    <t>马鞍山和泰商业广场有限公司坐落于花山区雨山东路759号和泰国际广场1-112</t>
  </si>
  <si>
    <t>房地产他证马他字第2014018524号</t>
  </si>
  <si>
    <t>雨山东路759号和泰国际广场1-112</t>
  </si>
  <si>
    <t>01012025091032292</t>
  </si>
  <si>
    <t>马鞍山和泰商业广场有限公司坐落于花山区雨山东路759号和泰国际广场1-111</t>
  </si>
  <si>
    <t>房地产他证马他字第2014018525号</t>
  </si>
  <si>
    <t>雨山东路759号和泰国际广场1-111</t>
  </si>
  <si>
    <t>01012025091032291</t>
  </si>
  <si>
    <t>马鞍山和泰商业广场有限公司坐落于花山区雨山东路759号和泰国际广场1-110</t>
  </si>
  <si>
    <t>房地产他证马他字第2014018526号</t>
  </si>
  <si>
    <t>雨山东路759号和泰国际广场1-110</t>
  </si>
  <si>
    <t>01012025091032290</t>
  </si>
  <si>
    <t>马鞍山和泰商业广场有限公司坐落于花山区雨山东路759号和泰国际广场1-109</t>
  </si>
  <si>
    <t>房地产他证马他字第2014018527号</t>
  </si>
  <si>
    <t>雨山东路759号和泰国际广场1-109</t>
  </si>
  <si>
    <t>01012025091032289</t>
  </si>
  <si>
    <t>马鞍山和泰商业广场有限公司坐落于花山区雨山东路759号和泰国际广场1-108</t>
  </si>
  <si>
    <t>房地产他证马他字第2014018528号</t>
  </si>
  <si>
    <t>雨山东路759号和泰国际广场1-108</t>
  </si>
  <si>
    <t>01012025091032288</t>
  </si>
  <si>
    <t>马鞍山和泰商业广场有限公司坐落于花山区雨山东路759号和泰国际广场1-107</t>
  </si>
  <si>
    <t>房地产他证马他字第2014018529号</t>
  </si>
  <si>
    <t>雨山东路759号和泰国际广场1-107</t>
  </si>
  <si>
    <t>01012025091032287</t>
  </si>
  <si>
    <t>马鞍山和泰商业广场有限公司坐落于花山区雨山东路759号和泰国际广场1-106</t>
  </si>
  <si>
    <t>房地产他证马他字第2014018530号</t>
  </si>
  <si>
    <t>雨山东路759号和泰国际广场1-106</t>
  </si>
  <si>
    <t>01012025091032286</t>
  </si>
  <si>
    <t>马鞍山和泰商业广场有限公司坐落于花山区雨山东路759号和泰国际广场1-105</t>
  </si>
  <si>
    <t>房地产他证马他字第2014018531号</t>
  </si>
  <si>
    <t>雨山东路759号和泰国际广场1-105</t>
  </si>
  <si>
    <t>01012025091032285</t>
  </si>
  <si>
    <t>马鞍山和泰商业广场有限公司坐落于花山区雨山东路759号和泰国际广场1-104</t>
  </si>
  <si>
    <t>房地产他证马他字第2014018532号</t>
  </si>
  <si>
    <t>雨山东路759号和泰国际广场1-104</t>
  </si>
  <si>
    <t>01012025091032284</t>
  </si>
  <si>
    <t>马鞍山和泰商业广场有限公司坐落于花山区雨山东路759号和泰国际广场1-103</t>
  </si>
  <si>
    <t>房地产他证马他字第2014018533号</t>
  </si>
  <si>
    <t>雨山东路759号和泰国际广场1-103</t>
  </si>
  <si>
    <t>01012025091032283</t>
  </si>
  <si>
    <t>马鞍山和泰商业广场有限公司坐落于花山区雨山东路759号和泰国际广场1-102</t>
  </si>
  <si>
    <t>房地产他证马他字第2014018534号</t>
  </si>
  <si>
    <t>雨山东路759号和泰国际广场1-102</t>
  </si>
  <si>
    <t>12200028001400000001</t>
  </si>
  <si>
    <t>潜山县汉武山庄文化旅游有限公司</t>
  </si>
  <si>
    <t>旅游饭店</t>
  </si>
  <si>
    <t>刘宇</t>
  </si>
  <si>
    <t>340824197601305219</t>
  </si>
  <si>
    <t>01012025081220493</t>
  </si>
  <si>
    <t>天柱山镇佛光寺景区1幢1单元1号房潜房权证天柱字第0002号</t>
  </si>
  <si>
    <t>皖（2017）潜山县不动产证明第0001360号</t>
  </si>
  <si>
    <t>2051/1/1</t>
  </si>
  <si>
    <t>天柱山镇佛光寺景区1幢</t>
  </si>
  <si>
    <t>14240049000100000001</t>
  </si>
  <si>
    <t>福州世和投资咨询有限公司</t>
  </si>
  <si>
    <t>其他专业咨询与调查</t>
  </si>
  <si>
    <t>安徽融侨置业有限公司</t>
  </si>
  <si>
    <t>91350100665080981D</t>
  </si>
  <si>
    <t>01012025091031444</t>
  </si>
  <si>
    <t>安徽融侨置业有限公司位于安徽省合肥市庐阳区宿州路318号观邸酒店</t>
  </si>
  <si>
    <t>皖（2022）合肥市不动产证明第1022784号</t>
  </si>
  <si>
    <t>2043/05/10</t>
  </si>
  <si>
    <t>宿州路318号观邸酒店</t>
  </si>
  <si>
    <t>刘建吾,周振华(福建分公司),康陈佳,邓信勤</t>
  </si>
  <si>
    <t>14240049</t>
  </si>
  <si>
    <t>收购厦门银行福州分行2024年第三季度3户不良资产包项目</t>
  </si>
  <si>
    <t>14230068000200000002</t>
  </si>
  <si>
    <t>福建信龙工贸有限公司</t>
  </si>
  <si>
    <t>01012025091032272</t>
  </si>
  <si>
    <t>马鞍山和泰商业广场有限公司坐落于花山区雨山东路759号和泰国际广场1-417</t>
  </si>
  <si>
    <t>房地产他证马他字第2014018538号</t>
  </si>
  <si>
    <t>雨山东路759号和泰国际广场1-417</t>
  </si>
  <si>
    <t>01012025091032280</t>
  </si>
  <si>
    <t>马鞍山和泰商业广场有限公司坐落于花山区雨山东路759号和泰国际广场1-425</t>
  </si>
  <si>
    <t>房地产他证马他字第2014018567号</t>
  </si>
  <si>
    <t>雨山东路759号和泰国际广场1-425</t>
  </si>
  <si>
    <t>01012025091032279</t>
  </si>
  <si>
    <t>马鞍山和泰商业广场有限公司坐落于花山区雨山东路759号和泰国际广场1-424</t>
  </si>
  <si>
    <t>房地产他证马他字第2014018568号</t>
  </si>
  <si>
    <t>雨山东路759号和泰国际广场1-424</t>
  </si>
  <si>
    <t>01012025091032278</t>
  </si>
  <si>
    <t>马鞍山和泰商业广场有限公司坐落于花山区雨山东路759号和泰国际广场1-423</t>
  </si>
  <si>
    <t>房地产他证马他字第2014018544号</t>
  </si>
  <si>
    <t>雨山东路759号和泰国际广场1-423</t>
  </si>
  <si>
    <t>01012025091032277</t>
  </si>
  <si>
    <t>马鞍山和泰商业广场有限公司坐落于花山区雨山东路759号和泰国际广场1-422</t>
  </si>
  <si>
    <t>房地产他证马他字第2014018543号</t>
  </si>
  <si>
    <t>雨山东路759号和泰国际广场1-422</t>
  </si>
  <si>
    <t>01012025091032281</t>
  </si>
  <si>
    <t>马鞍山和泰商业广场有限公司坐落于花山区雨山东路759号和泰国际广场1-426</t>
  </si>
  <si>
    <t>房地产他证马他字第2014018566号</t>
  </si>
  <si>
    <t>雨山东路759号和泰国际广场1-426</t>
  </si>
  <si>
    <t>01012025091032271</t>
  </si>
  <si>
    <t>马鞍山和泰商业广场有限公司坐落于花山区雨山东路759号和泰国际广场1-416</t>
  </si>
  <si>
    <t>房地产他证马他字第2014018562号</t>
  </si>
  <si>
    <t>雨山东路759号和泰国际广场1-416</t>
  </si>
  <si>
    <t>01012025091032270</t>
  </si>
  <si>
    <t>马鞍山和泰商业广场有限公司坐落于花山区雨山东路759号和泰国际广场1-415</t>
  </si>
  <si>
    <t>房地产他证马他字第2014018557号</t>
  </si>
  <si>
    <t>雨山东路759号和泰国际广场1-415</t>
  </si>
  <si>
    <t>01012025091032269</t>
  </si>
  <si>
    <t>马鞍山和泰商业广场有限公司坐落于花山区雨山东路759号和泰国际广场1-414</t>
  </si>
  <si>
    <t>房地产他证马他字第2014018556号</t>
  </si>
  <si>
    <t>雨山东路759号和泰国际广场1-414</t>
  </si>
  <si>
    <t>01012025091032268</t>
  </si>
  <si>
    <t>马鞍山和泰商业广场有限公司坐落于花山区雨山东路759号和泰国际广场1-413</t>
  </si>
  <si>
    <t>房地产他证马他字第2014018555号</t>
  </si>
  <si>
    <t>雨山东路759号和泰国际广场1-413</t>
  </si>
  <si>
    <t>01012025091032267</t>
  </si>
  <si>
    <t>马鞍山和泰商业广场有限公司坐落于花山区雨山东路759号和泰国际广场1-412</t>
  </si>
  <si>
    <t>房地产他证马他字第2014018580号</t>
  </si>
  <si>
    <t>雨山东路759号和泰国际广场1-412</t>
  </si>
  <si>
    <t>01012025091032266</t>
  </si>
  <si>
    <t>马鞍山和泰商业广场有限公司坐落于花山区雨山东路759号和泰国际广场1-411</t>
  </si>
  <si>
    <t>房地产他证马他字第2014018579号</t>
  </si>
  <si>
    <t>雨山东路759号和泰国际广场1-411</t>
  </si>
  <si>
    <t>01012025091032265</t>
  </si>
  <si>
    <t>马鞍山和泰商业广场有限公司坐落于花山区雨山东路759号和泰国际广场1-410</t>
  </si>
  <si>
    <t>房地产他证马他字第2014018578号</t>
  </si>
  <si>
    <t>雨山东路759号和泰国际广场1-410</t>
  </si>
  <si>
    <t>01012025091032264</t>
  </si>
  <si>
    <t>马鞍山和泰商业广场有限公司坐落于花山区雨山东路759号和泰国际广场1-409</t>
  </si>
  <si>
    <t>房地产他证马他字第2014018577号</t>
  </si>
  <si>
    <t>雨山东路759号和泰国际广场1-409</t>
  </si>
  <si>
    <t>01012025091032263</t>
  </si>
  <si>
    <t>马鞍山和泰商业广场有限公司坐落于花山区雨山东路759号和泰国际广场1-408</t>
  </si>
  <si>
    <t>房地产他证马他字第2014018537号</t>
  </si>
  <si>
    <t>雨山东路759号和泰国际广场1-408</t>
  </si>
  <si>
    <t>01012025091032262</t>
  </si>
  <si>
    <t>马鞍山和泰商业广场有限公司坐落于花山区雨山东路759号和泰国际广场1-407</t>
  </si>
  <si>
    <t>房地产他证马他字第2014018536号</t>
  </si>
  <si>
    <t>雨山东路759号和泰国际广场1-407</t>
  </si>
  <si>
    <t>01012025091032261</t>
  </si>
  <si>
    <t>马鞍山和泰商业广场有限公司坐落于花山区雨山东路759号和泰国际广场1-406</t>
  </si>
  <si>
    <t>房地产他证马他字第2014018519号</t>
  </si>
  <si>
    <t>雨山东路759号和泰国际广场1-406</t>
  </si>
  <si>
    <t>01012025091032260</t>
  </si>
  <si>
    <t>马鞍山和泰商业广场有限公司坐落于花山区雨山东路759号和泰国际广场1-405</t>
  </si>
  <si>
    <t>房地产他证马他字第2014018601号</t>
  </si>
  <si>
    <t>雨山东路759号和泰国际广场1-405</t>
  </si>
  <si>
    <t>01012025091032259</t>
  </si>
  <si>
    <t>马鞍山和泰商业广场有限公司坐落于花山区雨山东路759号和泰国际广场1-404</t>
  </si>
  <si>
    <t>房地产他证马他字第2014018600号</t>
  </si>
  <si>
    <t>雨山东路759号和泰国际广场1-404</t>
  </si>
  <si>
    <t>01012025091032258</t>
  </si>
  <si>
    <t>马鞍山和泰商业广场有限公司坐落于花山区雨山东路759号和泰国际广场1-403</t>
  </si>
  <si>
    <t>房地产他证马他字第2014018599号</t>
  </si>
  <si>
    <t>雨山东路759号和泰国际广场1-403</t>
  </si>
  <si>
    <t>01012025091032257</t>
  </si>
  <si>
    <t>马鞍山和泰商业广场有限公司坐落于花山区雨山东路759号和泰国际广场1-402</t>
  </si>
  <si>
    <t>房地产他证马他字第2014018591号</t>
  </si>
  <si>
    <t>雨山东路759号和泰国际广场1-402</t>
  </si>
  <si>
    <t>01012025091032256</t>
  </si>
  <si>
    <t>马鞍山和泰商业广场有限公司坐落于花山区雨山东路759号和泰国际广场1-401</t>
  </si>
  <si>
    <t>房地产他证马他字第2014018595号</t>
  </si>
  <si>
    <t>雨山东路759号和泰国际广场1-401</t>
  </si>
  <si>
    <t>01012025091032255</t>
  </si>
  <si>
    <t>马鞍山和泰商业广场有限公司坐落于花山区雨山东路759号和泰国际广场1-327</t>
  </si>
  <si>
    <t>雨山东路759号和泰国际广场1-327</t>
  </si>
  <si>
    <t>01012025091032254</t>
  </si>
  <si>
    <t>马鞍山和泰商业广场有限公司坐落于花山区雨山东路759号和泰国际广场1-326</t>
  </si>
  <si>
    <t>房地产他证马他字第2014018597号</t>
  </si>
  <si>
    <t>雨山东路759号和泰国际广场1-326</t>
  </si>
  <si>
    <t>01012025091032253</t>
  </si>
  <si>
    <t>马鞍山和泰商业广场有限公司坐落于花山区雨山东路759号和泰国际广场1-325</t>
  </si>
  <si>
    <t>房地产他证马他字第2014018602号</t>
  </si>
  <si>
    <t>雨山东路759号和泰国际广场1-325</t>
  </si>
  <si>
    <t>01012025091032252</t>
  </si>
  <si>
    <t>马鞍山和泰商业广场有限公司坐落于花山区雨山东路759号和泰国际广场1-324</t>
  </si>
  <si>
    <t>房地产他证马他字第2014018604号</t>
  </si>
  <si>
    <t>雨山东路759号和泰国际广场1-324</t>
  </si>
  <si>
    <t>01012025091032251</t>
  </si>
  <si>
    <t>马鞍山和泰商业广场有限公司坐落于花山区雨山东路759号和泰国际广场1-323</t>
  </si>
  <si>
    <t>雨山东路759号和泰国际广场1-323</t>
  </si>
  <si>
    <t>01012025091032250</t>
  </si>
  <si>
    <t>马鞍山和泰商业广场有限公司坐落于花山区雨山东路759号和泰国际广场1-322</t>
  </si>
  <si>
    <t>房地产他证马他字第2014018592号</t>
  </si>
  <si>
    <t>雨山东路759号和泰国际广场1-322</t>
  </si>
  <si>
    <t>01012025091032249</t>
  </si>
  <si>
    <t>马鞍山和泰商业广场有限公司坐落于花山区雨山东路759号和泰国际广场1-321</t>
  </si>
  <si>
    <t>房地产他证马他字第2014018629号</t>
  </si>
  <si>
    <t>雨山东路759号和泰国际广场1-321</t>
  </si>
  <si>
    <t>01012025091032236</t>
  </si>
  <si>
    <t>马鞍山和泰商业广场有限公司坐落于花山区雨山东路759号和泰国际广场1-308</t>
  </si>
  <si>
    <t>房地产他证马他字第2014018610号</t>
  </si>
  <si>
    <t>雨山东路759号和泰国际广场1-308</t>
  </si>
  <si>
    <t>01012025091032235</t>
  </si>
  <si>
    <t>马鞍山和泰商业广场有限公司坐落于花山区雨山东路759号和泰国际广场1-307</t>
  </si>
  <si>
    <t>房地产他证马他字第2014018609号</t>
  </si>
  <si>
    <t>雨山东路759号和泰国际广场1-307</t>
  </si>
  <si>
    <t>01012025091032243</t>
  </si>
  <si>
    <t>马鞍山和泰商业广场有限公司坐落于花山区雨山东路759号和泰国际广场1-315</t>
  </si>
  <si>
    <t>房地产他证马他字第2014018617号</t>
  </si>
  <si>
    <t>雨山东路759号和泰国际广场1-315</t>
  </si>
  <si>
    <t>01012025091032242</t>
  </si>
  <si>
    <t>马鞍山和泰商业广场有限公司坐落于花山区雨山东路759号和泰国际广场1-314</t>
  </si>
  <si>
    <t>房地产他证马他字第2014018586号</t>
  </si>
  <si>
    <t>雨山东路759号和泰国际广场1-314</t>
  </si>
  <si>
    <t>01012025091032241</t>
  </si>
  <si>
    <t>马鞍山和泰商业广场有限公司坐落于花山区雨山东路759号和泰国际广场1-313</t>
  </si>
  <si>
    <t>房地产他证马他字第2014018585号</t>
  </si>
  <si>
    <t>雨山东路759号和泰国际广场1-313</t>
  </si>
  <si>
    <t>01012025091032240</t>
  </si>
  <si>
    <t>马鞍山和泰商业广场有限公司坐落于花山区雨山东路759号和泰国际广场1-312</t>
  </si>
  <si>
    <t>房地产他证马他字第2014018584号</t>
  </si>
  <si>
    <t>雨山东路759号和泰国际广场1-312</t>
  </si>
  <si>
    <t>01012025091032239</t>
  </si>
  <si>
    <t>马鞍山和泰商业广场有限公司坐落于花山区雨山东路759号和泰国际广场1-311</t>
  </si>
  <si>
    <t>房地产他证马他字第2014018606号</t>
  </si>
  <si>
    <t>雨山东路759号和泰国际广场1-311</t>
  </si>
  <si>
    <t>01012025091032238</t>
  </si>
  <si>
    <t>马鞍山和泰商业广场有限公司坐落于花山区雨山东路759号和泰国际广场1-310</t>
  </si>
  <si>
    <t>房地产他证马他字第2014018696号</t>
  </si>
  <si>
    <t>雨山东路759号和泰国际广场1-310</t>
  </si>
  <si>
    <t>01012025091032237</t>
  </si>
  <si>
    <t>马鞍山和泰商业广场有限公司坐落于花山区雨山东路759号和泰国际广场1-309</t>
  </si>
  <si>
    <t>房地产他证马他字第2014018614号</t>
  </si>
  <si>
    <t>雨山东路759号和泰国际广场1-309</t>
  </si>
  <si>
    <t>01012025091032248</t>
  </si>
  <si>
    <t>马鞍山和泰商业广场有限公司坐落于花山区雨山东路759号和泰国际广场1-320</t>
  </si>
  <si>
    <t>雨山东路759号和泰国际广场1-320</t>
  </si>
  <si>
    <t>01012025091032247</t>
  </si>
  <si>
    <t>马鞍山和泰商业广场有限公司坐落于花山区雨山东路759号和泰国际广场1-319</t>
  </si>
  <si>
    <t>房地产他证马他字第2014018590号</t>
  </si>
  <si>
    <t>雨山东路759号和泰国际广场1-319</t>
  </si>
  <si>
    <t>01012025091032246</t>
  </si>
  <si>
    <t>马鞍山和泰商业广场有限公司坐落于花山区雨山东路759号和泰国际广场1-318</t>
  </si>
  <si>
    <t>房地产他证马他字第2014018589号</t>
  </si>
  <si>
    <t>雨山东路759号和泰国际广场1-318</t>
  </si>
  <si>
    <t>01012025091032245</t>
  </si>
  <si>
    <t>马鞍山和泰商业广场有限公司坐落于花山区雨山东路759号和泰国际广场1-317</t>
  </si>
  <si>
    <t>房地产他证马他字第2014018588号</t>
  </si>
  <si>
    <t>雨山东路759号和泰国际广场1-317</t>
  </si>
  <si>
    <t>01012025091032244</t>
  </si>
  <si>
    <t>马鞍山和泰商业广场有限公司坐落于花山区雨山东路759号和泰国际广场1-316</t>
  </si>
  <si>
    <t>房地产他证马他字第2014018587号</t>
  </si>
  <si>
    <t>雨山东路759号和泰国际广场1-316</t>
  </si>
  <si>
    <t>01012025091032276</t>
  </si>
  <si>
    <t>马鞍山和泰商业广场有限公司坐落于花山区雨山东路759号和泰国际广场1-421</t>
  </si>
  <si>
    <t>房地产他证马他字第2014018542号</t>
  </si>
  <si>
    <t>雨山东路759号和泰国际广场1-421</t>
  </si>
  <si>
    <t>01012025091032275</t>
  </si>
  <si>
    <t>马鞍山和泰商业广场有限公司坐落于花山区雨山东路759号和泰国际广场1-420</t>
  </si>
  <si>
    <t>房地产他证马他字第2014018541号</t>
  </si>
  <si>
    <t>雨山东路759号和泰国际广场1-420</t>
  </si>
  <si>
    <t>01012025091032274</t>
  </si>
  <si>
    <t>马鞍山和泰商业广场有限公司坐落于花山区雨山东路759号和泰国际广场1-419</t>
  </si>
  <si>
    <t>房地产他证马他字第2014018540号</t>
  </si>
  <si>
    <t>雨山东路759号和泰国际广场1-419</t>
  </si>
  <si>
    <t>01012025091032273</t>
  </si>
  <si>
    <t>马鞍山和泰商业广场有限公司坐落于花山区雨山东路759号和泰国际广场1-418</t>
  </si>
  <si>
    <t>房地产他证马他字第2014018539号</t>
  </si>
  <si>
    <t>雨山东路759号和泰国际广场1-418</t>
  </si>
  <si>
    <t>14162812001600000001</t>
  </si>
  <si>
    <t>福建天宇国贸有限公司</t>
  </si>
  <si>
    <t>批发业</t>
  </si>
  <si>
    <t>信泰（巢湖）房地产开发有限公司</t>
  </si>
  <si>
    <t>913401007885795554</t>
  </si>
  <si>
    <t>01012025092930000</t>
  </si>
  <si>
    <t>安徽合肥巢湖市人民路商业街3号楼501室商业用房及601室商业用房</t>
  </si>
  <si>
    <t>Thu Sep 12 00:00:00 CST 2047</t>
  </si>
  <si>
    <t>安徽合肥巢湖市人民路商业街</t>
  </si>
  <si>
    <t>冯羽茜,应才翔(福建分公司),张宏海,李锦梁,林婉群,林家金,柯学锋,王敏,秦珊珊</t>
  </si>
  <si>
    <t>14160074</t>
  </si>
  <si>
    <t>收购处置华夏银行福州分行201601号资产包不良债权项目</t>
  </si>
  <si>
    <t>12230010001200000002</t>
  </si>
  <si>
    <t>舒城县东盛渣土运输有限公司</t>
  </si>
  <si>
    <t>赵伟,赵伟,赵伟</t>
  </si>
  <si>
    <t>赵伟,贺玉婷</t>
  </si>
  <si>
    <t>342425198510234735/342425198307203124</t>
  </si>
  <si>
    <t>01012025091530814</t>
  </si>
  <si>
    <t>城关镇桃溪路泰鑫广场金鹭苑16层1603室皖（2017）舒城县不动产权第0013757号、皖（2017）舒城县不动产权第0013758号</t>
  </si>
  <si>
    <t>皖（2020）舒城县不动产证明第0023939号</t>
  </si>
  <si>
    <t>2055/7/25</t>
  </si>
  <si>
    <t>城关镇桃溪路泰鑫广场金鹭苑16层1603室</t>
  </si>
  <si>
    <t>01012025091530817</t>
  </si>
  <si>
    <t>城关镇古楼北街九溪江南.江柳园3幢1层112商铺皖（2020）舒城县不动产权第0027534号</t>
  </si>
  <si>
    <t>2045/7/29</t>
  </si>
  <si>
    <t>城关镇古楼北街九溪江南.江柳园3幢1层112商铺</t>
  </si>
  <si>
    <t>01012025091530816</t>
  </si>
  <si>
    <t>城关镇古楼北街九溪江南.江柳园3幢1层111商铺皖（2020）舒城县不动产权第0027533号</t>
  </si>
  <si>
    <t>城关镇古楼北街九溪江南.江柳园3幢1层111商铺</t>
  </si>
  <si>
    <t>01012025091530815</t>
  </si>
  <si>
    <t>城关镇古楼北街九溪江南.江柳园3幢1层110商铺皖（2020）舒城县不动产权第0027535号</t>
  </si>
  <si>
    <t>城关镇古楼北街九溪江南.江柳园3幢1层110商铺</t>
  </si>
  <si>
    <t>12230010001000000002</t>
  </si>
  <si>
    <t>舒城县华翔羽绒有限公司</t>
  </si>
  <si>
    <t>羽毛（绒）加工</t>
  </si>
  <si>
    <t>华书生,华书生,华书生,华书生,华新福,华新福,华新福,华新福,施加萍,施加萍,施加萍,施加萍</t>
  </si>
  <si>
    <t>913415236614118861</t>
  </si>
  <si>
    <t>01012025091530089</t>
  </si>
  <si>
    <t>城关镇梅河东路舒城县华翔羽绒有限公司综合楼7层701号皖（2016）舒城县不动产权第00002313号</t>
  </si>
  <si>
    <t>皖（2018）舒城县不动产证明第0038767号</t>
  </si>
  <si>
    <t>2050/4/1</t>
  </si>
  <si>
    <t>城关镇梅河东路舒城县华翔羽绒有限公司综合楼7层701号</t>
  </si>
  <si>
    <t>蒙城众合盛商贸有限公司</t>
  </si>
  <si>
    <t>91341622MA2MRJ6K1H</t>
  </si>
  <si>
    <t>01012025091530099</t>
  </si>
  <si>
    <t>玖隆国际城市综合体A区10#14#310铺  房地权证蒙字第201602260011号</t>
  </si>
  <si>
    <t>皖（2017）蒙城县不动产证明第0015438号</t>
  </si>
  <si>
    <t>Fri Feb 22 00:00:00 CST 2086</t>
  </si>
  <si>
    <t>玖隆国际城市综合体A区10#14#236铺</t>
  </si>
  <si>
    <t>01012025091530098</t>
  </si>
  <si>
    <t>玖隆国际城市综合体A区10#14#369铺 房地权证蒙字第201602260066号</t>
  </si>
  <si>
    <t>Sat Feb 23 00:00:00 CST 2086</t>
  </si>
  <si>
    <t>01012025091530097</t>
  </si>
  <si>
    <t>玖隆国际城市综合体A区10#14#358铺 房地权证蒙字第201602260073号</t>
  </si>
  <si>
    <t>01012025091530096</t>
  </si>
  <si>
    <t>玖隆国际城市综合体A区10#14#338铺 房地权证蒙字第201602260062号</t>
  </si>
  <si>
    <t>01012025091530095</t>
  </si>
  <si>
    <t>玖隆国际城市综合体A区10#14#236铺 房地权证蒙字第201602260032号</t>
  </si>
  <si>
    <t>安徽舒怡房地产开发有限公司</t>
  </si>
  <si>
    <t>91341523772838751Q</t>
  </si>
  <si>
    <t>01012025091530094</t>
  </si>
  <si>
    <t>城关镇东门路飞霞名居A9幢1至2层02号皖(2017)舒城县不动产权第00006040号</t>
  </si>
  <si>
    <t>皖（2020）舒城县不动产证明第0018425号</t>
  </si>
  <si>
    <t>2076/6/5</t>
  </si>
  <si>
    <t>城关镇东门路飞霞名居A9幢1至2层02号</t>
  </si>
  <si>
    <t>华书生</t>
  </si>
  <si>
    <t>342425198506240016</t>
  </si>
  <si>
    <t>01012025091530093</t>
  </si>
  <si>
    <t>新站区扶疏路1188号商品御园C4幢商119/商119上皖（2018）合肥市不动产权第20048491号</t>
  </si>
  <si>
    <t>皖（2018）舒城县不动产证明第20059831号</t>
  </si>
  <si>
    <t>2054/9/15</t>
  </si>
  <si>
    <t>新站区扶疏路1188号商品御园C4幢商119/商119上</t>
  </si>
  <si>
    <t>01012025091530092</t>
  </si>
  <si>
    <t>新站区扶疏路1188号商品御园C3幢商112/商112上皖（2019）合肥市不动产权第20081719号</t>
  </si>
  <si>
    <t>新站区扶疏路1188号商品御园C3幢商112/商112上</t>
  </si>
  <si>
    <t>01012025091530091</t>
  </si>
  <si>
    <t>新站区扶疏路1188号商品御园C3幢商111/商111上皖（2019）合肥市不动产权第20081718号</t>
  </si>
  <si>
    <t>新站区扶疏路1188号商品御园C3幢商111/商111上</t>
  </si>
  <si>
    <t>01012025091530090</t>
  </si>
  <si>
    <t>城关镇梅河东路舒城县华翔羽绒有限公司综合楼8层801号、802号、803号、804号皖（2016）舒城县不动产权第00002339号</t>
  </si>
  <si>
    <t>城关镇梅河东路舒城县华翔羽绒有限公司综合楼8层801号、802号、803号、804号</t>
  </si>
  <si>
    <t>12230010002400000002</t>
  </si>
  <si>
    <t>舒城县第二建筑工程有限公司</t>
  </si>
  <si>
    <t>胡贤华,胡贤华,胡贤华,胡贤华</t>
  </si>
  <si>
    <t>舒城县华诚房地产开发有限责任公司</t>
  </si>
  <si>
    <t>91341523667935330B</t>
  </si>
  <si>
    <t>01012025091530031</t>
  </si>
  <si>
    <t>千人桥镇六舒三路聚贤园商贸街F幢1至2层109铺皖（2020）舒城县不动产权第0024617号</t>
  </si>
  <si>
    <t>皖（2020）舒城县不动产证明第0023611号</t>
  </si>
  <si>
    <t>2050/7/1</t>
  </si>
  <si>
    <t>千人桥镇六舒三路聚贤园商贸街F幢1至2层109铺</t>
  </si>
  <si>
    <t>01012025091530015</t>
  </si>
  <si>
    <t>千人桥镇六舒三路聚贤园商贸街H幢1至2层102铺皖（2020）舒城县不动产权第0024595号</t>
  </si>
  <si>
    <t>千人桥镇六舒三路聚贤园商贸街H幢1至2层102铺</t>
  </si>
  <si>
    <t>01012025091530014</t>
  </si>
  <si>
    <t>千人桥镇六舒三路聚贤园商贸街H幢1至2层101铺皖（2020）舒城县不动产权第0024587号</t>
  </si>
  <si>
    <t>千人桥镇六舒三路聚贤园商贸街H幢1至2层101铺</t>
  </si>
  <si>
    <t>01012025091530013</t>
  </si>
  <si>
    <t>千人桥镇六舒三路聚贤园商贸街E幢1至2层120-220铺皖（2020）舒城县不动产权第0024592号</t>
  </si>
  <si>
    <t>千人桥镇六舒三路聚贤园商贸街E幢1至2层120-220铺</t>
  </si>
  <si>
    <t>01012025091530012</t>
  </si>
  <si>
    <t>千人桥镇六舒三路聚贤园商贸街E幢1至2层119-219铺皖（2020）舒城县不动产权第0024594号</t>
  </si>
  <si>
    <t>千人桥镇六舒三路聚贤园商贸街E幢1至2层119-219铺</t>
  </si>
  <si>
    <t>01012025091530011</t>
  </si>
  <si>
    <t>千人桥镇六舒三路聚贤园商贸街E幢1至2层118-218铺皖（2020）舒城县不动产权第0024591号</t>
  </si>
  <si>
    <t>千人桥镇六舒三路聚贤园商贸街E幢1至2层118-218铺</t>
  </si>
  <si>
    <t>01012025091530010</t>
  </si>
  <si>
    <t>千人桥镇六舒三路聚贤园商贸街E幢1至2层117-217铺皖（2020）舒城县不动产权第0024593号</t>
  </si>
  <si>
    <t>千人桥镇六舒三路聚贤园商贸街E幢1至2层117-217铺</t>
  </si>
  <si>
    <t>胡贤华</t>
  </si>
  <si>
    <t>342425196408081315</t>
  </si>
  <si>
    <t>01012025091530009</t>
  </si>
  <si>
    <t>千人桥镇六舒三路聚贤园小区二期A幢6层602房地权证皖舒字第00069342号</t>
  </si>
  <si>
    <t>房地产他证皖舒字第033881号</t>
  </si>
  <si>
    <t>千人桥镇六舒三路聚贤园小区二期A幢6层602</t>
  </si>
  <si>
    <t>01012025091530008</t>
  </si>
  <si>
    <t>千人桥镇六舒三路聚贤园小区二期A幢6层601房地权证皖舒字第00069343号</t>
  </si>
  <si>
    <t>千人桥镇六舒三路聚贤园小区二期A幢6层601</t>
  </si>
  <si>
    <t>01012025091530007</t>
  </si>
  <si>
    <t>千人桥镇六舒三路聚贤园小区二期A幢3层302房地权证皖舒字第00069346号</t>
  </si>
  <si>
    <t>千人桥镇六舒三路聚贤园小区二期A幢3层302</t>
  </si>
  <si>
    <t>01012025091530006</t>
  </si>
  <si>
    <t>千人桥镇六舒三路聚贤园小区二期A幢4层402房地权证皖舒字第00069333号</t>
  </si>
  <si>
    <t>房地产他证皖舒字第033880号</t>
  </si>
  <si>
    <t>千人桥镇六舒三路聚贤园小区二期A幢4层402</t>
  </si>
  <si>
    <t>01012025091530005</t>
  </si>
  <si>
    <t>千人桥镇六舒三路聚贤园小区二期A幢4层401房地权证皖舒字第00069336号</t>
  </si>
  <si>
    <t>千人桥镇六舒三路聚贤园小区二期A幢4层401</t>
  </si>
  <si>
    <t>01012025091530004</t>
  </si>
  <si>
    <t>千人桥镇六舒三路聚贤园小区二期A幢3层301房地权证皖舒字第00069348号</t>
  </si>
  <si>
    <t>千人桥镇六舒三路聚贤园小区二期A幢3层301</t>
  </si>
  <si>
    <t>胡贤华,袁中转</t>
  </si>
  <si>
    <t>342425196408081315/342425196705051323</t>
  </si>
  <si>
    <t>01012025091530003</t>
  </si>
  <si>
    <t>千人桥镇六舒三路聚贤园小区二期B幢1至2层109铺房地权证皖舒字第00064107号、房地权证皖舒字第00064108号</t>
  </si>
  <si>
    <t>房地产他证皖舒字第033882号</t>
  </si>
  <si>
    <t>千人桥镇六舒三路聚贤园小区二期B幢1至2层109铺</t>
  </si>
  <si>
    <t>01012025091530002</t>
  </si>
  <si>
    <t>千人桥镇六舒三路聚贤园小区二期B幢1至2层108铺房地权证皖舒字第00064109号、房地权证皖舒字第00064110号</t>
  </si>
  <si>
    <t>千人桥镇六舒三路聚贤园小区二期B幢1至2层108铺</t>
  </si>
  <si>
    <t>01012025091530001</t>
  </si>
  <si>
    <t>千人桥镇六舒三路聚贤园小区二期B幢1至2层107铺房地权证皖舒字第00064111号、房地权证皖舒字第00064112号</t>
  </si>
  <si>
    <t>千人桥镇六舒三路聚贤园小区二期B幢1至2层107铺</t>
  </si>
  <si>
    <t>01012025091530000</t>
  </si>
  <si>
    <t>千人桥镇六舒三路聚贤园二期D幢1至3层19号房地权证皖舒字第00059683号、房地权证皖舒字第00059684号</t>
  </si>
  <si>
    <t>房地产他证皖舒字第034744号</t>
  </si>
  <si>
    <t>千人桥镇六舒三路聚贤园二期D幢1至3层19号</t>
  </si>
  <si>
    <t>01012025091530030</t>
  </si>
  <si>
    <t>千人桥镇六舒三路聚贤园商贸街F幢1至2层108铺皖（2020）舒城县不动产权第0024611号</t>
  </si>
  <si>
    <t>千人桥镇六舒三路聚贤园商贸街F幢1至2层108铺</t>
  </si>
  <si>
    <t>01012025091530029</t>
  </si>
  <si>
    <t>千人桥镇六舒三路聚贤园商贸街F幢1至2层107铺皖（2020）舒城县不动产权第0024612号</t>
  </si>
  <si>
    <t>千人桥镇六舒三路聚贤园商贸街F幢1至2层107铺</t>
  </si>
  <si>
    <t>01012025091530028</t>
  </si>
  <si>
    <t>千人桥镇六舒三路聚贤园商贸街F幢1至2层105铺皖（2020）舒城县不动产权第0024607号</t>
  </si>
  <si>
    <t>千人桥镇六舒三路聚贤园商贸街F幢1至2层105铺</t>
  </si>
  <si>
    <t>01012025091530027</t>
  </si>
  <si>
    <t>千人桥镇六舒三路聚贤园商贸街F幢1至2层104铺皖（2020）舒城县不动产权第0024606号</t>
  </si>
  <si>
    <t>千人桥镇六舒三路聚贤园商贸街F幢1至2层104铺</t>
  </si>
  <si>
    <t>01012025091530026</t>
  </si>
  <si>
    <t>千人桥镇六舒三路聚贤园商贸街F幢1至2层103铺皖（2020）舒城县不动产权第0024608号</t>
  </si>
  <si>
    <t>千人桥镇六舒三路聚贤园商贸街F幢1至2层103铺</t>
  </si>
  <si>
    <t>01012025091530025</t>
  </si>
  <si>
    <t>千人桥镇六舒三路聚贤园商贸街F幢1至2层102铺皖（2020）舒城县不动产权第0024605号</t>
  </si>
  <si>
    <t>千人桥镇六舒三路聚贤园商贸街F幢1至2层102铺</t>
  </si>
  <si>
    <t>01012025091530024</t>
  </si>
  <si>
    <t>千人桥镇六舒三路聚贤园商贸街F幢1至2层101铺皖（2020）舒城县不动产权第0024604号</t>
  </si>
  <si>
    <t>千人桥镇六舒三路聚贤园商贸街F幢1至2层101铺</t>
  </si>
  <si>
    <t>01012025091530023</t>
  </si>
  <si>
    <t>千人桥镇六舒三路聚贤园商贸街H幢1至2层110铺皖（2020）舒城县不动产权第0024601号</t>
  </si>
  <si>
    <t>千人桥镇六舒三路聚贤园商贸街H幢1至2层110铺</t>
  </si>
  <si>
    <t>01012025091530022</t>
  </si>
  <si>
    <t>千人桥镇六舒三路聚贤园商贸街H幢1至2层109铺皖（2020）舒城县不动产权第0024602号</t>
  </si>
  <si>
    <t>千人桥镇六舒三路聚贤园商贸街H幢1至2层109铺</t>
  </si>
  <si>
    <t>01012025091530021</t>
  </si>
  <si>
    <t>千人桥镇六舒三路聚贤园商贸街H幢1至2层108铺皖（2020）舒城县不动产权第0024586号</t>
  </si>
  <si>
    <t>千人桥镇六舒三路聚贤园商贸街H幢1至2层108铺</t>
  </si>
  <si>
    <t>01012025091530020</t>
  </si>
  <si>
    <t>千人桥镇六舒三路聚贤园商贸街H幢1至2层107铺皖（2020）舒城县不动产权第0024600号</t>
  </si>
  <si>
    <t>千人桥镇六舒三路聚贤园商贸街H幢1至2层107铺</t>
  </si>
  <si>
    <t>01012025091530019</t>
  </si>
  <si>
    <t>千人桥镇六舒三路聚贤园商贸街H幢1至2层106铺皖（2020）舒城县不动产权第0024599号</t>
  </si>
  <si>
    <t>千人桥镇六舒三路聚贤园商贸街H幢1至2层106铺</t>
  </si>
  <si>
    <t>01012025091530018</t>
  </si>
  <si>
    <t>千人桥镇六舒三路聚贤园商贸街H幢1至2层105铺皖（2020）舒城县不动产权第0024596号</t>
  </si>
  <si>
    <t>千人桥镇六舒三路聚贤园商贸街H幢1至2层105铺</t>
  </si>
  <si>
    <t>01012025091530017</t>
  </si>
  <si>
    <t>千人桥镇六舒三路聚贤园商贸街H幢1至2层104铺皖（2020）舒城县不动产权第0024597号</t>
  </si>
  <si>
    <t>千人桥镇六舒三路聚贤园商贸街H幢1至2层104铺</t>
  </si>
  <si>
    <t>01012025091530016</t>
  </si>
  <si>
    <t>千人桥镇六舒三路聚贤园商贸街H幢1至2层103铺皖（2020）舒城县不动产权第0024598号</t>
  </si>
  <si>
    <t>千人桥镇六舒三路聚贤园商贸街H幢1至2层103铺</t>
  </si>
  <si>
    <t>01012025091530041</t>
  </si>
  <si>
    <t>千人桥镇六舒三路聚贤园商贸街C幢5层502室皖（2020）舒城县不动产权第0024603号</t>
  </si>
  <si>
    <t>千人桥镇六舒三路聚贤园商贸街C幢5层502室</t>
  </si>
  <si>
    <t>01012025091530040</t>
  </si>
  <si>
    <t>千人桥镇六舒三路聚贤园商贸街C幢5层501室皖（2020）舒城县不动产权第0024588号</t>
  </si>
  <si>
    <t>千人桥镇六舒三路聚贤园商贸街C幢5层501室</t>
  </si>
  <si>
    <t>01012025091530039</t>
  </si>
  <si>
    <t>千人桥镇六舒三路聚贤园商贸街C幢1至2层110-210铺皖（2020）舒城县不动产权第0024589号</t>
  </si>
  <si>
    <t>2058/7/28</t>
  </si>
  <si>
    <t>千人桥镇六舒三路聚贤园商贸街C幢1至2层110-210铺</t>
  </si>
  <si>
    <t>施训立</t>
  </si>
  <si>
    <t>01012025091530038</t>
  </si>
  <si>
    <t>千人桥镇六舒三路聚贤园商贸街C幢1至2层108-208铺皖（2020）舒城县不动产权第0024574号</t>
  </si>
  <si>
    <t>千人桥镇六舒三路聚贤园商贸街C幢1至2层108-208铺</t>
  </si>
  <si>
    <t>01012025091530037</t>
  </si>
  <si>
    <t>千人桥镇六舒三路聚贤园商贸街C幢1至2层105-205铺皖（2020）舒城县不动产权第0024590号</t>
  </si>
  <si>
    <t>千人桥镇六舒三路聚贤园商贸街C幢1至2层105-205铺</t>
  </si>
  <si>
    <t>01012025091530036</t>
  </si>
  <si>
    <t>千人桥镇六舒三路聚贤园商贸街F幢1至2层114铺皖（2020）舒城县不动产权第0024615号</t>
  </si>
  <si>
    <t>千人桥镇六舒三路聚贤园商贸街F幢1至2层114铺</t>
  </si>
  <si>
    <t>01012025091530035</t>
  </si>
  <si>
    <t>千人桥镇六舒三路聚贤园商贸街F幢1至2层113铺皖（2020）舒城县不动产权第0024616号</t>
  </si>
  <si>
    <t>千人桥镇六舒三路聚贤园商贸街F幢1至2层113铺</t>
  </si>
  <si>
    <t>01012025091530034</t>
  </si>
  <si>
    <t>千人桥镇六舒三路聚贤园商贸街F幢1至2层112铺皖（2020）舒城县不动产权第0024610号</t>
  </si>
  <si>
    <t>千人桥镇六舒三路聚贤园商贸街F幢1至2层112铺</t>
  </si>
  <si>
    <t>01012025091530033</t>
  </si>
  <si>
    <t>千人桥镇六舒三路聚贤园商贸街F幢1至2层111铺皖（2020）舒城县不动产权第0024614号</t>
  </si>
  <si>
    <t>千人桥镇六舒三路聚贤园商贸街F幢1至2层111铺</t>
  </si>
  <si>
    <t>01012025091530032</t>
  </si>
  <si>
    <t>千人桥镇六舒三路聚贤园商贸街F幢1至2层110铺皖（2020）舒城县不动产权第0024613号</t>
  </si>
  <si>
    <t>千人桥镇六舒三路聚贤园商贸街F幢1至2层110铺</t>
  </si>
  <si>
    <t>12230010000200000002</t>
  </si>
  <si>
    <t>舒城县锦绣建筑工程有限公司</t>
  </si>
  <si>
    <t>汪得付,汪得付</t>
  </si>
  <si>
    <t>舒城县广进房地产开发有限公司</t>
  </si>
  <si>
    <t>91341523769019456K</t>
  </si>
  <si>
    <t>01012025091530819</t>
  </si>
  <si>
    <t>城关镇广厦路凤池苑竹园商铺112铺皖（2018）舒城县不动产权第0020246号</t>
  </si>
  <si>
    <t>皖（2018）舒城县不动产证明第0035220号</t>
  </si>
  <si>
    <t>2035/10/19</t>
  </si>
  <si>
    <t>城关镇广厦路凤池苑竹园商铺112铺</t>
  </si>
  <si>
    <t>01012025091530818</t>
  </si>
  <si>
    <t>城关镇广厦路凤池苑竹园商铺109铺皖（2018）舒城县不动产权第0020243号</t>
  </si>
  <si>
    <t>皖（2018）舒城县不动产证明第0035222号</t>
  </si>
  <si>
    <t>城关镇广厦路凤池苑竹园商铺109铺</t>
  </si>
  <si>
    <t>06992025091530001</t>
  </si>
  <si>
    <t>城关镇桃溪西路建材城/4至6层1号皖（2018）舒城县不动产权第0014259号</t>
  </si>
  <si>
    <t>皖（2018）舒城县不动产证明第0023238号</t>
  </si>
  <si>
    <t>2039/10/1</t>
  </si>
  <si>
    <t>城关镇桃溪西路建材城/4至6层1号</t>
  </si>
  <si>
    <t>06992025091530000</t>
  </si>
  <si>
    <t>城关镇桃溪西路建材城/2至3层1号皖（2018）舒城县不动产权第0014261号</t>
  </si>
  <si>
    <t>城关镇桃溪西路建材城/2至3层1号</t>
  </si>
  <si>
    <t>12230013010300000001</t>
  </si>
  <si>
    <t>芜湖和泰商贸有限公司</t>
  </si>
  <si>
    <t>服装零售</t>
  </si>
  <si>
    <t>石和春,石和骏,石泰峰</t>
  </si>
  <si>
    <t>石和春</t>
  </si>
  <si>
    <t>340202194703031410</t>
  </si>
  <si>
    <t>01012025080780876</t>
  </si>
  <si>
    <t>镜湖区渡春花园3幢2-202室房地权</t>
  </si>
  <si>
    <t>房地产他证芜镜湖区字第2011079439号</t>
  </si>
  <si>
    <t>2037/3/27</t>
  </si>
  <si>
    <t>镜湖区渡春花园3幢2-202室</t>
  </si>
  <si>
    <t>12230013012200000001</t>
  </si>
  <si>
    <t>芜湖安顺能源有限公司</t>
  </si>
  <si>
    <t>倪道安,高秀兰</t>
  </si>
  <si>
    <t>汪丽</t>
  </si>
  <si>
    <t>340204197903261524</t>
  </si>
  <si>
    <t>01012025080780855</t>
  </si>
  <si>
    <t>芜湖市镜湖区文化南路64号1-201室</t>
  </si>
  <si>
    <t>房地产他证芜镜湖区字第2010096944号</t>
  </si>
  <si>
    <t>陈功</t>
  </si>
  <si>
    <t>34020419770807001X</t>
  </si>
  <si>
    <t>01012025080780861</t>
  </si>
  <si>
    <t>新横街16#门面自南向北第13间</t>
  </si>
  <si>
    <t>房地产他证芜镜湖区字第2010096972号</t>
  </si>
  <si>
    <t>2038/1/1</t>
  </si>
  <si>
    <t>01012025080780860</t>
  </si>
  <si>
    <t>新横街16#门面自南向北第12间</t>
  </si>
  <si>
    <t>房地产他证芜镜湖区字第2010096951号</t>
  </si>
  <si>
    <t>李金荷</t>
  </si>
  <si>
    <t>340204541024152</t>
  </si>
  <si>
    <t>01012025080780859</t>
  </si>
  <si>
    <t>新横街16#门面自南向北第11间</t>
  </si>
  <si>
    <t>房地产他证芜镜湖区字第2010096996号</t>
  </si>
  <si>
    <t>01012025080780858</t>
  </si>
  <si>
    <t>新横街16#门面自南向北第10间</t>
  </si>
  <si>
    <t>房地产他证芜镜湖区字第2010097000号</t>
  </si>
  <si>
    <t>李金喜</t>
  </si>
  <si>
    <t>340204196402080069</t>
  </si>
  <si>
    <t>01012025080780857</t>
  </si>
  <si>
    <t>芜湖市镜湖区青山园小区13-501</t>
  </si>
  <si>
    <t>房地产他证芜镜湖区字第2010097004号</t>
  </si>
  <si>
    <t>2040/1/1</t>
  </si>
  <si>
    <t>01012025080780856</t>
  </si>
  <si>
    <t>芜湖市弋江区长江长现代城19#1-1804</t>
  </si>
  <si>
    <t>房地产他证芜弋江区字第2010096950号</t>
  </si>
  <si>
    <t>2075/1/1</t>
  </si>
  <si>
    <t>12180083000300000001</t>
  </si>
  <si>
    <t>芜湖市双翅实业有限公司</t>
  </si>
  <si>
    <t>上海正地投资集团有限公司,任金荣,翟珍香</t>
  </si>
  <si>
    <t>91340200798106014H</t>
  </si>
  <si>
    <t>01012025081220037</t>
  </si>
  <si>
    <t>镜湖之星01房地权证芜镜湖区字第2012125630号</t>
  </si>
  <si>
    <t>房地产他证芜镜湖区字第2014020718号,芜他项（2014）第538号</t>
  </si>
  <si>
    <t>Thu Nov 28 00:00:00 CST 2052</t>
  </si>
  <si>
    <t>镜湖之星01</t>
  </si>
  <si>
    <t>姜碧霏,张乐群,张梅,牛琪,胡章清,许之玮,赵艳(安徽分公司),郑蓓,齐奥</t>
  </si>
  <si>
    <t>12180083</t>
  </si>
  <si>
    <t>收购中信银行合肥分行对芜湖双翅等3户企业持有的金融不良债权项目</t>
  </si>
  <si>
    <t>01012025081220043</t>
  </si>
  <si>
    <t>镜湖之星401房地权证芜镜湖区字第2012125642号</t>
  </si>
  <si>
    <t>2052/11/28</t>
  </si>
  <si>
    <t>镜湖之星401</t>
  </si>
  <si>
    <t>01012025081220041</t>
  </si>
  <si>
    <t>镜湖之星203房地权证芜镜湖区字第2012125654号</t>
  </si>
  <si>
    <t>镜湖之星203</t>
  </si>
  <si>
    <t>01012025081220039</t>
  </si>
  <si>
    <t>镜湖之星103房地权证芜镜湖区字第2012125661号</t>
  </si>
  <si>
    <t>镜湖之星103</t>
  </si>
  <si>
    <t>12180083000300000002</t>
  </si>
  <si>
    <t>01012025081220040</t>
  </si>
  <si>
    <t>镜湖之星104房地权证芜镜湖区字第2012125657号</t>
  </si>
  <si>
    <t>镜湖之星104</t>
  </si>
  <si>
    <t>01012025081220038</t>
  </si>
  <si>
    <t>镜湖之星02房地权证芜镜湖区字第2012125651号</t>
  </si>
  <si>
    <t>镜湖之星02</t>
  </si>
  <si>
    <t>01012025081220044</t>
  </si>
  <si>
    <t>镜湖之星501房地权证芜镜湖区字第2012125648号</t>
  </si>
  <si>
    <t>镜湖之星501</t>
  </si>
  <si>
    <t>01012025081220042</t>
  </si>
  <si>
    <t>镜湖之星301房地权证芜镜湖区字第2012125645号</t>
  </si>
  <si>
    <t>镜湖之星301</t>
  </si>
  <si>
    <t>12230013013000000001</t>
  </si>
  <si>
    <t>芜湖市杨业包装有限公司</t>
  </si>
  <si>
    <t>包装装潢及其他印刷</t>
  </si>
  <si>
    <t>杨文树,胡小妹</t>
  </si>
  <si>
    <t>91340200734971586W</t>
  </si>
  <si>
    <t>01012025080780864</t>
  </si>
  <si>
    <t>芜湖市高新技术开发区纬九路5#东厂房、西山路26号2#3#5#厂房、弋江区鲁港镇牌楼土地</t>
  </si>
  <si>
    <t>皖（2016）芜湖市不动产证明第0015671号</t>
  </si>
  <si>
    <t>2053/11/12</t>
  </si>
  <si>
    <t>雍银生,俞华德</t>
  </si>
  <si>
    <t>34020319640309081X、340202197203270021</t>
  </si>
  <si>
    <t>01012025080780871</t>
  </si>
  <si>
    <t>芜湖市弋江区金泽苑8#楼1单元1602室</t>
  </si>
  <si>
    <t xml:space="preserve">房地产他证芜弋江区字第2015805808号 </t>
  </si>
  <si>
    <t>2048/1/22</t>
  </si>
  <si>
    <t>01012025080780870</t>
  </si>
  <si>
    <t>芜湖市弋江区金泽苑16#楼2单元803室</t>
  </si>
  <si>
    <t>叶劲松,姚士秀</t>
  </si>
  <si>
    <t>340202196912182011、340202194801242027</t>
  </si>
  <si>
    <t>01012025080780869</t>
  </si>
  <si>
    <t>芜湖市南瑞新城荷夏园36幢1单元601室</t>
  </si>
  <si>
    <t>房地产他证芜弋江区字第2015007719号</t>
  </si>
  <si>
    <t>2073/1/1</t>
  </si>
  <si>
    <t>12180083000200000001</t>
  </si>
  <si>
    <t>芜湖市汉光汽车贸易有限公司</t>
  </si>
  <si>
    <t>杜孝明</t>
  </si>
  <si>
    <t>李薇</t>
  </si>
  <si>
    <t>340207198808020646</t>
  </si>
  <si>
    <t>01012025081220045</t>
  </si>
  <si>
    <t>宇润（人才）公寓2#01A房地权开发区字第2008005189号</t>
  </si>
  <si>
    <t>房地产他证芜开发区字第2013008474号,芜他项（2013）第172号</t>
  </si>
  <si>
    <t>2071/11/18</t>
  </si>
  <si>
    <t>宇润（人才）公寓2#01A</t>
  </si>
  <si>
    <t>12230013011900000001</t>
  </si>
  <si>
    <t>芜湖市王昌服装辅料有限公司</t>
  </si>
  <si>
    <t>徐莎莎,王昌</t>
  </si>
  <si>
    <t>王昌,徐莎莎,杜根波,王仙平</t>
  </si>
  <si>
    <t>331002198505163136，331002198607313123，331004198202221258，33100319821115218X</t>
  </si>
  <si>
    <t>01012025080780854</t>
  </si>
  <si>
    <t>芜湖市天和苑3#楼02</t>
  </si>
  <si>
    <t>房地产他证芜镜湖区字第2012079635号</t>
  </si>
  <si>
    <t>2043/1/1</t>
  </si>
  <si>
    <t>12230013011400000001</t>
  </si>
  <si>
    <t>芜湖市环宇通讯器材有限公司</t>
  </si>
  <si>
    <t>广播影视设备批发</t>
  </si>
  <si>
    <t>芦林,裴金梅</t>
  </si>
  <si>
    <t>芦林、裴金梅</t>
  </si>
  <si>
    <t>340204196112060035、340204196312260365</t>
  </si>
  <si>
    <t>01012025080780873</t>
  </si>
  <si>
    <t>新时代商业街21-3-402室</t>
  </si>
  <si>
    <t>房地产他证芜弋江区字第2013026835号</t>
  </si>
  <si>
    <t>2074/1/1</t>
  </si>
  <si>
    <t>01200113000500000001</t>
  </si>
  <si>
    <t>芜湖新华联文化旅游投资管理有限公司</t>
  </si>
  <si>
    <t>文化艺术业</t>
  </si>
  <si>
    <t>08366878-5</t>
  </si>
  <si>
    <t>01012025032730000</t>
  </si>
  <si>
    <t>安徽省芜湖市鸠江区新华联鸠兹古镇 DK08-06#院31室等11处商铺</t>
  </si>
  <si>
    <t>皖 2020 芜湖市不动产证明第 0353793号</t>
  </si>
  <si>
    <t>2023/1/2</t>
  </si>
  <si>
    <t>安徽省芜湖市鸠江区新华联鸠兹古镇</t>
  </si>
  <si>
    <t>刘鑫,孙军,李泱霖,盛洁,罗玥,要春光,隋楗伊,马晓骉</t>
  </si>
  <si>
    <t>北京分公司</t>
  </si>
  <si>
    <t>01200113</t>
  </si>
  <si>
    <t>收购中国外贸金融租赁有限公司不良资产包项目</t>
  </si>
  <si>
    <t>913402070836687852</t>
  </si>
  <si>
    <t>01012025082222829</t>
  </si>
  <si>
    <t>DK09-08-31室</t>
  </si>
  <si>
    <t>皖(2020)芜湖市不动产证明第0353793号</t>
  </si>
  <si>
    <t>2053/11/09</t>
  </si>
  <si>
    <t>01012025082222828</t>
  </si>
  <si>
    <t>DK09-08-17室</t>
  </si>
  <si>
    <t>01012025082222827</t>
  </si>
  <si>
    <t>DK09-08-15室</t>
  </si>
  <si>
    <t>01012025082222826</t>
  </si>
  <si>
    <t>DK09-12室</t>
  </si>
  <si>
    <t>01012025082222825</t>
  </si>
  <si>
    <t>古镇DK09-9#-12室</t>
  </si>
  <si>
    <t>01012025082222824</t>
  </si>
  <si>
    <t>古镇DK09-3#-07室</t>
  </si>
  <si>
    <t>01012025082222823</t>
  </si>
  <si>
    <t>古镇DK09-9#-24室</t>
  </si>
  <si>
    <t>01012025082222822</t>
  </si>
  <si>
    <t>古镇DK09-9#-23室</t>
  </si>
  <si>
    <t>01012025082222821</t>
  </si>
  <si>
    <t>古镇DK09-7#-02室</t>
  </si>
  <si>
    <t>01012025082222820</t>
  </si>
  <si>
    <t>古镇DK09-7#-01室</t>
  </si>
  <si>
    <t>01012025082222819</t>
  </si>
  <si>
    <t>古镇DK08-4#-101、102、201、301、302室</t>
  </si>
  <si>
    <t>12230013026000000001</t>
  </si>
  <si>
    <t>蚌埠佳盛汽车销售服务有限公司</t>
  </si>
  <si>
    <t>汽车及零配件批发</t>
  </si>
  <si>
    <t>赵建</t>
  </si>
  <si>
    <t>34030219750120081X</t>
  </si>
  <si>
    <t>01012025091430242</t>
  </si>
  <si>
    <t>星河国际.新域33#107-112号房地权证五私字第33448号</t>
  </si>
  <si>
    <t>皖（2017）五河县不动产证明第0002544号</t>
  </si>
  <si>
    <t>2051/5/30</t>
  </si>
  <si>
    <t>星河国际.新域33#107-112号</t>
  </si>
  <si>
    <t>01012025091430243</t>
  </si>
  <si>
    <t>12230013030700000001</t>
  </si>
  <si>
    <t>蚌埠市利胜化工科技发展有限公司</t>
  </si>
  <si>
    <t>其他化工产品批发</t>
  </si>
  <si>
    <t>陆国斌</t>
  </si>
  <si>
    <t>蚌埠市东方金河毛纺有限公司</t>
  </si>
  <si>
    <t>913403007790632313</t>
  </si>
  <si>
    <t>01012025091430204</t>
  </si>
  <si>
    <t>蚌埠市涂山路849号院内44栋(计量站)房地权蚌自字第023627号</t>
  </si>
  <si>
    <t>蚌埠市房地产他证蚌埠阜字第20141000135号</t>
  </si>
  <si>
    <t>2036/1/1</t>
  </si>
  <si>
    <t>蚌埠市涂山路849号院内44栋(计量站)</t>
  </si>
  <si>
    <t>01022025091430004</t>
  </si>
  <si>
    <t>蚌埠市涂山路849号院内蚌国用（出让）字第07065号</t>
  </si>
  <si>
    <t>蚌国他项（抵押）第2014230号</t>
  </si>
  <si>
    <t>2056/12/21</t>
  </si>
  <si>
    <t>蚌埠市涂山路849号院内</t>
  </si>
  <si>
    <t>01012025091430225</t>
  </si>
  <si>
    <t>蚌埠市涂山路849号院内南侧仓库（麻纺综合楼）房地权蚌自字第016979号</t>
  </si>
  <si>
    <t>蚌埠市房地产他证蚌埠阜字第20141000149号</t>
  </si>
  <si>
    <t>蚌埠市涂山路849号院内南侧仓库（麻纺综合楼）</t>
  </si>
  <si>
    <t>01012025091430224</t>
  </si>
  <si>
    <t>蚌埠市涂山路849号院内北侧仓库（机修综合楼）房地权蚌自字第016978号</t>
  </si>
  <si>
    <t>蚌埠市房地产他证蚌埠阜字第20141000148号</t>
  </si>
  <si>
    <t>蚌埠市涂山路849号院内北侧仓库（机修综合楼）</t>
  </si>
  <si>
    <t>01012025091430223</t>
  </si>
  <si>
    <t>蚌埠市涂山路849号院内27栋（成品库北厕所)房地权蚌自字第023639号</t>
  </si>
  <si>
    <t>蚌埠市房地产他证蚌埠阜字第20141000147号</t>
  </si>
  <si>
    <t>2034/1/1</t>
  </si>
  <si>
    <t>蚌埠市涂山路849号院内27栋（成品库北厕所)</t>
  </si>
  <si>
    <t>01012025091430222</t>
  </si>
  <si>
    <t>蚌埠市涂山路849号院内28幢（机修车房）房地权蚌自字第023638号</t>
  </si>
  <si>
    <t>蚌埠市房地产他证蚌埠阜字第20141000146号</t>
  </si>
  <si>
    <t>2017/1/1</t>
  </si>
  <si>
    <t>蚌埠市涂山路849号院内28幢（机修车房）</t>
  </si>
  <si>
    <t>01012025091430221</t>
  </si>
  <si>
    <t>蚌埠市涂山路849号院内31幢（麻纺主厂房北仓库）房地权蚌自字第023637号</t>
  </si>
  <si>
    <t>蚌埠市房地产他证蚌埠阜字第20141000145号</t>
  </si>
  <si>
    <t>2008/1/1</t>
  </si>
  <si>
    <t>蚌埠市涂山路849号院内31幢（麻纺主厂房北仓库）</t>
  </si>
  <si>
    <t>01012025091430220</t>
  </si>
  <si>
    <t>蚌埠市涂山路849号院内31幢（宏阳主厂房3）房地权蚌自字第023637号</t>
  </si>
  <si>
    <t>2016/11</t>
  </si>
  <si>
    <t>蚌埠市涂山路849号院内31幢（宏阳主厂房3）</t>
  </si>
  <si>
    <t>01012025091430219</t>
  </si>
  <si>
    <t>蚌埠市涂山路849号院内31幢 (宏阳主厂房2)房地权蚌自字第023637号</t>
  </si>
  <si>
    <t>蚌埠市涂山路849号院内31幢 (宏阳主厂房2)</t>
  </si>
  <si>
    <t>01012025091430218</t>
  </si>
  <si>
    <t>蚌埠市涂山路849号院内31幢 (空调室)房地权蚌自字第023637号</t>
  </si>
  <si>
    <t>蚌埠市涂山路849号院内31幢 (空调室)</t>
  </si>
  <si>
    <t>01012025091430217</t>
  </si>
  <si>
    <t>蚌埠市涂山路849号院内31幢（宏阳主厂房1）房地权蚌自字第023637号</t>
  </si>
  <si>
    <t>蚌埠市涂山路849号院内31幢（宏阳主厂房1）</t>
  </si>
  <si>
    <t>01012025091430216</t>
  </si>
  <si>
    <t>蚌埠市涂山路849号院内31幢（三十二台附厂房）房地权蚌自字第023637号</t>
  </si>
  <si>
    <t>2025/1/1</t>
  </si>
  <si>
    <t>蚌埠市涂山路849号院内31幢（三十二台附厂房）</t>
  </si>
  <si>
    <t>01012025091430215</t>
  </si>
  <si>
    <t>01012025091430214</t>
  </si>
  <si>
    <t>蚌埠市涂山路849号院内31幢（三十二台主厂房）房地权蚌自字第023637号</t>
  </si>
  <si>
    <t>蚌埠市涂山路849号院内31幢（三十二台主厂房）</t>
  </si>
  <si>
    <t>01012025091430213</t>
  </si>
  <si>
    <t>蚌埠市涂山路849号院内26栋（成品库2）房地权蚌自字第023636号</t>
  </si>
  <si>
    <t>蚌埠市房地产他证蚌埠阜字第20141000144号</t>
  </si>
  <si>
    <t>2007/1/1</t>
  </si>
  <si>
    <t>蚌埠市涂山路849号院内26栋（成品库2）</t>
  </si>
  <si>
    <t>01012025091430212</t>
  </si>
  <si>
    <t>蚌埠市涂山路849号院内25栋(成品库1)房地权蚌自字第023635号</t>
  </si>
  <si>
    <t>蚌埠市房地产他证蚌埠阜字第20141000143号</t>
  </si>
  <si>
    <t>蚌埠市涂山路849号院内25栋(成品库1)</t>
  </si>
  <si>
    <t>01012025091430211</t>
  </si>
  <si>
    <t>蚌埠市涂山路849号院内35栋（厕所）房地权蚌自字第023634号</t>
  </si>
  <si>
    <t>蚌埠市房地产他证蚌埠阜字第20141000142号</t>
  </si>
  <si>
    <t>2030/1/1</t>
  </si>
  <si>
    <t>蚌埠市涂山路849号院内35栋（厕所）</t>
  </si>
  <si>
    <t>01012025091430210</t>
  </si>
  <si>
    <t>蚌埠市涂山路849号院内36栋（水泵房）房地权蚌自字第023633号</t>
  </si>
  <si>
    <t>蚌埠市房地产他证蚌埠阜字第20141000141号</t>
  </si>
  <si>
    <t>蚌埠市涂山路849号院内36栋（水泵房）</t>
  </si>
  <si>
    <t>01012025091430209</t>
  </si>
  <si>
    <t>蚌埠市涂山路849号院内21栋（东办公楼）房地权蚌自字第023632号</t>
  </si>
  <si>
    <t>蚌埠市房地产他证蚌埠阜字第20141000140号</t>
  </si>
  <si>
    <t>2032/1/1</t>
  </si>
  <si>
    <t>蚌埠市涂山路849号院内21栋（东办公楼）</t>
  </si>
  <si>
    <t>01012025091430208</t>
  </si>
  <si>
    <t>蚌埠市涂山路849号院内37栋（底布新车间、底布车间）房地权蚌自字第023631号</t>
  </si>
  <si>
    <t>蚌埠市房地产他证蚌埠阜字第20141000139号</t>
  </si>
  <si>
    <t>蚌埠市涂山路849号院内37栋（底布新车间、底布车间）</t>
  </si>
  <si>
    <t>01012025091430207</t>
  </si>
  <si>
    <t>蚌埠市涂山路849号院内41栋（配电房）房地权蚌自字第023630号</t>
  </si>
  <si>
    <t>蚌埠市房地产他证蚌埠阜字第20141000138号</t>
  </si>
  <si>
    <t>蚌埠市涂山路849号院内41栋（配电房）</t>
  </si>
  <si>
    <t>01012025091430206</t>
  </si>
  <si>
    <t>蚌埠市涂山路849号院内38栋（立兴车间、兔毛车间）房地权蚌自字第023629号</t>
  </si>
  <si>
    <t>蚌埠市房地产他证蚌埠阜字第20141000137号</t>
  </si>
  <si>
    <t>蚌埠市涂山路849号院内38栋（立兴车间、兔毛车间）</t>
  </si>
  <si>
    <t>01012025091430205</t>
  </si>
  <si>
    <t>蚌埠市涂山路849号院内42栋（综合仓库）房地权蚌自字第023628号</t>
  </si>
  <si>
    <t>蚌埠市房地产他证蚌埠阜字第20141000136号</t>
  </si>
  <si>
    <t>蚌埠市涂山路849号院内42栋（综合仓库）</t>
  </si>
  <si>
    <t>12230013026600000001</t>
  </si>
  <si>
    <t>蚌埠市吉隆商贸有限公司</t>
  </si>
  <si>
    <t>徐俊,徐燕春</t>
  </si>
  <si>
    <t>徐燕春</t>
  </si>
  <si>
    <t>340302196202050626</t>
  </si>
  <si>
    <t>01012025091430236</t>
  </si>
  <si>
    <t>勤俭四里综合楼19栋一层、二层房地权蚌私字第159260号,蚌国用（出让民）第2012-05131号</t>
  </si>
  <si>
    <t>蚌埠市房地产他证蚌埠字第20141000040号</t>
  </si>
  <si>
    <t>2052/5/16</t>
  </si>
  <si>
    <t>勤俭四里综合楼19栋一层、二层</t>
  </si>
  <si>
    <t>01012025091430237</t>
  </si>
  <si>
    <t>勤俭四里综合楼19栋三层、四层房地权蚌私字第159259号,蚌国用 (出让民）第2012-05132号</t>
  </si>
  <si>
    <t>蚌埠市房地产他证蚌埠字第20141000039号</t>
  </si>
  <si>
    <t>勤俭四里综合楼19栋三层、四层</t>
  </si>
  <si>
    <t>12230013026100000001</t>
  </si>
  <si>
    <t>蚌埠市同盛车业有限公司</t>
  </si>
  <si>
    <t>摩托车及零配件批发</t>
  </si>
  <si>
    <t>01012025091430241</t>
  </si>
  <si>
    <t>12230013029900000001</t>
  </si>
  <si>
    <t>蚌埠市天乐车业有限公司</t>
  </si>
  <si>
    <t>司婷,李杨,蚌埠市同盛车业有限公司,赵建</t>
  </si>
  <si>
    <t>01012025091430245</t>
  </si>
  <si>
    <t>12230013030800000001</t>
  </si>
  <si>
    <t>蚌埠市宏河石化有限公司</t>
  </si>
  <si>
    <t>安徽省万威商贸有限公司,陆国斌</t>
  </si>
  <si>
    <t>34030419711202023X</t>
  </si>
  <si>
    <t>01012025091430201</t>
  </si>
  <si>
    <t>国强路317号南首东珠大厦办公楼房地权蚌私字第176620号.蚌国用 (出让)第08065号</t>
  </si>
  <si>
    <t>蚌埠市房地产他证蚌埠字第20140600365号</t>
  </si>
  <si>
    <t>2037/9/10</t>
  </si>
  <si>
    <t>国强路317号南首东珠大厦办公楼</t>
  </si>
  <si>
    <t>01012025091430203</t>
  </si>
  <si>
    <t>国强路317号东珠大厦二层（9）－（11）轴房地权蚌私字第148197号,蚌国用（出让民）第09-07005号</t>
  </si>
  <si>
    <t>蚌埠市房地产他证蚌埠字第20140600367号</t>
  </si>
  <si>
    <t>2039/9/9</t>
  </si>
  <si>
    <t>国强路317号东珠大厦二层（9）－（11）轴</t>
  </si>
  <si>
    <t>01012025091430202</t>
  </si>
  <si>
    <t>国强路317号东珠大厦二层8-19轴、F-L轴房地权蚌私字第148354号,蚌国用(出让民)第09-07006号</t>
  </si>
  <si>
    <t>蚌埠市房地产他证蚌埠字第20140600366号</t>
  </si>
  <si>
    <t>2037/9/9</t>
  </si>
  <si>
    <t>国强路317号东珠大厦二层8-19轴、F-L轴</t>
  </si>
  <si>
    <t>12230013026300000001</t>
  </si>
  <si>
    <t>蚌埠市金谷粮贸有限责任公司</t>
  </si>
  <si>
    <t>米、面制品及食用油批发</t>
  </si>
  <si>
    <t>蚌埠市华腾商贸有限责任公司</t>
  </si>
  <si>
    <t>913403001498814910</t>
  </si>
  <si>
    <t>01012025091430240</t>
  </si>
  <si>
    <t>大舞台小区2号楼一层及地下室房地权蚌自字第010244号</t>
  </si>
  <si>
    <t>皖（2018）蚌埠市不动产证明第0006350号</t>
  </si>
  <si>
    <t>2051/1/10</t>
  </si>
  <si>
    <t>大舞台小区2号楼一层及地下室</t>
  </si>
  <si>
    <t>12230013027000000001</t>
  </si>
  <si>
    <t>蚌埠市陆丰汽车贸易有限责任公司</t>
  </si>
  <si>
    <t>陆杰</t>
  </si>
  <si>
    <t>340323197207220010</t>
  </si>
  <si>
    <t>01012025091430232</t>
  </si>
  <si>
    <t>蚌埠市现代农资农机大市场A11号楼01号蚌埠市房地产权证蚌埠字第2013008535号</t>
  </si>
  <si>
    <t>蚌埠市房地产他证蚌埠字第20140600659号</t>
  </si>
  <si>
    <t>蚌埠市现代农资农机大市场A11号楼01号</t>
  </si>
  <si>
    <t>潘彬</t>
  </si>
  <si>
    <t>340302198909300018</t>
  </si>
  <si>
    <t>01012025091430235</t>
  </si>
  <si>
    <t>蚌埠市人和家园2栋1-201号房地权蚌私字第178116号</t>
  </si>
  <si>
    <t>蚌埠市房地产他证蚌埠字第20140600647号</t>
  </si>
  <si>
    <t>蚌埠市人和家园2栋1-201号</t>
  </si>
  <si>
    <t>潘承世</t>
  </si>
  <si>
    <t>340302196603040058</t>
  </si>
  <si>
    <t>01012025091430234</t>
  </si>
  <si>
    <t>蚌埠市人和家园3#楼2-201#房地权蚌私字第178117号</t>
  </si>
  <si>
    <t>蚌埠市房地产他证蚌埠字第20140600661号</t>
  </si>
  <si>
    <t>蚌埠市人和家园3#楼2-201#</t>
  </si>
  <si>
    <t>01012025091430233</t>
  </si>
  <si>
    <t>蚌埠市现代农资农机大市场A11号楼09号蚌埠市房地产权证蚌埠字第2013008537号,蚌国用（出让民)第2013-05919号</t>
  </si>
  <si>
    <t>蚌埠市房地产他证蚌埠字第20140600658号</t>
  </si>
  <si>
    <t>蚌埠市现代农资农机大市场A11号楼09号</t>
  </si>
  <si>
    <t>12240061000100000001</t>
  </si>
  <si>
    <t>铜陵县铜大禽业有限责任公司</t>
  </si>
  <si>
    <t>其他家禽饲养</t>
  </si>
  <si>
    <t>朱静</t>
  </si>
  <si>
    <t>91340764781064049L</t>
  </si>
  <si>
    <t>01012025091930001</t>
  </si>
  <si>
    <t>顺安镇东湖养殖场1-5栋</t>
  </si>
  <si>
    <t>房地产他证铜房2014字第1892号</t>
  </si>
  <si>
    <t>2056/2/4</t>
  </si>
  <si>
    <t>傅雷阳,张乐群,曹吉峰,董俣顺,许之玮,郑舒凌</t>
  </si>
  <si>
    <t>12240061</t>
  </si>
  <si>
    <t>收购皖江农商行2024年第1批34户不良资产包项目</t>
  </si>
  <si>
    <t>01012025091530806</t>
  </si>
  <si>
    <t>顺安镇东湖养殖场1-7栋</t>
  </si>
  <si>
    <t>房地产他证铜房2016字第1442号</t>
  </si>
  <si>
    <t>朱国正,张琴</t>
  </si>
  <si>
    <t>340721197306034212、340702197504043524</t>
  </si>
  <si>
    <t>01012025091530805</t>
  </si>
  <si>
    <t>五松镇笠帽山路2001-2023号2013号网点</t>
  </si>
  <si>
    <t>皖（2018）铜陵市不动产证明第9006554号</t>
  </si>
  <si>
    <t>2046/6/14</t>
  </si>
  <si>
    <t>01022025091530001</t>
  </si>
  <si>
    <t>县东湖养殖场</t>
  </si>
  <si>
    <t>铜他项（2014）第359号</t>
  </si>
  <si>
    <t>01022025091930003</t>
  </si>
  <si>
    <t>铜他项（2016）第208号</t>
  </si>
  <si>
    <t>12220025000200000001</t>
  </si>
  <si>
    <t>铜陵市艳阳天商贸有限责任公司</t>
  </si>
  <si>
    <t>仇晨,仇晨,仇晨,仇晨,六安中诚置业有限责任公司,六安中诚置业有限责任公司,六安中诚置业有限责任公司,吴宪红,吴宪红,吴宪红,吴宪红,周铮,周铮,周铮,周铮,周鹏,周鹏,周鹏,周鹏,安徽中瑞置业有限公司,安徽中瑞置业有限公司,安徽中瑞置业有限公司,安徽天九中联实业集团有限公司,安徽天九中联实业集团有限公司,安徽天九中联实业集团有限公司,安徽天九中联实业集团有限公司,李武,李武,李武,李武,杨帆,杨帆,杨帆,杨帆,柯周馨怡,柯周馨怡,柯周馨怡,柯周馨怡,铜陵中联房地产开发有限责任公司,铜陵中联房地产开发有限责任公司,铜陵中联房地产开发有限责任公司,铜陵中联房地产开发有限责任公司</t>
  </si>
  <si>
    <t>铜陵中联房地产开发有限责任公司</t>
  </si>
  <si>
    <t>913407007585222402</t>
  </si>
  <si>
    <t>01012025091930309</t>
  </si>
  <si>
    <t>旺龙大市场11栋605房地权证铜房2015字第018128号</t>
  </si>
  <si>
    <t>皖（2020）铜陵市不动产证明第0025255号</t>
  </si>
  <si>
    <t>2051/12/12</t>
  </si>
  <si>
    <t>旺龙大市场11栋605</t>
  </si>
  <si>
    <t>12220025</t>
  </si>
  <si>
    <t>收购铜陵皖江农商行2022年第1批4户不良资产包项目</t>
  </si>
  <si>
    <t>01012025091930327</t>
  </si>
  <si>
    <t>建设新村51栋机动车库房地权证铜房2012字第001928号</t>
  </si>
  <si>
    <t>2052/9/2</t>
  </si>
  <si>
    <t>建设新村51栋机动车库</t>
  </si>
  <si>
    <t>01012025091930326</t>
  </si>
  <si>
    <t>铜都大道中段178号负一层铜国用（2012）第052781号</t>
  </si>
  <si>
    <t>铜都大道中段178号负一层</t>
  </si>
  <si>
    <t>01012025091930325</t>
  </si>
  <si>
    <t>新湖家园90-91栋机动车库房地权证铜房2012字第001928号</t>
  </si>
  <si>
    <t>皖（2019）铜陵市不动产证明第0018655号</t>
  </si>
  <si>
    <t>2079/10/31</t>
  </si>
  <si>
    <t>新湖家园90-91栋机动车库</t>
  </si>
  <si>
    <t>01012025091930324</t>
  </si>
  <si>
    <t>新湖家园16栋2号住宅房地产房地权铜房2006字第008013号</t>
  </si>
  <si>
    <t>新湖家园16栋2号住宅房地产</t>
  </si>
  <si>
    <t>01012025091930323</t>
  </si>
  <si>
    <t>新湖家园91栋6号房地权证铜房2012字第001922号</t>
  </si>
  <si>
    <t>皖（2018）铜陵市不动产证明第0014568号</t>
  </si>
  <si>
    <t>新湖家园91栋6号</t>
  </si>
  <si>
    <t>01012025091930322</t>
  </si>
  <si>
    <t>新湖家园91栋5号房地权证铜房2012字第001923号</t>
  </si>
  <si>
    <t>新湖家园91栋5号</t>
  </si>
  <si>
    <t>01012025091930321</t>
  </si>
  <si>
    <t>新湖家园91栋4号房地权证铜房2012字第001924号</t>
  </si>
  <si>
    <t>新湖家园91栋4号</t>
  </si>
  <si>
    <t>01012025091930320</t>
  </si>
  <si>
    <t>新湖家园91栋3号房地权证铜房2012字第001925号</t>
  </si>
  <si>
    <t>新湖家园91栋3号</t>
  </si>
  <si>
    <t>01012025091930319</t>
  </si>
  <si>
    <t>新湖家园91栋2号房地权证铜房2012字第001926号</t>
  </si>
  <si>
    <t>新湖家园91栋2号</t>
  </si>
  <si>
    <t>01012025091930318</t>
  </si>
  <si>
    <t>新湖家园91栋1号房地权证铜房2012字第001927号</t>
  </si>
  <si>
    <t>新湖家园91栋1号</t>
  </si>
  <si>
    <t>01012025091930317</t>
  </si>
  <si>
    <t>新湖家园90栋6号房地权证铜房2012字第001929号</t>
  </si>
  <si>
    <t>新湖家园90栋6号</t>
  </si>
  <si>
    <t>01012025091930316</t>
  </si>
  <si>
    <t>新湖家园90栋5号房地权证铜房2012字第001930号</t>
  </si>
  <si>
    <t>新湖家园90栋5号</t>
  </si>
  <si>
    <t>01012025091930315</t>
  </si>
  <si>
    <t>新湖家园90栋4号房地权证铜房2012字第001931号</t>
  </si>
  <si>
    <t>新湖家园90栋4号</t>
  </si>
  <si>
    <t>01012025091930314</t>
  </si>
  <si>
    <t>新湖家园90栋3号房地权证铜房2012字第001932号</t>
  </si>
  <si>
    <t>新湖家园90栋3号</t>
  </si>
  <si>
    <t>01012025091930313</t>
  </si>
  <si>
    <t>新湖家园90栋2号房地权证铜房2012字第001933号</t>
  </si>
  <si>
    <t>新湖家园90栋2号</t>
  </si>
  <si>
    <t>01012025091930312</t>
  </si>
  <si>
    <t>新湖家园90栋1号房地权证铜房2012字第001934号</t>
  </si>
  <si>
    <t>新湖家园90栋1号</t>
  </si>
  <si>
    <t>01012025091930311</t>
  </si>
  <si>
    <t>新湖家园25栋1号住宅房地产房地权铜房2006字第007998号,铜国用（2008）第40036号</t>
  </si>
  <si>
    <t>新湖家园25栋1号住宅房地产</t>
  </si>
  <si>
    <t>01012025091930310</t>
  </si>
  <si>
    <t>旺龙大市场11栋705房地权证铜房2015字第018127号</t>
  </si>
  <si>
    <t>旺龙大市场11栋705</t>
  </si>
  <si>
    <t>12190065000800000001</t>
  </si>
  <si>
    <t>铜陵金长江饮服实业有限公司</t>
  </si>
  <si>
    <t>物业管理</t>
  </si>
  <si>
    <t>913407007773957504</t>
  </si>
  <si>
    <t>01012025081220432</t>
  </si>
  <si>
    <t>长江中路788号四层房地权铜房2007字第016066号,铜国用（2008）第24842号</t>
  </si>
  <si>
    <t>房地产他证铜房2013字第005222号,</t>
  </si>
  <si>
    <t>2046/12/30</t>
  </si>
  <si>
    <t>长江中路788号四层</t>
  </si>
  <si>
    <t>12190065000800000002</t>
  </si>
  <si>
    <t>01012025081220433</t>
  </si>
  <si>
    <t>长江中路788号五层房地权铜房2007字第016063号,铜国用（2008）第24843号</t>
  </si>
  <si>
    <t>房地产他证铜房2013字第005222号</t>
  </si>
  <si>
    <t>长江中路788号五层</t>
  </si>
  <si>
    <t>01012025081220434</t>
  </si>
  <si>
    <t>义安大道北段1287号财富广场C101室房地权证铜房2013字第011275号,铜国用（2013）第061444号</t>
  </si>
  <si>
    <t>房地产他证铜房2013字第005222号,铜他项（2013）第003100号</t>
  </si>
  <si>
    <t>义安大道北段1287号财富广场C101室</t>
  </si>
  <si>
    <t>12240053001700000001</t>
  </si>
  <si>
    <t>阜南县环宇商贸有限公司</t>
  </si>
  <si>
    <t>五金产品批发</t>
  </si>
  <si>
    <t>01012025091430124</t>
  </si>
  <si>
    <t>淮河东路北侧、富陂大道东侧现代商贸城（四期）1#楼102铺皖（2019）阜南县不动产权第0006595号</t>
  </si>
  <si>
    <t>皖（2019）阜南县不动产证明第0010719号,皖（2020）阜南县不动产证明第0012360号</t>
  </si>
  <si>
    <t>2046/7/1</t>
  </si>
  <si>
    <t>淮河东路北侧、富陂大道东侧现代商贸城（四期）1#楼102铺</t>
  </si>
  <si>
    <t>01012025091430126</t>
  </si>
  <si>
    <t>淮河东路北侧、富陂大道东侧现代商贸城（四期）2#楼101-2铺皖（2019）阜南县不动产权第0006612号</t>
  </si>
  <si>
    <t>淮河东路北侧、富陂大道东侧现代商贸城（四期）2#楼101-2铺</t>
  </si>
  <si>
    <t>01012025091430125</t>
  </si>
  <si>
    <t>淮河东路北侧、富陂大道东侧现代商贸城（四期）1#楼402铺皖（2019）阜南县不动产权第0006596号</t>
  </si>
  <si>
    <t>淮河东路北侧、富陂大道东侧现代商贸城（四期）1#楼402铺</t>
  </si>
  <si>
    <t>12240053004200000001</t>
  </si>
  <si>
    <t>阜阳市元泰商贸有限责任公司</t>
  </si>
  <si>
    <t>朱勇,阜阳润源置业有限公司</t>
  </si>
  <si>
    <t>阜阳润源置业有限公司</t>
  </si>
  <si>
    <t>91341200MA2MQ4521W</t>
  </si>
  <si>
    <t>01012025091430105</t>
  </si>
  <si>
    <t>颍州区天鹅湖路168号润源·太阳城20#商住楼114室皖（2021）阜阳市不动产权第0669717号</t>
  </si>
  <si>
    <t>皖（2021）阜阳市不动产证明第0426577号</t>
  </si>
  <si>
    <t>颍州区天鹅湖路168号润源·太阳城20#商住楼114室</t>
  </si>
  <si>
    <t>01012025091430104</t>
  </si>
  <si>
    <t>颍州区天鹅湖路168号润源·太阳城20#商住楼112室皖（2021）阜阳市不动产权第0669714号</t>
  </si>
  <si>
    <t>颍州区天鹅湖路168号润源·太阳城20#商住楼112室</t>
  </si>
  <si>
    <t>01012025091430103</t>
  </si>
  <si>
    <t>颍州区天鹅湖路168号润源·太阳城20#商住楼111室皖（2021）阜阳市不动产权第0669712号</t>
  </si>
  <si>
    <t>颍州区天鹅湖路168号润源·太阳城20#商住楼111室</t>
  </si>
  <si>
    <t>01012025091430102</t>
  </si>
  <si>
    <t>颍州区天鹅湖路168号润源·太阳城20#商住楼110室皖（2021）阜阳市不动产权第0669718号</t>
  </si>
  <si>
    <t>颍州区天鹅湖路168号润源·太阳城20#商住楼110室</t>
  </si>
  <si>
    <t>01012025091430101</t>
  </si>
  <si>
    <t>颖州区天鹅湖路168号润源·太阳城20#商住楼109室皖（2021）阜阳市不动产权第0669719号</t>
  </si>
  <si>
    <t>颖州区天鹅湖路168号润源·太阳城20#商住楼109室</t>
  </si>
  <si>
    <t>01012025091430100</t>
  </si>
  <si>
    <t>颖州区天鹅湖路168号润源·太阳城20#商住楼108室皖（2021）阜阳市不动产权第0669723号</t>
  </si>
  <si>
    <t>颖州区天鹅湖路168号润源·太阳城20#商住楼108室</t>
  </si>
  <si>
    <t>01012025091430099</t>
  </si>
  <si>
    <t>颖州区天鹅湖路168号润源·太阳城20#商住楼106室皖（2021）阜阳市不动产权第0669722号</t>
  </si>
  <si>
    <t>颖州区天鹅湖路168号润源·太阳城20#商住楼106室</t>
  </si>
  <si>
    <t>01012025091430098</t>
  </si>
  <si>
    <t>颖州区天鹅湖路168号润源·太阳城20#商住楼105室皖（2021）阜阳市不动产权第0669716号</t>
  </si>
  <si>
    <t>颖州区天鹅湖路168号润源·太阳城20#商住楼105室</t>
  </si>
  <si>
    <t>01012025091430097</t>
  </si>
  <si>
    <t>颍州区天鹅湖路168号润源·太阳城20#商住楼104室皖（2021）阜阳市不动产权第0669718号</t>
  </si>
  <si>
    <t>颍州区天鹅湖路168号润源·太阳城20#商住楼104室</t>
  </si>
  <si>
    <t>01012025091430096</t>
  </si>
  <si>
    <t>颍州区天鹅湖路168号润源·太阳城20#商住楼103室皖（2021）阜阳市不动产权第0669715号</t>
  </si>
  <si>
    <t>颍州区天鹅湖路168号润源·太阳城20#商住楼103室</t>
  </si>
  <si>
    <t>01012025091430095</t>
  </si>
  <si>
    <t>颍州区天鹅湖路168号润源·太阳城20#商住楼102室皖（2021）阜阳市不动产权第0669720号</t>
  </si>
  <si>
    <t>颍州区天鹅湖路168号润源·太阳城20#商住楼102室</t>
  </si>
  <si>
    <t>01012025091430094</t>
  </si>
  <si>
    <t>颖州区天鹅湖路168号润源太阳城19#住宅/公建楼115 室皖（2021）阜阳市不动产权第0676707号</t>
  </si>
  <si>
    <t>颖州区天鹅湖路168号润源太阳城19#住宅/公建楼115 室</t>
  </si>
  <si>
    <t>01012025091430093</t>
  </si>
  <si>
    <t>颖州区天鹅湖路168号润源太阳城19#住宅/公建楼113室皖（2021）阜阳市不动产权第0676706号</t>
  </si>
  <si>
    <t>颖州区天鹅湖路168号润源太阳城19#住宅/公建楼113室</t>
  </si>
  <si>
    <t>01012025091430092</t>
  </si>
  <si>
    <t>颍州区天鹅湖路168号润源太阳城19#住宅/公建楼112 室皖（2021）阜阳市不动产权第0676705号</t>
  </si>
  <si>
    <t>颍州区天鹅湖路168号润源太阳城19#住宅/公建楼112 室</t>
  </si>
  <si>
    <t>01012025091430091</t>
  </si>
  <si>
    <t>颖州区天鹅湖路168号润源太阳城19#住宅/公建楼111室皖（2021）阜阳市不动产权第0676704号</t>
  </si>
  <si>
    <t>颖州区天鹅湖路168号润源太阳城19#住宅/公建楼111室</t>
  </si>
  <si>
    <t>01012025091430090</t>
  </si>
  <si>
    <t>颖州区天鹅湖路168号润源太阳城19#住宅/公建楼110室皖（2021）阜阳市不动产权第0676703号</t>
  </si>
  <si>
    <t>颖州区天鹅湖路168号润源太阳城19#住宅/公建楼110室</t>
  </si>
  <si>
    <t>01012025091430089</t>
  </si>
  <si>
    <t>颖州区天鹅湖路168号润源太阳城19#住宅/公建楼106室皖（2021）阜阳市不动产权第0676804号</t>
  </si>
  <si>
    <t>颖州区天鹅湖路168号润源太阳城19#住宅/公建楼106室</t>
  </si>
  <si>
    <t>01012025091430088</t>
  </si>
  <si>
    <t>颍州区天鹅湖路168号润源太阳城19#住宅/公建楼105室皖（2021）阜阳市不动产权第0676803号</t>
  </si>
  <si>
    <t>颍州区天鹅湖路168号润源太阳城19#住宅/公建楼105室</t>
  </si>
  <si>
    <t>01012025091430087</t>
  </si>
  <si>
    <t>颍州区天鹅湖路168号润源太阳城19#住宅/公建楼103室皖（2021）阜阳市不动产权第0676802号</t>
  </si>
  <si>
    <t>颍州区天鹅湖路168号润源太阳城19#住宅/公建楼103室</t>
  </si>
  <si>
    <t>01012025091430086</t>
  </si>
  <si>
    <t>颖州区天鹅湖路168号润源太阳城19#住宅/公建楼102室皖（2021）阜阳市不动产权第0676801号</t>
  </si>
  <si>
    <t>颖州区天鹅湖路168号润源太阳城19#住宅/公建楼102室</t>
  </si>
  <si>
    <t>01012025091430085</t>
  </si>
  <si>
    <t>颍州区天鹅湖路168号润源太阳城19#住宅/公建楼101室皖（2021）阜阳市不动产权第0676800号</t>
  </si>
  <si>
    <t>颍州区天鹅湖路168号润源太阳城19#住宅/公建楼101室</t>
  </si>
  <si>
    <t>01012025091430106</t>
  </si>
  <si>
    <t>颍州区天鹅湖路168号润源·太阳城20#商住楼115室皖（2021）阜阳市不动产权第0669721号</t>
  </si>
  <si>
    <t>颍州区天鹅湖路168号润源·太阳城20#商住楼115室</t>
  </si>
  <si>
    <t>12240053003700000001</t>
  </si>
  <si>
    <t>阜阳市大正混凝土有限公司</t>
  </si>
  <si>
    <t>邹勇征,邹勇征</t>
  </si>
  <si>
    <t>安徽省阜阳广源物业发展有限责任公司</t>
  </si>
  <si>
    <t>91341200704973919A</t>
  </si>
  <si>
    <t>01012025091430107</t>
  </si>
  <si>
    <t>颖州区清河路方雷大厦401房地权证阜字第2010020355号</t>
  </si>
  <si>
    <t>颖州区清河路方雷大厦401</t>
  </si>
  <si>
    <t>01012025091430108</t>
  </si>
  <si>
    <t>颖州区清河路方雷大厦501房地权证阜字第2010020356号</t>
  </si>
  <si>
    <t>颖州区清河路方雷大厦501</t>
  </si>
  <si>
    <t>12240053000900000001</t>
  </si>
  <si>
    <t>阜阳市康宝红豆杉开发有限公司</t>
  </si>
  <si>
    <t>森林经营和管护</t>
  </si>
  <si>
    <t>刘江桥,刘江桥,杨超,罗海鹏</t>
  </si>
  <si>
    <t>9134120078308086XW</t>
  </si>
  <si>
    <t>01012025091430128</t>
  </si>
  <si>
    <t>颍州区清河办事处机场路66号康宝红豆杉开发有限公司01室房地权证阜字第2012066650号</t>
  </si>
  <si>
    <t>皖（2017）阜阳市不动产证明第0075806号</t>
  </si>
  <si>
    <t>颍州区清河办事处机场路66号康宝红豆杉开发有限公司01室</t>
  </si>
  <si>
    <t>01022025091430003</t>
  </si>
  <si>
    <t>颍州区颖西办卜子村阜州国用（2009）第1100293号</t>
  </si>
  <si>
    <t>颍州区颖西办卜子村</t>
  </si>
  <si>
    <t>01012025091430130</t>
  </si>
  <si>
    <t>颍州区颖西办事处机场路66号阜阳市康宝红豆杉开发有限公司5#车间401室房地权证阜字第2014001471号</t>
  </si>
  <si>
    <t>颍州区颖西办事处机场路66号阜阳市康宝红豆杉开发有限公司5#车间401室</t>
  </si>
  <si>
    <t>01012025091430129</t>
  </si>
  <si>
    <t>颍州区颖西办事处机场路66号阜阳市康宝红豆杉开发有限公司5#车间301室房地权证阜字第2014001472号</t>
  </si>
  <si>
    <t>颍州区颖西办事处机场路66号阜阳市康宝红豆杉开发有限公司5#车间301室</t>
  </si>
  <si>
    <t>12200028000400000001</t>
  </si>
  <si>
    <t>马鞍山九华建材商贸有限公司</t>
  </si>
  <si>
    <t>安徽华东房地产开发集团有限公司</t>
  </si>
  <si>
    <t>91340500733014397Y</t>
  </si>
  <si>
    <t>01012025081220469</t>
  </si>
  <si>
    <t>雨山区阳湖花园20-101房地权证马房字第2014019218号,马国用（2014)第018669</t>
  </si>
  <si>
    <t>房地产他证马他字第2015014695号,马他项（2015）第003768号</t>
  </si>
  <si>
    <t>雨山区阳湖花园20-101</t>
  </si>
  <si>
    <t>01012025081220481</t>
  </si>
  <si>
    <t>花山区同济花园10栋2-10号房地权花山区字第2007002656号,马国用（2009）第81846</t>
  </si>
  <si>
    <t>皖（2017）马鞍山市不动产证明第0025226号，皖（2017）马鞍山市不动产证明第0025227号,皖（2017）马鞍山市不动产证明第0025228号,皖（2017）马鞍山市不动产证明第0025229号,皖（2017）马鞍山市不动产证明第0025230号,皖（2017）马鞍山市不动产证明第0025231号,皖（2017）马鞍山市不动产证明第0025232号,皖（2017）马鞍山市不动产证明第0025233号,皖（2017）马鞍山市不动产证明第0025234号</t>
  </si>
  <si>
    <t>花山区同济花园10栋2-10号</t>
  </si>
  <si>
    <t>01012025081220480</t>
  </si>
  <si>
    <t>雨山区阳湖花园2栋114号马房地权雨山区字第2008021651号,马国用（2008）第81129</t>
  </si>
  <si>
    <t>房地产他证马他字第2015014696号,马他项（2015）第003769号</t>
  </si>
  <si>
    <t>雨山区阳湖花园2栋114号</t>
  </si>
  <si>
    <t>01012025081220479</t>
  </si>
  <si>
    <t>雨山区阳湖花园2栋113号马房地权雨山区字第2008021649号,马国用（2008）第81128</t>
  </si>
  <si>
    <t>房地产他证马他字第2015014692号,马他项（2015）第003767号</t>
  </si>
  <si>
    <t>雨山区阳湖花园2栋113号</t>
  </si>
  <si>
    <t>01012025081220478</t>
  </si>
  <si>
    <t>雨山区阳湖花园2-109房地权证马房字第2009035475号</t>
  </si>
  <si>
    <t>皖（2017）马鞍山市不动产证明第0025215号</t>
  </si>
  <si>
    <t>雨山区阳湖花园2-109</t>
  </si>
  <si>
    <t>01012025081220477</t>
  </si>
  <si>
    <t>雨山区阳湖花园2-108房地权证马房字第2009035476号</t>
  </si>
  <si>
    <t>皖（2017）马鞍山市不动产证明第0025211号</t>
  </si>
  <si>
    <t>雨山区阳湖花园2-108</t>
  </si>
  <si>
    <t>01012025081220476</t>
  </si>
  <si>
    <t>雨山区阳湖花园2-107房地权证马房字第2009035479号</t>
  </si>
  <si>
    <t>皖（2017）马鞍山市不动产证明第0025214号</t>
  </si>
  <si>
    <t>雨山区阳湖花园2-107</t>
  </si>
  <si>
    <t>01012025081220475</t>
  </si>
  <si>
    <t>雨山区阳湖花园2-106房地权证马房字第2012018126号</t>
  </si>
  <si>
    <t>皖（2017）马鞍山市不动产证明第0025210号</t>
  </si>
  <si>
    <t>雨山区阳湖花园2-106</t>
  </si>
  <si>
    <t>01012025081220474</t>
  </si>
  <si>
    <t>雨山区阳湖花园2-105房地权证马房字第2012018124号</t>
  </si>
  <si>
    <t>皖（2017）马鞍山市不动产证明第0025213号</t>
  </si>
  <si>
    <t>雨山区阳湖花园2-105</t>
  </si>
  <si>
    <t>01012025081220473</t>
  </si>
  <si>
    <t>雨山区阳湖花园2-104房地权证马房字第2012018125号</t>
  </si>
  <si>
    <t>皖（2017）马鞍山市不动产证明第0025216号</t>
  </si>
  <si>
    <t>雨山区阳湖花园2-104</t>
  </si>
  <si>
    <t>01012025081220472</t>
  </si>
  <si>
    <t>雨山区阳湖花园1-101房地权证马房字第2009035918号,马国用（2009）第81812号</t>
  </si>
  <si>
    <t>皖（2017）马鞍山市不动产证明第0025212号</t>
  </si>
  <si>
    <t>雨山区阳湖花园1-101</t>
  </si>
  <si>
    <t>01012025081220471</t>
  </si>
  <si>
    <t>雨山区阳湖花园20-103房地权证马房字第2014019220号,马国用（2014)第018672</t>
  </si>
  <si>
    <t>房地产他证马他字第2015014693号,马他项（2015）第003766号</t>
  </si>
  <si>
    <t>雨山区阳湖花园20-103</t>
  </si>
  <si>
    <t>01012025081220470</t>
  </si>
  <si>
    <t>雨山区阳湖花园20-102房地权证马房字第2014019219号,马国用（2014)第018670</t>
  </si>
  <si>
    <t>房地产他证马他字第2015014694号,马他项（2015）第003770号</t>
  </si>
  <si>
    <t>雨山区阳湖花园20-102</t>
  </si>
  <si>
    <t>12240075004000000001</t>
  </si>
  <si>
    <t>马鞍山市多林多商贸有限公司</t>
  </si>
  <si>
    <t>电气设备批发</t>
  </si>
  <si>
    <t>房后清,王爱庆,赵斌,赵斌,赵斌,骆莉,骆莉,骆莉</t>
  </si>
  <si>
    <t>房后清、王枫华</t>
  </si>
  <si>
    <t>340503197512250238、340104197612012565</t>
  </si>
  <si>
    <t>01012025091930010</t>
  </si>
  <si>
    <t>当涂县姑孰镇于湖路180号</t>
  </si>
  <si>
    <t>房地产他证2015字第001393号</t>
  </si>
  <si>
    <t>12240075</t>
  </si>
  <si>
    <t>收购马鞍山农商行2024年第1批41户不良资产包项目</t>
  </si>
  <si>
    <t>01012025091930009</t>
  </si>
  <si>
    <t>花山区瑞慈花园19-603号</t>
  </si>
  <si>
    <t>房地产他证马他字第2015009828号</t>
  </si>
  <si>
    <t>瑞慈花园19-603</t>
  </si>
  <si>
    <t>12200075000400000008</t>
  </si>
  <si>
    <t>马鞍山市大汗物资有限责任公司</t>
  </si>
  <si>
    <t>待审核</t>
  </si>
  <si>
    <t>913405001507064716</t>
  </si>
  <si>
    <t>01012025091230445</t>
  </si>
  <si>
    <t>房地权证马房字第2012005809号花山区雨山东路2号3-1803</t>
  </si>
  <si>
    <t>房地产他证马他字第2014006091号，马他项（2014）第00320号</t>
  </si>
  <si>
    <t>花山区雨山东路2号3-1803</t>
  </si>
  <si>
    <t>姜碧霏,张乐群,张梅,戴宁,牛琪,许之玮,赵艳(安徽分公司),郑蓓,陈文轩,齐奥</t>
  </si>
  <si>
    <t>12200075</t>
  </si>
  <si>
    <t>收购安徽交行对安徽海锦棉业油脂有限公司等5户企业持有的金融不良债权项目</t>
  </si>
  <si>
    <t>01012025091230444</t>
  </si>
  <si>
    <t>房地权证马房字第2012005808号花山区雨山东路2号 3-1802</t>
  </si>
  <si>
    <t>房地产他证马他字第2014006090号，马他项（2014）第00319号</t>
  </si>
  <si>
    <t>花山区雨山东路2号3-1802</t>
  </si>
  <si>
    <t>01012025091230443</t>
  </si>
  <si>
    <t>房地权证马房字第2012005807号花山区雨山东路2号 3-1801</t>
  </si>
  <si>
    <t>房地产他证马他字第2014006089号，马他项（2014）第00318号</t>
  </si>
  <si>
    <t>花山区雨山东路2号3-1801</t>
  </si>
  <si>
    <t>01012025091230442</t>
  </si>
  <si>
    <t>房地权证马房字第2012005806号花山区雨山东路2号 3-1706</t>
  </si>
  <si>
    <t>房地产他证马他字第2014006083号，马他项（2014）第00317号</t>
  </si>
  <si>
    <t>花山区雨山东路2号3-1706</t>
  </si>
  <si>
    <t>01012025091230441</t>
  </si>
  <si>
    <t>房地权证马房字第2012005805号花山区雨山东路2号3-1705</t>
  </si>
  <si>
    <t>房地产他证马他字第2014006084号，马他项（2014）第00316号</t>
  </si>
  <si>
    <t>花山区雨山东路2号3-1705</t>
  </si>
  <si>
    <t>01012025091230440</t>
  </si>
  <si>
    <t>房地权证马房字第 2012005804号花山区雨山东路2号3-1704</t>
  </si>
  <si>
    <t>房地产他证马他字第2014006085号，马他项（2014）第00315号</t>
  </si>
  <si>
    <t>花山区雨山东路2号3-1704</t>
  </si>
  <si>
    <t>01012025091230439</t>
  </si>
  <si>
    <t>房地权证马房字第2012005803号花山区雨山东路2号 3-1703</t>
  </si>
  <si>
    <t>房地产他证马他字第2014006086号，马他项（2014）第00314号</t>
  </si>
  <si>
    <t>花山区雨山东路2号3-1703</t>
  </si>
  <si>
    <t>01012025091230438</t>
  </si>
  <si>
    <t>房地权证马房字第2012005802号花山区雨山东路2号 3-1702</t>
  </si>
  <si>
    <t>房地产他证马他字第2014006087号，马他项（2014）第00329号</t>
  </si>
  <si>
    <t>花山区雨山东路2号3-1702</t>
  </si>
  <si>
    <t>01012025091230437</t>
  </si>
  <si>
    <t>房地权证马房字第 2012005801号花山区雨山东路2号3-1701</t>
  </si>
  <si>
    <t>房地产他证马他字第2014006088号，马他项（2014）第00313号</t>
  </si>
  <si>
    <t>花山区雨山东路2号3-1701</t>
  </si>
  <si>
    <t>01012025091230436</t>
  </si>
  <si>
    <t>房地权证马房字第2012005800号花山区雨山东路2号 3-1606</t>
  </si>
  <si>
    <t>房地产他证马他字第2014006082号，马他项（2014）第00330号</t>
  </si>
  <si>
    <t>花山区雨山东路2号3-1606</t>
  </si>
  <si>
    <t>01012025091230435</t>
  </si>
  <si>
    <t>房地权证马房字第2012005799号花山区雨山东路2号 3-1605</t>
  </si>
  <si>
    <t>房地产他证马他字第2014006081号，马他项（2014）第00327号</t>
  </si>
  <si>
    <t>花山区雨山东路2号3-1605</t>
  </si>
  <si>
    <t>01012025091230434</t>
  </si>
  <si>
    <t>房地权证马房字第2012005798号花山区雨山东路2号 3-1604</t>
  </si>
  <si>
    <t>房地产他证马他字第2014006080号，马他项（2014）第00328号</t>
  </si>
  <si>
    <t>花山区雨山东路2号3-1604</t>
  </si>
  <si>
    <t>01012025091230433</t>
  </si>
  <si>
    <t>房地权证马房字第2012005797号花山区雨山东路2号3-16003</t>
  </si>
  <si>
    <t>房地产他证马他字第2014006079号，马他项（2014）第00326号</t>
  </si>
  <si>
    <t>花山区雨山东路2号3-1603</t>
  </si>
  <si>
    <t>01012025091230432</t>
  </si>
  <si>
    <t>花山区雨山东路2号3-16002房地权证马房字第2012005796号</t>
  </si>
  <si>
    <t>房地产他证马他字第2014006078号，马他项（2014）第00325号</t>
  </si>
  <si>
    <t>花山区雨山东路2号3-1602</t>
  </si>
  <si>
    <t>01012025091230431</t>
  </si>
  <si>
    <t>房地权证马房字2012005795号花山区雨山东路2号3-16001</t>
  </si>
  <si>
    <t>房地产他证马他字第2014006077号，马他项（2014）第00324号</t>
  </si>
  <si>
    <t>花山区雨山东路2号3-1601</t>
  </si>
  <si>
    <t>01012025091230448</t>
  </si>
  <si>
    <t>房地权证马房字第2012005812号花山区雨山东路2号3-1806</t>
  </si>
  <si>
    <t>房地产他证马他字第2014006076号，马他项（2014）第00323号</t>
  </si>
  <si>
    <t>花山区雨山东路2号3-1806</t>
  </si>
  <si>
    <t>01012025091230447</t>
  </si>
  <si>
    <t>房地权证马房字第2012005811号花山区雨山东路2号3-1805</t>
  </si>
  <si>
    <t>房地产他证马他字第2014006093号，马他项（2014）第00322号</t>
  </si>
  <si>
    <t>花山区雨山东路2号3-1805</t>
  </si>
  <si>
    <t>01012025091230446</t>
  </si>
  <si>
    <t>房地权证马房字第2012005810号花山区雨山东路2号3-1804</t>
  </si>
  <si>
    <t>房地产他证马他字第2014006092号，马他项（2014）第00321号</t>
  </si>
  <si>
    <t>花山区雨山东路2号3-1804</t>
  </si>
  <si>
    <t>18150525000900000001</t>
  </si>
  <si>
    <t>马鞍山市联友矿业有限责任公司</t>
  </si>
  <si>
    <t>鲁林强</t>
  </si>
  <si>
    <t>340505197403010019</t>
  </si>
  <si>
    <t>01012025091034495</t>
  </si>
  <si>
    <t>鼓楼区汉中路8号2909室、2930室</t>
  </si>
  <si>
    <t>房他证鼓字第310708号</t>
  </si>
  <si>
    <t>2044-10-05</t>
  </si>
  <si>
    <t>李江盼,杨磊(湖北分公司),王玉斌,鲍亚葳</t>
  </si>
  <si>
    <t>湖北分公司</t>
  </si>
  <si>
    <t>17150045</t>
  </si>
  <si>
    <t>商业化收购工商银行湖北省分行不良资产1号包项目</t>
  </si>
  <si>
    <t>05052025091530006</t>
  </si>
  <si>
    <t>马鞍山市联友矿业有限责任公司公司股权</t>
  </si>
  <si>
    <t>（马）股质登记设字[2015]第104号</t>
  </si>
  <si>
    <t>2055/4/30</t>
  </si>
  <si>
    <t>元</t>
  </si>
  <si>
    <t>企业股权</t>
  </si>
  <si>
    <t>01012025091034512</t>
  </si>
  <si>
    <t>雨山区商业步行街16-1A1</t>
  </si>
  <si>
    <t>房地产他证马他字第2013016923号</t>
  </si>
  <si>
    <t>2054-3-30</t>
  </si>
  <si>
    <t>01012025091034511</t>
  </si>
  <si>
    <t>雨山区商业步行街16-1A7</t>
  </si>
  <si>
    <t>房地产他证马他字第2013016924号</t>
  </si>
  <si>
    <t>01012025091034510</t>
  </si>
  <si>
    <t>雨山区商业步行街16-1A8</t>
  </si>
  <si>
    <t>房地产他证马他字第2013016925号</t>
  </si>
  <si>
    <t>01012025091034509</t>
  </si>
  <si>
    <t>雨山区商业步行街16-1A9</t>
  </si>
  <si>
    <t>房地产他证马他字第2013016926号</t>
  </si>
  <si>
    <t>01012025091034508</t>
  </si>
  <si>
    <t>雨山区商业步行街16-1D5</t>
  </si>
  <si>
    <t>房地产他证马他字第2013016927号</t>
  </si>
  <si>
    <t>01012025091034507</t>
  </si>
  <si>
    <t>雨山区商业步行街16-1D6</t>
  </si>
  <si>
    <t>房地产他证马他字第2013016928号</t>
  </si>
  <si>
    <t>01012025091034506</t>
  </si>
  <si>
    <t>雨山区商业步行街16-1D7</t>
  </si>
  <si>
    <t>房地产他证马他字第2013016929号</t>
  </si>
  <si>
    <t>01012025091034505</t>
  </si>
  <si>
    <t>雨山区商业步行街16-1D8</t>
  </si>
  <si>
    <t>房地产他证马他字第2013016930号</t>
  </si>
  <si>
    <t>01012025091034504</t>
  </si>
  <si>
    <t>雨山区商业步行街16-2C3</t>
  </si>
  <si>
    <t>房地产他证马他字第2013016931号</t>
  </si>
  <si>
    <t>01012025091034503</t>
  </si>
  <si>
    <t>雨山区商业步行街16-2C4</t>
  </si>
  <si>
    <t>房地产他证马他字第2013016932号</t>
  </si>
  <si>
    <t>01012025091034502</t>
  </si>
  <si>
    <t>雨山区商业步行街16-2C5</t>
  </si>
  <si>
    <t>房地产他证马他字第2013016933号</t>
  </si>
  <si>
    <t>01012025091034501</t>
  </si>
  <si>
    <t>雨山区商业步行街16-2C6</t>
  </si>
  <si>
    <t>房地产他证马他字第2013016934号</t>
  </si>
  <si>
    <t>01012025091034500</t>
  </si>
  <si>
    <t>雨山区商业步行街16-2C7</t>
  </si>
  <si>
    <t>房地产他证马他字第2013016935号</t>
  </si>
  <si>
    <t>01012025091034499</t>
  </si>
  <si>
    <t>雨山区商业步行街16-2C8</t>
  </si>
  <si>
    <t>房地产他证马他字第2013016936号</t>
  </si>
  <si>
    <t>01012025091034498</t>
  </si>
  <si>
    <t>雨山区商业步行街16-2C9</t>
  </si>
  <si>
    <t>房地产他证马他字第2013016937号</t>
  </si>
  <si>
    <t>01012025091034497</t>
  </si>
  <si>
    <t>雨山区商业步行街16-2A14</t>
  </si>
  <si>
    <t>房地产他证马他字第2013016938号</t>
  </si>
  <si>
    <t>01012025091034496</t>
  </si>
  <si>
    <t>雨山区向山西路66号1栋</t>
  </si>
  <si>
    <t>房地产他证马他字第2013016546号</t>
  </si>
  <si>
    <t>121900710002R0000002</t>
  </si>
  <si>
    <t>01012025081220461</t>
  </si>
  <si>
    <t>12220015000100000003</t>
  </si>
  <si>
    <t>01012025081220178</t>
  </si>
  <si>
    <t>定远县经济开发区泉坞山大道西侧（6#职工宿舍）皖（2021）定远县不动产权第0105630号</t>
  </si>
  <si>
    <t>定远县经济开发区泉坞山大道西侧（6#职工宿舍）</t>
  </si>
  <si>
    <t>01022025081220183</t>
  </si>
  <si>
    <t>定城县经开区池河路北侧皖（2018）定远县不动产权第 0015934号</t>
  </si>
  <si>
    <t>2068/4/10</t>
  </si>
  <si>
    <t>12220015000100000004</t>
  </si>
  <si>
    <t>01012025081220179</t>
  </si>
  <si>
    <t>定远县经济开发区泉坞山大道西侧（综合办）皖（2021）定远县不动产权第0105631号</t>
  </si>
  <si>
    <t>定远县经济开发区泉坞山大道西侧（综合办）</t>
  </si>
  <si>
    <t>12220015000100000005</t>
  </si>
  <si>
    <t>01012025081220180</t>
  </si>
  <si>
    <t>定远县经济开发区泉坞山大道西侧（ABCDE区）皖（2021）定远县不动产权第0105632号</t>
  </si>
  <si>
    <t>定远县经济开发区泉坞山大道西侧（ABCDE区）</t>
  </si>
  <si>
    <t>01022025081220181</t>
  </si>
  <si>
    <t>定远县经济开发区泉坞山大道西侧皖（2021）定远县不动产权第 0105632号</t>
  </si>
  <si>
    <t>定远县经济开发区泉坞山大道西侧</t>
  </si>
  <si>
    <t>12253005010001</t>
  </si>
  <si>
    <t>01012025061830026</t>
  </si>
  <si>
    <t>合肥市经开区金寨南路916号澳中财富中心一期工程商101等</t>
  </si>
  <si>
    <t>㎡</t>
  </si>
  <si>
    <t>繁华大道与金寨路交口文峰中心</t>
  </si>
  <si>
    <t>本户债权为二押，一押仍为九江银行，银行反馈，一押已结清，并提供相关信贷资料及结清截图，将督促银行尽快办理一押解押。</t>
  </si>
  <si>
    <t>12253005010002</t>
  </si>
  <si>
    <t>刘幼红,王庆淮,王敬雪</t>
  </si>
  <si>
    <t>01012025061830024</t>
  </si>
  <si>
    <t>六安开发区正阳路以西纬三路以北御财大厦（御财广场）一至二层</t>
  </si>
  <si>
    <t>皖（2018）六安市市不动产证明第3044958/3044959号</t>
  </si>
  <si>
    <t>正阳路以西纬三路以北御财大厦（御财广场）一至二层</t>
  </si>
  <si>
    <t>要求：</t>
  </si>
  <si>
    <t>发邮件，点击链接跳转</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</si>
</sst>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yyyy\-mm\-dd\ hh:mm:ss"/>
  </numFmts>
  <fonts count="23">
    <font>
      <sz val="11"/>
      <color indexed="8"/>
      <name val="宋体"/>
      <charset val="134"/>
      <scheme val="minor"/>
    </font>
    <font>
      <b/>
      <sz val="16"/>
      <name val="Calibri"/>
      <charset val="134"/>
    </font>
    <font>
      <b/>
      <sz val="11"/>
      <name val="Calibri"/>
      <charset val="134"/>
    </font>
    <font>
      <u/>
      <sz val="11"/>
      <color rgb="FF0000FF"/>
      <name val="宋体"/>
      <charset val="0"/>
      <scheme val="minor"/>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0"/>
      </left>
      <right style="thin">
        <color indexed="0"/>
      </right>
      <top style="thin">
        <color indexed="0"/>
      </top>
      <bottom style="thin">
        <color indexe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3"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4" fillId="4" borderId="4"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5" applyNumberFormat="0" applyFill="0" applyAlignment="0" applyProtection="0">
      <alignment vertical="center"/>
    </xf>
    <xf numFmtId="0" fontId="10" fillId="0" borderId="5" applyNumberFormat="0" applyFill="0" applyAlignment="0" applyProtection="0">
      <alignment vertical="center"/>
    </xf>
    <xf numFmtId="0" fontId="11" fillId="0" borderId="6" applyNumberFormat="0" applyFill="0" applyAlignment="0" applyProtection="0">
      <alignment vertical="center"/>
    </xf>
    <xf numFmtId="0" fontId="11" fillId="0" borderId="0" applyNumberFormat="0" applyFill="0" applyBorder="0" applyAlignment="0" applyProtection="0">
      <alignment vertical="center"/>
    </xf>
    <xf numFmtId="0" fontId="12" fillId="5" borderId="7" applyNumberFormat="0" applyAlignment="0" applyProtection="0">
      <alignment vertical="center"/>
    </xf>
    <xf numFmtId="0" fontId="13" fillId="6" borderId="8" applyNumberFormat="0" applyAlignment="0" applyProtection="0">
      <alignment vertical="center"/>
    </xf>
    <xf numFmtId="0" fontId="14" fillId="6" borderId="7" applyNumberFormat="0" applyAlignment="0" applyProtection="0">
      <alignment vertical="center"/>
    </xf>
    <xf numFmtId="0" fontId="15" fillId="7" borderId="9" applyNumberFormat="0" applyAlignment="0" applyProtection="0">
      <alignment vertical="center"/>
    </xf>
    <xf numFmtId="0" fontId="16" fillId="0" borderId="10" applyNumberFormat="0" applyFill="0" applyAlignment="0" applyProtection="0">
      <alignment vertical="center"/>
    </xf>
    <xf numFmtId="0" fontId="17" fillId="0" borderId="11"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7">
    <xf numFmtId="0" fontId="0" fillId="0" borderId="0" xfId="0" applyFont="1">
      <alignment vertical="center"/>
    </xf>
    <xf numFmtId="0" fontId="1" fillId="0" borderId="0" xfId="0" applyFont="1" applyAlignment="1">
      <alignment horizontal="center"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Font="1" applyAlignment="1">
      <alignment horizontal="center" vertical="center" wrapText="1"/>
    </xf>
    <xf numFmtId="176" fontId="0" fillId="0" borderId="0" xfId="0" applyNumberFormat="1" applyFont="1" applyAlignment="1">
      <alignment horizontal="center" vertical="center"/>
    </xf>
    <xf numFmtId="0" fontId="0" fillId="0" borderId="0" xfId="0" applyFont="1" applyFill="1" applyAlignment="1">
      <alignment vertical="center"/>
    </xf>
    <xf numFmtId="0" fontId="0" fillId="0" borderId="2" xfId="0" applyFont="1" applyBorder="1" applyAlignment="1">
      <alignment horizontal="center" vertical="center"/>
    </xf>
    <xf numFmtId="0" fontId="0" fillId="3" borderId="2" xfId="0" applyFont="1" applyFill="1" applyBorder="1" applyAlignment="1">
      <alignment horizontal="center" vertical="center"/>
    </xf>
    <xf numFmtId="0" fontId="0" fillId="0" borderId="0" xfId="0" applyFont="1" applyAlignment="1">
      <alignment horizontal="center" vertical="center"/>
    </xf>
    <xf numFmtId="0" fontId="0" fillId="0" borderId="3" xfId="0" applyFont="1" applyBorder="1" applyAlignment="1">
      <alignment horizontal="left" vertical="center"/>
    </xf>
    <xf numFmtId="0" fontId="0" fillId="0" borderId="3" xfId="0" applyFont="1" applyBorder="1" applyAlignment="1">
      <alignment horizontal="right" vertical="center"/>
    </xf>
    <xf numFmtId="177" fontId="0" fillId="0" borderId="3" xfId="0" applyNumberFormat="1" applyFont="1" applyBorder="1" applyAlignment="1">
      <alignment horizontal="left" vertical="center"/>
    </xf>
    <xf numFmtId="0" fontId="3" fillId="0" borderId="3" xfId="6" applyBorder="1" applyAlignment="1">
      <alignment horizontal="left" vertical="center"/>
    </xf>
    <xf numFmtId="0" fontId="0" fillId="0" borderId="2" xfId="0" applyFont="1" applyBorder="1" applyAlignment="1">
      <alignment horizontal="left" vertical="center"/>
    </xf>
    <xf numFmtId="0" fontId="2" fillId="2" borderId="1" xfId="0" applyFont="1" applyFill="1" applyBorder="1" applyAlignment="1">
      <alignment horizontal="left" vertical="center"/>
    </xf>
    <xf numFmtId="0" fontId="2" fillId="3" borderId="1"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4" Type="http://schemas.openxmlformats.org/officeDocument/2006/relationships/hyperlink" Target="https://zc-item.taobao.com/auction/834635095782.htm" TargetMode="External"/><Relationship Id="rId3" Type="http://schemas.openxmlformats.org/officeDocument/2006/relationships/hyperlink" Target="https://zc-item.taobao.com/auction/824704626523.htm" TargetMode="External"/><Relationship Id="rId2" Type="http://schemas.openxmlformats.org/officeDocument/2006/relationships/hyperlink" Target="http://paimai.jd.com/308695457" TargetMode="External"/><Relationship Id="rId1" Type="http://schemas.openxmlformats.org/officeDocument/2006/relationships/hyperlink" Target="https://paimai.jd.com/30853094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51"/>
  <sheetViews>
    <sheetView workbookViewId="0">
      <selection activeCell="B5" sqref="B5:B8"/>
    </sheetView>
  </sheetViews>
  <sheetFormatPr defaultColWidth="9" defaultRowHeight="16.8" outlineLevelCol="3"/>
  <cols>
    <col min="2" max="2" width="22.5" customWidth="1"/>
    <col min="4" max="4" width="36" customWidth="1"/>
  </cols>
  <sheetData>
    <row r="2" spans="2:4">
      <c r="B2" t="s">
        <v>0</v>
      </c>
      <c r="D2" t="s">
        <v>1</v>
      </c>
    </row>
    <row r="4" spans="2:4">
      <c r="B4" s="14" t="s">
        <v>2</v>
      </c>
      <c r="D4" s="15" t="s">
        <v>3</v>
      </c>
    </row>
    <row r="5" spans="2:4">
      <c r="B5" s="14" t="s">
        <v>4</v>
      </c>
      <c r="D5" s="15" t="s">
        <v>5</v>
      </c>
    </row>
    <row r="6" spans="2:4">
      <c r="B6" s="14" t="s">
        <v>6</v>
      </c>
      <c r="D6" s="15" t="s">
        <v>7</v>
      </c>
    </row>
    <row r="7" spans="2:4">
      <c r="B7" s="14" t="s">
        <v>8</v>
      </c>
      <c r="D7" s="15" t="s">
        <v>9</v>
      </c>
    </row>
    <row r="8" spans="2:4">
      <c r="B8" s="14" t="s">
        <v>10</v>
      </c>
      <c r="D8" s="15" t="s">
        <v>11</v>
      </c>
    </row>
    <row r="9" spans="2:4">
      <c r="B9" s="14" t="s">
        <v>12</v>
      </c>
      <c r="D9" s="15" t="s">
        <v>13</v>
      </c>
    </row>
    <row r="10" spans="2:4">
      <c r="B10" s="14" t="s">
        <v>14</v>
      </c>
      <c r="D10" s="15" t="s">
        <v>15</v>
      </c>
    </row>
    <row r="11" spans="2:4">
      <c r="B11" s="14" t="s">
        <v>16</v>
      </c>
      <c r="D11" s="15" t="s">
        <v>17</v>
      </c>
    </row>
    <row r="12" spans="2:4">
      <c r="B12" s="14" t="s">
        <v>18</v>
      </c>
      <c r="D12" s="15" t="s">
        <v>19</v>
      </c>
    </row>
    <row r="13" spans="2:4">
      <c r="B13" s="14" t="s">
        <v>20</v>
      </c>
      <c r="D13" s="15" t="s">
        <v>21</v>
      </c>
    </row>
    <row r="14" spans="2:4">
      <c r="B14" s="14" t="s">
        <v>22</v>
      </c>
      <c r="D14" s="15" t="s">
        <v>23</v>
      </c>
    </row>
    <row r="15" spans="2:4">
      <c r="B15" s="14" t="s">
        <v>24</v>
      </c>
      <c r="D15" s="15" t="s">
        <v>25</v>
      </c>
    </row>
    <row r="16" spans="2:4">
      <c r="B16" s="14" t="s">
        <v>26</v>
      </c>
      <c r="D16" s="15" t="s">
        <v>27</v>
      </c>
    </row>
    <row r="17" spans="2:4">
      <c r="B17" s="14" t="s">
        <v>28</v>
      </c>
      <c r="D17" s="16" t="s">
        <v>29</v>
      </c>
    </row>
    <row r="18" spans="2:4">
      <c r="B18" s="14" t="s">
        <v>30</v>
      </c>
      <c r="D18" s="16" t="s">
        <v>31</v>
      </c>
    </row>
    <row r="19" spans="2:4">
      <c r="B19" s="14" t="s">
        <v>32</v>
      </c>
      <c r="D19" s="16" t="s">
        <v>33</v>
      </c>
    </row>
    <row r="20" spans="2:4">
      <c r="B20" s="14" t="s">
        <v>34</v>
      </c>
      <c r="D20" s="15" t="s">
        <v>35</v>
      </c>
    </row>
    <row r="21" spans="2:4">
      <c r="B21" s="14" t="s">
        <v>36</v>
      </c>
      <c r="D21" s="15" t="s">
        <v>37</v>
      </c>
    </row>
    <row r="22" spans="2:4">
      <c r="B22" s="14" t="s">
        <v>38</v>
      </c>
      <c r="D22" s="15" t="s">
        <v>6</v>
      </c>
    </row>
    <row r="23" spans="2:4">
      <c r="B23" s="14" t="s">
        <v>39</v>
      </c>
      <c r="D23" s="16" t="s">
        <v>40</v>
      </c>
    </row>
    <row r="24" spans="2:4">
      <c r="B24" s="14" t="s">
        <v>41</v>
      </c>
      <c r="D24" s="16" t="s">
        <v>42</v>
      </c>
    </row>
    <row r="25" spans="2:4">
      <c r="B25" s="14" t="s">
        <v>43</v>
      </c>
      <c r="D25" s="15" t="s">
        <v>44</v>
      </c>
    </row>
    <row r="26" spans="2:4">
      <c r="B26" s="14" t="s">
        <v>45</v>
      </c>
      <c r="D26" s="15" t="s">
        <v>46</v>
      </c>
    </row>
    <row r="27" spans="2:4">
      <c r="B27" s="14" t="s">
        <v>47</v>
      </c>
      <c r="D27" s="16" t="s">
        <v>48</v>
      </c>
    </row>
    <row r="28" spans="2:4">
      <c r="B28" s="14" t="s">
        <v>49</v>
      </c>
      <c r="D28" s="16" t="s">
        <v>50</v>
      </c>
    </row>
    <row r="29" spans="2:4">
      <c r="B29" s="14" t="s">
        <v>51</v>
      </c>
      <c r="D29" s="15" t="s">
        <v>52</v>
      </c>
    </row>
    <row r="30" spans="2:4">
      <c r="B30" s="14" t="s">
        <v>53</v>
      </c>
      <c r="D30" s="16" t="s">
        <v>54</v>
      </c>
    </row>
    <row r="31" spans="2:4">
      <c r="B31" s="14" t="s">
        <v>55</v>
      </c>
      <c r="D31" s="16" t="s">
        <v>56</v>
      </c>
    </row>
    <row r="32" spans="2:4">
      <c r="B32" s="14" t="s">
        <v>57</v>
      </c>
      <c r="D32" s="16" t="s">
        <v>58</v>
      </c>
    </row>
    <row r="33" spans="2:4">
      <c r="B33" s="14" t="s">
        <v>59</v>
      </c>
      <c r="D33" s="16" t="s">
        <v>60</v>
      </c>
    </row>
    <row r="34" spans="2:4">
      <c r="B34" s="14" t="s">
        <v>61</v>
      </c>
      <c r="D34" s="15" t="s">
        <v>62</v>
      </c>
    </row>
    <row r="35" spans="2:4">
      <c r="B35" s="14" t="s">
        <v>63</v>
      </c>
      <c r="D35" s="15" t="s">
        <v>64</v>
      </c>
    </row>
    <row r="36" spans="2:4">
      <c r="B36" s="14" t="s">
        <v>65</v>
      </c>
      <c r="D36" s="15" t="s">
        <v>66</v>
      </c>
    </row>
    <row r="37" spans="2:4">
      <c r="B37" s="14" t="s">
        <v>67</v>
      </c>
      <c r="D37" s="16" t="s">
        <v>68</v>
      </c>
    </row>
    <row r="38" spans="2:4">
      <c r="B38" s="14" t="s">
        <v>69</v>
      </c>
      <c r="D38" s="16" t="s">
        <v>70</v>
      </c>
    </row>
    <row r="39" spans="2:4">
      <c r="B39" s="14" t="s">
        <v>71</v>
      </c>
      <c r="D39" s="15" t="s">
        <v>72</v>
      </c>
    </row>
    <row r="40" spans="2:4">
      <c r="B40" s="14" t="s">
        <v>73</v>
      </c>
      <c r="D40" s="15" t="s">
        <v>74</v>
      </c>
    </row>
    <row r="41" spans="2:4">
      <c r="B41" s="14" t="s">
        <v>75</v>
      </c>
      <c r="D41" s="15" t="s">
        <v>76</v>
      </c>
    </row>
    <row r="42" spans="2:4">
      <c r="D42" s="15" t="s">
        <v>77</v>
      </c>
    </row>
    <row r="43" spans="2:4">
      <c r="D43" s="15" t="s">
        <v>78</v>
      </c>
    </row>
    <row r="44" spans="2:4">
      <c r="D44" s="15" t="s">
        <v>79</v>
      </c>
    </row>
    <row r="45" spans="2:4">
      <c r="D45" s="15" t="s">
        <v>80</v>
      </c>
    </row>
    <row r="46" spans="2:4">
      <c r="D46" s="15" t="s">
        <v>81</v>
      </c>
    </row>
    <row r="47" spans="2:4">
      <c r="D47" s="15" t="s">
        <v>82</v>
      </c>
    </row>
    <row r="48" spans="2:4">
      <c r="D48" s="15" t="s">
        <v>83</v>
      </c>
    </row>
    <row r="49" spans="4:4">
      <c r="D49" s="15" t="s">
        <v>84</v>
      </c>
    </row>
    <row r="50" spans="4:4">
      <c r="D50" s="15" t="s">
        <v>85</v>
      </c>
    </row>
    <row r="51" spans="4:4">
      <c r="D51" s="15" t="s">
        <v>86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N5583"/>
  <sheetViews>
    <sheetView tabSelected="1" zoomScale="76" zoomScaleNormal="76" workbookViewId="0">
      <pane ySplit="3" topLeftCell="A9" activePane="bottomLeft" state="frozen"/>
      <selection/>
      <selection pane="bottomLeft" activeCell="I74" sqref="I74:K75"/>
    </sheetView>
  </sheetViews>
  <sheetFormatPr defaultColWidth="9" defaultRowHeight="16.8"/>
  <cols>
    <col min="1" max="1" width="16.5" customWidth="1"/>
    <col min="2" max="2" width="19.8653846153846" customWidth="1"/>
    <col min="3" max="3" width="22.2692307692308" customWidth="1"/>
    <col min="4" max="4" width="21.9519230769231" customWidth="1"/>
    <col min="5" max="5" width="10.8942307692308" customWidth="1"/>
    <col min="9" max="9" width="20.2307692307692" customWidth="1"/>
    <col min="10" max="10" width="20.4519230769231" customWidth="1"/>
    <col min="11" max="11" width="12.9807692307692" customWidth="1"/>
    <col min="12" max="12" width="21.625" customWidth="1"/>
    <col min="13" max="13" width="19.3846153846154" customWidth="1"/>
    <col min="14" max="14" width="12.5" customWidth="1"/>
    <col min="15" max="15" width="17.4711538461538" customWidth="1"/>
    <col min="16" max="16" width="10.375"/>
    <col min="17" max="17" width="11.5"/>
    <col min="37" max="37" width="21.5"/>
    <col min="38" max="38" width="30.4519230769231" customWidth="1"/>
    <col min="39" max="39" width="20.2403846153846" customWidth="1"/>
    <col min="40" max="40" width="16.8653846153846" customWidth="1"/>
  </cols>
  <sheetData>
    <row r="1" spans="1:40">
      <c r="A1" t="s">
        <v>87</v>
      </c>
    </row>
    <row r="3" spans="1:40">
      <c r="A3" s="7" t="s">
        <v>2</v>
      </c>
      <c r="B3" s="7" t="s">
        <v>4</v>
      </c>
      <c r="C3" s="7" t="s">
        <v>6</v>
      </c>
      <c r="D3" s="7" t="s">
        <v>8</v>
      </c>
      <c r="E3" s="7" t="s">
        <v>10</v>
      </c>
      <c r="F3" s="7" t="s">
        <v>12</v>
      </c>
      <c r="G3" s="7" t="s">
        <v>14</v>
      </c>
      <c r="H3" s="7" t="s">
        <v>16</v>
      </c>
      <c r="I3" s="8" t="s">
        <v>18</v>
      </c>
      <c r="J3" s="7" t="s">
        <v>20</v>
      </c>
      <c r="K3" s="7" t="s">
        <v>22</v>
      </c>
      <c r="L3" s="7" t="s">
        <v>24</v>
      </c>
      <c r="M3" s="7" t="s">
        <v>26</v>
      </c>
      <c r="N3" s="7" t="s">
        <v>28</v>
      </c>
      <c r="O3" s="8" t="s">
        <v>30</v>
      </c>
      <c r="P3" s="7" t="s">
        <v>32</v>
      </c>
      <c r="Q3" s="7" t="s">
        <v>34</v>
      </c>
      <c r="R3" s="7" t="s">
        <v>36</v>
      </c>
      <c r="S3" s="7" t="s">
        <v>38</v>
      </c>
      <c r="T3" s="7" t="s">
        <v>39</v>
      </c>
      <c r="U3" s="7" t="s">
        <v>41</v>
      </c>
      <c r="V3" s="7" t="s">
        <v>43</v>
      </c>
      <c r="W3" s="7" t="s">
        <v>45</v>
      </c>
      <c r="X3" s="7" t="s">
        <v>47</v>
      </c>
      <c r="Y3" s="7" t="s">
        <v>49</v>
      </c>
      <c r="Z3" s="7" t="s">
        <v>51</v>
      </c>
      <c r="AA3" s="7" t="s">
        <v>53</v>
      </c>
      <c r="AB3" s="7" t="s">
        <v>55</v>
      </c>
      <c r="AC3" s="7" t="s">
        <v>57</v>
      </c>
      <c r="AD3" s="7" t="s">
        <v>59</v>
      </c>
      <c r="AE3" s="7" t="s">
        <v>61</v>
      </c>
      <c r="AF3" s="7" t="s">
        <v>63</v>
      </c>
      <c r="AG3" s="7" t="s">
        <v>65</v>
      </c>
      <c r="AH3" s="7" t="s">
        <v>67</v>
      </c>
      <c r="AI3" s="7" t="s">
        <v>69</v>
      </c>
      <c r="AJ3" s="7" t="s">
        <v>71</v>
      </c>
      <c r="AK3" s="7" t="s">
        <v>73</v>
      </c>
      <c r="AL3" s="7" t="s">
        <v>75</v>
      </c>
      <c r="AM3" t="s">
        <v>88</v>
      </c>
      <c r="AN3" s="9" t="s">
        <v>89</v>
      </c>
    </row>
    <row r="4" spans="1:40">
      <c r="A4" s="10"/>
      <c r="B4" s="10" t="s">
        <v>90</v>
      </c>
      <c r="C4" s="10"/>
      <c r="D4" s="10" t="s">
        <v>91</v>
      </c>
      <c r="E4" s="10" t="s">
        <v>92</v>
      </c>
      <c r="F4" s="10" t="s">
        <v>93</v>
      </c>
      <c r="G4" s="10" t="s">
        <v>94</v>
      </c>
      <c r="H4" s="10" t="s">
        <v>95</v>
      </c>
      <c r="I4" s="10" t="s">
        <v>96</v>
      </c>
      <c r="J4" s="10" t="s">
        <v>97</v>
      </c>
      <c r="K4" s="10" t="s">
        <v>98</v>
      </c>
      <c r="L4" s="11">
        <v>2446393</v>
      </c>
      <c r="M4" s="11">
        <v>3197900</v>
      </c>
      <c r="N4" s="11">
        <v>2446393</v>
      </c>
      <c r="O4" s="10" t="s">
        <v>99</v>
      </c>
      <c r="P4" s="11">
        <v>130.09</v>
      </c>
      <c r="Q4" s="11">
        <v>0</v>
      </c>
      <c r="R4" s="10"/>
      <c r="S4" s="10"/>
      <c r="T4" s="10" t="s">
        <v>100</v>
      </c>
      <c r="U4" s="10"/>
      <c r="V4" s="10"/>
      <c r="W4" s="10" t="s">
        <v>101</v>
      </c>
      <c r="X4" s="10"/>
      <c r="Y4" s="10" t="s">
        <v>102</v>
      </c>
      <c r="Z4" s="11">
        <v>35</v>
      </c>
      <c r="AA4" s="11">
        <v>24</v>
      </c>
      <c r="AB4" s="10" t="s">
        <v>100</v>
      </c>
      <c r="AC4" s="10"/>
      <c r="AD4" s="10"/>
      <c r="AE4" s="10" t="s">
        <v>103</v>
      </c>
      <c r="AF4" s="10" t="s">
        <v>104</v>
      </c>
      <c r="AG4" s="11"/>
      <c r="AH4" s="11"/>
      <c r="AI4" s="11"/>
      <c r="AJ4" s="10"/>
      <c r="AK4" s="12">
        <v>45597.8053009259</v>
      </c>
      <c r="AL4" s="13" t="s">
        <v>105</v>
      </c>
      <c r="AM4">
        <f>LEN(B4)</f>
        <v>3</v>
      </c>
      <c r="AN4" t="s">
        <v>106</v>
      </c>
    </row>
    <row r="5" spans="1:40">
      <c r="A5" s="10"/>
      <c r="B5" s="10" t="s">
        <v>107</v>
      </c>
      <c r="C5" s="10"/>
      <c r="D5" s="10" t="s">
        <v>108</v>
      </c>
      <c r="E5" s="10" t="s">
        <v>92</v>
      </c>
      <c r="F5" s="10" t="s">
        <v>109</v>
      </c>
      <c r="G5" s="10" t="s">
        <v>110</v>
      </c>
      <c r="H5" s="10" t="s">
        <v>111</v>
      </c>
      <c r="I5" s="10" t="s">
        <v>96</v>
      </c>
      <c r="J5" s="10" t="s">
        <v>97</v>
      </c>
      <c r="K5" s="10" t="s">
        <v>98</v>
      </c>
      <c r="L5" s="11">
        <v>310856</v>
      </c>
      <c r="M5" s="11">
        <v>555100</v>
      </c>
      <c r="N5" s="11">
        <v>310856</v>
      </c>
      <c r="O5" s="10" t="s">
        <v>99</v>
      </c>
      <c r="P5" s="11">
        <v>93.06</v>
      </c>
      <c r="Q5" s="11">
        <v>0</v>
      </c>
      <c r="R5" s="10"/>
      <c r="S5" s="10"/>
      <c r="T5" s="10" t="s">
        <v>100</v>
      </c>
      <c r="U5" s="10" t="s">
        <v>112</v>
      </c>
      <c r="V5" s="10"/>
      <c r="W5" s="10" t="s">
        <v>113</v>
      </c>
      <c r="X5" s="10" t="s">
        <v>114</v>
      </c>
      <c r="Y5" s="10" t="s">
        <v>102</v>
      </c>
      <c r="Z5" s="11">
        <v>6</v>
      </c>
      <c r="AA5" s="11">
        <v>6</v>
      </c>
      <c r="AB5" s="10" t="s">
        <v>101</v>
      </c>
      <c r="AC5" s="10"/>
      <c r="AD5" s="10"/>
      <c r="AE5" s="10"/>
      <c r="AF5" s="10" t="s">
        <v>115</v>
      </c>
      <c r="AG5" s="11"/>
      <c r="AH5" s="11"/>
      <c r="AI5" s="11"/>
      <c r="AJ5" s="10"/>
      <c r="AK5" s="12">
        <v>45603.3410532407</v>
      </c>
      <c r="AL5" s="10" t="s">
        <v>116</v>
      </c>
      <c r="AM5">
        <f t="shared" ref="AM4:AM9" si="0">LEN(B5)</f>
        <v>3</v>
      </c>
      <c r="AN5" t="s">
        <v>106</v>
      </c>
    </row>
    <row r="6" spans="1:40">
      <c r="A6" s="10"/>
      <c r="B6" s="10" t="s">
        <v>117</v>
      </c>
      <c r="C6" s="10" t="s">
        <v>118</v>
      </c>
      <c r="D6" s="10" t="s">
        <v>119</v>
      </c>
      <c r="E6" s="10" t="s">
        <v>92</v>
      </c>
      <c r="F6" s="10" t="s">
        <v>120</v>
      </c>
      <c r="G6" s="10" t="s">
        <v>121</v>
      </c>
      <c r="H6" s="10" t="s">
        <v>122</v>
      </c>
      <c r="I6" s="10" t="s">
        <v>96</v>
      </c>
      <c r="J6" s="10" t="s">
        <v>97</v>
      </c>
      <c r="K6" s="10" t="s">
        <v>98</v>
      </c>
      <c r="L6" s="11">
        <v>354304</v>
      </c>
      <c r="M6" s="11">
        <v>553600</v>
      </c>
      <c r="N6" s="11">
        <v>354304</v>
      </c>
      <c r="O6" s="10" t="s">
        <v>99</v>
      </c>
      <c r="P6" s="11">
        <v>118.26</v>
      </c>
      <c r="Q6" s="11">
        <v>0</v>
      </c>
      <c r="R6" s="10"/>
      <c r="S6" s="10"/>
      <c r="T6" s="10" t="s">
        <v>101</v>
      </c>
      <c r="U6" s="10"/>
      <c r="V6" s="10"/>
      <c r="W6" s="10" t="s">
        <v>101</v>
      </c>
      <c r="X6" s="10"/>
      <c r="Y6" s="10" t="s">
        <v>123</v>
      </c>
      <c r="Z6" s="11">
        <v>6</v>
      </c>
      <c r="AA6" s="11">
        <v>4</v>
      </c>
      <c r="AB6" s="10" t="s">
        <v>100</v>
      </c>
      <c r="AC6" s="10"/>
      <c r="AD6" s="10" t="s">
        <v>124</v>
      </c>
      <c r="AE6" s="10"/>
      <c r="AF6" s="10"/>
      <c r="AG6" s="11"/>
      <c r="AH6" s="11"/>
      <c r="AI6" s="11"/>
      <c r="AJ6" s="10"/>
      <c r="AK6" s="12">
        <v>45606.4805555556</v>
      </c>
      <c r="AL6" s="10" t="s">
        <v>125</v>
      </c>
      <c r="AM6">
        <f t="shared" si="0"/>
        <v>2</v>
      </c>
      <c r="AN6" t="s">
        <v>106</v>
      </c>
    </row>
    <row r="7" spans="1:40">
      <c r="A7" s="10"/>
      <c r="B7" s="10" t="s">
        <v>126</v>
      </c>
      <c r="C7" s="10"/>
      <c r="D7" s="10" t="s">
        <v>127</v>
      </c>
      <c r="E7" s="10" t="s">
        <v>92</v>
      </c>
      <c r="F7" s="10" t="s">
        <v>128</v>
      </c>
      <c r="G7" s="10" t="s">
        <v>129</v>
      </c>
      <c r="H7" s="10" t="s">
        <v>130</v>
      </c>
      <c r="I7" s="10" t="s">
        <v>96</v>
      </c>
      <c r="J7" s="10" t="s">
        <v>97</v>
      </c>
      <c r="K7" s="10" t="s">
        <v>98</v>
      </c>
      <c r="L7" s="11">
        <v>2826571</v>
      </c>
      <c r="M7" s="11">
        <v>5047447</v>
      </c>
      <c r="N7" s="11">
        <v>2826571</v>
      </c>
      <c r="O7" s="10" t="s">
        <v>131</v>
      </c>
      <c r="P7" s="11">
        <v>835.67</v>
      </c>
      <c r="Q7" s="11">
        <v>0</v>
      </c>
      <c r="R7" s="10"/>
      <c r="S7" s="10"/>
      <c r="T7" s="10" t="s">
        <v>101</v>
      </c>
      <c r="U7" s="10"/>
      <c r="V7" s="10"/>
      <c r="W7" s="10" t="s">
        <v>101</v>
      </c>
      <c r="X7" s="10"/>
      <c r="Y7" s="10"/>
      <c r="Z7" s="11">
        <v>21</v>
      </c>
      <c r="AA7" s="11">
        <v>2</v>
      </c>
      <c r="AB7" s="10" t="s">
        <v>100</v>
      </c>
      <c r="AC7" s="10"/>
      <c r="AD7" s="10"/>
      <c r="AE7" s="10"/>
      <c r="AF7" s="10" t="s">
        <v>104</v>
      </c>
      <c r="AG7" s="11"/>
      <c r="AH7" s="11"/>
      <c r="AI7" s="11"/>
      <c r="AJ7" s="10"/>
      <c r="AK7" s="12">
        <v>45616.4185763889</v>
      </c>
      <c r="AL7" s="10" t="s">
        <v>132</v>
      </c>
      <c r="AM7">
        <f t="shared" si="0"/>
        <v>3</v>
      </c>
      <c r="AN7" t="s">
        <v>106</v>
      </c>
    </row>
    <row r="8" spans="1:40">
      <c r="A8" s="10"/>
      <c r="B8" s="10" t="s">
        <v>133</v>
      </c>
      <c r="C8" s="10"/>
      <c r="D8" s="10" t="s">
        <v>134</v>
      </c>
      <c r="E8" s="10" t="s">
        <v>92</v>
      </c>
      <c r="F8" s="10" t="s">
        <v>120</v>
      </c>
      <c r="G8" s="10" t="s">
        <v>135</v>
      </c>
      <c r="H8" s="10" t="s">
        <v>136</v>
      </c>
      <c r="I8" s="10" t="s">
        <v>96</v>
      </c>
      <c r="J8" s="10" t="s">
        <v>97</v>
      </c>
      <c r="K8" s="10" t="s">
        <v>98</v>
      </c>
      <c r="L8" s="11">
        <v>767686</v>
      </c>
      <c r="M8" s="11">
        <v>950695</v>
      </c>
      <c r="N8" s="11">
        <v>849686</v>
      </c>
      <c r="O8" s="10" t="s">
        <v>99</v>
      </c>
      <c r="P8" s="11">
        <v>136.83</v>
      </c>
      <c r="Q8" s="11">
        <v>0</v>
      </c>
      <c r="R8" s="10"/>
      <c r="S8" s="10" t="s">
        <v>137</v>
      </c>
      <c r="T8" s="10" t="s">
        <v>101</v>
      </c>
      <c r="U8" s="10"/>
      <c r="V8" s="10"/>
      <c r="W8" s="10" t="s">
        <v>113</v>
      </c>
      <c r="X8" s="10"/>
      <c r="Y8" s="10" t="s">
        <v>102</v>
      </c>
      <c r="Z8" s="11">
        <v>31</v>
      </c>
      <c r="AA8" s="11">
        <v>1</v>
      </c>
      <c r="AB8" s="10" t="s">
        <v>100</v>
      </c>
      <c r="AC8" s="10"/>
      <c r="AD8" s="10"/>
      <c r="AE8" s="10"/>
      <c r="AF8" s="10" t="s">
        <v>115</v>
      </c>
      <c r="AG8" s="11"/>
      <c r="AH8" s="11"/>
      <c r="AI8" s="11"/>
      <c r="AJ8" s="10"/>
      <c r="AK8" s="12">
        <v>45603.5492013889</v>
      </c>
      <c r="AL8" s="10" t="s">
        <v>138</v>
      </c>
      <c r="AM8">
        <f t="shared" si="0"/>
        <v>3</v>
      </c>
      <c r="AN8" t="s">
        <v>106</v>
      </c>
    </row>
    <row r="9" spans="1:40">
      <c r="A9" s="10"/>
      <c r="B9" s="10" t="s">
        <v>139</v>
      </c>
      <c r="C9" s="10"/>
      <c r="D9" s="10" t="s">
        <v>140</v>
      </c>
      <c r="E9" s="10" t="s">
        <v>92</v>
      </c>
      <c r="F9" s="10" t="s">
        <v>93</v>
      </c>
      <c r="G9" s="10" t="s">
        <v>141</v>
      </c>
      <c r="H9" s="10" t="s">
        <v>142</v>
      </c>
      <c r="I9" s="10" t="s">
        <v>96</v>
      </c>
      <c r="J9" s="10" t="s">
        <v>97</v>
      </c>
      <c r="K9" s="10" t="s">
        <v>98</v>
      </c>
      <c r="L9" s="11">
        <v>830674</v>
      </c>
      <c r="M9" s="11">
        <v>1297927</v>
      </c>
      <c r="N9" s="11">
        <v>830674</v>
      </c>
      <c r="O9" s="10" t="s">
        <v>99</v>
      </c>
      <c r="P9" s="11">
        <v>117.58</v>
      </c>
      <c r="Q9" s="11">
        <v>0</v>
      </c>
      <c r="R9" s="10"/>
      <c r="S9" s="10"/>
      <c r="T9" s="10" t="s">
        <v>100</v>
      </c>
      <c r="U9" s="10"/>
      <c r="V9" s="10"/>
      <c r="W9" s="10" t="s">
        <v>113</v>
      </c>
      <c r="X9" s="10"/>
      <c r="Y9" s="10" t="s">
        <v>102</v>
      </c>
      <c r="Z9" s="11">
        <v>28</v>
      </c>
      <c r="AA9" s="11">
        <v>9</v>
      </c>
      <c r="AB9" s="10" t="s">
        <v>100</v>
      </c>
      <c r="AC9" s="10" t="s">
        <v>143</v>
      </c>
      <c r="AD9" s="10"/>
      <c r="AE9" s="10" t="s">
        <v>144</v>
      </c>
      <c r="AF9" s="10"/>
      <c r="AG9" s="11"/>
      <c r="AH9" s="11"/>
      <c r="AI9" s="11"/>
      <c r="AJ9" s="10"/>
      <c r="AK9" s="12">
        <v>45597.3753356481</v>
      </c>
      <c r="AL9" s="10" t="s">
        <v>145</v>
      </c>
      <c r="AM9">
        <f t="shared" si="0"/>
        <v>3</v>
      </c>
      <c r="AN9" t="s">
        <v>106</v>
      </c>
    </row>
    <row r="10" spans="1:40">
      <c r="A10" s="10"/>
      <c r="B10" s="10" t="s">
        <v>146</v>
      </c>
      <c r="C10" s="10"/>
      <c r="D10" s="10" t="s">
        <v>147</v>
      </c>
      <c r="E10" s="10" t="s">
        <v>92</v>
      </c>
      <c r="F10" s="10" t="s">
        <v>148</v>
      </c>
      <c r="G10" s="10" t="s">
        <v>149</v>
      </c>
      <c r="H10" s="10" t="s">
        <v>147</v>
      </c>
      <c r="I10" s="10" t="s">
        <v>96</v>
      </c>
      <c r="J10" s="10" t="s">
        <v>97</v>
      </c>
      <c r="K10" s="10" t="s">
        <v>98</v>
      </c>
      <c r="L10" s="11">
        <v>488608</v>
      </c>
      <c r="M10" s="11">
        <v>642906</v>
      </c>
      <c r="N10" s="11">
        <v>488608</v>
      </c>
      <c r="O10" s="10" t="s">
        <v>99</v>
      </c>
      <c r="P10" s="11">
        <v>122.21</v>
      </c>
      <c r="Q10" s="11">
        <v>0</v>
      </c>
      <c r="R10" s="10"/>
      <c r="S10" s="10"/>
      <c r="T10" s="10" t="s">
        <v>101</v>
      </c>
      <c r="U10" s="10"/>
      <c r="V10" s="10"/>
      <c r="W10" s="10" t="s">
        <v>101</v>
      </c>
      <c r="X10" s="10"/>
      <c r="Y10" s="10"/>
      <c r="Z10" s="11">
        <v>0</v>
      </c>
      <c r="AA10" s="11">
        <v>0</v>
      </c>
      <c r="AB10" s="10" t="s">
        <v>100</v>
      </c>
      <c r="AC10" s="10"/>
      <c r="AD10" s="10"/>
      <c r="AE10" s="10"/>
      <c r="AF10" s="10" t="s">
        <v>104</v>
      </c>
      <c r="AG10" s="11"/>
      <c r="AH10" s="11"/>
      <c r="AI10" s="11"/>
      <c r="AJ10" s="10"/>
      <c r="AK10" s="12">
        <v>45601.3965277778</v>
      </c>
      <c r="AL10" s="10" t="s">
        <v>150</v>
      </c>
      <c r="AM10">
        <f t="shared" ref="AM10:AM73" si="1">LEN(B10)</f>
        <v>3</v>
      </c>
      <c r="AN10" t="s">
        <v>106</v>
      </c>
    </row>
    <row r="11" spans="1:40">
      <c r="A11" s="10"/>
      <c r="B11" s="10" t="s">
        <v>151</v>
      </c>
      <c r="C11" s="10"/>
      <c r="D11" s="10" t="s">
        <v>152</v>
      </c>
      <c r="E11" s="10" t="s">
        <v>92</v>
      </c>
      <c r="F11" s="10" t="s">
        <v>153</v>
      </c>
      <c r="G11" s="10" t="s">
        <v>154</v>
      </c>
      <c r="H11" s="10" t="s">
        <v>155</v>
      </c>
      <c r="I11" s="10" t="s">
        <v>96</v>
      </c>
      <c r="J11" s="10" t="s">
        <v>97</v>
      </c>
      <c r="K11" s="10" t="s">
        <v>98</v>
      </c>
      <c r="L11" s="11">
        <v>213960</v>
      </c>
      <c r="M11" s="11">
        <v>370864</v>
      </c>
      <c r="N11" s="11">
        <v>213960</v>
      </c>
      <c r="O11" s="10" t="s">
        <v>99</v>
      </c>
      <c r="P11" s="11">
        <v>142.64</v>
      </c>
      <c r="Q11" s="11">
        <v>0</v>
      </c>
      <c r="R11" s="10"/>
      <c r="S11" s="10"/>
      <c r="T11" s="10" t="s">
        <v>101</v>
      </c>
      <c r="U11" s="10"/>
      <c r="V11" s="10"/>
      <c r="W11" s="10" t="s">
        <v>113</v>
      </c>
      <c r="X11" s="10"/>
      <c r="Y11" s="10" t="s">
        <v>102</v>
      </c>
      <c r="Z11" s="11">
        <v>6</v>
      </c>
      <c r="AA11" s="11">
        <v>5</v>
      </c>
      <c r="AB11" s="10" t="s">
        <v>100</v>
      </c>
      <c r="AC11" s="10"/>
      <c r="AD11" s="10" t="s">
        <v>156</v>
      </c>
      <c r="AE11" s="10"/>
      <c r="AF11" s="10"/>
      <c r="AG11" s="11"/>
      <c r="AH11" s="11"/>
      <c r="AI11" s="11"/>
      <c r="AJ11" s="10"/>
      <c r="AK11" s="12">
        <v>45619.6681018519</v>
      </c>
      <c r="AL11" s="10" t="s">
        <v>157</v>
      </c>
      <c r="AM11">
        <f t="shared" si="1"/>
        <v>3</v>
      </c>
      <c r="AN11" t="s">
        <v>106</v>
      </c>
    </row>
    <row r="12" spans="1:40">
      <c r="A12" s="10"/>
      <c r="B12" s="10" t="s">
        <v>151</v>
      </c>
      <c r="C12" s="10"/>
      <c r="D12" s="10" t="s">
        <v>158</v>
      </c>
      <c r="E12" s="10" t="s">
        <v>92</v>
      </c>
      <c r="F12" s="10" t="s">
        <v>153</v>
      </c>
      <c r="G12" s="10" t="s">
        <v>154</v>
      </c>
      <c r="H12" s="10" t="s">
        <v>159</v>
      </c>
      <c r="I12" s="10" t="s">
        <v>96</v>
      </c>
      <c r="J12" s="10" t="s">
        <v>97</v>
      </c>
      <c r="K12" s="10" t="s">
        <v>98</v>
      </c>
      <c r="L12" s="11">
        <v>166665</v>
      </c>
      <c r="M12" s="11">
        <v>277775</v>
      </c>
      <c r="N12" s="11">
        <v>166665</v>
      </c>
      <c r="O12" s="10" t="s">
        <v>99</v>
      </c>
      <c r="P12" s="11">
        <v>111.11</v>
      </c>
      <c r="Q12" s="11">
        <v>0</v>
      </c>
      <c r="R12" s="10"/>
      <c r="S12" s="10"/>
      <c r="T12" s="10" t="s">
        <v>101</v>
      </c>
      <c r="U12" s="10"/>
      <c r="V12" s="10"/>
      <c r="W12" s="10" t="s">
        <v>113</v>
      </c>
      <c r="X12" s="10"/>
      <c r="Y12" s="10" t="s">
        <v>102</v>
      </c>
      <c r="Z12" s="11">
        <v>6</v>
      </c>
      <c r="AA12" s="11">
        <v>6</v>
      </c>
      <c r="AB12" s="10" t="s">
        <v>100</v>
      </c>
      <c r="AC12" s="10"/>
      <c r="AD12" s="10" t="s">
        <v>156</v>
      </c>
      <c r="AE12" s="10"/>
      <c r="AF12" s="10"/>
      <c r="AG12" s="11"/>
      <c r="AH12" s="11"/>
      <c r="AI12" s="11"/>
      <c r="AJ12" s="10"/>
      <c r="AK12" s="12">
        <v>45619.6748148148</v>
      </c>
      <c r="AL12" s="10" t="s">
        <v>160</v>
      </c>
      <c r="AM12">
        <f t="shared" si="1"/>
        <v>3</v>
      </c>
      <c r="AN12" t="s">
        <v>106</v>
      </c>
    </row>
    <row r="13" spans="1:40">
      <c r="A13" s="10"/>
      <c r="B13" s="10" t="s">
        <v>161</v>
      </c>
      <c r="C13" s="10"/>
      <c r="D13" s="10" t="s">
        <v>162</v>
      </c>
      <c r="E13" s="10" t="s">
        <v>92</v>
      </c>
      <c r="F13" s="10" t="s">
        <v>153</v>
      </c>
      <c r="G13" s="10" t="s">
        <v>163</v>
      </c>
      <c r="H13" s="10" t="s">
        <v>164</v>
      </c>
      <c r="I13" s="10" t="s">
        <v>96</v>
      </c>
      <c r="J13" s="10" t="s">
        <v>97</v>
      </c>
      <c r="K13" s="10" t="s">
        <v>98</v>
      </c>
      <c r="L13" s="11">
        <v>341000</v>
      </c>
      <c r="M13" s="11">
        <v>607800</v>
      </c>
      <c r="N13" s="11">
        <v>341000</v>
      </c>
      <c r="O13" s="10" t="s">
        <v>99</v>
      </c>
      <c r="P13" s="11">
        <v>119.1</v>
      </c>
      <c r="Q13" s="11">
        <v>0</v>
      </c>
      <c r="R13" s="10"/>
      <c r="S13" s="10"/>
      <c r="T13" s="10" t="s">
        <v>101</v>
      </c>
      <c r="U13" s="10"/>
      <c r="V13" s="10"/>
      <c r="W13" s="10" t="s">
        <v>101</v>
      </c>
      <c r="X13" s="10"/>
      <c r="Y13" s="10" t="s">
        <v>102</v>
      </c>
      <c r="Z13" s="11">
        <v>6</v>
      </c>
      <c r="AA13" s="11">
        <v>6</v>
      </c>
      <c r="AB13" s="10" t="s">
        <v>100</v>
      </c>
      <c r="AC13" s="10"/>
      <c r="AD13" s="10"/>
      <c r="AE13" s="10" t="s">
        <v>165</v>
      </c>
      <c r="AF13" s="10" t="s">
        <v>115</v>
      </c>
      <c r="AG13" s="11"/>
      <c r="AH13" s="11"/>
      <c r="AI13" s="11"/>
      <c r="AJ13" s="10"/>
      <c r="AK13" s="12">
        <v>45617.4434722222</v>
      </c>
      <c r="AL13" s="10" t="s">
        <v>166</v>
      </c>
      <c r="AM13">
        <f t="shared" si="1"/>
        <v>2</v>
      </c>
      <c r="AN13" t="s">
        <v>106</v>
      </c>
    </row>
    <row r="14" spans="1:40">
      <c r="A14" s="10"/>
      <c r="B14" s="10" t="s">
        <v>151</v>
      </c>
      <c r="C14" s="10"/>
      <c r="D14" s="10" t="s">
        <v>167</v>
      </c>
      <c r="E14" s="10" t="s">
        <v>92</v>
      </c>
      <c r="F14" s="10" t="s">
        <v>153</v>
      </c>
      <c r="G14" s="10" t="s">
        <v>154</v>
      </c>
      <c r="H14" s="10" t="s">
        <v>168</v>
      </c>
      <c r="I14" s="10" t="s">
        <v>96</v>
      </c>
      <c r="J14" s="10" t="s">
        <v>97</v>
      </c>
      <c r="K14" s="10" t="s">
        <v>98</v>
      </c>
      <c r="L14" s="11">
        <v>204885</v>
      </c>
      <c r="M14" s="11">
        <v>341475</v>
      </c>
      <c r="N14" s="11">
        <v>204885</v>
      </c>
      <c r="O14" s="10" t="s">
        <v>99</v>
      </c>
      <c r="P14" s="11">
        <v>136.59</v>
      </c>
      <c r="Q14" s="11">
        <v>0</v>
      </c>
      <c r="R14" s="10"/>
      <c r="S14" s="10"/>
      <c r="T14" s="10" t="s">
        <v>101</v>
      </c>
      <c r="U14" s="10"/>
      <c r="V14" s="10"/>
      <c r="W14" s="10" t="s">
        <v>113</v>
      </c>
      <c r="X14" s="10"/>
      <c r="Y14" s="10" t="s">
        <v>102</v>
      </c>
      <c r="Z14" s="11">
        <v>5</v>
      </c>
      <c r="AA14" s="11">
        <v>4</v>
      </c>
      <c r="AB14" s="10" t="s">
        <v>100</v>
      </c>
      <c r="AC14" s="10"/>
      <c r="AD14" s="10" t="s">
        <v>156</v>
      </c>
      <c r="AE14" s="10"/>
      <c r="AF14" s="10"/>
      <c r="AG14" s="11"/>
      <c r="AH14" s="11"/>
      <c r="AI14" s="11"/>
      <c r="AJ14" s="10"/>
      <c r="AK14" s="12">
        <v>45619.6741898148</v>
      </c>
      <c r="AL14" s="10" t="s">
        <v>169</v>
      </c>
      <c r="AM14">
        <f t="shared" si="1"/>
        <v>3</v>
      </c>
      <c r="AN14" t="s">
        <v>106</v>
      </c>
    </row>
    <row r="15" spans="1:40">
      <c r="A15" s="10"/>
      <c r="B15" s="10" t="s">
        <v>151</v>
      </c>
      <c r="C15" s="10"/>
      <c r="D15" s="10" t="s">
        <v>170</v>
      </c>
      <c r="E15" s="10" t="s">
        <v>92</v>
      </c>
      <c r="F15" s="10" t="s">
        <v>153</v>
      </c>
      <c r="G15" s="10" t="s">
        <v>154</v>
      </c>
      <c r="H15" s="10" t="s">
        <v>171</v>
      </c>
      <c r="I15" s="10" t="s">
        <v>96</v>
      </c>
      <c r="J15" s="10" t="s">
        <v>97</v>
      </c>
      <c r="K15" s="10" t="s">
        <v>98</v>
      </c>
      <c r="L15" s="11">
        <v>157830</v>
      </c>
      <c r="M15" s="11">
        <v>263050</v>
      </c>
      <c r="N15" s="11">
        <v>157830</v>
      </c>
      <c r="O15" s="10" t="s">
        <v>99</v>
      </c>
      <c r="P15" s="11">
        <v>105.22</v>
      </c>
      <c r="Q15" s="11">
        <v>0</v>
      </c>
      <c r="R15" s="10"/>
      <c r="S15" s="10"/>
      <c r="T15" s="10" t="s">
        <v>101</v>
      </c>
      <c r="U15" s="10"/>
      <c r="V15" s="10"/>
      <c r="W15" s="10" t="s">
        <v>113</v>
      </c>
      <c r="X15" s="10"/>
      <c r="Y15" s="10" t="s">
        <v>102</v>
      </c>
      <c r="Z15" s="11">
        <v>5</v>
      </c>
      <c r="AA15" s="11">
        <v>4</v>
      </c>
      <c r="AB15" s="10" t="s">
        <v>100</v>
      </c>
      <c r="AC15" s="10"/>
      <c r="AD15" s="10" t="s">
        <v>156</v>
      </c>
      <c r="AE15" s="10"/>
      <c r="AF15" s="10"/>
      <c r="AG15" s="11"/>
      <c r="AH15" s="11"/>
      <c r="AI15" s="11"/>
      <c r="AJ15" s="10"/>
      <c r="AK15" s="12">
        <v>45619.6736458333</v>
      </c>
      <c r="AL15" s="10" t="s">
        <v>172</v>
      </c>
      <c r="AM15">
        <f t="shared" si="1"/>
        <v>3</v>
      </c>
      <c r="AN15" t="s">
        <v>106</v>
      </c>
    </row>
    <row r="16" spans="1:40">
      <c r="A16" s="10"/>
      <c r="B16" s="10" t="s">
        <v>151</v>
      </c>
      <c r="C16" s="10"/>
      <c r="D16" s="10" t="s">
        <v>173</v>
      </c>
      <c r="E16" s="10" t="s">
        <v>92</v>
      </c>
      <c r="F16" s="10" t="s">
        <v>153</v>
      </c>
      <c r="G16" s="10" t="s">
        <v>154</v>
      </c>
      <c r="H16" s="10" t="s">
        <v>174</v>
      </c>
      <c r="I16" s="10" t="s">
        <v>96</v>
      </c>
      <c r="J16" s="10" t="s">
        <v>97</v>
      </c>
      <c r="K16" s="10" t="s">
        <v>98</v>
      </c>
      <c r="L16" s="11">
        <v>170460</v>
      </c>
      <c r="M16" s="11">
        <v>284100</v>
      </c>
      <c r="N16" s="11">
        <v>170460</v>
      </c>
      <c r="O16" s="10" t="s">
        <v>99</v>
      </c>
      <c r="P16" s="11">
        <v>113.64</v>
      </c>
      <c r="Q16" s="11">
        <v>0</v>
      </c>
      <c r="R16" s="10"/>
      <c r="S16" s="10"/>
      <c r="T16" s="10" t="s">
        <v>101</v>
      </c>
      <c r="U16" s="10"/>
      <c r="V16" s="10"/>
      <c r="W16" s="10" t="s">
        <v>113</v>
      </c>
      <c r="X16" s="10"/>
      <c r="Y16" s="10" t="s">
        <v>102</v>
      </c>
      <c r="Z16" s="11">
        <v>5</v>
      </c>
      <c r="AA16" s="11">
        <v>4</v>
      </c>
      <c r="AB16" s="10" t="s">
        <v>100</v>
      </c>
      <c r="AC16" s="10"/>
      <c r="AD16" s="10" t="s">
        <v>156</v>
      </c>
      <c r="AE16" s="10"/>
      <c r="AF16" s="10"/>
      <c r="AG16" s="11"/>
      <c r="AH16" s="11"/>
      <c r="AI16" s="11"/>
      <c r="AJ16" s="10"/>
      <c r="AK16" s="12">
        <v>45619.6739467593</v>
      </c>
      <c r="AL16" s="10" t="s">
        <v>175</v>
      </c>
      <c r="AM16">
        <f t="shared" si="1"/>
        <v>3</v>
      </c>
      <c r="AN16" t="s">
        <v>106</v>
      </c>
    </row>
    <row r="17" spans="1:40">
      <c r="A17" s="10"/>
      <c r="B17" s="10" t="s">
        <v>151</v>
      </c>
      <c r="C17" s="10"/>
      <c r="D17" s="10" t="s">
        <v>176</v>
      </c>
      <c r="E17" s="10" t="s">
        <v>92</v>
      </c>
      <c r="F17" s="10" t="s">
        <v>153</v>
      </c>
      <c r="G17" s="10" t="s">
        <v>154</v>
      </c>
      <c r="H17" s="10" t="s">
        <v>177</v>
      </c>
      <c r="I17" s="10" t="s">
        <v>96</v>
      </c>
      <c r="J17" s="10" t="s">
        <v>97</v>
      </c>
      <c r="K17" s="10" t="s">
        <v>98</v>
      </c>
      <c r="L17" s="11">
        <v>143055</v>
      </c>
      <c r="M17" s="11">
        <v>238425</v>
      </c>
      <c r="N17" s="11">
        <v>143055</v>
      </c>
      <c r="O17" s="10" t="s">
        <v>99</v>
      </c>
      <c r="P17" s="11">
        <v>95.37</v>
      </c>
      <c r="Q17" s="11">
        <v>0</v>
      </c>
      <c r="R17" s="10"/>
      <c r="S17" s="10"/>
      <c r="T17" s="10" t="s">
        <v>101</v>
      </c>
      <c r="U17" s="10"/>
      <c r="V17" s="10"/>
      <c r="W17" s="10" t="s">
        <v>113</v>
      </c>
      <c r="X17" s="10"/>
      <c r="Y17" s="10" t="s">
        <v>102</v>
      </c>
      <c r="Z17" s="11">
        <v>6</v>
      </c>
      <c r="AA17" s="11">
        <v>6</v>
      </c>
      <c r="AB17" s="10" t="s">
        <v>100</v>
      </c>
      <c r="AC17" s="10"/>
      <c r="AD17" s="10" t="s">
        <v>156</v>
      </c>
      <c r="AE17" s="10"/>
      <c r="AF17" s="10"/>
      <c r="AG17" s="11"/>
      <c r="AH17" s="11"/>
      <c r="AI17" s="11"/>
      <c r="AJ17" s="10"/>
      <c r="AK17" s="12">
        <v>45619.6750694444</v>
      </c>
      <c r="AL17" s="10" t="s">
        <v>178</v>
      </c>
      <c r="AM17">
        <f t="shared" si="1"/>
        <v>3</v>
      </c>
      <c r="AN17" t="s">
        <v>106</v>
      </c>
    </row>
    <row r="18" spans="1:40">
      <c r="A18" s="10"/>
      <c r="B18" s="10" t="s">
        <v>151</v>
      </c>
      <c r="C18" s="10"/>
      <c r="D18" s="10" t="s">
        <v>179</v>
      </c>
      <c r="E18" s="10" t="s">
        <v>92</v>
      </c>
      <c r="F18" s="10" t="s">
        <v>153</v>
      </c>
      <c r="G18" s="10" t="s">
        <v>154</v>
      </c>
      <c r="H18" s="10" t="s">
        <v>180</v>
      </c>
      <c r="I18" s="10" t="s">
        <v>96</v>
      </c>
      <c r="J18" s="10" t="s">
        <v>97</v>
      </c>
      <c r="K18" s="10" t="s">
        <v>98</v>
      </c>
      <c r="L18" s="11">
        <v>209490</v>
      </c>
      <c r="M18" s="11">
        <v>363116</v>
      </c>
      <c r="N18" s="11">
        <v>209490</v>
      </c>
      <c r="O18" s="10" t="s">
        <v>99</v>
      </c>
      <c r="P18" s="11">
        <v>139.66</v>
      </c>
      <c r="Q18" s="11">
        <v>0</v>
      </c>
      <c r="R18" s="10"/>
      <c r="S18" s="10"/>
      <c r="T18" s="10" t="s">
        <v>101</v>
      </c>
      <c r="U18" s="10"/>
      <c r="V18" s="10"/>
      <c r="W18" s="10" t="s">
        <v>113</v>
      </c>
      <c r="X18" s="10"/>
      <c r="Y18" s="10" t="s">
        <v>102</v>
      </c>
      <c r="Z18" s="11">
        <v>6</v>
      </c>
      <c r="AA18" s="11">
        <v>5</v>
      </c>
      <c r="AB18" s="10" t="s">
        <v>100</v>
      </c>
      <c r="AC18" s="10"/>
      <c r="AD18" s="10" t="s">
        <v>156</v>
      </c>
      <c r="AE18" s="10"/>
      <c r="AF18" s="10"/>
      <c r="AG18" s="11"/>
      <c r="AH18" s="11"/>
      <c r="AI18" s="11"/>
      <c r="AJ18" s="10"/>
      <c r="AK18" s="12">
        <v>45619.667025463</v>
      </c>
      <c r="AL18" s="10" t="s">
        <v>181</v>
      </c>
      <c r="AM18">
        <f t="shared" si="1"/>
        <v>3</v>
      </c>
      <c r="AN18" t="s">
        <v>106</v>
      </c>
    </row>
    <row r="19" spans="1:40">
      <c r="A19" s="10"/>
      <c r="B19" s="10" t="s">
        <v>182</v>
      </c>
      <c r="C19" s="10"/>
      <c r="D19" s="10" t="s">
        <v>183</v>
      </c>
      <c r="E19" s="10" t="s">
        <v>92</v>
      </c>
      <c r="F19" s="10" t="s">
        <v>184</v>
      </c>
      <c r="G19" s="10" t="s">
        <v>185</v>
      </c>
      <c r="H19" s="10" t="s">
        <v>186</v>
      </c>
      <c r="I19" s="10" t="s">
        <v>96</v>
      </c>
      <c r="J19" s="10" t="s">
        <v>97</v>
      </c>
      <c r="K19" s="10" t="s">
        <v>98</v>
      </c>
      <c r="L19" s="11">
        <v>300000</v>
      </c>
      <c r="M19" s="11">
        <v>350000</v>
      </c>
      <c r="N19" s="11">
        <v>300000</v>
      </c>
      <c r="O19" s="10" t="s">
        <v>99</v>
      </c>
      <c r="P19" s="11">
        <v>119.61</v>
      </c>
      <c r="Q19" s="11">
        <v>0</v>
      </c>
      <c r="R19" s="10"/>
      <c r="S19" s="10"/>
      <c r="T19" s="10" t="s">
        <v>100</v>
      </c>
      <c r="U19" s="10"/>
      <c r="V19" s="10"/>
      <c r="W19" s="10" t="s">
        <v>113</v>
      </c>
      <c r="X19" s="10"/>
      <c r="Y19" s="10"/>
      <c r="Z19" s="11">
        <v>0</v>
      </c>
      <c r="AA19" s="11">
        <v>1</v>
      </c>
      <c r="AB19" s="10" t="s">
        <v>100</v>
      </c>
      <c r="AC19" s="10"/>
      <c r="AD19" s="10" t="s">
        <v>156</v>
      </c>
      <c r="AE19" s="10"/>
      <c r="AF19" s="10"/>
      <c r="AG19" s="11"/>
      <c r="AH19" s="11"/>
      <c r="AI19" s="11"/>
      <c r="AJ19" s="10"/>
      <c r="AK19" s="12">
        <v>45603.5270949074</v>
      </c>
      <c r="AL19" s="10" t="s">
        <v>187</v>
      </c>
      <c r="AM19">
        <f t="shared" si="1"/>
        <v>3</v>
      </c>
      <c r="AN19" t="s">
        <v>106</v>
      </c>
    </row>
    <row r="20" spans="1:40">
      <c r="A20" s="10"/>
      <c r="B20" s="10" t="s">
        <v>188</v>
      </c>
      <c r="C20" s="10"/>
      <c r="D20" s="10" t="s">
        <v>189</v>
      </c>
      <c r="E20" s="10" t="s">
        <v>92</v>
      </c>
      <c r="F20" s="10" t="s">
        <v>190</v>
      </c>
      <c r="G20" s="10" t="s">
        <v>191</v>
      </c>
      <c r="H20" s="10" t="s">
        <v>192</v>
      </c>
      <c r="I20" s="10" t="s">
        <v>96</v>
      </c>
      <c r="J20" s="10" t="s">
        <v>97</v>
      </c>
      <c r="K20" s="10" t="s">
        <v>98</v>
      </c>
      <c r="L20" s="11">
        <v>1071612</v>
      </c>
      <c r="M20" s="11">
        <v>1400800</v>
      </c>
      <c r="N20" s="11">
        <v>1071612</v>
      </c>
      <c r="O20" s="10" t="s">
        <v>99</v>
      </c>
      <c r="P20" s="11">
        <v>158.07</v>
      </c>
      <c r="Q20" s="11">
        <v>0</v>
      </c>
      <c r="R20" s="10"/>
      <c r="S20" s="10"/>
      <c r="T20" s="10" t="s">
        <v>100</v>
      </c>
      <c r="U20" s="10"/>
      <c r="V20" s="10"/>
      <c r="W20" s="10" t="s">
        <v>113</v>
      </c>
      <c r="X20" s="10"/>
      <c r="Y20" s="10" t="s">
        <v>193</v>
      </c>
      <c r="Z20" s="11">
        <v>3</v>
      </c>
      <c r="AA20" s="11">
        <v>1</v>
      </c>
      <c r="AB20" s="10" t="s">
        <v>100</v>
      </c>
      <c r="AC20" s="10" t="s">
        <v>194</v>
      </c>
      <c r="AD20" s="10"/>
      <c r="AE20" s="10" t="s">
        <v>195</v>
      </c>
      <c r="AF20" s="10" t="s">
        <v>104</v>
      </c>
      <c r="AG20" s="11"/>
      <c r="AH20" s="11"/>
      <c r="AI20" s="11"/>
      <c r="AJ20" s="10"/>
      <c r="AK20" s="12">
        <v>45618.5714351852</v>
      </c>
      <c r="AL20" s="10" t="s">
        <v>196</v>
      </c>
      <c r="AM20">
        <f t="shared" si="1"/>
        <v>3</v>
      </c>
      <c r="AN20" t="s">
        <v>106</v>
      </c>
    </row>
    <row r="21" spans="1:40">
      <c r="A21" s="10"/>
      <c r="B21" s="10" t="s">
        <v>188</v>
      </c>
      <c r="C21" s="10"/>
      <c r="D21" s="10" t="s">
        <v>197</v>
      </c>
      <c r="E21" s="10" t="s">
        <v>92</v>
      </c>
      <c r="F21" s="10" t="s">
        <v>190</v>
      </c>
      <c r="G21" s="10" t="s">
        <v>191</v>
      </c>
      <c r="H21" s="10" t="s">
        <v>198</v>
      </c>
      <c r="I21" s="10" t="s">
        <v>96</v>
      </c>
      <c r="J21" s="10" t="s">
        <v>97</v>
      </c>
      <c r="K21" s="10" t="s">
        <v>98</v>
      </c>
      <c r="L21" s="11">
        <v>1068323</v>
      </c>
      <c r="M21" s="11">
        <v>1396500</v>
      </c>
      <c r="N21" s="11">
        <v>1068323</v>
      </c>
      <c r="O21" s="10" t="s">
        <v>99</v>
      </c>
      <c r="P21" s="11">
        <v>157.58</v>
      </c>
      <c r="Q21" s="11">
        <v>0</v>
      </c>
      <c r="R21" s="10"/>
      <c r="S21" s="10"/>
      <c r="T21" s="10" t="s">
        <v>100</v>
      </c>
      <c r="U21" s="10"/>
      <c r="V21" s="10"/>
      <c r="W21" s="10" t="s">
        <v>113</v>
      </c>
      <c r="X21" s="10"/>
      <c r="Y21" s="10" t="s">
        <v>193</v>
      </c>
      <c r="Z21" s="11">
        <v>3</v>
      </c>
      <c r="AA21" s="11">
        <v>1</v>
      </c>
      <c r="AB21" s="10" t="s">
        <v>100</v>
      </c>
      <c r="AC21" s="10" t="s">
        <v>194</v>
      </c>
      <c r="AD21" s="10"/>
      <c r="AE21" s="10" t="s">
        <v>195</v>
      </c>
      <c r="AF21" s="10" t="s">
        <v>104</v>
      </c>
      <c r="AG21" s="11"/>
      <c r="AH21" s="11"/>
      <c r="AI21" s="11"/>
      <c r="AJ21" s="10"/>
      <c r="AK21" s="12">
        <v>45618.5667476852</v>
      </c>
      <c r="AL21" s="10" t="s">
        <v>199</v>
      </c>
      <c r="AM21">
        <f t="shared" si="1"/>
        <v>3</v>
      </c>
      <c r="AN21" t="s">
        <v>106</v>
      </c>
    </row>
    <row r="22" spans="1:40">
      <c r="A22" s="10"/>
      <c r="B22" s="10" t="s">
        <v>188</v>
      </c>
      <c r="C22" s="10"/>
      <c r="D22" s="10" t="s">
        <v>200</v>
      </c>
      <c r="E22" s="10" t="s">
        <v>92</v>
      </c>
      <c r="F22" s="10" t="s">
        <v>190</v>
      </c>
      <c r="G22" s="10" t="s">
        <v>191</v>
      </c>
      <c r="H22" s="10" t="s">
        <v>201</v>
      </c>
      <c r="I22" s="10" t="s">
        <v>96</v>
      </c>
      <c r="J22" s="10" t="s">
        <v>97</v>
      </c>
      <c r="K22" s="10" t="s">
        <v>98</v>
      </c>
      <c r="L22" s="11">
        <v>1071612</v>
      </c>
      <c r="M22" s="11">
        <v>1400800</v>
      </c>
      <c r="N22" s="11">
        <v>1071612</v>
      </c>
      <c r="O22" s="10" t="s">
        <v>99</v>
      </c>
      <c r="P22" s="11">
        <v>158.07</v>
      </c>
      <c r="Q22" s="11">
        <v>0</v>
      </c>
      <c r="R22" s="10"/>
      <c r="S22" s="10"/>
      <c r="T22" s="10" t="s">
        <v>100</v>
      </c>
      <c r="U22" s="10"/>
      <c r="V22" s="10"/>
      <c r="W22" s="10" t="s">
        <v>113</v>
      </c>
      <c r="X22" s="10"/>
      <c r="Y22" s="10" t="s">
        <v>193</v>
      </c>
      <c r="Z22" s="11">
        <v>3</v>
      </c>
      <c r="AA22" s="11">
        <v>1</v>
      </c>
      <c r="AB22" s="10" t="s">
        <v>100</v>
      </c>
      <c r="AC22" s="10" t="s">
        <v>194</v>
      </c>
      <c r="AD22" s="10"/>
      <c r="AE22" s="10" t="s">
        <v>195</v>
      </c>
      <c r="AF22" s="10" t="s">
        <v>104</v>
      </c>
      <c r="AG22" s="11"/>
      <c r="AH22" s="11"/>
      <c r="AI22" s="11"/>
      <c r="AJ22" s="10"/>
      <c r="AK22" s="12">
        <v>45618.5732523148</v>
      </c>
      <c r="AL22" s="10" t="s">
        <v>202</v>
      </c>
      <c r="AM22">
        <f t="shared" si="1"/>
        <v>3</v>
      </c>
      <c r="AN22" t="s">
        <v>106</v>
      </c>
    </row>
    <row r="23" spans="1:40">
      <c r="A23" s="10"/>
      <c r="B23" s="10" t="s">
        <v>203</v>
      </c>
      <c r="C23" s="10"/>
      <c r="D23" s="10" t="s">
        <v>204</v>
      </c>
      <c r="E23" s="10" t="s">
        <v>92</v>
      </c>
      <c r="F23" s="10" t="s">
        <v>93</v>
      </c>
      <c r="G23" s="10" t="s">
        <v>205</v>
      </c>
      <c r="H23" s="10" t="s">
        <v>206</v>
      </c>
      <c r="I23" s="10" t="s">
        <v>96</v>
      </c>
      <c r="J23" s="10" t="s">
        <v>97</v>
      </c>
      <c r="K23" s="10" t="s">
        <v>98</v>
      </c>
      <c r="L23" s="11">
        <v>2214012</v>
      </c>
      <c r="M23" s="11">
        <v>2894132</v>
      </c>
      <c r="N23" s="11">
        <v>2214012</v>
      </c>
      <c r="O23" s="10" t="s">
        <v>99</v>
      </c>
      <c r="P23" s="11">
        <v>198.6</v>
      </c>
      <c r="Q23" s="11">
        <v>0</v>
      </c>
      <c r="R23" s="10"/>
      <c r="S23" s="10"/>
      <c r="T23" s="10" t="s">
        <v>100</v>
      </c>
      <c r="U23" s="10"/>
      <c r="V23" s="10"/>
      <c r="W23" s="10" t="s">
        <v>113</v>
      </c>
      <c r="X23" s="10"/>
      <c r="Y23" s="10" t="s">
        <v>123</v>
      </c>
      <c r="Z23" s="11">
        <v>25</v>
      </c>
      <c r="AA23" s="11">
        <v>21</v>
      </c>
      <c r="AB23" s="10" t="s">
        <v>100</v>
      </c>
      <c r="AC23" s="10"/>
      <c r="AD23" s="10"/>
      <c r="AE23" s="10"/>
      <c r="AF23" s="10"/>
      <c r="AG23" s="11"/>
      <c r="AH23" s="11"/>
      <c r="AI23" s="11"/>
      <c r="AJ23" s="10"/>
      <c r="AK23" s="12">
        <v>45609.4569560185</v>
      </c>
      <c r="AL23" s="10" t="s">
        <v>207</v>
      </c>
      <c r="AM23">
        <f t="shared" si="1"/>
        <v>2</v>
      </c>
      <c r="AN23" t="s">
        <v>106</v>
      </c>
    </row>
    <row r="24" spans="1:40">
      <c r="A24" s="10"/>
      <c r="B24" s="10" t="s">
        <v>208</v>
      </c>
      <c r="C24" s="10"/>
      <c r="D24" s="10" t="s">
        <v>209</v>
      </c>
      <c r="E24" s="10" t="s">
        <v>92</v>
      </c>
      <c r="F24" s="10" t="s">
        <v>210</v>
      </c>
      <c r="G24" s="10" t="s">
        <v>211</v>
      </c>
      <c r="H24" s="10" t="s">
        <v>212</v>
      </c>
      <c r="I24" s="10" t="s">
        <v>96</v>
      </c>
      <c r="J24" s="10" t="s">
        <v>97</v>
      </c>
      <c r="K24" s="10" t="s">
        <v>98</v>
      </c>
      <c r="L24" s="11">
        <v>646687</v>
      </c>
      <c r="M24" s="11">
        <v>756359</v>
      </c>
      <c r="N24" s="11">
        <v>646687</v>
      </c>
      <c r="O24" s="10" t="s">
        <v>99</v>
      </c>
      <c r="P24" s="11">
        <v>129.27</v>
      </c>
      <c r="Q24" s="11">
        <v>0</v>
      </c>
      <c r="R24" s="10"/>
      <c r="S24" s="10"/>
      <c r="T24" s="10" t="s">
        <v>100</v>
      </c>
      <c r="U24" s="10"/>
      <c r="V24" s="10"/>
      <c r="W24" s="10" t="s">
        <v>101</v>
      </c>
      <c r="X24" s="10"/>
      <c r="Y24" s="10" t="s">
        <v>123</v>
      </c>
      <c r="Z24" s="11">
        <v>6</v>
      </c>
      <c r="AA24" s="11">
        <v>6</v>
      </c>
      <c r="AB24" s="10" t="s">
        <v>100</v>
      </c>
      <c r="AC24" s="10"/>
      <c r="AD24" s="10"/>
      <c r="AE24" s="10"/>
      <c r="AF24" s="10" t="s">
        <v>115</v>
      </c>
      <c r="AG24" s="11"/>
      <c r="AH24" s="11"/>
      <c r="AI24" s="11"/>
      <c r="AJ24" s="10"/>
      <c r="AK24" s="12">
        <v>45616.3880439815</v>
      </c>
      <c r="AL24" s="10" t="s">
        <v>213</v>
      </c>
      <c r="AM24">
        <f t="shared" si="1"/>
        <v>2</v>
      </c>
      <c r="AN24" t="s">
        <v>106</v>
      </c>
    </row>
    <row r="25" spans="1:40">
      <c r="A25" s="10"/>
      <c r="B25" s="10" t="s">
        <v>214</v>
      </c>
      <c r="C25" s="10"/>
      <c r="D25" s="10" t="s">
        <v>215</v>
      </c>
      <c r="E25" s="10" t="s">
        <v>92</v>
      </c>
      <c r="F25" s="10" t="s">
        <v>128</v>
      </c>
      <c r="G25" s="10" t="s">
        <v>216</v>
      </c>
      <c r="H25" s="10" t="s">
        <v>217</v>
      </c>
      <c r="I25" s="10" t="s">
        <v>96</v>
      </c>
      <c r="J25" s="10" t="s">
        <v>97</v>
      </c>
      <c r="K25" s="10" t="s">
        <v>98</v>
      </c>
      <c r="L25" s="11">
        <v>950418</v>
      </c>
      <c r="M25" s="11">
        <v>1508598</v>
      </c>
      <c r="N25" s="11">
        <v>950418</v>
      </c>
      <c r="O25" s="10" t="s">
        <v>99</v>
      </c>
      <c r="P25" s="11">
        <v>125.57</v>
      </c>
      <c r="Q25" s="11">
        <v>0</v>
      </c>
      <c r="R25" s="10"/>
      <c r="S25" s="10"/>
      <c r="T25" s="10" t="s">
        <v>101</v>
      </c>
      <c r="U25" s="10"/>
      <c r="V25" s="10"/>
      <c r="W25" s="10" t="s">
        <v>113</v>
      </c>
      <c r="X25" s="10" t="s">
        <v>218</v>
      </c>
      <c r="Y25" s="10"/>
      <c r="Z25" s="11">
        <v>0</v>
      </c>
      <c r="AA25" s="11">
        <v>0</v>
      </c>
      <c r="AB25" s="10" t="s">
        <v>100</v>
      </c>
      <c r="AC25" s="10"/>
      <c r="AD25" s="10"/>
      <c r="AE25" s="10"/>
      <c r="AF25" s="10"/>
      <c r="AG25" s="11"/>
      <c r="AH25" s="11"/>
      <c r="AI25" s="11"/>
      <c r="AJ25" s="10"/>
      <c r="AK25" s="12">
        <v>45626.9060185185</v>
      </c>
      <c r="AL25" s="10" t="s">
        <v>219</v>
      </c>
      <c r="AM25">
        <f t="shared" si="1"/>
        <v>2</v>
      </c>
      <c r="AN25" t="s">
        <v>106</v>
      </c>
    </row>
    <row r="26" spans="1:40">
      <c r="A26" s="10"/>
      <c r="B26" s="10" t="s">
        <v>220</v>
      </c>
      <c r="C26" s="10"/>
      <c r="D26" s="10" t="s">
        <v>221</v>
      </c>
      <c r="E26" s="10" t="s">
        <v>92</v>
      </c>
      <c r="F26" s="10" t="s">
        <v>222</v>
      </c>
      <c r="G26" s="10" t="s">
        <v>223</v>
      </c>
      <c r="H26" s="10" t="s">
        <v>221</v>
      </c>
      <c r="I26" s="10" t="s">
        <v>96</v>
      </c>
      <c r="J26" s="10" t="s">
        <v>97</v>
      </c>
      <c r="K26" s="10" t="s">
        <v>98</v>
      </c>
      <c r="L26" s="11">
        <v>484139</v>
      </c>
      <c r="M26" s="11">
        <v>864533</v>
      </c>
      <c r="N26" s="11">
        <v>484139</v>
      </c>
      <c r="O26" s="10" t="s">
        <v>131</v>
      </c>
      <c r="P26" s="11">
        <v>96.3</v>
      </c>
      <c r="Q26" s="11">
        <v>0</v>
      </c>
      <c r="R26" s="10"/>
      <c r="S26" s="10"/>
      <c r="T26" s="10" t="s">
        <v>101</v>
      </c>
      <c r="U26" s="10"/>
      <c r="V26" s="10"/>
      <c r="W26" s="10" t="s">
        <v>100</v>
      </c>
      <c r="X26" s="10"/>
      <c r="Y26" s="10" t="s">
        <v>224</v>
      </c>
      <c r="Z26" s="11">
        <v>0</v>
      </c>
      <c r="AA26" s="11">
        <v>0</v>
      </c>
      <c r="AB26" s="10" t="s">
        <v>100</v>
      </c>
      <c r="AC26" s="10"/>
      <c r="AD26" s="10" t="s">
        <v>156</v>
      </c>
      <c r="AE26" s="10"/>
      <c r="AF26" s="10"/>
      <c r="AG26" s="11"/>
      <c r="AH26" s="11"/>
      <c r="AI26" s="11"/>
      <c r="AJ26" s="10"/>
      <c r="AK26" s="12">
        <v>45625.6821296296</v>
      </c>
      <c r="AL26" s="10" t="s">
        <v>225</v>
      </c>
      <c r="AM26">
        <f t="shared" si="1"/>
        <v>2</v>
      </c>
      <c r="AN26" t="s">
        <v>106</v>
      </c>
    </row>
    <row r="27" spans="1:40">
      <c r="A27" s="10"/>
      <c r="B27" s="10" t="s">
        <v>220</v>
      </c>
      <c r="C27" s="10"/>
      <c r="D27" s="10" t="s">
        <v>226</v>
      </c>
      <c r="E27" s="10" t="s">
        <v>92</v>
      </c>
      <c r="F27" s="10" t="s">
        <v>222</v>
      </c>
      <c r="G27" s="10" t="s">
        <v>223</v>
      </c>
      <c r="H27" s="10" t="s">
        <v>226</v>
      </c>
      <c r="I27" s="10" t="s">
        <v>96</v>
      </c>
      <c r="J27" s="10" t="s">
        <v>97</v>
      </c>
      <c r="K27" s="10" t="s">
        <v>98</v>
      </c>
      <c r="L27" s="11">
        <v>650176</v>
      </c>
      <c r="M27" s="11">
        <v>1161029</v>
      </c>
      <c r="N27" s="11">
        <v>650176</v>
      </c>
      <c r="O27" s="10" t="s">
        <v>131</v>
      </c>
      <c r="P27" s="11">
        <v>81.86</v>
      </c>
      <c r="Q27" s="11">
        <v>0</v>
      </c>
      <c r="R27" s="10"/>
      <c r="S27" s="10"/>
      <c r="T27" s="10" t="s">
        <v>101</v>
      </c>
      <c r="U27" s="10"/>
      <c r="V27" s="10"/>
      <c r="W27" s="10" t="s">
        <v>100</v>
      </c>
      <c r="X27" s="10"/>
      <c r="Y27" s="10" t="s">
        <v>224</v>
      </c>
      <c r="Z27" s="11">
        <v>0</v>
      </c>
      <c r="AA27" s="11">
        <v>0</v>
      </c>
      <c r="AB27" s="10" t="s">
        <v>100</v>
      </c>
      <c r="AC27" s="10"/>
      <c r="AD27" s="10" t="s">
        <v>156</v>
      </c>
      <c r="AE27" s="10"/>
      <c r="AF27" s="10"/>
      <c r="AG27" s="11"/>
      <c r="AH27" s="11"/>
      <c r="AI27" s="11"/>
      <c r="AJ27" s="10"/>
      <c r="AK27" s="12">
        <v>45625.6993171296</v>
      </c>
      <c r="AL27" s="10" t="s">
        <v>227</v>
      </c>
      <c r="AM27">
        <f t="shared" si="1"/>
        <v>2</v>
      </c>
      <c r="AN27" t="s">
        <v>106</v>
      </c>
    </row>
    <row r="28" spans="1:40">
      <c r="A28" s="10"/>
      <c r="B28" s="10" t="s">
        <v>220</v>
      </c>
      <c r="C28" s="10"/>
      <c r="D28" s="10" t="s">
        <v>228</v>
      </c>
      <c r="E28" s="10" t="s">
        <v>92</v>
      </c>
      <c r="F28" s="10" t="s">
        <v>222</v>
      </c>
      <c r="G28" s="10" t="s">
        <v>223</v>
      </c>
      <c r="H28" s="10" t="s">
        <v>228</v>
      </c>
      <c r="I28" s="10" t="s">
        <v>96</v>
      </c>
      <c r="J28" s="10" t="s">
        <v>97</v>
      </c>
      <c r="K28" s="10" t="s">
        <v>98</v>
      </c>
      <c r="L28" s="11">
        <v>478156</v>
      </c>
      <c r="M28" s="11">
        <v>853850</v>
      </c>
      <c r="N28" s="11">
        <v>478156</v>
      </c>
      <c r="O28" s="10" t="s">
        <v>131</v>
      </c>
      <c r="P28" s="11">
        <v>95.11</v>
      </c>
      <c r="Q28" s="11">
        <v>0</v>
      </c>
      <c r="R28" s="10"/>
      <c r="S28" s="10"/>
      <c r="T28" s="10" t="s">
        <v>101</v>
      </c>
      <c r="U28" s="10"/>
      <c r="V28" s="10"/>
      <c r="W28" s="10" t="s">
        <v>100</v>
      </c>
      <c r="X28" s="10"/>
      <c r="Y28" s="10" t="s">
        <v>224</v>
      </c>
      <c r="Z28" s="11">
        <v>0</v>
      </c>
      <c r="AA28" s="11">
        <v>0</v>
      </c>
      <c r="AB28" s="10" t="s">
        <v>100</v>
      </c>
      <c r="AC28" s="10"/>
      <c r="AD28" s="10" t="s">
        <v>156</v>
      </c>
      <c r="AE28" s="10"/>
      <c r="AF28" s="10"/>
      <c r="AG28" s="11"/>
      <c r="AH28" s="11"/>
      <c r="AI28" s="11"/>
      <c r="AJ28" s="10"/>
      <c r="AK28" s="12">
        <v>45625.6925925926</v>
      </c>
      <c r="AL28" s="10" t="s">
        <v>229</v>
      </c>
      <c r="AM28">
        <f t="shared" si="1"/>
        <v>2</v>
      </c>
      <c r="AN28" t="s">
        <v>106</v>
      </c>
    </row>
    <row r="29" spans="1:40">
      <c r="A29" s="10"/>
      <c r="B29" s="10" t="s">
        <v>220</v>
      </c>
      <c r="C29" s="10"/>
      <c r="D29" s="10" t="s">
        <v>230</v>
      </c>
      <c r="E29" s="10" t="s">
        <v>92</v>
      </c>
      <c r="F29" s="10" t="s">
        <v>222</v>
      </c>
      <c r="G29" s="10" t="s">
        <v>223</v>
      </c>
      <c r="H29" s="10" t="s">
        <v>230</v>
      </c>
      <c r="I29" s="10" t="s">
        <v>96</v>
      </c>
      <c r="J29" s="10" t="s">
        <v>97</v>
      </c>
      <c r="K29" s="10" t="s">
        <v>98</v>
      </c>
      <c r="L29" s="11">
        <v>191704</v>
      </c>
      <c r="M29" s="11">
        <v>342329</v>
      </c>
      <c r="N29" s="11">
        <v>191704</v>
      </c>
      <c r="O29" s="10" t="s">
        <v>131</v>
      </c>
      <c r="P29" s="11">
        <v>28.77</v>
      </c>
      <c r="Q29" s="11">
        <v>0</v>
      </c>
      <c r="R29" s="10"/>
      <c r="S29" s="10"/>
      <c r="T29" s="10" t="s">
        <v>101</v>
      </c>
      <c r="U29" s="10"/>
      <c r="V29" s="10"/>
      <c r="W29" s="10" t="s">
        <v>100</v>
      </c>
      <c r="X29" s="10"/>
      <c r="Y29" s="10" t="s">
        <v>224</v>
      </c>
      <c r="Z29" s="11">
        <v>0</v>
      </c>
      <c r="AA29" s="11">
        <v>0</v>
      </c>
      <c r="AB29" s="10" t="s">
        <v>100</v>
      </c>
      <c r="AC29" s="10"/>
      <c r="AD29" s="10" t="s">
        <v>156</v>
      </c>
      <c r="AE29" s="10"/>
      <c r="AF29" s="10"/>
      <c r="AG29" s="11"/>
      <c r="AH29" s="11"/>
      <c r="AI29" s="11"/>
      <c r="AJ29" s="10"/>
      <c r="AK29" s="12">
        <v>45625.6483101852</v>
      </c>
      <c r="AL29" s="10" t="s">
        <v>231</v>
      </c>
      <c r="AM29">
        <f t="shared" si="1"/>
        <v>2</v>
      </c>
      <c r="AN29" t="s">
        <v>106</v>
      </c>
    </row>
    <row r="30" spans="1:40">
      <c r="A30" s="10"/>
      <c r="B30" s="10" t="s">
        <v>220</v>
      </c>
      <c r="C30" s="10"/>
      <c r="D30" s="10" t="s">
        <v>232</v>
      </c>
      <c r="E30" s="10" t="s">
        <v>92</v>
      </c>
      <c r="F30" s="10" t="s">
        <v>222</v>
      </c>
      <c r="G30" s="10" t="s">
        <v>223</v>
      </c>
      <c r="H30" s="10" t="s">
        <v>232</v>
      </c>
      <c r="I30" s="10" t="s">
        <v>96</v>
      </c>
      <c r="J30" s="10" t="s">
        <v>97</v>
      </c>
      <c r="K30" s="10" t="s">
        <v>98</v>
      </c>
      <c r="L30" s="11">
        <v>304798</v>
      </c>
      <c r="M30" s="11">
        <v>544282</v>
      </c>
      <c r="N30" s="11">
        <v>304798</v>
      </c>
      <c r="O30" s="10" t="s">
        <v>131</v>
      </c>
      <c r="P30" s="11">
        <v>50.82</v>
      </c>
      <c r="Q30" s="11">
        <v>0</v>
      </c>
      <c r="R30" s="10"/>
      <c r="S30" s="10"/>
      <c r="T30" s="10" t="s">
        <v>101</v>
      </c>
      <c r="U30" s="10"/>
      <c r="V30" s="10"/>
      <c r="W30" s="10" t="s">
        <v>100</v>
      </c>
      <c r="X30" s="10"/>
      <c r="Y30" s="10" t="s">
        <v>224</v>
      </c>
      <c r="Z30" s="11">
        <v>0</v>
      </c>
      <c r="AA30" s="11">
        <v>0</v>
      </c>
      <c r="AB30" s="10" t="s">
        <v>100</v>
      </c>
      <c r="AC30" s="10"/>
      <c r="AD30" s="10" t="s">
        <v>156</v>
      </c>
      <c r="AE30" s="10"/>
      <c r="AF30" s="10"/>
      <c r="AG30" s="11"/>
      <c r="AH30" s="11"/>
      <c r="AI30" s="11"/>
      <c r="AJ30" s="10"/>
      <c r="AK30" s="12">
        <v>45625.6880902778</v>
      </c>
      <c r="AL30" s="10" t="s">
        <v>233</v>
      </c>
      <c r="AM30">
        <f t="shared" si="1"/>
        <v>2</v>
      </c>
      <c r="AN30" t="s">
        <v>106</v>
      </c>
    </row>
    <row r="31" spans="1:40">
      <c r="A31" s="10"/>
      <c r="B31" s="10" t="s">
        <v>220</v>
      </c>
      <c r="C31" s="10"/>
      <c r="D31" s="10" t="s">
        <v>234</v>
      </c>
      <c r="E31" s="10" t="s">
        <v>92</v>
      </c>
      <c r="F31" s="10" t="s">
        <v>222</v>
      </c>
      <c r="G31" s="10" t="s">
        <v>223</v>
      </c>
      <c r="H31" s="10" t="s">
        <v>234</v>
      </c>
      <c r="I31" s="10" t="s">
        <v>96</v>
      </c>
      <c r="J31" s="10" t="s">
        <v>97</v>
      </c>
      <c r="K31" s="10" t="s">
        <v>98</v>
      </c>
      <c r="L31" s="11">
        <v>332775</v>
      </c>
      <c r="M31" s="11">
        <v>594240</v>
      </c>
      <c r="N31" s="11">
        <v>332775</v>
      </c>
      <c r="O31" s="10" t="s">
        <v>131</v>
      </c>
      <c r="P31" s="11">
        <v>42.85</v>
      </c>
      <c r="Q31" s="11">
        <v>0</v>
      </c>
      <c r="R31" s="10"/>
      <c r="S31" s="10"/>
      <c r="T31" s="10" t="s">
        <v>101</v>
      </c>
      <c r="U31" s="10"/>
      <c r="V31" s="10"/>
      <c r="W31" s="10" t="s">
        <v>100</v>
      </c>
      <c r="X31" s="10"/>
      <c r="Y31" s="10" t="s">
        <v>224</v>
      </c>
      <c r="Z31" s="11">
        <v>0</v>
      </c>
      <c r="AA31" s="11">
        <v>0</v>
      </c>
      <c r="AB31" s="10" t="s">
        <v>100</v>
      </c>
      <c r="AC31" s="10"/>
      <c r="AD31" s="10" t="s">
        <v>156</v>
      </c>
      <c r="AE31" s="10"/>
      <c r="AF31" s="10"/>
      <c r="AG31" s="11"/>
      <c r="AH31" s="11"/>
      <c r="AI31" s="11"/>
      <c r="AJ31" s="10"/>
      <c r="AK31" s="12">
        <v>45625.6950462963</v>
      </c>
      <c r="AL31" s="10" t="s">
        <v>235</v>
      </c>
      <c r="AM31">
        <f t="shared" si="1"/>
        <v>2</v>
      </c>
      <c r="AN31" t="s">
        <v>106</v>
      </c>
    </row>
    <row r="32" spans="1:40">
      <c r="A32" s="10"/>
      <c r="B32" s="10" t="s">
        <v>220</v>
      </c>
      <c r="C32" s="10"/>
      <c r="D32" s="10" t="s">
        <v>236</v>
      </c>
      <c r="E32" s="10" t="s">
        <v>92</v>
      </c>
      <c r="F32" s="10" t="s">
        <v>222</v>
      </c>
      <c r="G32" s="10" t="s">
        <v>223</v>
      </c>
      <c r="H32" s="10" t="s">
        <v>236</v>
      </c>
      <c r="I32" s="10" t="s">
        <v>96</v>
      </c>
      <c r="J32" s="10" t="s">
        <v>97</v>
      </c>
      <c r="K32" s="10" t="s">
        <v>98</v>
      </c>
      <c r="L32" s="11">
        <v>272938</v>
      </c>
      <c r="M32" s="11">
        <v>487389</v>
      </c>
      <c r="N32" s="11">
        <v>272938</v>
      </c>
      <c r="O32" s="10" t="s">
        <v>131</v>
      </c>
      <c r="P32" s="11">
        <v>42.92</v>
      </c>
      <c r="Q32" s="11">
        <v>0</v>
      </c>
      <c r="R32" s="10"/>
      <c r="S32" s="10"/>
      <c r="T32" s="10" t="s">
        <v>101</v>
      </c>
      <c r="U32" s="10"/>
      <c r="V32" s="10"/>
      <c r="W32" s="10" t="s">
        <v>100</v>
      </c>
      <c r="X32" s="10"/>
      <c r="Y32" s="10" t="s">
        <v>224</v>
      </c>
      <c r="Z32" s="11">
        <v>0</v>
      </c>
      <c r="AA32" s="11">
        <v>0</v>
      </c>
      <c r="AB32" s="10" t="s">
        <v>100</v>
      </c>
      <c r="AC32" s="10"/>
      <c r="AD32" s="10" t="s">
        <v>156</v>
      </c>
      <c r="AE32" s="10"/>
      <c r="AF32" s="10"/>
      <c r="AG32" s="11"/>
      <c r="AH32" s="11"/>
      <c r="AI32" s="11"/>
      <c r="AJ32" s="10"/>
      <c r="AK32" s="12">
        <v>45625.6688194444</v>
      </c>
      <c r="AL32" s="10" t="s">
        <v>237</v>
      </c>
      <c r="AM32">
        <f t="shared" si="1"/>
        <v>2</v>
      </c>
      <c r="AN32" t="s">
        <v>106</v>
      </c>
    </row>
    <row r="33" spans="1:40">
      <c r="A33" s="10"/>
      <c r="B33" s="10" t="s">
        <v>220</v>
      </c>
      <c r="C33" s="10"/>
      <c r="D33" s="10" t="s">
        <v>238</v>
      </c>
      <c r="E33" s="10" t="s">
        <v>92</v>
      </c>
      <c r="F33" s="10" t="s">
        <v>222</v>
      </c>
      <c r="G33" s="10" t="s">
        <v>223</v>
      </c>
      <c r="H33" s="10" t="s">
        <v>238</v>
      </c>
      <c r="I33" s="10" t="s">
        <v>96</v>
      </c>
      <c r="J33" s="10" t="s">
        <v>97</v>
      </c>
      <c r="K33" s="10" t="s">
        <v>98</v>
      </c>
      <c r="L33" s="11">
        <v>330934</v>
      </c>
      <c r="M33" s="11">
        <v>590953</v>
      </c>
      <c r="N33" s="11">
        <v>330934</v>
      </c>
      <c r="O33" s="10" t="s">
        <v>131</v>
      </c>
      <c r="P33" s="11">
        <v>52.04</v>
      </c>
      <c r="Q33" s="11">
        <v>0</v>
      </c>
      <c r="R33" s="10"/>
      <c r="S33" s="10"/>
      <c r="T33" s="10" t="s">
        <v>101</v>
      </c>
      <c r="U33" s="10"/>
      <c r="V33" s="10"/>
      <c r="W33" s="10" t="s">
        <v>100</v>
      </c>
      <c r="X33" s="10"/>
      <c r="Y33" s="10" t="s">
        <v>224</v>
      </c>
      <c r="Z33" s="11">
        <v>0</v>
      </c>
      <c r="AA33" s="11">
        <v>0</v>
      </c>
      <c r="AB33" s="10" t="s">
        <v>100</v>
      </c>
      <c r="AC33" s="10"/>
      <c r="AD33" s="10" t="s">
        <v>156</v>
      </c>
      <c r="AE33" s="10"/>
      <c r="AF33" s="10"/>
      <c r="AG33" s="11"/>
      <c r="AH33" s="11"/>
      <c r="AI33" s="11"/>
      <c r="AJ33" s="10"/>
      <c r="AK33" s="12">
        <v>45625.674537037</v>
      </c>
      <c r="AL33" s="10" t="s">
        <v>239</v>
      </c>
      <c r="AM33">
        <f t="shared" si="1"/>
        <v>2</v>
      </c>
      <c r="AN33" t="s">
        <v>106</v>
      </c>
    </row>
    <row r="34" spans="1:40">
      <c r="A34" s="10"/>
      <c r="B34" s="10" t="s">
        <v>220</v>
      </c>
      <c r="C34" s="10"/>
      <c r="D34" s="10" t="s">
        <v>240</v>
      </c>
      <c r="E34" s="10" t="s">
        <v>92</v>
      </c>
      <c r="F34" s="10" t="s">
        <v>222</v>
      </c>
      <c r="G34" s="10" t="s">
        <v>223</v>
      </c>
      <c r="H34" s="10" t="s">
        <v>240</v>
      </c>
      <c r="I34" s="10" t="s">
        <v>96</v>
      </c>
      <c r="J34" s="10" t="s">
        <v>97</v>
      </c>
      <c r="K34" s="10" t="s">
        <v>98</v>
      </c>
      <c r="L34" s="11">
        <v>304798</v>
      </c>
      <c r="M34" s="11">
        <v>544282</v>
      </c>
      <c r="N34" s="11">
        <v>304798</v>
      </c>
      <c r="O34" s="10" t="s">
        <v>131</v>
      </c>
      <c r="P34" s="11">
        <v>50.82</v>
      </c>
      <c r="Q34" s="11">
        <v>0</v>
      </c>
      <c r="R34" s="10"/>
      <c r="S34" s="10"/>
      <c r="T34" s="10" t="s">
        <v>101</v>
      </c>
      <c r="U34" s="10"/>
      <c r="V34" s="10"/>
      <c r="W34" s="10" t="s">
        <v>100</v>
      </c>
      <c r="X34" s="10"/>
      <c r="Y34" s="10" t="s">
        <v>224</v>
      </c>
      <c r="Z34" s="11">
        <v>0</v>
      </c>
      <c r="AA34" s="11">
        <v>0</v>
      </c>
      <c r="AB34" s="10" t="s">
        <v>100</v>
      </c>
      <c r="AC34" s="10"/>
      <c r="AD34" s="10" t="s">
        <v>156</v>
      </c>
      <c r="AE34" s="10"/>
      <c r="AF34" s="10"/>
      <c r="AG34" s="11"/>
      <c r="AH34" s="11"/>
      <c r="AI34" s="11"/>
      <c r="AJ34" s="10"/>
      <c r="AK34" s="12">
        <v>45625.6841203704</v>
      </c>
      <c r="AL34" s="10" t="s">
        <v>241</v>
      </c>
      <c r="AM34">
        <f t="shared" si="1"/>
        <v>2</v>
      </c>
      <c r="AN34" t="s">
        <v>106</v>
      </c>
    </row>
    <row r="35" spans="1:40">
      <c r="A35" s="10"/>
      <c r="B35" s="10" t="s">
        <v>220</v>
      </c>
      <c r="C35" s="10"/>
      <c r="D35" s="10" t="s">
        <v>242</v>
      </c>
      <c r="E35" s="10" t="s">
        <v>92</v>
      </c>
      <c r="F35" s="10" t="s">
        <v>222</v>
      </c>
      <c r="G35" s="10" t="s">
        <v>223</v>
      </c>
      <c r="H35" s="10" t="s">
        <v>242</v>
      </c>
      <c r="I35" s="10" t="s">
        <v>96</v>
      </c>
      <c r="J35" s="10" t="s">
        <v>97</v>
      </c>
      <c r="K35" s="10" t="s">
        <v>98</v>
      </c>
      <c r="L35" s="11">
        <v>284766</v>
      </c>
      <c r="M35" s="11">
        <v>508510</v>
      </c>
      <c r="N35" s="11">
        <v>284766</v>
      </c>
      <c r="O35" s="10" t="s">
        <v>131</v>
      </c>
      <c r="P35" s="11">
        <v>44.78</v>
      </c>
      <c r="Q35" s="11">
        <v>0</v>
      </c>
      <c r="R35" s="10"/>
      <c r="S35" s="10"/>
      <c r="T35" s="10" t="s">
        <v>101</v>
      </c>
      <c r="U35" s="10"/>
      <c r="V35" s="10"/>
      <c r="W35" s="10" t="s">
        <v>100</v>
      </c>
      <c r="X35" s="10"/>
      <c r="Y35" s="10" t="s">
        <v>224</v>
      </c>
      <c r="Z35" s="11">
        <v>0</v>
      </c>
      <c r="AA35" s="11">
        <v>0</v>
      </c>
      <c r="AB35" s="10" t="s">
        <v>100</v>
      </c>
      <c r="AC35" s="10"/>
      <c r="AD35" s="10" t="s">
        <v>156</v>
      </c>
      <c r="AE35" s="10"/>
      <c r="AF35" s="10"/>
      <c r="AG35" s="11"/>
      <c r="AH35" s="11"/>
      <c r="AI35" s="11"/>
      <c r="AJ35" s="10"/>
      <c r="AK35" s="12">
        <v>45625.6280902778</v>
      </c>
      <c r="AL35" s="10" t="s">
        <v>243</v>
      </c>
      <c r="AM35">
        <f t="shared" si="1"/>
        <v>2</v>
      </c>
      <c r="AN35" t="s">
        <v>106</v>
      </c>
    </row>
    <row r="36" spans="1:40">
      <c r="A36" s="10"/>
      <c r="B36" s="10" t="s">
        <v>220</v>
      </c>
      <c r="C36" s="10"/>
      <c r="D36" s="10" t="s">
        <v>244</v>
      </c>
      <c r="E36" s="10" t="s">
        <v>92</v>
      </c>
      <c r="F36" s="10" t="s">
        <v>222</v>
      </c>
      <c r="G36" s="10" t="s">
        <v>223</v>
      </c>
      <c r="H36" s="10" t="s">
        <v>244</v>
      </c>
      <c r="I36" s="10" t="s">
        <v>96</v>
      </c>
      <c r="J36" s="10" t="s">
        <v>97</v>
      </c>
      <c r="K36" s="10" t="s">
        <v>98</v>
      </c>
      <c r="L36" s="11">
        <v>304798</v>
      </c>
      <c r="M36" s="11">
        <v>544282</v>
      </c>
      <c r="N36" s="11">
        <v>304798</v>
      </c>
      <c r="O36" s="10" t="s">
        <v>131</v>
      </c>
      <c r="P36" s="11">
        <v>50.82</v>
      </c>
      <c r="Q36" s="11">
        <v>0</v>
      </c>
      <c r="R36" s="10"/>
      <c r="S36" s="10"/>
      <c r="T36" s="10" t="s">
        <v>101</v>
      </c>
      <c r="U36" s="10"/>
      <c r="V36" s="10"/>
      <c r="W36" s="10" t="s">
        <v>100</v>
      </c>
      <c r="X36" s="10"/>
      <c r="Y36" s="10" t="s">
        <v>224</v>
      </c>
      <c r="Z36" s="11">
        <v>0</v>
      </c>
      <c r="AA36" s="11">
        <v>0</v>
      </c>
      <c r="AB36" s="10" t="s">
        <v>100</v>
      </c>
      <c r="AC36" s="10"/>
      <c r="AD36" s="10" t="s">
        <v>156</v>
      </c>
      <c r="AE36" s="10"/>
      <c r="AF36" s="10"/>
      <c r="AG36" s="11"/>
      <c r="AH36" s="11"/>
      <c r="AI36" s="11"/>
      <c r="AJ36" s="10"/>
      <c r="AK36" s="12">
        <v>45625.6863078704</v>
      </c>
      <c r="AL36" s="13" t="s">
        <v>245</v>
      </c>
      <c r="AM36">
        <f t="shared" si="1"/>
        <v>2</v>
      </c>
      <c r="AN36" t="s">
        <v>106</v>
      </c>
    </row>
    <row r="37" spans="1:40">
      <c r="A37" s="10"/>
      <c r="B37" s="10" t="s">
        <v>246</v>
      </c>
      <c r="C37" s="10"/>
      <c r="D37" s="10" t="s">
        <v>247</v>
      </c>
      <c r="E37" s="10" t="s">
        <v>92</v>
      </c>
      <c r="F37" s="10" t="s">
        <v>153</v>
      </c>
      <c r="G37" s="10" t="s">
        <v>248</v>
      </c>
      <c r="H37" s="10" t="s">
        <v>249</v>
      </c>
      <c r="I37" s="10" t="s">
        <v>96</v>
      </c>
      <c r="J37" s="10" t="s">
        <v>97</v>
      </c>
      <c r="K37" s="10" t="s">
        <v>98</v>
      </c>
      <c r="L37" s="11">
        <v>1493688</v>
      </c>
      <c r="M37" s="11">
        <v>2667300</v>
      </c>
      <c r="N37" s="11">
        <v>1493688</v>
      </c>
      <c r="O37" s="10" t="s">
        <v>131</v>
      </c>
      <c r="P37" s="11">
        <v>199.66</v>
      </c>
      <c r="Q37" s="11">
        <v>0</v>
      </c>
      <c r="R37" s="10"/>
      <c r="S37" s="10"/>
      <c r="T37" s="10" t="s">
        <v>101</v>
      </c>
      <c r="U37" s="10"/>
      <c r="V37" s="10"/>
      <c r="W37" s="10" t="s">
        <v>101</v>
      </c>
      <c r="X37" s="10"/>
      <c r="Y37" s="10" t="s">
        <v>250</v>
      </c>
      <c r="Z37" s="11">
        <v>4</v>
      </c>
      <c r="AA37" s="11">
        <v>1</v>
      </c>
      <c r="AB37" s="10" t="s">
        <v>100</v>
      </c>
      <c r="AC37" s="10" t="s">
        <v>251</v>
      </c>
      <c r="AD37" s="10" t="s">
        <v>156</v>
      </c>
      <c r="AE37" s="10"/>
      <c r="AF37" s="10" t="s">
        <v>104</v>
      </c>
      <c r="AG37" s="11"/>
      <c r="AH37" s="11"/>
      <c r="AI37" s="11"/>
      <c r="AJ37" s="10"/>
      <c r="AK37" s="12">
        <v>45656.2504398148</v>
      </c>
      <c r="AL37" s="10" t="s">
        <v>252</v>
      </c>
      <c r="AM37">
        <f t="shared" si="1"/>
        <v>2</v>
      </c>
      <c r="AN37" t="s">
        <v>106</v>
      </c>
    </row>
    <row r="38" spans="1:40">
      <c r="A38" s="10"/>
      <c r="B38" s="10" t="s">
        <v>253</v>
      </c>
      <c r="C38" s="10" t="s">
        <v>254</v>
      </c>
      <c r="D38" s="10" t="s">
        <v>255</v>
      </c>
      <c r="E38" s="10" t="s">
        <v>92</v>
      </c>
      <c r="F38" s="10" t="s">
        <v>222</v>
      </c>
      <c r="G38" s="10" t="s">
        <v>256</v>
      </c>
      <c r="H38" s="10" t="s">
        <v>255</v>
      </c>
      <c r="I38" s="10" t="s">
        <v>257</v>
      </c>
      <c r="J38" s="10" t="s">
        <v>97</v>
      </c>
      <c r="K38" s="10" t="s">
        <v>98</v>
      </c>
      <c r="L38" s="11">
        <v>1492920.45</v>
      </c>
      <c r="M38" s="11">
        <v>2132743.5</v>
      </c>
      <c r="N38" s="11">
        <v>2542920.45</v>
      </c>
      <c r="O38" s="10" t="s">
        <v>99</v>
      </c>
      <c r="P38" s="11">
        <v>219.17</v>
      </c>
      <c r="Q38" s="11">
        <v>0</v>
      </c>
      <c r="R38" s="10"/>
      <c r="S38" s="10"/>
      <c r="T38" s="10" t="s">
        <v>100</v>
      </c>
      <c r="U38" s="10" t="s">
        <v>258</v>
      </c>
      <c r="V38" s="10"/>
      <c r="W38" s="10" t="s">
        <v>101</v>
      </c>
      <c r="X38" s="10"/>
      <c r="Y38" s="10" t="s">
        <v>102</v>
      </c>
      <c r="Z38" s="11">
        <v>19</v>
      </c>
      <c r="AA38" s="11">
        <v>11</v>
      </c>
      <c r="AB38" s="10" t="s">
        <v>100</v>
      </c>
      <c r="AC38" s="10"/>
      <c r="AD38" s="10"/>
      <c r="AE38" s="10"/>
      <c r="AF38" s="10"/>
      <c r="AG38" s="11"/>
      <c r="AH38" s="11"/>
      <c r="AI38" s="11"/>
      <c r="AJ38" s="10"/>
      <c r="AK38" s="12">
        <v>45601.4944097222</v>
      </c>
      <c r="AL38" s="10" t="s">
        <v>259</v>
      </c>
      <c r="AM38">
        <f t="shared" si="1"/>
        <v>2</v>
      </c>
      <c r="AN38" t="s">
        <v>106</v>
      </c>
    </row>
    <row r="39" spans="1:40">
      <c r="A39" s="10"/>
      <c r="B39" s="10" t="s">
        <v>260</v>
      </c>
      <c r="C39" s="10"/>
      <c r="D39" s="10" t="s">
        <v>261</v>
      </c>
      <c r="E39" s="10" t="s">
        <v>92</v>
      </c>
      <c r="F39" s="10" t="s">
        <v>148</v>
      </c>
      <c r="G39" s="10" t="s">
        <v>262</v>
      </c>
      <c r="H39" s="10" t="s">
        <v>263</v>
      </c>
      <c r="I39" s="10" t="s">
        <v>96</v>
      </c>
      <c r="J39" s="10" t="s">
        <v>97</v>
      </c>
      <c r="K39" s="10" t="s">
        <v>98</v>
      </c>
      <c r="L39" s="11">
        <v>290664</v>
      </c>
      <c r="M39" s="11">
        <v>403700</v>
      </c>
      <c r="N39" s="11">
        <v>290664</v>
      </c>
      <c r="O39" s="10" t="s">
        <v>99</v>
      </c>
      <c r="P39" s="11">
        <v>79.44</v>
      </c>
      <c r="Q39" s="11">
        <v>0</v>
      </c>
      <c r="R39" s="10"/>
      <c r="S39" s="10" t="s">
        <v>264</v>
      </c>
      <c r="T39" s="10" t="s">
        <v>101</v>
      </c>
      <c r="U39" s="10"/>
      <c r="V39" s="10"/>
      <c r="W39" s="10" t="s">
        <v>113</v>
      </c>
      <c r="X39" s="10"/>
      <c r="Y39" s="10" t="s">
        <v>123</v>
      </c>
      <c r="Z39" s="11">
        <v>24</v>
      </c>
      <c r="AA39" s="11">
        <v>17</v>
      </c>
      <c r="AB39" s="10" t="s">
        <v>100</v>
      </c>
      <c r="AC39" s="10"/>
      <c r="AD39" s="10"/>
      <c r="AE39" s="10"/>
      <c r="AF39" s="10"/>
      <c r="AG39" s="11"/>
      <c r="AH39" s="11"/>
      <c r="AI39" s="11"/>
      <c r="AJ39" s="10"/>
      <c r="AK39" s="12">
        <v>45647.6043634259</v>
      </c>
      <c r="AL39" s="10" t="s">
        <v>265</v>
      </c>
      <c r="AM39">
        <f t="shared" si="1"/>
        <v>3</v>
      </c>
      <c r="AN39" t="s">
        <v>106</v>
      </c>
    </row>
    <row r="40" spans="1:40">
      <c r="A40" s="10"/>
      <c r="B40" s="10" t="s">
        <v>246</v>
      </c>
      <c r="C40" s="10"/>
      <c r="D40" s="10" t="s">
        <v>266</v>
      </c>
      <c r="E40" s="10" t="s">
        <v>92</v>
      </c>
      <c r="F40" s="10" t="s">
        <v>153</v>
      </c>
      <c r="G40" s="10" t="s">
        <v>248</v>
      </c>
      <c r="H40" s="10" t="s">
        <v>267</v>
      </c>
      <c r="I40" s="10" t="s">
        <v>96</v>
      </c>
      <c r="J40" s="10" t="s">
        <v>97</v>
      </c>
      <c r="K40" s="10" t="s">
        <v>98</v>
      </c>
      <c r="L40" s="11">
        <v>230440</v>
      </c>
      <c r="M40" s="11">
        <v>411500</v>
      </c>
      <c r="N40" s="11">
        <v>230440</v>
      </c>
      <c r="O40" s="10" t="s">
        <v>131</v>
      </c>
      <c r="P40" s="11">
        <v>70.48</v>
      </c>
      <c r="Q40" s="11">
        <v>0</v>
      </c>
      <c r="R40" s="10"/>
      <c r="S40" s="10"/>
      <c r="T40" s="10" t="s">
        <v>101</v>
      </c>
      <c r="U40" s="10"/>
      <c r="V40" s="10"/>
      <c r="W40" s="10" t="s">
        <v>113</v>
      </c>
      <c r="X40" s="10"/>
      <c r="Y40" s="10" t="s">
        <v>250</v>
      </c>
      <c r="Z40" s="11">
        <v>20</v>
      </c>
      <c r="AA40" s="11">
        <v>14</v>
      </c>
      <c r="AB40" s="10" t="s">
        <v>100</v>
      </c>
      <c r="AC40" s="10" t="s">
        <v>251</v>
      </c>
      <c r="AD40" s="10" t="s">
        <v>156</v>
      </c>
      <c r="AE40" s="10"/>
      <c r="AF40" s="10" t="s">
        <v>104</v>
      </c>
      <c r="AG40" s="11"/>
      <c r="AH40" s="11"/>
      <c r="AI40" s="11"/>
      <c r="AJ40" s="10"/>
      <c r="AK40" s="12">
        <v>45596.4170833333</v>
      </c>
      <c r="AL40" s="10" t="s">
        <v>268</v>
      </c>
      <c r="AM40">
        <f t="shared" si="1"/>
        <v>2</v>
      </c>
      <c r="AN40" t="s">
        <v>106</v>
      </c>
    </row>
    <row r="41" spans="1:40">
      <c r="A41" s="10"/>
      <c r="B41" s="10" t="s">
        <v>269</v>
      </c>
      <c r="C41" s="10"/>
      <c r="D41" s="10" t="s">
        <v>270</v>
      </c>
      <c r="E41" s="10" t="s">
        <v>92</v>
      </c>
      <c r="F41" s="10" t="s">
        <v>153</v>
      </c>
      <c r="G41" s="10" t="s">
        <v>248</v>
      </c>
      <c r="H41" s="10" t="s">
        <v>271</v>
      </c>
      <c r="I41" s="10" t="s">
        <v>257</v>
      </c>
      <c r="J41" s="10" t="s">
        <v>97</v>
      </c>
      <c r="K41" s="10" t="s">
        <v>98</v>
      </c>
      <c r="L41" s="11">
        <v>638671</v>
      </c>
      <c r="M41" s="11">
        <v>912386</v>
      </c>
      <c r="N41" s="11">
        <v>752671</v>
      </c>
      <c r="O41" s="10" t="s">
        <v>99</v>
      </c>
      <c r="P41" s="11">
        <v>100.95</v>
      </c>
      <c r="Q41" s="11">
        <v>9.17</v>
      </c>
      <c r="R41" s="10"/>
      <c r="S41" s="10"/>
      <c r="T41" s="10" t="s">
        <v>101</v>
      </c>
      <c r="U41" s="10"/>
      <c r="V41" s="10"/>
      <c r="W41" s="10" t="s">
        <v>101</v>
      </c>
      <c r="X41" s="10"/>
      <c r="Y41" s="10" t="s">
        <v>272</v>
      </c>
      <c r="Z41" s="11">
        <v>0</v>
      </c>
      <c r="AA41" s="11">
        <v>6</v>
      </c>
      <c r="AB41" s="10" t="s">
        <v>100</v>
      </c>
      <c r="AC41" s="10" t="s">
        <v>273</v>
      </c>
      <c r="AD41" s="10" t="s">
        <v>156</v>
      </c>
      <c r="AE41" s="10"/>
      <c r="AF41" s="10" t="s">
        <v>104</v>
      </c>
      <c r="AG41" s="11"/>
      <c r="AH41" s="11"/>
      <c r="AI41" s="11"/>
      <c r="AJ41" s="10"/>
      <c r="AK41" s="12">
        <v>45607.4352199074</v>
      </c>
      <c r="AL41" s="10" t="s">
        <v>274</v>
      </c>
      <c r="AM41">
        <f t="shared" si="1"/>
        <v>3</v>
      </c>
      <c r="AN41" t="s">
        <v>106</v>
      </c>
    </row>
    <row r="42" spans="1:40">
      <c r="A42" s="10"/>
      <c r="B42" s="10" t="s">
        <v>275</v>
      </c>
      <c r="C42" s="10"/>
      <c r="D42" s="10" t="s">
        <v>276</v>
      </c>
      <c r="E42" s="10" t="s">
        <v>92</v>
      </c>
      <c r="F42" s="10" t="s">
        <v>277</v>
      </c>
      <c r="G42" s="10" t="s">
        <v>278</v>
      </c>
      <c r="H42" s="10" t="s">
        <v>279</v>
      </c>
      <c r="I42" s="10" t="s">
        <v>257</v>
      </c>
      <c r="J42" s="10" t="s">
        <v>97</v>
      </c>
      <c r="K42" s="10" t="s">
        <v>98</v>
      </c>
      <c r="L42" s="11">
        <v>587448</v>
      </c>
      <c r="M42" s="11">
        <v>783265</v>
      </c>
      <c r="N42" s="11">
        <v>593448</v>
      </c>
      <c r="O42" s="10" t="s">
        <v>99</v>
      </c>
      <c r="P42" s="11">
        <v>120.75</v>
      </c>
      <c r="Q42" s="11">
        <v>0</v>
      </c>
      <c r="R42" s="10"/>
      <c r="S42" s="10"/>
      <c r="T42" s="10" t="s">
        <v>101</v>
      </c>
      <c r="U42" s="10"/>
      <c r="V42" s="10"/>
      <c r="W42" s="10" t="s">
        <v>100</v>
      </c>
      <c r="X42" s="10"/>
      <c r="Y42" s="10" t="s">
        <v>102</v>
      </c>
      <c r="Z42" s="11">
        <v>12</v>
      </c>
      <c r="AA42" s="11">
        <v>10</v>
      </c>
      <c r="AB42" s="10" t="s">
        <v>101</v>
      </c>
      <c r="AC42" s="10"/>
      <c r="AD42" s="10"/>
      <c r="AE42" s="10"/>
      <c r="AF42" s="10" t="s">
        <v>280</v>
      </c>
      <c r="AG42" s="11"/>
      <c r="AH42" s="11"/>
      <c r="AI42" s="11"/>
      <c r="AJ42" s="10"/>
      <c r="AK42" s="12">
        <v>45597.4222685185</v>
      </c>
      <c r="AL42" s="10" t="s">
        <v>281</v>
      </c>
      <c r="AM42">
        <f t="shared" si="1"/>
        <v>2</v>
      </c>
      <c r="AN42" t="s">
        <v>106</v>
      </c>
    </row>
    <row r="43" spans="1:40">
      <c r="A43" s="10"/>
      <c r="B43" s="10" t="s">
        <v>282</v>
      </c>
      <c r="C43" s="10"/>
      <c r="D43" s="10" t="s">
        <v>283</v>
      </c>
      <c r="E43" s="10" t="s">
        <v>92</v>
      </c>
      <c r="F43" s="10" t="s">
        <v>128</v>
      </c>
      <c r="G43" s="10" t="s">
        <v>216</v>
      </c>
      <c r="H43" s="10" t="s">
        <v>284</v>
      </c>
      <c r="I43" s="10" t="s">
        <v>96</v>
      </c>
      <c r="J43" s="10" t="s">
        <v>97</v>
      </c>
      <c r="K43" s="10" t="s">
        <v>98</v>
      </c>
      <c r="L43" s="11">
        <v>685459</v>
      </c>
      <c r="M43" s="11">
        <v>1088029</v>
      </c>
      <c r="N43" s="11">
        <v>685459</v>
      </c>
      <c r="O43" s="10" t="s">
        <v>99</v>
      </c>
      <c r="P43" s="11">
        <v>114.88</v>
      </c>
      <c r="Q43" s="11">
        <v>0</v>
      </c>
      <c r="R43" s="10"/>
      <c r="S43" s="10"/>
      <c r="T43" s="10" t="s">
        <v>101</v>
      </c>
      <c r="U43" s="10"/>
      <c r="V43" s="10"/>
      <c r="W43" s="10" t="s">
        <v>113</v>
      </c>
      <c r="X43" s="10"/>
      <c r="Y43" s="10"/>
      <c r="Z43" s="11">
        <v>6</v>
      </c>
      <c r="AA43" s="11">
        <v>0</v>
      </c>
      <c r="AB43" s="10" t="s">
        <v>100</v>
      </c>
      <c r="AC43" s="10"/>
      <c r="AD43" s="10"/>
      <c r="AE43" s="10"/>
      <c r="AF43" s="10"/>
      <c r="AG43" s="11"/>
      <c r="AH43" s="11"/>
      <c r="AI43" s="11"/>
      <c r="AJ43" s="10"/>
      <c r="AK43" s="12">
        <v>45644.5244328704</v>
      </c>
      <c r="AL43" s="10" t="s">
        <v>285</v>
      </c>
      <c r="AM43">
        <f t="shared" si="1"/>
        <v>3</v>
      </c>
      <c r="AN43" t="s">
        <v>106</v>
      </c>
    </row>
    <row r="44" spans="1:40">
      <c r="A44" s="10"/>
      <c r="B44" s="10" t="s">
        <v>286</v>
      </c>
      <c r="C44" s="10" t="s">
        <v>287</v>
      </c>
      <c r="D44" s="10" t="s">
        <v>288</v>
      </c>
      <c r="E44" s="10" t="s">
        <v>92</v>
      </c>
      <c r="F44" s="10" t="s">
        <v>93</v>
      </c>
      <c r="G44" s="10" t="s">
        <v>289</v>
      </c>
      <c r="H44" s="10" t="s">
        <v>290</v>
      </c>
      <c r="I44" s="10" t="s">
        <v>257</v>
      </c>
      <c r="J44" s="10" t="s">
        <v>97</v>
      </c>
      <c r="K44" s="10" t="s">
        <v>98</v>
      </c>
      <c r="L44" s="11">
        <v>2078723.71</v>
      </c>
      <c r="M44" s="11">
        <v>2969605.3</v>
      </c>
      <c r="N44" s="11">
        <v>2308723.71</v>
      </c>
      <c r="O44" s="10" t="s">
        <v>99</v>
      </c>
      <c r="P44" s="11">
        <v>126.68</v>
      </c>
      <c r="Q44" s="11">
        <v>0</v>
      </c>
      <c r="R44" s="10"/>
      <c r="S44" s="10"/>
      <c r="T44" s="10" t="s">
        <v>100</v>
      </c>
      <c r="U44" s="10" t="s">
        <v>258</v>
      </c>
      <c r="V44" s="10"/>
      <c r="W44" s="10" t="s">
        <v>101</v>
      </c>
      <c r="X44" s="10"/>
      <c r="Y44" s="10" t="s">
        <v>102</v>
      </c>
      <c r="Z44" s="11">
        <v>29</v>
      </c>
      <c r="AA44" s="11">
        <v>0</v>
      </c>
      <c r="AB44" s="10" t="s">
        <v>100</v>
      </c>
      <c r="AC44" s="10"/>
      <c r="AD44" s="10"/>
      <c r="AE44" s="10"/>
      <c r="AF44" s="10"/>
      <c r="AG44" s="11"/>
      <c r="AH44" s="11"/>
      <c r="AI44" s="11"/>
      <c r="AJ44" s="10"/>
      <c r="AK44" s="12">
        <v>45601.4370601852</v>
      </c>
      <c r="AL44" s="10" t="s">
        <v>291</v>
      </c>
      <c r="AM44">
        <f t="shared" si="1"/>
        <v>3</v>
      </c>
      <c r="AN44" t="s">
        <v>106</v>
      </c>
    </row>
    <row r="45" spans="1:40">
      <c r="A45" s="10"/>
      <c r="B45" s="10" t="s">
        <v>292</v>
      </c>
      <c r="C45" s="10"/>
      <c r="D45" s="10" t="s">
        <v>293</v>
      </c>
      <c r="E45" s="10" t="s">
        <v>92</v>
      </c>
      <c r="F45" s="10" t="s">
        <v>190</v>
      </c>
      <c r="G45" s="10" t="s">
        <v>191</v>
      </c>
      <c r="H45" s="10" t="s">
        <v>294</v>
      </c>
      <c r="I45" s="10" t="s">
        <v>257</v>
      </c>
      <c r="J45" s="10" t="s">
        <v>97</v>
      </c>
      <c r="K45" s="10" t="s">
        <v>98</v>
      </c>
      <c r="L45" s="11">
        <v>22030319</v>
      </c>
      <c r="M45" s="11">
        <v>22030319</v>
      </c>
      <c r="N45" s="11">
        <v>22030319</v>
      </c>
      <c r="O45" s="10" t="s">
        <v>295</v>
      </c>
      <c r="P45" s="11">
        <v>6783.62</v>
      </c>
      <c r="Q45" s="11">
        <v>3426</v>
      </c>
      <c r="R45" s="10"/>
      <c r="S45" s="10"/>
      <c r="T45" s="10" t="s">
        <v>101</v>
      </c>
      <c r="U45" s="10"/>
      <c r="V45" s="10"/>
      <c r="W45" s="10" t="s">
        <v>100</v>
      </c>
      <c r="X45" s="10"/>
      <c r="Y45" s="10" t="s">
        <v>296</v>
      </c>
      <c r="Z45" s="11">
        <v>7</v>
      </c>
      <c r="AA45" s="11">
        <v>1</v>
      </c>
      <c r="AB45" s="10" t="s">
        <v>100</v>
      </c>
      <c r="AC45" s="10"/>
      <c r="AD45" s="10" t="s">
        <v>156</v>
      </c>
      <c r="AE45" s="10" t="s">
        <v>103</v>
      </c>
      <c r="AF45" s="10" t="s">
        <v>104</v>
      </c>
      <c r="AG45" s="11"/>
      <c r="AH45" s="11"/>
      <c r="AI45" s="11"/>
      <c r="AJ45" s="10"/>
      <c r="AK45" s="12">
        <v>45597.4166666667</v>
      </c>
      <c r="AL45" s="10" t="s">
        <v>297</v>
      </c>
      <c r="AM45">
        <f t="shared" si="1"/>
        <v>3</v>
      </c>
      <c r="AN45" t="s">
        <v>106</v>
      </c>
    </row>
    <row r="46" spans="1:40">
      <c r="A46" s="10"/>
      <c r="B46" s="10" t="s">
        <v>298</v>
      </c>
      <c r="C46" s="10"/>
      <c r="D46" s="10" t="s">
        <v>299</v>
      </c>
      <c r="E46" s="10" t="s">
        <v>92</v>
      </c>
      <c r="F46" s="10" t="s">
        <v>153</v>
      </c>
      <c r="G46" s="10" t="s">
        <v>300</v>
      </c>
      <c r="H46" s="10" t="s">
        <v>301</v>
      </c>
      <c r="I46" s="10" t="s">
        <v>257</v>
      </c>
      <c r="J46" s="10" t="s">
        <v>97</v>
      </c>
      <c r="K46" s="10" t="s">
        <v>98</v>
      </c>
      <c r="L46" s="11">
        <v>500000</v>
      </c>
      <c r="M46" s="11">
        <v>711887</v>
      </c>
      <c r="N46" s="11">
        <v>500000</v>
      </c>
      <c r="O46" s="10" t="s">
        <v>99</v>
      </c>
      <c r="P46" s="11">
        <v>124.63</v>
      </c>
      <c r="Q46" s="11">
        <v>0</v>
      </c>
      <c r="R46" s="10"/>
      <c r="S46" s="10"/>
      <c r="T46" s="10" t="s">
        <v>101</v>
      </c>
      <c r="U46" s="10"/>
      <c r="V46" s="10"/>
      <c r="W46" s="10" t="s">
        <v>113</v>
      </c>
      <c r="X46" s="10"/>
      <c r="Y46" s="10" t="s">
        <v>272</v>
      </c>
      <c r="Z46" s="11">
        <v>11</v>
      </c>
      <c r="AA46" s="11">
        <v>0</v>
      </c>
      <c r="AB46" s="10" t="s">
        <v>100</v>
      </c>
      <c r="AC46" s="10"/>
      <c r="AD46" s="10"/>
      <c r="AE46" s="10"/>
      <c r="AF46" s="10"/>
      <c r="AG46" s="11"/>
      <c r="AH46" s="11"/>
      <c r="AI46" s="11"/>
      <c r="AJ46" s="10"/>
      <c r="AK46" s="12">
        <v>45597.4166666667</v>
      </c>
      <c r="AL46" s="10" t="s">
        <v>302</v>
      </c>
      <c r="AM46">
        <f t="shared" si="1"/>
        <v>3</v>
      </c>
      <c r="AN46" t="s">
        <v>106</v>
      </c>
    </row>
    <row r="47" spans="1:40">
      <c r="A47" s="10"/>
      <c r="B47" s="10" t="s">
        <v>303</v>
      </c>
      <c r="C47" s="10"/>
      <c r="D47" s="10" t="s">
        <v>304</v>
      </c>
      <c r="E47" s="10" t="s">
        <v>92</v>
      </c>
      <c r="F47" s="10" t="s">
        <v>305</v>
      </c>
      <c r="G47" s="10" t="s">
        <v>306</v>
      </c>
      <c r="H47" s="10" t="s">
        <v>304</v>
      </c>
      <c r="I47" s="10" t="s">
        <v>257</v>
      </c>
      <c r="J47" s="10" t="s">
        <v>97</v>
      </c>
      <c r="K47" s="10" t="s">
        <v>98</v>
      </c>
      <c r="L47" s="11">
        <v>39315</v>
      </c>
      <c r="M47" s="11">
        <v>46253</v>
      </c>
      <c r="N47" s="11">
        <v>39315</v>
      </c>
      <c r="O47" s="10" t="s">
        <v>307</v>
      </c>
      <c r="P47" s="11"/>
      <c r="Q47" s="11"/>
      <c r="R47" s="10"/>
      <c r="S47" s="10"/>
      <c r="T47" s="10" t="s">
        <v>101</v>
      </c>
      <c r="U47" s="10"/>
      <c r="V47" s="10"/>
      <c r="W47" s="10" t="s">
        <v>101</v>
      </c>
      <c r="X47" s="10"/>
      <c r="Y47" s="10"/>
      <c r="Z47" s="11">
        <v>16</v>
      </c>
      <c r="AA47" s="11">
        <v>1</v>
      </c>
      <c r="AB47" s="10" t="s">
        <v>100</v>
      </c>
      <c r="AC47" s="10" t="s">
        <v>308</v>
      </c>
      <c r="AD47" s="10" t="s">
        <v>156</v>
      </c>
      <c r="AE47" s="10" t="s">
        <v>309</v>
      </c>
      <c r="AF47" s="10" t="s">
        <v>280</v>
      </c>
      <c r="AG47" s="11"/>
      <c r="AH47" s="11"/>
      <c r="AI47" s="11"/>
      <c r="AJ47" s="10"/>
      <c r="AK47" s="12">
        <v>45608.4166666667</v>
      </c>
      <c r="AL47" s="10" t="s">
        <v>310</v>
      </c>
      <c r="AM47">
        <f t="shared" si="1"/>
        <v>2</v>
      </c>
      <c r="AN47" t="s">
        <v>106</v>
      </c>
    </row>
    <row r="48" spans="1:40">
      <c r="A48" s="10"/>
      <c r="B48" s="10" t="s">
        <v>311</v>
      </c>
      <c r="C48" s="10"/>
      <c r="D48" s="10" t="s">
        <v>312</v>
      </c>
      <c r="E48" s="10" t="s">
        <v>92</v>
      </c>
      <c r="F48" s="10" t="s">
        <v>305</v>
      </c>
      <c r="G48" s="10" t="s">
        <v>306</v>
      </c>
      <c r="H48" s="10" t="s">
        <v>312</v>
      </c>
      <c r="I48" s="10" t="s">
        <v>257</v>
      </c>
      <c r="J48" s="10" t="s">
        <v>97</v>
      </c>
      <c r="K48" s="10" t="s">
        <v>98</v>
      </c>
      <c r="L48" s="11">
        <v>39326</v>
      </c>
      <c r="M48" s="11">
        <v>46266</v>
      </c>
      <c r="N48" s="11">
        <v>39326</v>
      </c>
      <c r="O48" s="10" t="s">
        <v>307</v>
      </c>
      <c r="P48" s="11"/>
      <c r="Q48" s="11"/>
      <c r="R48" s="10"/>
      <c r="S48" s="10"/>
      <c r="T48" s="10" t="s">
        <v>101</v>
      </c>
      <c r="U48" s="10"/>
      <c r="V48" s="10"/>
      <c r="W48" s="10" t="s">
        <v>101</v>
      </c>
      <c r="X48" s="10"/>
      <c r="Y48" s="10"/>
      <c r="Z48" s="11">
        <v>16</v>
      </c>
      <c r="AA48" s="11">
        <v>1</v>
      </c>
      <c r="AB48" s="10" t="s">
        <v>100</v>
      </c>
      <c r="AC48" s="10" t="s">
        <v>308</v>
      </c>
      <c r="AD48" s="10" t="s">
        <v>156</v>
      </c>
      <c r="AE48" s="10" t="s">
        <v>309</v>
      </c>
      <c r="AF48" s="10" t="s">
        <v>280</v>
      </c>
      <c r="AG48" s="11"/>
      <c r="AH48" s="11"/>
      <c r="AI48" s="11"/>
      <c r="AJ48" s="10"/>
      <c r="AK48" s="12">
        <v>45608.4166666667</v>
      </c>
      <c r="AL48" s="10" t="s">
        <v>313</v>
      </c>
      <c r="AM48">
        <f t="shared" si="1"/>
        <v>3</v>
      </c>
      <c r="AN48" t="s">
        <v>106</v>
      </c>
    </row>
    <row r="49" spans="1:40">
      <c r="A49" s="10"/>
      <c r="B49" s="10" t="s">
        <v>303</v>
      </c>
      <c r="C49" s="10"/>
      <c r="D49" s="10" t="s">
        <v>314</v>
      </c>
      <c r="E49" s="10" t="s">
        <v>92</v>
      </c>
      <c r="F49" s="10" t="s">
        <v>305</v>
      </c>
      <c r="G49" s="10" t="s">
        <v>306</v>
      </c>
      <c r="H49" s="10" t="s">
        <v>314</v>
      </c>
      <c r="I49" s="10" t="s">
        <v>257</v>
      </c>
      <c r="J49" s="10" t="s">
        <v>97</v>
      </c>
      <c r="K49" s="10" t="s">
        <v>98</v>
      </c>
      <c r="L49" s="11">
        <v>38983</v>
      </c>
      <c r="M49" s="11">
        <v>45862</v>
      </c>
      <c r="N49" s="11">
        <v>38983</v>
      </c>
      <c r="O49" s="10" t="s">
        <v>307</v>
      </c>
      <c r="P49" s="11"/>
      <c r="Q49" s="11"/>
      <c r="R49" s="10"/>
      <c r="S49" s="10"/>
      <c r="T49" s="10" t="s">
        <v>101</v>
      </c>
      <c r="U49" s="10"/>
      <c r="V49" s="10"/>
      <c r="W49" s="10" t="s">
        <v>101</v>
      </c>
      <c r="X49" s="10"/>
      <c r="Y49" s="10"/>
      <c r="Z49" s="11">
        <v>16</v>
      </c>
      <c r="AA49" s="11">
        <v>1</v>
      </c>
      <c r="AB49" s="10" t="s">
        <v>100</v>
      </c>
      <c r="AC49" s="10" t="s">
        <v>308</v>
      </c>
      <c r="AD49" s="10" t="s">
        <v>156</v>
      </c>
      <c r="AE49" s="10" t="s">
        <v>309</v>
      </c>
      <c r="AF49" s="10" t="s">
        <v>280</v>
      </c>
      <c r="AG49" s="11"/>
      <c r="AH49" s="11"/>
      <c r="AI49" s="11"/>
      <c r="AJ49" s="10"/>
      <c r="AK49" s="12">
        <v>45608.4166666667</v>
      </c>
      <c r="AL49" s="10" t="s">
        <v>315</v>
      </c>
      <c r="AM49">
        <f t="shared" si="1"/>
        <v>2</v>
      </c>
      <c r="AN49" t="s">
        <v>106</v>
      </c>
    </row>
    <row r="50" spans="1:40">
      <c r="A50" s="10"/>
      <c r="B50" s="10" t="s">
        <v>316</v>
      </c>
      <c r="C50" s="10"/>
      <c r="D50" s="10" t="s">
        <v>317</v>
      </c>
      <c r="E50" s="10" t="s">
        <v>92</v>
      </c>
      <c r="F50" s="10" t="s">
        <v>318</v>
      </c>
      <c r="G50" s="10" t="s">
        <v>319</v>
      </c>
      <c r="H50" s="10" t="s">
        <v>320</v>
      </c>
      <c r="I50" s="10" t="s">
        <v>257</v>
      </c>
      <c r="J50" s="10" t="s">
        <v>97</v>
      </c>
      <c r="K50" s="10" t="s">
        <v>98</v>
      </c>
      <c r="L50" s="11">
        <v>3870000</v>
      </c>
      <c r="M50" s="11">
        <v>4833411</v>
      </c>
      <c r="N50" s="11">
        <v>3870000</v>
      </c>
      <c r="O50" s="10" t="s">
        <v>131</v>
      </c>
      <c r="P50" s="11">
        <v>830.33</v>
      </c>
      <c r="Q50" s="11">
        <v>0</v>
      </c>
      <c r="R50" s="10"/>
      <c r="S50" s="10"/>
      <c r="T50" s="10" t="s">
        <v>100</v>
      </c>
      <c r="U50" s="10"/>
      <c r="V50" s="10"/>
      <c r="W50" s="10" t="s">
        <v>113</v>
      </c>
      <c r="X50" s="10"/>
      <c r="Y50" s="10" t="s">
        <v>250</v>
      </c>
      <c r="Z50" s="11">
        <v>7</v>
      </c>
      <c r="AA50" s="11">
        <v>2</v>
      </c>
      <c r="AB50" s="10" t="s">
        <v>100</v>
      </c>
      <c r="AC50" s="10" t="s">
        <v>321</v>
      </c>
      <c r="AD50" s="10"/>
      <c r="AE50" s="10"/>
      <c r="AF50" s="10" t="s">
        <v>115</v>
      </c>
      <c r="AG50" s="11"/>
      <c r="AH50" s="11"/>
      <c r="AI50" s="11"/>
      <c r="AJ50" s="10"/>
      <c r="AK50" s="12">
        <v>45597.4166666667</v>
      </c>
      <c r="AL50" s="10" t="s">
        <v>322</v>
      </c>
      <c r="AM50">
        <f t="shared" si="1"/>
        <v>2</v>
      </c>
      <c r="AN50" t="s">
        <v>106</v>
      </c>
    </row>
    <row r="51" spans="1:40">
      <c r="A51" s="10"/>
      <c r="B51" s="10" t="s">
        <v>323</v>
      </c>
      <c r="C51" s="10"/>
      <c r="D51" s="10" t="s">
        <v>324</v>
      </c>
      <c r="E51" s="10" t="s">
        <v>92</v>
      </c>
      <c r="F51" s="10" t="s">
        <v>93</v>
      </c>
      <c r="G51" s="10" t="s">
        <v>325</v>
      </c>
      <c r="H51" s="10" t="s">
        <v>326</v>
      </c>
      <c r="I51" s="10" t="s">
        <v>257</v>
      </c>
      <c r="J51" s="10" t="s">
        <v>97</v>
      </c>
      <c r="K51" s="10" t="s">
        <v>98</v>
      </c>
      <c r="L51" s="11">
        <v>830000</v>
      </c>
      <c r="M51" s="11">
        <v>1185509.33</v>
      </c>
      <c r="N51" s="11">
        <v>972000</v>
      </c>
      <c r="O51" s="10" t="s">
        <v>99</v>
      </c>
      <c r="P51" s="11">
        <v>87.11</v>
      </c>
      <c r="Q51" s="11">
        <v>0</v>
      </c>
      <c r="R51" s="10"/>
      <c r="S51" s="10"/>
      <c r="T51" s="10" t="s">
        <v>100</v>
      </c>
      <c r="U51" s="10"/>
      <c r="V51" s="10"/>
      <c r="W51" s="10" t="s">
        <v>101</v>
      </c>
      <c r="X51" s="10"/>
      <c r="Y51" s="10" t="s">
        <v>123</v>
      </c>
      <c r="Z51" s="11">
        <v>6</v>
      </c>
      <c r="AA51" s="11">
        <v>4</v>
      </c>
      <c r="AB51" s="10" t="s">
        <v>100</v>
      </c>
      <c r="AC51" s="10"/>
      <c r="AD51" s="10"/>
      <c r="AE51" s="10"/>
      <c r="AF51" s="10"/>
      <c r="AG51" s="11"/>
      <c r="AH51" s="11"/>
      <c r="AI51" s="11"/>
      <c r="AJ51" s="10"/>
      <c r="AK51" s="12">
        <v>45607.4408449074</v>
      </c>
      <c r="AL51" s="10" t="s">
        <v>327</v>
      </c>
      <c r="AM51">
        <f t="shared" si="1"/>
        <v>2</v>
      </c>
      <c r="AN51" t="s">
        <v>106</v>
      </c>
    </row>
    <row r="52" spans="1:40">
      <c r="A52" s="10"/>
      <c r="B52" s="10" t="s">
        <v>328</v>
      </c>
      <c r="C52" s="10"/>
      <c r="D52" s="10" t="s">
        <v>329</v>
      </c>
      <c r="E52" s="10" t="s">
        <v>92</v>
      </c>
      <c r="F52" s="10" t="s">
        <v>318</v>
      </c>
      <c r="G52" s="10" t="s">
        <v>319</v>
      </c>
      <c r="H52" s="10" t="s">
        <v>330</v>
      </c>
      <c r="I52" s="10" t="s">
        <v>96</v>
      </c>
      <c r="J52" s="10" t="s">
        <v>97</v>
      </c>
      <c r="K52" s="10" t="s">
        <v>98</v>
      </c>
      <c r="L52" s="11">
        <v>219228.8</v>
      </c>
      <c r="M52" s="11">
        <v>342545</v>
      </c>
      <c r="N52" s="11">
        <v>219228.8</v>
      </c>
      <c r="O52" s="10" t="s">
        <v>99</v>
      </c>
      <c r="P52" s="11">
        <v>43.12</v>
      </c>
      <c r="Q52" s="11">
        <v>0</v>
      </c>
      <c r="R52" s="10"/>
      <c r="S52" s="10"/>
      <c r="T52" s="10" t="s">
        <v>100</v>
      </c>
      <c r="U52" s="10"/>
      <c r="V52" s="10"/>
      <c r="W52" s="10" t="s">
        <v>113</v>
      </c>
      <c r="X52" s="10"/>
      <c r="Y52" s="10" t="s">
        <v>102</v>
      </c>
      <c r="Z52" s="11">
        <v>24</v>
      </c>
      <c r="AA52" s="11">
        <v>9</v>
      </c>
      <c r="AB52" s="10" t="s">
        <v>100</v>
      </c>
      <c r="AC52" s="10"/>
      <c r="AD52" s="10"/>
      <c r="AE52" s="10"/>
      <c r="AF52" s="10" t="s">
        <v>280</v>
      </c>
      <c r="AG52" s="11"/>
      <c r="AH52" s="11"/>
      <c r="AI52" s="11"/>
      <c r="AJ52" s="10"/>
      <c r="AK52" s="12">
        <v>45601.7387962963</v>
      </c>
      <c r="AL52" s="10" t="s">
        <v>331</v>
      </c>
      <c r="AM52">
        <f t="shared" si="1"/>
        <v>2</v>
      </c>
      <c r="AN52" t="s">
        <v>106</v>
      </c>
    </row>
    <row r="53" spans="1:40">
      <c r="A53" s="10"/>
      <c r="B53" s="10" t="s">
        <v>332</v>
      </c>
      <c r="C53" s="10"/>
      <c r="D53" s="10" t="s">
        <v>333</v>
      </c>
      <c r="E53" s="10" t="s">
        <v>92</v>
      </c>
      <c r="F53" s="10" t="s">
        <v>334</v>
      </c>
      <c r="G53" s="10" t="s">
        <v>335</v>
      </c>
      <c r="H53" s="10" t="s">
        <v>333</v>
      </c>
      <c r="I53" s="10" t="s">
        <v>257</v>
      </c>
      <c r="J53" s="10" t="s">
        <v>97</v>
      </c>
      <c r="K53" s="10" t="s">
        <v>98</v>
      </c>
      <c r="L53" s="11">
        <v>1714090</v>
      </c>
      <c r="M53" s="11">
        <v>2448700</v>
      </c>
      <c r="N53" s="11">
        <v>2454090</v>
      </c>
      <c r="O53" s="10" t="s">
        <v>131</v>
      </c>
      <c r="P53" s="11">
        <v>175.47</v>
      </c>
      <c r="Q53" s="11">
        <v>0</v>
      </c>
      <c r="R53" s="10"/>
      <c r="S53" s="10"/>
      <c r="T53" s="10" t="s">
        <v>101</v>
      </c>
      <c r="U53" s="10"/>
      <c r="V53" s="10"/>
      <c r="W53" s="10" t="s">
        <v>100</v>
      </c>
      <c r="X53" s="10"/>
      <c r="Y53" s="10" t="s">
        <v>250</v>
      </c>
      <c r="Z53" s="11">
        <v>6</v>
      </c>
      <c r="AA53" s="11">
        <v>1</v>
      </c>
      <c r="AB53" s="10" t="s">
        <v>100</v>
      </c>
      <c r="AC53" s="10"/>
      <c r="AD53" s="10"/>
      <c r="AE53" s="10"/>
      <c r="AF53" s="10"/>
      <c r="AG53" s="11"/>
      <c r="AH53" s="11"/>
      <c r="AI53" s="11"/>
      <c r="AJ53" s="10"/>
      <c r="AK53" s="12">
        <v>45608.4455671296</v>
      </c>
      <c r="AL53" s="10" t="s">
        <v>336</v>
      </c>
      <c r="AM53">
        <f t="shared" si="1"/>
        <v>3</v>
      </c>
      <c r="AN53" t="s">
        <v>106</v>
      </c>
    </row>
    <row r="54" spans="1:40">
      <c r="A54" s="10"/>
      <c r="B54" s="10" t="s">
        <v>316</v>
      </c>
      <c r="C54" s="10"/>
      <c r="D54" s="10" t="s">
        <v>337</v>
      </c>
      <c r="E54" s="10" t="s">
        <v>92</v>
      </c>
      <c r="F54" s="10" t="s">
        <v>318</v>
      </c>
      <c r="G54" s="10" t="s">
        <v>319</v>
      </c>
      <c r="H54" s="10" t="s">
        <v>338</v>
      </c>
      <c r="I54" s="10" t="s">
        <v>257</v>
      </c>
      <c r="J54" s="10" t="s">
        <v>97</v>
      </c>
      <c r="K54" s="10" t="s">
        <v>98</v>
      </c>
      <c r="L54" s="11">
        <v>7060000</v>
      </c>
      <c r="M54" s="11">
        <v>8820577</v>
      </c>
      <c r="N54" s="11">
        <v>7060000</v>
      </c>
      <c r="O54" s="10" t="s">
        <v>131</v>
      </c>
      <c r="P54" s="11">
        <v>830.33</v>
      </c>
      <c r="Q54" s="11">
        <v>0</v>
      </c>
      <c r="R54" s="10"/>
      <c r="S54" s="10"/>
      <c r="T54" s="10" t="s">
        <v>100</v>
      </c>
      <c r="U54" s="10"/>
      <c r="V54" s="10"/>
      <c r="W54" s="10" t="s">
        <v>113</v>
      </c>
      <c r="X54" s="10"/>
      <c r="Y54" s="10" t="s">
        <v>250</v>
      </c>
      <c r="Z54" s="11">
        <v>7</v>
      </c>
      <c r="AA54" s="11">
        <v>1</v>
      </c>
      <c r="AB54" s="10" t="s">
        <v>100</v>
      </c>
      <c r="AC54" s="10" t="s">
        <v>321</v>
      </c>
      <c r="AD54" s="10"/>
      <c r="AE54" s="10"/>
      <c r="AF54" s="10" t="s">
        <v>115</v>
      </c>
      <c r="AG54" s="11"/>
      <c r="AH54" s="11"/>
      <c r="AI54" s="11"/>
      <c r="AJ54" s="10"/>
      <c r="AK54" s="12">
        <v>45597.4166666667</v>
      </c>
      <c r="AL54" s="10" t="s">
        <v>339</v>
      </c>
      <c r="AM54">
        <f t="shared" si="1"/>
        <v>2</v>
      </c>
      <c r="AN54" t="s">
        <v>106</v>
      </c>
    </row>
    <row r="55" spans="1:40">
      <c r="A55" s="10"/>
      <c r="B55" s="10" t="s">
        <v>340</v>
      </c>
      <c r="C55" s="10"/>
      <c r="D55" s="10" t="s">
        <v>341</v>
      </c>
      <c r="E55" s="10" t="s">
        <v>92</v>
      </c>
      <c r="F55" s="10" t="s">
        <v>93</v>
      </c>
      <c r="G55" s="10" t="s">
        <v>289</v>
      </c>
      <c r="H55" s="10" t="s">
        <v>342</v>
      </c>
      <c r="I55" s="10" t="s">
        <v>96</v>
      </c>
      <c r="J55" s="10" t="s">
        <v>97</v>
      </c>
      <c r="K55" s="10" t="s">
        <v>98</v>
      </c>
      <c r="L55" s="11">
        <v>2299248</v>
      </c>
      <c r="M55" s="11">
        <v>4105800</v>
      </c>
      <c r="N55" s="11">
        <v>2299248</v>
      </c>
      <c r="O55" s="10" t="s">
        <v>131</v>
      </c>
      <c r="P55" s="11">
        <v>583.18</v>
      </c>
      <c r="Q55" s="11">
        <v>0</v>
      </c>
      <c r="R55" s="10"/>
      <c r="S55" s="10"/>
      <c r="T55" s="10" t="s">
        <v>101</v>
      </c>
      <c r="U55" s="10"/>
      <c r="V55" s="10"/>
      <c r="W55" s="10" t="s">
        <v>100</v>
      </c>
      <c r="X55" s="10" t="s">
        <v>343</v>
      </c>
      <c r="Y55" s="10" t="s">
        <v>102</v>
      </c>
      <c r="Z55" s="11">
        <v>18</v>
      </c>
      <c r="AA55" s="11">
        <v>14</v>
      </c>
      <c r="AB55" s="10" t="s">
        <v>100</v>
      </c>
      <c r="AC55" s="10"/>
      <c r="AD55" s="10"/>
      <c r="AE55" s="10"/>
      <c r="AF55" s="10" t="s">
        <v>104</v>
      </c>
      <c r="AG55" s="11"/>
      <c r="AH55" s="11"/>
      <c r="AI55" s="11"/>
      <c r="AJ55" s="10"/>
      <c r="AK55" s="12">
        <v>45647.6014351852</v>
      </c>
      <c r="AL55" s="10" t="s">
        <v>344</v>
      </c>
      <c r="AM55">
        <f t="shared" si="1"/>
        <v>2</v>
      </c>
      <c r="AN55" t="s">
        <v>106</v>
      </c>
    </row>
    <row r="56" spans="1:40">
      <c r="A56" s="10"/>
      <c r="B56" s="10" t="s">
        <v>345</v>
      </c>
      <c r="C56" s="10"/>
      <c r="D56" s="10" t="s">
        <v>346</v>
      </c>
      <c r="E56" s="10" t="s">
        <v>92</v>
      </c>
      <c r="F56" s="10" t="s">
        <v>153</v>
      </c>
      <c r="G56" s="10" t="s">
        <v>347</v>
      </c>
      <c r="H56" s="10" t="s">
        <v>348</v>
      </c>
      <c r="I56" s="10" t="s">
        <v>257</v>
      </c>
      <c r="J56" s="10" t="s">
        <v>97</v>
      </c>
      <c r="K56" s="10" t="s">
        <v>98</v>
      </c>
      <c r="L56" s="11">
        <v>2833129.5</v>
      </c>
      <c r="M56" s="11">
        <v>3777506</v>
      </c>
      <c r="N56" s="11">
        <v>5143129.5</v>
      </c>
      <c r="O56" s="10" t="s">
        <v>99</v>
      </c>
      <c r="P56" s="11">
        <v>527.29</v>
      </c>
      <c r="Q56" s="11">
        <v>0</v>
      </c>
      <c r="R56" s="10"/>
      <c r="S56" s="10"/>
      <c r="T56" s="10" t="s">
        <v>101</v>
      </c>
      <c r="U56" s="10"/>
      <c r="V56" s="10"/>
      <c r="W56" s="10" t="s">
        <v>101</v>
      </c>
      <c r="X56" s="10"/>
      <c r="Y56" s="10"/>
      <c r="Z56" s="11">
        <v>0</v>
      </c>
      <c r="AA56" s="11">
        <v>0</v>
      </c>
      <c r="AB56" s="10" t="s">
        <v>101</v>
      </c>
      <c r="AC56" s="10"/>
      <c r="AD56" s="10"/>
      <c r="AE56" s="10"/>
      <c r="AF56" s="10"/>
      <c r="AG56" s="11"/>
      <c r="AH56" s="11"/>
      <c r="AI56" s="11"/>
      <c r="AJ56" s="10"/>
      <c r="AK56" s="12">
        <v>45609.4624074074</v>
      </c>
      <c r="AL56" s="10" t="s">
        <v>349</v>
      </c>
      <c r="AM56">
        <f t="shared" si="1"/>
        <v>3</v>
      </c>
      <c r="AN56" t="s">
        <v>106</v>
      </c>
    </row>
    <row r="57" spans="1:40">
      <c r="A57" s="10"/>
      <c r="B57" s="10" t="s">
        <v>350</v>
      </c>
      <c r="C57" s="10"/>
      <c r="D57" s="10" t="s">
        <v>351</v>
      </c>
      <c r="E57" s="10" t="s">
        <v>92</v>
      </c>
      <c r="F57" s="10" t="s">
        <v>352</v>
      </c>
      <c r="G57" s="10" t="s">
        <v>353</v>
      </c>
      <c r="H57" s="10" t="s">
        <v>354</v>
      </c>
      <c r="I57" s="10" t="s">
        <v>96</v>
      </c>
      <c r="J57" s="10" t="s">
        <v>97</v>
      </c>
      <c r="K57" s="10" t="s">
        <v>98</v>
      </c>
      <c r="L57" s="11">
        <v>897408</v>
      </c>
      <c r="M57" s="11">
        <v>1402200</v>
      </c>
      <c r="N57" s="11">
        <v>897408</v>
      </c>
      <c r="O57" s="10" t="s">
        <v>99</v>
      </c>
      <c r="P57" s="11">
        <v>278.72</v>
      </c>
      <c r="Q57" s="11">
        <v>216</v>
      </c>
      <c r="R57" s="10"/>
      <c r="S57" s="10"/>
      <c r="T57" s="10" t="s">
        <v>100</v>
      </c>
      <c r="U57" s="10" t="s">
        <v>112</v>
      </c>
      <c r="V57" s="10"/>
      <c r="W57" s="10" t="s">
        <v>101</v>
      </c>
      <c r="X57" s="10"/>
      <c r="Y57" s="10" t="s">
        <v>123</v>
      </c>
      <c r="Z57" s="11">
        <v>0</v>
      </c>
      <c r="AA57" s="11">
        <v>0</v>
      </c>
      <c r="AB57" s="10" t="s">
        <v>100</v>
      </c>
      <c r="AC57" s="10" t="s">
        <v>355</v>
      </c>
      <c r="AD57" s="10" t="s">
        <v>356</v>
      </c>
      <c r="AE57" s="10" t="s">
        <v>357</v>
      </c>
      <c r="AF57" s="10"/>
      <c r="AG57" s="11"/>
      <c r="AH57" s="11"/>
      <c r="AI57" s="11"/>
      <c r="AJ57" s="10"/>
      <c r="AK57" s="12">
        <v>45602.3819328704</v>
      </c>
      <c r="AL57" s="10" t="s">
        <v>358</v>
      </c>
      <c r="AM57">
        <f t="shared" si="1"/>
        <v>3</v>
      </c>
      <c r="AN57" t="s">
        <v>106</v>
      </c>
    </row>
    <row r="58" spans="1:40">
      <c r="A58" s="10"/>
      <c r="B58" s="10" t="s">
        <v>359</v>
      </c>
      <c r="C58" s="10"/>
      <c r="D58" s="10" t="s">
        <v>360</v>
      </c>
      <c r="E58" s="10" t="s">
        <v>92</v>
      </c>
      <c r="F58" s="10" t="s">
        <v>184</v>
      </c>
      <c r="G58" s="10" t="s">
        <v>361</v>
      </c>
      <c r="H58" s="10" t="s">
        <v>362</v>
      </c>
      <c r="I58" s="10" t="s">
        <v>257</v>
      </c>
      <c r="J58" s="10" t="s">
        <v>97</v>
      </c>
      <c r="K58" s="10" t="s">
        <v>98</v>
      </c>
      <c r="L58" s="11">
        <v>487847.3</v>
      </c>
      <c r="M58" s="11">
        <v>573938</v>
      </c>
      <c r="N58" s="11">
        <v>535847.3</v>
      </c>
      <c r="O58" s="10" t="s">
        <v>99</v>
      </c>
      <c r="P58" s="11">
        <v>96.59</v>
      </c>
      <c r="Q58" s="11">
        <v>0</v>
      </c>
      <c r="R58" s="10"/>
      <c r="S58" s="10"/>
      <c r="T58" s="10" t="s">
        <v>101</v>
      </c>
      <c r="U58" s="10"/>
      <c r="V58" s="10"/>
      <c r="W58" s="10" t="s">
        <v>113</v>
      </c>
      <c r="X58" s="10"/>
      <c r="Y58" s="10"/>
      <c r="Z58" s="11">
        <v>0</v>
      </c>
      <c r="AA58" s="11">
        <v>0</v>
      </c>
      <c r="AB58" s="10" t="s">
        <v>100</v>
      </c>
      <c r="AC58" s="10"/>
      <c r="AD58" s="10"/>
      <c r="AE58" s="10"/>
      <c r="AF58" s="10"/>
      <c r="AG58" s="11"/>
      <c r="AH58" s="11"/>
      <c r="AI58" s="11"/>
      <c r="AJ58" s="10"/>
      <c r="AK58" s="12">
        <v>45611.4481134259</v>
      </c>
      <c r="AL58" s="10" t="s">
        <v>363</v>
      </c>
      <c r="AM58">
        <f t="shared" si="1"/>
        <v>2</v>
      </c>
      <c r="AN58" t="s">
        <v>106</v>
      </c>
    </row>
    <row r="59" spans="1:40">
      <c r="A59" s="10"/>
      <c r="B59" s="10" t="s">
        <v>364</v>
      </c>
      <c r="C59" s="10"/>
      <c r="D59" s="10" t="s">
        <v>365</v>
      </c>
      <c r="E59" s="10" t="s">
        <v>92</v>
      </c>
      <c r="F59" s="10" t="s">
        <v>120</v>
      </c>
      <c r="G59" s="10" t="s">
        <v>366</v>
      </c>
      <c r="H59" s="10" t="s">
        <v>367</v>
      </c>
      <c r="I59" s="10" t="s">
        <v>368</v>
      </c>
      <c r="J59" s="10" t="s">
        <v>97</v>
      </c>
      <c r="K59" s="10" t="s">
        <v>98</v>
      </c>
      <c r="L59" s="11">
        <v>317813.76</v>
      </c>
      <c r="M59" s="11">
        <v>496584</v>
      </c>
      <c r="N59" s="11">
        <v>361313.76</v>
      </c>
      <c r="O59" s="10" t="s">
        <v>99</v>
      </c>
      <c r="P59" s="11">
        <v>98.34</v>
      </c>
      <c r="Q59" s="11">
        <v>0</v>
      </c>
      <c r="R59" s="10"/>
      <c r="S59" s="10"/>
      <c r="T59" s="10" t="s">
        <v>101</v>
      </c>
      <c r="U59" s="10" t="s">
        <v>112</v>
      </c>
      <c r="V59" s="10" t="s">
        <v>369</v>
      </c>
      <c r="W59" s="10" t="s">
        <v>113</v>
      </c>
      <c r="X59" s="10" t="s">
        <v>218</v>
      </c>
      <c r="Y59" s="10" t="s">
        <v>102</v>
      </c>
      <c r="Z59" s="11">
        <v>33</v>
      </c>
      <c r="AA59" s="11">
        <v>27</v>
      </c>
      <c r="AB59" s="10" t="s">
        <v>100</v>
      </c>
      <c r="AC59" s="10"/>
      <c r="AD59" s="10"/>
      <c r="AE59" s="10"/>
      <c r="AF59" s="10" t="s">
        <v>104</v>
      </c>
      <c r="AG59" s="11"/>
      <c r="AH59" s="11"/>
      <c r="AI59" s="11"/>
      <c r="AJ59" s="10"/>
      <c r="AK59" s="12">
        <v>45596.4265856482</v>
      </c>
      <c r="AL59" s="10" t="s">
        <v>370</v>
      </c>
      <c r="AM59">
        <f t="shared" si="1"/>
        <v>3</v>
      </c>
      <c r="AN59" t="s">
        <v>106</v>
      </c>
    </row>
    <row r="60" spans="1:40">
      <c r="A60" s="10"/>
      <c r="B60" s="10" t="s">
        <v>371</v>
      </c>
      <c r="C60" s="10"/>
      <c r="D60" s="10" t="s">
        <v>372</v>
      </c>
      <c r="E60" s="10" t="s">
        <v>92</v>
      </c>
      <c r="F60" s="10" t="s">
        <v>184</v>
      </c>
      <c r="G60" s="10" t="s">
        <v>373</v>
      </c>
      <c r="H60" s="10" t="s">
        <v>374</v>
      </c>
      <c r="I60" s="10" t="s">
        <v>257</v>
      </c>
      <c r="J60" s="10" t="s">
        <v>97</v>
      </c>
      <c r="K60" s="10" t="s">
        <v>98</v>
      </c>
      <c r="L60" s="11">
        <v>11762560</v>
      </c>
      <c r="M60" s="11">
        <v>14703200</v>
      </c>
      <c r="N60" s="11">
        <v>14222560</v>
      </c>
      <c r="O60" s="10" t="s">
        <v>295</v>
      </c>
      <c r="P60" s="11">
        <v>6600</v>
      </c>
      <c r="Q60" s="11">
        <v>18615</v>
      </c>
      <c r="R60" s="10"/>
      <c r="S60" s="10"/>
      <c r="T60" s="10" t="s">
        <v>100</v>
      </c>
      <c r="U60" s="10"/>
      <c r="V60" s="10"/>
      <c r="W60" s="10" t="s">
        <v>100</v>
      </c>
      <c r="X60" s="10"/>
      <c r="Y60" s="10"/>
      <c r="Z60" s="11">
        <v>0</v>
      </c>
      <c r="AA60" s="11">
        <v>0</v>
      </c>
      <c r="AB60" s="10" t="s">
        <v>100</v>
      </c>
      <c r="AC60" s="10" t="s">
        <v>375</v>
      </c>
      <c r="AD60" s="10" t="s">
        <v>156</v>
      </c>
      <c r="AE60" s="10"/>
      <c r="AF60" s="10" t="s">
        <v>376</v>
      </c>
      <c r="AG60" s="11"/>
      <c r="AH60" s="11"/>
      <c r="AI60" s="11"/>
      <c r="AJ60" s="10"/>
      <c r="AK60" s="12">
        <v>45598.4690740741</v>
      </c>
      <c r="AL60" s="10" t="s">
        <v>377</v>
      </c>
      <c r="AM60">
        <f t="shared" si="1"/>
        <v>10</v>
      </c>
      <c r="AN60" t="s">
        <v>378</v>
      </c>
    </row>
    <row r="61" spans="1:40">
      <c r="A61" s="10"/>
      <c r="B61" s="10" t="s">
        <v>379</v>
      </c>
      <c r="C61" s="10"/>
      <c r="D61" s="10" t="s">
        <v>380</v>
      </c>
      <c r="E61" s="10" t="s">
        <v>92</v>
      </c>
      <c r="F61" s="10" t="s">
        <v>153</v>
      </c>
      <c r="G61" s="10" t="s">
        <v>381</v>
      </c>
      <c r="H61" s="10" t="s">
        <v>382</v>
      </c>
      <c r="I61" s="10" t="s">
        <v>257</v>
      </c>
      <c r="J61" s="10" t="s">
        <v>97</v>
      </c>
      <c r="K61" s="10" t="s">
        <v>98</v>
      </c>
      <c r="L61" s="11">
        <v>581676</v>
      </c>
      <c r="M61" s="11">
        <v>830965</v>
      </c>
      <c r="N61" s="11">
        <v>586676</v>
      </c>
      <c r="O61" s="10" t="s">
        <v>131</v>
      </c>
      <c r="P61" s="11">
        <v>76.87</v>
      </c>
      <c r="Q61" s="11">
        <v>0</v>
      </c>
      <c r="R61" s="10"/>
      <c r="S61" s="10"/>
      <c r="T61" s="10" t="s">
        <v>101</v>
      </c>
      <c r="U61" s="10"/>
      <c r="V61" s="10"/>
      <c r="W61" s="10" t="s">
        <v>101</v>
      </c>
      <c r="X61" s="10"/>
      <c r="Y61" s="10" t="s">
        <v>383</v>
      </c>
      <c r="Z61" s="11">
        <v>3</v>
      </c>
      <c r="AA61" s="11">
        <v>1</v>
      </c>
      <c r="AB61" s="10" t="s">
        <v>100</v>
      </c>
      <c r="AC61" s="10"/>
      <c r="AD61" s="10" t="s">
        <v>156</v>
      </c>
      <c r="AE61" s="10" t="s">
        <v>384</v>
      </c>
      <c r="AF61" s="10" t="s">
        <v>115</v>
      </c>
      <c r="AG61" s="11"/>
      <c r="AH61" s="11"/>
      <c r="AI61" s="11"/>
      <c r="AJ61" s="10"/>
      <c r="AK61" s="12">
        <v>45608.4188541667</v>
      </c>
      <c r="AL61" s="10" t="s">
        <v>385</v>
      </c>
      <c r="AM61">
        <f t="shared" si="1"/>
        <v>2</v>
      </c>
      <c r="AN61" t="s">
        <v>106</v>
      </c>
    </row>
    <row r="62" spans="1:40">
      <c r="A62" s="10"/>
      <c r="B62" s="10" t="s">
        <v>386</v>
      </c>
      <c r="C62" s="10" t="s">
        <v>387</v>
      </c>
      <c r="D62" s="10" t="s">
        <v>388</v>
      </c>
      <c r="E62" s="10" t="s">
        <v>92</v>
      </c>
      <c r="F62" s="10" t="s">
        <v>222</v>
      </c>
      <c r="G62" s="10" t="s">
        <v>256</v>
      </c>
      <c r="H62" s="10" t="s">
        <v>388</v>
      </c>
      <c r="I62" s="10" t="s">
        <v>257</v>
      </c>
      <c r="J62" s="10" t="s">
        <v>97</v>
      </c>
      <c r="K62" s="10" t="s">
        <v>98</v>
      </c>
      <c r="L62" s="11">
        <v>693971.11</v>
      </c>
      <c r="M62" s="11">
        <v>991387.3</v>
      </c>
      <c r="N62" s="11">
        <v>1133971.11</v>
      </c>
      <c r="O62" s="10" t="s">
        <v>99</v>
      </c>
      <c r="P62" s="11">
        <v>136.85</v>
      </c>
      <c r="Q62" s="11">
        <v>0</v>
      </c>
      <c r="R62" s="10"/>
      <c r="S62" s="10"/>
      <c r="T62" s="10" t="s">
        <v>100</v>
      </c>
      <c r="U62" s="10" t="s">
        <v>258</v>
      </c>
      <c r="V62" s="10"/>
      <c r="W62" s="10" t="s">
        <v>101</v>
      </c>
      <c r="X62" s="10"/>
      <c r="Y62" s="10" t="s">
        <v>102</v>
      </c>
      <c r="Z62" s="11">
        <v>35</v>
      </c>
      <c r="AA62" s="11">
        <v>6</v>
      </c>
      <c r="AB62" s="10" t="s">
        <v>100</v>
      </c>
      <c r="AC62" s="10"/>
      <c r="AD62" s="10"/>
      <c r="AE62" s="10"/>
      <c r="AF62" s="10"/>
      <c r="AG62" s="11"/>
      <c r="AH62" s="11"/>
      <c r="AI62" s="11"/>
      <c r="AJ62" s="10"/>
      <c r="AK62" s="12">
        <v>45601.4998032407</v>
      </c>
      <c r="AL62" s="10" t="s">
        <v>389</v>
      </c>
      <c r="AM62">
        <f t="shared" si="1"/>
        <v>2</v>
      </c>
      <c r="AN62" t="s">
        <v>106</v>
      </c>
    </row>
    <row r="63" spans="1:40">
      <c r="A63" s="10"/>
      <c r="B63" s="10" t="s">
        <v>390</v>
      </c>
      <c r="C63" s="10"/>
      <c r="D63" s="10" t="s">
        <v>391</v>
      </c>
      <c r="E63" s="10" t="s">
        <v>92</v>
      </c>
      <c r="F63" s="10" t="s">
        <v>352</v>
      </c>
      <c r="G63" s="10" t="s">
        <v>353</v>
      </c>
      <c r="H63" s="10" t="s">
        <v>392</v>
      </c>
      <c r="I63" s="10" t="s">
        <v>257</v>
      </c>
      <c r="J63" s="10" t="s">
        <v>97</v>
      </c>
      <c r="K63" s="10" t="s">
        <v>98</v>
      </c>
      <c r="L63" s="11">
        <v>916400</v>
      </c>
      <c r="M63" s="11">
        <v>1145500</v>
      </c>
      <c r="N63" s="11">
        <v>1348400</v>
      </c>
      <c r="O63" s="10" t="s">
        <v>131</v>
      </c>
      <c r="P63" s="11">
        <v>103.38</v>
      </c>
      <c r="Q63" s="11">
        <v>0</v>
      </c>
      <c r="R63" s="10"/>
      <c r="S63" s="10" t="s">
        <v>264</v>
      </c>
      <c r="T63" s="10" t="s">
        <v>100</v>
      </c>
      <c r="U63" s="10"/>
      <c r="V63" s="10"/>
      <c r="W63" s="10" t="s">
        <v>101</v>
      </c>
      <c r="X63" s="10"/>
      <c r="Y63" s="10"/>
      <c r="Z63" s="11">
        <v>12</v>
      </c>
      <c r="AA63" s="11">
        <v>0</v>
      </c>
      <c r="AB63" s="10" t="s">
        <v>100</v>
      </c>
      <c r="AC63" s="10" t="s">
        <v>393</v>
      </c>
      <c r="AD63" s="10" t="s">
        <v>394</v>
      </c>
      <c r="AE63" s="10" t="s">
        <v>395</v>
      </c>
      <c r="AF63" s="10" t="s">
        <v>280</v>
      </c>
      <c r="AG63" s="11"/>
      <c r="AH63" s="11"/>
      <c r="AI63" s="11"/>
      <c r="AJ63" s="10"/>
      <c r="AK63" s="12">
        <v>45597.4446527778</v>
      </c>
      <c r="AL63" s="10" t="s">
        <v>396</v>
      </c>
      <c r="AM63">
        <f t="shared" si="1"/>
        <v>3</v>
      </c>
      <c r="AN63" t="s">
        <v>106</v>
      </c>
    </row>
    <row r="64" spans="1:40">
      <c r="A64" s="10"/>
      <c r="B64" s="10" t="s">
        <v>397</v>
      </c>
      <c r="C64" s="10"/>
      <c r="D64" s="10" t="s">
        <v>398</v>
      </c>
      <c r="E64" s="10" t="s">
        <v>92</v>
      </c>
      <c r="F64" s="10" t="s">
        <v>93</v>
      </c>
      <c r="G64" s="10" t="s">
        <v>325</v>
      </c>
      <c r="H64" s="10" t="s">
        <v>398</v>
      </c>
      <c r="I64" s="10" t="s">
        <v>257</v>
      </c>
      <c r="J64" s="10" t="s">
        <v>97</v>
      </c>
      <c r="K64" s="10" t="s">
        <v>98</v>
      </c>
      <c r="L64" s="11">
        <v>228212</v>
      </c>
      <c r="M64" s="11">
        <v>285265</v>
      </c>
      <c r="N64" s="11">
        <v>338212</v>
      </c>
      <c r="O64" s="10" t="s">
        <v>131</v>
      </c>
      <c r="P64" s="11">
        <v>69.34</v>
      </c>
      <c r="Q64" s="11">
        <v>0</v>
      </c>
      <c r="R64" s="10"/>
      <c r="S64" s="10"/>
      <c r="T64" s="10" t="s">
        <v>101</v>
      </c>
      <c r="U64" s="10"/>
      <c r="V64" s="10"/>
      <c r="W64" s="10" t="s">
        <v>100</v>
      </c>
      <c r="X64" s="10"/>
      <c r="Y64" s="10" t="s">
        <v>250</v>
      </c>
      <c r="Z64" s="11">
        <v>2</v>
      </c>
      <c r="AA64" s="11">
        <v>1</v>
      </c>
      <c r="AB64" s="10" t="s">
        <v>101</v>
      </c>
      <c r="AC64" s="10"/>
      <c r="AD64" s="10"/>
      <c r="AE64" s="10"/>
      <c r="AF64" s="10"/>
      <c r="AG64" s="11"/>
      <c r="AH64" s="11"/>
      <c r="AI64" s="11"/>
      <c r="AJ64" s="10"/>
      <c r="AK64" s="12">
        <v>45601.4335648148</v>
      </c>
      <c r="AL64" s="10" t="s">
        <v>399</v>
      </c>
      <c r="AM64">
        <f t="shared" si="1"/>
        <v>3</v>
      </c>
      <c r="AN64" t="s">
        <v>106</v>
      </c>
    </row>
    <row r="65" spans="1:40">
      <c r="A65" s="10"/>
      <c r="B65" s="10" t="s">
        <v>400</v>
      </c>
      <c r="C65" s="10"/>
      <c r="D65" s="10" t="s">
        <v>401</v>
      </c>
      <c r="E65" s="10" t="s">
        <v>92</v>
      </c>
      <c r="F65" s="10" t="s">
        <v>352</v>
      </c>
      <c r="G65" s="10" t="s">
        <v>353</v>
      </c>
      <c r="H65" s="10" t="s">
        <v>402</v>
      </c>
      <c r="I65" s="10" t="s">
        <v>257</v>
      </c>
      <c r="J65" s="10" t="s">
        <v>97</v>
      </c>
      <c r="K65" s="10" t="s">
        <v>98</v>
      </c>
      <c r="L65" s="11">
        <v>916400</v>
      </c>
      <c r="M65" s="11">
        <v>1145500</v>
      </c>
      <c r="N65" s="11">
        <v>1312400</v>
      </c>
      <c r="O65" s="10" t="s">
        <v>131</v>
      </c>
      <c r="P65" s="11">
        <v>103.38</v>
      </c>
      <c r="Q65" s="11">
        <v>0</v>
      </c>
      <c r="R65" s="10"/>
      <c r="S65" s="10" t="s">
        <v>264</v>
      </c>
      <c r="T65" s="10" t="s">
        <v>100</v>
      </c>
      <c r="U65" s="10"/>
      <c r="V65" s="10"/>
      <c r="W65" s="10" t="s">
        <v>101</v>
      </c>
      <c r="X65" s="10"/>
      <c r="Y65" s="10"/>
      <c r="Z65" s="11">
        <v>12</v>
      </c>
      <c r="AA65" s="11">
        <v>0</v>
      </c>
      <c r="AB65" s="10" t="s">
        <v>100</v>
      </c>
      <c r="AC65" s="10" t="s">
        <v>393</v>
      </c>
      <c r="AD65" s="10" t="s">
        <v>394</v>
      </c>
      <c r="AE65" s="10" t="s">
        <v>395</v>
      </c>
      <c r="AF65" s="10" t="s">
        <v>280</v>
      </c>
      <c r="AG65" s="11"/>
      <c r="AH65" s="11"/>
      <c r="AI65" s="11"/>
      <c r="AJ65" s="10"/>
      <c r="AK65" s="12">
        <v>45597.4292708333</v>
      </c>
      <c r="AL65" s="10" t="s">
        <v>403</v>
      </c>
      <c r="AM65">
        <f t="shared" si="1"/>
        <v>2</v>
      </c>
      <c r="AN65" t="s">
        <v>106</v>
      </c>
    </row>
    <row r="66" spans="1:40">
      <c r="A66" s="10"/>
      <c r="B66" s="10" t="s">
        <v>404</v>
      </c>
      <c r="C66" s="10"/>
      <c r="D66" s="10" t="s">
        <v>405</v>
      </c>
      <c r="E66" s="10" t="s">
        <v>92</v>
      </c>
      <c r="F66" s="10" t="s">
        <v>334</v>
      </c>
      <c r="G66" s="10" t="s">
        <v>406</v>
      </c>
      <c r="H66" s="10" t="s">
        <v>405</v>
      </c>
      <c r="I66" s="10" t="s">
        <v>257</v>
      </c>
      <c r="J66" s="10" t="s">
        <v>97</v>
      </c>
      <c r="K66" s="10" t="s">
        <v>98</v>
      </c>
      <c r="L66" s="11">
        <v>440402</v>
      </c>
      <c r="M66" s="11">
        <v>518120</v>
      </c>
      <c r="N66" s="11">
        <v>468402</v>
      </c>
      <c r="O66" s="10" t="s">
        <v>99</v>
      </c>
      <c r="P66" s="11">
        <v>129.53</v>
      </c>
      <c r="Q66" s="11">
        <v>0</v>
      </c>
      <c r="R66" s="10"/>
      <c r="S66" s="10"/>
      <c r="T66" s="10" t="s">
        <v>100</v>
      </c>
      <c r="U66" s="10"/>
      <c r="V66" s="10"/>
      <c r="W66" s="10" t="s">
        <v>113</v>
      </c>
      <c r="X66" s="10"/>
      <c r="Y66" s="10" t="s">
        <v>102</v>
      </c>
      <c r="Z66" s="11">
        <v>18</v>
      </c>
      <c r="AA66" s="11">
        <v>13</v>
      </c>
      <c r="AB66" s="10" t="s">
        <v>100</v>
      </c>
      <c r="AC66" s="10"/>
      <c r="AD66" s="10"/>
      <c r="AE66" s="10"/>
      <c r="AF66" s="10"/>
      <c r="AG66" s="11"/>
      <c r="AH66" s="11"/>
      <c r="AI66" s="11"/>
      <c r="AJ66" s="10"/>
      <c r="AK66" s="12">
        <v>45600.4316203704</v>
      </c>
      <c r="AL66" s="10" t="s">
        <v>407</v>
      </c>
      <c r="AM66">
        <f t="shared" si="1"/>
        <v>3</v>
      </c>
      <c r="AN66" t="s">
        <v>106</v>
      </c>
    </row>
    <row r="67" spans="1:40">
      <c r="A67" s="10"/>
      <c r="B67" s="10" t="s">
        <v>408</v>
      </c>
      <c r="C67" s="10"/>
      <c r="D67" s="10" t="s">
        <v>409</v>
      </c>
      <c r="E67" s="10" t="s">
        <v>92</v>
      </c>
      <c r="F67" s="10" t="s">
        <v>93</v>
      </c>
      <c r="G67" s="10" t="s">
        <v>205</v>
      </c>
      <c r="H67" s="10" t="s">
        <v>410</v>
      </c>
      <c r="I67" s="10" t="s">
        <v>257</v>
      </c>
      <c r="J67" s="10" t="s">
        <v>97</v>
      </c>
      <c r="K67" s="10" t="s">
        <v>98</v>
      </c>
      <c r="L67" s="11">
        <v>222881</v>
      </c>
      <c r="M67" s="11">
        <v>318401</v>
      </c>
      <c r="N67" s="11">
        <v>252881</v>
      </c>
      <c r="O67" s="10" t="s">
        <v>131</v>
      </c>
      <c r="P67" s="11">
        <v>48.7</v>
      </c>
      <c r="Q67" s="11">
        <v>0</v>
      </c>
      <c r="R67" s="10"/>
      <c r="S67" s="10"/>
      <c r="T67" s="10" t="s">
        <v>100</v>
      </c>
      <c r="U67" s="10"/>
      <c r="V67" s="10"/>
      <c r="W67" s="10" t="s">
        <v>101</v>
      </c>
      <c r="X67" s="10"/>
      <c r="Y67" s="10" t="s">
        <v>411</v>
      </c>
      <c r="Z67" s="11">
        <v>18</v>
      </c>
      <c r="AA67" s="11">
        <v>3</v>
      </c>
      <c r="AB67" s="10" t="s">
        <v>100</v>
      </c>
      <c r="AC67" s="10"/>
      <c r="AD67" s="10"/>
      <c r="AE67" s="10"/>
      <c r="AF67" s="10"/>
      <c r="AG67" s="11"/>
      <c r="AH67" s="11"/>
      <c r="AI67" s="11"/>
      <c r="AJ67" s="10"/>
      <c r="AK67" s="12">
        <v>45610.4349421296</v>
      </c>
      <c r="AL67" s="10" t="s">
        <v>412</v>
      </c>
      <c r="AM67">
        <f t="shared" si="1"/>
        <v>3</v>
      </c>
      <c r="AN67" t="s">
        <v>106</v>
      </c>
    </row>
    <row r="68" spans="1:40">
      <c r="A68" s="10"/>
      <c r="B68" s="10" t="s">
        <v>413</v>
      </c>
      <c r="C68" s="10"/>
      <c r="D68" s="10" t="s">
        <v>414</v>
      </c>
      <c r="E68" s="10" t="s">
        <v>92</v>
      </c>
      <c r="F68" s="10" t="s">
        <v>93</v>
      </c>
      <c r="G68" s="10" t="s">
        <v>415</v>
      </c>
      <c r="H68" s="10" t="s">
        <v>416</v>
      </c>
      <c r="I68" s="10" t="s">
        <v>257</v>
      </c>
      <c r="J68" s="10" t="s">
        <v>97</v>
      </c>
      <c r="K68" s="10" t="s">
        <v>98</v>
      </c>
      <c r="L68" s="11">
        <v>1217581</v>
      </c>
      <c r="M68" s="11">
        <v>1739401</v>
      </c>
      <c r="N68" s="11">
        <v>1272581</v>
      </c>
      <c r="O68" s="10" t="s">
        <v>99</v>
      </c>
      <c r="P68" s="11">
        <v>93.91</v>
      </c>
      <c r="Q68" s="11">
        <v>0</v>
      </c>
      <c r="R68" s="10"/>
      <c r="S68" s="10"/>
      <c r="T68" s="10" t="s">
        <v>100</v>
      </c>
      <c r="U68" s="10"/>
      <c r="V68" s="10"/>
      <c r="W68" s="10" t="s">
        <v>101</v>
      </c>
      <c r="X68" s="10"/>
      <c r="Y68" s="10" t="s">
        <v>102</v>
      </c>
      <c r="Z68" s="11">
        <v>34</v>
      </c>
      <c r="AA68" s="11">
        <v>22</v>
      </c>
      <c r="AB68" s="10" t="s">
        <v>100</v>
      </c>
      <c r="AC68" s="10"/>
      <c r="AD68" s="10"/>
      <c r="AE68" s="10"/>
      <c r="AF68" s="10"/>
      <c r="AG68" s="11"/>
      <c r="AH68" s="11"/>
      <c r="AI68" s="11"/>
      <c r="AJ68" s="10"/>
      <c r="AK68" s="12">
        <v>45610.4264236111</v>
      </c>
      <c r="AL68" s="10" t="s">
        <v>417</v>
      </c>
      <c r="AM68">
        <f t="shared" si="1"/>
        <v>3</v>
      </c>
      <c r="AN68" t="s">
        <v>106</v>
      </c>
    </row>
    <row r="69" spans="1:40">
      <c r="A69" s="10"/>
      <c r="B69" s="10" t="s">
        <v>418</v>
      </c>
      <c r="C69" s="10"/>
      <c r="D69" s="10" t="s">
        <v>419</v>
      </c>
      <c r="E69" s="10" t="s">
        <v>92</v>
      </c>
      <c r="F69" s="10" t="s">
        <v>93</v>
      </c>
      <c r="G69" s="10" t="s">
        <v>289</v>
      </c>
      <c r="H69" s="10" t="s">
        <v>419</v>
      </c>
      <c r="I69" s="10" t="s">
        <v>257</v>
      </c>
      <c r="J69" s="10" t="s">
        <v>97</v>
      </c>
      <c r="K69" s="10" t="s">
        <v>98</v>
      </c>
      <c r="L69" s="11">
        <v>480598</v>
      </c>
      <c r="M69" s="11">
        <v>600747</v>
      </c>
      <c r="N69" s="11">
        <v>852598</v>
      </c>
      <c r="O69" s="10" t="s">
        <v>99</v>
      </c>
      <c r="P69" s="11">
        <v>65.48</v>
      </c>
      <c r="Q69" s="11">
        <v>0</v>
      </c>
      <c r="R69" s="10"/>
      <c r="S69" s="10"/>
      <c r="T69" s="10" t="s">
        <v>100</v>
      </c>
      <c r="U69" s="10"/>
      <c r="V69" s="10"/>
      <c r="W69" s="10" t="s">
        <v>101</v>
      </c>
      <c r="X69" s="10"/>
      <c r="Y69" s="10" t="s">
        <v>123</v>
      </c>
      <c r="Z69" s="11">
        <v>5</v>
      </c>
      <c r="AA69" s="11">
        <v>5</v>
      </c>
      <c r="AB69" s="10" t="s">
        <v>100</v>
      </c>
      <c r="AC69" s="10"/>
      <c r="AD69" s="10"/>
      <c r="AE69" s="10" t="s">
        <v>420</v>
      </c>
      <c r="AF69" s="10"/>
      <c r="AG69" s="11"/>
      <c r="AH69" s="11"/>
      <c r="AI69" s="11"/>
      <c r="AJ69" s="10"/>
      <c r="AK69" s="12">
        <v>45609.5149537037</v>
      </c>
      <c r="AL69" s="10" t="s">
        <v>421</v>
      </c>
      <c r="AM69">
        <f t="shared" si="1"/>
        <v>2</v>
      </c>
      <c r="AN69" t="s">
        <v>106</v>
      </c>
    </row>
    <row r="70" spans="1:40">
      <c r="A70" s="10"/>
      <c r="B70" s="10" t="s">
        <v>422</v>
      </c>
      <c r="C70" s="10"/>
      <c r="D70" s="10" t="s">
        <v>423</v>
      </c>
      <c r="E70" s="10" t="s">
        <v>92</v>
      </c>
      <c r="F70" s="10" t="s">
        <v>93</v>
      </c>
      <c r="G70" s="10" t="s">
        <v>205</v>
      </c>
      <c r="H70" s="10" t="s">
        <v>424</v>
      </c>
      <c r="I70" s="10" t="s">
        <v>257</v>
      </c>
      <c r="J70" s="10" t="s">
        <v>97</v>
      </c>
      <c r="K70" s="10" t="s">
        <v>98</v>
      </c>
      <c r="L70" s="11">
        <v>746018</v>
      </c>
      <c r="M70" s="11">
        <v>1065740</v>
      </c>
      <c r="N70" s="11">
        <v>890018</v>
      </c>
      <c r="O70" s="10" t="s">
        <v>131</v>
      </c>
      <c r="P70" s="11">
        <v>162.87</v>
      </c>
      <c r="Q70" s="11">
        <v>0</v>
      </c>
      <c r="R70" s="10"/>
      <c r="S70" s="10"/>
      <c r="T70" s="10" t="s">
        <v>100</v>
      </c>
      <c r="U70" s="10"/>
      <c r="V70" s="10"/>
      <c r="W70" s="10" t="s">
        <v>101</v>
      </c>
      <c r="X70" s="10"/>
      <c r="Y70" s="10" t="s">
        <v>411</v>
      </c>
      <c r="Z70" s="11">
        <v>18</v>
      </c>
      <c r="AA70" s="11">
        <v>4</v>
      </c>
      <c r="AB70" s="10" t="s">
        <v>100</v>
      </c>
      <c r="AC70" s="10"/>
      <c r="AD70" s="10"/>
      <c r="AE70" s="10"/>
      <c r="AF70" s="10"/>
      <c r="AG70" s="11"/>
      <c r="AH70" s="11"/>
      <c r="AI70" s="11"/>
      <c r="AJ70" s="10"/>
      <c r="AK70" s="12">
        <v>45610.4400115741</v>
      </c>
      <c r="AL70" s="10" t="s">
        <v>425</v>
      </c>
      <c r="AM70">
        <f t="shared" si="1"/>
        <v>3</v>
      </c>
      <c r="AN70" t="s">
        <v>106</v>
      </c>
    </row>
    <row r="71" spans="1:40">
      <c r="A71" s="10"/>
      <c r="B71" s="10" t="s">
        <v>426</v>
      </c>
      <c r="C71" s="10"/>
      <c r="D71" s="10" t="s">
        <v>427</v>
      </c>
      <c r="E71" s="10" t="s">
        <v>92</v>
      </c>
      <c r="F71" s="10" t="s">
        <v>93</v>
      </c>
      <c r="G71" s="10" t="s">
        <v>289</v>
      </c>
      <c r="H71" s="10" t="s">
        <v>428</v>
      </c>
      <c r="I71" s="10" t="s">
        <v>257</v>
      </c>
      <c r="J71" s="10" t="s">
        <v>97</v>
      </c>
      <c r="K71" s="10" t="s">
        <v>98</v>
      </c>
      <c r="L71" s="11">
        <v>1329686.4</v>
      </c>
      <c r="M71" s="11">
        <v>1662108</v>
      </c>
      <c r="N71" s="11">
        <v>1329686.4</v>
      </c>
      <c r="O71" s="10" t="s">
        <v>99</v>
      </c>
      <c r="P71" s="11">
        <v>105.27</v>
      </c>
      <c r="Q71" s="11">
        <v>0</v>
      </c>
      <c r="R71" s="10"/>
      <c r="S71" s="10"/>
      <c r="T71" s="10" t="s">
        <v>101</v>
      </c>
      <c r="U71" s="10"/>
      <c r="V71" s="10"/>
      <c r="W71" s="10" t="s">
        <v>101</v>
      </c>
      <c r="X71" s="10"/>
      <c r="Y71" s="10" t="s">
        <v>102</v>
      </c>
      <c r="Z71" s="11">
        <v>0</v>
      </c>
      <c r="AA71" s="11">
        <v>0</v>
      </c>
      <c r="AB71" s="10" t="s">
        <v>101</v>
      </c>
      <c r="AC71" s="10"/>
      <c r="AD71" s="10"/>
      <c r="AE71" s="10"/>
      <c r="AF71" s="10"/>
      <c r="AG71" s="11"/>
      <c r="AH71" s="11"/>
      <c r="AI71" s="11"/>
      <c r="AJ71" s="10"/>
      <c r="AK71" s="12">
        <v>45606.4166666667</v>
      </c>
      <c r="AL71" s="10" t="s">
        <v>429</v>
      </c>
      <c r="AM71">
        <f t="shared" si="1"/>
        <v>3</v>
      </c>
      <c r="AN71" t="s">
        <v>106</v>
      </c>
    </row>
    <row r="72" spans="1:40">
      <c r="A72" s="10"/>
      <c r="B72" s="10" t="s">
        <v>430</v>
      </c>
      <c r="C72" s="10"/>
      <c r="D72" s="10" t="s">
        <v>431</v>
      </c>
      <c r="E72" s="10" t="s">
        <v>92</v>
      </c>
      <c r="F72" s="10" t="s">
        <v>184</v>
      </c>
      <c r="G72" s="10" t="s">
        <v>432</v>
      </c>
      <c r="H72" s="10" t="s">
        <v>433</v>
      </c>
      <c r="I72" s="10" t="s">
        <v>257</v>
      </c>
      <c r="J72" s="10" t="s">
        <v>97</v>
      </c>
      <c r="K72" s="10" t="s">
        <v>98</v>
      </c>
      <c r="L72" s="11">
        <v>650000</v>
      </c>
      <c r="M72" s="11">
        <v>923600</v>
      </c>
      <c r="N72" s="11">
        <v>650000</v>
      </c>
      <c r="O72" s="10" t="s">
        <v>99</v>
      </c>
      <c r="P72" s="11">
        <v>130.09</v>
      </c>
      <c r="Q72" s="11">
        <v>0</v>
      </c>
      <c r="R72" s="10"/>
      <c r="S72" s="10"/>
      <c r="T72" s="10" t="s">
        <v>101</v>
      </c>
      <c r="U72" s="10"/>
      <c r="V72" s="10"/>
      <c r="W72" s="10" t="s">
        <v>113</v>
      </c>
      <c r="X72" s="10"/>
      <c r="Y72" s="10" t="s">
        <v>102</v>
      </c>
      <c r="Z72" s="11">
        <v>22</v>
      </c>
      <c r="AA72" s="11">
        <v>4</v>
      </c>
      <c r="AB72" s="10" t="s">
        <v>100</v>
      </c>
      <c r="AC72" s="10"/>
      <c r="AD72" s="10" t="s">
        <v>156</v>
      </c>
      <c r="AE72" s="10"/>
      <c r="AF72" s="10" t="s">
        <v>434</v>
      </c>
      <c r="AG72" s="11"/>
      <c r="AH72" s="11"/>
      <c r="AI72" s="11"/>
      <c r="AJ72" s="10"/>
      <c r="AK72" s="12">
        <v>45605.4197222222</v>
      </c>
      <c r="AL72" s="10" t="s">
        <v>435</v>
      </c>
      <c r="AM72">
        <f t="shared" si="1"/>
        <v>2</v>
      </c>
      <c r="AN72" t="s">
        <v>106</v>
      </c>
    </row>
    <row r="73" spans="1:40">
      <c r="A73" s="10"/>
      <c r="B73" s="10" t="s">
        <v>436</v>
      </c>
      <c r="C73" s="10"/>
      <c r="D73" s="10" t="s">
        <v>437</v>
      </c>
      <c r="E73" s="10" t="s">
        <v>92</v>
      </c>
      <c r="F73" s="10" t="s">
        <v>438</v>
      </c>
      <c r="G73" s="10" t="s">
        <v>439</v>
      </c>
      <c r="H73" s="10" t="s">
        <v>437</v>
      </c>
      <c r="I73" s="10" t="s">
        <v>257</v>
      </c>
      <c r="J73" s="10" t="s">
        <v>97</v>
      </c>
      <c r="K73" s="10" t="s">
        <v>98</v>
      </c>
      <c r="L73" s="11">
        <v>421419</v>
      </c>
      <c r="M73" s="11">
        <v>602027</v>
      </c>
      <c r="N73" s="11">
        <v>475419</v>
      </c>
      <c r="O73" s="10" t="s">
        <v>99</v>
      </c>
      <c r="P73" s="11">
        <v>113.88</v>
      </c>
      <c r="Q73" s="11">
        <v>0</v>
      </c>
      <c r="R73" s="10"/>
      <c r="S73" s="10"/>
      <c r="T73" s="10" t="s">
        <v>100</v>
      </c>
      <c r="U73" s="10"/>
      <c r="V73" s="10"/>
      <c r="W73" s="10" t="s">
        <v>101</v>
      </c>
      <c r="X73" s="10"/>
      <c r="Y73" s="10" t="s">
        <v>440</v>
      </c>
      <c r="Z73" s="11">
        <v>11</v>
      </c>
      <c r="AA73" s="11">
        <v>7</v>
      </c>
      <c r="AB73" s="10" t="s">
        <v>100</v>
      </c>
      <c r="AC73" s="10"/>
      <c r="AD73" s="10"/>
      <c r="AE73" s="10"/>
      <c r="AF73" s="10" t="s">
        <v>104</v>
      </c>
      <c r="AG73" s="11"/>
      <c r="AH73" s="11"/>
      <c r="AI73" s="11"/>
      <c r="AJ73" s="10"/>
      <c r="AK73" s="12">
        <v>45608.4497685185</v>
      </c>
      <c r="AL73" s="10" t="s">
        <v>441</v>
      </c>
      <c r="AM73">
        <f t="shared" si="1"/>
        <v>3</v>
      </c>
      <c r="AN73" t="s">
        <v>106</v>
      </c>
    </row>
    <row r="74" spans="1:40">
      <c r="A74" s="10"/>
      <c r="B74" s="10" t="s">
        <v>442</v>
      </c>
      <c r="C74" s="10"/>
      <c r="D74" s="10" t="s">
        <v>443</v>
      </c>
      <c r="E74" s="10" t="s">
        <v>92</v>
      </c>
      <c r="F74" s="10" t="s">
        <v>128</v>
      </c>
      <c r="G74" s="10" t="s">
        <v>129</v>
      </c>
      <c r="H74" s="10" t="s">
        <v>444</v>
      </c>
      <c r="I74" s="10" t="s">
        <v>96</v>
      </c>
      <c r="J74" s="10" t="s">
        <v>97</v>
      </c>
      <c r="K74" s="10" t="s">
        <v>98</v>
      </c>
      <c r="L74" s="11">
        <v>340000</v>
      </c>
      <c r="M74" s="11">
        <v>606959</v>
      </c>
      <c r="N74" s="11">
        <v>340000</v>
      </c>
      <c r="O74" s="10" t="s">
        <v>99</v>
      </c>
      <c r="P74" s="11">
        <v>116.51</v>
      </c>
      <c r="Q74" s="11">
        <v>0</v>
      </c>
      <c r="R74" s="10"/>
      <c r="S74" s="10"/>
      <c r="T74" s="10" t="s">
        <v>101</v>
      </c>
      <c r="U74" s="10"/>
      <c r="V74" s="10"/>
      <c r="W74" s="10" t="s">
        <v>101</v>
      </c>
      <c r="X74" s="10"/>
      <c r="Y74" s="10" t="s">
        <v>102</v>
      </c>
      <c r="Z74" s="11">
        <v>32</v>
      </c>
      <c r="AA74" s="11">
        <v>31</v>
      </c>
      <c r="AB74" s="10" t="s">
        <v>101</v>
      </c>
      <c r="AC74" s="10"/>
      <c r="AD74" s="10"/>
      <c r="AE74" s="10"/>
      <c r="AF74" s="10"/>
      <c r="AG74" s="11"/>
      <c r="AH74" s="11"/>
      <c r="AI74" s="11"/>
      <c r="AJ74" s="10"/>
      <c r="AK74" s="12">
        <v>45615.4853009259</v>
      </c>
      <c r="AL74" s="10" t="s">
        <v>445</v>
      </c>
      <c r="AM74">
        <f t="shared" ref="AM74:AM87" si="2">LEN(B74)</f>
        <v>3</v>
      </c>
      <c r="AN74" t="s">
        <v>106</v>
      </c>
    </row>
    <row r="75" spans="1:40">
      <c r="A75" s="10"/>
      <c r="B75" s="10" t="s">
        <v>446</v>
      </c>
      <c r="C75" s="10"/>
      <c r="D75" s="10" t="s">
        <v>447</v>
      </c>
      <c r="E75" s="10" t="s">
        <v>92</v>
      </c>
      <c r="F75" s="10" t="s">
        <v>93</v>
      </c>
      <c r="G75" s="10" t="s">
        <v>289</v>
      </c>
      <c r="H75" s="10" t="s">
        <v>448</v>
      </c>
      <c r="I75" s="10" t="s">
        <v>96</v>
      </c>
      <c r="J75" s="10" t="s">
        <v>97</v>
      </c>
      <c r="K75" s="10" t="s">
        <v>98</v>
      </c>
      <c r="L75" s="11">
        <v>914133</v>
      </c>
      <c r="M75" s="11">
        <v>1344313</v>
      </c>
      <c r="N75" s="11">
        <v>914133</v>
      </c>
      <c r="O75" s="10" t="s">
        <v>99</v>
      </c>
      <c r="P75" s="11">
        <v>126.81</v>
      </c>
      <c r="Q75" s="11">
        <v>0</v>
      </c>
      <c r="R75" s="10"/>
      <c r="S75" s="10"/>
      <c r="T75" s="10" t="s">
        <v>100</v>
      </c>
      <c r="U75" s="10"/>
      <c r="V75" s="10"/>
      <c r="W75" s="10" t="s">
        <v>113</v>
      </c>
      <c r="X75" s="10"/>
      <c r="Y75" s="10" t="s">
        <v>102</v>
      </c>
      <c r="Z75" s="11">
        <v>22</v>
      </c>
      <c r="AA75" s="11">
        <v>4</v>
      </c>
      <c r="AB75" s="10" t="s">
        <v>100</v>
      </c>
      <c r="AC75" s="10"/>
      <c r="AD75" s="10"/>
      <c r="AE75" s="10" t="s">
        <v>449</v>
      </c>
      <c r="AF75" s="10"/>
      <c r="AG75" s="11"/>
      <c r="AH75" s="11"/>
      <c r="AI75" s="11"/>
      <c r="AJ75" s="10"/>
      <c r="AK75" s="12">
        <v>45641.5102546296</v>
      </c>
      <c r="AL75" s="10" t="s">
        <v>450</v>
      </c>
      <c r="AM75">
        <f t="shared" si="2"/>
        <v>3</v>
      </c>
      <c r="AN75" t="s">
        <v>106</v>
      </c>
    </row>
    <row r="76" spans="1:40">
      <c r="A76" s="10"/>
      <c r="B76" s="10" t="s">
        <v>451</v>
      </c>
      <c r="C76" s="10"/>
      <c r="D76" s="10" t="s">
        <v>452</v>
      </c>
      <c r="E76" s="10" t="s">
        <v>92</v>
      </c>
      <c r="F76" s="10" t="s">
        <v>222</v>
      </c>
      <c r="G76" s="10" t="s">
        <v>223</v>
      </c>
      <c r="H76" s="10" t="s">
        <v>452</v>
      </c>
      <c r="I76" s="10" t="s">
        <v>257</v>
      </c>
      <c r="J76" s="10" t="s">
        <v>97</v>
      </c>
      <c r="K76" s="10" t="s">
        <v>98</v>
      </c>
      <c r="L76" s="11">
        <v>469026</v>
      </c>
      <c r="M76" s="11">
        <v>586282</v>
      </c>
      <c r="N76" s="11">
        <v>469026</v>
      </c>
      <c r="O76" s="10" t="s">
        <v>99</v>
      </c>
      <c r="P76" s="11">
        <v>108.37</v>
      </c>
      <c r="Q76" s="11">
        <v>0</v>
      </c>
      <c r="R76" s="10"/>
      <c r="S76" s="10"/>
      <c r="T76" s="10" t="s">
        <v>100</v>
      </c>
      <c r="U76" s="10" t="s">
        <v>112</v>
      </c>
      <c r="V76" s="10" t="s">
        <v>453</v>
      </c>
      <c r="W76" s="10" t="s">
        <v>101</v>
      </c>
      <c r="X76" s="10" t="s">
        <v>454</v>
      </c>
      <c r="Y76" s="10" t="s">
        <v>102</v>
      </c>
      <c r="Z76" s="11">
        <v>11</v>
      </c>
      <c r="AA76" s="11">
        <v>8</v>
      </c>
      <c r="AB76" s="10" t="s">
        <v>100</v>
      </c>
      <c r="AC76" s="10"/>
      <c r="AD76" s="10"/>
      <c r="AE76" s="10" t="s">
        <v>455</v>
      </c>
      <c r="AF76" s="10" t="s">
        <v>104</v>
      </c>
      <c r="AG76" s="11"/>
      <c r="AH76" s="11"/>
      <c r="AI76" s="11"/>
      <c r="AJ76" s="10"/>
      <c r="AK76" s="12">
        <v>45597.4185763889</v>
      </c>
      <c r="AL76" s="10" t="s">
        <v>456</v>
      </c>
      <c r="AM76">
        <f t="shared" si="2"/>
        <v>3</v>
      </c>
      <c r="AN76" t="s">
        <v>106</v>
      </c>
    </row>
    <row r="77" spans="1:40">
      <c r="A77" s="10"/>
      <c r="B77" s="10" t="s">
        <v>457</v>
      </c>
      <c r="C77" s="10"/>
      <c r="D77" s="10" t="s">
        <v>458</v>
      </c>
      <c r="E77" s="10" t="s">
        <v>92</v>
      </c>
      <c r="F77" s="10" t="s">
        <v>120</v>
      </c>
      <c r="G77" s="10" t="s">
        <v>459</v>
      </c>
      <c r="H77" s="10" t="s">
        <v>460</v>
      </c>
      <c r="I77" s="10" t="s">
        <v>257</v>
      </c>
      <c r="J77" s="10" t="s">
        <v>97</v>
      </c>
      <c r="K77" s="10" t="s">
        <v>98</v>
      </c>
      <c r="L77" s="11">
        <v>634680</v>
      </c>
      <c r="M77" s="11">
        <v>705200</v>
      </c>
      <c r="N77" s="11">
        <v>684680</v>
      </c>
      <c r="O77" s="10" t="s">
        <v>99</v>
      </c>
      <c r="P77" s="11">
        <v>111.06</v>
      </c>
      <c r="Q77" s="11">
        <v>0</v>
      </c>
      <c r="R77" s="10"/>
      <c r="S77" s="10"/>
      <c r="T77" s="10" t="s">
        <v>101</v>
      </c>
      <c r="U77" s="10" t="s">
        <v>258</v>
      </c>
      <c r="V77" s="10"/>
      <c r="W77" s="10" t="s">
        <v>101</v>
      </c>
      <c r="X77" s="10"/>
      <c r="Y77" s="10" t="s">
        <v>102</v>
      </c>
      <c r="Z77" s="11">
        <v>11</v>
      </c>
      <c r="AA77" s="11">
        <v>4</v>
      </c>
      <c r="AB77" s="10" t="s">
        <v>100</v>
      </c>
      <c r="AC77" s="10"/>
      <c r="AD77" s="10"/>
      <c r="AE77" s="10"/>
      <c r="AF77" s="10"/>
      <c r="AG77" s="11"/>
      <c r="AH77" s="11"/>
      <c r="AI77" s="11"/>
      <c r="AJ77" s="10"/>
      <c r="AK77" s="12">
        <v>45597.4243402778</v>
      </c>
      <c r="AL77" s="10" t="s">
        <v>461</v>
      </c>
      <c r="AM77">
        <f t="shared" si="2"/>
        <v>3</v>
      </c>
      <c r="AN77" t="s">
        <v>106</v>
      </c>
    </row>
    <row r="78" spans="1:40">
      <c r="A78" s="10"/>
      <c r="B78" s="10" t="s">
        <v>462</v>
      </c>
      <c r="C78" s="10"/>
      <c r="D78" s="10" t="s">
        <v>463</v>
      </c>
      <c r="E78" s="10" t="s">
        <v>92</v>
      </c>
      <c r="F78" s="10" t="s">
        <v>277</v>
      </c>
      <c r="G78" s="10" t="s">
        <v>278</v>
      </c>
      <c r="H78" s="10" t="s">
        <v>463</v>
      </c>
      <c r="I78" s="10" t="s">
        <v>257</v>
      </c>
      <c r="J78" s="10" t="s">
        <v>97</v>
      </c>
      <c r="K78" s="10" t="s">
        <v>98</v>
      </c>
      <c r="L78" s="11">
        <v>1596293</v>
      </c>
      <c r="M78" s="11">
        <v>1596293</v>
      </c>
      <c r="N78" s="11">
        <v>3060293</v>
      </c>
      <c r="O78" s="10" t="s">
        <v>99</v>
      </c>
      <c r="P78" s="11">
        <v>268.48</v>
      </c>
      <c r="Q78" s="11">
        <v>0</v>
      </c>
      <c r="R78" s="10"/>
      <c r="S78" s="10"/>
      <c r="T78" s="10" t="s">
        <v>101</v>
      </c>
      <c r="U78" s="10"/>
      <c r="V78" s="10"/>
      <c r="W78" s="10" t="s">
        <v>113</v>
      </c>
      <c r="X78" s="10"/>
      <c r="Y78" s="10" t="s">
        <v>102</v>
      </c>
      <c r="Z78" s="11">
        <v>3</v>
      </c>
      <c r="AA78" s="11">
        <v>1</v>
      </c>
      <c r="AB78" s="10" t="s">
        <v>100</v>
      </c>
      <c r="AC78" s="10"/>
      <c r="AD78" s="10"/>
      <c r="AE78" s="10"/>
      <c r="AF78" s="10"/>
      <c r="AG78" s="11"/>
      <c r="AH78" s="11"/>
      <c r="AI78" s="11"/>
      <c r="AJ78" s="10"/>
      <c r="AK78" s="12">
        <v>45597.5334953704</v>
      </c>
      <c r="AL78" s="10" t="s">
        <v>464</v>
      </c>
      <c r="AM78">
        <f t="shared" si="2"/>
        <v>2</v>
      </c>
      <c r="AN78" t="s">
        <v>106</v>
      </c>
    </row>
    <row r="79" spans="1:40">
      <c r="A79" s="10"/>
      <c r="B79" s="10" t="s">
        <v>465</v>
      </c>
      <c r="C79" s="10"/>
      <c r="D79" s="10" t="s">
        <v>466</v>
      </c>
      <c r="E79" s="10" t="s">
        <v>92</v>
      </c>
      <c r="F79" s="10" t="s">
        <v>184</v>
      </c>
      <c r="G79" s="10" t="s">
        <v>467</v>
      </c>
      <c r="H79" s="10" t="s">
        <v>468</v>
      </c>
      <c r="I79" s="10" t="s">
        <v>257</v>
      </c>
      <c r="J79" s="10" t="s">
        <v>97</v>
      </c>
      <c r="K79" s="10" t="s">
        <v>98</v>
      </c>
      <c r="L79" s="11">
        <v>671002</v>
      </c>
      <c r="M79" s="11">
        <v>958574</v>
      </c>
      <c r="N79" s="11">
        <v>857002</v>
      </c>
      <c r="O79" s="10" t="s">
        <v>99</v>
      </c>
      <c r="P79" s="11">
        <v>135.43</v>
      </c>
      <c r="Q79" s="11">
        <v>117.31</v>
      </c>
      <c r="R79" s="10"/>
      <c r="S79" s="10"/>
      <c r="T79" s="10" t="s">
        <v>100</v>
      </c>
      <c r="U79" s="10"/>
      <c r="V79" s="10"/>
      <c r="W79" s="10" t="s">
        <v>113</v>
      </c>
      <c r="X79" s="10"/>
      <c r="Y79" s="10" t="s">
        <v>102</v>
      </c>
      <c r="Z79" s="11">
        <v>2</v>
      </c>
      <c r="AA79" s="11">
        <v>1</v>
      </c>
      <c r="AB79" s="10" t="s">
        <v>100</v>
      </c>
      <c r="AC79" s="10"/>
      <c r="AD79" s="10"/>
      <c r="AE79" s="10"/>
      <c r="AF79" s="10" t="s">
        <v>115</v>
      </c>
      <c r="AG79" s="11"/>
      <c r="AH79" s="11"/>
      <c r="AI79" s="11"/>
      <c r="AJ79" s="10"/>
      <c r="AK79" s="12">
        <v>45596.4346759259</v>
      </c>
      <c r="AL79" s="10" t="s">
        <v>469</v>
      </c>
      <c r="AM79">
        <f t="shared" si="2"/>
        <v>3</v>
      </c>
      <c r="AN79" t="s">
        <v>106</v>
      </c>
    </row>
    <row r="80" spans="1:40">
      <c r="A80" s="10"/>
      <c r="B80" s="10" t="s">
        <v>470</v>
      </c>
      <c r="C80" s="10"/>
      <c r="D80" s="10" t="s">
        <v>471</v>
      </c>
      <c r="E80" s="10" t="s">
        <v>92</v>
      </c>
      <c r="F80" s="10" t="s">
        <v>222</v>
      </c>
      <c r="G80" s="10" t="s">
        <v>472</v>
      </c>
      <c r="H80" s="10" t="s">
        <v>473</v>
      </c>
      <c r="I80" s="10" t="s">
        <v>257</v>
      </c>
      <c r="J80" s="10" t="s">
        <v>97</v>
      </c>
      <c r="K80" s="10" t="s">
        <v>98</v>
      </c>
      <c r="L80" s="11">
        <v>26000000</v>
      </c>
      <c r="M80" s="11">
        <v>36978567</v>
      </c>
      <c r="N80" s="11">
        <v>26000000</v>
      </c>
      <c r="O80" s="10" t="s">
        <v>131</v>
      </c>
      <c r="P80" s="11">
        <v>1804.15</v>
      </c>
      <c r="Q80" s="11">
        <v>0</v>
      </c>
      <c r="R80" s="10"/>
      <c r="S80" s="10"/>
      <c r="T80" s="10" t="s">
        <v>100</v>
      </c>
      <c r="U80" s="10"/>
      <c r="V80" s="10"/>
      <c r="W80" s="10" t="s">
        <v>100</v>
      </c>
      <c r="X80" s="10"/>
      <c r="Y80" s="10" t="s">
        <v>474</v>
      </c>
      <c r="Z80" s="11">
        <v>17</v>
      </c>
      <c r="AA80" s="11">
        <v>4</v>
      </c>
      <c r="AB80" s="10" t="s">
        <v>100</v>
      </c>
      <c r="AC80" s="10"/>
      <c r="AD80" s="10"/>
      <c r="AE80" s="10"/>
      <c r="AF80" s="10"/>
      <c r="AG80" s="11"/>
      <c r="AH80" s="11"/>
      <c r="AI80" s="11"/>
      <c r="AJ80" s="10"/>
      <c r="AK80" s="12">
        <v>45596.4166666667</v>
      </c>
      <c r="AL80" s="10" t="s">
        <v>475</v>
      </c>
      <c r="AM80">
        <f t="shared" si="2"/>
        <v>13</v>
      </c>
      <c r="AN80" t="s">
        <v>378</v>
      </c>
    </row>
    <row r="81" spans="1:40">
      <c r="A81" s="10"/>
      <c r="B81" s="10" t="s">
        <v>476</v>
      </c>
      <c r="C81" s="10"/>
      <c r="D81" s="10" t="s">
        <v>477</v>
      </c>
      <c r="E81" s="10" t="s">
        <v>92</v>
      </c>
      <c r="F81" s="10" t="s">
        <v>93</v>
      </c>
      <c r="G81" s="10" t="s">
        <v>289</v>
      </c>
      <c r="H81" s="10" t="s">
        <v>477</v>
      </c>
      <c r="I81" s="10" t="s">
        <v>96</v>
      </c>
      <c r="J81" s="10" t="s">
        <v>97</v>
      </c>
      <c r="K81" s="10" t="s">
        <v>98</v>
      </c>
      <c r="L81" s="11">
        <v>719567</v>
      </c>
      <c r="M81" s="11">
        <v>1058186</v>
      </c>
      <c r="N81" s="11">
        <v>719567</v>
      </c>
      <c r="O81" s="10" t="s">
        <v>99</v>
      </c>
      <c r="P81" s="11">
        <v>90.86</v>
      </c>
      <c r="Q81" s="11">
        <v>0</v>
      </c>
      <c r="R81" s="10"/>
      <c r="S81" s="10"/>
      <c r="T81" s="10" t="s">
        <v>100</v>
      </c>
      <c r="U81" s="10"/>
      <c r="V81" s="10"/>
      <c r="W81" s="10" t="s">
        <v>113</v>
      </c>
      <c r="X81" s="10"/>
      <c r="Y81" s="10" t="s">
        <v>102</v>
      </c>
      <c r="Z81" s="11">
        <v>32</v>
      </c>
      <c r="AA81" s="11">
        <v>28</v>
      </c>
      <c r="AB81" s="10" t="s">
        <v>100</v>
      </c>
      <c r="AC81" s="10"/>
      <c r="AD81" s="10"/>
      <c r="AE81" s="10"/>
      <c r="AF81" s="10"/>
      <c r="AG81" s="11"/>
      <c r="AH81" s="11"/>
      <c r="AI81" s="11"/>
      <c r="AJ81" s="10"/>
      <c r="AK81" s="12">
        <v>45624.5974074074</v>
      </c>
      <c r="AL81" s="10" t="s">
        <v>478</v>
      </c>
      <c r="AM81">
        <f t="shared" si="2"/>
        <v>3</v>
      </c>
      <c r="AN81" t="s">
        <v>106</v>
      </c>
    </row>
    <row r="82" spans="1:40">
      <c r="A82" s="10"/>
      <c r="B82" s="10" t="s">
        <v>479</v>
      </c>
      <c r="C82" s="10"/>
      <c r="D82" s="10" t="s">
        <v>480</v>
      </c>
      <c r="E82" s="10" t="s">
        <v>92</v>
      </c>
      <c r="F82" s="10" t="s">
        <v>93</v>
      </c>
      <c r="G82" s="10" t="s">
        <v>289</v>
      </c>
      <c r="H82" s="10" t="s">
        <v>481</v>
      </c>
      <c r="I82" s="10" t="s">
        <v>257</v>
      </c>
      <c r="J82" s="10" t="s">
        <v>97</v>
      </c>
      <c r="K82" s="10" t="s">
        <v>98</v>
      </c>
      <c r="L82" s="11">
        <v>1330840</v>
      </c>
      <c r="M82" s="11">
        <v>1901200</v>
      </c>
      <c r="N82" s="11">
        <v>1330840</v>
      </c>
      <c r="O82" s="10" t="s">
        <v>99</v>
      </c>
      <c r="P82" s="11">
        <v>129.32</v>
      </c>
      <c r="Q82" s="11">
        <v>0</v>
      </c>
      <c r="R82" s="10"/>
      <c r="S82" s="10"/>
      <c r="T82" s="10" t="s">
        <v>100</v>
      </c>
      <c r="U82" s="10"/>
      <c r="V82" s="10"/>
      <c r="W82" s="10" t="s">
        <v>113</v>
      </c>
      <c r="X82" s="10"/>
      <c r="Y82" s="10" t="s">
        <v>102</v>
      </c>
      <c r="Z82" s="11">
        <v>11</v>
      </c>
      <c r="AA82" s="11">
        <v>11</v>
      </c>
      <c r="AB82" s="10" t="s">
        <v>100</v>
      </c>
      <c r="AC82" s="10"/>
      <c r="AD82" s="10"/>
      <c r="AE82" s="10"/>
      <c r="AF82" s="10" t="s">
        <v>104</v>
      </c>
      <c r="AG82" s="11"/>
      <c r="AH82" s="11"/>
      <c r="AI82" s="11"/>
      <c r="AJ82" s="10"/>
      <c r="AK82" s="12">
        <v>45596.4169791667</v>
      </c>
      <c r="AL82" s="10" t="s">
        <v>482</v>
      </c>
      <c r="AM82">
        <f t="shared" si="2"/>
        <v>3</v>
      </c>
      <c r="AN82" t="s">
        <v>106</v>
      </c>
    </row>
    <row r="83" spans="1:40">
      <c r="A83" s="10"/>
      <c r="B83" s="10" t="s">
        <v>483</v>
      </c>
      <c r="C83" s="10"/>
      <c r="D83" s="10" t="s">
        <v>484</v>
      </c>
      <c r="E83" s="10" t="s">
        <v>92</v>
      </c>
      <c r="F83" s="10" t="s">
        <v>109</v>
      </c>
      <c r="G83" s="10" t="s">
        <v>485</v>
      </c>
      <c r="H83" s="10" t="s">
        <v>486</v>
      </c>
      <c r="I83" s="10" t="s">
        <v>96</v>
      </c>
      <c r="J83" s="10" t="s">
        <v>97</v>
      </c>
      <c r="K83" s="10" t="s">
        <v>98</v>
      </c>
      <c r="L83" s="11">
        <v>288360</v>
      </c>
      <c r="M83" s="11">
        <v>400500</v>
      </c>
      <c r="N83" s="11">
        <v>288360</v>
      </c>
      <c r="O83" s="10" t="s">
        <v>99</v>
      </c>
      <c r="P83" s="11">
        <v>97.04</v>
      </c>
      <c r="Q83" s="11">
        <v>0</v>
      </c>
      <c r="R83" s="10"/>
      <c r="S83" s="10"/>
      <c r="T83" s="10" t="s">
        <v>100</v>
      </c>
      <c r="U83" s="10"/>
      <c r="V83" s="10"/>
      <c r="W83" s="10" t="s">
        <v>101</v>
      </c>
      <c r="X83" s="10"/>
      <c r="Y83" s="10" t="s">
        <v>102</v>
      </c>
      <c r="Z83" s="11">
        <v>19</v>
      </c>
      <c r="AA83" s="11">
        <v>2</v>
      </c>
      <c r="AB83" s="10" t="s">
        <v>100</v>
      </c>
      <c r="AC83" s="10"/>
      <c r="AD83" s="10"/>
      <c r="AE83" s="10" t="s">
        <v>487</v>
      </c>
      <c r="AF83" s="10" t="s">
        <v>104</v>
      </c>
      <c r="AG83" s="11"/>
      <c r="AH83" s="11"/>
      <c r="AI83" s="11"/>
      <c r="AJ83" s="10"/>
      <c r="AK83" s="12">
        <v>45622.0339351852</v>
      </c>
      <c r="AL83" s="10" t="s">
        <v>488</v>
      </c>
      <c r="AM83">
        <f t="shared" si="2"/>
        <v>3</v>
      </c>
      <c r="AN83" t="s">
        <v>106</v>
      </c>
    </row>
    <row r="84" spans="1:40">
      <c r="A84" s="10"/>
      <c r="B84" s="10" t="s">
        <v>489</v>
      </c>
      <c r="C84" s="10"/>
      <c r="D84" s="10" t="s">
        <v>490</v>
      </c>
      <c r="E84" s="10" t="s">
        <v>92</v>
      </c>
      <c r="F84" s="10" t="s">
        <v>184</v>
      </c>
      <c r="G84" s="10" t="s">
        <v>432</v>
      </c>
      <c r="H84" s="10" t="s">
        <v>491</v>
      </c>
      <c r="I84" s="10" t="s">
        <v>257</v>
      </c>
      <c r="J84" s="10" t="s">
        <v>97</v>
      </c>
      <c r="K84" s="10" t="s">
        <v>98</v>
      </c>
      <c r="L84" s="11">
        <v>520000</v>
      </c>
      <c r="M84" s="11">
        <v>729100</v>
      </c>
      <c r="N84" s="11">
        <v>520000</v>
      </c>
      <c r="O84" s="10" t="s">
        <v>99</v>
      </c>
      <c r="P84" s="11">
        <v>131.65</v>
      </c>
      <c r="Q84" s="11">
        <v>0</v>
      </c>
      <c r="R84" s="10"/>
      <c r="S84" s="10"/>
      <c r="T84" s="10" t="s">
        <v>101</v>
      </c>
      <c r="U84" s="10"/>
      <c r="V84" s="10"/>
      <c r="W84" s="10" t="s">
        <v>113</v>
      </c>
      <c r="X84" s="10"/>
      <c r="Y84" s="10" t="s">
        <v>102</v>
      </c>
      <c r="Z84" s="11">
        <v>22</v>
      </c>
      <c r="AA84" s="11">
        <v>5</v>
      </c>
      <c r="AB84" s="10" t="s">
        <v>100</v>
      </c>
      <c r="AC84" s="10"/>
      <c r="AD84" s="10" t="s">
        <v>156</v>
      </c>
      <c r="AE84" s="10"/>
      <c r="AF84" s="10" t="s">
        <v>434</v>
      </c>
      <c r="AG84" s="11"/>
      <c r="AH84" s="11"/>
      <c r="AI84" s="11"/>
      <c r="AJ84" s="10"/>
      <c r="AK84" s="12">
        <v>45596.4166666667</v>
      </c>
      <c r="AL84" s="10" t="s">
        <v>492</v>
      </c>
      <c r="AM84">
        <f t="shared" si="2"/>
        <v>2</v>
      </c>
      <c r="AN84" t="s">
        <v>106</v>
      </c>
    </row>
    <row r="85" spans="1:40">
      <c r="A85" s="10"/>
      <c r="B85" s="10" t="s">
        <v>493</v>
      </c>
      <c r="C85" s="10"/>
      <c r="D85" s="10" t="s">
        <v>494</v>
      </c>
      <c r="E85" s="10" t="s">
        <v>92</v>
      </c>
      <c r="F85" s="10" t="s">
        <v>184</v>
      </c>
      <c r="G85" s="10" t="s">
        <v>361</v>
      </c>
      <c r="H85" s="10" t="s">
        <v>495</v>
      </c>
      <c r="I85" s="10" t="s">
        <v>96</v>
      </c>
      <c r="J85" s="10" t="s">
        <v>97</v>
      </c>
      <c r="K85" s="10" t="s">
        <v>98</v>
      </c>
      <c r="L85" s="11">
        <v>920000</v>
      </c>
      <c r="M85" s="11">
        <v>1310000</v>
      </c>
      <c r="N85" s="11">
        <v>920000</v>
      </c>
      <c r="O85" s="10" t="s">
        <v>99</v>
      </c>
      <c r="P85" s="11">
        <v>199.06</v>
      </c>
      <c r="Q85" s="11">
        <v>0</v>
      </c>
      <c r="R85" s="10"/>
      <c r="S85" s="10"/>
      <c r="T85" s="10" t="s">
        <v>101</v>
      </c>
      <c r="U85" s="10"/>
      <c r="V85" s="10"/>
      <c r="W85" s="10" t="s">
        <v>113</v>
      </c>
      <c r="X85" s="10"/>
      <c r="Y85" s="10" t="s">
        <v>102</v>
      </c>
      <c r="Z85" s="11">
        <v>0</v>
      </c>
      <c r="AA85" s="11">
        <v>0</v>
      </c>
      <c r="AB85" s="10" t="s">
        <v>100</v>
      </c>
      <c r="AC85" s="10"/>
      <c r="AD85" s="10"/>
      <c r="AE85" s="10"/>
      <c r="AF85" s="10"/>
      <c r="AG85" s="11"/>
      <c r="AH85" s="11"/>
      <c r="AI85" s="11"/>
      <c r="AJ85" s="10"/>
      <c r="AK85" s="12">
        <v>45605.739537037</v>
      </c>
      <c r="AL85" s="10" t="s">
        <v>496</v>
      </c>
      <c r="AM85">
        <f t="shared" si="2"/>
        <v>3</v>
      </c>
      <c r="AN85" t="s">
        <v>106</v>
      </c>
    </row>
    <row r="86" spans="1:40">
      <c r="A86" s="10"/>
      <c r="B86" s="10" t="s">
        <v>497</v>
      </c>
      <c r="C86" s="10"/>
      <c r="D86" s="10" t="s">
        <v>498</v>
      </c>
      <c r="E86" s="10" t="s">
        <v>92</v>
      </c>
      <c r="F86" s="10" t="s">
        <v>222</v>
      </c>
      <c r="G86" s="10" t="s">
        <v>499</v>
      </c>
      <c r="H86" s="10" t="s">
        <v>500</v>
      </c>
      <c r="I86" s="10" t="s">
        <v>96</v>
      </c>
      <c r="J86" s="10" t="s">
        <v>97</v>
      </c>
      <c r="K86" s="10" t="s">
        <v>98</v>
      </c>
      <c r="L86" s="11">
        <v>2736328</v>
      </c>
      <c r="M86" s="11">
        <v>4886300</v>
      </c>
      <c r="N86" s="11">
        <v>2736328</v>
      </c>
      <c r="O86" s="10" t="s">
        <v>295</v>
      </c>
      <c r="P86" s="11">
        <v>4586.66</v>
      </c>
      <c r="Q86" s="11">
        <v>0</v>
      </c>
      <c r="R86" s="10"/>
      <c r="S86" s="10"/>
      <c r="T86" s="10" t="s">
        <v>100</v>
      </c>
      <c r="U86" s="10"/>
      <c r="V86" s="10"/>
      <c r="W86" s="10" t="s">
        <v>101</v>
      </c>
      <c r="X86" s="10"/>
      <c r="Y86" s="10"/>
      <c r="Z86" s="11">
        <v>0</v>
      </c>
      <c r="AA86" s="11">
        <v>0</v>
      </c>
      <c r="AB86" s="10" t="s">
        <v>100</v>
      </c>
      <c r="AC86" s="10"/>
      <c r="AD86" s="10"/>
      <c r="AE86" s="10"/>
      <c r="AF86" s="10"/>
      <c r="AG86" s="11"/>
      <c r="AH86" s="11"/>
      <c r="AI86" s="11"/>
      <c r="AJ86" s="10"/>
      <c r="AK86" s="12">
        <v>45636.4120601852</v>
      </c>
      <c r="AL86" s="10" t="s">
        <v>501</v>
      </c>
      <c r="AM86">
        <f t="shared" si="2"/>
        <v>11</v>
      </c>
      <c r="AN86" t="s">
        <v>378</v>
      </c>
    </row>
    <row r="87" spans="1:40">
      <c r="A87" s="10"/>
      <c r="B87" s="10" t="s">
        <v>502</v>
      </c>
      <c r="C87" s="10"/>
      <c r="D87" s="10" t="s">
        <v>503</v>
      </c>
      <c r="E87" s="10" t="s">
        <v>92</v>
      </c>
      <c r="F87" s="10" t="s">
        <v>222</v>
      </c>
      <c r="G87" s="10" t="s">
        <v>499</v>
      </c>
      <c r="H87" s="10" t="s">
        <v>504</v>
      </c>
      <c r="I87" s="10" t="s">
        <v>96</v>
      </c>
      <c r="J87" s="10" t="s">
        <v>97</v>
      </c>
      <c r="K87" s="10" t="s">
        <v>98</v>
      </c>
      <c r="L87" s="11">
        <v>6963208</v>
      </c>
      <c r="M87" s="11">
        <v>12434300</v>
      </c>
      <c r="N87" s="11">
        <v>6963208</v>
      </c>
      <c r="O87" s="10" t="s">
        <v>295</v>
      </c>
      <c r="P87" s="11">
        <v>37522.47</v>
      </c>
      <c r="Q87" s="11">
        <v>0</v>
      </c>
      <c r="R87" s="10"/>
      <c r="S87" s="10"/>
      <c r="T87" s="10" t="s">
        <v>100</v>
      </c>
      <c r="U87" s="10"/>
      <c r="V87" s="10"/>
      <c r="W87" s="10" t="s">
        <v>101</v>
      </c>
      <c r="X87" s="10"/>
      <c r="Y87" s="10"/>
      <c r="Z87" s="11">
        <v>0</v>
      </c>
      <c r="AA87" s="11">
        <v>0</v>
      </c>
      <c r="AB87" s="10" t="s">
        <v>100</v>
      </c>
      <c r="AC87" s="10"/>
      <c r="AD87" s="10"/>
      <c r="AE87" s="10"/>
      <c r="AF87" s="10"/>
      <c r="AG87" s="11"/>
      <c r="AH87" s="11"/>
      <c r="AI87" s="11"/>
      <c r="AJ87" s="10"/>
      <c r="AK87" s="12">
        <v>45637.4143981481</v>
      </c>
      <c r="AL87" s="10" t="s">
        <v>505</v>
      </c>
      <c r="AM87">
        <f t="shared" si="2"/>
        <v>11</v>
      </c>
      <c r="AN87" t="s">
        <v>378</v>
      </c>
    </row>
    <row r="88" spans="1:40">
      <c r="A88" s="10"/>
      <c r="B88" s="10" t="s">
        <v>506</v>
      </c>
      <c r="C88" s="10"/>
      <c r="D88" s="10" t="s">
        <v>507</v>
      </c>
      <c r="E88" s="10" t="s">
        <v>92</v>
      </c>
      <c r="F88" s="10" t="s">
        <v>352</v>
      </c>
      <c r="G88" s="10" t="s">
        <v>353</v>
      </c>
      <c r="H88" s="10" t="s">
        <v>508</v>
      </c>
      <c r="I88" s="10" t="s">
        <v>257</v>
      </c>
      <c r="J88" s="10" t="s">
        <v>97</v>
      </c>
      <c r="K88" s="10" t="s">
        <v>98</v>
      </c>
      <c r="L88" s="11">
        <v>1341360</v>
      </c>
      <c r="M88" s="11">
        <v>1676700</v>
      </c>
      <c r="N88" s="11">
        <v>2056360</v>
      </c>
      <c r="O88" s="10" t="s">
        <v>131</v>
      </c>
      <c r="P88" s="11">
        <v>137.11</v>
      </c>
      <c r="Q88" s="11">
        <v>0</v>
      </c>
      <c r="R88" s="10"/>
      <c r="S88" s="10" t="s">
        <v>264</v>
      </c>
      <c r="T88" s="10" t="s">
        <v>100</v>
      </c>
      <c r="U88" s="10"/>
      <c r="V88" s="10"/>
      <c r="W88" s="10" t="s">
        <v>101</v>
      </c>
      <c r="X88" s="10"/>
      <c r="Y88" s="10"/>
      <c r="Z88" s="11">
        <v>0</v>
      </c>
      <c r="AA88" s="11">
        <v>0</v>
      </c>
      <c r="AB88" s="10" t="s">
        <v>100</v>
      </c>
      <c r="AC88" s="10" t="s">
        <v>393</v>
      </c>
      <c r="AD88" s="10" t="s">
        <v>394</v>
      </c>
      <c r="AE88" s="10" t="s">
        <v>395</v>
      </c>
      <c r="AF88" s="10" t="s">
        <v>280</v>
      </c>
      <c r="AG88" s="11"/>
      <c r="AH88" s="11"/>
      <c r="AI88" s="11"/>
      <c r="AJ88" s="10"/>
      <c r="AK88" s="12">
        <v>45597.4348611111</v>
      </c>
      <c r="AL88" s="10" t="s">
        <v>509</v>
      </c>
      <c r="AM88">
        <f t="shared" ref="AM88:AM151" si="3">LEN(B88)</f>
        <v>3</v>
      </c>
      <c r="AN88" t="s">
        <v>106</v>
      </c>
    </row>
    <row r="89" spans="1:40">
      <c r="A89" s="10"/>
      <c r="B89" s="10" t="s">
        <v>510</v>
      </c>
      <c r="C89" s="10"/>
      <c r="D89" s="10" t="s">
        <v>511</v>
      </c>
      <c r="E89" s="10" t="s">
        <v>92</v>
      </c>
      <c r="F89" s="10" t="s">
        <v>352</v>
      </c>
      <c r="G89" s="10" t="s">
        <v>353</v>
      </c>
      <c r="H89" s="10" t="s">
        <v>512</v>
      </c>
      <c r="I89" s="10" t="s">
        <v>257</v>
      </c>
      <c r="J89" s="10" t="s">
        <v>97</v>
      </c>
      <c r="K89" s="10" t="s">
        <v>98</v>
      </c>
      <c r="L89" s="11">
        <v>673200</v>
      </c>
      <c r="M89" s="11">
        <v>841500</v>
      </c>
      <c r="N89" s="11">
        <v>861700</v>
      </c>
      <c r="O89" s="10" t="s">
        <v>131</v>
      </c>
      <c r="P89" s="11">
        <v>93.1</v>
      </c>
      <c r="Q89" s="11">
        <v>0</v>
      </c>
      <c r="R89" s="10"/>
      <c r="S89" s="10" t="s">
        <v>264</v>
      </c>
      <c r="T89" s="10" t="s">
        <v>100</v>
      </c>
      <c r="U89" s="10"/>
      <c r="V89" s="10"/>
      <c r="W89" s="10" t="s">
        <v>101</v>
      </c>
      <c r="X89" s="10"/>
      <c r="Y89" s="10"/>
      <c r="Z89" s="11">
        <v>0</v>
      </c>
      <c r="AA89" s="11">
        <v>0</v>
      </c>
      <c r="AB89" s="10" t="s">
        <v>100</v>
      </c>
      <c r="AC89" s="10" t="s">
        <v>393</v>
      </c>
      <c r="AD89" s="10" t="s">
        <v>394</v>
      </c>
      <c r="AE89" s="10" t="s">
        <v>395</v>
      </c>
      <c r="AF89" s="10" t="s">
        <v>280</v>
      </c>
      <c r="AG89" s="11"/>
      <c r="AH89" s="11"/>
      <c r="AI89" s="11"/>
      <c r="AJ89" s="10"/>
      <c r="AK89" s="12">
        <v>45597.4236921296</v>
      </c>
      <c r="AL89" s="10" t="s">
        <v>513</v>
      </c>
      <c r="AM89">
        <f t="shared" si="3"/>
        <v>3</v>
      </c>
      <c r="AN89" t="s">
        <v>106</v>
      </c>
    </row>
    <row r="90" spans="1:40">
      <c r="A90" s="10"/>
      <c r="B90" s="10" t="s">
        <v>514</v>
      </c>
      <c r="C90" s="10"/>
      <c r="D90" s="10" t="s">
        <v>515</v>
      </c>
      <c r="E90" s="10" t="s">
        <v>92</v>
      </c>
      <c r="F90" s="10" t="s">
        <v>352</v>
      </c>
      <c r="G90" s="10" t="s">
        <v>353</v>
      </c>
      <c r="H90" s="10" t="s">
        <v>516</v>
      </c>
      <c r="I90" s="10" t="s">
        <v>257</v>
      </c>
      <c r="J90" s="10" t="s">
        <v>97</v>
      </c>
      <c r="K90" s="10" t="s">
        <v>98</v>
      </c>
      <c r="L90" s="11">
        <v>673200</v>
      </c>
      <c r="M90" s="11">
        <v>841500</v>
      </c>
      <c r="N90" s="11">
        <v>887700</v>
      </c>
      <c r="O90" s="10" t="s">
        <v>131</v>
      </c>
      <c r="P90" s="11">
        <v>93.1</v>
      </c>
      <c r="Q90" s="11">
        <v>0</v>
      </c>
      <c r="R90" s="10"/>
      <c r="S90" s="10" t="s">
        <v>264</v>
      </c>
      <c r="T90" s="10" t="s">
        <v>100</v>
      </c>
      <c r="U90" s="10"/>
      <c r="V90" s="10"/>
      <c r="W90" s="10" t="s">
        <v>101</v>
      </c>
      <c r="X90" s="10"/>
      <c r="Y90" s="10"/>
      <c r="Z90" s="11">
        <v>0</v>
      </c>
      <c r="AA90" s="11">
        <v>0</v>
      </c>
      <c r="AB90" s="10" t="s">
        <v>100</v>
      </c>
      <c r="AC90" s="10" t="s">
        <v>393</v>
      </c>
      <c r="AD90" s="10" t="s">
        <v>394</v>
      </c>
      <c r="AE90" s="10" t="s">
        <v>395</v>
      </c>
      <c r="AF90" s="10" t="s">
        <v>280</v>
      </c>
      <c r="AG90" s="11"/>
      <c r="AH90" s="11"/>
      <c r="AI90" s="11"/>
      <c r="AJ90" s="10"/>
      <c r="AK90" s="12">
        <v>45597.4198958333</v>
      </c>
      <c r="AL90" s="10" t="s">
        <v>517</v>
      </c>
      <c r="AM90">
        <f t="shared" si="3"/>
        <v>3</v>
      </c>
      <c r="AN90" t="s">
        <v>106</v>
      </c>
    </row>
    <row r="91" spans="1:40">
      <c r="A91" s="10"/>
      <c r="B91" s="10" t="s">
        <v>510</v>
      </c>
      <c r="C91" s="10"/>
      <c r="D91" s="10" t="s">
        <v>518</v>
      </c>
      <c r="E91" s="10" t="s">
        <v>92</v>
      </c>
      <c r="F91" s="10" t="s">
        <v>352</v>
      </c>
      <c r="G91" s="10" t="s">
        <v>353</v>
      </c>
      <c r="H91" s="10" t="s">
        <v>519</v>
      </c>
      <c r="I91" s="10" t="s">
        <v>257</v>
      </c>
      <c r="J91" s="10" t="s">
        <v>97</v>
      </c>
      <c r="K91" s="10" t="s">
        <v>98</v>
      </c>
      <c r="L91" s="11">
        <v>673200</v>
      </c>
      <c r="M91" s="11">
        <v>841500</v>
      </c>
      <c r="N91" s="11">
        <v>881200</v>
      </c>
      <c r="O91" s="10" t="s">
        <v>131</v>
      </c>
      <c r="P91" s="11">
        <v>93.1</v>
      </c>
      <c r="Q91" s="11">
        <v>0</v>
      </c>
      <c r="R91" s="10"/>
      <c r="S91" s="10" t="s">
        <v>264</v>
      </c>
      <c r="T91" s="10" t="s">
        <v>100</v>
      </c>
      <c r="U91" s="10"/>
      <c r="V91" s="10"/>
      <c r="W91" s="10" t="s">
        <v>101</v>
      </c>
      <c r="X91" s="10"/>
      <c r="Y91" s="10"/>
      <c r="Z91" s="11">
        <v>0</v>
      </c>
      <c r="AA91" s="11">
        <v>0</v>
      </c>
      <c r="AB91" s="10" t="s">
        <v>100</v>
      </c>
      <c r="AC91" s="10" t="s">
        <v>393</v>
      </c>
      <c r="AD91" s="10" t="s">
        <v>394</v>
      </c>
      <c r="AE91" s="10" t="s">
        <v>395</v>
      </c>
      <c r="AF91" s="10" t="s">
        <v>280</v>
      </c>
      <c r="AG91" s="11"/>
      <c r="AH91" s="11"/>
      <c r="AI91" s="11"/>
      <c r="AJ91" s="10"/>
      <c r="AK91" s="12">
        <v>45597.4281481481</v>
      </c>
      <c r="AL91" s="10" t="s">
        <v>520</v>
      </c>
      <c r="AM91">
        <f t="shared" si="3"/>
        <v>3</v>
      </c>
      <c r="AN91" t="s">
        <v>106</v>
      </c>
    </row>
    <row r="92" spans="1:40">
      <c r="A92" s="10"/>
      <c r="B92" s="10" t="s">
        <v>521</v>
      </c>
      <c r="C92" s="10"/>
      <c r="D92" s="10" t="s">
        <v>522</v>
      </c>
      <c r="E92" s="10" t="s">
        <v>92</v>
      </c>
      <c r="F92" s="10" t="s">
        <v>352</v>
      </c>
      <c r="G92" s="10" t="s">
        <v>353</v>
      </c>
      <c r="H92" s="10" t="s">
        <v>523</v>
      </c>
      <c r="I92" s="10" t="s">
        <v>257</v>
      </c>
      <c r="J92" s="10" t="s">
        <v>97</v>
      </c>
      <c r="K92" s="10" t="s">
        <v>98</v>
      </c>
      <c r="L92" s="11">
        <v>673200</v>
      </c>
      <c r="M92" s="11">
        <v>841500</v>
      </c>
      <c r="N92" s="11">
        <v>887700</v>
      </c>
      <c r="O92" s="10" t="s">
        <v>131</v>
      </c>
      <c r="P92" s="11">
        <v>93.1</v>
      </c>
      <c r="Q92" s="11">
        <v>0</v>
      </c>
      <c r="R92" s="10"/>
      <c r="S92" s="10" t="s">
        <v>264</v>
      </c>
      <c r="T92" s="10" t="s">
        <v>100</v>
      </c>
      <c r="U92" s="10"/>
      <c r="V92" s="10"/>
      <c r="W92" s="10" t="s">
        <v>101</v>
      </c>
      <c r="X92" s="10"/>
      <c r="Y92" s="10"/>
      <c r="Z92" s="11">
        <v>0</v>
      </c>
      <c r="AA92" s="11">
        <v>0</v>
      </c>
      <c r="AB92" s="10" t="s">
        <v>100</v>
      </c>
      <c r="AC92" s="10" t="s">
        <v>393</v>
      </c>
      <c r="AD92" s="10" t="s">
        <v>394</v>
      </c>
      <c r="AE92" s="10" t="s">
        <v>395</v>
      </c>
      <c r="AF92" s="10" t="s">
        <v>280</v>
      </c>
      <c r="AG92" s="11"/>
      <c r="AH92" s="11"/>
      <c r="AI92" s="11"/>
      <c r="AJ92" s="10"/>
      <c r="AK92" s="12">
        <v>45597.4206712963</v>
      </c>
      <c r="AL92" s="10" t="s">
        <v>524</v>
      </c>
      <c r="AM92">
        <f t="shared" si="3"/>
        <v>3</v>
      </c>
      <c r="AN92" t="s">
        <v>106</v>
      </c>
    </row>
    <row r="93" spans="1:40">
      <c r="A93" s="10"/>
      <c r="B93" s="10" t="s">
        <v>525</v>
      </c>
      <c r="C93" s="10"/>
      <c r="D93" s="10" t="s">
        <v>526</v>
      </c>
      <c r="E93" s="10" t="s">
        <v>92</v>
      </c>
      <c r="F93" s="10" t="s">
        <v>352</v>
      </c>
      <c r="G93" s="10" t="s">
        <v>353</v>
      </c>
      <c r="H93" s="10" t="s">
        <v>527</v>
      </c>
      <c r="I93" s="10" t="s">
        <v>257</v>
      </c>
      <c r="J93" s="10" t="s">
        <v>97</v>
      </c>
      <c r="K93" s="10" t="s">
        <v>98</v>
      </c>
      <c r="L93" s="11">
        <v>1516320</v>
      </c>
      <c r="M93" s="11">
        <v>1895400</v>
      </c>
      <c r="N93" s="11">
        <v>2468820</v>
      </c>
      <c r="O93" s="10" t="s">
        <v>131</v>
      </c>
      <c r="P93" s="11">
        <v>154.99</v>
      </c>
      <c r="Q93" s="11">
        <v>0</v>
      </c>
      <c r="R93" s="10"/>
      <c r="S93" s="10" t="s">
        <v>264</v>
      </c>
      <c r="T93" s="10" t="s">
        <v>100</v>
      </c>
      <c r="U93" s="10"/>
      <c r="V93" s="10"/>
      <c r="W93" s="10" t="s">
        <v>101</v>
      </c>
      <c r="X93" s="10"/>
      <c r="Y93" s="10"/>
      <c r="Z93" s="11">
        <v>0</v>
      </c>
      <c r="AA93" s="11">
        <v>0</v>
      </c>
      <c r="AB93" s="10" t="s">
        <v>100</v>
      </c>
      <c r="AC93" s="10" t="s">
        <v>393</v>
      </c>
      <c r="AD93" s="10" t="s">
        <v>394</v>
      </c>
      <c r="AE93" s="10" t="s">
        <v>395</v>
      </c>
      <c r="AF93" s="10" t="s">
        <v>280</v>
      </c>
      <c r="AG93" s="11"/>
      <c r="AH93" s="11"/>
      <c r="AI93" s="11"/>
      <c r="AJ93" s="10"/>
      <c r="AK93" s="12">
        <v>45597.4280555556</v>
      </c>
      <c r="AL93" s="10" t="s">
        <v>528</v>
      </c>
      <c r="AM93">
        <f t="shared" si="3"/>
        <v>2</v>
      </c>
      <c r="AN93" t="s">
        <v>106</v>
      </c>
    </row>
    <row r="94" spans="1:40">
      <c r="A94" s="10"/>
      <c r="B94" s="10" t="s">
        <v>525</v>
      </c>
      <c r="C94" s="10"/>
      <c r="D94" s="10" t="s">
        <v>529</v>
      </c>
      <c r="E94" s="10" t="s">
        <v>92</v>
      </c>
      <c r="F94" s="10" t="s">
        <v>352</v>
      </c>
      <c r="G94" s="10" t="s">
        <v>353</v>
      </c>
      <c r="H94" s="10" t="s">
        <v>530</v>
      </c>
      <c r="I94" s="10" t="s">
        <v>257</v>
      </c>
      <c r="J94" s="10" t="s">
        <v>97</v>
      </c>
      <c r="K94" s="10" t="s">
        <v>98</v>
      </c>
      <c r="L94" s="11">
        <v>673200</v>
      </c>
      <c r="M94" s="11">
        <v>841500</v>
      </c>
      <c r="N94" s="11">
        <v>809700</v>
      </c>
      <c r="O94" s="10" t="s">
        <v>131</v>
      </c>
      <c r="P94" s="11">
        <v>93.1</v>
      </c>
      <c r="Q94" s="11">
        <v>0</v>
      </c>
      <c r="R94" s="10"/>
      <c r="S94" s="10" t="s">
        <v>264</v>
      </c>
      <c r="T94" s="10" t="s">
        <v>100</v>
      </c>
      <c r="U94" s="10"/>
      <c r="V94" s="10"/>
      <c r="W94" s="10" t="s">
        <v>101</v>
      </c>
      <c r="X94" s="10"/>
      <c r="Y94" s="10"/>
      <c r="Z94" s="11">
        <v>0</v>
      </c>
      <c r="AA94" s="11">
        <v>0</v>
      </c>
      <c r="AB94" s="10" t="s">
        <v>100</v>
      </c>
      <c r="AC94" s="10" t="s">
        <v>393</v>
      </c>
      <c r="AD94" s="10" t="s">
        <v>394</v>
      </c>
      <c r="AE94" s="10" t="s">
        <v>395</v>
      </c>
      <c r="AF94" s="10" t="s">
        <v>280</v>
      </c>
      <c r="AG94" s="11"/>
      <c r="AH94" s="11"/>
      <c r="AI94" s="11"/>
      <c r="AJ94" s="10"/>
      <c r="AK94" s="12">
        <v>45597.4234606481</v>
      </c>
      <c r="AL94" s="10" t="s">
        <v>531</v>
      </c>
      <c r="AM94">
        <f t="shared" si="3"/>
        <v>2</v>
      </c>
      <c r="AN94" t="s">
        <v>106</v>
      </c>
    </row>
    <row r="95" spans="1:40">
      <c r="A95" s="10"/>
      <c r="B95" s="10" t="s">
        <v>532</v>
      </c>
      <c r="C95" s="10"/>
      <c r="D95" s="10" t="s">
        <v>533</v>
      </c>
      <c r="E95" s="10" t="s">
        <v>92</v>
      </c>
      <c r="F95" s="10" t="s">
        <v>352</v>
      </c>
      <c r="G95" s="10" t="s">
        <v>353</v>
      </c>
      <c r="H95" s="10" t="s">
        <v>534</v>
      </c>
      <c r="I95" s="10" t="s">
        <v>257</v>
      </c>
      <c r="J95" s="10" t="s">
        <v>97</v>
      </c>
      <c r="K95" s="10" t="s">
        <v>98</v>
      </c>
      <c r="L95" s="11">
        <v>916400</v>
      </c>
      <c r="M95" s="11">
        <v>1145500</v>
      </c>
      <c r="N95" s="11">
        <v>1375400</v>
      </c>
      <c r="O95" s="10" t="s">
        <v>131</v>
      </c>
      <c r="P95" s="11">
        <v>103.38</v>
      </c>
      <c r="Q95" s="11">
        <v>0</v>
      </c>
      <c r="R95" s="10"/>
      <c r="S95" s="10" t="s">
        <v>264</v>
      </c>
      <c r="T95" s="10" t="s">
        <v>100</v>
      </c>
      <c r="U95" s="10"/>
      <c r="V95" s="10"/>
      <c r="W95" s="10" t="s">
        <v>101</v>
      </c>
      <c r="X95" s="10"/>
      <c r="Y95" s="10"/>
      <c r="Z95" s="11">
        <v>12</v>
      </c>
      <c r="AA95" s="11">
        <v>0</v>
      </c>
      <c r="AB95" s="10" t="s">
        <v>100</v>
      </c>
      <c r="AC95" s="10" t="s">
        <v>393</v>
      </c>
      <c r="AD95" s="10" t="s">
        <v>394</v>
      </c>
      <c r="AE95" s="10" t="s">
        <v>395</v>
      </c>
      <c r="AF95" s="10" t="s">
        <v>280</v>
      </c>
      <c r="AG95" s="11"/>
      <c r="AH95" s="11"/>
      <c r="AI95" s="11"/>
      <c r="AJ95" s="10"/>
      <c r="AK95" s="12">
        <v>45597.4466203704</v>
      </c>
      <c r="AL95" s="10" t="s">
        <v>535</v>
      </c>
      <c r="AM95">
        <f t="shared" si="3"/>
        <v>3</v>
      </c>
      <c r="AN95" t="s">
        <v>106</v>
      </c>
    </row>
    <row r="96" spans="1:40">
      <c r="A96" s="10"/>
      <c r="B96" s="10" t="s">
        <v>536</v>
      </c>
      <c r="C96" s="10"/>
      <c r="D96" s="10" t="s">
        <v>537</v>
      </c>
      <c r="E96" s="10" t="s">
        <v>92</v>
      </c>
      <c r="F96" s="10" t="s">
        <v>277</v>
      </c>
      <c r="G96" s="10" t="s">
        <v>278</v>
      </c>
      <c r="H96" s="10" t="s">
        <v>538</v>
      </c>
      <c r="I96" s="10" t="s">
        <v>257</v>
      </c>
      <c r="J96" s="10" t="s">
        <v>97</v>
      </c>
      <c r="K96" s="10" t="s">
        <v>98</v>
      </c>
      <c r="L96" s="11">
        <v>632690.4</v>
      </c>
      <c r="M96" s="11">
        <v>790863</v>
      </c>
      <c r="N96" s="11">
        <v>733690.4</v>
      </c>
      <c r="O96" s="10" t="s">
        <v>99</v>
      </c>
      <c r="P96" s="11">
        <v>119.55</v>
      </c>
      <c r="Q96" s="11">
        <v>0</v>
      </c>
      <c r="R96" s="10"/>
      <c r="S96" s="10"/>
      <c r="T96" s="10" t="s">
        <v>101</v>
      </c>
      <c r="U96" s="10"/>
      <c r="V96" s="10"/>
      <c r="W96" s="10" t="s">
        <v>101</v>
      </c>
      <c r="X96" s="10"/>
      <c r="Y96" s="10" t="s">
        <v>102</v>
      </c>
      <c r="Z96" s="11">
        <v>12</v>
      </c>
      <c r="AA96" s="11">
        <v>5</v>
      </c>
      <c r="AB96" s="10" t="s">
        <v>101</v>
      </c>
      <c r="AC96" s="10"/>
      <c r="AD96" s="10"/>
      <c r="AE96" s="10"/>
      <c r="AF96" s="10"/>
      <c r="AG96" s="11"/>
      <c r="AH96" s="11"/>
      <c r="AI96" s="11"/>
      <c r="AJ96" s="10"/>
      <c r="AK96" s="12">
        <v>45597.443587963</v>
      </c>
      <c r="AL96" s="10" t="s">
        <v>539</v>
      </c>
      <c r="AM96">
        <f t="shared" si="3"/>
        <v>3</v>
      </c>
      <c r="AN96" t="s">
        <v>106</v>
      </c>
    </row>
    <row r="97" spans="1:40">
      <c r="A97" s="10"/>
      <c r="B97" s="10" t="s">
        <v>532</v>
      </c>
      <c r="C97" s="10"/>
      <c r="D97" s="10" t="s">
        <v>540</v>
      </c>
      <c r="E97" s="10" t="s">
        <v>92</v>
      </c>
      <c r="F97" s="10" t="s">
        <v>352</v>
      </c>
      <c r="G97" s="10" t="s">
        <v>353</v>
      </c>
      <c r="H97" s="10" t="s">
        <v>541</v>
      </c>
      <c r="I97" s="10" t="s">
        <v>257</v>
      </c>
      <c r="J97" s="10" t="s">
        <v>97</v>
      </c>
      <c r="K97" s="10" t="s">
        <v>98</v>
      </c>
      <c r="L97" s="11">
        <v>916400</v>
      </c>
      <c r="M97" s="11">
        <v>1145500</v>
      </c>
      <c r="N97" s="11">
        <v>1384400</v>
      </c>
      <c r="O97" s="10" t="s">
        <v>131</v>
      </c>
      <c r="P97" s="11">
        <v>103.38</v>
      </c>
      <c r="Q97" s="11">
        <v>0</v>
      </c>
      <c r="R97" s="10"/>
      <c r="S97" s="10" t="s">
        <v>264</v>
      </c>
      <c r="T97" s="10" t="s">
        <v>100</v>
      </c>
      <c r="U97" s="10"/>
      <c r="V97" s="10"/>
      <c r="W97" s="10" t="s">
        <v>101</v>
      </c>
      <c r="X97" s="10"/>
      <c r="Y97" s="10"/>
      <c r="Z97" s="11">
        <v>12</v>
      </c>
      <c r="AA97" s="11">
        <v>0</v>
      </c>
      <c r="AB97" s="10" t="s">
        <v>100</v>
      </c>
      <c r="AC97" s="10" t="s">
        <v>393</v>
      </c>
      <c r="AD97" s="10" t="s">
        <v>394</v>
      </c>
      <c r="AE97" s="10" t="s">
        <v>395</v>
      </c>
      <c r="AF97" s="10" t="s">
        <v>280</v>
      </c>
      <c r="AG97" s="11"/>
      <c r="AH97" s="11"/>
      <c r="AI97" s="11"/>
      <c r="AJ97" s="10"/>
      <c r="AK97" s="12">
        <v>45597.445462963</v>
      </c>
      <c r="AL97" s="10" t="s">
        <v>542</v>
      </c>
      <c r="AM97">
        <f t="shared" si="3"/>
        <v>3</v>
      </c>
      <c r="AN97" t="s">
        <v>106</v>
      </c>
    </row>
    <row r="98" spans="1:40">
      <c r="A98" s="10"/>
      <c r="B98" s="10" t="s">
        <v>543</v>
      </c>
      <c r="C98" s="10"/>
      <c r="D98" s="10" t="s">
        <v>544</v>
      </c>
      <c r="E98" s="10" t="s">
        <v>92</v>
      </c>
      <c r="F98" s="10" t="s">
        <v>148</v>
      </c>
      <c r="G98" s="10" t="s">
        <v>545</v>
      </c>
      <c r="H98" s="10" t="s">
        <v>546</v>
      </c>
      <c r="I98" s="10" t="s">
        <v>96</v>
      </c>
      <c r="J98" s="10" t="s">
        <v>97</v>
      </c>
      <c r="K98" s="10" t="s">
        <v>98</v>
      </c>
      <c r="L98" s="11">
        <v>194488</v>
      </c>
      <c r="M98" s="11">
        <v>347300</v>
      </c>
      <c r="N98" s="11">
        <v>194488</v>
      </c>
      <c r="O98" s="10" t="s">
        <v>131</v>
      </c>
      <c r="P98" s="11">
        <v>172.8</v>
      </c>
      <c r="Q98" s="11">
        <v>60</v>
      </c>
      <c r="R98" s="10"/>
      <c r="S98" s="10"/>
      <c r="T98" s="10" t="s">
        <v>101</v>
      </c>
      <c r="U98" s="10"/>
      <c r="V98" s="10"/>
      <c r="W98" s="10" t="s">
        <v>101</v>
      </c>
      <c r="X98" s="10"/>
      <c r="Y98" s="10" t="s">
        <v>547</v>
      </c>
      <c r="Z98" s="11">
        <v>3</v>
      </c>
      <c r="AA98" s="11">
        <v>1</v>
      </c>
      <c r="AB98" s="10" t="s">
        <v>101</v>
      </c>
      <c r="AC98" s="10"/>
      <c r="AD98" s="10"/>
      <c r="AE98" s="10" t="s">
        <v>548</v>
      </c>
      <c r="AF98" s="10"/>
      <c r="AG98" s="11"/>
      <c r="AH98" s="11"/>
      <c r="AI98" s="11"/>
      <c r="AJ98" s="10"/>
      <c r="AK98" s="12">
        <v>45615.8831944444</v>
      </c>
      <c r="AL98" s="10" t="s">
        <v>549</v>
      </c>
      <c r="AM98">
        <f t="shared" si="3"/>
        <v>2</v>
      </c>
      <c r="AN98" t="s">
        <v>106</v>
      </c>
    </row>
    <row r="99" spans="1:40">
      <c r="A99" s="10"/>
      <c r="B99" s="10" t="s">
        <v>550</v>
      </c>
      <c r="C99" s="10"/>
      <c r="D99" s="10" t="s">
        <v>551</v>
      </c>
      <c r="E99" s="10" t="s">
        <v>92</v>
      </c>
      <c r="F99" s="10" t="s">
        <v>120</v>
      </c>
      <c r="G99" s="10" t="s">
        <v>366</v>
      </c>
      <c r="H99" s="10" t="s">
        <v>552</v>
      </c>
      <c r="I99" s="10" t="s">
        <v>96</v>
      </c>
      <c r="J99" s="10" t="s">
        <v>97</v>
      </c>
      <c r="K99" s="10" t="s">
        <v>98</v>
      </c>
      <c r="L99" s="11">
        <v>354000</v>
      </c>
      <c r="M99" s="11">
        <v>630080</v>
      </c>
      <c r="N99" s="11">
        <v>354000</v>
      </c>
      <c r="O99" s="10" t="s">
        <v>99</v>
      </c>
      <c r="P99" s="11">
        <v>84.34</v>
      </c>
      <c r="Q99" s="11">
        <v>0</v>
      </c>
      <c r="R99" s="10"/>
      <c r="S99" s="10"/>
      <c r="T99" s="10" t="s">
        <v>101</v>
      </c>
      <c r="U99" s="10"/>
      <c r="V99" s="10"/>
      <c r="W99" s="10" t="s">
        <v>113</v>
      </c>
      <c r="X99" s="10"/>
      <c r="Y99" s="10" t="s">
        <v>272</v>
      </c>
      <c r="Z99" s="11">
        <v>6</v>
      </c>
      <c r="AA99" s="11">
        <v>1</v>
      </c>
      <c r="AB99" s="10" t="s">
        <v>100</v>
      </c>
      <c r="AC99" s="10"/>
      <c r="AD99" s="10" t="s">
        <v>156</v>
      </c>
      <c r="AE99" s="10"/>
      <c r="AF99" s="10"/>
      <c r="AG99" s="11"/>
      <c r="AH99" s="11"/>
      <c r="AI99" s="11"/>
      <c r="AJ99" s="10"/>
      <c r="AK99" s="12">
        <v>45603.9103819444</v>
      </c>
      <c r="AL99" s="10" t="s">
        <v>553</v>
      </c>
      <c r="AM99">
        <f t="shared" si="3"/>
        <v>2</v>
      </c>
      <c r="AN99" t="s">
        <v>106</v>
      </c>
    </row>
    <row r="100" spans="1:40">
      <c r="A100" s="10"/>
      <c r="B100" s="10" t="s">
        <v>554</v>
      </c>
      <c r="C100" s="10"/>
      <c r="D100" s="10" t="s">
        <v>555</v>
      </c>
      <c r="E100" s="10" t="s">
        <v>92</v>
      </c>
      <c r="F100" s="10" t="s">
        <v>120</v>
      </c>
      <c r="G100" s="10" t="s">
        <v>135</v>
      </c>
      <c r="H100" s="10" t="s">
        <v>555</v>
      </c>
      <c r="I100" s="10" t="s">
        <v>96</v>
      </c>
      <c r="J100" s="10" t="s">
        <v>97</v>
      </c>
      <c r="K100" s="10" t="s">
        <v>98</v>
      </c>
      <c r="L100" s="11">
        <v>184892</v>
      </c>
      <c r="M100" s="11">
        <v>271900</v>
      </c>
      <c r="N100" s="11">
        <v>184892</v>
      </c>
      <c r="O100" s="10" t="s">
        <v>99</v>
      </c>
      <c r="P100" s="11">
        <v>91.34</v>
      </c>
      <c r="Q100" s="11">
        <v>0</v>
      </c>
      <c r="R100" s="10"/>
      <c r="S100" s="10" t="s">
        <v>137</v>
      </c>
      <c r="T100" s="10" t="s">
        <v>101</v>
      </c>
      <c r="U100" s="10"/>
      <c r="V100" s="10"/>
      <c r="W100" s="10" t="s">
        <v>113</v>
      </c>
      <c r="X100" s="10"/>
      <c r="Y100" s="10" t="s">
        <v>102</v>
      </c>
      <c r="Z100" s="11">
        <v>6</v>
      </c>
      <c r="AA100" s="11">
        <v>2</v>
      </c>
      <c r="AB100" s="10" t="s">
        <v>100</v>
      </c>
      <c r="AC100" s="10"/>
      <c r="AD100" s="10"/>
      <c r="AE100" s="10"/>
      <c r="AF100" s="10" t="s">
        <v>104</v>
      </c>
      <c r="AG100" s="11"/>
      <c r="AH100" s="11"/>
      <c r="AI100" s="11"/>
      <c r="AJ100" s="10"/>
      <c r="AK100" s="12">
        <v>45635.7575</v>
      </c>
      <c r="AL100" s="10" t="s">
        <v>556</v>
      </c>
      <c r="AM100">
        <f t="shared" si="3"/>
        <v>3</v>
      </c>
      <c r="AN100" t="s">
        <v>106</v>
      </c>
    </row>
    <row r="101" spans="1:40">
      <c r="A101" s="10"/>
      <c r="B101" s="10" t="s">
        <v>557</v>
      </c>
      <c r="C101" s="10"/>
      <c r="D101" s="10" t="s">
        <v>558</v>
      </c>
      <c r="E101" s="10" t="s">
        <v>92</v>
      </c>
      <c r="F101" s="10" t="s">
        <v>128</v>
      </c>
      <c r="G101" s="10" t="s">
        <v>216</v>
      </c>
      <c r="H101" s="10" t="s">
        <v>559</v>
      </c>
      <c r="I101" s="10" t="s">
        <v>96</v>
      </c>
      <c r="J101" s="10" t="s">
        <v>97</v>
      </c>
      <c r="K101" s="10" t="s">
        <v>98</v>
      </c>
      <c r="L101" s="11">
        <v>1723344</v>
      </c>
      <c r="M101" s="11">
        <v>3077400</v>
      </c>
      <c r="N101" s="11">
        <v>1723344</v>
      </c>
      <c r="O101" s="10" t="s">
        <v>131</v>
      </c>
      <c r="P101" s="11">
        <v>201.4</v>
      </c>
      <c r="Q101" s="11">
        <v>0</v>
      </c>
      <c r="R101" s="10"/>
      <c r="S101" s="10"/>
      <c r="T101" s="10" t="s">
        <v>101</v>
      </c>
      <c r="U101" s="10"/>
      <c r="V101" s="10"/>
      <c r="W101" s="10" t="s">
        <v>113</v>
      </c>
      <c r="X101" s="10"/>
      <c r="Y101" s="10" t="s">
        <v>560</v>
      </c>
      <c r="Z101" s="11">
        <v>2</v>
      </c>
      <c r="AA101" s="11">
        <v>1</v>
      </c>
      <c r="AB101" s="10" t="s">
        <v>100</v>
      </c>
      <c r="AC101" s="10"/>
      <c r="AD101" s="10"/>
      <c r="AE101" s="10"/>
      <c r="AF101" s="10"/>
      <c r="AG101" s="11"/>
      <c r="AH101" s="11"/>
      <c r="AI101" s="11"/>
      <c r="AJ101" s="10"/>
      <c r="AK101" s="12">
        <v>45626.3453356481</v>
      </c>
      <c r="AL101" s="10" t="s">
        <v>561</v>
      </c>
      <c r="AM101">
        <f t="shared" si="3"/>
        <v>3</v>
      </c>
      <c r="AN101" t="s">
        <v>106</v>
      </c>
    </row>
    <row r="102" spans="1:40">
      <c r="A102" s="10"/>
      <c r="B102" s="10" t="s">
        <v>562</v>
      </c>
      <c r="C102" s="10"/>
      <c r="D102" s="10" t="s">
        <v>563</v>
      </c>
      <c r="E102" s="10" t="s">
        <v>92</v>
      </c>
      <c r="F102" s="10" t="s">
        <v>190</v>
      </c>
      <c r="G102" s="10" t="s">
        <v>191</v>
      </c>
      <c r="H102" s="10" t="s">
        <v>564</v>
      </c>
      <c r="I102" s="10" t="s">
        <v>96</v>
      </c>
      <c r="J102" s="10" t="s">
        <v>97</v>
      </c>
      <c r="K102" s="10" t="s">
        <v>98</v>
      </c>
      <c r="L102" s="11">
        <v>232090.8</v>
      </c>
      <c r="M102" s="11">
        <v>341310</v>
      </c>
      <c r="N102" s="11">
        <v>232090.8</v>
      </c>
      <c r="O102" s="10" t="s">
        <v>131</v>
      </c>
      <c r="P102" s="11">
        <v>109.01</v>
      </c>
      <c r="Q102" s="11">
        <v>0</v>
      </c>
      <c r="R102" s="10"/>
      <c r="S102" s="10"/>
      <c r="T102" s="10" t="s">
        <v>101</v>
      </c>
      <c r="U102" s="10"/>
      <c r="V102" s="10"/>
      <c r="W102" s="10" t="s">
        <v>100</v>
      </c>
      <c r="X102" s="10"/>
      <c r="Y102" s="10" t="s">
        <v>131</v>
      </c>
      <c r="Z102" s="11">
        <v>3</v>
      </c>
      <c r="AA102" s="11">
        <v>1</v>
      </c>
      <c r="AB102" s="10" t="s">
        <v>100</v>
      </c>
      <c r="AC102" s="10" t="s">
        <v>565</v>
      </c>
      <c r="AD102" s="10" t="s">
        <v>156</v>
      </c>
      <c r="AE102" s="10" t="s">
        <v>566</v>
      </c>
      <c r="AF102" s="10" t="s">
        <v>104</v>
      </c>
      <c r="AG102" s="11"/>
      <c r="AH102" s="11"/>
      <c r="AI102" s="11"/>
      <c r="AJ102" s="10"/>
      <c r="AK102" s="12">
        <v>45619.5198726852</v>
      </c>
      <c r="AL102" s="10" t="s">
        <v>567</v>
      </c>
      <c r="AM102">
        <f t="shared" si="3"/>
        <v>3</v>
      </c>
      <c r="AN102" t="s">
        <v>106</v>
      </c>
    </row>
    <row r="103" spans="1:40">
      <c r="A103" s="10"/>
      <c r="B103" s="10" t="s">
        <v>568</v>
      </c>
      <c r="C103" s="10"/>
      <c r="D103" s="10" t="s">
        <v>569</v>
      </c>
      <c r="E103" s="10" t="s">
        <v>92</v>
      </c>
      <c r="F103" s="10" t="s">
        <v>153</v>
      </c>
      <c r="G103" s="10" t="s">
        <v>347</v>
      </c>
      <c r="H103" s="10" t="s">
        <v>570</v>
      </c>
      <c r="I103" s="10" t="s">
        <v>257</v>
      </c>
      <c r="J103" s="10" t="s">
        <v>97</v>
      </c>
      <c r="K103" s="10" t="s">
        <v>98</v>
      </c>
      <c r="L103" s="11">
        <v>964146</v>
      </c>
      <c r="M103" s="11">
        <v>1377352</v>
      </c>
      <c r="N103" s="11">
        <v>1564146</v>
      </c>
      <c r="O103" s="10" t="s">
        <v>99</v>
      </c>
      <c r="P103" s="11">
        <v>207.37</v>
      </c>
      <c r="Q103" s="11">
        <v>0</v>
      </c>
      <c r="R103" s="10"/>
      <c r="S103" s="10"/>
      <c r="T103" s="10" t="s">
        <v>100</v>
      </c>
      <c r="U103" s="10"/>
      <c r="V103" s="10"/>
      <c r="W103" s="10" t="s">
        <v>113</v>
      </c>
      <c r="X103" s="10"/>
      <c r="Y103" s="10" t="s">
        <v>123</v>
      </c>
      <c r="Z103" s="11">
        <v>1</v>
      </c>
      <c r="AA103" s="11">
        <v>0</v>
      </c>
      <c r="AB103" s="10" t="s">
        <v>100</v>
      </c>
      <c r="AC103" s="10"/>
      <c r="AD103" s="10"/>
      <c r="AE103" s="10"/>
      <c r="AF103" s="10" t="s">
        <v>115</v>
      </c>
      <c r="AG103" s="11"/>
      <c r="AH103" s="11"/>
      <c r="AI103" s="11"/>
      <c r="AJ103" s="10"/>
      <c r="AK103" s="12">
        <v>45601.4250462963</v>
      </c>
      <c r="AL103" s="10" t="s">
        <v>571</v>
      </c>
      <c r="AM103">
        <f t="shared" si="3"/>
        <v>3</v>
      </c>
      <c r="AN103" t="s">
        <v>106</v>
      </c>
    </row>
    <row r="104" spans="1:40">
      <c r="A104" s="10"/>
      <c r="B104" s="10" t="s">
        <v>572</v>
      </c>
      <c r="C104" s="10"/>
      <c r="D104" s="10" t="s">
        <v>573</v>
      </c>
      <c r="E104" s="10" t="s">
        <v>92</v>
      </c>
      <c r="F104" s="10" t="s">
        <v>148</v>
      </c>
      <c r="G104" s="10" t="s">
        <v>149</v>
      </c>
      <c r="H104" s="10" t="s">
        <v>573</v>
      </c>
      <c r="I104" s="10" t="s">
        <v>96</v>
      </c>
      <c r="J104" s="10" t="s">
        <v>97</v>
      </c>
      <c r="K104" s="10" t="s">
        <v>98</v>
      </c>
      <c r="L104" s="11">
        <v>502148</v>
      </c>
      <c r="M104" s="11">
        <v>619937</v>
      </c>
      <c r="N104" s="11">
        <v>502148</v>
      </c>
      <c r="O104" s="10" t="s">
        <v>99</v>
      </c>
      <c r="P104" s="11">
        <v>123.88</v>
      </c>
      <c r="Q104" s="11">
        <v>0</v>
      </c>
      <c r="R104" s="10"/>
      <c r="S104" s="10"/>
      <c r="T104" s="10" t="s">
        <v>101</v>
      </c>
      <c r="U104" s="10"/>
      <c r="V104" s="10"/>
      <c r="W104" s="10" t="s">
        <v>101</v>
      </c>
      <c r="X104" s="10"/>
      <c r="Y104" s="10"/>
      <c r="Z104" s="11">
        <v>0</v>
      </c>
      <c r="AA104" s="11">
        <v>0</v>
      </c>
      <c r="AB104" s="10" t="s">
        <v>100</v>
      </c>
      <c r="AC104" s="10"/>
      <c r="AD104" s="10"/>
      <c r="AE104" s="10"/>
      <c r="AF104" s="10" t="s">
        <v>104</v>
      </c>
      <c r="AG104" s="11"/>
      <c r="AH104" s="11"/>
      <c r="AI104" s="11"/>
      <c r="AJ104" s="10"/>
      <c r="AK104" s="12">
        <v>45617.4235185185</v>
      </c>
      <c r="AL104" s="10" t="s">
        <v>574</v>
      </c>
      <c r="AM104">
        <f t="shared" si="3"/>
        <v>2</v>
      </c>
      <c r="AN104" t="s">
        <v>106</v>
      </c>
    </row>
    <row r="105" spans="1:40">
      <c r="A105" s="10"/>
      <c r="B105" s="10" t="s">
        <v>575</v>
      </c>
      <c r="C105" s="10"/>
      <c r="D105" s="10" t="s">
        <v>576</v>
      </c>
      <c r="E105" s="10" t="s">
        <v>92</v>
      </c>
      <c r="F105" s="10" t="s">
        <v>109</v>
      </c>
      <c r="G105" s="10" t="s">
        <v>485</v>
      </c>
      <c r="H105" s="10" t="s">
        <v>577</v>
      </c>
      <c r="I105" s="10" t="s">
        <v>96</v>
      </c>
      <c r="J105" s="10" t="s">
        <v>97</v>
      </c>
      <c r="K105" s="10" t="s">
        <v>98</v>
      </c>
      <c r="L105" s="11">
        <v>577368</v>
      </c>
      <c r="M105" s="11">
        <v>801900</v>
      </c>
      <c r="N105" s="11">
        <v>577368</v>
      </c>
      <c r="O105" s="10" t="s">
        <v>99</v>
      </c>
      <c r="P105" s="11">
        <v>123.47</v>
      </c>
      <c r="Q105" s="11">
        <v>0</v>
      </c>
      <c r="R105" s="10"/>
      <c r="S105" s="10"/>
      <c r="T105" s="10" t="s">
        <v>100</v>
      </c>
      <c r="U105" s="10"/>
      <c r="V105" s="10"/>
      <c r="W105" s="10" t="s">
        <v>101</v>
      </c>
      <c r="X105" s="10"/>
      <c r="Y105" s="10" t="s">
        <v>102</v>
      </c>
      <c r="Z105" s="11">
        <v>11</v>
      </c>
      <c r="AA105" s="11">
        <v>7</v>
      </c>
      <c r="AB105" s="10" t="s">
        <v>100</v>
      </c>
      <c r="AC105" s="10"/>
      <c r="AD105" s="10"/>
      <c r="AE105" s="10" t="s">
        <v>578</v>
      </c>
      <c r="AF105" s="10" t="s">
        <v>104</v>
      </c>
      <c r="AG105" s="11"/>
      <c r="AH105" s="11"/>
      <c r="AI105" s="11"/>
      <c r="AJ105" s="10"/>
      <c r="AK105" s="12">
        <v>45639.4532638889</v>
      </c>
      <c r="AL105" s="10" t="s">
        <v>579</v>
      </c>
      <c r="AM105">
        <f t="shared" si="3"/>
        <v>2</v>
      </c>
      <c r="AN105" t="s">
        <v>106</v>
      </c>
    </row>
    <row r="106" spans="1:40">
      <c r="A106" s="10"/>
      <c r="B106" s="10" t="s">
        <v>580</v>
      </c>
      <c r="C106" s="10"/>
      <c r="D106" s="10" t="s">
        <v>581</v>
      </c>
      <c r="E106" s="10" t="s">
        <v>92</v>
      </c>
      <c r="F106" s="10" t="s">
        <v>120</v>
      </c>
      <c r="G106" s="10" t="s">
        <v>459</v>
      </c>
      <c r="H106" s="10" t="s">
        <v>582</v>
      </c>
      <c r="I106" s="10" t="s">
        <v>257</v>
      </c>
      <c r="J106" s="10" t="s">
        <v>97</v>
      </c>
      <c r="K106" s="10" t="s">
        <v>98</v>
      </c>
      <c r="L106" s="11">
        <v>741200</v>
      </c>
      <c r="M106" s="11">
        <v>926500</v>
      </c>
      <c r="N106" s="11">
        <v>845200</v>
      </c>
      <c r="O106" s="10" t="s">
        <v>99</v>
      </c>
      <c r="P106" s="11">
        <v>142.17</v>
      </c>
      <c r="Q106" s="11">
        <v>0</v>
      </c>
      <c r="R106" s="10"/>
      <c r="S106" s="10"/>
      <c r="T106" s="10" t="s">
        <v>101</v>
      </c>
      <c r="U106" s="10"/>
      <c r="V106" s="10"/>
      <c r="W106" s="10" t="s">
        <v>113</v>
      </c>
      <c r="X106" s="10"/>
      <c r="Y106" s="10" t="s">
        <v>102</v>
      </c>
      <c r="Z106" s="11">
        <v>18</v>
      </c>
      <c r="AA106" s="11">
        <v>3</v>
      </c>
      <c r="AB106" s="10" t="s">
        <v>100</v>
      </c>
      <c r="AC106" s="10"/>
      <c r="AD106" s="10"/>
      <c r="AE106" s="10"/>
      <c r="AF106" s="10" t="s">
        <v>104</v>
      </c>
      <c r="AG106" s="11"/>
      <c r="AH106" s="11"/>
      <c r="AI106" s="11"/>
      <c r="AJ106" s="10"/>
      <c r="AK106" s="12">
        <v>45625.4303935185</v>
      </c>
      <c r="AL106" s="10" t="s">
        <v>583</v>
      </c>
      <c r="AM106">
        <f t="shared" si="3"/>
        <v>3</v>
      </c>
      <c r="AN106" t="s">
        <v>106</v>
      </c>
    </row>
    <row r="107" spans="1:40">
      <c r="A107" s="10"/>
      <c r="B107" s="10" t="s">
        <v>584</v>
      </c>
      <c r="C107" s="10"/>
      <c r="D107" s="10" t="s">
        <v>585</v>
      </c>
      <c r="E107" s="10" t="s">
        <v>92</v>
      </c>
      <c r="F107" s="10" t="s">
        <v>438</v>
      </c>
      <c r="G107" s="10" t="s">
        <v>439</v>
      </c>
      <c r="H107" s="10" t="s">
        <v>585</v>
      </c>
      <c r="I107" s="10" t="s">
        <v>368</v>
      </c>
      <c r="J107" s="10" t="s">
        <v>97</v>
      </c>
      <c r="K107" s="10" t="s">
        <v>98</v>
      </c>
      <c r="L107" s="11">
        <v>163390.82</v>
      </c>
      <c r="M107" s="11">
        <v>291769.33</v>
      </c>
      <c r="N107" s="11">
        <v>206390.82</v>
      </c>
      <c r="O107" s="10" t="s">
        <v>99</v>
      </c>
      <c r="P107" s="11">
        <v>73.58</v>
      </c>
      <c r="Q107" s="11">
        <v>0</v>
      </c>
      <c r="R107" s="10"/>
      <c r="S107" s="10"/>
      <c r="T107" s="10" t="s">
        <v>101</v>
      </c>
      <c r="U107" s="10"/>
      <c r="V107" s="10"/>
      <c r="W107" s="10" t="s">
        <v>113</v>
      </c>
      <c r="X107" s="10" t="s">
        <v>218</v>
      </c>
      <c r="Y107" s="10" t="s">
        <v>102</v>
      </c>
      <c r="Z107" s="11">
        <v>6</v>
      </c>
      <c r="AA107" s="11">
        <v>3</v>
      </c>
      <c r="AB107" s="10" t="s">
        <v>101</v>
      </c>
      <c r="AC107" s="10"/>
      <c r="AD107" s="10"/>
      <c r="AE107" s="10"/>
      <c r="AF107" s="10"/>
      <c r="AG107" s="11"/>
      <c r="AH107" s="11"/>
      <c r="AI107" s="11"/>
      <c r="AJ107" s="10"/>
      <c r="AK107" s="12">
        <v>45613.4421875</v>
      </c>
      <c r="AL107" s="10" t="s">
        <v>586</v>
      </c>
      <c r="AM107">
        <f t="shared" si="3"/>
        <v>3</v>
      </c>
      <c r="AN107" t="s">
        <v>106</v>
      </c>
    </row>
    <row r="108" spans="1:40">
      <c r="A108" s="10"/>
      <c r="B108" s="10" t="s">
        <v>587</v>
      </c>
      <c r="C108" s="10"/>
      <c r="D108" s="10" t="s">
        <v>588</v>
      </c>
      <c r="E108" s="10" t="s">
        <v>92</v>
      </c>
      <c r="F108" s="10" t="s">
        <v>148</v>
      </c>
      <c r="G108" s="10" t="s">
        <v>262</v>
      </c>
      <c r="H108" s="10" t="s">
        <v>589</v>
      </c>
      <c r="I108" s="10" t="s">
        <v>257</v>
      </c>
      <c r="J108" s="10" t="s">
        <v>97</v>
      </c>
      <c r="K108" s="10" t="s">
        <v>98</v>
      </c>
      <c r="L108" s="11">
        <v>770000</v>
      </c>
      <c r="M108" s="11">
        <v>1100000</v>
      </c>
      <c r="N108" s="11">
        <v>900000</v>
      </c>
      <c r="O108" s="10" t="s">
        <v>99</v>
      </c>
      <c r="P108" s="11">
        <v>143.23</v>
      </c>
      <c r="Q108" s="11">
        <v>0</v>
      </c>
      <c r="R108" s="10"/>
      <c r="S108" s="10"/>
      <c r="T108" s="10" t="s">
        <v>101</v>
      </c>
      <c r="U108" s="10"/>
      <c r="V108" s="10"/>
      <c r="W108" s="10" t="s">
        <v>101</v>
      </c>
      <c r="X108" s="10"/>
      <c r="Y108" s="10" t="s">
        <v>102</v>
      </c>
      <c r="Z108" s="11">
        <v>0</v>
      </c>
      <c r="AA108" s="11">
        <v>5</v>
      </c>
      <c r="AB108" s="10" t="s">
        <v>100</v>
      </c>
      <c r="AC108" s="10"/>
      <c r="AD108" s="10" t="s">
        <v>590</v>
      </c>
      <c r="AE108" s="10"/>
      <c r="AF108" s="10"/>
      <c r="AG108" s="11"/>
      <c r="AH108" s="11"/>
      <c r="AI108" s="11"/>
      <c r="AJ108" s="10"/>
      <c r="AK108" s="12">
        <v>45626.4370138889</v>
      </c>
      <c r="AL108" s="10" t="s">
        <v>591</v>
      </c>
      <c r="AM108">
        <f t="shared" si="3"/>
        <v>3</v>
      </c>
      <c r="AN108" t="s">
        <v>106</v>
      </c>
    </row>
    <row r="109" spans="1:40">
      <c r="A109" s="10"/>
      <c r="B109" s="10" t="s">
        <v>592</v>
      </c>
      <c r="C109" s="10"/>
      <c r="D109" s="10" t="s">
        <v>593</v>
      </c>
      <c r="E109" s="10" t="s">
        <v>92</v>
      </c>
      <c r="F109" s="10" t="s">
        <v>334</v>
      </c>
      <c r="G109" s="10" t="s">
        <v>594</v>
      </c>
      <c r="H109" s="10" t="s">
        <v>595</v>
      </c>
      <c r="I109" s="10" t="s">
        <v>257</v>
      </c>
      <c r="J109" s="10" t="s">
        <v>97</v>
      </c>
      <c r="K109" s="10" t="s">
        <v>98</v>
      </c>
      <c r="L109" s="11">
        <v>663772</v>
      </c>
      <c r="M109" s="11">
        <v>829714.7</v>
      </c>
      <c r="N109" s="11">
        <v>678772</v>
      </c>
      <c r="O109" s="10" t="s">
        <v>99</v>
      </c>
      <c r="P109" s="11">
        <v>127.97</v>
      </c>
      <c r="Q109" s="11">
        <v>0</v>
      </c>
      <c r="R109" s="10"/>
      <c r="S109" s="10"/>
      <c r="T109" s="10" t="s">
        <v>100</v>
      </c>
      <c r="U109" s="10"/>
      <c r="V109" s="10"/>
      <c r="W109" s="10" t="s">
        <v>101</v>
      </c>
      <c r="X109" s="10"/>
      <c r="Y109" s="10" t="s">
        <v>102</v>
      </c>
      <c r="Z109" s="11">
        <v>11</v>
      </c>
      <c r="AA109" s="11">
        <v>1</v>
      </c>
      <c r="AB109" s="10" t="s">
        <v>100</v>
      </c>
      <c r="AC109" s="10"/>
      <c r="AD109" s="10"/>
      <c r="AE109" s="10"/>
      <c r="AF109" s="10" t="s">
        <v>280</v>
      </c>
      <c r="AG109" s="11"/>
      <c r="AH109" s="11"/>
      <c r="AI109" s="11"/>
      <c r="AJ109" s="10"/>
      <c r="AK109" s="12">
        <v>45626.4221064815</v>
      </c>
      <c r="AL109" s="10" t="s">
        <v>596</v>
      </c>
      <c r="AM109">
        <f t="shared" si="3"/>
        <v>3</v>
      </c>
      <c r="AN109" t="s">
        <v>106</v>
      </c>
    </row>
    <row r="110" spans="1:40">
      <c r="A110" s="10"/>
      <c r="B110" s="10" t="s">
        <v>597</v>
      </c>
      <c r="C110" s="10"/>
      <c r="D110" s="10" t="s">
        <v>598</v>
      </c>
      <c r="E110" s="10" t="s">
        <v>92</v>
      </c>
      <c r="F110" s="10" t="s">
        <v>184</v>
      </c>
      <c r="G110" s="10" t="s">
        <v>467</v>
      </c>
      <c r="H110" s="10" t="s">
        <v>599</v>
      </c>
      <c r="I110" s="10" t="s">
        <v>368</v>
      </c>
      <c r="J110" s="10" t="s">
        <v>97</v>
      </c>
      <c r="K110" s="10" t="s">
        <v>98</v>
      </c>
      <c r="L110" s="11">
        <v>165760</v>
      </c>
      <c r="M110" s="11">
        <v>295945</v>
      </c>
      <c r="N110" s="11">
        <v>165760</v>
      </c>
      <c r="O110" s="10" t="s">
        <v>99</v>
      </c>
      <c r="P110" s="11">
        <v>122.14</v>
      </c>
      <c r="Q110" s="11">
        <v>0</v>
      </c>
      <c r="R110" s="10"/>
      <c r="S110" s="10"/>
      <c r="T110" s="10" t="s">
        <v>100</v>
      </c>
      <c r="U110" s="10"/>
      <c r="V110" s="10"/>
      <c r="W110" s="10" t="s">
        <v>113</v>
      </c>
      <c r="X110" s="10"/>
      <c r="Y110" s="10" t="s">
        <v>102</v>
      </c>
      <c r="Z110" s="11">
        <v>33</v>
      </c>
      <c r="AA110" s="11">
        <v>14</v>
      </c>
      <c r="AB110" s="10" t="s">
        <v>100</v>
      </c>
      <c r="AC110" s="10"/>
      <c r="AD110" s="10"/>
      <c r="AE110" s="10"/>
      <c r="AF110" s="10" t="s">
        <v>104</v>
      </c>
      <c r="AG110" s="11"/>
      <c r="AH110" s="11"/>
      <c r="AI110" s="11"/>
      <c r="AJ110" s="10"/>
      <c r="AK110" s="12">
        <v>45613.4186226852</v>
      </c>
      <c r="AL110" s="10" t="s">
        <v>600</v>
      </c>
      <c r="AM110">
        <f t="shared" si="3"/>
        <v>3</v>
      </c>
      <c r="AN110" t="s">
        <v>106</v>
      </c>
    </row>
    <row r="111" spans="1:40">
      <c r="A111" s="10"/>
      <c r="B111" s="10" t="s">
        <v>601</v>
      </c>
      <c r="C111" s="10"/>
      <c r="D111" s="10" t="s">
        <v>602</v>
      </c>
      <c r="E111" s="10" t="s">
        <v>92</v>
      </c>
      <c r="F111" s="10" t="s">
        <v>184</v>
      </c>
      <c r="G111" s="10" t="s">
        <v>467</v>
      </c>
      <c r="H111" s="10" t="s">
        <v>603</v>
      </c>
      <c r="I111" s="10" t="s">
        <v>368</v>
      </c>
      <c r="J111" s="10" t="s">
        <v>97</v>
      </c>
      <c r="K111" s="10" t="s">
        <v>98</v>
      </c>
      <c r="L111" s="11">
        <v>345016</v>
      </c>
      <c r="M111" s="11">
        <v>616100</v>
      </c>
      <c r="N111" s="11">
        <v>345016</v>
      </c>
      <c r="O111" s="10" t="s">
        <v>99</v>
      </c>
      <c r="P111" s="11">
        <v>143.39</v>
      </c>
      <c r="Q111" s="11">
        <v>0</v>
      </c>
      <c r="R111" s="10"/>
      <c r="S111" s="10"/>
      <c r="T111" s="10" t="s">
        <v>100</v>
      </c>
      <c r="U111" s="10"/>
      <c r="V111" s="10"/>
      <c r="W111" s="10" t="s">
        <v>113</v>
      </c>
      <c r="X111" s="10"/>
      <c r="Y111" s="10" t="s">
        <v>102</v>
      </c>
      <c r="Z111" s="11">
        <v>4</v>
      </c>
      <c r="AA111" s="11">
        <v>4</v>
      </c>
      <c r="AB111" s="10" t="s">
        <v>100</v>
      </c>
      <c r="AC111" s="10"/>
      <c r="AD111" s="10"/>
      <c r="AE111" s="10"/>
      <c r="AF111" s="10" t="s">
        <v>104</v>
      </c>
      <c r="AG111" s="11"/>
      <c r="AH111" s="11"/>
      <c r="AI111" s="11"/>
      <c r="AJ111" s="10"/>
      <c r="AK111" s="12">
        <v>45613.4166666667</v>
      </c>
      <c r="AL111" s="10" t="s">
        <v>604</v>
      </c>
      <c r="AM111">
        <f t="shared" si="3"/>
        <v>2</v>
      </c>
      <c r="AN111" t="s">
        <v>106</v>
      </c>
    </row>
    <row r="112" spans="1:40">
      <c r="A112" s="10"/>
      <c r="B112" s="10" t="s">
        <v>605</v>
      </c>
      <c r="C112" s="10"/>
      <c r="D112" s="10" t="s">
        <v>606</v>
      </c>
      <c r="E112" s="10" t="s">
        <v>92</v>
      </c>
      <c r="F112" s="10" t="s">
        <v>184</v>
      </c>
      <c r="G112" s="10" t="s">
        <v>361</v>
      </c>
      <c r="H112" s="10" t="s">
        <v>607</v>
      </c>
      <c r="I112" s="10" t="s">
        <v>368</v>
      </c>
      <c r="J112" s="10" t="s">
        <v>97</v>
      </c>
      <c r="K112" s="10" t="s">
        <v>98</v>
      </c>
      <c r="L112" s="11">
        <v>353433.6</v>
      </c>
      <c r="M112" s="11">
        <v>490880</v>
      </c>
      <c r="N112" s="11">
        <v>353433.6</v>
      </c>
      <c r="O112" s="10" t="s">
        <v>99</v>
      </c>
      <c r="P112" s="11">
        <v>118.27</v>
      </c>
      <c r="Q112" s="11">
        <v>0</v>
      </c>
      <c r="R112" s="10"/>
      <c r="S112" s="10"/>
      <c r="T112" s="10" t="s">
        <v>101</v>
      </c>
      <c r="U112" s="10"/>
      <c r="V112" s="10"/>
      <c r="W112" s="10" t="s">
        <v>113</v>
      </c>
      <c r="X112" s="10"/>
      <c r="Y112" s="10"/>
      <c r="Z112" s="11">
        <v>0</v>
      </c>
      <c r="AA112" s="11">
        <v>0</v>
      </c>
      <c r="AB112" s="10" t="s">
        <v>100</v>
      </c>
      <c r="AC112" s="10"/>
      <c r="AD112" s="10"/>
      <c r="AE112" s="10"/>
      <c r="AF112" s="10"/>
      <c r="AG112" s="11"/>
      <c r="AH112" s="11"/>
      <c r="AI112" s="11"/>
      <c r="AJ112" s="10"/>
      <c r="AK112" s="12">
        <v>45613.4166666667</v>
      </c>
      <c r="AL112" s="10" t="s">
        <v>608</v>
      </c>
      <c r="AM112">
        <f t="shared" si="3"/>
        <v>2</v>
      </c>
      <c r="AN112" t="s">
        <v>106</v>
      </c>
    </row>
    <row r="113" spans="1:40">
      <c r="A113" s="10"/>
      <c r="B113" s="10" t="s">
        <v>609</v>
      </c>
      <c r="C113" s="10"/>
      <c r="D113" s="10" t="s">
        <v>610</v>
      </c>
      <c r="E113" s="10" t="s">
        <v>92</v>
      </c>
      <c r="F113" s="10" t="s">
        <v>184</v>
      </c>
      <c r="G113" s="10" t="s">
        <v>467</v>
      </c>
      <c r="H113" s="10" t="s">
        <v>611</v>
      </c>
      <c r="I113" s="10" t="s">
        <v>368</v>
      </c>
      <c r="J113" s="10" t="s">
        <v>97</v>
      </c>
      <c r="K113" s="10" t="s">
        <v>98</v>
      </c>
      <c r="L113" s="11">
        <v>353584</v>
      </c>
      <c r="M113" s="11">
        <v>631400</v>
      </c>
      <c r="N113" s="11">
        <v>353584</v>
      </c>
      <c r="O113" s="10" t="s">
        <v>99</v>
      </c>
      <c r="P113" s="11">
        <v>191.1</v>
      </c>
      <c r="Q113" s="11">
        <v>0</v>
      </c>
      <c r="R113" s="10"/>
      <c r="S113" s="10"/>
      <c r="T113" s="10" t="s">
        <v>100</v>
      </c>
      <c r="U113" s="10"/>
      <c r="V113" s="10"/>
      <c r="W113" s="10" t="s">
        <v>113</v>
      </c>
      <c r="X113" s="10"/>
      <c r="Y113" s="10" t="s">
        <v>102</v>
      </c>
      <c r="Z113" s="11">
        <v>17</v>
      </c>
      <c r="AA113" s="11">
        <v>17</v>
      </c>
      <c r="AB113" s="10" t="s">
        <v>100</v>
      </c>
      <c r="AC113" s="10"/>
      <c r="AD113" s="10"/>
      <c r="AE113" s="10"/>
      <c r="AF113" s="10" t="s">
        <v>104</v>
      </c>
      <c r="AG113" s="11"/>
      <c r="AH113" s="11"/>
      <c r="AI113" s="11"/>
      <c r="AJ113" s="10"/>
      <c r="AK113" s="12">
        <v>45613.4178240741</v>
      </c>
      <c r="AL113" s="10" t="s">
        <v>612</v>
      </c>
      <c r="AM113">
        <f t="shared" si="3"/>
        <v>3</v>
      </c>
      <c r="AN113" t="s">
        <v>106</v>
      </c>
    </row>
    <row r="114" spans="1:40">
      <c r="A114" s="10"/>
      <c r="B114" s="10" t="s">
        <v>613</v>
      </c>
      <c r="C114" s="10"/>
      <c r="D114" s="10" t="s">
        <v>614</v>
      </c>
      <c r="E114" s="10" t="s">
        <v>92</v>
      </c>
      <c r="F114" s="10" t="s">
        <v>184</v>
      </c>
      <c r="G114" s="10" t="s">
        <v>467</v>
      </c>
      <c r="H114" s="10" t="s">
        <v>615</v>
      </c>
      <c r="I114" s="10" t="s">
        <v>368</v>
      </c>
      <c r="J114" s="10" t="s">
        <v>97</v>
      </c>
      <c r="K114" s="10" t="s">
        <v>98</v>
      </c>
      <c r="L114" s="11">
        <v>285186</v>
      </c>
      <c r="M114" s="11">
        <v>509260</v>
      </c>
      <c r="N114" s="11">
        <v>331186</v>
      </c>
      <c r="O114" s="10" t="s">
        <v>99</v>
      </c>
      <c r="P114" s="11">
        <v>106.14</v>
      </c>
      <c r="Q114" s="11">
        <v>0</v>
      </c>
      <c r="R114" s="10"/>
      <c r="S114" s="10"/>
      <c r="T114" s="10" t="s">
        <v>100</v>
      </c>
      <c r="U114" s="10"/>
      <c r="V114" s="10"/>
      <c r="W114" s="10" t="s">
        <v>113</v>
      </c>
      <c r="X114" s="10"/>
      <c r="Y114" s="10" t="s">
        <v>102</v>
      </c>
      <c r="Z114" s="11">
        <v>20</v>
      </c>
      <c r="AA114" s="11">
        <v>6</v>
      </c>
      <c r="AB114" s="10" t="s">
        <v>100</v>
      </c>
      <c r="AC114" s="10"/>
      <c r="AD114" s="10"/>
      <c r="AE114" s="10"/>
      <c r="AF114" s="10" t="s">
        <v>104</v>
      </c>
      <c r="AG114" s="11"/>
      <c r="AH114" s="11"/>
      <c r="AI114" s="11"/>
      <c r="AJ114" s="10"/>
      <c r="AK114" s="12">
        <v>45613.4401851852</v>
      </c>
      <c r="AL114" s="10" t="s">
        <v>616</v>
      </c>
      <c r="AM114">
        <f t="shared" si="3"/>
        <v>3</v>
      </c>
      <c r="AN114" t="s">
        <v>106</v>
      </c>
    </row>
    <row r="115" spans="1:40">
      <c r="A115" s="10"/>
      <c r="B115" s="10" t="s">
        <v>617</v>
      </c>
      <c r="C115" s="10"/>
      <c r="D115" s="10" t="s">
        <v>618</v>
      </c>
      <c r="E115" s="10" t="s">
        <v>92</v>
      </c>
      <c r="F115" s="10" t="s">
        <v>120</v>
      </c>
      <c r="G115" s="10" t="s">
        <v>459</v>
      </c>
      <c r="H115" s="10" t="s">
        <v>619</v>
      </c>
      <c r="I115" s="10" t="s">
        <v>257</v>
      </c>
      <c r="J115" s="10" t="s">
        <v>97</v>
      </c>
      <c r="K115" s="10" t="s">
        <v>98</v>
      </c>
      <c r="L115" s="11">
        <v>772350</v>
      </c>
      <c r="M115" s="11">
        <v>813000</v>
      </c>
      <c r="N115" s="11">
        <v>1050350</v>
      </c>
      <c r="O115" s="10" t="s">
        <v>99</v>
      </c>
      <c r="P115" s="11">
        <v>134.6</v>
      </c>
      <c r="Q115" s="11">
        <v>0</v>
      </c>
      <c r="R115" s="10"/>
      <c r="S115" s="10"/>
      <c r="T115" s="10" t="s">
        <v>101</v>
      </c>
      <c r="U115" s="10"/>
      <c r="V115" s="10"/>
      <c r="W115" s="10" t="s">
        <v>100</v>
      </c>
      <c r="X115" s="10"/>
      <c r="Y115" s="10" t="s">
        <v>102</v>
      </c>
      <c r="Z115" s="11">
        <v>12</v>
      </c>
      <c r="AA115" s="11">
        <v>11</v>
      </c>
      <c r="AB115" s="10" t="s">
        <v>100</v>
      </c>
      <c r="AC115" s="10"/>
      <c r="AD115" s="10"/>
      <c r="AE115" s="10"/>
      <c r="AF115" s="10" t="s">
        <v>104</v>
      </c>
      <c r="AG115" s="11"/>
      <c r="AH115" s="11"/>
      <c r="AI115" s="11"/>
      <c r="AJ115" s="10"/>
      <c r="AK115" s="12">
        <v>45629.486712963</v>
      </c>
      <c r="AL115" s="10" t="s">
        <v>620</v>
      </c>
      <c r="AM115">
        <f t="shared" si="3"/>
        <v>2</v>
      </c>
      <c r="AN115" t="s">
        <v>106</v>
      </c>
    </row>
    <row r="116" spans="1:40">
      <c r="A116" s="10"/>
      <c r="B116" s="10" t="s">
        <v>621</v>
      </c>
      <c r="C116" s="10"/>
      <c r="D116" s="10" t="s">
        <v>622</v>
      </c>
      <c r="E116" s="10" t="s">
        <v>92</v>
      </c>
      <c r="F116" s="10" t="s">
        <v>120</v>
      </c>
      <c r="G116" s="10" t="s">
        <v>623</v>
      </c>
      <c r="H116" s="10" t="s">
        <v>622</v>
      </c>
      <c r="I116" s="10" t="s">
        <v>368</v>
      </c>
      <c r="J116" s="10" t="s">
        <v>97</v>
      </c>
      <c r="K116" s="10" t="s">
        <v>98</v>
      </c>
      <c r="L116" s="11">
        <v>603598</v>
      </c>
      <c r="M116" s="11">
        <v>894218.4</v>
      </c>
      <c r="N116" s="11">
        <v>690598</v>
      </c>
      <c r="O116" s="10" t="s">
        <v>99</v>
      </c>
      <c r="P116" s="11">
        <v>144.93</v>
      </c>
      <c r="Q116" s="11">
        <v>0</v>
      </c>
      <c r="R116" s="10"/>
      <c r="S116" s="10"/>
      <c r="T116" s="10" t="s">
        <v>101</v>
      </c>
      <c r="U116" s="10" t="s">
        <v>112</v>
      </c>
      <c r="V116" s="10" t="s">
        <v>624</v>
      </c>
      <c r="W116" s="10" t="s">
        <v>113</v>
      </c>
      <c r="X116" s="10" t="s">
        <v>218</v>
      </c>
      <c r="Y116" s="10" t="s">
        <v>102</v>
      </c>
      <c r="Z116" s="11">
        <v>5</v>
      </c>
      <c r="AA116" s="11">
        <v>4</v>
      </c>
      <c r="AB116" s="10" t="s">
        <v>100</v>
      </c>
      <c r="AC116" s="10"/>
      <c r="AD116" s="10"/>
      <c r="AE116" s="10"/>
      <c r="AF116" s="10" t="s">
        <v>104</v>
      </c>
      <c r="AG116" s="11"/>
      <c r="AH116" s="11"/>
      <c r="AI116" s="11"/>
      <c r="AJ116" s="10"/>
      <c r="AK116" s="12">
        <v>45615.4477546296</v>
      </c>
      <c r="AL116" s="10" t="s">
        <v>625</v>
      </c>
      <c r="AM116">
        <f t="shared" si="3"/>
        <v>3</v>
      </c>
      <c r="AN116" t="s">
        <v>106</v>
      </c>
    </row>
    <row r="117" spans="1:40">
      <c r="A117" s="10"/>
      <c r="B117" s="10" t="s">
        <v>605</v>
      </c>
      <c r="C117" s="10"/>
      <c r="D117" s="10" t="s">
        <v>626</v>
      </c>
      <c r="E117" s="10" t="s">
        <v>92</v>
      </c>
      <c r="F117" s="10" t="s">
        <v>120</v>
      </c>
      <c r="G117" s="10" t="s">
        <v>366</v>
      </c>
      <c r="H117" s="10" t="s">
        <v>627</v>
      </c>
      <c r="I117" s="10" t="s">
        <v>257</v>
      </c>
      <c r="J117" s="10" t="s">
        <v>97</v>
      </c>
      <c r="K117" s="10" t="s">
        <v>98</v>
      </c>
      <c r="L117" s="11">
        <v>375000</v>
      </c>
      <c r="M117" s="11">
        <v>530172</v>
      </c>
      <c r="N117" s="11">
        <v>400500</v>
      </c>
      <c r="O117" s="10" t="s">
        <v>99</v>
      </c>
      <c r="P117" s="11">
        <v>103.24</v>
      </c>
      <c r="Q117" s="11">
        <v>0</v>
      </c>
      <c r="R117" s="10"/>
      <c r="S117" s="10"/>
      <c r="T117" s="10" t="s">
        <v>100</v>
      </c>
      <c r="U117" s="10"/>
      <c r="V117" s="10"/>
      <c r="W117" s="10" t="s">
        <v>101</v>
      </c>
      <c r="X117" s="10"/>
      <c r="Y117" s="10" t="s">
        <v>628</v>
      </c>
      <c r="Z117" s="11">
        <v>18</v>
      </c>
      <c r="AA117" s="11">
        <v>3</v>
      </c>
      <c r="AB117" s="10" t="s">
        <v>100</v>
      </c>
      <c r="AC117" s="10"/>
      <c r="AD117" s="10" t="s">
        <v>156</v>
      </c>
      <c r="AE117" s="10"/>
      <c r="AF117" s="10"/>
      <c r="AG117" s="11"/>
      <c r="AH117" s="11"/>
      <c r="AI117" s="11"/>
      <c r="AJ117" s="10"/>
      <c r="AK117" s="12">
        <v>45631.4191666667</v>
      </c>
      <c r="AL117" s="10" t="s">
        <v>629</v>
      </c>
      <c r="AM117">
        <f t="shared" si="3"/>
        <v>2</v>
      </c>
      <c r="AN117" t="s">
        <v>106</v>
      </c>
    </row>
    <row r="118" spans="1:40">
      <c r="A118" s="10"/>
      <c r="B118" s="10" t="s">
        <v>630</v>
      </c>
      <c r="C118" s="10"/>
      <c r="D118" s="10" t="s">
        <v>631</v>
      </c>
      <c r="E118" s="10" t="s">
        <v>92</v>
      </c>
      <c r="F118" s="10" t="s">
        <v>120</v>
      </c>
      <c r="G118" s="10" t="s">
        <v>459</v>
      </c>
      <c r="H118" s="10" t="s">
        <v>632</v>
      </c>
      <c r="I118" s="10" t="s">
        <v>257</v>
      </c>
      <c r="J118" s="10" t="s">
        <v>97</v>
      </c>
      <c r="K118" s="10" t="s">
        <v>98</v>
      </c>
      <c r="L118" s="11">
        <v>723280</v>
      </c>
      <c r="M118" s="11">
        <v>904100</v>
      </c>
      <c r="N118" s="11">
        <v>889280</v>
      </c>
      <c r="O118" s="10" t="s">
        <v>99</v>
      </c>
      <c r="P118" s="11">
        <v>126.13</v>
      </c>
      <c r="Q118" s="11">
        <v>0</v>
      </c>
      <c r="R118" s="10"/>
      <c r="S118" s="10"/>
      <c r="T118" s="10" t="s">
        <v>101</v>
      </c>
      <c r="U118" s="10"/>
      <c r="V118" s="10"/>
      <c r="W118" s="10" t="s">
        <v>101</v>
      </c>
      <c r="X118" s="10"/>
      <c r="Y118" s="10" t="s">
        <v>102</v>
      </c>
      <c r="Z118" s="11">
        <v>17</v>
      </c>
      <c r="AA118" s="11">
        <v>4</v>
      </c>
      <c r="AB118" s="10" t="s">
        <v>100</v>
      </c>
      <c r="AC118" s="10"/>
      <c r="AD118" s="10"/>
      <c r="AE118" s="10"/>
      <c r="AF118" s="10" t="s">
        <v>104</v>
      </c>
      <c r="AG118" s="11"/>
      <c r="AH118" s="11"/>
      <c r="AI118" s="11"/>
      <c r="AJ118" s="10"/>
      <c r="AK118" s="12">
        <v>45629.4541898148</v>
      </c>
      <c r="AL118" s="10" t="s">
        <v>633</v>
      </c>
      <c r="AM118">
        <f t="shared" si="3"/>
        <v>3</v>
      </c>
      <c r="AN118" t="s">
        <v>106</v>
      </c>
    </row>
    <row r="119" spans="1:40">
      <c r="A119" s="10"/>
      <c r="B119" s="10" t="s">
        <v>634</v>
      </c>
      <c r="C119" s="10"/>
      <c r="D119" s="10" t="s">
        <v>635</v>
      </c>
      <c r="E119" s="10" t="s">
        <v>92</v>
      </c>
      <c r="F119" s="10" t="s">
        <v>120</v>
      </c>
      <c r="G119" s="10" t="s">
        <v>636</v>
      </c>
      <c r="H119" s="10" t="s">
        <v>635</v>
      </c>
      <c r="I119" s="10" t="s">
        <v>368</v>
      </c>
      <c r="J119" s="10" t="s">
        <v>97</v>
      </c>
      <c r="K119" s="10" t="s">
        <v>98</v>
      </c>
      <c r="L119" s="11">
        <v>458024</v>
      </c>
      <c r="M119" s="11">
        <v>817899</v>
      </c>
      <c r="N119" s="11">
        <v>458024</v>
      </c>
      <c r="O119" s="10" t="s">
        <v>99</v>
      </c>
      <c r="P119" s="11">
        <v>121.82</v>
      </c>
      <c r="Q119" s="11">
        <v>0</v>
      </c>
      <c r="R119" s="10"/>
      <c r="S119" s="10"/>
      <c r="T119" s="10" t="s">
        <v>101</v>
      </c>
      <c r="U119" s="10" t="s">
        <v>637</v>
      </c>
      <c r="V119" s="10"/>
      <c r="W119" s="10" t="s">
        <v>113</v>
      </c>
      <c r="X119" s="10" t="s">
        <v>638</v>
      </c>
      <c r="Y119" s="10" t="s">
        <v>250</v>
      </c>
      <c r="Z119" s="11">
        <v>2</v>
      </c>
      <c r="AA119" s="11">
        <v>1</v>
      </c>
      <c r="AB119" s="10" t="s">
        <v>100</v>
      </c>
      <c r="AC119" s="10"/>
      <c r="AD119" s="10"/>
      <c r="AE119" s="10"/>
      <c r="AF119" s="10" t="s">
        <v>104</v>
      </c>
      <c r="AG119" s="11"/>
      <c r="AH119" s="11"/>
      <c r="AI119" s="11"/>
      <c r="AJ119" s="10"/>
      <c r="AK119" s="12">
        <v>45615.4166666667</v>
      </c>
      <c r="AL119" s="10" t="s">
        <v>639</v>
      </c>
      <c r="AM119">
        <f t="shared" si="3"/>
        <v>3</v>
      </c>
      <c r="AN119" t="s">
        <v>106</v>
      </c>
    </row>
    <row r="120" spans="1:40">
      <c r="A120" s="10"/>
      <c r="B120" s="10" t="s">
        <v>640</v>
      </c>
      <c r="C120" s="10"/>
      <c r="D120" s="10" t="s">
        <v>641</v>
      </c>
      <c r="E120" s="10" t="s">
        <v>92</v>
      </c>
      <c r="F120" s="10" t="s">
        <v>153</v>
      </c>
      <c r="G120" s="10" t="s">
        <v>300</v>
      </c>
      <c r="H120" s="10" t="s">
        <v>642</v>
      </c>
      <c r="I120" s="10" t="s">
        <v>368</v>
      </c>
      <c r="J120" s="10" t="s">
        <v>97</v>
      </c>
      <c r="K120" s="10" t="s">
        <v>98</v>
      </c>
      <c r="L120" s="11">
        <v>300000</v>
      </c>
      <c r="M120" s="11">
        <v>521550</v>
      </c>
      <c r="N120" s="11">
        <v>420000</v>
      </c>
      <c r="O120" s="10" t="s">
        <v>99</v>
      </c>
      <c r="P120" s="11">
        <v>104.31</v>
      </c>
      <c r="Q120" s="11">
        <v>0</v>
      </c>
      <c r="R120" s="10"/>
      <c r="S120" s="10"/>
      <c r="T120" s="10" t="s">
        <v>101</v>
      </c>
      <c r="U120" s="10"/>
      <c r="V120" s="10"/>
      <c r="W120" s="10" t="s">
        <v>113</v>
      </c>
      <c r="X120" s="10"/>
      <c r="Y120" s="10" t="s">
        <v>102</v>
      </c>
      <c r="Z120" s="11">
        <v>20</v>
      </c>
      <c r="AA120" s="11">
        <v>0</v>
      </c>
      <c r="AB120" s="10" t="s">
        <v>100</v>
      </c>
      <c r="AC120" s="10"/>
      <c r="AD120" s="10" t="s">
        <v>156</v>
      </c>
      <c r="AE120" s="10"/>
      <c r="AF120" s="10"/>
      <c r="AG120" s="11"/>
      <c r="AH120" s="11"/>
      <c r="AI120" s="11"/>
      <c r="AJ120" s="10"/>
      <c r="AK120" s="12">
        <v>45610.425150463</v>
      </c>
      <c r="AL120" s="10" t="s">
        <v>643</v>
      </c>
      <c r="AM120">
        <f t="shared" si="3"/>
        <v>2</v>
      </c>
      <c r="AN120" t="s">
        <v>106</v>
      </c>
    </row>
    <row r="121" spans="1:40">
      <c r="A121" s="10"/>
      <c r="B121" s="10" t="s">
        <v>644</v>
      </c>
      <c r="C121" s="10"/>
      <c r="D121" s="10" t="s">
        <v>645</v>
      </c>
      <c r="E121" s="10" t="s">
        <v>92</v>
      </c>
      <c r="F121" s="10" t="s">
        <v>184</v>
      </c>
      <c r="G121" s="10" t="s">
        <v>467</v>
      </c>
      <c r="H121" s="10" t="s">
        <v>646</v>
      </c>
      <c r="I121" s="10" t="s">
        <v>368</v>
      </c>
      <c r="J121" s="10" t="s">
        <v>97</v>
      </c>
      <c r="K121" s="10" t="s">
        <v>98</v>
      </c>
      <c r="L121" s="11">
        <v>278824</v>
      </c>
      <c r="M121" s="11">
        <v>497900</v>
      </c>
      <c r="N121" s="11">
        <v>278824</v>
      </c>
      <c r="O121" s="10" t="s">
        <v>99</v>
      </c>
      <c r="P121" s="11">
        <v>112.75</v>
      </c>
      <c r="Q121" s="11">
        <v>0</v>
      </c>
      <c r="R121" s="10"/>
      <c r="S121" s="10"/>
      <c r="T121" s="10" t="s">
        <v>100</v>
      </c>
      <c r="U121" s="10"/>
      <c r="V121" s="10"/>
      <c r="W121" s="10" t="s">
        <v>113</v>
      </c>
      <c r="X121" s="10"/>
      <c r="Y121" s="10" t="s">
        <v>102</v>
      </c>
      <c r="Z121" s="11">
        <v>18</v>
      </c>
      <c r="AA121" s="11">
        <v>3</v>
      </c>
      <c r="AB121" s="10" t="s">
        <v>100</v>
      </c>
      <c r="AC121" s="10"/>
      <c r="AD121" s="10"/>
      <c r="AE121" s="10"/>
      <c r="AF121" s="10" t="s">
        <v>104</v>
      </c>
      <c r="AG121" s="11"/>
      <c r="AH121" s="11"/>
      <c r="AI121" s="11"/>
      <c r="AJ121" s="10"/>
      <c r="AK121" s="12">
        <v>45613.4167361111</v>
      </c>
      <c r="AL121" s="10" t="s">
        <v>647</v>
      </c>
      <c r="AM121">
        <f t="shared" si="3"/>
        <v>3</v>
      </c>
      <c r="AN121" t="s">
        <v>106</v>
      </c>
    </row>
    <row r="122" spans="1:40">
      <c r="A122" s="10"/>
      <c r="B122" s="10" t="s">
        <v>648</v>
      </c>
      <c r="C122" s="10"/>
      <c r="D122" s="10" t="s">
        <v>649</v>
      </c>
      <c r="E122" s="10" t="s">
        <v>92</v>
      </c>
      <c r="F122" s="10" t="s">
        <v>120</v>
      </c>
      <c r="G122" s="10" t="s">
        <v>636</v>
      </c>
      <c r="H122" s="10" t="s">
        <v>650</v>
      </c>
      <c r="I122" s="10" t="s">
        <v>257</v>
      </c>
      <c r="J122" s="10" t="s">
        <v>97</v>
      </c>
      <c r="K122" s="10" t="s">
        <v>98</v>
      </c>
      <c r="L122" s="11">
        <v>245000</v>
      </c>
      <c r="M122" s="11">
        <v>343672</v>
      </c>
      <c r="N122" s="11">
        <v>323000</v>
      </c>
      <c r="O122" s="10" t="s">
        <v>99</v>
      </c>
      <c r="P122" s="11">
        <v>74.76</v>
      </c>
      <c r="Q122" s="11">
        <v>0</v>
      </c>
      <c r="R122" s="10"/>
      <c r="S122" s="10"/>
      <c r="T122" s="10" t="s">
        <v>100</v>
      </c>
      <c r="U122" s="10"/>
      <c r="V122" s="10"/>
      <c r="W122" s="10" t="s">
        <v>101</v>
      </c>
      <c r="X122" s="10"/>
      <c r="Y122" s="10" t="s">
        <v>102</v>
      </c>
      <c r="Z122" s="11">
        <v>7</v>
      </c>
      <c r="AA122" s="11">
        <v>3</v>
      </c>
      <c r="AB122" s="10" t="s">
        <v>100</v>
      </c>
      <c r="AC122" s="10"/>
      <c r="AD122" s="10" t="s">
        <v>156</v>
      </c>
      <c r="AE122" s="10"/>
      <c r="AF122" s="10"/>
      <c r="AG122" s="11"/>
      <c r="AH122" s="11"/>
      <c r="AI122" s="11"/>
      <c r="AJ122" s="10"/>
      <c r="AK122" s="12">
        <v>45629.4720601852</v>
      </c>
      <c r="AL122" s="10" t="s">
        <v>651</v>
      </c>
      <c r="AM122">
        <f t="shared" si="3"/>
        <v>3</v>
      </c>
      <c r="AN122" t="s">
        <v>106</v>
      </c>
    </row>
    <row r="123" spans="1:40">
      <c r="A123" s="10"/>
      <c r="B123" s="10" t="s">
        <v>652</v>
      </c>
      <c r="C123" s="10"/>
      <c r="D123" s="10" t="s">
        <v>653</v>
      </c>
      <c r="E123" s="10" t="s">
        <v>92</v>
      </c>
      <c r="F123" s="10" t="s">
        <v>93</v>
      </c>
      <c r="G123" s="10" t="s">
        <v>654</v>
      </c>
      <c r="H123" s="10" t="s">
        <v>655</v>
      </c>
      <c r="I123" s="10" t="s">
        <v>96</v>
      </c>
      <c r="J123" s="10" t="s">
        <v>97</v>
      </c>
      <c r="K123" s="10" t="s">
        <v>98</v>
      </c>
      <c r="L123" s="11">
        <v>4528800</v>
      </c>
      <c r="M123" s="11">
        <v>5920000</v>
      </c>
      <c r="N123" s="11">
        <v>4528800</v>
      </c>
      <c r="O123" s="10" t="s">
        <v>295</v>
      </c>
      <c r="P123" s="11">
        <v>1091.03</v>
      </c>
      <c r="Q123" s="11">
        <v>11390.18</v>
      </c>
      <c r="R123" s="10"/>
      <c r="S123" s="10"/>
      <c r="T123" s="10" t="s">
        <v>100</v>
      </c>
      <c r="U123" s="10"/>
      <c r="V123" s="10"/>
      <c r="W123" s="10" t="s">
        <v>100</v>
      </c>
      <c r="X123" s="10"/>
      <c r="Y123" s="10" t="s">
        <v>656</v>
      </c>
      <c r="Z123" s="11">
        <v>0</v>
      </c>
      <c r="AA123" s="11">
        <v>1</v>
      </c>
      <c r="AB123" s="10" t="s">
        <v>100</v>
      </c>
      <c r="AC123" s="10"/>
      <c r="AD123" s="10"/>
      <c r="AE123" s="10"/>
      <c r="AF123" s="10" t="s">
        <v>104</v>
      </c>
      <c r="AG123" s="11"/>
      <c r="AH123" s="11"/>
      <c r="AI123" s="11"/>
      <c r="AJ123" s="10"/>
      <c r="AK123" s="12">
        <v>45614.4566550926</v>
      </c>
      <c r="AL123" s="10" t="s">
        <v>657</v>
      </c>
      <c r="AM123">
        <f t="shared" si="3"/>
        <v>14</v>
      </c>
      <c r="AN123" t="s">
        <v>378</v>
      </c>
    </row>
    <row r="124" spans="1:40">
      <c r="A124" s="10"/>
      <c r="B124" s="10" t="s">
        <v>658</v>
      </c>
      <c r="C124" s="10"/>
      <c r="D124" s="10" t="s">
        <v>659</v>
      </c>
      <c r="E124" s="10" t="s">
        <v>92</v>
      </c>
      <c r="F124" s="10" t="s">
        <v>438</v>
      </c>
      <c r="G124" s="10" t="s">
        <v>660</v>
      </c>
      <c r="H124" s="10" t="s">
        <v>661</v>
      </c>
      <c r="I124" s="10" t="s">
        <v>368</v>
      </c>
      <c r="J124" s="10" t="s">
        <v>97</v>
      </c>
      <c r="K124" s="10" t="s">
        <v>98</v>
      </c>
      <c r="L124" s="11">
        <v>391000</v>
      </c>
      <c r="M124" s="11">
        <v>611018</v>
      </c>
      <c r="N124" s="11">
        <v>472000</v>
      </c>
      <c r="O124" s="10" t="s">
        <v>99</v>
      </c>
      <c r="P124" s="11">
        <v>131.43</v>
      </c>
      <c r="Q124" s="11">
        <v>0</v>
      </c>
      <c r="R124" s="10"/>
      <c r="S124" s="10"/>
      <c r="T124" s="10" t="s">
        <v>101</v>
      </c>
      <c r="U124" s="10"/>
      <c r="V124" s="10"/>
      <c r="W124" s="10" t="s">
        <v>101</v>
      </c>
      <c r="X124" s="10"/>
      <c r="Y124" s="10" t="s">
        <v>102</v>
      </c>
      <c r="Z124" s="11">
        <v>11</v>
      </c>
      <c r="AA124" s="11">
        <v>4</v>
      </c>
      <c r="AB124" s="10" t="s">
        <v>101</v>
      </c>
      <c r="AC124" s="10"/>
      <c r="AD124" s="10"/>
      <c r="AE124" s="10"/>
      <c r="AF124" s="10"/>
      <c r="AG124" s="11"/>
      <c r="AH124" s="11"/>
      <c r="AI124" s="11"/>
      <c r="AJ124" s="10"/>
      <c r="AK124" s="12">
        <v>45596.4166666667</v>
      </c>
      <c r="AL124" s="10" t="s">
        <v>662</v>
      </c>
      <c r="AM124">
        <f t="shared" si="3"/>
        <v>2</v>
      </c>
      <c r="AN124" t="s">
        <v>106</v>
      </c>
    </row>
    <row r="125" spans="1:40">
      <c r="A125" s="10"/>
      <c r="B125" s="10" t="s">
        <v>663</v>
      </c>
      <c r="C125" s="10"/>
      <c r="D125" s="10" t="s">
        <v>664</v>
      </c>
      <c r="E125" s="10" t="s">
        <v>92</v>
      </c>
      <c r="F125" s="10" t="s">
        <v>128</v>
      </c>
      <c r="G125" s="10" t="s">
        <v>665</v>
      </c>
      <c r="H125" s="10" t="s">
        <v>666</v>
      </c>
      <c r="I125" s="10" t="s">
        <v>96</v>
      </c>
      <c r="J125" s="10" t="s">
        <v>97</v>
      </c>
      <c r="K125" s="10" t="s">
        <v>98</v>
      </c>
      <c r="L125" s="11">
        <v>4041543.04</v>
      </c>
      <c r="M125" s="11">
        <v>6314911</v>
      </c>
      <c r="N125" s="11">
        <v>4041543.04</v>
      </c>
      <c r="O125" s="10" t="s">
        <v>131</v>
      </c>
      <c r="P125" s="11">
        <v>484.43</v>
      </c>
      <c r="Q125" s="11">
        <v>0</v>
      </c>
      <c r="R125" s="10"/>
      <c r="S125" s="10"/>
      <c r="T125" s="10" t="s">
        <v>101</v>
      </c>
      <c r="U125" s="10"/>
      <c r="V125" s="10"/>
      <c r="W125" s="10" t="s">
        <v>101</v>
      </c>
      <c r="X125" s="10"/>
      <c r="Y125" s="10" t="s">
        <v>560</v>
      </c>
      <c r="Z125" s="11">
        <v>4</v>
      </c>
      <c r="AA125" s="11">
        <v>1</v>
      </c>
      <c r="AB125" s="10" t="s">
        <v>101</v>
      </c>
      <c r="AC125" s="10"/>
      <c r="AD125" s="10"/>
      <c r="AE125" s="10"/>
      <c r="AF125" s="10" t="s">
        <v>104</v>
      </c>
      <c r="AG125" s="11"/>
      <c r="AH125" s="11"/>
      <c r="AI125" s="11"/>
      <c r="AJ125" s="10"/>
      <c r="AK125" s="12">
        <v>45661.3520138889</v>
      </c>
      <c r="AL125" s="10" t="s">
        <v>667</v>
      </c>
      <c r="AM125">
        <f t="shared" si="3"/>
        <v>10</v>
      </c>
      <c r="AN125" t="s">
        <v>378</v>
      </c>
    </row>
    <row r="126" spans="1:40">
      <c r="A126" s="10"/>
      <c r="B126" s="10" t="s">
        <v>668</v>
      </c>
      <c r="C126" s="10"/>
      <c r="D126" s="10" t="s">
        <v>669</v>
      </c>
      <c r="E126" s="10" t="s">
        <v>92</v>
      </c>
      <c r="F126" s="10" t="s">
        <v>352</v>
      </c>
      <c r="G126" s="10" t="s">
        <v>670</v>
      </c>
      <c r="H126" s="10" t="s">
        <v>671</v>
      </c>
      <c r="I126" s="10" t="s">
        <v>368</v>
      </c>
      <c r="J126" s="10" t="s">
        <v>97</v>
      </c>
      <c r="K126" s="10" t="s">
        <v>98</v>
      </c>
      <c r="L126" s="11">
        <v>3685184</v>
      </c>
      <c r="M126" s="11">
        <v>5758100</v>
      </c>
      <c r="N126" s="11">
        <v>3685184</v>
      </c>
      <c r="O126" s="10" t="s">
        <v>131</v>
      </c>
      <c r="P126" s="11">
        <v>553.66</v>
      </c>
      <c r="Q126" s="11">
        <v>0</v>
      </c>
      <c r="R126" s="10"/>
      <c r="S126" s="10"/>
      <c r="T126" s="10" t="s">
        <v>100</v>
      </c>
      <c r="U126" s="10"/>
      <c r="V126" s="10"/>
      <c r="W126" s="10" t="s">
        <v>101</v>
      </c>
      <c r="X126" s="10"/>
      <c r="Y126" s="10" t="s">
        <v>560</v>
      </c>
      <c r="Z126" s="11">
        <v>2</v>
      </c>
      <c r="AA126" s="11">
        <v>0</v>
      </c>
      <c r="AB126" s="10" t="s">
        <v>100</v>
      </c>
      <c r="AC126" s="10"/>
      <c r="AD126" s="10" t="s">
        <v>672</v>
      </c>
      <c r="AE126" s="10"/>
      <c r="AF126" s="10" t="s">
        <v>115</v>
      </c>
      <c r="AG126" s="11"/>
      <c r="AH126" s="11"/>
      <c r="AI126" s="11"/>
      <c r="AJ126" s="10"/>
      <c r="AK126" s="12">
        <v>45614.4166666667</v>
      </c>
      <c r="AL126" s="10" t="s">
        <v>673</v>
      </c>
      <c r="AM126">
        <f t="shared" si="3"/>
        <v>3</v>
      </c>
      <c r="AN126" t="s">
        <v>106</v>
      </c>
    </row>
    <row r="127" spans="1:40">
      <c r="A127" s="10"/>
      <c r="B127" s="10" t="s">
        <v>674</v>
      </c>
      <c r="C127" s="10"/>
      <c r="D127" s="10" t="s">
        <v>675</v>
      </c>
      <c r="E127" s="10" t="s">
        <v>92</v>
      </c>
      <c r="F127" s="10" t="s">
        <v>222</v>
      </c>
      <c r="G127" s="10" t="s">
        <v>256</v>
      </c>
      <c r="H127" s="10" t="s">
        <v>676</v>
      </c>
      <c r="I127" s="10" t="s">
        <v>257</v>
      </c>
      <c r="J127" s="10" t="s">
        <v>97</v>
      </c>
      <c r="K127" s="10" t="s">
        <v>98</v>
      </c>
      <c r="L127" s="11">
        <v>3313522</v>
      </c>
      <c r="M127" s="11">
        <v>3313522</v>
      </c>
      <c r="N127" s="11">
        <v>5013522</v>
      </c>
      <c r="O127" s="10" t="s">
        <v>99</v>
      </c>
      <c r="P127" s="11">
        <v>345.76</v>
      </c>
      <c r="Q127" s="11">
        <v>0</v>
      </c>
      <c r="R127" s="10"/>
      <c r="S127" s="10"/>
      <c r="T127" s="10" t="s">
        <v>101</v>
      </c>
      <c r="U127" s="10" t="s">
        <v>258</v>
      </c>
      <c r="V127" s="10"/>
      <c r="W127" s="10" t="s">
        <v>113</v>
      </c>
      <c r="X127" s="10" t="s">
        <v>638</v>
      </c>
      <c r="Y127" s="10" t="s">
        <v>102</v>
      </c>
      <c r="Z127" s="11">
        <v>26</v>
      </c>
      <c r="AA127" s="11">
        <v>9</v>
      </c>
      <c r="AB127" s="10" t="s">
        <v>100</v>
      </c>
      <c r="AC127" s="10"/>
      <c r="AD127" s="10"/>
      <c r="AE127" s="10"/>
      <c r="AF127" s="10"/>
      <c r="AG127" s="11"/>
      <c r="AH127" s="11"/>
      <c r="AI127" s="11"/>
      <c r="AJ127" s="10"/>
      <c r="AK127" s="12">
        <v>45627.4429050926</v>
      </c>
      <c r="AL127" s="10" t="s">
        <v>677</v>
      </c>
      <c r="AM127">
        <f t="shared" si="3"/>
        <v>2</v>
      </c>
      <c r="AN127" t="s">
        <v>106</v>
      </c>
    </row>
    <row r="128" spans="1:40">
      <c r="A128" s="10"/>
      <c r="B128" s="10" t="s">
        <v>678</v>
      </c>
      <c r="C128" s="10"/>
      <c r="D128" s="10" t="s">
        <v>679</v>
      </c>
      <c r="E128" s="10" t="s">
        <v>92</v>
      </c>
      <c r="F128" s="10" t="s">
        <v>210</v>
      </c>
      <c r="G128" s="10" t="s">
        <v>211</v>
      </c>
      <c r="H128" s="10" t="s">
        <v>680</v>
      </c>
      <c r="I128" s="10" t="s">
        <v>257</v>
      </c>
      <c r="J128" s="10" t="s">
        <v>97</v>
      </c>
      <c r="K128" s="10" t="s">
        <v>98</v>
      </c>
      <c r="L128" s="11">
        <v>186354</v>
      </c>
      <c r="M128" s="11">
        <v>207060</v>
      </c>
      <c r="N128" s="11">
        <v>186354</v>
      </c>
      <c r="O128" s="10" t="s">
        <v>131</v>
      </c>
      <c r="P128" s="11">
        <v>33.22</v>
      </c>
      <c r="Q128" s="11">
        <v>0</v>
      </c>
      <c r="R128" s="10"/>
      <c r="S128" s="10"/>
      <c r="T128" s="10" t="s">
        <v>100</v>
      </c>
      <c r="U128" s="10"/>
      <c r="V128" s="10"/>
      <c r="W128" s="10" t="s">
        <v>100</v>
      </c>
      <c r="X128" s="10"/>
      <c r="Y128" s="10" t="s">
        <v>250</v>
      </c>
      <c r="Z128" s="11">
        <v>5</v>
      </c>
      <c r="AA128" s="11">
        <v>1</v>
      </c>
      <c r="AB128" s="10" t="s">
        <v>100</v>
      </c>
      <c r="AC128" s="10"/>
      <c r="AD128" s="10"/>
      <c r="AE128" s="10"/>
      <c r="AF128" s="10" t="s">
        <v>280</v>
      </c>
      <c r="AG128" s="11"/>
      <c r="AH128" s="11"/>
      <c r="AI128" s="11"/>
      <c r="AJ128" s="10"/>
      <c r="AK128" s="12">
        <v>45622.4166666667</v>
      </c>
      <c r="AL128" s="10" t="s">
        <v>681</v>
      </c>
      <c r="AM128">
        <f t="shared" si="3"/>
        <v>3</v>
      </c>
      <c r="AN128" t="s">
        <v>106</v>
      </c>
    </row>
    <row r="129" spans="1:40">
      <c r="A129" s="10"/>
      <c r="B129" s="10" t="s">
        <v>682</v>
      </c>
      <c r="C129" s="10"/>
      <c r="D129" s="10" t="s">
        <v>683</v>
      </c>
      <c r="E129" s="10" t="s">
        <v>92</v>
      </c>
      <c r="F129" s="10" t="s">
        <v>109</v>
      </c>
      <c r="G129" s="10" t="s">
        <v>684</v>
      </c>
      <c r="H129" s="10" t="s">
        <v>685</v>
      </c>
      <c r="I129" s="10" t="s">
        <v>368</v>
      </c>
      <c r="J129" s="10" t="s">
        <v>97</v>
      </c>
      <c r="K129" s="10" t="s">
        <v>98</v>
      </c>
      <c r="L129" s="11">
        <v>369801</v>
      </c>
      <c r="M129" s="11">
        <v>483400</v>
      </c>
      <c r="N129" s="11">
        <v>402801</v>
      </c>
      <c r="O129" s="10" t="s">
        <v>99</v>
      </c>
      <c r="P129" s="11">
        <v>88.95</v>
      </c>
      <c r="Q129" s="11">
        <v>0</v>
      </c>
      <c r="R129" s="10"/>
      <c r="S129" s="10"/>
      <c r="T129" s="10" t="s">
        <v>101</v>
      </c>
      <c r="U129" s="10"/>
      <c r="V129" s="10"/>
      <c r="W129" s="10" t="s">
        <v>113</v>
      </c>
      <c r="X129" s="10"/>
      <c r="Y129" s="10"/>
      <c r="Z129" s="11">
        <v>13</v>
      </c>
      <c r="AA129" s="11">
        <v>9</v>
      </c>
      <c r="AB129" s="10" t="s">
        <v>100</v>
      </c>
      <c r="AC129" s="10"/>
      <c r="AD129" s="10"/>
      <c r="AE129" s="10" t="s">
        <v>686</v>
      </c>
      <c r="AF129" s="10" t="s">
        <v>687</v>
      </c>
      <c r="AG129" s="11"/>
      <c r="AH129" s="11"/>
      <c r="AI129" s="11"/>
      <c r="AJ129" s="10"/>
      <c r="AK129" s="12">
        <v>45597.4297453704</v>
      </c>
      <c r="AL129" s="10" t="s">
        <v>688</v>
      </c>
      <c r="AM129">
        <f t="shared" si="3"/>
        <v>2</v>
      </c>
      <c r="AN129" t="s">
        <v>106</v>
      </c>
    </row>
    <row r="130" spans="1:40">
      <c r="A130" s="10"/>
      <c r="B130" s="10" t="s">
        <v>689</v>
      </c>
      <c r="C130" s="10"/>
      <c r="D130" s="10" t="s">
        <v>690</v>
      </c>
      <c r="E130" s="10" t="s">
        <v>92</v>
      </c>
      <c r="F130" s="10" t="s">
        <v>318</v>
      </c>
      <c r="G130" s="10" t="s">
        <v>691</v>
      </c>
      <c r="H130" s="10" t="s">
        <v>692</v>
      </c>
      <c r="I130" s="10" t="s">
        <v>368</v>
      </c>
      <c r="J130" s="10" t="s">
        <v>97</v>
      </c>
      <c r="K130" s="10" t="s">
        <v>98</v>
      </c>
      <c r="L130" s="11">
        <v>1118720</v>
      </c>
      <c r="M130" s="11">
        <v>1748000</v>
      </c>
      <c r="N130" s="11">
        <v>1118720</v>
      </c>
      <c r="O130" s="10" t="s">
        <v>99</v>
      </c>
      <c r="P130" s="11">
        <v>220.9</v>
      </c>
      <c r="Q130" s="11">
        <v>0</v>
      </c>
      <c r="R130" s="10"/>
      <c r="S130" s="10"/>
      <c r="T130" s="10" t="s">
        <v>100</v>
      </c>
      <c r="U130" s="10"/>
      <c r="V130" s="10"/>
      <c r="W130" s="10" t="s">
        <v>113</v>
      </c>
      <c r="X130" s="10"/>
      <c r="Y130" s="10" t="s">
        <v>272</v>
      </c>
      <c r="Z130" s="11">
        <v>0</v>
      </c>
      <c r="AA130" s="11">
        <v>0</v>
      </c>
      <c r="AB130" s="10" t="s">
        <v>100</v>
      </c>
      <c r="AC130" s="10"/>
      <c r="AD130" s="10"/>
      <c r="AE130" s="10"/>
      <c r="AF130" s="10" t="s">
        <v>115</v>
      </c>
      <c r="AG130" s="11"/>
      <c r="AH130" s="11"/>
      <c r="AI130" s="11"/>
      <c r="AJ130" s="10"/>
      <c r="AK130" s="12">
        <v>45601.4166666667</v>
      </c>
      <c r="AL130" s="10" t="s">
        <v>693</v>
      </c>
      <c r="AM130">
        <f t="shared" si="3"/>
        <v>2</v>
      </c>
      <c r="AN130" t="s">
        <v>106</v>
      </c>
    </row>
    <row r="131" spans="1:40">
      <c r="A131" s="10"/>
      <c r="B131" s="10" t="s">
        <v>674</v>
      </c>
      <c r="C131" s="10"/>
      <c r="D131" s="10" t="s">
        <v>694</v>
      </c>
      <c r="E131" s="10" t="s">
        <v>92</v>
      </c>
      <c r="F131" s="10" t="s">
        <v>120</v>
      </c>
      <c r="G131" s="10" t="s">
        <v>459</v>
      </c>
      <c r="H131" s="10" t="s">
        <v>695</v>
      </c>
      <c r="I131" s="10" t="s">
        <v>257</v>
      </c>
      <c r="J131" s="10" t="s">
        <v>97</v>
      </c>
      <c r="K131" s="10" t="s">
        <v>98</v>
      </c>
      <c r="L131" s="11">
        <v>329360</v>
      </c>
      <c r="M131" s="11">
        <v>411700</v>
      </c>
      <c r="N131" s="11">
        <v>329360</v>
      </c>
      <c r="O131" s="10" t="s">
        <v>99</v>
      </c>
      <c r="P131" s="11">
        <v>94.25</v>
      </c>
      <c r="Q131" s="11">
        <v>0</v>
      </c>
      <c r="R131" s="10"/>
      <c r="S131" s="10"/>
      <c r="T131" s="10" t="s">
        <v>101</v>
      </c>
      <c r="U131" s="10" t="s">
        <v>258</v>
      </c>
      <c r="V131" s="10"/>
      <c r="W131" s="10" t="s">
        <v>101</v>
      </c>
      <c r="X131" s="10"/>
      <c r="Y131" s="10" t="s">
        <v>102</v>
      </c>
      <c r="Z131" s="11">
        <v>4</v>
      </c>
      <c r="AA131" s="11">
        <v>1</v>
      </c>
      <c r="AB131" s="10" t="s">
        <v>100</v>
      </c>
      <c r="AC131" s="10"/>
      <c r="AD131" s="10"/>
      <c r="AE131" s="10"/>
      <c r="AF131" s="10" t="s">
        <v>115</v>
      </c>
      <c r="AG131" s="11"/>
      <c r="AH131" s="11"/>
      <c r="AI131" s="11"/>
      <c r="AJ131" s="10"/>
      <c r="AK131" s="12">
        <v>45615.4166666667</v>
      </c>
      <c r="AL131" s="10" t="s">
        <v>696</v>
      </c>
      <c r="AM131">
        <f t="shared" si="3"/>
        <v>2</v>
      </c>
      <c r="AN131" t="s">
        <v>106</v>
      </c>
    </row>
    <row r="132" spans="1:40">
      <c r="A132" s="10"/>
      <c r="B132" s="10" t="s">
        <v>697</v>
      </c>
      <c r="C132" s="10"/>
      <c r="D132" s="10" t="s">
        <v>698</v>
      </c>
      <c r="E132" s="10" t="s">
        <v>92</v>
      </c>
      <c r="F132" s="10" t="s">
        <v>120</v>
      </c>
      <c r="G132" s="10" t="s">
        <v>623</v>
      </c>
      <c r="H132" s="10" t="s">
        <v>699</v>
      </c>
      <c r="I132" s="10" t="s">
        <v>257</v>
      </c>
      <c r="J132" s="10" t="s">
        <v>97</v>
      </c>
      <c r="K132" s="10" t="s">
        <v>98</v>
      </c>
      <c r="L132" s="11">
        <v>660000</v>
      </c>
      <c r="M132" s="11">
        <v>819979</v>
      </c>
      <c r="N132" s="11">
        <v>723000</v>
      </c>
      <c r="O132" s="10" t="s">
        <v>99</v>
      </c>
      <c r="P132" s="11">
        <v>124.39</v>
      </c>
      <c r="Q132" s="11">
        <v>0</v>
      </c>
      <c r="R132" s="10"/>
      <c r="S132" s="10"/>
      <c r="T132" s="10" t="s">
        <v>100</v>
      </c>
      <c r="U132" s="10"/>
      <c r="V132" s="10"/>
      <c r="W132" s="10" t="s">
        <v>101</v>
      </c>
      <c r="X132" s="10"/>
      <c r="Y132" s="10"/>
      <c r="Z132" s="11">
        <v>35</v>
      </c>
      <c r="AA132" s="11">
        <v>32</v>
      </c>
      <c r="AB132" s="10" t="s">
        <v>100</v>
      </c>
      <c r="AC132" s="10"/>
      <c r="AD132" s="10" t="s">
        <v>156</v>
      </c>
      <c r="AE132" s="10"/>
      <c r="AF132" s="10"/>
      <c r="AG132" s="11"/>
      <c r="AH132" s="11"/>
      <c r="AI132" s="11"/>
      <c r="AJ132" s="10"/>
      <c r="AK132" s="12">
        <v>45616.4484375</v>
      </c>
      <c r="AL132" s="10" t="s">
        <v>700</v>
      </c>
      <c r="AM132">
        <f t="shared" si="3"/>
        <v>2</v>
      </c>
      <c r="AN132" t="s">
        <v>106</v>
      </c>
    </row>
    <row r="133" spans="1:40">
      <c r="A133" s="10"/>
      <c r="B133" s="10" t="s">
        <v>701</v>
      </c>
      <c r="C133" s="10"/>
      <c r="D133" s="10" t="s">
        <v>702</v>
      </c>
      <c r="E133" s="10" t="s">
        <v>92</v>
      </c>
      <c r="F133" s="10" t="s">
        <v>120</v>
      </c>
      <c r="G133" s="10" t="s">
        <v>623</v>
      </c>
      <c r="H133" s="10" t="s">
        <v>703</v>
      </c>
      <c r="I133" s="10" t="s">
        <v>257</v>
      </c>
      <c r="J133" s="10" t="s">
        <v>97</v>
      </c>
      <c r="K133" s="10" t="s">
        <v>98</v>
      </c>
      <c r="L133" s="11">
        <v>450000</v>
      </c>
      <c r="M133" s="11">
        <v>642153.33</v>
      </c>
      <c r="N133" s="11">
        <v>564000</v>
      </c>
      <c r="O133" s="10" t="s">
        <v>99</v>
      </c>
      <c r="P133" s="11">
        <v>115.94</v>
      </c>
      <c r="Q133" s="11">
        <v>0</v>
      </c>
      <c r="R133" s="10"/>
      <c r="S133" s="10"/>
      <c r="T133" s="10" t="s">
        <v>101</v>
      </c>
      <c r="U133" s="10"/>
      <c r="V133" s="10" t="s">
        <v>704</v>
      </c>
      <c r="W133" s="10" t="s">
        <v>101</v>
      </c>
      <c r="X133" s="10"/>
      <c r="Y133" s="10" t="s">
        <v>440</v>
      </c>
      <c r="Z133" s="11">
        <v>8</v>
      </c>
      <c r="AA133" s="11">
        <v>7</v>
      </c>
      <c r="AB133" s="10" t="s">
        <v>100</v>
      </c>
      <c r="AC133" s="10"/>
      <c r="AD133" s="10"/>
      <c r="AE133" s="10"/>
      <c r="AF133" s="10" t="s">
        <v>104</v>
      </c>
      <c r="AG133" s="11"/>
      <c r="AH133" s="11"/>
      <c r="AI133" s="11"/>
      <c r="AJ133" s="10"/>
      <c r="AK133" s="12">
        <v>45615.4473726852</v>
      </c>
      <c r="AL133" s="10" t="s">
        <v>705</v>
      </c>
      <c r="AM133">
        <f t="shared" si="3"/>
        <v>2</v>
      </c>
      <c r="AN133" t="s">
        <v>106</v>
      </c>
    </row>
    <row r="134" spans="1:40">
      <c r="A134" s="10"/>
      <c r="B134" s="10" t="s">
        <v>706</v>
      </c>
      <c r="C134" s="10"/>
      <c r="D134" s="10" t="s">
        <v>707</v>
      </c>
      <c r="E134" s="10" t="s">
        <v>92</v>
      </c>
      <c r="F134" s="10" t="s">
        <v>334</v>
      </c>
      <c r="G134" s="10" t="s">
        <v>594</v>
      </c>
      <c r="H134" s="10" t="s">
        <v>708</v>
      </c>
      <c r="I134" s="10" t="s">
        <v>368</v>
      </c>
      <c r="J134" s="10" t="s">
        <v>97</v>
      </c>
      <c r="K134" s="10" t="s">
        <v>98</v>
      </c>
      <c r="L134" s="11">
        <v>579200</v>
      </c>
      <c r="M134" s="11">
        <v>905000</v>
      </c>
      <c r="N134" s="11">
        <v>654200</v>
      </c>
      <c r="O134" s="10" t="s">
        <v>99</v>
      </c>
      <c r="P134" s="11">
        <v>120.05</v>
      </c>
      <c r="Q134" s="11">
        <v>0</v>
      </c>
      <c r="R134" s="10"/>
      <c r="S134" s="10"/>
      <c r="T134" s="10" t="s">
        <v>100</v>
      </c>
      <c r="U134" s="10"/>
      <c r="V134" s="10"/>
      <c r="W134" s="10" t="s">
        <v>101</v>
      </c>
      <c r="X134" s="10"/>
      <c r="Y134" s="10" t="s">
        <v>102</v>
      </c>
      <c r="Z134" s="11">
        <v>18</v>
      </c>
      <c r="AA134" s="11">
        <v>9</v>
      </c>
      <c r="AB134" s="10" t="s">
        <v>100</v>
      </c>
      <c r="AC134" s="10"/>
      <c r="AD134" s="10"/>
      <c r="AE134" s="10"/>
      <c r="AF134" s="10"/>
      <c r="AG134" s="11"/>
      <c r="AH134" s="11"/>
      <c r="AI134" s="11"/>
      <c r="AJ134" s="10"/>
      <c r="AK134" s="12">
        <v>45599.4240740741</v>
      </c>
      <c r="AL134" s="10" t="s">
        <v>709</v>
      </c>
      <c r="AM134">
        <f t="shared" si="3"/>
        <v>2</v>
      </c>
      <c r="AN134" t="s">
        <v>106</v>
      </c>
    </row>
    <row r="135" spans="1:40">
      <c r="A135" s="10"/>
      <c r="B135" s="10" t="s">
        <v>710</v>
      </c>
      <c r="C135" s="10"/>
      <c r="D135" s="10" t="s">
        <v>711</v>
      </c>
      <c r="E135" s="10" t="s">
        <v>92</v>
      </c>
      <c r="F135" s="10" t="s">
        <v>120</v>
      </c>
      <c r="G135" s="10" t="s">
        <v>459</v>
      </c>
      <c r="H135" s="10" t="s">
        <v>712</v>
      </c>
      <c r="I135" s="10" t="s">
        <v>368</v>
      </c>
      <c r="J135" s="10" t="s">
        <v>97</v>
      </c>
      <c r="K135" s="10" t="s">
        <v>98</v>
      </c>
      <c r="L135" s="11">
        <v>629720</v>
      </c>
      <c r="M135" s="11">
        <v>874610</v>
      </c>
      <c r="N135" s="11">
        <v>705720</v>
      </c>
      <c r="O135" s="10" t="s">
        <v>99</v>
      </c>
      <c r="P135" s="11">
        <v>142.77</v>
      </c>
      <c r="Q135" s="11">
        <v>0</v>
      </c>
      <c r="R135" s="10"/>
      <c r="S135" s="10"/>
      <c r="T135" s="10" t="s">
        <v>101</v>
      </c>
      <c r="U135" s="10" t="s">
        <v>258</v>
      </c>
      <c r="V135" s="10"/>
      <c r="W135" s="10" t="s">
        <v>100</v>
      </c>
      <c r="X135" s="10" t="s">
        <v>218</v>
      </c>
      <c r="Y135" s="10" t="s">
        <v>102</v>
      </c>
      <c r="Z135" s="11">
        <v>6</v>
      </c>
      <c r="AA135" s="11">
        <v>5</v>
      </c>
      <c r="AB135" s="10" t="s">
        <v>100</v>
      </c>
      <c r="AC135" s="10"/>
      <c r="AD135" s="10"/>
      <c r="AE135" s="10"/>
      <c r="AF135" s="10"/>
      <c r="AG135" s="11"/>
      <c r="AH135" s="11"/>
      <c r="AI135" s="11"/>
      <c r="AJ135" s="10"/>
      <c r="AK135" s="12">
        <v>45612.5161805556</v>
      </c>
      <c r="AL135" s="10" t="s">
        <v>713</v>
      </c>
      <c r="AM135">
        <f t="shared" si="3"/>
        <v>3</v>
      </c>
      <c r="AN135" t="s">
        <v>106</v>
      </c>
    </row>
    <row r="136" spans="1:40">
      <c r="A136" s="10"/>
      <c r="B136" s="10" t="s">
        <v>714</v>
      </c>
      <c r="C136" s="10"/>
      <c r="D136" s="10" t="s">
        <v>715</v>
      </c>
      <c r="E136" s="10" t="s">
        <v>92</v>
      </c>
      <c r="F136" s="10" t="s">
        <v>153</v>
      </c>
      <c r="G136" s="10" t="s">
        <v>381</v>
      </c>
      <c r="H136" s="10" t="s">
        <v>716</v>
      </c>
      <c r="I136" s="10" t="s">
        <v>257</v>
      </c>
      <c r="J136" s="10" t="s">
        <v>97</v>
      </c>
      <c r="K136" s="10" t="s">
        <v>98</v>
      </c>
      <c r="L136" s="11">
        <v>500850</v>
      </c>
      <c r="M136" s="11">
        <v>715500</v>
      </c>
      <c r="N136" s="11">
        <v>617850</v>
      </c>
      <c r="O136" s="10" t="s">
        <v>99</v>
      </c>
      <c r="P136" s="11">
        <v>117.28</v>
      </c>
      <c r="Q136" s="11">
        <v>0</v>
      </c>
      <c r="R136" s="10"/>
      <c r="S136" s="10"/>
      <c r="T136" s="10" t="s">
        <v>101</v>
      </c>
      <c r="U136" s="10"/>
      <c r="V136" s="10"/>
      <c r="W136" s="10" t="s">
        <v>101</v>
      </c>
      <c r="X136" s="10"/>
      <c r="Y136" s="10" t="s">
        <v>102</v>
      </c>
      <c r="Z136" s="11">
        <v>18</v>
      </c>
      <c r="AA136" s="11">
        <v>16</v>
      </c>
      <c r="AB136" s="10" t="s">
        <v>100</v>
      </c>
      <c r="AC136" s="10"/>
      <c r="AD136" s="10" t="s">
        <v>156</v>
      </c>
      <c r="AE136" s="10"/>
      <c r="AF136" s="10" t="s">
        <v>104</v>
      </c>
      <c r="AG136" s="11"/>
      <c r="AH136" s="11"/>
      <c r="AI136" s="11"/>
      <c r="AJ136" s="10"/>
      <c r="AK136" s="12">
        <v>45618.4476388889</v>
      </c>
      <c r="AL136" s="10" t="s">
        <v>717</v>
      </c>
      <c r="AM136">
        <f t="shared" si="3"/>
        <v>3</v>
      </c>
      <c r="AN136" t="s">
        <v>106</v>
      </c>
    </row>
    <row r="137" spans="1:40">
      <c r="A137" s="10"/>
      <c r="B137" s="10" t="s">
        <v>718</v>
      </c>
      <c r="C137" s="10"/>
      <c r="D137" s="10" t="s">
        <v>719</v>
      </c>
      <c r="E137" s="10" t="s">
        <v>92</v>
      </c>
      <c r="F137" s="10" t="s">
        <v>153</v>
      </c>
      <c r="G137" s="10" t="s">
        <v>347</v>
      </c>
      <c r="H137" s="10" t="s">
        <v>720</v>
      </c>
      <c r="I137" s="10" t="s">
        <v>368</v>
      </c>
      <c r="J137" s="10" t="s">
        <v>97</v>
      </c>
      <c r="K137" s="10" t="s">
        <v>98</v>
      </c>
      <c r="L137" s="11">
        <v>414568</v>
      </c>
      <c r="M137" s="11">
        <v>740300</v>
      </c>
      <c r="N137" s="11">
        <v>456568</v>
      </c>
      <c r="O137" s="10" t="s">
        <v>99</v>
      </c>
      <c r="P137" s="11">
        <v>128.79</v>
      </c>
      <c r="Q137" s="11">
        <v>0</v>
      </c>
      <c r="R137" s="10"/>
      <c r="S137" s="10"/>
      <c r="T137" s="10" t="s">
        <v>101</v>
      </c>
      <c r="U137" s="10"/>
      <c r="V137" s="10" t="s">
        <v>721</v>
      </c>
      <c r="W137" s="10" t="s">
        <v>101</v>
      </c>
      <c r="X137" s="10"/>
      <c r="Y137" s="10" t="s">
        <v>102</v>
      </c>
      <c r="Z137" s="11">
        <v>0</v>
      </c>
      <c r="AA137" s="11">
        <v>11</v>
      </c>
      <c r="AB137" s="10" t="s">
        <v>100</v>
      </c>
      <c r="AC137" s="10"/>
      <c r="AD137" s="10" t="s">
        <v>156</v>
      </c>
      <c r="AE137" s="10"/>
      <c r="AF137" s="10" t="s">
        <v>115</v>
      </c>
      <c r="AG137" s="11"/>
      <c r="AH137" s="11"/>
      <c r="AI137" s="11"/>
      <c r="AJ137" s="10"/>
      <c r="AK137" s="12">
        <v>45607.4555208333</v>
      </c>
      <c r="AL137" s="10" t="s">
        <v>722</v>
      </c>
      <c r="AM137">
        <f t="shared" si="3"/>
        <v>2</v>
      </c>
      <c r="AN137" t="s">
        <v>106</v>
      </c>
    </row>
    <row r="138" spans="1:40">
      <c r="A138" s="10"/>
      <c r="B138" s="10" t="s">
        <v>723</v>
      </c>
      <c r="C138" s="10"/>
      <c r="D138" s="10" t="s">
        <v>724</v>
      </c>
      <c r="E138" s="10" t="s">
        <v>92</v>
      </c>
      <c r="F138" s="10" t="s">
        <v>184</v>
      </c>
      <c r="G138" s="10" t="s">
        <v>361</v>
      </c>
      <c r="H138" s="10" t="s">
        <v>725</v>
      </c>
      <c r="I138" s="10" t="s">
        <v>368</v>
      </c>
      <c r="J138" s="10" t="s">
        <v>97</v>
      </c>
      <c r="K138" s="10" t="s">
        <v>98</v>
      </c>
      <c r="L138" s="11">
        <v>300288</v>
      </c>
      <c r="M138" s="11">
        <v>469199.5</v>
      </c>
      <c r="N138" s="11">
        <v>340288</v>
      </c>
      <c r="O138" s="10" t="s">
        <v>99</v>
      </c>
      <c r="P138" s="11">
        <v>102.49</v>
      </c>
      <c r="Q138" s="11">
        <v>0</v>
      </c>
      <c r="R138" s="10"/>
      <c r="S138" s="10"/>
      <c r="T138" s="10" t="s">
        <v>101</v>
      </c>
      <c r="U138" s="10"/>
      <c r="V138" s="10"/>
      <c r="W138" s="10" t="s">
        <v>113</v>
      </c>
      <c r="X138" s="10"/>
      <c r="Y138" s="10"/>
      <c r="Z138" s="11">
        <v>0</v>
      </c>
      <c r="AA138" s="11">
        <v>0</v>
      </c>
      <c r="AB138" s="10" t="s">
        <v>100</v>
      </c>
      <c r="AC138" s="10"/>
      <c r="AD138" s="10"/>
      <c r="AE138" s="10"/>
      <c r="AF138" s="10"/>
      <c r="AG138" s="11"/>
      <c r="AH138" s="11"/>
      <c r="AI138" s="11"/>
      <c r="AJ138" s="10"/>
      <c r="AK138" s="12">
        <v>45604.4226388889</v>
      </c>
      <c r="AL138" s="10" t="s">
        <v>726</v>
      </c>
      <c r="AM138">
        <f t="shared" si="3"/>
        <v>3</v>
      </c>
      <c r="AN138" t="s">
        <v>106</v>
      </c>
    </row>
    <row r="139" spans="1:40">
      <c r="A139" s="10"/>
      <c r="B139" s="10" t="s">
        <v>727</v>
      </c>
      <c r="C139" s="10"/>
      <c r="D139" s="10" t="s">
        <v>728</v>
      </c>
      <c r="E139" s="10" t="s">
        <v>92</v>
      </c>
      <c r="F139" s="10" t="s">
        <v>120</v>
      </c>
      <c r="G139" s="10" t="s">
        <v>623</v>
      </c>
      <c r="H139" s="10" t="s">
        <v>729</v>
      </c>
      <c r="I139" s="10" t="s">
        <v>257</v>
      </c>
      <c r="J139" s="10" t="s">
        <v>97</v>
      </c>
      <c r="K139" s="10" t="s">
        <v>98</v>
      </c>
      <c r="L139" s="11">
        <v>543900</v>
      </c>
      <c r="M139" s="11">
        <v>776948</v>
      </c>
      <c r="N139" s="11">
        <v>582900</v>
      </c>
      <c r="O139" s="10" t="s">
        <v>131</v>
      </c>
      <c r="P139" s="11">
        <v>143</v>
      </c>
      <c r="Q139" s="11">
        <v>0</v>
      </c>
      <c r="R139" s="10"/>
      <c r="S139" s="10"/>
      <c r="T139" s="10" t="s">
        <v>101</v>
      </c>
      <c r="U139" s="10"/>
      <c r="V139" s="10"/>
      <c r="W139" s="10" t="s">
        <v>113</v>
      </c>
      <c r="X139" s="10"/>
      <c r="Y139" s="10" t="s">
        <v>560</v>
      </c>
      <c r="Z139" s="11">
        <v>0</v>
      </c>
      <c r="AA139" s="11">
        <v>0</v>
      </c>
      <c r="AB139" s="10" t="s">
        <v>100</v>
      </c>
      <c r="AC139" s="10"/>
      <c r="AD139" s="10"/>
      <c r="AE139" s="10"/>
      <c r="AF139" s="10" t="s">
        <v>104</v>
      </c>
      <c r="AG139" s="11"/>
      <c r="AH139" s="11"/>
      <c r="AI139" s="11"/>
      <c r="AJ139" s="10"/>
      <c r="AK139" s="12">
        <v>45612.4315277778</v>
      </c>
      <c r="AL139" s="10" t="s">
        <v>730</v>
      </c>
      <c r="AM139">
        <f t="shared" si="3"/>
        <v>3</v>
      </c>
      <c r="AN139" t="s">
        <v>106</v>
      </c>
    </row>
    <row r="140" spans="1:40">
      <c r="A140" s="10"/>
      <c r="B140" s="10" t="s">
        <v>731</v>
      </c>
      <c r="C140" s="10"/>
      <c r="D140" s="10" t="s">
        <v>732</v>
      </c>
      <c r="E140" s="10" t="s">
        <v>92</v>
      </c>
      <c r="F140" s="10" t="s">
        <v>120</v>
      </c>
      <c r="G140" s="10" t="s">
        <v>623</v>
      </c>
      <c r="H140" s="10" t="s">
        <v>732</v>
      </c>
      <c r="I140" s="10" t="s">
        <v>368</v>
      </c>
      <c r="J140" s="10" t="s">
        <v>97</v>
      </c>
      <c r="K140" s="10" t="s">
        <v>98</v>
      </c>
      <c r="L140" s="11">
        <v>372586</v>
      </c>
      <c r="M140" s="11">
        <v>560279.44</v>
      </c>
      <c r="N140" s="11">
        <v>372586</v>
      </c>
      <c r="O140" s="10" t="s">
        <v>99</v>
      </c>
      <c r="P140" s="11">
        <v>133.91</v>
      </c>
      <c r="Q140" s="11">
        <v>0</v>
      </c>
      <c r="R140" s="10"/>
      <c r="S140" s="10"/>
      <c r="T140" s="10" t="s">
        <v>101</v>
      </c>
      <c r="U140" s="10"/>
      <c r="V140" s="10" t="s">
        <v>733</v>
      </c>
      <c r="W140" s="10" t="s">
        <v>101</v>
      </c>
      <c r="X140" s="10"/>
      <c r="Y140" s="10"/>
      <c r="Z140" s="11">
        <v>33</v>
      </c>
      <c r="AA140" s="11">
        <v>27</v>
      </c>
      <c r="AB140" s="10" t="s">
        <v>100</v>
      </c>
      <c r="AC140" s="10"/>
      <c r="AD140" s="10"/>
      <c r="AE140" s="10"/>
      <c r="AF140" s="10" t="s">
        <v>115</v>
      </c>
      <c r="AG140" s="11"/>
      <c r="AH140" s="11"/>
      <c r="AI140" s="11"/>
      <c r="AJ140" s="10"/>
      <c r="AK140" s="12">
        <v>45603.4166666667</v>
      </c>
      <c r="AL140" s="10" t="s">
        <v>734</v>
      </c>
      <c r="AM140">
        <f t="shared" si="3"/>
        <v>3</v>
      </c>
      <c r="AN140" t="s">
        <v>106</v>
      </c>
    </row>
    <row r="141" spans="1:40">
      <c r="A141" s="10"/>
      <c r="B141" s="10" t="s">
        <v>735</v>
      </c>
      <c r="C141" s="10"/>
      <c r="D141" s="10" t="s">
        <v>736</v>
      </c>
      <c r="E141" s="10" t="s">
        <v>92</v>
      </c>
      <c r="F141" s="10" t="s">
        <v>153</v>
      </c>
      <c r="G141" s="10" t="s">
        <v>347</v>
      </c>
      <c r="H141" s="10" t="s">
        <v>737</v>
      </c>
      <c r="I141" s="10" t="s">
        <v>368</v>
      </c>
      <c r="J141" s="10" t="s">
        <v>97</v>
      </c>
      <c r="K141" s="10" t="s">
        <v>98</v>
      </c>
      <c r="L141" s="11">
        <v>405464</v>
      </c>
      <c r="M141" s="11">
        <v>723400</v>
      </c>
      <c r="N141" s="11">
        <v>415464</v>
      </c>
      <c r="O141" s="10" t="s">
        <v>131</v>
      </c>
      <c r="P141" s="11">
        <v>88.13</v>
      </c>
      <c r="Q141" s="11">
        <v>0</v>
      </c>
      <c r="R141" s="10"/>
      <c r="S141" s="10"/>
      <c r="T141" s="10" t="s">
        <v>101</v>
      </c>
      <c r="U141" s="10"/>
      <c r="V141" s="10"/>
      <c r="W141" s="10" t="s">
        <v>101</v>
      </c>
      <c r="X141" s="10"/>
      <c r="Y141" s="10" t="s">
        <v>738</v>
      </c>
      <c r="Z141" s="11">
        <v>0</v>
      </c>
      <c r="AA141" s="11">
        <v>1</v>
      </c>
      <c r="AB141" s="10" t="s">
        <v>100</v>
      </c>
      <c r="AC141" s="10"/>
      <c r="AD141" s="10" t="s">
        <v>156</v>
      </c>
      <c r="AE141" s="10" t="s">
        <v>384</v>
      </c>
      <c r="AF141" s="10" t="s">
        <v>115</v>
      </c>
      <c r="AG141" s="11"/>
      <c r="AH141" s="11"/>
      <c r="AI141" s="11"/>
      <c r="AJ141" s="10"/>
      <c r="AK141" s="12">
        <v>45607.4228587963</v>
      </c>
      <c r="AL141" s="10" t="s">
        <v>739</v>
      </c>
      <c r="AM141">
        <f t="shared" si="3"/>
        <v>3</v>
      </c>
      <c r="AN141" t="s">
        <v>106</v>
      </c>
    </row>
    <row r="142" spans="1:40">
      <c r="A142" s="10"/>
      <c r="B142" s="10" t="s">
        <v>740</v>
      </c>
      <c r="C142" s="10"/>
      <c r="D142" s="10" t="s">
        <v>741</v>
      </c>
      <c r="E142" s="10" t="s">
        <v>92</v>
      </c>
      <c r="F142" s="10" t="s">
        <v>184</v>
      </c>
      <c r="G142" s="10" t="s">
        <v>467</v>
      </c>
      <c r="H142" s="10" t="s">
        <v>742</v>
      </c>
      <c r="I142" s="10" t="s">
        <v>368</v>
      </c>
      <c r="J142" s="10" t="s">
        <v>97</v>
      </c>
      <c r="K142" s="10" t="s">
        <v>98</v>
      </c>
      <c r="L142" s="11">
        <v>345744</v>
      </c>
      <c r="M142" s="11">
        <v>617400</v>
      </c>
      <c r="N142" s="11">
        <v>435744</v>
      </c>
      <c r="O142" s="10" t="s">
        <v>99</v>
      </c>
      <c r="P142" s="11">
        <v>123.07</v>
      </c>
      <c r="Q142" s="11">
        <v>0</v>
      </c>
      <c r="R142" s="10"/>
      <c r="S142" s="10"/>
      <c r="T142" s="10" t="s">
        <v>100</v>
      </c>
      <c r="U142" s="10"/>
      <c r="V142" s="10"/>
      <c r="W142" s="10" t="s">
        <v>113</v>
      </c>
      <c r="X142" s="10"/>
      <c r="Y142" s="10" t="s">
        <v>102</v>
      </c>
      <c r="Z142" s="11">
        <v>8</v>
      </c>
      <c r="AA142" s="11">
        <v>8</v>
      </c>
      <c r="AB142" s="10" t="s">
        <v>100</v>
      </c>
      <c r="AC142" s="10"/>
      <c r="AD142" s="10"/>
      <c r="AE142" s="10"/>
      <c r="AF142" s="10" t="s">
        <v>104</v>
      </c>
      <c r="AG142" s="11"/>
      <c r="AH142" s="11"/>
      <c r="AI142" s="11"/>
      <c r="AJ142" s="10"/>
      <c r="AK142" s="12">
        <v>45613.4484837963</v>
      </c>
      <c r="AL142" s="10" t="s">
        <v>743</v>
      </c>
      <c r="AM142">
        <f t="shared" si="3"/>
        <v>2</v>
      </c>
      <c r="AN142" t="s">
        <v>106</v>
      </c>
    </row>
    <row r="143" spans="1:40">
      <c r="A143" s="10"/>
      <c r="B143" s="10" t="s">
        <v>744</v>
      </c>
      <c r="C143" s="10"/>
      <c r="D143" s="10" t="s">
        <v>745</v>
      </c>
      <c r="E143" s="10" t="s">
        <v>92</v>
      </c>
      <c r="F143" s="10" t="s">
        <v>93</v>
      </c>
      <c r="G143" s="10" t="s">
        <v>205</v>
      </c>
      <c r="H143" s="10" t="s">
        <v>746</v>
      </c>
      <c r="I143" s="10" t="s">
        <v>257</v>
      </c>
      <c r="J143" s="10" t="s">
        <v>97</v>
      </c>
      <c r="K143" s="10" t="s">
        <v>98</v>
      </c>
      <c r="L143" s="11">
        <v>1324640</v>
      </c>
      <c r="M143" s="11">
        <v>1655800</v>
      </c>
      <c r="N143" s="11">
        <v>1329640</v>
      </c>
      <c r="O143" s="10" t="s">
        <v>99</v>
      </c>
      <c r="P143" s="11">
        <v>138.76</v>
      </c>
      <c r="Q143" s="11">
        <v>0</v>
      </c>
      <c r="R143" s="10"/>
      <c r="S143" s="10"/>
      <c r="T143" s="10" t="s">
        <v>100</v>
      </c>
      <c r="U143" s="10"/>
      <c r="V143" s="10"/>
      <c r="W143" s="10" t="s">
        <v>100</v>
      </c>
      <c r="X143" s="10"/>
      <c r="Y143" s="10" t="s">
        <v>102</v>
      </c>
      <c r="Z143" s="11">
        <v>4</v>
      </c>
      <c r="AA143" s="11">
        <v>4</v>
      </c>
      <c r="AB143" s="10" t="s">
        <v>100</v>
      </c>
      <c r="AC143" s="10" t="s">
        <v>747</v>
      </c>
      <c r="AD143" s="10"/>
      <c r="AE143" s="10"/>
      <c r="AF143" s="10"/>
      <c r="AG143" s="11"/>
      <c r="AH143" s="11"/>
      <c r="AI143" s="11"/>
      <c r="AJ143" s="10"/>
      <c r="AK143" s="12">
        <v>45621.6276157407</v>
      </c>
      <c r="AL143" s="10" t="s">
        <v>748</v>
      </c>
      <c r="AM143">
        <f t="shared" si="3"/>
        <v>3</v>
      </c>
      <c r="AN143" t="s">
        <v>106</v>
      </c>
    </row>
    <row r="144" spans="1:40">
      <c r="A144" s="10"/>
      <c r="B144" s="10" t="s">
        <v>749</v>
      </c>
      <c r="C144" s="10"/>
      <c r="D144" s="10" t="s">
        <v>750</v>
      </c>
      <c r="E144" s="10" t="s">
        <v>92</v>
      </c>
      <c r="F144" s="10" t="s">
        <v>93</v>
      </c>
      <c r="G144" s="10" t="s">
        <v>205</v>
      </c>
      <c r="H144" s="10" t="s">
        <v>751</v>
      </c>
      <c r="I144" s="10" t="s">
        <v>257</v>
      </c>
      <c r="J144" s="10" t="s">
        <v>97</v>
      </c>
      <c r="K144" s="10" t="s">
        <v>98</v>
      </c>
      <c r="L144" s="11">
        <v>1077920</v>
      </c>
      <c r="M144" s="11">
        <v>1347400</v>
      </c>
      <c r="N144" s="11">
        <v>1077920</v>
      </c>
      <c r="O144" s="10" t="s">
        <v>99</v>
      </c>
      <c r="P144" s="11">
        <v>81.41</v>
      </c>
      <c r="Q144" s="11">
        <v>0</v>
      </c>
      <c r="R144" s="10"/>
      <c r="S144" s="10"/>
      <c r="T144" s="10" t="s">
        <v>100</v>
      </c>
      <c r="U144" s="10"/>
      <c r="V144" s="10"/>
      <c r="W144" s="10" t="s">
        <v>100</v>
      </c>
      <c r="X144" s="10"/>
      <c r="Y144" s="10" t="s">
        <v>102</v>
      </c>
      <c r="Z144" s="11">
        <v>4</v>
      </c>
      <c r="AA144" s="11">
        <v>1</v>
      </c>
      <c r="AB144" s="10" t="s">
        <v>100</v>
      </c>
      <c r="AC144" s="10" t="s">
        <v>747</v>
      </c>
      <c r="AD144" s="10"/>
      <c r="AE144" s="10"/>
      <c r="AF144" s="10"/>
      <c r="AG144" s="11"/>
      <c r="AH144" s="11"/>
      <c r="AI144" s="11"/>
      <c r="AJ144" s="10"/>
      <c r="AK144" s="12">
        <v>45621.4170023148</v>
      </c>
      <c r="AL144" s="10" t="s">
        <v>752</v>
      </c>
      <c r="AM144">
        <f t="shared" si="3"/>
        <v>3</v>
      </c>
      <c r="AN144" t="s">
        <v>106</v>
      </c>
    </row>
    <row r="145" spans="1:40">
      <c r="A145" s="10"/>
      <c r="B145" s="10" t="s">
        <v>753</v>
      </c>
      <c r="C145" s="10"/>
      <c r="D145" s="10" t="s">
        <v>754</v>
      </c>
      <c r="E145" s="10" t="s">
        <v>92</v>
      </c>
      <c r="F145" s="10" t="s">
        <v>93</v>
      </c>
      <c r="G145" s="10" t="s">
        <v>205</v>
      </c>
      <c r="H145" s="10" t="s">
        <v>755</v>
      </c>
      <c r="I145" s="10" t="s">
        <v>257</v>
      </c>
      <c r="J145" s="10" t="s">
        <v>97</v>
      </c>
      <c r="K145" s="10" t="s">
        <v>98</v>
      </c>
      <c r="L145" s="11">
        <v>1218160</v>
      </c>
      <c r="M145" s="11">
        <v>1522700</v>
      </c>
      <c r="N145" s="11">
        <v>1453160</v>
      </c>
      <c r="O145" s="10" t="s">
        <v>99</v>
      </c>
      <c r="P145" s="11">
        <v>92</v>
      </c>
      <c r="Q145" s="11">
        <v>0</v>
      </c>
      <c r="R145" s="10"/>
      <c r="S145" s="10"/>
      <c r="T145" s="10" t="s">
        <v>100</v>
      </c>
      <c r="U145" s="10"/>
      <c r="V145" s="10"/>
      <c r="W145" s="10" t="s">
        <v>100</v>
      </c>
      <c r="X145" s="10"/>
      <c r="Y145" s="10" t="s">
        <v>102</v>
      </c>
      <c r="Z145" s="11">
        <v>4</v>
      </c>
      <c r="AA145" s="11">
        <v>1</v>
      </c>
      <c r="AB145" s="10" t="s">
        <v>100</v>
      </c>
      <c r="AC145" s="10" t="s">
        <v>747</v>
      </c>
      <c r="AD145" s="10"/>
      <c r="AE145" s="10"/>
      <c r="AF145" s="10"/>
      <c r="AG145" s="11"/>
      <c r="AH145" s="11"/>
      <c r="AI145" s="11"/>
      <c r="AJ145" s="10"/>
      <c r="AK145" s="12">
        <v>45621.477650463</v>
      </c>
      <c r="AL145" s="10" t="s">
        <v>756</v>
      </c>
      <c r="AM145">
        <f t="shared" si="3"/>
        <v>2</v>
      </c>
      <c r="AN145" t="s">
        <v>106</v>
      </c>
    </row>
    <row r="146" spans="1:40">
      <c r="A146" s="10"/>
      <c r="B146" s="10" t="s">
        <v>757</v>
      </c>
      <c r="C146" s="10"/>
      <c r="D146" s="10" t="s">
        <v>758</v>
      </c>
      <c r="E146" s="10" t="s">
        <v>92</v>
      </c>
      <c r="F146" s="10" t="s">
        <v>93</v>
      </c>
      <c r="G146" s="10" t="s">
        <v>205</v>
      </c>
      <c r="H146" s="10" t="s">
        <v>759</v>
      </c>
      <c r="I146" s="10" t="s">
        <v>257</v>
      </c>
      <c r="J146" s="10" t="s">
        <v>97</v>
      </c>
      <c r="K146" s="10" t="s">
        <v>98</v>
      </c>
      <c r="L146" s="11">
        <v>1453120</v>
      </c>
      <c r="M146" s="11">
        <v>1816400</v>
      </c>
      <c r="N146" s="11">
        <v>1453120</v>
      </c>
      <c r="O146" s="10" t="s">
        <v>99</v>
      </c>
      <c r="P146" s="11">
        <v>148.17</v>
      </c>
      <c r="Q146" s="11">
        <v>0</v>
      </c>
      <c r="R146" s="10"/>
      <c r="S146" s="10"/>
      <c r="T146" s="10" t="s">
        <v>100</v>
      </c>
      <c r="U146" s="10"/>
      <c r="V146" s="10"/>
      <c r="W146" s="10" t="s">
        <v>100</v>
      </c>
      <c r="X146" s="10"/>
      <c r="Y146" s="10" t="s">
        <v>102</v>
      </c>
      <c r="Z146" s="11">
        <v>4</v>
      </c>
      <c r="AA146" s="11">
        <v>4</v>
      </c>
      <c r="AB146" s="10" t="s">
        <v>100</v>
      </c>
      <c r="AC146" s="10" t="s">
        <v>747</v>
      </c>
      <c r="AD146" s="10"/>
      <c r="AE146" s="10"/>
      <c r="AF146" s="10"/>
      <c r="AG146" s="11"/>
      <c r="AH146" s="11"/>
      <c r="AI146" s="11"/>
      <c r="AJ146" s="10"/>
      <c r="AK146" s="12">
        <v>45621.6280439815</v>
      </c>
      <c r="AL146" s="10" t="s">
        <v>760</v>
      </c>
      <c r="AM146">
        <f t="shared" si="3"/>
        <v>3</v>
      </c>
      <c r="AN146" t="s">
        <v>106</v>
      </c>
    </row>
    <row r="147" spans="1:40">
      <c r="A147" s="10"/>
      <c r="B147" s="10" t="s">
        <v>761</v>
      </c>
      <c r="C147" s="10"/>
      <c r="D147" s="10" t="s">
        <v>762</v>
      </c>
      <c r="E147" s="10" t="s">
        <v>92</v>
      </c>
      <c r="F147" s="10" t="s">
        <v>93</v>
      </c>
      <c r="G147" s="10" t="s">
        <v>205</v>
      </c>
      <c r="H147" s="10" t="s">
        <v>763</v>
      </c>
      <c r="I147" s="10" t="s">
        <v>257</v>
      </c>
      <c r="J147" s="10" t="s">
        <v>97</v>
      </c>
      <c r="K147" s="10" t="s">
        <v>98</v>
      </c>
      <c r="L147" s="11">
        <v>1433680</v>
      </c>
      <c r="M147" s="11">
        <v>1792100</v>
      </c>
      <c r="N147" s="11">
        <v>1433680</v>
      </c>
      <c r="O147" s="10" t="s">
        <v>99</v>
      </c>
      <c r="P147" s="11">
        <v>146.16</v>
      </c>
      <c r="Q147" s="11">
        <v>0</v>
      </c>
      <c r="R147" s="10"/>
      <c r="S147" s="10"/>
      <c r="T147" s="10" t="s">
        <v>100</v>
      </c>
      <c r="U147" s="10"/>
      <c r="V147" s="10"/>
      <c r="W147" s="10" t="s">
        <v>100</v>
      </c>
      <c r="X147" s="10"/>
      <c r="Y147" s="10" t="s">
        <v>102</v>
      </c>
      <c r="Z147" s="11">
        <v>4</v>
      </c>
      <c r="AA147" s="11">
        <v>4</v>
      </c>
      <c r="AB147" s="10" t="s">
        <v>100</v>
      </c>
      <c r="AC147" s="10" t="s">
        <v>747</v>
      </c>
      <c r="AD147" s="10"/>
      <c r="AE147" s="10"/>
      <c r="AF147" s="10"/>
      <c r="AG147" s="11"/>
      <c r="AH147" s="11"/>
      <c r="AI147" s="11"/>
      <c r="AJ147" s="10"/>
      <c r="AK147" s="12">
        <v>45621.6279976852</v>
      </c>
      <c r="AL147" s="10" t="s">
        <v>764</v>
      </c>
      <c r="AM147">
        <f t="shared" si="3"/>
        <v>3</v>
      </c>
      <c r="AN147" t="s">
        <v>106</v>
      </c>
    </row>
    <row r="148" spans="1:40">
      <c r="A148" s="10"/>
      <c r="B148" s="10" t="s">
        <v>765</v>
      </c>
      <c r="C148" s="10"/>
      <c r="D148" s="10" t="s">
        <v>766</v>
      </c>
      <c r="E148" s="10" t="s">
        <v>92</v>
      </c>
      <c r="F148" s="10" t="s">
        <v>93</v>
      </c>
      <c r="G148" s="10" t="s">
        <v>205</v>
      </c>
      <c r="H148" s="10" t="s">
        <v>767</v>
      </c>
      <c r="I148" s="10" t="s">
        <v>257</v>
      </c>
      <c r="J148" s="10" t="s">
        <v>97</v>
      </c>
      <c r="K148" s="10" t="s">
        <v>98</v>
      </c>
      <c r="L148" s="11">
        <v>1324640</v>
      </c>
      <c r="M148" s="11">
        <v>1655800</v>
      </c>
      <c r="N148" s="11">
        <v>1399640</v>
      </c>
      <c r="O148" s="10" t="s">
        <v>99</v>
      </c>
      <c r="P148" s="11">
        <v>138.76</v>
      </c>
      <c r="Q148" s="11">
        <v>0</v>
      </c>
      <c r="R148" s="10"/>
      <c r="S148" s="10"/>
      <c r="T148" s="10" t="s">
        <v>100</v>
      </c>
      <c r="U148" s="10"/>
      <c r="V148" s="10"/>
      <c r="W148" s="10" t="s">
        <v>100</v>
      </c>
      <c r="X148" s="10"/>
      <c r="Y148" s="10" t="s">
        <v>102</v>
      </c>
      <c r="Z148" s="11">
        <v>4</v>
      </c>
      <c r="AA148" s="11">
        <v>4</v>
      </c>
      <c r="AB148" s="10" t="s">
        <v>100</v>
      </c>
      <c r="AC148" s="10" t="s">
        <v>747</v>
      </c>
      <c r="AD148" s="10"/>
      <c r="AE148" s="10"/>
      <c r="AF148" s="10"/>
      <c r="AG148" s="11"/>
      <c r="AH148" s="11"/>
      <c r="AI148" s="11"/>
      <c r="AJ148" s="10"/>
      <c r="AK148" s="12">
        <v>45621.6455555556</v>
      </c>
      <c r="AL148" s="10" t="s">
        <v>768</v>
      </c>
      <c r="AM148">
        <f t="shared" si="3"/>
        <v>3</v>
      </c>
      <c r="AN148" t="s">
        <v>106</v>
      </c>
    </row>
    <row r="149" spans="1:40">
      <c r="A149" s="10"/>
      <c r="B149" s="10" t="s">
        <v>769</v>
      </c>
      <c r="C149" s="10"/>
      <c r="D149" s="10" t="s">
        <v>770</v>
      </c>
      <c r="E149" s="10" t="s">
        <v>92</v>
      </c>
      <c r="F149" s="10" t="s">
        <v>109</v>
      </c>
      <c r="G149" s="10" t="s">
        <v>110</v>
      </c>
      <c r="H149" s="10" t="s">
        <v>771</v>
      </c>
      <c r="I149" s="10" t="s">
        <v>368</v>
      </c>
      <c r="J149" s="10" t="s">
        <v>97</v>
      </c>
      <c r="K149" s="10" t="s">
        <v>98</v>
      </c>
      <c r="L149" s="11">
        <v>210025.8</v>
      </c>
      <c r="M149" s="11">
        <v>375046</v>
      </c>
      <c r="N149" s="11">
        <v>216025.8</v>
      </c>
      <c r="O149" s="10" t="s">
        <v>131</v>
      </c>
      <c r="P149" s="11">
        <v>42.14</v>
      </c>
      <c r="Q149" s="11">
        <v>0</v>
      </c>
      <c r="R149" s="10"/>
      <c r="S149" s="10"/>
      <c r="T149" s="10" t="s">
        <v>100</v>
      </c>
      <c r="U149" s="10" t="s">
        <v>772</v>
      </c>
      <c r="V149" s="10"/>
      <c r="W149" s="10" t="s">
        <v>113</v>
      </c>
      <c r="X149" s="10" t="s">
        <v>638</v>
      </c>
      <c r="Y149" s="10" t="s">
        <v>773</v>
      </c>
      <c r="Z149" s="11">
        <v>1</v>
      </c>
      <c r="AA149" s="11">
        <v>1</v>
      </c>
      <c r="AB149" s="10" t="s">
        <v>101</v>
      </c>
      <c r="AC149" s="10"/>
      <c r="AD149" s="10"/>
      <c r="AE149" s="10"/>
      <c r="AF149" s="10" t="s">
        <v>104</v>
      </c>
      <c r="AG149" s="11"/>
      <c r="AH149" s="11"/>
      <c r="AI149" s="11"/>
      <c r="AJ149" s="10"/>
      <c r="AK149" s="12">
        <v>45603.4200810185</v>
      </c>
      <c r="AL149" s="10" t="s">
        <v>774</v>
      </c>
      <c r="AM149">
        <f t="shared" si="3"/>
        <v>3</v>
      </c>
      <c r="AN149" t="s">
        <v>106</v>
      </c>
    </row>
    <row r="150" spans="1:40">
      <c r="A150" s="10"/>
      <c r="B150" s="10" t="s">
        <v>775</v>
      </c>
      <c r="C150" s="10"/>
      <c r="D150" s="10" t="s">
        <v>776</v>
      </c>
      <c r="E150" s="10" t="s">
        <v>92</v>
      </c>
      <c r="F150" s="10" t="s">
        <v>148</v>
      </c>
      <c r="G150" s="10" t="s">
        <v>777</v>
      </c>
      <c r="H150" s="10" t="s">
        <v>778</v>
      </c>
      <c r="I150" s="10" t="s">
        <v>257</v>
      </c>
      <c r="J150" s="10" t="s">
        <v>97</v>
      </c>
      <c r="K150" s="10" t="s">
        <v>98</v>
      </c>
      <c r="L150" s="11">
        <v>211815.1</v>
      </c>
      <c r="M150" s="11">
        <v>302593</v>
      </c>
      <c r="N150" s="11">
        <v>211815.1</v>
      </c>
      <c r="O150" s="10" t="s">
        <v>99</v>
      </c>
      <c r="P150" s="11">
        <v>81.51</v>
      </c>
      <c r="Q150" s="11">
        <v>0</v>
      </c>
      <c r="R150" s="10"/>
      <c r="S150" s="10"/>
      <c r="T150" s="10" t="s">
        <v>101</v>
      </c>
      <c r="U150" s="10"/>
      <c r="V150" s="10"/>
      <c r="W150" s="10" t="s">
        <v>101</v>
      </c>
      <c r="X150" s="10"/>
      <c r="Y150" s="10"/>
      <c r="Z150" s="11">
        <v>0</v>
      </c>
      <c r="AA150" s="11">
        <v>0</v>
      </c>
      <c r="AB150" s="10" t="s">
        <v>101</v>
      </c>
      <c r="AC150" s="10"/>
      <c r="AD150" s="10"/>
      <c r="AE150" s="10"/>
      <c r="AF150" s="10"/>
      <c r="AG150" s="11"/>
      <c r="AH150" s="11"/>
      <c r="AI150" s="11"/>
      <c r="AJ150" s="10"/>
      <c r="AK150" s="12">
        <v>45622.4166666667</v>
      </c>
      <c r="AL150" s="10" t="s">
        <v>779</v>
      </c>
      <c r="AM150">
        <f t="shared" si="3"/>
        <v>2</v>
      </c>
      <c r="AN150" t="s">
        <v>106</v>
      </c>
    </row>
    <row r="151" spans="1:40">
      <c r="A151" s="10"/>
      <c r="B151" s="10" t="s">
        <v>775</v>
      </c>
      <c r="C151" s="10"/>
      <c r="D151" s="10" t="s">
        <v>780</v>
      </c>
      <c r="E151" s="10" t="s">
        <v>92</v>
      </c>
      <c r="F151" s="10" t="s">
        <v>148</v>
      </c>
      <c r="G151" s="10" t="s">
        <v>777</v>
      </c>
      <c r="H151" s="10" t="s">
        <v>781</v>
      </c>
      <c r="I151" s="10" t="s">
        <v>257</v>
      </c>
      <c r="J151" s="10" t="s">
        <v>97</v>
      </c>
      <c r="K151" s="10" t="s">
        <v>98</v>
      </c>
      <c r="L151" s="11">
        <v>222224.8</v>
      </c>
      <c r="M151" s="11">
        <v>317464</v>
      </c>
      <c r="N151" s="11">
        <v>222224.8</v>
      </c>
      <c r="O151" s="10" t="s">
        <v>99</v>
      </c>
      <c r="P151" s="11">
        <v>85.83</v>
      </c>
      <c r="Q151" s="11">
        <v>0</v>
      </c>
      <c r="R151" s="10"/>
      <c r="S151" s="10"/>
      <c r="T151" s="10" t="s">
        <v>101</v>
      </c>
      <c r="U151" s="10"/>
      <c r="V151" s="10"/>
      <c r="W151" s="10" t="s">
        <v>101</v>
      </c>
      <c r="X151" s="10"/>
      <c r="Y151" s="10"/>
      <c r="Z151" s="11">
        <v>0</v>
      </c>
      <c r="AA151" s="11">
        <v>0</v>
      </c>
      <c r="AB151" s="10" t="s">
        <v>101</v>
      </c>
      <c r="AC151" s="10"/>
      <c r="AD151" s="10"/>
      <c r="AE151" s="10"/>
      <c r="AF151" s="10"/>
      <c r="AG151" s="11"/>
      <c r="AH151" s="11"/>
      <c r="AI151" s="11"/>
      <c r="AJ151" s="10"/>
      <c r="AK151" s="12">
        <v>45622.4166666667</v>
      </c>
      <c r="AL151" s="10" t="s">
        <v>782</v>
      </c>
      <c r="AM151">
        <f t="shared" si="3"/>
        <v>2</v>
      </c>
      <c r="AN151" t="s">
        <v>106</v>
      </c>
    </row>
    <row r="152" spans="1:40">
      <c r="A152" s="10"/>
      <c r="B152" s="10" t="s">
        <v>783</v>
      </c>
      <c r="C152" s="10" t="s">
        <v>784</v>
      </c>
      <c r="D152" s="10" t="s">
        <v>785</v>
      </c>
      <c r="E152" s="10" t="s">
        <v>92</v>
      </c>
      <c r="F152" s="10" t="s">
        <v>93</v>
      </c>
      <c r="G152" s="10" t="s">
        <v>289</v>
      </c>
      <c r="H152" s="10" t="s">
        <v>785</v>
      </c>
      <c r="I152" s="10" t="s">
        <v>368</v>
      </c>
      <c r="J152" s="10" t="s">
        <v>97</v>
      </c>
      <c r="K152" s="10" t="s">
        <v>98</v>
      </c>
      <c r="L152" s="11">
        <v>1080780</v>
      </c>
      <c r="M152" s="11">
        <v>1137663</v>
      </c>
      <c r="N152" s="11">
        <v>1080780</v>
      </c>
      <c r="O152" s="10" t="s">
        <v>99</v>
      </c>
      <c r="P152" s="11">
        <v>110.56</v>
      </c>
      <c r="Q152" s="11">
        <v>0</v>
      </c>
      <c r="R152" s="10"/>
      <c r="S152" s="10" t="s">
        <v>786</v>
      </c>
      <c r="T152" s="10" t="s">
        <v>101</v>
      </c>
      <c r="U152" s="10"/>
      <c r="V152" s="10"/>
      <c r="W152" s="10" t="s">
        <v>113</v>
      </c>
      <c r="X152" s="10"/>
      <c r="Y152" s="10" t="s">
        <v>123</v>
      </c>
      <c r="Z152" s="11">
        <v>6</v>
      </c>
      <c r="AA152" s="11">
        <v>5</v>
      </c>
      <c r="AB152" s="10" t="s">
        <v>101</v>
      </c>
      <c r="AC152" s="10"/>
      <c r="AD152" s="10"/>
      <c r="AE152" s="10" t="s">
        <v>787</v>
      </c>
      <c r="AF152" s="10"/>
      <c r="AG152" s="11"/>
      <c r="AH152" s="11"/>
      <c r="AI152" s="11"/>
      <c r="AJ152" s="10"/>
      <c r="AK152" s="12">
        <v>45608.4166666667</v>
      </c>
      <c r="AL152" s="10" t="s">
        <v>788</v>
      </c>
      <c r="AM152">
        <f t="shared" ref="AM152:AM215" si="4">LEN(B152)</f>
        <v>3</v>
      </c>
      <c r="AN152" t="s">
        <v>106</v>
      </c>
    </row>
    <row r="153" spans="1:40">
      <c r="A153" s="10"/>
      <c r="B153" s="10" t="s">
        <v>789</v>
      </c>
      <c r="C153" s="10"/>
      <c r="D153" s="10" t="s">
        <v>790</v>
      </c>
      <c r="E153" s="10" t="s">
        <v>92</v>
      </c>
      <c r="F153" s="10" t="s">
        <v>128</v>
      </c>
      <c r="G153" s="10" t="s">
        <v>216</v>
      </c>
      <c r="H153" s="10" t="s">
        <v>791</v>
      </c>
      <c r="I153" s="10" t="s">
        <v>257</v>
      </c>
      <c r="J153" s="10" t="s">
        <v>97</v>
      </c>
      <c r="K153" s="10" t="s">
        <v>792</v>
      </c>
      <c r="L153" s="11">
        <v>16038230</v>
      </c>
      <c r="M153" s="11">
        <v>22911757</v>
      </c>
      <c r="N153" s="11">
        <v>18108230</v>
      </c>
      <c r="O153" s="10" t="s">
        <v>295</v>
      </c>
      <c r="P153" s="11">
        <v>8567.6</v>
      </c>
      <c r="Q153" s="11">
        <v>18467.15</v>
      </c>
      <c r="R153" s="10"/>
      <c r="S153" s="10"/>
      <c r="T153" s="10" t="s">
        <v>101</v>
      </c>
      <c r="U153" s="10"/>
      <c r="V153" s="10"/>
      <c r="W153" s="10" t="s">
        <v>101</v>
      </c>
      <c r="X153" s="10"/>
      <c r="Y153" s="10"/>
      <c r="Z153" s="11">
        <v>0</v>
      </c>
      <c r="AA153" s="11">
        <v>0</v>
      </c>
      <c r="AB153" s="10" t="s">
        <v>101</v>
      </c>
      <c r="AC153" s="10"/>
      <c r="AD153" s="10"/>
      <c r="AE153" s="10"/>
      <c r="AF153" s="10" t="s">
        <v>104</v>
      </c>
      <c r="AG153" s="11"/>
      <c r="AH153" s="11"/>
      <c r="AI153" s="11"/>
      <c r="AJ153" s="10"/>
      <c r="AK153" s="12">
        <v>45618.7300115741</v>
      </c>
      <c r="AL153" s="10" t="s">
        <v>793</v>
      </c>
      <c r="AM153">
        <f t="shared" si="4"/>
        <v>14</v>
      </c>
      <c r="AN153" t="s">
        <v>378</v>
      </c>
    </row>
    <row r="154" spans="1:40">
      <c r="A154" s="10"/>
      <c r="B154" s="10" t="s">
        <v>794</v>
      </c>
      <c r="C154" s="10"/>
      <c r="D154" s="10" t="s">
        <v>795</v>
      </c>
      <c r="E154" s="10" t="s">
        <v>92</v>
      </c>
      <c r="F154" s="10" t="s">
        <v>128</v>
      </c>
      <c r="G154" s="10" t="s">
        <v>796</v>
      </c>
      <c r="H154" s="10" t="s">
        <v>797</v>
      </c>
      <c r="I154" s="10" t="s">
        <v>96</v>
      </c>
      <c r="J154" s="10" t="s">
        <v>97</v>
      </c>
      <c r="K154" s="10" t="s">
        <v>98</v>
      </c>
      <c r="L154" s="11">
        <v>1441566.4</v>
      </c>
      <c r="M154" s="11">
        <v>2119950</v>
      </c>
      <c r="N154" s="11">
        <v>1441566.4</v>
      </c>
      <c r="O154" s="10" t="s">
        <v>131</v>
      </c>
      <c r="P154" s="11">
        <v>630.75</v>
      </c>
      <c r="Q154" s="11">
        <v>0</v>
      </c>
      <c r="R154" s="10"/>
      <c r="S154" s="10"/>
      <c r="T154" s="10" t="s">
        <v>101</v>
      </c>
      <c r="U154" s="10"/>
      <c r="V154" s="10"/>
      <c r="W154" s="10" t="s">
        <v>101</v>
      </c>
      <c r="X154" s="10"/>
      <c r="Y154" s="10" t="s">
        <v>560</v>
      </c>
      <c r="Z154" s="11">
        <v>3</v>
      </c>
      <c r="AA154" s="11">
        <v>3</v>
      </c>
      <c r="AB154" s="10" t="s">
        <v>101</v>
      </c>
      <c r="AC154" s="10"/>
      <c r="AD154" s="10"/>
      <c r="AE154" s="10"/>
      <c r="AF154" s="10"/>
      <c r="AG154" s="11"/>
      <c r="AH154" s="11"/>
      <c r="AI154" s="11"/>
      <c r="AJ154" s="10"/>
      <c r="AK154" s="12">
        <v>45612.780150463</v>
      </c>
      <c r="AL154" s="10" t="s">
        <v>798</v>
      </c>
      <c r="AM154">
        <f t="shared" si="4"/>
        <v>3</v>
      </c>
      <c r="AN154" t="s">
        <v>106</v>
      </c>
    </row>
    <row r="155" spans="1:40">
      <c r="A155" s="10"/>
      <c r="B155" s="10" t="s">
        <v>799</v>
      </c>
      <c r="C155" s="10"/>
      <c r="D155" s="10" t="s">
        <v>800</v>
      </c>
      <c r="E155" s="10" t="s">
        <v>92</v>
      </c>
      <c r="F155" s="10" t="s">
        <v>93</v>
      </c>
      <c r="G155" s="10" t="s">
        <v>141</v>
      </c>
      <c r="H155" s="10" t="s">
        <v>801</v>
      </c>
      <c r="I155" s="10" t="s">
        <v>96</v>
      </c>
      <c r="J155" s="10" t="s">
        <v>97</v>
      </c>
      <c r="K155" s="10" t="s">
        <v>98</v>
      </c>
      <c r="L155" s="11">
        <v>750000</v>
      </c>
      <c r="M155" s="11">
        <v>1311797</v>
      </c>
      <c r="N155" s="11">
        <v>750000</v>
      </c>
      <c r="O155" s="10" t="s">
        <v>99</v>
      </c>
      <c r="P155" s="11">
        <v>132.1</v>
      </c>
      <c r="Q155" s="11">
        <v>0</v>
      </c>
      <c r="R155" s="10"/>
      <c r="S155" s="10"/>
      <c r="T155" s="10" t="s">
        <v>100</v>
      </c>
      <c r="U155" s="10"/>
      <c r="V155" s="10"/>
      <c r="W155" s="10" t="s">
        <v>113</v>
      </c>
      <c r="X155" s="10"/>
      <c r="Y155" s="10" t="s">
        <v>123</v>
      </c>
      <c r="Z155" s="11">
        <v>0</v>
      </c>
      <c r="AA155" s="11">
        <v>1</v>
      </c>
      <c r="AB155" s="10" t="s">
        <v>100</v>
      </c>
      <c r="AC155" s="10"/>
      <c r="AD155" s="10"/>
      <c r="AE155" s="10"/>
      <c r="AF155" s="10" t="s">
        <v>104</v>
      </c>
      <c r="AG155" s="11"/>
      <c r="AH155" s="11"/>
      <c r="AI155" s="11"/>
      <c r="AJ155" s="10"/>
      <c r="AK155" s="12">
        <v>45657.0080671296</v>
      </c>
      <c r="AL155" s="10" t="s">
        <v>802</v>
      </c>
      <c r="AM155">
        <f t="shared" si="4"/>
        <v>2</v>
      </c>
      <c r="AN155" t="s">
        <v>106</v>
      </c>
    </row>
    <row r="156" spans="1:40">
      <c r="A156" s="10"/>
      <c r="B156" s="10" t="s">
        <v>803</v>
      </c>
      <c r="C156" s="10"/>
      <c r="D156" s="10" t="s">
        <v>804</v>
      </c>
      <c r="E156" s="10" t="s">
        <v>92</v>
      </c>
      <c r="F156" s="10" t="s">
        <v>93</v>
      </c>
      <c r="G156" s="10" t="s">
        <v>289</v>
      </c>
      <c r="H156" s="10" t="s">
        <v>804</v>
      </c>
      <c r="I156" s="10" t="s">
        <v>368</v>
      </c>
      <c r="J156" s="10" t="s">
        <v>97</v>
      </c>
      <c r="K156" s="10" t="s">
        <v>98</v>
      </c>
      <c r="L156" s="11">
        <v>823306</v>
      </c>
      <c r="M156" s="11">
        <v>1470189</v>
      </c>
      <c r="N156" s="11">
        <v>1201306</v>
      </c>
      <c r="O156" s="10" t="s">
        <v>99</v>
      </c>
      <c r="P156" s="11">
        <v>118.88</v>
      </c>
      <c r="Q156" s="11">
        <v>0</v>
      </c>
      <c r="R156" s="10"/>
      <c r="S156" s="10"/>
      <c r="T156" s="10" t="s">
        <v>100</v>
      </c>
      <c r="U156" s="10"/>
      <c r="V156" s="10"/>
      <c r="W156" s="10" t="s">
        <v>101</v>
      </c>
      <c r="X156" s="10"/>
      <c r="Y156" s="10" t="s">
        <v>123</v>
      </c>
      <c r="Z156" s="11">
        <v>26</v>
      </c>
      <c r="AA156" s="11">
        <v>4</v>
      </c>
      <c r="AB156" s="10" t="s">
        <v>100</v>
      </c>
      <c r="AC156" s="10"/>
      <c r="AD156" s="10"/>
      <c r="AE156" s="10"/>
      <c r="AF156" s="10"/>
      <c r="AG156" s="11"/>
      <c r="AH156" s="11"/>
      <c r="AI156" s="11"/>
      <c r="AJ156" s="10"/>
      <c r="AK156" s="12">
        <v>45608.4166666667</v>
      </c>
      <c r="AL156" s="10" t="s">
        <v>805</v>
      </c>
      <c r="AM156">
        <f t="shared" si="4"/>
        <v>3</v>
      </c>
      <c r="AN156" t="s">
        <v>106</v>
      </c>
    </row>
    <row r="157" spans="1:40">
      <c r="A157" s="10"/>
      <c r="B157" s="10" t="s">
        <v>806</v>
      </c>
      <c r="C157" s="10"/>
      <c r="D157" s="10" t="s">
        <v>807</v>
      </c>
      <c r="E157" s="10" t="s">
        <v>92</v>
      </c>
      <c r="F157" s="10" t="s">
        <v>222</v>
      </c>
      <c r="G157" s="10" t="s">
        <v>472</v>
      </c>
      <c r="H157" s="10" t="s">
        <v>808</v>
      </c>
      <c r="I157" s="10" t="s">
        <v>368</v>
      </c>
      <c r="J157" s="10" t="s">
        <v>97</v>
      </c>
      <c r="K157" s="10" t="s">
        <v>98</v>
      </c>
      <c r="L157" s="11">
        <v>185000</v>
      </c>
      <c r="M157" s="11">
        <v>313711</v>
      </c>
      <c r="N157" s="11">
        <v>251000</v>
      </c>
      <c r="O157" s="10" t="s">
        <v>99</v>
      </c>
      <c r="P157" s="11">
        <v>59.96</v>
      </c>
      <c r="Q157" s="11">
        <v>0</v>
      </c>
      <c r="R157" s="10"/>
      <c r="S157" s="10"/>
      <c r="T157" s="10" t="s">
        <v>101</v>
      </c>
      <c r="U157" s="10" t="s">
        <v>258</v>
      </c>
      <c r="V157" s="10"/>
      <c r="W157" s="10" t="s">
        <v>113</v>
      </c>
      <c r="X157" s="10" t="s">
        <v>218</v>
      </c>
      <c r="Y157" s="10" t="s">
        <v>102</v>
      </c>
      <c r="Z157" s="11">
        <v>6</v>
      </c>
      <c r="AA157" s="11">
        <v>1</v>
      </c>
      <c r="AB157" s="10" t="s">
        <v>100</v>
      </c>
      <c r="AC157" s="10"/>
      <c r="AD157" s="10"/>
      <c r="AE157" s="10"/>
      <c r="AF157" s="10"/>
      <c r="AG157" s="11"/>
      <c r="AH157" s="11"/>
      <c r="AI157" s="11"/>
      <c r="AJ157" s="10"/>
      <c r="AK157" s="12">
        <v>45601.4321990741</v>
      </c>
      <c r="AL157" s="10" t="s">
        <v>809</v>
      </c>
      <c r="AM157">
        <f t="shared" si="4"/>
        <v>2</v>
      </c>
      <c r="AN157" t="s">
        <v>106</v>
      </c>
    </row>
    <row r="158" spans="1:40">
      <c r="A158" s="10"/>
      <c r="B158" s="10" t="s">
        <v>810</v>
      </c>
      <c r="C158" s="10"/>
      <c r="D158" s="10" t="s">
        <v>811</v>
      </c>
      <c r="E158" s="10" t="s">
        <v>92</v>
      </c>
      <c r="F158" s="10" t="s">
        <v>438</v>
      </c>
      <c r="G158" s="10" t="s">
        <v>439</v>
      </c>
      <c r="H158" s="10" t="s">
        <v>811</v>
      </c>
      <c r="I158" s="10" t="s">
        <v>368</v>
      </c>
      <c r="J158" s="10" t="s">
        <v>97</v>
      </c>
      <c r="K158" s="10" t="s">
        <v>98</v>
      </c>
      <c r="L158" s="11">
        <v>660476</v>
      </c>
      <c r="M158" s="11">
        <v>815402</v>
      </c>
      <c r="N158" s="11">
        <v>660476</v>
      </c>
      <c r="O158" s="10" t="s">
        <v>99</v>
      </c>
      <c r="P158" s="11">
        <v>121.92</v>
      </c>
      <c r="Q158" s="11">
        <v>0</v>
      </c>
      <c r="R158" s="10"/>
      <c r="S158" s="10"/>
      <c r="T158" s="10" t="s">
        <v>101</v>
      </c>
      <c r="U158" s="10"/>
      <c r="V158" s="10"/>
      <c r="W158" s="10" t="s">
        <v>101</v>
      </c>
      <c r="X158" s="10"/>
      <c r="Y158" s="10" t="s">
        <v>102</v>
      </c>
      <c r="Z158" s="11">
        <v>24</v>
      </c>
      <c r="AA158" s="11">
        <v>20</v>
      </c>
      <c r="AB158" s="10" t="s">
        <v>101</v>
      </c>
      <c r="AC158" s="10"/>
      <c r="AD158" s="10"/>
      <c r="AE158" s="10"/>
      <c r="AF158" s="10"/>
      <c r="AG158" s="11"/>
      <c r="AH158" s="11"/>
      <c r="AI158" s="11"/>
      <c r="AJ158" s="10"/>
      <c r="AK158" s="12">
        <v>45599.4166666667</v>
      </c>
      <c r="AL158" s="10" t="s">
        <v>812</v>
      </c>
      <c r="AM158">
        <f t="shared" si="4"/>
        <v>3</v>
      </c>
      <c r="AN158" t="s">
        <v>106</v>
      </c>
    </row>
    <row r="159" spans="1:40">
      <c r="A159" s="10"/>
      <c r="B159" s="10" t="s">
        <v>813</v>
      </c>
      <c r="C159" s="10"/>
      <c r="D159" s="10" t="s">
        <v>814</v>
      </c>
      <c r="E159" s="10" t="s">
        <v>92</v>
      </c>
      <c r="F159" s="10" t="s">
        <v>93</v>
      </c>
      <c r="G159" s="10" t="s">
        <v>289</v>
      </c>
      <c r="H159" s="10" t="s">
        <v>814</v>
      </c>
      <c r="I159" s="10" t="s">
        <v>257</v>
      </c>
      <c r="J159" s="10" t="s">
        <v>97</v>
      </c>
      <c r="K159" s="10" t="s">
        <v>98</v>
      </c>
      <c r="L159" s="11">
        <v>480000</v>
      </c>
      <c r="M159" s="11">
        <v>665732</v>
      </c>
      <c r="N159" s="11">
        <v>480000</v>
      </c>
      <c r="O159" s="10" t="s">
        <v>99</v>
      </c>
      <c r="P159" s="11">
        <v>74.55</v>
      </c>
      <c r="Q159" s="11">
        <v>0</v>
      </c>
      <c r="R159" s="10"/>
      <c r="S159" s="10"/>
      <c r="T159" s="10" t="s">
        <v>100</v>
      </c>
      <c r="U159" s="10"/>
      <c r="V159" s="10"/>
      <c r="W159" s="10" t="s">
        <v>113</v>
      </c>
      <c r="X159" s="10"/>
      <c r="Y159" s="10" t="s">
        <v>123</v>
      </c>
      <c r="Z159" s="11">
        <v>6</v>
      </c>
      <c r="AA159" s="11">
        <v>1</v>
      </c>
      <c r="AB159" s="10" t="s">
        <v>100</v>
      </c>
      <c r="AC159" s="10"/>
      <c r="AD159" s="10"/>
      <c r="AE159" s="10" t="s">
        <v>815</v>
      </c>
      <c r="AF159" s="10"/>
      <c r="AG159" s="11"/>
      <c r="AH159" s="11"/>
      <c r="AI159" s="11"/>
      <c r="AJ159" s="10"/>
      <c r="AK159" s="12">
        <v>45622.4194907407</v>
      </c>
      <c r="AL159" s="10" t="s">
        <v>816</v>
      </c>
      <c r="AM159">
        <f t="shared" si="4"/>
        <v>3</v>
      </c>
      <c r="AN159" t="s">
        <v>106</v>
      </c>
    </row>
    <row r="160" spans="1:40">
      <c r="A160" s="10"/>
      <c r="B160" s="10" t="s">
        <v>817</v>
      </c>
      <c r="C160" s="10"/>
      <c r="D160" s="10" t="s">
        <v>818</v>
      </c>
      <c r="E160" s="10" t="s">
        <v>92</v>
      </c>
      <c r="F160" s="10" t="s">
        <v>93</v>
      </c>
      <c r="G160" s="10" t="s">
        <v>205</v>
      </c>
      <c r="H160" s="10" t="s">
        <v>819</v>
      </c>
      <c r="I160" s="10" t="s">
        <v>257</v>
      </c>
      <c r="J160" s="10" t="s">
        <v>97</v>
      </c>
      <c r="K160" s="10" t="s">
        <v>98</v>
      </c>
      <c r="L160" s="11">
        <v>1453120</v>
      </c>
      <c r="M160" s="11">
        <v>1816400</v>
      </c>
      <c r="N160" s="11">
        <v>1458120</v>
      </c>
      <c r="O160" s="10" t="s">
        <v>99</v>
      </c>
      <c r="P160" s="11">
        <v>148.17</v>
      </c>
      <c r="Q160" s="11">
        <v>0</v>
      </c>
      <c r="R160" s="10"/>
      <c r="S160" s="10"/>
      <c r="T160" s="10" t="s">
        <v>100</v>
      </c>
      <c r="U160" s="10"/>
      <c r="V160" s="10"/>
      <c r="W160" s="10" t="s">
        <v>100</v>
      </c>
      <c r="X160" s="10"/>
      <c r="Y160" s="10" t="s">
        <v>102</v>
      </c>
      <c r="Z160" s="11">
        <v>4</v>
      </c>
      <c r="AA160" s="11">
        <v>4</v>
      </c>
      <c r="AB160" s="10" t="s">
        <v>100</v>
      </c>
      <c r="AC160" s="10" t="s">
        <v>747</v>
      </c>
      <c r="AD160" s="10"/>
      <c r="AE160" s="10"/>
      <c r="AF160" s="10"/>
      <c r="AG160" s="11"/>
      <c r="AH160" s="11"/>
      <c r="AI160" s="11"/>
      <c r="AJ160" s="10"/>
      <c r="AK160" s="12">
        <v>45621.5833333333</v>
      </c>
      <c r="AL160" s="10" t="s">
        <v>820</v>
      </c>
      <c r="AM160">
        <f t="shared" si="4"/>
        <v>3</v>
      </c>
      <c r="AN160" t="s">
        <v>106</v>
      </c>
    </row>
    <row r="161" spans="1:40">
      <c r="A161" s="10"/>
      <c r="B161" s="10" t="s">
        <v>821</v>
      </c>
      <c r="C161" s="10"/>
      <c r="D161" s="10" t="s">
        <v>822</v>
      </c>
      <c r="E161" s="10" t="s">
        <v>92</v>
      </c>
      <c r="F161" s="10" t="s">
        <v>109</v>
      </c>
      <c r="G161" s="10" t="s">
        <v>823</v>
      </c>
      <c r="H161" s="10" t="s">
        <v>824</v>
      </c>
      <c r="I161" s="10" t="s">
        <v>368</v>
      </c>
      <c r="J161" s="10" t="s">
        <v>97</v>
      </c>
      <c r="K161" s="10" t="s">
        <v>98</v>
      </c>
      <c r="L161" s="11">
        <v>797971</v>
      </c>
      <c r="M161" s="11">
        <v>1043100</v>
      </c>
      <c r="N161" s="11">
        <v>872971</v>
      </c>
      <c r="O161" s="10" t="s">
        <v>99</v>
      </c>
      <c r="P161" s="11">
        <v>144.2</v>
      </c>
      <c r="Q161" s="11">
        <v>0</v>
      </c>
      <c r="R161" s="10"/>
      <c r="S161" s="10"/>
      <c r="T161" s="10" t="s">
        <v>101</v>
      </c>
      <c r="U161" s="10"/>
      <c r="V161" s="10"/>
      <c r="W161" s="10" t="s">
        <v>101</v>
      </c>
      <c r="X161" s="10" t="s">
        <v>218</v>
      </c>
      <c r="Y161" s="10" t="s">
        <v>825</v>
      </c>
      <c r="Z161" s="11">
        <v>9</v>
      </c>
      <c r="AA161" s="11">
        <v>4</v>
      </c>
      <c r="AB161" s="10" t="s">
        <v>100</v>
      </c>
      <c r="AC161" s="10"/>
      <c r="AD161" s="10"/>
      <c r="AE161" s="10"/>
      <c r="AF161" s="10" t="s">
        <v>104</v>
      </c>
      <c r="AG161" s="11"/>
      <c r="AH161" s="11"/>
      <c r="AI161" s="11"/>
      <c r="AJ161" s="10"/>
      <c r="AK161" s="12">
        <v>45612.4215856481</v>
      </c>
      <c r="AL161" s="10" t="s">
        <v>826</v>
      </c>
      <c r="AM161">
        <f t="shared" si="4"/>
        <v>3</v>
      </c>
      <c r="AN161" t="s">
        <v>106</v>
      </c>
    </row>
    <row r="162" spans="1:40">
      <c r="A162" s="10"/>
      <c r="B162" s="10" t="s">
        <v>827</v>
      </c>
      <c r="C162" s="10"/>
      <c r="D162" s="10" t="s">
        <v>828</v>
      </c>
      <c r="E162" s="10" t="s">
        <v>92</v>
      </c>
      <c r="F162" s="10" t="s">
        <v>438</v>
      </c>
      <c r="G162" s="10" t="s">
        <v>439</v>
      </c>
      <c r="H162" s="10" t="s">
        <v>828</v>
      </c>
      <c r="I162" s="10" t="s">
        <v>368</v>
      </c>
      <c r="J162" s="10" t="s">
        <v>97</v>
      </c>
      <c r="K162" s="10" t="s">
        <v>98</v>
      </c>
      <c r="L162" s="11">
        <v>371382.67</v>
      </c>
      <c r="M162" s="11">
        <v>663183.33</v>
      </c>
      <c r="N162" s="11">
        <v>371382.67</v>
      </c>
      <c r="O162" s="10" t="s">
        <v>99</v>
      </c>
      <c r="P162" s="11">
        <v>118.85</v>
      </c>
      <c r="Q162" s="11">
        <v>0</v>
      </c>
      <c r="R162" s="10"/>
      <c r="S162" s="10"/>
      <c r="T162" s="10" t="s">
        <v>101</v>
      </c>
      <c r="U162" s="10" t="s">
        <v>258</v>
      </c>
      <c r="V162" s="10" t="s">
        <v>829</v>
      </c>
      <c r="W162" s="10" t="s">
        <v>113</v>
      </c>
      <c r="X162" s="10"/>
      <c r="Y162" s="10" t="s">
        <v>102</v>
      </c>
      <c r="Z162" s="11">
        <v>30</v>
      </c>
      <c r="AA162" s="11">
        <v>16</v>
      </c>
      <c r="AB162" s="10" t="s">
        <v>100</v>
      </c>
      <c r="AC162" s="10"/>
      <c r="AD162" s="10"/>
      <c r="AE162" s="10"/>
      <c r="AF162" s="10"/>
      <c r="AG162" s="11"/>
      <c r="AH162" s="11"/>
      <c r="AI162" s="11"/>
      <c r="AJ162" s="10"/>
      <c r="AK162" s="12">
        <v>45603.4166666667</v>
      </c>
      <c r="AL162" s="10" t="s">
        <v>830</v>
      </c>
      <c r="AM162">
        <f t="shared" si="4"/>
        <v>3</v>
      </c>
      <c r="AN162" t="s">
        <v>106</v>
      </c>
    </row>
    <row r="163" spans="1:40">
      <c r="A163" s="10"/>
      <c r="B163" s="10" t="s">
        <v>831</v>
      </c>
      <c r="C163" s="10"/>
      <c r="D163" s="10" t="s">
        <v>832</v>
      </c>
      <c r="E163" s="10" t="s">
        <v>92</v>
      </c>
      <c r="F163" s="10" t="s">
        <v>222</v>
      </c>
      <c r="G163" s="10" t="s">
        <v>256</v>
      </c>
      <c r="H163" s="10" t="s">
        <v>832</v>
      </c>
      <c r="I163" s="10" t="s">
        <v>368</v>
      </c>
      <c r="J163" s="10" t="s">
        <v>97</v>
      </c>
      <c r="K163" s="10" t="s">
        <v>98</v>
      </c>
      <c r="L163" s="11">
        <v>1217640</v>
      </c>
      <c r="M163" s="11">
        <v>1691163</v>
      </c>
      <c r="N163" s="11">
        <v>1517640</v>
      </c>
      <c r="O163" s="10" t="s">
        <v>99</v>
      </c>
      <c r="P163" s="11">
        <v>294.32</v>
      </c>
      <c r="Q163" s="11">
        <v>0</v>
      </c>
      <c r="R163" s="10"/>
      <c r="S163" s="10"/>
      <c r="T163" s="10" t="s">
        <v>100</v>
      </c>
      <c r="U163" s="10"/>
      <c r="V163" s="10"/>
      <c r="W163" s="10" t="s">
        <v>113</v>
      </c>
      <c r="X163" s="10"/>
      <c r="Y163" s="10" t="s">
        <v>102</v>
      </c>
      <c r="Z163" s="11">
        <v>4</v>
      </c>
      <c r="AA163" s="11">
        <v>3</v>
      </c>
      <c r="AB163" s="10" t="s">
        <v>100</v>
      </c>
      <c r="AC163" s="10"/>
      <c r="AD163" s="10"/>
      <c r="AE163" s="10"/>
      <c r="AF163" s="10"/>
      <c r="AG163" s="11"/>
      <c r="AH163" s="11"/>
      <c r="AI163" s="11"/>
      <c r="AJ163" s="10"/>
      <c r="AK163" s="12">
        <v>45613.4251041667</v>
      </c>
      <c r="AL163" s="10" t="s">
        <v>833</v>
      </c>
      <c r="AM163">
        <f t="shared" si="4"/>
        <v>12</v>
      </c>
      <c r="AN163" t="s">
        <v>378</v>
      </c>
    </row>
    <row r="164" spans="1:40">
      <c r="A164" s="10"/>
      <c r="B164" s="10" t="s">
        <v>834</v>
      </c>
      <c r="C164" s="10"/>
      <c r="D164" s="10" t="s">
        <v>835</v>
      </c>
      <c r="E164" s="10" t="s">
        <v>92</v>
      </c>
      <c r="F164" s="10" t="s">
        <v>93</v>
      </c>
      <c r="G164" s="10" t="s">
        <v>205</v>
      </c>
      <c r="H164" s="10" t="s">
        <v>836</v>
      </c>
      <c r="I164" s="10" t="s">
        <v>368</v>
      </c>
      <c r="J164" s="10" t="s">
        <v>97</v>
      </c>
      <c r="K164" s="10" t="s">
        <v>98</v>
      </c>
      <c r="L164" s="11">
        <v>518000</v>
      </c>
      <c r="M164" s="11">
        <v>716954</v>
      </c>
      <c r="N164" s="11">
        <v>518000</v>
      </c>
      <c r="O164" s="10" t="s">
        <v>99</v>
      </c>
      <c r="P164" s="11">
        <v>66.48</v>
      </c>
      <c r="Q164" s="11">
        <v>0</v>
      </c>
      <c r="R164" s="10"/>
      <c r="S164" s="10"/>
      <c r="T164" s="10" t="s">
        <v>100</v>
      </c>
      <c r="U164" s="10"/>
      <c r="V164" s="10"/>
      <c r="W164" s="10" t="s">
        <v>100</v>
      </c>
      <c r="X164" s="10"/>
      <c r="Y164" s="10" t="s">
        <v>102</v>
      </c>
      <c r="Z164" s="11">
        <v>30</v>
      </c>
      <c r="AA164" s="11">
        <v>21</v>
      </c>
      <c r="AB164" s="10" t="s">
        <v>100</v>
      </c>
      <c r="AC164" s="10"/>
      <c r="AD164" s="10"/>
      <c r="AE164" s="10"/>
      <c r="AF164" s="10"/>
      <c r="AG164" s="11"/>
      <c r="AH164" s="11"/>
      <c r="AI164" s="11"/>
      <c r="AJ164" s="10"/>
      <c r="AK164" s="12">
        <v>45615.4166666667</v>
      </c>
      <c r="AL164" s="10" t="s">
        <v>837</v>
      </c>
      <c r="AM164">
        <f t="shared" si="4"/>
        <v>3</v>
      </c>
      <c r="AN164" t="s">
        <v>106</v>
      </c>
    </row>
    <row r="165" spans="1:40">
      <c r="A165" s="10"/>
      <c r="B165" s="10" t="s">
        <v>838</v>
      </c>
      <c r="C165" s="10"/>
      <c r="D165" s="10" t="s">
        <v>839</v>
      </c>
      <c r="E165" s="10" t="s">
        <v>92</v>
      </c>
      <c r="F165" s="10" t="s">
        <v>128</v>
      </c>
      <c r="G165" s="10" t="s">
        <v>796</v>
      </c>
      <c r="H165" s="10" t="s">
        <v>840</v>
      </c>
      <c r="I165" s="10" t="s">
        <v>368</v>
      </c>
      <c r="J165" s="10" t="s">
        <v>97</v>
      </c>
      <c r="K165" s="10" t="s">
        <v>98</v>
      </c>
      <c r="L165" s="11">
        <v>847067.5</v>
      </c>
      <c r="M165" s="11">
        <v>1049000</v>
      </c>
      <c r="N165" s="11">
        <v>847067.5</v>
      </c>
      <c r="O165" s="10" t="s">
        <v>99</v>
      </c>
      <c r="P165" s="11">
        <v>143.99</v>
      </c>
      <c r="Q165" s="11">
        <v>0</v>
      </c>
      <c r="R165" s="10"/>
      <c r="S165" s="10"/>
      <c r="T165" s="10" t="s">
        <v>101</v>
      </c>
      <c r="U165" s="10"/>
      <c r="V165" s="10"/>
      <c r="W165" s="10" t="s">
        <v>101</v>
      </c>
      <c r="X165" s="10"/>
      <c r="Y165" s="10"/>
      <c r="Z165" s="11">
        <v>2</v>
      </c>
      <c r="AA165" s="11">
        <v>1</v>
      </c>
      <c r="AB165" s="10" t="s">
        <v>101</v>
      </c>
      <c r="AC165" s="10"/>
      <c r="AD165" s="10"/>
      <c r="AE165" s="10"/>
      <c r="AF165" s="10" t="s">
        <v>104</v>
      </c>
      <c r="AG165" s="11"/>
      <c r="AH165" s="11"/>
      <c r="AI165" s="11"/>
      <c r="AJ165" s="10"/>
      <c r="AK165" s="12">
        <v>45613.4174652778</v>
      </c>
      <c r="AL165" s="10" t="s">
        <v>841</v>
      </c>
      <c r="AM165">
        <f t="shared" si="4"/>
        <v>3</v>
      </c>
      <c r="AN165" t="s">
        <v>106</v>
      </c>
    </row>
    <row r="166" spans="1:40">
      <c r="A166" s="10"/>
      <c r="B166" s="10" t="s">
        <v>842</v>
      </c>
      <c r="C166" s="10"/>
      <c r="D166" s="10" t="s">
        <v>843</v>
      </c>
      <c r="E166" s="10" t="s">
        <v>92</v>
      </c>
      <c r="F166" s="10" t="s">
        <v>128</v>
      </c>
      <c r="G166" s="10" t="s">
        <v>796</v>
      </c>
      <c r="H166" s="10" t="s">
        <v>840</v>
      </c>
      <c r="I166" s="10" t="s">
        <v>368</v>
      </c>
      <c r="J166" s="10" t="s">
        <v>97</v>
      </c>
      <c r="K166" s="10" t="s">
        <v>98</v>
      </c>
      <c r="L166" s="11">
        <v>624601.25</v>
      </c>
      <c r="M166" s="11">
        <v>773500</v>
      </c>
      <c r="N166" s="11">
        <v>624601.25</v>
      </c>
      <c r="O166" s="10" t="s">
        <v>99</v>
      </c>
      <c r="P166" s="11">
        <v>106.18</v>
      </c>
      <c r="Q166" s="11">
        <v>0</v>
      </c>
      <c r="R166" s="10"/>
      <c r="S166" s="10"/>
      <c r="T166" s="10" t="s">
        <v>101</v>
      </c>
      <c r="U166" s="10"/>
      <c r="V166" s="10"/>
      <c r="W166" s="10" t="s">
        <v>101</v>
      </c>
      <c r="X166" s="10"/>
      <c r="Y166" s="10"/>
      <c r="Z166" s="11">
        <v>2</v>
      </c>
      <c r="AA166" s="11">
        <v>1</v>
      </c>
      <c r="AB166" s="10" t="s">
        <v>101</v>
      </c>
      <c r="AC166" s="10"/>
      <c r="AD166" s="10"/>
      <c r="AE166" s="10"/>
      <c r="AF166" s="10" t="s">
        <v>104</v>
      </c>
      <c r="AG166" s="11"/>
      <c r="AH166" s="11"/>
      <c r="AI166" s="11"/>
      <c r="AJ166" s="10"/>
      <c r="AK166" s="12">
        <v>45613.4172685185</v>
      </c>
      <c r="AL166" s="10" t="s">
        <v>844</v>
      </c>
      <c r="AM166">
        <f t="shared" si="4"/>
        <v>2</v>
      </c>
      <c r="AN166" t="s">
        <v>106</v>
      </c>
    </row>
    <row r="167" spans="1:40">
      <c r="A167" s="10"/>
      <c r="B167" s="10" t="s">
        <v>845</v>
      </c>
      <c r="C167" s="10"/>
      <c r="D167" s="10" t="s">
        <v>846</v>
      </c>
      <c r="E167" s="10" t="s">
        <v>92</v>
      </c>
      <c r="F167" s="10" t="s">
        <v>128</v>
      </c>
      <c r="G167" s="10" t="s">
        <v>796</v>
      </c>
      <c r="H167" s="10" t="s">
        <v>840</v>
      </c>
      <c r="I167" s="10" t="s">
        <v>368</v>
      </c>
      <c r="J167" s="10" t="s">
        <v>97</v>
      </c>
      <c r="K167" s="10" t="s">
        <v>98</v>
      </c>
      <c r="L167" s="11">
        <v>591978.25</v>
      </c>
      <c r="M167" s="11">
        <v>733100</v>
      </c>
      <c r="N167" s="11">
        <v>591978.25</v>
      </c>
      <c r="O167" s="10" t="s">
        <v>99</v>
      </c>
      <c r="P167" s="11">
        <v>100.63</v>
      </c>
      <c r="Q167" s="11">
        <v>0</v>
      </c>
      <c r="R167" s="10"/>
      <c r="S167" s="10"/>
      <c r="T167" s="10" t="s">
        <v>101</v>
      </c>
      <c r="U167" s="10"/>
      <c r="V167" s="10"/>
      <c r="W167" s="10" t="s">
        <v>101</v>
      </c>
      <c r="X167" s="10"/>
      <c r="Y167" s="10"/>
      <c r="Z167" s="11">
        <v>2</v>
      </c>
      <c r="AA167" s="11">
        <v>1</v>
      </c>
      <c r="AB167" s="10" t="s">
        <v>101</v>
      </c>
      <c r="AC167" s="10"/>
      <c r="AD167" s="10"/>
      <c r="AE167" s="10"/>
      <c r="AF167" s="10" t="s">
        <v>104</v>
      </c>
      <c r="AG167" s="11"/>
      <c r="AH167" s="11"/>
      <c r="AI167" s="11"/>
      <c r="AJ167" s="10"/>
      <c r="AK167" s="12">
        <v>45613.418125</v>
      </c>
      <c r="AL167" s="10" t="s">
        <v>847</v>
      </c>
      <c r="AM167">
        <f t="shared" si="4"/>
        <v>3</v>
      </c>
      <c r="AN167" t="s">
        <v>106</v>
      </c>
    </row>
    <row r="168" spans="1:40">
      <c r="A168" s="10"/>
      <c r="B168" s="10" t="s">
        <v>848</v>
      </c>
      <c r="C168" s="10"/>
      <c r="D168" s="10" t="s">
        <v>849</v>
      </c>
      <c r="E168" s="10" t="s">
        <v>92</v>
      </c>
      <c r="F168" s="10" t="s">
        <v>128</v>
      </c>
      <c r="G168" s="10" t="s">
        <v>796</v>
      </c>
      <c r="H168" s="10" t="s">
        <v>840</v>
      </c>
      <c r="I168" s="10" t="s">
        <v>368</v>
      </c>
      <c r="J168" s="10" t="s">
        <v>97</v>
      </c>
      <c r="K168" s="10" t="s">
        <v>98</v>
      </c>
      <c r="L168" s="11">
        <v>624601.25</v>
      </c>
      <c r="M168" s="11">
        <v>773500</v>
      </c>
      <c r="N168" s="11">
        <v>624601.25</v>
      </c>
      <c r="O168" s="10" t="s">
        <v>99</v>
      </c>
      <c r="P168" s="11">
        <v>106.18</v>
      </c>
      <c r="Q168" s="11">
        <v>0</v>
      </c>
      <c r="R168" s="10"/>
      <c r="S168" s="10"/>
      <c r="T168" s="10" t="s">
        <v>101</v>
      </c>
      <c r="U168" s="10"/>
      <c r="V168" s="10"/>
      <c r="W168" s="10" t="s">
        <v>101</v>
      </c>
      <c r="X168" s="10"/>
      <c r="Y168" s="10"/>
      <c r="Z168" s="11">
        <v>2</v>
      </c>
      <c r="AA168" s="11">
        <v>1</v>
      </c>
      <c r="AB168" s="10" t="s">
        <v>101</v>
      </c>
      <c r="AC168" s="10"/>
      <c r="AD168" s="10"/>
      <c r="AE168" s="10"/>
      <c r="AF168" s="10" t="s">
        <v>104</v>
      </c>
      <c r="AG168" s="11"/>
      <c r="AH168" s="11"/>
      <c r="AI168" s="11"/>
      <c r="AJ168" s="10"/>
      <c r="AK168" s="12">
        <v>45613.4173842593</v>
      </c>
      <c r="AL168" s="10" t="s">
        <v>850</v>
      </c>
      <c r="AM168">
        <f t="shared" si="4"/>
        <v>3</v>
      </c>
      <c r="AN168" t="s">
        <v>106</v>
      </c>
    </row>
    <row r="169" spans="1:40">
      <c r="A169" s="10"/>
      <c r="B169" s="10" t="s">
        <v>848</v>
      </c>
      <c r="C169" s="10"/>
      <c r="D169" s="10" t="s">
        <v>851</v>
      </c>
      <c r="E169" s="10" t="s">
        <v>92</v>
      </c>
      <c r="F169" s="10" t="s">
        <v>128</v>
      </c>
      <c r="G169" s="10" t="s">
        <v>796</v>
      </c>
      <c r="H169" s="10" t="s">
        <v>840</v>
      </c>
      <c r="I169" s="10" t="s">
        <v>368</v>
      </c>
      <c r="J169" s="10" t="s">
        <v>97</v>
      </c>
      <c r="K169" s="10" t="s">
        <v>98</v>
      </c>
      <c r="L169" s="11">
        <v>627346.75</v>
      </c>
      <c r="M169" s="11">
        <v>776900</v>
      </c>
      <c r="N169" s="11">
        <v>627346.75</v>
      </c>
      <c r="O169" s="10" t="s">
        <v>99</v>
      </c>
      <c r="P169" s="11">
        <v>106.64</v>
      </c>
      <c r="Q169" s="11">
        <v>0</v>
      </c>
      <c r="R169" s="10"/>
      <c r="S169" s="10"/>
      <c r="T169" s="10" t="s">
        <v>101</v>
      </c>
      <c r="U169" s="10"/>
      <c r="V169" s="10"/>
      <c r="W169" s="10" t="s">
        <v>101</v>
      </c>
      <c r="X169" s="10"/>
      <c r="Y169" s="10"/>
      <c r="Z169" s="11">
        <v>2</v>
      </c>
      <c r="AA169" s="11">
        <v>1</v>
      </c>
      <c r="AB169" s="10" t="s">
        <v>101</v>
      </c>
      <c r="AC169" s="10"/>
      <c r="AD169" s="10"/>
      <c r="AE169" s="10"/>
      <c r="AF169" s="10" t="s">
        <v>104</v>
      </c>
      <c r="AG169" s="11"/>
      <c r="AH169" s="11"/>
      <c r="AI169" s="11"/>
      <c r="AJ169" s="10"/>
      <c r="AK169" s="12">
        <v>45613.4175810185</v>
      </c>
      <c r="AL169" s="10" t="s">
        <v>852</v>
      </c>
      <c r="AM169">
        <f t="shared" si="4"/>
        <v>3</v>
      </c>
      <c r="AN169" t="s">
        <v>106</v>
      </c>
    </row>
    <row r="170" spans="1:40">
      <c r="A170" s="10"/>
      <c r="B170" s="10" t="s">
        <v>853</v>
      </c>
      <c r="C170" s="10"/>
      <c r="D170" s="10" t="s">
        <v>854</v>
      </c>
      <c r="E170" s="10" t="s">
        <v>92</v>
      </c>
      <c r="F170" s="10" t="s">
        <v>128</v>
      </c>
      <c r="G170" s="10" t="s">
        <v>796</v>
      </c>
      <c r="H170" s="10" t="s">
        <v>840</v>
      </c>
      <c r="I170" s="10" t="s">
        <v>368</v>
      </c>
      <c r="J170" s="10" t="s">
        <v>97</v>
      </c>
      <c r="K170" s="10" t="s">
        <v>98</v>
      </c>
      <c r="L170" s="11">
        <v>624601.25</v>
      </c>
      <c r="M170" s="11">
        <v>773500</v>
      </c>
      <c r="N170" s="11">
        <v>624601.25</v>
      </c>
      <c r="O170" s="10" t="s">
        <v>99</v>
      </c>
      <c r="P170" s="11">
        <v>106.18</v>
      </c>
      <c r="Q170" s="11">
        <v>0</v>
      </c>
      <c r="R170" s="10"/>
      <c r="S170" s="10"/>
      <c r="T170" s="10" t="s">
        <v>101</v>
      </c>
      <c r="U170" s="10"/>
      <c r="V170" s="10"/>
      <c r="W170" s="10" t="s">
        <v>101</v>
      </c>
      <c r="X170" s="10"/>
      <c r="Y170" s="10"/>
      <c r="Z170" s="11">
        <v>2</v>
      </c>
      <c r="AA170" s="11">
        <v>1</v>
      </c>
      <c r="AB170" s="10" t="s">
        <v>101</v>
      </c>
      <c r="AC170" s="10"/>
      <c r="AD170" s="10"/>
      <c r="AE170" s="10"/>
      <c r="AF170" s="10" t="s">
        <v>104</v>
      </c>
      <c r="AG170" s="11"/>
      <c r="AH170" s="11"/>
      <c r="AI170" s="11"/>
      <c r="AJ170" s="10"/>
      <c r="AK170" s="12">
        <v>45613.4176388889</v>
      </c>
      <c r="AL170" s="10" t="s">
        <v>855</v>
      </c>
      <c r="AM170">
        <f t="shared" si="4"/>
        <v>3</v>
      </c>
      <c r="AN170" t="s">
        <v>106</v>
      </c>
    </row>
    <row r="171" spans="1:40">
      <c r="A171" s="10"/>
      <c r="B171" s="10" t="s">
        <v>856</v>
      </c>
      <c r="C171" s="10"/>
      <c r="D171" s="10" t="s">
        <v>857</v>
      </c>
      <c r="E171" s="10" t="s">
        <v>92</v>
      </c>
      <c r="F171" s="10" t="s">
        <v>128</v>
      </c>
      <c r="G171" s="10" t="s">
        <v>796</v>
      </c>
      <c r="H171" s="10" t="s">
        <v>840</v>
      </c>
      <c r="I171" s="10" t="s">
        <v>368</v>
      </c>
      <c r="J171" s="10" t="s">
        <v>97</v>
      </c>
      <c r="K171" s="10" t="s">
        <v>98</v>
      </c>
      <c r="L171" s="11">
        <v>624601.25</v>
      </c>
      <c r="M171" s="11">
        <v>773500</v>
      </c>
      <c r="N171" s="11">
        <v>624601.25</v>
      </c>
      <c r="O171" s="10" t="s">
        <v>99</v>
      </c>
      <c r="P171" s="11">
        <v>106.18</v>
      </c>
      <c r="Q171" s="11">
        <v>0</v>
      </c>
      <c r="R171" s="10"/>
      <c r="S171" s="10"/>
      <c r="T171" s="10" t="s">
        <v>101</v>
      </c>
      <c r="U171" s="10"/>
      <c r="V171" s="10"/>
      <c r="W171" s="10" t="s">
        <v>101</v>
      </c>
      <c r="X171" s="10"/>
      <c r="Y171" s="10"/>
      <c r="Z171" s="11">
        <v>2</v>
      </c>
      <c r="AA171" s="11">
        <v>1</v>
      </c>
      <c r="AB171" s="10" t="s">
        <v>101</v>
      </c>
      <c r="AC171" s="10"/>
      <c r="AD171" s="10"/>
      <c r="AE171" s="10"/>
      <c r="AF171" s="10" t="s">
        <v>104</v>
      </c>
      <c r="AG171" s="11"/>
      <c r="AH171" s="11"/>
      <c r="AI171" s="11"/>
      <c r="AJ171" s="10"/>
      <c r="AK171" s="12">
        <v>45613.4182638889</v>
      </c>
      <c r="AL171" s="10" t="s">
        <v>858</v>
      </c>
      <c r="AM171">
        <f t="shared" si="4"/>
        <v>2</v>
      </c>
      <c r="AN171" t="s">
        <v>106</v>
      </c>
    </row>
    <row r="172" spans="1:40">
      <c r="A172" s="10"/>
      <c r="B172" s="10" t="s">
        <v>859</v>
      </c>
      <c r="C172" s="10"/>
      <c r="D172" s="10" t="s">
        <v>860</v>
      </c>
      <c r="E172" s="10" t="s">
        <v>92</v>
      </c>
      <c r="F172" s="10" t="s">
        <v>222</v>
      </c>
      <c r="G172" s="10" t="s">
        <v>256</v>
      </c>
      <c r="H172" s="10" t="s">
        <v>860</v>
      </c>
      <c r="I172" s="10" t="s">
        <v>257</v>
      </c>
      <c r="J172" s="10" t="s">
        <v>97</v>
      </c>
      <c r="K172" s="10" t="s">
        <v>98</v>
      </c>
      <c r="L172" s="11">
        <v>1266880</v>
      </c>
      <c r="M172" s="11">
        <v>1315707</v>
      </c>
      <c r="N172" s="11">
        <v>1266880</v>
      </c>
      <c r="O172" s="10" t="s">
        <v>99</v>
      </c>
      <c r="P172" s="11">
        <v>158.36</v>
      </c>
      <c r="Q172" s="11">
        <v>0</v>
      </c>
      <c r="R172" s="10"/>
      <c r="S172" s="10"/>
      <c r="T172" s="10" t="s">
        <v>100</v>
      </c>
      <c r="U172" s="10"/>
      <c r="V172" s="10"/>
      <c r="W172" s="10" t="s">
        <v>113</v>
      </c>
      <c r="X172" s="10"/>
      <c r="Y172" s="10" t="s">
        <v>102</v>
      </c>
      <c r="Z172" s="11">
        <v>19</v>
      </c>
      <c r="AA172" s="11">
        <v>9</v>
      </c>
      <c r="AB172" s="10" t="s">
        <v>100</v>
      </c>
      <c r="AC172" s="10"/>
      <c r="AD172" s="10"/>
      <c r="AE172" s="10"/>
      <c r="AF172" s="10"/>
      <c r="AG172" s="11"/>
      <c r="AH172" s="11"/>
      <c r="AI172" s="11"/>
      <c r="AJ172" s="10"/>
      <c r="AK172" s="12">
        <v>45620.4166666667</v>
      </c>
      <c r="AL172" s="10" t="s">
        <v>861</v>
      </c>
      <c r="AM172">
        <f t="shared" si="4"/>
        <v>2</v>
      </c>
      <c r="AN172" t="s">
        <v>106</v>
      </c>
    </row>
    <row r="173" spans="1:40">
      <c r="A173" s="10"/>
      <c r="B173" s="10" t="s">
        <v>862</v>
      </c>
      <c r="C173" s="10"/>
      <c r="D173" s="10" t="s">
        <v>863</v>
      </c>
      <c r="E173" s="10" t="s">
        <v>92</v>
      </c>
      <c r="F173" s="10" t="s">
        <v>352</v>
      </c>
      <c r="G173" s="10" t="s">
        <v>864</v>
      </c>
      <c r="H173" s="10" t="s">
        <v>865</v>
      </c>
      <c r="I173" s="10" t="s">
        <v>257</v>
      </c>
      <c r="J173" s="10" t="s">
        <v>97</v>
      </c>
      <c r="K173" s="10" t="s">
        <v>98</v>
      </c>
      <c r="L173" s="11">
        <v>1802447.4</v>
      </c>
      <c r="M173" s="11">
        <v>2310830</v>
      </c>
      <c r="N173" s="11">
        <v>1802447.4</v>
      </c>
      <c r="O173" s="10" t="s">
        <v>131</v>
      </c>
      <c r="P173" s="11">
        <v>670</v>
      </c>
      <c r="Q173" s="11">
        <v>112.1</v>
      </c>
      <c r="R173" s="10"/>
      <c r="S173" s="10"/>
      <c r="T173" s="10" t="s">
        <v>101</v>
      </c>
      <c r="U173" s="10"/>
      <c r="V173" s="10"/>
      <c r="W173" s="10" t="s">
        <v>101</v>
      </c>
      <c r="X173" s="10"/>
      <c r="Y173" s="10" t="s">
        <v>411</v>
      </c>
      <c r="Z173" s="11">
        <v>6</v>
      </c>
      <c r="AA173" s="11">
        <v>6</v>
      </c>
      <c r="AB173" s="10" t="s">
        <v>101</v>
      </c>
      <c r="AC173" s="10"/>
      <c r="AD173" s="10" t="s">
        <v>156</v>
      </c>
      <c r="AE173" s="10"/>
      <c r="AF173" s="10"/>
      <c r="AG173" s="11"/>
      <c r="AH173" s="11"/>
      <c r="AI173" s="11"/>
      <c r="AJ173" s="10"/>
      <c r="AK173" s="12">
        <v>45623.4166666667</v>
      </c>
      <c r="AL173" s="10" t="s">
        <v>866</v>
      </c>
      <c r="AM173">
        <f t="shared" si="4"/>
        <v>2</v>
      </c>
      <c r="AN173" t="s">
        <v>106</v>
      </c>
    </row>
    <row r="174" spans="1:40">
      <c r="A174" s="10"/>
      <c r="B174" s="10" t="s">
        <v>867</v>
      </c>
      <c r="C174" s="10"/>
      <c r="D174" s="10" t="s">
        <v>868</v>
      </c>
      <c r="E174" s="10" t="s">
        <v>92</v>
      </c>
      <c r="F174" s="10" t="s">
        <v>93</v>
      </c>
      <c r="G174" s="10" t="s">
        <v>205</v>
      </c>
      <c r="H174" s="10" t="s">
        <v>869</v>
      </c>
      <c r="I174" s="10" t="s">
        <v>368</v>
      </c>
      <c r="J174" s="10" t="s">
        <v>97</v>
      </c>
      <c r="K174" s="10" t="s">
        <v>98</v>
      </c>
      <c r="L174" s="11">
        <v>730083</v>
      </c>
      <c r="M174" s="11">
        <v>1216803</v>
      </c>
      <c r="N174" s="11">
        <v>750083</v>
      </c>
      <c r="O174" s="10" t="s">
        <v>99</v>
      </c>
      <c r="P174" s="11">
        <v>68.72</v>
      </c>
      <c r="Q174" s="11">
        <v>0</v>
      </c>
      <c r="R174" s="10"/>
      <c r="S174" s="10"/>
      <c r="T174" s="10" t="s">
        <v>100</v>
      </c>
      <c r="U174" s="10"/>
      <c r="V174" s="10"/>
      <c r="W174" s="10" t="s">
        <v>101</v>
      </c>
      <c r="X174" s="10"/>
      <c r="Y174" s="10" t="s">
        <v>123</v>
      </c>
      <c r="Z174" s="11">
        <v>6</v>
      </c>
      <c r="AA174" s="11">
        <v>2</v>
      </c>
      <c r="AB174" s="10" t="s">
        <v>100</v>
      </c>
      <c r="AC174" s="10"/>
      <c r="AD174" s="10"/>
      <c r="AE174" s="10"/>
      <c r="AF174" s="10"/>
      <c r="AG174" s="11"/>
      <c r="AH174" s="11"/>
      <c r="AI174" s="11"/>
      <c r="AJ174" s="10"/>
      <c r="AK174" s="12">
        <v>45615.4194791667</v>
      </c>
      <c r="AL174" s="10" t="s">
        <v>870</v>
      </c>
      <c r="AM174">
        <f t="shared" si="4"/>
        <v>2</v>
      </c>
      <c r="AN174" t="s">
        <v>106</v>
      </c>
    </row>
    <row r="175" spans="1:40">
      <c r="A175" s="10"/>
      <c r="B175" s="10" t="s">
        <v>871</v>
      </c>
      <c r="C175" s="10"/>
      <c r="D175" s="10" t="s">
        <v>872</v>
      </c>
      <c r="E175" s="10" t="s">
        <v>92</v>
      </c>
      <c r="F175" s="10" t="s">
        <v>277</v>
      </c>
      <c r="G175" s="10" t="s">
        <v>278</v>
      </c>
      <c r="H175" s="10" t="s">
        <v>872</v>
      </c>
      <c r="I175" s="10" t="s">
        <v>257</v>
      </c>
      <c r="J175" s="10" t="s">
        <v>97</v>
      </c>
      <c r="K175" s="10" t="s">
        <v>98</v>
      </c>
      <c r="L175" s="11">
        <v>423348.25</v>
      </c>
      <c r="M175" s="11">
        <v>564464.33</v>
      </c>
      <c r="N175" s="11">
        <v>449348.25</v>
      </c>
      <c r="O175" s="10" t="s">
        <v>99</v>
      </c>
      <c r="P175" s="11">
        <v>113.62</v>
      </c>
      <c r="Q175" s="11">
        <v>0</v>
      </c>
      <c r="R175" s="10"/>
      <c r="S175" s="10"/>
      <c r="T175" s="10" t="s">
        <v>101</v>
      </c>
      <c r="U175" s="10"/>
      <c r="V175" s="10"/>
      <c r="W175" s="10" t="s">
        <v>101</v>
      </c>
      <c r="X175" s="10"/>
      <c r="Y175" s="10" t="s">
        <v>102</v>
      </c>
      <c r="Z175" s="11">
        <v>19</v>
      </c>
      <c r="AA175" s="11">
        <v>3</v>
      </c>
      <c r="AB175" s="10" t="s">
        <v>101</v>
      </c>
      <c r="AC175" s="10"/>
      <c r="AD175" s="10"/>
      <c r="AE175" s="10"/>
      <c r="AF175" s="10"/>
      <c r="AG175" s="11"/>
      <c r="AH175" s="11"/>
      <c r="AI175" s="11"/>
      <c r="AJ175" s="10"/>
      <c r="AK175" s="12">
        <v>45622.4440509259</v>
      </c>
      <c r="AL175" s="10" t="s">
        <v>873</v>
      </c>
      <c r="AM175">
        <f t="shared" si="4"/>
        <v>3</v>
      </c>
      <c r="AN175" t="s">
        <v>106</v>
      </c>
    </row>
    <row r="176" spans="1:40">
      <c r="A176" s="10"/>
      <c r="B176" s="10" t="s">
        <v>874</v>
      </c>
      <c r="C176" s="10"/>
      <c r="D176" s="10" t="s">
        <v>875</v>
      </c>
      <c r="E176" s="10" t="s">
        <v>92</v>
      </c>
      <c r="F176" s="10" t="s">
        <v>277</v>
      </c>
      <c r="G176" s="10" t="s">
        <v>278</v>
      </c>
      <c r="H176" s="10" t="s">
        <v>876</v>
      </c>
      <c r="I176" s="10" t="s">
        <v>368</v>
      </c>
      <c r="J176" s="10" t="s">
        <v>97</v>
      </c>
      <c r="K176" s="10" t="s">
        <v>98</v>
      </c>
      <c r="L176" s="11">
        <v>620131.74</v>
      </c>
      <c r="M176" s="11">
        <v>1107377.67</v>
      </c>
      <c r="N176" s="11">
        <v>732131.74</v>
      </c>
      <c r="O176" s="10" t="s">
        <v>99</v>
      </c>
      <c r="P176" s="11">
        <v>132.24</v>
      </c>
      <c r="Q176" s="11">
        <v>0</v>
      </c>
      <c r="R176" s="10"/>
      <c r="S176" s="10"/>
      <c r="T176" s="10" t="s">
        <v>101</v>
      </c>
      <c r="U176" s="10"/>
      <c r="V176" s="10"/>
      <c r="W176" s="10" t="s">
        <v>101</v>
      </c>
      <c r="X176" s="10"/>
      <c r="Y176" s="10" t="s">
        <v>102</v>
      </c>
      <c r="Z176" s="11">
        <v>21</v>
      </c>
      <c r="AA176" s="11">
        <v>18</v>
      </c>
      <c r="AB176" s="10" t="s">
        <v>101</v>
      </c>
      <c r="AC176" s="10"/>
      <c r="AD176" s="10"/>
      <c r="AE176" s="10"/>
      <c r="AF176" s="10" t="s">
        <v>104</v>
      </c>
      <c r="AG176" s="11"/>
      <c r="AH176" s="11"/>
      <c r="AI176" s="11"/>
      <c r="AJ176" s="10"/>
      <c r="AK176" s="12">
        <v>45604.4647453704</v>
      </c>
      <c r="AL176" s="10" t="s">
        <v>877</v>
      </c>
      <c r="AM176">
        <f t="shared" si="4"/>
        <v>3</v>
      </c>
      <c r="AN176" t="s">
        <v>106</v>
      </c>
    </row>
    <row r="177" spans="1:40">
      <c r="A177" s="10"/>
      <c r="B177" s="10" t="s">
        <v>878</v>
      </c>
      <c r="C177" s="10"/>
      <c r="D177" s="10" t="s">
        <v>879</v>
      </c>
      <c r="E177" s="10" t="s">
        <v>92</v>
      </c>
      <c r="F177" s="10" t="s">
        <v>277</v>
      </c>
      <c r="G177" s="10" t="s">
        <v>278</v>
      </c>
      <c r="H177" s="10" t="s">
        <v>879</v>
      </c>
      <c r="I177" s="10" t="s">
        <v>368</v>
      </c>
      <c r="J177" s="10" t="s">
        <v>97</v>
      </c>
      <c r="K177" s="10" t="s">
        <v>98</v>
      </c>
      <c r="L177" s="11">
        <v>323983.88</v>
      </c>
      <c r="M177" s="11">
        <v>508210</v>
      </c>
      <c r="N177" s="11">
        <v>323983.88</v>
      </c>
      <c r="O177" s="10" t="s">
        <v>99</v>
      </c>
      <c r="P177" s="11">
        <v>81.37</v>
      </c>
      <c r="Q177" s="11">
        <v>0</v>
      </c>
      <c r="R177" s="10"/>
      <c r="S177" s="10"/>
      <c r="T177" s="10" t="s">
        <v>101</v>
      </c>
      <c r="U177" s="10"/>
      <c r="V177" s="10"/>
      <c r="W177" s="10" t="s">
        <v>101</v>
      </c>
      <c r="X177" s="10"/>
      <c r="Y177" s="10" t="s">
        <v>102</v>
      </c>
      <c r="Z177" s="11">
        <v>33</v>
      </c>
      <c r="AA177" s="11">
        <v>18</v>
      </c>
      <c r="AB177" s="10" t="s">
        <v>101</v>
      </c>
      <c r="AC177" s="10"/>
      <c r="AD177" s="10"/>
      <c r="AE177" s="10"/>
      <c r="AF177" s="10"/>
      <c r="AG177" s="11"/>
      <c r="AH177" s="11"/>
      <c r="AI177" s="11"/>
      <c r="AJ177" s="10"/>
      <c r="AK177" s="12">
        <v>45604.4166666667</v>
      </c>
      <c r="AL177" s="10" t="s">
        <v>880</v>
      </c>
      <c r="AM177">
        <f t="shared" si="4"/>
        <v>2</v>
      </c>
      <c r="AN177" t="s">
        <v>106</v>
      </c>
    </row>
    <row r="178" spans="1:40">
      <c r="A178" s="10"/>
      <c r="B178" s="10" t="s">
        <v>881</v>
      </c>
      <c r="C178" s="10"/>
      <c r="D178" s="10" t="s">
        <v>882</v>
      </c>
      <c r="E178" s="10" t="s">
        <v>92</v>
      </c>
      <c r="F178" s="10" t="s">
        <v>120</v>
      </c>
      <c r="G178" s="10" t="s">
        <v>623</v>
      </c>
      <c r="H178" s="10" t="s">
        <v>882</v>
      </c>
      <c r="I178" s="10" t="s">
        <v>96</v>
      </c>
      <c r="J178" s="10" t="s">
        <v>97</v>
      </c>
      <c r="K178" s="10" t="s">
        <v>98</v>
      </c>
      <c r="L178" s="11">
        <v>597092</v>
      </c>
      <c r="M178" s="11">
        <v>746364</v>
      </c>
      <c r="N178" s="11">
        <v>597092</v>
      </c>
      <c r="O178" s="10" t="s">
        <v>99</v>
      </c>
      <c r="P178" s="11">
        <v>116.67</v>
      </c>
      <c r="Q178" s="11">
        <v>0</v>
      </c>
      <c r="R178" s="10"/>
      <c r="S178" s="10"/>
      <c r="T178" s="10" t="s">
        <v>101</v>
      </c>
      <c r="U178" s="10"/>
      <c r="V178" s="10"/>
      <c r="W178" s="10" t="s">
        <v>101</v>
      </c>
      <c r="X178" s="10"/>
      <c r="Y178" s="10"/>
      <c r="Z178" s="11">
        <v>6</v>
      </c>
      <c r="AA178" s="11">
        <v>4</v>
      </c>
      <c r="AB178" s="10" t="s">
        <v>101</v>
      </c>
      <c r="AC178" s="10" t="s">
        <v>883</v>
      </c>
      <c r="AD178" s="10"/>
      <c r="AE178" s="10" t="s">
        <v>548</v>
      </c>
      <c r="AF178" s="10" t="s">
        <v>104</v>
      </c>
      <c r="AG178" s="11"/>
      <c r="AH178" s="11"/>
      <c r="AI178" s="11"/>
      <c r="AJ178" s="10"/>
      <c r="AK178" s="12">
        <v>45667.7240393519</v>
      </c>
      <c r="AL178" s="10" t="s">
        <v>884</v>
      </c>
      <c r="AM178">
        <f t="shared" si="4"/>
        <v>3</v>
      </c>
      <c r="AN178" t="s">
        <v>106</v>
      </c>
    </row>
    <row r="179" spans="1:40">
      <c r="A179" s="10"/>
      <c r="B179" s="10" t="s">
        <v>885</v>
      </c>
      <c r="C179" s="10"/>
      <c r="D179" s="10" t="s">
        <v>886</v>
      </c>
      <c r="E179" s="10" t="s">
        <v>92</v>
      </c>
      <c r="F179" s="10" t="s">
        <v>184</v>
      </c>
      <c r="G179" s="10" t="s">
        <v>432</v>
      </c>
      <c r="H179" s="10" t="s">
        <v>887</v>
      </c>
      <c r="I179" s="10" t="s">
        <v>368</v>
      </c>
      <c r="J179" s="10" t="s">
        <v>97</v>
      </c>
      <c r="K179" s="10" t="s">
        <v>98</v>
      </c>
      <c r="L179" s="11">
        <v>1200000</v>
      </c>
      <c r="M179" s="11">
        <v>1873700</v>
      </c>
      <c r="N179" s="11">
        <v>1480000</v>
      </c>
      <c r="O179" s="10" t="s">
        <v>131</v>
      </c>
      <c r="P179" s="11">
        <v>246.92</v>
      </c>
      <c r="Q179" s="11">
        <v>133.7</v>
      </c>
      <c r="R179" s="10"/>
      <c r="S179" s="10"/>
      <c r="T179" s="10" t="s">
        <v>101</v>
      </c>
      <c r="U179" s="10"/>
      <c r="V179" s="10"/>
      <c r="W179" s="10" t="s">
        <v>101</v>
      </c>
      <c r="X179" s="10"/>
      <c r="Y179" s="10" t="s">
        <v>888</v>
      </c>
      <c r="Z179" s="11">
        <v>2</v>
      </c>
      <c r="AA179" s="11">
        <v>1</v>
      </c>
      <c r="AB179" s="10" t="s">
        <v>100</v>
      </c>
      <c r="AC179" s="10"/>
      <c r="AD179" s="10" t="s">
        <v>156</v>
      </c>
      <c r="AE179" s="10"/>
      <c r="AF179" s="10" t="s">
        <v>434</v>
      </c>
      <c r="AG179" s="11"/>
      <c r="AH179" s="11"/>
      <c r="AI179" s="11"/>
      <c r="AJ179" s="10"/>
      <c r="AK179" s="12">
        <v>45603.428587963</v>
      </c>
      <c r="AL179" s="10" t="s">
        <v>889</v>
      </c>
      <c r="AM179">
        <f t="shared" si="4"/>
        <v>3</v>
      </c>
      <c r="AN179" t="s">
        <v>106</v>
      </c>
    </row>
    <row r="180" spans="1:40">
      <c r="A180" s="10"/>
      <c r="B180" s="10" t="s">
        <v>890</v>
      </c>
      <c r="C180" s="10"/>
      <c r="D180" s="10" t="s">
        <v>891</v>
      </c>
      <c r="E180" s="10" t="s">
        <v>92</v>
      </c>
      <c r="F180" s="10" t="s">
        <v>120</v>
      </c>
      <c r="G180" s="10" t="s">
        <v>623</v>
      </c>
      <c r="H180" s="10" t="s">
        <v>892</v>
      </c>
      <c r="I180" s="10" t="s">
        <v>257</v>
      </c>
      <c r="J180" s="10" t="s">
        <v>97</v>
      </c>
      <c r="K180" s="10" t="s">
        <v>98</v>
      </c>
      <c r="L180" s="11">
        <v>542000</v>
      </c>
      <c r="M180" s="11">
        <v>773109.67</v>
      </c>
      <c r="N180" s="11">
        <v>563000</v>
      </c>
      <c r="O180" s="10" t="s">
        <v>99</v>
      </c>
      <c r="P180" s="11">
        <v>98.88</v>
      </c>
      <c r="Q180" s="11">
        <v>0</v>
      </c>
      <c r="R180" s="10"/>
      <c r="S180" s="10"/>
      <c r="T180" s="10" t="s">
        <v>101</v>
      </c>
      <c r="U180" s="10"/>
      <c r="V180" s="10" t="s">
        <v>893</v>
      </c>
      <c r="W180" s="10" t="s">
        <v>101</v>
      </c>
      <c r="X180" s="10"/>
      <c r="Y180" s="10" t="s">
        <v>440</v>
      </c>
      <c r="Z180" s="11">
        <v>35</v>
      </c>
      <c r="AA180" s="11">
        <v>28</v>
      </c>
      <c r="AB180" s="10" t="s">
        <v>100</v>
      </c>
      <c r="AC180" s="10"/>
      <c r="AD180" s="10"/>
      <c r="AE180" s="10"/>
      <c r="AF180" s="10" t="s">
        <v>104</v>
      </c>
      <c r="AG180" s="11"/>
      <c r="AH180" s="11"/>
      <c r="AI180" s="11"/>
      <c r="AJ180" s="10"/>
      <c r="AK180" s="12">
        <v>45618.4350810185</v>
      </c>
      <c r="AL180" s="10" t="s">
        <v>894</v>
      </c>
      <c r="AM180">
        <f t="shared" si="4"/>
        <v>2</v>
      </c>
      <c r="AN180" t="s">
        <v>106</v>
      </c>
    </row>
    <row r="181" spans="1:40">
      <c r="A181" s="10"/>
      <c r="B181" s="10" t="s">
        <v>895</v>
      </c>
      <c r="C181" s="10"/>
      <c r="D181" s="10" t="s">
        <v>896</v>
      </c>
      <c r="E181" s="10" t="s">
        <v>92</v>
      </c>
      <c r="F181" s="10" t="s">
        <v>128</v>
      </c>
      <c r="G181" s="10" t="s">
        <v>796</v>
      </c>
      <c r="H181" s="10" t="s">
        <v>840</v>
      </c>
      <c r="I181" s="10" t="s">
        <v>368</v>
      </c>
      <c r="J181" s="10" t="s">
        <v>97</v>
      </c>
      <c r="K181" s="10" t="s">
        <v>98</v>
      </c>
      <c r="L181" s="11">
        <v>594239.25</v>
      </c>
      <c r="M181" s="11">
        <v>735900</v>
      </c>
      <c r="N181" s="11">
        <v>594239.25</v>
      </c>
      <c r="O181" s="10" t="s">
        <v>131</v>
      </c>
      <c r="P181" s="11">
        <v>101.02</v>
      </c>
      <c r="Q181" s="11">
        <v>0</v>
      </c>
      <c r="R181" s="10"/>
      <c r="S181" s="10"/>
      <c r="T181" s="10" t="s">
        <v>101</v>
      </c>
      <c r="U181" s="10"/>
      <c r="V181" s="10"/>
      <c r="W181" s="10" t="s">
        <v>101</v>
      </c>
      <c r="X181" s="10"/>
      <c r="Y181" s="10"/>
      <c r="Z181" s="11">
        <v>2</v>
      </c>
      <c r="AA181" s="11">
        <v>1</v>
      </c>
      <c r="AB181" s="10" t="s">
        <v>101</v>
      </c>
      <c r="AC181" s="10"/>
      <c r="AD181" s="10"/>
      <c r="AE181" s="10"/>
      <c r="AF181" s="10" t="s">
        <v>104</v>
      </c>
      <c r="AG181" s="11"/>
      <c r="AH181" s="11"/>
      <c r="AI181" s="11"/>
      <c r="AJ181" s="10"/>
      <c r="AK181" s="12">
        <v>45613.4197916667</v>
      </c>
      <c r="AL181" s="10" t="s">
        <v>897</v>
      </c>
      <c r="AM181">
        <f t="shared" si="4"/>
        <v>2</v>
      </c>
      <c r="AN181" t="s">
        <v>106</v>
      </c>
    </row>
    <row r="182" spans="1:40">
      <c r="A182" s="10"/>
      <c r="B182" s="10" t="s">
        <v>674</v>
      </c>
      <c r="C182" s="10" t="s">
        <v>898</v>
      </c>
      <c r="D182" s="10" t="s">
        <v>899</v>
      </c>
      <c r="E182" s="10" t="s">
        <v>92</v>
      </c>
      <c r="F182" s="10" t="s">
        <v>210</v>
      </c>
      <c r="G182" s="10" t="s">
        <v>211</v>
      </c>
      <c r="H182" s="10" t="s">
        <v>900</v>
      </c>
      <c r="I182" s="10" t="s">
        <v>368</v>
      </c>
      <c r="J182" s="10" t="s">
        <v>97</v>
      </c>
      <c r="K182" s="10" t="s">
        <v>98</v>
      </c>
      <c r="L182" s="11">
        <v>399645</v>
      </c>
      <c r="M182" s="11">
        <v>587713</v>
      </c>
      <c r="N182" s="11">
        <v>454645</v>
      </c>
      <c r="O182" s="10" t="s">
        <v>99</v>
      </c>
      <c r="P182" s="11">
        <v>113</v>
      </c>
      <c r="Q182" s="11">
        <v>0</v>
      </c>
      <c r="R182" s="10"/>
      <c r="S182" s="10"/>
      <c r="T182" s="10" t="s">
        <v>100</v>
      </c>
      <c r="U182" s="10"/>
      <c r="V182" s="10"/>
      <c r="W182" s="10" t="s">
        <v>113</v>
      </c>
      <c r="X182" s="10"/>
      <c r="Y182" s="10" t="s">
        <v>123</v>
      </c>
      <c r="Z182" s="11">
        <v>24</v>
      </c>
      <c r="AA182" s="11">
        <v>8</v>
      </c>
      <c r="AB182" s="10" t="s">
        <v>100</v>
      </c>
      <c r="AC182" s="10"/>
      <c r="AD182" s="10"/>
      <c r="AE182" s="10"/>
      <c r="AF182" s="10" t="s">
        <v>115</v>
      </c>
      <c r="AG182" s="11"/>
      <c r="AH182" s="11"/>
      <c r="AI182" s="11"/>
      <c r="AJ182" s="10"/>
      <c r="AK182" s="12">
        <v>45604.4793287037</v>
      </c>
      <c r="AL182" s="10" t="s">
        <v>901</v>
      </c>
      <c r="AM182">
        <f t="shared" si="4"/>
        <v>2</v>
      </c>
      <c r="AN182" t="s">
        <v>106</v>
      </c>
    </row>
    <row r="183" spans="1:40">
      <c r="A183" s="10"/>
      <c r="B183" s="10" t="s">
        <v>902</v>
      </c>
      <c r="C183" s="10"/>
      <c r="D183" s="10" t="s">
        <v>903</v>
      </c>
      <c r="E183" s="10" t="s">
        <v>92</v>
      </c>
      <c r="F183" s="10" t="s">
        <v>277</v>
      </c>
      <c r="G183" s="10" t="s">
        <v>278</v>
      </c>
      <c r="H183" s="10" t="s">
        <v>904</v>
      </c>
      <c r="I183" s="10" t="s">
        <v>257</v>
      </c>
      <c r="J183" s="10" t="s">
        <v>97</v>
      </c>
      <c r="K183" s="10" t="s">
        <v>98</v>
      </c>
      <c r="L183" s="11">
        <v>324375</v>
      </c>
      <c r="M183" s="11">
        <v>463393</v>
      </c>
      <c r="N183" s="11">
        <v>348375</v>
      </c>
      <c r="O183" s="10" t="s">
        <v>99</v>
      </c>
      <c r="P183" s="11">
        <v>91.34</v>
      </c>
      <c r="Q183" s="11">
        <v>0</v>
      </c>
      <c r="R183" s="10"/>
      <c r="S183" s="10"/>
      <c r="T183" s="10" t="s">
        <v>101</v>
      </c>
      <c r="U183" s="10"/>
      <c r="V183" s="10"/>
      <c r="W183" s="10" t="s">
        <v>100</v>
      </c>
      <c r="X183" s="10"/>
      <c r="Y183" s="10" t="s">
        <v>102</v>
      </c>
      <c r="Z183" s="11">
        <v>32</v>
      </c>
      <c r="AA183" s="11">
        <v>9</v>
      </c>
      <c r="AB183" s="10" t="s">
        <v>101</v>
      </c>
      <c r="AC183" s="10"/>
      <c r="AD183" s="10"/>
      <c r="AE183" s="10"/>
      <c r="AF183" s="10"/>
      <c r="AG183" s="11"/>
      <c r="AH183" s="11"/>
      <c r="AI183" s="11"/>
      <c r="AJ183" s="10"/>
      <c r="AK183" s="12">
        <v>45618.4237384259</v>
      </c>
      <c r="AL183" s="10" t="s">
        <v>905</v>
      </c>
      <c r="AM183">
        <f t="shared" si="4"/>
        <v>3</v>
      </c>
      <c r="AN183" t="s">
        <v>106</v>
      </c>
    </row>
    <row r="184" spans="1:40">
      <c r="A184" s="10"/>
      <c r="B184" s="10" t="s">
        <v>906</v>
      </c>
      <c r="C184" s="10"/>
      <c r="D184" s="10" t="s">
        <v>907</v>
      </c>
      <c r="E184" s="10" t="s">
        <v>92</v>
      </c>
      <c r="F184" s="10" t="s">
        <v>277</v>
      </c>
      <c r="G184" s="10" t="s">
        <v>278</v>
      </c>
      <c r="H184" s="10" t="s">
        <v>907</v>
      </c>
      <c r="I184" s="10" t="s">
        <v>368</v>
      </c>
      <c r="J184" s="10" t="s">
        <v>97</v>
      </c>
      <c r="K184" s="10" t="s">
        <v>98</v>
      </c>
      <c r="L184" s="11">
        <v>239735.06</v>
      </c>
      <c r="M184" s="11">
        <v>376055</v>
      </c>
      <c r="N184" s="11">
        <v>251735.06</v>
      </c>
      <c r="O184" s="10" t="s">
        <v>99</v>
      </c>
      <c r="P184" s="11">
        <v>91.22</v>
      </c>
      <c r="Q184" s="11">
        <v>0</v>
      </c>
      <c r="R184" s="10"/>
      <c r="S184" s="10"/>
      <c r="T184" s="10" t="s">
        <v>101</v>
      </c>
      <c r="U184" s="10"/>
      <c r="V184" s="10"/>
      <c r="W184" s="10" t="s">
        <v>101</v>
      </c>
      <c r="X184" s="10"/>
      <c r="Y184" s="10" t="s">
        <v>102</v>
      </c>
      <c r="Z184" s="11">
        <v>11</v>
      </c>
      <c r="AA184" s="11">
        <v>8</v>
      </c>
      <c r="AB184" s="10" t="s">
        <v>101</v>
      </c>
      <c r="AC184" s="10"/>
      <c r="AD184" s="10"/>
      <c r="AE184" s="10"/>
      <c r="AF184" s="10"/>
      <c r="AG184" s="11"/>
      <c r="AH184" s="11"/>
      <c r="AI184" s="11"/>
      <c r="AJ184" s="10"/>
      <c r="AK184" s="12">
        <v>45601.4288194444</v>
      </c>
      <c r="AL184" s="10" t="s">
        <v>908</v>
      </c>
      <c r="AM184">
        <f t="shared" si="4"/>
        <v>2</v>
      </c>
      <c r="AN184" t="s">
        <v>106</v>
      </c>
    </row>
    <row r="185" spans="1:40">
      <c r="A185" s="10"/>
      <c r="B185" s="10" t="s">
        <v>909</v>
      </c>
      <c r="C185" s="10"/>
      <c r="D185" s="10" t="s">
        <v>910</v>
      </c>
      <c r="E185" s="10" t="s">
        <v>92</v>
      </c>
      <c r="F185" s="10" t="s">
        <v>334</v>
      </c>
      <c r="G185" s="10" t="s">
        <v>406</v>
      </c>
      <c r="H185" s="10" t="s">
        <v>910</v>
      </c>
      <c r="I185" s="10" t="s">
        <v>368</v>
      </c>
      <c r="J185" s="10" t="s">
        <v>97</v>
      </c>
      <c r="K185" s="10" t="s">
        <v>98</v>
      </c>
      <c r="L185" s="11">
        <v>207000</v>
      </c>
      <c r="M185" s="11">
        <v>230000</v>
      </c>
      <c r="N185" s="11">
        <v>207000</v>
      </c>
      <c r="O185" s="10" t="s">
        <v>99</v>
      </c>
      <c r="P185" s="11">
        <v>100</v>
      </c>
      <c r="Q185" s="11">
        <v>0</v>
      </c>
      <c r="R185" s="10"/>
      <c r="S185" s="10"/>
      <c r="T185" s="10" t="s">
        <v>100</v>
      </c>
      <c r="U185" s="10"/>
      <c r="V185" s="10"/>
      <c r="W185" s="10" t="s">
        <v>113</v>
      </c>
      <c r="X185" s="10"/>
      <c r="Y185" s="10" t="s">
        <v>102</v>
      </c>
      <c r="Z185" s="11">
        <v>0</v>
      </c>
      <c r="AA185" s="11">
        <v>6</v>
      </c>
      <c r="AB185" s="10" t="s">
        <v>100</v>
      </c>
      <c r="AC185" s="10"/>
      <c r="AD185" s="10"/>
      <c r="AE185" s="10"/>
      <c r="AF185" s="10"/>
      <c r="AG185" s="11"/>
      <c r="AH185" s="11"/>
      <c r="AI185" s="11"/>
      <c r="AJ185" s="10"/>
      <c r="AK185" s="12">
        <v>45613.4171412037</v>
      </c>
      <c r="AL185" s="10" t="s">
        <v>911</v>
      </c>
      <c r="AM185">
        <f t="shared" si="4"/>
        <v>3</v>
      </c>
      <c r="AN185" t="s">
        <v>106</v>
      </c>
    </row>
    <row r="186" spans="1:40">
      <c r="A186" s="10"/>
      <c r="B186" s="10" t="s">
        <v>912</v>
      </c>
      <c r="C186" s="10"/>
      <c r="D186" s="10" t="s">
        <v>913</v>
      </c>
      <c r="E186" s="10" t="s">
        <v>92</v>
      </c>
      <c r="F186" s="10" t="s">
        <v>120</v>
      </c>
      <c r="G186" s="10" t="s">
        <v>459</v>
      </c>
      <c r="H186" s="10" t="s">
        <v>914</v>
      </c>
      <c r="I186" s="10" t="s">
        <v>257</v>
      </c>
      <c r="J186" s="10" t="s">
        <v>97</v>
      </c>
      <c r="K186" s="10" t="s">
        <v>98</v>
      </c>
      <c r="L186" s="11">
        <v>615580</v>
      </c>
      <c r="M186" s="11">
        <v>879400</v>
      </c>
      <c r="N186" s="11">
        <v>615580</v>
      </c>
      <c r="O186" s="10" t="s">
        <v>295</v>
      </c>
      <c r="P186" s="11">
        <v>4364.77</v>
      </c>
      <c r="Q186" s="11">
        <v>0</v>
      </c>
      <c r="R186" s="10"/>
      <c r="S186" s="10"/>
      <c r="T186" s="10" t="s">
        <v>101</v>
      </c>
      <c r="U186" s="10" t="s">
        <v>258</v>
      </c>
      <c r="V186" s="10"/>
      <c r="W186" s="10" t="s">
        <v>101</v>
      </c>
      <c r="X186" s="10"/>
      <c r="Y186" s="10"/>
      <c r="Z186" s="11">
        <v>1</v>
      </c>
      <c r="AA186" s="11">
        <v>1</v>
      </c>
      <c r="AB186" s="10" t="s">
        <v>100</v>
      </c>
      <c r="AC186" s="10"/>
      <c r="AD186" s="10"/>
      <c r="AE186" s="10"/>
      <c r="AF186" s="10" t="s">
        <v>915</v>
      </c>
      <c r="AG186" s="11"/>
      <c r="AH186" s="11"/>
      <c r="AI186" s="11"/>
      <c r="AJ186" s="10"/>
      <c r="AK186" s="12">
        <v>45627.4194907407</v>
      </c>
      <c r="AL186" s="10" t="s">
        <v>916</v>
      </c>
      <c r="AM186">
        <f t="shared" si="4"/>
        <v>2</v>
      </c>
      <c r="AN186" t="s">
        <v>106</v>
      </c>
    </row>
    <row r="187" spans="1:40">
      <c r="A187" s="10"/>
      <c r="B187" s="10" t="s">
        <v>917</v>
      </c>
      <c r="C187" s="10"/>
      <c r="D187" s="10" t="s">
        <v>918</v>
      </c>
      <c r="E187" s="10" t="s">
        <v>92</v>
      </c>
      <c r="F187" s="10" t="s">
        <v>222</v>
      </c>
      <c r="G187" s="10" t="s">
        <v>919</v>
      </c>
      <c r="H187" s="10" t="s">
        <v>918</v>
      </c>
      <c r="I187" s="10" t="s">
        <v>257</v>
      </c>
      <c r="J187" s="10" t="s">
        <v>97</v>
      </c>
      <c r="K187" s="10" t="s">
        <v>98</v>
      </c>
      <c r="L187" s="11">
        <v>459973.5</v>
      </c>
      <c r="M187" s="11">
        <v>657105</v>
      </c>
      <c r="N187" s="11">
        <v>459973.5</v>
      </c>
      <c r="O187" s="10" t="s">
        <v>131</v>
      </c>
      <c r="P187" s="11">
        <v>106.5</v>
      </c>
      <c r="Q187" s="11">
        <v>0</v>
      </c>
      <c r="R187" s="10"/>
      <c r="S187" s="10"/>
      <c r="T187" s="10" t="s">
        <v>100</v>
      </c>
      <c r="U187" s="10" t="s">
        <v>920</v>
      </c>
      <c r="V187" s="10"/>
      <c r="W187" s="10" t="s">
        <v>101</v>
      </c>
      <c r="X187" s="10" t="s">
        <v>638</v>
      </c>
      <c r="Y187" s="10" t="s">
        <v>921</v>
      </c>
      <c r="Z187" s="11">
        <v>2</v>
      </c>
      <c r="AA187" s="11">
        <v>1</v>
      </c>
      <c r="AB187" s="10" t="s">
        <v>100</v>
      </c>
      <c r="AC187" s="10"/>
      <c r="AD187" s="10"/>
      <c r="AE187" s="10"/>
      <c r="AF187" s="10"/>
      <c r="AG187" s="11"/>
      <c r="AH187" s="11"/>
      <c r="AI187" s="11"/>
      <c r="AJ187" s="10"/>
      <c r="AK187" s="12">
        <v>45617.4166666667</v>
      </c>
      <c r="AL187" s="10" t="s">
        <v>922</v>
      </c>
      <c r="AM187">
        <f t="shared" si="4"/>
        <v>2</v>
      </c>
      <c r="AN187" t="s">
        <v>106</v>
      </c>
    </row>
    <row r="188" spans="1:40">
      <c r="A188" s="10"/>
      <c r="B188" s="10" t="s">
        <v>923</v>
      </c>
      <c r="C188" s="10"/>
      <c r="D188" s="10" t="s">
        <v>924</v>
      </c>
      <c r="E188" s="10" t="s">
        <v>92</v>
      </c>
      <c r="F188" s="10" t="s">
        <v>210</v>
      </c>
      <c r="G188" s="10" t="s">
        <v>211</v>
      </c>
      <c r="H188" s="10" t="s">
        <v>925</v>
      </c>
      <c r="I188" s="10" t="s">
        <v>368</v>
      </c>
      <c r="J188" s="10" t="s">
        <v>97</v>
      </c>
      <c r="K188" s="10" t="s">
        <v>98</v>
      </c>
      <c r="L188" s="11">
        <v>242637</v>
      </c>
      <c r="M188" s="11">
        <v>283786</v>
      </c>
      <c r="N188" s="11">
        <v>302637</v>
      </c>
      <c r="O188" s="10" t="s">
        <v>131</v>
      </c>
      <c r="P188" s="11">
        <v>38.88</v>
      </c>
      <c r="Q188" s="11">
        <v>0</v>
      </c>
      <c r="R188" s="10"/>
      <c r="S188" s="10"/>
      <c r="T188" s="10" t="s">
        <v>100</v>
      </c>
      <c r="U188" s="10"/>
      <c r="V188" s="10"/>
      <c r="W188" s="10" t="s">
        <v>100</v>
      </c>
      <c r="X188" s="10"/>
      <c r="Y188" s="10"/>
      <c r="Z188" s="11">
        <v>5</v>
      </c>
      <c r="AA188" s="11">
        <v>1</v>
      </c>
      <c r="AB188" s="10" t="s">
        <v>100</v>
      </c>
      <c r="AC188" s="10"/>
      <c r="AD188" s="10"/>
      <c r="AE188" s="10"/>
      <c r="AF188" s="10" t="s">
        <v>115</v>
      </c>
      <c r="AG188" s="11"/>
      <c r="AH188" s="11"/>
      <c r="AI188" s="11"/>
      <c r="AJ188" s="10"/>
      <c r="AK188" s="12">
        <v>45607.4293981481</v>
      </c>
      <c r="AL188" s="10" t="s">
        <v>926</v>
      </c>
      <c r="AM188">
        <f t="shared" si="4"/>
        <v>3</v>
      </c>
      <c r="AN188" t="s">
        <v>106</v>
      </c>
    </row>
    <row r="189" spans="1:40">
      <c r="A189" s="10"/>
      <c r="B189" s="10" t="s">
        <v>927</v>
      </c>
      <c r="C189" s="10"/>
      <c r="D189" s="10" t="s">
        <v>928</v>
      </c>
      <c r="E189" s="10" t="s">
        <v>92</v>
      </c>
      <c r="F189" s="10" t="s">
        <v>93</v>
      </c>
      <c r="G189" s="10" t="s">
        <v>289</v>
      </c>
      <c r="H189" s="10" t="s">
        <v>929</v>
      </c>
      <c r="I189" s="10" t="s">
        <v>368</v>
      </c>
      <c r="J189" s="10" t="s">
        <v>97</v>
      </c>
      <c r="K189" s="10" t="s">
        <v>98</v>
      </c>
      <c r="L189" s="11">
        <v>24000</v>
      </c>
      <c r="M189" s="11">
        <v>30000</v>
      </c>
      <c r="N189" s="11">
        <v>24000</v>
      </c>
      <c r="O189" s="10" t="s">
        <v>307</v>
      </c>
      <c r="P189" s="11"/>
      <c r="Q189" s="11"/>
      <c r="R189" s="10"/>
      <c r="S189" s="10"/>
      <c r="T189" s="10" t="s">
        <v>100</v>
      </c>
      <c r="U189" s="10"/>
      <c r="V189" s="10"/>
      <c r="W189" s="10" t="s">
        <v>101</v>
      </c>
      <c r="X189" s="10"/>
      <c r="Y189" s="10" t="s">
        <v>930</v>
      </c>
      <c r="Z189" s="11">
        <v>1</v>
      </c>
      <c r="AA189" s="11">
        <v>0</v>
      </c>
      <c r="AB189" s="10" t="s">
        <v>100</v>
      </c>
      <c r="AC189" s="10"/>
      <c r="AD189" s="10"/>
      <c r="AE189" s="10"/>
      <c r="AF189" s="10"/>
      <c r="AG189" s="11"/>
      <c r="AH189" s="11"/>
      <c r="AI189" s="11"/>
      <c r="AJ189" s="10"/>
      <c r="AK189" s="12">
        <v>45618.4166666667</v>
      </c>
      <c r="AL189" s="10" t="s">
        <v>931</v>
      </c>
      <c r="AM189">
        <f t="shared" si="4"/>
        <v>2</v>
      </c>
      <c r="AN189" t="s">
        <v>106</v>
      </c>
    </row>
    <row r="190" spans="1:40">
      <c r="A190" s="10"/>
      <c r="B190" s="10" t="s">
        <v>927</v>
      </c>
      <c r="C190" s="10"/>
      <c r="D190" s="10" t="s">
        <v>932</v>
      </c>
      <c r="E190" s="10" t="s">
        <v>92</v>
      </c>
      <c r="F190" s="10" t="s">
        <v>93</v>
      </c>
      <c r="G190" s="10" t="s">
        <v>289</v>
      </c>
      <c r="H190" s="10" t="s">
        <v>933</v>
      </c>
      <c r="I190" s="10" t="s">
        <v>368</v>
      </c>
      <c r="J190" s="10" t="s">
        <v>97</v>
      </c>
      <c r="K190" s="10" t="s">
        <v>98</v>
      </c>
      <c r="L190" s="11">
        <v>24000</v>
      </c>
      <c r="M190" s="11">
        <v>30000</v>
      </c>
      <c r="N190" s="11">
        <v>24000</v>
      </c>
      <c r="O190" s="10" t="s">
        <v>307</v>
      </c>
      <c r="P190" s="11"/>
      <c r="Q190" s="11"/>
      <c r="R190" s="10"/>
      <c r="S190" s="10"/>
      <c r="T190" s="10" t="s">
        <v>100</v>
      </c>
      <c r="U190" s="10"/>
      <c r="V190" s="10"/>
      <c r="W190" s="10" t="s">
        <v>101</v>
      </c>
      <c r="X190" s="10"/>
      <c r="Y190" s="10" t="s">
        <v>930</v>
      </c>
      <c r="Z190" s="11">
        <v>1</v>
      </c>
      <c r="AA190" s="11">
        <v>0</v>
      </c>
      <c r="AB190" s="10" t="s">
        <v>100</v>
      </c>
      <c r="AC190" s="10"/>
      <c r="AD190" s="10"/>
      <c r="AE190" s="10"/>
      <c r="AF190" s="10"/>
      <c r="AG190" s="11"/>
      <c r="AH190" s="11"/>
      <c r="AI190" s="11"/>
      <c r="AJ190" s="10"/>
      <c r="AK190" s="12">
        <v>45618.4166666667</v>
      </c>
      <c r="AL190" s="10" t="s">
        <v>934</v>
      </c>
      <c r="AM190">
        <f t="shared" si="4"/>
        <v>2</v>
      </c>
      <c r="AN190" t="s">
        <v>106</v>
      </c>
    </row>
    <row r="191" spans="1:40">
      <c r="A191" s="10"/>
      <c r="B191" s="10" t="s">
        <v>935</v>
      </c>
      <c r="C191" s="10"/>
      <c r="D191" s="10" t="s">
        <v>936</v>
      </c>
      <c r="E191" s="10" t="s">
        <v>92</v>
      </c>
      <c r="F191" s="10" t="s">
        <v>93</v>
      </c>
      <c r="G191" s="10" t="s">
        <v>289</v>
      </c>
      <c r="H191" s="10" t="s">
        <v>936</v>
      </c>
      <c r="I191" s="10" t="s">
        <v>368</v>
      </c>
      <c r="J191" s="10" t="s">
        <v>97</v>
      </c>
      <c r="K191" s="10" t="s">
        <v>98</v>
      </c>
      <c r="L191" s="11">
        <v>1690304</v>
      </c>
      <c r="M191" s="11">
        <v>2641100</v>
      </c>
      <c r="N191" s="11">
        <v>2258304</v>
      </c>
      <c r="O191" s="10" t="s">
        <v>99</v>
      </c>
      <c r="P191" s="11">
        <v>112.43</v>
      </c>
      <c r="Q191" s="11">
        <v>0</v>
      </c>
      <c r="R191" s="10"/>
      <c r="S191" s="10"/>
      <c r="T191" s="10" t="s">
        <v>101</v>
      </c>
      <c r="U191" s="10"/>
      <c r="V191" s="10"/>
      <c r="W191" s="10" t="s">
        <v>101</v>
      </c>
      <c r="X191" s="10"/>
      <c r="Y191" s="10" t="s">
        <v>102</v>
      </c>
      <c r="Z191" s="11">
        <v>0</v>
      </c>
      <c r="AA191" s="11">
        <v>1</v>
      </c>
      <c r="AB191" s="10" t="s">
        <v>101</v>
      </c>
      <c r="AC191" s="10"/>
      <c r="AD191" s="10"/>
      <c r="AE191" s="10"/>
      <c r="AF191" s="10"/>
      <c r="AG191" s="11"/>
      <c r="AH191" s="11"/>
      <c r="AI191" s="11"/>
      <c r="AJ191" s="10"/>
      <c r="AK191" s="12">
        <v>45615.4417824074</v>
      </c>
      <c r="AL191" s="10" t="s">
        <v>937</v>
      </c>
      <c r="AM191">
        <f t="shared" si="4"/>
        <v>3</v>
      </c>
      <c r="AN191" t="s">
        <v>106</v>
      </c>
    </row>
    <row r="192" spans="1:40">
      <c r="A192" s="10"/>
      <c r="B192" s="10" t="s">
        <v>938</v>
      </c>
      <c r="C192" s="10"/>
      <c r="D192" s="10" t="s">
        <v>939</v>
      </c>
      <c r="E192" s="10" t="s">
        <v>92</v>
      </c>
      <c r="F192" s="10" t="s">
        <v>93</v>
      </c>
      <c r="G192" s="10" t="s">
        <v>205</v>
      </c>
      <c r="H192" s="10" t="s">
        <v>940</v>
      </c>
      <c r="I192" s="10" t="s">
        <v>368</v>
      </c>
      <c r="J192" s="10" t="s">
        <v>97</v>
      </c>
      <c r="K192" s="10" t="s">
        <v>98</v>
      </c>
      <c r="L192" s="11">
        <v>1384671.25</v>
      </c>
      <c r="M192" s="11">
        <v>1916500</v>
      </c>
      <c r="N192" s="11">
        <v>1501671.25</v>
      </c>
      <c r="O192" s="10" t="s">
        <v>99</v>
      </c>
      <c r="P192" s="11">
        <v>121.17</v>
      </c>
      <c r="Q192" s="11">
        <v>0</v>
      </c>
      <c r="R192" s="10"/>
      <c r="S192" s="10"/>
      <c r="T192" s="10" t="s">
        <v>100</v>
      </c>
      <c r="U192" s="10"/>
      <c r="V192" s="10"/>
      <c r="W192" s="10" t="s">
        <v>113</v>
      </c>
      <c r="X192" s="10"/>
      <c r="Y192" s="10" t="s">
        <v>102</v>
      </c>
      <c r="Z192" s="11">
        <v>0</v>
      </c>
      <c r="AA192" s="11">
        <v>1</v>
      </c>
      <c r="AB192" s="10" t="s">
        <v>100</v>
      </c>
      <c r="AC192" s="10"/>
      <c r="AD192" s="10" t="s">
        <v>156</v>
      </c>
      <c r="AE192" s="10" t="s">
        <v>309</v>
      </c>
      <c r="AF192" s="10"/>
      <c r="AG192" s="11"/>
      <c r="AH192" s="11"/>
      <c r="AI192" s="11"/>
      <c r="AJ192" s="10"/>
      <c r="AK192" s="12">
        <v>45607.4325115741</v>
      </c>
      <c r="AL192" s="10" t="s">
        <v>941</v>
      </c>
      <c r="AM192">
        <f t="shared" si="4"/>
        <v>3</v>
      </c>
      <c r="AN192" t="s">
        <v>106</v>
      </c>
    </row>
    <row r="193" spans="1:40">
      <c r="A193" s="10"/>
      <c r="B193" s="10" t="s">
        <v>942</v>
      </c>
      <c r="C193" s="10"/>
      <c r="D193" s="10" t="s">
        <v>943</v>
      </c>
      <c r="E193" s="10" t="s">
        <v>92</v>
      </c>
      <c r="F193" s="10" t="s">
        <v>93</v>
      </c>
      <c r="G193" s="10" t="s">
        <v>94</v>
      </c>
      <c r="H193" s="10" t="s">
        <v>943</v>
      </c>
      <c r="I193" s="10" t="s">
        <v>257</v>
      </c>
      <c r="J193" s="10" t="s">
        <v>97</v>
      </c>
      <c r="K193" s="10" t="s">
        <v>98</v>
      </c>
      <c r="L193" s="11">
        <v>1510000</v>
      </c>
      <c r="M193" s="11">
        <v>1510000</v>
      </c>
      <c r="N193" s="11">
        <v>1510000</v>
      </c>
      <c r="O193" s="10" t="s">
        <v>99</v>
      </c>
      <c r="P193" s="11">
        <v>37.23</v>
      </c>
      <c r="Q193" s="11">
        <v>0</v>
      </c>
      <c r="R193" s="10"/>
      <c r="S193" s="10"/>
      <c r="T193" s="10" t="s">
        <v>100</v>
      </c>
      <c r="U193" s="10"/>
      <c r="V193" s="10"/>
      <c r="W193" s="10" t="s">
        <v>101</v>
      </c>
      <c r="X193" s="10"/>
      <c r="Y193" s="10" t="s">
        <v>123</v>
      </c>
      <c r="Z193" s="11">
        <v>6</v>
      </c>
      <c r="AA193" s="11">
        <v>6</v>
      </c>
      <c r="AB193" s="10" t="s">
        <v>100</v>
      </c>
      <c r="AC193" s="10"/>
      <c r="AD193" s="10"/>
      <c r="AE193" s="10"/>
      <c r="AF193" s="10"/>
      <c r="AG193" s="11"/>
      <c r="AH193" s="11"/>
      <c r="AI193" s="11"/>
      <c r="AJ193" s="10"/>
      <c r="AK193" s="12">
        <v>45629.4166666667</v>
      </c>
      <c r="AL193" s="10" t="s">
        <v>944</v>
      </c>
      <c r="AM193">
        <f t="shared" si="4"/>
        <v>2</v>
      </c>
      <c r="AN193" t="s">
        <v>106</v>
      </c>
    </row>
    <row r="194" spans="1:40">
      <c r="A194" s="10"/>
      <c r="B194" s="10" t="s">
        <v>945</v>
      </c>
      <c r="C194" s="10"/>
      <c r="D194" s="10" t="s">
        <v>946</v>
      </c>
      <c r="E194" s="10" t="s">
        <v>92</v>
      </c>
      <c r="F194" s="10" t="s">
        <v>222</v>
      </c>
      <c r="G194" s="10" t="s">
        <v>947</v>
      </c>
      <c r="H194" s="10" t="s">
        <v>948</v>
      </c>
      <c r="I194" s="10" t="s">
        <v>368</v>
      </c>
      <c r="J194" s="10" t="s">
        <v>97</v>
      </c>
      <c r="K194" s="10" t="s">
        <v>98</v>
      </c>
      <c r="L194" s="11">
        <v>421750</v>
      </c>
      <c r="M194" s="11">
        <v>551308</v>
      </c>
      <c r="N194" s="11">
        <v>453650</v>
      </c>
      <c r="O194" s="10" t="s">
        <v>99</v>
      </c>
      <c r="P194" s="11">
        <v>118.97</v>
      </c>
      <c r="Q194" s="11">
        <v>0</v>
      </c>
      <c r="R194" s="10"/>
      <c r="S194" s="10"/>
      <c r="T194" s="10" t="s">
        <v>101</v>
      </c>
      <c r="U194" s="10" t="s">
        <v>258</v>
      </c>
      <c r="V194" s="10" t="s">
        <v>949</v>
      </c>
      <c r="W194" s="10" t="s">
        <v>113</v>
      </c>
      <c r="X194" s="10" t="s">
        <v>218</v>
      </c>
      <c r="Y194" s="10" t="s">
        <v>123</v>
      </c>
      <c r="Z194" s="11">
        <v>18</v>
      </c>
      <c r="AA194" s="11">
        <v>16</v>
      </c>
      <c r="AB194" s="10" t="s">
        <v>100</v>
      </c>
      <c r="AC194" s="10"/>
      <c r="AD194" s="10"/>
      <c r="AE194" s="10"/>
      <c r="AF194" s="10" t="s">
        <v>280</v>
      </c>
      <c r="AG194" s="11"/>
      <c r="AH194" s="11"/>
      <c r="AI194" s="11"/>
      <c r="AJ194" s="10"/>
      <c r="AK194" s="12">
        <v>45607.4295717593</v>
      </c>
      <c r="AL194" s="10" t="s">
        <v>950</v>
      </c>
      <c r="AM194">
        <f t="shared" si="4"/>
        <v>2</v>
      </c>
      <c r="AN194" t="s">
        <v>106</v>
      </c>
    </row>
    <row r="195" spans="1:40">
      <c r="A195" s="10"/>
      <c r="B195" s="10" t="s">
        <v>951</v>
      </c>
      <c r="C195" s="10"/>
      <c r="D195" s="10" t="s">
        <v>952</v>
      </c>
      <c r="E195" s="10" t="s">
        <v>92</v>
      </c>
      <c r="F195" s="10" t="s">
        <v>93</v>
      </c>
      <c r="G195" s="10" t="s">
        <v>205</v>
      </c>
      <c r="H195" s="10" t="s">
        <v>953</v>
      </c>
      <c r="I195" s="10" t="s">
        <v>96</v>
      </c>
      <c r="J195" s="10" t="s">
        <v>97</v>
      </c>
      <c r="K195" s="10" t="s">
        <v>98</v>
      </c>
      <c r="L195" s="11">
        <v>909190</v>
      </c>
      <c r="M195" s="11">
        <v>1420608</v>
      </c>
      <c r="N195" s="11">
        <v>909190</v>
      </c>
      <c r="O195" s="10" t="s">
        <v>99</v>
      </c>
      <c r="P195" s="11">
        <v>81.76</v>
      </c>
      <c r="Q195" s="11">
        <v>0</v>
      </c>
      <c r="R195" s="10"/>
      <c r="S195" s="10"/>
      <c r="T195" s="10" t="s">
        <v>100</v>
      </c>
      <c r="U195" s="10"/>
      <c r="V195" s="10"/>
      <c r="W195" s="10" t="s">
        <v>113</v>
      </c>
      <c r="X195" s="10"/>
      <c r="Y195" s="10" t="s">
        <v>123</v>
      </c>
      <c r="Z195" s="11">
        <v>5</v>
      </c>
      <c r="AA195" s="11">
        <v>3</v>
      </c>
      <c r="AB195" s="10" t="s">
        <v>100</v>
      </c>
      <c r="AC195" s="10"/>
      <c r="AD195" s="10"/>
      <c r="AE195" s="10"/>
      <c r="AF195" s="10"/>
      <c r="AG195" s="11"/>
      <c r="AH195" s="11"/>
      <c r="AI195" s="11"/>
      <c r="AJ195" s="10"/>
      <c r="AK195" s="12">
        <v>45619.5085300926</v>
      </c>
      <c r="AL195" s="10" t="s">
        <v>954</v>
      </c>
      <c r="AM195">
        <f t="shared" si="4"/>
        <v>3</v>
      </c>
      <c r="AN195" t="s">
        <v>106</v>
      </c>
    </row>
    <row r="196" spans="1:40">
      <c r="A196" s="10"/>
      <c r="B196" s="10" t="s">
        <v>955</v>
      </c>
      <c r="C196" s="10"/>
      <c r="D196" s="10" t="s">
        <v>956</v>
      </c>
      <c r="E196" s="10" t="s">
        <v>92</v>
      </c>
      <c r="F196" s="10" t="s">
        <v>128</v>
      </c>
      <c r="G196" s="10" t="s">
        <v>957</v>
      </c>
      <c r="H196" s="10" t="s">
        <v>958</v>
      </c>
      <c r="I196" s="10" t="s">
        <v>368</v>
      </c>
      <c r="J196" s="10" t="s">
        <v>97</v>
      </c>
      <c r="K196" s="10" t="s">
        <v>98</v>
      </c>
      <c r="L196" s="11">
        <v>680000</v>
      </c>
      <c r="M196" s="11">
        <v>897800</v>
      </c>
      <c r="N196" s="11">
        <v>758000</v>
      </c>
      <c r="O196" s="10" t="s">
        <v>99</v>
      </c>
      <c r="P196" s="11">
        <v>124.55</v>
      </c>
      <c r="Q196" s="11">
        <v>0</v>
      </c>
      <c r="R196" s="10"/>
      <c r="S196" s="10"/>
      <c r="T196" s="10" t="s">
        <v>101</v>
      </c>
      <c r="U196" s="10"/>
      <c r="V196" s="10" t="s">
        <v>959</v>
      </c>
      <c r="W196" s="10" t="s">
        <v>101</v>
      </c>
      <c r="X196" s="10"/>
      <c r="Y196" s="10" t="s">
        <v>102</v>
      </c>
      <c r="Z196" s="11">
        <v>0</v>
      </c>
      <c r="AA196" s="11">
        <v>12</v>
      </c>
      <c r="AB196" s="10" t="s">
        <v>100</v>
      </c>
      <c r="AC196" s="10"/>
      <c r="AD196" s="10"/>
      <c r="AE196" s="10" t="s">
        <v>960</v>
      </c>
      <c r="AF196" s="10" t="s">
        <v>104</v>
      </c>
      <c r="AG196" s="11"/>
      <c r="AH196" s="11"/>
      <c r="AI196" s="11"/>
      <c r="AJ196" s="10"/>
      <c r="AK196" s="12">
        <v>45599.4365277778</v>
      </c>
      <c r="AL196" s="10" t="s">
        <v>961</v>
      </c>
      <c r="AM196">
        <f t="shared" si="4"/>
        <v>3</v>
      </c>
      <c r="AN196" t="s">
        <v>106</v>
      </c>
    </row>
    <row r="197" spans="1:40">
      <c r="A197" s="10"/>
      <c r="B197" s="10" t="s">
        <v>783</v>
      </c>
      <c r="C197" s="10"/>
      <c r="D197" s="10" t="s">
        <v>962</v>
      </c>
      <c r="E197" s="10" t="s">
        <v>92</v>
      </c>
      <c r="F197" s="10" t="s">
        <v>93</v>
      </c>
      <c r="G197" s="10" t="s">
        <v>205</v>
      </c>
      <c r="H197" s="10" t="s">
        <v>963</v>
      </c>
      <c r="I197" s="10" t="s">
        <v>368</v>
      </c>
      <c r="J197" s="10" t="s">
        <v>97</v>
      </c>
      <c r="K197" s="10" t="s">
        <v>98</v>
      </c>
      <c r="L197" s="11">
        <v>1359882</v>
      </c>
      <c r="M197" s="11">
        <v>2124814</v>
      </c>
      <c r="N197" s="11">
        <v>1359882</v>
      </c>
      <c r="O197" s="10" t="s">
        <v>99</v>
      </c>
      <c r="P197" s="11">
        <v>90.87</v>
      </c>
      <c r="Q197" s="11">
        <v>0</v>
      </c>
      <c r="R197" s="10"/>
      <c r="S197" s="10"/>
      <c r="T197" s="10" t="s">
        <v>100</v>
      </c>
      <c r="U197" s="10"/>
      <c r="V197" s="10"/>
      <c r="W197" s="10" t="s">
        <v>113</v>
      </c>
      <c r="X197" s="10"/>
      <c r="Y197" s="10" t="s">
        <v>123</v>
      </c>
      <c r="Z197" s="11">
        <v>6</v>
      </c>
      <c r="AA197" s="11">
        <v>1</v>
      </c>
      <c r="AB197" s="10" t="s">
        <v>100</v>
      </c>
      <c r="AC197" s="10"/>
      <c r="AD197" s="10"/>
      <c r="AE197" s="10"/>
      <c r="AF197" s="10"/>
      <c r="AG197" s="11"/>
      <c r="AH197" s="11"/>
      <c r="AI197" s="11"/>
      <c r="AJ197" s="10"/>
      <c r="AK197" s="12">
        <v>45608.4166666667</v>
      </c>
      <c r="AL197" s="10" t="s">
        <v>964</v>
      </c>
      <c r="AM197">
        <f t="shared" si="4"/>
        <v>3</v>
      </c>
      <c r="AN197" t="s">
        <v>106</v>
      </c>
    </row>
    <row r="198" spans="1:40">
      <c r="A198" s="10"/>
      <c r="B198" s="10" t="s">
        <v>965</v>
      </c>
      <c r="C198" s="10"/>
      <c r="D198" s="10" t="s">
        <v>966</v>
      </c>
      <c r="E198" s="10" t="s">
        <v>92</v>
      </c>
      <c r="F198" s="10" t="s">
        <v>352</v>
      </c>
      <c r="G198" s="10" t="s">
        <v>670</v>
      </c>
      <c r="H198" s="10" t="s">
        <v>966</v>
      </c>
      <c r="I198" s="10" t="s">
        <v>96</v>
      </c>
      <c r="J198" s="10" t="s">
        <v>97</v>
      </c>
      <c r="K198" s="10" t="s">
        <v>98</v>
      </c>
      <c r="L198" s="11">
        <v>1120000</v>
      </c>
      <c r="M198" s="11">
        <v>1300000</v>
      </c>
      <c r="N198" s="11">
        <v>1120000</v>
      </c>
      <c r="O198" s="10" t="s">
        <v>99</v>
      </c>
      <c r="P198" s="11">
        <v>122.38</v>
      </c>
      <c r="Q198" s="11">
        <v>0</v>
      </c>
      <c r="R198" s="10"/>
      <c r="S198" s="10"/>
      <c r="T198" s="10" t="s">
        <v>100</v>
      </c>
      <c r="U198" s="10"/>
      <c r="V198" s="10"/>
      <c r="W198" s="10" t="s">
        <v>113</v>
      </c>
      <c r="X198" s="10"/>
      <c r="Y198" s="10"/>
      <c r="Z198" s="11">
        <v>0</v>
      </c>
      <c r="AA198" s="11">
        <v>0</v>
      </c>
      <c r="AB198" s="10" t="s">
        <v>101</v>
      </c>
      <c r="AC198" s="10"/>
      <c r="AD198" s="10" t="s">
        <v>967</v>
      </c>
      <c r="AE198" s="10"/>
      <c r="AF198" s="10"/>
      <c r="AG198" s="11"/>
      <c r="AH198" s="11"/>
      <c r="AI198" s="11"/>
      <c r="AJ198" s="10"/>
      <c r="AK198" s="12">
        <v>45625.6910185185</v>
      </c>
      <c r="AL198" s="10" t="s">
        <v>968</v>
      </c>
      <c r="AM198">
        <f t="shared" si="4"/>
        <v>2</v>
      </c>
      <c r="AN198" t="s">
        <v>106</v>
      </c>
    </row>
    <row r="199" spans="1:40">
      <c r="A199" s="10"/>
      <c r="B199" s="10" t="s">
        <v>969</v>
      </c>
      <c r="C199" s="10"/>
      <c r="D199" s="10" t="s">
        <v>970</v>
      </c>
      <c r="E199" s="10" t="s">
        <v>92</v>
      </c>
      <c r="F199" s="10" t="s">
        <v>120</v>
      </c>
      <c r="G199" s="10" t="s">
        <v>366</v>
      </c>
      <c r="H199" s="10" t="s">
        <v>971</v>
      </c>
      <c r="I199" s="10" t="s">
        <v>257</v>
      </c>
      <c r="J199" s="10" t="s">
        <v>97</v>
      </c>
      <c r="K199" s="10" t="s">
        <v>98</v>
      </c>
      <c r="L199" s="11">
        <v>474742</v>
      </c>
      <c r="M199" s="11">
        <v>527491</v>
      </c>
      <c r="N199" s="11">
        <v>580742</v>
      </c>
      <c r="O199" s="10" t="s">
        <v>99</v>
      </c>
      <c r="P199" s="11">
        <v>96.74</v>
      </c>
      <c r="Q199" s="11">
        <v>0</v>
      </c>
      <c r="R199" s="10"/>
      <c r="S199" s="10" t="s">
        <v>137</v>
      </c>
      <c r="T199" s="10" t="s">
        <v>101</v>
      </c>
      <c r="U199" s="10" t="s">
        <v>112</v>
      </c>
      <c r="V199" s="10" t="s">
        <v>453</v>
      </c>
      <c r="W199" s="10" t="s">
        <v>113</v>
      </c>
      <c r="X199" s="10" t="s">
        <v>972</v>
      </c>
      <c r="Y199" s="10" t="s">
        <v>102</v>
      </c>
      <c r="Z199" s="11">
        <v>30</v>
      </c>
      <c r="AA199" s="11">
        <v>17</v>
      </c>
      <c r="AB199" s="10" t="s">
        <v>100</v>
      </c>
      <c r="AC199" s="10"/>
      <c r="AD199" s="10"/>
      <c r="AE199" s="10"/>
      <c r="AF199" s="10" t="s">
        <v>115</v>
      </c>
      <c r="AG199" s="11"/>
      <c r="AH199" s="11"/>
      <c r="AI199" s="11"/>
      <c r="AJ199" s="10"/>
      <c r="AK199" s="12">
        <v>45626.4289236111</v>
      </c>
      <c r="AL199" s="10" t="s">
        <v>973</v>
      </c>
      <c r="AM199">
        <f t="shared" si="4"/>
        <v>2</v>
      </c>
      <c r="AN199" t="s">
        <v>106</v>
      </c>
    </row>
    <row r="200" spans="1:40">
      <c r="A200" s="10"/>
      <c r="B200" s="10" t="s">
        <v>974</v>
      </c>
      <c r="C200" s="10"/>
      <c r="D200" s="10" t="s">
        <v>975</v>
      </c>
      <c r="E200" s="10" t="s">
        <v>92</v>
      </c>
      <c r="F200" s="10" t="s">
        <v>153</v>
      </c>
      <c r="G200" s="10" t="s">
        <v>381</v>
      </c>
      <c r="H200" s="10" t="s">
        <v>975</v>
      </c>
      <c r="I200" s="10" t="s">
        <v>257</v>
      </c>
      <c r="J200" s="10" t="s">
        <v>97</v>
      </c>
      <c r="K200" s="10" t="s">
        <v>98</v>
      </c>
      <c r="L200" s="11">
        <v>578914</v>
      </c>
      <c r="M200" s="11">
        <v>827019</v>
      </c>
      <c r="N200" s="11">
        <v>700914</v>
      </c>
      <c r="O200" s="10" t="s">
        <v>99</v>
      </c>
      <c r="P200" s="11">
        <v>112.54</v>
      </c>
      <c r="Q200" s="11">
        <v>0</v>
      </c>
      <c r="R200" s="10"/>
      <c r="S200" s="10"/>
      <c r="T200" s="10" t="s">
        <v>101</v>
      </c>
      <c r="U200" s="10" t="s">
        <v>258</v>
      </c>
      <c r="V200" s="10"/>
      <c r="W200" s="10" t="s">
        <v>113</v>
      </c>
      <c r="X200" s="10" t="s">
        <v>218</v>
      </c>
      <c r="Y200" s="10" t="s">
        <v>102</v>
      </c>
      <c r="Z200" s="11">
        <v>18</v>
      </c>
      <c r="AA200" s="11">
        <v>5</v>
      </c>
      <c r="AB200" s="10" t="s">
        <v>100</v>
      </c>
      <c r="AC200" s="10"/>
      <c r="AD200" s="10"/>
      <c r="AE200" s="10"/>
      <c r="AF200" s="10"/>
      <c r="AG200" s="11"/>
      <c r="AH200" s="11"/>
      <c r="AI200" s="11"/>
      <c r="AJ200" s="10"/>
      <c r="AK200" s="12">
        <v>45621.4302314815</v>
      </c>
      <c r="AL200" s="10" t="s">
        <v>976</v>
      </c>
      <c r="AM200">
        <f t="shared" si="4"/>
        <v>2</v>
      </c>
      <c r="AN200" t="s">
        <v>106</v>
      </c>
    </row>
    <row r="201" spans="1:40">
      <c r="A201" s="10"/>
      <c r="B201" s="10" t="s">
        <v>977</v>
      </c>
      <c r="C201" s="10"/>
      <c r="D201" s="10" t="s">
        <v>978</v>
      </c>
      <c r="E201" s="10" t="s">
        <v>92</v>
      </c>
      <c r="F201" s="10" t="s">
        <v>109</v>
      </c>
      <c r="G201" s="10" t="s">
        <v>979</v>
      </c>
      <c r="H201" s="10" t="s">
        <v>978</v>
      </c>
      <c r="I201" s="10" t="s">
        <v>257</v>
      </c>
      <c r="J201" s="10" t="s">
        <v>97</v>
      </c>
      <c r="K201" s="10" t="s">
        <v>792</v>
      </c>
      <c r="L201" s="11">
        <v>2013778</v>
      </c>
      <c r="M201" s="11">
        <v>2119766</v>
      </c>
      <c r="N201" s="11">
        <v>2103778</v>
      </c>
      <c r="O201" s="10" t="s">
        <v>295</v>
      </c>
      <c r="P201" s="11">
        <v>1598.24</v>
      </c>
      <c r="Q201" s="11">
        <v>0</v>
      </c>
      <c r="R201" s="10"/>
      <c r="S201" s="10"/>
      <c r="T201" s="10" t="s">
        <v>101</v>
      </c>
      <c r="U201" s="10"/>
      <c r="V201" s="10"/>
      <c r="W201" s="10" t="s">
        <v>100</v>
      </c>
      <c r="X201" s="10"/>
      <c r="Y201" s="10" t="s">
        <v>773</v>
      </c>
      <c r="Z201" s="11">
        <v>2</v>
      </c>
      <c r="AA201" s="11">
        <v>1</v>
      </c>
      <c r="AB201" s="10" t="s">
        <v>100</v>
      </c>
      <c r="AC201" s="10"/>
      <c r="AD201" s="10"/>
      <c r="AE201" s="10"/>
      <c r="AF201" s="10" t="s">
        <v>115</v>
      </c>
      <c r="AG201" s="11"/>
      <c r="AH201" s="11"/>
      <c r="AI201" s="11"/>
      <c r="AJ201" s="10"/>
      <c r="AK201" s="12">
        <v>45609.4256944444</v>
      </c>
      <c r="AL201" s="10" t="s">
        <v>980</v>
      </c>
      <c r="AM201">
        <f t="shared" si="4"/>
        <v>3</v>
      </c>
      <c r="AN201" t="s">
        <v>106</v>
      </c>
    </row>
    <row r="202" spans="1:40">
      <c r="A202" s="10"/>
      <c r="B202" s="10" t="s">
        <v>981</v>
      </c>
      <c r="C202" s="10" t="s">
        <v>982</v>
      </c>
      <c r="D202" s="10" t="s">
        <v>983</v>
      </c>
      <c r="E202" s="10" t="s">
        <v>92</v>
      </c>
      <c r="F202" s="10" t="s">
        <v>128</v>
      </c>
      <c r="G202" s="10" t="s">
        <v>796</v>
      </c>
      <c r="H202" s="10" t="s">
        <v>984</v>
      </c>
      <c r="I202" s="10" t="s">
        <v>368</v>
      </c>
      <c r="J202" s="10" t="s">
        <v>97</v>
      </c>
      <c r="K202" s="10" t="s">
        <v>98</v>
      </c>
      <c r="L202" s="11">
        <v>511625.52</v>
      </c>
      <c r="M202" s="11">
        <v>913617</v>
      </c>
      <c r="N202" s="11">
        <v>644225.52</v>
      </c>
      <c r="O202" s="10" t="s">
        <v>99</v>
      </c>
      <c r="P202" s="11">
        <v>128.86</v>
      </c>
      <c r="Q202" s="11">
        <v>0</v>
      </c>
      <c r="R202" s="10"/>
      <c r="S202" s="10"/>
      <c r="T202" s="10" t="s">
        <v>101</v>
      </c>
      <c r="U202" s="10"/>
      <c r="V202" s="10"/>
      <c r="W202" s="10" t="s">
        <v>113</v>
      </c>
      <c r="X202" s="10"/>
      <c r="Y202" s="10" t="s">
        <v>102</v>
      </c>
      <c r="Z202" s="11">
        <v>0</v>
      </c>
      <c r="AA202" s="11">
        <v>0</v>
      </c>
      <c r="AB202" s="10" t="s">
        <v>100</v>
      </c>
      <c r="AC202" s="10"/>
      <c r="AD202" s="10" t="s">
        <v>985</v>
      </c>
      <c r="AE202" s="10"/>
      <c r="AF202" s="10"/>
      <c r="AG202" s="11"/>
      <c r="AH202" s="11"/>
      <c r="AI202" s="11"/>
      <c r="AJ202" s="10"/>
      <c r="AK202" s="12">
        <v>45601.4311226852</v>
      </c>
      <c r="AL202" s="10" t="s">
        <v>986</v>
      </c>
      <c r="AM202">
        <f t="shared" si="4"/>
        <v>3</v>
      </c>
      <c r="AN202" t="s">
        <v>106</v>
      </c>
    </row>
    <row r="203" spans="1:40">
      <c r="A203" s="10"/>
      <c r="B203" s="10" t="s">
        <v>987</v>
      </c>
      <c r="C203" s="10"/>
      <c r="D203" s="10" t="s">
        <v>988</v>
      </c>
      <c r="E203" s="10" t="s">
        <v>92</v>
      </c>
      <c r="F203" s="10" t="s">
        <v>93</v>
      </c>
      <c r="G203" s="10" t="s">
        <v>289</v>
      </c>
      <c r="H203" s="10" t="s">
        <v>989</v>
      </c>
      <c r="I203" s="10" t="s">
        <v>368</v>
      </c>
      <c r="J203" s="10" t="s">
        <v>97</v>
      </c>
      <c r="K203" s="10" t="s">
        <v>98</v>
      </c>
      <c r="L203" s="11">
        <v>1315130</v>
      </c>
      <c r="M203" s="11">
        <v>1643912</v>
      </c>
      <c r="N203" s="11">
        <v>1315130</v>
      </c>
      <c r="O203" s="10" t="s">
        <v>99</v>
      </c>
      <c r="P203" s="11">
        <v>121.97</v>
      </c>
      <c r="Q203" s="11">
        <v>0</v>
      </c>
      <c r="R203" s="10"/>
      <c r="S203" s="10"/>
      <c r="T203" s="10" t="s">
        <v>100</v>
      </c>
      <c r="U203" s="10"/>
      <c r="V203" s="10"/>
      <c r="W203" s="10" t="s">
        <v>101</v>
      </c>
      <c r="X203" s="10"/>
      <c r="Y203" s="10" t="s">
        <v>123</v>
      </c>
      <c r="Z203" s="11">
        <v>24</v>
      </c>
      <c r="AA203" s="11">
        <v>7</v>
      </c>
      <c r="AB203" s="10" t="s">
        <v>100</v>
      </c>
      <c r="AC203" s="10"/>
      <c r="AD203" s="10"/>
      <c r="AE203" s="10"/>
      <c r="AF203" s="10"/>
      <c r="AG203" s="11"/>
      <c r="AH203" s="11"/>
      <c r="AI203" s="11"/>
      <c r="AJ203" s="10"/>
      <c r="AK203" s="12">
        <v>45601.4166666667</v>
      </c>
      <c r="AL203" s="10" t="s">
        <v>990</v>
      </c>
      <c r="AM203">
        <f t="shared" si="4"/>
        <v>3</v>
      </c>
      <c r="AN203" t="s">
        <v>106</v>
      </c>
    </row>
    <row r="204" spans="1:40">
      <c r="A204" s="10"/>
      <c r="B204" s="10" t="s">
        <v>674</v>
      </c>
      <c r="C204" s="10"/>
      <c r="D204" s="10" t="s">
        <v>991</v>
      </c>
      <c r="E204" s="10" t="s">
        <v>92</v>
      </c>
      <c r="F204" s="10" t="s">
        <v>184</v>
      </c>
      <c r="G204" s="10" t="s">
        <v>361</v>
      </c>
      <c r="H204" s="10" t="s">
        <v>992</v>
      </c>
      <c r="I204" s="10" t="s">
        <v>257</v>
      </c>
      <c r="J204" s="10" t="s">
        <v>97</v>
      </c>
      <c r="K204" s="10" t="s">
        <v>98</v>
      </c>
      <c r="L204" s="11">
        <v>933911.1</v>
      </c>
      <c r="M204" s="11">
        <v>1037679</v>
      </c>
      <c r="N204" s="11">
        <v>933911.1</v>
      </c>
      <c r="O204" s="10" t="s">
        <v>99</v>
      </c>
      <c r="P204" s="11">
        <v>413.83</v>
      </c>
      <c r="Q204" s="11">
        <v>0</v>
      </c>
      <c r="R204" s="10"/>
      <c r="S204" s="10"/>
      <c r="T204" s="10" t="s">
        <v>101</v>
      </c>
      <c r="U204" s="10"/>
      <c r="V204" s="10"/>
      <c r="W204" s="10" t="s">
        <v>113</v>
      </c>
      <c r="X204" s="10"/>
      <c r="Y204" s="10"/>
      <c r="Z204" s="11">
        <v>0</v>
      </c>
      <c r="AA204" s="11">
        <v>0</v>
      </c>
      <c r="AB204" s="10" t="s">
        <v>100</v>
      </c>
      <c r="AC204" s="10"/>
      <c r="AD204" s="10"/>
      <c r="AE204" s="10"/>
      <c r="AF204" s="10"/>
      <c r="AG204" s="11"/>
      <c r="AH204" s="11"/>
      <c r="AI204" s="11"/>
      <c r="AJ204" s="10"/>
      <c r="AK204" s="12">
        <v>45611.4175578704</v>
      </c>
      <c r="AL204" s="10" t="s">
        <v>993</v>
      </c>
      <c r="AM204">
        <f t="shared" si="4"/>
        <v>2</v>
      </c>
      <c r="AN204" t="s">
        <v>106</v>
      </c>
    </row>
    <row r="205" spans="1:40">
      <c r="A205" s="10"/>
      <c r="B205" s="10" t="s">
        <v>994</v>
      </c>
      <c r="C205" s="10"/>
      <c r="D205" s="10" t="s">
        <v>995</v>
      </c>
      <c r="E205" s="10" t="s">
        <v>92</v>
      </c>
      <c r="F205" s="10" t="s">
        <v>93</v>
      </c>
      <c r="G205" s="10" t="s">
        <v>415</v>
      </c>
      <c r="H205" s="10" t="s">
        <v>996</v>
      </c>
      <c r="I205" s="10" t="s">
        <v>368</v>
      </c>
      <c r="J205" s="10" t="s">
        <v>97</v>
      </c>
      <c r="K205" s="10" t="s">
        <v>98</v>
      </c>
      <c r="L205" s="11">
        <v>365232</v>
      </c>
      <c r="M205" s="11">
        <v>652200</v>
      </c>
      <c r="N205" s="11">
        <v>407232</v>
      </c>
      <c r="O205" s="10" t="s">
        <v>131</v>
      </c>
      <c r="P205" s="11">
        <v>107.91</v>
      </c>
      <c r="Q205" s="11">
        <v>0</v>
      </c>
      <c r="R205" s="10"/>
      <c r="S205" s="10"/>
      <c r="T205" s="10" t="s">
        <v>100</v>
      </c>
      <c r="U205" s="10"/>
      <c r="V205" s="10"/>
      <c r="W205" s="10" t="s">
        <v>101</v>
      </c>
      <c r="X205" s="10"/>
      <c r="Y205" s="10" t="s">
        <v>997</v>
      </c>
      <c r="Z205" s="11">
        <v>5</v>
      </c>
      <c r="AA205" s="11">
        <v>3</v>
      </c>
      <c r="AB205" s="10" t="s">
        <v>100</v>
      </c>
      <c r="AC205" s="10"/>
      <c r="AD205" s="10"/>
      <c r="AE205" s="10"/>
      <c r="AF205" s="10"/>
      <c r="AG205" s="11"/>
      <c r="AH205" s="11"/>
      <c r="AI205" s="11"/>
      <c r="AJ205" s="10"/>
      <c r="AK205" s="12">
        <v>45601.4289699074</v>
      </c>
      <c r="AL205" s="10" t="s">
        <v>998</v>
      </c>
      <c r="AM205">
        <f t="shared" si="4"/>
        <v>2</v>
      </c>
      <c r="AN205" t="s">
        <v>106</v>
      </c>
    </row>
    <row r="206" spans="1:40">
      <c r="A206" s="10"/>
      <c r="B206" s="10" t="s">
        <v>999</v>
      </c>
      <c r="C206" s="10"/>
      <c r="D206" s="10" t="s">
        <v>1000</v>
      </c>
      <c r="E206" s="10" t="s">
        <v>92</v>
      </c>
      <c r="F206" s="10" t="s">
        <v>184</v>
      </c>
      <c r="G206" s="10" t="s">
        <v>1001</v>
      </c>
      <c r="H206" s="10" t="s">
        <v>1000</v>
      </c>
      <c r="I206" s="10" t="s">
        <v>257</v>
      </c>
      <c r="J206" s="10" t="s">
        <v>97</v>
      </c>
      <c r="K206" s="10" t="s">
        <v>98</v>
      </c>
      <c r="L206" s="11">
        <v>500000</v>
      </c>
      <c r="M206" s="11">
        <v>655062</v>
      </c>
      <c r="N206" s="11">
        <v>564000</v>
      </c>
      <c r="O206" s="10" t="s">
        <v>99</v>
      </c>
      <c r="P206" s="11">
        <v>102.61</v>
      </c>
      <c r="Q206" s="11">
        <v>0</v>
      </c>
      <c r="R206" s="10"/>
      <c r="S206" s="10"/>
      <c r="T206" s="10" t="s">
        <v>100</v>
      </c>
      <c r="U206" s="10"/>
      <c r="V206" s="10"/>
      <c r="W206" s="10" t="s">
        <v>113</v>
      </c>
      <c r="X206" s="10"/>
      <c r="Y206" s="10" t="s">
        <v>102</v>
      </c>
      <c r="Z206" s="11">
        <v>25</v>
      </c>
      <c r="AA206" s="11">
        <v>7</v>
      </c>
      <c r="AB206" s="10" t="s">
        <v>100</v>
      </c>
      <c r="AC206" s="10"/>
      <c r="AD206" s="10" t="s">
        <v>156</v>
      </c>
      <c r="AE206" s="10"/>
      <c r="AF206" s="10"/>
      <c r="AG206" s="11"/>
      <c r="AH206" s="11"/>
      <c r="AI206" s="11"/>
      <c r="AJ206" s="10"/>
      <c r="AK206" s="12">
        <v>45612.4501736111</v>
      </c>
      <c r="AL206" s="10" t="s">
        <v>1002</v>
      </c>
      <c r="AM206">
        <f t="shared" si="4"/>
        <v>2</v>
      </c>
      <c r="AN206" t="s">
        <v>106</v>
      </c>
    </row>
    <row r="207" spans="1:40">
      <c r="A207" s="10"/>
      <c r="B207" s="10" t="s">
        <v>1003</v>
      </c>
      <c r="C207" s="10"/>
      <c r="D207" s="10" t="s">
        <v>1004</v>
      </c>
      <c r="E207" s="10" t="s">
        <v>92</v>
      </c>
      <c r="F207" s="10" t="s">
        <v>93</v>
      </c>
      <c r="G207" s="10" t="s">
        <v>289</v>
      </c>
      <c r="H207" s="10" t="s">
        <v>1005</v>
      </c>
      <c r="I207" s="10" t="s">
        <v>257</v>
      </c>
      <c r="J207" s="10" t="s">
        <v>97</v>
      </c>
      <c r="K207" s="10" t="s">
        <v>98</v>
      </c>
      <c r="L207" s="11">
        <v>291108</v>
      </c>
      <c r="M207" s="11">
        <v>415868.5</v>
      </c>
      <c r="N207" s="11">
        <v>293108</v>
      </c>
      <c r="O207" s="10" t="s">
        <v>99</v>
      </c>
      <c r="P207" s="11">
        <v>55.81</v>
      </c>
      <c r="Q207" s="11">
        <v>0</v>
      </c>
      <c r="R207" s="10"/>
      <c r="S207" s="10"/>
      <c r="T207" s="10" t="s">
        <v>100</v>
      </c>
      <c r="U207" s="10"/>
      <c r="V207" s="10"/>
      <c r="W207" s="10" t="s">
        <v>101</v>
      </c>
      <c r="X207" s="10"/>
      <c r="Y207" s="10" t="s">
        <v>123</v>
      </c>
      <c r="Z207" s="11">
        <v>6</v>
      </c>
      <c r="AA207" s="11">
        <v>4</v>
      </c>
      <c r="AB207" s="10" t="s">
        <v>100</v>
      </c>
      <c r="AC207" s="10"/>
      <c r="AD207" s="10"/>
      <c r="AE207" s="10"/>
      <c r="AF207" s="10"/>
      <c r="AG207" s="11"/>
      <c r="AH207" s="11"/>
      <c r="AI207" s="11"/>
      <c r="AJ207" s="10"/>
      <c r="AK207" s="12">
        <v>45618.4167708333</v>
      </c>
      <c r="AL207" s="10" t="s">
        <v>1006</v>
      </c>
      <c r="AM207">
        <f t="shared" si="4"/>
        <v>3</v>
      </c>
      <c r="AN207" t="s">
        <v>106</v>
      </c>
    </row>
    <row r="208" spans="1:40">
      <c r="A208" s="10"/>
      <c r="B208" s="10" t="s">
        <v>1007</v>
      </c>
      <c r="C208" s="10"/>
      <c r="D208" s="10" t="s">
        <v>1008</v>
      </c>
      <c r="E208" s="10" t="s">
        <v>92</v>
      </c>
      <c r="F208" s="10" t="s">
        <v>93</v>
      </c>
      <c r="G208" s="10" t="s">
        <v>415</v>
      </c>
      <c r="H208" s="10" t="s">
        <v>1009</v>
      </c>
      <c r="I208" s="10" t="s">
        <v>368</v>
      </c>
      <c r="J208" s="10" t="s">
        <v>97</v>
      </c>
      <c r="K208" s="10" t="s">
        <v>98</v>
      </c>
      <c r="L208" s="11">
        <v>863770</v>
      </c>
      <c r="M208" s="11">
        <v>1349639</v>
      </c>
      <c r="N208" s="11">
        <v>863770</v>
      </c>
      <c r="O208" s="10" t="s">
        <v>99</v>
      </c>
      <c r="P208" s="11">
        <v>89.25</v>
      </c>
      <c r="Q208" s="11">
        <v>0</v>
      </c>
      <c r="R208" s="10"/>
      <c r="S208" s="10"/>
      <c r="T208" s="10" t="s">
        <v>100</v>
      </c>
      <c r="U208" s="10"/>
      <c r="V208" s="10"/>
      <c r="W208" s="10" t="s">
        <v>113</v>
      </c>
      <c r="X208" s="10"/>
      <c r="Y208" s="10" t="s">
        <v>123</v>
      </c>
      <c r="Z208" s="11">
        <v>6</v>
      </c>
      <c r="AA208" s="11">
        <v>4</v>
      </c>
      <c r="AB208" s="10" t="s">
        <v>100</v>
      </c>
      <c r="AC208" s="10" t="s">
        <v>1010</v>
      </c>
      <c r="AD208" s="10"/>
      <c r="AE208" s="10" t="s">
        <v>1011</v>
      </c>
      <c r="AF208" s="10"/>
      <c r="AG208" s="11"/>
      <c r="AH208" s="11"/>
      <c r="AI208" s="11"/>
      <c r="AJ208" s="10"/>
      <c r="AK208" s="12">
        <v>45608.4166666667</v>
      </c>
      <c r="AL208" s="10" t="s">
        <v>1012</v>
      </c>
      <c r="AM208">
        <f t="shared" si="4"/>
        <v>3</v>
      </c>
      <c r="AN208" t="s">
        <v>106</v>
      </c>
    </row>
    <row r="209" spans="1:40">
      <c r="A209" s="10"/>
      <c r="B209" s="10" t="s">
        <v>1013</v>
      </c>
      <c r="C209" s="10"/>
      <c r="D209" s="10" t="s">
        <v>1014</v>
      </c>
      <c r="E209" s="10" t="s">
        <v>92</v>
      </c>
      <c r="F209" s="10" t="s">
        <v>210</v>
      </c>
      <c r="G209" s="10" t="s">
        <v>1015</v>
      </c>
      <c r="H209" s="10" t="s">
        <v>1016</v>
      </c>
      <c r="I209" s="10" t="s">
        <v>257</v>
      </c>
      <c r="J209" s="10" t="s">
        <v>97</v>
      </c>
      <c r="K209" s="10" t="s">
        <v>98</v>
      </c>
      <c r="L209" s="11">
        <v>450000</v>
      </c>
      <c r="M209" s="11">
        <v>555249</v>
      </c>
      <c r="N209" s="11">
        <v>454000</v>
      </c>
      <c r="O209" s="10" t="s">
        <v>1017</v>
      </c>
      <c r="P209" s="11">
        <v>234.48</v>
      </c>
      <c r="Q209" s="11">
        <v>0</v>
      </c>
      <c r="R209" s="10"/>
      <c r="S209" s="10"/>
      <c r="T209" s="10" t="s">
        <v>100</v>
      </c>
      <c r="U209" s="10"/>
      <c r="V209" s="10"/>
      <c r="W209" s="10" t="s">
        <v>113</v>
      </c>
      <c r="X209" s="10"/>
      <c r="Y209" s="10"/>
      <c r="Z209" s="11">
        <v>2</v>
      </c>
      <c r="AA209" s="11">
        <v>1</v>
      </c>
      <c r="AB209" s="10" t="s">
        <v>100</v>
      </c>
      <c r="AC209" s="10"/>
      <c r="AD209" s="10"/>
      <c r="AE209" s="10"/>
      <c r="AF209" s="10"/>
      <c r="AG209" s="11"/>
      <c r="AH209" s="11"/>
      <c r="AI209" s="11"/>
      <c r="AJ209" s="10"/>
      <c r="AK209" s="12">
        <v>45606.4166666667</v>
      </c>
      <c r="AL209" s="10" t="s">
        <v>1018</v>
      </c>
      <c r="AM209">
        <f t="shared" si="4"/>
        <v>2</v>
      </c>
      <c r="AN209" t="s">
        <v>106</v>
      </c>
    </row>
    <row r="210" spans="1:40">
      <c r="A210" s="10"/>
      <c r="B210" s="10" t="s">
        <v>1019</v>
      </c>
      <c r="C210" s="10"/>
      <c r="D210" s="10" t="s">
        <v>1020</v>
      </c>
      <c r="E210" s="10" t="s">
        <v>92</v>
      </c>
      <c r="F210" s="10" t="s">
        <v>93</v>
      </c>
      <c r="G210" s="10" t="s">
        <v>94</v>
      </c>
      <c r="H210" s="10" t="s">
        <v>1021</v>
      </c>
      <c r="I210" s="10" t="s">
        <v>368</v>
      </c>
      <c r="J210" s="10" t="s">
        <v>97</v>
      </c>
      <c r="K210" s="10" t="s">
        <v>98</v>
      </c>
      <c r="L210" s="11">
        <v>723100</v>
      </c>
      <c r="M210" s="11">
        <v>1291200</v>
      </c>
      <c r="N210" s="11">
        <v>723100</v>
      </c>
      <c r="O210" s="10" t="s">
        <v>131</v>
      </c>
      <c r="P210" s="11">
        <v>229.34</v>
      </c>
      <c r="Q210" s="11">
        <v>0</v>
      </c>
      <c r="R210" s="10"/>
      <c r="S210" s="10"/>
      <c r="T210" s="10" t="s">
        <v>101</v>
      </c>
      <c r="U210" s="10"/>
      <c r="V210" s="10"/>
      <c r="W210" s="10" t="s">
        <v>101</v>
      </c>
      <c r="X210" s="10"/>
      <c r="Y210" s="10" t="s">
        <v>1022</v>
      </c>
      <c r="Z210" s="11">
        <v>0</v>
      </c>
      <c r="AA210" s="11">
        <v>0</v>
      </c>
      <c r="AB210" s="10" t="s">
        <v>100</v>
      </c>
      <c r="AC210" s="10" t="s">
        <v>1023</v>
      </c>
      <c r="AD210" s="10" t="s">
        <v>1024</v>
      </c>
      <c r="AE210" s="10" t="s">
        <v>1025</v>
      </c>
      <c r="AF210" s="10"/>
      <c r="AG210" s="11"/>
      <c r="AH210" s="11"/>
      <c r="AI210" s="11"/>
      <c r="AJ210" s="10"/>
      <c r="AK210" s="12">
        <v>45608.4166666667</v>
      </c>
      <c r="AL210" s="10" t="s">
        <v>1026</v>
      </c>
      <c r="AM210">
        <f t="shared" si="4"/>
        <v>2</v>
      </c>
      <c r="AN210" t="s">
        <v>106</v>
      </c>
    </row>
    <row r="211" spans="1:40">
      <c r="A211" s="10"/>
      <c r="B211" s="10" t="s">
        <v>1027</v>
      </c>
      <c r="C211" s="10"/>
      <c r="D211" s="10" t="s">
        <v>1028</v>
      </c>
      <c r="E211" s="10" t="s">
        <v>92</v>
      </c>
      <c r="F211" s="10" t="s">
        <v>318</v>
      </c>
      <c r="G211" s="10" t="s">
        <v>1029</v>
      </c>
      <c r="H211" s="10" t="s">
        <v>1030</v>
      </c>
      <c r="I211" s="10" t="s">
        <v>96</v>
      </c>
      <c r="J211" s="10" t="s">
        <v>97</v>
      </c>
      <c r="K211" s="10" t="s">
        <v>98</v>
      </c>
      <c r="L211" s="11">
        <v>368791.16</v>
      </c>
      <c r="M211" s="11">
        <v>658555.64</v>
      </c>
      <c r="N211" s="11">
        <v>368791.16</v>
      </c>
      <c r="O211" s="10" t="s">
        <v>99</v>
      </c>
      <c r="P211" s="11">
        <v>110.36</v>
      </c>
      <c r="Q211" s="11">
        <v>0</v>
      </c>
      <c r="R211" s="10"/>
      <c r="S211" s="10"/>
      <c r="T211" s="10" t="s">
        <v>101</v>
      </c>
      <c r="U211" s="10"/>
      <c r="V211" s="10"/>
      <c r="W211" s="10" t="s">
        <v>101</v>
      </c>
      <c r="X211" s="10"/>
      <c r="Y211" s="10" t="s">
        <v>102</v>
      </c>
      <c r="Z211" s="11">
        <v>5</v>
      </c>
      <c r="AA211" s="11">
        <v>5</v>
      </c>
      <c r="AB211" s="10" t="s">
        <v>100</v>
      </c>
      <c r="AC211" s="10" t="s">
        <v>1031</v>
      </c>
      <c r="AD211" s="10" t="s">
        <v>1032</v>
      </c>
      <c r="AE211" s="10"/>
      <c r="AF211" s="10"/>
      <c r="AG211" s="11"/>
      <c r="AH211" s="11"/>
      <c r="AI211" s="11"/>
      <c r="AJ211" s="10"/>
      <c r="AK211" s="12">
        <v>45618.6320138889</v>
      </c>
      <c r="AL211" s="10" t="s">
        <v>1033</v>
      </c>
      <c r="AM211">
        <f t="shared" si="4"/>
        <v>13</v>
      </c>
      <c r="AN211" t="s">
        <v>378</v>
      </c>
    </row>
    <row r="212" spans="1:40">
      <c r="A212" s="10"/>
      <c r="B212" s="10" t="s">
        <v>1034</v>
      </c>
      <c r="C212" s="10"/>
      <c r="D212" s="10" t="s">
        <v>1035</v>
      </c>
      <c r="E212" s="10" t="s">
        <v>92</v>
      </c>
      <c r="F212" s="10" t="s">
        <v>128</v>
      </c>
      <c r="G212" s="10" t="s">
        <v>665</v>
      </c>
      <c r="H212" s="10" t="s">
        <v>1036</v>
      </c>
      <c r="I212" s="10" t="s">
        <v>257</v>
      </c>
      <c r="J212" s="10" t="s">
        <v>97</v>
      </c>
      <c r="K212" s="10" t="s">
        <v>98</v>
      </c>
      <c r="L212" s="11">
        <v>3551901.3</v>
      </c>
      <c r="M212" s="11">
        <v>3946557</v>
      </c>
      <c r="N212" s="11">
        <v>3551901.3</v>
      </c>
      <c r="O212" s="10" t="s">
        <v>131</v>
      </c>
      <c r="P212" s="11">
        <v>590.36</v>
      </c>
      <c r="Q212" s="11">
        <v>0</v>
      </c>
      <c r="R212" s="10"/>
      <c r="S212" s="10"/>
      <c r="T212" s="10" t="s">
        <v>101</v>
      </c>
      <c r="U212" s="10"/>
      <c r="V212" s="10"/>
      <c r="W212" s="10" t="s">
        <v>101</v>
      </c>
      <c r="X212" s="10"/>
      <c r="Y212" s="10"/>
      <c r="Z212" s="11">
        <v>6</v>
      </c>
      <c r="AA212" s="11">
        <v>1</v>
      </c>
      <c r="AB212" s="10" t="s">
        <v>101</v>
      </c>
      <c r="AC212" s="10"/>
      <c r="AD212" s="10"/>
      <c r="AE212" s="10"/>
      <c r="AF212" s="10" t="s">
        <v>104</v>
      </c>
      <c r="AG212" s="11"/>
      <c r="AH212" s="11"/>
      <c r="AI212" s="11"/>
      <c r="AJ212" s="10"/>
      <c r="AK212" s="12">
        <v>45614.416875</v>
      </c>
      <c r="AL212" s="10" t="s">
        <v>1037</v>
      </c>
      <c r="AM212">
        <f t="shared" si="4"/>
        <v>2</v>
      </c>
      <c r="AN212" t="s">
        <v>106</v>
      </c>
    </row>
    <row r="213" spans="1:40">
      <c r="A213" s="10"/>
      <c r="B213" s="10" t="s">
        <v>1038</v>
      </c>
      <c r="C213" s="10"/>
      <c r="D213" s="10" t="s">
        <v>1039</v>
      </c>
      <c r="E213" s="10" t="s">
        <v>92</v>
      </c>
      <c r="F213" s="10" t="s">
        <v>184</v>
      </c>
      <c r="G213" s="10" t="s">
        <v>1001</v>
      </c>
      <c r="H213" s="10" t="s">
        <v>1040</v>
      </c>
      <c r="I213" s="10" t="s">
        <v>368</v>
      </c>
      <c r="J213" s="10" t="s">
        <v>97</v>
      </c>
      <c r="K213" s="10" t="s">
        <v>98</v>
      </c>
      <c r="L213" s="11">
        <v>552500</v>
      </c>
      <c r="M213" s="11">
        <v>650000</v>
      </c>
      <c r="N213" s="11">
        <v>552500</v>
      </c>
      <c r="O213" s="10" t="s">
        <v>99</v>
      </c>
      <c r="P213" s="11">
        <v>149.44</v>
      </c>
      <c r="Q213" s="11">
        <v>0</v>
      </c>
      <c r="R213" s="10"/>
      <c r="S213" s="10"/>
      <c r="T213" s="10" t="s">
        <v>100</v>
      </c>
      <c r="U213" s="10"/>
      <c r="V213" s="10"/>
      <c r="W213" s="10" t="s">
        <v>113</v>
      </c>
      <c r="X213" s="10"/>
      <c r="Y213" s="10" t="s">
        <v>102</v>
      </c>
      <c r="Z213" s="11">
        <v>6</v>
      </c>
      <c r="AA213" s="11">
        <v>4</v>
      </c>
      <c r="AB213" s="10" t="s">
        <v>100</v>
      </c>
      <c r="AC213" s="10"/>
      <c r="AD213" s="10" t="s">
        <v>156</v>
      </c>
      <c r="AE213" s="10"/>
      <c r="AF213" s="10"/>
      <c r="AG213" s="11"/>
      <c r="AH213" s="11"/>
      <c r="AI213" s="11"/>
      <c r="AJ213" s="10"/>
      <c r="AK213" s="12">
        <v>45599.4166666667</v>
      </c>
      <c r="AL213" s="10" t="s">
        <v>1041</v>
      </c>
      <c r="AM213">
        <f t="shared" si="4"/>
        <v>3</v>
      </c>
      <c r="AN213" t="s">
        <v>106</v>
      </c>
    </row>
    <row r="214" spans="1:40">
      <c r="A214" s="10"/>
      <c r="B214" s="10" t="s">
        <v>1042</v>
      </c>
      <c r="C214" s="10"/>
      <c r="D214" s="10" t="s">
        <v>1043</v>
      </c>
      <c r="E214" s="10" t="s">
        <v>92</v>
      </c>
      <c r="F214" s="10" t="s">
        <v>352</v>
      </c>
      <c r="G214" s="10" t="s">
        <v>864</v>
      </c>
      <c r="H214" s="10" t="s">
        <v>1044</v>
      </c>
      <c r="I214" s="10" t="s">
        <v>257</v>
      </c>
      <c r="J214" s="10" t="s">
        <v>97</v>
      </c>
      <c r="K214" s="10" t="s">
        <v>98</v>
      </c>
      <c r="L214" s="11">
        <v>2334150</v>
      </c>
      <c r="M214" s="11">
        <v>2593500</v>
      </c>
      <c r="N214" s="11">
        <v>2334150</v>
      </c>
      <c r="O214" s="10" t="s">
        <v>99</v>
      </c>
      <c r="P214" s="11">
        <v>217.45</v>
      </c>
      <c r="Q214" s="11">
        <v>0</v>
      </c>
      <c r="R214" s="10"/>
      <c r="S214" s="10"/>
      <c r="T214" s="10" t="s">
        <v>101</v>
      </c>
      <c r="U214" s="10"/>
      <c r="V214" s="10"/>
      <c r="W214" s="10" t="s">
        <v>101</v>
      </c>
      <c r="X214" s="10"/>
      <c r="Y214" s="10" t="s">
        <v>123</v>
      </c>
      <c r="Z214" s="11">
        <v>0</v>
      </c>
      <c r="AA214" s="11">
        <v>16</v>
      </c>
      <c r="AB214" s="10" t="s">
        <v>100</v>
      </c>
      <c r="AC214" s="10"/>
      <c r="AD214" s="10"/>
      <c r="AE214" s="10" t="s">
        <v>960</v>
      </c>
      <c r="AF214" s="10" t="s">
        <v>104</v>
      </c>
      <c r="AG214" s="11"/>
      <c r="AH214" s="11"/>
      <c r="AI214" s="11"/>
      <c r="AJ214" s="10"/>
      <c r="AK214" s="12">
        <v>45609.4166666667</v>
      </c>
      <c r="AL214" s="10" t="s">
        <v>1045</v>
      </c>
      <c r="AM214">
        <f t="shared" si="4"/>
        <v>3</v>
      </c>
      <c r="AN214" t="s">
        <v>106</v>
      </c>
    </row>
    <row r="215" spans="1:40">
      <c r="A215" s="10"/>
      <c r="B215" s="10" t="s">
        <v>1046</v>
      </c>
      <c r="C215" s="10"/>
      <c r="D215" s="10" t="s">
        <v>1047</v>
      </c>
      <c r="E215" s="10" t="s">
        <v>92</v>
      </c>
      <c r="F215" s="10" t="s">
        <v>93</v>
      </c>
      <c r="G215" s="10" t="s">
        <v>325</v>
      </c>
      <c r="H215" s="10" t="s">
        <v>1048</v>
      </c>
      <c r="I215" s="10" t="s">
        <v>257</v>
      </c>
      <c r="J215" s="10" t="s">
        <v>97</v>
      </c>
      <c r="K215" s="10" t="s">
        <v>98</v>
      </c>
      <c r="L215" s="11">
        <v>122130</v>
      </c>
      <c r="M215" s="11">
        <v>122130</v>
      </c>
      <c r="N215" s="11">
        <v>162130</v>
      </c>
      <c r="O215" s="10" t="s">
        <v>99</v>
      </c>
      <c r="P215" s="11">
        <v>61.68</v>
      </c>
      <c r="Q215" s="11">
        <v>0</v>
      </c>
      <c r="R215" s="10"/>
      <c r="S215" s="10"/>
      <c r="T215" s="10" t="s">
        <v>100</v>
      </c>
      <c r="U215" s="10"/>
      <c r="V215" s="10"/>
      <c r="W215" s="10" t="s">
        <v>101</v>
      </c>
      <c r="X215" s="10"/>
      <c r="Y215" s="10" t="s">
        <v>123</v>
      </c>
      <c r="Z215" s="11">
        <v>4</v>
      </c>
      <c r="AA215" s="11">
        <v>2</v>
      </c>
      <c r="AB215" s="10" t="s">
        <v>100</v>
      </c>
      <c r="AC215" s="10"/>
      <c r="AD215" s="10"/>
      <c r="AE215" s="10" t="s">
        <v>1049</v>
      </c>
      <c r="AF215" s="10" t="s">
        <v>115</v>
      </c>
      <c r="AG215" s="11"/>
      <c r="AH215" s="11"/>
      <c r="AI215" s="11"/>
      <c r="AJ215" s="10"/>
      <c r="AK215" s="12">
        <v>45615.4343402778</v>
      </c>
      <c r="AL215" s="10" t="s">
        <v>1050</v>
      </c>
      <c r="AM215">
        <f t="shared" si="4"/>
        <v>3</v>
      </c>
      <c r="AN215" t="s">
        <v>106</v>
      </c>
    </row>
    <row r="216" spans="1:40">
      <c r="A216" s="10"/>
      <c r="B216" s="10" t="s">
        <v>1051</v>
      </c>
      <c r="C216" s="10"/>
      <c r="D216" s="10" t="s">
        <v>1052</v>
      </c>
      <c r="E216" s="10" t="s">
        <v>92</v>
      </c>
      <c r="F216" s="10" t="s">
        <v>128</v>
      </c>
      <c r="G216" s="10" t="s">
        <v>216</v>
      </c>
      <c r="H216" s="10" t="s">
        <v>1053</v>
      </c>
      <c r="I216" s="10" t="s">
        <v>368</v>
      </c>
      <c r="J216" s="10" t="s">
        <v>97</v>
      </c>
      <c r="K216" s="10" t="s">
        <v>98</v>
      </c>
      <c r="L216" s="11">
        <v>647405</v>
      </c>
      <c r="M216" s="11">
        <v>1156079</v>
      </c>
      <c r="N216" s="11">
        <v>897405</v>
      </c>
      <c r="O216" s="10" t="s">
        <v>131</v>
      </c>
      <c r="P216" s="11">
        <v>166.63</v>
      </c>
      <c r="Q216" s="11">
        <v>0</v>
      </c>
      <c r="R216" s="10"/>
      <c r="S216" s="10"/>
      <c r="T216" s="10" t="s">
        <v>101</v>
      </c>
      <c r="U216" s="10"/>
      <c r="V216" s="10"/>
      <c r="W216" s="10" t="s">
        <v>101</v>
      </c>
      <c r="X216" s="10"/>
      <c r="Y216" s="10" t="s">
        <v>560</v>
      </c>
      <c r="Z216" s="11">
        <v>2</v>
      </c>
      <c r="AA216" s="11">
        <v>1</v>
      </c>
      <c r="AB216" s="10" t="s">
        <v>101</v>
      </c>
      <c r="AC216" s="10"/>
      <c r="AD216" s="10"/>
      <c r="AE216" s="10"/>
      <c r="AF216" s="10" t="s">
        <v>104</v>
      </c>
      <c r="AG216" s="11"/>
      <c r="AH216" s="11"/>
      <c r="AI216" s="11"/>
      <c r="AJ216" s="10"/>
      <c r="AK216" s="12">
        <v>45598.4856944444</v>
      </c>
      <c r="AL216" s="10" t="s">
        <v>1054</v>
      </c>
      <c r="AM216">
        <f t="shared" ref="AM216:AM221" si="5">LEN(B216)</f>
        <v>3</v>
      </c>
      <c r="AN216" t="s">
        <v>106</v>
      </c>
    </row>
    <row r="217" spans="1:40">
      <c r="A217" s="10"/>
      <c r="B217" s="10" t="s">
        <v>1055</v>
      </c>
      <c r="C217" s="10"/>
      <c r="D217" s="10" t="s">
        <v>1056</v>
      </c>
      <c r="E217" s="10" t="s">
        <v>92</v>
      </c>
      <c r="F217" s="10" t="s">
        <v>128</v>
      </c>
      <c r="G217" s="10" t="s">
        <v>665</v>
      </c>
      <c r="H217" s="10" t="s">
        <v>1057</v>
      </c>
      <c r="I217" s="10" t="s">
        <v>368</v>
      </c>
      <c r="J217" s="10" t="s">
        <v>97</v>
      </c>
      <c r="K217" s="10" t="s">
        <v>98</v>
      </c>
      <c r="L217" s="11">
        <v>400000</v>
      </c>
      <c r="M217" s="11">
        <v>687551</v>
      </c>
      <c r="N217" s="11">
        <v>403000</v>
      </c>
      <c r="O217" s="10" t="s">
        <v>99</v>
      </c>
      <c r="P217" s="11">
        <v>84.93</v>
      </c>
      <c r="Q217" s="11">
        <v>0</v>
      </c>
      <c r="R217" s="10"/>
      <c r="S217" s="10"/>
      <c r="T217" s="10" t="s">
        <v>101</v>
      </c>
      <c r="U217" s="10"/>
      <c r="V217" s="10"/>
      <c r="W217" s="10" t="s">
        <v>101</v>
      </c>
      <c r="X217" s="10"/>
      <c r="Y217" s="10"/>
      <c r="Z217" s="11">
        <v>11</v>
      </c>
      <c r="AA217" s="11">
        <v>11</v>
      </c>
      <c r="AB217" s="10" t="s">
        <v>100</v>
      </c>
      <c r="AC217" s="10"/>
      <c r="AD217" s="10"/>
      <c r="AE217" s="10"/>
      <c r="AF217" s="10" t="s">
        <v>104</v>
      </c>
      <c r="AG217" s="11"/>
      <c r="AH217" s="11"/>
      <c r="AI217" s="11"/>
      <c r="AJ217" s="10"/>
      <c r="AK217" s="12">
        <v>45598.4166666667</v>
      </c>
      <c r="AL217" s="10" t="s">
        <v>1058</v>
      </c>
      <c r="AM217">
        <f t="shared" si="5"/>
        <v>2</v>
      </c>
      <c r="AN217" t="s">
        <v>106</v>
      </c>
    </row>
    <row r="218" spans="1:40">
      <c r="A218" s="10"/>
      <c r="B218" s="10" t="s">
        <v>1059</v>
      </c>
      <c r="C218" s="10"/>
      <c r="D218" s="10" t="s">
        <v>1060</v>
      </c>
      <c r="E218" s="10" t="s">
        <v>92</v>
      </c>
      <c r="F218" s="10" t="s">
        <v>153</v>
      </c>
      <c r="G218" s="10" t="s">
        <v>347</v>
      </c>
      <c r="H218" s="10" t="s">
        <v>1061</v>
      </c>
      <c r="I218" s="10" t="s">
        <v>257</v>
      </c>
      <c r="J218" s="10" t="s">
        <v>97</v>
      </c>
      <c r="K218" s="10" t="s">
        <v>98</v>
      </c>
      <c r="L218" s="11">
        <v>604093</v>
      </c>
      <c r="M218" s="11">
        <v>862990</v>
      </c>
      <c r="N218" s="11">
        <v>604093</v>
      </c>
      <c r="O218" s="10" t="s">
        <v>99</v>
      </c>
      <c r="P218" s="11">
        <v>189.01</v>
      </c>
      <c r="Q218" s="11">
        <v>0</v>
      </c>
      <c r="R218" s="10"/>
      <c r="S218" s="10"/>
      <c r="T218" s="10" t="s">
        <v>101</v>
      </c>
      <c r="U218" s="10"/>
      <c r="V218" s="10" t="s">
        <v>1062</v>
      </c>
      <c r="W218" s="10" t="s">
        <v>101</v>
      </c>
      <c r="X218" s="10"/>
      <c r="Y218" s="10" t="s">
        <v>102</v>
      </c>
      <c r="Z218" s="11">
        <v>0</v>
      </c>
      <c r="AA218" s="11">
        <v>6</v>
      </c>
      <c r="AB218" s="10" t="s">
        <v>100</v>
      </c>
      <c r="AC218" s="10"/>
      <c r="AD218" s="10" t="s">
        <v>156</v>
      </c>
      <c r="AE218" s="10" t="s">
        <v>309</v>
      </c>
      <c r="AF218" s="10" t="s">
        <v>115</v>
      </c>
      <c r="AG218" s="11"/>
      <c r="AH218" s="11"/>
      <c r="AI218" s="11"/>
      <c r="AJ218" s="10"/>
      <c r="AK218" s="12">
        <v>45607.4166666667</v>
      </c>
      <c r="AL218" s="10" t="s">
        <v>1063</v>
      </c>
      <c r="AM218">
        <f t="shared" si="5"/>
        <v>2</v>
      </c>
      <c r="AN218" t="s">
        <v>106</v>
      </c>
    </row>
    <row r="219" spans="1:40">
      <c r="A219" s="10"/>
      <c r="B219" s="10" t="s">
        <v>1064</v>
      </c>
      <c r="C219" s="10"/>
      <c r="D219" s="10" t="s">
        <v>1065</v>
      </c>
      <c r="E219" s="10" t="s">
        <v>92</v>
      </c>
      <c r="F219" s="10" t="s">
        <v>318</v>
      </c>
      <c r="G219" s="10" t="s">
        <v>1029</v>
      </c>
      <c r="H219" s="10" t="s">
        <v>1066</v>
      </c>
      <c r="I219" s="10" t="s">
        <v>96</v>
      </c>
      <c r="J219" s="10" t="s">
        <v>97</v>
      </c>
      <c r="K219" s="10" t="s">
        <v>98</v>
      </c>
      <c r="L219" s="11">
        <v>298959.36</v>
      </c>
      <c r="M219" s="11">
        <v>533856</v>
      </c>
      <c r="N219" s="11">
        <v>298959.36</v>
      </c>
      <c r="O219" s="10" t="s">
        <v>99</v>
      </c>
      <c r="P219" s="11">
        <v>79.68</v>
      </c>
      <c r="Q219" s="11">
        <v>0</v>
      </c>
      <c r="R219" s="10"/>
      <c r="S219" s="10"/>
      <c r="T219" s="10" t="s">
        <v>101</v>
      </c>
      <c r="U219" s="10"/>
      <c r="V219" s="10"/>
      <c r="W219" s="10" t="s">
        <v>101</v>
      </c>
      <c r="X219" s="10"/>
      <c r="Y219" s="10" t="s">
        <v>102</v>
      </c>
      <c r="Z219" s="11">
        <v>4</v>
      </c>
      <c r="AA219" s="11">
        <v>2</v>
      </c>
      <c r="AB219" s="10" t="s">
        <v>100</v>
      </c>
      <c r="AC219" s="10" t="s">
        <v>1067</v>
      </c>
      <c r="AD219" s="10" t="s">
        <v>1068</v>
      </c>
      <c r="AE219" s="10"/>
      <c r="AF219" s="10"/>
      <c r="AG219" s="11"/>
      <c r="AH219" s="11"/>
      <c r="AI219" s="11"/>
      <c r="AJ219" s="10"/>
      <c r="AK219" s="12">
        <v>45612.3697800926</v>
      </c>
      <c r="AL219" s="10" t="s">
        <v>1069</v>
      </c>
      <c r="AM219">
        <f t="shared" si="5"/>
        <v>2</v>
      </c>
      <c r="AN219" t="s">
        <v>106</v>
      </c>
    </row>
    <row r="220" spans="1:40">
      <c r="A220" s="10"/>
      <c r="B220" s="10" t="s">
        <v>1070</v>
      </c>
      <c r="C220" s="10"/>
      <c r="D220" s="10" t="s">
        <v>1071</v>
      </c>
      <c r="E220" s="10" t="s">
        <v>92</v>
      </c>
      <c r="F220" s="10" t="s">
        <v>318</v>
      </c>
      <c r="G220" s="10" t="s">
        <v>1029</v>
      </c>
      <c r="H220" s="10" t="s">
        <v>1066</v>
      </c>
      <c r="I220" s="10" t="s">
        <v>96</v>
      </c>
      <c r="J220" s="10" t="s">
        <v>97</v>
      </c>
      <c r="K220" s="10" t="s">
        <v>98</v>
      </c>
      <c r="L220" s="11">
        <v>221330.48</v>
      </c>
      <c r="M220" s="11">
        <v>395233</v>
      </c>
      <c r="N220" s="11">
        <v>221330.48</v>
      </c>
      <c r="O220" s="10" t="s">
        <v>99</v>
      </c>
      <c r="P220" s="11">
        <v>58.99</v>
      </c>
      <c r="Q220" s="11">
        <v>0</v>
      </c>
      <c r="R220" s="10"/>
      <c r="S220" s="10"/>
      <c r="T220" s="10" t="s">
        <v>101</v>
      </c>
      <c r="U220" s="10"/>
      <c r="V220" s="10"/>
      <c r="W220" s="10" t="s">
        <v>101</v>
      </c>
      <c r="X220" s="10"/>
      <c r="Y220" s="10" t="s">
        <v>102</v>
      </c>
      <c r="Z220" s="11">
        <v>4</v>
      </c>
      <c r="AA220" s="11">
        <v>2</v>
      </c>
      <c r="AB220" s="10" t="s">
        <v>100</v>
      </c>
      <c r="AC220" s="10" t="s">
        <v>1067</v>
      </c>
      <c r="AD220" s="10" t="s">
        <v>1068</v>
      </c>
      <c r="AE220" s="10"/>
      <c r="AF220" s="10"/>
      <c r="AG220" s="11"/>
      <c r="AH220" s="11"/>
      <c r="AI220" s="11"/>
      <c r="AJ220" s="10"/>
      <c r="AK220" s="12">
        <v>45603.3544444444</v>
      </c>
      <c r="AL220" s="10" t="s">
        <v>1072</v>
      </c>
      <c r="AM220">
        <f t="shared" si="5"/>
        <v>3</v>
      </c>
      <c r="AN220" t="s">
        <v>106</v>
      </c>
    </row>
    <row r="221" spans="1:40">
      <c r="A221" s="10"/>
      <c r="B221" s="10" t="s">
        <v>1070</v>
      </c>
      <c r="C221" s="10"/>
      <c r="D221" s="10" t="s">
        <v>1073</v>
      </c>
      <c r="E221" s="10" t="s">
        <v>92</v>
      </c>
      <c r="F221" s="10" t="s">
        <v>318</v>
      </c>
      <c r="G221" s="10" t="s">
        <v>1029</v>
      </c>
      <c r="H221" s="10" t="s">
        <v>1066</v>
      </c>
      <c r="I221" s="10" t="s">
        <v>96</v>
      </c>
      <c r="J221" s="10" t="s">
        <v>97</v>
      </c>
      <c r="K221" s="10" t="s">
        <v>98</v>
      </c>
      <c r="L221" s="11">
        <v>219529.52</v>
      </c>
      <c r="M221" s="11">
        <v>392017</v>
      </c>
      <c r="N221" s="11">
        <v>219529.52</v>
      </c>
      <c r="O221" s="10" t="s">
        <v>99</v>
      </c>
      <c r="P221" s="11">
        <v>58.51</v>
      </c>
      <c r="Q221" s="11">
        <v>0</v>
      </c>
      <c r="R221" s="10"/>
      <c r="S221" s="10"/>
      <c r="T221" s="10" t="s">
        <v>101</v>
      </c>
      <c r="U221" s="10"/>
      <c r="V221" s="10"/>
      <c r="W221" s="10" t="s">
        <v>101</v>
      </c>
      <c r="X221" s="10"/>
      <c r="Y221" s="10" t="s">
        <v>102</v>
      </c>
      <c r="Z221" s="11">
        <v>4</v>
      </c>
      <c r="AA221" s="11">
        <v>3</v>
      </c>
      <c r="AB221" s="10" t="s">
        <v>100</v>
      </c>
      <c r="AC221" s="10" t="s">
        <v>1067</v>
      </c>
      <c r="AD221" s="10" t="s">
        <v>1068</v>
      </c>
      <c r="AE221" s="10"/>
      <c r="AF221" s="10"/>
      <c r="AG221" s="11"/>
      <c r="AH221" s="11"/>
      <c r="AI221" s="11"/>
      <c r="AJ221" s="10"/>
      <c r="AK221" s="12">
        <v>45596.4621990741</v>
      </c>
      <c r="AL221" s="10" t="s">
        <v>1074</v>
      </c>
      <c r="AM221">
        <f t="shared" si="5"/>
        <v>3</v>
      </c>
      <c r="AN221" t="s">
        <v>106</v>
      </c>
    </row>
    <row r="222" spans="1:40">
      <c r="A222" s="10"/>
      <c r="B222" s="10" t="s">
        <v>1075</v>
      </c>
      <c r="C222" s="10"/>
      <c r="D222" s="10" t="s">
        <v>1076</v>
      </c>
      <c r="E222" s="10" t="s">
        <v>92</v>
      </c>
      <c r="F222" s="10" t="s">
        <v>318</v>
      </c>
      <c r="G222" s="10" t="s">
        <v>1029</v>
      </c>
      <c r="H222" s="10" t="s">
        <v>1066</v>
      </c>
      <c r="I222" s="10" t="s">
        <v>96</v>
      </c>
      <c r="J222" s="10" t="s">
        <v>97</v>
      </c>
      <c r="K222" s="10" t="s">
        <v>98</v>
      </c>
      <c r="L222" s="11">
        <v>217540.96</v>
      </c>
      <c r="M222" s="11">
        <v>388466</v>
      </c>
      <c r="N222" s="11">
        <v>217540.96</v>
      </c>
      <c r="O222" s="10" t="s">
        <v>99</v>
      </c>
      <c r="P222" s="11">
        <v>57.98</v>
      </c>
      <c r="Q222" s="11">
        <v>0</v>
      </c>
      <c r="R222" s="10"/>
      <c r="S222" s="10"/>
      <c r="T222" s="10" t="s">
        <v>101</v>
      </c>
      <c r="U222" s="10"/>
      <c r="V222" s="10"/>
      <c r="W222" s="10" t="s">
        <v>101</v>
      </c>
      <c r="X222" s="10"/>
      <c r="Y222" s="10" t="s">
        <v>102</v>
      </c>
      <c r="Z222" s="11">
        <v>4</v>
      </c>
      <c r="AA222" s="11">
        <v>3</v>
      </c>
      <c r="AB222" s="10" t="s">
        <v>100</v>
      </c>
      <c r="AC222" s="10" t="s">
        <v>1067</v>
      </c>
      <c r="AD222" s="10" t="s">
        <v>1068</v>
      </c>
      <c r="AE222" s="10"/>
      <c r="AF222" s="10"/>
      <c r="AG222" s="11"/>
      <c r="AH222" s="11"/>
      <c r="AI222" s="11"/>
      <c r="AJ222" s="10"/>
      <c r="AK222" s="12">
        <v>45596.6581365741</v>
      </c>
      <c r="AL222" s="10" t="s">
        <v>1077</v>
      </c>
      <c r="AM222">
        <f t="shared" ref="AM222:AM285" si="6">LEN(B222)</f>
        <v>3</v>
      </c>
      <c r="AN222" t="s">
        <v>106</v>
      </c>
    </row>
    <row r="223" spans="1:40">
      <c r="A223" s="10"/>
      <c r="B223" s="10" t="s">
        <v>1070</v>
      </c>
      <c r="C223" s="10"/>
      <c r="D223" s="10" t="s">
        <v>1078</v>
      </c>
      <c r="E223" s="10" t="s">
        <v>92</v>
      </c>
      <c r="F223" s="10" t="s">
        <v>318</v>
      </c>
      <c r="G223" s="10" t="s">
        <v>1029</v>
      </c>
      <c r="H223" s="10" t="s">
        <v>1066</v>
      </c>
      <c r="I223" s="10" t="s">
        <v>96</v>
      </c>
      <c r="J223" s="10" t="s">
        <v>97</v>
      </c>
      <c r="K223" s="10" t="s">
        <v>98</v>
      </c>
      <c r="L223" s="11">
        <v>221067.84</v>
      </c>
      <c r="M223" s="11">
        <v>394764</v>
      </c>
      <c r="N223" s="11">
        <v>221067.84</v>
      </c>
      <c r="O223" s="10" t="s">
        <v>99</v>
      </c>
      <c r="P223" s="11">
        <v>58.92</v>
      </c>
      <c r="Q223" s="11">
        <v>0</v>
      </c>
      <c r="R223" s="10"/>
      <c r="S223" s="10"/>
      <c r="T223" s="10" t="s">
        <v>101</v>
      </c>
      <c r="U223" s="10"/>
      <c r="V223" s="10"/>
      <c r="W223" s="10" t="s">
        <v>101</v>
      </c>
      <c r="X223" s="10"/>
      <c r="Y223" s="10" t="s">
        <v>102</v>
      </c>
      <c r="Z223" s="11">
        <v>4</v>
      </c>
      <c r="AA223" s="11">
        <v>2</v>
      </c>
      <c r="AB223" s="10" t="s">
        <v>100</v>
      </c>
      <c r="AC223" s="10" t="s">
        <v>1067</v>
      </c>
      <c r="AD223" s="10" t="s">
        <v>1068</v>
      </c>
      <c r="AE223" s="10"/>
      <c r="AF223" s="10"/>
      <c r="AG223" s="11"/>
      <c r="AH223" s="11"/>
      <c r="AI223" s="11"/>
      <c r="AJ223" s="10"/>
      <c r="AK223" s="12">
        <v>45603.3555787037</v>
      </c>
      <c r="AL223" s="10" t="s">
        <v>1079</v>
      </c>
      <c r="AM223">
        <f t="shared" si="6"/>
        <v>3</v>
      </c>
      <c r="AN223" t="s">
        <v>106</v>
      </c>
    </row>
    <row r="224" spans="1:40">
      <c r="A224" s="10"/>
      <c r="B224" s="10" t="s">
        <v>1075</v>
      </c>
      <c r="C224" s="10"/>
      <c r="D224" s="10" t="s">
        <v>1080</v>
      </c>
      <c r="E224" s="10" t="s">
        <v>92</v>
      </c>
      <c r="F224" s="10" t="s">
        <v>318</v>
      </c>
      <c r="G224" s="10" t="s">
        <v>1029</v>
      </c>
      <c r="H224" s="10" t="s">
        <v>1066</v>
      </c>
      <c r="I224" s="10" t="s">
        <v>96</v>
      </c>
      <c r="J224" s="10" t="s">
        <v>97</v>
      </c>
      <c r="K224" s="10" t="s">
        <v>98</v>
      </c>
      <c r="L224" s="11">
        <v>219004.24</v>
      </c>
      <c r="M224" s="11">
        <v>391079</v>
      </c>
      <c r="N224" s="11">
        <v>219004.24</v>
      </c>
      <c r="O224" s="10" t="s">
        <v>99</v>
      </c>
      <c r="P224" s="11">
        <v>58.37</v>
      </c>
      <c r="Q224" s="11">
        <v>0</v>
      </c>
      <c r="R224" s="10"/>
      <c r="S224" s="10"/>
      <c r="T224" s="10" t="s">
        <v>101</v>
      </c>
      <c r="U224" s="10"/>
      <c r="V224" s="10"/>
      <c r="W224" s="10" t="s">
        <v>101</v>
      </c>
      <c r="X224" s="10"/>
      <c r="Y224" s="10" t="s">
        <v>102</v>
      </c>
      <c r="Z224" s="11">
        <v>4</v>
      </c>
      <c r="AA224" s="11">
        <v>2</v>
      </c>
      <c r="AB224" s="10" t="s">
        <v>100</v>
      </c>
      <c r="AC224" s="10" t="s">
        <v>1067</v>
      </c>
      <c r="AD224" s="10" t="s">
        <v>1068</v>
      </c>
      <c r="AE224" s="10"/>
      <c r="AF224" s="10"/>
      <c r="AG224" s="11"/>
      <c r="AH224" s="11"/>
      <c r="AI224" s="11"/>
      <c r="AJ224" s="10"/>
      <c r="AK224" s="12">
        <v>45604.3922916667</v>
      </c>
      <c r="AL224" s="10" t="s">
        <v>1081</v>
      </c>
      <c r="AM224">
        <f t="shared" si="6"/>
        <v>3</v>
      </c>
      <c r="AN224" t="s">
        <v>106</v>
      </c>
    </row>
    <row r="225" spans="1:40">
      <c r="A225" s="10"/>
      <c r="B225" s="10" t="s">
        <v>1075</v>
      </c>
      <c r="C225" s="10"/>
      <c r="D225" s="10" t="s">
        <v>1082</v>
      </c>
      <c r="E225" s="10" t="s">
        <v>92</v>
      </c>
      <c r="F225" s="10" t="s">
        <v>318</v>
      </c>
      <c r="G225" s="10" t="s">
        <v>1029</v>
      </c>
      <c r="H225" s="10" t="s">
        <v>1066</v>
      </c>
      <c r="I225" s="10" t="s">
        <v>96</v>
      </c>
      <c r="J225" s="10" t="s">
        <v>97</v>
      </c>
      <c r="K225" s="10" t="s">
        <v>98</v>
      </c>
      <c r="L225" s="11">
        <v>217841.12</v>
      </c>
      <c r="M225" s="11">
        <v>389002</v>
      </c>
      <c r="N225" s="11">
        <v>217841.12</v>
      </c>
      <c r="O225" s="10" t="s">
        <v>99</v>
      </c>
      <c r="P225" s="11">
        <v>58.06</v>
      </c>
      <c r="Q225" s="11">
        <v>0</v>
      </c>
      <c r="R225" s="10"/>
      <c r="S225" s="10"/>
      <c r="T225" s="10" t="s">
        <v>101</v>
      </c>
      <c r="U225" s="10"/>
      <c r="V225" s="10"/>
      <c r="W225" s="10" t="s">
        <v>101</v>
      </c>
      <c r="X225" s="10"/>
      <c r="Y225" s="10" t="s">
        <v>102</v>
      </c>
      <c r="Z225" s="11">
        <v>4</v>
      </c>
      <c r="AA225" s="11">
        <v>2</v>
      </c>
      <c r="AB225" s="10" t="s">
        <v>100</v>
      </c>
      <c r="AC225" s="10" t="s">
        <v>1067</v>
      </c>
      <c r="AD225" s="10" t="s">
        <v>1068</v>
      </c>
      <c r="AE225" s="10"/>
      <c r="AF225" s="10"/>
      <c r="AG225" s="11"/>
      <c r="AH225" s="11"/>
      <c r="AI225" s="11"/>
      <c r="AJ225" s="10"/>
      <c r="AK225" s="12">
        <v>45604.3932291667</v>
      </c>
      <c r="AL225" s="10" t="s">
        <v>1083</v>
      </c>
      <c r="AM225">
        <f t="shared" si="6"/>
        <v>3</v>
      </c>
      <c r="AN225" t="s">
        <v>106</v>
      </c>
    </row>
    <row r="226" spans="1:40">
      <c r="A226" s="10"/>
      <c r="B226" s="10" t="s">
        <v>1075</v>
      </c>
      <c r="C226" s="10"/>
      <c r="D226" s="10" t="s">
        <v>1084</v>
      </c>
      <c r="E226" s="10" t="s">
        <v>92</v>
      </c>
      <c r="F226" s="10" t="s">
        <v>318</v>
      </c>
      <c r="G226" s="10" t="s">
        <v>1029</v>
      </c>
      <c r="H226" s="10" t="s">
        <v>1066</v>
      </c>
      <c r="I226" s="10" t="s">
        <v>96</v>
      </c>
      <c r="J226" s="10" t="s">
        <v>97</v>
      </c>
      <c r="K226" s="10" t="s">
        <v>98</v>
      </c>
      <c r="L226" s="11">
        <v>216715.52</v>
      </c>
      <c r="M226" s="11">
        <v>386992</v>
      </c>
      <c r="N226" s="11">
        <v>216715.52</v>
      </c>
      <c r="O226" s="10" t="s">
        <v>99</v>
      </c>
      <c r="P226" s="11">
        <v>57.76</v>
      </c>
      <c r="Q226" s="11">
        <v>0</v>
      </c>
      <c r="R226" s="10"/>
      <c r="S226" s="10"/>
      <c r="T226" s="10" t="s">
        <v>101</v>
      </c>
      <c r="U226" s="10"/>
      <c r="V226" s="10"/>
      <c r="W226" s="10" t="s">
        <v>101</v>
      </c>
      <c r="X226" s="10"/>
      <c r="Y226" s="10" t="s">
        <v>102</v>
      </c>
      <c r="Z226" s="11">
        <v>4</v>
      </c>
      <c r="AA226" s="11">
        <v>3</v>
      </c>
      <c r="AB226" s="10" t="s">
        <v>100</v>
      </c>
      <c r="AC226" s="10" t="s">
        <v>1067</v>
      </c>
      <c r="AD226" s="10" t="s">
        <v>1068</v>
      </c>
      <c r="AE226" s="10"/>
      <c r="AF226" s="10"/>
      <c r="AG226" s="11"/>
      <c r="AH226" s="11"/>
      <c r="AI226" s="11"/>
      <c r="AJ226" s="10"/>
      <c r="AK226" s="12">
        <v>45596.6592361111</v>
      </c>
      <c r="AL226" s="10" t="s">
        <v>1085</v>
      </c>
      <c r="AM226">
        <f t="shared" si="6"/>
        <v>3</v>
      </c>
      <c r="AN226" t="s">
        <v>106</v>
      </c>
    </row>
    <row r="227" spans="1:40">
      <c r="A227" s="10"/>
      <c r="B227" s="10" t="s">
        <v>1086</v>
      </c>
      <c r="C227" s="10"/>
      <c r="D227" s="10" t="s">
        <v>1087</v>
      </c>
      <c r="E227" s="10" t="s">
        <v>92</v>
      </c>
      <c r="F227" s="10" t="s">
        <v>318</v>
      </c>
      <c r="G227" s="10" t="s">
        <v>1029</v>
      </c>
      <c r="H227" s="10" t="s">
        <v>1088</v>
      </c>
      <c r="I227" s="10" t="s">
        <v>96</v>
      </c>
      <c r="J227" s="10" t="s">
        <v>97</v>
      </c>
      <c r="K227" s="10" t="s">
        <v>98</v>
      </c>
      <c r="L227" s="11">
        <v>403646.32</v>
      </c>
      <c r="M227" s="11">
        <v>720797</v>
      </c>
      <c r="N227" s="11">
        <v>403646.32</v>
      </c>
      <c r="O227" s="10" t="s">
        <v>99</v>
      </c>
      <c r="P227" s="11">
        <v>93.61</v>
      </c>
      <c r="Q227" s="11">
        <v>0</v>
      </c>
      <c r="R227" s="10"/>
      <c r="S227" s="10"/>
      <c r="T227" s="10" t="s">
        <v>101</v>
      </c>
      <c r="U227" s="10"/>
      <c r="V227" s="10"/>
      <c r="W227" s="10" t="s">
        <v>101</v>
      </c>
      <c r="X227" s="10"/>
      <c r="Y227" s="10" t="s">
        <v>102</v>
      </c>
      <c r="Z227" s="11">
        <v>4</v>
      </c>
      <c r="AA227" s="11">
        <v>4</v>
      </c>
      <c r="AB227" s="10" t="s">
        <v>100</v>
      </c>
      <c r="AC227" s="10" t="s">
        <v>1067</v>
      </c>
      <c r="AD227" s="10" t="s">
        <v>1068</v>
      </c>
      <c r="AE227" s="10"/>
      <c r="AF227" s="10"/>
      <c r="AG227" s="11"/>
      <c r="AH227" s="11"/>
      <c r="AI227" s="11"/>
      <c r="AJ227" s="10"/>
      <c r="AK227" s="12">
        <v>45625.6597685185</v>
      </c>
      <c r="AL227" s="10" t="s">
        <v>1089</v>
      </c>
      <c r="AM227">
        <f t="shared" si="6"/>
        <v>3</v>
      </c>
      <c r="AN227" t="s">
        <v>106</v>
      </c>
    </row>
    <row r="228" spans="1:40">
      <c r="A228" s="10"/>
      <c r="B228" s="10" t="s">
        <v>1070</v>
      </c>
      <c r="C228" s="10"/>
      <c r="D228" s="10" t="s">
        <v>1090</v>
      </c>
      <c r="E228" s="10" t="s">
        <v>92</v>
      </c>
      <c r="F228" s="10" t="s">
        <v>318</v>
      </c>
      <c r="G228" s="10" t="s">
        <v>1029</v>
      </c>
      <c r="H228" s="10" t="s">
        <v>1066</v>
      </c>
      <c r="I228" s="10" t="s">
        <v>96</v>
      </c>
      <c r="J228" s="10" t="s">
        <v>97</v>
      </c>
      <c r="K228" s="10" t="s">
        <v>98</v>
      </c>
      <c r="L228" s="11">
        <v>214614.4</v>
      </c>
      <c r="M228" s="11">
        <v>383240</v>
      </c>
      <c r="N228" s="11">
        <v>214614.4</v>
      </c>
      <c r="O228" s="10" t="s">
        <v>99</v>
      </c>
      <c r="P228" s="11">
        <v>57.2</v>
      </c>
      <c r="Q228" s="11">
        <v>0</v>
      </c>
      <c r="R228" s="10"/>
      <c r="S228" s="10"/>
      <c r="T228" s="10" t="s">
        <v>101</v>
      </c>
      <c r="U228" s="10"/>
      <c r="V228" s="10"/>
      <c r="W228" s="10" t="s">
        <v>101</v>
      </c>
      <c r="X228" s="10"/>
      <c r="Y228" s="10" t="s">
        <v>102</v>
      </c>
      <c r="Z228" s="11">
        <v>4</v>
      </c>
      <c r="AA228" s="11">
        <v>3</v>
      </c>
      <c r="AB228" s="10" t="s">
        <v>100</v>
      </c>
      <c r="AC228" s="10" t="s">
        <v>1067</v>
      </c>
      <c r="AD228" s="10" t="s">
        <v>1068</v>
      </c>
      <c r="AE228" s="10"/>
      <c r="AF228" s="10"/>
      <c r="AG228" s="11"/>
      <c r="AH228" s="11"/>
      <c r="AI228" s="11"/>
      <c r="AJ228" s="10"/>
      <c r="AK228" s="12">
        <v>45596.4546412037</v>
      </c>
      <c r="AL228" s="10" t="s">
        <v>1091</v>
      </c>
      <c r="AM228">
        <f t="shared" si="6"/>
        <v>3</v>
      </c>
      <c r="AN228" t="s">
        <v>106</v>
      </c>
    </row>
    <row r="229" spans="1:40">
      <c r="A229" s="10"/>
      <c r="B229" s="10" t="s">
        <v>1092</v>
      </c>
      <c r="C229" s="10"/>
      <c r="D229" s="10" t="s">
        <v>1093</v>
      </c>
      <c r="E229" s="10" t="s">
        <v>92</v>
      </c>
      <c r="F229" s="10" t="s">
        <v>318</v>
      </c>
      <c r="G229" s="10" t="s">
        <v>1029</v>
      </c>
      <c r="H229" s="10" t="s">
        <v>1066</v>
      </c>
      <c r="I229" s="10" t="s">
        <v>96</v>
      </c>
      <c r="J229" s="10" t="s">
        <v>97</v>
      </c>
      <c r="K229" s="10" t="s">
        <v>98</v>
      </c>
      <c r="L229" s="11">
        <v>219679.6</v>
      </c>
      <c r="M229" s="11">
        <v>392285</v>
      </c>
      <c r="N229" s="11">
        <v>219679.6</v>
      </c>
      <c r="O229" s="10" t="s">
        <v>99</v>
      </c>
      <c r="P229" s="11">
        <v>58.55</v>
      </c>
      <c r="Q229" s="11">
        <v>0</v>
      </c>
      <c r="R229" s="10"/>
      <c r="S229" s="10"/>
      <c r="T229" s="10" t="s">
        <v>101</v>
      </c>
      <c r="U229" s="10"/>
      <c r="V229" s="10"/>
      <c r="W229" s="10" t="s">
        <v>101</v>
      </c>
      <c r="X229" s="10"/>
      <c r="Y229" s="10" t="s">
        <v>102</v>
      </c>
      <c r="Z229" s="11">
        <v>4</v>
      </c>
      <c r="AA229" s="11">
        <v>4</v>
      </c>
      <c r="AB229" s="10" t="s">
        <v>100</v>
      </c>
      <c r="AC229" s="10" t="s">
        <v>1067</v>
      </c>
      <c r="AD229" s="10" t="s">
        <v>1068</v>
      </c>
      <c r="AE229" s="10"/>
      <c r="AF229" s="10"/>
      <c r="AG229" s="11"/>
      <c r="AH229" s="11"/>
      <c r="AI229" s="11"/>
      <c r="AJ229" s="10"/>
      <c r="AK229" s="12">
        <v>45611.4268055556</v>
      </c>
      <c r="AL229" s="10" t="s">
        <v>1094</v>
      </c>
      <c r="AM229">
        <f t="shared" si="6"/>
        <v>2</v>
      </c>
      <c r="AN229" t="s">
        <v>106</v>
      </c>
    </row>
    <row r="230" spans="1:40">
      <c r="A230" s="10"/>
      <c r="B230" s="10" t="s">
        <v>1070</v>
      </c>
      <c r="C230" s="10"/>
      <c r="D230" s="10" t="s">
        <v>1095</v>
      </c>
      <c r="E230" s="10" t="s">
        <v>92</v>
      </c>
      <c r="F230" s="10" t="s">
        <v>318</v>
      </c>
      <c r="G230" s="10" t="s">
        <v>1029</v>
      </c>
      <c r="H230" s="10" t="s">
        <v>1066</v>
      </c>
      <c r="I230" s="10" t="s">
        <v>96</v>
      </c>
      <c r="J230" s="10" t="s">
        <v>97</v>
      </c>
      <c r="K230" s="10" t="s">
        <v>98</v>
      </c>
      <c r="L230" s="11">
        <v>208311.04</v>
      </c>
      <c r="M230" s="11">
        <v>371984</v>
      </c>
      <c r="N230" s="11">
        <v>208311.04</v>
      </c>
      <c r="O230" s="10" t="s">
        <v>99</v>
      </c>
      <c r="P230" s="11">
        <v>55.52</v>
      </c>
      <c r="Q230" s="11">
        <v>0</v>
      </c>
      <c r="R230" s="10"/>
      <c r="S230" s="10"/>
      <c r="T230" s="10" t="s">
        <v>101</v>
      </c>
      <c r="U230" s="10"/>
      <c r="V230" s="10"/>
      <c r="W230" s="10" t="s">
        <v>101</v>
      </c>
      <c r="X230" s="10"/>
      <c r="Y230" s="10" t="s">
        <v>102</v>
      </c>
      <c r="Z230" s="11">
        <v>4</v>
      </c>
      <c r="AA230" s="11">
        <v>4</v>
      </c>
      <c r="AB230" s="10" t="s">
        <v>100</v>
      </c>
      <c r="AC230" s="10" t="s">
        <v>1067</v>
      </c>
      <c r="AD230" s="10" t="s">
        <v>1068</v>
      </c>
      <c r="AE230" s="10"/>
      <c r="AF230" s="10"/>
      <c r="AG230" s="11"/>
      <c r="AH230" s="11"/>
      <c r="AI230" s="11"/>
      <c r="AJ230" s="10"/>
      <c r="AK230" s="12">
        <v>45610.6185648148</v>
      </c>
      <c r="AL230" s="10" t="s">
        <v>1096</v>
      </c>
      <c r="AM230">
        <f t="shared" si="6"/>
        <v>3</v>
      </c>
      <c r="AN230" t="s">
        <v>106</v>
      </c>
    </row>
    <row r="231" spans="1:40">
      <c r="A231" s="10"/>
      <c r="B231" s="10" t="s">
        <v>1097</v>
      </c>
      <c r="C231" s="10"/>
      <c r="D231" s="10" t="s">
        <v>1098</v>
      </c>
      <c r="E231" s="10" t="s">
        <v>92</v>
      </c>
      <c r="F231" s="10" t="s">
        <v>318</v>
      </c>
      <c r="G231" s="10" t="s">
        <v>1029</v>
      </c>
      <c r="H231" s="10" t="s">
        <v>1088</v>
      </c>
      <c r="I231" s="10" t="s">
        <v>96</v>
      </c>
      <c r="J231" s="10" t="s">
        <v>97</v>
      </c>
      <c r="K231" s="10" t="s">
        <v>98</v>
      </c>
      <c r="L231" s="11">
        <v>335689.2</v>
      </c>
      <c r="M231" s="11">
        <v>599445</v>
      </c>
      <c r="N231" s="11">
        <v>335689.2</v>
      </c>
      <c r="O231" s="10" t="s">
        <v>99</v>
      </c>
      <c r="P231" s="11">
        <v>77.85</v>
      </c>
      <c r="Q231" s="11">
        <v>0</v>
      </c>
      <c r="R231" s="10"/>
      <c r="S231" s="10"/>
      <c r="T231" s="10" t="s">
        <v>101</v>
      </c>
      <c r="U231" s="10"/>
      <c r="V231" s="10"/>
      <c r="W231" s="10" t="s">
        <v>101</v>
      </c>
      <c r="X231" s="10"/>
      <c r="Y231" s="10" t="s">
        <v>102</v>
      </c>
      <c r="Z231" s="11">
        <v>4</v>
      </c>
      <c r="AA231" s="11">
        <v>1</v>
      </c>
      <c r="AB231" s="10" t="s">
        <v>100</v>
      </c>
      <c r="AC231" s="10" t="s">
        <v>1067</v>
      </c>
      <c r="AD231" s="10" t="s">
        <v>1068</v>
      </c>
      <c r="AE231" s="10"/>
      <c r="AF231" s="10"/>
      <c r="AG231" s="11"/>
      <c r="AH231" s="11"/>
      <c r="AI231" s="11"/>
      <c r="AJ231" s="10"/>
      <c r="AK231" s="12">
        <v>45620.6309375</v>
      </c>
      <c r="AL231" s="10" t="s">
        <v>1099</v>
      </c>
      <c r="AM231">
        <f t="shared" si="6"/>
        <v>2</v>
      </c>
      <c r="AN231" t="s">
        <v>106</v>
      </c>
    </row>
    <row r="232" spans="1:40">
      <c r="A232" s="10"/>
      <c r="B232" s="10" t="s">
        <v>1075</v>
      </c>
      <c r="C232" s="10"/>
      <c r="D232" s="10" t="s">
        <v>1100</v>
      </c>
      <c r="E232" s="10" t="s">
        <v>92</v>
      </c>
      <c r="F232" s="10" t="s">
        <v>318</v>
      </c>
      <c r="G232" s="10" t="s">
        <v>1029</v>
      </c>
      <c r="H232" s="10" t="s">
        <v>1066</v>
      </c>
      <c r="I232" s="10" t="s">
        <v>96</v>
      </c>
      <c r="J232" s="10" t="s">
        <v>97</v>
      </c>
      <c r="K232" s="10" t="s">
        <v>98</v>
      </c>
      <c r="L232" s="11">
        <v>218216.32</v>
      </c>
      <c r="M232" s="11">
        <v>389672</v>
      </c>
      <c r="N232" s="11">
        <v>218216.32</v>
      </c>
      <c r="O232" s="10" t="s">
        <v>99</v>
      </c>
      <c r="P232" s="11">
        <v>58.16</v>
      </c>
      <c r="Q232" s="11">
        <v>0</v>
      </c>
      <c r="R232" s="10"/>
      <c r="S232" s="10"/>
      <c r="T232" s="10" t="s">
        <v>101</v>
      </c>
      <c r="U232" s="10"/>
      <c r="V232" s="10"/>
      <c r="W232" s="10" t="s">
        <v>101</v>
      </c>
      <c r="X232" s="10"/>
      <c r="Y232" s="10" t="s">
        <v>102</v>
      </c>
      <c r="Z232" s="11">
        <v>4</v>
      </c>
      <c r="AA232" s="11">
        <v>3</v>
      </c>
      <c r="AB232" s="10" t="s">
        <v>100</v>
      </c>
      <c r="AC232" s="10" t="s">
        <v>1067</v>
      </c>
      <c r="AD232" s="10" t="s">
        <v>1068</v>
      </c>
      <c r="AE232" s="10"/>
      <c r="AF232" s="10"/>
      <c r="AG232" s="11"/>
      <c r="AH232" s="11"/>
      <c r="AI232" s="11"/>
      <c r="AJ232" s="10"/>
      <c r="AK232" s="12">
        <v>45596.6571643519</v>
      </c>
      <c r="AL232" s="10" t="s">
        <v>1101</v>
      </c>
      <c r="AM232">
        <f t="shared" si="6"/>
        <v>3</v>
      </c>
      <c r="AN232" t="s">
        <v>106</v>
      </c>
    </row>
    <row r="233" spans="1:40">
      <c r="A233" s="10"/>
      <c r="B233" s="10" t="s">
        <v>1070</v>
      </c>
      <c r="C233" s="10"/>
      <c r="D233" s="10" t="s">
        <v>1102</v>
      </c>
      <c r="E233" s="10" t="s">
        <v>92</v>
      </c>
      <c r="F233" s="10" t="s">
        <v>318</v>
      </c>
      <c r="G233" s="10" t="s">
        <v>1029</v>
      </c>
      <c r="H233" s="10" t="s">
        <v>1066</v>
      </c>
      <c r="I233" s="10" t="s">
        <v>96</v>
      </c>
      <c r="J233" s="10" t="s">
        <v>97</v>
      </c>
      <c r="K233" s="10" t="s">
        <v>98</v>
      </c>
      <c r="L233" s="11">
        <v>210787.36</v>
      </c>
      <c r="M233" s="11">
        <v>376406</v>
      </c>
      <c r="N233" s="11">
        <v>210787.36</v>
      </c>
      <c r="O233" s="10" t="s">
        <v>99</v>
      </c>
      <c r="P233" s="11">
        <v>56.18</v>
      </c>
      <c r="Q233" s="11">
        <v>0</v>
      </c>
      <c r="R233" s="10"/>
      <c r="S233" s="10"/>
      <c r="T233" s="10" t="s">
        <v>101</v>
      </c>
      <c r="U233" s="10"/>
      <c r="V233" s="10"/>
      <c r="W233" s="10" t="s">
        <v>101</v>
      </c>
      <c r="X233" s="10"/>
      <c r="Y233" s="10" t="s">
        <v>102</v>
      </c>
      <c r="Z233" s="11">
        <v>4</v>
      </c>
      <c r="AA233" s="11">
        <v>2</v>
      </c>
      <c r="AB233" s="10" t="s">
        <v>100</v>
      </c>
      <c r="AC233" s="10" t="s">
        <v>1067</v>
      </c>
      <c r="AD233" s="10" t="s">
        <v>1068</v>
      </c>
      <c r="AE233" s="10"/>
      <c r="AF233" s="10"/>
      <c r="AG233" s="11"/>
      <c r="AH233" s="11"/>
      <c r="AI233" s="11"/>
      <c r="AJ233" s="10"/>
      <c r="AK233" s="12">
        <v>45603.353125</v>
      </c>
      <c r="AL233" s="10" t="s">
        <v>1103</v>
      </c>
      <c r="AM233">
        <f t="shared" si="6"/>
        <v>3</v>
      </c>
      <c r="AN233" t="s">
        <v>106</v>
      </c>
    </row>
    <row r="234" spans="1:40">
      <c r="A234" s="10"/>
      <c r="B234" s="10" t="s">
        <v>1104</v>
      </c>
      <c r="C234" s="10"/>
      <c r="D234" s="10" t="s">
        <v>1105</v>
      </c>
      <c r="E234" s="10" t="s">
        <v>92</v>
      </c>
      <c r="F234" s="10" t="s">
        <v>318</v>
      </c>
      <c r="G234" s="10" t="s">
        <v>1029</v>
      </c>
      <c r="H234" s="10" t="s">
        <v>1066</v>
      </c>
      <c r="I234" s="10" t="s">
        <v>96</v>
      </c>
      <c r="J234" s="10" t="s">
        <v>97</v>
      </c>
      <c r="K234" s="10" t="s">
        <v>98</v>
      </c>
      <c r="L234" s="11">
        <v>207448.08</v>
      </c>
      <c r="M234" s="11">
        <v>370443</v>
      </c>
      <c r="N234" s="11">
        <v>207448.08</v>
      </c>
      <c r="O234" s="10" t="s">
        <v>99</v>
      </c>
      <c r="P234" s="11">
        <v>55.29</v>
      </c>
      <c r="Q234" s="11">
        <v>0</v>
      </c>
      <c r="R234" s="10"/>
      <c r="S234" s="10"/>
      <c r="T234" s="10" t="s">
        <v>101</v>
      </c>
      <c r="U234" s="10"/>
      <c r="V234" s="10"/>
      <c r="W234" s="10" t="s">
        <v>101</v>
      </c>
      <c r="X234" s="10"/>
      <c r="Y234" s="10" t="s">
        <v>102</v>
      </c>
      <c r="Z234" s="11">
        <v>4</v>
      </c>
      <c r="AA234" s="11">
        <v>4</v>
      </c>
      <c r="AB234" s="10" t="s">
        <v>100</v>
      </c>
      <c r="AC234" s="10" t="s">
        <v>1067</v>
      </c>
      <c r="AD234" s="10" t="s">
        <v>1068</v>
      </c>
      <c r="AE234" s="10"/>
      <c r="AF234" s="10"/>
      <c r="AG234" s="11"/>
      <c r="AH234" s="11"/>
      <c r="AI234" s="11"/>
      <c r="AJ234" s="10"/>
      <c r="AK234" s="12">
        <v>45596.4287962963</v>
      </c>
      <c r="AL234" s="10" t="s">
        <v>1106</v>
      </c>
      <c r="AM234">
        <f t="shared" si="6"/>
        <v>2</v>
      </c>
      <c r="AN234" t="s">
        <v>106</v>
      </c>
    </row>
    <row r="235" spans="1:40">
      <c r="A235" s="10"/>
      <c r="B235" s="10" t="s">
        <v>1070</v>
      </c>
      <c r="C235" s="10"/>
      <c r="D235" s="10" t="s">
        <v>1107</v>
      </c>
      <c r="E235" s="10" t="s">
        <v>92</v>
      </c>
      <c r="F235" s="10" t="s">
        <v>318</v>
      </c>
      <c r="G235" s="10" t="s">
        <v>1029</v>
      </c>
      <c r="H235" s="10" t="s">
        <v>1066</v>
      </c>
      <c r="I235" s="10" t="s">
        <v>96</v>
      </c>
      <c r="J235" s="10" t="s">
        <v>97</v>
      </c>
      <c r="K235" s="10" t="s">
        <v>98</v>
      </c>
      <c r="L235" s="11">
        <v>215890.08</v>
      </c>
      <c r="M235" s="11">
        <v>385518</v>
      </c>
      <c r="N235" s="11">
        <v>215890.08</v>
      </c>
      <c r="O235" s="10" t="s">
        <v>99</v>
      </c>
      <c r="P235" s="11">
        <v>57.54</v>
      </c>
      <c r="Q235" s="11">
        <v>0</v>
      </c>
      <c r="R235" s="10"/>
      <c r="S235" s="10"/>
      <c r="T235" s="10" t="s">
        <v>101</v>
      </c>
      <c r="U235" s="10"/>
      <c r="V235" s="10"/>
      <c r="W235" s="10" t="s">
        <v>101</v>
      </c>
      <c r="X235" s="10"/>
      <c r="Y235" s="10" t="s">
        <v>102</v>
      </c>
      <c r="Z235" s="11">
        <v>4</v>
      </c>
      <c r="AA235" s="11">
        <v>3</v>
      </c>
      <c r="AB235" s="10" t="s">
        <v>100</v>
      </c>
      <c r="AC235" s="10" t="s">
        <v>1067</v>
      </c>
      <c r="AD235" s="10" t="s">
        <v>1068</v>
      </c>
      <c r="AE235" s="10"/>
      <c r="AF235" s="10"/>
      <c r="AG235" s="11"/>
      <c r="AH235" s="11"/>
      <c r="AI235" s="11"/>
      <c r="AJ235" s="10"/>
      <c r="AK235" s="12">
        <v>45596.4556365741</v>
      </c>
      <c r="AL235" s="10" t="s">
        <v>1108</v>
      </c>
      <c r="AM235">
        <f t="shared" si="6"/>
        <v>3</v>
      </c>
      <c r="AN235" t="s">
        <v>106</v>
      </c>
    </row>
    <row r="236" spans="1:40">
      <c r="A236" s="10"/>
      <c r="B236" s="10" t="s">
        <v>1075</v>
      </c>
      <c r="C236" s="10"/>
      <c r="D236" s="10" t="s">
        <v>1109</v>
      </c>
      <c r="E236" s="10" t="s">
        <v>92</v>
      </c>
      <c r="F236" s="10" t="s">
        <v>318</v>
      </c>
      <c r="G236" s="10" t="s">
        <v>1029</v>
      </c>
      <c r="H236" s="10" t="s">
        <v>1066</v>
      </c>
      <c r="I236" s="10" t="s">
        <v>96</v>
      </c>
      <c r="J236" s="10" t="s">
        <v>97</v>
      </c>
      <c r="K236" s="10" t="s">
        <v>98</v>
      </c>
      <c r="L236" s="11">
        <v>203208.32</v>
      </c>
      <c r="M236" s="11">
        <v>362872</v>
      </c>
      <c r="N236" s="11">
        <v>203208.32</v>
      </c>
      <c r="O236" s="10" t="s">
        <v>99</v>
      </c>
      <c r="P236" s="11">
        <v>54.16</v>
      </c>
      <c r="Q236" s="11">
        <v>0</v>
      </c>
      <c r="R236" s="10"/>
      <c r="S236" s="10"/>
      <c r="T236" s="10" t="s">
        <v>101</v>
      </c>
      <c r="U236" s="10"/>
      <c r="V236" s="10"/>
      <c r="W236" s="10" t="s">
        <v>101</v>
      </c>
      <c r="X236" s="10"/>
      <c r="Y236" s="10" t="s">
        <v>102</v>
      </c>
      <c r="Z236" s="11">
        <v>4</v>
      </c>
      <c r="AA236" s="11">
        <v>4</v>
      </c>
      <c r="AB236" s="10" t="s">
        <v>100</v>
      </c>
      <c r="AC236" s="10" t="s">
        <v>1067</v>
      </c>
      <c r="AD236" s="10" t="s">
        <v>1068</v>
      </c>
      <c r="AE236" s="10"/>
      <c r="AF236" s="10"/>
      <c r="AG236" s="11"/>
      <c r="AH236" s="11"/>
      <c r="AI236" s="11"/>
      <c r="AJ236" s="10"/>
      <c r="AK236" s="12">
        <v>45604.3941319444</v>
      </c>
      <c r="AL236" s="10" t="s">
        <v>1110</v>
      </c>
      <c r="AM236">
        <f t="shared" si="6"/>
        <v>3</v>
      </c>
      <c r="AN236" t="s">
        <v>106</v>
      </c>
    </row>
    <row r="237" spans="1:40">
      <c r="A237" s="10"/>
      <c r="B237" s="10" t="s">
        <v>1111</v>
      </c>
      <c r="C237" s="10"/>
      <c r="D237" s="10" t="s">
        <v>1112</v>
      </c>
      <c r="E237" s="10" t="s">
        <v>92</v>
      </c>
      <c r="F237" s="10" t="s">
        <v>184</v>
      </c>
      <c r="G237" s="10" t="s">
        <v>373</v>
      </c>
      <c r="H237" s="10" t="s">
        <v>1113</v>
      </c>
      <c r="I237" s="10" t="s">
        <v>257</v>
      </c>
      <c r="J237" s="10" t="s">
        <v>97</v>
      </c>
      <c r="K237" s="10" t="s">
        <v>98</v>
      </c>
      <c r="L237" s="11">
        <v>463862</v>
      </c>
      <c r="M237" s="11">
        <v>545720</v>
      </c>
      <c r="N237" s="11">
        <v>609862</v>
      </c>
      <c r="O237" s="10" t="s">
        <v>131</v>
      </c>
      <c r="P237" s="11">
        <v>77.96</v>
      </c>
      <c r="Q237" s="11">
        <v>16.25</v>
      </c>
      <c r="R237" s="10"/>
      <c r="S237" s="10"/>
      <c r="T237" s="10" t="s">
        <v>100</v>
      </c>
      <c r="U237" s="10"/>
      <c r="V237" s="10"/>
      <c r="W237" s="10" t="s">
        <v>100</v>
      </c>
      <c r="X237" s="10"/>
      <c r="Y237" s="10" t="s">
        <v>1114</v>
      </c>
      <c r="Z237" s="11">
        <v>0</v>
      </c>
      <c r="AA237" s="11">
        <v>0</v>
      </c>
      <c r="AB237" s="10" t="s">
        <v>100</v>
      </c>
      <c r="AC237" s="10" t="s">
        <v>1115</v>
      </c>
      <c r="AD237" s="10" t="s">
        <v>156</v>
      </c>
      <c r="AE237" s="10"/>
      <c r="AF237" s="10" t="s">
        <v>104</v>
      </c>
      <c r="AG237" s="11"/>
      <c r="AH237" s="11"/>
      <c r="AI237" s="11"/>
      <c r="AJ237" s="10"/>
      <c r="AK237" s="12">
        <v>45611.4460416667</v>
      </c>
      <c r="AL237" s="10" t="s">
        <v>1116</v>
      </c>
      <c r="AM237">
        <f t="shared" si="6"/>
        <v>3</v>
      </c>
      <c r="AN237" t="s">
        <v>106</v>
      </c>
    </row>
    <row r="238" spans="1:40">
      <c r="A238" s="10"/>
      <c r="B238" s="10" t="s">
        <v>1117</v>
      </c>
      <c r="C238" s="10"/>
      <c r="D238" s="10" t="s">
        <v>1118</v>
      </c>
      <c r="E238" s="10" t="s">
        <v>92</v>
      </c>
      <c r="F238" s="10" t="s">
        <v>93</v>
      </c>
      <c r="G238" s="10" t="s">
        <v>415</v>
      </c>
      <c r="H238" s="10" t="s">
        <v>1119</v>
      </c>
      <c r="I238" s="10" t="s">
        <v>368</v>
      </c>
      <c r="J238" s="10" t="s">
        <v>97</v>
      </c>
      <c r="K238" s="10" t="s">
        <v>98</v>
      </c>
      <c r="L238" s="11">
        <v>1066255</v>
      </c>
      <c r="M238" s="11">
        <v>1666014</v>
      </c>
      <c r="N238" s="11">
        <v>1256255</v>
      </c>
      <c r="O238" s="10" t="s">
        <v>99</v>
      </c>
      <c r="P238" s="11">
        <v>137.16</v>
      </c>
      <c r="Q238" s="11">
        <v>0</v>
      </c>
      <c r="R238" s="10"/>
      <c r="S238" s="10" t="s">
        <v>264</v>
      </c>
      <c r="T238" s="10" t="s">
        <v>100</v>
      </c>
      <c r="U238" s="10"/>
      <c r="V238" s="10"/>
      <c r="W238" s="10" t="s">
        <v>101</v>
      </c>
      <c r="X238" s="10"/>
      <c r="Y238" s="10" t="s">
        <v>123</v>
      </c>
      <c r="Z238" s="11">
        <v>18</v>
      </c>
      <c r="AA238" s="11">
        <v>1</v>
      </c>
      <c r="AB238" s="10" t="s">
        <v>100</v>
      </c>
      <c r="AC238" s="10"/>
      <c r="AD238" s="10"/>
      <c r="AE238" s="10" t="s">
        <v>566</v>
      </c>
      <c r="AF238" s="10"/>
      <c r="AG238" s="11"/>
      <c r="AH238" s="11"/>
      <c r="AI238" s="11"/>
      <c r="AJ238" s="10"/>
      <c r="AK238" s="12">
        <v>45601.4409606481</v>
      </c>
      <c r="AL238" s="10" t="s">
        <v>1120</v>
      </c>
      <c r="AM238">
        <f t="shared" si="6"/>
        <v>2</v>
      </c>
      <c r="AN238" t="s">
        <v>106</v>
      </c>
    </row>
    <row r="239" spans="1:40">
      <c r="A239" s="10"/>
      <c r="B239" s="10" t="s">
        <v>1121</v>
      </c>
      <c r="C239" s="10"/>
      <c r="D239" s="10" t="s">
        <v>1122</v>
      </c>
      <c r="E239" s="10" t="s">
        <v>92</v>
      </c>
      <c r="F239" s="10" t="s">
        <v>128</v>
      </c>
      <c r="G239" s="10" t="s">
        <v>129</v>
      </c>
      <c r="H239" s="10" t="s">
        <v>1122</v>
      </c>
      <c r="I239" s="10" t="s">
        <v>257</v>
      </c>
      <c r="J239" s="10" t="s">
        <v>97</v>
      </c>
      <c r="K239" s="10" t="s">
        <v>98</v>
      </c>
      <c r="L239" s="11">
        <v>4520000</v>
      </c>
      <c r="M239" s="11">
        <v>6444153</v>
      </c>
      <c r="N239" s="11">
        <v>4520000</v>
      </c>
      <c r="O239" s="10" t="s">
        <v>99</v>
      </c>
      <c r="P239" s="11">
        <v>736.98</v>
      </c>
      <c r="Q239" s="11">
        <v>0</v>
      </c>
      <c r="R239" s="10"/>
      <c r="S239" s="10"/>
      <c r="T239" s="10" t="s">
        <v>100</v>
      </c>
      <c r="U239" s="10"/>
      <c r="V239" s="10"/>
      <c r="W239" s="10" t="s">
        <v>113</v>
      </c>
      <c r="X239" s="10"/>
      <c r="Y239" s="10" t="s">
        <v>102</v>
      </c>
      <c r="Z239" s="11">
        <v>4</v>
      </c>
      <c r="AA239" s="11">
        <v>1</v>
      </c>
      <c r="AB239" s="10" t="s">
        <v>100</v>
      </c>
      <c r="AC239" s="10"/>
      <c r="AD239" s="10" t="s">
        <v>156</v>
      </c>
      <c r="AE239" s="10"/>
      <c r="AF239" s="10"/>
      <c r="AG239" s="11"/>
      <c r="AH239" s="11"/>
      <c r="AI239" s="11"/>
      <c r="AJ239" s="10"/>
      <c r="AK239" s="12">
        <v>45609.4166666667</v>
      </c>
      <c r="AL239" s="10" t="s">
        <v>1123</v>
      </c>
      <c r="AM239">
        <f t="shared" si="6"/>
        <v>3</v>
      </c>
      <c r="AN239" t="s">
        <v>106</v>
      </c>
    </row>
    <row r="240" spans="1:40">
      <c r="A240" s="10"/>
      <c r="B240" s="10" t="s">
        <v>1124</v>
      </c>
      <c r="C240" s="10"/>
      <c r="D240" s="10" t="s">
        <v>1125</v>
      </c>
      <c r="E240" s="10" t="s">
        <v>92</v>
      </c>
      <c r="F240" s="10" t="s">
        <v>93</v>
      </c>
      <c r="G240" s="10" t="s">
        <v>141</v>
      </c>
      <c r="H240" s="10" t="s">
        <v>1126</v>
      </c>
      <c r="I240" s="10" t="s">
        <v>368</v>
      </c>
      <c r="J240" s="10" t="s">
        <v>97</v>
      </c>
      <c r="K240" s="10" t="s">
        <v>98</v>
      </c>
      <c r="L240" s="11">
        <v>581640</v>
      </c>
      <c r="M240" s="11">
        <v>908801.33</v>
      </c>
      <c r="N240" s="11">
        <v>581640</v>
      </c>
      <c r="O240" s="10" t="s">
        <v>99</v>
      </c>
      <c r="P240" s="11">
        <v>93.92</v>
      </c>
      <c r="Q240" s="11">
        <v>0</v>
      </c>
      <c r="R240" s="10"/>
      <c r="S240" s="10"/>
      <c r="T240" s="10" t="s">
        <v>100</v>
      </c>
      <c r="U240" s="10"/>
      <c r="V240" s="10"/>
      <c r="W240" s="10" t="s">
        <v>113</v>
      </c>
      <c r="X240" s="10"/>
      <c r="Y240" s="10" t="s">
        <v>123</v>
      </c>
      <c r="Z240" s="11">
        <v>34</v>
      </c>
      <c r="AA240" s="11">
        <v>17</v>
      </c>
      <c r="AB240" s="10" t="s">
        <v>100</v>
      </c>
      <c r="AC240" s="10"/>
      <c r="AD240" s="10"/>
      <c r="AE240" s="10"/>
      <c r="AF240" s="10"/>
      <c r="AG240" s="11"/>
      <c r="AH240" s="11"/>
      <c r="AI240" s="11"/>
      <c r="AJ240" s="10"/>
      <c r="AK240" s="12">
        <v>45597.4166666667</v>
      </c>
      <c r="AL240" s="10" t="s">
        <v>1127</v>
      </c>
      <c r="AM240">
        <f t="shared" si="6"/>
        <v>3</v>
      </c>
      <c r="AN240" t="s">
        <v>106</v>
      </c>
    </row>
    <row r="241" spans="1:40">
      <c r="A241" s="10"/>
      <c r="B241" s="10" t="s">
        <v>1128</v>
      </c>
      <c r="C241" s="10"/>
      <c r="D241" s="10" t="s">
        <v>1129</v>
      </c>
      <c r="E241" s="10" t="s">
        <v>92</v>
      </c>
      <c r="F241" s="10" t="s">
        <v>93</v>
      </c>
      <c r="G241" s="10" t="s">
        <v>94</v>
      </c>
      <c r="H241" s="10" t="s">
        <v>1130</v>
      </c>
      <c r="I241" s="10" t="s">
        <v>368</v>
      </c>
      <c r="J241" s="10" t="s">
        <v>97</v>
      </c>
      <c r="K241" s="10" t="s">
        <v>98</v>
      </c>
      <c r="L241" s="11">
        <v>1849325</v>
      </c>
      <c r="M241" s="11">
        <v>3082204</v>
      </c>
      <c r="N241" s="11">
        <v>1859325</v>
      </c>
      <c r="O241" s="10" t="s">
        <v>99</v>
      </c>
      <c r="P241" s="11">
        <v>110.16</v>
      </c>
      <c r="Q241" s="11">
        <v>0</v>
      </c>
      <c r="R241" s="10"/>
      <c r="S241" s="10" t="s">
        <v>264</v>
      </c>
      <c r="T241" s="10" t="s">
        <v>100</v>
      </c>
      <c r="U241" s="10"/>
      <c r="V241" s="10"/>
      <c r="W241" s="10" t="s">
        <v>101</v>
      </c>
      <c r="X241" s="10"/>
      <c r="Y241" s="10" t="s">
        <v>102</v>
      </c>
      <c r="Z241" s="11">
        <v>34</v>
      </c>
      <c r="AA241" s="11">
        <v>1</v>
      </c>
      <c r="AB241" s="10" t="s">
        <v>100</v>
      </c>
      <c r="AC241" s="10" t="s">
        <v>1131</v>
      </c>
      <c r="AD241" s="10"/>
      <c r="AE241" s="10" t="s">
        <v>1132</v>
      </c>
      <c r="AF241" s="10"/>
      <c r="AG241" s="11"/>
      <c r="AH241" s="11"/>
      <c r="AI241" s="11"/>
      <c r="AJ241" s="10"/>
      <c r="AK241" s="12">
        <v>45601.4227662037</v>
      </c>
      <c r="AL241" s="10" t="s">
        <v>1133</v>
      </c>
      <c r="AM241">
        <f t="shared" si="6"/>
        <v>2</v>
      </c>
      <c r="AN241" t="s">
        <v>106</v>
      </c>
    </row>
    <row r="242" spans="1:40">
      <c r="A242" s="10"/>
      <c r="B242" s="10" t="s">
        <v>1134</v>
      </c>
      <c r="C242" s="10"/>
      <c r="D242" s="10" t="s">
        <v>1135</v>
      </c>
      <c r="E242" s="10" t="s">
        <v>92</v>
      </c>
      <c r="F242" s="10" t="s">
        <v>120</v>
      </c>
      <c r="G242" s="10" t="s">
        <v>623</v>
      </c>
      <c r="H242" s="10" t="s">
        <v>1136</v>
      </c>
      <c r="I242" s="10" t="s">
        <v>257</v>
      </c>
      <c r="J242" s="10" t="s">
        <v>97</v>
      </c>
      <c r="K242" s="10" t="s">
        <v>98</v>
      </c>
      <c r="L242" s="11">
        <v>1680916.8</v>
      </c>
      <c r="M242" s="11">
        <v>2101146</v>
      </c>
      <c r="N242" s="11">
        <v>2200916.8</v>
      </c>
      <c r="O242" s="10" t="s">
        <v>131</v>
      </c>
      <c r="P242" s="11">
        <v>264.21</v>
      </c>
      <c r="Q242" s="11">
        <v>0</v>
      </c>
      <c r="R242" s="10"/>
      <c r="S242" s="10"/>
      <c r="T242" s="10" t="s">
        <v>101</v>
      </c>
      <c r="U242" s="10"/>
      <c r="V242" s="10"/>
      <c r="W242" s="10" t="s">
        <v>100</v>
      </c>
      <c r="X242" s="10"/>
      <c r="Y242" s="10" t="s">
        <v>250</v>
      </c>
      <c r="Z242" s="11">
        <v>5</v>
      </c>
      <c r="AA242" s="11">
        <v>1</v>
      </c>
      <c r="AB242" s="10" t="s">
        <v>100</v>
      </c>
      <c r="AC242" s="10"/>
      <c r="AD242" s="10"/>
      <c r="AE242" s="10"/>
      <c r="AF242" s="10" t="s">
        <v>104</v>
      </c>
      <c r="AG242" s="11"/>
      <c r="AH242" s="11"/>
      <c r="AI242" s="11"/>
      <c r="AJ242" s="10"/>
      <c r="AK242" s="12">
        <v>45615.4512268519</v>
      </c>
      <c r="AL242" s="10" t="s">
        <v>1137</v>
      </c>
      <c r="AM242">
        <f t="shared" si="6"/>
        <v>2</v>
      </c>
      <c r="AN242" t="s">
        <v>106</v>
      </c>
    </row>
    <row r="243" spans="1:40">
      <c r="A243" s="10"/>
      <c r="B243" s="10" t="s">
        <v>1138</v>
      </c>
      <c r="C243" s="10"/>
      <c r="D243" s="10" t="s">
        <v>1139</v>
      </c>
      <c r="E243" s="10" t="s">
        <v>92</v>
      </c>
      <c r="F243" s="10" t="s">
        <v>153</v>
      </c>
      <c r="G243" s="10" t="s">
        <v>347</v>
      </c>
      <c r="H243" s="10" t="s">
        <v>1140</v>
      </c>
      <c r="I243" s="10" t="s">
        <v>368</v>
      </c>
      <c r="J243" s="10" t="s">
        <v>97</v>
      </c>
      <c r="K243" s="10" t="s">
        <v>98</v>
      </c>
      <c r="L243" s="11">
        <v>505736</v>
      </c>
      <c r="M243" s="11">
        <v>903100</v>
      </c>
      <c r="N243" s="11">
        <v>551736</v>
      </c>
      <c r="O243" s="10" t="s">
        <v>99</v>
      </c>
      <c r="P243" s="11">
        <v>124.96</v>
      </c>
      <c r="Q243" s="11">
        <v>0</v>
      </c>
      <c r="R243" s="10"/>
      <c r="S243" s="10"/>
      <c r="T243" s="10" t="s">
        <v>101</v>
      </c>
      <c r="U243" s="10"/>
      <c r="V243" s="10" t="s">
        <v>1141</v>
      </c>
      <c r="W243" s="10" t="s">
        <v>113</v>
      </c>
      <c r="X243" s="10"/>
      <c r="Y243" s="10" t="s">
        <v>102</v>
      </c>
      <c r="Z243" s="11">
        <v>11</v>
      </c>
      <c r="AA243" s="11">
        <v>9</v>
      </c>
      <c r="AB243" s="10" t="s">
        <v>100</v>
      </c>
      <c r="AC243" s="10"/>
      <c r="AD243" s="10" t="s">
        <v>156</v>
      </c>
      <c r="AE243" s="10"/>
      <c r="AF243" s="10" t="s">
        <v>1142</v>
      </c>
      <c r="AG243" s="11"/>
      <c r="AH243" s="11"/>
      <c r="AI243" s="11"/>
      <c r="AJ243" s="10"/>
      <c r="AK243" s="12">
        <v>45607.4547337963</v>
      </c>
      <c r="AL243" s="10" t="s">
        <v>1143</v>
      </c>
      <c r="AM243">
        <f t="shared" si="6"/>
        <v>3</v>
      </c>
      <c r="AN243" t="s">
        <v>106</v>
      </c>
    </row>
    <row r="244" spans="1:40">
      <c r="A244" s="10"/>
      <c r="B244" s="10" t="s">
        <v>1144</v>
      </c>
      <c r="C244" s="10"/>
      <c r="D244" s="10" t="s">
        <v>1145</v>
      </c>
      <c r="E244" s="10" t="s">
        <v>92</v>
      </c>
      <c r="F244" s="10" t="s">
        <v>184</v>
      </c>
      <c r="G244" s="10" t="s">
        <v>1146</v>
      </c>
      <c r="H244" s="10" t="s">
        <v>1147</v>
      </c>
      <c r="I244" s="10" t="s">
        <v>368</v>
      </c>
      <c r="J244" s="10" t="s">
        <v>97</v>
      </c>
      <c r="K244" s="10" t="s">
        <v>98</v>
      </c>
      <c r="L244" s="11">
        <v>338016</v>
      </c>
      <c r="M244" s="11">
        <v>603600</v>
      </c>
      <c r="N244" s="11">
        <v>386016</v>
      </c>
      <c r="O244" s="10" t="s">
        <v>99</v>
      </c>
      <c r="P244" s="11">
        <v>112.21</v>
      </c>
      <c r="Q244" s="11">
        <v>0</v>
      </c>
      <c r="R244" s="10"/>
      <c r="S244" s="10"/>
      <c r="T244" s="10" t="s">
        <v>101</v>
      </c>
      <c r="U244" s="10"/>
      <c r="V244" s="10"/>
      <c r="W244" s="10" t="s">
        <v>101</v>
      </c>
      <c r="X244" s="10" t="s">
        <v>1148</v>
      </c>
      <c r="Y244" s="10" t="s">
        <v>102</v>
      </c>
      <c r="Z244" s="11">
        <v>11</v>
      </c>
      <c r="AA244" s="11">
        <v>0</v>
      </c>
      <c r="AB244" s="10" t="s">
        <v>100</v>
      </c>
      <c r="AC244" s="10"/>
      <c r="AD244" s="10"/>
      <c r="AE244" s="10"/>
      <c r="AF244" s="10" t="s">
        <v>434</v>
      </c>
      <c r="AG244" s="11"/>
      <c r="AH244" s="11"/>
      <c r="AI244" s="11"/>
      <c r="AJ244" s="10"/>
      <c r="AK244" s="12">
        <v>45604.4166666667</v>
      </c>
      <c r="AL244" s="10" t="s">
        <v>1149</v>
      </c>
      <c r="AM244">
        <f t="shared" si="6"/>
        <v>2</v>
      </c>
      <c r="AN244" t="s">
        <v>106</v>
      </c>
    </row>
    <row r="245" spans="1:40">
      <c r="A245" s="10"/>
      <c r="B245" s="10" t="s">
        <v>1150</v>
      </c>
      <c r="C245" s="10"/>
      <c r="D245" s="10" t="s">
        <v>1151</v>
      </c>
      <c r="E245" s="10" t="s">
        <v>92</v>
      </c>
      <c r="F245" s="10" t="s">
        <v>120</v>
      </c>
      <c r="G245" s="10" t="s">
        <v>1152</v>
      </c>
      <c r="H245" s="10" t="s">
        <v>1151</v>
      </c>
      <c r="I245" s="10" t="s">
        <v>257</v>
      </c>
      <c r="J245" s="10" t="s">
        <v>97</v>
      </c>
      <c r="K245" s="10" t="s">
        <v>98</v>
      </c>
      <c r="L245" s="11">
        <v>586972</v>
      </c>
      <c r="M245" s="11">
        <v>838532</v>
      </c>
      <c r="N245" s="11">
        <v>910972</v>
      </c>
      <c r="O245" s="10" t="s">
        <v>99</v>
      </c>
      <c r="P245" s="11">
        <v>142.1</v>
      </c>
      <c r="Q245" s="11">
        <v>0</v>
      </c>
      <c r="R245" s="10"/>
      <c r="S245" s="10"/>
      <c r="T245" s="10" t="s">
        <v>101</v>
      </c>
      <c r="U245" s="10" t="s">
        <v>258</v>
      </c>
      <c r="V245" s="10"/>
      <c r="W245" s="10" t="s">
        <v>101</v>
      </c>
      <c r="X245" s="10"/>
      <c r="Y245" s="10" t="s">
        <v>102</v>
      </c>
      <c r="Z245" s="11">
        <v>0</v>
      </c>
      <c r="AA245" s="11">
        <v>0</v>
      </c>
      <c r="AB245" s="10" t="s">
        <v>101</v>
      </c>
      <c r="AC245" s="10"/>
      <c r="AD245" s="10"/>
      <c r="AE245" s="10"/>
      <c r="AF245" s="10" t="s">
        <v>115</v>
      </c>
      <c r="AG245" s="11"/>
      <c r="AH245" s="11"/>
      <c r="AI245" s="11"/>
      <c r="AJ245" s="10"/>
      <c r="AK245" s="12">
        <v>45611.4166666667</v>
      </c>
      <c r="AL245" s="10" t="s">
        <v>1153</v>
      </c>
      <c r="AM245">
        <f t="shared" si="6"/>
        <v>3</v>
      </c>
      <c r="AN245" t="s">
        <v>106</v>
      </c>
    </row>
    <row r="246" spans="1:40">
      <c r="A246" s="10"/>
      <c r="B246" s="10" t="s">
        <v>1154</v>
      </c>
      <c r="C246" s="10" t="s">
        <v>1155</v>
      </c>
      <c r="D246" s="10" t="s">
        <v>1156</v>
      </c>
      <c r="E246" s="10" t="s">
        <v>92</v>
      </c>
      <c r="F246" s="10" t="s">
        <v>210</v>
      </c>
      <c r="G246" s="10" t="s">
        <v>1157</v>
      </c>
      <c r="H246" s="10" t="s">
        <v>1158</v>
      </c>
      <c r="I246" s="10" t="s">
        <v>368</v>
      </c>
      <c r="J246" s="10" t="s">
        <v>97</v>
      </c>
      <c r="K246" s="10" t="s">
        <v>98</v>
      </c>
      <c r="L246" s="11">
        <v>415700</v>
      </c>
      <c r="M246" s="11">
        <v>742257</v>
      </c>
      <c r="N246" s="11">
        <v>487700</v>
      </c>
      <c r="O246" s="10" t="s">
        <v>99</v>
      </c>
      <c r="P246" s="11">
        <v>153.74</v>
      </c>
      <c r="Q246" s="11">
        <v>0</v>
      </c>
      <c r="R246" s="10"/>
      <c r="S246" s="10"/>
      <c r="T246" s="10" t="s">
        <v>101</v>
      </c>
      <c r="U246" s="10"/>
      <c r="V246" s="10"/>
      <c r="W246" s="10" t="s">
        <v>113</v>
      </c>
      <c r="X246" s="10"/>
      <c r="Y246" s="10" t="s">
        <v>102</v>
      </c>
      <c r="Z246" s="11">
        <v>2</v>
      </c>
      <c r="AA246" s="11">
        <v>0</v>
      </c>
      <c r="AB246" s="10" t="s">
        <v>100</v>
      </c>
      <c r="AC246" s="10"/>
      <c r="AD246" s="10"/>
      <c r="AE246" s="10"/>
      <c r="AF246" s="10" t="s">
        <v>115</v>
      </c>
      <c r="AG246" s="11"/>
      <c r="AH246" s="11"/>
      <c r="AI246" s="11"/>
      <c r="AJ246" s="10"/>
      <c r="AK246" s="12">
        <v>45598.4328472222</v>
      </c>
      <c r="AL246" s="10" t="s">
        <v>1159</v>
      </c>
      <c r="AM246">
        <f t="shared" si="6"/>
        <v>2</v>
      </c>
      <c r="AN246" t="s">
        <v>106</v>
      </c>
    </row>
    <row r="247" spans="1:40">
      <c r="A247" s="10"/>
      <c r="B247" s="10" t="s">
        <v>1160</v>
      </c>
      <c r="C247" s="10"/>
      <c r="D247" s="10" t="s">
        <v>1161</v>
      </c>
      <c r="E247" s="10" t="s">
        <v>92</v>
      </c>
      <c r="F247" s="10" t="s">
        <v>222</v>
      </c>
      <c r="G247" s="10" t="s">
        <v>919</v>
      </c>
      <c r="H247" s="10" t="s">
        <v>1161</v>
      </c>
      <c r="I247" s="10" t="s">
        <v>257</v>
      </c>
      <c r="J247" s="10" t="s">
        <v>97</v>
      </c>
      <c r="K247" s="10" t="s">
        <v>98</v>
      </c>
      <c r="L247" s="11">
        <v>486020</v>
      </c>
      <c r="M247" s="11">
        <v>540023</v>
      </c>
      <c r="N247" s="11">
        <v>654020</v>
      </c>
      <c r="O247" s="10" t="s">
        <v>99</v>
      </c>
      <c r="P247" s="11">
        <v>107.66</v>
      </c>
      <c r="Q247" s="11">
        <v>0</v>
      </c>
      <c r="R247" s="10"/>
      <c r="S247" s="10"/>
      <c r="T247" s="10" t="s">
        <v>100</v>
      </c>
      <c r="U247" s="10"/>
      <c r="V247" s="10"/>
      <c r="W247" s="10" t="s">
        <v>113</v>
      </c>
      <c r="X247" s="10"/>
      <c r="Y247" s="10" t="s">
        <v>102</v>
      </c>
      <c r="Z247" s="11">
        <v>26</v>
      </c>
      <c r="AA247" s="11">
        <v>19</v>
      </c>
      <c r="AB247" s="10" t="s">
        <v>100</v>
      </c>
      <c r="AC247" s="10"/>
      <c r="AD247" s="10"/>
      <c r="AE247" s="10"/>
      <c r="AF247" s="10"/>
      <c r="AG247" s="11"/>
      <c r="AH247" s="11"/>
      <c r="AI247" s="11"/>
      <c r="AJ247" s="10"/>
      <c r="AK247" s="12">
        <v>45614.4374652778</v>
      </c>
      <c r="AL247" s="10" t="s">
        <v>1162</v>
      </c>
      <c r="AM247">
        <f t="shared" si="6"/>
        <v>3</v>
      </c>
      <c r="AN247" t="s">
        <v>106</v>
      </c>
    </row>
    <row r="248" spans="1:40">
      <c r="A248" s="10"/>
      <c r="B248" s="10" t="s">
        <v>1163</v>
      </c>
      <c r="C248" s="10"/>
      <c r="D248" s="10" t="s">
        <v>1164</v>
      </c>
      <c r="E248" s="10" t="s">
        <v>92</v>
      </c>
      <c r="F248" s="10" t="s">
        <v>222</v>
      </c>
      <c r="G248" s="10" t="s">
        <v>256</v>
      </c>
      <c r="H248" s="10" t="s">
        <v>1165</v>
      </c>
      <c r="I248" s="10" t="s">
        <v>368</v>
      </c>
      <c r="J248" s="10" t="s">
        <v>97</v>
      </c>
      <c r="K248" s="10" t="s">
        <v>98</v>
      </c>
      <c r="L248" s="11">
        <v>3920000</v>
      </c>
      <c r="M248" s="11">
        <v>6233500</v>
      </c>
      <c r="N248" s="11">
        <v>3920000</v>
      </c>
      <c r="O248" s="10" t="s">
        <v>131</v>
      </c>
      <c r="P248" s="11">
        <v>1248.69</v>
      </c>
      <c r="Q248" s="11">
        <v>0</v>
      </c>
      <c r="R248" s="10"/>
      <c r="S248" s="10"/>
      <c r="T248" s="10" t="s">
        <v>101</v>
      </c>
      <c r="U248" s="10" t="s">
        <v>258</v>
      </c>
      <c r="V248" s="10"/>
      <c r="W248" s="10" t="s">
        <v>113</v>
      </c>
      <c r="X248" s="10" t="s">
        <v>638</v>
      </c>
      <c r="Y248" s="10" t="s">
        <v>560</v>
      </c>
      <c r="Z248" s="11">
        <v>6</v>
      </c>
      <c r="AA248" s="11">
        <v>5</v>
      </c>
      <c r="AB248" s="10" t="s">
        <v>100</v>
      </c>
      <c r="AC248" s="10"/>
      <c r="AD248" s="10"/>
      <c r="AE248" s="10"/>
      <c r="AF248" s="10"/>
      <c r="AG248" s="11"/>
      <c r="AH248" s="11"/>
      <c r="AI248" s="11"/>
      <c r="AJ248" s="10"/>
      <c r="AK248" s="12">
        <v>45601.4166666667</v>
      </c>
      <c r="AL248" s="10" t="s">
        <v>1166</v>
      </c>
      <c r="AM248">
        <f t="shared" si="6"/>
        <v>12</v>
      </c>
      <c r="AN248" t="s">
        <v>378</v>
      </c>
    </row>
    <row r="249" spans="1:40">
      <c r="A249" s="10"/>
      <c r="B249" s="10" t="s">
        <v>1163</v>
      </c>
      <c r="C249" s="10"/>
      <c r="D249" s="10" t="s">
        <v>1167</v>
      </c>
      <c r="E249" s="10" t="s">
        <v>92</v>
      </c>
      <c r="F249" s="10" t="s">
        <v>222</v>
      </c>
      <c r="G249" s="10" t="s">
        <v>256</v>
      </c>
      <c r="H249" s="10" t="s">
        <v>1165</v>
      </c>
      <c r="I249" s="10" t="s">
        <v>368</v>
      </c>
      <c r="J249" s="10" t="s">
        <v>97</v>
      </c>
      <c r="K249" s="10" t="s">
        <v>98</v>
      </c>
      <c r="L249" s="11">
        <v>1880000</v>
      </c>
      <c r="M249" s="11">
        <v>2468300</v>
      </c>
      <c r="N249" s="11">
        <v>1880000</v>
      </c>
      <c r="O249" s="10" t="s">
        <v>131</v>
      </c>
      <c r="P249" s="11">
        <v>242.23</v>
      </c>
      <c r="Q249" s="11">
        <v>0</v>
      </c>
      <c r="R249" s="10"/>
      <c r="S249" s="10"/>
      <c r="T249" s="10" t="s">
        <v>101</v>
      </c>
      <c r="U249" s="10" t="s">
        <v>772</v>
      </c>
      <c r="V249" s="10"/>
      <c r="W249" s="10" t="s">
        <v>113</v>
      </c>
      <c r="X249" s="10" t="s">
        <v>218</v>
      </c>
      <c r="Y249" s="10" t="s">
        <v>1168</v>
      </c>
      <c r="Z249" s="11">
        <v>3</v>
      </c>
      <c r="AA249" s="11">
        <v>1</v>
      </c>
      <c r="AB249" s="10" t="s">
        <v>100</v>
      </c>
      <c r="AC249" s="10"/>
      <c r="AD249" s="10"/>
      <c r="AE249" s="10"/>
      <c r="AF249" s="10"/>
      <c r="AG249" s="11"/>
      <c r="AH249" s="11"/>
      <c r="AI249" s="11"/>
      <c r="AJ249" s="10"/>
      <c r="AK249" s="12">
        <v>45601.4166666667</v>
      </c>
      <c r="AL249" s="10" t="s">
        <v>1169</v>
      </c>
      <c r="AM249">
        <f t="shared" si="6"/>
        <v>12</v>
      </c>
      <c r="AN249" t="s">
        <v>378</v>
      </c>
    </row>
    <row r="250" spans="1:40">
      <c r="A250" s="10"/>
      <c r="B250" s="10" t="s">
        <v>1163</v>
      </c>
      <c r="C250" s="10"/>
      <c r="D250" s="10" t="s">
        <v>1170</v>
      </c>
      <c r="E250" s="10" t="s">
        <v>92</v>
      </c>
      <c r="F250" s="10" t="s">
        <v>222</v>
      </c>
      <c r="G250" s="10" t="s">
        <v>256</v>
      </c>
      <c r="H250" s="10" t="s">
        <v>1165</v>
      </c>
      <c r="I250" s="10" t="s">
        <v>368</v>
      </c>
      <c r="J250" s="10" t="s">
        <v>97</v>
      </c>
      <c r="K250" s="10" t="s">
        <v>98</v>
      </c>
      <c r="L250" s="11">
        <v>7200000</v>
      </c>
      <c r="M250" s="11">
        <v>10567100</v>
      </c>
      <c r="N250" s="11">
        <v>7200000</v>
      </c>
      <c r="O250" s="10" t="s">
        <v>131</v>
      </c>
      <c r="P250" s="11">
        <v>2339.92</v>
      </c>
      <c r="Q250" s="11">
        <v>0</v>
      </c>
      <c r="R250" s="10"/>
      <c r="S250" s="10"/>
      <c r="T250" s="10" t="s">
        <v>101</v>
      </c>
      <c r="U250" s="10" t="s">
        <v>258</v>
      </c>
      <c r="V250" s="10"/>
      <c r="W250" s="10" t="s">
        <v>113</v>
      </c>
      <c r="X250" s="10" t="s">
        <v>638</v>
      </c>
      <c r="Y250" s="10" t="s">
        <v>560</v>
      </c>
      <c r="Z250" s="11">
        <v>6</v>
      </c>
      <c r="AA250" s="11">
        <v>4</v>
      </c>
      <c r="AB250" s="10" t="s">
        <v>100</v>
      </c>
      <c r="AC250" s="10"/>
      <c r="AD250" s="10"/>
      <c r="AE250" s="10"/>
      <c r="AF250" s="10"/>
      <c r="AG250" s="11"/>
      <c r="AH250" s="11"/>
      <c r="AI250" s="11"/>
      <c r="AJ250" s="10"/>
      <c r="AK250" s="12">
        <v>45601.4166666667</v>
      </c>
      <c r="AL250" s="10" t="s">
        <v>1171</v>
      </c>
      <c r="AM250">
        <f t="shared" si="6"/>
        <v>12</v>
      </c>
      <c r="AN250" t="s">
        <v>378</v>
      </c>
    </row>
    <row r="251" spans="1:40">
      <c r="A251" s="10"/>
      <c r="B251" s="10" t="s">
        <v>1172</v>
      </c>
      <c r="C251" s="10" t="s">
        <v>1173</v>
      </c>
      <c r="D251" s="10" t="s">
        <v>1174</v>
      </c>
      <c r="E251" s="10" t="s">
        <v>92</v>
      </c>
      <c r="F251" s="10" t="s">
        <v>190</v>
      </c>
      <c r="G251" s="10" t="s">
        <v>1175</v>
      </c>
      <c r="H251" s="10" t="s">
        <v>1176</v>
      </c>
      <c r="I251" s="10" t="s">
        <v>368</v>
      </c>
      <c r="J251" s="10" t="s">
        <v>97</v>
      </c>
      <c r="K251" s="10" t="s">
        <v>98</v>
      </c>
      <c r="L251" s="11">
        <v>640000</v>
      </c>
      <c r="M251" s="11">
        <v>824500</v>
      </c>
      <c r="N251" s="11">
        <v>640000</v>
      </c>
      <c r="O251" s="10" t="s">
        <v>131</v>
      </c>
      <c r="P251" s="11">
        <v>88.03</v>
      </c>
      <c r="Q251" s="11">
        <v>0</v>
      </c>
      <c r="R251" s="10"/>
      <c r="S251" s="10"/>
      <c r="T251" s="10" t="s">
        <v>101</v>
      </c>
      <c r="U251" s="10"/>
      <c r="V251" s="10"/>
      <c r="W251" s="10" t="s">
        <v>113</v>
      </c>
      <c r="X251" s="10"/>
      <c r="Y251" s="10" t="s">
        <v>560</v>
      </c>
      <c r="Z251" s="11">
        <v>0</v>
      </c>
      <c r="AA251" s="11">
        <v>0</v>
      </c>
      <c r="AB251" s="10" t="s">
        <v>101</v>
      </c>
      <c r="AC251" s="10"/>
      <c r="AD251" s="10"/>
      <c r="AE251" s="10"/>
      <c r="AF251" s="10"/>
      <c r="AG251" s="11"/>
      <c r="AH251" s="11"/>
      <c r="AI251" s="11"/>
      <c r="AJ251" s="10"/>
      <c r="AK251" s="12">
        <v>45601.4166666667</v>
      </c>
      <c r="AL251" s="10" t="s">
        <v>1177</v>
      </c>
      <c r="AM251">
        <f t="shared" si="6"/>
        <v>3</v>
      </c>
      <c r="AN251" t="s">
        <v>106</v>
      </c>
    </row>
    <row r="252" spans="1:40">
      <c r="A252" s="10"/>
      <c r="B252" s="10" t="s">
        <v>1178</v>
      </c>
      <c r="C252" s="10"/>
      <c r="D252" s="10" t="s">
        <v>1179</v>
      </c>
      <c r="E252" s="10" t="s">
        <v>92</v>
      </c>
      <c r="F252" s="10" t="s">
        <v>222</v>
      </c>
      <c r="G252" s="10" t="s">
        <v>256</v>
      </c>
      <c r="H252" s="10" t="s">
        <v>1180</v>
      </c>
      <c r="I252" s="10" t="s">
        <v>257</v>
      </c>
      <c r="J252" s="10" t="s">
        <v>97</v>
      </c>
      <c r="K252" s="10" t="s">
        <v>98</v>
      </c>
      <c r="L252" s="11">
        <v>737821.93</v>
      </c>
      <c r="M252" s="11">
        <v>1054031.33</v>
      </c>
      <c r="N252" s="11">
        <v>809821.93</v>
      </c>
      <c r="O252" s="10" t="s">
        <v>99</v>
      </c>
      <c r="P252" s="11">
        <v>131.18</v>
      </c>
      <c r="Q252" s="11">
        <v>0</v>
      </c>
      <c r="R252" s="10"/>
      <c r="S252" s="10"/>
      <c r="T252" s="10" t="s">
        <v>101</v>
      </c>
      <c r="U252" s="10"/>
      <c r="V252" s="10"/>
      <c r="W252" s="10" t="s">
        <v>100</v>
      </c>
      <c r="X252" s="10" t="s">
        <v>972</v>
      </c>
      <c r="Y252" s="10" t="s">
        <v>102</v>
      </c>
      <c r="Z252" s="11">
        <v>11</v>
      </c>
      <c r="AA252" s="11">
        <v>9</v>
      </c>
      <c r="AB252" s="10" t="s">
        <v>101</v>
      </c>
      <c r="AC252" s="10"/>
      <c r="AD252" s="10"/>
      <c r="AE252" s="10"/>
      <c r="AF252" s="10"/>
      <c r="AG252" s="11"/>
      <c r="AH252" s="11"/>
      <c r="AI252" s="11"/>
      <c r="AJ252" s="10"/>
      <c r="AK252" s="12">
        <v>45614.4342708333</v>
      </c>
      <c r="AL252" s="10" t="s">
        <v>1181</v>
      </c>
      <c r="AM252">
        <f t="shared" si="6"/>
        <v>2</v>
      </c>
      <c r="AN252" t="s">
        <v>106</v>
      </c>
    </row>
    <row r="253" spans="1:40">
      <c r="A253" s="10"/>
      <c r="B253" s="10" t="s">
        <v>1182</v>
      </c>
      <c r="C253" s="10"/>
      <c r="D253" s="10" t="s">
        <v>1183</v>
      </c>
      <c r="E253" s="10" t="s">
        <v>92</v>
      </c>
      <c r="F253" s="10" t="s">
        <v>153</v>
      </c>
      <c r="G253" s="10" t="s">
        <v>347</v>
      </c>
      <c r="H253" s="10" t="s">
        <v>1184</v>
      </c>
      <c r="I253" s="10" t="s">
        <v>368</v>
      </c>
      <c r="J253" s="10" t="s">
        <v>97</v>
      </c>
      <c r="K253" s="10" t="s">
        <v>98</v>
      </c>
      <c r="L253" s="11">
        <v>461832</v>
      </c>
      <c r="M253" s="11">
        <v>824700</v>
      </c>
      <c r="N253" s="11">
        <v>461832</v>
      </c>
      <c r="O253" s="10" t="s">
        <v>131</v>
      </c>
      <c r="P253" s="11">
        <v>101.26</v>
      </c>
      <c r="Q253" s="11">
        <v>0</v>
      </c>
      <c r="R253" s="10"/>
      <c r="S253" s="10"/>
      <c r="T253" s="10" t="s">
        <v>101</v>
      </c>
      <c r="U253" s="10"/>
      <c r="V253" s="10"/>
      <c r="W253" s="10" t="s">
        <v>113</v>
      </c>
      <c r="X253" s="10"/>
      <c r="Y253" s="10" t="s">
        <v>250</v>
      </c>
      <c r="Z253" s="11">
        <v>5</v>
      </c>
      <c r="AA253" s="11">
        <v>1</v>
      </c>
      <c r="AB253" s="10" t="s">
        <v>100</v>
      </c>
      <c r="AC253" s="10" t="s">
        <v>1185</v>
      </c>
      <c r="AD253" s="10" t="s">
        <v>156</v>
      </c>
      <c r="AE253" s="10"/>
      <c r="AF253" s="10"/>
      <c r="AG253" s="11"/>
      <c r="AH253" s="11"/>
      <c r="AI253" s="11"/>
      <c r="AJ253" s="10"/>
      <c r="AK253" s="12">
        <v>45607.4166666667</v>
      </c>
      <c r="AL253" s="10" t="s">
        <v>1186</v>
      </c>
      <c r="AM253">
        <f t="shared" si="6"/>
        <v>3</v>
      </c>
      <c r="AN253" t="s">
        <v>106</v>
      </c>
    </row>
    <row r="254" spans="1:40">
      <c r="A254" s="10"/>
      <c r="B254" s="10" t="s">
        <v>1187</v>
      </c>
      <c r="C254" s="10"/>
      <c r="D254" s="10" t="s">
        <v>1188</v>
      </c>
      <c r="E254" s="10" t="s">
        <v>92</v>
      </c>
      <c r="F254" s="10" t="s">
        <v>184</v>
      </c>
      <c r="G254" s="10" t="s">
        <v>373</v>
      </c>
      <c r="H254" s="10" t="s">
        <v>1189</v>
      </c>
      <c r="I254" s="10" t="s">
        <v>368</v>
      </c>
      <c r="J254" s="10" t="s">
        <v>97</v>
      </c>
      <c r="K254" s="10" t="s">
        <v>98</v>
      </c>
      <c r="L254" s="11">
        <v>217757.25</v>
      </c>
      <c r="M254" s="11">
        <v>284650</v>
      </c>
      <c r="N254" s="11">
        <v>217757.25</v>
      </c>
      <c r="O254" s="10" t="s">
        <v>99</v>
      </c>
      <c r="P254" s="11">
        <v>113.86</v>
      </c>
      <c r="Q254" s="11">
        <v>0</v>
      </c>
      <c r="R254" s="10"/>
      <c r="S254" s="10"/>
      <c r="T254" s="10" t="s">
        <v>100</v>
      </c>
      <c r="U254" s="10"/>
      <c r="V254" s="10"/>
      <c r="W254" s="10" t="s">
        <v>113</v>
      </c>
      <c r="X254" s="10"/>
      <c r="Y254" s="10" t="s">
        <v>102</v>
      </c>
      <c r="Z254" s="11">
        <v>0</v>
      </c>
      <c r="AA254" s="11">
        <v>0</v>
      </c>
      <c r="AB254" s="10" t="s">
        <v>100</v>
      </c>
      <c r="AC254" s="10"/>
      <c r="AD254" s="10" t="s">
        <v>156</v>
      </c>
      <c r="AE254" s="10"/>
      <c r="AF254" s="10" t="s">
        <v>1190</v>
      </c>
      <c r="AG254" s="11"/>
      <c r="AH254" s="11"/>
      <c r="AI254" s="11"/>
      <c r="AJ254" s="10"/>
      <c r="AK254" s="12">
        <v>45605.4166666667</v>
      </c>
      <c r="AL254" s="10" t="s">
        <v>1191</v>
      </c>
      <c r="AM254">
        <f t="shared" si="6"/>
        <v>3</v>
      </c>
      <c r="AN254" t="s">
        <v>106</v>
      </c>
    </row>
    <row r="255" spans="1:40">
      <c r="A255" s="10"/>
      <c r="B255" s="10" t="s">
        <v>1192</v>
      </c>
      <c r="C255" s="10"/>
      <c r="D255" s="10" t="s">
        <v>1193</v>
      </c>
      <c r="E255" s="10" t="s">
        <v>92</v>
      </c>
      <c r="F255" s="10" t="s">
        <v>120</v>
      </c>
      <c r="G255" s="10" t="s">
        <v>623</v>
      </c>
      <c r="H255" s="10" t="s">
        <v>1194</v>
      </c>
      <c r="I255" s="10" t="s">
        <v>257</v>
      </c>
      <c r="J255" s="10" t="s">
        <v>97</v>
      </c>
      <c r="K255" s="10" t="s">
        <v>98</v>
      </c>
      <c r="L255" s="11">
        <v>2077944</v>
      </c>
      <c r="M255" s="11">
        <v>2597430</v>
      </c>
      <c r="N255" s="11">
        <v>2077944</v>
      </c>
      <c r="O255" s="10" t="s">
        <v>99</v>
      </c>
      <c r="P255" s="11">
        <v>221.61</v>
      </c>
      <c r="Q255" s="11">
        <v>0</v>
      </c>
      <c r="R255" s="10"/>
      <c r="S255" s="10"/>
      <c r="T255" s="10" t="s">
        <v>101</v>
      </c>
      <c r="U255" s="10" t="s">
        <v>1195</v>
      </c>
      <c r="V255" s="10" t="s">
        <v>1196</v>
      </c>
      <c r="W255" s="10" t="s">
        <v>101</v>
      </c>
      <c r="X255" s="10" t="s">
        <v>218</v>
      </c>
      <c r="Y255" s="10" t="s">
        <v>102</v>
      </c>
      <c r="Z255" s="11">
        <v>3</v>
      </c>
      <c r="AA255" s="11">
        <v>1</v>
      </c>
      <c r="AB255" s="10" t="s">
        <v>100</v>
      </c>
      <c r="AC255" s="10"/>
      <c r="AD255" s="10"/>
      <c r="AE255" s="10"/>
      <c r="AF255" s="10" t="s">
        <v>104</v>
      </c>
      <c r="AG255" s="11"/>
      <c r="AH255" s="11"/>
      <c r="AI255" s="11"/>
      <c r="AJ255" s="10"/>
      <c r="AK255" s="12">
        <v>45616.4166666667</v>
      </c>
      <c r="AL255" s="10" t="s">
        <v>1197</v>
      </c>
      <c r="AM255">
        <f t="shared" si="6"/>
        <v>2</v>
      </c>
      <c r="AN255" t="s">
        <v>106</v>
      </c>
    </row>
    <row r="256" spans="1:40">
      <c r="A256" s="10"/>
      <c r="B256" s="10" t="s">
        <v>1198</v>
      </c>
      <c r="C256" s="10"/>
      <c r="D256" s="10" t="s">
        <v>1199</v>
      </c>
      <c r="E256" s="10" t="s">
        <v>92</v>
      </c>
      <c r="F256" s="10" t="s">
        <v>120</v>
      </c>
      <c r="G256" s="10" t="s">
        <v>636</v>
      </c>
      <c r="H256" s="10" t="s">
        <v>1200</v>
      </c>
      <c r="I256" s="10" t="s">
        <v>257</v>
      </c>
      <c r="J256" s="10" t="s">
        <v>97</v>
      </c>
      <c r="K256" s="10" t="s">
        <v>98</v>
      </c>
      <c r="L256" s="11">
        <v>280000</v>
      </c>
      <c r="M256" s="11">
        <v>394710</v>
      </c>
      <c r="N256" s="11">
        <v>330000</v>
      </c>
      <c r="O256" s="10" t="s">
        <v>99</v>
      </c>
      <c r="P256" s="11">
        <v>76.14</v>
      </c>
      <c r="Q256" s="11">
        <v>0</v>
      </c>
      <c r="R256" s="10"/>
      <c r="S256" s="10"/>
      <c r="T256" s="10" t="s">
        <v>100</v>
      </c>
      <c r="U256" s="10"/>
      <c r="V256" s="10"/>
      <c r="W256" s="10" t="s">
        <v>101</v>
      </c>
      <c r="X256" s="10"/>
      <c r="Y256" s="10"/>
      <c r="Z256" s="11">
        <v>7</v>
      </c>
      <c r="AA256" s="11">
        <v>4</v>
      </c>
      <c r="AB256" s="10" t="s">
        <v>100</v>
      </c>
      <c r="AC256" s="10"/>
      <c r="AD256" s="10" t="s">
        <v>156</v>
      </c>
      <c r="AE256" s="10"/>
      <c r="AF256" s="10"/>
      <c r="AG256" s="11"/>
      <c r="AH256" s="11"/>
      <c r="AI256" s="11"/>
      <c r="AJ256" s="10"/>
      <c r="AK256" s="12">
        <v>45617.4167708333</v>
      </c>
      <c r="AL256" s="10" t="s">
        <v>1201</v>
      </c>
      <c r="AM256">
        <f t="shared" si="6"/>
        <v>3</v>
      </c>
      <c r="AN256" t="s">
        <v>106</v>
      </c>
    </row>
    <row r="257" spans="1:40">
      <c r="A257" s="10"/>
      <c r="B257" s="10" t="s">
        <v>1202</v>
      </c>
      <c r="C257" s="10"/>
      <c r="D257" s="10" t="s">
        <v>1203</v>
      </c>
      <c r="E257" s="10" t="s">
        <v>92</v>
      </c>
      <c r="F257" s="10" t="s">
        <v>120</v>
      </c>
      <c r="G257" s="10" t="s">
        <v>135</v>
      </c>
      <c r="H257" s="10" t="s">
        <v>1204</v>
      </c>
      <c r="I257" s="10" t="s">
        <v>257</v>
      </c>
      <c r="J257" s="10" t="s">
        <v>97</v>
      </c>
      <c r="K257" s="10" t="s">
        <v>98</v>
      </c>
      <c r="L257" s="11">
        <v>381820</v>
      </c>
      <c r="M257" s="11">
        <v>449200</v>
      </c>
      <c r="N257" s="11">
        <v>381820</v>
      </c>
      <c r="O257" s="10" t="s">
        <v>99</v>
      </c>
      <c r="P257" s="11">
        <v>70.92</v>
      </c>
      <c r="Q257" s="11">
        <v>0</v>
      </c>
      <c r="R257" s="10"/>
      <c r="S257" s="10" t="s">
        <v>137</v>
      </c>
      <c r="T257" s="10" t="s">
        <v>101</v>
      </c>
      <c r="U257" s="10"/>
      <c r="V257" s="10"/>
      <c r="W257" s="10" t="s">
        <v>113</v>
      </c>
      <c r="X257" s="10"/>
      <c r="Y257" s="10" t="s">
        <v>102</v>
      </c>
      <c r="Z257" s="11">
        <v>6</v>
      </c>
      <c r="AA257" s="11">
        <v>1</v>
      </c>
      <c r="AB257" s="10" t="s">
        <v>100</v>
      </c>
      <c r="AC257" s="10"/>
      <c r="AD257" s="10"/>
      <c r="AE257" s="10"/>
      <c r="AF257" s="10" t="s">
        <v>104</v>
      </c>
      <c r="AG257" s="11"/>
      <c r="AH257" s="11"/>
      <c r="AI257" s="11"/>
      <c r="AJ257" s="10"/>
      <c r="AK257" s="12">
        <v>45615.4199537037</v>
      </c>
      <c r="AL257" s="10" t="s">
        <v>1205</v>
      </c>
      <c r="AM257">
        <f t="shared" si="6"/>
        <v>3</v>
      </c>
      <c r="AN257" t="s">
        <v>106</v>
      </c>
    </row>
    <row r="258" spans="1:40">
      <c r="A258" s="10"/>
      <c r="B258" s="10" t="s">
        <v>1206</v>
      </c>
      <c r="C258" s="10"/>
      <c r="D258" s="10" t="s">
        <v>1207</v>
      </c>
      <c r="E258" s="10" t="s">
        <v>92</v>
      </c>
      <c r="F258" s="10" t="s">
        <v>93</v>
      </c>
      <c r="G258" s="10" t="s">
        <v>141</v>
      </c>
      <c r="H258" s="10" t="s">
        <v>1208</v>
      </c>
      <c r="I258" s="10" t="s">
        <v>96</v>
      </c>
      <c r="J258" s="10" t="s">
        <v>97</v>
      </c>
      <c r="K258" s="10" t="s">
        <v>98</v>
      </c>
      <c r="L258" s="11">
        <v>492912</v>
      </c>
      <c r="M258" s="11">
        <v>880200</v>
      </c>
      <c r="N258" s="11">
        <v>492912</v>
      </c>
      <c r="O258" s="10" t="s">
        <v>131</v>
      </c>
      <c r="P258" s="11">
        <v>70.35</v>
      </c>
      <c r="Q258" s="11">
        <v>16.54</v>
      </c>
      <c r="R258" s="10"/>
      <c r="S258" s="10"/>
      <c r="T258" s="10" t="s">
        <v>100</v>
      </c>
      <c r="U258" s="10"/>
      <c r="V258" s="10"/>
      <c r="W258" s="10" t="s">
        <v>113</v>
      </c>
      <c r="X258" s="10"/>
      <c r="Y258" s="10" t="s">
        <v>250</v>
      </c>
      <c r="Z258" s="11">
        <v>7</v>
      </c>
      <c r="AA258" s="11">
        <v>1</v>
      </c>
      <c r="AB258" s="10" t="s">
        <v>100</v>
      </c>
      <c r="AC258" s="10"/>
      <c r="AD258" s="10"/>
      <c r="AE258" s="10"/>
      <c r="AF258" s="10"/>
      <c r="AG258" s="11"/>
      <c r="AH258" s="11"/>
      <c r="AI258" s="11"/>
      <c r="AJ258" s="10"/>
      <c r="AK258" s="12">
        <v>45667.7218518518</v>
      </c>
      <c r="AL258" s="10" t="s">
        <v>1209</v>
      </c>
      <c r="AM258">
        <f t="shared" si="6"/>
        <v>3</v>
      </c>
      <c r="AN258" t="s">
        <v>106</v>
      </c>
    </row>
    <row r="259" spans="1:40">
      <c r="A259" s="10"/>
      <c r="B259" s="10" t="s">
        <v>1210</v>
      </c>
      <c r="C259" s="10"/>
      <c r="D259" s="10" t="s">
        <v>1211</v>
      </c>
      <c r="E259" s="10" t="s">
        <v>92</v>
      </c>
      <c r="F259" s="10" t="s">
        <v>334</v>
      </c>
      <c r="G259" s="10" t="s">
        <v>406</v>
      </c>
      <c r="H259" s="10" t="s">
        <v>1212</v>
      </c>
      <c r="I259" s="10" t="s">
        <v>257</v>
      </c>
      <c r="J259" s="10" t="s">
        <v>97</v>
      </c>
      <c r="K259" s="10" t="s">
        <v>98</v>
      </c>
      <c r="L259" s="11">
        <v>686910</v>
      </c>
      <c r="M259" s="11">
        <v>981300</v>
      </c>
      <c r="N259" s="11">
        <v>686910</v>
      </c>
      <c r="O259" s="10" t="s">
        <v>99</v>
      </c>
      <c r="P259" s="11">
        <v>475.72</v>
      </c>
      <c r="Q259" s="11">
        <v>0</v>
      </c>
      <c r="R259" s="10"/>
      <c r="S259" s="10"/>
      <c r="T259" s="10" t="s">
        <v>100</v>
      </c>
      <c r="U259" s="10"/>
      <c r="V259" s="10"/>
      <c r="W259" s="10" t="s">
        <v>113</v>
      </c>
      <c r="X259" s="10"/>
      <c r="Y259" s="10"/>
      <c r="Z259" s="11">
        <v>0</v>
      </c>
      <c r="AA259" s="11">
        <v>0</v>
      </c>
      <c r="AB259" s="10" t="s">
        <v>100</v>
      </c>
      <c r="AC259" s="10"/>
      <c r="AD259" s="10"/>
      <c r="AE259" s="10" t="s">
        <v>309</v>
      </c>
      <c r="AF259" s="10"/>
      <c r="AG259" s="11"/>
      <c r="AH259" s="11"/>
      <c r="AI259" s="11"/>
      <c r="AJ259" s="10"/>
      <c r="AK259" s="12">
        <v>45615.4166666667</v>
      </c>
      <c r="AL259" s="10" t="s">
        <v>1213</v>
      </c>
      <c r="AM259">
        <f t="shared" si="6"/>
        <v>3</v>
      </c>
      <c r="AN259" t="s">
        <v>106</v>
      </c>
    </row>
    <row r="260" spans="1:40">
      <c r="A260" s="10"/>
      <c r="B260" s="10" t="s">
        <v>1214</v>
      </c>
      <c r="C260" s="10"/>
      <c r="D260" s="10" t="s">
        <v>1215</v>
      </c>
      <c r="E260" s="10" t="s">
        <v>92</v>
      </c>
      <c r="F260" s="10" t="s">
        <v>334</v>
      </c>
      <c r="G260" s="10" t="s">
        <v>406</v>
      </c>
      <c r="H260" s="10" t="s">
        <v>1216</v>
      </c>
      <c r="I260" s="10" t="s">
        <v>257</v>
      </c>
      <c r="J260" s="10" t="s">
        <v>97</v>
      </c>
      <c r="K260" s="10" t="s">
        <v>98</v>
      </c>
      <c r="L260" s="11">
        <v>501552</v>
      </c>
      <c r="M260" s="11">
        <v>626940</v>
      </c>
      <c r="N260" s="11">
        <v>521552</v>
      </c>
      <c r="O260" s="10" t="s">
        <v>99</v>
      </c>
      <c r="P260" s="11">
        <v>104.49</v>
      </c>
      <c r="Q260" s="11">
        <v>0</v>
      </c>
      <c r="R260" s="10"/>
      <c r="S260" s="10"/>
      <c r="T260" s="10" t="s">
        <v>100</v>
      </c>
      <c r="U260" s="10"/>
      <c r="V260" s="10"/>
      <c r="W260" s="10" t="s">
        <v>113</v>
      </c>
      <c r="X260" s="10"/>
      <c r="Y260" s="10" t="s">
        <v>102</v>
      </c>
      <c r="Z260" s="11">
        <v>0</v>
      </c>
      <c r="AA260" s="11">
        <v>10</v>
      </c>
      <c r="AB260" s="10" t="s">
        <v>100</v>
      </c>
      <c r="AC260" s="10"/>
      <c r="AD260" s="10"/>
      <c r="AE260" s="10"/>
      <c r="AF260" s="10"/>
      <c r="AG260" s="11"/>
      <c r="AH260" s="11"/>
      <c r="AI260" s="11"/>
      <c r="AJ260" s="10"/>
      <c r="AK260" s="12">
        <v>45615.4259027778</v>
      </c>
      <c r="AL260" s="10" t="s">
        <v>1217</v>
      </c>
      <c r="AM260">
        <f t="shared" si="6"/>
        <v>3</v>
      </c>
      <c r="AN260" t="s">
        <v>106</v>
      </c>
    </row>
    <row r="261" spans="1:40">
      <c r="A261" s="10"/>
      <c r="B261" s="10" t="s">
        <v>1218</v>
      </c>
      <c r="C261" s="10"/>
      <c r="D261" s="10" t="s">
        <v>1219</v>
      </c>
      <c r="E261" s="10" t="s">
        <v>92</v>
      </c>
      <c r="F261" s="10" t="s">
        <v>318</v>
      </c>
      <c r="G261" s="10" t="s">
        <v>319</v>
      </c>
      <c r="H261" s="10" t="s">
        <v>1219</v>
      </c>
      <c r="I261" s="10" t="s">
        <v>96</v>
      </c>
      <c r="J261" s="10" t="s">
        <v>97</v>
      </c>
      <c r="K261" s="10" t="s">
        <v>98</v>
      </c>
      <c r="L261" s="11">
        <v>56700</v>
      </c>
      <c r="M261" s="11">
        <v>70875</v>
      </c>
      <c r="N261" s="11">
        <v>56700</v>
      </c>
      <c r="O261" s="10" t="s">
        <v>1017</v>
      </c>
      <c r="P261" s="11">
        <v>30.27</v>
      </c>
      <c r="Q261" s="11">
        <v>0</v>
      </c>
      <c r="R261" s="10"/>
      <c r="S261" s="10"/>
      <c r="T261" s="10" t="s">
        <v>100</v>
      </c>
      <c r="U261" s="10"/>
      <c r="V261" s="10"/>
      <c r="W261" s="10" t="s">
        <v>113</v>
      </c>
      <c r="X261" s="10"/>
      <c r="Y261" s="10" t="s">
        <v>1220</v>
      </c>
      <c r="Z261" s="11">
        <v>1</v>
      </c>
      <c r="AA261" s="11">
        <v>0</v>
      </c>
      <c r="AB261" s="10" t="s">
        <v>100</v>
      </c>
      <c r="AC261" s="10"/>
      <c r="AD261" s="10"/>
      <c r="AE261" s="10"/>
      <c r="AF261" s="10" t="s">
        <v>280</v>
      </c>
      <c r="AG261" s="11"/>
      <c r="AH261" s="11"/>
      <c r="AI261" s="11"/>
      <c r="AJ261" s="10"/>
      <c r="AK261" s="12">
        <v>45600.5003240741</v>
      </c>
      <c r="AL261" s="10" t="s">
        <v>1221</v>
      </c>
      <c r="AM261">
        <f t="shared" si="6"/>
        <v>2</v>
      </c>
      <c r="AN261" t="s">
        <v>106</v>
      </c>
    </row>
    <row r="262" spans="1:40">
      <c r="A262" s="10"/>
      <c r="B262" s="10" t="s">
        <v>1222</v>
      </c>
      <c r="C262" s="10"/>
      <c r="D262" s="10" t="s">
        <v>1223</v>
      </c>
      <c r="E262" s="10" t="s">
        <v>92</v>
      </c>
      <c r="F262" s="10" t="s">
        <v>148</v>
      </c>
      <c r="G262" s="10" t="s">
        <v>545</v>
      </c>
      <c r="H262" s="10" t="s">
        <v>1224</v>
      </c>
      <c r="I262" s="10" t="s">
        <v>257</v>
      </c>
      <c r="J262" s="10" t="s">
        <v>97</v>
      </c>
      <c r="K262" s="10" t="s">
        <v>98</v>
      </c>
      <c r="L262" s="11">
        <v>911113</v>
      </c>
      <c r="M262" s="11">
        <v>911113</v>
      </c>
      <c r="N262" s="11">
        <v>1027113</v>
      </c>
      <c r="O262" s="10" t="s">
        <v>99</v>
      </c>
      <c r="P262" s="11">
        <v>181.75</v>
      </c>
      <c r="Q262" s="11">
        <v>0</v>
      </c>
      <c r="R262" s="10"/>
      <c r="S262" s="10"/>
      <c r="T262" s="10" t="s">
        <v>101</v>
      </c>
      <c r="U262" s="10"/>
      <c r="V262" s="10"/>
      <c r="W262" s="10" t="s">
        <v>101</v>
      </c>
      <c r="X262" s="10"/>
      <c r="Y262" s="10" t="s">
        <v>102</v>
      </c>
      <c r="Z262" s="11">
        <v>0</v>
      </c>
      <c r="AA262" s="11">
        <v>0</v>
      </c>
      <c r="AB262" s="10" t="s">
        <v>101</v>
      </c>
      <c r="AC262" s="10"/>
      <c r="AD262" s="10"/>
      <c r="AE262" s="10"/>
      <c r="AF262" s="10"/>
      <c r="AG262" s="11"/>
      <c r="AH262" s="11"/>
      <c r="AI262" s="11"/>
      <c r="AJ262" s="10"/>
      <c r="AK262" s="12">
        <v>45616.4408217593</v>
      </c>
      <c r="AL262" s="10" t="s">
        <v>1225</v>
      </c>
      <c r="AM262">
        <f t="shared" si="6"/>
        <v>3</v>
      </c>
      <c r="AN262" t="s">
        <v>106</v>
      </c>
    </row>
    <row r="263" spans="1:40">
      <c r="A263" s="10"/>
      <c r="B263" s="10" t="s">
        <v>1182</v>
      </c>
      <c r="C263" s="10"/>
      <c r="D263" s="10" t="s">
        <v>1226</v>
      </c>
      <c r="E263" s="10" t="s">
        <v>92</v>
      </c>
      <c r="F263" s="10" t="s">
        <v>153</v>
      </c>
      <c r="G263" s="10" t="s">
        <v>347</v>
      </c>
      <c r="H263" s="10" t="s">
        <v>1227</v>
      </c>
      <c r="I263" s="10" t="s">
        <v>368</v>
      </c>
      <c r="J263" s="10" t="s">
        <v>97</v>
      </c>
      <c r="K263" s="10" t="s">
        <v>98</v>
      </c>
      <c r="L263" s="11">
        <v>461832</v>
      </c>
      <c r="M263" s="11">
        <v>824700</v>
      </c>
      <c r="N263" s="11">
        <v>461832</v>
      </c>
      <c r="O263" s="10" t="s">
        <v>131</v>
      </c>
      <c r="P263" s="11">
        <v>101.26</v>
      </c>
      <c r="Q263" s="11">
        <v>0</v>
      </c>
      <c r="R263" s="10"/>
      <c r="S263" s="10"/>
      <c r="T263" s="10" t="s">
        <v>101</v>
      </c>
      <c r="U263" s="10"/>
      <c r="V263" s="10"/>
      <c r="W263" s="10" t="s">
        <v>113</v>
      </c>
      <c r="X263" s="10"/>
      <c r="Y263" s="10" t="s">
        <v>250</v>
      </c>
      <c r="Z263" s="11">
        <v>5</v>
      </c>
      <c r="AA263" s="11">
        <v>1</v>
      </c>
      <c r="AB263" s="10" t="s">
        <v>100</v>
      </c>
      <c r="AC263" s="10" t="s">
        <v>1185</v>
      </c>
      <c r="AD263" s="10" t="s">
        <v>156</v>
      </c>
      <c r="AE263" s="10"/>
      <c r="AF263" s="10"/>
      <c r="AG263" s="11"/>
      <c r="AH263" s="11"/>
      <c r="AI263" s="11"/>
      <c r="AJ263" s="10"/>
      <c r="AK263" s="12">
        <v>45607.4166666667</v>
      </c>
      <c r="AL263" s="10" t="s">
        <v>1228</v>
      </c>
      <c r="AM263">
        <f t="shared" si="6"/>
        <v>3</v>
      </c>
      <c r="AN263" t="s">
        <v>106</v>
      </c>
    </row>
    <row r="264" spans="1:40">
      <c r="A264" s="10"/>
      <c r="B264" s="10" t="s">
        <v>1229</v>
      </c>
      <c r="C264" s="10" t="s">
        <v>1230</v>
      </c>
      <c r="D264" s="10" t="s">
        <v>1231</v>
      </c>
      <c r="E264" s="10" t="s">
        <v>92</v>
      </c>
      <c r="F264" s="10" t="s">
        <v>93</v>
      </c>
      <c r="G264" s="10" t="s">
        <v>94</v>
      </c>
      <c r="H264" s="10" t="s">
        <v>1231</v>
      </c>
      <c r="I264" s="10" t="s">
        <v>1232</v>
      </c>
      <c r="J264" s="10" t="s">
        <v>97</v>
      </c>
      <c r="K264" s="10" t="s">
        <v>98</v>
      </c>
      <c r="L264" s="11">
        <v>268250</v>
      </c>
      <c r="M264" s="11">
        <v>436800</v>
      </c>
      <c r="N264" s="11">
        <v>268250</v>
      </c>
      <c r="O264" s="10" t="s">
        <v>99</v>
      </c>
      <c r="P264" s="11">
        <v>46.47</v>
      </c>
      <c r="Q264" s="11">
        <v>0</v>
      </c>
      <c r="R264" s="10"/>
      <c r="S264" s="10"/>
      <c r="T264" s="10" t="s">
        <v>101</v>
      </c>
      <c r="U264" s="10"/>
      <c r="V264" s="10"/>
      <c r="W264" s="10" t="s">
        <v>101</v>
      </c>
      <c r="X264" s="10"/>
      <c r="Y264" s="10" t="s">
        <v>102</v>
      </c>
      <c r="Z264" s="11">
        <v>30</v>
      </c>
      <c r="AA264" s="11">
        <v>20</v>
      </c>
      <c r="AB264" s="10" t="s">
        <v>101</v>
      </c>
      <c r="AC264" s="10"/>
      <c r="AD264" s="10"/>
      <c r="AE264" s="10" t="s">
        <v>103</v>
      </c>
      <c r="AF264" s="10" t="s">
        <v>104</v>
      </c>
      <c r="AG264" s="11"/>
      <c r="AH264" s="11"/>
      <c r="AI264" s="11"/>
      <c r="AJ264" s="10"/>
      <c r="AK264" s="12">
        <v>45604.4166666667</v>
      </c>
      <c r="AL264" s="10" t="s">
        <v>1233</v>
      </c>
      <c r="AM264">
        <f t="shared" si="6"/>
        <v>3</v>
      </c>
      <c r="AN264" t="s">
        <v>106</v>
      </c>
    </row>
    <row r="265" spans="1:40">
      <c r="A265" s="10"/>
      <c r="B265" s="10" t="s">
        <v>1234</v>
      </c>
      <c r="C265" s="10" t="s">
        <v>1235</v>
      </c>
      <c r="D265" s="10" t="s">
        <v>1236</v>
      </c>
      <c r="E265" s="10" t="s">
        <v>92</v>
      </c>
      <c r="F265" s="10" t="s">
        <v>93</v>
      </c>
      <c r="G265" s="10" t="s">
        <v>94</v>
      </c>
      <c r="H265" s="10" t="s">
        <v>1236</v>
      </c>
      <c r="I265" s="10" t="s">
        <v>1232</v>
      </c>
      <c r="J265" s="10" t="s">
        <v>97</v>
      </c>
      <c r="K265" s="10" t="s">
        <v>98</v>
      </c>
      <c r="L265" s="11">
        <v>285385</v>
      </c>
      <c r="M265" s="11">
        <v>464700</v>
      </c>
      <c r="N265" s="11">
        <v>285385</v>
      </c>
      <c r="O265" s="10" t="s">
        <v>99</v>
      </c>
      <c r="P265" s="11">
        <v>46.47</v>
      </c>
      <c r="Q265" s="11">
        <v>0</v>
      </c>
      <c r="R265" s="10"/>
      <c r="S265" s="10"/>
      <c r="T265" s="10" t="s">
        <v>101</v>
      </c>
      <c r="U265" s="10"/>
      <c r="V265" s="10"/>
      <c r="W265" s="10" t="s">
        <v>101</v>
      </c>
      <c r="X265" s="10"/>
      <c r="Y265" s="10" t="s">
        <v>102</v>
      </c>
      <c r="Z265" s="11">
        <v>30</v>
      </c>
      <c r="AA265" s="11">
        <v>17</v>
      </c>
      <c r="AB265" s="10" t="s">
        <v>101</v>
      </c>
      <c r="AC265" s="10"/>
      <c r="AD265" s="10"/>
      <c r="AE265" s="10" t="s">
        <v>103</v>
      </c>
      <c r="AF265" s="10" t="s">
        <v>104</v>
      </c>
      <c r="AG265" s="11"/>
      <c r="AH265" s="11"/>
      <c r="AI265" s="11"/>
      <c r="AJ265" s="10"/>
      <c r="AK265" s="12">
        <v>45604.4166666667</v>
      </c>
      <c r="AL265" s="10" t="s">
        <v>1237</v>
      </c>
      <c r="AM265">
        <f t="shared" si="6"/>
        <v>3</v>
      </c>
      <c r="AN265" t="s">
        <v>106</v>
      </c>
    </row>
    <row r="266" spans="1:40">
      <c r="A266" s="10"/>
      <c r="B266" s="10" t="s">
        <v>1238</v>
      </c>
      <c r="C266" s="10"/>
      <c r="D266" s="10" t="s">
        <v>1239</v>
      </c>
      <c r="E266" s="10" t="s">
        <v>92</v>
      </c>
      <c r="F266" s="10" t="s">
        <v>93</v>
      </c>
      <c r="G266" s="10" t="s">
        <v>289</v>
      </c>
      <c r="H266" s="10" t="s">
        <v>1240</v>
      </c>
      <c r="I266" s="10" t="s">
        <v>368</v>
      </c>
      <c r="J266" s="10" t="s">
        <v>97</v>
      </c>
      <c r="K266" s="10" t="s">
        <v>98</v>
      </c>
      <c r="L266" s="11">
        <v>880000</v>
      </c>
      <c r="M266" s="11">
        <v>1558942</v>
      </c>
      <c r="N266" s="11">
        <v>1210000</v>
      </c>
      <c r="O266" s="10" t="s">
        <v>99</v>
      </c>
      <c r="P266" s="11">
        <v>156.73</v>
      </c>
      <c r="Q266" s="11">
        <v>0</v>
      </c>
      <c r="R266" s="10"/>
      <c r="S266" s="10"/>
      <c r="T266" s="10" t="s">
        <v>100</v>
      </c>
      <c r="U266" s="10"/>
      <c r="V266" s="10"/>
      <c r="W266" s="10" t="s">
        <v>113</v>
      </c>
      <c r="X266" s="10"/>
      <c r="Y266" s="10" t="s">
        <v>123</v>
      </c>
      <c r="Z266" s="11">
        <v>18</v>
      </c>
      <c r="AA266" s="11">
        <v>13</v>
      </c>
      <c r="AB266" s="10" t="s">
        <v>100</v>
      </c>
      <c r="AC266" s="10"/>
      <c r="AD266" s="10"/>
      <c r="AE266" s="10"/>
      <c r="AF266" s="10"/>
      <c r="AG266" s="11"/>
      <c r="AH266" s="11"/>
      <c r="AI266" s="11"/>
      <c r="AJ266" s="10"/>
      <c r="AK266" s="12">
        <v>45609.4483912037</v>
      </c>
      <c r="AL266" s="10" t="s">
        <v>1241</v>
      </c>
      <c r="AM266">
        <f t="shared" si="6"/>
        <v>2</v>
      </c>
      <c r="AN266" t="s">
        <v>106</v>
      </c>
    </row>
    <row r="267" spans="1:40">
      <c r="A267" s="10"/>
      <c r="B267" s="10" t="s">
        <v>1242</v>
      </c>
      <c r="C267" s="10"/>
      <c r="D267" s="10" t="s">
        <v>1243</v>
      </c>
      <c r="E267" s="10" t="s">
        <v>92</v>
      </c>
      <c r="F267" s="10" t="s">
        <v>438</v>
      </c>
      <c r="G267" s="10" t="s">
        <v>1244</v>
      </c>
      <c r="H267" s="10" t="s">
        <v>1243</v>
      </c>
      <c r="I267" s="10" t="s">
        <v>257</v>
      </c>
      <c r="J267" s="10" t="s">
        <v>97</v>
      </c>
      <c r="K267" s="10" t="s">
        <v>98</v>
      </c>
      <c r="L267" s="11">
        <v>150119.2</v>
      </c>
      <c r="M267" s="11">
        <v>214456</v>
      </c>
      <c r="N267" s="11">
        <v>183119.2</v>
      </c>
      <c r="O267" s="10" t="s">
        <v>99</v>
      </c>
      <c r="P267" s="11">
        <v>99.77</v>
      </c>
      <c r="Q267" s="11">
        <v>0</v>
      </c>
      <c r="R267" s="10"/>
      <c r="S267" s="10"/>
      <c r="T267" s="10" t="s">
        <v>101</v>
      </c>
      <c r="U267" s="10"/>
      <c r="V267" s="10"/>
      <c r="W267" s="10" t="s">
        <v>101</v>
      </c>
      <c r="X267" s="10" t="s">
        <v>972</v>
      </c>
      <c r="Y267" s="10" t="s">
        <v>102</v>
      </c>
      <c r="Z267" s="11">
        <v>7</v>
      </c>
      <c r="AA267" s="11">
        <v>3</v>
      </c>
      <c r="AB267" s="10" t="s">
        <v>101</v>
      </c>
      <c r="AC267" s="10"/>
      <c r="AD267" s="10"/>
      <c r="AE267" s="10"/>
      <c r="AF267" s="10"/>
      <c r="AG267" s="11"/>
      <c r="AH267" s="11"/>
      <c r="AI267" s="11"/>
      <c r="AJ267" s="10"/>
      <c r="AK267" s="12">
        <v>45619.4166666667</v>
      </c>
      <c r="AL267" s="10" t="s">
        <v>1245</v>
      </c>
      <c r="AM267">
        <f t="shared" si="6"/>
        <v>3</v>
      </c>
      <c r="AN267" t="s">
        <v>106</v>
      </c>
    </row>
    <row r="268" spans="1:40">
      <c r="A268" s="10"/>
      <c r="B268" s="10" t="s">
        <v>1246</v>
      </c>
      <c r="C268" s="10"/>
      <c r="D268" s="10" t="s">
        <v>1247</v>
      </c>
      <c r="E268" s="10" t="s">
        <v>92</v>
      </c>
      <c r="F268" s="10" t="s">
        <v>120</v>
      </c>
      <c r="G268" s="10" t="s">
        <v>623</v>
      </c>
      <c r="H268" s="10" t="s">
        <v>1248</v>
      </c>
      <c r="I268" s="10" t="s">
        <v>257</v>
      </c>
      <c r="J268" s="10" t="s">
        <v>97</v>
      </c>
      <c r="K268" s="10" t="s">
        <v>98</v>
      </c>
      <c r="L268" s="11">
        <v>379823</v>
      </c>
      <c r="M268" s="11">
        <v>379823</v>
      </c>
      <c r="N268" s="11">
        <v>399823</v>
      </c>
      <c r="O268" s="10" t="s">
        <v>99</v>
      </c>
      <c r="P268" s="11">
        <v>70.24</v>
      </c>
      <c r="Q268" s="11">
        <v>0</v>
      </c>
      <c r="R268" s="10"/>
      <c r="S268" s="10"/>
      <c r="T268" s="10" t="s">
        <v>100</v>
      </c>
      <c r="U268" s="10"/>
      <c r="V268" s="10"/>
      <c r="W268" s="10" t="s">
        <v>113</v>
      </c>
      <c r="X268" s="10"/>
      <c r="Y268" s="10" t="s">
        <v>102</v>
      </c>
      <c r="Z268" s="11">
        <v>6</v>
      </c>
      <c r="AA268" s="11">
        <v>1</v>
      </c>
      <c r="AB268" s="10" t="s">
        <v>100</v>
      </c>
      <c r="AC268" s="10"/>
      <c r="AD268" s="10" t="s">
        <v>156</v>
      </c>
      <c r="AE268" s="10"/>
      <c r="AF268" s="10"/>
      <c r="AG268" s="11"/>
      <c r="AH268" s="11"/>
      <c r="AI268" s="11"/>
      <c r="AJ268" s="10"/>
      <c r="AK268" s="12">
        <v>45610.4391666667</v>
      </c>
      <c r="AL268" s="10" t="s">
        <v>1249</v>
      </c>
      <c r="AM268">
        <f t="shared" si="6"/>
        <v>3</v>
      </c>
      <c r="AN268" t="s">
        <v>106</v>
      </c>
    </row>
    <row r="269" spans="1:40">
      <c r="A269" s="10"/>
      <c r="B269" s="10" t="s">
        <v>1250</v>
      </c>
      <c r="C269" s="10"/>
      <c r="D269" s="10" t="s">
        <v>1251</v>
      </c>
      <c r="E269" s="10" t="s">
        <v>92</v>
      </c>
      <c r="F269" s="10" t="s">
        <v>128</v>
      </c>
      <c r="G269" s="10" t="s">
        <v>665</v>
      </c>
      <c r="H269" s="10" t="s">
        <v>1251</v>
      </c>
      <c r="I269" s="10" t="s">
        <v>257</v>
      </c>
      <c r="J269" s="10" t="s">
        <v>97</v>
      </c>
      <c r="K269" s="10" t="s">
        <v>98</v>
      </c>
      <c r="L269" s="11">
        <v>503514</v>
      </c>
      <c r="M269" s="11">
        <v>719305</v>
      </c>
      <c r="N269" s="11">
        <v>854514</v>
      </c>
      <c r="O269" s="10" t="s">
        <v>131</v>
      </c>
      <c r="P269" s="11">
        <v>85.72</v>
      </c>
      <c r="Q269" s="11">
        <v>0</v>
      </c>
      <c r="R269" s="10"/>
      <c r="S269" s="10"/>
      <c r="T269" s="10" t="s">
        <v>101</v>
      </c>
      <c r="U269" s="10"/>
      <c r="V269" s="10"/>
      <c r="W269" s="10" t="s">
        <v>113</v>
      </c>
      <c r="X269" s="10"/>
      <c r="Y269" s="10" t="s">
        <v>560</v>
      </c>
      <c r="Z269" s="11">
        <v>6</v>
      </c>
      <c r="AA269" s="11">
        <v>1</v>
      </c>
      <c r="AB269" s="10" t="s">
        <v>100</v>
      </c>
      <c r="AC269" s="10"/>
      <c r="AD269" s="10"/>
      <c r="AE269" s="10"/>
      <c r="AF269" s="10" t="s">
        <v>104</v>
      </c>
      <c r="AG269" s="11"/>
      <c r="AH269" s="11"/>
      <c r="AI269" s="11"/>
      <c r="AJ269" s="10"/>
      <c r="AK269" s="12">
        <v>45609.4905324074</v>
      </c>
      <c r="AL269" s="10" t="s">
        <v>1252</v>
      </c>
      <c r="AM269">
        <f t="shared" si="6"/>
        <v>2</v>
      </c>
      <c r="AN269" t="s">
        <v>106</v>
      </c>
    </row>
    <row r="270" spans="1:40">
      <c r="A270" s="10"/>
      <c r="B270" s="10" t="s">
        <v>1253</v>
      </c>
      <c r="C270" s="10"/>
      <c r="D270" s="10" t="s">
        <v>1254</v>
      </c>
      <c r="E270" s="10" t="s">
        <v>92</v>
      </c>
      <c r="F270" s="10" t="s">
        <v>352</v>
      </c>
      <c r="G270" s="10" t="s">
        <v>864</v>
      </c>
      <c r="H270" s="10" t="s">
        <v>1255</v>
      </c>
      <c r="I270" s="10" t="s">
        <v>368</v>
      </c>
      <c r="J270" s="10" t="s">
        <v>97</v>
      </c>
      <c r="K270" s="10" t="s">
        <v>98</v>
      </c>
      <c r="L270" s="11">
        <v>1758915</v>
      </c>
      <c r="M270" s="11">
        <v>2171500</v>
      </c>
      <c r="N270" s="11">
        <v>1823915</v>
      </c>
      <c r="O270" s="10" t="s">
        <v>131</v>
      </c>
      <c r="P270" s="11">
        <v>216.31</v>
      </c>
      <c r="Q270" s="11">
        <v>0</v>
      </c>
      <c r="R270" s="10"/>
      <c r="S270" s="10"/>
      <c r="T270" s="10" t="s">
        <v>100</v>
      </c>
      <c r="U270" s="10"/>
      <c r="V270" s="10"/>
      <c r="W270" s="10" t="s">
        <v>113</v>
      </c>
      <c r="X270" s="10"/>
      <c r="Y270" s="10" t="s">
        <v>1256</v>
      </c>
      <c r="Z270" s="11">
        <v>6</v>
      </c>
      <c r="AA270" s="11">
        <v>1</v>
      </c>
      <c r="AB270" s="10" t="s">
        <v>100</v>
      </c>
      <c r="AC270" s="10"/>
      <c r="AD270" s="10" t="s">
        <v>156</v>
      </c>
      <c r="AE270" s="10"/>
      <c r="AF270" s="10"/>
      <c r="AG270" s="11"/>
      <c r="AH270" s="11"/>
      <c r="AI270" s="11"/>
      <c r="AJ270" s="10"/>
      <c r="AK270" s="12">
        <v>45601.4230439815</v>
      </c>
      <c r="AL270" s="10" t="s">
        <v>1257</v>
      </c>
      <c r="AM270">
        <f t="shared" si="6"/>
        <v>3</v>
      </c>
      <c r="AN270" t="s">
        <v>106</v>
      </c>
    </row>
    <row r="271" spans="1:40">
      <c r="A271" s="10"/>
      <c r="B271" s="10" t="s">
        <v>1258</v>
      </c>
      <c r="C271" s="10"/>
      <c r="D271" s="10" t="s">
        <v>1259</v>
      </c>
      <c r="E271" s="10" t="s">
        <v>92</v>
      </c>
      <c r="F271" s="10" t="s">
        <v>438</v>
      </c>
      <c r="G271" s="10" t="s">
        <v>1260</v>
      </c>
      <c r="H271" s="10" t="s">
        <v>1259</v>
      </c>
      <c r="I271" s="10" t="s">
        <v>257</v>
      </c>
      <c r="J271" s="10" t="s">
        <v>97</v>
      </c>
      <c r="K271" s="10" t="s">
        <v>98</v>
      </c>
      <c r="L271" s="11">
        <v>546300</v>
      </c>
      <c r="M271" s="11">
        <v>607000</v>
      </c>
      <c r="N271" s="11">
        <v>760300</v>
      </c>
      <c r="O271" s="10" t="s">
        <v>131</v>
      </c>
      <c r="P271" s="11">
        <v>130.53</v>
      </c>
      <c r="Q271" s="11">
        <v>0</v>
      </c>
      <c r="R271" s="10"/>
      <c r="S271" s="10"/>
      <c r="T271" s="10" t="s">
        <v>101</v>
      </c>
      <c r="U271" s="10"/>
      <c r="V271" s="10"/>
      <c r="W271" s="10" t="s">
        <v>101</v>
      </c>
      <c r="X271" s="10"/>
      <c r="Y271" s="10" t="s">
        <v>250</v>
      </c>
      <c r="Z271" s="11">
        <v>3</v>
      </c>
      <c r="AA271" s="11">
        <v>1</v>
      </c>
      <c r="AB271" s="10" t="s">
        <v>101</v>
      </c>
      <c r="AC271" s="10"/>
      <c r="AD271" s="10"/>
      <c r="AE271" s="10"/>
      <c r="AF271" s="10"/>
      <c r="AG271" s="11"/>
      <c r="AH271" s="11"/>
      <c r="AI271" s="11"/>
      <c r="AJ271" s="10"/>
      <c r="AK271" s="12">
        <v>45609.4674421296</v>
      </c>
      <c r="AL271" s="10" t="s">
        <v>1261</v>
      </c>
      <c r="AM271">
        <f t="shared" si="6"/>
        <v>3</v>
      </c>
      <c r="AN271" t="s">
        <v>106</v>
      </c>
    </row>
    <row r="272" spans="1:40">
      <c r="A272" s="10"/>
      <c r="B272" s="10" t="s">
        <v>214</v>
      </c>
      <c r="C272" s="10"/>
      <c r="D272" s="10" t="s">
        <v>1262</v>
      </c>
      <c r="E272" s="10" t="s">
        <v>92</v>
      </c>
      <c r="F272" s="10" t="s">
        <v>128</v>
      </c>
      <c r="G272" s="10" t="s">
        <v>216</v>
      </c>
      <c r="H272" s="10" t="s">
        <v>1263</v>
      </c>
      <c r="I272" s="10" t="s">
        <v>368</v>
      </c>
      <c r="J272" s="10" t="s">
        <v>97</v>
      </c>
      <c r="K272" s="10" t="s">
        <v>98</v>
      </c>
      <c r="L272" s="11">
        <v>384275.2</v>
      </c>
      <c r="M272" s="11">
        <v>480344</v>
      </c>
      <c r="N272" s="11">
        <v>384275.2</v>
      </c>
      <c r="O272" s="10" t="s">
        <v>99</v>
      </c>
      <c r="P272" s="11">
        <v>79.03</v>
      </c>
      <c r="Q272" s="11">
        <v>0</v>
      </c>
      <c r="R272" s="10"/>
      <c r="S272" s="10"/>
      <c r="T272" s="10" t="s">
        <v>101</v>
      </c>
      <c r="U272" s="10"/>
      <c r="V272" s="10" t="s">
        <v>1264</v>
      </c>
      <c r="W272" s="10" t="s">
        <v>101</v>
      </c>
      <c r="X272" s="10"/>
      <c r="Y272" s="10" t="s">
        <v>102</v>
      </c>
      <c r="Z272" s="11">
        <v>11</v>
      </c>
      <c r="AA272" s="11">
        <v>7</v>
      </c>
      <c r="AB272" s="10" t="s">
        <v>101</v>
      </c>
      <c r="AC272" s="10"/>
      <c r="AD272" s="10"/>
      <c r="AE272" s="10"/>
      <c r="AF272" s="10" t="s">
        <v>104</v>
      </c>
      <c r="AG272" s="11"/>
      <c r="AH272" s="11"/>
      <c r="AI272" s="11"/>
      <c r="AJ272" s="10"/>
      <c r="AK272" s="12">
        <v>45598.4166666667</v>
      </c>
      <c r="AL272" s="10" t="s">
        <v>1265</v>
      </c>
      <c r="AM272">
        <f t="shared" si="6"/>
        <v>2</v>
      </c>
      <c r="AN272" t="s">
        <v>106</v>
      </c>
    </row>
    <row r="273" spans="1:40">
      <c r="A273" s="10"/>
      <c r="B273" s="10" t="s">
        <v>1266</v>
      </c>
      <c r="C273" s="10"/>
      <c r="D273" s="10" t="s">
        <v>1267</v>
      </c>
      <c r="E273" s="10" t="s">
        <v>92</v>
      </c>
      <c r="F273" s="10" t="s">
        <v>190</v>
      </c>
      <c r="G273" s="10" t="s">
        <v>191</v>
      </c>
      <c r="H273" s="10" t="s">
        <v>1268</v>
      </c>
      <c r="I273" s="10" t="s">
        <v>257</v>
      </c>
      <c r="J273" s="10" t="s">
        <v>97</v>
      </c>
      <c r="K273" s="10" t="s">
        <v>98</v>
      </c>
      <c r="L273" s="11">
        <v>4225800</v>
      </c>
      <c r="M273" s="11">
        <v>4225800</v>
      </c>
      <c r="N273" s="11">
        <v>4225800</v>
      </c>
      <c r="O273" s="10" t="s">
        <v>131</v>
      </c>
      <c r="P273" s="11">
        <v>986.18</v>
      </c>
      <c r="Q273" s="11">
        <v>0</v>
      </c>
      <c r="R273" s="10"/>
      <c r="S273" s="10"/>
      <c r="T273" s="10" t="s">
        <v>101</v>
      </c>
      <c r="U273" s="10"/>
      <c r="V273" s="10"/>
      <c r="W273" s="10" t="s">
        <v>100</v>
      </c>
      <c r="X273" s="10"/>
      <c r="Y273" s="10" t="s">
        <v>131</v>
      </c>
      <c r="Z273" s="11">
        <v>0</v>
      </c>
      <c r="AA273" s="11">
        <v>3</v>
      </c>
      <c r="AB273" s="10" t="s">
        <v>100</v>
      </c>
      <c r="AC273" s="10"/>
      <c r="AD273" s="10" t="s">
        <v>156</v>
      </c>
      <c r="AE273" s="10"/>
      <c r="AF273" s="10" t="s">
        <v>434</v>
      </c>
      <c r="AG273" s="11"/>
      <c r="AH273" s="11"/>
      <c r="AI273" s="11"/>
      <c r="AJ273" s="10"/>
      <c r="AK273" s="12">
        <v>45611.4189699074</v>
      </c>
      <c r="AL273" s="10" t="s">
        <v>1269</v>
      </c>
      <c r="AM273">
        <f t="shared" si="6"/>
        <v>2</v>
      </c>
      <c r="AN273" t="s">
        <v>106</v>
      </c>
    </row>
    <row r="274" spans="1:40">
      <c r="A274" s="10"/>
      <c r="B274" s="10" t="s">
        <v>1270</v>
      </c>
      <c r="C274" s="10"/>
      <c r="D274" s="10" t="s">
        <v>1271</v>
      </c>
      <c r="E274" s="10" t="s">
        <v>92</v>
      </c>
      <c r="F274" s="10" t="s">
        <v>120</v>
      </c>
      <c r="G274" s="10" t="s">
        <v>623</v>
      </c>
      <c r="H274" s="10" t="s">
        <v>1272</v>
      </c>
      <c r="I274" s="10" t="s">
        <v>257</v>
      </c>
      <c r="J274" s="10" t="s">
        <v>97</v>
      </c>
      <c r="K274" s="10" t="s">
        <v>98</v>
      </c>
      <c r="L274" s="11">
        <v>534622</v>
      </c>
      <c r="M274" s="11">
        <v>763745</v>
      </c>
      <c r="N274" s="11">
        <v>629622</v>
      </c>
      <c r="O274" s="10" t="s">
        <v>99</v>
      </c>
      <c r="P274" s="11">
        <v>136.97</v>
      </c>
      <c r="Q274" s="11">
        <v>0</v>
      </c>
      <c r="R274" s="10"/>
      <c r="S274" s="10"/>
      <c r="T274" s="10" t="s">
        <v>101</v>
      </c>
      <c r="U274" s="10"/>
      <c r="V274" s="10" t="s">
        <v>1273</v>
      </c>
      <c r="W274" s="10" t="s">
        <v>113</v>
      </c>
      <c r="X274" s="10"/>
      <c r="Y274" s="10" t="s">
        <v>102</v>
      </c>
      <c r="Z274" s="11">
        <v>18</v>
      </c>
      <c r="AA274" s="11">
        <v>2</v>
      </c>
      <c r="AB274" s="10" t="s">
        <v>100</v>
      </c>
      <c r="AC274" s="10"/>
      <c r="AD274" s="10"/>
      <c r="AE274" s="10"/>
      <c r="AF274" s="10" t="s">
        <v>104</v>
      </c>
      <c r="AG274" s="11"/>
      <c r="AH274" s="11"/>
      <c r="AI274" s="11"/>
      <c r="AJ274" s="10"/>
      <c r="AK274" s="12">
        <v>45612.4310185185</v>
      </c>
      <c r="AL274" s="10" t="s">
        <v>1274</v>
      </c>
      <c r="AM274">
        <f t="shared" si="6"/>
        <v>3</v>
      </c>
      <c r="AN274" t="s">
        <v>106</v>
      </c>
    </row>
    <row r="275" spans="1:40">
      <c r="A275" s="10"/>
      <c r="B275" s="10" t="s">
        <v>1275</v>
      </c>
      <c r="C275" s="10"/>
      <c r="D275" s="10" t="s">
        <v>1276</v>
      </c>
      <c r="E275" s="10" t="s">
        <v>92</v>
      </c>
      <c r="F275" s="10" t="s">
        <v>93</v>
      </c>
      <c r="G275" s="10" t="s">
        <v>415</v>
      </c>
      <c r="H275" s="10" t="s">
        <v>1277</v>
      </c>
      <c r="I275" s="10" t="s">
        <v>368</v>
      </c>
      <c r="J275" s="10" t="s">
        <v>97</v>
      </c>
      <c r="K275" s="10" t="s">
        <v>98</v>
      </c>
      <c r="L275" s="11">
        <v>43904</v>
      </c>
      <c r="M275" s="11">
        <v>68600</v>
      </c>
      <c r="N275" s="11">
        <v>43904</v>
      </c>
      <c r="O275" s="10" t="s">
        <v>307</v>
      </c>
      <c r="P275" s="11"/>
      <c r="Q275" s="11"/>
      <c r="R275" s="10"/>
      <c r="S275" s="10"/>
      <c r="T275" s="10" t="s">
        <v>100</v>
      </c>
      <c r="U275" s="10"/>
      <c r="V275" s="10"/>
      <c r="W275" s="10" t="s">
        <v>113</v>
      </c>
      <c r="X275" s="10"/>
      <c r="Y275" s="10" t="s">
        <v>1220</v>
      </c>
      <c r="Z275" s="11">
        <v>0</v>
      </c>
      <c r="AA275" s="11">
        <v>0</v>
      </c>
      <c r="AB275" s="10" t="s">
        <v>100</v>
      </c>
      <c r="AC275" s="10"/>
      <c r="AD275" s="10"/>
      <c r="AE275" s="10" t="s">
        <v>384</v>
      </c>
      <c r="AF275" s="10"/>
      <c r="AG275" s="11"/>
      <c r="AH275" s="11"/>
      <c r="AI275" s="11"/>
      <c r="AJ275" s="10"/>
      <c r="AK275" s="12">
        <v>45601.4166666667</v>
      </c>
      <c r="AL275" s="10" t="s">
        <v>1278</v>
      </c>
      <c r="AM275">
        <f t="shared" si="6"/>
        <v>3</v>
      </c>
      <c r="AN275" t="s">
        <v>106</v>
      </c>
    </row>
    <row r="276" spans="1:40">
      <c r="A276" s="10"/>
      <c r="B276" s="10" t="s">
        <v>1279</v>
      </c>
      <c r="C276" s="10"/>
      <c r="D276" s="10" t="s">
        <v>1280</v>
      </c>
      <c r="E276" s="10" t="s">
        <v>92</v>
      </c>
      <c r="F276" s="10" t="s">
        <v>93</v>
      </c>
      <c r="G276" s="10" t="s">
        <v>415</v>
      </c>
      <c r="H276" s="10" t="s">
        <v>1281</v>
      </c>
      <c r="I276" s="10" t="s">
        <v>368</v>
      </c>
      <c r="J276" s="10" t="s">
        <v>97</v>
      </c>
      <c r="K276" s="10" t="s">
        <v>98</v>
      </c>
      <c r="L276" s="11">
        <v>43904</v>
      </c>
      <c r="M276" s="11">
        <v>68600</v>
      </c>
      <c r="N276" s="11">
        <v>43904</v>
      </c>
      <c r="O276" s="10" t="s">
        <v>307</v>
      </c>
      <c r="P276" s="11"/>
      <c r="Q276" s="11"/>
      <c r="R276" s="10"/>
      <c r="S276" s="10"/>
      <c r="T276" s="10" t="s">
        <v>100</v>
      </c>
      <c r="U276" s="10"/>
      <c r="V276" s="10"/>
      <c r="W276" s="10" t="s">
        <v>113</v>
      </c>
      <c r="X276" s="10"/>
      <c r="Y276" s="10" t="s">
        <v>1220</v>
      </c>
      <c r="Z276" s="11">
        <v>0</v>
      </c>
      <c r="AA276" s="11">
        <v>0</v>
      </c>
      <c r="AB276" s="10" t="s">
        <v>100</v>
      </c>
      <c r="AC276" s="10"/>
      <c r="AD276" s="10"/>
      <c r="AE276" s="10" t="s">
        <v>384</v>
      </c>
      <c r="AF276" s="10"/>
      <c r="AG276" s="11"/>
      <c r="AH276" s="11"/>
      <c r="AI276" s="11"/>
      <c r="AJ276" s="10"/>
      <c r="AK276" s="12">
        <v>45601.4166666667</v>
      </c>
      <c r="AL276" s="10" t="s">
        <v>1282</v>
      </c>
      <c r="AM276">
        <f t="shared" si="6"/>
        <v>2</v>
      </c>
      <c r="AN276" t="s">
        <v>106</v>
      </c>
    </row>
    <row r="277" spans="1:40">
      <c r="A277" s="10"/>
      <c r="B277" s="10" t="s">
        <v>1283</v>
      </c>
      <c r="C277" s="10"/>
      <c r="D277" s="10" t="s">
        <v>1284</v>
      </c>
      <c r="E277" s="10" t="s">
        <v>92</v>
      </c>
      <c r="F277" s="10" t="s">
        <v>93</v>
      </c>
      <c r="G277" s="10" t="s">
        <v>415</v>
      </c>
      <c r="H277" s="10" t="s">
        <v>1285</v>
      </c>
      <c r="I277" s="10" t="s">
        <v>368</v>
      </c>
      <c r="J277" s="10" t="s">
        <v>97</v>
      </c>
      <c r="K277" s="10" t="s">
        <v>98</v>
      </c>
      <c r="L277" s="11">
        <v>43904</v>
      </c>
      <c r="M277" s="11">
        <v>68600</v>
      </c>
      <c r="N277" s="11">
        <v>50304</v>
      </c>
      <c r="O277" s="10" t="s">
        <v>1017</v>
      </c>
      <c r="P277" s="11">
        <v>28.15</v>
      </c>
      <c r="Q277" s="11">
        <v>0</v>
      </c>
      <c r="R277" s="10"/>
      <c r="S277" s="10"/>
      <c r="T277" s="10" t="s">
        <v>100</v>
      </c>
      <c r="U277" s="10"/>
      <c r="V277" s="10"/>
      <c r="W277" s="10" t="s">
        <v>113</v>
      </c>
      <c r="X277" s="10"/>
      <c r="Y277" s="10" t="s">
        <v>1220</v>
      </c>
      <c r="Z277" s="11">
        <v>0</v>
      </c>
      <c r="AA277" s="11">
        <v>0</v>
      </c>
      <c r="AB277" s="10" t="s">
        <v>100</v>
      </c>
      <c r="AC277" s="10"/>
      <c r="AD277" s="10"/>
      <c r="AE277" s="10"/>
      <c r="AF277" s="10"/>
      <c r="AG277" s="11"/>
      <c r="AH277" s="11"/>
      <c r="AI277" s="11"/>
      <c r="AJ277" s="10"/>
      <c r="AK277" s="12">
        <v>45601.4227662037</v>
      </c>
      <c r="AL277" s="10" t="s">
        <v>1286</v>
      </c>
      <c r="AM277">
        <f t="shared" si="6"/>
        <v>2</v>
      </c>
      <c r="AN277" t="s">
        <v>106</v>
      </c>
    </row>
    <row r="278" spans="1:40">
      <c r="A278" s="10"/>
      <c r="B278" s="10" t="s">
        <v>1287</v>
      </c>
      <c r="C278" s="10"/>
      <c r="D278" s="10" t="s">
        <v>1288</v>
      </c>
      <c r="E278" s="10" t="s">
        <v>92</v>
      </c>
      <c r="F278" s="10" t="s">
        <v>93</v>
      </c>
      <c r="G278" s="10" t="s">
        <v>415</v>
      </c>
      <c r="H278" s="10" t="s">
        <v>1288</v>
      </c>
      <c r="I278" s="10" t="s">
        <v>368</v>
      </c>
      <c r="J278" s="10" t="s">
        <v>97</v>
      </c>
      <c r="K278" s="10" t="s">
        <v>98</v>
      </c>
      <c r="L278" s="11">
        <v>1494844</v>
      </c>
      <c r="M278" s="11">
        <v>2512342</v>
      </c>
      <c r="N278" s="11">
        <v>1694844</v>
      </c>
      <c r="O278" s="10" t="s">
        <v>99</v>
      </c>
      <c r="P278" s="11">
        <v>211.53</v>
      </c>
      <c r="Q278" s="11">
        <v>0</v>
      </c>
      <c r="R278" s="10"/>
      <c r="S278" s="10"/>
      <c r="T278" s="10" t="s">
        <v>100</v>
      </c>
      <c r="U278" s="10"/>
      <c r="V278" s="10"/>
      <c r="W278" s="10" t="s">
        <v>101</v>
      </c>
      <c r="X278" s="10"/>
      <c r="Y278" s="10" t="s">
        <v>123</v>
      </c>
      <c r="Z278" s="11">
        <v>6</v>
      </c>
      <c r="AA278" s="11">
        <v>6</v>
      </c>
      <c r="AB278" s="10" t="s">
        <v>100</v>
      </c>
      <c r="AC278" s="10"/>
      <c r="AD278" s="10"/>
      <c r="AE278" s="10" t="s">
        <v>1289</v>
      </c>
      <c r="AF278" s="10"/>
      <c r="AG278" s="11"/>
      <c r="AH278" s="11"/>
      <c r="AI278" s="11"/>
      <c r="AJ278" s="10"/>
      <c r="AK278" s="12">
        <v>45605.4582060185</v>
      </c>
      <c r="AL278" s="10" t="s">
        <v>1290</v>
      </c>
      <c r="AM278">
        <f t="shared" si="6"/>
        <v>3</v>
      </c>
      <c r="AN278" t="s">
        <v>106</v>
      </c>
    </row>
    <row r="279" spans="1:40">
      <c r="A279" s="10"/>
      <c r="B279" s="10" t="s">
        <v>1291</v>
      </c>
      <c r="C279" s="10"/>
      <c r="D279" s="10" t="s">
        <v>1292</v>
      </c>
      <c r="E279" s="10" t="s">
        <v>92</v>
      </c>
      <c r="F279" s="10" t="s">
        <v>210</v>
      </c>
      <c r="G279" s="10" t="s">
        <v>1015</v>
      </c>
      <c r="H279" s="10" t="s">
        <v>1292</v>
      </c>
      <c r="I279" s="10" t="s">
        <v>257</v>
      </c>
      <c r="J279" s="10" t="s">
        <v>97</v>
      </c>
      <c r="K279" s="10" t="s">
        <v>98</v>
      </c>
      <c r="L279" s="11">
        <v>430000</v>
      </c>
      <c r="M279" s="11">
        <v>547290</v>
      </c>
      <c r="N279" s="11">
        <v>622000</v>
      </c>
      <c r="O279" s="10" t="s">
        <v>99</v>
      </c>
      <c r="P279" s="11">
        <v>129.21</v>
      </c>
      <c r="Q279" s="11">
        <v>0</v>
      </c>
      <c r="R279" s="10"/>
      <c r="S279" s="10"/>
      <c r="T279" s="10" t="s">
        <v>100</v>
      </c>
      <c r="U279" s="10"/>
      <c r="V279" s="10"/>
      <c r="W279" s="10" t="s">
        <v>113</v>
      </c>
      <c r="X279" s="10"/>
      <c r="Y279" s="10" t="s">
        <v>123</v>
      </c>
      <c r="Z279" s="11">
        <v>28</v>
      </c>
      <c r="AA279" s="11">
        <v>7</v>
      </c>
      <c r="AB279" s="10" t="s">
        <v>100</v>
      </c>
      <c r="AC279" s="10" t="s">
        <v>1293</v>
      </c>
      <c r="AD279" s="10"/>
      <c r="AE279" s="10"/>
      <c r="AF279" s="10"/>
      <c r="AG279" s="11"/>
      <c r="AH279" s="11"/>
      <c r="AI279" s="11"/>
      <c r="AJ279" s="10"/>
      <c r="AK279" s="12">
        <v>45607.4166666667</v>
      </c>
      <c r="AL279" s="10" t="s">
        <v>1294</v>
      </c>
      <c r="AM279">
        <f t="shared" si="6"/>
        <v>2</v>
      </c>
      <c r="AN279" t="s">
        <v>106</v>
      </c>
    </row>
    <row r="280" spans="1:40">
      <c r="A280" s="10"/>
      <c r="B280" s="10" t="s">
        <v>1295</v>
      </c>
      <c r="C280" s="10"/>
      <c r="D280" s="10" t="s">
        <v>1296</v>
      </c>
      <c r="E280" s="10" t="s">
        <v>92</v>
      </c>
      <c r="F280" s="10" t="s">
        <v>93</v>
      </c>
      <c r="G280" s="10" t="s">
        <v>94</v>
      </c>
      <c r="H280" s="10" t="s">
        <v>1297</v>
      </c>
      <c r="I280" s="10" t="s">
        <v>368</v>
      </c>
      <c r="J280" s="10" t="s">
        <v>97</v>
      </c>
      <c r="K280" s="10" t="s">
        <v>98</v>
      </c>
      <c r="L280" s="11">
        <v>865075</v>
      </c>
      <c r="M280" s="11">
        <v>1453906</v>
      </c>
      <c r="N280" s="11">
        <v>865075</v>
      </c>
      <c r="O280" s="10" t="s">
        <v>99</v>
      </c>
      <c r="P280" s="11">
        <v>113.88</v>
      </c>
      <c r="Q280" s="11">
        <v>0</v>
      </c>
      <c r="R280" s="10"/>
      <c r="S280" s="10"/>
      <c r="T280" s="10" t="s">
        <v>100</v>
      </c>
      <c r="U280" s="10"/>
      <c r="V280" s="10"/>
      <c r="W280" s="10" t="s">
        <v>113</v>
      </c>
      <c r="X280" s="10"/>
      <c r="Y280" s="10" t="s">
        <v>123</v>
      </c>
      <c r="Z280" s="11">
        <v>27</v>
      </c>
      <c r="AA280" s="11">
        <v>3</v>
      </c>
      <c r="AB280" s="10" t="s">
        <v>100</v>
      </c>
      <c r="AC280" s="10"/>
      <c r="AD280" s="10"/>
      <c r="AE280" s="10"/>
      <c r="AF280" s="10"/>
      <c r="AG280" s="11"/>
      <c r="AH280" s="11"/>
      <c r="AI280" s="11"/>
      <c r="AJ280" s="10"/>
      <c r="AK280" s="12">
        <v>45608.4166666667</v>
      </c>
      <c r="AL280" s="10" t="s">
        <v>1298</v>
      </c>
      <c r="AM280">
        <f t="shared" si="6"/>
        <v>3</v>
      </c>
      <c r="AN280" t="s">
        <v>106</v>
      </c>
    </row>
    <row r="281" spans="1:40">
      <c r="A281" s="10"/>
      <c r="B281" s="10" t="s">
        <v>1299</v>
      </c>
      <c r="C281" s="10"/>
      <c r="D281" s="10" t="s">
        <v>1300</v>
      </c>
      <c r="E281" s="10" t="s">
        <v>92</v>
      </c>
      <c r="F281" s="10" t="s">
        <v>93</v>
      </c>
      <c r="G281" s="10" t="s">
        <v>289</v>
      </c>
      <c r="H281" s="10" t="s">
        <v>1301</v>
      </c>
      <c r="I281" s="10" t="s">
        <v>96</v>
      </c>
      <c r="J281" s="10" t="s">
        <v>97</v>
      </c>
      <c r="K281" s="10" t="s">
        <v>98</v>
      </c>
      <c r="L281" s="11">
        <v>2320000</v>
      </c>
      <c r="M281" s="11">
        <v>2900000</v>
      </c>
      <c r="N281" s="11">
        <v>2320000</v>
      </c>
      <c r="O281" s="10" t="s">
        <v>99</v>
      </c>
      <c r="P281" s="11">
        <v>161.46</v>
      </c>
      <c r="Q281" s="11">
        <v>0</v>
      </c>
      <c r="R281" s="10"/>
      <c r="S281" s="10"/>
      <c r="T281" s="10" t="s">
        <v>100</v>
      </c>
      <c r="U281" s="10"/>
      <c r="V281" s="10"/>
      <c r="W281" s="10" t="s">
        <v>101</v>
      </c>
      <c r="X281" s="10"/>
      <c r="Y281" s="10" t="s">
        <v>102</v>
      </c>
      <c r="Z281" s="11">
        <v>38</v>
      </c>
      <c r="AA281" s="11">
        <v>5</v>
      </c>
      <c r="AB281" s="10" t="s">
        <v>100</v>
      </c>
      <c r="AC281" s="10"/>
      <c r="AD281" s="10"/>
      <c r="AE281" s="10"/>
      <c r="AF281" s="10"/>
      <c r="AG281" s="11"/>
      <c r="AH281" s="11"/>
      <c r="AI281" s="11"/>
      <c r="AJ281" s="10"/>
      <c r="AK281" s="12">
        <v>45608.4225578704</v>
      </c>
      <c r="AL281" s="10" t="s">
        <v>1302</v>
      </c>
      <c r="AM281">
        <f t="shared" si="6"/>
        <v>3</v>
      </c>
      <c r="AN281" t="s">
        <v>106</v>
      </c>
    </row>
    <row r="282" spans="1:40">
      <c r="A282" s="10"/>
      <c r="B282" s="10" t="s">
        <v>1303</v>
      </c>
      <c r="C282" s="10"/>
      <c r="D282" s="10" t="s">
        <v>1304</v>
      </c>
      <c r="E282" s="10" t="s">
        <v>92</v>
      </c>
      <c r="F282" s="10" t="s">
        <v>277</v>
      </c>
      <c r="G282" s="10" t="s">
        <v>278</v>
      </c>
      <c r="H282" s="10" t="s">
        <v>1305</v>
      </c>
      <c r="I282" s="10" t="s">
        <v>257</v>
      </c>
      <c r="J282" s="10" t="s">
        <v>97</v>
      </c>
      <c r="K282" s="10" t="s">
        <v>98</v>
      </c>
      <c r="L282" s="11">
        <v>632040</v>
      </c>
      <c r="M282" s="11">
        <v>902914</v>
      </c>
      <c r="N282" s="11">
        <v>652040</v>
      </c>
      <c r="O282" s="10" t="s">
        <v>99</v>
      </c>
      <c r="P282" s="11">
        <v>130.46</v>
      </c>
      <c r="Q282" s="11">
        <v>0</v>
      </c>
      <c r="R282" s="10"/>
      <c r="S282" s="10"/>
      <c r="T282" s="10" t="s">
        <v>101</v>
      </c>
      <c r="U282" s="10"/>
      <c r="V282" s="10"/>
      <c r="W282" s="10" t="s">
        <v>101</v>
      </c>
      <c r="X282" s="10"/>
      <c r="Y282" s="10"/>
      <c r="Z282" s="11">
        <v>4</v>
      </c>
      <c r="AA282" s="11">
        <v>3</v>
      </c>
      <c r="AB282" s="10" t="s">
        <v>101</v>
      </c>
      <c r="AC282" s="10"/>
      <c r="AD282" s="10"/>
      <c r="AE282" s="10"/>
      <c r="AF282" s="10" t="s">
        <v>115</v>
      </c>
      <c r="AG282" s="11"/>
      <c r="AH282" s="11"/>
      <c r="AI282" s="11"/>
      <c r="AJ282" s="10"/>
      <c r="AK282" s="12">
        <v>45612.4476967593</v>
      </c>
      <c r="AL282" s="10" t="s">
        <v>1306</v>
      </c>
      <c r="AM282">
        <f t="shared" si="6"/>
        <v>3</v>
      </c>
      <c r="AN282" t="s">
        <v>106</v>
      </c>
    </row>
    <row r="283" spans="1:40">
      <c r="A283" s="10"/>
      <c r="B283" s="10" t="s">
        <v>1307</v>
      </c>
      <c r="C283" s="10"/>
      <c r="D283" s="10" t="s">
        <v>1308</v>
      </c>
      <c r="E283" s="10" t="s">
        <v>92</v>
      </c>
      <c r="F283" s="10" t="s">
        <v>210</v>
      </c>
      <c r="G283" s="10" t="s">
        <v>1015</v>
      </c>
      <c r="H283" s="10" t="s">
        <v>1308</v>
      </c>
      <c r="I283" s="10" t="s">
        <v>257</v>
      </c>
      <c r="J283" s="10" t="s">
        <v>97</v>
      </c>
      <c r="K283" s="10" t="s">
        <v>98</v>
      </c>
      <c r="L283" s="11">
        <v>450000</v>
      </c>
      <c r="M283" s="11">
        <v>569935</v>
      </c>
      <c r="N283" s="11">
        <v>554000</v>
      </c>
      <c r="O283" s="10" t="s">
        <v>131</v>
      </c>
      <c r="P283" s="11">
        <v>150.22</v>
      </c>
      <c r="Q283" s="11">
        <v>0</v>
      </c>
      <c r="R283" s="10"/>
      <c r="S283" s="10"/>
      <c r="T283" s="10" t="s">
        <v>100</v>
      </c>
      <c r="U283" s="10"/>
      <c r="V283" s="10"/>
      <c r="W283" s="10" t="s">
        <v>100</v>
      </c>
      <c r="X283" s="10"/>
      <c r="Y283" s="10" t="s">
        <v>250</v>
      </c>
      <c r="Z283" s="11">
        <v>1</v>
      </c>
      <c r="AA283" s="11">
        <v>1</v>
      </c>
      <c r="AB283" s="10" t="s">
        <v>100</v>
      </c>
      <c r="AC283" s="10"/>
      <c r="AD283" s="10"/>
      <c r="AE283" s="10"/>
      <c r="AF283" s="10"/>
      <c r="AG283" s="11"/>
      <c r="AH283" s="11"/>
      <c r="AI283" s="11"/>
      <c r="AJ283" s="10"/>
      <c r="AK283" s="12">
        <v>45615.4170138889</v>
      </c>
      <c r="AL283" s="10" t="s">
        <v>1309</v>
      </c>
      <c r="AM283">
        <f t="shared" si="6"/>
        <v>2</v>
      </c>
      <c r="AN283" t="s">
        <v>106</v>
      </c>
    </row>
    <row r="284" spans="1:40">
      <c r="A284" s="10"/>
      <c r="B284" s="10" t="s">
        <v>1310</v>
      </c>
      <c r="C284" s="10" t="s">
        <v>1311</v>
      </c>
      <c r="D284" s="10" t="s">
        <v>1312</v>
      </c>
      <c r="E284" s="10" t="s">
        <v>92</v>
      </c>
      <c r="F284" s="10" t="s">
        <v>93</v>
      </c>
      <c r="G284" s="10" t="s">
        <v>289</v>
      </c>
      <c r="H284" s="10" t="s">
        <v>1313</v>
      </c>
      <c r="I284" s="10" t="s">
        <v>368</v>
      </c>
      <c r="J284" s="10" t="s">
        <v>97</v>
      </c>
      <c r="K284" s="10" t="s">
        <v>98</v>
      </c>
      <c r="L284" s="11">
        <v>156384</v>
      </c>
      <c r="M284" s="11">
        <v>217200</v>
      </c>
      <c r="N284" s="11">
        <v>156384</v>
      </c>
      <c r="O284" s="10" t="s">
        <v>131</v>
      </c>
      <c r="P284" s="11">
        <v>51.69</v>
      </c>
      <c r="Q284" s="11">
        <v>0</v>
      </c>
      <c r="R284" s="10"/>
      <c r="S284" s="10" t="s">
        <v>264</v>
      </c>
      <c r="T284" s="10" t="s">
        <v>100</v>
      </c>
      <c r="U284" s="10"/>
      <c r="V284" s="10"/>
      <c r="W284" s="10" t="s">
        <v>101</v>
      </c>
      <c r="X284" s="10"/>
      <c r="Y284" s="10" t="s">
        <v>250</v>
      </c>
      <c r="Z284" s="11">
        <v>6</v>
      </c>
      <c r="AA284" s="11">
        <v>4</v>
      </c>
      <c r="AB284" s="10" t="s">
        <v>100</v>
      </c>
      <c r="AC284" s="10"/>
      <c r="AD284" s="10"/>
      <c r="AE284" s="10" t="s">
        <v>548</v>
      </c>
      <c r="AF284" s="10"/>
      <c r="AG284" s="11"/>
      <c r="AH284" s="11"/>
      <c r="AI284" s="11"/>
      <c r="AJ284" s="10"/>
      <c r="AK284" s="12">
        <v>45602.4166666667</v>
      </c>
      <c r="AL284" s="10" t="s">
        <v>1314</v>
      </c>
      <c r="AM284">
        <f t="shared" si="6"/>
        <v>2</v>
      </c>
      <c r="AN284" t="s">
        <v>106</v>
      </c>
    </row>
    <row r="285" spans="1:40">
      <c r="A285" s="10"/>
      <c r="B285" s="10" t="s">
        <v>1315</v>
      </c>
      <c r="C285" s="10"/>
      <c r="D285" s="10" t="s">
        <v>1316</v>
      </c>
      <c r="E285" s="10" t="s">
        <v>92</v>
      </c>
      <c r="F285" s="10" t="s">
        <v>153</v>
      </c>
      <c r="G285" s="10" t="s">
        <v>381</v>
      </c>
      <c r="H285" s="10" t="s">
        <v>1317</v>
      </c>
      <c r="I285" s="10" t="s">
        <v>96</v>
      </c>
      <c r="J285" s="10" t="s">
        <v>97</v>
      </c>
      <c r="K285" s="10" t="s">
        <v>98</v>
      </c>
      <c r="L285" s="11">
        <v>577710.32</v>
      </c>
      <c r="M285" s="11">
        <v>849574</v>
      </c>
      <c r="N285" s="11">
        <v>577710.32</v>
      </c>
      <c r="O285" s="10" t="s">
        <v>99</v>
      </c>
      <c r="P285" s="11">
        <v>119.49</v>
      </c>
      <c r="Q285" s="11">
        <v>0</v>
      </c>
      <c r="R285" s="10"/>
      <c r="S285" s="10"/>
      <c r="T285" s="10" t="s">
        <v>101</v>
      </c>
      <c r="U285" s="10"/>
      <c r="V285" s="10"/>
      <c r="W285" s="10" t="s">
        <v>101</v>
      </c>
      <c r="X285" s="10"/>
      <c r="Y285" s="10" t="s">
        <v>1318</v>
      </c>
      <c r="Z285" s="11">
        <v>33</v>
      </c>
      <c r="AA285" s="11">
        <v>9</v>
      </c>
      <c r="AB285" s="10" t="s">
        <v>101</v>
      </c>
      <c r="AC285" s="10"/>
      <c r="AD285" s="10"/>
      <c r="AE285" s="10" t="s">
        <v>1319</v>
      </c>
      <c r="AF285" s="10" t="s">
        <v>280</v>
      </c>
      <c r="AG285" s="11"/>
      <c r="AH285" s="11"/>
      <c r="AI285" s="11"/>
      <c r="AJ285" s="10"/>
      <c r="AK285" s="12">
        <v>45614.3695138889</v>
      </c>
      <c r="AL285" s="10" t="s">
        <v>1320</v>
      </c>
      <c r="AM285">
        <f t="shared" si="6"/>
        <v>3</v>
      </c>
      <c r="AN285" t="s">
        <v>106</v>
      </c>
    </row>
    <row r="286" spans="1:40">
      <c r="A286" s="10"/>
      <c r="B286" s="10" t="s">
        <v>1321</v>
      </c>
      <c r="C286" s="10"/>
      <c r="D286" s="10" t="s">
        <v>1322</v>
      </c>
      <c r="E286" s="10" t="s">
        <v>92</v>
      </c>
      <c r="F286" s="10" t="s">
        <v>148</v>
      </c>
      <c r="G286" s="10" t="s">
        <v>777</v>
      </c>
      <c r="H286" s="10" t="s">
        <v>1323</v>
      </c>
      <c r="I286" s="10" t="s">
        <v>368</v>
      </c>
      <c r="J286" s="10" t="s">
        <v>97</v>
      </c>
      <c r="K286" s="10" t="s">
        <v>98</v>
      </c>
      <c r="L286" s="11">
        <v>469574</v>
      </c>
      <c r="M286" s="11">
        <v>789200</v>
      </c>
      <c r="N286" s="11">
        <v>469574</v>
      </c>
      <c r="O286" s="10" t="s">
        <v>131</v>
      </c>
      <c r="P286" s="11">
        <v>125.21</v>
      </c>
      <c r="Q286" s="11">
        <v>0</v>
      </c>
      <c r="R286" s="10"/>
      <c r="S286" s="10"/>
      <c r="T286" s="10" t="s">
        <v>100</v>
      </c>
      <c r="U286" s="10"/>
      <c r="V286" s="10"/>
      <c r="W286" s="10" t="s">
        <v>100</v>
      </c>
      <c r="X286" s="10"/>
      <c r="Y286" s="10" t="s">
        <v>560</v>
      </c>
      <c r="Z286" s="11">
        <v>11</v>
      </c>
      <c r="AA286" s="11">
        <v>1</v>
      </c>
      <c r="AB286" s="10" t="s">
        <v>100</v>
      </c>
      <c r="AC286" s="10"/>
      <c r="AD286" s="10"/>
      <c r="AE286" s="10"/>
      <c r="AF286" s="10"/>
      <c r="AG286" s="11"/>
      <c r="AH286" s="11"/>
      <c r="AI286" s="11"/>
      <c r="AJ286" s="10"/>
      <c r="AK286" s="12">
        <v>45608.4166666667</v>
      </c>
      <c r="AL286" s="10" t="s">
        <v>1324</v>
      </c>
      <c r="AM286">
        <f t="shared" ref="AM286:AM349" si="7">LEN(B286)</f>
        <v>3</v>
      </c>
      <c r="AN286" t="s">
        <v>106</v>
      </c>
    </row>
    <row r="287" spans="1:40">
      <c r="A287" s="10"/>
      <c r="B287" s="10" t="s">
        <v>1325</v>
      </c>
      <c r="C287" s="10"/>
      <c r="D287" s="10" t="s">
        <v>1326</v>
      </c>
      <c r="E287" s="10" t="s">
        <v>92</v>
      </c>
      <c r="F287" s="10" t="s">
        <v>120</v>
      </c>
      <c r="G287" s="10" t="s">
        <v>121</v>
      </c>
      <c r="H287" s="10" t="s">
        <v>1327</v>
      </c>
      <c r="I287" s="10" t="s">
        <v>368</v>
      </c>
      <c r="J287" s="10" t="s">
        <v>97</v>
      </c>
      <c r="K287" s="10" t="s">
        <v>98</v>
      </c>
      <c r="L287" s="11">
        <v>847429</v>
      </c>
      <c r="M287" s="11">
        <v>1324107</v>
      </c>
      <c r="N287" s="11">
        <v>847429</v>
      </c>
      <c r="O287" s="10" t="s">
        <v>99</v>
      </c>
      <c r="P287" s="11">
        <v>269.1</v>
      </c>
      <c r="Q287" s="11">
        <v>0</v>
      </c>
      <c r="R287" s="10"/>
      <c r="S287" s="10"/>
      <c r="T287" s="10" t="s">
        <v>101</v>
      </c>
      <c r="U287" s="10" t="s">
        <v>112</v>
      </c>
      <c r="V287" s="10"/>
      <c r="W287" s="10" t="s">
        <v>101</v>
      </c>
      <c r="X287" s="10" t="s">
        <v>638</v>
      </c>
      <c r="Y287" s="10" t="s">
        <v>102</v>
      </c>
      <c r="Z287" s="11">
        <v>2</v>
      </c>
      <c r="AA287" s="11">
        <v>1</v>
      </c>
      <c r="AB287" s="10" t="s">
        <v>100</v>
      </c>
      <c r="AC287" s="10"/>
      <c r="AD287" s="10"/>
      <c r="AE287" s="10"/>
      <c r="AF287" s="10"/>
      <c r="AG287" s="11"/>
      <c r="AH287" s="11"/>
      <c r="AI287" s="11"/>
      <c r="AJ287" s="10"/>
      <c r="AK287" s="12">
        <v>45604.4166666667</v>
      </c>
      <c r="AL287" s="10" t="s">
        <v>1328</v>
      </c>
      <c r="AM287">
        <f t="shared" si="7"/>
        <v>2</v>
      </c>
      <c r="AN287" t="s">
        <v>106</v>
      </c>
    </row>
    <row r="288" spans="1:40">
      <c r="A288" s="10"/>
      <c r="B288" s="10" t="s">
        <v>1329</v>
      </c>
      <c r="C288" s="10"/>
      <c r="D288" s="10" t="s">
        <v>1330</v>
      </c>
      <c r="E288" s="10" t="s">
        <v>92</v>
      </c>
      <c r="F288" s="10" t="s">
        <v>153</v>
      </c>
      <c r="G288" s="10" t="s">
        <v>381</v>
      </c>
      <c r="H288" s="10" t="s">
        <v>1331</v>
      </c>
      <c r="I288" s="10" t="s">
        <v>368</v>
      </c>
      <c r="J288" s="10" t="s">
        <v>97</v>
      </c>
      <c r="K288" s="10" t="s">
        <v>98</v>
      </c>
      <c r="L288" s="11">
        <v>488600</v>
      </c>
      <c r="M288" s="11">
        <v>872500</v>
      </c>
      <c r="N288" s="11">
        <v>544600</v>
      </c>
      <c r="O288" s="10" t="s">
        <v>131</v>
      </c>
      <c r="P288" s="11">
        <v>112.71</v>
      </c>
      <c r="Q288" s="11">
        <v>0</v>
      </c>
      <c r="R288" s="10"/>
      <c r="S288" s="10"/>
      <c r="T288" s="10" t="s">
        <v>101</v>
      </c>
      <c r="U288" s="10"/>
      <c r="V288" s="10"/>
      <c r="W288" s="10" t="s">
        <v>100</v>
      </c>
      <c r="X288" s="10"/>
      <c r="Y288" s="10" t="s">
        <v>560</v>
      </c>
      <c r="Z288" s="11">
        <v>3</v>
      </c>
      <c r="AA288" s="11">
        <v>1</v>
      </c>
      <c r="AB288" s="10" t="s">
        <v>100</v>
      </c>
      <c r="AC288" s="10" t="s">
        <v>1332</v>
      </c>
      <c r="AD288" s="10" t="s">
        <v>156</v>
      </c>
      <c r="AE288" s="10"/>
      <c r="AF288" s="10" t="s">
        <v>104</v>
      </c>
      <c r="AG288" s="11"/>
      <c r="AH288" s="11"/>
      <c r="AI288" s="11"/>
      <c r="AJ288" s="10"/>
      <c r="AK288" s="12">
        <v>45601.421875</v>
      </c>
      <c r="AL288" s="10" t="s">
        <v>1333</v>
      </c>
      <c r="AM288">
        <f t="shared" si="7"/>
        <v>3</v>
      </c>
      <c r="AN288" t="s">
        <v>106</v>
      </c>
    </row>
    <row r="289" spans="1:40">
      <c r="A289" s="10"/>
      <c r="B289" s="10" t="s">
        <v>1334</v>
      </c>
      <c r="C289" s="10"/>
      <c r="D289" s="10" t="s">
        <v>1335</v>
      </c>
      <c r="E289" s="10" t="s">
        <v>92</v>
      </c>
      <c r="F289" s="10" t="s">
        <v>305</v>
      </c>
      <c r="G289" s="10" t="s">
        <v>306</v>
      </c>
      <c r="H289" s="10" t="s">
        <v>1336</v>
      </c>
      <c r="I289" s="10" t="s">
        <v>368</v>
      </c>
      <c r="J289" s="10" t="s">
        <v>97</v>
      </c>
      <c r="K289" s="10" t="s">
        <v>98</v>
      </c>
      <c r="L289" s="11">
        <v>1159251</v>
      </c>
      <c r="M289" s="11">
        <v>1604500</v>
      </c>
      <c r="N289" s="11">
        <v>1509251</v>
      </c>
      <c r="O289" s="10" t="s">
        <v>131</v>
      </c>
      <c r="P289" s="11">
        <v>234.97</v>
      </c>
      <c r="Q289" s="11">
        <v>0</v>
      </c>
      <c r="R289" s="10"/>
      <c r="S289" s="10"/>
      <c r="T289" s="10" t="s">
        <v>101</v>
      </c>
      <c r="U289" s="10"/>
      <c r="V289" s="10"/>
      <c r="W289" s="10" t="s">
        <v>101</v>
      </c>
      <c r="X289" s="10" t="s">
        <v>1337</v>
      </c>
      <c r="Y289" s="10" t="s">
        <v>1338</v>
      </c>
      <c r="Z289" s="11">
        <v>3</v>
      </c>
      <c r="AA289" s="11">
        <v>1</v>
      </c>
      <c r="AB289" s="10" t="s">
        <v>100</v>
      </c>
      <c r="AC289" s="10"/>
      <c r="AD289" s="10" t="s">
        <v>156</v>
      </c>
      <c r="AE289" s="10" t="s">
        <v>1339</v>
      </c>
      <c r="AF289" s="10" t="s">
        <v>104</v>
      </c>
      <c r="AG289" s="11"/>
      <c r="AH289" s="11"/>
      <c r="AI289" s="11"/>
      <c r="AJ289" s="10"/>
      <c r="AK289" s="12">
        <v>45596.4283912037</v>
      </c>
      <c r="AL289" s="10" t="s">
        <v>1340</v>
      </c>
      <c r="AM289">
        <f t="shared" si="7"/>
        <v>2</v>
      </c>
      <c r="AN289" t="s">
        <v>106</v>
      </c>
    </row>
    <row r="290" spans="1:40">
      <c r="A290" s="10"/>
      <c r="B290" s="10" t="s">
        <v>1341</v>
      </c>
      <c r="C290" s="10"/>
      <c r="D290" s="10" t="s">
        <v>1342</v>
      </c>
      <c r="E290" s="10" t="s">
        <v>92</v>
      </c>
      <c r="F290" s="10" t="s">
        <v>109</v>
      </c>
      <c r="G290" s="10" t="s">
        <v>823</v>
      </c>
      <c r="H290" s="10" t="s">
        <v>1343</v>
      </c>
      <c r="I290" s="10" t="s">
        <v>257</v>
      </c>
      <c r="J290" s="10" t="s">
        <v>97</v>
      </c>
      <c r="K290" s="10" t="s">
        <v>98</v>
      </c>
      <c r="L290" s="11">
        <v>1581284</v>
      </c>
      <c r="M290" s="11">
        <v>1581284</v>
      </c>
      <c r="N290" s="11">
        <v>1731284</v>
      </c>
      <c r="O290" s="10" t="s">
        <v>99</v>
      </c>
      <c r="P290" s="11">
        <v>201.13</v>
      </c>
      <c r="Q290" s="11">
        <v>306.6</v>
      </c>
      <c r="R290" s="10"/>
      <c r="S290" s="10"/>
      <c r="T290" s="10" t="s">
        <v>101</v>
      </c>
      <c r="U290" s="10" t="s">
        <v>112</v>
      </c>
      <c r="V290" s="10"/>
      <c r="W290" s="10" t="s">
        <v>101</v>
      </c>
      <c r="X290" s="10" t="s">
        <v>1344</v>
      </c>
      <c r="Y290" s="10" t="s">
        <v>102</v>
      </c>
      <c r="Z290" s="11">
        <v>2</v>
      </c>
      <c r="AA290" s="11">
        <v>2</v>
      </c>
      <c r="AB290" s="10" t="s">
        <v>100</v>
      </c>
      <c r="AC290" s="10" t="s">
        <v>1345</v>
      </c>
      <c r="AD290" s="10"/>
      <c r="AE290" s="10"/>
      <c r="AF290" s="10" t="s">
        <v>115</v>
      </c>
      <c r="AG290" s="11"/>
      <c r="AH290" s="11"/>
      <c r="AI290" s="11"/>
      <c r="AJ290" s="10"/>
      <c r="AK290" s="12">
        <v>45620.464375</v>
      </c>
      <c r="AL290" s="10" t="s">
        <v>1346</v>
      </c>
      <c r="AM290">
        <f t="shared" si="7"/>
        <v>3</v>
      </c>
      <c r="AN290" t="s">
        <v>106</v>
      </c>
    </row>
    <row r="291" spans="1:40">
      <c r="A291" s="10"/>
      <c r="B291" s="10" t="s">
        <v>1347</v>
      </c>
      <c r="C291" s="10"/>
      <c r="D291" s="10" t="s">
        <v>1348</v>
      </c>
      <c r="E291" s="10" t="s">
        <v>92</v>
      </c>
      <c r="F291" s="10" t="s">
        <v>438</v>
      </c>
      <c r="G291" s="10" t="s">
        <v>439</v>
      </c>
      <c r="H291" s="10" t="s">
        <v>1348</v>
      </c>
      <c r="I291" s="10" t="s">
        <v>257</v>
      </c>
      <c r="J291" s="10" t="s">
        <v>97</v>
      </c>
      <c r="K291" s="10" t="s">
        <v>98</v>
      </c>
      <c r="L291" s="11">
        <v>2300761.35</v>
      </c>
      <c r="M291" s="11">
        <v>2556401.5</v>
      </c>
      <c r="N291" s="11">
        <v>2300761.35</v>
      </c>
      <c r="O291" s="10" t="s">
        <v>131</v>
      </c>
      <c r="P291" s="11">
        <v>852.56</v>
      </c>
      <c r="Q291" s="11">
        <v>0</v>
      </c>
      <c r="R291" s="10"/>
      <c r="S291" s="10"/>
      <c r="T291" s="10" t="s">
        <v>101</v>
      </c>
      <c r="U291" s="10"/>
      <c r="V291" s="10"/>
      <c r="W291" s="10" t="s">
        <v>100</v>
      </c>
      <c r="X291" s="10" t="s">
        <v>972</v>
      </c>
      <c r="Y291" s="10" t="s">
        <v>560</v>
      </c>
      <c r="Z291" s="11">
        <v>2</v>
      </c>
      <c r="AA291" s="11">
        <v>1</v>
      </c>
      <c r="AB291" s="10" t="s">
        <v>101</v>
      </c>
      <c r="AC291" s="10"/>
      <c r="AD291" s="10"/>
      <c r="AE291" s="10"/>
      <c r="AF291" s="10"/>
      <c r="AG291" s="11"/>
      <c r="AH291" s="11"/>
      <c r="AI291" s="11"/>
      <c r="AJ291" s="10"/>
      <c r="AK291" s="12">
        <v>45616.4166666667</v>
      </c>
      <c r="AL291" s="10" t="s">
        <v>1349</v>
      </c>
      <c r="AM291">
        <f t="shared" si="7"/>
        <v>3</v>
      </c>
      <c r="AN291" t="s">
        <v>106</v>
      </c>
    </row>
    <row r="292" spans="1:40">
      <c r="A292" s="10"/>
      <c r="B292" s="10" t="s">
        <v>1350</v>
      </c>
      <c r="C292" s="10"/>
      <c r="D292" s="10" t="s">
        <v>1351</v>
      </c>
      <c r="E292" s="10" t="s">
        <v>92</v>
      </c>
      <c r="F292" s="10" t="s">
        <v>93</v>
      </c>
      <c r="G292" s="10" t="s">
        <v>415</v>
      </c>
      <c r="H292" s="10" t="s">
        <v>1352</v>
      </c>
      <c r="I292" s="10" t="s">
        <v>257</v>
      </c>
      <c r="J292" s="10" t="s">
        <v>97</v>
      </c>
      <c r="K292" s="10" t="s">
        <v>98</v>
      </c>
      <c r="L292" s="11">
        <v>708782</v>
      </c>
      <c r="M292" s="11">
        <v>787535</v>
      </c>
      <c r="N292" s="11">
        <v>708782</v>
      </c>
      <c r="O292" s="10" t="s">
        <v>99</v>
      </c>
      <c r="P292" s="11">
        <v>60.79</v>
      </c>
      <c r="Q292" s="11">
        <v>0</v>
      </c>
      <c r="R292" s="10"/>
      <c r="S292" s="10"/>
      <c r="T292" s="10" t="s">
        <v>100</v>
      </c>
      <c r="U292" s="10"/>
      <c r="V292" s="10"/>
      <c r="W292" s="10" t="s">
        <v>113</v>
      </c>
      <c r="X292" s="10"/>
      <c r="Y292" s="10"/>
      <c r="Z292" s="11">
        <v>16</v>
      </c>
      <c r="AA292" s="11">
        <v>7</v>
      </c>
      <c r="AB292" s="10" t="s">
        <v>100</v>
      </c>
      <c r="AC292" s="10"/>
      <c r="AD292" s="10"/>
      <c r="AE292" s="10"/>
      <c r="AF292" s="10"/>
      <c r="AG292" s="11"/>
      <c r="AH292" s="11"/>
      <c r="AI292" s="11"/>
      <c r="AJ292" s="10"/>
      <c r="AK292" s="12">
        <v>45618.4166666667</v>
      </c>
      <c r="AL292" s="10" t="s">
        <v>1353</v>
      </c>
      <c r="AM292">
        <f t="shared" si="7"/>
        <v>3</v>
      </c>
      <c r="AN292" t="s">
        <v>106</v>
      </c>
    </row>
    <row r="293" spans="1:40">
      <c r="A293" s="10"/>
      <c r="B293" s="10" t="s">
        <v>1354</v>
      </c>
      <c r="C293" s="10"/>
      <c r="D293" s="10" t="s">
        <v>1355</v>
      </c>
      <c r="E293" s="10" t="s">
        <v>92</v>
      </c>
      <c r="F293" s="10" t="s">
        <v>318</v>
      </c>
      <c r="G293" s="10" t="s">
        <v>691</v>
      </c>
      <c r="H293" s="10" t="s">
        <v>1356</v>
      </c>
      <c r="I293" s="10" t="s">
        <v>96</v>
      </c>
      <c r="J293" s="10" t="s">
        <v>97</v>
      </c>
      <c r="K293" s="10" t="s">
        <v>98</v>
      </c>
      <c r="L293" s="11">
        <v>840071</v>
      </c>
      <c r="M293" s="11">
        <v>1312610</v>
      </c>
      <c r="N293" s="11">
        <v>840071</v>
      </c>
      <c r="O293" s="10" t="s">
        <v>99</v>
      </c>
      <c r="P293" s="11">
        <v>168.98</v>
      </c>
      <c r="Q293" s="11">
        <v>0</v>
      </c>
      <c r="R293" s="10"/>
      <c r="S293" s="10"/>
      <c r="T293" s="10" t="s">
        <v>100</v>
      </c>
      <c r="U293" s="10"/>
      <c r="V293" s="10"/>
      <c r="W293" s="10" t="s">
        <v>113</v>
      </c>
      <c r="X293" s="10"/>
      <c r="Y293" s="10" t="s">
        <v>102</v>
      </c>
      <c r="Z293" s="11">
        <v>7</v>
      </c>
      <c r="AA293" s="11">
        <v>6</v>
      </c>
      <c r="AB293" s="10" t="s">
        <v>100</v>
      </c>
      <c r="AC293" s="10"/>
      <c r="AD293" s="10"/>
      <c r="AE293" s="10"/>
      <c r="AF293" s="10" t="s">
        <v>280</v>
      </c>
      <c r="AG293" s="11"/>
      <c r="AH293" s="11"/>
      <c r="AI293" s="11"/>
      <c r="AJ293" s="10"/>
      <c r="AK293" s="12">
        <v>45634.3885648148</v>
      </c>
      <c r="AL293" s="10" t="s">
        <v>1357</v>
      </c>
      <c r="AM293">
        <f t="shared" si="7"/>
        <v>3</v>
      </c>
      <c r="AN293" t="s">
        <v>106</v>
      </c>
    </row>
    <row r="294" spans="1:40">
      <c r="A294" s="10"/>
      <c r="B294" s="10" t="s">
        <v>1358</v>
      </c>
      <c r="C294" s="10" t="s">
        <v>1359</v>
      </c>
      <c r="D294" s="10" t="s">
        <v>1360</v>
      </c>
      <c r="E294" s="10" t="s">
        <v>92</v>
      </c>
      <c r="F294" s="10" t="s">
        <v>93</v>
      </c>
      <c r="G294" s="10" t="s">
        <v>94</v>
      </c>
      <c r="H294" s="10" t="s">
        <v>1361</v>
      </c>
      <c r="I294" s="10" t="s">
        <v>368</v>
      </c>
      <c r="J294" s="10" t="s">
        <v>97</v>
      </c>
      <c r="K294" s="10" t="s">
        <v>98</v>
      </c>
      <c r="L294" s="11">
        <v>914400</v>
      </c>
      <c r="M294" s="11">
        <v>1270000</v>
      </c>
      <c r="N294" s="11">
        <v>938400</v>
      </c>
      <c r="O294" s="10" t="s">
        <v>99</v>
      </c>
      <c r="P294" s="11">
        <v>90.34</v>
      </c>
      <c r="Q294" s="11">
        <v>0</v>
      </c>
      <c r="R294" s="10"/>
      <c r="S294" s="10"/>
      <c r="T294" s="10" t="s">
        <v>100</v>
      </c>
      <c r="U294" s="10"/>
      <c r="V294" s="10"/>
      <c r="W294" s="10" t="s">
        <v>101</v>
      </c>
      <c r="X294" s="10"/>
      <c r="Y294" s="10" t="s">
        <v>102</v>
      </c>
      <c r="Z294" s="11">
        <v>20</v>
      </c>
      <c r="AA294" s="11">
        <v>11</v>
      </c>
      <c r="AB294" s="10" t="s">
        <v>100</v>
      </c>
      <c r="AC294" s="10"/>
      <c r="AD294" s="10"/>
      <c r="AE294" s="10" t="s">
        <v>1362</v>
      </c>
      <c r="AF294" s="10" t="s">
        <v>104</v>
      </c>
      <c r="AG294" s="11"/>
      <c r="AH294" s="11"/>
      <c r="AI294" s="11"/>
      <c r="AJ294" s="10"/>
      <c r="AK294" s="12">
        <v>45604.4336921296</v>
      </c>
      <c r="AL294" s="10" t="s">
        <v>1363</v>
      </c>
      <c r="AM294">
        <f t="shared" si="7"/>
        <v>3</v>
      </c>
      <c r="AN294" t="s">
        <v>106</v>
      </c>
    </row>
    <row r="295" spans="1:40">
      <c r="A295" s="10"/>
      <c r="B295" s="10" t="s">
        <v>674</v>
      </c>
      <c r="C295" s="10" t="s">
        <v>898</v>
      </c>
      <c r="D295" s="10" t="s">
        <v>1364</v>
      </c>
      <c r="E295" s="10" t="s">
        <v>92</v>
      </c>
      <c r="F295" s="10" t="s">
        <v>334</v>
      </c>
      <c r="G295" s="10" t="s">
        <v>406</v>
      </c>
      <c r="H295" s="10" t="s">
        <v>1365</v>
      </c>
      <c r="I295" s="10" t="s">
        <v>257</v>
      </c>
      <c r="J295" s="10" t="s">
        <v>97</v>
      </c>
      <c r="K295" s="10" t="s">
        <v>98</v>
      </c>
      <c r="L295" s="11">
        <v>541631.2</v>
      </c>
      <c r="M295" s="11">
        <v>677039</v>
      </c>
      <c r="N295" s="11">
        <v>561631.2</v>
      </c>
      <c r="O295" s="10" t="s">
        <v>99</v>
      </c>
      <c r="P295" s="11">
        <v>110.99</v>
      </c>
      <c r="Q295" s="11">
        <v>0</v>
      </c>
      <c r="R295" s="10"/>
      <c r="S295" s="10"/>
      <c r="T295" s="10" t="s">
        <v>100</v>
      </c>
      <c r="U295" s="10"/>
      <c r="V295" s="10"/>
      <c r="W295" s="10" t="s">
        <v>113</v>
      </c>
      <c r="X295" s="10"/>
      <c r="Y295" s="10" t="s">
        <v>102</v>
      </c>
      <c r="Z295" s="11">
        <v>0</v>
      </c>
      <c r="AA295" s="11">
        <v>10</v>
      </c>
      <c r="AB295" s="10" t="s">
        <v>100</v>
      </c>
      <c r="AC295" s="10"/>
      <c r="AD295" s="10"/>
      <c r="AE295" s="10"/>
      <c r="AF295" s="10"/>
      <c r="AG295" s="11"/>
      <c r="AH295" s="11"/>
      <c r="AI295" s="11"/>
      <c r="AJ295" s="10"/>
      <c r="AK295" s="12">
        <v>45609.4363657407</v>
      </c>
      <c r="AL295" s="10" t="s">
        <v>1366</v>
      </c>
      <c r="AM295">
        <f t="shared" si="7"/>
        <v>2</v>
      </c>
      <c r="AN295" t="s">
        <v>106</v>
      </c>
    </row>
    <row r="296" spans="1:40">
      <c r="A296" s="10"/>
      <c r="B296" s="10" t="s">
        <v>1367</v>
      </c>
      <c r="C296" s="10"/>
      <c r="D296" s="10" t="s">
        <v>1368</v>
      </c>
      <c r="E296" s="10" t="s">
        <v>92</v>
      </c>
      <c r="F296" s="10" t="s">
        <v>120</v>
      </c>
      <c r="G296" s="10" t="s">
        <v>636</v>
      </c>
      <c r="H296" s="10" t="s">
        <v>1368</v>
      </c>
      <c r="I296" s="10" t="s">
        <v>368</v>
      </c>
      <c r="J296" s="10" t="s">
        <v>97</v>
      </c>
      <c r="K296" s="10" t="s">
        <v>98</v>
      </c>
      <c r="L296" s="11">
        <v>41018909</v>
      </c>
      <c r="M296" s="11">
        <v>45576565.5</v>
      </c>
      <c r="N296" s="11">
        <v>41018909</v>
      </c>
      <c r="O296" s="10" t="s">
        <v>131</v>
      </c>
      <c r="P296" s="11">
        <v>9956.65</v>
      </c>
      <c r="Q296" s="11">
        <v>0</v>
      </c>
      <c r="R296" s="10"/>
      <c r="S296" s="10"/>
      <c r="T296" s="10" t="s">
        <v>101</v>
      </c>
      <c r="U296" s="10" t="s">
        <v>772</v>
      </c>
      <c r="V296" s="10"/>
      <c r="W296" s="10" t="s">
        <v>100</v>
      </c>
      <c r="X296" s="10" t="s">
        <v>218</v>
      </c>
      <c r="Y296" s="10" t="s">
        <v>250</v>
      </c>
      <c r="Z296" s="11">
        <v>4</v>
      </c>
      <c r="AA296" s="11">
        <v>3</v>
      </c>
      <c r="AB296" s="10" t="s">
        <v>100</v>
      </c>
      <c r="AC296" s="10"/>
      <c r="AD296" s="10"/>
      <c r="AE296" s="10"/>
      <c r="AF296" s="10" t="s">
        <v>104</v>
      </c>
      <c r="AG296" s="11"/>
      <c r="AH296" s="11"/>
      <c r="AI296" s="11"/>
      <c r="AJ296" s="10"/>
      <c r="AK296" s="12">
        <v>45601.4166666667</v>
      </c>
      <c r="AL296" s="10" t="s">
        <v>1369</v>
      </c>
      <c r="AM296">
        <f t="shared" si="7"/>
        <v>12</v>
      </c>
      <c r="AN296" t="s">
        <v>378</v>
      </c>
    </row>
    <row r="297" spans="1:40">
      <c r="A297" s="10"/>
      <c r="B297" s="10" t="s">
        <v>1370</v>
      </c>
      <c r="C297" s="10"/>
      <c r="D297" s="10" t="s">
        <v>1371</v>
      </c>
      <c r="E297" s="10" t="s">
        <v>92</v>
      </c>
      <c r="F297" s="10" t="s">
        <v>93</v>
      </c>
      <c r="G297" s="10" t="s">
        <v>289</v>
      </c>
      <c r="H297" s="10" t="s">
        <v>1372</v>
      </c>
      <c r="I297" s="10" t="s">
        <v>257</v>
      </c>
      <c r="J297" s="10" t="s">
        <v>97</v>
      </c>
      <c r="K297" s="10" t="s">
        <v>98</v>
      </c>
      <c r="L297" s="11">
        <v>1000994</v>
      </c>
      <c r="M297" s="11">
        <v>1251242</v>
      </c>
      <c r="N297" s="11">
        <v>1020994</v>
      </c>
      <c r="O297" s="10" t="s">
        <v>99</v>
      </c>
      <c r="P297" s="11">
        <v>92.22</v>
      </c>
      <c r="Q297" s="11">
        <v>0</v>
      </c>
      <c r="R297" s="10"/>
      <c r="S297" s="10"/>
      <c r="T297" s="10" t="s">
        <v>100</v>
      </c>
      <c r="U297" s="10"/>
      <c r="V297" s="10"/>
      <c r="W297" s="10" t="s">
        <v>101</v>
      </c>
      <c r="X297" s="10"/>
      <c r="Y297" s="10" t="s">
        <v>102</v>
      </c>
      <c r="Z297" s="11">
        <v>34</v>
      </c>
      <c r="AA297" s="11">
        <v>12</v>
      </c>
      <c r="AB297" s="10" t="s">
        <v>100</v>
      </c>
      <c r="AC297" s="10"/>
      <c r="AD297" s="10"/>
      <c r="AE297" s="10"/>
      <c r="AF297" s="10"/>
      <c r="AG297" s="11"/>
      <c r="AH297" s="11"/>
      <c r="AI297" s="11"/>
      <c r="AJ297" s="10"/>
      <c r="AK297" s="12">
        <v>45609.429224537</v>
      </c>
      <c r="AL297" s="10" t="s">
        <v>1373</v>
      </c>
      <c r="AM297">
        <f t="shared" si="7"/>
        <v>3</v>
      </c>
      <c r="AN297" t="s">
        <v>106</v>
      </c>
    </row>
    <row r="298" spans="1:40">
      <c r="A298" s="10"/>
      <c r="B298" s="10" t="s">
        <v>1374</v>
      </c>
      <c r="C298" s="10"/>
      <c r="D298" s="10" t="s">
        <v>1375</v>
      </c>
      <c r="E298" s="10" t="s">
        <v>92</v>
      </c>
      <c r="F298" s="10" t="s">
        <v>438</v>
      </c>
      <c r="G298" s="10" t="s">
        <v>1376</v>
      </c>
      <c r="H298" s="10" t="s">
        <v>1377</v>
      </c>
      <c r="I298" s="10" t="s">
        <v>368</v>
      </c>
      <c r="J298" s="10" t="s">
        <v>97</v>
      </c>
      <c r="K298" s="10" t="s">
        <v>98</v>
      </c>
      <c r="L298" s="11">
        <v>140395.08</v>
      </c>
      <c r="M298" s="11">
        <v>250705.5</v>
      </c>
      <c r="N298" s="11">
        <v>200895.08</v>
      </c>
      <c r="O298" s="10" t="s">
        <v>99</v>
      </c>
      <c r="P298" s="11">
        <v>105.25</v>
      </c>
      <c r="Q298" s="11">
        <v>0</v>
      </c>
      <c r="R298" s="10"/>
      <c r="S298" s="10"/>
      <c r="T298" s="10" t="s">
        <v>101</v>
      </c>
      <c r="U298" s="10" t="s">
        <v>112</v>
      </c>
      <c r="V298" s="10" t="s">
        <v>1378</v>
      </c>
      <c r="W298" s="10" t="s">
        <v>113</v>
      </c>
      <c r="X298" s="10" t="s">
        <v>218</v>
      </c>
      <c r="Y298" s="10" t="s">
        <v>102</v>
      </c>
      <c r="Z298" s="11">
        <v>6</v>
      </c>
      <c r="AA298" s="11">
        <v>2</v>
      </c>
      <c r="AB298" s="10" t="s">
        <v>100</v>
      </c>
      <c r="AC298" s="10"/>
      <c r="AD298" s="10"/>
      <c r="AE298" s="10"/>
      <c r="AF298" s="10"/>
      <c r="AG298" s="11"/>
      <c r="AH298" s="11"/>
      <c r="AI298" s="11"/>
      <c r="AJ298" s="10"/>
      <c r="AK298" s="12">
        <v>45596.4166666667</v>
      </c>
      <c r="AL298" s="10" t="s">
        <v>1379</v>
      </c>
      <c r="AM298">
        <f t="shared" si="7"/>
        <v>2</v>
      </c>
      <c r="AN298" t="s">
        <v>106</v>
      </c>
    </row>
    <row r="299" spans="1:40">
      <c r="A299" s="10"/>
      <c r="B299" s="10" t="s">
        <v>1380</v>
      </c>
      <c r="C299" s="10"/>
      <c r="D299" s="10" t="s">
        <v>1381</v>
      </c>
      <c r="E299" s="10" t="s">
        <v>92</v>
      </c>
      <c r="F299" s="10" t="s">
        <v>93</v>
      </c>
      <c r="G299" s="10" t="s">
        <v>205</v>
      </c>
      <c r="H299" s="10" t="s">
        <v>1381</v>
      </c>
      <c r="I299" s="10" t="s">
        <v>368</v>
      </c>
      <c r="J299" s="10" t="s">
        <v>97</v>
      </c>
      <c r="K299" s="10" t="s">
        <v>98</v>
      </c>
      <c r="L299" s="11">
        <v>1078052</v>
      </c>
      <c r="M299" s="11">
        <v>1330928</v>
      </c>
      <c r="N299" s="11">
        <v>1128052</v>
      </c>
      <c r="O299" s="10" t="s">
        <v>131</v>
      </c>
      <c r="P299" s="11">
        <v>141.4</v>
      </c>
      <c r="Q299" s="11">
        <v>0</v>
      </c>
      <c r="R299" s="10"/>
      <c r="S299" s="10"/>
      <c r="T299" s="10" t="s">
        <v>100</v>
      </c>
      <c r="U299" s="10"/>
      <c r="V299" s="10"/>
      <c r="W299" s="10" t="s">
        <v>100</v>
      </c>
      <c r="X299" s="10"/>
      <c r="Y299" s="10" t="s">
        <v>411</v>
      </c>
      <c r="Z299" s="11">
        <v>39</v>
      </c>
      <c r="AA299" s="11">
        <v>17</v>
      </c>
      <c r="AB299" s="10" t="s">
        <v>100</v>
      </c>
      <c r="AC299" s="10"/>
      <c r="AD299" s="10"/>
      <c r="AE299" s="10"/>
      <c r="AF299" s="10"/>
      <c r="AG299" s="11"/>
      <c r="AH299" s="11"/>
      <c r="AI299" s="11"/>
      <c r="AJ299" s="10"/>
      <c r="AK299" s="12">
        <v>45601.4370138889</v>
      </c>
      <c r="AL299" s="10" t="s">
        <v>1382</v>
      </c>
      <c r="AM299">
        <f t="shared" si="7"/>
        <v>2</v>
      </c>
      <c r="AN299" t="s">
        <v>106</v>
      </c>
    </row>
    <row r="300" spans="1:40">
      <c r="A300" s="10"/>
      <c r="B300" s="10" t="s">
        <v>1383</v>
      </c>
      <c r="C300" s="10"/>
      <c r="D300" s="10" t="s">
        <v>1384</v>
      </c>
      <c r="E300" s="10" t="s">
        <v>92</v>
      </c>
      <c r="F300" s="10" t="s">
        <v>438</v>
      </c>
      <c r="G300" s="10" t="s">
        <v>439</v>
      </c>
      <c r="H300" s="10" t="s">
        <v>1384</v>
      </c>
      <c r="I300" s="10" t="s">
        <v>368</v>
      </c>
      <c r="J300" s="10" t="s">
        <v>97</v>
      </c>
      <c r="K300" s="10" t="s">
        <v>98</v>
      </c>
      <c r="L300" s="11">
        <v>256942.4</v>
      </c>
      <c r="M300" s="11">
        <v>428237</v>
      </c>
      <c r="N300" s="11">
        <v>286942.4</v>
      </c>
      <c r="O300" s="10" t="s">
        <v>99</v>
      </c>
      <c r="P300" s="11">
        <v>92.94</v>
      </c>
      <c r="Q300" s="11">
        <v>0</v>
      </c>
      <c r="R300" s="10"/>
      <c r="S300" s="10"/>
      <c r="T300" s="10" t="s">
        <v>101</v>
      </c>
      <c r="U300" s="10"/>
      <c r="V300" s="10"/>
      <c r="W300" s="10" t="s">
        <v>101</v>
      </c>
      <c r="X300" s="10"/>
      <c r="Y300" s="10" t="s">
        <v>102</v>
      </c>
      <c r="Z300" s="11">
        <v>33</v>
      </c>
      <c r="AA300" s="11">
        <v>6</v>
      </c>
      <c r="AB300" s="10" t="s">
        <v>101</v>
      </c>
      <c r="AC300" s="10"/>
      <c r="AD300" s="10"/>
      <c r="AE300" s="10"/>
      <c r="AF300" s="10"/>
      <c r="AG300" s="11"/>
      <c r="AH300" s="11"/>
      <c r="AI300" s="11"/>
      <c r="AJ300" s="10"/>
      <c r="AK300" s="12">
        <v>45611.4199421296</v>
      </c>
      <c r="AL300" s="10" t="s">
        <v>1385</v>
      </c>
      <c r="AM300">
        <f t="shared" si="7"/>
        <v>3</v>
      </c>
      <c r="AN300" t="s">
        <v>106</v>
      </c>
    </row>
    <row r="301" spans="1:40">
      <c r="A301" s="10"/>
      <c r="B301" s="10" t="s">
        <v>1386</v>
      </c>
      <c r="C301" s="10"/>
      <c r="D301" s="10" t="s">
        <v>1387</v>
      </c>
      <c r="E301" s="10" t="s">
        <v>92</v>
      </c>
      <c r="F301" s="10" t="s">
        <v>277</v>
      </c>
      <c r="G301" s="10" t="s">
        <v>278</v>
      </c>
      <c r="H301" s="10" t="s">
        <v>1387</v>
      </c>
      <c r="I301" s="10" t="s">
        <v>368</v>
      </c>
      <c r="J301" s="10" t="s">
        <v>97</v>
      </c>
      <c r="K301" s="10" t="s">
        <v>98</v>
      </c>
      <c r="L301" s="11">
        <v>496870.6</v>
      </c>
      <c r="M301" s="11">
        <v>826917.67</v>
      </c>
      <c r="N301" s="11">
        <v>550870.6</v>
      </c>
      <c r="O301" s="10" t="s">
        <v>99</v>
      </c>
      <c r="P301" s="11">
        <v>139.04</v>
      </c>
      <c r="Q301" s="11">
        <v>0</v>
      </c>
      <c r="R301" s="10"/>
      <c r="S301" s="10"/>
      <c r="T301" s="10" t="s">
        <v>101</v>
      </c>
      <c r="U301" s="10"/>
      <c r="V301" s="10"/>
      <c r="W301" s="10" t="s">
        <v>101</v>
      </c>
      <c r="X301" s="10"/>
      <c r="Y301" s="10" t="s">
        <v>102</v>
      </c>
      <c r="Z301" s="11">
        <v>33</v>
      </c>
      <c r="AA301" s="11">
        <v>29</v>
      </c>
      <c r="AB301" s="10" t="s">
        <v>101</v>
      </c>
      <c r="AC301" s="10"/>
      <c r="AD301" s="10"/>
      <c r="AE301" s="10"/>
      <c r="AF301" s="10"/>
      <c r="AG301" s="11"/>
      <c r="AH301" s="11"/>
      <c r="AI301" s="11"/>
      <c r="AJ301" s="10"/>
      <c r="AK301" s="12">
        <v>45611.4453703704</v>
      </c>
      <c r="AL301" s="10" t="s">
        <v>1388</v>
      </c>
      <c r="AM301">
        <f t="shared" si="7"/>
        <v>2</v>
      </c>
      <c r="AN301" t="s">
        <v>106</v>
      </c>
    </row>
    <row r="302" spans="1:40">
      <c r="A302" s="10"/>
      <c r="B302" s="10" t="s">
        <v>701</v>
      </c>
      <c r="C302" s="10"/>
      <c r="D302" s="10" t="s">
        <v>1389</v>
      </c>
      <c r="E302" s="10" t="s">
        <v>92</v>
      </c>
      <c r="F302" s="10" t="s">
        <v>184</v>
      </c>
      <c r="G302" s="10" t="s">
        <v>1146</v>
      </c>
      <c r="H302" s="10" t="s">
        <v>1390</v>
      </c>
      <c r="I302" s="10" t="s">
        <v>368</v>
      </c>
      <c r="J302" s="10" t="s">
        <v>97</v>
      </c>
      <c r="K302" s="10" t="s">
        <v>98</v>
      </c>
      <c r="L302" s="11">
        <v>377545.28</v>
      </c>
      <c r="M302" s="11">
        <v>674188</v>
      </c>
      <c r="N302" s="11">
        <v>464545.28</v>
      </c>
      <c r="O302" s="10" t="s">
        <v>99</v>
      </c>
      <c r="P302" s="11">
        <v>143.75</v>
      </c>
      <c r="Q302" s="11">
        <v>0</v>
      </c>
      <c r="R302" s="10"/>
      <c r="S302" s="10"/>
      <c r="T302" s="10" t="s">
        <v>101</v>
      </c>
      <c r="U302" s="10"/>
      <c r="V302" s="10"/>
      <c r="W302" s="10" t="s">
        <v>101</v>
      </c>
      <c r="X302" s="10" t="s">
        <v>1391</v>
      </c>
      <c r="Y302" s="10" t="s">
        <v>102</v>
      </c>
      <c r="Z302" s="11">
        <v>18</v>
      </c>
      <c r="AA302" s="11">
        <v>0</v>
      </c>
      <c r="AB302" s="10" t="s">
        <v>100</v>
      </c>
      <c r="AC302" s="10"/>
      <c r="AD302" s="10"/>
      <c r="AE302" s="10"/>
      <c r="AF302" s="10" t="s">
        <v>104</v>
      </c>
      <c r="AG302" s="11"/>
      <c r="AH302" s="11"/>
      <c r="AI302" s="11"/>
      <c r="AJ302" s="10"/>
      <c r="AK302" s="12">
        <v>45609.445787037</v>
      </c>
      <c r="AL302" s="10" t="s">
        <v>1392</v>
      </c>
      <c r="AM302">
        <f t="shared" si="7"/>
        <v>2</v>
      </c>
      <c r="AN302" t="s">
        <v>106</v>
      </c>
    </row>
    <row r="303" spans="1:40">
      <c r="A303" s="10"/>
      <c r="B303" s="10" t="s">
        <v>1393</v>
      </c>
      <c r="C303" s="10"/>
      <c r="D303" s="10" t="s">
        <v>1394</v>
      </c>
      <c r="E303" s="10" t="s">
        <v>92</v>
      </c>
      <c r="F303" s="10" t="s">
        <v>120</v>
      </c>
      <c r="G303" s="10" t="s">
        <v>623</v>
      </c>
      <c r="H303" s="10" t="s">
        <v>1394</v>
      </c>
      <c r="I303" s="10" t="s">
        <v>257</v>
      </c>
      <c r="J303" s="10" t="s">
        <v>97</v>
      </c>
      <c r="K303" s="10" t="s">
        <v>98</v>
      </c>
      <c r="L303" s="11">
        <v>640708.8</v>
      </c>
      <c r="M303" s="11">
        <v>800886</v>
      </c>
      <c r="N303" s="11">
        <v>674708.8</v>
      </c>
      <c r="O303" s="10" t="s">
        <v>99</v>
      </c>
      <c r="P303" s="11">
        <v>105.97</v>
      </c>
      <c r="Q303" s="11">
        <v>0</v>
      </c>
      <c r="R303" s="10"/>
      <c r="S303" s="10"/>
      <c r="T303" s="10" t="s">
        <v>101</v>
      </c>
      <c r="U303" s="10"/>
      <c r="V303" s="10" t="s">
        <v>453</v>
      </c>
      <c r="W303" s="10" t="s">
        <v>101</v>
      </c>
      <c r="X303" s="10"/>
      <c r="Y303" s="10"/>
      <c r="Z303" s="11">
        <v>0</v>
      </c>
      <c r="AA303" s="11">
        <v>31</v>
      </c>
      <c r="AB303" s="10" t="s">
        <v>100</v>
      </c>
      <c r="AC303" s="10"/>
      <c r="AD303" s="10"/>
      <c r="AE303" s="10"/>
      <c r="AF303" s="10" t="s">
        <v>115</v>
      </c>
      <c r="AG303" s="11"/>
      <c r="AH303" s="11"/>
      <c r="AI303" s="11"/>
      <c r="AJ303" s="10"/>
      <c r="AK303" s="12">
        <v>45628.4212731481</v>
      </c>
      <c r="AL303" s="10" t="s">
        <v>1395</v>
      </c>
      <c r="AM303">
        <f t="shared" si="7"/>
        <v>2</v>
      </c>
      <c r="AN303" t="s">
        <v>106</v>
      </c>
    </row>
    <row r="304" spans="1:40">
      <c r="A304" s="10"/>
      <c r="B304" s="10" t="s">
        <v>1396</v>
      </c>
      <c r="C304" s="10"/>
      <c r="D304" s="10" t="s">
        <v>1397</v>
      </c>
      <c r="E304" s="10" t="s">
        <v>92</v>
      </c>
      <c r="F304" s="10" t="s">
        <v>93</v>
      </c>
      <c r="G304" s="10" t="s">
        <v>289</v>
      </c>
      <c r="H304" s="10" t="s">
        <v>1398</v>
      </c>
      <c r="I304" s="10" t="s">
        <v>368</v>
      </c>
      <c r="J304" s="10" t="s">
        <v>97</v>
      </c>
      <c r="K304" s="10" t="s">
        <v>98</v>
      </c>
      <c r="L304" s="11">
        <v>759809</v>
      </c>
      <c r="M304" s="11">
        <v>1187201</v>
      </c>
      <c r="N304" s="11">
        <v>759809</v>
      </c>
      <c r="O304" s="10" t="s">
        <v>99</v>
      </c>
      <c r="P304" s="11">
        <v>83.25</v>
      </c>
      <c r="Q304" s="11">
        <v>0</v>
      </c>
      <c r="R304" s="10"/>
      <c r="S304" s="10"/>
      <c r="T304" s="10" t="s">
        <v>100</v>
      </c>
      <c r="U304" s="10"/>
      <c r="V304" s="10"/>
      <c r="W304" s="10" t="s">
        <v>113</v>
      </c>
      <c r="X304" s="10"/>
      <c r="Y304" s="10" t="s">
        <v>102</v>
      </c>
      <c r="Z304" s="11">
        <v>28</v>
      </c>
      <c r="AA304" s="11">
        <v>2</v>
      </c>
      <c r="AB304" s="10" t="s">
        <v>100</v>
      </c>
      <c r="AC304" s="10"/>
      <c r="AD304" s="10"/>
      <c r="AE304" s="10"/>
      <c r="AF304" s="10"/>
      <c r="AG304" s="11"/>
      <c r="AH304" s="11"/>
      <c r="AI304" s="11"/>
      <c r="AJ304" s="10"/>
      <c r="AK304" s="12">
        <v>45608.4166666667</v>
      </c>
      <c r="AL304" s="10" t="s">
        <v>1399</v>
      </c>
      <c r="AM304">
        <f t="shared" si="7"/>
        <v>3</v>
      </c>
      <c r="AN304" t="s">
        <v>106</v>
      </c>
    </row>
    <row r="305" spans="1:40">
      <c r="A305" s="10"/>
      <c r="B305" s="10" t="s">
        <v>1400</v>
      </c>
      <c r="C305" s="10"/>
      <c r="D305" s="10" t="s">
        <v>1401</v>
      </c>
      <c r="E305" s="10" t="s">
        <v>92</v>
      </c>
      <c r="F305" s="10" t="s">
        <v>109</v>
      </c>
      <c r="G305" s="10" t="s">
        <v>1402</v>
      </c>
      <c r="H305" s="10" t="s">
        <v>1403</v>
      </c>
      <c r="I305" s="10" t="s">
        <v>257</v>
      </c>
      <c r="J305" s="10" t="s">
        <v>97</v>
      </c>
      <c r="K305" s="10" t="s">
        <v>98</v>
      </c>
      <c r="L305" s="11">
        <v>806846</v>
      </c>
      <c r="M305" s="11">
        <v>1152637</v>
      </c>
      <c r="N305" s="11">
        <v>1502846</v>
      </c>
      <c r="O305" s="10" t="s">
        <v>99</v>
      </c>
      <c r="P305" s="11">
        <v>156.85</v>
      </c>
      <c r="Q305" s="11">
        <v>122.14</v>
      </c>
      <c r="R305" s="10"/>
      <c r="S305" s="10"/>
      <c r="T305" s="10" t="s">
        <v>101</v>
      </c>
      <c r="U305" s="10"/>
      <c r="V305" s="10"/>
      <c r="W305" s="10" t="s">
        <v>101</v>
      </c>
      <c r="X305" s="10" t="s">
        <v>1404</v>
      </c>
      <c r="Y305" s="10" t="s">
        <v>102</v>
      </c>
      <c r="Z305" s="11">
        <v>2</v>
      </c>
      <c r="AA305" s="11">
        <v>1</v>
      </c>
      <c r="AB305" s="10" t="s">
        <v>100</v>
      </c>
      <c r="AC305" s="10"/>
      <c r="AD305" s="10"/>
      <c r="AE305" s="10"/>
      <c r="AF305" s="10" t="s">
        <v>115</v>
      </c>
      <c r="AG305" s="11"/>
      <c r="AH305" s="11"/>
      <c r="AI305" s="11"/>
      <c r="AJ305" s="10"/>
      <c r="AK305" s="12">
        <v>45614.4462037037</v>
      </c>
      <c r="AL305" s="10" t="s">
        <v>1405</v>
      </c>
      <c r="AM305">
        <f t="shared" si="7"/>
        <v>2</v>
      </c>
      <c r="AN305" t="s">
        <v>106</v>
      </c>
    </row>
    <row r="306" spans="1:40">
      <c r="A306" s="10"/>
      <c r="B306" s="10" t="s">
        <v>1406</v>
      </c>
      <c r="C306" s="10"/>
      <c r="D306" s="10" t="s">
        <v>1407</v>
      </c>
      <c r="E306" s="10" t="s">
        <v>92</v>
      </c>
      <c r="F306" s="10" t="s">
        <v>93</v>
      </c>
      <c r="G306" s="10" t="s">
        <v>1408</v>
      </c>
      <c r="H306" s="10" t="s">
        <v>1409</v>
      </c>
      <c r="I306" s="10" t="s">
        <v>257</v>
      </c>
      <c r="J306" s="10" t="s">
        <v>97</v>
      </c>
      <c r="K306" s="10" t="s">
        <v>98</v>
      </c>
      <c r="L306" s="11">
        <v>729800</v>
      </c>
      <c r="M306" s="11">
        <v>912341.67</v>
      </c>
      <c r="N306" s="11">
        <v>804800</v>
      </c>
      <c r="O306" s="10" t="s">
        <v>99</v>
      </c>
      <c r="P306" s="11">
        <v>113.48</v>
      </c>
      <c r="Q306" s="11">
        <v>0</v>
      </c>
      <c r="R306" s="10"/>
      <c r="S306" s="10"/>
      <c r="T306" s="10" t="s">
        <v>100</v>
      </c>
      <c r="U306" s="10"/>
      <c r="V306" s="10"/>
      <c r="W306" s="10" t="s">
        <v>101</v>
      </c>
      <c r="X306" s="10"/>
      <c r="Y306" s="10" t="s">
        <v>102</v>
      </c>
      <c r="Z306" s="11">
        <v>18</v>
      </c>
      <c r="AA306" s="11">
        <v>17</v>
      </c>
      <c r="AB306" s="10" t="s">
        <v>100</v>
      </c>
      <c r="AC306" s="10"/>
      <c r="AD306" s="10"/>
      <c r="AE306" s="10"/>
      <c r="AF306" s="10"/>
      <c r="AG306" s="11"/>
      <c r="AH306" s="11"/>
      <c r="AI306" s="11"/>
      <c r="AJ306" s="10"/>
      <c r="AK306" s="12">
        <v>45625.4291203704</v>
      </c>
      <c r="AL306" s="10" t="s">
        <v>1410</v>
      </c>
      <c r="AM306">
        <f t="shared" si="7"/>
        <v>2</v>
      </c>
      <c r="AN306" t="s">
        <v>106</v>
      </c>
    </row>
    <row r="307" spans="1:40">
      <c r="A307" s="10"/>
      <c r="B307" s="10" t="s">
        <v>1411</v>
      </c>
      <c r="C307" s="10"/>
      <c r="D307" s="10" t="s">
        <v>1412</v>
      </c>
      <c r="E307" s="10" t="s">
        <v>92</v>
      </c>
      <c r="F307" s="10" t="s">
        <v>93</v>
      </c>
      <c r="G307" s="10" t="s">
        <v>289</v>
      </c>
      <c r="H307" s="10" t="s">
        <v>1413</v>
      </c>
      <c r="I307" s="10" t="s">
        <v>257</v>
      </c>
      <c r="J307" s="10" t="s">
        <v>97</v>
      </c>
      <c r="K307" s="10" t="s">
        <v>98</v>
      </c>
      <c r="L307" s="11">
        <v>1121000</v>
      </c>
      <c r="M307" s="11">
        <v>1600954</v>
      </c>
      <c r="N307" s="11">
        <v>1121000</v>
      </c>
      <c r="O307" s="10" t="s">
        <v>99</v>
      </c>
      <c r="P307" s="11">
        <v>109.85</v>
      </c>
      <c r="Q307" s="11">
        <v>0</v>
      </c>
      <c r="R307" s="10"/>
      <c r="S307" s="10"/>
      <c r="T307" s="10" t="s">
        <v>100</v>
      </c>
      <c r="U307" s="10"/>
      <c r="V307" s="10"/>
      <c r="W307" s="10" t="s">
        <v>113</v>
      </c>
      <c r="X307" s="10"/>
      <c r="Y307" s="10" t="s">
        <v>102</v>
      </c>
      <c r="Z307" s="11">
        <v>25</v>
      </c>
      <c r="AA307" s="11">
        <v>12</v>
      </c>
      <c r="AB307" s="10" t="s">
        <v>100</v>
      </c>
      <c r="AC307" s="10"/>
      <c r="AD307" s="10"/>
      <c r="AE307" s="10"/>
      <c r="AF307" s="10"/>
      <c r="AG307" s="11"/>
      <c r="AH307" s="11"/>
      <c r="AI307" s="11"/>
      <c r="AJ307" s="10"/>
      <c r="AK307" s="12">
        <v>45625.4166666667</v>
      </c>
      <c r="AL307" s="10" t="s">
        <v>1414</v>
      </c>
      <c r="AM307">
        <f t="shared" si="7"/>
        <v>2</v>
      </c>
      <c r="AN307" t="s">
        <v>106</v>
      </c>
    </row>
    <row r="308" spans="1:40">
      <c r="A308" s="10"/>
      <c r="B308" s="10" t="s">
        <v>1415</v>
      </c>
      <c r="C308" s="10" t="s">
        <v>1416</v>
      </c>
      <c r="D308" s="10" t="s">
        <v>1417</v>
      </c>
      <c r="E308" s="10" t="s">
        <v>92</v>
      </c>
      <c r="F308" s="10" t="s">
        <v>120</v>
      </c>
      <c r="G308" s="10" t="s">
        <v>121</v>
      </c>
      <c r="H308" s="10" t="s">
        <v>1418</v>
      </c>
      <c r="I308" s="10" t="s">
        <v>96</v>
      </c>
      <c r="J308" s="10" t="s">
        <v>97</v>
      </c>
      <c r="K308" s="10" t="s">
        <v>98</v>
      </c>
      <c r="L308" s="11">
        <v>283192</v>
      </c>
      <c r="M308" s="11">
        <v>505700</v>
      </c>
      <c r="N308" s="11">
        <v>283192</v>
      </c>
      <c r="O308" s="10" t="s">
        <v>99</v>
      </c>
      <c r="P308" s="11">
        <v>110.04</v>
      </c>
      <c r="Q308" s="11">
        <v>0</v>
      </c>
      <c r="R308" s="10"/>
      <c r="S308" s="10"/>
      <c r="T308" s="10" t="s">
        <v>101</v>
      </c>
      <c r="U308" s="10"/>
      <c r="V308" s="10"/>
      <c r="W308" s="10" t="s">
        <v>101</v>
      </c>
      <c r="X308" s="10"/>
      <c r="Y308" s="10" t="s">
        <v>102</v>
      </c>
      <c r="Z308" s="11">
        <v>5</v>
      </c>
      <c r="AA308" s="11">
        <v>2</v>
      </c>
      <c r="AB308" s="10" t="s">
        <v>100</v>
      </c>
      <c r="AC308" s="10"/>
      <c r="AD308" s="10" t="s">
        <v>1419</v>
      </c>
      <c r="AE308" s="10"/>
      <c r="AF308" s="10"/>
      <c r="AG308" s="11"/>
      <c r="AH308" s="11"/>
      <c r="AI308" s="11"/>
      <c r="AJ308" s="10"/>
      <c r="AK308" s="12">
        <v>45607.3162962963</v>
      </c>
      <c r="AL308" s="10" t="s">
        <v>1420</v>
      </c>
      <c r="AM308">
        <f t="shared" si="7"/>
        <v>3</v>
      </c>
      <c r="AN308" t="s">
        <v>106</v>
      </c>
    </row>
    <row r="309" spans="1:40">
      <c r="A309" s="10"/>
      <c r="B309" s="10" t="s">
        <v>1421</v>
      </c>
      <c r="C309" s="10"/>
      <c r="D309" s="10" t="s">
        <v>1422</v>
      </c>
      <c r="E309" s="10" t="s">
        <v>92</v>
      </c>
      <c r="F309" s="10" t="s">
        <v>318</v>
      </c>
      <c r="G309" s="10" t="s">
        <v>1029</v>
      </c>
      <c r="H309" s="10" t="s">
        <v>1088</v>
      </c>
      <c r="I309" s="10" t="s">
        <v>96</v>
      </c>
      <c r="J309" s="10" t="s">
        <v>97</v>
      </c>
      <c r="K309" s="10" t="s">
        <v>98</v>
      </c>
      <c r="L309" s="11">
        <v>741890.63</v>
      </c>
      <c r="M309" s="11">
        <v>1246875</v>
      </c>
      <c r="N309" s="11">
        <v>741890.63</v>
      </c>
      <c r="O309" s="10" t="s">
        <v>99</v>
      </c>
      <c r="P309" s="11">
        <v>118.75</v>
      </c>
      <c r="Q309" s="11">
        <v>0</v>
      </c>
      <c r="R309" s="10"/>
      <c r="S309" s="10"/>
      <c r="T309" s="10" t="s">
        <v>101</v>
      </c>
      <c r="U309" s="10"/>
      <c r="V309" s="10"/>
      <c r="W309" s="10" t="s">
        <v>101</v>
      </c>
      <c r="X309" s="10"/>
      <c r="Y309" s="10" t="s">
        <v>102</v>
      </c>
      <c r="Z309" s="11">
        <v>3</v>
      </c>
      <c r="AA309" s="11">
        <v>3</v>
      </c>
      <c r="AB309" s="10" t="s">
        <v>100</v>
      </c>
      <c r="AC309" s="10" t="s">
        <v>1423</v>
      </c>
      <c r="AD309" s="10" t="s">
        <v>1424</v>
      </c>
      <c r="AE309" s="10"/>
      <c r="AF309" s="10"/>
      <c r="AG309" s="11"/>
      <c r="AH309" s="11"/>
      <c r="AI309" s="11"/>
      <c r="AJ309" s="10"/>
      <c r="AK309" s="12">
        <v>45608.3639583333</v>
      </c>
      <c r="AL309" s="10" t="s">
        <v>1425</v>
      </c>
      <c r="AM309">
        <f t="shared" si="7"/>
        <v>3</v>
      </c>
      <c r="AN309" t="s">
        <v>106</v>
      </c>
    </row>
    <row r="310" spans="1:40">
      <c r="A310" s="10"/>
      <c r="B310" s="10" t="s">
        <v>1421</v>
      </c>
      <c r="C310" s="10"/>
      <c r="D310" s="10" t="s">
        <v>1426</v>
      </c>
      <c r="E310" s="10" t="s">
        <v>92</v>
      </c>
      <c r="F310" s="10" t="s">
        <v>318</v>
      </c>
      <c r="G310" s="10" t="s">
        <v>1029</v>
      </c>
      <c r="H310" s="10" t="s">
        <v>1088</v>
      </c>
      <c r="I310" s="10" t="s">
        <v>96</v>
      </c>
      <c r="J310" s="10" t="s">
        <v>97</v>
      </c>
      <c r="K310" s="10" t="s">
        <v>98</v>
      </c>
      <c r="L310" s="11">
        <v>741890.63</v>
      </c>
      <c r="M310" s="11">
        <v>1246875</v>
      </c>
      <c r="N310" s="11">
        <v>741890.63</v>
      </c>
      <c r="O310" s="10" t="s">
        <v>99</v>
      </c>
      <c r="P310" s="11">
        <v>118.75</v>
      </c>
      <c r="Q310" s="11">
        <v>0</v>
      </c>
      <c r="R310" s="10"/>
      <c r="S310" s="10"/>
      <c r="T310" s="10" t="s">
        <v>101</v>
      </c>
      <c r="U310" s="10"/>
      <c r="V310" s="10"/>
      <c r="W310" s="10" t="s">
        <v>101</v>
      </c>
      <c r="X310" s="10"/>
      <c r="Y310" s="10" t="s">
        <v>102</v>
      </c>
      <c r="Z310" s="11">
        <v>3</v>
      </c>
      <c r="AA310" s="11">
        <v>2</v>
      </c>
      <c r="AB310" s="10" t="s">
        <v>100</v>
      </c>
      <c r="AC310" s="10" t="s">
        <v>1423</v>
      </c>
      <c r="AD310" s="10" t="s">
        <v>1424</v>
      </c>
      <c r="AE310" s="10"/>
      <c r="AF310" s="10"/>
      <c r="AG310" s="11"/>
      <c r="AH310" s="11"/>
      <c r="AI310" s="11"/>
      <c r="AJ310" s="10"/>
      <c r="AK310" s="12">
        <v>45612.6407407407</v>
      </c>
      <c r="AL310" s="10" t="s">
        <v>1427</v>
      </c>
      <c r="AM310">
        <f t="shared" si="7"/>
        <v>3</v>
      </c>
      <c r="AN310" t="s">
        <v>106</v>
      </c>
    </row>
    <row r="311" spans="1:40">
      <c r="A311" s="10"/>
      <c r="B311" s="10" t="s">
        <v>1421</v>
      </c>
      <c r="C311" s="10"/>
      <c r="D311" s="10" t="s">
        <v>1428</v>
      </c>
      <c r="E311" s="10" t="s">
        <v>92</v>
      </c>
      <c r="F311" s="10" t="s">
        <v>318</v>
      </c>
      <c r="G311" s="10" t="s">
        <v>1029</v>
      </c>
      <c r="H311" s="10" t="s">
        <v>1088</v>
      </c>
      <c r="I311" s="10" t="s">
        <v>96</v>
      </c>
      <c r="J311" s="10" t="s">
        <v>97</v>
      </c>
      <c r="K311" s="10" t="s">
        <v>98</v>
      </c>
      <c r="L311" s="11">
        <v>372475.95</v>
      </c>
      <c r="M311" s="11">
        <v>626010</v>
      </c>
      <c r="N311" s="11">
        <v>372475.95</v>
      </c>
      <c r="O311" s="10" t="s">
        <v>99</v>
      </c>
      <c r="P311" s="11">
        <v>59.62</v>
      </c>
      <c r="Q311" s="11">
        <v>0</v>
      </c>
      <c r="R311" s="10"/>
      <c r="S311" s="10"/>
      <c r="T311" s="10" t="s">
        <v>101</v>
      </c>
      <c r="U311" s="10"/>
      <c r="V311" s="10"/>
      <c r="W311" s="10" t="s">
        <v>101</v>
      </c>
      <c r="X311" s="10"/>
      <c r="Y311" s="10" t="s">
        <v>102</v>
      </c>
      <c r="Z311" s="11">
        <v>3</v>
      </c>
      <c r="AA311" s="11">
        <v>2</v>
      </c>
      <c r="AB311" s="10" t="s">
        <v>100</v>
      </c>
      <c r="AC311" s="10" t="s">
        <v>1423</v>
      </c>
      <c r="AD311" s="10" t="s">
        <v>1424</v>
      </c>
      <c r="AE311" s="10"/>
      <c r="AF311" s="10"/>
      <c r="AG311" s="11"/>
      <c r="AH311" s="11"/>
      <c r="AI311" s="11"/>
      <c r="AJ311" s="10"/>
      <c r="AK311" s="12">
        <v>45617.4271296296</v>
      </c>
      <c r="AL311" s="10" t="s">
        <v>1429</v>
      </c>
      <c r="AM311">
        <f t="shared" si="7"/>
        <v>3</v>
      </c>
      <c r="AN311" t="s">
        <v>106</v>
      </c>
    </row>
    <row r="312" spans="1:40">
      <c r="A312" s="10"/>
      <c r="B312" s="10" t="s">
        <v>1430</v>
      </c>
      <c r="C312" s="10"/>
      <c r="D312" s="10" t="s">
        <v>1431</v>
      </c>
      <c r="E312" s="10" t="s">
        <v>92</v>
      </c>
      <c r="F312" s="10" t="s">
        <v>222</v>
      </c>
      <c r="G312" s="10" t="s">
        <v>472</v>
      </c>
      <c r="H312" s="10" t="s">
        <v>1432</v>
      </c>
      <c r="I312" s="10" t="s">
        <v>368</v>
      </c>
      <c r="J312" s="10" t="s">
        <v>97</v>
      </c>
      <c r="K312" s="10" t="s">
        <v>98</v>
      </c>
      <c r="L312" s="11">
        <v>323562.4</v>
      </c>
      <c r="M312" s="11">
        <v>577790</v>
      </c>
      <c r="N312" s="11">
        <v>401562.4</v>
      </c>
      <c r="O312" s="10" t="s">
        <v>99</v>
      </c>
      <c r="P312" s="11">
        <v>91.23</v>
      </c>
      <c r="Q312" s="11">
        <v>0</v>
      </c>
      <c r="R312" s="10"/>
      <c r="S312" s="10"/>
      <c r="T312" s="10" t="s">
        <v>100</v>
      </c>
      <c r="U312" s="10" t="s">
        <v>258</v>
      </c>
      <c r="V312" s="10" t="s">
        <v>1433</v>
      </c>
      <c r="W312" s="10" t="s">
        <v>101</v>
      </c>
      <c r="X312" s="10" t="s">
        <v>218</v>
      </c>
      <c r="Y312" s="10" t="s">
        <v>102</v>
      </c>
      <c r="Z312" s="11">
        <v>17</v>
      </c>
      <c r="AA312" s="11">
        <v>7</v>
      </c>
      <c r="AB312" s="10" t="s">
        <v>100</v>
      </c>
      <c r="AC312" s="10"/>
      <c r="AD312" s="10"/>
      <c r="AE312" s="10"/>
      <c r="AF312" s="10"/>
      <c r="AG312" s="11"/>
      <c r="AH312" s="11"/>
      <c r="AI312" s="11"/>
      <c r="AJ312" s="10"/>
      <c r="AK312" s="12">
        <v>45612.4369212963</v>
      </c>
      <c r="AL312" s="10" t="s">
        <v>1434</v>
      </c>
      <c r="AM312">
        <f t="shared" si="7"/>
        <v>3</v>
      </c>
      <c r="AN312" t="s">
        <v>106</v>
      </c>
    </row>
    <row r="313" spans="1:40">
      <c r="A313" s="10"/>
      <c r="B313" s="10" t="s">
        <v>1435</v>
      </c>
      <c r="C313" s="10"/>
      <c r="D313" s="10" t="s">
        <v>1436</v>
      </c>
      <c r="E313" s="10" t="s">
        <v>92</v>
      </c>
      <c r="F313" s="10" t="s">
        <v>93</v>
      </c>
      <c r="G313" s="10" t="s">
        <v>205</v>
      </c>
      <c r="H313" s="10" t="s">
        <v>1436</v>
      </c>
      <c r="I313" s="10" t="s">
        <v>368</v>
      </c>
      <c r="J313" s="10" t="s">
        <v>97</v>
      </c>
      <c r="K313" s="10" t="s">
        <v>98</v>
      </c>
      <c r="L313" s="11">
        <v>430000</v>
      </c>
      <c r="M313" s="11">
        <v>621015</v>
      </c>
      <c r="N313" s="11">
        <v>486000</v>
      </c>
      <c r="O313" s="10" t="s">
        <v>99</v>
      </c>
      <c r="P313" s="11">
        <v>52.02</v>
      </c>
      <c r="Q313" s="11">
        <v>0</v>
      </c>
      <c r="R313" s="10"/>
      <c r="S313" s="10"/>
      <c r="T313" s="10" t="s">
        <v>100</v>
      </c>
      <c r="U313" s="10"/>
      <c r="V313" s="10"/>
      <c r="W313" s="10" t="s">
        <v>113</v>
      </c>
      <c r="X313" s="10"/>
      <c r="Y313" s="10" t="s">
        <v>102</v>
      </c>
      <c r="Z313" s="11">
        <v>18</v>
      </c>
      <c r="AA313" s="11">
        <v>7</v>
      </c>
      <c r="AB313" s="10" t="s">
        <v>100</v>
      </c>
      <c r="AC313" s="10"/>
      <c r="AD313" s="10"/>
      <c r="AE313" s="10"/>
      <c r="AF313" s="10"/>
      <c r="AG313" s="11"/>
      <c r="AH313" s="11"/>
      <c r="AI313" s="11"/>
      <c r="AJ313" s="10"/>
      <c r="AK313" s="12">
        <v>45612.4288425926</v>
      </c>
      <c r="AL313" s="10" t="s">
        <v>1437</v>
      </c>
      <c r="AM313">
        <f t="shared" si="7"/>
        <v>3</v>
      </c>
      <c r="AN313" t="s">
        <v>106</v>
      </c>
    </row>
    <row r="314" spans="1:40">
      <c r="A314" s="10"/>
      <c r="B314" s="10" t="s">
        <v>1438</v>
      </c>
      <c r="C314" s="10"/>
      <c r="D314" s="10" t="s">
        <v>1439</v>
      </c>
      <c r="E314" s="10" t="s">
        <v>92</v>
      </c>
      <c r="F314" s="10" t="s">
        <v>210</v>
      </c>
      <c r="G314" s="10" t="s">
        <v>211</v>
      </c>
      <c r="H314" s="10" t="s">
        <v>1440</v>
      </c>
      <c r="I314" s="10" t="s">
        <v>257</v>
      </c>
      <c r="J314" s="10" t="s">
        <v>97</v>
      </c>
      <c r="K314" s="10" t="s">
        <v>98</v>
      </c>
      <c r="L314" s="11">
        <v>764668</v>
      </c>
      <c r="M314" s="11">
        <v>899609</v>
      </c>
      <c r="N314" s="11">
        <v>953668</v>
      </c>
      <c r="O314" s="10" t="s">
        <v>99</v>
      </c>
      <c r="P314" s="11">
        <v>128.04</v>
      </c>
      <c r="Q314" s="11">
        <v>0</v>
      </c>
      <c r="R314" s="10"/>
      <c r="S314" s="10"/>
      <c r="T314" s="10" t="s">
        <v>100</v>
      </c>
      <c r="U314" s="10"/>
      <c r="V314" s="10"/>
      <c r="W314" s="10" t="s">
        <v>113</v>
      </c>
      <c r="X314" s="10"/>
      <c r="Y314" s="10" t="s">
        <v>102</v>
      </c>
      <c r="Z314" s="11">
        <v>12</v>
      </c>
      <c r="AA314" s="11">
        <v>10</v>
      </c>
      <c r="AB314" s="10" t="s">
        <v>100</v>
      </c>
      <c r="AC314" s="10"/>
      <c r="AD314" s="10"/>
      <c r="AE314" s="10"/>
      <c r="AF314" s="10" t="s">
        <v>280</v>
      </c>
      <c r="AG314" s="11"/>
      <c r="AH314" s="11"/>
      <c r="AI314" s="11"/>
      <c r="AJ314" s="10"/>
      <c r="AK314" s="12">
        <v>45626.4892824074</v>
      </c>
      <c r="AL314" s="10" t="s">
        <v>1441</v>
      </c>
      <c r="AM314">
        <f t="shared" si="7"/>
        <v>3</v>
      </c>
      <c r="AN314" t="s">
        <v>106</v>
      </c>
    </row>
    <row r="315" spans="1:40">
      <c r="A315" s="10"/>
      <c r="B315" s="10" t="s">
        <v>1442</v>
      </c>
      <c r="C315" s="10"/>
      <c r="D315" s="10" t="s">
        <v>1443</v>
      </c>
      <c r="E315" s="10" t="s">
        <v>92</v>
      </c>
      <c r="F315" s="10" t="s">
        <v>318</v>
      </c>
      <c r="G315" s="10" t="s">
        <v>1029</v>
      </c>
      <c r="H315" s="10" t="s">
        <v>1444</v>
      </c>
      <c r="I315" s="10" t="s">
        <v>368</v>
      </c>
      <c r="J315" s="10" t="s">
        <v>97</v>
      </c>
      <c r="K315" s="10" t="s">
        <v>98</v>
      </c>
      <c r="L315" s="11">
        <v>300552</v>
      </c>
      <c r="M315" s="11">
        <v>536700</v>
      </c>
      <c r="N315" s="11">
        <v>340552</v>
      </c>
      <c r="O315" s="10" t="s">
        <v>131</v>
      </c>
      <c r="P315" s="11">
        <v>147.32</v>
      </c>
      <c r="Q315" s="11">
        <v>76.49</v>
      </c>
      <c r="R315" s="10"/>
      <c r="S315" s="10"/>
      <c r="T315" s="10" t="s">
        <v>101</v>
      </c>
      <c r="U315" s="10"/>
      <c r="V315" s="10"/>
      <c r="W315" s="10" t="s">
        <v>100</v>
      </c>
      <c r="X315" s="10"/>
      <c r="Y315" s="10" t="s">
        <v>560</v>
      </c>
      <c r="Z315" s="11">
        <v>2</v>
      </c>
      <c r="AA315" s="11">
        <v>1</v>
      </c>
      <c r="AB315" s="10" t="s">
        <v>100</v>
      </c>
      <c r="AC315" s="10" t="s">
        <v>1445</v>
      </c>
      <c r="AD315" s="10" t="s">
        <v>156</v>
      </c>
      <c r="AE315" s="10" t="s">
        <v>1446</v>
      </c>
      <c r="AF315" s="10" t="s">
        <v>115</v>
      </c>
      <c r="AG315" s="11"/>
      <c r="AH315" s="11"/>
      <c r="AI315" s="11"/>
      <c r="AJ315" s="10"/>
      <c r="AK315" s="12">
        <v>45615.4204282407</v>
      </c>
      <c r="AL315" s="10" t="s">
        <v>1447</v>
      </c>
      <c r="AM315">
        <f t="shared" si="7"/>
        <v>3</v>
      </c>
      <c r="AN315" t="s">
        <v>106</v>
      </c>
    </row>
    <row r="316" spans="1:40">
      <c r="A316" s="10"/>
      <c r="B316" s="10" t="s">
        <v>1027</v>
      </c>
      <c r="C316" s="10"/>
      <c r="D316" s="10" t="s">
        <v>1448</v>
      </c>
      <c r="E316" s="10" t="s">
        <v>92</v>
      </c>
      <c r="F316" s="10" t="s">
        <v>318</v>
      </c>
      <c r="G316" s="10" t="s">
        <v>691</v>
      </c>
      <c r="H316" s="10" t="s">
        <v>1449</v>
      </c>
      <c r="I316" s="10" t="s">
        <v>96</v>
      </c>
      <c r="J316" s="10" t="s">
        <v>97</v>
      </c>
      <c r="K316" s="10" t="s">
        <v>98</v>
      </c>
      <c r="L316" s="11">
        <v>3600000</v>
      </c>
      <c r="M316" s="11">
        <v>4607000</v>
      </c>
      <c r="N316" s="11">
        <v>3600000</v>
      </c>
      <c r="O316" s="10" t="s">
        <v>131</v>
      </c>
      <c r="P316" s="11">
        <v>619.04</v>
      </c>
      <c r="Q316" s="11">
        <v>0</v>
      </c>
      <c r="R316" s="10"/>
      <c r="S316" s="10"/>
      <c r="T316" s="10" t="s">
        <v>100</v>
      </c>
      <c r="U316" s="10"/>
      <c r="V316" s="10"/>
      <c r="W316" s="10" t="s">
        <v>100</v>
      </c>
      <c r="X316" s="10"/>
      <c r="Y316" s="10"/>
      <c r="Z316" s="11">
        <v>0</v>
      </c>
      <c r="AA316" s="11">
        <v>0</v>
      </c>
      <c r="AB316" s="10" t="s">
        <v>100</v>
      </c>
      <c r="AC316" s="10"/>
      <c r="AD316" s="10"/>
      <c r="AE316" s="10"/>
      <c r="AF316" s="10" t="s">
        <v>280</v>
      </c>
      <c r="AG316" s="11"/>
      <c r="AH316" s="11"/>
      <c r="AI316" s="11"/>
      <c r="AJ316" s="10"/>
      <c r="AK316" s="12">
        <v>45618.6722222222</v>
      </c>
      <c r="AL316" s="10" t="s">
        <v>1450</v>
      </c>
      <c r="AM316">
        <f t="shared" si="7"/>
        <v>13</v>
      </c>
      <c r="AN316" t="s">
        <v>378</v>
      </c>
    </row>
    <row r="317" spans="1:40">
      <c r="A317" s="10"/>
      <c r="B317" s="10" t="s">
        <v>1451</v>
      </c>
      <c r="C317" s="10"/>
      <c r="D317" s="10" t="s">
        <v>1452</v>
      </c>
      <c r="E317" s="10" t="s">
        <v>92</v>
      </c>
      <c r="F317" s="10" t="s">
        <v>352</v>
      </c>
      <c r="G317" s="10" t="s">
        <v>670</v>
      </c>
      <c r="H317" s="10" t="s">
        <v>1453</v>
      </c>
      <c r="I317" s="10" t="s">
        <v>368</v>
      </c>
      <c r="J317" s="10" t="s">
        <v>97</v>
      </c>
      <c r="K317" s="10" t="s">
        <v>98</v>
      </c>
      <c r="L317" s="11">
        <v>5110464</v>
      </c>
      <c r="M317" s="11">
        <v>7985100</v>
      </c>
      <c r="N317" s="11">
        <v>5110464</v>
      </c>
      <c r="O317" s="10" t="s">
        <v>131</v>
      </c>
      <c r="P317" s="11">
        <v>670.46</v>
      </c>
      <c r="Q317" s="11">
        <v>0</v>
      </c>
      <c r="R317" s="10"/>
      <c r="S317" s="10"/>
      <c r="T317" s="10" t="s">
        <v>101</v>
      </c>
      <c r="U317" s="10"/>
      <c r="V317" s="10"/>
      <c r="W317" s="10" t="s">
        <v>100</v>
      </c>
      <c r="X317" s="10"/>
      <c r="Y317" s="10" t="s">
        <v>1454</v>
      </c>
      <c r="Z317" s="11">
        <v>3</v>
      </c>
      <c r="AA317" s="11">
        <v>1</v>
      </c>
      <c r="AB317" s="10" t="s">
        <v>101</v>
      </c>
      <c r="AC317" s="10" t="s">
        <v>1455</v>
      </c>
      <c r="AD317" s="10" t="s">
        <v>156</v>
      </c>
      <c r="AE317" s="10"/>
      <c r="AF317" s="10"/>
      <c r="AG317" s="11"/>
      <c r="AH317" s="11"/>
      <c r="AI317" s="11"/>
      <c r="AJ317" s="10"/>
      <c r="AK317" s="12">
        <v>45601.4166666667</v>
      </c>
      <c r="AL317" s="10" t="s">
        <v>1456</v>
      </c>
      <c r="AM317">
        <f t="shared" si="7"/>
        <v>14</v>
      </c>
      <c r="AN317" t="s">
        <v>378</v>
      </c>
    </row>
    <row r="318" spans="1:40">
      <c r="A318" s="10"/>
      <c r="B318" s="10" t="s">
        <v>1457</v>
      </c>
      <c r="C318" s="10"/>
      <c r="D318" s="10" t="s">
        <v>1458</v>
      </c>
      <c r="E318" s="10" t="s">
        <v>92</v>
      </c>
      <c r="F318" s="10" t="s">
        <v>222</v>
      </c>
      <c r="G318" s="10" t="s">
        <v>472</v>
      </c>
      <c r="H318" s="10" t="s">
        <v>1459</v>
      </c>
      <c r="I318" s="10" t="s">
        <v>96</v>
      </c>
      <c r="J318" s="10" t="s">
        <v>97</v>
      </c>
      <c r="K318" s="10" t="s">
        <v>98</v>
      </c>
      <c r="L318" s="11">
        <v>465000</v>
      </c>
      <c r="M318" s="11">
        <v>579116</v>
      </c>
      <c r="N318" s="11">
        <v>465000</v>
      </c>
      <c r="O318" s="10" t="s">
        <v>99</v>
      </c>
      <c r="P318" s="11">
        <v>82.79</v>
      </c>
      <c r="Q318" s="11">
        <v>0</v>
      </c>
      <c r="R318" s="10"/>
      <c r="S318" s="10"/>
      <c r="T318" s="10" t="s">
        <v>101</v>
      </c>
      <c r="U318" s="10" t="s">
        <v>258</v>
      </c>
      <c r="V318" s="10"/>
      <c r="W318" s="10" t="s">
        <v>113</v>
      </c>
      <c r="X318" s="10" t="s">
        <v>218</v>
      </c>
      <c r="Y318" s="10" t="s">
        <v>102</v>
      </c>
      <c r="Z318" s="11">
        <v>35</v>
      </c>
      <c r="AA318" s="11">
        <v>34</v>
      </c>
      <c r="AB318" s="10" t="s">
        <v>100</v>
      </c>
      <c r="AC318" s="10"/>
      <c r="AD318" s="10"/>
      <c r="AE318" s="10"/>
      <c r="AF318" s="10"/>
      <c r="AG318" s="11"/>
      <c r="AH318" s="11"/>
      <c r="AI318" s="11"/>
      <c r="AJ318" s="10"/>
      <c r="AK318" s="12">
        <v>45624.4776967593</v>
      </c>
      <c r="AL318" s="10" t="s">
        <v>1460</v>
      </c>
      <c r="AM318">
        <f t="shared" si="7"/>
        <v>2</v>
      </c>
      <c r="AN318" t="s">
        <v>106</v>
      </c>
    </row>
    <row r="319" spans="1:40">
      <c r="A319" s="10"/>
      <c r="B319" s="10" t="s">
        <v>1461</v>
      </c>
      <c r="C319" s="10"/>
      <c r="D319" s="10" t="s">
        <v>1462</v>
      </c>
      <c r="E319" s="10" t="s">
        <v>92</v>
      </c>
      <c r="F319" s="10" t="s">
        <v>184</v>
      </c>
      <c r="G319" s="10" t="s">
        <v>185</v>
      </c>
      <c r="H319" s="10" t="s">
        <v>1463</v>
      </c>
      <c r="I319" s="10" t="s">
        <v>368</v>
      </c>
      <c r="J319" s="10" t="s">
        <v>97</v>
      </c>
      <c r="K319" s="10" t="s">
        <v>98</v>
      </c>
      <c r="L319" s="11">
        <v>951184</v>
      </c>
      <c r="M319" s="11">
        <v>1398800</v>
      </c>
      <c r="N319" s="11">
        <v>1185184</v>
      </c>
      <c r="O319" s="10" t="s">
        <v>131</v>
      </c>
      <c r="P319" s="11">
        <v>108.68</v>
      </c>
      <c r="Q319" s="11">
        <v>0</v>
      </c>
      <c r="R319" s="10"/>
      <c r="S319" s="10"/>
      <c r="T319" s="10" t="s">
        <v>100</v>
      </c>
      <c r="U319" s="10"/>
      <c r="V319" s="10"/>
      <c r="W319" s="10" t="s">
        <v>100</v>
      </c>
      <c r="X319" s="10"/>
      <c r="Y319" s="10" t="s">
        <v>1114</v>
      </c>
      <c r="Z319" s="11">
        <v>0</v>
      </c>
      <c r="AA319" s="11">
        <v>0</v>
      </c>
      <c r="AB319" s="10" t="s">
        <v>100</v>
      </c>
      <c r="AC319" s="10"/>
      <c r="AD319" s="10" t="s">
        <v>156</v>
      </c>
      <c r="AE319" s="10" t="s">
        <v>1132</v>
      </c>
      <c r="AF319" s="10"/>
      <c r="AG319" s="11"/>
      <c r="AH319" s="11"/>
      <c r="AI319" s="11"/>
      <c r="AJ319" s="10"/>
      <c r="AK319" s="12">
        <v>45613.4199305556</v>
      </c>
      <c r="AL319" s="10" t="s">
        <v>1464</v>
      </c>
      <c r="AM319">
        <f t="shared" si="7"/>
        <v>2</v>
      </c>
      <c r="AN319" t="s">
        <v>106</v>
      </c>
    </row>
    <row r="320" spans="1:40">
      <c r="A320" s="10"/>
      <c r="B320" s="10" t="s">
        <v>1465</v>
      </c>
      <c r="C320" s="10"/>
      <c r="D320" s="10" t="s">
        <v>1466</v>
      </c>
      <c r="E320" s="10" t="s">
        <v>92</v>
      </c>
      <c r="F320" s="10" t="s">
        <v>148</v>
      </c>
      <c r="G320" s="10" t="s">
        <v>1467</v>
      </c>
      <c r="H320" s="10" t="s">
        <v>1468</v>
      </c>
      <c r="I320" s="10" t="s">
        <v>368</v>
      </c>
      <c r="J320" s="10" t="s">
        <v>97</v>
      </c>
      <c r="K320" s="10" t="s">
        <v>98</v>
      </c>
      <c r="L320" s="11">
        <v>410000</v>
      </c>
      <c r="M320" s="11">
        <v>714801</v>
      </c>
      <c r="N320" s="11">
        <v>520000</v>
      </c>
      <c r="O320" s="10" t="s">
        <v>99</v>
      </c>
      <c r="P320" s="11">
        <v>109.28</v>
      </c>
      <c r="Q320" s="11">
        <v>0</v>
      </c>
      <c r="R320" s="10"/>
      <c r="S320" s="10"/>
      <c r="T320" s="10" t="s">
        <v>101</v>
      </c>
      <c r="U320" s="10"/>
      <c r="V320" s="10"/>
      <c r="W320" s="10" t="s">
        <v>113</v>
      </c>
      <c r="X320" s="10"/>
      <c r="Y320" s="10"/>
      <c r="Z320" s="11">
        <v>11</v>
      </c>
      <c r="AA320" s="11">
        <v>11</v>
      </c>
      <c r="AB320" s="10" t="s">
        <v>100</v>
      </c>
      <c r="AC320" s="10"/>
      <c r="AD320" s="10"/>
      <c r="AE320" s="10"/>
      <c r="AF320" s="10"/>
      <c r="AG320" s="11"/>
      <c r="AH320" s="11"/>
      <c r="AI320" s="11"/>
      <c r="AJ320" s="10"/>
      <c r="AK320" s="12">
        <v>45602.433587963</v>
      </c>
      <c r="AL320" s="10" t="s">
        <v>1469</v>
      </c>
      <c r="AM320">
        <f t="shared" si="7"/>
        <v>3</v>
      </c>
      <c r="AN320" t="s">
        <v>106</v>
      </c>
    </row>
    <row r="321" spans="1:40">
      <c r="A321" s="10"/>
      <c r="B321" s="10" t="s">
        <v>1470</v>
      </c>
      <c r="C321" s="10"/>
      <c r="D321" s="10" t="s">
        <v>1471</v>
      </c>
      <c r="E321" s="10" t="s">
        <v>92</v>
      </c>
      <c r="F321" s="10" t="s">
        <v>334</v>
      </c>
      <c r="G321" s="10" t="s">
        <v>594</v>
      </c>
      <c r="H321" s="10" t="s">
        <v>1472</v>
      </c>
      <c r="I321" s="10" t="s">
        <v>368</v>
      </c>
      <c r="J321" s="10" t="s">
        <v>97</v>
      </c>
      <c r="K321" s="10" t="s">
        <v>98</v>
      </c>
      <c r="L321" s="11">
        <v>416256</v>
      </c>
      <c r="M321" s="11">
        <v>650400</v>
      </c>
      <c r="N321" s="11">
        <v>440256</v>
      </c>
      <c r="O321" s="10" t="s">
        <v>99</v>
      </c>
      <c r="P321" s="11">
        <v>103.01</v>
      </c>
      <c r="Q321" s="11">
        <v>0</v>
      </c>
      <c r="R321" s="10"/>
      <c r="S321" s="10"/>
      <c r="T321" s="10" t="s">
        <v>100</v>
      </c>
      <c r="U321" s="10"/>
      <c r="V321" s="10"/>
      <c r="W321" s="10" t="s">
        <v>101</v>
      </c>
      <c r="X321" s="10"/>
      <c r="Y321" s="10" t="s">
        <v>102</v>
      </c>
      <c r="Z321" s="11">
        <v>28</v>
      </c>
      <c r="AA321" s="11">
        <v>18</v>
      </c>
      <c r="AB321" s="10" t="s">
        <v>100</v>
      </c>
      <c r="AC321" s="10"/>
      <c r="AD321" s="10"/>
      <c r="AE321" s="10"/>
      <c r="AF321" s="10" t="s">
        <v>280</v>
      </c>
      <c r="AG321" s="11"/>
      <c r="AH321" s="11"/>
      <c r="AI321" s="11"/>
      <c r="AJ321" s="10"/>
      <c r="AK321" s="12">
        <v>45598.4308912037</v>
      </c>
      <c r="AL321" s="10" t="s">
        <v>1473</v>
      </c>
      <c r="AM321">
        <f t="shared" si="7"/>
        <v>3</v>
      </c>
      <c r="AN321" t="s">
        <v>106</v>
      </c>
    </row>
    <row r="322" spans="1:40">
      <c r="A322" s="10"/>
      <c r="B322" s="10" t="s">
        <v>1474</v>
      </c>
      <c r="C322" s="10"/>
      <c r="D322" s="10" t="s">
        <v>1475</v>
      </c>
      <c r="E322" s="10" t="s">
        <v>92</v>
      </c>
      <c r="F322" s="10" t="s">
        <v>153</v>
      </c>
      <c r="G322" s="10" t="s">
        <v>163</v>
      </c>
      <c r="H322" s="10" t="s">
        <v>1476</v>
      </c>
      <c r="I322" s="10" t="s">
        <v>257</v>
      </c>
      <c r="J322" s="10" t="s">
        <v>97</v>
      </c>
      <c r="K322" s="10" t="s">
        <v>98</v>
      </c>
      <c r="L322" s="11">
        <v>400000</v>
      </c>
      <c r="M322" s="11">
        <v>570641</v>
      </c>
      <c r="N322" s="11">
        <v>446000</v>
      </c>
      <c r="O322" s="10" t="s">
        <v>99</v>
      </c>
      <c r="P322" s="11">
        <v>103.48</v>
      </c>
      <c r="Q322" s="11">
        <v>0</v>
      </c>
      <c r="R322" s="10"/>
      <c r="S322" s="10"/>
      <c r="T322" s="10" t="s">
        <v>100</v>
      </c>
      <c r="U322" s="10"/>
      <c r="V322" s="10"/>
      <c r="W322" s="10" t="s">
        <v>113</v>
      </c>
      <c r="X322" s="10"/>
      <c r="Y322" s="10" t="s">
        <v>102</v>
      </c>
      <c r="Z322" s="11">
        <v>24</v>
      </c>
      <c r="AA322" s="11">
        <v>9</v>
      </c>
      <c r="AB322" s="10" t="s">
        <v>100</v>
      </c>
      <c r="AC322" s="10" t="s">
        <v>1477</v>
      </c>
      <c r="AD322" s="10"/>
      <c r="AE322" s="10"/>
      <c r="AF322" s="10" t="s">
        <v>104</v>
      </c>
      <c r="AG322" s="11"/>
      <c r="AH322" s="11"/>
      <c r="AI322" s="11"/>
      <c r="AJ322" s="10"/>
      <c r="AK322" s="12">
        <v>45622.4352546296</v>
      </c>
      <c r="AL322" s="10" t="s">
        <v>1478</v>
      </c>
      <c r="AM322">
        <f t="shared" si="7"/>
        <v>3</v>
      </c>
      <c r="AN322" t="s">
        <v>106</v>
      </c>
    </row>
    <row r="323" spans="1:40">
      <c r="A323" s="10"/>
      <c r="B323" s="10" t="s">
        <v>1479</v>
      </c>
      <c r="C323" s="10"/>
      <c r="D323" s="10" t="s">
        <v>1480</v>
      </c>
      <c r="E323" s="10" t="s">
        <v>92</v>
      </c>
      <c r="F323" s="10" t="s">
        <v>93</v>
      </c>
      <c r="G323" s="10" t="s">
        <v>94</v>
      </c>
      <c r="H323" s="10" t="s">
        <v>1481</v>
      </c>
      <c r="I323" s="10" t="s">
        <v>368</v>
      </c>
      <c r="J323" s="10" t="s">
        <v>97</v>
      </c>
      <c r="K323" s="10" t="s">
        <v>98</v>
      </c>
      <c r="L323" s="11">
        <v>1293945</v>
      </c>
      <c r="M323" s="11">
        <v>2310614.5</v>
      </c>
      <c r="N323" s="11">
        <v>1678945</v>
      </c>
      <c r="O323" s="10" t="s">
        <v>99</v>
      </c>
      <c r="P323" s="11">
        <v>102.58</v>
      </c>
      <c r="Q323" s="11">
        <v>0</v>
      </c>
      <c r="R323" s="10"/>
      <c r="S323" s="10"/>
      <c r="T323" s="10" t="s">
        <v>100</v>
      </c>
      <c r="U323" s="10"/>
      <c r="V323" s="10"/>
      <c r="W323" s="10" t="s">
        <v>100</v>
      </c>
      <c r="X323" s="10"/>
      <c r="Y323" s="10" t="s">
        <v>123</v>
      </c>
      <c r="Z323" s="11">
        <v>0</v>
      </c>
      <c r="AA323" s="11">
        <v>0</v>
      </c>
      <c r="AB323" s="10" t="s">
        <v>100</v>
      </c>
      <c r="AC323" s="10"/>
      <c r="AD323" s="10"/>
      <c r="AE323" s="10"/>
      <c r="AF323" s="10"/>
      <c r="AG323" s="11"/>
      <c r="AH323" s="11"/>
      <c r="AI323" s="11"/>
      <c r="AJ323" s="10"/>
      <c r="AK323" s="12">
        <v>45608.6816550926</v>
      </c>
      <c r="AL323" s="10" t="s">
        <v>1482</v>
      </c>
      <c r="AM323">
        <f t="shared" si="7"/>
        <v>3</v>
      </c>
      <c r="AN323" t="s">
        <v>106</v>
      </c>
    </row>
    <row r="324" spans="1:40">
      <c r="A324" s="10"/>
      <c r="B324" s="10" t="s">
        <v>1483</v>
      </c>
      <c r="C324" s="10"/>
      <c r="D324" s="10" t="s">
        <v>1484</v>
      </c>
      <c r="E324" s="10" t="s">
        <v>92</v>
      </c>
      <c r="F324" s="10" t="s">
        <v>128</v>
      </c>
      <c r="G324" s="10" t="s">
        <v>129</v>
      </c>
      <c r="H324" s="10" t="s">
        <v>1484</v>
      </c>
      <c r="I324" s="10" t="s">
        <v>368</v>
      </c>
      <c r="J324" s="10" t="s">
        <v>97</v>
      </c>
      <c r="K324" s="10" t="s">
        <v>98</v>
      </c>
      <c r="L324" s="11">
        <v>542654.49</v>
      </c>
      <c r="M324" s="11">
        <v>798021.3</v>
      </c>
      <c r="N324" s="11">
        <v>542654.49</v>
      </c>
      <c r="O324" s="10" t="s">
        <v>99</v>
      </c>
      <c r="P324" s="11">
        <v>106.28</v>
      </c>
      <c r="Q324" s="11">
        <v>0</v>
      </c>
      <c r="R324" s="10"/>
      <c r="S324" s="10"/>
      <c r="T324" s="10" t="s">
        <v>101</v>
      </c>
      <c r="U324" s="10"/>
      <c r="V324" s="10" t="s">
        <v>1485</v>
      </c>
      <c r="W324" s="10" t="s">
        <v>101</v>
      </c>
      <c r="X324" s="10"/>
      <c r="Y324" s="10" t="s">
        <v>102</v>
      </c>
      <c r="Z324" s="11">
        <v>0</v>
      </c>
      <c r="AA324" s="11">
        <v>0</v>
      </c>
      <c r="AB324" s="10" t="s">
        <v>101</v>
      </c>
      <c r="AC324" s="10"/>
      <c r="AD324" s="10"/>
      <c r="AE324" s="10" t="s">
        <v>1486</v>
      </c>
      <c r="AF324" s="10"/>
      <c r="AG324" s="11"/>
      <c r="AH324" s="11"/>
      <c r="AI324" s="11"/>
      <c r="AJ324" s="10"/>
      <c r="AK324" s="12">
        <v>45620.4166666667</v>
      </c>
      <c r="AL324" s="10" t="s">
        <v>1487</v>
      </c>
      <c r="AM324">
        <f t="shared" si="7"/>
        <v>3</v>
      </c>
      <c r="AN324" t="s">
        <v>106</v>
      </c>
    </row>
    <row r="325" spans="1:40">
      <c r="A325" s="10"/>
      <c r="B325" s="10" t="s">
        <v>1488</v>
      </c>
      <c r="C325" s="10"/>
      <c r="D325" s="10" t="s">
        <v>1489</v>
      </c>
      <c r="E325" s="10" t="s">
        <v>92</v>
      </c>
      <c r="F325" s="10" t="s">
        <v>334</v>
      </c>
      <c r="G325" s="10" t="s">
        <v>594</v>
      </c>
      <c r="H325" s="10" t="s">
        <v>1490</v>
      </c>
      <c r="I325" s="10" t="s">
        <v>96</v>
      </c>
      <c r="J325" s="10" t="s">
        <v>97</v>
      </c>
      <c r="K325" s="10" t="s">
        <v>98</v>
      </c>
      <c r="L325" s="11">
        <v>416000</v>
      </c>
      <c r="M325" s="11">
        <v>520000</v>
      </c>
      <c r="N325" s="11">
        <v>416000</v>
      </c>
      <c r="O325" s="10" t="s">
        <v>99</v>
      </c>
      <c r="P325" s="11">
        <v>98.06</v>
      </c>
      <c r="Q325" s="11">
        <v>0</v>
      </c>
      <c r="R325" s="10"/>
      <c r="S325" s="10"/>
      <c r="T325" s="10" t="s">
        <v>100</v>
      </c>
      <c r="U325" s="10"/>
      <c r="V325" s="10"/>
      <c r="W325" s="10" t="s">
        <v>101</v>
      </c>
      <c r="X325" s="10"/>
      <c r="Y325" s="10" t="s">
        <v>102</v>
      </c>
      <c r="Z325" s="11">
        <v>29</v>
      </c>
      <c r="AA325" s="11">
        <v>20</v>
      </c>
      <c r="AB325" s="10" t="s">
        <v>100</v>
      </c>
      <c r="AC325" s="10"/>
      <c r="AD325" s="10"/>
      <c r="AE325" s="10"/>
      <c r="AF325" s="10" t="s">
        <v>280</v>
      </c>
      <c r="AG325" s="11"/>
      <c r="AH325" s="11"/>
      <c r="AI325" s="11"/>
      <c r="AJ325" s="10"/>
      <c r="AK325" s="12">
        <v>45612.8219212963</v>
      </c>
      <c r="AL325" s="10" t="s">
        <v>1491</v>
      </c>
      <c r="AM325">
        <f t="shared" si="7"/>
        <v>3</v>
      </c>
      <c r="AN325" t="s">
        <v>106</v>
      </c>
    </row>
    <row r="326" spans="1:40">
      <c r="A326" s="10"/>
      <c r="B326" s="10" t="s">
        <v>1492</v>
      </c>
      <c r="C326" s="10"/>
      <c r="D326" s="10" t="s">
        <v>1493</v>
      </c>
      <c r="E326" s="10" t="s">
        <v>92</v>
      </c>
      <c r="F326" s="10" t="s">
        <v>438</v>
      </c>
      <c r="G326" s="10" t="s">
        <v>1260</v>
      </c>
      <c r="H326" s="10" t="s">
        <v>1493</v>
      </c>
      <c r="I326" s="10" t="s">
        <v>368</v>
      </c>
      <c r="J326" s="10" t="s">
        <v>97</v>
      </c>
      <c r="K326" s="10" t="s">
        <v>98</v>
      </c>
      <c r="L326" s="11">
        <v>409503</v>
      </c>
      <c r="M326" s="11">
        <v>511878</v>
      </c>
      <c r="N326" s="11">
        <v>416503</v>
      </c>
      <c r="O326" s="10" t="s">
        <v>99</v>
      </c>
      <c r="P326" s="11">
        <v>115.77</v>
      </c>
      <c r="Q326" s="11">
        <v>0</v>
      </c>
      <c r="R326" s="10"/>
      <c r="S326" s="10"/>
      <c r="T326" s="10" t="s">
        <v>101</v>
      </c>
      <c r="U326" s="10"/>
      <c r="V326" s="10"/>
      <c r="W326" s="10" t="s">
        <v>101</v>
      </c>
      <c r="X326" s="10"/>
      <c r="Y326" s="10" t="s">
        <v>123</v>
      </c>
      <c r="Z326" s="11">
        <v>9</v>
      </c>
      <c r="AA326" s="11">
        <v>3</v>
      </c>
      <c r="AB326" s="10" t="s">
        <v>101</v>
      </c>
      <c r="AC326" s="10"/>
      <c r="AD326" s="10"/>
      <c r="AE326" s="10"/>
      <c r="AF326" s="10"/>
      <c r="AG326" s="11"/>
      <c r="AH326" s="11"/>
      <c r="AI326" s="11"/>
      <c r="AJ326" s="10"/>
      <c r="AK326" s="12">
        <v>45612.4190972222</v>
      </c>
      <c r="AL326" s="10" t="s">
        <v>1494</v>
      </c>
      <c r="AM326">
        <f t="shared" si="7"/>
        <v>3</v>
      </c>
      <c r="AN326" t="s">
        <v>106</v>
      </c>
    </row>
    <row r="327" spans="1:40">
      <c r="A327" s="10"/>
      <c r="B327" s="10" t="s">
        <v>1495</v>
      </c>
      <c r="C327" s="10"/>
      <c r="D327" s="10" t="s">
        <v>1496</v>
      </c>
      <c r="E327" s="10" t="s">
        <v>92</v>
      </c>
      <c r="F327" s="10" t="s">
        <v>334</v>
      </c>
      <c r="G327" s="10" t="s">
        <v>406</v>
      </c>
      <c r="H327" s="10" t="s">
        <v>1497</v>
      </c>
      <c r="I327" s="10" t="s">
        <v>96</v>
      </c>
      <c r="J327" s="10" t="s">
        <v>97</v>
      </c>
      <c r="K327" s="10" t="s">
        <v>98</v>
      </c>
      <c r="L327" s="11">
        <v>197900</v>
      </c>
      <c r="M327" s="11">
        <v>274900</v>
      </c>
      <c r="N327" s="11">
        <v>197900</v>
      </c>
      <c r="O327" s="10" t="s">
        <v>99</v>
      </c>
      <c r="P327" s="11">
        <v>84.54</v>
      </c>
      <c r="Q327" s="11">
        <v>0</v>
      </c>
      <c r="R327" s="10"/>
      <c r="S327" s="10"/>
      <c r="T327" s="10" t="s">
        <v>100</v>
      </c>
      <c r="U327" s="10"/>
      <c r="V327" s="10"/>
      <c r="W327" s="10" t="s">
        <v>113</v>
      </c>
      <c r="X327" s="10"/>
      <c r="Y327" s="10" t="s">
        <v>102</v>
      </c>
      <c r="Z327" s="11">
        <v>33</v>
      </c>
      <c r="AA327" s="11">
        <v>32</v>
      </c>
      <c r="AB327" s="10" t="s">
        <v>100</v>
      </c>
      <c r="AC327" s="10"/>
      <c r="AD327" s="10"/>
      <c r="AE327" s="10"/>
      <c r="AF327" s="10"/>
      <c r="AG327" s="11"/>
      <c r="AH327" s="11"/>
      <c r="AI327" s="11"/>
      <c r="AJ327" s="10"/>
      <c r="AK327" s="12">
        <v>45670.4172337963</v>
      </c>
      <c r="AL327" s="10" t="s">
        <v>1498</v>
      </c>
      <c r="AM327">
        <f t="shared" si="7"/>
        <v>3</v>
      </c>
      <c r="AN327" t="s">
        <v>106</v>
      </c>
    </row>
    <row r="328" spans="1:40">
      <c r="A328" s="10"/>
      <c r="B328" s="10" t="s">
        <v>1499</v>
      </c>
      <c r="C328" s="10"/>
      <c r="D328" s="10" t="s">
        <v>1500</v>
      </c>
      <c r="E328" s="10" t="s">
        <v>92</v>
      </c>
      <c r="F328" s="10" t="s">
        <v>210</v>
      </c>
      <c r="G328" s="10" t="s">
        <v>211</v>
      </c>
      <c r="H328" s="10" t="s">
        <v>1501</v>
      </c>
      <c r="I328" s="10" t="s">
        <v>368</v>
      </c>
      <c r="J328" s="10" t="s">
        <v>97</v>
      </c>
      <c r="K328" s="10" t="s">
        <v>98</v>
      </c>
      <c r="L328" s="11">
        <v>289299</v>
      </c>
      <c r="M328" s="11">
        <v>378168</v>
      </c>
      <c r="N328" s="11">
        <v>299299</v>
      </c>
      <c r="O328" s="10" t="s">
        <v>99</v>
      </c>
      <c r="P328" s="11">
        <v>99.57</v>
      </c>
      <c r="Q328" s="11">
        <v>0</v>
      </c>
      <c r="R328" s="10"/>
      <c r="S328" s="10"/>
      <c r="T328" s="10" t="s">
        <v>100</v>
      </c>
      <c r="U328" s="10"/>
      <c r="V328" s="10"/>
      <c r="W328" s="10" t="s">
        <v>101</v>
      </c>
      <c r="X328" s="10"/>
      <c r="Y328" s="10"/>
      <c r="Z328" s="11">
        <v>26</v>
      </c>
      <c r="AA328" s="11">
        <v>23</v>
      </c>
      <c r="AB328" s="10" t="s">
        <v>100</v>
      </c>
      <c r="AC328" s="10"/>
      <c r="AD328" s="10"/>
      <c r="AE328" s="10"/>
      <c r="AF328" s="10" t="s">
        <v>104</v>
      </c>
      <c r="AG328" s="11"/>
      <c r="AH328" s="11"/>
      <c r="AI328" s="11"/>
      <c r="AJ328" s="10"/>
      <c r="AK328" s="12">
        <v>45614.4279513889</v>
      </c>
      <c r="AL328" s="10" t="s">
        <v>1502</v>
      </c>
      <c r="AM328">
        <f t="shared" si="7"/>
        <v>3</v>
      </c>
      <c r="AN328" t="s">
        <v>106</v>
      </c>
    </row>
    <row r="329" spans="1:40">
      <c r="A329" s="10"/>
      <c r="B329" s="10" t="s">
        <v>1503</v>
      </c>
      <c r="C329" s="10"/>
      <c r="D329" s="10" t="s">
        <v>1504</v>
      </c>
      <c r="E329" s="10" t="s">
        <v>92</v>
      </c>
      <c r="F329" s="10" t="s">
        <v>438</v>
      </c>
      <c r="G329" s="10" t="s">
        <v>1260</v>
      </c>
      <c r="H329" s="10" t="s">
        <v>1504</v>
      </c>
      <c r="I329" s="10" t="s">
        <v>368</v>
      </c>
      <c r="J329" s="10" t="s">
        <v>97</v>
      </c>
      <c r="K329" s="10" t="s">
        <v>98</v>
      </c>
      <c r="L329" s="11">
        <v>222288</v>
      </c>
      <c r="M329" s="11">
        <v>347325</v>
      </c>
      <c r="N329" s="11">
        <v>235788</v>
      </c>
      <c r="O329" s="10" t="s">
        <v>99</v>
      </c>
      <c r="P329" s="11">
        <v>101.81</v>
      </c>
      <c r="Q329" s="11">
        <v>0</v>
      </c>
      <c r="R329" s="10"/>
      <c r="S329" s="10"/>
      <c r="T329" s="10" t="s">
        <v>101</v>
      </c>
      <c r="U329" s="10"/>
      <c r="V329" s="10"/>
      <c r="W329" s="10" t="s">
        <v>101</v>
      </c>
      <c r="X329" s="10"/>
      <c r="Y329" s="10" t="s">
        <v>102</v>
      </c>
      <c r="Z329" s="11">
        <v>7</v>
      </c>
      <c r="AA329" s="11">
        <v>3</v>
      </c>
      <c r="AB329" s="10" t="s">
        <v>101</v>
      </c>
      <c r="AC329" s="10"/>
      <c r="AD329" s="10"/>
      <c r="AE329" s="10"/>
      <c r="AF329" s="10"/>
      <c r="AG329" s="11"/>
      <c r="AH329" s="11"/>
      <c r="AI329" s="11"/>
      <c r="AJ329" s="10"/>
      <c r="AK329" s="12">
        <v>45612.4185532407</v>
      </c>
      <c r="AL329" s="10" t="s">
        <v>1505</v>
      </c>
      <c r="AM329">
        <f t="shared" si="7"/>
        <v>3</v>
      </c>
      <c r="AN329" t="s">
        <v>106</v>
      </c>
    </row>
    <row r="330" spans="1:40">
      <c r="A330" s="10"/>
      <c r="B330" s="10" t="s">
        <v>1506</v>
      </c>
      <c r="C330" s="10"/>
      <c r="D330" s="10" t="s">
        <v>1507</v>
      </c>
      <c r="E330" s="10" t="s">
        <v>92</v>
      </c>
      <c r="F330" s="10" t="s">
        <v>109</v>
      </c>
      <c r="G330" s="10" t="s">
        <v>110</v>
      </c>
      <c r="H330" s="10" t="s">
        <v>1508</v>
      </c>
      <c r="I330" s="10" t="s">
        <v>257</v>
      </c>
      <c r="J330" s="10" t="s">
        <v>97</v>
      </c>
      <c r="K330" s="10" t="s">
        <v>98</v>
      </c>
      <c r="L330" s="11">
        <v>266245</v>
      </c>
      <c r="M330" s="11">
        <v>380350</v>
      </c>
      <c r="N330" s="11">
        <v>266245</v>
      </c>
      <c r="O330" s="10" t="s">
        <v>99</v>
      </c>
      <c r="P330" s="11">
        <v>90.28</v>
      </c>
      <c r="Q330" s="11">
        <v>0</v>
      </c>
      <c r="R330" s="10"/>
      <c r="S330" s="10"/>
      <c r="T330" s="10" t="s">
        <v>100</v>
      </c>
      <c r="U330" s="10" t="s">
        <v>112</v>
      </c>
      <c r="V330" s="10" t="s">
        <v>1509</v>
      </c>
      <c r="W330" s="10" t="s">
        <v>113</v>
      </c>
      <c r="X330" s="10" t="s">
        <v>638</v>
      </c>
      <c r="Y330" s="10" t="s">
        <v>102</v>
      </c>
      <c r="Z330" s="11">
        <v>32</v>
      </c>
      <c r="AA330" s="11">
        <v>2</v>
      </c>
      <c r="AB330" s="10" t="s">
        <v>101</v>
      </c>
      <c r="AC330" s="10"/>
      <c r="AD330" s="10"/>
      <c r="AE330" s="10"/>
      <c r="AF330" s="10" t="s">
        <v>104</v>
      </c>
      <c r="AG330" s="11"/>
      <c r="AH330" s="11"/>
      <c r="AI330" s="11"/>
      <c r="AJ330" s="10"/>
      <c r="AK330" s="12">
        <v>45625.4189583333</v>
      </c>
      <c r="AL330" s="10" t="s">
        <v>1510</v>
      </c>
      <c r="AM330">
        <f t="shared" si="7"/>
        <v>2</v>
      </c>
      <c r="AN330" t="s">
        <v>106</v>
      </c>
    </row>
    <row r="331" spans="1:40">
      <c r="A331" s="10"/>
      <c r="B331" s="10" t="s">
        <v>1511</v>
      </c>
      <c r="C331" s="10"/>
      <c r="D331" s="10" t="s">
        <v>1512</v>
      </c>
      <c r="E331" s="10" t="s">
        <v>92</v>
      </c>
      <c r="F331" s="10" t="s">
        <v>438</v>
      </c>
      <c r="G331" s="10" t="s">
        <v>1513</v>
      </c>
      <c r="H331" s="10" t="s">
        <v>1514</v>
      </c>
      <c r="I331" s="10" t="s">
        <v>368</v>
      </c>
      <c r="J331" s="10" t="s">
        <v>97</v>
      </c>
      <c r="K331" s="10" t="s">
        <v>98</v>
      </c>
      <c r="L331" s="11">
        <v>116852</v>
      </c>
      <c r="M331" s="11">
        <v>182581</v>
      </c>
      <c r="N331" s="11">
        <v>116852</v>
      </c>
      <c r="O331" s="10" t="s">
        <v>99</v>
      </c>
      <c r="P331" s="11">
        <v>36.68</v>
      </c>
      <c r="Q331" s="11">
        <v>0</v>
      </c>
      <c r="R331" s="10"/>
      <c r="S331" s="10" t="s">
        <v>264</v>
      </c>
      <c r="T331" s="10" t="s">
        <v>100</v>
      </c>
      <c r="U331" s="10"/>
      <c r="V331" s="10"/>
      <c r="W331" s="10" t="s">
        <v>113</v>
      </c>
      <c r="X331" s="10"/>
      <c r="Y331" s="10" t="s">
        <v>102</v>
      </c>
      <c r="Z331" s="11">
        <v>0</v>
      </c>
      <c r="AA331" s="11">
        <v>0</v>
      </c>
      <c r="AB331" s="10" t="s">
        <v>100</v>
      </c>
      <c r="AC331" s="10"/>
      <c r="AD331" s="10"/>
      <c r="AE331" s="10"/>
      <c r="AF331" s="10"/>
      <c r="AG331" s="11"/>
      <c r="AH331" s="11"/>
      <c r="AI331" s="11"/>
      <c r="AJ331" s="10"/>
      <c r="AK331" s="12">
        <v>45598.4166666667</v>
      </c>
      <c r="AL331" s="10" t="s">
        <v>1515</v>
      </c>
      <c r="AM331">
        <f t="shared" si="7"/>
        <v>3</v>
      </c>
      <c r="AN331" t="s">
        <v>106</v>
      </c>
    </row>
    <row r="332" spans="1:40">
      <c r="A332" s="10"/>
      <c r="B332" s="10" t="s">
        <v>1516</v>
      </c>
      <c r="C332" s="10"/>
      <c r="D332" s="10" t="s">
        <v>1517</v>
      </c>
      <c r="E332" s="10" t="s">
        <v>92</v>
      </c>
      <c r="F332" s="10" t="s">
        <v>109</v>
      </c>
      <c r="G332" s="10" t="s">
        <v>1402</v>
      </c>
      <c r="H332" s="10" t="s">
        <v>1518</v>
      </c>
      <c r="I332" s="10" t="s">
        <v>96</v>
      </c>
      <c r="J332" s="10" t="s">
        <v>97</v>
      </c>
      <c r="K332" s="10" t="s">
        <v>98</v>
      </c>
      <c r="L332" s="11">
        <v>519488</v>
      </c>
      <c r="M332" s="11">
        <v>721511</v>
      </c>
      <c r="N332" s="11">
        <v>519488</v>
      </c>
      <c r="O332" s="10" t="s">
        <v>99</v>
      </c>
      <c r="P332" s="11">
        <v>112.28</v>
      </c>
      <c r="Q332" s="11">
        <v>0</v>
      </c>
      <c r="R332" s="10"/>
      <c r="S332" s="10"/>
      <c r="T332" s="10" t="s">
        <v>100</v>
      </c>
      <c r="U332" s="10"/>
      <c r="V332" s="10"/>
      <c r="W332" s="10" t="s">
        <v>113</v>
      </c>
      <c r="X332" s="10"/>
      <c r="Y332" s="10" t="s">
        <v>102</v>
      </c>
      <c r="Z332" s="11">
        <v>6</v>
      </c>
      <c r="AA332" s="11">
        <v>2</v>
      </c>
      <c r="AB332" s="10" t="s">
        <v>100</v>
      </c>
      <c r="AC332" s="10" t="s">
        <v>1519</v>
      </c>
      <c r="AD332" s="10"/>
      <c r="AE332" s="10"/>
      <c r="AF332" s="10" t="s">
        <v>104</v>
      </c>
      <c r="AG332" s="11"/>
      <c r="AH332" s="11"/>
      <c r="AI332" s="11"/>
      <c r="AJ332" s="10"/>
      <c r="AK332" s="12">
        <v>45616.8774652778</v>
      </c>
      <c r="AL332" s="10" t="s">
        <v>1520</v>
      </c>
      <c r="AM332">
        <f t="shared" si="7"/>
        <v>3</v>
      </c>
      <c r="AN332" t="s">
        <v>106</v>
      </c>
    </row>
    <row r="333" spans="1:40">
      <c r="A333" s="10"/>
      <c r="B333" s="10" t="s">
        <v>1521</v>
      </c>
      <c r="C333" s="10"/>
      <c r="D333" s="10" t="s">
        <v>1522</v>
      </c>
      <c r="E333" s="10" t="s">
        <v>92</v>
      </c>
      <c r="F333" s="10" t="s">
        <v>318</v>
      </c>
      <c r="G333" s="10" t="s">
        <v>691</v>
      </c>
      <c r="H333" s="10" t="s">
        <v>1523</v>
      </c>
      <c r="I333" s="10" t="s">
        <v>368</v>
      </c>
      <c r="J333" s="10" t="s">
        <v>97</v>
      </c>
      <c r="K333" s="10" t="s">
        <v>98</v>
      </c>
      <c r="L333" s="11">
        <v>9000000</v>
      </c>
      <c r="M333" s="11">
        <v>12992589</v>
      </c>
      <c r="N333" s="11">
        <v>9070000</v>
      </c>
      <c r="O333" s="10" t="s">
        <v>295</v>
      </c>
      <c r="P333" s="11">
        <v>5905.8</v>
      </c>
      <c r="Q333" s="11">
        <v>12421.68</v>
      </c>
      <c r="R333" s="10"/>
      <c r="S333" s="10"/>
      <c r="T333" s="10" t="s">
        <v>100</v>
      </c>
      <c r="U333" s="10"/>
      <c r="V333" s="10"/>
      <c r="W333" s="10" t="s">
        <v>113</v>
      </c>
      <c r="X333" s="10"/>
      <c r="Y333" s="10"/>
      <c r="Z333" s="11">
        <v>0</v>
      </c>
      <c r="AA333" s="11">
        <v>0</v>
      </c>
      <c r="AB333" s="10" t="s">
        <v>100</v>
      </c>
      <c r="AC333" s="10"/>
      <c r="AD333" s="10"/>
      <c r="AE333" s="10"/>
      <c r="AF333" s="10" t="s">
        <v>115</v>
      </c>
      <c r="AG333" s="11"/>
      <c r="AH333" s="11"/>
      <c r="AI333" s="11"/>
      <c r="AJ333" s="10"/>
      <c r="AK333" s="12">
        <v>45610.4166666667</v>
      </c>
      <c r="AL333" s="10" t="s">
        <v>1524</v>
      </c>
      <c r="AM333">
        <f t="shared" si="7"/>
        <v>3</v>
      </c>
      <c r="AN333" t="s">
        <v>106</v>
      </c>
    </row>
    <row r="334" spans="1:40">
      <c r="A334" s="10"/>
      <c r="B334" s="10" t="s">
        <v>1525</v>
      </c>
      <c r="C334" s="10"/>
      <c r="D334" s="10" t="s">
        <v>1526</v>
      </c>
      <c r="E334" s="10" t="s">
        <v>92</v>
      </c>
      <c r="F334" s="10" t="s">
        <v>93</v>
      </c>
      <c r="G334" s="10" t="s">
        <v>94</v>
      </c>
      <c r="H334" s="10" t="s">
        <v>1527</v>
      </c>
      <c r="I334" s="10" t="s">
        <v>368</v>
      </c>
      <c r="J334" s="10" t="s">
        <v>97</v>
      </c>
      <c r="K334" s="10" t="s">
        <v>98</v>
      </c>
      <c r="L334" s="11">
        <v>1022451</v>
      </c>
      <c r="M334" s="11">
        <v>1825804</v>
      </c>
      <c r="N334" s="11">
        <v>1102451</v>
      </c>
      <c r="O334" s="10" t="s">
        <v>131</v>
      </c>
      <c r="P334" s="11">
        <v>158.6</v>
      </c>
      <c r="Q334" s="11">
        <v>0</v>
      </c>
      <c r="R334" s="10"/>
      <c r="S334" s="10"/>
      <c r="T334" s="10" t="s">
        <v>100</v>
      </c>
      <c r="U334" s="10"/>
      <c r="V334" s="10"/>
      <c r="W334" s="10" t="s">
        <v>113</v>
      </c>
      <c r="X334" s="10"/>
      <c r="Y334" s="10" t="s">
        <v>411</v>
      </c>
      <c r="Z334" s="11">
        <v>40</v>
      </c>
      <c r="AA334" s="11">
        <v>21</v>
      </c>
      <c r="AB334" s="10" t="s">
        <v>100</v>
      </c>
      <c r="AC334" s="10" t="s">
        <v>1528</v>
      </c>
      <c r="AD334" s="10"/>
      <c r="AE334" s="10"/>
      <c r="AF334" s="10"/>
      <c r="AG334" s="11"/>
      <c r="AH334" s="11"/>
      <c r="AI334" s="11"/>
      <c r="AJ334" s="10"/>
      <c r="AK334" s="12">
        <v>45608.4407291667</v>
      </c>
      <c r="AL334" s="10" t="s">
        <v>1529</v>
      </c>
      <c r="AM334">
        <f t="shared" si="7"/>
        <v>2</v>
      </c>
      <c r="AN334" t="s">
        <v>106</v>
      </c>
    </row>
    <row r="335" spans="1:40">
      <c r="A335" s="10"/>
      <c r="B335" s="10" t="s">
        <v>1530</v>
      </c>
      <c r="C335" s="10"/>
      <c r="D335" s="10" t="s">
        <v>1531</v>
      </c>
      <c r="E335" s="10" t="s">
        <v>92</v>
      </c>
      <c r="F335" s="10" t="s">
        <v>148</v>
      </c>
      <c r="G335" s="10" t="s">
        <v>262</v>
      </c>
      <c r="H335" s="10" t="s">
        <v>1532</v>
      </c>
      <c r="I335" s="10" t="s">
        <v>368</v>
      </c>
      <c r="J335" s="10" t="s">
        <v>97</v>
      </c>
      <c r="K335" s="10" t="s">
        <v>792</v>
      </c>
      <c r="L335" s="11">
        <v>12842928</v>
      </c>
      <c r="M335" s="11">
        <v>22933800</v>
      </c>
      <c r="N335" s="11">
        <v>12962928</v>
      </c>
      <c r="O335" s="10" t="s">
        <v>295</v>
      </c>
      <c r="P335" s="11">
        <v>22166.25</v>
      </c>
      <c r="Q335" s="11">
        <v>46692.13</v>
      </c>
      <c r="R335" s="10"/>
      <c r="S335" s="10"/>
      <c r="T335" s="10" t="s">
        <v>101</v>
      </c>
      <c r="U335" s="10"/>
      <c r="V335" s="10"/>
      <c r="W335" s="10" t="s">
        <v>100</v>
      </c>
      <c r="X335" s="10"/>
      <c r="Y335" s="10" t="s">
        <v>1533</v>
      </c>
      <c r="Z335" s="11">
        <v>0</v>
      </c>
      <c r="AA335" s="11">
        <v>0</v>
      </c>
      <c r="AB335" s="10" t="s">
        <v>100</v>
      </c>
      <c r="AC335" s="10"/>
      <c r="AD335" s="10"/>
      <c r="AE335" s="10"/>
      <c r="AF335" s="10"/>
      <c r="AG335" s="11"/>
      <c r="AH335" s="11"/>
      <c r="AI335" s="11"/>
      <c r="AJ335" s="10"/>
      <c r="AK335" s="12">
        <v>45610.4166666667</v>
      </c>
      <c r="AL335" s="10" t="s">
        <v>1534</v>
      </c>
      <c r="AM335">
        <f t="shared" si="7"/>
        <v>3</v>
      </c>
      <c r="AN335" t="s">
        <v>106</v>
      </c>
    </row>
    <row r="336" spans="1:40">
      <c r="A336" s="10"/>
      <c r="B336" s="10" t="s">
        <v>1535</v>
      </c>
      <c r="C336" s="10"/>
      <c r="D336" s="10" t="s">
        <v>1536</v>
      </c>
      <c r="E336" s="10" t="s">
        <v>92</v>
      </c>
      <c r="F336" s="10" t="s">
        <v>184</v>
      </c>
      <c r="G336" s="10" t="s">
        <v>373</v>
      </c>
      <c r="H336" s="10" t="s">
        <v>1537</v>
      </c>
      <c r="I336" s="10" t="s">
        <v>257</v>
      </c>
      <c r="J336" s="10" t="s">
        <v>97</v>
      </c>
      <c r="K336" s="10" t="s">
        <v>792</v>
      </c>
      <c r="L336" s="11">
        <v>113985</v>
      </c>
      <c r="M336" s="11">
        <v>134100</v>
      </c>
      <c r="N336" s="11">
        <v>167985</v>
      </c>
      <c r="O336" s="10" t="s">
        <v>1017</v>
      </c>
      <c r="P336" s="11">
        <v>41.11</v>
      </c>
      <c r="Q336" s="11">
        <v>27.82</v>
      </c>
      <c r="R336" s="10"/>
      <c r="S336" s="10"/>
      <c r="T336" s="10" t="s">
        <v>100</v>
      </c>
      <c r="U336" s="10"/>
      <c r="V336" s="10"/>
      <c r="W336" s="10" t="s">
        <v>100</v>
      </c>
      <c r="X336" s="10"/>
      <c r="Y336" s="10" t="s">
        <v>1538</v>
      </c>
      <c r="Z336" s="11">
        <v>0</v>
      </c>
      <c r="AA336" s="11">
        <v>0</v>
      </c>
      <c r="AB336" s="10" t="s">
        <v>100</v>
      </c>
      <c r="AC336" s="10" t="s">
        <v>1539</v>
      </c>
      <c r="AD336" s="10" t="s">
        <v>156</v>
      </c>
      <c r="AE336" s="10"/>
      <c r="AF336" s="10" t="s">
        <v>104</v>
      </c>
      <c r="AG336" s="11"/>
      <c r="AH336" s="11"/>
      <c r="AI336" s="11"/>
      <c r="AJ336" s="10"/>
      <c r="AK336" s="12">
        <v>45626.4551736111</v>
      </c>
      <c r="AL336" s="10" t="s">
        <v>1540</v>
      </c>
      <c r="AM336">
        <f t="shared" si="7"/>
        <v>3</v>
      </c>
      <c r="AN336" t="s">
        <v>106</v>
      </c>
    </row>
    <row r="337" spans="1:40">
      <c r="A337" s="10"/>
      <c r="B337" s="10" t="s">
        <v>1541</v>
      </c>
      <c r="C337" s="10"/>
      <c r="D337" s="10" t="s">
        <v>1542</v>
      </c>
      <c r="E337" s="10" t="s">
        <v>92</v>
      </c>
      <c r="F337" s="10" t="s">
        <v>93</v>
      </c>
      <c r="G337" s="10" t="s">
        <v>289</v>
      </c>
      <c r="H337" s="10" t="s">
        <v>1543</v>
      </c>
      <c r="I337" s="10" t="s">
        <v>368</v>
      </c>
      <c r="J337" s="10" t="s">
        <v>97</v>
      </c>
      <c r="K337" s="10" t="s">
        <v>98</v>
      </c>
      <c r="L337" s="11">
        <v>24000</v>
      </c>
      <c r="M337" s="11">
        <v>30000</v>
      </c>
      <c r="N337" s="11">
        <v>24000</v>
      </c>
      <c r="O337" s="10" t="s">
        <v>307</v>
      </c>
      <c r="P337" s="11"/>
      <c r="Q337" s="11"/>
      <c r="R337" s="10"/>
      <c r="S337" s="10"/>
      <c r="T337" s="10" t="s">
        <v>100</v>
      </c>
      <c r="U337" s="10"/>
      <c r="V337" s="10"/>
      <c r="W337" s="10" t="s">
        <v>101</v>
      </c>
      <c r="X337" s="10"/>
      <c r="Y337" s="10" t="s">
        <v>930</v>
      </c>
      <c r="Z337" s="11">
        <v>1</v>
      </c>
      <c r="AA337" s="11">
        <v>0</v>
      </c>
      <c r="AB337" s="10" t="s">
        <v>100</v>
      </c>
      <c r="AC337" s="10"/>
      <c r="AD337" s="10"/>
      <c r="AE337" s="10"/>
      <c r="AF337" s="10"/>
      <c r="AG337" s="11"/>
      <c r="AH337" s="11"/>
      <c r="AI337" s="11"/>
      <c r="AJ337" s="10"/>
      <c r="AK337" s="12">
        <v>45618.4166666667</v>
      </c>
      <c r="AL337" s="10" t="s">
        <v>1544</v>
      </c>
      <c r="AM337">
        <f t="shared" si="7"/>
        <v>3</v>
      </c>
      <c r="AN337" t="s">
        <v>106</v>
      </c>
    </row>
    <row r="338" spans="1:40">
      <c r="A338" s="10"/>
      <c r="B338" s="10" t="s">
        <v>1545</v>
      </c>
      <c r="C338" s="10"/>
      <c r="D338" s="10" t="s">
        <v>1546</v>
      </c>
      <c r="E338" s="10" t="s">
        <v>92</v>
      </c>
      <c r="F338" s="10" t="s">
        <v>222</v>
      </c>
      <c r="G338" s="10" t="s">
        <v>947</v>
      </c>
      <c r="H338" s="10" t="s">
        <v>1547</v>
      </c>
      <c r="I338" s="10" t="s">
        <v>257</v>
      </c>
      <c r="J338" s="10" t="s">
        <v>97</v>
      </c>
      <c r="K338" s="10" t="s">
        <v>98</v>
      </c>
      <c r="L338" s="11">
        <v>350512</v>
      </c>
      <c r="M338" s="11">
        <v>438140</v>
      </c>
      <c r="N338" s="11">
        <v>381712</v>
      </c>
      <c r="O338" s="10" t="s">
        <v>99</v>
      </c>
      <c r="P338" s="11">
        <v>107.19</v>
      </c>
      <c r="Q338" s="11">
        <v>0</v>
      </c>
      <c r="R338" s="10"/>
      <c r="S338" s="10"/>
      <c r="T338" s="10" t="s">
        <v>101</v>
      </c>
      <c r="U338" s="10" t="s">
        <v>258</v>
      </c>
      <c r="V338" s="10" t="s">
        <v>624</v>
      </c>
      <c r="W338" s="10" t="s">
        <v>113</v>
      </c>
      <c r="X338" s="10" t="s">
        <v>638</v>
      </c>
      <c r="Y338" s="10" t="s">
        <v>102</v>
      </c>
      <c r="Z338" s="11">
        <v>16</v>
      </c>
      <c r="AA338" s="11">
        <v>3</v>
      </c>
      <c r="AB338" s="10" t="s">
        <v>100</v>
      </c>
      <c r="AC338" s="10"/>
      <c r="AD338" s="10"/>
      <c r="AE338" s="10"/>
      <c r="AF338" s="10" t="s">
        <v>434</v>
      </c>
      <c r="AG338" s="11"/>
      <c r="AH338" s="11"/>
      <c r="AI338" s="11"/>
      <c r="AJ338" s="10"/>
      <c r="AK338" s="12">
        <v>45627.4348611111</v>
      </c>
      <c r="AL338" s="10" t="s">
        <v>1548</v>
      </c>
      <c r="AM338">
        <f t="shared" si="7"/>
        <v>3</v>
      </c>
      <c r="AN338" t="s">
        <v>106</v>
      </c>
    </row>
    <row r="339" spans="1:40">
      <c r="A339" s="10"/>
      <c r="B339" s="10" t="s">
        <v>1549</v>
      </c>
      <c r="C339" s="10"/>
      <c r="D339" s="10" t="s">
        <v>1550</v>
      </c>
      <c r="E339" s="10" t="s">
        <v>92</v>
      </c>
      <c r="F339" s="10" t="s">
        <v>222</v>
      </c>
      <c r="G339" s="10" t="s">
        <v>256</v>
      </c>
      <c r="H339" s="10" t="s">
        <v>1551</v>
      </c>
      <c r="I339" s="10" t="s">
        <v>96</v>
      </c>
      <c r="J339" s="10" t="s">
        <v>97</v>
      </c>
      <c r="K339" s="10" t="s">
        <v>98</v>
      </c>
      <c r="L339" s="11">
        <v>480000</v>
      </c>
      <c r="M339" s="11">
        <v>742394</v>
      </c>
      <c r="N339" s="11">
        <v>480000</v>
      </c>
      <c r="O339" s="10" t="s">
        <v>99</v>
      </c>
      <c r="P339" s="11">
        <v>111.22</v>
      </c>
      <c r="Q339" s="11">
        <v>0</v>
      </c>
      <c r="R339" s="10"/>
      <c r="S339" s="10"/>
      <c r="T339" s="10" t="s">
        <v>101</v>
      </c>
      <c r="U339" s="10" t="s">
        <v>258</v>
      </c>
      <c r="V339" s="10"/>
      <c r="W339" s="10" t="s">
        <v>113</v>
      </c>
      <c r="X339" s="10" t="s">
        <v>218</v>
      </c>
      <c r="Y339" s="10" t="s">
        <v>102</v>
      </c>
      <c r="Z339" s="11">
        <v>5</v>
      </c>
      <c r="AA339" s="11">
        <v>4</v>
      </c>
      <c r="AB339" s="10" t="s">
        <v>100</v>
      </c>
      <c r="AC339" s="10"/>
      <c r="AD339" s="10"/>
      <c r="AE339" s="10"/>
      <c r="AF339" s="10"/>
      <c r="AG339" s="11"/>
      <c r="AH339" s="11"/>
      <c r="AI339" s="11"/>
      <c r="AJ339" s="10"/>
      <c r="AK339" s="12">
        <v>45670.7553240741</v>
      </c>
      <c r="AL339" s="10" t="s">
        <v>1552</v>
      </c>
      <c r="AM339">
        <f t="shared" si="7"/>
        <v>3</v>
      </c>
      <c r="AN339" t="s">
        <v>106</v>
      </c>
    </row>
    <row r="340" spans="1:40">
      <c r="A340" s="10"/>
      <c r="B340" s="10" t="s">
        <v>1553</v>
      </c>
      <c r="C340" s="10"/>
      <c r="D340" s="10" t="s">
        <v>1554</v>
      </c>
      <c r="E340" s="10" t="s">
        <v>92</v>
      </c>
      <c r="F340" s="10" t="s">
        <v>438</v>
      </c>
      <c r="G340" s="10" t="s">
        <v>660</v>
      </c>
      <c r="H340" s="10" t="s">
        <v>1555</v>
      </c>
      <c r="I340" s="10" t="s">
        <v>368</v>
      </c>
      <c r="J340" s="10" t="s">
        <v>97</v>
      </c>
      <c r="K340" s="10" t="s">
        <v>98</v>
      </c>
      <c r="L340" s="11">
        <v>380000</v>
      </c>
      <c r="M340" s="11">
        <v>563900</v>
      </c>
      <c r="N340" s="11">
        <v>380000</v>
      </c>
      <c r="O340" s="10" t="s">
        <v>131</v>
      </c>
      <c r="P340" s="11">
        <v>86.76</v>
      </c>
      <c r="Q340" s="11">
        <v>0</v>
      </c>
      <c r="R340" s="10"/>
      <c r="S340" s="10"/>
      <c r="T340" s="10" t="s">
        <v>101</v>
      </c>
      <c r="U340" s="10"/>
      <c r="V340" s="10"/>
      <c r="W340" s="10" t="s">
        <v>113</v>
      </c>
      <c r="X340" s="10" t="s">
        <v>1556</v>
      </c>
      <c r="Y340" s="10" t="s">
        <v>1557</v>
      </c>
      <c r="Z340" s="11">
        <v>0</v>
      </c>
      <c r="AA340" s="11">
        <v>1</v>
      </c>
      <c r="AB340" s="10" t="s">
        <v>101</v>
      </c>
      <c r="AC340" s="10"/>
      <c r="AD340" s="10"/>
      <c r="AE340" s="10" t="s">
        <v>1319</v>
      </c>
      <c r="AF340" s="10" t="s">
        <v>104</v>
      </c>
      <c r="AG340" s="11"/>
      <c r="AH340" s="11"/>
      <c r="AI340" s="11"/>
      <c r="AJ340" s="10"/>
      <c r="AK340" s="12">
        <v>45611.4166666667</v>
      </c>
      <c r="AL340" s="10" t="s">
        <v>1558</v>
      </c>
      <c r="AM340">
        <f t="shared" si="7"/>
        <v>3</v>
      </c>
      <c r="AN340" t="s">
        <v>106</v>
      </c>
    </row>
    <row r="341" spans="1:40">
      <c r="A341" s="10"/>
      <c r="B341" s="10" t="s">
        <v>1559</v>
      </c>
      <c r="C341" s="10"/>
      <c r="D341" s="10" t="s">
        <v>1560</v>
      </c>
      <c r="E341" s="10" t="s">
        <v>92</v>
      </c>
      <c r="F341" s="10" t="s">
        <v>128</v>
      </c>
      <c r="G341" s="10" t="s">
        <v>796</v>
      </c>
      <c r="H341" s="10" t="s">
        <v>1561</v>
      </c>
      <c r="I341" s="10" t="s">
        <v>96</v>
      </c>
      <c r="J341" s="10" t="s">
        <v>97</v>
      </c>
      <c r="K341" s="10" t="s">
        <v>98</v>
      </c>
      <c r="L341" s="11">
        <v>283125.6</v>
      </c>
      <c r="M341" s="11">
        <v>393230</v>
      </c>
      <c r="N341" s="11">
        <v>283125.6</v>
      </c>
      <c r="O341" s="10" t="s">
        <v>99</v>
      </c>
      <c r="P341" s="11">
        <v>88.03</v>
      </c>
      <c r="Q341" s="11">
        <v>0</v>
      </c>
      <c r="R341" s="10"/>
      <c r="S341" s="10"/>
      <c r="T341" s="10" t="s">
        <v>101</v>
      </c>
      <c r="U341" s="10"/>
      <c r="V341" s="10"/>
      <c r="W341" s="10" t="s">
        <v>101</v>
      </c>
      <c r="X341" s="10"/>
      <c r="Y341" s="10" t="s">
        <v>102</v>
      </c>
      <c r="Z341" s="11">
        <v>18</v>
      </c>
      <c r="AA341" s="11">
        <v>16</v>
      </c>
      <c r="AB341" s="10" t="s">
        <v>101</v>
      </c>
      <c r="AC341" s="10"/>
      <c r="AD341" s="10"/>
      <c r="AE341" s="10"/>
      <c r="AF341" s="10" t="s">
        <v>104</v>
      </c>
      <c r="AG341" s="11"/>
      <c r="AH341" s="11"/>
      <c r="AI341" s="11"/>
      <c r="AJ341" s="10"/>
      <c r="AK341" s="12">
        <v>45613.4168287037</v>
      </c>
      <c r="AL341" s="10" t="s">
        <v>1562</v>
      </c>
      <c r="AM341">
        <f t="shared" si="7"/>
        <v>2</v>
      </c>
      <c r="AN341" t="s">
        <v>106</v>
      </c>
    </row>
    <row r="342" spans="1:40">
      <c r="A342" s="10"/>
      <c r="B342" s="10" t="s">
        <v>605</v>
      </c>
      <c r="C342" s="10"/>
      <c r="D342" s="10" t="s">
        <v>1563</v>
      </c>
      <c r="E342" s="10" t="s">
        <v>92</v>
      </c>
      <c r="F342" s="10" t="s">
        <v>109</v>
      </c>
      <c r="G342" s="10" t="s">
        <v>979</v>
      </c>
      <c r="H342" s="10" t="s">
        <v>1564</v>
      </c>
      <c r="I342" s="10" t="s">
        <v>368</v>
      </c>
      <c r="J342" s="10" t="s">
        <v>97</v>
      </c>
      <c r="K342" s="10" t="s">
        <v>98</v>
      </c>
      <c r="L342" s="11">
        <v>844011</v>
      </c>
      <c r="M342" s="11">
        <v>1172237</v>
      </c>
      <c r="N342" s="11">
        <v>844011</v>
      </c>
      <c r="O342" s="10" t="s">
        <v>99</v>
      </c>
      <c r="P342" s="11">
        <v>122.55</v>
      </c>
      <c r="Q342" s="11">
        <v>0</v>
      </c>
      <c r="R342" s="10"/>
      <c r="S342" s="10"/>
      <c r="T342" s="10" t="s">
        <v>101</v>
      </c>
      <c r="U342" s="10"/>
      <c r="V342" s="10"/>
      <c r="W342" s="10" t="s">
        <v>100</v>
      </c>
      <c r="X342" s="10"/>
      <c r="Y342" s="10" t="s">
        <v>102</v>
      </c>
      <c r="Z342" s="11">
        <v>11</v>
      </c>
      <c r="AA342" s="11">
        <v>1</v>
      </c>
      <c r="AB342" s="10" t="s">
        <v>100</v>
      </c>
      <c r="AC342" s="10"/>
      <c r="AD342" s="10"/>
      <c r="AE342" s="10" t="s">
        <v>686</v>
      </c>
      <c r="AF342" s="10" t="s">
        <v>104</v>
      </c>
      <c r="AG342" s="11"/>
      <c r="AH342" s="11"/>
      <c r="AI342" s="11"/>
      <c r="AJ342" s="10"/>
      <c r="AK342" s="12">
        <v>45606.4166666667</v>
      </c>
      <c r="AL342" s="10" t="s">
        <v>1565</v>
      </c>
      <c r="AM342">
        <f t="shared" si="7"/>
        <v>2</v>
      </c>
      <c r="AN342" t="s">
        <v>106</v>
      </c>
    </row>
    <row r="343" spans="1:40">
      <c r="A343" s="10"/>
      <c r="B343" s="10" t="s">
        <v>1566</v>
      </c>
      <c r="C343" s="10"/>
      <c r="D343" s="10" t="s">
        <v>1567</v>
      </c>
      <c r="E343" s="10" t="s">
        <v>92</v>
      </c>
      <c r="F343" s="10" t="s">
        <v>93</v>
      </c>
      <c r="G343" s="10" t="s">
        <v>205</v>
      </c>
      <c r="H343" s="10" t="s">
        <v>1568</v>
      </c>
      <c r="I343" s="10" t="s">
        <v>368</v>
      </c>
      <c r="J343" s="10" t="s">
        <v>97</v>
      </c>
      <c r="K343" s="10" t="s">
        <v>98</v>
      </c>
      <c r="L343" s="11">
        <v>1204668</v>
      </c>
      <c r="M343" s="11">
        <v>1882293</v>
      </c>
      <c r="N343" s="11">
        <v>1614668</v>
      </c>
      <c r="O343" s="10" t="s">
        <v>99</v>
      </c>
      <c r="P343" s="11">
        <v>132.1</v>
      </c>
      <c r="Q343" s="11">
        <v>0</v>
      </c>
      <c r="R343" s="10"/>
      <c r="S343" s="10"/>
      <c r="T343" s="10" t="s">
        <v>100</v>
      </c>
      <c r="U343" s="10"/>
      <c r="V343" s="10"/>
      <c r="W343" s="10" t="s">
        <v>113</v>
      </c>
      <c r="X343" s="10"/>
      <c r="Y343" s="10" t="s">
        <v>123</v>
      </c>
      <c r="Z343" s="11">
        <v>13</v>
      </c>
      <c r="AA343" s="11">
        <v>4</v>
      </c>
      <c r="AB343" s="10" t="s">
        <v>100</v>
      </c>
      <c r="AC343" s="10"/>
      <c r="AD343" s="10"/>
      <c r="AE343" s="10" t="s">
        <v>1569</v>
      </c>
      <c r="AF343" s="10"/>
      <c r="AG343" s="11"/>
      <c r="AH343" s="11"/>
      <c r="AI343" s="11"/>
      <c r="AJ343" s="10"/>
      <c r="AK343" s="12">
        <v>45608.4640277778</v>
      </c>
      <c r="AL343" s="10" t="s">
        <v>1570</v>
      </c>
      <c r="AM343">
        <f t="shared" si="7"/>
        <v>3</v>
      </c>
      <c r="AN343" t="s">
        <v>106</v>
      </c>
    </row>
    <row r="344" spans="1:40">
      <c r="A344" s="10"/>
      <c r="B344" s="10" t="s">
        <v>1571</v>
      </c>
      <c r="C344" s="10"/>
      <c r="D344" s="10" t="s">
        <v>1572</v>
      </c>
      <c r="E344" s="10" t="s">
        <v>92</v>
      </c>
      <c r="F344" s="10" t="s">
        <v>93</v>
      </c>
      <c r="G344" s="10" t="s">
        <v>325</v>
      </c>
      <c r="H344" s="10" t="s">
        <v>1572</v>
      </c>
      <c r="I344" s="10" t="s">
        <v>257</v>
      </c>
      <c r="J344" s="10" t="s">
        <v>97</v>
      </c>
      <c r="K344" s="10" t="s">
        <v>98</v>
      </c>
      <c r="L344" s="11">
        <v>767031</v>
      </c>
      <c r="M344" s="11">
        <v>902389</v>
      </c>
      <c r="N344" s="11">
        <v>767031</v>
      </c>
      <c r="O344" s="10" t="s">
        <v>99</v>
      </c>
      <c r="P344" s="11">
        <v>88.21</v>
      </c>
      <c r="Q344" s="11">
        <v>0</v>
      </c>
      <c r="R344" s="10"/>
      <c r="S344" s="10"/>
      <c r="T344" s="10" t="s">
        <v>100</v>
      </c>
      <c r="U344" s="10"/>
      <c r="V344" s="10"/>
      <c r="W344" s="10" t="s">
        <v>101</v>
      </c>
      <c r="X344" s="10"/>
      <c r="Y344" s="10" t="s">
        <v>123</v>
      </c>
      <c r="Z344" s="11">
        <v>30</v>
      </c>
      <c r="AA344" s="11">
        <v>12</v>
      </c>
      <c r="AB344" s="10" t="s">
        <v>100</v>
      </c>
      <c r="AC344" s="10"/>
      <c r="AD344" s="10"/>
      <c r="AE344" s="10"/>
      <c r="AF344" s="10"/>
      <c r="AG344" s="11"/>
      <c r="AH344" s="11"/>
      <c r="AI344" s="11"/>
      <c r="AJ344" s="10"/>
      <c r="AK344" s="12">
        <v>45625.4166666667</v>
      </c>
      <c r="AL344" s="10" t="s">
        <v>1573</v>
      </c>
      <c r="AM344">
        <f t="shared" si="7"/>
        <v>2</v>
      </c>
      <c r="AN344" t="s">
        <v>106</v>
      </c>
    </row>
    <row r="345" spans="1:40">
      <c r="A345" s="10"/>
      <c r="B345" s="10" t="s">
        <v>1574</v>
      </c>
      <c r="C345" s="10"/>
      <c r="D345" s="10" t="s">
        <v>1575</v>
      </c>
      <c r="E345" s="10" t="s">
        <v>92</v>
      </c>
      <c r="F345" s="10" t="s">
        <v>210</v>
      </c>
      <c r="G345" s="10" t="s">
        <v>1157</v>
      </c>
      <c r="H345" s="10" t="s">
        <v>1576</v>
      </c>
      <c r="I345" s="10" t="s">
        <v>368</v>
      </c>
      <c r="J345" s="10" t="s">
        <v>97</v>
      </c>
      <c r="K345" s="10" t="s">
        <v>98</v>
      </c>
      <c r="L345" s="11">
        <v>432724</v>
      </c>
      <c r="M345" s="11">
        <v>506110</v>
      </c>
      <c r="N345" s="11">
        <v>432724</v>
      </c>
      <c r="O345" s="10" t="s">
        <v>131</v>
      </c>
      <c r="P345" s="11">
        <v>30.43</v>
      </c>
      <c r="Q345" s="11">
        <v>0</v>
      </c>
      <c r="R345" s="10"/>
      <c r="S345" s="10"/>
      <c r="T345" s="10" t="s">
        <v>101</v>
      </c>
      <c r="U345" s="10"/>
      <c r="V345" s="10"/>
      <c r="W345" s="10" t="s">
        <v>101</v>
      </c>
      <c r="X345" s="10"/>
      <c r="Y345" s="10" t="s">
        <v>560</v>
      </c>
      <c r="Z345" s="11">
        <v>3</v>
      </c>
      <c r="AA345" s="11">
        <v>1</v>
      </c>
      <c r="AB345" s="10" t="s">
        <v>100</v>
      </c>
      <c r="AC345" s="10"/>
      <c r="AD345" s="10"/>
      <c r="AE345" s="10"/>
      <c r="AF345" s="10" t="s">
        <v>115</v>
      </c>
      <c r="AG345" s="11"/>
      <c r="AH345" s="11"/>
      <c r="AI345" s="11"/>
      <c r="AJ345" s="10"/>
      <c r="AK345" s="12">
        <v>45615.4166666667</v>
      </c>
      <c r="AL345" s="10" t="s">
        <v>1577</v>
      </c>
      <c r="AM345">
        <f t="shared" si="7"/>
        <v>2</v>
      </c>
      <c r="AN345" t="s">
        <v>106</v>
      </c>
    </row>
    <row r="346" spans="1:40">
      <c r="A346" s="10"/>
      <c r="B346" s="10" t="s">
        <v>1578</v>
      </c>
      <c r="C346" s="10"/>
      <c r="D346" s="10" t="s">
        <v>1579</v>
      </c>
      <c r="E346" s="10" t="s">
        <v>92</v>
      </c>
      <c r="F346" s="10" t="s">
        <v>120</v>
      </c>
      <c r="G346" s="10" t="s">
        <v>623</v>
      </c>
      <c r="H346" s="10" t="s">
        <v>1579</v>
      </c>
      <c r="I346" s="10" t="s">
        <v>257</v>
      </c>
      <c r="J346" s="10" t="s">
        <v>97</v>
      </c>
      <c r="K346" s="10" t="s">
        <v>98</v>
      </c>
      <c r="L346" s="11">
        <v>2360398</v>
      </c>
      <c r="M346" s="11">
        <v>3371997</v>
      </c>
      <c r="N346" s="11">
        <v>3090398</v>
      </c>
      <c r="O346" s="10" t="s">
        <v>99</v>
      </c>
      <c r="P346" s="11">
        <v>326.23</v>
      </c>
      <c r="Q346" s="11">
        <v>0</v>
      </c>
      <c r="R346" s="10"/>
      <c r="S346" s="10"/>
      <c r="T346" s="10" t="s">
        <v>101</v>
      </c>
      <c r="U346" s="10" t="s">
        <v>112</v>
      </c>
      <c r="V346" s="10" t="s">
        <v>1580</v>
      </c>
      <c r="W346" s="10" t="s">
        <v>100</v>
      </c>
      <c r="X346" s="10" t="s">
        <v>218</v>
      </c>
      <c r="Y346" s="10" t="s">
        <v>102</v>
      </c>
      <c r="Z346" s="11">
        <v>3</v>
      </c>
      <c r="AA346" s="11">
        <v>1</v>
      </c>
      <c r="AB346" s="10" t="s">
        <v>100</v>
      </c>
      <c r="AC346" s="10"/>
      <c r="AD346" s="10"/>
      <c r="AE346" s="10"/>
      <c r="AF346" s="10" t="s">
        <v>104</v>
      </c>
      <c r="AG346" s="11"/>
      <c r="AH346" s="11"/>
      <c r="AI346" s="11"/>
      <c r="AJ346" s="10"/>
      <c r="AK346" s="12">
        <v>45622.4985416667</v>
      </c>
      <c r="AL346" s="10" t="s">
        <v>1581</v>
      </c>
      <c r="AM346">
        <f t="shared" si="7"/>
        <v>2</v>
      </c>
      <c r="AN346" t="s">
        <v>106</v>
      </c>
    </row>
    <row r="347" spans="1:40">
      <c r="A347" s="10"/>
      <c r="B347" s="10" t="s">
        <v>1582</v>
      </c>
      <c r="C347" s="10"/>
      <c r="D347" s="10" t="s">
        <v>1583</v>
      </c>
      <c r="E347" s="10" t="s">
        <v>92</v>
      </c>
      <c r="F347" s="10" t="s">
        <v>120</v>
      </c>
      <c r="G347" s="10" t="s">
        <v>121</v>
      </c>
      <c r="H347" s="10" t="s">
        <v>1584</v>
      </c>
      <c r="I347" s="10" t="s">
        <v>257</v>
      </c>
      <c r="J347" s="10" t="s">
        <v>97</v>
      </c>
      <c r="K347" s="10" t="s">
        <v>98</v>
      </c>
      <c r="L347" s="11">
        <v>589840</v>
      </c>
      <c r="M347" s="11">
        <v>737300</v>
      </c>
      <c r="N347" s="11">
        <v>601440</v>
      </c>
      <c r="O347" s="10" t="s">
        <v>99</v>
      </c>
      <c r="P347" s="11">
        <v>125.47</v>
      </c>
      <c r="Q347" s="11">
        <v>0</v>
      </c>
      <c r="R347" s="10"/>
      <c r="S347" s="10"/>
      <c r="T347" s="10" t="s">
        <v>101</v>
      </c>
      <c r="U347" s="10"/>
      <c r="V347" s="10"/>
      <c r="W347" s="10" t="s">
        <v>113</v>
      </c>
      <c r="X347" s="10"/>
      <c r="Y347" s="10" t="s">
        <v>123</v>
      </c>
      <c r="Z347" s="11">
        <v>14</v>
      </c>
      <c r="AA347" s="11">
        <v>6</v>
      </c>
      <c r="AB347" s="10" t="s">
        <v>100</v>
      </c>
      <c r="AC347" s="10"/>
      <c r="AD347" s="10" t="s">
        <v>1585</v>
      </c>
      <c r="AE347" s="10"/>
      <c r="AF347" s="10"/>
      <c r="AG347" s="11"/>
      <c r="AH347" s="11"/>
      <c r="AI347" s="11"/>
      <c r="AJ347" s="10"/>
      <c r="AK347" s="12">
        <v>45621.419212963</v>
      </c>
      <c r="AL347" s="10" t="s">
        <v>1586</v>
      </c>
      <c r="AM347">
        <f t="shared" si="7"/>
        <v>3</v>
      </c>
      <c r="AN347" t="s">
        <v>106</v>
      </c>
    </row>
    <row r="348" spans="1:40">
      <c r="A348" s="10"/>
      <c r="B348" s="10" t="s">
        <v>1587</v>
      </c>
      <c r="C348" s="10"/>
      <c r="D348" s="10" t="s">
        <v>1588</v>
      </c>
      <c r="E348" s="10" t="s">
        <v>92</v>
      </c>
      <c r="F348" s="10" t="s">
        <v>120</v>
      </c>
      <c r="G348" s="10" t="s">
        <v>121</v>
      </c>
      <c r="H348" s="10" t="s">
        <v>1589</v>
      </c>
      <c r="I348" s="10" t="s">
        <v>257</v>
      </c>
      <c r="J348" s="10" t="s">
        <v>97</v>
      </c>
      <c r="K348" s="10" t="s">
        <v>98</v>
      </c>
      <c r="L348" s="11">
        <v>1261200</v>
      </c>
      <c r="M348" s="11">
        <v>1576500</v>
      </c>
      <c r="N348" s="11">
        <v>1500600</v>
      </c>
      <c r="O348" s="10" t="s">
        <v>99</v>
      </c>
      <c r="P348" s="11">
        <v>267.22</v>
      </c>
      <c r="Q348" s="11">
        <v>0</v>
      </c>
      <c r="R348" s="10"/>
      <c r="S348" s="10"/>
      <c r="T348" s="10" t="s">
        <v>101</v>
      </c>
      <c r="U348" s="10"/>
      <c r="V348" s="10"/>
      <c r="W348" s="10" t="s">
        <v>113</v>
      </c>
      <c r="X348" s="10"/>
      <c r="Y348" s="10" t="s">
        <v>102</v>
      </c>
      <c r="Z348" s="11">
        <v>27</v>
      </c>
      <c r="AA348" s="11">
        <v>16</v>
      </c>
      <c r="AB348" s="10" t="s">
        <v>100</v>
      </c>
      <c r="AC348" s="10"/>
      <c r="AD348" s="10" t="s">
        <v>1590</v>
      </c>
      <c r="AE348" s="10"/>
      <c r="AF348" s="10"/>
      <c r="AG348" s="11"/>
      <c r="AH348" s="11"/>
      <c r="AI348" s="11"/>
      <c r="AJ348" s="10"/>
      <c r="AK348" s="12">
        <v>45621.4864351852</v>
      </c>
      <c r="AL348" s="10" t="s">
        <v>1591</v>
      </c>
      <c r="AM348">
        <f t="shared" si="7"/>
        <v>3</v>
      </c>
      <c r="AN348" t="s">
        <v>106</v>
      </c>
    </row>
    <row r="349" spans="1:40">
      <c r="A349" s="10"/>
      <c r="B349" s="10" t="s">
        <v>1592</v>
      </c>
      <c r="C349" s="10"/>
      <c r="D349" s="10" t="s">
        <v>1593</v>
      </c>
      <c r="E349" s="10" t="s">
        <v>92</v>
      </c>
      <c r="F349" s="10" t="s">
        <v>148</v>
      </c>
      <c r="G349" s="10" t="s">
        <v>1594</v>
      </c>
      <c r="H349" s="10" t="s">
        <v>1595</v>
      </c>
      <c r="I349" s="10" t="s">
        <v>257</v>
      </c>
      <c r="J349" s="10" t="s">
        <v>97</v>
      </c>
      <c r="K349" s="10" t="s">
        <v>98</v>
      </c>
      <c r="L349" s="11">
        <v>444068</v>
      </c>
      <c r="M349" s="11">
        <v>555085</v>
      </c>
      <c r="N349" s="11">
        <v>504068</v>
      </c>
      <c r="O349" s="10" t="s">
        <v>99</v>
      </c>
      <c r="P349" s="11">
        <v>104.3</v>
      </c>
      <c r="Q349" s="11">
        <v>0</v>
      </c>
      <c r="R349" s="10"/>
      <c r="S349" s="10"/>
      <c r="T349" s="10" t="s">
        <v>101</v>
      </c>
      <c r="U349" s="10"/>
      <c r="V349" s="10"/>
      <c r="W349" s="10" t="s">
        <v>101</v>
      </c>
      <c r="X349" s="10"/>
      <c r="Y349" s="10" t="s">
        <v>1596</v>
      </c>
      <c r="Z349" s="11">
        <v>0</v>
      </c>
      <c r="AA349" s="11">
        <v>0</v>
      </c>
      <c r="AB349" s="10" t="s">
        <v>100</v>
      </c>
      <c r="AC349" s="10"/>
      <c r="AD349" s="10"/>
      <c r="AE349" s="10"/>
      <c r="AF349" s="10"/>
      <c r="AG349" s="11"/>
      <c r="AH349" s="11"/>
      <c r="AI349" s="11"/>
      <c r="AJ349" s="10"/>
      <c r="AK349" s="12">
        <v>45621.4195023148</v>
      </c>
      <c r="AL349" s="10" t="s">
        <v>1597</v>
      </c>
      <c r="AM349">
        <f t="shared" si="7"/>
        <v>3</v>
      </c>
      <c r="AN349" t="s">
        <v>106</v>
      </c>
    </row>
    <row r="350" spans="1:40">
      <c r="A350" s="10"/>
      <c r="B350" s="10" t="s">
        <v>674</v>
      </c>
      <c r="C350" s="10"/>
      <c r="D350" s="10" t="s">
        <v>1598</v>
      </c>
      <c r="E350" s="10" t="s">
        <v>92</v>
      </c>
      <c r="F350" s="10" t="s">
        <v>184</v>
      </c>
      <c r="G350" s="10" t="s">
        <v>361</v>
      </c>
      <c r="H350" s="10" t="s">
        <v>1599</v>
      </c>
      <c r="I350" s="10" t="s">
        <v>368</v>
      </c>
      <c r="J350" s="10" t="s">
        <v>97</v>
      </c>
      <c r="K350" s="10" t="s">
        <v>98</v>
      </c>
      <c r="L350" s="11">
        <v>277895</v>
      </c>
      <c r="M350" s="11">
        <v>434209.5</v>
      </c>
      <c r="N350" s="11">
        <v>277895</v>
      </c>
      <c r="O350" s="10" t="s">
        <v>99</v>
      </c>
      <c r="P350" s="11">
        <v>120.08</v>
      </c>
      <c r="Q350" s="11">
        <v>0</v>
      </c>
      <c r="R350" s="10"/>
      <c r="S350" s="10"/>
      <c r="T350" s="10" t="s">
        <v>101</v>
      </c>
      <c r="U350" s="10"/>
      <c r="V350" s="10"/>
      <c r="W350" s="10" t="s">
        <v>100</v>
      </c>
      <c r="X350" s="10"/>
      <c r="Y350" s="10"/>
      <c r="Z350" s="11">
        <v>0</v>
      </c>
      <c r="AA350" s="11">
        <v>0</v>
      </c>
      <c r="AB350" s="10" t="s">
        <v>100</v>
      </c>
      <c r="AC350" s="10"/>
      <c r="AD350" s="10"/>
      <c r="AE350" s="10"/>
      <c r="AF350" s="10"/>
      <c r="AG350" s="11"/>
      <c r="AH350" s="11"/>
      <c r="AI350" s="11"/>
      <c r="AJ350" s="10"/>
      <c r="AK350" s="12">
        <v>45604.4166666667</v>
      </c>
      <c r="AL350" s="10" t="s">
        <v>1600</v>
      </c>
      <c r="AM350">
        <f t="shared" ref="AM350:AM399" si="8">LEN(B350)</f>
        <v>2</v>
      </c>
      <c r="AN350" t="s">
        <v>106</v>
      </c>
    </row>
    <row r="351" spans="1:40">
      <c r="A351" s="10"/>
      <c r="B351" s="10" t="s">
        <v>1601</v>
      </c>
      <c r="C351" s="10"/>
      <c r="D351" s="10" t="s">
        <v>1602</v>
      </c>
      <c r="E351" s="10" t="s">
        <v>92</v>
      </c>
      <c r="F351" s="10" t="s">
        <v>153</v>
      </c>
      <c r="G351" s="10" t="s">
        <v>381</v>
      </c>
      <c r="H351" s="10" t="s">
        <v>1603</v>
      </c>
      <c r="I351" s="10" t="s">
        <v>257</v>
      </c>
      <c r="J351" s="10" t="s">
        <v>97</v>
      </c>
      <c r="K351" s="10" t="s">
        <v>98</v>
      </c>
      <c r="L351" s="11">
        <v>212841</v>
      </c>
      <c r="M351" s="11">
        <v>304058</v>
      </c>
      <c r="N351" s="11">
        <v>212841</v>
      </c>
      <c r="O351" s="10" t="s">
        <v>99</v>
      </c>
      <c r="P351" s="11">
        <v>80.46</v>
      </c>
      <c r="Q351" s="11">
        <v>0</v>
      </c>
      <c r="R351" s="10"/>
      <c r="S351" s="10"/>
      <c r="T351" s="10" t="s">
        <v>101</v>
      </c>
      <c r="U351" s="10"/>
      <c r="V351" s="10"/>
      <c r="W351" s="10" t="s">
        <v>101</v>
      </c>
      <c r="X351" s="10"/>
      <c r="Y351" s="10" t="s">
        <v>102</v>
      </c>
      <c r="Z351" s="11">
        <v>7</v>
      </c>
      <c r="AA351" s="11">
        <v>3</v>
      </c>
      <c r="AB351" s="10" t="s">
        <v>100</v>
      </c>
      <c r="AC351" s="10"/>
      <c r="AD351" s="10" t="s">
        <v>156</v>
      </c>
      <c r="AE351" s="10" t="s">
        <v>578</v>
      </c>
      <c r="AF351" s="10" t="s">
        <v>104</v>
      </c>
      <c r="AG351" s="11"/>
      <c r="AH351" s="11"/>
      <c r="AI351" s="11"/>
      <c r="AJ351" s="10"/>
      <c r="AK351" s="12">
        <v>45615.4166666667</v>
      </c>
      <c r="AL351" s="10" t="s">
        <v>1604</v>
      </c>
      <c r="AM351">
        <f t="shared" si="8"/>
        <v>2</v>
      </c>
      <c r="AN351" t="s">
        <v>106</v>
      </c>
    </row>
    <row r="352" spans="1:40">
      <c r="A352" s="10"/>
      <c r="B352" s="10" t="s">
        <v>1605</v>
      </c>
      <c r="C352" s="10"/>
      <c r="D352" s="10" t="s">
        <v>1606</v>
      </c>
      <c r="E352" s="10" t="s">
        <v>92</v>
      </c>
      <c r="F352" s="10" t="s">
        <v>128</v>
      </c>
      <c r="G352" s="10" t="s">
        <v>1607</v>
      </c>
      <c r="H352" s="10" t="s">
        <v>1608</v>
      </c>
      <c r="I352" s="10" t="s">
        <v>257</v>
      </c>
      <c r="J352" s="10" t="s">
        <v>97</v>
      </c>
      <c r="K352" s="10" t="s">
        <v>98</v>
      </c>
      <c r="L352" s="11">
        <v>1144000</v>
      </c>
      <c r="M352" s="11">
        <v>1485800</v>
      </c>
      <c r="N352" s="11">
        <v>1304000</v>
      </c>
      <c r="O352" s="10" t="s">
        <v>99</v>
      </c>
      <c r="P352" s="11">
        <v>131.06</v>
      </c>
      <c r="Q352" s="11">
        <v>0</v>
      </c>
      <c r="R352" s="10"/>
      <c r="S352" s="10"/>
      <c r="T352" s="10" t="s">
        <v>101</v>
      </c>
      <c r="U352" s="10"/>
      <c r="V352" s="10"/>
      <c r="W352" s="10" t="s">
        <v>101</v>
      </c>
      <c r="X352" s="10"/>
      <c r="Y352" s="10"/>
      <c r="Z352" s="11">
        <v>4</v>
      </c>
      <c r="AA352" s="11">
        <v>1</v>
      </c>
      <c r="AB352" s="10" t="s">
        <v>100</v>
      </c>
      <c r="AC352" s="10"/>
      <c r="AD352" s="10"/>
      <c r="AE352" s="10"/>
      <c r="AF352" s="10"/>
      <c r="AG352" s="11"/>
      <c r="AH352" s="11"/>
      <c r="AI352" s="11"/>
      <c r="AJ352" s="10"/>
      <c r="AK352" s="12">
        <v>45630.424537037</v>
      </c>
      <c r="AL352" s="10" t="s">
        <v>1609</v>
      </c>
      <c r="AM352">
        <f t="shared" si="8"/>
        <v>3</v>
      </c>
      <c r="AN352" t="s">
        <v>106</v>
      </c>
    </row>
    <row r="353" spans="1:40">
      <c r="A353" s="10"/>
      <c r="B353" s="10" t="s">
        <v>1610</v>
      </c>
      <c r="C353" s="10"/>
      <c r="D353" s="10" t="s">
        <v>1611</v>
      </c>
      <c r="E353" s="10" t="s">
        <v>92</v>
      </c>
      <c r="F353" s="10" t="s">
        <v>153</v>
      </c>
      <c r="G353" s="10" t="s">
        <v>347</v>
      </c>
      <c r="H353" s="10" t="s">
        <v>1612</v>
      </c>
      <c r="I353" s="10" t="s">
        <v>368</v>
      </c>
      <c r="J353" s="10" t="s">
        <v>97</v>
      </c>
      <c r="K353" s="10" t="s">
        <v>98</v>
      </c>
      <c r="L353" s="11">
        <v>828926</v>
      </c>
      <c r="M353" s="11">
        <v>1480224</v>
      </c>
      <c r="N353" s="11">
        <v>828926</v>
      </c>
      <c r="O353" s="10" t="s">
        <v>131</v>
      </c>
      <c r="P353" s="11">
        <v>269.4</v>
      </c>
      <c r="Q353" s="11">
        <v>56</v>
      </c>
      <c r="R353" s="10"/>
      <c r="S353" s="10"/>
      <c r="T353" s="10" t="s">
        <v>101</v>
      </c>
      <c r="U353" s="10"/>
      <c r="V353" s="10"/>
      <c r="W353" s="10" t="s">
        <v>100</v>
      </c>
      <c r="X353" s="10"/>
      <c r="Y353" s="10" t="s">
        <v>1613</v>
      </c>
      <c r="Z353" s="11">
        <v>5</v>
      </c>
      <c r="AA353" s="11">
        <v>1</v>
      </c>
      <c r="AB353" s="10" t="s">
        <v>100</v>
      </c>
      <c r="AC353" s="10" t="s">
        <v>1614</v>
      </c>
      <c r="AD353" s="10" t="s">
        <v>156</v>
      </c>
      <c r="AE353" s="10" t="s">
        <v>384</v>
      </c>
      <c r="AF353" s="10" t="s">
        <v>115</v>
      </c>
      <c r="AG353" s="11"/>
      <c r="AH353" s="11"/>
      <c r="AI353" s="11"/>
      <c r="AJ353" s="10"/>
      <c r="AK353" s="12">
        <v>45603.42</v>
      </c>
      <c r="AL353" s="10" t="s">
        <v>1615</v>
      </c>
      <c r="AM353">
        <f t="shared" si="8"/>
        <v>3</v>
      </c>
      <c r="AN353" t="s">
        <v>106</v>
      </c>
    </row>
    <row r="354" spans="1:40">
      <c r="A354" s="10"/>
      <c r="B354" s="10" t="s">
        <v>1616</v>
      </c>
      <c r="C354" s="10"/>
      <c r="D354" s="10" t="s">
        <v>1617</v>
      </c>
      <c r="E354" s="10" t="s">
        <v>92</v>
      </c>
      <c r="F354" s="10" t="s">
        <v>184</v>
      </c>
      <c r="G354" s="10" t="s">
        <v>373</v>
      </c>
      <c r="H354" s="10" t="s">
        <v>1618</v>
      </c>
      <c r="I354" s="10" t="s">
        <v>257</v>
      </c>
      <c r="J354" s="10" t="s">
        <v>97</v>
      </c>
      <c r="K354" s="10" t="s">
        <v>98</v>
      </c>
      <c r="L354" s="11">
        <v>114240</v>
      </c>
      <c r="M354" s="11">
        <v>134400</v>
      </c>
      <c r="N354" s="11">
        <v>114240</v>
      </c>
      <c r="O354" s="10" t="s">
        <v>131</v>
      </c>
      <c r="P354" s="11">
        <v>41.19</v>
      </c>
      <c r="Q354" s="11">
        <v>27.88</v>
      </c>
      <c r="R354" s="10"/>
      <c r="S354" s="10"/>
      <c r="T354" s="10" t="s">
        <v>100</v>
      </c>
      <c r="U354" s="10"/>
      <c r="V354" s="10"/>
      <c r="W354" s="10" t="s">
        <v>100</v>
      </c>
      <c r="X354" s="10"/>
      <c r="Y354" s="10" t="s">
        <v>1538</v>
      </c>
      <c r="Z354" s="11">
        <v>0</v>
      </c>
      <c r="AA354" s="11">
        <v>0</v>
      </c>
      <c r="AB354" s="10" t="s">
        <v>100</v>
      </c>
      <c r="AC354" s="10" t="s">
        <v>1539</v>
      </c>
      <c r="AD354" s="10" t="s">
        <v>156</v>
      </c>
      <c r="AE354" s="10"/>
      <c r="AF354" s="10" t="s">
        <v>104</v>
      </c>
      <c r="AG354" s="11"/>
      <c r="AH354" s="11"/>
      <c r="AI354" s="11"/>
      <c r="AJ354" s="10"/>
      <c r="AK354" s="12">
        <v>45621.4176041667</v>
      </c>
      <c r="AL354" s="10" t="s">
        <v>1619</v>
      </c>
      <c r="AM354">
        <f t="shared" si="8"/>
        <v>3</v>
      </c>
      <c r="AN354" t="s">
        <v>106</v>
      </c>
    </row>
    <row r="355" spans="1:40">
      <c r="A355" s="10"/>
      <c r="B355" s="10" t="s">
        <v>1616</v>
      </c>
      <c r="C355" s="10"/>
      <c r="D355" s="10" t="s">
        <v>1620</v>
      </c>
      <c r="E355" s="10" t="s">
        <v>92</v>
      </c>
      <c r="F355" s="10" t="s">
        <v>184</v>
      </c>
      <c r="G355" s="10" t="s">
        <v>373</v>
      </c>
      <c r="H355" s="10" t="s">
        <v>1621</v>
      </c>
      <c r="I355" s="10" t="s">
        <v>257</v>
      </c>
      <c r="J355" s="10" t="s">
        <v>97</v>
      </c>
      <c r="K355" s="10" t="s">
        <v>98</v>
      </c>
      <c r="L355" s="11">
        <v>114240</v>
      </c>
      <c r="M355" s="11">
        <v>134400</v>
      </c>
      <c r="N355" s="11">
        <v>114240</v>
      </c>
      <c r="O355" s="10" t="s">
        <v>131</v>
      </c>
      <c r="P355" s="11">
        <v>41.19</v>
      </c>
      <c r="Q355" s="11">
        <v>27.88</v>
      </c>
      <c r="R355" s="10"/>
      <c r="S355" s="10"/>
      <c r="T355" s="10" t="s">
        <v>100</v>
      </c>
      <c r="U355" s="10"/>
      <c r="V355" s="10"/>
      <c r="W355" s="10" t="s">
        <v>113</v>
      </c>
      <c r="X355" s="10"/>
      <c r="Y355" s="10" t="s">
        <v>1538</v>
      </c>
      <c r="Z355" s="11">
        <v>0</v>
      </c>
      <c r="AA355" s="11">
        <v>0</v>
      </c>
      <c r="AB355" s="10" t="s">
        <v>100</v>
      </c>
      <c r="AC355" s="10" t="s">
        <v>1539</v>
      </c>
      <c r="AD355" s="10" t="s">
        <v>156</v>
      </c>
      <c r="AE355" s="10"/>
      <c r="AF355" s="10" t="s">
        <v>104</v>
      </c>
      <c r="AG355" s="11"/>
      <c r="AH355" s="11"/>
      <c r="AI355" s="11"/>
      <c r="AJ355" s="10"/>
      <c r="AK355" s="12">
        <v>45621.4177662037</v>
      </c>
      <c r="AL355" s="10" t="s">
        <v>1622</v>
      </c>
      <c r="AM355">
        <f t="shared" si="8"/>
        <v>3</v>
      </c>
      <c r="AN355" t="s">
        <v>106</v>
      </c>
    </row>
    <row r="356" spans="1:40">
      <c r="A356" s="10"/>
      <c r="B356" s="10" t="s">
        <v>1623</v>
      </c>
      <c r="C356" s="10"/>
      <c r="D356" s="10" t="s">
        <v>1624</v>
      </c>
      <c r="E356" s="10" t="s">
        <v>92</v>
      </c>
      <c r="F356" s="10" t="s">
        <v>184</v>
      </c>
      <c r="G356" s="10" t="s">
        <v>373</v>
      </c>
      <c r="H356" s="10" t="s">
        <v>1625</v>
      </c>
      <c r="I356" s="10" t="s">
        <v>257</v>
      </c>
      <c r="J356" s="10" t="s">
        <v>97</v>
      </c>
      <c r="K356" s="10" t="s">
        <v>98</v>
      </c>
      <c r="L356" s="11">
        <v>114240</v>
      </c>
      <c r="M356" s="11">
        <v>134400</v>
      </c>
      <c r="N356" s="11">
        <v>130240</v>
      </c>
      <c r="O356" s="10" t="s">
        <v>131</v>
      </c>
      <c r="P356" s="11">
        <v>41.19</v>
      </c>
      <c r="Q356" s="11">
        <v>27.88</v>
      </c>
      <c r="R356" s="10"/>
      <c r="S356" s="10"/>
      <c r="T356" s="10" t="s">
        <v>100</v>
      </c>
      <c r="U356" s="10"/>
      <c r="V356" s="10"/>
      <c r="W356" s="10" t="s">
        <v>100</v>
      </c>
      <c r="X356" s="10"/>
      <c r="Y356" s="10" t="s">
        <v>1538</v>
      </c>
      <c r="Z356" s="11">
        <v>0</v>
      </c>
      <c r="AA356" s="11">
        <v>0</v>
      </c>
      <c r="AB356" s="10" t="s">
        <v>100</v>
      </c>
      <c r="AC356" s="10" t="s">
        <v>1539</v>
      </c>
      <c r="AD356" s="10" t="s">
        <v>156</v>
      </c>
      <c r="AE356" s="10"/>
      <c r="AF356" s="10" t="s">
        <v>104</v>
      </c>
      <c r="AG356" s="11"/>
      <c r="AH356" s="11"/>
      <c r="AI356" s="11"/>
      <c r="AJ356" s="10"/>
      <c r="AK356" s="12">
        <v>45621.4266666667</v>
      </c>
      <c r="AL356" s="10" t="s">
        <v>1626</v>
      </c>
      <c r="AM356">
        <f t="shared" si="8"/>
        <v>3</v>
      </c>
      <c r="AN356" t="s">
        <v>106</v>
      </c>
    </row>
    <row r="357" spans="1:40">
      <c r="A357" s="10"/>
      <c r="B357" s="10" t="s">
        <v>1627</v>
      </c>
      <c r="C357" s="10"/>
      <c r="D357" s="10" t="s">
        <v>1628</v>
      </c>
      <c r="E357" s="10" t="s">
        <v>92</v>
      </c>
      <c r="F357" s="10" t="s">
        <v>128</v>
      </c>
      <c r="G357" s="10" t="s">
        <v>665</v>
      </c>
      <c r="H357" s="10" t="s">
        <v>1629</v>
      </c>
      <c r="I357" s="10" t="s">
        <v>368</v>
      </c>
      <c r="J357" s="10" t="s">
        <v>97</v>
      </c>
      <c r="K357" s="10" t="s">
        <v>98</v>
      </c>
      <c r="L357" s="11">
        <v>759780</v>
      </c>
      <c r="M357" s="11">
        <v>1356749</v>
      </c>
      <c r="N357" s="11">
        <v>759780</v>
      </c>
      <c r="O357" s="10" t="s">
        <v>99</v>
      </c>
      <c r="P357" s="11">
        <v>123.87</v>
      </c>
      <c r="Q357" s="11">
        <v>0</v>
      </c>
      <c r="R357" s="10"/>
      <c r="S357" s="10"/>
      <c r="T357" s="10" t="s">
        <v>101</v>
      </c>
      <c r="U357" s="10"/>
      <c r="V357" s="10" t="s">
        <v>1630</v>
      </c>
      <c r="W357" s="10" t="s">
        <v>113</v>
      </c>
      <c r="X357" s="10" t="s">
        <v>218</v>
      </c>
      <c r="Y357" s="10"/>
      <c r="Z357" s="11">
        <v>0</v>
      </c>
      <c r="AA357" s="11">
        <v>1</v>
      </c>
      <c r="AB357" s="10" t="s">
        <v>100</v>
      </c>
      <c r="AC357" s="10"/>
      <c r="AD357" s="10"/>
      <c r="AE357" s="10"/>
      <c r="AF357" s="10"/>
      <c r="AG357" s="11"/>
      <c r="AH357" s="11"/>
      <c r="AI357" s="11"/>
      <c r="AJ357" s="10"/>
      <c r="AK357" s="12">
        <v>45597.4166666667</v>
      </c>
      <c r="AL357" s="10" t="s">
        <v>1631</v>
      </c>
      <c r="AM357">
        <f t="shared" si="8"/>
        <v>3</v>
      </c>
      <c r="AN357" t="s">
        <v>106</v>
      </c>
    </row>
    <row r="358" spans="1:40">
      <c r="A358" s="10"/>
      <c r="B358" s="10" t="s">
        <v>1632</v>
      </c>
      <c r="C358" s="10"/>
      <c r="D358" s="10" t="s">
        <v>1633</v>
      </c>
      <c r="E358" s="10" t="s">
        <v>92</v>
      </c>
      <c r="F358" s="10" t="s">
        <v>318</v>
      </c>
      <c r="G358" s="10" t="s">
        <v>1634</v>
      </c>
      <c r="H358" s="10" t="s">
        <v>1635</v>
      </c>
      <c r="I358" s="10" t="s">
        <v>368</v>
      </c>
      <c r="J358" s="10" t="s">
        <v>97</v>
      </c>
      <c r="K358" s="10" t="s">
        <v>98</v>
      </c>
      <c r="L358" s="11">
        <v>1611008</v>
      </c>
      <c r="M358" s="11">
        <v>2876800</v>
      </c>
      <c r="N358" s="11">
        <v>1611008</v>
      </c>
      <c r="O358" s="10" t="s">
        <v>131</v>
      </c>
      <c r="P358" s="11">
        <v>306.14</v>
      </c>
      <c r="Q358" s="11">
        <v>0</v>
      </c>
      <c r="R358" s="10"/>
      <c r="S358" s="10"/>
      <c r="T358" s="10" t="s">
        <v>100</v>
      </c>
      <c r="U358" s="10"/>
      <c r="V358" s="10"/>
      <c r="W358" s="10" t="s">
        <v>100</v>
      </c>
      <c r="X358" s="10"/>
      <c r="Y358" s="10" t="s">
        <v>1636</v>
      </c>
      <c r="Z358" s="11">
        <v>2</v>
      </c>
      <c r="AA358" s="11">
        <v>1</v>
      </c>
      <c r="AB358" s="10" t="s">
        <v>100</v>
      </c>
      <c r="AC358" s="10"/>
      <c r="AD358" s="10"/>
      <c r="AE358" s="10"/>
      <c r="AF358" s="10" t="s">
        <v>280</v>
      </c>
      <c r="AG358" s="11"/>
      <c r="AH358" s="11"/>
      <c r="AI358" s="11"/>
      <c r="AJ358" s="10"/>
      <c r="AK358" s="12">
        <v>45601.4166666667</v>
      </c>
      <c r="AL358" s="10" t="s">
        <v>1637</v>
      </c>
      <c r="AM358">
        <f t="shared" si="8"/>
        <v>3</v>
      </c>
      <c r="AN358" t="s">
        <v>106</v>
      </c>
    </row>
    <row r="359" spans="1:40">
      <c r="A359" s="10"/>
      <c r="B359" s="10" t="s">
        <v>1638</v>
      </c>
      <c r="C359" s="10"/>
      <c r="D359" s="10" t="s">
        <v>1639</v>
      </c>
      <c r="E359" s="10" t="s">
        <v>92</v>
      </c>
      <c r="F359" s="10" t="s">
        <v>109</v>
      </c>
      <c r="G359" s="10" t="s">
        <v>1640</v>
      </c>
      <c r="H359" s="10" t="s">
        <v>1641</v>
      </c>
      <c r="I359" s="10" t="s">
        <v>368</v>
      </c>
      <c r="J359" s="10" t="s">
        <v>97</v>
      </c>
      <c r="K359" s="10" t="s">
        <v>98</v>
      </c>
      <c r="L359" s="11">
        <v>275352</v>
      </c>
      <c r="M359" s="11">
        <v>491700</v>
      </c>
      <c r="N359" s="11">
        <v>314352</v>
      </c>
      <c r="O359" s="10" t="s">
        <v>131</v>
      </c>
      <c r="P359" s="11">
        <v>60.73</v>
      </c>
      <c r="Q359" s="11">
        <v>0</v>
      </c>
      <c r="R359" s="10"/>
      <c r="S359" s="10"/>
      <c r="T359" s="10" t="s">
        <v>100</v>
      </c>
      <c r="U359" s="10" t="s">
        <v>920</v>
      </c>
      <c r="V359" s="10"/>
      <c r="W359" s="10" t="s">
        <v>100</v>
      </c>
      <c r="X359" s="10" t="s">
        <v>638</v>
      </c>
      <c r="Y359" s="10" t="s">
        <v>773</v>
      </c>
      <c r="Z359" s="11">
        <v>6</v>
      </c>
      <c r="AA359" s="11">
        <v>1</v>
      </c>
      <c r="AB359" s="10" t="s">
        <v>101</v>
      </c>
      <c r="AC359" s="10"/>
      <c r="AD359" s="10"/>
      <c r="AE359" s="10"/>
      <c r="AF359" s="10" t="s">
        <v>115</v>
      </c>
      <c r="AG359" s="11"/>
      <c r="AH359" s="11"/>
      <c r="AI359" s="11"/>
      <c r="AJ359" s="10"/>
      <c r="AK359" s="12">
        <v>45599.4216550926</v>
      </c>
      <c r="AL359" s="10" t="s">
        <v>1642</v>
      </c>
      <c r="AM359">
        <f t="shared" si="8"/>
        <v>3</v>
      </c>
      <c r="AN359" t="s">
        <v>106</v>
      </c>
    </row>
    <row r="360" spans="1:40">
      <c r="A360" s="10"/>
      <c r="B360" s="10" t="s">
        <v>1643</v>
      </c>
      <c r="C360" s="10"/>
      <c r="D360" s="10" t="s">
        <v>1644</v>
      </c>
      <c r="E360" s="10" t="s">
        <v>92</v>
      </c>
      <c r="F360" s="10" t="s">
        <v>120</v>
      </c>
      <c r="G360" s="10" t="s">
        <v>623</v>
      </c>
      <c r="H360" s="10" t="s">
        <v>1644</v>
      </c>
      <c r="I360" s="10" t="s">
        <v>368</v>
      </c>
      <c r="J360" s="10" t="s">
        <v>97</v>
      </c>
      <c r="K360" s="10" t="s">
        <v>98</v>
      </c>
      <c r="L360" s="11">
        <v>321570</v>
      </c>
      <c r="M360" s="11">
        <v>574230.5</v>
      </c>
      <c r="N360" s="11">
        <v>417570</v>
      </c>
      <c r="O360" s="10" t="s">
        <v>131</v>
      </c>
      <c r="P360" s="11">
        <v>76.33</v>
      </c>
      <c r="Q360" s="11">
        <v>0</v>
      </c>
      <c r="R360" s="10"/>
      <c r="S360" s="10"/>
      <c r="T360" s="10" t="s">
        <v>101</v>
      </c>
      <c r="U360" s="10" t="s">
        <v>772</v>
      </c>
      <c r="V360" s="10" t="s">
        <v>1645</v>
      </c>
      <c r="W360" s="10" t="s">
        <v>101</v>
      </c>
      <c r="X360" s="10" t="s">
        <v>218</v>
      </c>
      <c r="Y360" s="10" t="s">
        <v>773</v>
      </c>
      <c r="Z360" s="11">
        <v>5</v>
      </c>
      <c r="AA360" s="11">
        <v>1</v>
      </c>
      <c r="AB360" s="10" t="s">
        <v>100</v>
      </c>
      <c r="AC360" s="10"/>
      <c r="AD360" s="10"/>
      <c r="AE360" s="10"/>
      <c r="AF360" s="10" t="s">
        <v>104</v>
      </c>
      <c r="AG360" s="11"/>
      <c r="AH360" s="11"/>
      <c r="AI360" s="11"/>
      <c r="AJ360" s="10"/>
      <c r="AK360" s="12">
        <v>45599.4662037037</v>
      </c>
      <c r="AL360" s="10" t="s">
        <v>1646</v>
      </c>
      <c r="AM360">
        <f t="shared" si="8"/>
        <v>2</v>
      </c>
      <c r="AN360" t="s">
        <v>106</v>
      </c>
    </row>
    <row r="361" spans="1:40">
      <c r="A361" s="10"/>
      <c r="B361" s="10" t="s">
        <v>674</v>
      </c>
      <c r="C361" s="10"/>
      <c r="D361" s="10" t="s">
        <v>1647</v>
      </c>
      <c r="E361" s="10" t="s">
        <v>92</v>
      </c>
      <c r="F361" s="10" t="s">
        <v>120</v>
      </c>
      <c r="G361" s="10" t="s">
        <v>135</v>
      </c>
      <c r="H361" s="10" t="s">
        <v>1648</v>
      </c>
      <c r="I361" s="10" t="s">
        <v>257</v>
      </c>
      <c r="J361" s="10" t="s">
        <v>97</v>
      </c>
      <c r="K361" s="10" t="s">
        <v>98</v>
      </c>
      <c r="L361" s="11">
        <v>373783</v>
      </c>
      <c r="M361" s="11">
        <v>415314</v>
      </c>
      <c r="N361" s="11">
        <v>414783</v>
      </c>
      <c r="O361" s="10" t="s">
        <v>99</v>
      </c>
      <c r="P361" s="11">
        <v>122.62</v>
      </c>
      <c r="Q361" s="11">
        <v>0</v>
      </c>
      <c r="R361" s="10"/>
      <c r="S361" s="10" t="s">
        <v>264</v>
      </c>
      <c r="T361" s="10" t="s">
        <v>101</v>
      </c>
      <c r="U361" s="10"/>
      <c r="V361" s="10"/>
      <c r="W361" s="10" t="s">
        <v>113</v>
      </c>
      <c r="X361" s="10"/>
      <c r="Y361" s="10" t="s">
        <v>102</v>
      </c>
      <c r="Z361" s="11">
        <v>27</v>
      </c>
      <c r="AA361" s="11">
        <v>6</v>
      </c>
      <c r="AB361" s="10" t="s">
        <v>100</v>
      </c>
      <c r="AC361" s="10"/>
      <c r="AD361" s="10"/>
      <c r="AE361" s="10"/>
      <c r="AF361" s="10" t="s">
        <v>115</v>
      </c>
      <c r="AG361" s="11"/>
      <c r="AH361" s="11"/>
      <c r="AI361" s="11"/>
      <c r="AJ361" s="10"/>
      <c r="AK361" s="12">
        <v>45612.4522916667</v>
      </c>
      <c r="AL361" s="10" t="s">
        <v>1649</v>
      </c>
      <c r="AM361">
        <f t="shared" si="8"/>
        <v>2</v>
      </c>
      <c r="AN361" t="s">
        <v>106</v>
      </c>
    </row>
    <row r="362" spans="1:40">
      <c r="A362" s="10"/>
      <c r="B362" s="10" t="s">
        <v>1650</v>
      </c>
      <c r="C362" s="10"/>
      <c r="D362" s="10" t="s">
        <v>1651</v>
      </c>
      <c r="E362" s="10" t="s">
        <v>92</v>
      </c>
      <c r="F362" s="10" t="s">
        <v>128</v>
      </c>
      <c r="G362" s="10" t="s">
        <v>796</v>
      </c>
      <c r="H362" s="10" t="s">
        <v>1652</v>
      </c>
      <c r="I362" s="10" t="s">
        <v>257</v>
      </c>
      <c r="J362" s="10" t="s">
        <v>97</v>
      </c>
      <c r="K362" s="10" t="s">
        <v>98</v>
      </c>
      <c r="L362" s="11">
        <v>429100</v>
      </c>
      <c r="M362" s="11">
        <v>613000</v>
      </c>
      <c r="N362" s="11">
        <v>580100</v>
      </c>
      <c r="O362" s="10" t="s">
        <v>99</v>
      </c>
      <c r="P362" s="11">
        <v>118.55</v>
      </c>
      <c r="Q362" s="11">
        <v>0</v>
      </c>
      <c r="R362" s="10"/>
      <c r="S362" s="10"/>
      <c r="T362" s="10" t="s">
        <v>101</v>
      </c>
      <c r="U362" s="10"/>
      <c r="V362" s="10"/>
      <c r="W362" s="10" t="s">
        <v>101</v>
      </c>
      <c r="X362" s="10"/>
      <c r="Y362" s="10" t="s">
        <v>102</v>
      </c>
      <c r="Z362" s="11">
        <v>29</v>
      </c>
      <c r="AA362" s="11">
        <v>17</v>
      </c>
      <c r="AB362" s="10" t="s">
        <v>101</v>
      </c>
      <c r="AC362" s="10"/>
      <c r="AD362" s="10"/>
      <c r="AE362" s="10"/>
      <c r="AF362" s="10"/>
      <c r="AG362" s="11"/>
      <c r="AH362" s="11"/>
      <c r="AI362" s="11"/>
      <c r="AJ362" s="10"/>
      <c r="AK362" s="12">
        <v>45607.4456365741</v>
      </c>
      <c r="AL362" s="10" t="s">
        <v>1653</v>
      </c>
      <c r="AM362">
        <f t="shared" si="8"/>
        <v>2</v>
      </c>
      <c r="AN362" t="s">
        <v>106</v>
      </c>
    </row>
    <row r="363" spans="1:40">
      <c r="A363" s="10"/>
      <c r="B363" s="10" t="s">
        <v>1654</v>
      </c>
      <c r="C363" s="10"/>
      <c r="D363" s="10" t="s">
        <v>1655</v>
      </c>
      <c r="E363" s="10" t="s">
        <v>92</v>
      </c>
      <c r="F363" s="10" t="s">
        <v>210</v>
      </c>
      <c r="G363" s="10" t="s">
        <v>211</v>
      </c>
      <c r="H363" s="10" t="s">
        <v>1656</v>
      </c>
      <c r="I363" s="10" t="s">
        <v>257</v>
      </c>
      <c r="J363" s="10" t="s">
        <v>97</v>
      </c>
      <c r="K363" s="10" t="s">
        <v>98</v>
      </c>
      <c r="L363" s="11">
        <v>353838</v>
      </c>
      <c r="M363" s="11">
        <v>353838</v>
      </c>
      <c r="N363" s="11">
        <v>519838</v>
      </c>
      <c r="O363" s="10" t="s">
        <v>131</v>
      </c>
      <c r="P363" s="11">
        <v>45.39</v>
      </c>
      <c r="Q363" s="11">
        <v>0</v>
      </c>
      <c r="R363" s="10"/>
      <c r="S363" s="10"/>
      <c r="T363" s="10" t="s">
        <v>100</v>
      </c>
      <c r="U363" s="10"/>
      <c r="V363" s="10"/>
      <c r="W363" s="10" t="s">
        <v>100</v>
      </c>
      <c r="X363" s="10"/>
      <c r="Y363" s="10" t="s">
        <v>250</v>
      </c>
      <c r="Z363" s="11">
        <v>6</v>
      </c>
      <c r="AA363" s="11">
        <v>1</v>
      </c>
      <c r="AB363" s="10" t="s">
        <v>100</v>
      </c>
      <c r="AC363" s="10"/>
      <c r="AD363" s="10"/>
      <c r="AE363" s="10"/>
      <c r="AF363" s="10" t="s">
        <v>115</v>
      </c>
      <c r="AG363" s="11"/>
      <c r="AH363" s="11"/>
      <c r="AI363" s="11"/>
      <c r="AJ363" s="10"/>
      <c r="AK363" s="12">
        <v>45619.4347916667</v>
      </c>
      <c r="AL363" s="10" t="s">
        <v>1657</v>
      </c>
      <c r="AM363">
        <f t="shared" si="8"/>
        <v>3</v>
      </c>
      <c r="AN363" t="s">
        <v>106</v>
      </c>
    </row>
    <row r="364" spans="1:40">
      <c r="A364" s="10"/>
      <c r="B364" s="10" t="s">
        <v>1658</v>
      </c>
      <c r="C364" s="10"/>
      <c r="D364" s="10" t="s">
        <v>1659</v>
      </c>
      <c r="E364" s="10" t="s">
        <v>92</v>
      </c>
      <c r="F364" s="10" t="s">
        <v>120</v>
      </c>
      <c r="G364" s="10" t="s">
        <v>623</v>
      </c>
      <c r="H364" s="10" t="s">
        <v>1659</v>
      </c>
      <c r="I364" s="10" t="s">
        <v>368</v>
      </c>
      <c r="J364" s="10" t="s">
        <v>97</v>
      </c>
      <c r="K364" s="10" t="s">
        <v>98</v>
      </c>
      <c r="L364" s="11">
        <v>531000</v>
      </c>
      <c r="M364" s="11">
        <v>622551.3</v>
      </c>
      <c r="N364" s="11">
        <v>531000</v>
      </c>
      <c r="O364" s="10" t="s">
        <v>99</v>
      </c>
      <c r="P364" s="11">
        <v>81.22</v>
      </c>
      <c r="Q364" s="11">
        <v>0</v>
      </c>
      <c r="R364" s="10"/>
      <c r="S364" s="10"/>
      <c r="T364" s="10" t="s">
        <v>101</v>
      </c>
      <c r="U364" s="10" t="s">
        <v>258</v>
      </c>
      <c r="V364" s="10" t="s">
        <v>1660</v>
      </c>
      <c r="W364" s="10" t="s">
        <v>101</v>
      </c>
      <c r="X364" s="10" t="s">
        <v>972</v>
      </c>
      <c r="Y364" s="10" t="s">
        <v>102</v>
      </c>
      <c r="Z364" s="11">
        <v>26</v>
      </c>
      <c r="AA364" s="11">
        <v>13</v>
      </c>
      <c r="AB364" s="10" t="s">
        <v>100</v>
      </c>
      <c r="AC364" s="10"/>
      <c r="AD364" s="10"/>
      <c r="AE364" s="10"/>
      <c r="AF364" s="10" t="s">
        <v>104</v>
      </c>
      <c r="AG364" s="11"/>
      <c r="AH364" s="11"/>
      <c r="AI364" s="11"/>
      <c r="AJ364" s="10"/>
      <c r="AK364" s="12">
        <v>45599.4171180556</v>
      </c>
      <c r="AL364" s="10" t="s">
        <v>1661</v>
      </c>
      <c r="AM364">
        <f t="shared" si="8"/>
        <v>3</v>
      </c>
      <c r="AN364" t="s">
        <v>106</v>
      </c>
    </row>
    <row r="365" spans="1:40">
      <c r="A365" s="10"/>
      <c r="B365" s="10" t="s">
        <v>1027</v>
      </c>
      <c r="C365" s="10"/>
      <c r="D365" s="10" t="s">
        <v>1662</v>
      </c>
      <c r="E365" s="10" t="s">
        <v>92</v>
      </c>
      <c r="F365" s="10" t="s">
        <v>318</v>
      </c>
      <c r="G365" s="10" t="s">
        <v>1029</v>
      </c>
      <c r="H365" s="10" t="s">
        <v>1663</v>
      </c>
      <c r="I365" s="10" t="s">
        <v>96</v>
      </c>
      <c r="J365" s="10" t="s">
        <v>97</v>
      </c>
      <c r="K365" s="10" t="s">
        <v>98</v>
      </c>
      <c r="L365" s="11">
        <v>600000</v>
      </c>
      <c r="M365" s="11">
        <v>750000</v>
      </c>
      <c r="N365" s="11">
        <v>600000</v>
      </c>
      <c r="O365" s="10" t="s">
        <v>99</v>
      </c>
      <c r="P365" s="11">
        <v>244.2</v>
      </c>
      <c r="Q365" s="11">
        <v>0</v>
      </c>
      <c r="R365" s="10"/>
      <c r="S365" s="10"/>
      <c r="T365" s="10" t="s">
        <v>100</v>
      </c>
      <c r="U365" s="10"/>
      <c r="V365" s="10"/>
      <c r="W365" s="10" t="s">
        <v>113</v>
      </c>
      <c r="X365" s="10"/>
      <c r="Y365" s="10" t="s">
        <v>102</v>
      </c>
      <c r="Z365" s="11">
        <v>5</v>
      </c>
      <c r="AA365" s="11">
        <v>3</v>
      </c>
      <c r="AB365" s="10" t="s">
        <v>100</v>
      </c>
      <c r="AC365" s="10"/>
      <c r="AD365" s="10"/>
      <c r="AE365" s="10"/>
      <c r="AF365" s="10" t="s">
        <v>280</v>
      </c>
      <c r="AG365" s="11"/>
      <c r="AH365" s="11"/>
      <c r="AI365" s="11"/>
      <c r="AJ365" s="10"/>
      <c r="AK365" s="12">
        <v>45618.6727777778</v>
      </c>
      <c r="AL365" s="10" t="s">
        <v>1664</v>
      </c>
      <c r="AM365">
        <f t="shared" si="8"/>
        <v>13</v>
      </c>
      <c r="AN365" t="s">
        <v>378</v>
      </c>
    </row>
    <row r="366" spans="1:40">
      <c r="A366" s="10"/>
      <c r="B366" s="10" t="s">
        <v>1027</v>
      </c>
      <c r="C366" s="10"/>
      <c r="D366" s="10" t="s">
        <v>1665</v>
      </c>
      <c r="E366" s="10" t="s">
        <v>92</v>
      </c>
      <c r="F366" s="10" t="s">
        <v>318</v>
      </c>
      <c r="G366" s="10" t="s">
        <v>319</v>
      </c>
      <c r="H366" s="10" t="s">
        <v>1666</v>
      </c>
      <c r="I366" s="10" t="s">
        <v>96</v>
      </c>
      <c r="J366" s="10" t="s">
        <v>97</v>
      </c>
      <c r="K366" s="10" t="s">
        <v>98</v>
      </c>
      <c r="L366" s="11">
        <v>480000</v>
      </c>
      <c r="M366" s="11">
        <v>600000</v>
      </c>
      <c r="N366" s="11">
        <v>480000</v>
      </c>
      <c r="O366" s="10" t="s">
        <v>99</v>
      </c>
      <c r="P366" s="11">
        <v>78.64</v>
      </c>
      <c r="Q366" s="11">
        <v>0</v>
      </c>
      <c r="R366" s="10"/>
      <c r="S366" s="10"/>
      <c r="T366" s="10" t="s">
        <v>100</v>
      </c>
      <c r="U366" s="10"/>
      <c r="V366" s="10"/>
      <c r="W366" s="10" t="s">
        <v>100</v>
      </c>
      <c r="X366" s="10"/>
      <c r="Y366" s="10" t="s">
        <v>102</v>
      </c>
      <c r="Z366" s="11">
        <v>6</v>
      </c>
      <c r="AA366" s="11">
        <v>2</v>
      </c>
      <c r="AB366" s="10" t="s">
        <v>100</v>
      </c>
      <c r="AC366" s="10"/>
      <c r="AD366" s="10"/>
      <c r="AE366" s="10"/>
      <c r="AF366" s="10" t="s">
        <v>115</v>
      </c>
      <c r="AG366" s="11"/>
      <c r="AH366" s="11"/>
      <c r="AI366" s="11"/>
      <c r="AJ366" s="10"/>
      <c r="AK366" s="12">
        <v>45618.6724421296</v>
      </c>
      <c r="AL366" s="10" t="s">
        <v>1667</v>
      </c>
      <c r="AM366">
        <f t="shared" si="8"/>
        <v>13</v>
      </c>
      <c r="AN366" t="s">
        <v>378</v>
      </c>
    </row>
    <row r="367" spans="1:40">
      <c r="A367" s="10"/>
      <c r="B367" s="10" t="s">
        <v>1027</v>
      </c>
      <c r="C367" s="10"/>
      <c r="D367" s="10" t="s">
        <v>1668</v>
      </c>
      <c r="E367" s="10" t="s">
        <v>92</v>
      </c>
      <c r="F367" s="10" t="s">
        <v>318</v>
      </c>
      <c r="G367" s="10" t="s">
        <v>319</v>
      </c>
      <c r="H367" s="10" t="s">
        <v>1669</v>
      </c>
      <c r="I367" s="10" t="s">
        <v>96</v>
      </c>
      <c r="J367" s="10" t="s">
        <v>97</v>
      </c>
      <c r="K367" s="10" t="s">
        <v>98</v>
      </c>
      <c r="L367" s="11">
        <v>640000</v>
      </c>
      <c r="M367" s="11">
        <v>800000</v>
      </c>
      <c r="N367" s="11">
        <v>640000</v>
      </c>
      <c r="O367" s="10" t="s">
        <v>99</v>
      </c>
      <c r="P367" s="11">
        <v>112.15</v>
      </c>
      <c r="Q367" s="11">
        <v>0</v>
      </c>
      <c r="R367" s="10"/>
      <c r="S367" s="10"/>
      <c r="T367" s="10" t="s">
        <v>100</v>
      </c>
      <c r="U367" s="10"/>
      <c r="V367" s="10"/>
      <c r="W367" s="10" t="s">
        <v>113</v>
      </c>
      <c r="X367" s="10"/>
      <c r="Y367" s="10" t="s">
        <v>102</v>
      </c>
      <c r="Z367" s="11">
        <v>6</v>
      </c>
      <c r="AA367" s="11">
        <v>5</v>
      </c>
      <c r="AB367" s="10" t="s">
        <v>100</v>
      </c>
      <c r="AC367" s="10"/>
      <c r="AD367" s="10"/>
      <c r="AE367" s="10"/>
      <c r="AF367" s="10" t="s">
        <v>115</v>
      </c>
      <c r="AG367" s="11"/>
      <c r="AH367" s="11"/>
      <c r="AI367" s="11"/>
      <c r="AJ367" s="10"/>
      <c r="AK367" s="12">
        <v>45618.6725694444</v>
      </c>
      <c r="AL367" s="10" t="s">
        <v>1670</v>
      </c>
      <c r="AM367">
        <f t="shared" si="8"/>
        <v>13</v>
      </c>
      <c r="AN367" t="s">
        <v>378</v>
      </c>
    </row>
    <row r="368" spans="1:40">
      <c r="A368" s="10"/>
      <c r="B368" s="10" t="s">
        <v>674</v>
      </c>
      <c r="C368" s="10" t="s">
        <v>898</v>
      </c>
      <c r="D368" s="10" t="s">
        <v>1671</v>
      </c>
      <c r="E368" s="10" t="s">
        <v>92</v>
      </c>
      <c r="F368" s="10" t="s">
        <v>210</v>
      </c>
      <c r="G368" s="10" t="s">
        <v>211</v>
      </c>
      <c r="H368" s="10" t="s">
        <v>1672</v>
      </c>
      <c r="I368" s="10" t="s">
        <v>368</v>
      </c>
      <c r="J368" s="10" t="s">
        <v>97</v>
      </c>
      <c r="K368" s="10" t="s">
        <v>98</v>
      </c>
      <c r="L368" s="11">
        <v>637205</v>
      </c>
      <c r="M368" s="11">
        <v>832948</v>
      </c>
      <c r="N368" s="11">
        <v>637205</v>
      </c>
      <c r="O368" s="10" t="s">
        <v>99</v>
      </c>
      <c r="P368" s="11">
        <v>150.56</v>
      </c>
      <c r="Q368" s="11">
        <v>0</v>
      </c>
      <c r="R368" s="10"/>
      <c r="S368" s="10"/>
      <c r="T368" s="10" t="s">
        <v>100</v>
      </c>
      <c r="U368" s="10"/>
      <c r="V368" s="10"/>
      <c r="W368" s="10" t="s">
        <v>101</v>
      </c>
      <c r="X368" s="10"/>
      <c r="Y368" s="10"/>
      <c r="Z368" s="11">
        <v>34</v>
      </c>
      <c r="AA368" s="11">
        <v>3</v>
      </c>
      <c r="AB368" s="10" t="s">
        <v>100</v>
      </c>
      <c r="AC368" s="10"/>
      <c r="AD368" s="10"/>
      <c r="AE368" s="10"/>
      <c r="AF368" s="10" t="s">
        <v>104</v>
      </c>
      <c r="AG368" s="11"/>
      <c r="AH368" s="11"/>
      <c r="AI368" s="11"/>
      <c r="AJ368" s="10"/>
      <c r="AK368" s="12">
        <v>45607.4166666667</v>
      </c>
      <c r="AL368" s="10" t="s">
        <v>1673</v>
      </c>
      <c r="AM368">
        <f t="shared" si="8"/>
        <v>2</v>
      </c>
      <c r="AN368" t="s">
        <v>106</v>
      </c>
    </row>
    <row r="369" spans="1:40">
      <c r="A369" s="10"/>
      <c r="B369" s="10" t="s">
        <v>1674</v>
      </c>
      <c r="C369" s="10"/>
      <c r="D369" s="10" t="s">
        <v>1675</v>
      </c>
      <c r="E369" s="10" t="s">
        <v>92</v>
      </c>
      <c r="F369" s="10" t="s">
        <v>93</v>
      </c>
      <c r="G369" s="10" t="s">
        <v>289</v>
      </c>
      <c r="H369" s="10" t="s">
        <v>1675</v>
      </c>
      <c r="I369" s="10" t="s">
        <v>368</v>
      </c>
      <c r="J369" s="10" t="s">
        <v>97</v>
      </c>
      <c r="K369" s="10" t="s">
        <v>98</v>
      </c>
      <c r="L369" s="11">
        <v>1332800</v>
      </c>
      <c r="M369" s="11">
        <v>2380000</v>
      </c>
      <c r="N369" s="11">
        <v>1584800</v>
      </c>
      <c r="O369" s="10" t="s">
        <v>99</v>
      </c>
      <c r="P369" s="11">
        <v>120.44</v>
      </c>
      <c r="Q369" s="11">
        <v>8.46</v>
      </c>
      <c r="R369" s="10"/>
      <c r="S369" s="10"/>
      <c r="T369" s="10" t="s">
        <v>101</v>
      </c>
      <c r="U369" s="10"/>
      <c r="V369" s="10"/>
      <c r="W369" s="10" t="s">
        <v>101</v>
      </c>
      <c r="X369" s="10"/>
      <c r="Y369" s="10" t="s">
        <v>102</v>
      </c>
      <c r="Z369" s="11">
        <v>0</v>
      </c>
      <c r="AA369" s="11">
        <v>31</v>
      </c>
      <c r="AB369" s="10" t="s">
        <v>100</v>
      </c>
      <c r="AC369" s="10" t="s">
        <v>1676</v>
      </c>
      <c r="AD369" s="10" t="s">
        <v>1677</v>
      </c>
      <c r="AE369" s="10" t="s">
        <v>1319</v>
      </c>
      <c r="AF369" s="10"/>
      <c r="AG369" s="11"/>
      <c r="AH369" s="11"/>
      <c r="AI369" s="11"/>
      <c r="AJ369" s="10"/>
      <c r="AK369" s="12">
        <v>45624.467962963</v>
      </c>
      <c r="AL369" s="10" t="s">
        <v>1678</v>
      </c>
      <c r="AM369">
        <f t="shared" si="8"/>
        <v>2</v>
      </c>
      <c r="AN369" t="s">
        <v>106</v>
      </c>
    </row>
    <row r="370" spans="1:40">
      <c r="A370" s="10"/>
      <c r="B370" s="10" t="s">
        <v>1679</v>
      </c>
      <c r="C370" s="10"/>
      <c r="D370" s="10" t="s">
        <v>1680</v>
      </c>
      <c r="E370" s="10" t="s">
        <v>92</v>
      </c>
      <c r="F370" s="10" t="s">
        <v>334</v>
      </c>
      <c r="G370" s="10" t="s">
        <v>406</v>
      </c>
      <c r="H370" s="10" t="s">
        <v>1681</v>
      </c>
      <c r="I370" s="10" t="s">
        <v>257</v>
      </c>
      <c r="J370" s="10" t="s">
        <v>97</v>
      </c>
      <c r="K370" s="10" t="s">
        <v>98</v>
      </c>
      <c r="L370" s="11">
        <v>264946.5</v>
      </c>
      <c r="M370" s="11">
        <v>294385</v>
      </c>
      <c r="N370" s="11">
        <v>322946.5</v>
      </c>
      <c r="O370" s="10" t="s">
        <v>99</v>
      </c>
      <c r="P370" s="11">
        <v>84.11</v>
      </c>
      <c r="Q370" s="11">
        <v>0</v>
      </c>
      <c r="R370" s="10"/>
      <c r="S370" s="10"/>
      <c r="T370" s="10" t="s">
        <v>100</v>
      </c>
      <c r="U370" s="10"/>
      <c r="V370" s="10"/>
      <c r="W370" s="10" t="s">
        <v>113</v>
      </c>
      <c r="X370" s="10"/>
      <c r="Y370" s="10" t="s">
        <v>102</v>
      </c>
      <c r="Z370" s="11">
        <v>0</v>
      </c>
      <c r="AA370" s="11">
        <v>0</v>
      </c>
      <c r="AB370" s="10" t="s">
        <v>100</v>
      </c>
      <c r="AC370" s="10"/>
      <c r="AD370" s="10"/>
      <c r="AE370" s="10"/>
      <c r="AF370" s="10"/>
      <c r="AG370" s="11"/>
      <c r="AH370" s="11"/>
      <c r="AI370" s="11"/>
      <c r="AJ370" s="10"/>
      <c r="AK370" s="12">
        <v>45613.4387268519</v>
      </c>
      <c r="AL370" s="10" t="s">
        <v>1682</v>
      </c>
      <c r="AM370">
        <f t="shared" si="8"/>
        <v>3</v>
      </c>
      <c r="AN370" t="s">
        <v>106</v>
      </c>
    </row>
    <row r="371" spans="1:40">
      <c r="A371" s="10"/>
      <c r="B371" s="10" t="s">
        <v>1218</v>
      </c>
      <c r="C371" s="10"/>
      <c r="D371" s="10" t="s">
        <v>1683</v>
      </c>
      <c r="E371" s="10" t="s">
        <v>92</v>
      </c>
      <c r="F371" s="10" t="s">
        <v>184</v>
      </c>
      <c r="G371" s="10" t="s">
        <v>185</v>
      </c>
      <c r="H371" s="10" t="s">
        <v>1684</v>
      </c>
      <c r="I371" s="10" t="s">
        <v>257</v>
      </c>
      <c r="J371" s="10" t="s">
        <v>97</v>
      </c>
      <c r="K371" s="10" t="s">
        <v>98</v>
      </c>
      <c r="L371" s="11">
        <v>553840</v>
      </c>
      <c r="M371" s="11">
        <v>791200</v>
      </c>
      <c r="N371" s="11">
        <v>683840</v>
      </c>
      <c r="O371" s="10" t="s">
        <v>99</v>
      </c>
      <c r="P371" s="11">
        <v>129.1</v>
      </c>
      <c r="Q371" s="11">
        <v>51.4</v>
      </c>
      <c r="R371" s="10"/>
      <c r="S371" s="10"/>
      <c r="T371" s="10" t="s">
        <v>101</v>
      </c>
      <c r="U371" s="10"/>
      <c r="V371" s="10"/>
      <c r="W371" s="10" t="s">
        <v>113</v>
      </c>
      <c r="X371" s="10" t="s">
        <v>1685</v>
      </c>
      <c r="Y371" s="10" t="s">
        <v>193</v>
      </c>
      <c r="Z371" s="11">
        <v>0</v>
      </c>
      <c r="AA371" s="11">
        <v>0</v>
      </c>
      <c r="AB371" s="10" t="s">
        <v>100</v>
      </c>
      <c r="AC371" s="10"/>
      <c r="AD371" s="10"/>
      <c r="AE371" s="10"/>
      <c r="AF371" s="10"/>
      <c r="AG371" s="11"/>
      <c r="AH371" s="11"/>
      <c r="AI371" s="11"/>
      <c r="AJ371" s="10"/>
      <c r="AK371" s="12">
        <v>45615.4335416667</v>
      </c>
      <c r="AL371" s="10" t="s">
        <v>1686</v>
      </c>
      <c r="AM371">
        <f t="shared" si="8"/>
        <v>2</v>
      </c>
      <c r="AN371" t="s">
        <v>106</v>
      </c>
    </row>
    <row r="372" spans="1:40">
      <c r="A372" s="10"/>
      <c r="B372" s="10" t="s">
        <v>1687</v>
      </c>
      <c r="C372" s="10"/>
      <c r="D372" s="10" t="s">
        <v>1688</v>
      </c>
      <c r="E372" s="10" t="s">
        <v>92</v>
      </c>
      <c r="F372" s="10" t="s">
        <v>153</v>
      </c>
      <c r="G372" s="10" t="s">
        <v>381</v>
      </c>
      <c r="H372" s="10" t="s">
        <v>1689</v>
      </c>
      <c r="I372" s="10" t="s">
        <v>96</v>
      </c>
      <c r="J372" s="10" t="s">
        <v>97</v>
      </c>
      <c r="K372" s="10" t="s">
        <v>98</v>
      </c>
      <c r="L372" s="11">
        <v>432432</v>
      </c>
      <c r="M372" s="11">
        <v>772200</v>
      </c>
      <c r="N372" s="11">
        <v>480432</v>
      </c>
      <c r="O372" s="10" t="s">
        <v>99</v>
      </c>
      <c r="P372" s="11">
        <v>109.45</v>
      </c>
      <c r="Q372" s="11">
        <v>0</v>
      </c>
      <c r="R372" s="10"/>
      <c r="S372" s="10"/>
      <c r="T372" s="10" t="s">
        <v>100</v>
      </c>
      <c r="U372" s="10"/>
      <c r="V372" s="10"/>
      <c r="W372" s="10" t="s">
        <v>113</v>
      </c>
      <c r="X372" s="10"/>
      <c r="Y372" s="10" t="s">
        <v>102</v>
      </c>
      <c r="Z372" s="11">
        <v>18</v>
      </c>
      <c r="AA372" s="11">
        <v>1</v>
      </c>
      <c r="AB372" s="10" t="s">
        <v>100</v>
      </c>
      <c r="AC372" s="10"/>
      <c r="AD372" s="10"/>
      <c r="AE372" s="10"/>
      <c r="AF372" s="10"/>
      <c r="AG372" s="11"/>
      <c r="AH372" s="11"/>
      <c r="AI372" s="11"/>
      <c r="AJ372" s="10"/>
      <c r="AK372" s="12">
        <v>45609.7309027778</v>
      </c>
      <c r="AL372" s="10" t="s">
        <v>1690</v>
      </c>
      <c r="AM372">
        <f t="shared" si="8"/>
        <v>2</v>
      </c>
      <c r="AN372" t="s">
        <v>106</v>
      </c>
    </row>
    <row r="373" spans="1:40">
      <c r="A373" s="10"/>
      <c r="B373" s="10" t="s">
        <v>1691</v>
      </c>
      <c r="C373" s="10"/>
      <c r="D373" s="10" t="s">
        <v>1692</v>
      </c>
      <c r="E373" s="10" t="s">
        <v>92</v>
      </c>
      <c r="F373" s="10" t="s">
        <v>93</v>
      </c>
      <c r="G373" s="10" t="s">
        <v>415</v>
      </c>
      <c r="H373" s="10" t="s">
        <v>1693</v>
      </c>
      <c r="I373" s="10" t="s">
        <v>368</v>
      </c>
      <c r="J373" s="10" t="s">
        <v>97</v>
      </c>
      <c r="K373" s="10" t="s">
        <v>98</v>
      </c>
      <c r="L373" s="11">
        <v>1489256</v>
      </c>
      <c r="M373" s="11">
        <v>2482091</v>
      </c>
      <c r="N373" s="11">
        <v>1489256</v>
      </c>
      <c r="O373" s="10" t="s">
        <v>99</v>
      </c>
      <c r="P373" s="11">
        <v>130.15</v>
      </c>
      <c r="Q373" s="11">
        <v>0</v>
      </c>
      <c r="R373" s="10"/>
      <c r="S373" s="10"/>
      <c r="T373" s="10" t="s">
        <v>100</v>
      </c>
      <c r="U373" s="10"/>
      <c r="V373" s="10"/>
      <c r="W373" s="10" t="s">
        <v>113</v>
      </c>
      <c r="X373" s="10"/>
      <c r="Y373" s="10" t="s">
        <v>123</v>
      </c>
      <c r="Z373" s="11">
        <v>33</v>
      </c>
      <c r="AA373" s="11">
        <v>33</v>
      </c>
      <c r="AB373" s="10" t="s">
        <v>100</v>
      </c>
      <c r="AC373" s="10" t="s">
        <v>1694</v>
      </c>
      <c r="AD373" s="10"/>
      <c r="AE373" s="10"/>
      <c r="AF373" s="10"/>
      <c r="AG373" s="11"/>
      <c r="AH373" s="11"/>
      <c r="AI373" s="11"/>
      <c r="AJ373" s="10"/>
      <c r="AK373" s="12">
        <v>45608.4166666667</v>
      </c>
      <c r="AL373" s="10" t="s">
        <v>1695</v>
      </c>
      <c r="AM373">
        <f t="shared" si="8"/>
        <v>3</v>
      </c>
      <c r="AN373" t="s">
        <v>106</v>
      </c>
    </row>
    <row r="374" spans="1:40">
      <c r="A374" s="10"/>
      <c r="B374" s="10" t="s">
        <v>1696</v>
      </c>
      <c r="C374" s="10"/>
      <c r="D374" s="10" t="s">
        <v>1697</v>
      </c>
      <c r="E374" s="10" t="s">
        <v>92</v>
      </c>
      <c r="F374" s="10" t="s">
        <v>93</v>
      </c>
      <c r="G374" s="10" t="s">
        <v>415</v>
      </c>
      <c r="H374" s="10" t="s">
        <v>1698</v>
      </c>
      <c r="I374" s="10" t="s">
        <v>368</v>
      </c>
      <c r="J374" s="10" t="s">
        <v>97</v>
      </c>
      <c r="K374" s="10" t="s">
        <v>98</v>
      </c>
      <c r="L374" s="11">
        <v>9500000</v>
      </c>
      <c r="M374" s="11">
        <v>14013952</v>
      </c>
      <c r="N374" s="11">
        <v>11580000</v>
      </c>
      <c r="O374" s="10" t="s">
        <v>99</v>
      </c>
      <c r="P374" s="11">
        <v>237.94</v>
      </c>
      <c r="Q374" s="11">
        <v>0</v>
      </c>
      <c r="R374" s="10"/>
      <c r="S374" s="10"/>
      <c r="T374" s="10" t="s">
        <v>101</v>
      </c>
      <c r="U374" s="10"/>
      <c r="V374" s="10"/>
      <c r="W374" s="10" t="s">
        <v>101</v>
      </c>
      <c r="X374" s="10"/>
      <c r="Y374" s="10" t="s">
        <v>102</v>
      </c>
      <c r="Z374" s="11">
        <v>3</v>
      </c>
      <c r="AA374" s="11">
        <v>1</v>
      </c>
      <c r="AB374" s="10" t="s">
        <v>100</v>
      </c>
      <c r="AC374" s="10"/>
      <c r="AD374" s="10"/>
      <c r="AE374" s="10" t="s">
        <v>566</v>
      </c>
      <c r="AF374" s="10" t="s">
        <v>104</v>
      </c>
      <c r="AG374" s="11"/>
      <c r="AH374" s="11"/>
      <c r="AI374" s="11"/>
      <c r="AJ374" s="10"/>
      <c r="AK374" s="12">
        <v>45600.4365856481</v>
      </c>
      <c r="AL374" s="10" t="s">
        <v>1699</v>
      </c>
      <c r="AM374">
        <f t="shared" si="8"/>
        <v>3</v>
      </c>
      <c r="AN374" t="s">
        <v>106</v>
      </c>
    </row>
    <row r="375" spans="1:40">
      <c r="A375" s="10"/>
      <c r="B375" s="10" t="s">
        <v>1700</v>
      </c>
      <c r="C375" s="10"/>
      <c r="D375" s="10" t="s">
        <v>1701</v>
      </c>
      <c r="E375" s="10" t="s">
        <v>92</v>
      </c>
      <c r="F375" s="10" t="s">
        <v>184</v>
      </c>
      <c r="G375" s="10" t="s">
        <v>373</v>
      </c>
      <c r="H375" s="10" t="s">
        <v>1702</v>
      </c>
      <c r="I375" s="10" t="s">
        <v>257</v>
      </c>
      <c r="J375" s="10" t="s">
        <v>97</v>
      </c>
      <c r="K375" s="10" t="s">
        <v>98</v>
      </c>
      <c r="L375" s="11">
        <v>117130</v>
      </c>
      <c r="M375" s="11">
        <v>137800</v>
      </c>
      <c r="N375" s="11">
        <v>117130</v>
      </c>
      <c r="O375" s="10" t="s">
        <v>131</v>
      </c>
      <c r="P375" s="11">
        <v>42.22</v>
      </c>
      <c r="Q375" s="11">
        <v>28.57</v>
      </c>
      <c r="R375" s="10"/>
      <c r="S375" s="10"/>
      <c r="T375" s="10" t="s">
        <v>100</v>
      </c>
      <c r="U375" s="10"/>
      <c r="V375" s="10"/>
      <c r="W375" s="10" t="s">
        <v>100</v>
      </c>
      <c r="X375" s="10"/>
      <c r="Y375" s="10" t="s">
        <v>1538</v>
      </c>
      <c r="Z375" s="11">
        <v>0</v>
      </c>
      <c r="AA375" s="11">
        <v>0</v>
      </c>
      <c r="AB375" s="10" t="s">
        <v>100</v>
      </c>
      <c r="AC375" s="10" t="s">
        <v>1539</v>
      </c>
      <c r="AD375" s="10" t="s">
        <v>156</v>
      </c>
      <c r="AE375" s="10"/>
      <c r="AF375" s="10" t="s">
        <v>104</v>
      </c>
      <c r="AG375" s="11"/>
      <c r="AH375" s="11"/>
      <c r="AI375" s="11"/>
      <c r="AJ375" s="10"/>
      <c r="AK375" s="12">
        <v>45621.4166666667</v>
      </c>
      <c r="AL375" s="10" t="s">
        <v>1703</v>
      </c>
      <c r="AM375">
        <f t="shared" si="8"/>
        <v>3</v>
      </c>
      <c r="AN375" t="s">
        <v>106</v>
      </c>
    </row>
    <row r="376" spans="1:40">
      <c r="A376" s="10"/>
      <c r="B376" s="10" t="s">
        <v>1704</v>
      </c>
      <c r="C376" s="10"/>
      <c r="D376" s="10" t="s">
        <v>1705</v>
      </c>
      <c r="E376" s="10" t="s">
        <v>92</v>
      </c>
      <c r="F376" s="10" t="s">
        <v>120</v>
      </c>
      <c r="G376" s="10" t="s">
        <v>623</v>
      </c>
      <c r="H376" s="10" t="s">
        <v>1706</v>
      </c>
      <c r="I376" s="10" t="s">
        <v>257</v>
      </c>
      <c r="J376" s="10" t="s">
        <v>97</v>
      </c>
      <c r="K376" s="10" t="s">
        <v>98</v>
      </c>
      <c r="L376" s="11">
        <v>555914</v>
      </c>
      <c r="M376" s="11">
        <v>694892.66</v>
      </c>
      <c r="N376" s="11">
        <v>555914</v>
      </c>
      <c r="O376" s="10" t="s">
        <v>99</v>
      </c>
      <c r="P376" s="11">
        <v>131.65</v>
      </c>
      <c r="Q376" s="11">
        <v>0</v>
      </c>
      <c r="R376" s="10"/>
      <c r="S376" s="10"/>
      <c r="T376" s="10" t="s">
        <v>101</v>
      </c>
      <c r="U376" s="10"/>
      <c r="V376" s="10" t="s">
        <v>624</v>
      </c>
      <c r="W376" s="10" t="s">
        <v>101</v>
      </c>
      <c r="X376" s="10"/>
      <c r="Y376" s="10" t="s">
        <v>102</v>
      </c>
      <c r="Z376" s="11">
        <v>9</v>
      </c>
      <c r="AA376" s="11">
        <v>6</v>
      </c>
      <c r="AB376" s="10" t="s">
        <v>100</v>
      </c>
      <c r="AC376" s="10"/>
      <c r="AD376" s="10"/>
      <c r="AE376" s="10"/>
      <c r="AF376" s="10" t="s">
        <v>104</v>
      </c>
      <c r="AG376" s="11"/>
      <c r="AH376" s="11"/>
      <c r="AI376" s="11"/>
      <c r="AJ376" s="10"/>
      <c r="AK376" s="12">
        <v>45623.4166666667</v>
      </c>
      <c r="AL376" s="10" t="s">
        <v>1707</v>
      </c>
      <c r="AM376">
        <f t="shared" si="8"/>
        <v>3</v>
      </c>
      <c r="AN376" t="s">
        <v>106</v>
      </c>
    </row>
    <row r="377" spans="1:40">
      <c r="A377" s="10"/>
      <c r="B377" s="10" t="s">
        <v>1708</v>
      </c>
      <c r="C377" s="10"/>
      <c r="D377" s="10" t="s">
        <v>1709</v>
      </c>
      <c r="E377" s="10" t="s">
        <v>92</v>
      </c>
      <c r="F377" s="10" t="s">
        <v>120</v>
      </c>
      <c r="G377" s="10" t="s">
        <v>121</v>
      </c>
      <c r="H377" s="10" t="s">
        <v>1710</v>
      </c>
      <c r="I377" s="10" t="s">
        <v>368</v>
      </c>
      <c r="J377" s="10" t="s">
        <v>97</v>
      </c>
      <c r="K377" s="10" t="s">
        <v>98</v>
      </c>
      <c r="L377" s="11">
        <v>288896</v>
      </c>
      <c r="M377" s="11">
        <v>451400</v>
      </c>
      <c r="N377" s="11">
        <v>288896</v>
      </c>
      <c r="O377" s="10" t="s">
        <v>99</v>
      </c>
      <c r="P377" s="11">
        <v>96.5</v>
      </c>
      <c r="Q377" s="11">
        <v>0</v>
      </c>
      <c r="R377" s="10"/>
      <c r="S377" s="10"/>
      <c r="T377" s="10" t="s">
        <v>101</v>
      </c>
      <c r="U377" s="10"/>
      <c r="V377" s="10"/>
      <c r="W377" s="10" t="s">
        <v>101</v>
      </c>
      <c r="X377" s="10"/>
      <c r="Y377" s="10" t="s">
        <v>102</v>
      </c>
      <c r="Z377" s="11">
        <v>5</v>
      </c>
      <c r="AA377" s="11">
        <v>2</v>
      </c>
      <c r="AB377" s="10" t="s">
        <v>100</v>
      </c>
      <c r="AC377" s="10"/>
      <c r="AD377" s="10" t="s">
        <v>1711</v>
      </c>
      <c r="AE377" s="10"/>
      <c r="AF377" s="10"/>
      <c r="AG377" s="11"/>
      <c r="AH377" s="11"/>
      <c r="AI377" s="11"/>
      <c r="AJ377" s="10"/>
      <c r="AK377" s="12">
        <v>45606.4166666667</v>
      </c>
      <c r="AL377" s="10" t="s">
        <v>1712</v>
      </c>
      <c r="AM377">
        <f t="shared" si="8"/>
        <v>2</v>
      </c>
      <c r="AN377" t="s">
        <v>106</v>
      </c>
    </row>
    <row r="378" spans="1:40">
      <c r="A378" s="10"/>
      <c r="B378" s="10" t="s">
        <v>605</v>
      </c>
      <c r="C378" s="10"/>
      <c r="D378" s="10" t="s">
        <v>1713</v>
      </c>
      <c r="E378" s="10" t="s">
        <v>92</v>
      </c>
      <c r="F378" s="10" t="s">
        <v>210</v>
      </c>
      <c r="G378" s="10" t="s">
        <v>211</v>
      </c>
      <c r="H378" s="10" t="s">
        <v>1714</v>
      </c>
      <c r="I378" s="10" t="s">
        <v>257</v>
      </c>
      <c r="J378" s="10" t="s">
        <v>97</v>
      </c>
      <c r="K378" s="10" t="s">
        <v>98</v>
      </c>
      <c r="L378" s="11">
        <v>608666</v>
      </c>
      <c r="M378" s="11">
        <v>716078</v>
      </c>
      <c r="N378" s="11">
        <v>635666</v>
      </c>
      <c r="O378" s="10" t="s">
        <v>99</v>
      </c>
      <c r="P378" s="11">
        <v>133.58</v>
      </c>
      <c r="Q378" s="11">
        <v>0</v>
      </c>
      <c r="R378" s="10"/>
      <c r="S378" s="10"/>
      <c r="T378" s="10" t="s">
        <v>100</v>
      </c>
      <c r="U378" s="10"/>
      <c r="V378" s="10"/>
      <c r="W378" s="10" t="s">
        <v>101</v>
      </c>
      <c r="X378" s="10"/>
      <c r="Y378" s="10" t="s">
        <v>102</v>
      </c>
      <c r="Z378" s="11">
        <v>34</v>
      </c>
      <c r="AA378" s="11">
        <v>23</v>
      </c>
      <c r="AB378" s="10" t="s">
        <v>100</v>
      </c>
      <c r="AC378" s="10"/>
      <c r="AD378" s="10"/>
      <c r="AE378" s="10"/>
      <c r="AF378" s="10" t="s">
        <v>280</v>
      </c>
      <c r="AG378" s="11"/>
      <c r="AH378" s="11"/>
      <c r="AI378" s="11"/>
      <c r="AJ378" s="10"/>
      <c r="AK378" s="12">
        <v>45625.4293171296</v>
      </c>
      <c r="AL378" s="10" t="s">
        <v>1715</v>
      </c>
      <c r="AM378">
        <f t="shared" si="8"/>
        <v>2</v>
      </c>
      <c r="AN378" t="s">
        <v>106</v>
      </c>
    </row>
    <row r="379" spans="1:40">
      <c r="A379" s="10"/>
      <c r="B379" s="10" t="s">
        <v>1716</v>
      </c>
      <c r="C379" s="10"/>
      <c r="D379" s="10" t="s">
        <v>1717</v>
      </c>
      <c r="E379" s="10" t="s">
        <v>92</v>
      </c>
      <c r="F379" s="10" t="s">
        <v>277</v>
      </c>
      <c r="G379" s="10" t="s">
        <v>278</v>
      </c>
      <c r="H379" s="10" t="s">
        <v>1718</v>
      </c>
      <c r="I379" s="10" t="s">
        <v>257</v>
      </c>
      <c r="J379" s="10" t="s">
        <v>97</v>
      </c>
      <c r="K379" s="10" t="s">
        <v>98</v>
      </c>
      <c r="L379" s="11">
        <v>484574</v>
      </c>
      <c r="M379" s="11">
        <v>646098.5</v>
      </c>
      <c r="N379" s="11">
        <v>801574</v>
      </c>
      <c r="O379" s="10" t="s">
        <v>131</v>
      </c>
      <c r="P379" s="11">
        <v>109.75</v>
      </c>
      <c r="Q379" s="11">
        <v>0</v>
      </c>
      <c r="R379" s="10"/>
      <c r="S379" s="10"/>
      <c r="T379" s="10" t="s">
        <v>101</v>
      </c>
      <c r="U379" s="10"/>
      <c r="V379" s="10"/>
      <c r="W379" s="10" t="s">
        <v>100</v>
      </c>
      <c r="X379" s="10"/>
      <c r="Y379" s="10"/>
      <c r="Z379" s="11">
        <v>4</v>
      </c>
      <c r="AA379" s="11">
        <v>1</v>
      </c>
      <c r="AB379" s="10" t="s">
        <v>101</v>
      </c>
      <c r="AC379" s="10"/>
      <c r="AD379" s="10"/>
      <c r="AE379" s="10"/>
      <c r="AF379" s="10"/>
      <c r="AG379" s="11"/>
      <c r="AH379" s="11"/>
      <c r="AI379" s="11"/>
      <c r="AJ379" s="10"/>
      <c r="AK379" s="12">
        <v>45630.5087268519</v>
      </c>
      <c r="AL379" s="10" t="s">
        <v>1719</v>
      </c>
      <c r="AM379">
        <f t="shared" si="8"/>
        <v>2</v>
      </c>
      <c r="AN379" t="s">
        <v>106</v>
      </c>
    </row>
    <row r="380" spans="1:40">
      <c r="A380" s="10"/>
      <c r="B380" s="10" t="s">
        <v>1720</v>
      </c>
      <c r="C380" s="10"/>
      <c r="D380" s="10" t="s">
        <v>1721</v>
      </c>
      <c r="E380" s="10" t="s">
        <v>92</v>
      </c>
      <c r="F380" s="10" t="s">
        <v>184</v>
      </c>
      <c r="G380" s="10" t="s">
        <v>467</v>
      </c>
      <c r="H380" s="10" t="s">
        <v>1722</v>
      </c>
      <c r="I380" s="10" t="s">
        <v>257</v>
      </c>
      <c r="J380" s="10" t="s">
        <v>97</v>
      </c>
      <c r="K380" s="10" t="s">
        <v>98</v>
      </c>
      <c r="L380" s="11">
        <v>424000</v>
      </c>
      <c r="M380" s="11">
        <v>604700</v>
      </c>
      <c r="N380" s="11">
        <v>642000</v>
      </c>
      <c r="O380" s="10" t="s">
        <v>131</v>
      </c>
      <c r="P380" s="11">
        <v>41.47</v>
      </c>
      <c r="Q380" s="11">
        <v>0</v>
      </c>
      <c r="R380" s="10"/>
      <c r="S380" s="10"/>
      <c r="T380" s="10" t="s">
        <v>100</v>
      </c>
      <c r="U380" s="10"/>
      <c r="V380" s="10"/>
      <c r="W380" s="10" t="s">
        <v>100</v>
      </c>
      <c r="X380" s="10"/>
      <c r="Y380" s="10" t="s">
        <v>250</v>
      </c>
      <c r="Z380" s="11">
        <v>6</v>
      </c>
      <c r="AA380" s="11">
        <v>1</v>
      </c>
      <c r="AB380" s="10" t="s">
        <v>100</v>
      </c>
      <c r="AC380" s="10"/>
      <c r="AD380" s="10"/>
      <c r="AE380" s="10"/>
      <c r="AF380" s="10" t="s">
        <v>115</v>
      </c>
      <c r="AG380" s="11"/>
      <c r="AH380" s="11"/>
      <c r="AI380" s="11"/>
      <c r="AJ380" s="10"/>
      <c r="AK380" s="12">
        <v>45606.4366203704</v>
      </c>
      <c r="AL380" s="10" t="s">
        <v>1723</v>
      </c>
      <c r="AM380">
        <f t="shared" si="8"/>
        <v>3</v>
      </c>
      <c r="AN380" t="s">
        <v>106</v>
      </c>
    </row>
    <row r="381" spans="1:40">
      <c r="A381" s="10"/>
      <c r="B381" s="10" t="s">
        <v>1724</v>
      </c>
      <c r="C381" s="10"/>
      <c r="D381" s="10" t="s">
        <v>1725</v>
      </c>
      <c r="E381" s="10" t="s">
        <v>92</v>
      </c>
      <c r="F381" s="10" t="s">
        <v>210</v>
      </c>
      <c r="G381" s="10" t="s">
        <v>1015</v>
      </c>
      <c r="H381" s="10" t="s">
        <v>1725</v>
      </c>
      <c r="I381" s="10" t="s">
        <v>368</v>
      </c>
      <c r="J381" s="10" t="s">
        <v>97</v>
      </c>
      <c r="K381" s="10" t="s">
        <v>98</v>
      </c>
      <c r="L381" s="11">
        <v>1800000</v>
      </c>
      <c r="M381" s="11">
        <v>3062400</v>
      </c>
      <c r="N381" s="11">
        <v>1800000</v>
      </c>
      <c r="O381" s="10" t="s">
        <v>131</v>
      </c>
      <c r="P381" s="11">
        <v>801.31</v>
      </c>
      <c r="Q381" s="11">
        <v>0</v>
      </c>
      <c r="R381" s="10"/>
      <c r="S381" s="10"/>
      <c r="T381" s="10" t="s">
        <v>100</v>
      </c>
      <c r="U381" s="10"/>
      <c r="V381" s="10"/>
      <c r="W381" s="10" t="s">
        <v>113</v>
      </c>
      <c r="X381" s="10"/>
      <c r="Y381" s="10" t="s">
        <v>250</v>
      </c>
      <c r="Z381" s="11">
        <v>0</v>
      </c>
      <c r="AA381" s="11">
        <v>0</v>
      </c>
      <c r="AB381" s="10" t="s">
        <v>100</v>
      </c>
      <c r="AC381" s="10"/>
      <c r="AD381" s="10"/>
      <c r="AE381" s="10"/>
      <c r="AF381" s="10"/>
      <c r="AG381" s="11"/>
      <c r="AH381" s="11"/>
      <c r="AI381" s="11"/>
      <c r="AJ381" s="10"/>
      <c r="AK381" s="12">
        <v>45597.4166666667</v>
      </c>
      <c r="AL381" s="10" t="s">
        <v>1726</v>
      </c>
      <c r="AM381">
        <f t="shared" si="8"/>
        <v>2</v>
      </c>
      <c r="AN381" t="s">
        <v>106</v>
      </c>
    </row>
    <row r="382" spans="1:40">
      <c r="A382" s="10"/>
      <c r="B382" s="10" t="s">
        <v>1727</v>
      </c>
      <c r="C382" s="10"/>
      <c r="D382" s="10" t="s">
        <v>1728</v>
      </c>
      <c r="E382" s="10" t="s">
        <v>92</v>
      </c>
      <c r="F382" s="10" t="s">
        <v>109</v>
      </c>
      <c r="G382" s="10" t="s">
        <v>1729</v>
      </c>
      <c r="H382" s="10" t="s">
        <v>1730</v>
      </c>
      <c r="I382" s="10" t="s">
        <v>368</v>
      </c>
      <c r="J382" s="10" t="s">
        <v>97</v>
      </c>
      <c r="K382" s="10" t="s">
        <v>98</v>
      </c>
      <c r="L382" s="11">
        <v>594776</v>
      </c>
      <c r="M382" s="11">
        <v>1062100</v>
      </c>
      <c r="N382" s="11">
        <v>594776</v>
      </c>
      <c r="O382" s="10" t="s">
        <v>99</v>
      </c>
      <c r="P382" s="11">
        <v>726.38</v>
      </c>
      <c r="Q382" s="11">
        <v>158.83</v>
      </c>
      <c r="R382" s="10"/>
      <c r="S382" s="10"/>
      <c r="T382" s="10" t="s">
        <v>101</v>
      </c>
      <c r="U382" s="10"/>
      <c r="V382" s="10"/>
      <c r="W382" s="10" t="s">
        <v>113</v>
      </c>
      <c r="X382" s="10" t="s">
        <v>1685</v>
      </c>
      <c r="Y382" s="10" t="s">
        <v>193</v>
      </c>
      <c r="Z382" s="11">
        <v>1</v>
      </c>
      <c r="AA382" s="11">
        <v>1</v>
      </c>
      <c r="AB382" s="10" t="s">
        <v>100</v>
      </c>
      <c r="AC382" s="10"/>
      <c r="AD382" s="10"/>
      <c r="AE382" s="10"/>
      <c r="AF382" s="10" t="s">
        <v>115</v>
      </c>
      <c r="AG382" s="11"/>
      <c r="AH382" s="11"/>
      <c r="AI382" s="11"/>
      <c r="AJ382" s="10"/>
      <c r="AK382" s="12">
        <v>45604.4166666667</v>
      </c>
      <c r="AL382" s="10" t="s">
        <v>1731</v>
      </c>
      <c r="AM382">
        <f t="shared" si="8"/>
        <v>2</v>
      </c>
      <c r="AN382" t="s">
        <v>106</v>
      </c>
    </row>
    <row r="383" spans="1:40">
      <c r="A383" s="10"/>
      <c r="B383" s="10" t="s">
        <v>1732</v>
      </c>
      <c r="C383" s="10"/>
      <c r="D383" s="10" t="s">
        <v>1733</v>
      </c>
      <c r="E383" s="10" t="s">
        <v>92</v>
      </c>
      <c r="F383" s="10" t="s">
        <v>93</v>
      </c>
      <c r="G383" s="10" t="s">
        <v>289</v>
      </c>
      <c r="H383" s="10" t="s">
        <v>1733</v>
      </c>
      <c r="I383" s="10" t="s">
        <v>96</v>
      </c>
      <c r="J383" s="10" t="s">
        <v>97</v>
      </c>
      <c r="K383" s="10" t="s">
        <v>98</v>
      </c>
      <c r="L383" s="11">
        <v>498400</v>
      </c>
      <c r="M383" s="11">
        <v>623000</v>
      </c>
      <c r="N383" s="11">
        <v>498400</v>
      </c>
      <c r="O383" s="10" t="s">
        <v>99</v>
      </c>
      <c r="P383" s="11">
        <v>89.16</v>
      </c>
      <c r="Q383" s="11">
        <v>0</v>
      </c>
      <c r="R383" s="10"/>
      <c r="S383" s="10"/>
      <c r="T383" s="10" t="s">
        <v>100</v>
      </c>
      <c r="U383" s="10"/>
      <c r="V383" s="10"/>
      <c r="W383" s="10" t="s">
        <v>113</v>
      </c>
      <c r="X383" s="10"/>
      <c r="Y383" s="10" t="s">
        <v>102</v>
      </c>
      <c r="Z383" s="11">
        <v>26</v>
      </c>
      <c r="AA383" s="11">
        <v>7</v>
      </c>
      <c r="AB383" s="10" t="s">
        <v>100</v>
      </c>
      <c r="AC383" s="10"/>
      <c r="AD383" s="10"/>
      <c r="AE383" s="10"/>
      <c r="AF383" s="10"/>
      <c r="AG383" s="11"/>
      <c r="AH383" s="11"/>
      <c r="AI383" s="11"/>
      <c r="AJ383" s="10"/>
      <c r="AK383" s="12">
        <v>45671.4116087963</v>
      </c>
      <c r="AL383" s="10" t="s">
        <v>1734</v>
      </c>
      <c r="AM383">
        <f t="shared" si="8"/>
        <v>2</v>
      </c>
      <c r="AN383" t="s">
        <v>106</v>
      </c>
    </row>
    <row r="384" spans="1:40">
      <c r="A384" s="10"/>
      <c r="B384" s="10" t="s">
        <v>1735</v>
      </c>
      <c r="C384" s="10"/>
      <c r="D384" s="10" t="s">
        <v>1736</v>
      </c>
      <c r="E384" s="10" t="s">
        <v>92</v>
      </c>
      <c r="F384" s="10" t="s">
        <v>222</v>
      </c>
      <c r="G384" s="10" t="s">
        <v>223</v>
      </c>
      <c r="H384" s="10" t="s">
        <v>1737</v>
      </c>
      <c r="I384" s="10" t="s">
        <v>257</v>
      </c>
      <c r="J384" s="10" t="s">
        <v>97</v>
      </c>
      <c r="K384" s="10" t="s">
        <v>98</v>
      </c>
      <c r="L384" s="11">
        <v>216000</v>
      </c>
      <c r="M384" s="11">
        <v>308086</v>
      </c>
      <c r="N384" s="11">
        <v>273000</v>
      </c>
      <c r="O384" s="10" t="s">
        <v>99</v>
      </c>
      <c r="P384" s="11">
        <v>76.24</v>
      </c>
      <c r="Q384" s="11">
        <v>0</v>
      </c>
      <c r="R384" s="10"/>
      <c r="S384" s="10"/>
      <c r="T384" s="10" t="s">
        <v>101</v>
      </c>
      <c r="U384" s="10"/>
      <c r="V384" s="10"/>
      <c r="W384" s="10" t="s">
        <v>101</v>
      </c>
      <c r="X384" s="10"/>
      <c r="Y384" s="10"/>
      <c r="Z384" s="11">
        <v>0</v>
      </c>
      <c r="AA384" s="11">
        <v>0</v>
      </c>
      <c r="AB384" s="10" t="s">
        <v>100</v>
      </c>
      <c r="AC384" s="10"/>
      <c r="AD384" s="10"/>
      <c r="AE384" s="10"/>
      <c r="AF384" s="10"/>
      <c r="AG384" s="11"/>
      <c r="AH384" s="11"/>
      <c r="AI384" s="11"/>
      <c r="AJ384" s="10"/>
      <c r="AK384" s="12">
        <v>45626.4454513889</v>
      </c>
      <c r="AL384" s="10" t="s">
        <v>1738</v>
      </c>
      <c r="AM384">
        <f t="shared" si="8"/>
        <v>3</v>
      </c>
      <c r="AN384" t="s">
        <v>106</v>
      </c>
    </row>
    <row r="385" spans="1:40">
      <c r="A385" s="10"/>
      <c r="B385" s="10" t="s">
        <v>1739</v>
      </c>
      <c r="C385" s="10"/>
      <c r="D385" s="10" t="s">
        <v>1740</v>
      </c>
      <c r="E385" s="10" t="s">
        <v>92</v>
      </c>
      <c r="F385" s="10" t="s">
        <v>352</v>
      </c>
      <c r="G385" s="10" t="s">
        <v>670</v>
      </c>
      <c r="H385" s="10" t="s">
        <v>1741</v>
      </c>
      <c r="I385" s="10" t="s">
        <v>368</v>
      </c>
      <c r="J385" s="10" t="s">
        <v>97</v>
      </c>
      <c r="K385" s="10" t="s">
        <v>98</v>
      </c>
      <c r="L385" s="11">
        <v>1144960</v>
      </c>
      <c r="M385" s="11">
        <v>1789000</v>
      </c>
      <c r="N385" s="11">
        <v>1144960</v>
      </c>
      <c r="O385" s="10" t="s">
        <v>99</v>
      </c>
      <c r="P385" s="11">
        <v>123.61</v>
      </c>
      <c r="Q385" s="11">
        <v>0</v>
      </c>
      <c r="R385" s="10"/>
      <c r="S385" s="10"/>
      <c r="T385" s="10" t="s">
        <v>100</v>
      </c>
      <c r="U385" s="10"/>
      <c r="V385" s="10"/>
      <c r="W385" s="10" t="s">
        <v>101</v>
      </c>
      <c r="X385" s="10"/>
      <c r="Y385" s="10" t="s">
        <v>102</v>
      </c>
      <c r="Z385" s="11">
        <v>11</v>
      </c>
      <c r="AA385" s="11">
        <v>11</v>
      </c>
      <c r="AB385" s="10" t="s">
        <v>100</v>
      </c>
      <c r="AC385" s="10"/>
      <c r="AD385" s="10" t="s">
        <v>1742</v>
      </c>
      <c r="AE385" s="10"/>
      <c r="AF385" s="10"/>
      <c r="AG385" s="11"/>
      <c r="AH385" s="11"/>
      <c r="AI385" s="11"/>
      <c r="AJ385" s="10"/>
      <c r="AK385" s="12">
        <v>45614.4166666667</v>
      </c>
      <c r="AL385" s="10" t="s">
        <v>1743</v>
      </c>
      <c r="AM385">
        <f t="shared" si="8"/>
        <v>2</v>
      </c>
      <c r="AN385" t="s">
        <v>106</v>
      </c>
    </row>
    <row r="386" spans="1:40">
      <c r="A386" s="10"/>
      <c r="B386" s="10" t="s">
        <v>1744</v>
      </c>
      <c r="C386" s="10"/>
      <c r="D386" s="10" t="s">
        <v>1745</v>
      </c>
      <c r="E386" s="10" t="s">
        <v>92</v>
      </c>
      <c r="F386" s="10" t="s">
        <v>128</v>
      </c>
      <c r="G386" s="10" t="s">
        <v>957</v>
      </c>
      <c r="H386" s="10" t="s">
        <v>1746</v>
      </c>
      <c r="I386" s="10" t="s">
        <v>257</v>
      </c>
      <c r="J386" s="10" t="s">
        <v>97</v>
      </c>
      <c r="K386" s="10" t="s">
        <v>98</v>
      </c>
      <c r="L386" s="11">
        <v>547740</v>
      </c>
      <c r="M386" s="11">
        <v>644400</v>
      </c>
      <c r="N386" s="11">
        <v>1107740</v>
      </c>
      <c r="O386" s="10" t="s">
        <v>131</v>
      </c>
      <c r="P386" s="11">
        <v>42.5</v>
      </c>
      <c r="Q386" s="11">
        <v>0</v>
      </c>
      <c r="R386" s="10"/>
      <c r="S386" s="10"/>
      <c r="T386" s="10" t="s">
        <v>101</v>
      </c>
      <c r="U386" s="10"/>
      <c r="V386" s="10"/>
      <c r="W386" s="10" t="s">
        <v>101</v>
      </c>
      <c r="X386" s="10"/>
      <c r="Y386" s="10" t="s">
        <v>560</v>
      </c>
      <c r="Z386" s="11">
        <v>0</v>
      </c>
      <c r="AA386" s="11">
        <v>1</v>
      </c>
      <c r="AB386" s="10" t="s">
        <v>100</v>
      </c>
      <c r="AC386" s="10"/>
      <c r="AD386" s="10"/>
      <c r="AE386" s="10" t="s">
        <v>1486</v>
      </c>
      <c r="AF386" s="10" t="s">
        <v>115</v>
      </c>
      <c r="AG386" s="11"/>
      <c r="AH386" s="11"/>
      <c r="AI386" s="11"/>
      <c r="AJ386" s="10"/>
      <c r="AK386" s="12">
        <v>45625.4191087963</v>
      </c>
      <c r="AL386" s="10" t="s">
        <v>1747</v>
      </c>
      <c r="AM386">
        <f t="shared" si="8"/>
        <v>3</v>
      </c>
      <c r="AN386" t="s">
        <v>106</v>
      </c>
    </row>
    <row r="387" spans="1:40">
      <c r="A387" s="10"/>
      <c r="B387" s="10" t="s">
        <v>1748</v>
      </c>
      <c r="C387" s="10"/>
      <c r="D387" s="10" t="s">
        <v>1749</v>
      </c>
      <c r="E387" s="10" t="s">
        <v>92</v>
      </c>
      <c r="F387" s="10" t="s">
        <v>109</v>
      </c>
      <c r="G387" s="10" t="s">
        <v>1750</v>
      </c>
      <c r="H387" s="10" t="s">
        <v>1751</v>
      </c>
      <c r="I387" s="10" t="s">
        <v>96</v>
      </c>
      <c r="J387" s="10" t="s">
        <v>97</v>
      </c>
      <c r="K387" s="10" t="s">
        <v>98</v>
      </c>
      <c r="L387" s="11">
        <v>2020088</v>
      </c>
      <c r="M387" s="11">
        <v>2805677</v>
      </c>
      <c r="N387" s="11">
        <v>2020088</v>
      </c>
      <c r="O387" s="10" t="s">
        <v>131</v>
      </c>
      <c r="P387" s="11">
        <v>761.07</v>
      </c>
      <c r="Q387" s="11">
        <v>0</v>
      </c>
      <c r="R387" s="10"/>
      <c r="S387" s="10"/>
      <c r="T387" s="10" t="s">
        <v>100</v>
      </c>
      <c r="U387" s="10"/>
      <c r="V387" s="10"/>
      <c r="W387" s="10" t="s">
        <v>113</v>
      </c>
      <c r="X387" s="10"/>
      <c r="Y387" s="10" t="s">
        <v>1752</v>
      </c>
      <c r="Z387" s="11">
        <v>3</v>
      </c>
      <c r="AA387" s="11">
        <v>1</v>
      </c>
      <c r="AB387" s="10" t="s">
        <v>100</v>
      </c>
      <c r="AC387" s="10"/>
      <c r="AD387" s="10"/>
      <c r="AE387" s="10"/>
      <c r="AF387" s="10" t="s">
        <v>115</v>
      </c>
      <c r="AG387" s="11"/>
      <c r="AH387" s="11"/>
      <c r="AI387" s="11"/>
      <c r="AJ387" s="10"/>
      <c r="AK387" s="12">
        <v>45607.6264814815</v>
      </c>
      <c r="AL387" s="10" t="s">
        <v>1753</v>
      </c>
      <c r="AM387">
        <f t="shared" si="8"/>
        <v>3</v>
      </c>
      <c r="AN387" t="s">
        <v>106</v>
      </c>
    </row>
    <row r="388" spans="1:40">
      <c r="A388" s="10"/>
      <c r="B388" s="10" t="s">
        <v>1754</v>
      </c>
      <c r="C388" s="10" t="s">
        <v>1755</v>
      </c>
      <c r="D388" s="10" t="s">
        <v>1756</v>
      </c>
      <c r="E388" s="10" t="s">
        <v>92</v>
      </c>
      <c r="F388" s="10" t="s">
        <v>222</v>
      </c>
      <c r="G388" s="10" t="s">
        <v>256</v>
      </c>
      <c r="H388" s="10" t="s">
        <v>1757</v>
      </c>
      <c r="I388" s="10" t="s">
        <v>257</v>
      </c>
      <c r="J388" s="10" t="s">
        <v>97</v>
      </c>
      <c r="K388" s="10" t="s">
        <v>98</v>
      </c>
      <c r="L388" s="11">
        <v>2548841</v>
      </c>
      <c r="M388" s="11">
        <v>3186052</v>
      </c>
      <c r="N388" s="11">
        <v>3396841</v>
      </c>
      <c r="O388" s="10" t="s">
        <v>99</v>
      </c>
      <c r="P388" s="11">
        <v>325.85</v>
      </c>
      <c r="Q388" s="11">
        <v>0</v>
      </c>
      <c r="R388" s="10"/>
      <c r="S388" s="10"/>
      <c r="T388" s="10" t="s">
        <v>100</v>
      </c>
      <c r="U388" s="10"/>
      <c r="V388" s="10"/>
      <c r="W388" s="10" t="s">
        <v>113</v>
      </c>
      <c r="X388" s="10"/>
      <c r="Y388" s="10" t="s">
        <v>102</v>
      </c>
      <c r="Z388" s="11">
        <v>4</v>
      </c>
      <c r="AA388" s="11">
        <v>0</v>
      </c>
      <c r="AB388" s="10" t="s">
        <v>100</v>
      </c>
      <c r="AC388" s="10"/>
      <c r="AD388" s="10"/>
      <c r="AE388" s="10"/>
      <c r="AF388" s="10"/>
      <c r="AG388" s="11"/>
      <c r="AH388" s="11"/>
      <c r="AI388" s="11"/>
      <c r="AJ388" s="10"/>
      <c r="AK388" s="12">
        <v>45609.4405671296</v>
      </c>
      <c r="AL388" s="10" t="s">
        <v>1758</v>
      </c>
      <c r="AM388">
        <f t="shared" si="8"/>
        <v>3</v>
      </c>
      <c r="AN388" t="s">
        <v>106</v>
      </c>
    </row>
    <row r="389" spans="1:40">
      <c r="A389" s="10"/>
      <c r="B389" s="10" t="s">
        <v>1759</v>
      </c>
      <c r="C389" s="10"/>
      <c r="D389" s="10" t="s">
        <v>1760</v>
      </c>
      <c r="E389" s="10" t="s">
        <v>92</v>
      </c>
      <c r="F389" s="10" t="s">
        <v>210</v>
      </c>
      <c r="G389" s="10" t="s">
        <v>211</v>
      </c>
      <c r="H389" s="10" t="s">
        <v>1761</v>
      </c>
      <c r="I389" s="10" t="s">
        <v>257</v>
      </c>
      <c r="J389" s="10" t="s">
        <v>97</v>
      </c>
      <c r="K389" s="10" t="s">
        <v>98</v>
      </c>
      <c r="L389" s="11">
        <v>336341</v>
      </c>
      <c r="M389" s="11">
        <v>395695</v>
      </c>
      <c r="N389" s="11">
        <v>433341</v>
      </c>
      <c r="O389" s="10" t="s">
        <v>131</v>
      </c>
      <c r="P389" s="11">
        <v>55.08</v>
      </c>
      <c r="Q389" s="11">
        <v>0</v>
      </c>
      <c r="R389" s="10"/>
      <c r="S389" s="10"/>
      <c r="T389" s="10" t="s">
        <v>100</v>
      </c>
      <c r="U389" s="10"/>
      <c r="V389" s="10"/>
      <c r="W389" s="10" t="s">
        <v>101</v>
      </c>
      <c r="X389" s="10"/>
      <c r="Y389" s="10"/>
      <c r="Z389" s="11">
        <v>32</v>
      </c>
      <c r="AA389" s="11">
        <v>1</v>
      </c>
      <c r="AB389" s="10" t="s">
        <v>100</v>
      </c>
      <c r="AC389" s="10"/>
      <c r="AD389" s="10"/>
      <c r="AE389" s="10"/>
      <c r="AF389" s="10" t="s">
        <v>280</v>
      </c>
      <c r="AG389" s="11"/>
      <c r="AH389" s="11"/>
      <c r="AI389" s="11"/>
      <c r="AJ389" s="10"/>
      <c r="AK389" s="12">
        <v>45627.4736342593</v>
      </c>
      <c r="AL389" s="10" t="s">
        <v>1762</v>
      </c>
      <c r="AM389">
        <f t="shared" si="8"/>
        <v>3</v>
      </c>
      <c r="AN389" t="s">
        <v>106</v>
      </c>
    </row>
    <row r="390" spans="1:40">
      <c r="A390" s="10"/>
      <c r="B390" s="10" t="s">
        <v>1763</v>
      </c>
      <c r="C390" s="10"/>
      <c r="D390" s="10" t="s">
        <v>1764</v>
      </c>
      <c r="E390" s="10" t="s">
        <v>92</v>
      </c>
      <c r="F390" s="10" t="s">
        <v>109</v>
      </c>
      <c r="G390" s="10" t="s">
        <v>1402</v>
      </c>
      <c r="H390" s="10" t="s">
        <v>1765</v>
      </c>
      <c r="I390" s="10" t="s">
        <v>96</v>
      </c>
      <c r="J390" s="10" t="s">
        <v>97</v>
      </c>
      <c r="K390" s="10" t="s">
        <v>98</v>
      </c>
      <c r="L390" s="11">
        <v>8385694</v>
      </c>
      <c r="M390" s="11">
        <v>11646797</v>
      </c>
      <c r="N390" s="11">
        <v>8385694</v>
      </c>
      <c r="O390" s="10" t="s">
        <v>131</v>
      </c>
      <c r="P390" s="11">
        <v>1927.7</v>
      </c>
      <c r="Q390" s="11">
        <v>0</v>
      </c>
      <c r="R390" s="10"/>
      <c r="S390" s="10"/>
      <c r="T390" s="10" t="s">
        <v>100</v>
      </c>
      <c r="U390" s="10"/>
      <c r="V390" s="10"/>
      <c r="W390" s="10" t="s">
        <v>101</v>
      </c>
      <c r="X390" s="10"/>
      <c r="Y390" s="10" t="s">
        <v>560</v>
      </c>
      <c r="Z390" s="11">
        <v>0</v>
      </c>
      <c r="AA390" s="11">
        <v>0</v>
      </c>
      <c r="AB390" s="10" t="s">
        <v>101</v>
      </c>
      <c r="AC390" s="10"/>
      <c r="AD390" s="10"/>
      <c r="AE390" s="10"/>
      <c r="AF390" s="10"/>
      <c r="AG390" s="11"/>
      <c r="AH390" s="11"/>
      <c r="AI390" s="11"/>
      <c r="AJ390" s="10"/>
      <c r="AK390" s="12">
        <v>45637.5193402778</v>
      </c>
      <c r="AL390" s="10" t="s">
        <v>1766</v>
      </c>
      <c r="AM390">
        <f t="shared" si="8"/>
        <v>3</v>
      </c>
      <c r="AN390" t="s">
        <v>106</v>
      </c>
    </row>
    <row r="391" spans="1:40">
      <c r="A391" s="10"/>
      <c r="B391" s="10" t="s">
        <v>1767</v>
      </c>
      <c r="C391" s="10"/>
      <c r="D391" s="10" t="s">
        <v>1768</v>
      </c>
      <c r="E391" s="10" t="s">
        <v>92</v>
      </c>
      <c r="F391" s="10" t="s">
        <v>93</v>
      </c>
      <c r="G391" s="10" t="s">
        <v>205</v>
      </c>
      <c r="H391" s="10" t="s">
        <v>1769</v>
      </c>
      <c r="I391" s="10" t="s">
        <v>257</v>
      </c>
      <c r="J391" s="10" t="s">
        <v>97</v>
      </c>
      <c r="K391" s="10" t="s">
        <v>98</v>
      </c>
      <c r="L391" s="11">
        <v>1077920</v>
      </c>
      <c r="M391" s="11">
        <v>1347400</v>
      </c>
      <c r="N391" s="11">
        <v>1077920</v>
      </c>
      <c r="O391" s="10" t="s">
        <v>99</v>
      </c>
      <c r="P391" s="11">
        <v>81.41</v>
      </c>
      <c r="Q391" s="11">
        <v>0</v>
      </c>
      <c r="R391" s="10"/>
      <c r="S391" s="10"/>
      <c r="T391" s="10" t="s">
        <v>100</v>
      </c>
      <c r="U391" s="10"/>
      <c r="V391" s="10"/>
      <c r="W391" s="10" t="s">
        <v>100</v>
      </c>
      <c r="X391" s="10"/>
      <c r="Y391" s="10" t="s">
        <v>102</v>
      </c>
      <c r="Z391" s="11">
        <v>4</v>
      </c>
      <c r="AA391" s="11">
        <v>1</v>
      </c>
      <c r="AB391" s="10" t="s">
        <v>100</v>
      </c>
      <c r="AC391" s="10" t="s">
        <v>747</v>
      </c>
      <c r="AD391" s="10"/>
      <c r="AE391" s="10"/>
      <c r="AF391" s="10"/>
      <c r="AG391" s="11"/>
      <c r="AH391" s="11"/>
      <c r="AI391" s="11"/>
      <c r="AJ391" s="10"/>
      <c r="AK391" s="12">
        <v>45621.4166666667</v>
      </c>
      <c r="AL391" s="10" t="s">
        <v>1770</v>
      </c>
      <c r="AM391">
        <f t="shared" si="8"/>
        <v>3</v>
      </c>
      <c r="AN391" t="s">
        <v>106</v>
      </c>
    </row>
    <row r="392" spans="1:40">
      <c r="A392" s="10"/>
      <c r="B392" s="10" t="s">
        <v>1771</v>
      </c>
      <c r="C392" s="10"/>
      <c r="D392" s="10" t="s">
        <v>1772</v>
      </c>
      <c r="E392" s="10" t="s">
        <v>92</v>
      </c>
      <c r="F392" s="10" t="s">
        <v>352</v>
      </c>
      <c r="G392" s="10" t="s">
        <v>864</v>
      </c>
      <c r="H392" s="10" t="s">
        <v>1773</v>
      </c>
      <c r="I392" s="10" t="s">
        <v>368</v>
      </c>
      <c r="J392" s="10" t="s">
        <v>97</v>
      </c>
      <c r="K392" s="10" t="s">
        <v>98</v>
      </c>
      <c r="L392" s="11">
        <v>1526656</v>
      </c>
      <c r="M392" s="11">
        <v>2385400</v>
      </c>
      <c r="N392" s="11">
        <v>1526656</v>
      </c>
      <c r="O392" s="10" t="s">
        <v>99</v>
      </c>
      <c r="P392" s="11">
        <v>108.74</v>
      </c>
      <c r="Q392" s="11">
        <v>0</v>
      </c>
      <c r="R392" s="10"/>
      <c r="S392" s="10"/>
      <c r="T392" s="10" t="s">
        <v>100</v>
      </c>
      <c r="U392" s="10"/>
      <c r="V392" s="10" t="s">
        <v>1774</v>
      </c>
      <c r="W392" s="10" t="s">
        <v>101</v>
      </c>
      <c r="X392" s="10"/>
      <c r="Y392" s="10" t="s">
        <v>102</v>
      </c>
      <c r="Z392" s="11">
        <v>4</v>
      </c>
      <c r="AA392" s="11">
        <v>3</v>
      </c>
      <c r="AB392" s="10" t="s">
        <v>100</v>
      </c>
      <c r="AC392" s="10"/>
      <c r="AD392" s="10" t="s">
        <v>1742</v>
      </c>
      <c r="AE392" s="10"/>
      <c r="AF392" s="10" t="s">
        <v>434</v>
      </c>
      <c r="AG392" s="11"/>
      <c r="AH392" s="11"/>
      <c r="AI392" s="11"/>
      <c r="AJ392" s="10"/>
      <c r="AK392" s="12">
        <v>45614.4166666667</v>
      </c>
      <c r="AL392" s="10" t="s">
        <v>1775</v>
      </c>
      <c r="AM392">
        <f t="shared" si="8"/>
        <v>2</v>
      </c>
      <c r="AN392" t="s">
        <v>106</v>
      </c>
    </row>
    <row r="393" spans="1:40">
      <c r="A393" s="10"/>
      <c r="B393" s="10" t="s">
        <v>1776</v>
      </c>
      <c r="C393" s="10"/>
      <c r="D393" s="10" t="s">
        <v>1777</v>
      </c>
      <c r="E393" s="10" t="s">
        <v>92</v>
      </c>
      <c r="F393" s="10" t="s">
        <v>93</v>
      </c>
      <c r="G393" s="10" t="s">
        <v>289</v>
      </c>
      <c r="H393" s="10" t="s">
        <v>1778</v>
      </c>
      <c r="I393" s="10" t="s">
        <v>257</v>
      </c>
      <c r="J393" s="10" t="s">
        <v>97</v>
      </c>
      <c r="K393" s="10" t="s">
        <v>98</v>
      </c>
      <c r="L393" s="11">
        <v>82900</v>
      </c>
      <c r="M393" s="11">
        <v>103625</v>
      </c>
      <c r="N393" s="11">
        <v>169300</v>
      </c>
      <c r="O393" s="10" t="s">
        <v>131</v>
      </c>
      <c r="P393" s="11">
        <v>32.97</v>
      </c>
      <c r="Q393" s="11">
        <v>0</v>
      </c>
      <c r="R393" s="10"/>
      <c r="S393" s="10"/>
      <c r="T393" s="10" t="s">
        <v>100</v>
      </c>
      <c r="U393" s="10"/>
      <c r="V393" s="10"/>
      <c r="W393" s="10" t="s">
        <v>113</v>
      </c>
      <c r="X393" s="10"/>
      <c r="Y393" s="10" t="s">
        <v>250</v>
      </c>
      <c r="Z393" s="11">
        <v>4</v>
      </c>
      <c r="AA393" s="11">
        <v>1</v>
      </c>
      <c r="AB393" s="10" t="s">
        <v>100</v>
      </c>
      <c r="AC393" s="10"/>
      <c r="AD393" s="10"/>
      <c r="AE393" s="10"/>
      <c r="AF393" s="10"/>
      <c r="AG393" s="11"/>
      <c r="AH393" s="11"/>
      <c r="AI393" s="11"/>
      <c r="AJ393" s="10"/>
      <c r="AK393" s="12">
        <v>45631.437662037</v>
      </c>
      <c r="AL393" s="10" t="s">
        <v>1779</v>
      </c>
      <c r="AM393">
        <f t="shared" si="8"/>
        <v>3</v>
      </c>
      <c r="AN393" t="s">
        <v>106</v>
      </c>
    </row>
    <row r="394" spans="1:40">
      <c r="A394" s="10"/>
      <c r="B394" s="10" t="s">
        <v>1776</v>
      </c>
      <c r="C394" s="10"/>
      <c r="D394" s="10" t="s">
        <v>1780</v>
      </c>
      <c r="E394" s="10" t="s">
        <v>92</v>
      </c>
      <c r="F394" s="10" t="s">
        <v>93</v>
      </c>
      <c r="G394" s="10" t="s">
        <v>289</v>
      </c>
      <c r="H394" s="10" t="s">
        <v>1781</v>
      </c>
      <c r="I394" s="10" t="s">
        <v>257</v>
      </c>
      <c r="J394" s="10" t="s">
        <v>97</v>
      </c>
      <c r="K394" s="10" t="s">
        <v>98</v>
      </c>
      <c r="L394" s="11">
        <v>82900</v>
      </c>
      <c r="M394" s="11">
        <v>103625</v>
      </c>
      <c r="N394" s="11">
        <v>132500</v>
      </c>
      <c r="O394" s="10" t="s">
        <v>131</v>
      </c>
      <c r="P394" s="11">
        <v>32.97</v>
      </c>
      <c r="Q394" s="11">
        <v>0</v>
      </c>
      <c r="R394" s="10"/>
      <c r="S394" s="10"/>
      <c r="T394" s="10" t="s">
        <v>100</v>
      </c>
      <c r="U394" s="10"/>
      <c r="V394" s="10"/>
      <c r="W394" s="10" t="s">
        <v>113</v>
      </c>
      <c r="X394" s="10"/>
      <c r="Y394" s="10" t="s">
        <v>250</v>
      </c>
      <c r="Z394" s="11">
        <v>4</v>
      </c>
      <c r="AA394" s="11">
        <v>1</v>
      </c>
      <c r="AB394" s="10" t="s">
        <v>100</v>
      </c>
      <c r="AC394" s="10"/>
      <c r="AD394" s="10"/>
      <c r="AE394" s="10"/>
      <c r="AF394" s="10"/>
      <c r="AG394" s="11"/>
      <c r="AH394" s="11"/>
      <c r="AI394" s="11"/>
      <c r="AJ394" s="10"/>
      <c r="AK394" s="12">
        <v>45631.4221064815</v>
      </c>
      <c r="AL394" s="10" t="s">
        <v>1782</v>
      </c>
      <c r="AM394">
        <f t="shared" si="8"/>
        <v>3</v>
      </c>
      <c r="AN394" t="s">
        <v>106</v>
      </c>
    </row>
    <row r="395" spans="1:40">
      <c r="A395" s="10"/>
      <c r="B395" s="10" t="s">
        <v>640</v>
      </c>
      <c r="C395" s="10"/>
      <c r="D395" s="10" t="s">
        <v>1783</v>
      </c>
      <c r="E395" s="10" t="s">
        <v>92</v>
      </c>
      <c r="F395" s="10" t="s">
        <v>153</v>
      </c>
      <c r="G395" s="10" t="s">
        <v>300</v>
      </c>
      <c r="H395" s="10" t="s">
        <v>642</v>
      </c>
      <c r="I395" s="10" t="s">
        <v>368</v>
      </c>
      <c r="J395" s="10" t="s">
        <v>97</v>
      </c>
      <c r="K395" s="10" t="s">
        <v>98</v>
      </c>
      <c r="L395" s="11">
        <v>300000</v>
      </c>
      <c r="M395" s="11">
        <v>521550</v>
      </c>
      <c r="N395" s="11">
        <v>375000</v>
      </c>
      <c r="O395" s="10" t="s">
        <v>99</v>
      </c>
      <c r="P395" s="11">
        <v>104.31</v>
      </c>
      <c r="Q395" s="11">
        <v>0</v>
      </c>
      <c r="R395" s="10"/>
      <c r="S395" s="10"/>
      <c r="T395" s="10" t="s">
        <v>101</v>
      </c>
      <c r="U395" s="10"/>
      <c r="V395" s="10"/>
      <c r="W395" s="10" t="s">
        <v>113</v>
      </c>
      <c r="X395" s="10"/>
      <c r="Y395" s="10" t="s">
        <v>102</v>
      </c>
      <c r="Z395" s="11">
        <v>20</v>
      </c>
      <c r="AA395" s="11">
        <v>0</v>
      </c>
      <c r="AB395" s="10" t="s">
        <v>100</v>
      </c>
      <c r="AC395" s="10"/>
      <c r="AD395" s="10" t="s">
        <v>156</v>
      </c>
      <c r="AE395" s="10" t="s">
        <v>960</v>
      </c>
      <c r="AF395" s="10"/>
      <c r="AG395" s="11"/>
      <c r="AH395" s="11"/>
      <c r="AI395" s="11"/>
      <c r="AJ395" s="10"/>
      <c r="AK395" s="12">
        <v>45607.4188194444</v>
      </c>
      <c r="AL395" s="10" t="s">
        <v>1784</v>
      </c>
      <c r="AM395">
        <f t="shared" si="8"/>
        <v>2</v>
      </c>
      <c r="AN395" t="s">
        <v>106</v>
      </c>
    </row>
    <row r="396" spans="1:40">
      <c r="A396" s="10"/>
      <c r="B396" s="10" t="s">
        <v>1785</v>
      </c>
      <c r="C396" s="10"/>
      <c r="D396" s="10" t="s">
        <v>1786</v>
      </c>
      <c r="E396" s="10" t="s">
        <v>92</v>
      </c>
      <c r="F396" s="10" t="s">
        <v>334</v>
      </c>
      <c r="G396" s="10" t="s">
        <v>406</v>
      </c>
      <c r="H396" s="10" t="s">
        <v>1786</v>
      </c>
      <c r="I396" s="10" t="s">
        <v>257</v>
      </c>
      <c r="J396" s="10" t="s">
        <v>97</v>
      </c>
      <c r="K396" s="10" t="s">
        <v>98</v>
      </c>
      <c r="L396" s="11">
        <v>138566</v>
      </c>
      <c r="M396" s="11">
        <v>197952</v>
      </c>
      <c r="N396" s="11">
        <v>160566</v>
      </c>
      <c r="O396" s="10" t="s">
        <v>131</v>
      </c>
      <c r="P396" s="11">
        <v>62.21</v>
      </c>
      <c r="Q396" s="11">
        <v>0</v>
      </c>
      <c r="R396" s="10"/>
      <c r="S396" s="10"/>
      <c r="T396" s="10" t="s">
        <v>101</v>
      </c>
      <c r="U396" s="10"/>
      <c r="V396" s="10"/>
      <c r="W396" s="10" t="s">
        <v>101</v>
      </c>
      <c r="X396" s="10"/>
      <c r="Y396" s="10" t="s">
        <v>411</v>
      </c>
      <c r="Z396" s="11">
        <v>16</v>
      </c>
      <c r="AA396" s="11">
        <v>7</v>
      </c>
      <c r="AB396" s="10" t="s">
        <v>101</v>
      </c>
      <c r="AC396" s="10"/>
      <c r="AD396" s="10"/>
      <c r="AE396" s="10"/>
      <c r="AF396" s="10"/>
      <c r="AG396" s="11"/>
      <c r="AH396" s="11"/>
      <c r="AI396" s="11"/>
      <c r="AJ396" s="10"/>
      <c r="AK396" s="12">
        <v>45622.4537615741</v>
      </c>
      <c r="AL396" s="10" t="s">
        <v>1787</v>
      </c>
      <c r="AM396">
        <f t="shared" si="8"/>
        <v>2</v>
      </c>
      <c r="AN396" t="s">
        <v>106</v>
      </c>
    </row>
    <row r="397" spans="1:40">
      <c r="A397" s="10"/>
      <c r="B397" s="10" t="s">
        <v>1788</v>
      </c>
      <c r="C397" s="10"/>
      <c r="D397" s="10" t="s">
        <v>1789</v>
      </c>
      <c r="E397" s="10" t="s">
        <v>92</v>
      </c>
      <c r="F397" s="10" t="s">
        <v>120</v>
      </c>
      <c r="G397" s="10" t="s">
        <v>459</v>
      </c>
      <c r="H397" s="10" t="s">
        <v>1790</v>
      </c>
      <c r="I397" s="10" t="s">
        <v>368</v>
      </c>
      <c r="J397" s="10" t="s">
        <v>97</v>
      </c>
      <c r="K397" s="10" t="s">
        <v>98</v>
      </c>
      <c r="L397" s="11">
        <v>563200</v>
      </c>
      <c r="M397" s="11">
        <v>880000</v>
      </c>
      <c r="N397" s="11">
        <v>564200</v>
      </c>
      <c r="O397" s="10" t="s">
        <v>99</v>
      </c>
      <c r="P397" s="11">
        <v>142.52</v>
      </c>
      <c r="Q397" s="11">
        <v>0</v>
      </c>
      <c r="R397" s="10"/>
      <c r="S397" s="10"/>
      <c r="T397" s="10" t="s">
        <v>101</v>
      </c>
      <c r="U397" s="10" t="s">
        <v>258</v>
      </c>
      <c r="V397" s="10" t="s">
        <v>624</v>
      </c>
      <c r="W397" s="10" t="s">
        <v>101</v>
      </c>
      <c r="X397" s="10" t="s">
        <v>218</v>
      </c>
      <c r="Y397" s="10" t="s">
        <v>102</v>
      </c>
      <c r="Z397" s="11">
        <v>18</v>
      </c>
      <c r="AA397" s="11">
        <v>10</v>
      </c>
      <c r="AB397" s="10" t="s">
        <v>100</v>
      </c>
      <c r="AC397" s="10"/>
      <c r="AD397" s="10"/>
      <c r="AE397" s="10"/>
      <c r="AF397" s="10" t="s">
        <v>280</v>
      </c>
      <c r="AG397" s="11"/>
      <c r="AH397" s="11"/>
      <c r="AI397" s="11"/>
      <c r="AJ397" s="10"/>
      <c r="AK397" s="12">
        <v>45611.4167708333</v>
      </c>
      <c r="AL397" s="10" t="s">
        <v>1791</v>
      </c>
      <c r="AM397">
        <f t="shared" si="8"/>
        <v>3</v>
      </c>
      <c r="AN397" t="s">
        <v>106</v>
      </c>
    </row>
    <row r="398" spans="1:40">
      <c r="A398" s="10"/>
      <c r="B398" s="10" t="s">
        <v>1792</v>
      </c>
      <c r="C398" s="10"/>
      <c r="D398" s="10" t="s">
        <v>1793</v>
      </c>
      <c r="E398" s="10" t="s">
        <v>92</v>
      </c>
      <c r="F398" s="10" t="s">
        <v>120</v>
      </c>
      <c r="G398" s="10" t="s">
        <v>135</v>
      </c>
      <c r="H398" s="10" t="s">
        <v>1794</v>
      </c>
      <c r="I398" s="10" t="s">
        <v>368</v>
      </c>
      <c r="J398" s="10" t="s">
        <v>97</v>
      </c>
      <c r="K398" s="10" t="s">
        <v>98</v>
      </c>
      <c r="L398" s="11">
        <v>378216</v>
      </c>
      <c r="M398" s="11">
        <v>556200</v>
      </c>
      <c r="N398" s="11">
        <v>420216</v>
      </c>
      <c r="O398" s="10" t="s">
        <v>99</v>
      </c>
      <c r="P398" s="11">
        <v>91.61</v>
      </c>
      <c r="Q398" s="11">
        <v>0</v>
      </c>
      <c r="R398" s="10"/>
      <c r="S398" s="10" t="s">
        <v>264</v>
      </c>
      <c r="T398" s="10" t="s">
        <v>101</v>
      </c>
      <c r="U398" s="10"/>
      <c r="V398" s="10"/>
      <c r="W398" s="10" t="s">
        <v>100</v>
      </c>
      <c r="X398" s="10"/>
      <c r="Y398" s="10" t="s">
        <v>102</v>
      </c>
      <c r="Z398" s="11">
        <v>6</v>
      </c>
      <c r="AA398" s="11">
        <v>1</v>
      </c>
      <c r="AB398" s="10" t="s">
        <v>100</v>
      </c>
      <c r="AC398" s="10"/>
      <c r="AD398" s="10"/>
      <c r="AE398" s="10"/>
      <c r="AF398" s="10" t="s">
        <v>115</v>
      </c>
      <c r="AG398" s="11"/>
      <c r="AH398" s="11"/>
      <c r="AI398" s="11"/>
      <c r="AJ398" s="10"/>
      <c r="AK398" s="12">
        <v>45611.4422337963</v>
      </c>
      <c r="AL398" s="10" t="s">
        <v>1795</v>
      </c>
      <c r="AM398">
        <f t="shared" si="8"/>
        <v>2</v>
      </c>
      <c r="AN398" t="s">
        <v>106</v>
      </c>
    </row>
    <row r="399" spans="1:40">
      <c r="A399" s="10"/>
      <c r="B399" s="10" t="s">
        <v>1796</v>
      </c>
      <c r="C399" s="10"/>
      <c r="D399" s="10" t="s">
        <v>1797</v>
      </c>
      <c r="E399" s="10" t="s">
        <v>92</v>
      </c>
      <c r="F399" s="10" t="s">
        <v>210</v>
      </c>
      <c r="G399" s="10" t="s">
        <v>1015</v>
      </c>
      <c r="H399" s="10" t="s">
        <v>1797</v>
      </c>
      <c r="I399" s="10" t="s">
        <v>96</v>
      </c>
      <c r="J399" s="10" t="s">
        <v>97</v>
      </c>
      <c r="K399" s="10" t="s">
        <v>98</v>
      </c>
      <c r="L399" s="11">
        <v>300000</v>
      </c>
      <c r="M399" s="11">
        <v>438221</v>
      </c>
      <c r="N399" s="11">
        <v>300000</v>
      </c>
      <c r="O399" s="10" t="s">
        <v>99</v>
      </c>
      <c r="P399" s="11">
        <v>100.6</v>
      </c>
      <c r="Q399" s="11">
        <v>0</v>
      </c>
      <c r="R399" s="10"/>
      <c r="S399" s="10"/>
      <c r="T399" s="10" t="s">
        <v>100</v>
      </c>
      <c r="U399" s="10"/>
      <c r="V399" s="10"/>
      <c r="W399" s="10" t="s">
        <v>113</v>
      </c>
      <c r="X399" s="10"/>
      <c r="Y399" s="10" t="s">
        <v>123</v>
      </c>
      <c r="Z399" s="11">
        <v>18</v>
      </c>
      <c r="AA399" s="11">
        <v>4</v>
      </c>
      <c r="AB399" s="10" t="s">
        <v>100</v>
      </c>
      <c r="AC399" s="10" t="s">
        <v>1798</v>
      </c>
      <c r="AD399" s="10"/>
      <c r="AE399" s="10"/>
      <c r="AF399" s="10"/>
      <c r="AG399" s="11"/>
      <c r="AH399" s="11"/>
      <c r="AI399" s="11"/>
      <c r="AJ399" s="10"/>
      <c r="AK399" s="12">
        <v>45611.5109027778</v>
      </c>
      <c r="AL399" s="10" t="s">
        <v>1799</v>
      </c>
      <c r="AM399">
        <f t="shared" si="8"/>
        <v>3</v>
      </c>
      <c r="AN399" t="s">
        <v>106</v>
      </c>
    </row>
    <row r="400" spans="1:40">
      <c r="A400" s="10"/>
      <c r="B400" s="10" t="s">
        <v>1800</v>
      </c>
      <c r="C400" s="10"/>
      <c r="D400" s="10" t="s">
        <v>1801</v>
      </c>
      <c r="E400" s="10" t="s">
        <v>92</v>
      </c>
      <c r="F400" s="10" t="s">
        <v>93</v>
      </c>
      <c r="G400" s="10" t="s">
        <v>415</v>
      </c>
      <c r="H400" s="10" t="s">
        <v>1802</v>
      </c>
      <c r="I400" s="10" t="s">
        <v>257</v>
      </c>
      <c r="J400" s="10" t="s">
        <v>97</v>
      </c>
      <c r="K400" s="10" t="s">
        <v>98</v>
      </c>
      <c r="L400" s="11">
        <v>1603136</v>
      </c>
      <c r="M400" s="11">
        <v>2003919</v>
      </c>
      <c r="N400" s="11">
        <v>1928136</v>
      </c>
      <c r="O400" s="10" t="s">
        <v>99</v>
      </c>
      <c r="P400" s="11">
        <v>125.84</v>
      </c>
      <c r="Q400" s="11">
        <v>0</v>
      </c>
      <c r="R400" s="10"/>
      <c r="S400" s="10"/>
      <c r="T400" s="10" t="s">
        <v>100</v>
      </c>
      <c r="U400" s="10"/>
      <c r="V400" s="10"/>
      <c r="W400" s="10" t="s">
        <v>113</v>
      </c>
      <c r="X400" s="10"/>
      <c r="Y400" s="10" t="s">
        <v>102</v>
      </c>
      <c r="Z400" s="11">
        <v>35</v>
      </c>
      <c r="AA400" s="11">
        <v>17</v>
      </c>
      <c r="AB400" s="10" t="s">
        <v>100</v>
      </c>
      <c r="AC400" s="10"/>
      <c r="AD400" s="10"/>
      <c r="AE400" s="10" t="s">
        <v>1803</v>
      </c>
      <c r="AF400" s="10"/>
      <c r="AG400" s="11"/>
      <c r="AH400" s="11"/>
      <c r="AI400" s="11"/>
      <c r="AJ400" s="10"/>
      <c r="AK400" s="12">
        <v>45615.4699537037</v>
      </c>
      <c r="AL400" s="10" t="s">
        <v>1804</v>
      </c>
      <c r="AM400">
        <f t="shared" ref="AM400:AM463" si="9">LEN(B400)</f>
        <v>3</v>
      </c>
      <c r="AN400" t="s">
        <v>106</v>
      </c>
    </row>
    <row r="401" spans="1:40">
      <c r="A401" s="10"/>
      <c r="B401" s="10" t="s">
        <v>1805</v>
      </c>
      <c r="C401" s="10"/>
      <c r="D401" s="10" t="s">
        <v>1806</v>
      </c>
      <c r="E401" s="10" t="s">
        <v>92</v>
      </c>
      <c r="F401" s="10" t="s">
        <v>352</v>
      </c>
      <c r="G401" s="10" t="s">
        <v>670</v>
      </c>
      <c r="H401" s="10" t="s">
        <v>1807</v>
      </c>
      <c r="I401" s="10" t="s">
        <v>368</v>
      </c>
      <c r="J401" s="10" t="s">
        <v>97</v>
      </c>
      <c r="K401" s="10" t="s">
        <v>98</v>
      </c>
      <c r="L401" s="11">
        <v>851112</v>
      </c>
      <c r="M401" s="11">
        <v>1182100</v>
      </c>
      <c r="N401" s="11">
        <v>851112</v>
      </c>
      <c r="O401" s="10" t="s">
        <v>99</v>
      </c>
      <c r="P401" s="11">
        <v>128.76</v>
      </c>
      <c r="Q401" s="11">
        <v>0</v>
      </c>
      <c r="R401" s="10"/>
      <c r="S401" s="10"/>
      <c r="T401" s="10" t="s">
        <v>101</v>
      </c>
      <c r="U401" s="10"/>
      <c r="V401" s="10"/>
      <c r="W401" s="10" t="s">
        <v>101</v>
      </c>
      <c r="X401" s="10"/>
      <c r="Y401" s="10"/>
      <c r="Z401" s="11">
        <v>6</v>
      </c>
      <c r="AA401" s="11">
        <v>4</v>
      </c>
      <c r="AB401" s="10" t="s">
        <v>101</v>
      </c>
      <c r="AC401" s="10"/>
      <c r="AD401" s="10"/>
      <c r="AE401" s="10"/>
      <c r="AF401" s="10" t="s">
        <v>115</v>
      </c>
      <c r="AG401" s="11"/>
      <c r="AH401" s="11"/>
      <c r="AI401" s="11"/>
      <c r="AJ401" s="10"/>
      <c r="AK401" s="12">
        <v>45601.4166666667</v>
      </c>
      <c r="AL401" s="10" t="s">
        <v>1808</v>
      </c>
      <c r="AM401">
        <f t="shared" si="9"/>
        <v>3</v>
      </c>
      <c r="AN401" t="s">
        <v>106</v>
      </c>
    </row>
    <row r="402" spans="1:40">
      <c r="A402" s="10"/>
      <c r="B402" s="10" t="s">
        <v>1805</v>
      </c>
      <c r="C402" s="10"/>
      <c r="D402" s="10" t="s">
        <v>1809</v>
      </c>
      <c r="E402" s="10" t="s">
        <v>92</v>
      </c>
      <c r="F402" s="10" t="s">
        <v>352</v>
      </c>
      <c r="G402" s="10" t="s">
        <v>670</v>
      </c>
      <c r="H402" s="10" t="s">
        <v>1810</v>
      </c>
      <c r="I402" s="10" t="s">
        <v>368</v>
      </c>
      <c r="J402" s="10" t="s">
        <v>97</v>
      </c>
      <c r="K402" s="10" t="s">
        <v>98</v>
      </c>
      <c r="L402" s="11">
        <v>832608</v>
      </c>
      <c r="M402" s="11">
        <v>1156400</v>
      </c>
      <c r="N402" s="11">
        <v>832608</v>
      </c>
      <c r="O402" s="10" t="s">
        <v>99</v>
      </c>
      <c r="P402" s="11">
        <v>140.94</v>
      </c>
      <c r="Q402" s="11">
        <v>0</v>
      </c>
      <c r="R402" s="10"/>
      <c r="S402" s="10"/>
      <c r="T402" s="10" t="s">
        <v>101</v>
      </c>
      <c r="U402" s="10"/>
      <c r="V402" s="10"/>
      <c r="W402" s="10" t="s">
        <v>101</v>
      </c>
      <c r="X402" s="10"/>
      <c r="Y402" s="10"/>
      <c r="Z402" s="11">
        <v>18</v>
      </c>
      <c r="AA402" s="11">
        <v>5</v>
      </c>
      <c r="AB402" s="10" t="s">
        <v>101</v>
      </c>
      <c r="AC402" s="10"/>
      <c r="AD402" s="10"/>
      <c r="AE402" s="10"/>
      <c r="AF402" s="10" t="s">
        <v>104</v>
      </c>
      <c r="AG402" s="11"/>
      <c r="AH402" s="11"/>
      <c r="AI402" s="11"/>
      <c r="AJ402" s="10"/>
      <c r="AK402" s="12">
        <v>45601.4166666667</v>
      </c>
      <c r="AL402" s="10" t="s">
        <v>1811</v>
      </c>
      <c r="AM402">
        <f t="shared" si="9"/>
        <v>3</v>
      </c>
      <c r="AN402" t="s">
        <v>106</v>
      </c>
    </row>
    <row r="403" spans="1:40">
      <c r="A403" s="10"/>
      <c r="B403" s="10" t="s">
        <v>1812</v>
      </c>
      <c r="C403" s="10"/>
      <c r="D403" s="10" t="s">
        <v>1813</v>
      </c>
      <c r="E403" s="10" t="s">
        <v>92</v>
      </c>
      <c r="F403" s="10" t="s">
        <v>184</v>
      </c>
      <c r="G403" s="10" t="s">
        <v>1814</v>
      </c>
      <c r="H403" s="10" t="s">
        <v>1815</v>
      </c>
      <c r="I403" s="10" t="s">
        <v>368</v>
      </c>
      <c r="J403" s="10" t="s">
        <v>97</v>
      </c>
      <c r="K403" s="10" t="s">
        <v>98</v>
      </c>
      <c r="L403" s="11">
        <v>290000</v>
      </c>
      <c r="M403" s="11">
        <v>507600</v>
      </c>
      <c r="N403" s="11">
        <v>295000</v>
      </c>
      <c r="O403" s="10" t="s">
        <v>99</v>
      </c>
      <c r="P403" s="11">
        <v>104.45</v>
      </c>
      <c r="Q403" s="11">
        <v>0</v>
      </c>
      <c r="R403" s="10"/>
      <c r="S403" s="10"/>
      <c r="T403" s="10" t="s">
        <v>101</v>
      </c>
      <c r="U403" s="10"/>
      <c r="V403" s="10"/>
      <c r="W403" s="10" t="s">
        <v>113</v>
      </c>
      <c r="X403" s="10"/>
      <c r="Y403" s="10" t="s">
        <v>102</v>
      </c>
      <c r="Z403" s="11">
        <v>10</v>
      </c>
      <c r="AA403" s="11">
        <v>7</v>
      </c>
      <c r="AB403" s="10" t="s">
        <v>100</v>
      </c>
      <c r="AC403" s="10"/>
      <c r="AD403" s="10"/>
      <c r="AE403" s="10" t="s">
        <v>686</v>
      </c>
      <c r="AF403" s="10" t="s">
        <v>434</v>
      </c>
      <c r="AG403" s="11"/>
      <c r="AH403" s="11"/>
      <c r="AI403" s="11"/>
      <c r="AJ403" s="10"/>
      <c r="AK403" s="12">
        <v>45602.5954513889</v>
      </c>
      <c r="AL403" s="10" t="s">
        <v>1816</v>
      </c>
      <c r="AM403">
        <f t="shared" si="9"/>
        <v>2</v>
      </c>
      <c r="AN403" t="s">
        <v>106</v>
      </c>
    </row>
    <row r="404" spans="1:40">
      <c r="A404" s="10"/>
      <c r="B404" s="10" t="s">
        <v>1817</v>
      </c>
      <c r="C404" s="10"/>
      <c r="D404" s="10" t="s">
        <v>1818</v>
      </c>
      <c r="E404" s="10" t="s">
        <v>92</v>
      </c>
      <c r="F404" s="10" t="s">
        <v>93</v>
      </c>
      <c r="G404" s="10" t="s">
        <v>94</v>
      </c>
      <c r="H404" s="10" t="s">
        <v>1819</v>
      </c>
      <c r="I404" s="10" t="s">
        <v>96</v>
      </c>
      <c r="J404" s="10" t="s">
        <v>97</v>
      </c>
      <c r="K404" s="10" t="s">
        <v>98</v>
      </c>
      <c r="L404" s="11">
        <v>520000</v>
      </c>
      <c r="M404" s="11">
        <v>906669</v>
      </c>
      <c r="N404" s="11">
        <v>520000</v>
      </c>
      <c r="O404" s="10" t="s">
        <v>99</v>
      </c>
      <c r="P404" s="11">
        <v>58.53</v>
      </c>
      <c r="Q404" s="11">
        <v>0</v>
      </c>
      <c r="R404" s="10"/>
      <c r="S404" s="10"/>
      <c r="T404" s="10" t="s">
        <v>100</v>
      </c>
      <c r="U404" s="10"/>
      <c r="V404" s="10"/>
      <c r="W404" s="10" t="s">
        <v>101</v>
      </c>
      <c r="X404" s="10"/>
      <c r="Y404" s="10" t="s">
        <v>123</v>
      </c>
      <c r="Z404" s="11">
        <v>6</v>
      </c>
      <c r="AA404" s="11">
        <v>3</v>
      </c>
      <c r="AB404" s="10" t="s">
        <v>113</v>
      </c>
      <c r="AC404" s="10"/>
      <c r="AD404" s="10"/>
      <c r="AE404" s="10"/>
      <c r="AF404" s="10"/>
      <c r="AG404" s="11"/>
      <c r="AH404" s="11"/>
      <c r="AI404" s="11"/>
      <c r="AJ404" s="10"/>
      <c r="AK404" s="12">
        <v>45601.4805555556</v>
      </c>
      <c r="AL404" s="10" t="s">
        <v>1820</v>
      </c>
      <c r="AM404">
        <f t="shared" si="9"/>
        <v>3</v>
      </c>
      <c r="AN404" t="s">
        <v>106</v>
      </c>
    </row>
    <row r="405" spans="1:40">
      <c r="A405" s="10"/>
      <c r="B405" s="10" t="s">
        <v>1821</v>
      </c>
      <c r="C405" s="10"/>
      <c r="D405" s="10" t="s">
        <v>1822</v>
      </c>
      <c r="E405" s="10" t="s">
        <v>92</v>
      </c>
      <c r="F405" s="10" t="s">
        <v>184</v>
      </c>
      <c r="G405" s="10" t="s">
        <v>1814</v>
      </c>
      <c r="H405" s="10" t="s">
        <v>1823</v>
      </c>
      <c r="I405" s="10" t="s">
        <v>368</v>
      </c>
      <c r="J405" s="10" t="s">
        <v>97</v>
      </c>
      <c r="K405" s="10" t="s">
        <v>98</v>
      </c>
      <c r="L405" s="11">
        <v>340000</v>
      </c>
      <c r="M405" s="11">
        <v>597100</v>
      </c>
      <c r="N405" s="11">
        <v>354000</v>
      </c>
      <c r="O405" s="10" t="s">
        <v>99</v>
      </c>
      <c r="P405" s="11">
        <v>119.9</v>
      </c>
      <c r="Q405" s="11">
        <v>0</v>
      </c>
      <c r="R405" s="10"/>
      <c r="S405" s="10"/>
      <c r="T405" s="10" t="s">
        <v>101</v>
      </c>
      <c r="U405" s="10"/>
      <c r="V405" s="10"/>
      <c r="W405" s="10" t="s">
        <v>113</v>
      </c>
      <c r="X405" s="10"/>
      <c r="Y405" s="10" t="s">
        <v>102</v>
      </c>
      <c r="Z405" s="11">
        <v>10</v>
      </c>
      <c r="AA405" s="11">
        <v>9</v>
      </c>
      <c r="AB405" s="10" t="s">
        <v>100</v>
      </c>
      <c r="AC405" s="10"/>
      <c r="AD405" s="10"/>
      <c r="AE405" s="10" t="s">
        <v>686</v>
      </c>
      <c r="AF405" s="10" t="s">
        <v>434</v>
      </c>
      <c r="AG405" s="11"/>
      <c r="AH405" s="11"/>
      <c r="AI405" s="11"/>
      <c r="AJ405" s="10"/>
      <c r="AK405" s="12">
        <v>45601.630625</v>
      </c>
      <c r="AL405" s="10" t="s">
        <v>1824</v>
      </c>
      <c r="AM405">
        <f t="shared" si="9"/>
        <v>2</v>
      </c>
      <c r="AN405" t="s">
        <v>106</v>
      </c>
    </row>
    <row r="406" spans="1:40">
      <c r="A406" s="10"/>
      <c r="B406" s="10" t="s">
        <v>1821</v>
      </c>
      <c r="C406" s="10"/>
      <c r="D406" s="10" t="s">
        <v>1825</v>
      </c>
      <c r="E406" s="10" t="s">
        <v>92</v>
      </c>
      <c r="F406" s="10" t="s">
        <v>184</v>
      </c>
      <c r="G406" s="10" t="s">
        <v>1814</v>
      </c>
      <c r="H406" s="10" t="s">
        <v>1826</v>
      </c>
      <c r="I406" s="10" t="s">
        <v>368</v>
      </c>
      <c r="J406" s="10" t="s">
        <v>97</v>
      </c>
      <c r="K406" s="10" t="s">
        <v>98</v>
      </c>
      <c r="L406" s="11">
        <v>340000</v>
      </c>
      <c r="M406" s="11">
        <v>582700</v>
      </c>
      <c r="N406" s="11">
        <v>354000</v>
      </c>
      <c r="O406" s="10" t="s">
        <v>99</v>
      </c>
      <c r="P406" s="11">
        <v>119.9</v>
      </c>
      <c r="Q406" s="11">
        <v>0</v>
      </c>
      <c r="R406" s="10"/>
      <c r="S406" s="10"/>
      <c r="T406" s="10" t="s">
        <v>101</v>
      </c>
      <c r="U406" s="10"/>
      <c r="V406" s="10"/>
      <c r="W406" s="10" t="s">
        <v>113</v>
      </c>
      <c r="X406" s="10"/>
      <c r="Y406" s="10" t="s">
        <v>102</v>
      </c>
      <c r="Z406" s="11">
        <v>10</v>
      </c>
      <c r="AA406" s="11">
        <v>7</v>
      </c>
      <c r="AB406" s="10" t="s">
        <v>100</v>
      </c>
      <c r="AC406" s="10"/>
      <c r="AD406" s="10"/>
      <c r="AE406" s="10" t="s">
        <v>686</v>
      </c>
      <c r="AF406" s="10" t="s">
        <v>434</v>
      </c>
      <c r="AG406" s="11"/>
      <c r="AH406" s="11"/>
      <c r="AI406" s="11"/>
      <c r="AJ406" s="10"/>
      <c r="AK406" s="12">
        <v>45602.463587963</v>
      </c>
      <c r="AL406" s="10" t="s">
        <v>1827</v>
      </c>
      <c r="AM406">
        <f t="shared" si="9"/>
        <v>2</v>
      </c>
      <c r="AN406" t="s">
        <v>106</v>
      </c>
    </row>
    <row r="407" spans="1:40">
      <c r="A407" s="10"/>
      <c r="B407" s="10" t="s">
        <v>1828</v>
      </c>
      <c r="C407" s="10"/>
      <c r="D407" s="10" t="s">
        <v>1829</v>
      </c>
      <c r="E407" s="10" t="s">
        <v>92</v>
      </c>
      <c r="F407" s="10" t="s">
        <v>184</v>
      </c>
      <c r="G407" s="10" t="s">
        <v>1814</v>
      </c>
      <c r="H407" s="10" t="s">
        <v>1830</v>
      </c>
      <c r="I407" s="10" t="s">
        <v>368</v>
      </c>
      <c r="J407" s="10" t="s">
        <v>97</v>
      </c>
      <c r="K407" s="10" t="s">
        <v>98</v>
      </c>
      <c r="L407" s="11">
        <v>290000</v>
      </c>
      <c r="M407" s="11">
        <v>513900</v>
      </c>
      <c r="N407" s="11">
        <v>290000</v>
      </c>
      <c r="O407" s="10" t="s">
        <v>99</v>
      </c>
      <c r="P407" s="11">
        <v>104.45</v>
      </c>
      <c r="Q407" s="11">
        <v>0</v>
      </c>
      <c r="R407" s="10"/>
      <c r="S407" s="10"/>
      <c r="T407" s="10" t="s">
        <v>101</v>
      </c>
      <c r="U407" s="10"/>
      <c r="V407" s="10"/>
      <c r="W407" s="10" t="s">
        <v>113</v>
      </c>
      <c r="X407" s="10"/>
      <c r="Y407" s="10" t="s">
        <v>102</v>
      </c>
      <c r="Z407" s="11">
        <v>11</v>
      </c>
      <c r="AA407" s="11">
        <v>8</v>
      </c>
      <c r="AB407" s="10" t="s">
        <v>100</v>
      </c>
      <c r="AC407" s="10"/>
      <c r="AD407" s="10"/>
      <c r="AE407" s="10" t="s">
        <v>686</v>
      </c>
      <c r="AF407" s="10" t="s">
        <v>434</v>
      </c>
      <c r="AG407" s="11"/>
      <c r="AH407" s="11"/>
      <c r="AI407" s="11"/>
      <c r="AJ407" s="10"/>
      <c r="AK407" s="12">
        <v>45602.6666666667</v>
      </c>
      <c r="AL407" s="10" t="s">
        <v>1831</v>
      </c>
      <c r="AM407">
        <f t="shared" si="9"/>
        <v>2</v>
      </c>
      <c r="AN407" t="s">
        <v>106</v>
      </c>
    </row>
    <row r="408" spans="1:40">
      <c r="A408" s="10"/>
      <c r="B408" s="10" t="s">
        <v>1832</v>
      </c>
      <c r="C408" s="10"/>
      <c r="D408" s="10" t="s">
        <v>1833</v>
      </c>
      <c r="E408" s="10" t="s">
        <v>92</v>
      </c>
      <c r="F408" s="10" t="s">
        <v>93</v>
      </c>
      <c r="G408" s="10" t="s">
        <v>289</v>
      </c>
      <c r="H408" s="10" t="s">
        <v>1834</v>
      </c>
      <c r="I408" s="10" t="s">
        <v>368</v>
      </c>
      <c r="J408" s="10" t="s">
        <v>97</v>
      </c>
      <c r="K408" s="10" t="s">
        <v>98</v>
      </c>
      <c r="L408" s="11">
        <v>600000</v>
      </c>
      <c r="M408" s="11">
        <v>1007500</v>
      </c>
      <c r="N408" s="11">
        <v>662000</v>
      </c>
      <c r="O408" s="10" t="s">
        <v>99</v>
      </c>
      <c r="P408" s="11">
        <v>93.2</v>
      </c>
      <c r="Q408" s="11">
        <v>0</v>
      </c>
      <c r="R408" s="10"/>
      <c r="S408" s="10"/>
      <c r="T408" s="10" t="s">
        <v>100</v>
      </c>
      <c r="U408" s="10"/>
      <c r="V408" s="10"/>
      <c r="W408" s="10" t="s">
        <v>101</v>
      </c>
      <c r="X408" s="10"/>
      <c r="Y408" s="10" t="s">
        <v>123</v>
      </c>
      <c r="Z408" s="11">
        <v>6</v>
      </c>
      <c r="AA408" s="11">
        <v>4</v>
      </c>
      <c r="AB408" s="10" t="s">
        <v>100</v>
      </c>
      <c r="AC408" s="10"/>
      <c r="AD408" s="10"/>
      <c r="AE408" s="10" t="s">
        <v>1835</v>
      </c>
      <c r="AF408" s="10"/>
      <c r="AG408" s="11"/>
      <c r="AH408" s="11"/>
      <c r="AI408" s="11"/>
      <c r="AJ408" s="10"/>
      <c r="AK408" s="12">
        <v>45601.4437037037</v>
      </c>
      <c r="AL408" s="10" t="s">
        <v>1836</v>
      </c>
      <c r="AM408">
        <f t="shared" si="9"/>
        <v>3</v>
      </c>
      <c r="AN408" t="s">
        <v>106</v>
      </c>
    </row>
    <row r="409" spans="1:40">
      <c r="A409" s="10"/>
      <c r="B409" s="10" t="s">
        <v>1837</v>
      </c>
      <c r="C409" s="10"/>
      <c r="D409" s="10" t="s">
        <v>1838</v>
      </c>
      <c r="E409" s="10" t="s">
        <v>92</v>
      </c>
      <c r="F409" s="10" t="s">
        <v>93</v>
      </c>
      <c r="G409" s="10" t="s">
        <v>141</v>
      </c>
      <c r="H409" s="10" t="s">
        <v>1839</v>
      </c>
      <c r="I409" s="10" t="s">
        <v>96</v>
      </c>
      <c r="J409" s="10" t="s">
        <v>97</v>
      </c>
      <c r="K409" s="10" t="s">
        <v>98</v>
      </c>
      <c r="L409" s="11">
        <v>3900000</v>
      </c>
      <c r="M409" s="11">
        <v>4537600</v>
      </c>
      <c r="N409" s="11">
        <v>3900000</v>
      </c>
      <c r="O409" s="10" t="s">
        <v>99</v>
      </c>
      <c r="P409" s="11">
        <v>302.75</v>
      </c>
      <c r="Q409" s="11">
        <v>585.7</v>
      </c>
      <c r="R409" s="10"/>
      <c r="S409" s="10"/>
      <c r="T409" s="10" t="s">
        <v>100</v>
      </c>
      <c r="U409" s="10"/>
      <c r="V409" s="10"/>
      <c r="W409" s="10" t="s">
        <v>101</v>
      </c>
      <c r="X409" s="10"/>
      <c r="Y409" s="10" t="s">
        <v>123</v>
      </c>
      <c r="Z409" s="11">
        <v>3</v>
      </c>
      <c r="AA409" s="11">
        <v>1</v>
      </c>
      <c r="AB409" s="10" t="s">
        <v>100</v>
      </c>
      <c r="AC409" s="10"/>
      <c r="AD409" s="10"/>
      <c r="AE409" s="10"/>
      <c r="AF409" s="10"/>
      <c r="AG409" s="11"/>
      <c r="AH409" s="11"/>
      <c r="AI409" s="11"/>
      <c r="AJ409" s="10"/>
      <c r="AK409" s="12">
        <v>45661.3723958333</v>
      </c>
      <c r="AL409" s="10" t="s">
        <v>1840</v>
      </c>
      <c r="AM409">
        <f t="shared" si="9"/>
        <v>3</v>
      </c>
      <c r="AN409" t="s">
        <v>106</v>
      </c>
    </row>
    <row r="410" spans="1:40">
      <c r="A410" s="10"/>
      <c r="B410" s="10" t="s">
        <v>1841</v>
      </c>
      <c r="C410" s="10"/>
      <c r="D410" s="10" t="s">
        <v>1842</v>
      </c>
      <c r="E410" s="10" t="s">
        <v>92</v>
      </c>
      <c r="F410" s="10" t="s">
        <v>184</v>
      </c>
      <c r="G410" s="10" t="s">
        <v>1814</v>
      </c>
      <c r="H410" s="10" t="s">
        <v>1843</v>
      </c>
      <c r="I410" s="10" t="s">
        <v>368</v>
      </c>
      <c r="J410" s="10" t="s">
        <v>97</v>
      </c>
      <c r="K410" s="10" t="s">
        <v>98</v>
      </c>
      <c r="L410" s="11">
        <v>180000</v>
      </c>
      <c r="M410" s="11">
        <v>304800</v>
      </c>
      <c r="N410" s="11">
        <v>186000</v>
      </c>
      <c r="O410" s="10" t="s">
        <v>99</v>
      </c>
      <c r="P410" s="11">
        <v>78.15</v>
      </c>
      <c r="Q410" s="11">
        <v>0</v>
      </c>
      <c r="R410" s="10"/>
      <c r="S410" s="10"/>
      <c r="T410" s="10" t="s">
        <v>101</v>
      </c>
      <c r="U410" s="10"/>
      <c r="V410" s="10"/>
      <c r="W410" s="10" t="s">
        <v>113</v>
      </c>
      <c r="X410" s="10"/>
      <c r="Y410" s="10" t="s">
        <v>102</v>
      </c>
      <c r="Z410" s="11">
        <v>26</v>
      </c>
      <c r="AA410" s="11">
        <v>24</v>
      </c>
      <c r="AB410" s="10" t="s">
        <v>100</v>
      </c>
      <c r="AC410" s="10"/>
      <c r="AD410" s="10"/>
      <c r="AE410" s="10" t="s">
        <v>487</v>
      </c>
      <c r="AF410" s="10" t="s">
        <v>434</v>
      </c>
      <c r="AG410" s="11"/>
      <c r="AH410" s="11"/>
      <c r="AI410" s="11"/>
      <c r="AJ410" s="10"/>
      <c r="AK410" s="12">
        <v>45601.4258796296</v>
      </c>
      <c r="AL410" s="10" t="s">
        <v>1844</v>
      </c>
      <c r="AM410">
        <f t="shared" si="9"/>
        <v>2</v>
      </c>
      <c r="AN410" t="s">
        <v>106</v>
      </c>
    </row>
    <row r="411" spans="1:40">
      <c r="A411" s="10"/>
      <c r="B411" s="10" t="s">
        <v>1845</v>
      </c>
      <c r="C411" s="10"/>
      <c r="D411" s="10" t="s">
        <v>1846</v>
      </c>
      <c r="E411" s="10" t="s">
        <v>92</v>
      </c>
      <c r="F411" s="10" t="s">
        <v>184</v>
      </c>
      <c r="G411" s="10" t="s">
        <v>1814</v>
      </c>
      <c r="H411" s="10" t="s">
        <v>1847</v>
      </c>
      <c r="I411" s="10" t="s">
        <v>368</v>
      </c>
      <c r="J411" s="10" t="s">
        <v>97</v>
      </c>
      <c r="K411" s="10" t="s">
        <v>98</v>
      </c>
      <c r="L411" s="11">
        <v>290000</v>
      </c>
      <c r="M411" s="11">
        <v>507600</v>
      </c>
      <c r="N411" s="11">
        <v>296000</v>
      </c>
      <c r="O411" s="10" t="s">
        <v>99</v>
      </c>
      <c r="P411" s="11">
        <v>104.45</v>
      </c>
      <c r="Q411" s="11">
        <v>0</v>
      </c>
      <c r="R411" s="10"/>
      <c r="S411" s="10"/>
      <c r="T411" s="10" t="s">
        <v>101</v>
      </c>
      <c r="U411" s="10"/>
      <c r="V411" s="10"/>
      <c r="W411" s="10" t="s">
        <v>113</v>
      </c>
      <c r="X411" s="10"/>
      <c r="Y411" s="10" t="s">
        <v>102</v>
      </c>
      <c r="Z411" s="11">
        <v>11</v>
      </c>
      <c r="AA411" s="11">
        <v>7</v>
      </c>
      <c r="AB411" s="10" t="s">
        <v>100</v>
      </c>
      <c r="AC411" s="10"/>
      <c r="AD411" s="10"/>
      <c r="AE411" s="10" t="s">
        <v>686</v>
      </c>
      <c r="AF411" s="10" t="s">
        <v>434</v>
      </c>
      <c r="AG411" s="11"/>
      <c r="AH411" s="11"/>
      <c r="AI411" s="11"/>
      <c r="AJ411" s="10"/>
      <c r="AK411" s="12">
        <v>45602.6355324074</v>
      </c>
      <c r="AL411" s="10" t="s">
        <v>1848</v>
      </c>
      <c r="AM411">
        <f t="shared" si="9"/>
        <v>2</v>
      </c>
      <c r="AN411" t="s">
        <v>106</v>
      </c>
    </row>
    <row r="412" spans="1:40">
      <c r="A412" s="10"/>
      <c r="B412" s="10" t="s">
        <v>1849</v>
      </c>
      <c r="C412" s="10"/>
      <c r="D412" s="10" t="s">
        <v>1850</v>
      </c>
      <c r="E412" s="10" t="s">
        <v>92</v>
      </c>
      <c r="F412" s="10" t="s">
        <v>277</v>
      </c>
      <c r="G412" s="10" t="s">
        <v>1851</v>
      </c>
      <c r="H412" s="10" t="s">
        <v>1850</v>
      </c>
      <c r="I412" s="10" t="s">
        <v>368</v>
      </c>
      <c r="J412" s="10" t="s">
        <v>97</v>
      </c>
      <c r="K412" s="10" t="s">
        <v>98</v>
      </c>
      <c r="L412" s="11">
        <v>398259</v>
      </c>
      <c r="M412" s="11">
        <v>585674.33</v>
      </c>
      <c r="N412" s="11">
        <v>443259</v>
      </c>
      <c r="O412" s="10" t="s">
        <v>99</v>
      </c>
      <c r="P412" s="11">
        <v>101.88</v>
      </c>
      <c r="Q412" s="11">
        <v>0</v>
      </c>
      <c r="R412" s="10"/>
      <c r="S412" s="10"/>
      <c r="T412" s="10" t="s">
        <v>101</v>
      </c>
      <c r="U412" s="10"/>
      <c r="V412" s="10"/>
      <c r="W412" s="10" t="s">
        <v>101</v>
      </c>
      <c r="X412" s="10"/>
      <c r="Y412" s="10" t="s">
        <v>102</v>
      </c>
      <c r="Z412" s="11">
        <v>25</v>
      </c>
      <c r="AA412" s="11">
        <v>25</v>
      </c>
      <c r="AB412" s="10" t="s">
        <v>100</v>
      </c>
      <c r="AC412" s="10"/>
      <c r="AD412" s="10"/>
      <c r="AE412" s="10"/>
      <c r="AF412" s="10"/>
      <c r="AG412" s="11"/>
      <c r="AH412" s="11"/>
      <c r="AI412" s="11"/>
      <c r="AJ412" s="10"/>
      <c r="AK412" s="12">
        <v>45604.4405439815</v>
      </c>
      <c r="AL412" s="10" t="s">
        <v>1852</v>
      </c>
      <c r="AM412">
        <f t="shared" si="9"/>
        <v>3</v>
      </c>
      <c r="AN412" t="s">
        <v>106</v>
      </c>
    </row>
    <row r="413" spans="1:40">
      <c r="A413" s="10"/>
      <c r="B413" s="10" t="s">
        <v>1853</v>
      </c>
      <c r="C413" s="10"/>
      <c r="D413" s="10" t="s">
        <v>1854</v>
      </c>
      <c r="E413" s="10" t="s">
        <v>92</v>
      </c>
      <c r="F413" s="10" t="s">
        <v>120</v>
      </c>
      <c r="G413" s="10" t="s">
        <v>623</v>
      </c>
      <c r="H413" s="10" t="s">
        <v>1854</v>
      </c>
      <c r="I413" s="10" t="s">
        <v>257</v>
      </c>
      <c r="J413" s="10" t="s">
        <v>97</v>
      </c>
      <c r="K413" s="10" t="s">
        <v>98</v>
      </c>
      <c r="L413" s="11">
        <v>353917.6</v>
      </c>
      <c r="M413" s="11">
        <v>442397</v>
      </c>
      <c r="N413" s="11">
        <v>383917.6</v>
      </c>
      <c r="O413" s="10" t="s">
        <v>99</v>
      </c>
      <c r="P413" s="11">
        <v>76.46</v>
      </c>
      <c r="Q413" s="11">
        <v>0</v>
      </c>
      <c r="R413" s="10"/>
      <c r="S413" s="10"/>
      <c r="T413" s="10" t="s">
        <v>101</v>
      </c>
      <c r="U413" s="10"/>
      <c r="V413" s="10" t="s">
        <v>1433</v>
      </c>
      <c r="W413" s="10" t="s">
        <v>101</v>
      </c>
      <c r="X413" s="10"/>
      <c r="Y413" s="10"/>
      <c r="Z413" s="11">
        <v>6</v>
      </c>
      <c r="AA413" s="11">
        <v>5</v>
      </c>
      <c r="AB413" s="10" t="s">
        <v>100</v>
      </c>
      <c r="AC413" s="10"/>
      <c r="AD413" s="10"/>
      <c r="AE413" s="10"/>
      <c r="AF413" s="10" t="s">
        <v>115</v>
      </c>
      <c r="AG413" s="11"/>
      <c r="AH413" s="11"/>
      <c r="AI413" s="11"/>
      <c r="AJ413" s="10"/>
      <c r="AK413" s="12">
        <v>45625.4381712963</v>
      </c>
      <c r="AL413" s="10" t="s">
        <v>1855</v>
      </c>
      <c r="AM413">
        <f t="shared" si="9"/>
        <v>2</v>
      </c>
      <c r="AN413" t="s">
        <v>106</v>
      </c>
    </row>
    <row r="414" spans="1:40">
      <c r="A414" s="10"/>
      <c r="B414" s="10" t="s">
        <v>1856</v>
      </c>
      <c r="C414" s="10"/>
      <c r="D414" s="10" t="s">
        <v>1857</v>
      </c>
      <c r="E414" s="10" t="s">
        <v>92</v>
      </c>
      <c r="F414" s="10" t="s">
        <v>93</v>
      </c>
      <c r="G414" s="10" t="s">
        <v>205</v>
      </c>
      <c r="H414" s="10" t="s">
        <v>1858</v>
      </c>
      <c r="I414" s="10" t="s">
        <v>96</v>
      </c>
      <c r="J414" s="10" t="s">
        <v>97</v>
      </c>
      <c r="K414" s="10" t="s">
        <v>98</v>
      </c>
      <c r="L414" s="11">
        <v>4200000</v>
      </c>
      <c r="M414" s="11">
        <v>7384633</v>
      </c>
      <c r="N414" s="11">
        <v>4200000</v>
      </c>
      <c r="O414" s="10" t="s">
        <v>99</v>
      </c>
      <c r="P414" s="11">
        <v>219.25</v>
      </c>
      <c r="Q414" s="11">
        <v>5839.33</v>
      </c>
      <c r="R414" s="10"/>
      <c r="S414" s="10"/>
      <c r="T414" s="10" t="s">
        <v>100</v>
      </c>
      <c r="U414" s="10"/>
      <c r="V414" s="10"/>
      <c r="W414" s="10" t="s">
        <v>113</v>
      </c>
      <c r="X414" s="10"/>
      <c r="Y414" s="10" t="s">
        <v>123</v>
      </c>
      <c r="Z414" s="11">
        <v>7</v>
      </c>
      <c r="AA414" s="11">
        <v>2</v>
      </c>
      <c r="AB414" s="10" t="s">
        <v>100</v>
      </c>
      <c r="AC414" s="10"/>
      <c r="AD414" s="10"/>
      <c r="AE414" s="10"/>
      <c r="AF414" s="10"/>
      <c r="AG414" s="11"/>
      <c r="AH414" s="11"/>
      <c r="AI414" s="11"/>
      <c r="AJ414" s="10"/>
      <c r="AK414" s="12">
        <v>45612.6068171296</v>
      </c>
      <c r="AL414" s="10" t="s">
        <v>1859</v>
      </c>
      <c r="AM414">
        <f t="shared" si="9"/>
        <v>3</v>
      </c>
      <c r="AN414" t="s">
        <v>106</v>
      </c>
    </row>
    <row r="415" spans="1:40">
      <c r="A415" s="10"/>
      <c r="B415" s="10" t="s">
        <v>1860</v>
      </c>
      <c r="C415" s="10"/>
      <c r="D415" s="10" t="s">
        <v>1861</v>
      </c>
      <c r="E415" s="10" t="s">
        <v>92</v>
      </c>
      <c r="F415" s="10" t="s">
        <v>148</v>
      </c>
      <c r="G415" s="10" t="s">
        <v>149</v>
      </c>
      <c r="H415" s="10" t="s">
        <v>1862</v>
      </c>
      <c r="I415" s="10" t="s">
        <v>257</v>
      </c>
      <c r="J415" s="10" t="s">
        <v>97</v>
      </c>
      <c r="K415" s="10" t="s">
        <v>98</v>
      </c>
      <c r="L415" s="11">
        <v>381345</v>
      </c>
      <c r="M415" s="11">
        <v>423717</v>
      </c>
      <c r="N415" s="11">
        <v>432345</v>
      </c>
      <c r="O415" s="10" t="s">
        <v>99</v>
      </c>
      <c r="P415" s="11">
        <v>125.49</v>
      </c>
      <c r="Q415" s="11">
        <v>0</v>
      </c>
      <c r="R415" s="10"/>
      <c r="S415" s="10"/>
      <c r="T415" s="10" t="s">
        <v>101</v>
      </c>
      <c r="U415" s="10"/>
      <c r="V415" s="10"/>
      <c r="W415" s="10" t="s">
        <v>101</v>
      </c>
      <c r="X415" s="10"/>
      <c r="Y415" s="10"/>
      <c r="Z415" s="11">
        <v>0</v>
      </c>
      <c r="AA415" s="11">
        <v>1</v>
      </c>
      <c r="AB415" s="10" t="s">
        <v>100</v>
      </c>
      <c r="AC415" s="10"/>
      <c r="AD415" s="10"/>
      <c r="AE415" s="10"/>
      <c r="AF415" s="10" t="s">
        <v>104</v>
      </c>
      <c r="AG415" s="11"/>
      <c r="AH415" s="11"/>
      <c r="AI415" s="11"/>
      <c r="AJ415" s="10"/>
      <c r="AK415" s="12">
        <v>45626.4224074074</v>
      </c>
      <c r="AL415" s="10" t="s">
        <v>1863</v>
      </c>
      <c r="AM415">
        <f t="shared" si="9"/>
        <v>3</v>
      </c>
      <c r="AN415" t="s">
        <v>106</v>
      </c>
    </row>
    <row r="416" spans="1:40">
      <c r="A416" s="10"/>
      <c r="B416" s="10" t="s">
        <v>1864</v>
      </c>
      <c r="C416" s="10"/>
      <c r="D416" s="10" t="s">
        <v>1865</v>
      </c>
      <c r="E416" s="10" t="s">
        <v>92</v>
      </c>
      <c r="F416" s="10" t="s">
        <v>120</v>
      </c>
      <c r="G416" s="10" t="s">
        <v>623</v>
      </c>
      <c r="H416" s="10" t="s">
        <v>1866</v>
      </c>
      <c r="I416" s="10" t="s">
        <v>257</v>
      </c>
      <c r="J416" s="10" t="s">
        <v>97</v>
      </c>
      <c r="K416" s="10" t="s">
        <v>98</v>
      </c>
      <c r="L416" s="11">
        <v>757724.8</v>
      </c>
      <c r="M416" s="11">
        <v>1082464</v>
      </c>
      <c r="N416" s="11">
        <v>833724.8</v>
      </c>
      <c r="O416" s="10" t="s">
        <v>99</v>
      </c>
      <c r="P416" s="11">
        <v>116.67</v>
      </c>
      <c r="Q416" s="11">
        <v>0</v>
      </c>
      <c r="R416" s="10"/>
      <c r="S416" s="10"/>
      <c r="T416" s="10" t="s">
        <v>101</v>
      </c>
      <c r="U416" s="10" t="s">
        <v>112</v>
      </c>
      <c r="V416" s="10" t="s">
        <v>1867</v>
      </c>
      <c r="W416" s="10" t="s">
        <v>101</v>
      </c>
      <c r="X416" s="10" t="s">
        <v>218</v>
      </c>
      <c r="Y416" s="10" t="s">
        <v>102</v>
      </c>
      <c r="Z416" s="11">
        <v>6</v>
      </c>
      <c r="AA416" s="11">
        <v>1</v>
      </c>
      <c r="AB416" s="10" t="s">
        <v>100</v>
      </c>
      <c r="AC416" s="10"/>
      <c r="AD416" s="10"/>
      <c r="AE416" s="10"/>
      <c r="AF416" s="10" t="s">
        <v>104</v>
      </c>
      <c r="AG416" s="11"/>
      <c r="AH416" s="11"/>
      <c r="AI416" s="11"/>
      <c r="AJ416" s="10"/>
      <c r="AK416" s="12">
        <v>45623.4457060185</v>
      </c>
      <c r="AL416" s="10" t="s">
        <v>1868</v>
      </c>
      <c r="AM416">
        <f t="shared" si="9"/>
        <v>3</v>
      </c>
      <c r="AN416" t="s">
        <v>106</v>
      </c>
    </row>
    <row r="417" spans="1:40">
      <c r="A417" s="10"/>
      <c r="B417" s="10" t="s">
        <v>1869</v>
      </c>
      <c r="C417" s="10"/>
      <c r="D417" s="10" t="s">
        <v>1870</v>
      </c>
      <c r="E417" s="10" t="s">
        <v>92</v>
      </c>
      <c r="F417" s="10" t="s">
        <v>120</v>
      </c>
      <c r="G417" s="10" t="s">
        <v>636</v>
      </c>
      <c r="H417" s="10" t="s">
        <v>1871</v>
      </c>
      <c r="I417" s="10" t="s">
        <v>257</v>
      </c>
      <c r="J417" s="10" t="s">
        <v>97</v>
      </c>
      <c r="K417" s="10" t="s">
        <v>98</v>
      </c>
      <c r="L417" s="11">
        <v>472836</v>
      </c>
      <c r="M417" s="11">
        <v>591044.33</v>
      </c>
      <c r="N417" s="11">
        <v>516836</v>
      </c>
      <c r="O417" s="10" t="s">
        <v>99</v>
      </c>
      <c r="P417" s="11">
        <v>97.35</v>
      </c>
      <c r="Q417" s="11">
        <v>0</v>
      </c>
      <c r="R417" s="10"/>
      <c r="S417" s="10"/>
      <c r="T417" s="10" t="s">
        <v>101</v>
      </c>
      <c r="U417" s="10" t="s">
        <v>112</v>
      </c>
      <c r="V417" s="10" t="s">
        <v>1867</v>
      </c>
      <c r="W417" s="10" t="s">
        <v>101</v>
      </c>
      <c r="X417" s="10" t="s">
        <v>638</v>
      </c>
      <c r="Y417" s="10" t="s">
        <v>102</v>
      </c>
      <c r="Z417" s="11">
        <v>27</v>
      </c>
      <c r="AA417" s="11">
        <v>2</v>
      </c>
      <c r="AB417" s="10" t="s">
        <v>100</v>
      </c>
      <c r="AC417" s="10"/>
      <c r="AD417" s="10"/>
      <c r="AE417" s="10"/>
      <c r="AF417" s="10" t="s">
        <v>104</v>
      </c>
      <c r="AG417" s="11"/>
      <c r="AH417" s="11"/>
      <c r="AI417" s="11"/>
      <c r="AJ417" s="10"/>
      <c r="AK417" s="12">
        <v>45622.4426041667</v>
      </c>
      <c r="AL417" s="10" t="s">
        <v>1872</v>
      </c>
      <c r="AM417">
        <f t="shared" si="9"/>
        <v>3</v>
      </c>
      <c r="AN417" t="s">
        <v>106</v>
      </c>
    </row>
    <row r="418" spans="1:40">
      <c r="A418" s="10"/>
      <c r="B418" s="10" t="s">
        <v>1873</v>
      </c>
      <c r="C418" s="10"/>
      <c r="D418" s="10" t="s">
        <v>1874</v>
      </c>
      <c r="E418" s="10" t="s">
        <v>92</v>
      </c>
      <c r="F418" s="10" t="s">
        <v>120</v>
      </c>
      <c r="G418" s="10" t="s">
        <v>1875</v>
      </c>
      <c r="H418" s="10" t="s">
        <v>1874</v>
      </c>
      <c r="I418" s="10" t="s">
        <v>368</v>
      </c>
      <c r="J418" s="10" t="s">
        <v>97</v>
      </c>
      <c r="K418" s="10" t="s">
        <v>98</v>
      </c>
      <c r="L418" s="11">
        <v>429268</v>
      </c>
      <c r="M418" s="11">
        <v>594142</v>
      </c>
      <c r="N418" s="11">
        <v>429268</v>
      </c>
      <c r="O418" s="10" t="s">
        <v>99</v>
      </c>
      <c r="P418" s="11">
        <v>131.52</v>
      </c>
      <c r="Q418" s="11">
        <v>0</v>
      </c>
      <c r="R418" s="10"/>
      <c r="S418" s="10"/>
      <c r="T418" s="10" t="s">
        <v>100</v>
      </c>
      <c r="U418" s="10"/>
      <c r="V418" s="10"/>
      <c r="W418" s="10" t="s">
        <v>101</v>
      </c>
      <c r="X418" s="10"/>
      <c r="Y418" s="10" t="s">
        <v>102</v>
      </c>
      <c r="Z418" s="11">
        <v>17</v>
      </c>
      <c r="AA418" s="11">
        <v>17</v>
      </c>
      <c r="AB418" s="10" t="s">
        <v>100</v>
      </c>
      <c r="AC418" s="10"/>
      <c r="AD418" s="10"/>
      <c r="AE418" s="10"/>
      <c r="AF418" s="10"/>
      <c r="AG418" s="11"/>
      <c r="AH418" s="11"/>
      <c r="AI418" s="11"/>
      <c r="AJ418" s="10"/>
      <c r="AK418" s="12">
        <v>45611.4166666667</v>
      </c>
      <c r="AL418" s="10" t="s">
        <v>1876</v>
      </c>
      <c r="AM418">
        <f t="shared" si="9"/>
        <v>3</v>
      </c>
      <c r="AN418" t="s">
        <v>106</v>
      </c>
    </row>
    <row r="419" spans="1:40">
      <c r="A419" s="10"/>
      <c r="B419" s="10" t="s">
        <v>1877</v>
      </c>
      <c r="C419" s="10"/>
      <c r="D419" s="10" t="s">
        <v>1878</v>
      </c>
      <c r="E419" s="10" t="s">
        <v>92</v>
      </c>
      <c r="F419" s="10" t="s">
        <v>222</v>
      </c>
      <c r="G419" s="10" t="s">
        <v>919</v>
      </c>
      <c r="H419" s="10" t="s">
        <v>1879</v>
      </c>
      <c r="I419" s="10" t="s">
        <v>257</v>
      </c>
      <c r="J419" s="10" t="s">
        <v>97</v>
      </c>
      <c r="K419" s="10" t="s">
        <v>98</v>
      </c>
      <c r="L419" s="11">
        <v>469625.5</v>
      </c>
      <c r="M419" s="11">
        <v>626167.33</v>
      </c>
      <c r="N419" s="11">
        <v>517625.5</v>
      </c>
      <c r="O419" s="10" t="s">
        <v>99</v>
      </c>
      <c r="P419" s="11">
        <v>117.59</v>
      </c>
      <c r="Q419" s="11">
        <v>0</v>
      </c>
      <c r="R419" s="10"/>
      <c r="S419" s="10"/>
      <c r="T419" s="10" t="s">
        <v>100</v>
      </c>
      <c r="U419" s="10" t="s">
        <v>112</v>
      </c>
      <c r="V419" s="10"/>
      <c r="W419" s="10" t="s">
        <v>101</v>
      </c>
      <c r="X419" s="10"/>
      <c r="Y419" s="10" t="s">
        <v>102</v>
      </c>
      <c r="Z419" s="11">
        <v>18</v>
      </c>
      <c r="AA419" s="11">
        <v>10</v>
      </c>
      <c r="AB419" s="10" t="s">
        <v>100</v>
      </c>
      <c r="AC419" s="10"/>
      <c r="AD419" s="10"/>
      <c r="AE419" s="10"/>
      <c r="AF419" s="10" t="s">
        <v>104</v>
      </c>
      <c r="AG419" s="11"/>
      <c r="AH419" s="11"/>
      <c r="AI419" s="11"/>
      <c r="AJ419" s="10"/>
      <c r="AK419" s="12">
        <v>45625.4294560185</v>
      </c>
      <c r="AL419" s="10" t="s">
        <v>1880</v>
      </c>
      <c r="AM419">
        <f t="shared" si="9"/>
        <v>3</v>
      </c>
      <c r="AN419" t="s">
        <v>106</v>
      </c>
    </row>
    <row r="420" spans="1:40">
      <c r="A420" s="10"/>
      <c r="B420" s="10" t="s">
        <v>1881</v>
      </c>
      <c r="C420" s="10"/>
      <c r="D420" s="10" t="s">
        <v>1882</v>
      </c>
      <c r="E420" s="10" t="s">
        <v>92</v>
      </c>
      <c r="F420" s="10" t="s">
        <v>222</v>
      </c>
      <c r="G420" s="10" t="s">
        <v>223</v>
      </c>
      <c r="H420" s="10" t="s">
        <v>1882</v>
      </c>
      <c r="I420" s="10" t="s">
        <v>257</v>
      </c>
      <c r="J420" s="10" t="s">
        <v>97</v>
      </c>
      <c r="K420" s="10" t="s">
        <v>98</v>
      </c>
      <c r="L420" s="11">
        <v>616400</v>
      </c>
      <c r="M420" s="11">
        <v>770500</v>
      </c>
      <c r="N420" s="11">
        <v>836400</v>
      </c>
      <c r="O420" s="10" t="s">
        <v>99</v>
      </c>
      <c r="P420" s="11">
        <v>132.89</v>
      </c>
      <c r="Q420" s="11">
        <v>0</v>
      </c>
      <c r="R420" s="10"/>
      <c r="S420" s="10"/>
      <c r="T420" s="10" t="s">
        <v>100</v>
      </c>
      <c r="U420" s="10" t="s">
        <v>112</v>
      </c>
      <c r="V420" s="10" t="s">
        <v>369</v>
      </c>
      <c r="W420" s="10" t="s">
        <v>101</v>
      </c>
      <c r="X420" s="10" t="s">
        <v>218</v>
      </c>
      <c r="Y420" s="10" t="s">
        <v>102</v>
      </c>
      <c r="Z420" s="11">
        <v>32</v>
      </c>
      <c r="AA420" s="11">
        <v>19</v>
      </c>
      <c r="AB420" s="10" t="s">
        <v>100</v>
      </c>
      <c r="AC420" s="10"/>
      <c r="AD420" s="10"/>
      <c r="AE420" s="10" t="s">
        <v>1883</v>
      </c>
      <c r="AF420" s="10" t="s">
        <v>104</v>
      </c>
      <c r="AG420" s="11"/>
      <c r="AH420" s="11"/>
      <c r="AI420" s="11"/>
      <c r="AJ420" s="10"/>
      <c r="AK420" s="12">
        <v>45625.4216435185</v>
      </c>
      <c r="AL420" s="10" t="s">
        <v>1884</v>
      </c>
      <c r="AM420">
        <f t="shared" si="9"/>
        <v>3</v>
      </c>
      <c r="AN420" t="s">
        <v>106</v>
      </c>
    </row>
    <row r="421" spans="1:40">
      <c r="A421" s="10"/>
      <c r="B421" s="10" t="s">
        <v>1885</v>
      </c>
      <c r="C421" s="10"/>
      <c r="D421" s="10" t="s">
        <v>1886</v>
      </c>
      <c r="E421" s="10" t="s">
        <v>92</v>
      </c>
      <c r="F421" s="10" t="s">
        <v>93</v>
      </c>
      <c r="G421" s="10" t="s">
        <v>289</v>
      </c>
      <c r="H421" s="10" t="s">
        <v>1887</v>
      </c>
      <c r="I421" s="10" t="s">
        <v>257</v>
      </c>
      <c r="J421" s="10" t="s">
        <v>97</v>
      </c>
      <c r="K421" s="10" t="s">
        <v>98</v>
      </c>
      <c r="L421" s="11">
        <v>122231</v>
      </c>
      <c r="M421" s="11">
        <v>152789</v>
      </c>
      <c r="N421" s="11">
        <v>147231</v>
      </c>
      <c r="O421" s="10" t="s">
        <v>131</v>
      </c>
      <c r="P421" s="11">
        <v>55.58</v>
      </c>
      <c r="Q421" s="11">
        <v>0</v>
      </c>
      <c r="R421" s="10"/>
      <c r="S421" s="10"/>
      <c r="T421" s="10" t="s">
        <v>100</v>
      </c>
      <c r="U421" s="10"/>
      <c r="V421" s="10"/>
      <c r="W421" s="10" t="s">
        <v>101</v>
      </c>
      <c r="X421" s="10"/>
      <c r="Y421" s="10" t="s">
        <v>411</v>
      </c>
      <c r="Z421" s="11">
        <v>29</v>
      </c>
      <c r="AA421" s="11">
        <v>16</v>
      </c>
      <c r="AB421" s="10" t="s">
        <v>100</v>
      </c>
      <c r="AC421" s="10"/>
      <c r="AD421" s="10"/>
      <c r="AE421" s="10"/>
      <c r="AF421" s="10"/>
      <c r="AG421" s="11"/>
      <c r="AH421" s="11"/>
      <c r="AI421" s="11"/>
      <c r="AJ421" s="10"/>
      <c r="AK421" s="12">
        <v>45612.4252430556</v>
      </c>
      <c r="AL421" s="10" t="s">
        <v>1888</v>
      </c>
      <c r="AM421">
        <f t="shared" si="9"/>
        <v>3</v>
      </c>
      <c r="AN421" t="s">
        <v>106</v>
      </c>
    </row>
    <row r="422" spans="1:40">
      <c r="A422" s="10"/>
      <c r="B422" s="10" t="s">
        <v>1767</v>
      </c>
      <c r="C422" s="10"/>
      <c r="D422" s="10" t="s">
        <v>1889</v>
      </c>
      <c r="E422" s="10" t="s">
        <v>92</v>
      </c>
      <c r="F422" s="10" t="s">
        <v>93</v>
      </c>
      <c r="G422" s="10" t="s">
        <v>205</v>
      </c>
      <c r="H422" s="10" t="s">
        <v>1890</v>
      </c>
      <c r="I422" s="10" t="s">
        <v>257</v>
      </c>
      <c r="J422" s="10" t="s">
        <v>97</v>
      </c>
      <c r="K422" s="10" t="s">
        <v>98</v>
      </c>
      <c r="L422" s="11">
        <v>1077920</v>
      </c>
      <c r="M422" s="11">
        <v>1347400</v>
      </c>
      <c r="N422" s="11">
        <v>1077920</v>
      </c>
      <c r="O422" s="10" t="s">
        <v>99</v>
      </c>
      <c r="P422" s="11">
        <v>81.41</v>
      </c>
      <c r="Q422" s="11">
        <v>0</v>
      </c>
      <c r="R422" s="10"/>
      <c r="S422" s="10"/>
      <c r="T422" s="10" t="s">
        <v>100</v>
      </c>
      <c r="U422" s="10"/>
      <c r="V422" s="10"/>
      <c r="W422" s="10" t="s">
        <v>100</v>
      </c>
      <c r="X422" s="10"/>
      <c r="Y422" s="10" t="s">
        <v>102</v>
      </c>
      <c r="Z422" s="11">
        <v>4</v>
      </c>
      <c r="AA422" s="11">
        <v>1</v>
      </c>
      <c r="AB422" s="10" t="s">
        <v>100</v>
      </c>
      <c r="AC422" s="10" t="s">
        <v>747</v>
      </c>
      <c r="AD422" s="10"/>
      <c r="AE422" s="10"/>
      <c r="AF422" s="10"/>
      <c r="AG422" s="11"/>
      <c r="AH422" s="11"/>
      <c r="AI422" s="11"/>
      <c r="AJ422" s="10"/>
      <c r="AK422" s="12">
        <v>45621.4166666667</v>
      </c>
      <c r="AL422" s="10" t="s">
        <v>1891</v>
      </c>
      <c r="AM422">
        <f t="shared" si="9"/>
        <v>3</v>
      </c>
      <c r="AN422" t="s">
        <v>106</v>
      </c>
    </row>
    <row r="423" spans="1:40">
      <c r="A423" s="10"/>
      <c r="B423" s="10" t="s">
        <v>1892</v>
      </c>
      <c r="C423" s="10"/>
      <c r="D423" s="10" t="s">
        <v>1893</v>
      </c>
      <c r="E423" s="10" t="s">
        <v>92</v>
      </c>
      <c r="F423" s="10" t="s">
        <v>190</v>
      </c>
      <c r="G423" s="10" t="s">
        <v>191</v>
      </c>
      <c r="H423" s="10" t="s">
        <v>1893</v>
      </c>
      <c r="I423" s="10" t="s">
        <v>96</v>
      </c>
      <c r="J423" s="10" t="s">
        <v>97</v>
      </c>
      <c r="K423" s="10" t="s">
        <v>98</v>
      </c>
      <c r="L423" s="11">
        <v>779452</v>
      </c>
      <c r="M423" s="11">
        <v>1217893</v>
      </c>
      <c r="N423" s="11">
        <v>779452</v>
      </c>
      <c r="O423" s="10" t="s">
        <v>99</v>
      </c>
      <c r="P423" s="11">
        <v>132.04</v>
      </c>
      <c r="Q423" s="11">
        <v>0</v>
      </c>
      <c r="R423" s="10"/>
      <c r="S423" s="10"/>
      <c r="T423" s="10" t="s">
        <v>101</v>
      </c>
      <c r="U423" s="10"/>
      <c r="V423" s="10"/>
      <c r="W423" s="10" t="s">
        <v>113</v>
      </c>
      <c r="X423" s="10"/>
      <c r="Y423" s="10"/>
      <c r="Z423" s="11">
        <v>18</v>
      </c>
      <c r="AA423" s="11">
        <v>0</v>
      </c>
      <c r="AB423" s="10" t="s">
        <v>100</v>
      </c>
      <c r="AC423" s="10"/>
      <c r="AD423" s="10"/>
      <c r="AE423" s="10"/>
      <c r="AF423" s="10"/>
      <c r="AG423" s="11"/>
      <c r="AH423" s="11"/>
      <c r="AI423" s="11"/>
      <c r="AJ423" s="10"/>
      <c r="AK423" s="12">
        <v>45637.8399537037</v>
      </c>
      <c r="AL423" s="10" t="s">
        <v>1894</v>
      </c>
      <c r="AM423">
        <f t="shared" si="9"/>
        <v>3</v>
      </c>
      <c r="AN423" t="s">
        <v>106</v>
      </c>
    </row>
    <row r="424" spans="1:40">
      <c r="A424" s="10"/>
      <c r="B424" s="10" t="s">
        <v>1895</v>
      </c>
      <c r="C424" s="10"/>
      <c r="D424" s="10" t="s">
        <v>1896</v>
      </c>
      <c r="E424" s="10" t="s">
        <v>92</v>
      </c>
      <c r="F424" s="10" t="s">
        <v>93</v>
      </c>
      <c r="G424" s="10" t="s">
        <v>289</v>
      </c>
      <c r="H424" s="10" t="s">
        <v>1897</v>
      </c>
      <c r="I424" s="10" t="s">
        <v>368</v>
      </c>
      <c r="J424" s="10" t="s">
        <v>97</v>
      </c>
      <c r="K424" s="10" t="s">
        <v>98</v>
      </c>
      <c r="L424" s="11">
        <v>824293</v>
      </c>
      <c r="M424" s="11">
        <v>1287958</v>
      </c>
      <c r="N424" s="11">
        <v>840293</v>
      </c>
      <c r="O424" s="10" t="s">
        <v>99</v>
      </c>
      <c r="P424" s="11">
        <v>119.97</v>
      </c>
      <c r="Q424" s="11">
        <v>0</v>
      </c>
      <c r="R424" s="10"/>
      <c r="S424" s="10"/>
      <c r="T424" s="10" t="s">
        <v>101</v>
      </c>
      <c r="U424" s="10"/>
      <c r="V424" s="10"/>
      <c r="W424" s="10" t="s">
        <v>113</v>
      </c>
      <c r="X424" s="10"/>
      <c r="Y424" s="10" t="s">
        <v>123</v>
      </c>
      <c r="Z424" s="11">
        <v>16</v>
      </c>
      <c r="AA424" s="11">
        <v>13</v>
      </c>
      <c r="AB424" s="10" t="s">
        <v>100</v>
      </c>
      <c r="AC424" s="10"/>
      <c r="AD424" s="10"/>
      <c r="AE424" s="10"/>
      <c r="AF424" s="10"/>
      <c r="AG424" s="11"/>
      <c r="AH424" s="11"/>
      <c r="AI424" s="11"/>
      <c r="AJ424" s="10"/>
      <c r="AK424" s="12">
        <v>45615.4331712963</v>
      </c>
      <c r="AL424" s="10" t="s">
        <v>1898</v>
      </c>
      <c r="AM424">
        <f t="shared" si="9"/>
        <v>3</v>
      </c>
      <c r="AN424" t="s">
        <v>106</v>
      </c>
    </row>
    <row r="425" spans="1:40">
      <c r="A425" s="10"/>
      <c r="B425" s="10" t="s">
        <v>1899</v>
      </c>
      <c r="C425" s="10"/>
      <c r="D425" s="10" t="s">
        <v>1900</v>
      </c>
      <c r="E425" s="10" t="s">
        <v>92</v>
      </c>
      <c r="F425" s="10" t="s">
        <v>93</v>
      </c>
      <c r="G425" s="10" t="s">
        <v>141</v>
      </c>
      <c r="H425" s="10" t="s">
        <v>1901</v>
      </c>
      <c r="I425" s="10" t="s">
        <v>368</v>
      </c>
      <c r="J425" s="10" t="s">
        <v>97</v>
      </c>
      <c r="K425" s="10" t="s">
        <v>98</v>
      </c>
      <c r="L425" s="11">
        <v>403760</v>
      </c>
      <c r="M425" s="11">
        <v>560778</v>
      </c>
      <c r="N425" s="11">
        <v>403760</v>
      </c>
      <c r="O425" s="10" t="s">
        <v>99</v>
      </c>
      <c r="P425" s="11">
        <v>74.4</v>
      </c>
      <c r="Q425" s="11">
        <v>0</v>
      </c>
      <c r="R425" s="10"/>
      <c r="S425" s="10"/>
      <c r="T425" s="10" t="s">
        <v>101</v>
      </c>
      <c r="U425" s="10"/>
      <c r="V425" s="10"/>
      <c r="W425" s="10" t="s">
        <v>113</v>
      </c>
      <c r="X425" s="10"/>
      <c r="Y425" s="10" t="s">
        <v>123</v>
      </c>
      <c r="Z425" s="11">
        <v>18</v>
      </c>
      <c r="AA425" s="11">
        <v>5</v>
      </c>
      <c r="AB425" s="10" t="s">
        <v>100</v>
      </c>
      <c r="AC425" s="10"/>
      <c r="AD425" s="10"/>
      <c r="AE425" s="10"/>
      <c r="AF425" s="10"/>
      <c r="AG425" s="11"/>
      <c r="AH425" s="11"/>
      <c r="AI425" s="11"/>
      <c r="AJ425" s="10"/>
      <c r="AK425" s="12">
        <v>45615.4166666667</v>
      </c>
      <c r="AL425" s="10" t="s">
        <v>1902</v>
      </c>
      <c r="AM425">
        <f t="shared" si="9"/>
        <v>3</v>
      </c>
      <c r="AN425" t="s">
        <v>106</v>
      </c>
    </row>
    <row r="426" spans="1:40">
      <c r="A426" s="10"/>
      <c r="B426" s="10" t="s">
        <v>1903</v>
      </c>
      <c r="C426" s="10"/>
      <c r="D426" s="10" t="s">
        <v>1904</v>
      </c>
      <c r="E426" s="10" t="s">
        <v>92</v>
      </c>
      <c r="F426" s="10" t="s">
        <v>184</v>
      </c>
      <c r="G426" s="10" t="s">
        <v>373</v>
      </c>
      <c r="H426" s="10" t="s">
        <v>1905</v>
      </c>
      <c r="I426" s="10" t="s">
        <v>257</v>
      </c>
      <c r="J426" s="10" t="s">
        <v>97</v>
      </c>
      <c r="K426" s="10" t="s">
        <v>98</v>
      </c>
      <c r="L426" s="11">
        <v>114240</v>
      </c>
      <c r="M426" s="11">
        <v>134400</v>
      </c>
      <c r="N426" s="11">
        <v>114240</v>
      </c>
      <c r="O426" s="10" t="s">
        <v>131</v>
      </c>
      <c r="P426" s="11">
        <v>41.19</v>
      </c>
      <c r="Q426" s="11">
        <v>27.88</v>
      </c>
      <c r="R426" s="10"/>
      <c r="S426" s="10"/>
      <c r="T426" s="10" t="s">
        <v>100</v>
      </c>
      <c r="U426" s="10"/>
      <c r="V426" s="10"/>
      <c r="W426" s="10" t="s">
        <v>100</v>
      </c>
      <c r="X426" s="10"/>
      <c r="Y426" s="10" t="s">
        <v>1538</v>
      </c>
      <c r="Z426" s="11">
        <v>0</v>
      </c>
      <c r="AA426" s="11">
        <v>0</v>
      </c>
      <c r="AB426" s="10" t="s">
        <v>100</v>
      </c>
      <c r="AC426" s="10" t="s">
        <v>1539</v>
      </c>
      <c r="AD426" s="10" t="s">
        <v>156</v>
      </c>
      <c r="AE426" s="10"/>
      <c r="AF426" s="10" t="s">
        <v>104</v>
      </c>
      <c r="AG426" s="11"/>
      <c r="AH426" s="11"/>
      <c r="AI426" s="11"/>
      <c r="AJ426" s="10"/>
      <c r="AK426" s="12">
        <v>45622.4166666667</v>
      </c>
      <c r="AL426" s="10" t="s">
        <v>1906</v>
      </c>
      <c r="AM426">
        <f t="shared" si="9"/>
        <v>3</v>
      </c>
      <c r="AN426" t="s">
        <v>106</v>
      </c>
    </row>
    <row r="427" spans="1:40">
      <c r="A427" s="10"/>
      <c r="B427" s="10" t="s">
        <v>1907</v>
      </c>
      <c r="C427" s="10"/>
      <c r="D427" s="10" t="s">
        <v>1908</v>
      </c>
      <c r="E427" s="10" t="s">
        <v>92</v>
      </c>
      <c r="F427" s="10" t="s">
        <v>184</v>
      </c>
      <c r="G427" s="10" t="s">
        <v>373</v>
      </c>
      <c r="H427" s="10" t="s">
        <v>1909</v>
      </c>
      <c r="I427" s="10" t="s">
        <v>257</v>
      </c>
      <c r="J427" s="10" t="s">
        <v>97</v>
      </c>
      <c r="K427" s="10" t="s">
        <v>98</v>
      </c>
      <c r="L427" s="11">
        <v>114240</v>
      </c>
      <c r="M427" s="11">
        <v>134400</v>
      </c>
      <c r="N427" s="11">
        <v>114240</v>
      </c>
      <c r="O427" s="10" t="s">
        <v>131</v>
      </c>
      <c r="P427" s="11">
        <v>41.19</v>
      </c>
      <c r="Q427" s="11">
        <v>27.88</v>
      </c>
      <c r="R427" s="10"/>
      <c r="S427" s="10"/>
      <c r="T427" s="10" t="s">
        <v>100</v>
      </c>
      <c r="U427" s="10"/>
      <c r="V427" s="10"/>
      <c r="W427" s="10" t="s">
        <v>100</v>
      </c>
      <c r="X427" s="10"/>
      <c r="Y427" s="10" t="s">
        <v>1538</v>
      </c>
      <c r="Z427" s="11">
        <v>0</v>
      </c>
      <c r="AA427" s="11">
        <v>0</v>
      </c>
      <c r="AB427" s="10" t="s">
        <v>100</v>
      </c>
      <c r="AC427" s="10" t="s">
        <v>1539</v>
      </c>
      <c r="AD427" s="10" t="s">
        <v>156</v>
      </c>
      <c r="AE427" s="10"/>
      <c r="AF427" s="10" t="s">
        <v>104</v>
      </c>
      <c r="AG427" s="11"/>
      <c r="AH427" s="11"/>
      <c r="AI427" s="11"/>
      <c r="AJ427" s="10"/>
      <c r="AK427" s="12">
        <v>45622.4166666667</v>
      </c>
      <c r="AL427" s="10" t="s">
        <v>1910</v>
      </c>
      <c r="AM427">
        <f t="shared" si="9"/>
        <v>2</v>
      </c>
      <c r="AN427" t="s">
        <v>106</v>
      </c>
    </row>
    <row r="428" spans="1:40">
      <c r="A428" s="10"/>
      <c r="B428" s="10" t="s">
        <v>1911</v>
      </c>
      <c r="C428" s="10"/>
      <c r="D428" s="10" t="s">
        <v>1912</v>
      </c>
      <c r="E428" s="10" t="s">
        <v>92</v>
      </c>
      <c r="F428" s="10" t="s">
        <v>184</v>
      </c>
      <c r="G428" s="10" t="s">
        <v>1146</v>
      </c>
      <c r="H428" s="10" t="s">
        <v>1913</v>
      </c>
      <c r="I428" s="10" t="s">
        <v>368</v>
      </c>
      <c r="J428" s="10" t="s">
        <v>97</v>
      </c>
      <c r="K428" s="10" t="s">
        <v>98</v>
      </c>
      <c r="L428" s="11">
        <v>4421042</v>
      </c>
      <c r="M428" s="11">
        <v>6140335.79</v>
      </c>
      <c r="N428" s="11">
        <v>4421042</v>
      </c>
      <c r="O428" s="10" t="s">
        <v>1017</v>
      </c>
      <c r="P428" s="11">
        <v>0</v>
      </c>
      <c r="Q428" s="11">
        <v>0</v>
      </c>
      <c r="R428" s="10"/>
      <c r="S428" s="10"/>
      <c r="T428" s="10" t="s">
        <v>101</v>
      </c>
      <c r="U428" s="10"/>
      <c r="V428" s="10"/>
      <c r="W428" s="10" t="s">
        <v>113</v>
      </c>
      <c r="X428" s="10"/>
      <c r="Y428" s="10"/>
      <c r="Z428" s="11">
        <v>0</v>
      </c>
      <c r="AA428" s="11">
        <v>0</v>
      </c>
      <c r="AB428" s="10" t="s">
        <v>100</v>
      </c>
      <c r="AC428" s="10"/>
      <c r="AD428" s="10"/>
      <c r="AE428" s="10"/>
      <c r="AF428" s="10"/>
      <c r="AG428" s="11"/>
      <c r="AH428" s="11"/>
      <c r="AI428" s="11"/>
      <c r="AJ428" s="10"/>
      <c r="AK428" s="12">
        <v>45604.4166666667</v>
      </c>
      <c r="AL428" s="10" t="s">
        <v>1914</v>
      </c>
      <c r="AM428">
        <f t="shared" si="9"/>
        <v>16</v>
      </c>
      <c r="AN428" t="s">
        <v>378</v>
      </c>
    </row>
    <row r="429" spans="1:40">
      <c r="A429" s="10"/>
      <c r="B429" s="10" t="s">
        <v>1915</v>
      </c>
      <c r="C429" s="10"/>
      <c r="D429" s="10" t="s">
        <v>1916</v>
      </c>
      <c r="E429" s="10" t="s">
        <v>92</v>
      </c>
      <c r="F429" s="10" t="s">
        <v>184</v>
      </c>
      <c r="G429" s="10" t="s">
        <v>1146</v>
      </c>
      <c r="H429" s="10" t="s">
        <v>1917</v>
      </c>
      <c r="I429" s="10" t="s">
        <v>96</v>
      </c>
      <c r="J429" s="10" t="s">
        <v>97</v>
      </c>
      <c r="K429" s="10" t="s">
        <v>98</v>
      </c>
      <c r="L429" s="11">
        <v>331494.12</v>
      </c>
      <c r="M429" s="11">
        <v>460408.5</v>
      </c>
      <c r="N429" s="11">
        <v>340494.12</v>
      </c>
      <c r="O429" s="10" t="s">
        <v>99</v>
      </c>
      <c r="P429" s="11">
        <v>104.33</v>
      </c>
      <c r="Q429" s="11">
        <v>0</v>
      </c>
      <c r="R429" s="10"/>
      <c r="S429" s="10"/>
      <c r="T429" s="10" t="s">
        <v>101</v>
      </c>
      <c r="U429" s="10"/>
      <c r="V429" s="10"/>
      <c r="W429" s="10" t="s">
        <v>113</v>
      </c>
      <c r="X429" s="10" t="s">
        <v>638</v>
      </c>
      <c r="Y429" s="10" t="s">
        <v>102</v>
      </c>
      <c r="Z429" s="11">
        <v>18</v>
      </c>
      <c r="AA429" s="11">
        <v>4</v>
      </c>
      <c r="AB429" s="10" t="s">
        <v>100</v>
      </c>
      <c r="AC429" s="10"/>
      <c r="AD429" s="10"/>
      <c r="AE429" s="10"/>
      <c r="AF429" s="10" t="s">
        <v>280</v>
      </c>
      <c r="AG429" s="11"/>
      <c r="AH429" s="11"/>
      <c r="AI429" s="11"/>
      <c r="AJ429" s="10"/>
      <c r="AK429" s="12">
        <v>45603.7209375</v>
      </c>
      <c r="AL429" s="10" t="s">
        <v>1918</v>
      </c>
      <c r="AM429">
        <f t="shared" si="9"/>
        <v>3</v>
      </c>
      <c r="AN429" t="s">
        <v>106</v>
      </c>
    </row>
    <row r="430" spans="1:40">
      <c r="A430" s="10"/>
      <c r="B430" s="10" t="s">
        <v>1919</v>
      </c>
      <c r="C430" s="10"/>
      <c r="D430" s="10" t="s">
        <v>1920</v>
      </c>
      <c r="E430" s="10" t="s">
        <v>92</v>
      </c>
      <c r="F430" s="10" t="s">
        <v>93</v>
      </c>
      <c r="G430" s="10" t="s">
        <v>415</v>
      </c>
      <c r="H430" s="10" t="s">
        <v>1921</v>
      </c>
      <c r="I430" s="10" t="s">
        <v>257</v>
      </c>
      <c r="J430" s="10" t="s">
        <v>97</v>
      </c>
      <c r="K430" s="10" t="s">
        <v>98</v>
      </c>
      <c r="L430" s="11">
        <v>306863</v>
      </c>
      <c r="M430" s="11">
        <v>306863</v>
      </c>
      <c r="N430" s="11">
        <v>888863</v>
      </c>
      <c r="O430" s="10" t="s">
        <v>131</v>
      </c>
      <c r="P430" s="11">
        <v>40.05</v>
      </c>
      <c r="Q430" s="11">
        <v>0</v>
      </c>
      <c r="R430" s="10"/>
      <c r="S430" s="10"/>
      <c r="T430" s="10" t="s">
        <v>101</v>
      </c>
      <c r="U430" s="10"/>
      <c r="V430" s="10"/>
      <c r="W430" s="10" t="s">
        <v>100</v>
      </c>
      <c r="X430" s="10"/>
      <c r="Y430" s="10" t="s">
        <v>250</v>
      </c>
      <c r="Z430" s="11">
        <v>0</v>
      </c>
      <c r="AA430" s="11">
        <v>0</v>
      </c>
      <c r="AB430" s="10" t="s">
        <v>100</v>
      </c>
      <c r="AC430" s="10"/>
      <c r="AD430" s="10"/>
      <c r="AE430" s="10"/>
      <c r="AF430" s="10"/>
      <c r="AG430" s="11"/>
      <c r="AH430" s="11"/>
      <c r="AI430" s="11"/>
      <c r="AJ430" s="10"/>
      <c r="AK430" s="12">
        <v>45626.4445601852</v>
      </c>
      <c r="AL430" s="10" t="s">
        <v>1922</v>
      </c>
      <c r="AM430">
        <f t="shared" si="9"/>
        <v>3</v>
      </c>
      <c r="AN430" t="s">
        <v>106</v>
      </c>
    </row>
    <row r="431" spans="1:40">
      <c r="A431" s="10"/>
      <c r="B431" s="10" t="s">
        <v>1923</v>
      </c>
      <c r="C431" s="10"/>
      <c r="D431" s="10" t="s">
        <v>1924</v>
      </c>
      <c r="E431" s="10" t="s">
        <v>92</v>
      </c>
      <c r="F431" s="10" t="s">
        <v>109</v>
      </c>
      <c r="G431" s="10" t="s">
        <v>979</v>
      </c>
      <c r="H431" s="10" t="s">
        <v>1925</v>
      </c>
      <c r="I431" s="10" t="s">
        <v>368</v>
      </c>
      <c r="J431" s="10" t="s">
        <v>97</v>
      </c>
      <c r="K431" s="10" t="s">
        <v>98</v>
      </c>
      <c r="L431" s="11">
        <v>386863.12</v>
      </c>
      <c r="M431" s="11">
        <v>690827</v>
      </c>
      <c r="N431" s="11">
        <v>386863.12</v>
      </c>
      <c r="O431" s="10" t="s">
        <v>99</v>
      </c>
      <c r="P431" s="11">
        <v>116.34</v>
      </c>
      <c r="Q431" s="11">
        <v>0</v>
      </c>
      <c r="R431" s="10"/>
      <c r="S431" s="10"/>
      <c r="T431" s="10" t="s">
        <v>101</v>
      </c>
      <c r="U431" s="10" t="s">
        <v>258</v>
      </c>
      <c r="V431" s="10"/>
      <c r="W431" s="10" t="s">
        <v>113</v>
      </c>
      <c r="X431" s="10" t="s">
        <v>638</v>
      </c>
      <c r="Y431" s="10" t="s">
        <v>1596</v>
      </c>
      <c r="Z431" s="11">
        <v>27</v>
      </c>
      <c r="AA431" s="11">
        <v>2</v>
      </c>
      <c r="AB431" s="10" t="s">
        <v>100</v>
      </c>
      <c r="AC431" s="10"/>
      <c r="AD431" s="10"/>
      <c r="AE431" s="10"/>
      <c r="AF431" s="10"/>
      <c r="AG431" s="11"/>
      <c r="AH431" s="11"/>
      <c r="AI431" s="11"/>
      <c r="AJ431" s="10"/>
      <c r="AK431" s="12">
        <v>45599.4166666667</v>
      </c>
      <c r="AL431" s="10" t="s">
        <v>1926</v>
      </c>
      <c r="AM431">
        <f t="shared" si="9"/>
        <v>2</v>
      </c>
      <c r="AN431" t="s">
        <v>106</v>
      </c>
    </row>
    <row r="432" spans="1:40">
      <c r="A432" s="10"/>
      <c r="B432" s="10" t="s">
        <v>1927</v>
      </c>
      <c r="C432" s="10"/>
      <c r="D432" s="10" t="s">
        <v>1928</v>
      </c>
      <c r="E432" s="10" t="s">
        <v>92</v>
      </c>
      <c r="F432" s="10" t="s">
        <v>334</v>
      </c>
      <c r="G432" s="10" t="s">
        <v>594</v>
      </c>
      <c r="H432" s="10" t="s">
        <v>1929</v>
      </c>
      <c r="I432" s="10" t="s">
        <v>368</v>
      </c>
      <c r="J432" s="10" t="s">
        <v>97</v>
      </c>
      <c r="K432" s="10" t="s">
        <v>98</v>
      </c>
      <c r="L432" s="11">
        <v>507306</v>
      </c>
      <c r="M432" s="11">
        <v>792665</v>
      </c>
      <c r="N432" s="11">
        <v>570306</v>
      </c>
      <c r="O432" s="10" t="s">
        <v>99</v>
      </c>
      <c r="P432" s="11">
        <v>106.17</v>
      </c>
      <c r="Q432" s="11">
        <v>0</v>
      </c>
      <c r="R432" s="10"/>
      <c r="S432" s="10"/>
      <c r="T432" s="10" t="s">
        <v>100</v>
      </c>
      <c r="U432" s="10"/>
      <c r="V432" s="10"/>
      <c r="W432" s="10" t="s">
        <v>101</v>
      </c>
      <c r="X432" s="10"/>
      <c r="Y432" s="10" t="s">
        <v>102</v>
      </c>
      <c r="Z432" s="11">
        <v>6</v>
      </c>
      <c r="AA432" s="11">
        <v>1</v>
      </c>
      <c r="AB432" s="10" t="s">
        <v>100</v>
      </c>
      <c r="AC432" s="10"/>
      <c r="AD432" s="10"/>
      <c r="AE432" s="10"/>
      <c r="AF432" s="10" t="s">
        <v>280</v>
      </c>
      <c r="AG432" s="11"/>
      <c r="AH432" s="11"/>
      <c r="AI432" s="11"/>
      <c r="AJ432" s="10"/>
      <c r="AK432" s="12">
        <v>45599.4337731482</v>
      </c>
      <c r="AL432" s="10" t="s">
        <v>1930</v>
      </c>
      <c r="AM432">
        <f t="shared" si="9"/>
        <v>3</v>
      </c>
      <c r="AN432" t="s">
        <v>106</v>
      </c>
    </row>
    <row r="433" spans="1:40">
      <c r="A433" s="10"/>
      <c r="B433" s="10" t="s">
        <v>1931</v>
      </c>
      <c r="C433" s="10"/>
      <c r="D433" s="10" t="s">
        <v>1932</v>
      </c>
      <c r="E433" s="10" t="s">
        <v>92</v>
      </c>
      <c r="F433" s="10" t="s">
        <v>184</v>
      </c>
      <c r="G433" s="10" t="s">
        <v>467</v>
      </c>
      <c r="H433" s="10" t="s">
        <v>1933</v>
      </c>
      <c r="I433" s="10" t="s">
        <v>257</v>
      </c>
      <c r="J433" s="10" t="s">
        <v>97</v>
      </c>
      <c r="K433" s="10" t="s">
        <v>98</v>
      </c>
      <c r="L433" s="11">
        <v>3339420</v>
      </c>
      <c r="M433" s="11">
        <v>4770600</v>
      </c>
      <c r="N433" s="11">
        <v>6134420</v>
      </c>
      <c r="O433" s="10" t="s">
        <v>1017</v>
      </c>
      <c r="P433" s="11">
        <v>1523.28</v>
      </c>
      <c r="Q433" s="11">
        <v>0</v>
      </c>
      <c r="R433" s="10"/>
      <c r="S433" s="10"/>
      <c r="T433" s="10" t="s">
        <v>100</v>
      </c>
      <c r="U433" s="10"/>
      <c r="V433" s="10"/>
      <c r="W433" s="10" t="s">
        <v>113</v>
      </c>
      <c r="X433" s="10"/>
      <c r="Y433" s="10" t="s">
        <v>1934</v>
      </c>
      <c r="Z433" s="11">
        <v>1</v>
      </c>
      <c r="AA433" s="11">
        <v>1</v>
      </c>
      <c r="AB433" s="10" t="s">
        <v>100</v>
      </c>
      <c r="AC433" s="10"/>
      <c r="AD433" s="10"/>
      <c r="AE433" s="10"/>
      <c r="AF433" s="10" t="s">
        <v>915</v>
      </c>
      <c r="AG433" s="11"/>
      <c r="AH433" s="11"/>
      <c r="AI433" s="11"/>
      <c r="AJ433" s="10"/>
      <c r="AK433" s="12">
        <v>45622.5774189815</v>
      </c>
      <c r="AL433" s="10" t="s">
        <v>1935</v>
      </c>
      <c r="AM433">
        <f t="shared" si="9"/>
        <v>3</v>
      </c>
      <c r="AN433" t="s">
        <v>106</v>
      </c>
    </row>
    <row r="434" spans="1:40">
      <c r="A434" s="10"/>
      <c r="B434" s="10" t="s">
        <v>1936</v>
      </c>
      <c r="C434" s="10"/>
      <c r="D434" s="10" t="s">
        <v>1937</v>
      </c>
      <c r="E434" s="10" t="s">
        <v>92</v>
      </c>
      <c r="F434" s="10" t="s">
        <v>184</v>
      </c>
      <c r="G434" s="10" t="s">
        <v>1146</v>
      </c>
      <c r="H434" s="10" t="s">
        <v>1938</v>
      </c>
      <c r="I434" s="10" t="s">
        <v>368</v>
      </c>
      <c r="J434" s="10" t="s">
        <v>97</v>
      </c>
      <c r="K434" s="10" t="s">
        <v>98</v>
      </c>
      <c r="L434" s="11">
        <v>355264</v>
      </c>
      <c r="M434" s="11">
        <v>634400</v>
      </c>
      <c r="N434" s="11">
        <v>355264</v>
      </c>
      <c r="O434" s="10" t="s">
        <v>99</v>
      </c>
      <c r="P434" s="11">
        <v>119.93</v>
      </c>
      <c r="Q434" s="11">
        <v>0</v>
      </c>
      <c r="R434" s="10"/>
      <c r="S434" s="10"/>
      <c r="T434" s="10" t="s">
        <v>101</v>
      </c>
      <c r="U434" s="10"/>
      <c r="V434" s="10" t="s">
        <v>1939</v>
      </c>
      <c r="W434" s="10" t="s">
        <v>101</v>
      </c>
      <c r="X434" s="10" t="s">
        <v>1940</v>
      </c>
      <c r="Y434" s="10" t="s">
        <v>102</v>
      </c>
      <c r="Z434" s="11">
        <v>18</v>
      </c>
      <c r="AA434" s="11">
        <v>7</v>
      </c>
      <c r="AB434" s="10" t="s">
        <v>100</v>
      </c>
      <c r="AC434" s="10"/>
      <c r="AD434" s="10"/>
      <c r="AE434" s="10"/>
      <c r="AF434" s="10" t="s">
        <v>280</v>
      </c>
      <c r="AG434" s="11"/>
      <c r="AH434" s="11"/>
      <c r="AI434" s="11"/>
      <c r="AJ434" s="10"/>
      <c r="AK434" s="12">
        <v>45604.4168287037</v>
      </c>
      <c r="AL434" s="10" t="s">
        <v>1941</v>
      </c>
      <c r="AM434">
        <f t="shared" si="9"/>
        <v>3</v>
      </c>
      <c r="AN434" t="s">
        <v>106</v>
      </c>
    </row>
    <row r="435" spans="1:40">
      <c r="A435" s="10"/>
      <c r="B435" s="10" t="s">
        <v>1942</v>
      </c>
      <c r="C435" s="10"/>
      <c r="D435" s="10" t="s">
        <v>1943</v>
      </c>
      <c r="E435" s="10" t="s">
        <v>92</v>
      </c>
      <c r="F435" s="10" t="s">
        <v>93</v>
      </c>
      <c r="G435" s="10" t="s">
        <v>205</v>
      </c>
      <c r="H435" s="10" t="s">
        <v>1944</v>
      </c>
      <c r="I435" s="10" t="s">
        <v>368</v>
      </c>
      <c r="J435" s="10" t="s">
        <v>97</v>
      </c>
      <c r="K435" s="10" t="s">
        <v>98</v>
      </c>
      <c r="L435" s="11">
        <v>3212656.8</v>
      </c>
      <c r="M435" s="11">
        <v>5354428</v>
      </c>
      <c r="N435" s="11">
        <v>3212656.8</v>
      </c>
      <c r="O435" s="10" t="s">
        <v>295</v>
      </c>
      <c r="P435" s="11">
        <v>1634.94</v>
      </c>
      <c r="Q435" s="11">
        <v>789.65</v>
      </c>
      <c r="R435" s="10"/>
      <c r="S435" s="10"/>
      <c r="T435" s="10" t="s">
        <v>101</v>
      </c>
      <c r="U435" s="10"/>
      <c r="V435" s="10"/>
      <c r="W435" s="10" t="s">
        <v>100</v>
      </c>
      <c r="X435" s="10"/>
      <c r="Y435" s="10" t="s">
        <v>1945</v>
      </c>
      <c r="Z435" s="11">
        <v>4</v>
      </c>
      <c r="AA435" s="11">
        <v>4</v>
      </c>
      <c r="AB435" s="10" t="s">
        <v>100</v>
      </c>
      <c r="AC435" s="10"/>
      <c r="AD435" s="10" t="s">
        <v>156</v>
      </c>
      <c r="AE435" s="10"/>
      <c r="AF435" s="10" t="s">
        <v>104</v>
      </c>
      <c r="AG435" s="11"/>
      <c r="AH435" s="11"/>
      <c r="AI435" s="11"/>
      <c r="AJ435" s="10"/>
      <c r="AK435" s="12">
        <v>45604.4166666667</v>
      </c>
      <c r="AL435" s="10" t="s">
        <v>1946</v>
      </c>
      <c r="AM435">
        <f t="shared" si="9"/>
        <v>3</v>
      </c>
      <c r="AN435" t="s">
        <v>106</v>
      </c>
    </row>
    <row r="436" spans="1:40">
      <c r="A436" s="10"/>
      <c r="B436" s="10" t="s">
        <v>1947</v>
      </c>
      <c r="C436" s="10"/>
      <c r="D436" s="10" t="s">
        <v>1948</v>
      </c>
      <c r="E436" s="10" t="s">
        <v>92</v>
      </c>
      <c r="F436" s="10" t="s">
        <v>128</v>
      </c>
      <c r="G436" s="10" t="s">
        <v>216</v>
      </c>
      <c r="H436" s="10" t="s">
        <v>1949</v>
      </c>
      <c r="I436" s="10" t="s">
        <v>368</v>
      </c>
      <c r="J436" s="10" t="s">
        <v>97</v>
      </c>
      <c r="K436" s="10" t="s">
        <v>98</v>
      </c>
      <c r="L436" s="11">
        <v>7621918.2</v>
      </c>
      <c r="M436" s="11">
        <v>9409770</v>
      </c>
      <c r="N436" s="11">
        <v>8211918.2</v>
      </c>
      <c r="O436" s="10" t="s">
        <v>295</v>
      </c>
      <c r="P436" s="11">
        <v>4121.71</v>
      </c>
      <c r="Q436" s="11">
        <v>2670.43</v>
      </c>
      <c r="R436" s="10"/>
      <c r="S436" s="10"/>
      <c r="T436" s="10" t="s">
        <v>101</v>
      </c>
      <c r="U436" s="10"/>
      <c r="V436" s="10"/>
      <c r="W436" s="10" t="s">
        <v>101</v>
      </c>
      <c r="X436" s="10"/>
      <c r="Y436" s="10"/>
      <c r="Z436" s="11">
        <v>6</v>
      </c>
      <c r="AA436" s="11">
        <v>1</v>
      </c>
      <c r="AB436" s="10" t="s">
        <v>101</v>
      </c>
      <c r="AC436" s="10"/>
      <c r="AD436" s="10"/>
      <c r="AE436" s="10"/>
      <c r="AF436" s="10"/>
      <c r="AG436" s="11"/>
      <c r="AH436" s="11"/>
      <c r="AI436" s="11"/>
      <c r="AJ436" s="10"/>
      <c r="AK436" s="12">
        <v>45604.5274421296</v>
      </c>
      <c r="AL436" s="10" t="s">
        <v>1950</v>
      </c>
      <c r="AM436">
        <f t="shared" si="9"/>
        <v>2</v>
      </c>
      <c r="AN436" t="s">
        <v>106</v>
      </c>
    </row>
    <row r="437" spans="1:40">
      <c r="A437" s="10"/>
      <c r="B437" s="10" t="s">
        <v>1951</v>
      </c>
      <c r="C437" s="10"/>
      <c r="D437" s="10" t="s">
        <v>1952</v>
      </c>
      <c r="E437" s="10" t="s">
        <v>92</v>
      </c>
      <c r="F437" s="10" t="s">
        <v>120</v>
      </c>
      <c r="G437" s="10" t="s">
        <v>121</v>
      </c>
      <c r="H437" s="10" t="s">
        <v>1953</v>
      </c>
      <c r="I437" s="10" t="s">
        <v>368</v>
      </c>
      <c r="J437" s="10" t="s">
        <v>97</v>
      </c>
      <c r="K437" s="10" t="s">
        <v>98</v>
      </c>
      <c r="L437" s="11">
        <v>238912</v>
      </c>
      <c r="M437" s="11">
        <v>373300</v>
      </c>
      <c r="N437" s="11">
        <v>303312</v>
      </c>
      <c r="O437" s="10" t="s">
        <v>99</v>
      </c>
      <c r="P437" s="11">
        <v>100.33</v>
      </c>
      <c r="Q437" s="11">
        <v>0</v>
      </c>
      <c r="R437" s="10"/>
      <c r="S437" s="10"/>
      <c r="T437" s="10" t="s">
        <v>101</v>
      </c>
      <c r="U437" s="10"/>
      <c r="V437" s="10"/>
      <c r="W437" s="10" t="s">
        <v>101</v>
      </c>
      <c r="X437" s="10"/>
      <c r="Y437" s="10" t="s">
        <v>123</v>
      </c>
      <c r="Z437" s="11">
        <v>6</v>
      </c>
      <c r="AA437" s="11">
        <v>4</v>
      </c>
      <c r="AB437" s="10" t="s">
        <v>100</v>
      </c>
      <c r="AC437" s="10"/>
      <c r="AD437" s="10" t="s">
        <v>1954</v>
      </c>
      <c r="AE437" s="10"/>
      <c r="AF437" s="10"/>
      <c r="AG437" s="11"/>
      <c r="AH437" s="11"/>
      <c r="AI437" s="11"/>
      <c r="AJ437" s="10"/>
      <c r="AK437" s="12">
        <v>45603.4353356482</v>
      </c>
      <c r="AL437" s="10" t="s">
        <v>1955</v>
      </c>
      <c r="AM437">
        <f t="shared" si="9"/>
        <v>2</v>
      </c>
      <c r="AN437" t="s">
        <v>106</v>
      </c>
    </row>
    <row r="438" spans="1:40">
      <c r="A438" s="10"/>
      <c r="B438" s="10" t="s">
        <v>1956</v>
      </c>
      <c r="C438" s="10"/>
      <c r="D438" s="10" t="s">
        <v>1957</v>
      </c>
      <c r="E438" s="10" t="s">
        <v>92</v>
      </c>
      <c r="F438" s="10" t="s">
        <v>120</v>
      </c>
      <c r="G438" s="10" t="s">
        <v>121</v>
      </c>
      <c r="H438" s="10" t="s">
        <v>1958</v>
      </c>
      <c r="I438" s="10" t="s">
        <v>368</v>
      </c>
      <c r="J438" s="10" t="s">
        <v>97</v>
      </c>
      <c r="K438" s="10" t="s">
        <v>98</v>
      </c>
      <c r="L438" s="11">
        <v>566888</v>
      </c>
      <c r="M438" s="11">
        <v>885768</v>
      </c>
      <c r="N438" s="11">
        <v>578088</v>
      </c>
      <c r="O438" s="10" t="s">
        <v>99</v>
      </c>
      <c r="P438" s="11">
        <v>267.2</v>
      </c>
      <c r="Q438" s="11">
        <v>0</v>
      </c>
      <c r="R438" s="10"/>
      <c r="S438" s="10"/>
      <c r="T438" s="10" t="s">
        <v>101</v>
      </c>
      <c r="U438" s="10"/>
      <c r="V438" s="10"/>
      <c r="W438" s="10" t="s">
        <v>100</v>
      </c>
      <c r="X438" s="10"/>
      <c r="Y438" s="10" t="s">
        <v>102</v>
      </c>
      <c r="Z438" s="11">
        <v>3</v>
      </c>
      <c r="AA438" s="11">
        <v>1</v>
      </c>
      <c r="AB438" s="10" t="s">
        <v>100</v>
      </c>
      <c r="AC438" s="10"/>
      <c r="AD438" s="10" t="s">
        <v>1959</v>
      </c>
      <c r="AE438" s="10"/>
      <c r="AF438" s="10"/>
      <c r="AG438" s="11"/>
      <c r="AH438" s="11"/>
      <c r="AI438" s="11"/>
      <c r="AJ438" s="10"/>
      <c r="AK438" s="12">
        <v>45603.4166666667</v>
      </c>
      <c r="AL438" s="10" t="s">
        <v>1960</v>
      </c>
      <c r="AM438">
        <f t="shared" si="9"/>
        <v>3</v>
      </c>
      <c r="AN438" t="s">
        <v>106</v>
      </c>
    </row>
    <row r="439" spans="1:40">
      <c r="A439" s="10"/>
      <c r="B439" s="10" t="s">
        <v>1961</v>
      </c>
      <c r="C439" s="10"/>
      <c r="D439" s="10" t="s">
        <v>1962</v>
      </c>
      <c r="E439" s="10" t="s">
        <v>92</v>
      </c>
      <c r="F439" s="10" t="s">
        <v>120</v>
      </c>
      <c r="G439" s="10" t="s">
        <v>121</v>
      </c>
      <c r="H439" s="10" t="s">
        <v>1963</v>
      </c>
      <c r="I439" s="10" t="s">
        <v>368</v>
      </c>
      <c r="J439" s="10" t="s">
        <v>97</v>
      </c>
      <c r="K439" s="10" t="s">
        <v>98</v>
      </c>
      <c r="L439" s="11">
        <v>464240</v>
      </c>
      <c r="M439" s="11">
        <v>829000</v>
      </c>
      <c r="N439" s="11">
        <v>510240</v>
      </c>
      <c r="O439" s="10" t="s">
        <v>99</v>
      </c>
      <c r="P439" s="11">
        <v>151.95</v>
      </c>
      <c r="Q439" s="11">
        <v>0</v>
      </c>
      <c r="R439" s="10"/>
      <c r="S439" s="10"/>
      <c r="T439" s="10" t="s">
        <v>101</v>
      </c>
      <c r="U439" s="10"/>
      <c r="V439" s="10"/>
      <c r="W439" s="10" t="s">
        <v>101</v>
      </c>
      <c r="X439" s="10"/>
      <c r="Y439" s="10" t="s">
        <v>102</v>
      </c>
      <c r="Z439" s="11">
        <v>16</v>
      </c>
      <c r="AA439" s="11">
        <v>6</v>
      </c>
      <c r="AB439" s="10" t="s">
        <v>100</v>
      </c>
      <c r="AC439" s="10"/>
      <c r="AD439" s="10" t="s">
        <v>1964</v>
      </c>
      <c r="AE439" s="10"/>
      <c r="AF439" s="10"/>
      <c r="AG439" s="11"/>
      <c r="AH439" s="11"/>
      <c r="AI439" s="11"/>
      <c r="AJ439" s="10"/>
      <c r="AK439" s="12">
        <v>45603.4299421296</v>
      </c>
      <c r="AL439" s="10" t="s">
        <v>1965</v>
      </c>
      <c r="AM439">
        <f t="shared" si="9"/>
        <v>3</v>
      </c>
      <c r="AN439" t="s">
        <v>106</v>
      </c>
    </row>
    <row r="440" spans="1:40">
      <c r="A440" s="10"/>
      <c r="B440" s="10" t="s">
        <v>1966</v>
      </c>
      <c r="C440" s="10"/>
      <c r="D440" s="10" t="s">
        <v>1967</v>
      </c>
      <c r="E440" s="10" t="s">
        <v>92</v>
      </c>
      <c r="F440" s="10" t="s">
        <v>438</v>
      </c>
      <c r="G440" s="10" t="s">
        <v>1244</v>
      </c>
      <c r="H440" s="10" t="s">
        <v>1967</v>
      </c>
      <c r="I440" s="10" t="s">
        <v>257</v>
      </c>
      <c r="J440" s="10" t="s">
        <v>97</v>
      </c>
      <c r="K440" s="10" t="s">
        <v>98</v>
      </c>
      <c r="L440" s="11">
        <v>79589.3</v>
      </c>
      <c r="M440" s="11">
        <v>113699</v>
      </c>
      <c r="N440" s="11">
        <v>355589.3</v>
      </c>
      <c r="O440" s="10" t="s">
        <v>99</v>
      </c>
      <c r="P440" s="11">
        <v>52.42</v>
      </c>
      <c r="Q440" s="11">
        <v>0</v>
      </c>
      <c r="R440" s="10"/>
      <c r="S440" s="10"/>
      <c r="T440" s="10" t="s">
        <v>101</v>
      </c>
      <c r="U440" s="10"/>
      <c r="V440" s="10"/>
      <c r="W440" s="10" t="s">
        <v>113</v>
      </c>
      <c r="X440" s="10" t="s">
        <v>218</v>
      </c>
      <c r="Y440" s="10" t="s">
        <v>1968</v>
      </c>
      <c r="Z440" s="11">
        <v>1</v>
      </c>
      <c r="AA440" s="11">
        <v>1</v>
      </c>
      <c r="AB440" s="10" t="s">
        <v>101</v>
      </c>
      <c r="AC440" s="10"/>
      <c r="AD440" s="10"/>
      <c r="AE440" s="10"/>
      <c r="AF440" s="10"/>
      <c r="AG440" s="11"/>
      <c r="AH440" s="11"/>
      <c r="AI440" s="11"/>
      <c r="AJ440" s="10"/>
      <c r="AK440" s="12">
        <v>45619.5327662037</v>
      </c>
      <c r="AL440" s="10" t="s">
        <v>1969</v>
      </c>
      <c r="AM440">
        <f t="shared" si="9"/>
        <v>2</v>
      </c>
      <c r="AN440" t="s">
        <v>106</v>
      </c>
    </row>
    <row r="441" spans="1:40">
      <c r="A441" s="10"/>
      <c r="B441" s="10" t="s">
        <v>1970</v>
      </c>
      <c r="C441" s="10" t="s">
        <v>1971</v>
      </c>
      <c r="D441" s="10" t="s">
        <v>1972</v>
      </c>
      <c r="E441" s="10" t="s">
        <v>92</v>
      </c>
      <c r="F441" s="10" t="s">
        <v>334</v>
      </c>
      <c r="G441" s="10" t="s">
        <v>406</v>
      </c>
      <c r="H441" s="10" t="s">
        <v>1972</v>
      </c>
      <c r="I441" s="10" t="s">
        <v>96</v>
      </c>
      <c r="J441" s="10" t="s">
        <v>97</v>
      </c>
      <c r="K441" s="10" t="s">
        <v>98</v>
      </c>
      <c r="L441" s="11">
        <v>2443584</v>
      </c>
      <c r="M441" s="11">
        <v>3818100</v>
      </c>
      <c r="N441" s="11">
        <v>2443584</v>
      </c>
      <c r="O441" s="10" t="s">
        <v>99</v>
      </c>
      <c r="P441" s="11">
        <v>987.36</v>
      </c>
      <c r="Q441" s="11">
        <v>0</v>
      </c>
      <c r="R441" s="10"/>
      <c r="S441" s="10"/>
      <c r="T441" s="10" t="s">
        <v>101</v>
      </c>
      <c r="U441" s="10"/>
      <c r="V441" s="10"/>
      <c r="W441" s="10" t="s">
        <v>101</v>
      </c>
      <c r="X441" s="10"/>
      <c r="Y441" s="10" t="s">
        <v>102</v>
      </c>
      <c r="Z441" s="11">
        <v>5</v>
      </c>
      <c r="AA441" s="11">
        <v>1</v>
      </c>
      <c r="AB441" s="10" t="s">
        <v>100</v>
      </c>
      <c r="AC441" s="10"/>
      <c r="AD441" s="10"/>
      <c r="AE441" s="10"/>
      <c r="AF441" s="10"/>
      <c r="AG441" s="11"/>
      <c r="AH441" s="11"/>
      <c r="AI441" s="11"/>
      <c r="AJ441" s="10"/>
      <c r="AK441" s="12">
        <v>45602.6695833333</v>
      </c>
      <c r="AL441" s="10" t="s">
        <v>1973</v>
      </c>
      <c r="AM441">
        <f t="shared" si="9"/>
        <v>2</v>
      </c>
      <c r="AN441" t="s">
        <v>106</v>
      </c>
    </row>
    <row r="442" spans="1:40">
      <c r="A442" s="10"/>
      <c r="B442" s="10" t="s">
        <v>1974</v>
      </c>
      <c r="C442" s="10"/>
      <c r="D442" s="10" t="s">
        <v>1975</v>
      </c>
      <c r="E442" s="10" t="s">
        <v>92</v>
      </c>
      <c r="F442" s="10" t="s">
        <v>120</v>
      </c>
      <c r="G442" s="10" t="s">
        <v>459</v>
      </c>
      <c r="H442" s="10" t="s">
        <v>1976</v>
      </c>
      <c r="I442" s="10" t="s">
        <v>257</v>
      </c>
      <c r="J442" s="10" t="s">
        <v>97</v>
      </c>
      <c r="K442" s="10" t="s">
        <v>98</v>
      </c>
      <c r="L442" s="11">
        <v>796400</v>
      </c>
      <c r="M442" s="11">
        <v>995500</v>
      </c>
      <c r="N442" s="11">
        <v>1154400</v>
      </c>
      <c r="O442" s="10" t="s">
        <v>99</v>
      </c>
      <c r="P442" s="11">
        <v>137.5</v>
      </c>
      <c r="Q442" s="11">
        <v>0</v>
      </c>
      <c r="R442" s="10"/>
      <c r="S442" s="10"/>
      <c r="T442" s="10" t="s">
        <v>101</v>
      </c>
      <c r="U442" s="10" t="s">
        <v>258</v>
      </c>
      <c r="V442" s="10"/>
      <c r="W442" s="10" t="s">
        <v>101</v>
      </c>
      <c r="X442" s="10"/>
      <c r="Y442" s="10" t="s">
        <v>102</v>
      </c>
      <c r="Z442" s="11">
        <v>12</v>
      </c>
      <c r="AA442" s="11">
        <v>6</v>
      </c>
      <c r="AB442" s="10" t="s">
        <v>100</v>
      </c>
      <c r="AC442" s="10"/>
      <c r="AD442" s="10"/>
      <c r="AE442" s="10"/>
      <c r="AF442" s="10" t="s">
        <v>280</v>
      </c>
      <c r="AG442" s="11"/>
      <c r="AH442" s="11"/>
      <c r="AI442" s="11"/>
      <c r="AJ442" s="10"/>
      <c r="AK442" s="12">
        <v>45618.4303356481</v>
      </c>
      <c r="AL442" s="10" t="s">
        <v>1977</v>
      </c>
      <c r="AM442">
        <f t="shared" si="9"/>
        <v>2</v>
      </c>
      <c r="AN442" t="s">
        <v>106</v>
      </c>
    </row>
    <row r="443" spans="1:40">
      <c r="A443" s="10"/>
      <c r="B443" s="10" t="s">
        <v>1978</v>
      </c>
      <c r="C443" s="10"/>
      <c r="D443" s="10" t="s">
        <v>1979</v>
      </c>
      <c r="E443" s="10" t="s">
        <v>92</v>
      </c>
      <c r="F443" s="10" t="s">
        <v>222</v>
      </c>
      <c r="G443" s="10" t="s">
        <v>223</v>
      </c>
      <c r="H443" s="10" t="s">
        <v>1980</v>
      </c>
      <c r="I443" s="10" t="s">
        <v>257</v>
      </c>
      <c r="J443" s="10" t="s">
        <v>97</v>
      </c>
      <c r="K443" s="10" t="s">
        <v>792</v>
      </c>
      <c r="L443" s="11">
        <v>3451100</v>
      </c>
      <c r="M443" s="11">
        <v>3451100</v>
      </c>
      <c r="N443" s="11">
        <v>4356100</v>
      </c>
      <c r="O443" s="10" t="s">
        <v>295</v>
      </c>
      <c r="P443" s="11">
        <v>3229.47</v>
      </c>
      <c r="Q443" s="11">
        <v>5212.23</v>
      </c>
      <c r="R443" s="10"/>
      <c r="S443" s="10"/>
      <c r="T443" s="10" t="s">
        <v>100</v>
      </c>
      <c r="U443" s="10" t="s">
        <v>258</v>
      </c>
      <c r="V443" s="10"/>
      <c r="W443" s="10" t="s">
        <v>113</v>
      </c>
      <c r="X443" s="10"/>
      <c r="Y443" s="10" t="s">
        <v>656</v>
      </c>
      <c r="Z443" s="11">
        <v>2</v>
      </c>
      <c r="AA443" s="11">
        <v>1</v>
      </c>
      <c r="AB443" s="10" t="s">
        <v>100</v>
      </c>
      <c r="AC443" s="10"/>
      <c r="AD443" s="10"/>
      <c r="AE443" s="10" t="s">
        <v>1981</v>
      </c>
      <c r="AF443" s="10" t="s">
        <v>104</v>
      </c>
      <c r="AG443" s="11"/>
      <c r="AH443" s="11"/>
      <c r="AI443" s="11"/>
      <c r="AJ443" s="10"/>
      <c r="AK443" s="12">
        <v>45625.4608680556</v>
      </c>
      <c r="AL443" s="10" t="s">
        <v>1982</v>
      </c>
      <c r="AM443">
        <f t="shared" si="9"/>
        <v>3</v>
      </c>
      <c r="AN443" t="s">
        <v>106</v>
      </c>
    </row>
    <row r="444" spans="1:40">
      <c r="A444" s="10"/>
      <c r="B444" s="10" t="s">
        <v>1983</v>
      </c>
      <c r="C444" s="10"/>
      <c r="D444" s="10" t="s">
        <v>1984</v>
      </c>
      <c r="E444" s="10" t="s">
        <v>92</v>
      </c>
      <c r="F444" s="10" t="s">
        <v>93</v>
      </c>
      <c r="G444" s="10" t="s">
        <v>1985</v>
      </c>
      <c r="H444" s="10" t="s">
        <v>1984</v>
      </c>
      <c r="I444" s="10" t="s">
        <v>368</v>
      </c>
      <c r="J444" s="10" t="s">
        <v>97</v>
      </c>
      <c r="K444" s="10" t="s">
        <v>98</v>
      </c>
      <c r="L444" s="11">
        <v>1060000</v>
      </c>
      <c r="M444" s="11">
        <v>1538970</v>
      </c>
      <c r="N444" s="11">
        <v>1340000</v>
      </c>
      <c r="O444" s="10" t="s">
        <v>99</v>
      </c>
      <c r="P444" s="11">
        <v>98.32</v>
      </c>
      <c r="Q444" s="11">
        <v>0</v>
      </c>
      <c r="R444" s="10"/>
      <c r="S444" s="10"/>
      <c r="T444" s="10" t="s">
        <v>100</v>
      </c>
      <c r="U444" s="10"/>
      <c r="V444" s="10"/>
      <c r="W444" s="10" t="s">
        <v>101</v>
      </c>
      <c r="X444" s="10"/>
      <c r="Y444" s="10" t="s">
        <v>123</v>
      </c>
      <c r="Z444" s="11">
        <v>12</v>
      </c>
      <c r="AA444" s="11">
        <v>9</v>
      </c>
      <c r="AB444" s="10" t="s">
        <v>100</v>
      </c>
      <c r="AC444" s="10" t="s">
        <v>1986</v>
      </c>
      <c r="AD444" s="10"/>
      <c r="AE444" s="10"/>
      <c r="AF444" s="10"/>
      <c r="AG444" s="11"/>
      <c r="AH444" s="11"/>
      <c r="AI444" s="11"/>
      <c r="AJ444" s="10"/>
      <c r="AK444" s="12">
        <v>45610.4503125</v>
      </c>
      <c r="AL444" s="10" t="s">
        <v>1987</v>
      </c>
      <c r="AM444">
        <f t="shared" si="9"/>
        <v>3</v>
      </c>
      <c r="AN444" t="s">
        <v>106</v>
      </c>
    </row>
    <row r="445" spans="1:40">
      <c r="A445" s="10"/>
      <c r="B445" s="10" t="s">
        <v>1988</v>
      </c>
      <c r="C445" s="10"/>
      <c r="D445" s="10" t="s">
        <v>1989</v>
      </c>
      <c r="E445" s="10" t="s">
        <v>92</v>
      </c>
      <c r="F445" s="10" t="s">
        <v>334</v>
      </c>
      <c r="G445" s="10" t="s">
        <v>406</v>
      </c>
      <c r="H445" s="10" t="s">
        <v>1990</v>
      </c>
      <c r="I445" s="10" t="s">
        <v>368</v>
      </c>
      <c r="J445" s="10" t="s">
        <v>97</v>
      </c>
      <c r="K445" s="10" t="s">
        <v>98</v>
      </c>
      <c r="L445" s="11">
        <v>432144.72</v>
      </c>
      <c r="M445" s="11">
        <v>600201</v>
      </c>
      <c r="N445" s="11">
        <v>472144.72</v>
      </c>
      <c r="O445" s="10" t="s">
        <v>99</v>
      </c>
      <c r="P445" s="11">
        <v>95.27</v>
      </c>
      <c r="Q445" s="11">
        <v>0</v>
      </c>
      <c r="R445" s="10"/>
      <c r="S445" s="10"/>
      <c r="T445" s="10" t="s">
        <v>100</v>
      </c>
      <c r="U445" s="10"/>
      <c r="V445" s="10"/>
      <c r="W445" s="10" t="s">
        <v>113</v>
      </c>
      <c r="X445" s="10"/>
      <c r="Y445" s="10" t="s">
        <v>102</v>
      </c>
      <c r="Z445" s="11">
        <v>0</v>
      </c>
      <c r="AA445" s="11">
        <v>9</v>
      </c>
      <c r="AB445" s="10" t="s">
        <v>100</v>
      </c>
      <c r="AC445" s="10"/>
      <c r="AD445" s="10"/>
      <c r="AE445" s="10"/>
      <c r="AF445" s="10"/>
      <c r="AG445" s="11"/>
      <c r="AH445" s="11"/>
      <c r="AI445" s="11"/>
      <c r="AJ445" s="10"/>
      <c r="AK445" s="12">
        <v>45610.4403587963</v>
      </c>
      <c r="AL445" s="10" t="s">
        <v>1991</v>
      </c>
      <c r="AM445">
        <f t="shared" si="9"/>
        <v>12</v>
      </c>
      <c r="AN445" t="s">
        <v>378</v>
      </c>
    </row>
    <row r="446" spans="1:40">
      <c r="A446" s="10"/>
      <c r="B446" s="10" t="s">
        <v>1992</v>
      </c>
      <c r="C446" s="10"/>
      <c r="D446" s="10" t="s">
        <v>1993</v>
      </c>
      <c r="E446" s="10" t="s">
        <v>92</v>
      </c>
      <c r="F446" s="10" t="s">
        <v>93</v>
      </c>
      <c r="G446" s="10" t="s">
        <v>289</v>
      </c>
      <c r="H446" s="10" t="s">
        <v>1993</v>
      </c>
      <c r="I446" s="10" t="s">
        <v>96</v>
      </c>
      <c r="J446" s="10" t="s">
        <v>97</v>
      </c>
      <c r="K446" s="10" t="s">
        <v>98</v>
      </c>
      <c r="L446" s="11">
        <v>132140</v>
      </c>
      <c r="M446" s="11">
        <v>165173</v>
      </c>
      <c r="N446" s="11">
        <v>132140</v>
      </c>
      <c r="O446" s="10" t="s">
        <v>131</v>
      </c>
      <c r="P446" s="11">
        <v>42.41</v>
      </c>
      <c r="Q446" s="11">
        <v>0</v>
      </c>
      <c r="R446" s="10"/>
      <c r="S446" s="10"/>
      <c r="T446" s="10" t="s">
        <v>101</v>
      </c>
      <c r="U446" s="10"/>
      <c r="V446" s="10"/>
      <c r="W446" s="10" t="s">
        <v>101</v>
      </c>
      <c r="X446" s="10"/>
      <c r="Y446" s="10" t="s">
        <v>411</v>
      </c>
      <c r="Z446" s="11">
        <v>0</v>
      </c>
      <c r="AA446" s="11">
        <v>0</v>
      </c>
      <c r="AB446" s="10" t="s">
        <v>100</v>
      </c>
      <c r="AC446" s="10"/>
      <c r="AD446" s="10" t="s">
        <v>1994</v>
      </c>
      <c r="AE446" s="10"/>
      <c r="AF446" s="10"/>
      <c r="AG446" s="11"/>
      <c r="AH446" s="11"/>
      <c r="AI446" s="11"/>
      <c r="AJ446" s="10"/>
      <c r="AK446" s="12">
        <v>45669.9623611111</v>
      </c>
      <c r="AL446" s="10" t="s">
        <v>1995</v>
      </c>
      <c r="AM446">
        <f t="shared" si="9"/>
        <v>3</v>
      </c>
      <c r="AN446" t="s">
        <v>106</v>
      </c>
    </row>
    <row r="447" spans="1:40">
      <c r="A447" s="10"/>
      <c r="B447" s="10" t="s">
        <v>1996</v>
      </c>
      <c r="C447" s="10"/>
      <c r="D447" s="10" t="s">
        <v>1997</v>
      </c>
      <c r="E447" s="10" t="s">
        <v>92</v>
      </c>
      <c r="F447" s="10" t="s">
        <v>222</v>
      </c>
      <c r="G447" s="10" t="s">
        <v>256</v>
      </c>
      <c r="H447" s="10" t="s">
        <v>1998</v>
      </c>
      <c r="I447" s="10" t="s">
        <v>257</v>
      </c>
      <c r="J447" s="10" t="s">
        <v>97</v>
      </c>
      <c r="K447" s="10" t="s">
        <v>98</v>
      </c>
      <c r="L447" s="11">
        <v>837865</v>
      </c>
      <c r="M447" s="11">
        <v>930961</v>
      </c>
      <c r="N447" s="11">
        <v>837865</v>
      </c>
      <c r="O447" s="10" t="s">
        <v>99</v>
      </c>
      <c r="P447" s="11">
        <v>105.36</v>
      </c>
      <c r="Q447" s="11">
        <v>0</v>
      </c>
      <c r="R447" s="10"/>
      <c r="S447" s="10"/>
      <c r="T447" s="10" t="s">
        <v>100</v>
      </c>
      <c r="U447" s="10"/>
      <c r="V447" s="10"/>
      <c r="W447" s="10" t="s">
        <v>113</v>
      </c>
      <c r="X447" s="10"/>
      <c r="Y447" s="10" t="s">
        <v>102</v>
      </c>
      <c r="Z447" s="11">
        <v>12</v>
      </c>
      <c r="AA447" s="11">
        <v>4</v>
      </c>
      <c r="AB447" s="10" t="s">
        <v>100</v>
      </c>
      <c r="AC447" s="10"/>
      <c r="AD447" s="10"/>
      <c r="AE447" s="10"/>
      <c r="AF447" s="10"/>
      <c r="AG447" s="11"/>
      <c r="AH447" s="11"/>
      <c r="AI447" s="11"/>
      <c r="AJ447" s="10"/>
      <c r="AK447" s="12">
        <v>45627.4166666667</v>
      </c>
      <c r="AL447" s="10" t="s">
        <v>1999</v>
      </c>
      <c r="AM447">
        <f t="shared" si="9"/>
        <v>10</v>
      </c>
      <c r="AN447" t="s">
        <v>378</v>
      </c>
    </row>
    <row r="448" spans="1:40">
      <c r="A448" s="10"/>
      <c r="B448" s="10" t="s">
        <v>2000</v>
      </c>
      <c r="C448" s="10"/>
      <c r="D448" s="10" t="s">
        <v>2001</v>
      </c>
      <c r="E448" s="10" t="s">
        <v>92</v>
      </c>
      <c r="F448" s="10" t="s">
        <v>318</v>
      </c>
      <c r="G448" s="10" t="s">
        <v>319</v>
      </c>
      <c r="H448" s="10" t="s">
        <v>2002</v>
      </c>
      <c r="I448" s="10" t="s">
        <v>257</v>
      </c>
      <c r="J448" s="10" t="s">
        <v>97</v>
      </c>
      <c r="K448" s="10" t="s">
        <v>98</v>
      </c>
      <c r="L448" s="11">
        <v>96000</v>
      </c>
      <c r="M448" s="11">
        <v>120000</v>
      </c>
      <c r="N448" s="11">
        <v>96000</v>
      </c>
      <c r="O448" s="10" t="s">
        <v>131</v>
      </c>
      <c r="P448" s="11">
        <v>23.51</v>
      </c>
      <c r="Q448" s="11">
        <v>0</v>
      </c>
      <c r="R448" s="10"/>
      <c r="S448" s="10"/>
      <c r="T448" s="10" t="s">
        <v>100</v>
      </c>
      <c r="U448" s="10"/>
      <c r="V448" s="10"/>
      <c r="W448" s="10" t="s">
        <v>113</v>
      </c>
      <c r="X448" s="10"/>
      <c r="Y448" s="10" t="s">
        <v>250</v>
      </c>
      <c r="Z448" s="11">
        <v>7</v>
      </c>
      <c r="AA448" s="11">
        <v>1</v>
      </c>
      <c r="AB448" s="10" t="s">
        <v>100</v>
      </c>
      <c r="AC448" s="10"/>
      <c r="AD448" s="10"/>
      <c r="AE448" s="10"/>
      <c r="AF448" s="10" t="s">
        <v>115</v>
      </c>
      <c r="AG448" s="11"/>
      <c r="AH448" s="11"/>
      <c r="AI448" s="11"/>
      <c r="AJ448" s="10"/>
      <c r="AK448" s="12">
        <v>45610.4166666667</v>
      </c>
      <c r="AL448" s="10" t="s">
        <v>2003</v>
      </c>
      <c r="AM448">
        <f t="shared" si="9"/>
        <v>3</v>
      </c>
      <c r="AN448" t="s">
        <v>106</v>
      </c>
    </row>
    <row r="449" spans="1:40">
      <c r="A449" s="10"/>
      <c r="B449" s="10" t="s">
        <v>2004</v>
      </c>
      <c r="C449" s="10"/>
      <c r="D449" s="10" t="s">
        <v>2005</v>
      </c>
      <c r="E449" s="10" t="s">
        <v>92</v>
      </c>
      <c r="F449" s="10" t="s">
        <v>120</v>
      </c>
      <c r="G449" s="10" t="s">
        <v>121</v>
      </c>
      <c r="H449" s="10" t="s">
        <v>2006</v>
      </c>
      <c r="I449" s="10" t="s">
        <v>96</v>
      </c>
      <c r="J449" s="10" t="s">
        <v>97</v>
      </c>
      <c r="K449" s="10" t="s">
        <v>98</v>
      </c>
      <c r="L449" s="11">
        <v>172200</v>
      </c>
      <c r="M449" s="11">
        <v>307500</v>
      </c>
      <c r="N449" s="11">
        <v>172200</v>
      </c>
      <c r="O449" s="10" t="s">
        <v>131</v>
      </c>
      <c r="P449" s="11">
        <v>41.64</v>
      </c>
      <c r="Q449" s="11">
        <v>0</v>
      </c>
      <c r="R449" s="10"/>
      <c r="S449" s="10"/>
      <c r="T449" s="10" t="s">
        <v>101</v>
      </c>
      <c r="U449" s="10"/>
      <c r="V449" s="10"/>
      <c r="W449" s="10" t="s">
        <v>100</v>
      </c>
      <c r="X449" s="10"/>
      <c r="Y449" s="10" t="s">
        <v>250</v>
      </c>
      <c r="Z449" s="11">
        <v>2</v>
      </c>
      <c r="AA449" s="11">
        <v>2</v>
      </c>
      <c r="AB449" s="10" t="s">
        <v>100</v>
      </c>
      <c r="AC449" s="10"/>
      <c r="AD449" s="10" t="s">
        <v>2007</v>
      </c>
      <c r="AE449" s="10"/>
      <c r="AF449" s="10"/>
      <c r="AG449" s="11"/>
      <c r="AH449" s="11"/>
      <c r="AI449" s="11"/>
      <c r="AJ449" s="10"/>
      <c r="AK449" s="12">
        <v>45650.6924768519</v>
      </c>
      <c r="AL449" s="10" t="s">
        <v>2008</v>
      </c>
      <c r="AM449">
        <f t="shared" si="9"/>
        <v>3</v>
      </c>
      <c r="AN449" t="s">
        <v>106</v>
      </c>
    </row>
    <row r="450" spans="1:40">
      <c r="A450" s="10"/>
      <c r="B450" s="10" t="s">
        <v>2009</v>
      </c>
      <c r="C450" s="10"/>
      <c r="D450" s="10" t="s">
        <v>2010</v>
      </c>
      <c r="E450" s="10" t="s">
        <v>92</v>
      </c>
      <c r="F450" s="10" t="s">
        <v>120</v>
      </c>
      <c r="G450" s="10" t="s">
        <v>1875</v>
      </c>
      <c r="H450" s="10" t="s">
        <v>2011</v>
      </c>
      <c r="I450" s="10" t="s">
        <v>257</v>
      </c>
      <c r="J450" s="10" t="s">
        <v>97</v>
      </c>
      <c r="K450" s="10" t="s">
        <v>98</v>
      </c>
      <c r="L450" s="11">
        <v>147565.6</v>
      </c>
      <c r="M450" s="11">
        <v>184457</v>
      </c>
      <c r="N450" s="11">
        <v>289565.6</v>
      </c>
      <c r="O450" s="10" t="s">
        <v>99</v>
      </c>
      <c r="P450" s="11">
        <v>29.92</v>
      </c>
      <c r="Q450" s="11">
        <v>0</v>
      </c>
      <c r="R450" s="10"/>
      <c r="S450" s="10"/>
      <c r="T450" s="10" t="s">
        <v>101</v>
      </c>
      <c r="U450" s="10"/>
      <c r="V450" s="10"/>
      <c r="W450" s="10" t="s">
        <v>101</v>
      </c>
      <c r="X450" s="10"/>
      <c r="Y450" s="10"/>
      <c r="Z450" s="11">
        <v>1</v>
      </c>
      <c r="AA450" s="11">
        <v>1</v>
      </c>
      <c r="AB450" s="10" t="s">
        <v>100</v>
      </c>
      <c r="AC450" s="10"/>
      <c r="AD450" s="10"/>
      <c r="AE450" s="10"/>
      <c r="AF450" s="10" t="s">
        <v>115</v>
      </c>
      <c r="AG450" s="11"/>
      <c r="AH450" s="11"/>
      <c r="AI450" s="11"/>
      <c r="AJ450" s="10"/>
      <c r="AK450" s="12">
        <v>45611.4322569444</v>
      </c>
      <c r="AL450" s="10" t="s">
        <v>2012</v>
      </c>
      <c r="AM450">
        <f t="shared" si="9"/>
        <v>3</v>
      </c>
      <c r="AN450" t="s">
        <v>106</v>
      </c>
    </row>
    <row r="451" spans="1:40">
      <c r="A451" s="10"/>
      <c r="B451" s="10" t="s">
        <v>2013</v>
      </c>
      <c r="C451" s="10" t="s">
        <v>2014</v>
      </c>
      <c r="D451" s="10" t="s">
        <v>2015</v>
      </c>
      <c r="E451" s="10" t="s">
        <v>92</v>
      </c>
      <c r="F451" s="10" t="s">
        <v>222</v>
      </c>
      <c r="G451" s="10" t="s">
        <v>256</v>
      </c>
      <c r="H451" s="10" t="s">
        <v>2015</v>
      </c>
      <c r="I451" s="10" t="s">
        <v>368</v>
      </c>
      <c r="J451" s="10" t="s">
        <v>97</v>
      </c>
      <c r="K451" s="10" t="s">
        <v>98</v>
      </c>
      <c r="L451" s="11">
        <v>910912</v>
      </c>
      <c r="M451" s="11">
        <v>1423311</v>
      </c>
      <c r="N451" s="11">
        <v>910912</v>
      </c>
      <c r="O451" s="10" t="s">
        <v>99</v>
      </c>
      <c r="P451" s="11">
        <v>164.02</v>
      </c>
      <c r="Q451" s="11">
        <v>0</v>
      </c>
      <c r="R451" s="10"/>
      <c r="S451" s="10"/>
      <c r="T451" s="10" t="s">
        <v>100</v>
      </c>
      <c r="U451" s="10"/>
      <c r="V451" s="10"/>
      <c r="W451" s="10" t="s">
        <v>113</v>
      </c>
      <c r="X451" s="10"/>
      <c r="Y451" s="10" t="s">
        <v>102</v>
      </c>
      <c r="Z451" s="11">
        <v>18</v>
      </c>
      <c r="AA451" s="11">
        <v>16</v>
      </c>
      <c r="AB451" s="10" t="s">
        <v>100</v>
      </c>
      <c r="AC451" s="10"/>
      <c r="AD451" s="10"/>
      <c r="AE451" s="10"/>
      <c r="AF451" s="10"/>
      <c r="AG451" s="11"/>
      <c r="AH451" s="11"/>
      <c r="AI451" s="11"/>
      <c r="AJ451" s="10"/>
      <c r="AK451" s="12">
        <v>45607.4166666667</v>
      </c>
      <c r="AL451" s="10" t="s">
        <v>2016</v>
      </c>
      <c r="AM451">
        <f t="shared" si="9"/>
        <v>2</v>
      </c>
      <c r="AN451" t="s">
        <v>106</v>
      </c>
    </row>
    <row r="452" spans="1:40">
      <c r="A452" s="10"/>
      <c r="B452" s="10" t="s">
        <v>2017</v>
      </c>
      <c r="C452" s="10" t="s">
        <v>2018</v>
      </c>
      <c r="D452" s="10" t="s">
        <v>2019</v>
      </c>
      <c r="E452" s="10" t="s">
        <v>92</v>
      </c>
      <c r="F452" s="10" t="s">
        <v>222</v>
      </c>
      <c r="G452" s="10" t="s">
        <v>2020</v>
      </c>
      <c r="H452" s="10" t="s">
        <v>2019</v>
      </c>
      <c r="I452" s="10" t="s">
        <v>368</v>
      </c>
      <c r="J452" s="10" t="s">
        <v>97</v>
      </c>
      <c r="K452" s="10" t="s">
        <v>98</v>
      </c>
      <c r="L452" s="11">
        <v>321504</v>
      </c>
      <c r="M452" s="11">
        <v>502346</v>
      </c>
      <c r="N452" s="11">
        <v>321504</v>
      </c>
      <c r="O452" s="10" t="s">
        <v>99</v>
      </c>
      <c r="P452" s="11">
        <v>83.46</v>
      </c>
      <c r="Q452" s="11">
        <v>0</v>
      </c>
      <c r="R452" s="10"/>
      <c r="S452" s="10"/>
      <c r="T452" s="10" t="s">
        <v>100</v>
      </c>
      <c r="U452" s="10"/>
      <c r="V452" s="10"/>
      <c r="W452" s="10" t="s">
        <v>100</v>
      </c>
      <c r="X452" s="10"/>
      <c r="Y452" s="10" t="s">
        <v>102</v>
      </c>
      <c r="Z452" s="11">
        <v>6</v>
      </c>
      <c r="AA452" s="11">
        <v>5</v>
      </c>
      <c r="AB452" s="10" t="s">
        <v>100</v>
      </c>
      <c r="AC452" s="10"/>
      <c r="AD452" s="10"/>
      <c r="AE452" s="10"/>
      <c r="AF452" s="10"/>
      <c r="AG452" s="11"/>
      <c r="AH452" s="11"/>
      <c r="AI452" s="11"/>
      <c r="AJ452" s="10"/>
      <c r="AK452" s="12">
        <v>45607.4166666667</v>
      </c>
      <c r="AL452" s="10" t="s">
        <v>2021</v>
      </c>
      <c r="AM452">
        <f t="shared" si="9"/>
        <v>3</v>
      </c>
      <c r="AN452" t="s">
        <v>106</v>
      </c>
    </row>
    <row r="453" spans="1:40">
      <c r="A453" s="10"/>
      <c r="B453" s="10" t="s">
        <v>2022</v>
      </c>
      <c r="C453" s="10"/>
      <c r="D453" s="10" t="s">
        <v>2023</v>
      </c>
      <c r="E453" s="10" t="s">
        <v>92</v>
      </c>
      <c r="F453" s="10" t="s">
        <v>153</v>
      </c>
      <c r="G453" s="10" t="s">
        <v>2024</v>
      </c>
      <c r="H453" s="10" t="s">
        <v>2025</v>
      </c>
      <c r="I453" s="10" t="s">
        <v>257</v>
      </c>
      <c r="J453" s="10" t="s">
        <v>97</v>
      </c>
      <c r="K453" s="10" t="s">
        <v>98</v>
      </c>
      <c r="L453" s="11">
        <v>1937915</v>
      </c>
      <c r="M453" s="11">
        <v>2768450</v>
      </c>
      <c r="N453" s="11">
        <v>2051915</v>
      </c>
      <c r="O453" s="10" t="s">
        <v>99</v>
      </c>
      <c r="P453" s="11">
        <v>353.66</v>
      </c>
      <c r="Q453" s="11">
        <v>380.4</v>
      </c>
      <c r="R453" s="10"/>
      <c r="S453" s="10"/>
      <c r="T453" s="10" t="s">
        <v>101</v>
      </c>
      <c r="U453" s="10"/>
      <c r="V453" s="10"/>
      <c r="W453" s="10" t="s">
        <v>113</v>
      </c>
      <c r="X453" s="10"/>
      <c r="Y453" s="10" t="s">
        <v>2026</v>
      </c>
      <c r="Z453" s="11">
        <v>3</v>
      </c>
      <c r="AA453" s="11">
        <v>1</v>
      </c>
      <c r="AB453" s="10" t="s">
        <v>100</v>
      </c>
      <c r="AC453" s="10" t="s">
        <v>2027</v>
      </c>
      <c r="AD453" s="10" t="s">
        <v>156</v>
      </c>
      <c r="AE453" s="10" t="s">
        <v>309</v>
      </c>
      <c r="AF453" s="10" t="s">
        <v>104</v>
      </c>
      <c r="AG453" s="11"/>
      <c r="AH453" s="11"/>
      <c r="AI453" s="11"/>
      <c r="AJ453" s="10"/>
      <c r="AK453" s="12">
        <v>45615.4288425926</v>
      </c>
      <c r="AL453" s="10" t="s">
        <v>2028</v>
      </c>
      <c r="AM453">
        <f t="shared" si="9"/>
        <v>3</v>
      </c>
      <c r="AN453" t="s">
        <v>106</v>
      </c>
    </row>
    <row r="454" spans="1:40">
      <c r="A454" s="10"/>
      <c r="B454" s="10" t="s">
        <v>2029</v>
      </c>
      <c r="C454" s="10"/>
      <c r="D454" s="10" t="s">
        <v>2030</v>
      </c>
      <c r="E454" s="10" t="s">
        <v>92</v>
      </c>
      <c r="F454" s="10" t="s">
        <v>120</v>
      </c>
      <c r="G454" s="10" t="s">
        <v>1875</v>
      </c>
      <c r="H454" s="10" t="s">
        <v>2031</v>
      </c>
      <c r="I454" s="10" t="s">
        <v>257</v>
      </c>
      <c r="J454" s="10" t="s">
        <v>97</v>
      </c>
      <c r="K454" s="10" t="s">
        <v>98</v>
      </c>
      <c r="L454" s="11">
        <v>637000</v>
      </c>
      <c r="M454" s="11">
        <v>849400</v>
      </c>
      <c r="N454" s="11">
        <v>909000</v>
      </c>
      <c r="O454" s="10" t="s">
        <v>131</v>
      </c>
      <c r="P454" s="11">
        <v>121.93</v>
      </c>
      <c r="Q454" s="11">
        <v>0</v>
      </c>
      <c r="R454" s="10"/>
      <c r="S454" s="10" t="s">
        <v>2032</v>
      </c>
      <c r="T454" s="10" t="s">
        <v>101</v>
      </c>
      <c r="U454" s="10" t="s">
        <v>637</v>
      </c>
      <c r="V454" s="10"/>
      <c r="W454" s="10" t="s">
        <v>101</v>
      </c>
      <c r="X454" s="10" t="s">
        <v>218</v>
      </c>
      <c r="Y454" s="10" t="s">
        <v>560</v>
      </c>
      <c r="Z454" s="11">
        <v>2</v>
      </c>
      <c r="AA454" s="11">
        <v>1</v>
      </c>
      <c r="AB454" s="10" t="s">
        <v>100</v>
      </c>
      <c r="AC454" s="10"/>
      <c r="AD454" s="10"/>
      <c r="AE454" s="10"/>
      <c r="AF454" s="10" t="s">
        <v>104</v>
      </c>
      <c r="AG454" s="11"/>
      <c r="AH454" s="11"/>
      <c r="AI454" s="11"/>
      <c r="AJ454" s="10"/>
      <c r="AK454" s="12">
        <v>45611.466875</v>
      </c>
      <c r="AL454" s="10" t="s">
        <v>2033</v>
      </c>
      <c r="AM454">
        <f t="shared" si="9"/>
        <v>2</v>
      </c>
      <c r="AN454" t="s">
        <v>106</v>
      </c>
    </row>
    <row r="455" spans="1:40">
      <c r="A455" s="10"/>
      <c r="B455" s="10" t="s">
        <v>1367</v>
      </c>
      <c r="C455" s="10"/>
      <c r="D455" s="10" t="s">
        <v>2034</v>
      </c>
      <c r="E455" s="10" t="s">
        <v>92</v>
      </c>
      <c r="F455" s="10" t="s">
        <v>120</v>
      </c>
      <c r="G455" s="10" t="s">
        <v>636</v>
      </c>
      <c r="H455" s="10" t="s">
        <v>2034</v>
      </c>
      <c r="I455" s="10" t="s">
        <v>368</v>
      </c>
      <c r="J455" s="10" t="s">
        <v>97</v>
      </c>
      <c r="K455" s="10" t="s">
        <v>98</v>
      </c>
      <c r="L455" s="11">
        <v>34617042</v>
      </c>
      <c r="M455" s="11">
        <v>38463379</v>
      </c>
      <c r="N455" s="11">
        <v>34617042</v>
      </c>
      <c r="O455" s="10" t="s">
        <v>131</v>
      </c>
      <c r="P455" s="11">
        <v>7952.73</v>
      </c>
      <c r="Q455" s="11">
        <v>0</v>
      </c>
      <c r="R455" s="10"/>
      <c r="S455" s="10"/>
      <c r="T455" s="10" t="s">
        <v>101</v>
      </c>
      <c r="U455" s="10" t="s">
        <v>772</v>
      </c>
      <c r="V455" s="10"/>
      <c r="W455" s="10" t="s">
        <v>100</v>
      </c>
      <c r="X455" s="10" t="s">
        <v>218</v>
      </c>
      <c r="Y455" s="10" t="s">
        <v>250</v>
      </c>
      <c r="Z455" s="11">
        <v>4</v>
      </c>
      <c r="AA455" s="11">
        <v>2</v>
      </c>
      <c r="AB455" s="10" t="s">
        <v>100</v>
      </c>
      <c r="AC455" s="10"/>
      <c r="AD455" s="10"/>
      <c r="AE455" s="10"/>
      <c r="AF455" s="10" t="s">
        <v>104</v>
      </c>
      <c r="AG455" s="11"/>
      <c r="AH455" s="11"/>
      <c r="AI455" s="11"/>
      <c r="AJ455" s="10"/>
      <c r="AK455" s="12">
        <v>45601.4166666667</v>
      </c>
      <c r="AL455" s="10" t="s">
        <v>2035</v>
      </c>
      <c r="AM455">
        <f t="shared" si="9"/>
        <v>12</v>
      </c>
      <c r="AN455" t="s">
        <v>378</v>
      </c>
    </row>
    <row r="456" spans="1:40">
      <c r="A456" s="10"/>
      <c r="B456" s="10" t="s">
        <v>2036</v>
      </c>
      <c r="C456" s="10"/>
      <c r="D456" s="10" t="s">
        <v>2037</v>
      </c>
      <c r="E456" s="10" t="s">
        <v>92</v>
      </c>
      <c r="F456" s="10" t="s">
        <v>120</v>
      </c>
      <c r="G456" s="10" t="s">
        <v>623</v>
      </c>
      <c r="H456" s="10" t="s">
        <v>2038</v>
      </c>
      <c r="I456" s="10" t="s">
        <v>368</v>
      </c>
      <c r="J456" s="10" t="s">
        <v>97</v>
      </c>
      <c r="K456" s="10" t="s">
        <v>98</v>
      </c>
      <c r="L456" s="11">
        <v>945000</v>
      </c>
      <c r="M456" s="11">
        <v>1304240</v>
      </c>
      <c r="N456" s="11">
        <v>1075500</v>
      </c>
      <c r="O456" s="10" t="s">
        <v>99</v>
      </c>
      <c r="P456" s="11">
        <v>152.99</v>
      </c>
      <c r="Q456" s="11">
        <v>0</v>
      </c>
      <c r="R456" s="10"/>
      <c r="S456" s="10"/>
      <c r="T456" s="10" t="s">
        <v>100</v>
      </c>
      <c r="U456" s="10"/>
      <c r="V456" s="10"/>
      <c r="W456" s="10" t="s">
        <v>101</v>
      </c>
      <c r="X456" s="10"/>
      <c r="Y456" s="10"/>
      <c r="Z456" s="11">
        <v>23</v>
      </c>
      <c r="AA456" s="11">
        <v>23</v>
      </c>
      <c r="AB456" s="10" t="s">
        <v>100</v>
      </c>
      <c r="AC456" s="10"/>
      <c r="AD456" s="10" t="s">
        <v>156</v>
      </c>
      <c r="AE456" s="10"/>
      <c r="AF456" s="10"/>
      <c r="AG456" s="11"/>
      <c r="AH456" s="11"/>
      <c r="AI456" s="11"/>
      <c r="AJ456" s="10"/>
      <c r="AK456" s="12">
        <v>45603.4321643518</v>
      </c>
      <c r="AL456" s="10" t="s">
        <v>2039</v>
      </c>
      <c r="AM456">
        <f t="shared" si="9"/>
        <v>2</v>
      </c>
      <c r="AN456" t="s">
        <v>106</v>
      </c>
    </row>
    <row r="457" spans="1:40">
      <c r="A457" s="10"/>
      <c r="B457" s="10" t="s">
        <v>2040</v>
      </c>
      <c r="C457" s="10" t="s">
        <v>2041</v>
      </c>
      <c r="D457" s="10" t="s">
        <v>2042</v>
      </c>
      <c r="E457" s="10" t="s">
        <v>92</v>
      </c>
      <c r="F457" s="10" t="s">
        <v>222</v>
      </c>
      <c r="G457" s="10" t="s">
        <v>499</v>
      </c>
      <c r="H457" s="10" t="s">
        <v>2043</v>
      </c>
      <c r="I457" s="10" t="s">
        <v>368</v>
      </c>
      <c r="J457" s="10" t="s">
        <v>97</v>
      </c>
      <c r="K457" s="10" t="s">
        <v>98</v>
      </c>
      <c r="L457" s="11">
        <v>244532.16</v>
      </c>
      <c r="M457" s="11">
        <v>339628</v>
      </c>
      <c r="N457" s="11">
        <v>260532.16</v>
      </c>
      <c r="O457" s="10" t="s">
        <v>99</v>
      </c>
      <c r="P457" s="11">
        <v>89.92</v>
      </c>
      <c r="Q457" s="11">
        <v>0</v>
      </c>
      <c r="R457" s="10"/>
      <c r="S457" s="10"/>
      <c r="T457" s="10" t="s">
        <v>100</v>
      </c>
      <c r="U457" s="10" t="s">
        <v>112</v>
      </c>
      <c r="V457" s="10"/>
      <c r="W457" s="10" t="s">
        <v>101</v>
      </c>
      <c r="X457" s="10"/>
      <c r="Y457" s="10" t="s">
        <v>102</v>
      </c>
      <c r="Z457" s="11">
        <v>5</v>
      </c>
      <c r="AA457" s="11">
        <v>1</v>
      </c>
      <c r="AB457" s="10" t="s">
        <v>100</v>
      </c>
      <c r="AC457" s="10"/>
      <c r="AD457" s="10"/>
      <c r="AE457" s="10"/>
      <c r="AF457" s="10" t="s">
        <v>115</v>
      </c>
      <c r="AG457" s="11"/>
      <c r="AH457" s="11"/>
      <c r="AI457" s="11"/>
      <c r="AJ457" s="10"/>
      <c r="AK457" s="12">
        <v>45607.4247106481</v>
      </c>
      <c r="AL457" s="10" t="s">
        <v>2044</v>
      </c>
      <c r="AM457">
        <f t="shared" si="9"/>
        <v>2</v>
      </c>
      <c r="AN457" t="s">
        <v>106</v>
      </c>
    </row>
    <row r="458" spans="1:40">
      <c r="A458" s="10"/>
      <c r="B458" s="10" t="s">
        <v>2045</v>
      </c>
      <c r="C458" s="10"/>
      <c r="D458" s="10" t="s">
        <v>2046</v>
      </c>
      <c r="E458" s="10" t="s">
        <v>92</v>
      </c>
      <c r="F458" s="10" t="s">
        <v>120</v>
      </c>
      <c r="G458" s="10" t="s">
        <v>135</v>
      </c>
      <c r="H458" s="10" t="s">
        <v>2047</v>
      </c>
      <c r="I458" s="10" t="s">
        <v>368</v>
      </c>
      <c r="J458" s="10" t="s">
        <v>97</v>
      </c>
      <c r="K458" s="10" t="s">
        <v>98</v>
      </c>
      <c r="L458" s="11">
        <v>76422</v>
      </c>
      <c r="M458" s="11">
        <v>99898</v>
      </c>
      <c r="N458" s="11">
        <v>76422</v>
      </c>
      <c r="O458" s="10" t="s">
        <v>131</v>
      </c>
      <c r="P458" s="11">
        <v>45.06</v>
      </c>
      <c r="Q458" s="11">
        <v>0</v>
      </c>
      <c r="R458" s="10"/>
      <c r="S458" s="10" t="s">
        <v>137</v>
      </c>
      <c r="T458" s="10" t="s">
        <v>101</v>
      </c>
      <c r="U458" s="10"/>
      <c r="V458" s="10"/>
      <c r="W458" s="10" t="s">
        <v>100</v>
      </c>
      <c r="X458" s="10"/>
      <c r="Y458" s="10"/>
      <c r="Z458" s="11">
        <v>3</v>
      </c>
      <c r="AA458" s="11">
        <v>1</v>
      </c>
      <c r="AB458" s="10" t="s">
        <v>100</v>
      </c>
      <c r="AC458" s="10"/>
      <c r="AD458" s="10"/>
      <c r="AE458" s="10"/>
      <c r="AF458" s="10" t="s">
        <v>104</v>
      </c>
      <c r="AG458" s="11"/>
      <c r="AH458" s="11"/>
      <c r="AI458" s="11"/>
      <c r="AJ458" s="10"/>
      <c r="AK458" s="12">
        <v>45610.4184837963</v>
      </c>
      <c r="AL458" s="10" t="s">
        <v>2048</v>
      </c>
      <c r="AM458">
        <f t="shared" si="9"/>
        <v>2</v>
      </c>
      <c r="AN458" t="s">
        <v>106</v>
      </c>
    </row>
    <row r="459" spans="1:40">
      <c r="A459" s="10"/>
      <c r="B459" s="10" t="s">
        <v>2049</v>
      </c>
      <c r="C459" s="10"/>
      <c r="D459" s="10" t="s">
        <v>2050</v>
      </c>
      <c r="E459" s="10" t="s">
        <v>92</v>
      </c>
      <c r="F459" s="10" t="s">
        <v>352</v>
      </c>
      <c r="G459" s="10" t="s">
        <v>2051</v>
      </c>
      <c r="H459" s="10" t="s">
        <v>2052</v>
      </c>
      <c r="I459" s="10" t="s">
        <v>368</v>
      </c>
      <c r="J459" s="10" t="s">
        <v>97</v>
      </c>
      <c r="K459" s="10" t="s">
        <v>98</v>
      </c>
      <c r="L459" s="11">
        <v>421632</v>
      </c>
      <c r="M459" s="11">
        <v>658800</v>
      </c>
      <c r="N459" s="11">
        <v>463632</v>
      </c>
      <c r="O459" s="10" t="s">
        <v>99</v>
      </c>
      <c r="P459" s="11">
        <v>113.62</v>
      </c>
      <c r="Q459" s="11">
        <v>0</v>
      </c>
      <c r="R459" s="10"/>
      <c r="S459" s="10"/>
      <c r="T459" s="10" t="s">
        <v>100</v>
      </c>
      <c r="U459" s="10"/>
      <c r="V459" s="10"/>
      <c r="W459" s="10" t="s">
        <v>101</v>
      </c>
      <c r="X459" s="10"/>
      <c r="Y459" s="10" t="s">
        <v>102</v>
      </c>
      <c r="Z459" s="11">
        <v>6</v>
      </c>
      <c r="AA459" s="11">
        <v>0</v>
      </c>
      <c r="AB459" s="10" t="s">
        <v>100</v>
      </c>
      <c r="AC459" s="10"/>
      <c r="AD459" s="10" t="s">
        <v>2053</v>
      </c>
      <c r="AE459" s="10"/>
      <c r="AF459" s="10" t="s">
        <v>115</v>
      </c>
      <c r="AG459" s="11"/>
      <c r="AH459" s="11"/>
      <c r="AI459" s="11"/>
      <c r="AJ459" s="10"/>
      <c r="AK459" s="12">
        <v>45614.4509953704</v>
      </c>
      <c r="AL459" s="10" t="s">
        <v>2054</v>
      </c>
      <c r="AM459">
        <f t="shared" si="9"/>
        <v>3</v>
      </c>
      <c r="AN459" t="s">
        <v>106</v>
      </c>
    </row>
    <row r="460" spans="1:40">
      <c r="A460" s="10"/>
      <c r="B460" s="10" t="s">
        <v>2055</v>
      </c>
      <c r="C460" s="10"/>
      <c r="D460" s="10" t="s">
        <v>2056</v>
      </c>
      <c r="E460" s="10" t="s">
        <v>92</v>
      </c>
      <c r="F460" s="10" t="s">
        <v>352</v>
      </c>
      <c r="G460" s="10" t="s">
        <v>2057</v>
      </c>
      <c r="H460" s="10" t="s">
        <v>2058</v>
      </c>
      <c r="I460" s="10" t="s">
        <v>368</v>
      </c>
      <c r="J460" s="10" t="s">
        <v>97</v>
      </c>
      <c r="K460" s="10" t="s">
        <v>98</v>
      </c>
      <c r="L460" s="11">
        <v>711425.52</v>
      </c>
      <c r="M460" s="11">
        <v>984672</v>
      </c>
      <c r="N460" s="11">
        <v>711425.52</v>
      </c>
      <c r="O460" s="10" t="s">
        <v>99</v>
      </c>
      <c r="P460" s="11">
        <v>168.32</v>
      </c>
      <c r="Q460" s="11">
        <v>0</v>
      </c>
      <c r="R460" s="10"/>
      <c r="S460" s="10"/>
      <c r="T460" s="10" t="s">
        <v>101</v>
      </c>
      <c r="U460" s="10"/>
      <c r="V460" s="10"/>
      <c r="W460" s="10" t="s">
        <v>101</v>
      </c>
      <c r="X460" s="10"/>
      <c r="Y460" s="10" t="s">
        <v>102</v>
      </c>
      <c r="Z460" s="11">
        <v>6</v>
      </c>
      <c r="AA460" s="11">
        <v>2</v>
      </c>
      <c r="AB460" s="10" t="s">
        <v>101</v>
      </c>
      <c r="AC460" s="10"/>
      <c r="AD460" s="10"/>
      <c r="AE460" s="10"/>
      <c r="AF460" s="10"/>
      <c r="AG460" s="11"/>
      <c r="AH460" s="11"/>
      <c r="AI460" s="11"/>
      <c r="AJ460" s="10"/>
      <c r="AK460" s="12">
        <v>45611.4166666667</v>
      </c>
      <c r="AL460" s="10" t="s">
        <v>2059</v>
      </c>
      <c r="AM460">
        <f t="shared" si="9"/>
        <v>3</v>
      </c>
      <c r="AN460" t="s">
        <v>106</v>
      </c>
    </row>
    <row r="461" spans="1:40">
      <c r="A461" s="10"/>
      <c r="B461" s="10" t="s">
        <v>2060</v>
      </c>
      <c r="C461" s="10"/>
      <c r="D461" s="10" t="s">
        <v>2061</v>
      </c>
      <c r="E461" s="10" t="s">
        <v>92</v>
      </c>
      <c r="F461" s="10" t="s">
        <v>120</v>
      </c>
      <c r="G461" s="10" t="s">
        <v>623</v>
      </c>
      <c r="H461" s="10" t="s">
        <v>2062</v>
      </c>
      <c r="I461" s="10" t="s">
        <v>368</v>
      </c>
      <c r="J461" s="10" t="s">
        <v>97</v>
      </c>
      <c r="K461" s="10" t="s">
        <v>98</v>
      </c>
      <c r="L461" s="11">
        <v>378000</v>
      </c>
      <c r="M461" s="11">
        <v>526774</v>
      </c>
      <c r="N461" s="11">
        <v>444000</v>
      </c>
      <c r="O461" s="10" t="s">
        <v>99</v>
      </c>
      <c r="P461" s="11">
        <v>80.81</v>
      </c>
      <c r="Q461" s="11">
        <v>0</v>
      </c>
      <c r="R461" s="10"/>
      <c r="S461" s="10"/>
      <c r="T461" s="10" t="s">
        <v>100</v>
      </c>
      <c r="U461" s="10"/>
      <c r="V461" s="10"/>
      <c r="W461" s="10" t="s">
        <v>101</v>
      </c>
      <c r="X461" s="10"/>
      <c r="Y461" s="10"/>
      <c r="Z461" s="11">
        <v>18</v>
      </c>
      <c r="AA461" s="11">
        <v>2</v>
      </c>
      <c r="AB461" s="10" t="s">
        <v>100</v>
      </c>
      <c r="AC461" s="10"/>
      <c r="AD461" s="10" t="s">
        <v>156</v>
      </c>
      <c r="AE461" s="10"/>
      <c r="AF461" s="10"/>
      <c r="AG461" s="11"/>
      <c r="AH461" s="11"/>
      <c r="AI461" s="11"/>
      <c r="AJ461" s="10"/>
      <c r="AK461" s="12">
        <v>45604.4810069444</v>
      </c>
      <c r="AL461" s="10" t="s">
        <v>2063</v>
      </c>
      <c r="AM461">
        <f t="shared" si="9"/>
        <v>3</v>
      </c>
      <c r="AN461" t="s">
        <v>106</v>
      </c>
    </row>
    <row r="462" spans="1:40">
      <c r="A462" s="10"/>
      <c r="B462" s="10" t="s">
        <v>2064</v>
      </c>
      <c r="C462" s="10"/>
      <c r="D462" s="10" t="s">
        <v>2065</v>
      </c>
      <c r="E462" s="10" t="s">
        <v>92</v>
      </c>
      <c r="F462" s="10" t="s">
        <v>318</v>
      </c>
      <c r="G462" s="10" t="s">
        <v>691</v>
      </c>
      <c r="H462" s="10" t="s">
        <v>2066</v>
      </c>
      <c r="I462" s="10" t="s">
        <v>368</v>
      </c>
      <c r="J462" s="10" t="s">
        <v>97</v>
      </c>
      <c r="K462" s="10" t="s">
        <v>98</v>
      </c>
      <c r="L462" s="11">
        <v>60000000</v>
      </c>
      <c r="M462" s="11">
        <v>99728045</v>
      </c>
      <c r="N462" s="11">
        <v>60000000</v>
      </c>
      <c r="O462" s="10" t="s">
        <v>131</v>
      </c>
      <c r="P462" s="11">
        <v>680.4</v>
      </c>
      <c r="Q462" s="11">
        <v>8285.7</v>
      </c>
      <c r="R462" s="10"/>
      <c r="S462" s="10"/>
      <c r="T462" s="10" t="s">
        <v>100</v>
      </c>
      <c r="U462" s="10"/>
      <c r="V462" s="10"/>
      <c r="W462" s="10" t="s">
        <v>113</v>
      </c>
      <c r="X462" s="10"/>
      <c r="Y462" s="10"/>
      <c r="Z462" s="11">
        <v>0</v>
      </c>
      <c r="AA462" s="11">
        <v>0</v>
      </c>
      <c r="AB462" s="10" t="s">
        <v>100</v>
      </c>
      <c r="AC462" s="10"/>
      <c r="AD462" s="10"/>
      <c r="AE462" s="10"/>
      <c r="AF462" s="10" t="s">
        <v>104</v>
      </c>
      <c r="AG462" s="11"/>
      <c r="AH462" s="11"/>
      <c r="AI462" s="11"/>
      <c r="AJ462" s="10"/>
      <c r="AK462" s="12">
        <v>45605.4166666667</v>
      </c>
      <c r="AL462" s="10" t="s">
        <v>2067</v>
      </c>
      <c r="AM462">
        <f t="shared" si="9"/>
        <v>10</v>
      </c>
      <c r="AN462" t="s">
        <v>378</v>
      </c>
    </row>
    <row r="463" spans="1:40">
      <c r="A463" s="10"/>
      <c r="B463" s="10" t="s">
        <v>2068</v>
      </c>
      <c r="C463" s="10"/>
      <c r="D463" s="10" t="s">
        <v>2069</v>
      </c>
      <c r="E463" s="10" t="s">
        <v>92</v>
      </c>
      <c r="F463" s="10" t="s">
        <v>148</v>
      </c>
      <c r="G463" s="10" t="s">
        <v>777</v>
      </c>
      <c r="H463" s="10" t="s">
        <v>2070</v>
      </c>
      <c r="I463" s="10" t="s">
        <v>368</v>
      </c>
      <c r="J463" s="10" t="s">
        <v>97</v>
      </c>
      <c r="K463" s="10" t="s">
        <v>98</v>
      </c>
      <c r="L463" s="11">
        <v>389256</v>
      </c>
      <c r="M463" s="11">
        <v>695100</v>
      </c>
      <c r="N463" s="11">
        <v>397256</v>
      </c>
      <c r="O463" s="10" t="s">
        <v>99</v>
      </c>
      <c r="P463" s="11">
        <v>191.01</v>
      </c>
      <c r="Q463" s="11">
        <v>0</v>
      </c>
      <c r="R463" s="10"/>
      <c r="S463" s="10"/>
      <c r="T463" s="10" t="s">
        <v>100</v>
      </c>
      <c r="U463" s="10"/>
      <c r="V463" s="10"/>
      <c r="W463" s="10" t="s">
        <v>113</v>
      </c>
      <c r="X463" s="10"/>
      <c r="Y463" s="10" t="s">
        <v>102</v>
      </c>
      <c r="Z463" s="11">
        <v>18</v>
      </c>
      <c r="AA463" s="11">
        <v>18</v>
      </c>
      <c r="AB463" s="10" t="s">
        <v>100</v>
      </c>
      <c r="AC463" s="10"/>
      <c r="AD463" s="10"/>
      <c r="AE463" s="10"/>
      <c r="AF463" s="10"/>
      <c r="AG463" s="11"/>
      <c r="AH463" s="11"/>
      <c r="AI463" s="11"/>
      <c r="AJ463" s="10"/>
      <c r="AK463" s="12">
        <v>45608.4166666667</v>
      </c>
      <c r="AL463" s="10" t="s">
        <v>2071</v>
      </c>
      <c r="AM463">
        <f t="shared" si="9"/>
        <v>3</v>
      </c>
      <c r="AN463" t="s">
        <v>106</v>
      </c>
    </row>
    <row r="464" spans="1:40">
      <c r="A464" s="10"/>
      <c r="B464" s="10" t="s">
        <v>1919</v>
      </c>
      <c r="C464" s="10"/>
      <c r="D464" s="10" t="s">
        <v>2072</v>
      </c>
      <c r="E464" s="10" t="s">
        <v>92</v>
      </c>
      <c r="F464" s="10" t="s">
        <v>93</v>
      </c>
      <c r="G464" s="10" t="s">
        <v>415</v>
      </c>
      <c r="H464" s="10" t="s">
        <v>2073</v>
      </c>
      <c r="I464" s="10" t="s">
        <v>257</v>
      </c>
      <c r="J464" s="10" t="s">
        <v>97</v>
      </c>
      <c r="K464" s="10" t="s">
        <v>98</v>
      </c>
      <c r="L464" s="11">
        <v>319659</v>
      </c>
      <c r="M464" s="11">
        <v>319659</v>
      </c>
      <c r="N464" s="11">
        <v>889659</v>
      </c>
      <c r="O464" s="10" t="s">
        <v>131</v>
      </c>
      <c r="P464" s="11">
        <v>41.72</v>
      </c>
      <c r="Q464" s="11">
        <v>0</v>
      </c>
      <c r="R464" s="10"/>
      <c r="S464" s="10"/>
      <c r="T464" s="10" t="s">
        <v>101</v>
      </c>
      <c r="U464" s="10"/>
      <c r="V464" s="10"/>
      <c r="W464" s="10" t="s">
        <v>100</v>
      </c>
      <c r="X464" s="10"/>
      <c r="Y464" s="10" t="s">
        <v>250</v>
      </c>
      <c r="Z464" s="11">
        <v>0</v>
      </c>
      <c r="AA464" s="11">
        <v>0</v>
      </c>
      <c r="AB464" s="10" t="s">
        <v>100</v>
      </c>
      <c r="AC464" s="10"/>
      <c r="AD464" s="10"/>
      <c r="AE464" s="10"/>
      <c r="AF464" s="10"/>
      <c r="AG464" s="11"/>
      <c r="AH464" s="11"/>
      <c r="AI464" s="11"/>
      <c r="AJ464" s="10"/>
      <c r="AK464" s="12">
        <v>45626.4447453704</v>
      </c>
      <c r="AL464" s="10" t="s">
        <v>2074</v>
      </c>
      <c r="AM464">
        <f t="shared" ref="AM464:AM486" si="10">LEN(B464)</f>
        <v>3</v>
      </c>
      <c r="AN464" t="s">
        <v>106</v>
      </c>
    </row>
    <row r="465" spans="1:40">
      <c r="A465" s="10"/>
      <c r="B465" s="10" t="s">
        <v>2075</v>
      </c>
      <c r="C465" s="10"/>
      <c r="D465" s="10" t="s">
        <v>2076</v>
      </c>
      <c r="E465" s="10" t="s">
        <v>92</v>
      </c>
      <c r="F465" s="10" t="s">
        <v>352</v>
      </c>
      <c r="G465" s="10" t="s">
        <v>670</v>
      </c>
      <c r="H465" s="10" t="s">
        <v>2077</v>
      </c>
      <c r="I465" s="10" t="s">
        <v>257</v>
      </c>
      <c r="J465" s="10" t="s">
        <v>97</v>
      </c>
      <c r="K465" s="10" t="s">
        <v>98</v>
      </c>
      <c r="L465" s="11">
        <v>1190000</v>
      </c>
      <c r="M465" s="11">
        <v>1190000</v>
      </c>
      <c r="N465" s="11">
        <v>1190000</v>
      </c>
      <c r="O465" s="10" t="s">
        <v>131</v>
      </c>
      <c r="P465" s="11">
        <v>283.2</v>
      </c>
      <c r="Q465" s="11">
        <v>0</v>
      </c>
      <c r="R465" s="10"/>
      <c r="S465" s="10"/>
      <c r="T465" s="10" t="s">
        <v>100</v>
      </c>
      <c r="U465" s="10"/>
      <c r="V465" s="10"/>
      <c r="W465" s="10" t="s">
        <v>101</v>
      </c>
      <c r="X465" s="10"/>
      <c r="Y465" s="10" t="s">
        <v>560</v>
      </c>
      <c r="Z465" s="11">
        <v>6</v>
      </c>
      <c r="AA465" s="11">
        <v>1</v>
      </c>
      <c r="AB465" s="10" t="s">
        <v>100</v>
      </c>
      <c r="AC465" s="10"/>
      <c r="AD465" s="10" t="s">
        <v>2078</v>
      </c>
      <c r="AE465" s="10"/>
      <c r="AF465" s="10"/>
      <c r="AG465" s="11"/>
      <c r="AH465" s="11"/>
      <c r="AI465" s="11"/>
      <c r="AJ465" s="10"/>
      <c r="AK465" s="12">
        <v>45626.4166666667</v>
      </c>
      <c r="AL465" s="10" t="s">
        <v>2079</v>
      </c>
      <c r="AM465">
        <f t="shared" si="10"/>
        <v>2</v>
      </c>
      <c r="AN465" t="s">
        <v>106</v>
      </c>
    </row>
    <row r="466" spans="1:40">
      <c r="A466" s="10"/>
      <c r="B466" s="10" t="s">
        <v>2080</v>
      </c>
      <c r="C466" s="10" t="s">
        <v>2081</v>
      </c>
      <c r="D466" s="10" t="s">
        <v>2082</v>
      </c>
      <c r="E466" s="10" t="s">
        <v>92</v>
      </c>
      <c r="F466" s="10" t="s">
        <v>222</v>
      </c>
      <c r="G466" s="10" t="s">
        <v>2020</v>
      </c>
      <c r="H466" s="10" t="s">
        <v>2083</v>
      </c>
      <c r="I466" s="10" t="s">
        <v>368</v>
      </c>
      <c r="J466" s="10" t="s">
        <v>97</v>
      </c>
      <c r="K466" s="10" t="s">
        <v>98</v>
      </c>
      <c r="L466" s="11">
        <v>418520</v>
      </c>
      <c r="M466" s="11">
        <v>581277</v>
      </c>
      <c r="N466" s="11">
        <v>469520</v>
      </c>
      <c r="O466" s="10" t="s">
        <v>99</v>
      </c>
      <c r="P466" s="11">
        <v>91.66</v>
      </c>
      <c r="Q466" s="11">
        <v>0</v>
      </c>
      <c r="R466" s="10"/>
      <c r="S466" s="10"/>
      <c r="T466" s="10" t="s">
        <v>100</v>
      </c>
      <c r="U466" s="10"/>
      <c r="V466" s="10"/>
      <c r="W466" s="10" t="s">
        <v>113</v>
      </c>
      <c r="X466" s="10"/>
      <c r="Y466" s="10" t="s">
        <v>102</v>
      </c>
      <c r="Z466" s="11">
        <v>7</v>
      </c>
      <c r="AA466" s="11">
        <v>3</v>
      </c>
      <c r="AB466" s="10" t="s">
        <v>100</v>
      </c>
      <c r="AC466" s="10"/>
      <c r="AD466" s="10"/>
      <c r="AE466" s="10"/>
      <c r="AF466" s="10"/>
      <c r="AG466" s="11"/>
      <c r="AH466" s="11"/>
      <c r="AI466" s="11"/>
      <c r="AJ466" s="10"/>
      <c r="AK466" s="12">
        <v>45608.4231481481</v>
      </c>
      <c r="AL466" s="10" t="s">
        <v>2084</v>
      </c>
      <c r="AM466">
        <f t="shared" si="10"/>
        <v>3</v>
      </c>
      <c r="AN466" t="s">
        <v>106</v>
      </c>
    </row>
    <row r="467" spans="1:40">
      <c r="A467" s="10"/>
      <c r="B467" s="10" t="s">
        <v>2085</v>
      </c>
      <c r="C467" s="10"/>
      <c r="D467" s="10" t="s">
        <v>2086</v>
      </c>
      <c r="E467" s="10" t="s">
        <v>92</v>
      </c>
      <c r="F467" s="10" t="s">
        <v>93</v>
      </c>
      <c r="G467" s="10" t="s">
        <v>94</v>
      </c>
      <c r="H467" s="10" t="s">
        <v>2087</v>
      </c>
      <c r="I467" s="10" t="s">
        <v>257</v>
      </c>
      <c r="J467" s="10" t="s">
        <v>97</v>
      </c>
      <c r="K467" s="10" t="s">
        <v>98</v>
      </c>
      <c r="L467" s="11">
        <v>1105808</v>
      </c>
      <c r="M467" s="11">
        <v>1474411</v>
      </c>
      <c r="N467" s="11">
        <v>1330808</v>
      </c>
      <c r="O467" s="10" t="s">
        <v>99</v>
      </c>
      <c r="P467" s="11">
        <v>91.34</v>
      </c>
      <c r="Q467" s="11">
        <v>0</v>
      </c>
      <c r="R467" s="10"/>
      <c r="S467" s="10"/>
      <c r="T467" s="10" t="s">
        <v>100</v>
      </c>
      <c r="U467" s="10"/>
      <c r="V467" s="10"/>
      <c r="W467" s="10" t="s">
        <v>101</v>
      </c>
      <c r="X467" s="10"/>
      <c r="Y467" s="10" t="s">
        <v>102</v>
      </c>
      <c r="Z467" s="11">
        <v>18</v>
      </c>
      <c r="AA467" s="11">
        <v>6</v>
      </c>
      <c r="AB467" s="10" t="s">
        <v>100</v>
      </c>
      <c r="AC467" s="10"/>
      <c r="AD467" s="10"/>
      <c r="AE467" s="10"/>
      <c r="AF467" s="10"/>
      <c r="AG467" s="11"/>
      <c r="AH467" s="11"/>
      <c r="AI467" s="11"/>
      <c r="AJ467" s="10"/>
      <c r="AK467" s="12">
        <v>45631.4321875</v>
      </c>
      <c r="AL467" s="10" t="s">
        <v>2088</v>
      </c>
      <c r="AM467">
        <f t="shared" si="10"/>
        <v>3</v>
      </c>
      <c r="AN467" t="s">
        <v>106</v>
      </c>
    </row>
    <row r="468" spans="1:40">
      <c r="A468" s="10"/>
      <c r="B468" s="10" t="s">
        <v>2089</v>
      </c>
      <c r="C468" s="10"/>
      <c r="D468" s="10" t="s">
        <v>2090</v>
      </c>
      <c r="E468" s="10" t="s">
        <v>92</v>
      </c>
      <c r="F468" s="10" t="s">
        <v>222</v>
      </c>
      <c r="G468" s="10" t="s">
        <v>256</v>
      </c>
      <c r="H468" s="10" t="s">
        <v>2090</v>
      </c>
      <c r="I468" s="10" t="s">
        <v>257</v>
      </c>
      <c r="J468" s="10" t="s">
        <v>97</v>
      </c>
      <c r="K468" s="10" t="s">
        <v>98</v>
      </c>
      <c r="L468" s="11">
        <v>3165050</v>
      </c>
      <c r="M468" s="11">
        <v>4521500</v>
      </c>
      <c r="N468" s="11">
        <v>4600050</v>
      </c>
      <c r="O468" s="10" t="s">
        <v>131</v>
      </c>
      <c r="P468" s="11">
        <v>322.5</v>
      </c>
      <c r="Q468" s="11">
        <v>0</v>
      </c>
      <c r="R468" s="10"/>
      <c r="S468" s="10"/>
      <c r="T468" s="10" t="s">
        <v>100</v>
      </c>
      <c r="U468" s="10"/>
      <c r="V468" s="10"/>
      <c r="W468" s="10" t="s">
        <v>100</v>
      </c>
      <c r="X468" s="10"/>
      <c r="Y468" s="10" t="s">
        <v>560</v>
      </c>
      <c r="Z468" s="11">
        <v>12</v>
      </c>
      <c r="AA468" s="11">
        <v>1</v>
      </c>
      <c r="AB468" s="10" t="s">
        <v>100</v>
      </c>
      <c r="AC468" s="10"/>
      <c r="AD468" s="10"/>
      <c r="AE468" s="10"/>
      <c r="AF468" s="10"/>
      <c r="AG468" s="11"/>
      <c r="AH468" s="11"/>
      <c r="AI468" s="11"/>
      <c r="AJ468" s="10"/>
      <c r="AK468" s="12">
        <v>45619.4166666667</v>
      </c>
      <c r="AL468" s="10" t="s">
        <v>2091</v>
      </c>
      <c r="AM468">
        <f t="shared" si="10"/>
        <v>3</v>
      </c>
      <c r="AN468" t="s">
        <v>106</v>
      </c>
    </row>
    <row r="469" spans="1:40">
      <c r="A469" s="10"/>
      <c r="B469" s="10" t="s">
        <v>2092</v>
      </c>
      <c r="C469" s="10"/>
      <c r="D469" s="10" t="s">
        <v>2093</v>
      </c>
      <c r="E469" s="10" t="s">
        <v>92</v>
      </c>
      <c r="F469" s="10" t="s">
        <v>305</v>
      </c>
      <c r="G469" s="10" t="s">
        <v>2094</v>
      </c>
      <c r="H469" s="10" t="s">
        <v>2095</v>
      </c>
      <c r="I469" s="10" t="s">
        <v>96</v>
      </c>
      <c r="J469" s="10" t="s">
        <v>97</v>
      </c>
      <c r="K469" s="10" t="s">
        <v>98</v>
      </c>
      <c r="L469" s="11">
        <v>629888</v>
      </c>
      <c r="M469" s="11">
        <v>984200</v>
      </c>
      <c r="N469" s="11">
        <v>629888</v>
      </c>
      <c r="O469" s="10" t="s">
        <v>99</v>
      </c>
      <c r="P469" s="11">
        <v>157.47</v>
      </c>
      <c r="Q469" s="11">
        <v>0</v>
      </c>
      <c r="R469" s="10"/>
      <c r="S469" s="10"/>
      <c r="T469" s="10" t="s">
        <v>101</v>
      </c>
      <c r="U469" s="10"/>
      <c r="V469" s="10" t="s">
        <v>2096</v>
      </c>
      <c r="W469" s="10" t="s">
        <v>101</v>
      </c>
      <c r="X469" s="10"/>
      <c r="Y469" s="10" t="s">
        <v>440</v>
      </c>
      <c r="Z469" s="11">
        <v>3</v>
      </c>
      <c r="AA469" s="11">
        <v>1</v>
      </c>
      <c r="AB469" s="10" t="s">
        <v>100</v>
      </c>
      <c r="AC469" s="10"/>
      <c r="AD469" s="10" t="s">
        <v>156</v>
      </c>
      <c r="AE469" s="10"/>
      <c r="AF469" s="10" t="s">
        <v>280</v>
      </c>
      <c r="AG469" s="11"/>
      <c r="AH469" s="11"/>
      <c r="AI469" s="11"/>
      <c r="AJ469" s="10"/>
      <c r="AK469" s="12">
        <v>45646.7756018518</v>
      </c>
      <c r="AL469" s="10" t="s">
        <v>2097</v>
      </c>
      <c r="AM469">
        <f t="shared" si="10"/>
        <v>3</v>
      </c>
      <c r="AN469" t="s">
        <v>106</v>
      </c>
    </row>
    <row r="470" spans="1:40">
      <c r="A470" s="10"/>
      <c r="B470" s="10" t="s">
        <v>2098</v>
      </c>
      <c r="C470" s="10"/>
      <c r="D470" s="10" t="s">
        <v>2099</v>
      </c>
      <c r="E470" s="10" t="s">
        <v>92</v>
      </c>
      <c r="F470" s="10" t="s">
        <v>277</v>
      </c>
      <c r="G470" s="10" t="s">
        <v>278</v>
      </c>
      <c r="H470" s="10" t="s">
        <v>2099</v>
      </c>
      <c r="I470" s="10" t="s">
        <v>257</v>
      </c>
      <c r="J470" s="10" t="s">
        <v>97</v>
      </c>
      <c r="K470" s="10" t="s">
        <v>98</v>
      </c>
      <c r="L470" s="11">
        <v>364003</v>
      </c>
      <c r="M470" s="11">
        <v>485337</v>
      </c>
      <c r="N470" s="11">
        <v>406003</v>
      </c>
      <c r="O470" s="10" t="s">
        <v>99</v>
      </c>
      <c r="P470" s="11">
        <v>90.87</v>
      </c>
      <c r="Q470" s="11">
        <v>0</v>
      </c>
      <c r="R470" s="10"/>
      <c r="S470" s="10"/>
      <c r="T470" s="10" t="s">
        <v>101</v>
      </c>
      <c r="U470" s="10"/>
      <c r="V470" s="10"/>
      <c r="W470" s="10" t="s">
        <v>101</v>
      </c>
      <c r="X470" s="10"/>
      <c r="Y470" s="10" t="s">
        <v>102</v>
      </c>
      <c r="Z470" s="11">
        <v>6</v>
      </c>
      <c r="AA470" s="11">
        <v>2</v>
      </c>
      <c r="AB470" s="10" t="s">
        <v>101</v>
      </c>
      <c r="AC470" s="10"/>
      <c r="AD470" s="10"/>
      <c r="AE470" s="10"/>
      <c r="AF470" s="10"/>
      <c r="AG470" s="11"/>
      <c r="AH470" s="11"/>
      <c r="AI470" s="11"/>
      <c r="AJ470" s="10"/>
      <c r="AK470" s="12">
        <v>45617.4233564815</v>
      </c>
      <c r="AL470" s="10" t="s">
        <v>2100</v>
      </c>
      <c r="AM470">
        <f t="shared" si="10"/>
        <v>3</v>
      </c>
      <c r="AN470" t="s">
        <v>106</v>
      </c>
    </row>
    <row r="471" spans="1:40">
      <c r="A471" s="10"/>
      <c r="B471" s="10" t="s">
        <v>2101</v>
      </c>
      <c r="C471" s="10"/>
      <c r="D471" s="10" t="s">
        <v>2102</v>
      </c>
      <c r="E471" s="10" t="s">
        <v>92</v>
      </c>
      <c r="F471" s="10" t="s">
        <v>334</v>
      </c>
      <c r="G471" s="10" t="s">
        <v>406</v>
      </c>
      <c r="H471" s="10" t="s">
        <v>2102</v>
      </c>
      <c r="I471" s="10" t="s">
        <v>257</v>
      </c>
      <c r="J471" s="10" t="s">
        <v>97</v>
      </c>
      <c r="K471" s="10" t="s">
        <v>98</v>
      </c>
      <c r="L471" s="11">
        <v>582512</v>
      </c>
      <c r="M471" s="11">
        <v>728104</v>
      </c>
      <c r="N471" s="11">
        <v>754512</v>
      </c>
      <c r="O471" s="10" t="s">
        <v>99</v>
      </c>
      <c r="P471" s="11">
        <v>104.02</v>
      </c>
      <c r="Q471" s="11">
        <v>0</v>
      </c>
      <c r="R471" s="10"/>
      <c r="S471" s="10"/>
      <c r="T471" s="10" t="s">
        <v>100</v>
      </c>
      <c r="U471" s="10"/>
      <c r="V471" s="10"/>
      <c r="W471" s="10" t="s">
        <v>113</v>
      </c>
      <c r="X471" s="10"/>
      <c r="Y471" s="10" t="s">
        <v>102</v>
      </c>
      <c r="Z471" s="11">
        <v>6</v>
      </c>
      <c r="AA471" s="11">
        <v>1</v>
      </c>
      <c r="AB471" s="10" t="s">
        <v>100</v>
      </c>
      <c r="AC471" s="10"/>
      <c r="AD471" s="10"/>
      <c r="AE471" s="10"/>
      <c r="AF471" s="10"/>
      <c r="AG471" s="11"/>
      <c r="AH471" s="11"/>
      <c r="AI471" s="11"/>
      <c r="AJ471" s="10"/>
      <c r="AK471" s="12">
        <v>45624.4474189815</v>
      </c>
      <c r="AL471" s="10" t="s">
        <v>2103</v>
      </c>
      <c r="AM471">
        <f t="shared" si="10"/>
        <v>3</v>
      </c>
      <c r="AN471" t="s">
        <v>106</v>
      </c>
    </row>
    <row r="472" spans="1:40">
      <c r="A472" s="10"/>
      <c r="B472" s="10" t="s">
        <v>2104</v>
      </c>
      <c r="C472" s="10"/>
      <c r="D472" s="10" t="s">
        <v>2105</v>
      </c>
      <c r="E472" s="10" t="s">
        <v>92</v>
      </c>
      <c r="F472" s="10" t="s">
        <v>153</v>
      </c>
      <c r="G472" s="10" t="s">
        <v>248</v>
      </c>
      <c r="H472" s="10" t="s">
        <v>2106</v>
      </c>
      <c r="I472" s="10" t="s">
        <v>368</v>
      </c>
      <c r="J472" s="10" t="s">
        <v>97</v>
      </c>
      <c r="K472" s="10" t="s">
        <v>98</v>
      </c>
      <c r="L472" s="11">
        <v>520000</v>
      </c>
      <c r="M472" s="11">
        <v>900000</v>
      </c>
      <c r="N472" s="11">
        <v>622000</v>
      </c>
      <c r="O472" s="10" t="s">
        <v>99</v>
      </c>
      <c r="P472" s="11">
        <v>255.07</v>
      </c>
      <c r="Q472" s="11">
        <v>0</v>
      </c>
      <c r="R472" s="10"/>
      <c r="S472" s="10"/>
      <c r="T472" s="10" t="s">
        <v>101</v>
      </c>
      <c r="U472" s="10"/>
      <c r="V472" s="10"/>
      <c r="W472" s="10" t="s">
        <v>100</v>
      </c>
      <c r="X472" s="10"/>
      <c r="Y472" s="10" t="s">
        <v>102</v>
      </c>
      <c r="Z472" s="11">
        <v>0</v>
      </c>
      <c r="AA472" s="11">
        <v>1</v>
      </c>
      <c r="AB472" s="10" t="s">
        <v>100</v>
      </c>
      <c r="AC472" s="10"/>
      <c r="AD472" s="10" t="s">
        <v>156</v>
      </c>
      <c r="AE472" s="10" t="s">
        <v>103</v>
      </c>
      <c r="AF472" s="10"/>
      <c r="AG472" s="11"/>
      <c r="AH472" s="11"/>
      <c r="AI472" s="11"/>
      <c r="AJ472" s="10"/>
      <c r="AK472" s="12">
        <v>45625.4723726852</v>
      </c>
      <c r="AL472" s="10" t="s">
        <v>2107</v>
      </c>
      <c r="AM472">
        <f t="shared" si="10"/>
        <v>3</v>
      </c>
      <c r="AN472" t="s">
        <v>106</v>
      </c>
    </row>
    <row r="473" spans="1:40">
      <c r="A473" s="10"/>
      <c r="B473" s="10" t="s">
        <v>2108</v>
      </c>
      <c r="C473" s="10"/>
      <c r="D473" s="10" t="s">
        <v>2109</v>
      </c>
      <c r="E473" s="10" t="s">
        <v>92</v>
      </c>
      <c r="F473" s="10" t="s">
        <v>153</v>
      </c>
      <c r="G473" s="10" t="s">
        <v>248</v>
      </c>
      <c r="H473" s="10" t="s">
        <v>2110</v>
      </c>
      <c r="I473" s="10" t="s">
        <v>368</v>
      </c>
      <c r="J473" s="10" t="s">
        <v>97</v>
      </c>
      <c r="K473" s="10" t="s">
        <v>98</v>
      </c>
      <c r="L473" s="11">
        <v>790000</v>
      </c>
      <c r="M473" s="11">
        <v>1400000</v>
      </c>
      <c r="N473" s="11">
        <v>910000</v>
      </c>
      <c r="O473" s="10" t="s">
        <v>99</v>
      </c>
      <c r="P473" s="11">
        <v>142.72</v>
      </c>
      <c r="Q473" s="11">
        <v>0</v>
      </c>
      <c r="R473" s="10"/>
      <c r="S473" s="10"/>
      <c r="T473" s="10" t="s">
        <v>101</v>
      </c>
      <c r="U473" s="10"/>
      <c r="V473" s="10"/>
      <c r="W473" s="10" t="s">
        <v>101</v>
      </c>
      <c r="X473" s="10"/>
      <c r="Y473" s="10" t="s">
        <v>102</v>
      </c>
      <c r="Z473" s="11">
        <v>11</v>
      </c>
      <c r="AA473" s="11">
        <v>10</v>
      </c>
      <c r="AB473" s="10" t="s">
        <v>100</v>
      </c>
      <c r="AC473" s="10"/>
      <c r="AD473" s="10" t="s">
        <v>156</v>
      </c>
      <c r="AE473" s="10" t="s">
        <v>548</v>
      </c>
      <c r="AF473" s="10"/>
      <c r="AG473" s="11"/>
      <c r="AH473" s="11"/>
      <c r="AI473" s="11"/>
      <c r="AJ473" s="10"/>
      <c r="AK473" s="12">
        <v>45625.4493171296</v>
      </c>
      <c r="AL473" s="10" t="s">
        <v>2111</v>
      </c>
      <c r="AM473">
        <f t="shared" si="10"/>
        <v>3</v>
      </c>
      <c r="AN473" t="s">
        <v>106</v>
      </c>
    </row>
    <row r="474" spans="1:40">
      <c r="A474" s="10"/>
      <c r="B474" s="10" t="s">
        <v>2112</v>
      </c>
      <c r="C474" s="10"/>
      <c r="D474" s="10" t="s">
        <v>2113</v>
      </c>
      <c r="E474" s="10" t="s">
        <v>92</v>
      </c>
      <c r="F474" s="10" t="s">
        <v>120</v>
      </c>
      <c r="G474" s="10" t="s">
        <v>1152</v>
      </c>
      <c r="H474" s="10" t="s">
        <v>2114</v>
      </c>
      <c r="I474" s="10" t="s">
        <v>368</v>
      </c>
      <c r="J474" s="10" t="s">
        <v>97</v>
      </c>
      <c r="K474" s="10" t="s">
        <v>98</v>
      </c>
      <c r="L474" s="11">
        <v>150400</v>
      </c>
      <c r="M474" s="11">
        <v>188000</v>
      </c>
      <c r="N474" s="11">
        <v>150900</v>
      </c>
      <c r="O474" s="10" t="s">
        <v>131</v>
      </c>
      <c r="P474" s="11">
        <v>47.41</v>
      </c>
      <c r="Q474" s="11">
        <v>0</v>
      </c>
      <c r="R474" s="10"/>
      <c r="S474" s="10"/>
      <c r="T474" s="10" t="s">
        <v>100</v>
      </c>
      <c r="U474" s="10"/>
      <c r="V474" s="10"/>
      <c r="W474" s="10" t="s">
        <v>113</v>
      </c>
      <c r="X474" s="10"/>
      <c r="Y474" s="10" t="s">
        <v>250</v>
      </c>
      <c r="Z474" s="11">
        <v>10</v>
      </c>
      <c r="AA474" s="11">
        <v>10</v>
      </c>
      <c r="AB474" s="10" t="s">
        <v>100</v>
      </c>
      <c r="AC474" s="10"/>
      <c r="AD474" s="10"/>
      <c r="AE474" s="10"/>
      <c r="AF474" s="10" t="s">
        <v>104</v>
      </c>
      <c r="AG474" s="11"/>
      <c r="AH474" s="11"/>
      <c r="AI474" s="11"/>
      <c r="AJ474" s="10"/>
      <c r="AK474" s="12">
        <v>45648.4166666667</v>
      </c>
      <c r="AL474" s="10" t="s">
        <v>2115</v>
      </c>
      <c r="AM474">
        <f t="shared" si="10"/>
        <v>3</v>
      </c>
      <c r="AN474" t="s">
        <v>106</v>
      </c>
    </row>
    <row r="475" spans="1:40">
      <c r="A475" s="10"/>
      <c r="B475" s="10" t="s">
        <v>2116</v>
      </c>
      <c r="C475" s="10"/>
      <c r="D475" s="10" t="s">
        <v>2117</v>
      </c>
      <c r="E475" s="10" t="s">
        <v>92</v>
      </c>
      <c r="F475" s="10" t="s">
        <v>120</v>
      </c>
      <c r="G475" s="10" t="s">
        <v>1152</v>
      </c>
      <c r="H475" s="10" t="s">
        <v>2118</v>
      </c>
      <c r="I475" s="10" t="s">
        <v>368</v>
      </c>
      <c r="J475" s="10" t="s">
        <v>97</v>
      </c>
      <c r="K475" s="10" t="s">
        <v>98</v>
      </c>
      <c r="L475" s="11">
        <v>152000</v>
      </c>
      <c r="M475" s="11">
        <v>190000</v>
      </c>
      <c r="N475" s="11">
        <v>152000</v>
      </c>
      <c r="O475" s="10" t="s">
        <v>131</v>
      </c>
      <c r="P475" s="11">
        <v>47.41</v>
      </c>
      <c r="Q475" s="11">
        <v>0</v>
      </c>
      <c r="R475" s="10"/>
      <c r="S475" s="10"/>
      <c r="T475" s="10" t="s">
        <v>100</v>
      </c>
      <c r="U475" s="10"/>
      <c r="V475" s="10"/>
      <c r="W475" s="10" t="s">
        <v>113</v>
      </c>
      <c r="X475" s="10"/>
      <c r="Y475" s="10" t="s">
        <v>250</v>
      </c>
      <c r="Z475" s="11">
        <v>10</v>
      </c>
      <c r="AA475" s="11">
        <v>10</v>
      </c>
      <c r="AB475" s="10" t="s">
        <v>100</v>
      </c>
      <c r="AC475" s="10"/>
      <c r="AD475" s="10"/>
      <c r="AE475" s="10"/>
      <c r="AF475" s="10" t="s">
        <v>104</v>
      </c>
      <c r="AG475" s="11"/>
      <c r="AH475" s="11"/>
      <c r="AI475" s="11"/>
      <c r="AJ475" s="10"/>
      <c r="AK475" s="12">
        <v>45648.4166666667</v>
      </c>
      <c r="AL475" s="10" t="s">
        <v>2119</v>
      </c>
      <c r="AM475">
        <f t="shared" si="10"/>
        <v>3</v>
      </c>
      <c r="AN475" t="s">
        <v>106</v>
      </c>
    </row>
    <row r="476" spans="1:40">
      <c r="A476" s="10"/>
      <c r="B476" s="10" t="s">
        <v>2120</v>
      </c>
      <c r="C476" s="10"/>
      <c r="D476" s="10" t="s">
        <v>2121</v>
      </c>
      <c r="E476" s="10" t="s">
        <v>92</v>
      </c>
      <c r="F476" s="10" t="s">
        <v>153</v>
      </c>
      <c r="G476" s="10" t="s">
        <v>381</v>
      </c>
      <c r="H476" s="10" t="s">
        <v>2122</v>
      </c>
      <c r="I476" s="10" t="s">
        <v>368</v>
      </c>
      <c r="J476" s="10" t="s">
        <v>97</v>
      </c>
      <c r="K476" s="10" t="s">
        <v>98</v>
      </c>
      <c r="L476" s="11">
        <v>160552</v>
      </c>
      <c r="M476" s="11">
        <v>286700</v>
      </c>
      <c r="N476" s="11">
        <v>160552</v>
      </c>
      <c r="O476" s="10" t="s">
        <v>99</v>
      </c>
      <c r="P476" s="11">
        <v>58.56</v>
      </c>
      <c r="Q476" s="11">
        <v>30.36</v>
      </c>
      <c r="R476" s="10"/>
      <c r="S476" s="10"/>
      <c r="T476" s="10" t="s">
        <v>101</v>
      </c>
      <c r="U476" s="10"/>
      <c r="V476" s="10"/>
      <c r="W476" s="10" t="s">
        <v>101</v>
      </c>
      <c r="X476" s="10"/>
      <c r="Y476" s="10" t="s">
        <v>1752</v>
      </c>
      <c r="Z476" s="11">
        <v>3</v>
      </c>
      <c r="AA476" s="11">
        <v>1</v>
      </c>
      <c r="AB476" s="10" t="s">
        <v>100</v>
      </c>
      <c r="AC476" s="10"/>
      <c r="AD476" s="10" t="s">
        <v>156</v>
      </c>
      <c r="AE476" s="10" t="s">
        <v>2123</v>
      </c>
      <c r="AF476" s="10" t="s">
        <v>115</v>
      </c>
      <c r="AG476" s="11"/>
      <c r="AH476" s="11"/>
      <c r="AI476" s="11"/>
      <c r="AJ476" s="10"/>
      <c r="AK476" s="12">
        <v>45639.4166666667</v>
      </c>
      <c r="AL476" s="10" t="s">
        <v>2124</v>
      </c>
      <c r="AM476">
        <f t="shared" si="10"/>
        <v>2</v>
      </c>
      <c r="AN476" t="s">
        <v>106</v>
      </c>
    </row>
    <row r="477" spans="1:40">
      <c r="A477" s="10"/>
      <c r="B477" s="10" t="s">
        <v>2125</v>
      </c>
      <c r="C477" s="10"/>
      <c r="D477" s="10" t="s">
        <v>2126</v>
      </c>
      <c r="E477" s="10" t="s">
        <v>92</v>
      </c>
      <c r="F477" s="10" t="s">
        <v>153</v>
      </c>
      <c r="G477" s="10" t="s">
        <v>347</v>
      </c>
      <c r="H477" s="10" t="s">
        <v>2127</v>
      </c>
      <c r="I477" s="10" t="s">
        <v>368</v>
      </c>
      <c r="J477" s="10" t="s">
        <v>97</v>
      </c>
      <c r="K477" s="10" t="s">
        <v>98</v>
      </c>
      <c r="L477" s="11">
        <v>1434104</v>
      </c>
      <c r="M477" s="11">
        <v>2560900</v>
      </c>
      <c r="N477" s="11">
        <v>1904104</v>
      </c>
      <c r="O477" s="10" t="s">
        <v>131</v>
      </c>
      <c r="P477" s="11">
        <v>742.74</v>
      </c>
      <c r="Q477" s="11">
        <v>0</v>
      </c>
      <c r="R477" s="10"/>
      <c r="S477" s="10"/>
      <c r="T477" s="10" t="s">
        <v>101</v>
      </c>
      <c r="U477" s="10"/>
      <c r="V477" s="10"/>
      <c r="W477" s="10" t="s">
        <v>101</v>
      </c>
      <c r="X477" s="10"/>
      <c r="Y477" s="10" t="s">
        <v>250</v>
      </c>
      <c r="Z477" s="11">
        <v>9</v>
      </c>
      <c r="AA477" s="11">
        <v>9</v>
      </c>
      <c r="AB477" s="10" t="s">
        <v>100</v>
      </c>
      <c r="AC477" s="10" t="s">
        <v>2128</v>
      </c>
      <c r="AD477" s="10" t="s">
        <v>156</v>
      </c>
      <c r="AE477" s="10"/>
      <c r="AF477" s="10" t="s">
        <v>104</v>
      </c>
      <c r="AG477" s="11"/>
      <c r="AH477" s="11"/>
      <c r="AI477" s="11"/>
      <c r="AJ477" s="10"/>
      <c r="AK477" s="12">
        <v>45639.4357986111</v>
      </c>
      <c r="AL477" s="10" t="s">
        <v>2129</v>
      </c>
      <c r="AM477">
        <f t="shared" si="10"/>
        <v>2</v>
      </c>
      <c r="AN477" t="s">
        <v>106</v>
      </c>
    </row>
    <row r="478" spans="1:40">
      <c r="A478" s="10"/>
      <c r="B478" s="10" t="s">
        <v>2130</v>
      </c>
      <c r="C478" s="10"/>
      <c r="D478" s="10" t="s">
        <v>2131</v>
      </c>
      <c r="E478" s="10" t="s">
        <v>92</v>
      </c>
      <c r="F478" s="10" t="s">
        <v>128</v>
      </c>
      <c r="G478" s="10" t="s">
        <v>957</v>
      </c>
      <c r="H478" s="10" t="s">
        <v>2132</v>
      </c>
      <c r="I478" s="10" t="s">
        <v>368</v>
      </c>
      <c r="J478" s="10" t="s">
        <v>97</v>
      </c>
      <c r="K478" s="10" t="s">
        <v>98</v>
      </c>
      <c r="L478" s="11">
        <v>475111.8</v>
      </c>
      <c r="M478" s="11">
        <v>527902</v>
      </c>
      <c r="N478" s="11">
        <v>487111.8</v>
      </c>
      <c r="O478" s="10" t="s">
        <v>99</v>
      </c>
      <c r="P478" s="11">
        <v>74.3</v>
      </c>
      <c r="Q478" s="11">
        <v>0</v>
      </c>
      <c r="R478" s="10"/>
      <c r="S478" s="10"/>
      <c r="T478" s="10" t="s">
        <v>101</v>
      </c>
      <c r="U478" s="10"/>
      <c r="V478" s="10"/>
      <c r="W478" s="10" t="s">
        <v>101</v>
      </c>
      <c r="X478" s="10"/>
      <c r="Y478" s="10" t="s">
        <v>102</v>
      </c>
      <c r="Z478" s="11">
        <v>0</v>
      </c>
      <c r="AA478" s="11">
        <v>4</v>
      </c>
      <c r="AB478" s="10" t="s">
        <v>100</v>
      </c>
      <c r="AC478" s="10"/>
      <c r="AD478" s="10"/>
      <c r="AE478" s="10" t="s">
        <v>2123</v>
      </c>
      <c r="AF478" s="10" t="s">
        <v>115</v>
      </c>
      <c r="AG478" s="11"/>
      <c r="AH478" s="11"/>
      <c r="AI478" s="11"/>
      <c r="AJ478" s="10"/>
      <c r="AK478" s="12">
        <v>45638.4210416667</v>
      </c>
      <c r="AL478" s="10" t="s">
        <v>2133</v>
      </c>
      <c r="AM478">
        <f t="shared" si="10"/>
        <v>3</v>
      </c>
      <c r="AN478" t="s">
        <v>106</v>
      </c>
    </row>
    <row r="479" spans="1:40">
      <c r="A479" s="10"/>
      <c r="B479" s="10" t="s">
        <v>2134</v>
      </c>
      <c r="C479" s="10"/>
      <c r="D479" s="10" t="s">
        <v>2135</v>
      </c>
      <c r="E479" s="10" t="s">
        <v>92</v>
      </c>
      <c r="F479" s="10" t="s">
        <v>438</v>
      </c>
      <c r="G479" s="10" t="s">
        <v>439</v>
      </c>
      <c r="H479" s="10" t="s">
        <v>2135</v>
      </c>
      <c r="I479" s="10" t="s">
        <v>368</v>
      </c>
      <c r="J479" s="10" t="s">
        <v>97</v>
      </c>
      <c r="K479" s="10" t="s">
        <v>98</v>
      </c>
      <c r="L479" s="11">
        <v>77841</v>
      </c>
      <c r="M479" s="11">
        <v>96100</v>
      </c>
      <c r="N479" s="11">
        <v>77841</v>
      </c>
      <c r="O479" s="10" t="s">
        <v>99</v>
      </c>
      <c r="P479" s="11">
        <v>62</v>
      </c>
      <c r="Q479" s="11">
        <v>0</v>
      </c>
      <c r="R479" s="10"/>
      <c r="S479" s="10"/>
      <c r="T479" s="10" t="s">
        <v>101</v>
      </c>
      <c r="U479" s="10"/>
      <c r="V479" s="10" t="s">
        <v>2136</v>
      </c>
      <c r="W479" s="10" t="s">
        <v>101</v>
      </c>
      <c r="X479" s="10" t="s">
        <v>218</v>
      </c>
      <c r="Y479" s="10" t="s">
        <v>102</v>
      </c>
      <c r="Z479" s="11">
        <v>6</v>
      </c>
      <c r="AA479" s="11">
        <v>4</v>
      </c>
      <c r="AB479" s="10" t="s">
        <v>101</v>
      </c>
      <c r="AC479" s="10"/>
      <c r="AD479" s="10"/>
      <c r="AE479" s="10"/>
      <c r="AF479" s="10"/>
      <c r="AG479" s="11"/>
      <c r="AH479" s="11"/>
      <c r="AI479" s="11"/>
      <c r="AJ479" s="10"/>
      <c r="AK479" s="12">
        <v>45638.4166666667</v>
      </c>
      <c r="AL479" s="10" t="s">
        <v>2137</v>
      </c>
      <c r="AM479">
        <f t="shared" si="10"/>
        <v>3</v>
      </c>
      <c r="AN479" t="s">
        <v>106</v>
      </c>
    </row>
    <row r="480" spans="1:40">
      <c r="A480" s="10"/>
      <c r="B480" s="10" t="s">
        <v>2138</v>
      </c>
      <c r="C480" s="10"/>
      <c r="D480" s="10" t="s">
        <v>2139</v>
      </c>
      <c r="E480" s="10" t="s">
        <v>92</v>
      </c>
      <c r="F480" s="10" t="s">
        <v>128</v>
      </c>
      <c r="G480" s="10" t="s">
        <v>957</v>
      </c>
      <c r="H480" s="10" t="s">
        <v>2140</v>
      </c>
      <c r="I480" s="10" t="s">
        <v>368</v>
      </c>
      <c r="J480" s="10" t="s">
        <v>97</v>
      </c>
      <c r="K480" s="10" t="s">
        <v>98</v>
      </c>
      <c r="L480" s="11">
        <v>864913.95</v>
      </c>
      <c r="M480" s="11">
        <v>1067795</v>
      </c>
      <c r="N480" s="11">
        <v>864913.95</v>
      </c>
      <c r="O480" s="10" t="s">
        <v>99</v>
      </c>
      <c r="P480" s="11">
        <v>131.05</v>
      </c>
      <c r="Q480" s="11">
        <v>0</v>
      </c>
      <c r="R480" s="10"/>
      <c r="S480" s="10"/>
      <c r="T480" s="10" t="s">
        <v>101</v>
      </c>
      <c r="U480" s="10"/>
      <c r="V480" s="10"/>
      <c r="W480" s="10" t="s">
        <v>101</v>
      </c>
      <c r="X480" s="10"/>
      <c r="Y480" s="10" t="s">
        <v>102</v>
      </c>
      <c r="Z480" s="11">
        <v>0</v>
      </c>
      <c r="AA480" s="11">
        <v>10</v>
      </c>
      <c r="AB480" s="10" t="s">
        <v>100</v>
      </c>
      <c r="AC480" s="10"/>
      <c r="AD480" s="10"/>
      <c r="AE480" s="10" t="s">
        <v>487</v>
      </c>
      <c r="AF480" s="10" t="s">
        <v>104</v>
      </c>
      <c r="AG480" s="11"/>
      <c r="AH480" s="11"/>
      <c r="AI480" s="11"/>
      <c r="AJ480" s="10"/>
      <c r="AK480" s="12">
        <v>45638.4170717593</v>
      </c>
      <c r="AL480" s="10" t="s">
        <v>2141</v>
      </c>
      <c r="AM480">
        <f t="shared" si="10"/>
        <v>3</v>
      </c>
      <c r="AN480" t="s">
        <v>106</v>
      </c>
    </row>
    <row r="481" spans="1:40">
      <c r="A481" s="10"/>
      <c r="B481" s="10" t="s">
        <v>2142</v>
      </c>
      <c r="C481" s="10"/>
      <c r="D481" s="10" t="s">
        <v>2143</v>
      </c>
      <c r="E481" s="10" t="s">
        <v>92</v>
      </c>
      <c r="F481" s="10" t="s">
        <v>93</v>
      </c>
      <c r="G481" s="10" t="s">
        <v>94</v>
      </c>
      <c r="H481" s="10" t="s">
        <v>2144</v>
      </c>
      <c r="I481" s="10" t="s">
        <v>96</v>
      </c>
      <c r="J481" s="10" t="s">
        <v>97</v>
      </c>
      <c r="K481" s="10" t="s">
        <v>98</v>
      </c>
      <c r="L481" s="11">
        <v>799786</v>
      </c>
      <c r="M481" s="11">
        <v>1249665</v>
      </c>
      <c r="N481" s="11">
        <v>799786</v>
      </c>
      <c r="O481" s="10" t="s">
        <v>99</v>
      </c>
      <c r="P481" s="11">
        <v>112.65</v>
      </c>
      <c r="Q481" s="11">
        <v>29.73</v>
      </c>
      <c r="R481" s="10"/>
      <c r="S481" s="10"/>
      <c r="T481" s="10" t="s">
        <v>101</v>
      </c>
      <c r="U481" s="10"/>
      <c r="V481" s="10"/>
      <c r="W481" s="10" t="s">
        <v>101</v>
      </c>
      <c r="X481" s="10"/>
      <c r="Y481" s="10"/>
      <c r="Z481" s="11">
        <v>30</v>
      </c>
      <c r="AA481" s="11">
        <v>29</v>
      </c>
      <c r="AB481" s="10" t="s">
        <v>101</v>
      </c>
      <c r="AC481" s="10"/>
      <c r="AD481" s="10"/>
      <c r="AE481" s="10"/>
      <c r="AF481" s="10"/>
      <c r="AG481" s="11"/>
      <c r="AH481" s="11"/>
      <c r="AI481" s="11"/>
      <c r="AJ481" s="10"/>
      <c r="AK481" s="12">
        <v>45646.6244791667</v>
      </c>
      <c r="AL481" s="10" t="s">
        <v>2145</v>
      </c>
      <c r="AM481">
        <f t="shared" si="10"/>
        <v>3</v>
      </c>
      <c r="AN481" t="s">
        <v>106</v>
      </c>
    </row>
    <row r="482" spans="1:40">
      <c r="A482" s="10"/>
      <c r="B482" s="10" t="s">
        <v>2146</v>
      </c>
      <c r="C482" s="10"/>
      <c r="D482" s="10" t="s">
        <v>2147</v>
      </c>
      <c r="E482" s="10" t="s">
        <v>92</v>
      </c>
      <c r="F482" s="10" t="s">
        <v>352</v>
      </c>
      <c r="G482" s="10" t="s">
        <v>864</v>
      </c>
      <c r="H482" s="10" t="s">
        <v>2148</v>
      </c>
      <c r="I482" s="10" t="s">
        <v>368</v>
      </c>
      <c r="J482" s="10" t="s">
        <v>97</v>
      </c>
      <c r="K482" s="10" t="s">
        <v>98</v>
      </c>
      <c r="L482" s="11">
        <v>535744</v>
      </c>
      <c r="M482" s="11">
        <v>837100</v>
      </c>
      <c r="N482" s="11">
        <v>673744</v>
      </c>
      <c r="O482" s="10" t="s">
        <v>99</v>
      </c>
      <c r="P482" s="11">
        <v>125.45</v>
      </c>
      <c r="Q482" s="11">
        <v>0</v>
      </c>
      <c r="R482" s="10"/>
      <c r="S482" s="10"/>
      <c r="T482" s="10" t="s">
        <v>100</v>
      </c>
      <c r="U482" s="10"/>
      <c r="V482" s="10"/>
      <c r="W482" s="10" t="s">
        <v>101</v>
      </c>
      <c r="X482" s="10"/>
      <c r="Y482" s="10" t="s">
        <v>102</v>
      </c>
      <c r="Z482" s="11">
        <v>11</v>
      </c>
      <c r="AA482" s="11">
        <v>0</v>
      </c>
      <c r="AB482" s="10" t="s">
        <v>100</v>
      </c>
      <c r="AC482" s="10"/>
      <c r="AD482" s="10" t="s">
        <v>2149</v>
      </c>
      <c r="AE482" s="10"/>
      <c r="AF482" s="10" t="s">
        <v>115</v>
      </c>
      <c r="AG482" s="11"/>
      <c r="AH482" s="11"/>
      <c r="AI482" s="11"/>
      <c r="AJ482" s="10"/>
      <c r="AK482" s="12">
        <v>45638.4423842593</v>
      </c>
      <c r="AL482" s="10" t="s">
        <v>2150</v>
      </c>
      <c r="AM482">
        <f t="shared" si="10"/>
        <v>3</v>
      </c>
      <c r="AN482" t="s">
        <v>106</v>
      </c>
    </row>
    <row r="483" spans="1:40">
      <c r="A483" s="10"/>
      <c r="B483" s="10" t="s">
        <v>2151</v>
      </c>
      <c r="C483" s="10"/>
      <c r="D483" s="10" t="s">
        <v>2152</v>
      </c>
      <c r="E483" s="10" t="s">
        <v>92</v>
      </c>
      <c r="F483" s="10" t="s">
        <v>352</v>
      </c>
      <c r="G483" s="10" t="s">
        <v>864</v>
      </c>
      <c r="H483" s="10" t="s">
        <v>2153</v>
      </c>
      <c r="I483" s="10" t="s">
        <v>368</v>
      </c>
      <c r="J483" s="10" t="s">
        <v>97</v>
      </c>
      <c r="K483" s="10" t="s">
        <v>98</v>
      </c>
      <c r="L483" s="11">
        <v>873792</v>
      </c>
      <c r="M483" s="11">
        <v>1365300</v>
      </c>
      <c r="N483" s="11">
        <v>996792</v>
      </c>
      <c r="O483" s="10" t="s">
        <v>99</v>
      </c>
      <c r="P483" s="11">
        <v>143.55</v>
      </c>
      <c r="Q483" s="11">
        <v>0</v>
      </c>
      <c r="R483" s="10"/>
      <c r="S483" s="10"/>
      <c r="T483" s="10" t="s">
        <v>100</v>
      </c>
      <c r="U483" s="10"/>
      <c r="V483" s="10"/>
      <c r="W483" s="10" t="s">
        <v>101</v>
      </c>
      <c r="X483" s="10"/>
      <c r="Y483" s="10" t="s">
        <v>102</v>
      </c>
      <c r="Z483" s="11">
        <v>8</v>
      </c>
      <c r="AA483" s="11">
        <v>0</v>
      </c>
      <c r="AB483" s="10" t="s">
        <v>100</v>
      </c>
      <c r="AC483" s="10"/>
      <c r="AD483" s="10" t="s">
        <v>2154</v>
      </c>
      <c r="AE483" s="10"/>
      <c r="AF483" s="10" t="s">
        <v>115</v>
      </c>
      <c r="AG483" s="11"/>
      <c r="AH483" s="11"/>
      <c r="AI483" s="11"/>
      <c r="AJ483" s="10"/>
      <c r="AK483" s="12">
        <v>45638.4373032407</v>
      </c>
      <c r="AL483" s="10" t="s">
        <v>2155</v>
      </c>
      <c r="AM483">
        <f t="shared" si="10"/>
        <v>2</v>
      </c>
      <c r="AN483" t="s">
        <v>106</v>
      </c>
    </row>
    <row r="484" spans="1:40">
      <c r="A484" s="10"/>
      <c r="B484" s="10" t="s">
        <v>2156</v>
      </c>
      <c r="C484" s="10"/>
      <c r="D484" s="10" t="s">
        <v>2157</v>
      </c>
      <c r="E484" s="10" t="s">
        <v>92</v>
      </c>
      <c r="F484" s="10" t="s">
        <v>438</v>
      </c>
      <c r="G484" s="10" t="s">
        <v>439</v>
      </c>
      <c r="H484" s="10" t="s">
        <v>2158</v>
      </c>
      <c r="I484" s="10" t="s">
        <v>368</v>
      </c>
      <c r="J484" s="10" t="s">
        <v>97</v>
      </c>
      <c r="K484" s="10" t="s">
        <v>98</v>
      </c>
      <c r="L484" s="11">
        <v>687552</v>
      </c>
      <c r="M484" s="11">
        <v>1074300</v>
      </c>
      <c r="N484" s="11">
        <v>750552</v>
      </c>
      <c r="O484" s="10" t="s">
        <v>131</v>
      </c>
      <c r="P484" s="11">
        <v>63.88</v>
      </c>
      <c r="Q484" s="11">
        <v>0</v>
      </c>
      <c r="R484" s="10"/>
      <c r="S484" s="10"/>
      <c r="T484" s="10" t="s">
        <v>100</v>
      </c>
      <c r="U484" s="10"/>
      <c r="V484" s="10"/>
      <c r="W484" s="10" t="s">
        <v>100</v>
      </c>
      <c r="X484" s="10"/>
      <c r="Y484" s="10" t="s">
        <v>131</v>
      </c>
      <c r="Z484" s="11">
        <v>17</v>
      </c>
      <c r="AA484" s="11">
        <v>1</v>
      </c>
      <c r="AB484" s="10" t="s">
        <v>100</v>
      </c>
      <c r="AC484" s="10"/>
      <c r="AD484" s="10"/>
      <c r="AE484" s="10"/>
      <c r="AF484" s="10" t="s">
        <v>104</v>
      </c>
      <c r="AG484" s="11"/>
      <c r="AH484" s="11"/>
      <c r="AI484" s="11"/>
      <c r="AJ484" s="10"/>
      <c r="AK484" s="12">
        <v>45638.4275</v>
      </c>
      <c r="AL484" s="10" t="s">
        <v>2159</v>
      </c>
      <c r="AM484">
        <f t="shared" si="10"/>
        <v>2</v>
      </c>
      <c r="AN484" t="s">
        <v>106</v>
      </c>
    </row>
    <row r="485" spans="1:40">
      <c r="A485" s="10"/>
      <c r="B485" s="10" t="s">
        <v>2160</v>
      </c>
      <c r="C485" s="10"/>
      <c r="D485" s="10" t="s">
        <v>2161</v>
      </c>
      <c r="E485" s="10" t="s">
        <v>92</v>
      </c>
      <c r="F485" s="10" t="s">
        <v>93</v>
      </c>
      <c r="G485" s="10" t="s">
        <v>289</v>
      </c>
      <c r="H485" s="10" t="s">
        <v>2162</v>
      </c>
      <c r="I485" s="10" t="s">
        <v>368</v>
      </c>
      <c r="J485" s="10" t="s">
        <v>97</v>
      </c>
      <c r="K485" s="10" t="s">
        <v>98</v>
      </c>
      <c r="L485" s="11">
        <v>24000</v>
      </c>
      <c r="M485" s="11">
        <v>30000</v>
      </c>
      <c r="N485" s="11">
        <v>24000</v>
      </c>
      <c r="O485" s="10" t="s">
        <v>307</v>
      </c>
      <c r="P485" s="11"/>
      <c r="Q485" s="11"/>
      <c r="R485" s="10"/>
      <c r="S485" s="10"/>
      <c r="T485" s="10" t="s">
        <v>100</v>
      </c>
      <c r="U485" s="10"/>
      <c r="V485" s="10"/>
      <c r="W485" s="10" t="s">
        <v>101</v>
      </c>
      <c r="X485" s="10"/>
      <c r="Y485" s="10" t="s">
        <v>930</v>
      </c>
      <c r="Z485" s="11">
        <v>1</v>
      </c>
      <c r="AA485" s="11">
        <v>0</v>
      </c>
      <c r="AB485" s="10" t="s">
        <v>100</v>
      </c>
      <c r="AC485" s="10"/>
      <c r="AD485" s="10"/>
      <c r="AE485" s="10"/>
      <c r="AF485" s="10"/>
      <c r="AG485" s="11"/>
      <c r="AH485" s="11"/>
      <c r="AI485" s="11"/>
      <c r="AJ485" s="10"/>
      <c r="AK485" s="12">
        <v>45618.4166666667</v>
      </c>
      <c r="AL485" s="10" t="s">
        <v>2163</v>
      </c>
      <c r="AM485">
        <f t="shared" si="10"/>
        <v>2</v>
      </c>
      <c r="AN485" t="s">
        <v>106</v>
      </c>
    </row>
    <row r="486" spans="1:40">
      <c r="A486" s="10"/>
      <c r="B486" s="10" t="s">
        <v>2164</v>
      </c>
      <c r="C486" s="10"/>
      <c r="D486" s="10" t="s">
        <v>2165</v>
      </c>
      <c r="E486" s="10" t="s">
        <v>92</v>
      </c>
      <c r="F486" s="10" t="s">
        <v>184</v>
      </c>
      <c r="G486" s="10" t="s">
        <v>373</v>
      </c>
      <c r="H486" s="10" t="s">
        <v>2166</v>
      </c>
      <c r="I486" s="10" t="s">
        <v>368</v>
      </c>
      <c r="J486" s="10" t="s">
        <v>97</v>
      </c>
      <c r="K486" s="10" t="s">
        <v>98</v>
      </c>
      <c r="L486" s="11">
        <v>469616</v>
      </c>
      <c r="M486" s="11">
        <v>838600</v>
      </c>
      <c r="N486" s="11">
        <v>469616</v>
      </c>
      <c r="O486" s="10" t="s">
        <v>99</v>
      </c>
      <c r="P486" s="11">
        <v>127.83</v>
      </c>
      <c r="Q486" s="11">
        <v>0</v>
      </c>
      <c r="R486" s="10"/>
      <c r="S486" s="10"/>
      <c r="T486" s="10" t="s">
        <v>101</v>
      </c>
      <c r="U486" s="10"/>
      <c r="V486" s="10"/>
      <c r="W486" s="10" t="s">
        <v>101</v>
      </c>
      <c r="X486" s="10"/>
      <c r="Y486" s="10" t="s">
        <v>102</v>
      </c>
      <c r="Z486" s="11">
        <v>0</v>
      </c>
      <c r="AA486" s="11">
        <v>0</v>
      </c>
      <c r="AB486" s="10" t="s">
        <v>101</v>
      </c>
      <c r="AC486" s="10"/>
      <c r="AD486" s="10"/>
      <c r="AE486" s="10"/>
      <c r="AF486" s="10"/>
      <c r="AG486" s="11"/>
      <c r="AH486" s="11"/>
      <c r="AI486" s="11"/>
      <c r="AJ486" s="10"/>
      <c r="AK486" s="12">
        <v>45649.4166666667</v>
      </c>
      <c r="AL486" s="10" t="s">
        <v>2167</v>
      </c>
      <c r="AM486">
        <f t="shared" si="10"/>
        <v>3</v>
      </c>
      <c r="AN486" t="s">
        <v>106</v>
      </c>
    </row>
    <row r="487" spans="1:40">
      <c r="A487" s="10"/>
      <c r="B487" s="10" t="s">
        <v>2168</v>
      </c>
      <c r="C487" s="10"/>
      <c r="D487" s="10" t="s">
        <v>2169</v>
      </c>
      <c r="E487" s="10" t="s">
        <v>92</v>
      </c>
      <c r="F487" s="10" t="s">
        <v>184</v>
      </c>
      <c r="G487" s="10" t="s">
        <v>373</v>
      </c>
      <c r="H487" s="10" t="s">
        <v>2170</v>
      </c>
      <c r="I487" s="10" t="s">
        <v>368</v>
      </c>
      <c r="J487" s="10" t="s">
        <v>97</v>
      </c>
      <c r="K487" s="10" t="s">
        <v>98</v>
      </c>
      <c r="L487" s="11">
        <v>514920</v>
      </c>
      <c r="M487" s="11">
        <v>919500</v>
      </c>
      <c r="N487" s="11">
        <v>589920</v>
      </c>
      <c r="O487" s="10" t="s">
        <v>99</v>
      </c>
      <c r="P487" s="11">
        <v>138.48</v>
      </c>
      <c r="Q487" s="11">
        <v>0</v>
      </c>
      <c r="R487" s="10"/>
      <c r="S487" s="10"/>
      <c r="T487" s="10" t="s">
        <v>101</v>
      </c>
      <c r="U487" s="10"/>
      <c r="V487" s="10"/>
      <c r="W487" s="10" t="s">
        <v>101</v>
      </c>
      <c r="X487" s="10"/>
      <c r="Y487" s="10" t="s">
        <v>102</v>
      </c>
      <c r="Z487" s="11">
        <v>0</v>
      </c>
      <c r="AA487" s="11">
        <v>0</v>
      </c>
      <c r="AB487" s="10" t="s">
        <v>101</v>
      </c>
      <c r="AC487" s="10"/>
      <c r="AD487" s="10"/>
      <c r="AE487" s="10"/>
      <c r="AF487" s="10"/>
      <c r="AG487" s="11"/>
      <c r="AH487" s="11"/>
      <c r="AI487" s="11"/>
      <c r="AJ487" s="10"/>
      <c r="AK487" s="12">
        <v>45649.4364236111</v>
      </c>
      <c r="AL487" s="10" t="s">
        <v>2171</v>
      </c>
      <c r="AM487">
        <f t="shared" ref="AM487:AM550" si="11">LEN(B487)</f>
        <v>3</v>
      </c>
      <c r="AN487" t="s">
        <v>106</v>
      </c>
    </row>
    <row r="488" spans="1:40">
      <c r="A488" s="10"/>
      <c r="B488" s="10" t="s">
        <v>2172</v>
      </c>
      <c r="C488" s="10"/>
      <c r="D488" s="10" t="s">
        <v>2173</v>
      </c>
      <c r="E488" s="10" t="s">
        <v>92</v>
      </c>
      <c r="F488" s="10" t="s">
        <v>184</v>
      </c>
      <c r="G488" s="10" t="s">
        <v>373</v>
      </c>
      <c r="H488" s="10" t="s">
        <v>2174</v>
      </c>
      <c r="I488" s="10" t="s">
        <v>368</v>
      </c>
      <c r="J488" s="10" t="s">
        <v>97</v>
      </c>
      <c r="K488" s="10" t="s">
        <v>98</v>
      </c>
      <c r="L488" s="11">
        <v>447440</v>
      </c>
      <c r="M488" s="11">
        <v>799000</v>
      </c>
      <c r="N488" s="11">
        <v>447440</v>
      </c>
      <c r="O488" s="10" t="s">
        <v>99</v>
      </c>
      <c r="P488" s="11">
        <v>124.45</v>
      </c>
      <c r="Q488" s="11">
        <v>0</v>
      </c>
      <c r="R488" s="10"/>
      <c r="S488" s="10"/>
      <c r="T488" s="10" t="s">
        <v>101</v>
      </c>
      <c r="U488" s="10"/>
      <c r="V488" s="10"/>
      <c r="W488" s="10" t="s">
        <v>101</v>
      </c>
      <c r="X488" s="10"/>
      <c r="Y488" s="10" t="s">
        <v>102</v>
      </c>
      <c r="Z488" s="11">
        <v>0</v>
      </c>
      <c r="AA488" s="11">
        <v>0</v>
      </c>
      <c r="AB488" s="10" t="s">
        <v>101</v>
      </c>
      <c r="AC488" s="10"/>
      <c r="AD488" s="10"/>
      <c r="AE488" s="10"/>
      <c r="AF488" s="10"/>
      <c r="AG488" s="11"/>
      <c r="AH488" s="11"/>
      <c r="AI488" s="11"/>
      <c r="AJ488" s="10"/>
      <c r="AK488" s="12">
        <v>45649.4166666667</v>
      </c>
      <c r="AL488" s="10" t="s">
        <v>2175</v>
      </c>
      <c r="AM488">
        <f t="shared" si="11"/>
        <v>3</v>
      </c>
      <c r="AN488" t="s">
        <v>106</v>
      </c>
    </row>
    <row r="489" spans="1:40">
      <c r="A489" s="10"/>
      <c r="B489" s="10" t="s">
        <v>2176</v>
      </c>
      <c r="C489" s="10"/>
      <c r="D489" s="10" t="s">
        <v>2177</v>
      </c>
      <c r="E489" s="10" t="s">
        <v>92</v>
      </c>
      <c r="F489" s="10" t="s">
        <v>184</v>
      </c>
      <c r="G489" s="10" t="s">
        <v>373</v>
      </c>
      <c r="H489" s="10" t="s">
        <v>2178</v>
      </c>
      <c r="I489" s="10" t="s">
        <v>368</v>
      </c>
      <c r="J489" s="10" t="s">
        <v>97</v>
      </c>
      <c r="K489" s="10" t="s">
        <v>98</v>
      </c>
      <c r="L489" s="11">
        <v>473872</v>
      </c>
      <c r="M489" s="11">
        <v>846200</v>
      </c>
      <c r="N489" s="11">
        <v>477872</v>
      </c>
      <c r="O489" s="10" t="s">
        <v>99</v>
      </c>
      <c r="P489" s="11">
        <v>127.83</v>
      </c>
      <c r="Q489" s="11">
        <v>0</v>
      </c>
      <c r="R489" s="10"/>
      <c r="S489" s="10"/>
      <c r="T489" s="10" t="s">
        <v>101</v>
      </c>
      <c r="U489" s="10"/>
      <c r="V489" s="10"/>
      <c r="W489" s="10" t="s">
        <v>101</v>
      </c>
      <c r="X489" s="10"/>
      <c r="Y489" s="10" t="s">
        <v>102</v>
      </c>
      <c r="Z489" s="11">
        <v>0</v>
      </c>
      <c r="AA489" s="11">
        <v>0</v>
      </c>
      <c r="AB489" s="10" t="s">
        <v>101</v>
      </c>
      <c r="AC489" s="10"/>
      <c r="AD489" s="10"/>
      <c r="AE489" s="10"/>
      <c r="AF489" s="10"/>
      <c r="AG489" s="11"/>
      <c r="AH489" s="11"/>
      <c r="AI489" s="11"/>
      <c r="AJ489" s="10"/>
      <c r="AK489" s="12">
        <v>45649.4190625</v>
      </c>
      <c r="AL489" s="10" t="s">
        <v>2179</v>
      </c>
      <c r="AM489">
        <f t="shared" si="11"/>
        <v>3</v>
      </c>
      <c r="AN489" t="s">
        <v>106</v>
      </c>
    </row>
    <row r="490" spans="1:40">
      <c r="A490" s="10"/>
      <c r="B490" s="10" t="s">
        <v>2180</v>
      </c>
      <c r="C490" s="10"/>
      <c r="D490" s="10" t="s">
        <v>2181</v>
      </c>
      <c r="E490" s="10" t="s">
        <v>92</v>
      </c>
      <c r="F490" s="10" t="s">
        <v>93</v>
      </c>
      <c r="G490" s="10" t="s">
        <v>415</v>
      </c>
      <c r="H490" s="10" t="s">
        <v>2182</v>
      </c>
      <c r="I490" s="10" t="s">
        <v>368</v>
      </c>
      <c r="J490" s="10" t="s">
        <v>97</v>
      </c>
      <c r="K490" s="10" t="s">
        <v>98</v>
      </c>
      <c r="L490" s="11">
        <v>1330735.84</v>
      </c>
      <c r="M490" s="11">
        <v>2376314</v>
      </c>
      <c r="N490" s="11">
        <v>1658735.84</v>
      </c>
      <c r="O490" s="10" t="s">
        <v>99</v>
      </c>
      <c r="P490" s="11">
        <v>113.39</v>
      </c>
      <c r="Q490" s="11">
        <v>0</v>
      </c>
      <c r="R490" s="10"/>
      <c r="S490" s="10"/>
      <c r="T490" s="10" t="s">
        <v>101</v>
      </c>
      <c r="U490" s="10"/>
      <c r="V490" s="10"/>
      <c r="W490" s="10" t="s">
        <v>101</v>
      </c>
      <c r="X490" s="10"/>
      <c r="Y490" s="10" t="s">
        <v>102</v>
      </c>
      <c r="Z490" s="11">
        <v>32</v>
      </c>
      <c r="AA490" s="11">
        <v>31</v>
      </c>
      <c r="AB490" s="10" t="s">
        <v>100</v>
      </c>
      <c r="AC490" s="10"/>
      <c r="AD490" s="10"/>
      <c r="AE490" s="10" t="s">
        <v>2183</v>
      </c>
      <c r="AF490" s="10" t="s">
        <v>104</v>
      </c>
      <c r="AG490" s="11"/>
      <c r="AH490" s="11"/>
      <c r="AI490" s="11"/>
      <c r="AJ490" s="10"/>
      <c r="AK490" s="12">
        <v>45649.4400347222</v>
      </c>
      <c r="AL490" s="10" t="s">
        <v>2184</v>
      </c>
      <c r="AM490">
        <f t="shared" si="11"/>
        <v>3</v>
      </c>
      <c r="AN490" t="s">
        <v>106</v>
      </c>
    </row>
    <row r="491" spans="1:40">
      <c r="A491" s="10"/>
      <c r="B491" s="10" t="s">
        <v>2185</v>
      </c>
      <c r="C491" s="10"/>
      <c r="D491" s="10" t="s">
        <v>2186</v>
      </c>
      <c r="E491" s="10" t="s">
        <v>92</v>
      </c>
      <c r="F491" s="10" t="s">
        <v>184</v>
      </c>
      <c r="G491" s="10" t="s">
        <v>373</v>
      </c>
      <c r="H491" s="10" t="s">
        <v>2187</v>
      </c>
      <c r="I491" s="10" t="s">
        <v>368</v>
      </c>
      <c r="J491" s="10" t="s">
        <v>97</v>
      </c>
      <c r="K491" s="10" t="s">
        <v>98</v>
      </c>
      <c r="L491" s="11">
        <v>511840</v>
      </c>
      <c r="M491" s="11">
        <v>914000</v>
      </c>
      <c r="N491" s="11">
        <v>511840</v>
      </c>
      <c r="O491" s="10" t="s">
        <v>99</v>
      </c>
      <c r="P491" s="11">
        <v>138.48</v>
      </c>
      <c r="Q491" s="11">
        <v>0</v>
      </c>
      <c r="R491" s="10"/>
      <c r="S491" s="10"/>
      <c r="T491" s="10" t="s">
        <v>101</v>
      </c>
      <c r="U491" s="10"/>
      <c r="V491" s="10"/>
      <c r="W491" s="10" t="s">
        <v>101</v>
      </c>
      <c r="X491" s="10"/>
      <c r="Y491" s="10" t="s">
        <v>102</v>
      </c>
      <c r="Z491" s="11">
        <v>0</v>
      </c>
      <c r="AA491" s="11">
        <v>0</v>
      </c>
      <c r="AB491" s="10" t="s">
        <v>101</v>
      </c>
      <c r="AC491" s="10"/>
      <c r="AD491" s="10"/>
      <c r="AE491" s="10"/>
      <c r="AF491" s="10"/>
      <c r="AG491" s="11"/>
      <c r="AH491" s="11"/>
      <c r="AI491" s="11"/>
      <c r="AJ491" s="10"/>
      <c r="AK491" s="12">
        <v>45649.4166666667</v>
      </c>
      <c r="AL491" s="10" t="s">
        <v>2188</v>
      </c>
      <c r="AM491">
        <f t="shared" si="11"/>
        <v>3</v>
      </c>
      <c r="AN491" t="s">
        <v>106</v>
      </c>
    </row>
    <row r="492" spans="1:40">
      <c r="A492" s="10"/>
      <c r="B492" s="10" t="s">
        <v>2189</v>
      </c>
      <c r="C492" s="10"/>
      <c r="D492" s="10" t="s">
        <v>2190</v>
      </c>
      <c r="E492" s="10" t="s">
        <v>92</v>
      </c>
      <c r="F492" s="10" t="s">
        <v>93</v>
      </c>
      <c r="G492" s="10" t="s">
        <v>289</v>
      </c>
      <c r="H492" s="10" t="s">
        <v>2191</v>
      </c>
      <c r="I492" s="10" t="s">
        <v>368</v>
      </c>
      <c r="J492" s="10" t="s">
        <v>97</v>
      </c>
      <c r="K492" s="10" t="s">
        <v>98</v>
      </c>
      <c r="L492" s="11">
        <v>3600000</v>
      </c>
      <c r="M492" s="11">
        <v>4946393</v>
      </c>
      <c r="N492" s="11">
        <v>3600000</v>
      </c>
      <c r="O492" s="10" t="s">
        <v>99</v>
      </c>
      <c r="P492" s="11">
        <v>248.18</v>
      </c>
      <c r="Q492" s="11">
        <v>0</v>
      </c>
      <c r="R492" s="10"/>
      <c r="S492" s="10"/>
      <c r="T492" s="10" t="s">
        <v>100</v>
      </c>
      <c r="U492" s="10"/>
      <c r="V492" s="10"/>
      <c r="W492" s="10" t="s">
        <v>100</v>
      </c>
      <c r="X492" s="10"/>
      <c r="Y492" s="10" t="s">
        <v>102</v>
      </c>
      <c r="Z492" s="11">
        <v>0</v>
      </c>
      <c r="AA492" s="11">
        <v>0</v>
      </c>
      <c r="AB492" s="10" t="s">
        <v>100</v>
      </c>
      <c r="AC492" s="10"/>
      <c r="AD492" s="10"/>
      <c r="AE492" s="10"/>
      <c r="AF492" s="10" t="s">
        <v>104</v>
      </c>
      <c r="AG492" s="11"/>
      <c r="AH492" s="11"/>
      <c r="AI492" s="11"/>
      <c r="AJ492" s="10"/>
      <c r="AK492" s="12">
        <v>45653.4166666667</v>
      </c>
      <c r="AL492" s="10" t="s">
        <v>2192</v>
      </c>
      <c r="AM492">
        <f t="shared" si="11"/>
        <v>11</v>
      </c>
      <c r="AN492" t="s">
        <v>378</v>
      </c>
    </row>
    <row r="493" spans="1:40">
      <c r="A493" s="10"/>
      <c r="B493" s="10" t="s">
        <v>2185</v>
      </c>
      <c r="C493" s="10"/>
      <c r="D493" s="10" t="s">
        <v>2193</v>
      </c>
      <c r="E493" s="10" t="s">
        <v>92</v>
      </c>
      <c r="F493" s="10" t="s">
        <v>184</v>
      </c>
      <c r="G493" s="10" t="s">
        <v>373</v>
      </c>
      <c r="H493" s="10" t="s">
        <v>2194</v>
      </c>
      <c r="I493" s="10" t="s">
        <v>368</v>
      </c>
      <c r="J493" s="10" t="s">
        <v>97</v>
      </c>
      <c r="K493" s="10" t="s">
        <v>98</v>
      </c>
      <c r="L493" s="11">
        <v>476728</v>
      </c>
      <c r="M493" s="11">
        <v>851300</v>
      </c>
      <c r="N493" s="11">
        <v>476728</v>
      </c>
      <c r="O493" s="10" t="s">
        <v>99</v>
      </c>
      <c r="P493" s="11">
        <v>127.83</v>
      </c>
      <c r="Q493" s="11">
        <v>0</v>
      </c>
      <c r="R493" s="10"/>
      <c r="S493" s="10"/>
      <c r="T493" s="10" t="s">
        <v>101</v>
      </c>
      <c r="U493" s="10"/>
      <c r="V493" s="10"/>
      <c r="W493" s="10" t="s">
        <v>101</v>
      </c>
      <c r="X493" s="10"/>
      <c r="Y493" s="10" t="s">
        <v>102</v>
      </c>
      <c r="Z493" s="11">
        <v>0</v>
      </c>
      <c r="AA493" s="11">
        <v>0</v>
      </c>
      <c r="AB493" s="10" t="s">
        <v>101</v>
      </c>
      <c r="AC493" s="10"/>
      <c r="AD493" s="10"/>
      <c r="AE493" s="10"/>
      <c r="AF493" s="10"/>
      <c r="AG493" s="11"/>
      <c r="AH493" s="11"/>
      <c r="AI493" s="11"/>
      <c r="AJ493" s="10"/>
      <c r="AK493" s="12">
        <v>45649.4200231481</v>
      </c>
      <c r="AL493" s="10" t="s">
        <v>2195</v>
      </c>
      <c r="AM493">
        <f t="shared" si="11"/>
        <v>3</v>
      </c>
      <c r="AN493" t="s">
        <v>106</v>
      </c>
    </row>
    <row r="494" spans="1:40">
      <c r="A494" s="10"/>
      <c r="B494" s="10" t="s">
        <v>2196</v>
      </c>
      <c r="C494" s="10"/>
      <c r="D494" s="10" t="s">
        <v>2197</v>
      </c>
      <c r="E494" s="10" t="s">
        <v>92</v>
      </c>
      <c r="F494" s="10" t="s">
        <v>184</v>
      </c>
      <c r="G494" s="10" t="s">
        <v>373</v>
      </c>
      <c r="H494" s="10" t="s">
        <v>2198</v>
      </c>
      <c r="I494" s="10" t="s">
        <v>368</v>
      </c>
      <c r="J494" s="10" t="s">
        <v>97</v>
      </c>
      <c r="K494" s="10" t="s">
        <v>98</v>
      </c>
      <c r="L494" s="11">
        <v>455784</v>
      </c>
      <c r="M494" s="11">
        <v>813900</v>
      </c>
      <c r="N494" s="11">
        <v>455784</v>
      </c>
      <c r="O494" s="10" t="s">
        <v>99</v>
      </c>
      <c r="P494" s="11">
        <v>124.45</v>
      </c>
      <c r="Q494" s="11">
        <v>0</v>
      </c>
      <c r="R494" s="10"/>
      <c r="S494" s="10"/>
      <c r="T494" s="10" t="s">
        <v>101</v>
      </c>
      <c r="U494" s="10"/>
      <c r="V494" s="10"/>
      <c r="W494" s="10" t="s">
        <v>101</v>
      </c>
      <c r="X494" s="10"/>
      <c r="Y494" s="10" t="s">
        <v>102</v>
      </c>
      <c r="Z494" s="11">
        <v>0</v>
      </c>
      <c r="AA494" s="11">
        <v>0</v>
      </c>
      <c r="AB494" s="10" t="s">
        <v>101</v>
      </c>
      <c r="AC494" s="10"/>
      <c r="AD494" s="10"/>
      <c r="AE494" s="10"/>
      <c r="AF494" s="10"/>
      <c r="AG494" s="11"/>
      <c r="AH494" s="11"/>
      <c r="AI494" s="11"/>
      <c r="AJ494" s="10"/>
      <c r="AK494" s="12">
        <v>45649.4166666667</v>
      </c>
      <c r="AL494" s="10" t="s">
        <v>2199</v>
      </c>
      <c r="AM494">
        <f t="shared" si="11"/>
        <v>3</v>
      </c>
      <c r="AN494" t="s">
        <v>106</v>
      </c>
    </row>
    <row r="495" spans="1:40">
      <c r="A495" s="10"/>
      <c r="B495" s="10" t="s">
        <v>2200</v>
      </c>
      <c r="C495" s="10"/>
      <c r="D495" s="10" t="s">
        <v>2201</v>
      </c>
      <c r="E495" s="10" t="s">
        <v>92</v>
      </c>
      <c r="F495" s="10" t="s">
        <v>128</v>
      </c>
      <c r="G495" s="10" t="s">
        <v>957</v>
      </c>
      <c r="H495" s="10" t="s">
        <v>2202</v>
      </c>
      <c r="I495" s="10" t="s">
        <v>368</v>
      </c>
      <c r="J495" s="10" t="s">
        <v>97</v>
      </c>
      <c r="K495" s="10" t="s">
        <v>98</v>
      </c>
      <c r="L495" s="11">
        <v>1684480</v>
      </c>
      <c r="M495" s="11">
        <v>2632000</v>
      </c>
      <c r="N495" s="11">
        <v>1684480</v>
      </c>
      <c r="O495" s="10" t="s">
        <v>131</v>
      </c>
      <c r="P495" s="11">
        <v>310.15</v>
      </c>
      <c r="Q495" s="11">
        <v>0</v>
      </c>
      <c r="R495" s="10"/>
      <c r="S495" s="10"/>
      <c r="T495" s="10" t="s">
        <v>101</v>
      </c>
      <c r="U495" s="10"/>
      <c r="V495" s="10"/>
      <c r="W495" s="10" t="s">
        <v>101</v>
      </c>
      <c r="X495" s="10"/>
      <c r="Y495" s="10" t="s">
        <v>560</v>
      </c>
      <c r="Z495" s="11">
        <v>33</v>
      </c>
      <c r="AA495" s="11">
        <v>1</v>
      </c>
      <c r="AB495" s="10" t="s">
        <v>101</v>
      </c>
      <c r="AC495" s="10"/>
      <c r="AD495" s="10"/>
      <c r="AE495" s="10" t="s">
        <v>103</v>
      </c>
      <c r="AF495" s="10" t="s">
        <v>104</v>
      </c>
      <c r="AG495" s="11"/>
      <c r="AH495" s="11"/>
      <c r="AI495" s="11"/>
      <c r="AJ495" s="10"/>
      <c r="AK495" s="12">
        <v>45650.4166666667</v>
      </c>
      <c r="AL495" s="10" t="s">
        <v>2203</v>
      </c>
      <c r="AM495">
        <f t="shared" si="11"/>
        <v>13</v>
      </c>
      <c r="AN495" t="s">
        <v>378</v>
      </c>
    </row>
    <row r="496" spans="1:40">
      <c r="A496" s="10"/>
      <c r="B496" s="10" t="s">
        <v>2200</v>
      </c>
      <c r="C496" s="10"/>
      <c r="D496" s="10" t="s">
        <v>2204</v>
      </c>
      <c r="E496" s="10" t="s">
        <v>92</v>
      </c>
      <c r="F496" s="10" t="s">
        <v>128</v>
      </c>
      <c r="G496" s="10" t="s">
        <v>957</v>
      </c>
      <c r="H496" s="10" t="s">
        <v>2205</v>
      </c>
      <c r="I496" s="10" t="s">
        <v>368</v>
      </c>
      <c r="J496" s="10" t="s">
        <v>97</v>
      </c>
      <c r="K496" s="10" t="s">
        <v>98</v>
      </c>
      <c r="L496" s="11">
        <v>679936</v>
      </c>
      <c r="M496" s="11">
        <v>1062400</v>
      </c>
      <c r="N496" s="11">
        <v>679936</v>
      </c>
      <c r="O496" s="10" t="s">
        <v>131</v>
      </c>
      <c r="P496" s="11">
        <v>138.1</v>
      </c>
      <c r="Q496" s="11">
        <v>0</v>
      </c>
      <c r="R496" s="10"/>
      <c r="S496" s="10"/>
      <c r="T496" s="10" t="s">
        <v>101</v>
      </c>
      <c r="U496" s="10"/>
      <c r="V496" s="10"/>
      <c r="W496" s="10" t="s">
        <v>101</v>
      </c>
      <c r="X496" s="10"/>
      <c r="Y496" s="10" t="s">
        <v>560</v>
      </c>
      <c r="Z496" s="11">
        <v>28</v>
      </c>
      <c r="AA496" s="11">
        <v>1</v>
      </c>
      <c r="AB496" s="10" t="s">
        <v>101</v>
      </c>
      <c r="AC496" s="10"/>
      <c r="AD496" s="10"/>
      <c r="AE496" s="10" t="s">
        <v>103</v>
      </c>
      <c r="AF496" s="10" t="s">
        <v>104</v>
      </c>
      <c r="AG496" s="11"/>
      <c r="AH496" s="11"/>
      <c r="AI496" s="11"/>
      <c r="AJ496" s="10"/>
      <c r="AK496" s="12">
        <v>45650.4166666667</v>
      </c>
      <c r="AL496" s="10" t="s">
        <v>2206</v>
      </c>
      <c r="AM496">
        <f t="shared" si="11"/>
        <v>13</v>
      </c>
      <c r="AN496" t="s">
        <v>378</v>
      </c>
    </row>
    <row r="497" spans="1:40">
      <c r="A497" s="10"/>
      <c r="B497" s="10" t="s">
        <v>2200</v>
      </c>
      <c r="C497" s="10"/>
      <c r="D497" s="10" t="s">
        <v>2207</v>
      </c>
      <c r="E497" s="10" t="s">
        <v>92</v>
      </c>
      <c r="F497" s="10" t="s">
        <v>128</v>
      </c>
      <c r="G497" s="10" t="s">
        <v>957</v>
      </c>
      <c r="H497" s="10" t="s">
        <v>2208</v>
      </c>
      <c r="I497" s="10" t="s">
        <v>368</v>
      </c>
      <c r="J497" s="10" t="s">
        <v>97</v>
      </c>
      <c r="K497" s="10" t="s">
        <v>98</v>
      </c>
      <c r="L497" s="11">
        <v>679936</v>
      </c>
      <c r="M497" s="11">
        <v>1062400</v>
      </c>
      <c r="N497" s="11">
        <v>679936</v>
      </c>
      <c r="O497" s="10" t="s">
        <v>131</v>
      </c>
      <c r="P497" s="11">
        <v>138.1</v>
      </c>
      <c r="Q497" s="11">
        <v>0</v>
      </c>
      <c r="R497" s="10"/>
      <c r="S497" s="10"/>
      <c r="T497" s="10" t="s">
        <v>101</v>
      </c>
      <c r="U497" s="10"/>
      <c r="V497" s="10"/>
      <c r="W497" s="10" t="s">
        <v>101</v>
      </c>
      <c r="X497" s="10"/>
      <c r="Y497" s="10" t="s">
        <v>560</v>
      </c>
      <c r="Z497" s="11">
        <v>28</v>
      </c>
      <c r="AA497" s="11">
        <v>1</v>
      </c>
      <c r="AB497" s="10" t="s">
        <v>101</v>
      </c>
      <c r="AC497" s="10"/>
      <c r="AD497" s="10"/>
      <c r="AE497" s="10" t="s">
        <v>103</v>
      </c>
      <c r="AF497" s="10" t="s">
        <v>104</v>
      </c>
      <c r="AG497" s="11"/>
      <c r="AH497" s="11"/>
      <c r="AI497" s="11"/>
      <c r="AJ497" s="10"/>
      <c r="AK497" s="12">
        <v>45650.4166666667</v>
      </c>
      <c r="AL497" s="10" t="s">
        <v>2209</v>
      </c>
      <c r="AM497">
        <f t="shared" si="11"/>
        <v>13</v>
      </c>
      <c r="AN497" t="s">
        <v>378</v>
      </c>
    </row>
    <row r="498" spans="1:40">
      <c r="A498" s="10"/>
      <c r="B498" s="10" t="s">
        <v>2210</v>
      </c>
      <c r="C498" s="10"/>
      <c r="D498" s="10" t="s">
        <v>2211</v>
      </c>
      <c r="E498" s="10" t="s">
        <v>92</v>
      </c>
      <c r="F498" s="10" t="s">
        <v>109</v>
      </c>
      <c r="G498" s="10" t="s">
        <v>823</v>
      </c>
      <c r="H498" s="10" t="s">
        <v>2212</v>
      </c>
      <c r="I498" s="10" t="s">
        <v>368</v>
      </c>
      <c r="J498" s="10" t="s">
        <v>97</v>
      </c>
      <c r="K498" s="10" t="s">
        <v>98</v>
      </c>
      <c r="L498" s="11">
        <v>27001600</v>
      </c>
      <c r="M498" s="11">
        <v>48216753</v>
      </c>
      <c r="N498" s="11">
        <v>27001600</v>
      </c>
      <c r="O498" s="10" t="s">
        <v>295</v>
      </c>
      <c r="P498" s="11">
        <v>27320.17</v>
      </c>
      <c r="Q498" s="11">
        <v>44038.5</v>
      </c>
      <c r="R498" s="10"/>
      <c r="S498" s="10"/>
      <c r="T498" s="10" t="s">
        <v>101</v>
      </c>
      <c r="U498" s="10"/>
      <c r="V498" s="10"/>
      <c r="W498" s="10" t="s">
        <v>100</v>
      </c>
      <c r="X498" s="10" t="s">
        <v>218</v>
      </c>
      <c r="Y498" s="10" t="s">
        <v>2213</v>
      </c>
      <c r="Z498" s="11">
        <v>1</v>
      </c>
      <c r="AA498" s="11">
        <v>1</v>
      </c>
      <c r="AB498" s="10" t="s">
        <v>100</v>
      </c>
      <c r="AC498" s="10"/>
      <c r="AD498" s="10"/>
      <c r="AE498" s="10"/>
      <c r="AF498" s="10" t="s">
        <v>104</v>
      </c>
      <c r="AG498" s="11"/>
      <c r="AH498" s="11"/>
      <c r="AI498" s="11"/>
      <c r="AJ498" s="10"/>
      <c r="AK498" s="12">
        <v>45614.4166666667</v>
      </c>
      <c r="AL498" s="10" t="s">
        <v>2214</v>
      </c>
      <c r="AM498">
        <f t="shared" si="11"/>
        <v>3</v>
      </c>
      <c r="AN498" t="s">
        <v>106</v>
      </c>
    </row>
    <row r="499" spans="1:40">
      <c r="A499" s="10"/>
      <c r="B499" s="10" t="s">
        <v>2215</v>
      </c>
      <c r="C499" s="10"/>
      <c r="D499" s="10" t="s">
        <v>2216</v>
      </c>
      <c r="E499" s="10" t="s">
        <v>92</v>
      </c>
      <c r="F499" s="10" t="s">
        <v>93</v>
      </c>
      <c r="G499" s="10" t="s">
        <v>1985</v>
      </c>
      <c r="H499" s="10" t="s">
        <v>2217</v>
      </c>
      <c r="I499" s="10" t="s">
        <v>96</v>
      </c>
      <c r="J499" s="10" t="s">
        <v>97</v>
      </c>
      <c r="K499" s="10" t="s">
        <v>98</v>
      </c>
      <c r="L499" s="11">
        <v>640000</v>
      </c>
      <c r="M499" s="11">
        <v>800000</v>
      </c>
      <c r="N499" s="11">
        <v>640000</v>
      </c>
      <c r="O499" s="10" t="s">
        <v>99</v>
      </c>
      <c r="P499" s="11">
        <v>75.5</v>
      </c>
      <c r="Q499" s="11">
        <v>0</v>
      </c>
      <c r="R499" s="10"/>
      <c r="S499" s="10"/>
      <c r="T499" s="10" t="s">
        <v>100</v>
      </c>
      <c r="U499" s="10"/>
      <c r="V499" s="10"/>
      <c r="W499" s="10" t="s">
        <v>113</v>
      </c>
      <c r="X499" s="10"/>
      <c r="Y499" s="10" t="s">
        <v>102</v>
      </c>
      <c r="Z499" s="11">
        <v>6</v>
      </c>
      <c r="AA499" s="11">
        <v>4</v>
      </c>
      <c r="AB499" s="10" t="s">
        <v>100</v>
      </c>
      <c r="AC499" s="10"/>
      <c r="AD499" s="10"/>
      <c r="AE499" s="10"/>
      <c r="AF499" s="10"/>
      <c r="AG499" s="11"/>
      <c r="AH499" s="11"/>
      <c r="AI499" s="11"/>
      <c r="AJ499" s="10"/>
      <c r="AK499" s="12">
        <v>45703.426875</v>
      </c>
      <c r="AL499" s="10" t="s">
        <v>2218</v>
      </c>
      <c r="AM499">
        <f t="shared" si="11"/>
        <v>3</v>
      </c>
      <c r="AN499" t="s">
        <v>106</v>
      </c>
    </row>
    <row r="500" spans="1:40">
      <c r="A500" s="10"/>
      <c r="B500" s="10" t="s">
        <v>2219</v>
      </c>
      <c r="C500" s="10"/>
      <c r="D500" s="10" t="s">
        <v>2220</v>
      </c>
      <c r="E500" s="10" t="s">
        <v>92</v>
      </c>
      <c r="F500" s="10" t="s">
        <v>184</v>
      </c>
      <c r="G500" s="10" t="s">
        <v>373</v>
      </c>
      <c r="H500" s="10" t="s">
        <v>2221</v>
      </c>
      <c r="I500" s="10" t="s">
        <v>368</v>
      </c>
      <c r="J500" s="10" t="s">
        <v>97</v>
      </c>
      <c r="K500" s="10" t="s">
        <v>98</v>
      </c>
      <c r="L500" s="11">
        <v>497840</v>
      </c>
      <c r="M500" s="11">
        <v>889000</v>
      </c>
      <c r="N500" s="11">
        <v>541840</v>
      </c>
      <c r="O500" s="10" t="s">
        <v>99</v>
      </c>
      <c r="P500" s="11">
        <v>138.48</v>
      </c>
      <c r="Q500" s="11">
        <v>0</v>
      </c>
      <c r="R500" s="10"/>
      <c r="S500" s="10"/>
      <c r="T500" s="10" t="s">
        <v>101</v>
      </c>
      <c r="U500" s="10"/>
      <c r="V500" s="10"/>
      <c r="W500" s="10" t="s">
        <v>101</v>
      </c>
      <c r="X500" s="10"/>
      <c r="Y500" s="10" t="s">
        <v>102</v>
      </c>
      <c r="Z500" s="11">
        <v>0</v>
      </c>
      <c r="AA500" s="11">
        <v>0</v>
      </c>
      <c r="AB500" s="10" t="s">
        <v>101</v>
      </c>
      <c r="AC500" s="10"/>
      <c r="AD500" s="10"/>
      <c r="AE500" s="10"/>
      <c r="AF500" s="10"/>
      <c r="AG500" s="11"/>
      <c r="AH500" s="11"/>
      <c r="AI500" s="11"/>
      <c r="AJ500" s="10"/>
      <c r="AK500" s="12">
        <v>45649.4196759259</v>
      </c>
      <c r="AL500" s="10" t="s">
        <v>2222</v>
      </c>
      <c r="AM500">
        <f t="shared" si="11"/>
        <v>3</v>
      </c>
      <c r="AN500" t="s">
        <v>106</v>
      </c>
    </row>
    <row r="501" spans="1:40">
      <c r="A501" s="10"/>
      <c r="B501" s="10" t="s">
        <v>2223</v>
      </c>
      <c r="C501" s="10"/>
      <c r="D501" s="10" t="s">
        <v>2224</v>
      </c>
      <c r="E501" s="10" t="s">
        <v>92</v>
      </c>
      <c r="F501" s="10" t="s">
        <v>184</v>
      </c>
      <c r="G501" s="10" t="s">
        <v>373</v>
      </c>
      <c r="H501" s="10" t="s">
        <v>2225</v>
      </c>
      <c r="I501" s="10" t="s">
        <v>368</v>
      </c>
      <c r="J501" s="10" t="s">
        <v>97</v>
      </c>
      <c r="K501" s="10" t="s">
        <v>98</v>
      </c>
      <c r="L501" s="11">
        <v>516488</v>
      </c>
      <c r="M501" s="11">
        <v>922300</v>
      </c>
      <c r="N501" s="11">
        <v>581488</v>
      </c>
      <c r="O501" s="10" t="s">
        <v>99</v>
      </c>
      <c r="P501" s="11">
        <v>138.48</v>
      </c>
      <c r="Q501" s="11">
        <v>0</v>
      </c>
      <c r="R501" s="10"/>
      <c r="S501" s="10"/>
      <c r="T501" s="10" t="s">
        <v>101</v>
      </c>
      <c r="U501" s="10"/>
      <c r="V501" s="10"/>
      <c r="W501" s="10" t="s">
        <v>101</v>
      </c>
      <c r="X501" s="10"/>
      <c r="Y501" s="10" t="s">
        <v>102</v>
      </c>
      <c r="Z501" s="11">
        <v>0</v>
      </c>
      <c r="AA501" s="11">
        <v>0</v>
      </c>
      <c r="AB501" s="10" t="s">
        <v>101</v>
      </c>
      <c r="AC501" s="10"/>
      <c r="AD501" s="10"/>
      <c r="AE501" s="10"/>
      <c r="AF501" s="10"/>
      <c r="AG501" s="11"/>
      <c r="AH501" s="11"/>
      <c r="AI501" s="11"/>
      <c r="AJ501" s="10"/>
      <c r="AK501" s="12">
        <v>45649.4262731482</v>
      </c>
      <c r="AL501" s="10" t="s">
        <v>2226</v>
      </c>
      <c r="AM501">
        <f t="shared" si="11"/>
        <v>3</v>
      </c>
      <c r="AN501" t="s">
        <v>106</v>
      </c>
    </row>
    <row r="502" spans="1:40">
      <c r="A502" s="10"/>
      <c r="B502" s="10" t="s">
        <v>2227</v>
      </c>
      <c r="C502" s="10"/>
      <c r="D502" s="10" t="s">
        <v>2228</v>
      </c>
      <c r="E502" s="10" t="s">
        <v>92</v>
      </c>
      <c r="F502" s="10" t="s">
        <v>184</v>
      </c>
      <c r="G502" s="10" t="s">
        <v>373</v>
      </c>
      <c r="H502" s="10" t="s">
        <v>2229</v>
      </c>
      <c r="I502" s="10" t="s">
        <v>368</v>
      </c>
      <c r="J502" s="10" t="s">
        <v>97</v>
      </c>
      <c r="K502" s="10" t="s">
        <v>98</v>
      </c>
      <c r="L502" s="11">
        <v>461384</v>
      </c>
      <c r="M502" s="11">
        <v>823900</v>
      </c>
      <c r="N502" s="11">
        <v>477384</v>
      </c>
      <c r="O502" s="10" t="s">
        <v>99</v>
      </c>
      <c r="P502" s="11">
        <v>124.45</v>
      </c>
      <c r="Q502" s="11">
        <v>0</v>
      </c>
      <c r="R502" s="10"/>
      <c r="S502" s="10"/>
      <c r="T502" s="10" t="s">
        <v>101</v>
      </c>
      <c r="U502" s="10"/>
      <c r="V502" s="10"/>
      <c r="W502" s="10" t="s">
        <v>101</v>
      </c>
      <c r="X502" s="10"/>
      <c r="Y502" s="10" t="s">
        <v>102</v>
      </c>
      <c r="Z502" s="11">
        <v>0</v>
      </c>
      <c r="AA502" s="11">
        <v>0</v>
      </c>
      <c r="AB502" s="10" t="s">
        <v>101</v>
      </c>
      <c r="AC502" s="10"/>
      <c r="AD502" s="10"/>
      <c r="AE502" s="10"/>
      <c r="AF502" s="10"/>
      <c r="AG502" s="11"/>
      <c r="AH502" s="11"/>
      <c r="AI502" s="11"/>
      <c r="AJ502" s="10"/>
      <c r="AK502" s="12">
        <v>45649.424224537</v>
      </c>
      <c r="AL502" s="10" t="s">
        <v>2230</v>
      </c>
      <c r="AM502">
        <f t="shared" si="11"/>
        <v>3</v>
      </c>
      <c r="AN502" t="s">
        <v>106</v>
      </c>
    </row>
    <row r="503" spans="1:40">
      <c r="A503" s="10"/>
      <c r="B503" s="10" t="s">
        <v>2231</v>
      </c>
      <c r="C503" s="10"/>
      <c r="D503" s="10" t="s">
        <v>2232</v>
      </c>
      <c r="E503" s="10" t="s">
        <v>92</v>
      </c>
      <c r="F503" s="10" t="s">
        <v>184</v>
      </c>
      <c r="G503" s="10" t="s">
        <v>373</v>
      </c>
      <c r="H503" s="10" t="s">
        <v>2233</v>
      </c>
      <c r="I503" s="10" t="s">
        <v>368</v>
      </c>
      <c r="J503" s="10" t="s">
        <v>97</v>
      </c>
      <c r="K503" s="10" t="s">
        <v>98</v>
      </c>
      <c r="L503" s="11">
        <v>462728</v>
      </c>
      <c r="M503" s="11">
        <v>826300</v>
      </c>
      <c r="N503" s="11">
        <v>462728</v>
      </c>
      <c r="O503" s="10" t="s">
        <v>99</v>
      </c>
      <c r="P503" s="11">
        <v>124.45</v>
      </c>
      <c r="Q503" s="11">
        <v>0</v>
      </c>
      <c r="R503" s="10"/>
      <c r="S503" s="10"/>
      <c r="T503" s="10" t="s">
        <v>101</v>
      </c>
      <c r="U503" s="10"/>
      <c r="V503" s="10"/>
      <c r="W503" s="10" t="s">
        <v>101</v>
      </c>
      <c r="X503" s="10"/>
      <c r="Y503" s="10" t="s">
        <v>102</v>
      </c>
      <c r="Z503" s="11">
        <v>0</v>
      </c>
      <c r="AA503" s="11">
        <v>0</v>
      </c>
      <c r="AB503" s="10" t="s">
        <v>101</v>
      </c>
      <c r="AC503" s="10"/>
      <c r="AD503" s="10"/>
      <c r="AE503" s="10"/>
      <c r="AF503" s="10"/>
      <c r="AG503" s="11"/>
      <c r="AH503" s="11"/>
      <c r="AI503" s="11"/>
      <c r="AJ503" s="10"/>
      <c r="AK503" s="12">
        <v>45649.4166666667</v>
      </c>
      <c r="AL503" s="10" t="s">
        <v>2234</v>
      </c>
      <c r="AM503">
        <f t="shared" si="11"/>
        <v>3</v>
      </c>
      <c r="AN503" t="s">
        <v>106</v>
      </c>
    </row>
    <row r="504" spans="1:40">
      <c r="A504" s="10"/>
      <c r="B504" s="10" t="s">
        <v>2235</v>
      </c>
      <c r="C504" s="10"/>
      <c r="D504" s="10" t="s">
        <v>2236</v>
      </c>
      <c r="E504" s="10" t="s">
        <v>92</v>
      </c>
      <c r="F504" s="10" t="s">
        <v>184</v>
      </c>
      <c r="G504" s="10" t="s">
        <v>373</v>
      </c>
      <c r="H504" s="10" t="s">
        <v>2237</v>
      </c>
      <c r="I504" s="10" t="s">
        <v>368</v>
      </c>
      <c r="J504" s="10" t="s">
        <v>97</v>
      </c>
      <c r="K504" s="10" t="s">
        <v>98</v>
      </c>
      <c r="L504" s="11">
        <v>458584</v>
      </c>
      <c r="M504" s="11">
        <v>818900</v>
      </c>
      <c r="N504" s="11">
        <v>474584</v>
      </c>
      <c r="O504" s="10" t="s">
        <v>99</v>
      </c>
      <c r="P504" s="11">
        <v>124.45</v>
      </c>
      <c r="Q504" s="11">
        <v>0</v>
      </c>
      <c r="R504" s="10"/>
      <c r="S504" s="10"/>
      <c r="T504" s="10" t="s">
        <v>101</v>
      </c>
      <c r="U504" s="10"/>
      <c r="V504" s="10"/>
      <c r="W504" s="10" t="s">
        <v>101</v>
      </c>
      <c r="X504" s="10"/>
      <c r="Y504" s="10" t="s">
        <v>102</v>
      </c>
      <c r="Z504" s="11">
        <v>0</v>
      </c>
      <c r="AA504" s="11">
        <v>0</v>
      </c>
      <c r="AB504" s="10" t="s">
        <v>101</v>
      </c>
      <c r="AC504" s="10"/>
      <c r="AD504" s="10"/>
      <c r="AE504" s="10"/>
      <c r="AF504" s="10"/>
      <c r="AG504" s="11"/>
      <c r="AH504" s="11"/>
      <c r="AI504" s="11"/>
      <c r="AJ504" s="10"/>
      <c r="AK504" s="12">
        <v>45649.4261111111</v>
      </c>
      <c r="AL504" s="10" t="s">
        <v>2238</v>
      </c>
      <c r="AM504">
        <f t="shared" si="11"/>
        <v>3</v>
      </c>
      <c r="AN504" t="s">
        <v>106</v>
      </c>
    </row>
    <row r="505" spans="1:40">
      <c r="A505" s="10"/>
      <c r="B505" s="10" t="s">
        <v>2172</v>
      </c>
      <c r="C505" s="10"/>
      <c r="D505" s="10" t="s">
        <v>2239</v>
      </c>
      <c r="E505" s="10" t="s">
        <v>92</v>
      </c>
      <c r="F505" s="10" t="s">
        <v>184</v>
      </c>
      <c r="G505" s="10" t="s">
        <v>373</v>
      </c>
      <c r="H505" s="10" t="s">
        <v>2240</v>
      </c>
      <c r="I505" s="10" t="s">
        <v>368</v>
      </c>
      <c r="J505" s="10" t="s">
        <v>97</v>
      </c>
      <c r="K505" s="10" t="s">
        <v>98</v>
      </c>
      <c r="L505" s="11">
        <v>459592</v>
      </c>
      <c r="M505" s="11">
        <v>820700</v>
      </c>
      <c r="N505" s="11">
        <v>459592</v>
      </c>
      <c r="O505" s="10" t="s">
        <v>99</v>
      </c>
      <c r="P505" s="11">
        <v>127.83</v>
      </c>
      <c r="Q505" s="11">
        <v>0</v>
      </c>
      <c r="R505" s="10"/>
      <c r="S505" s="10"/>
      <c r="T505" s="10" t="s">
        <v>101</v>
      </c>
      <c r="U505" s="10"/>
      <c r="V505" s="10"/>
      <c r="W505" s="10" t="s">
        <v>101</v>
      </c>
      <c r="X505" s="10"/>
      <c r="Y505" s="10" t="s">
        <v>102</v>
      </c>
      <c r="Z505" s="11">
        <v>0</v>
      </c>
      <c r="AA505" s="11">
        <v>0</v>
      </c>
      <c r="AB505" s="10" t="s">
        <v>101</v>
      </c>
      <c r="AC505" s="10"/>
      <c r="AD505" s="10"/>
      <c r="AE505" s="10"/>
      <c r="AF505" s="10"/>
      <c r="AG505" s="11"/>
      <c r="AH505" s="11"/>
      <c r="AI505" s="11"/>
      <c r="AJ505" s="10"/>
      <c r="AK505" s="12">
        <v>45649.4166666667</v>
      </c>
      <c r="AL505" s="10" t="s">
        <v>2241</v>
      </c>
      <c r="AM505">
        <f t="shared" si="11"/>
        <v>3</v>
      </c>
      <c r="AN505" t="s">
        <v>106</v>
      </c>
    </row>
    <row r="506" spans="1:40">
      <c r="A506" s="10"/>
      <c r="B506" s="10" t="s">
        <v>2242</v>
      </c>
      <c r="C506" s="10"/>
      <c r="D506" s="10" t="s">
        <v>2243</v>
      </c>
      <c r="E506" s="10" t="s">
        <v>92</v>
      </c>
      <c r="F506" s="10" t="s">
        <v>184</v>
      </c>
      <c r="G506" s="10" t="s">
        <v>373</v>
      </c>
      <c r="H506" s="10" t="s">
        <v>2244</v>
      </c>
      <c r="I506" s="10" t="s">
        <v>368</v>
      </c>
      <c r="J506" s="10" t="s">
        <v>97</v>
      </c>
      <c r="K506" s="10" t="s">
        <v>98</v>
      </c>
      <c r="L506" s="11">
        <v>496328</v>
      </c>
      <c r="M506" s="11">
        <v>886300</v>
      </c>
      <c r="N506" s="11">
        <v>496328</v>
      </c>
      <c r="O506" s="10" t="s">
        <v>99</v>
      </c>
      <c r="P506" s="11">
        <v>138.48</v>
      </c>
      <c r="Q506" s="11">
        <v>0</v>
      </c>
      <c r="R506" s="10"/>
      <c r="S506" s="10"/>
      <c r="T506" s="10" t="s">
        <v>101</v>
      </c>
      <c r="U506" s="10"/>
      <c r="V506" s="10"/>
      <c r="W506" s="10" t="s">
        <v>101</v>
      </c>
      <c r="X506" s="10"/>
      <c r="Y506" s="10" t="s">
        <v>102</v>
      </c>
      <c r="Z506" s="11">
        <v>0</v>
      </c>
      <c r="AA506" s="11">
        <v>0</v>
      </c>
      <c r="AB506" s="10" t="s">
        <v>101</v>
      </c>
      <c r="AC506" s="10"/>
      <c r="AD506" s="10"/>
      <c r="AE506" s="10"/>
      <c r="AF506" s="10"/>
      <c r="AG506" s="11"/>
      <c r="AH506" s="11"/>
      <c r="AI506" s="11"/>
      <c r="AJ506" s="10"/>
      <c r="AK506" s="12">
        <v>45649.4166666667</v>
      </c>
      <c r="AL506" s="10" t="s">
        <v>2245</v>
      </c>
      <c r="AM506">
        <f t="shared" si="11"/>
        <v>3</v>
      </c>
      <c r="AN506" t="s">
        <v>106</v>
      </c>
    </row>
    <row r="507" spans="1:40">
      <c r="A507" s="10"/>
      <c r="B507" s="10" t="s">
        <v>2246</v>
      </c>
      <c r="C507" s="10"/>
      <c r="D507" s="10" t="s">
        <v>2247</v>
      </c>
      <c r="E507" s="10" t="s">
        <v>92</v>
      </c>
      <c r="F507" s="10" t="s">
        <v>210</v>
      </c>
      <c r="G507" s="10" t="s">
        <v>1015</v>
      </c>
      <c r="H507" s="10" t="s">
        <v>2247</v>
      </c>
      <c r="I507" s="10" t="s">
        <v>257</v>
      </c>
      <c r="J507" s="10" t="s">
        <v>97</v>
      </c>
      <c r="K507" s="10" t="s">
        <v>98</v>
      </c>
      <c r="L507" s="11">
        <v>1000000</v>
      </c>
      <c r="M507" s="11">
        <v>1253173</v>
      </c>
      <c r="N507" s="11">
        <v>1280000</v>
      </c>
      <c r="O507" s="10" t="s">
        <v>99</v>
      </c>
      <c r="P507" s="11">
        <v>229.94</v>
      </c>
      <c r="Q507" s="11">
        <v>0</v>
      </c>
      <c r="R507" s="10"/>
      <c r="S507" s="10"/>
      <c r="T507" s="10" t="s">
        <v>100</v>
      </c>
      <c r="U507" s="10"/>
      <c r="V507" s="10"/>
      <c r="W507" s="10" t="s">
        <v>113</v>
      </c>
      <c r="X507" s="10"/>
      <c r="Y507" s="10" t="s">
        <v>123</v>
      </c>
      <c r="Z507" s="11">
        <v>3</v>
      </c>
      <c r="AA507" s="11">
        <v>1</v>
      </c>
      <c r="AB507" s="10" t="s">
        <v>100</v>
      </c>
      <c r="AC507" s="10" t="s">
        <v>2248</v>
      </c>
      <c r="AD507" s="10"/>
      <c r="AE507" s="10"/>
      <c r="AF507" s="10"/>
      <c r="AG507" s="11"/>
      <c r="AH507" s="11"/>
      <c r="AI507" s="11"/>
      <c r="AJ507" s="10"/>
      <c r="AK507" s="12">
        <v>45634.4447800926</v>
      </c>
      <c r="AL507" s="10" t="s">
        <v>2249</v>
      </c>
      <c r="AM507">
        <f t="shared" si="11"/>
        <v>3</v>
      </c>
      <c r="AN507" t="s">
        <v>106</v>
      </c>
    </row>
    <row r="508" spans="1:40">
      <c r="A508" s="10"/>
      <c r="B508" s="10" t="s">
        <v>2250</v>
      </c>
      <c r="C508" s="10"/>
      <c r="D508" s="10" t="s">
        <v>2251</v>
      </c>
      <c r="E508" s="10" t="s">
        <v>92</v>
      </c>
      <c r="F508" s="10" t="s">
        <v>210</v>
      </c>
      <c r="G508" s="10" t="s">
        <v>1015</v>
      </c>
      <c r="H508" s="10" t="s">
        <v>2251</v>
      </c>
      <c r="I508" s="10" t="s">
        <v>257</v>
      </c>
      <c r="J508" s="10" t="s">
        <v>97</v>
      </c>
      <c r="K508" s="10" t="s">
        <v>98</v>
      </c>
      <c r="L508" s="11">
        <v>630000</v>
      </c>
      <c r="M508" s="11">
        <v>817497</v>
      </c>
      <c r="N508" s="11">
        <v>834000</v>
      </c>
      <c r="O508" s="10" t="s">
        <v>131</v>
      </c>
      <c r="P508" s="11">
        <v>236.1</v>
      </c>
      <c r="Q508" s="11">
        <v>0</v>
      </c>
      <c r="R508" s="10"/>
      <c r="S508" s="10"/>
      <c r="T508" s="10" t="s">
        <v>100</v>
      </c>
      <c r="U508" s="10"/>
      <c r="V508" s="10"/>
      <c r="W508" s="10" t="s">
        <v>100</v>
      </c>
      <c r="X508" s="10"/>
      <c r="Y508" s="10" t="s">
        <v>250</v>
      </c>
      <c r="Z508" s="11">
        <v>6</v>
      </c>
      <c r="AA508" s="11">
        <v>1</v>
      </c>
      <c r="AB508" s="10" t="s">
        <v>100</v>
      </c>
      <c r="AC508" s="10" t="s">
        <v>2252</v>
      </c>
      <c r="AD508" s="10"/>
      <c r="AE508" s="10"/>
      <c r="AF508" s="10" t="s">
        <v>115</v>
      </c>
      <c r="AG508" s="11"/>
      <c r="AH508" s="11"/>
      <c r="AI508" s="11"/>
      <c r="AJ508" s="10"/>
      <c r="AK508" s="12">
        <v>45634.4446527778</v>
      </c>
      <c r="AL508" s="10" t="s">
        <v>2253</v>
      </c>
      <c r="AM508">
        <f t="shared" si="11"/>
        <v>2</v>
      </c>
      <c r="AN508" t="s">
        <v>106</v>
      </c>
    </row>
    <row r="509" spans="1:40">
      <c r="A509" s="10"/>
      <c r="B509" s="10" t="s">
        <v>1535</v>
      </c>
      <c r="C509" s="10"/>
      <c r="D509" s="10" t="s">
        <v>2254</v>
      </c>
      <c r="E509" s="10" t="s">
        <v>92</v>
      </c>
      <c r="F509" s="10" t="s">
        <v>184</v>
      </c>
      <c r="G509" s="10" t="s">
        <v>373</v>
      </c>
      <c r="H509" s="10" t="s">
        <v>2255</v>
      </c>
      <c r="I509" s="10" t="s">
        <v>368</v>
      </c>
      <c r="J509" s="10" t="s">
        <v>97</v>
      </c>
      <c r="K509" s="10" t="s">
        <v>98</v>
      </c>
      <c r="L509" s="11">
        <v>1693685</v>
      </c>
      <c r="M509" s="11">
        <v>2344200</v>
      </c>
      <c r="N509" s="11">
        <v>2153685</v>
      </c>
      <c r="O509" s="10" t="s">
        <v>295</v>
      </c>
      <c r="P509" s="11">
        <v>718.46</v>
      </c>
      <c r="Q509" s="11">
        <v>486.25</v>
      </c>
      <c r="R509" s="10"/>
      <c r="S509" s="10"/>
      <c r="T509" s="10" t="s">
        <v>100</v>
      </c>
      <c r="U509" s="10"/>
      <c r="V509" s="10"/>
      <c r="W509" s="10" t="s">
        <v>100</v>
      </c>
      <c r="X509" s="10"/>
      <c r="Y509" s="10" t="s">
        <v>1538</v>
      </c>
      <c r="Z509" s="11">
        <v>0</v>
      </c>
      <c r="AA509" s="11">
        <v>0</v>
      </c>
      <c r="AB509" s="10" t="s">
        <v>100</v>
      </c>
      <c r="AC509" s="10" t="s">
        <v>1539</v>
      </c>
      <c r="AD509" s="10" t="s">
        <v>156</v>
      </c>
      <c r="AE509" s="10"/>
      <c r="AF509" s="10" t="s">
        <v>104</v>
      </c>
      <c r="AG509" s="11"/>
      <c r="AH509" s="11"/>
      <c r="AI509" s="11"/>
      <c r="AJ509" s="10"/>
      <c r="AK509" s="12">
        <v>45648.432037037</v>
      </c>
      <c r="AL509" s="10" t="s">
        <v>2256</v>
      </c>
      <c r="AM509">
        <f t="shared" si="11"/>
        <v>3</v>
      </c>
      <c r="AN509" t="s">
        <v>106</v>
      </c>
    </row>
    <row r="510" spans="1:40">
      <c r="A510" s="10"/>
      <c r="B510" s="10" t="s">
        <v>2257</v>
      </c>
      <c r="C510" s="10"/>
      <c r="D510" s="10" t="s">
        <v>2258</v>
      </c>
      <c r="E510" s="10" t="s">
        <v>92</v>
      </c>
      <c r="F510" s="10" t="s">
        <v>93</v>
      </c>
      <c r="G510" s="10" t="s">
        <v>205</v>
      </c>
      <c r="H510" s="10" t="s">
        <v>2259</v>
      </c>
      <c r="I510" s="10" t="s">
        <v>257</v>
      </c>
      <c r="J510" s="10" t="s">
        <v>97</v>
      </c>
      <c r="K510" s="10" t="s">
        <v>98</v>
      </c>
      <c r="L510" s="11">
        <v>1274805</v>
      </c>
      <c r="M510" s="11">
        <v>1499770</v>
      </c>
      <c r="N510" s="11">
        <v>1274805</v>
      </c>
      <c r="O510" s="10" t="s">
        <v>99</v>
      </c>
      <c r="P510" s="11">
        <v>104.55</v>
      </c>
      <c r="Q510" s="11">
        <v>0</v>
      </c>
      <c r="R510" s="10"/>
      <c r="S510" s="10"/>
      <c r="T510" s="10" t="s">
        <v>100</v>
      </c>
      <c r="U510" s="10"/>
      <c r="V510" s="10"/>
      <c r="W510" s="10" t="s">
        <v>113</v>
      </c>
      <c r="X510" s="10"/>
      <c r="Y510" s="10" t="s">
        <v>102</v>
      </c>
      <c r="Z510" s="11">
        <v>19</v>
      </c>
      <c r="AA510" s="11">
        <v>3</v>
      </c>
      <c r="AB510" s="10" t="s">
        <v>100</v>
      </c>
      <c r="AC510" s="10"/>
      <c r="AD510" s="10"/>
      <c r="AE510" s="10"/>
      <c r="AF510" s="10"/>
      <c r="AG510" s="11"/>
      <c r="AH510" s="11"/>
      <c r="AI510" s="11"/>
      <c r="AJ510" s="10"/>
      <c r="AK510" s="12">
        <v>45644.4166666667</v>
      </c>
      <c r="AL510" s="10" t="s">
        <v>2260</v>
      </c>
      <c r="AM510">
        <f t="shared" si="11"/>
        <v>2</v>
      </c>
      <c r="AN510" t="s">
        <v>106</v>
      </c>
    </row>
    <row r="511" spans="1:40">
      <c r="A511" s="10"/>
      <c r="B511" s="10" t="s">
        <v>2261</v>
      </c>
      <c r="C511" s="10"/>
      <c r="D511" s="10" t="s">
        <v>2262</v>
      </c>
      <c r="E511" s="10" t="s">
        <v>92</v>
      </c>
      <c r="F511" s="10" t="s">
        <v>93</v>
      </c>
      <c r="G511" s="10" t="s">
        <v>289</v>
      </c>
      <c r="H511" s="10" t="s">
        <v>2263</v>
      </c>
      <c r="I511" s="10" t="s">
        <v>257</v>
      </c>
      <c r="J511" s="10" t="s">
        <v>97</v>
      </c>
      <c r="K511" s="10" t="s">
        <v>98</v>
      </c>
      <c r="L511" s="11">
        <v>1031611</v>
      </c>
      <c r="M511" s="11">
        <v>1213660</v>
      </c>
      <c r="N511" s="11">
        <v>1146611</v>
      </c>
      <c r="O511" s="10" t="s">
        <v>99</v>
      </c>
      <c r="P511" s="11">
        <v>98.49</v>
      </c>
      <c r="Q511" s="11">
        <v>0</v>
      </c>
      <c r="R511" s="10"/>
      <c r="S511" s="10"/>
      <c r="T511" s="10" t="s">
        <v>100</v>
      </c>
      <c r="U511" s="10"/>
      <c r="V511" s="10"/>
      <c r="W511" s="10" t="s">
        <v>101</v>
      </c>
      <c r="X511" s="10"/>
      <c r="Y511" s="10" t="s">
        <v>102</v>
      </c>
      <c r="Z511" s="11">
        <v>9</v>
      </c>
      <c r="AA511" s="11">
        <v>7</v>
      </c>
      <c r="AB511" s="10" t="s">
        <v>100</v>
      </c>
      <c r="AC511" s="10"/>
      <c r="AD511" s="10"/>
      <c r="AE511" s="10" t="s">
        <v>2264</v>
      </c>
      <c r="AF511" s="10"/>
      <c r="AG511" s="11"/>
      <c r="AH511" s="11"/>
      <c r="AI511" s="11"/>
      <c r="AJ511" s="10"/>
      <c r="AK511" s="12">
        <v>45644.4342824074</v>
      </c>
      <c r="AL511" s="10" t="s">
        <v>2265</v>
      </c>
      <c r="AM511">
        <f t="shared" si="11"/>
        <v>2</v>
      </c>
      <c r="AN511" t="s">
        <v>106</v>
      </c>
    </row>
    <row r="512" spans="1:40">
      <c r="A512" s="10"/>
      <c r="B512" s="10" t="s">
        <v>2266</v>
      </c>
      <c r="C512" s="10"/>
      <c r="D512" s="10" t="s">
        <v>2267</v>
      </c>
      <c r="E512" s="10" t="s">
        <v>92</v>
      </c>
      <c r="F512" s="10" t="s">
        <v>128</v>
      </c>
      <c r="G512" s="10" t="s">
        <v>665</v>
      </c>
      <c r="H512" s="10" t="s">
        <v>2267</v>
      </c>
      <c r="I512" s="10" t="s">
        <v>257</v>
      </c>
      <c r="J512" s="10" t="s">
        <v>97</v>
      </c>
      <c r="K512" s="10" t="s">
        <v>98</v>
      </c>
      <c r="L512" s="11">
        <v>623885</v>
      </c>
      <c r="M512" s="11">
        <v>623885</v>
      </c>
      <c r="N512" s="11">
        <v>623885</v>
      </c>
      <c r="O512" s="10" t="s">
        <v>99</v>
      </c>
      <c r="P512" s="11">
        <v>74.06</v>
      </c>
      <c r="Q512" s="11">
        <v>0</v>
      </c>
      <c r="R512" s="10"/>
      <c r="S512" s="10"/>
      <c r="T512" s="10" t="s">
        <v>101</v>
      </c>
      <c r="U512" s="10"/>
      <c r="V512" s="10"/>
      <c r="W512" s="10" t="s">
        <v>101</v>
      </c>
      <c r="X512" s="10"/>
      <c r="Y512" s="10"/>
      <c r="Z512" s="11">
        <v>6</v>
      </c>
      <c r="AA512" s="11">
        <v>1</v>
      </c>
      <c r="AB512" s="10" t="s">
        <v>100</v>
      </c>
      <c r="AC512" s="10"/>
      <c r="AD512" s="10"/>
      <c r="AE512" s="10"/>
      <c r="AF512" s="10" t="s">
        <v>104</v>
      </c>
      <c r="AG512" s="11"/>
      <c r="AH512" s="11"/>
      <c r="AI512" s="11"/>
      <c r="AJ512" s="10"/>
      <c r="AK512" s="12">
        <v>45643.4166666667</v>
      </c>
      <c r="AL512" s="10" t="s">
        <v>2268</v>
      </c>
      <c r="AM512">
        <f t="shared" si="11"/>
        <v>2</v>
      </c>
      <c r="AN512" t="s">
        <v>106</v>
      </c>
    </row>
    <row r="513" spans="1:40">
      <c r="A513" s="10"/>
      <c r="B513" s="10" t="s">
        <v>2269</v>
      </c>
      <c r="C513" s="10"/>
      <c r="D513" s="10" t="s">
        <v>2270</v>
      </c>
      <c r="E513" s="10" t="s">
        <v>92</v>
      </c>
      <c r="F513" s="10" t="s">
        <v>93</v>
      </c>
      <c r="G513" s="10" t="s">
        <v>289</v>
      </c>
      <c r="H513" s="10" t="s">
        <v>2271</v>
      </c>
      <c r="I513" s="10" t="s">
        <v>368</v>
      </c>
      <c r="J513" s="10" t="s">
        <v>97</v>
      </c>
      <c r="K513" s="10" t="s">
        <v>98</v>
      </c>
      <c r="L513" s="11">
        <v>704164</v>
      </c>
      <c r="M513" s="11">
        <v>1257435</v>
      </c>
      <c r="N513" s="11">
        <v>704164</v>
      </c>
      <c r="O513" s="10" t="s">
        <v>99</v>
      </c>
      <c r="P513" s="11">
        <v>139.22</v>
      </c>
      <c r="Q513" s="11">
        <v>0</v>
      </c>
      <c r="R513" s="10"/>
      <c r="S513" s="10"/>
      <c r="T513" s="10" t="s">
        <v>100</v>
      </c>
      <c r="U513" s="10"/>
      <c r="V513" s="10"/>
      <c r="W513" s="10" t="s">
        <v>101</v>
      </c>
      <c r="X513" s="10"/>
      <c r="Y513" s="10" t="s">
        <v>123</v>
      </c>
      <c r="Z513" s="11">
        <v>22</v>
      </c>
      <c r="AA513" s="11">
        <v>15</v>
      </c>
      <c r="AB513" s="10" t="s">
        <v>100</v>
      </c>
      <c r="AC513" s="10"/>
      <c r="AD513" s="10"/>
      <c r="AE513" s="10"/>
      <c r="AF513" s="10"/>
      <c r="AG513" s="11"/>
      <c r="AH513" s="11"/>
      <c r="AI513" s="11"/>
      <c r="AJ513" s="10"/>
      <c r="AK513" s="12">
        <v>45630.4166666667</v>
      </c>
      <c r="AL513" s="10" t="s">
        <v>2272</v>
      </c>
      <c r="AM513">
        <f t="shared" si="11"/>
        <v>3</v>
      </c>
      <c r="AN513" t="s">
        <v>106</v>
      </c>
    </row>
    <row r="514" spans="1:40">
      <c r="A514" s="10"/>
      <c r="B514" s="10" t="s">
        <v>2273</v>
      </c>
      <c r="C514" s="10"/>
      <c r="D514" s="10" t="s">
        <v>2274</v>
      </c>
      <c r="E514" s="10" t="s">
        <v>92</v>
      </c>
      <c r="F514" s="10" t="s">
        <v>93</v>
      </c>
      <c r="G514" s="10" t="s">
        <v>141</v>
      </c>
      <c r="H514" s="10" t="s">
        <v>2275</v>
      </c>
      <c r="I514" s="10" t="s">
        <v>368</v>
      </c>
      <c r="J514" s="10" t="s">
        <v>97</v>
      </c>
      <c r="K514" s="10" t="s">
        <v>98</v>
      </c>
      <c r="L514" s="11">
        <v>700000</v>
      </c>
      <c r="M514" s="11">
        <v>1243793</v>
      </c>
      <c r="N514" s="11">
        <v>752000</v>
      </c>
      <c r="O514" s="10" t="s">
        <v>99</v>
      </c>
      <c r="P514" s="11">
        <v>129.27</v>
      </c>
      <c r="Q514" s="11">
        <v>0</v>
      </c>
      <c r="R514" s="10"/>
      <c r="S514" s="10"/>
      <c r="T514" s="10" t="s">
        <v>100</v>
      </c>
      <c r="U514" s="10"/>
      <c r="V514" s="10"/>
      <c r="W514" s="10" t="s">
        <v>101</v>
      </c>
      <c r="X514" s="10"/>
      <c r="Y514" s="10" t="s">
        <v>123</v>
      </c>
      <c r="Z514" s="11">
        <v>33</v>
      </c>
      <c r="AA514" s="11">
        <v>21</v>
      </c>
      <c r="AB514" s="10" t="s">
        <v>100</v>
      </c>
      <c r="AC514" s="10"/>
      <c r="AD514" s="10"/>
      <c r="AE514" s="10"/>
      <c r="AF514" s="10"/>
      <c r="AG514" s="11"/>
      <c r="AH514" s="11"/>
      <c r="AI514" s="11"/>
      <c r="AJ514" s="10"/>
      <c r="AK514" s="12">
        <v>45630.4338541667</v>
      </c>
      <c r="AL514" s="10" t="s">
        <v>2276</v>
      </c>
      <c r="AM514">
        <f t="shared" si="11"/>
        <v>2</v>
      </c>
      <c r="AN514" t="s">
        <v>106</v>
      </c>
    </row>
    <row r="515" spans="1:40">
      <c r="A515" s="10"/>
      <c r="B515" s="10" t="s">
        <v>2277</v>
      </c>
      <c r="C515" s="10"/>
      <c r="D515" s="10" t="s">
        <v>2278</v>
      </c>
      <c r="E515" s="10" t="s">
        <v>92</v>
      </c>
      <c r="F515" s="10" t="s">
        <v>210</v>
      </c>
      <c r="G515" s="10" t="s">
        <v>1157</v>
      </c>
      <c r="H515" s="10" t="s">
        <v>2279</v>
      </c>
      <c r="I515" s="10" t="s">
        <v>368</v>
      </c>
      <c r="J515" s="10" t="s">
        <v>97</v>
      </c>
      <c r="K515" s="10" t="s">
        <v>792</v>
      </c>
      <c r="L515" s="11">
        <v>6433664</v>
      </c>
      <c r="M515" s="11">
        <v>10052600</v>
      </c>
      <c r="N515" s="11">
        <v>6433664</v>
      </c>
      <c r="O515" s="10" t="s">
        <v>295</v>
      </c>
      <c r="P515" s="11">
        <v>7290.06</v>
      </c>
      <c r="Q515" s="11">
        <v>19222</v>
      </c>
      <c r="R515" s="10"/>
      <c r="S515" s="10"/>
      <c r="T515" s="10" t="s">
        <v>101</v>
      </c>
      <c r="U515" s="10"/>
      <c r="V515" s="10"/>
      <c r="W515" s="10" t="s">
        <v>101</v>
      </c>
      <c r="X515" s="10"/>
      <c r="Y515" s="10"/>
      <c r="Z515" s="11">
        <v>0</v>
      </c>
      <c r="AA515" s="11">
        <v>0</v>
      </c>
      <c r="AB515" s="10" t="s">
        <v>100</v>
      </c>
      <c r="AC515" s="10"/>
      <c r="AD515" s="10"/>
      <c r="AE515" s="10"/>
      <c r="AF515" s="10" t="s">
        <v>104</v>
      </c>
      <c r="AG515" s="11"/>
      <c r="AH515" s="11"/>
      <c r="AI515" s="11"/>
      <c r="AJ515" s="10"/>
      <c r="AK515" s="12">
        <v>45653.4166666667</v>
      </c>
      <c r="AL515" s="10" t="s">
        <v>2280</v>
      </c>
      <c r="AM515">
        <f t="shared" si="11"/>
        <v>16</v>
      </c>
      <c r="AN515" t="s">
        <v>378</v>
      </c>
    </row>
    <row r="516" spans="1:40">
      <c r="A516" s="10"/>
      <c r="B516" s="10" t="s">
        <v>2281</v>
      </c>
      <c r="C516" s="10"/>
      <c r="D516" s="10" t="s">
        <v>2282</v>
      </c>
      <c r="E516" s="10" t="s">
        <v>92</v>
      </c>
      <c r="F516" s="10" t="s">
        <v>210</v>
      </c>
      <c r="G516" s="10" t="s">
        <v>1015</v>
      </c>
      <c r="H516" s="10" t="s">
        <v>2282</v>
      </c>
      <c r="I516" s="10" t="s">
        <v>257</v>
      </c>
      <c r="J516" s="10" t="s">
        <v>97</v>
      </c>
      <c r="K516" s="10" t="s">
        <v>98</v>
      </c>
      <c r="L516" s="11">
        <v>580000</v>
      </c>
      <c r="M516" s="11">
        <v>719200</v>
      </c>
      <c r="N516" s="11">
        <v>580000</v>
      </c>
      <c r="O516" s="10" t="s">
        <v>131</v>
      </c>
      <c r="P516" s="11">
        <v>81.36</v>
      </c>
      <c r="Q516" s="11">
        <v>0</v>
      </c>
      <c r="R516" s="10"/>
      <c r="S516" s="10"/>
      <c r="T516" s="10" t="s">
        <v>100</v>
      </c>
      <c r="U516" s="10"/>
      <c r="V516" s="10"/>
      <c r="W516" s="10" t="s">
        <v>113</v>
      </c>
      <c r="X516" s="10"/>
      <c r="Y516" s="10" t="s">
        <v>250</v>
      </c>
      <c r="Z516" s="11">
        <v>9</v>
      </c>
      <c r="AA516" s="11">
        <v>1</v>
      </c>
      <c r="AB516" s="10" t="s">
        <v>100</v>
      </c>
      <c r="AC516" s="10" t="s">
        <v>2283</v>
      </c>
      <c r="AD516" s="10"/>
      <c r="AE516" s="10"/>
      <c r="AF516" s="10"/>
      <c r="AG516" s="11"/>
      <c r="AH516" s="11"/>
      <c r="AI516" s="11"/>
      <c r="AJ516" s="10"/>
      <c r="AK516" s="12">
        <v>45664.4166666667</v>
      </c>
      <c r="AL516" s="10" t="s">
        <v>2284</v>
      </c>
      <c r="AM516">
        <f t="shared" si="11"/>
        <v>3</v>
      </c>
      <c r="AN516" t="s">
        <v>106</v>
      </c>
    </row>
    <row r="517" spans="1:40">
      <c r="A517" s="10"/>
      <c r="B517" s="10" t="s">
        <v>2285</v>
      </c>
      <c r="C517" s="10"/>
      <c r="D517" s="10" t="s">
        <v>2286</v>
      </c>
      <c r="E517" s="10" t="s">
        <v>92</v>
      </c>
      <c r="F517" s="10" t="s">
        <v>128</v>
      </c>
      <c r="G517" s="10" t="s">
        <v>796</v>
      </c>
      <c r="H517" s="10" t="s">
        <v>2287</v>
      </c>
      <c r="I517" s="10" t="s">
        <v>96</v>
      </c>
      <c r="J517" s="10" t="s">
        <v>97</v>
      </c>
      <c r="K517" s="10" t="s">
        <v>792</v>
      </c>
      <c r="L517" s="11">
        <v>44812629</v>
      </c>
      <c r="M517" s="11">
        <v>62924400</v>
      </c>
      <c r="N517" s="11">
        <v>44812629</v>
      </c>
      <c r="O517" s="10" t="s">
        <v>295</v>
      </c>
      <c r="P517" s="11">
        <v>52475.68</v>
      </c>
      <c r="Q517" s="11">
        <v>94716.15</v>
      </c>
      <c r="R517" s="10"/>
      <c r="S517" s="10"/>
      <c r="T517" s="10" t="s">
        <v>101</v>
      </c>
      <c r="U517" s="10"/>
      <c r="V517" s="10"/>
      <c r="W517" s="10" t="s">
        <v>101</v>
      </c>
      <c r="X517" s="10"/>
      <c r="Y517" s="10" t="s">
        <v>656</v>
      </c>
      <c r="Z517" s="11">
        <v>0</v>
      </c>
      <c r="AA517" s="11">
        <v>0</v>
      </c>
      <c r="AB517" s="10" t="s">
        <v>101</v>
      </c>
      <c r="AC517" s="10"/>
      <c r="AD517" s="10"/>
      <c r="AE517" s="10"/>
      <c r="AF517" s="10"/>
      <c r="AG517" s="11"/>
      <c r="AH517" s="11"/>
      <c r="AI517" s="11"/>
      <c r="AJ517" s="10"/>
      <c r="AK517" s="12">
        <v>45710.736712963</v>
      </c>
      <c r="AL517" s="10" t="s">
        <v>2288</v>
      </c>
      <c r="AM517">
        <f t="shared" si="11"/>
        <v>15</v>
      </c>
      <c r="AN517" t="s">
        <v>378</v>
      </c>
    </row>
    <row r="518" spans="1:40">
      <c r="A518" s="10"/>
      <c r="B518" s="10" t="s">
        <v>2289</v>
      </c>
      <c r="C518" s="10"/>
      <c r="D518" s="10" t="s">
        <v>2290</v>
      </c>
      <c r="E518" s="10" t="s">
        <v>92</v>
      </c>
      <c r="F518" s="10" t="s">
        <v>153</v>
      </c>
      <c r="G518" s="10" t="s">
        <v>300</v>
      </c>
      <c r="H518" s="10" t="s">
        <v>2291</v>
      </c>
      <c r="I518" s="10" t="s">
        <v>257</v>
      </c>
      <c r="J518" s="10" t="s">
        <v>97</v>
      </c>
      <c r="K518" s="10" t="s">
        <v>98</v>
      </c>
      <c r="L518" s="11">
        <v>789200</v>
      </c>
      <c r="M518" s="11">
        <v>986500</v>
      </c>
      <c r="N518" s="11">
        <v>789200</v>
      </c>
      <c r="O518" s="10" t="s">
        <v>131</v>
      </c>
      <c r="P518" s="11">
        <v>132.25</v>
      </c>
      <c r="Q518" s="11">
        <v>0</v>
      </c>
      <c r="R518" s="10"/>
      <c r="S518" s="10"/>
      <c r="T518" s="10" t="s">
        <v>101</v>
      </c>
      <c r="U518" s="10"/>
      <c r="V518" s="10"/>
      <c r="W518" s="10" t="s">
        <v>100</v>
      </c>
      <c r="X518" s="10"/>
      <c r="Y518" s="10" t="s">
        <v>560</v>
      </c>
      <c r="Z518" s="11">
        <v>17</v>
      </c>
      <c r="AA518" s="11">
        <v>1</v>
      </c>
      <c r="AB518" s="10" t="s">
        <v>100</v>
      </c>
      <c r="AC518" s="10"/>
      <c r="AD518" s="10" t="s">
        <v>156</v>
      </c>
      <c r="AE518" s="10"/>
      <c r="AF518" s="10" t="s">
        <v>104</v>
      </c>
      <c r="AG518" s="11"/>
      <c r="AH518" s="11"/>
      <c r="AI518" s="11"/>
      <c r="AJ518" s="10"/>
      <c r="AK518" s="12">
        <v>45664.4166666667</v>
      </c>
      <c r="AL518" s="10" t="s">
        <v>2292</v>
      </c>
      <c r="AM518">
        <f t="shared" si="11"/>
        <v>3</v>
      </c>
      <c r="AN518" t="s">
        <v>106</v>
      </c>
    </row>
    <row r="519" spans="1:40">
      <c r="A519" s="10"/>
      <c r="B519" s="10" t="s">
        <v>1535</v>
      </c>
      <c r="C519" s="10"/>
      <c r="D519" s="10" t="s">
        <v>2293</v>
      </c>
      <c r="E519" s="10" t="s">
        <v>92</v>
      </c>
      <c r="F519" s="10" t="s">
        <v>184</v>
      </c>
      <c r="G519" s="10" t="s">
        <v>373</v>
      </c>
      <c r="H519" s="10" t="s">
        <v>2294</v>
      </c>
      <c r="I519" s="10" t="s">
        <v>368</v>
      </c>
      <c r="J519" s="10" t="s">
        <v>97</v>
      </c>
      <c r="K519" s="10" t="s">
        <v>98</v>
      </c>
      <c r="L519" s="11">
        <v>132796</v>
      </c>
      <c r="M519" s="11">
        <v>183800</v>
      </c>
      <c r="N519" s="11">
        <v>132796</v>
      </c>
      <c r="O519" s="10" t="s">
        <v>131</v>
      </c>
      <c r="P519" s="11">
        <v>93.88</v>
      </c>
      <c r="Q519" s="11">
        <v>63.54</v>
      </c>
      <c r="R519" s="10"/>
      <c r="S519" s="10"/>
      <c r="T519" s="10" t="s">
        <v>100</v>
      </c>
      <c r="U519" s="10"/>
      <c r="V519" s="10"/>
      <c r="W519" s="10" t="s">
        <v>113</v>
      </c>
      <c r="X519" s="10"/>
      <c r="Y519" s="10" t="s">
        <v>411</v>
      </c>
      <c r="Z519" s="11">
        <v>0</v>
      </c>
      <c r="AA519" s="11">
        <v>0</v>
      </c>
      <c r="AB519" s="10" t="s">
        <v>100</v>
      </c>
      <c r="AC519" s="10" t="s">
        <v>1539</v>
      </c>
      <c r="AD519" s="10" t="s">
        <v>156</v>
      </c>
      <c r="AE519" s="10"/>
      <c r="AF519" s="10" t="s">
        <v>104</v>
      </c>
      <c r="AG519" s="11"/>
      <c r="AH519" s="11"/>
      <c r="AI519" s="11"/>
      <c r="AJ519" s="10"/>
      <c r="AK519" s="12">
        <v>45649.4166666667</v>
      </c>
      <c r="AL519" s="10" t="s">
        <v>2295</v>
      </c>
      <c r="AM519">
        <f t="shared" si="11"/>
        <v>3</v>
      </c>
      <c r="AN519" t="s">
        <v>106</v>
      </c>
    </row>
    <row r="520" spans="1:40">
      <c r="A520" s="10"/>
      <c r="B520" s="10" t="s">
        <v>2296</v>
      </c>
      <c r="C520" s="10"/>
      <c r="D520" s="10" t="s">
        <v>2297</v>
      </c>
      <c r="E520" s="10" t="s">
        <v>92</v>
      </c>
      <c r="F520" s="10" t="s">
        <v>128</v>
      </c>
      <c r="G520" s="10" t="s">
        <v>129</v>
      </c>
      <c r="H520" s="10" t="s">
        <v>2298</v>
      </c>
      <c r="I520" s="10" t="s">
        <v>368</v>
      </c>
      <c r="J520" s="10" t="s">
        <v>97</v>
      </c>
      <c r="K520" s="10" t="s">
        <v>98</v>
      </c>
      <c r="L520" s="11">
        <v>4346526</v>
      </c>
      <c r="M520" s="11">
        <v>7761648</v>
      </c>
      <c r="N520" s="11">
        <v>4606526</v>
      </c>
      <c r="O520" s="10" t="s">
        <v>295</v>
      </c>
      <c r="P520" s="11">
        <v>2790.4</v>
      </c>
      <c r="Q520" s="11">
        <v>0</v>
      </c>
      <c r="R520" s="10"/>
      <c r="S520" s="10"/>
      <c r="T520" s="10" t="s">
        <v>101</v>
      </c>
      <c r="U520" s="10"/>
      <c r="V520" s="10"/>
      <c r="W520" s="10" t="s">
        <v>101</v>
      </c>
      <c r="X520" s="10"/>
      <c r="Y520" s="10"/>
      <c r="Z520" s="11">
        <v>3</v>
      </c>
      <c r="AA520" s="11">
        <v>1</v>
      </c>
      <c r="AB520" s="10" t="s">
        <v>101</v>
      </c>
      <c r="AC520" s="10"/>
      <c r="AD520" s="10"/>
      <c r="AE520" s="10"/>
      <c r="AF520" s="10" t="s">
        <v>104</v>
      </c>
      <c r="AG520" s="11"/>
      <c r="AH520" s="11"/>
      <c r="AI520" s="11"/>
      <c r="AJ520" s="10"/>
      <c r="AK520" s="12">
        <v>45650.4271527778</v>
      </c>
      <c r="AL520" s="10" t="s">
        <v>2299</v>
      </c>
      <c r="AM520">
        <f t="shared" si="11"/>
        <v>3</v>
      </c>
      <c r="AN520" t="s">
        <v>106</v>
      </c>
    </row>
    <row r="521" spans="1:40">
      <c r="A521" s="10"/>
      <c r="B521" s="10" t="s">
        <v>2300</v>
      </c>
      <c r="C521" s="10"/>
      <c r="D521" s="10" t="s">
        <v>2301</v>
      </c>
      <c r="E521" s="10" t="s">
        <v>92</v>
      </c>
      <c r="F521" s="10" t="s">
        <v>93</v>
      </c>
      <c r="G521" s="10" t="s">
        <v>289</v>
      </c>
      <c r="H521" s="10" t="s">
        <v>2302</v>
      </c>
      <c r="I521" s="10" t="s">
        <v>368</v>
      </c>
      <c r="J521" s="10" t="s">
        <v>97</v>
      </c>
      <c r="K521" s="10" t="s">
        <v>98</v>
      </c>
      <c r="L521" s="11">
        <v>758605</v>
      </c>
      <c r="M521" s="11">
        <v>1185320</v>
      </c>
      <c r="N521" s="11">
        <v>920605</v>
      </c>
      <c r="O521" s="10" t="s">
        <v>99</v>
      </c>
      <c r="P521" s="11">
        <v>107.56</v>
      </c>
      <c r="Q521" s="11">
        <v>0</v>
      </c>
      <c r="R521" s="10"/>
      <c r="S521" s="10" t="s">
        <v>264</v>
      </c>
      <c r="T521" s="10" t="s">
        <v>100</v>
      </c>
      <c r="U521" s="10"/>
      <c r="V521" s="10"/>
      <c r="W521" s="10" t="s">
        <v>101</v>
      </c>
      <c r="X521" s="10"/>
      <c r="Y521" s="10" t="s">
        <v>123</v>
      </c>
      <c r="Z521" s="11">
        <v>6</v>
      </c>
      <c r="AA521" s="11">
        <v>3</v>
      </c>
      <c r="AB521" s="10" t="s">
        <v>100</v>
      </c>
      <c r="AC521" s="10" t="s">
        <v>2303</v>
      </c>
      <c r="AD521" s="10"/>
      <c r="AE521" s="10" t="s">
        <v>2304</v>
      </c>
      <c r="AF521" s="10"/>
      <c r="AG521" s="11"/>
      <c r="AH521" s="11"/>
      <c r="AI521" s="11"/>
      <c r="AJ521" s="10"/>
      <c r="AK521" s="12">
        <v>45657.4619907407</v>
      </c>
      <c r="AL521" s="10" t="s">
        <v>2305</v>
      </c>
      <c r="AM521">
        <f t="shared" si="11"/>
        <v>3</v>
      </c>
      <c r="AN521" t="s">
        <v>106</v>
      </c>
    </row>
    <row r="522" spans="1:40">
      <c r="A522" s="10"/>
      <c r="B522" s="10" t="s">
        <v>2306</v>
      </c>
      <c r="C522" s="10"/>
      <c r="D522" s="10" t="s">
        <v>2307</v>
      </c>
      <c r="E522" s="10" t="s">
        <v>92</v>
      </c>
      <c r="F522" s="10" t="s">
        <v>222</v>
      </c>
      <c r="G522" s="10" t="s">
        <v>256</v>
      </c>
      <c r="H522" s="10" t="s">
        <v>2308</v>
      </c>
      <c r="I522" s="10" t="s">
        <v>257</v>
      </c>
      <c r="J522" s="10" t="s">
        <v>97</v>
      </c>
      <c r="K522" s="10" t="s">
        <v>98</v>
      </c>
      <c r="L522" s="11">
        <v>587000</v>
      </c>
      <c r="M522" s="11">
        <v>733442</v>
      </c>
      <c r="N522" s="11">
        <v>587000</v>
      </c>
      <c r="O522" s="10" t="s">
        <v>99</v>
      </c>
      <c r="P522" s="11">
        <v>95.55</v>
      </c>
      <c r="Q522" s="11">
        <v>0</v>
      </c>
      <c r="R522" s="10"/>
      <c r="S522" s="10"/>
      <c r="T522" s="10" t="s">
        <v>101</v>
      </c>
      <c r="U522" s="10" t="s">
        <v>258</v>
      </c>
      <c r="V522" s="10"/>
      <c r="W522" s="10" t="s">
        <v>113</v>
      </c>
      <c r="X522" s="10" t="s">
        <v>218</v>
      </c>
      <c r="Y522" s="10" t="s">
        <v>102</v>
      </c>
      <c r="Z522" s="11">
        <v>34</v>
      </c>
      <c r="AA522" s="11">
        <v>15</v>
      </c>
      <c r="AB522" s="10" t="s">
        <v>100</v>
      </c>
      <c r="AC522" s="10"/>
      <c r="AD522" s="10"/>
      <c r="AE522" s="10"/>
      <c r="AF522" s="10"/>
      <c r="AG522" s="11"/>
      <c r="AH522" s="11"/>
      <c r="AI522" s="11"/>
      <c r="AJ522" s="10"/>
      <c r="AK522" s="12">
        <v>45666.4179861111</v>
      </c>
      <c r="AL522" s="10" t="s">
        <v>2309</v>
      </c>
      <c r="AM522">
        <f t="shared" si="11"/>
        <v>3</v>
      </c>
      <c r="AN522" t="s">
        <v>106</v>
      </c>
    </row>
    <row r="523" spans="1:40">
      <c r="A523" s="10"/>
      <c r="B523" s="10" t="s">
        <v>2310</v>
      </c>
      <c r="C523" s="10"/>
      <c r="D523" s="10" t="s">
        <v>2311</v>
      </c>
      <c r="E523" s="10" t="s">
        <v>92</v>
      </c>
      <c r="F523" s="10" t="s">
        <v>190</v>
      </c>
      <c r="G523" s="10" t="s">
        <v>191</v>
      </c>
      <c r="H523" s="10" t="s">
        <v>2312</v>
      </c>
      <c r="I523" s="10" t="s">
        <v>368</v>
      </c>
      <c r="J523" s="10" t="s">
        <v>97</v>
      </c>
      <c r="K523" s="10" t="s">
        <v>98</v>
      </c>
      <c r="L523" s="11">
        <v>140130</v>
      </c>
      <c r="M523" s="11">
        <v>155700</v>
      </c>
      <c r="N523" s="11">
        <v>140130</v>
      </c>
      <c r="O523" s="10" t="s">
        <v>131</v>
      </c>
      <c r="P523" s="11">
        <v>25.91</v>
      </c>
      <c r="Q523" s="11">
        <v>0</v>
      </c>
      <c r="R523" s="10"/>
      <c r="S523" s="10"/>
      <c r="T523" s="10" t="s">
        <v>101</v>
      </c>
      <c r="U523" s="10"/>
      <c r="V523" s="10"/>
      <c r="W523" s="10" t="s">
        <v>100</v>
      </c>
      <c r="X523" s="10"/>
      <c r="Y523" s="10" t="s">
        <v>131</v>
      </c>
      <c r="Z523" s="11">
        <v>2</v>
      </c>
      <c r="AA523" s="11">
        <v>1</v>
      </c>
      <c r="AB523" s="10" t="s">
        <v>100</v>
      </c>
      <c r="AC523" s="10"/>
      <c r="AD523" s="10" t="s">
        <v>156</v>
      </c>
      <c r="AE523" s="10" t="s">
        <v>2304</v>
      </c>
      <c r="AF523" s="10" t="s">
        <v>115</v>
      </c>
      <c r="AG523" s="11"/>
      <c r="AH523" s="11"/>
      <c r="AI523" s="11"/>
      <c r="AJ523" s="10"/>
      <c r="AK523" s="12">
        <v>45639.4193634259</v>
      </c>
      <c r="AL523" s="10" t="s">
        <v>2313</v>
      </c>
      <c r="AM523">
        <f t="shared" si="11"/>
        <v>3</v>
      </c>
      <c r="AN523" t="s">
        <v>106</v>
      </c>
    </row>
    <row r="524" spans="1:40">
      <c r="A524" s="10"/>
      <c r="B524" s="10" t="s">
        <v>2314</v>
      </c>
      <c r="C524" s="10"/>
      <c r="D524" s="10" t="s">
        <v>2315</v>
      </c>
      <c r="E524" s="10" t="s">
        <v>92</v>
      </c>
      <c r="F524" s="10" t="s">
        <v>190</v>
      </c>
      <c r="G524" s="10" t="s">
        <v>191</v>
      </c>
      <c r="H524" s="10" t="s">
        <v>2316</v>
      </c>
      <c r="I524" s="10" t="s">
        <v>368</v>
      </c>
      <c r="J524" s="10" t="s">
        <v>97</v>
      </c>
      <c r="K524" s="10" t="s">
        <v>98</v>
      </c>
      <c r="L524" s="11">
        <v>203670</v>
      </c>
      <c r="M524" s="11">
        <v>226300</v>
      </c>
      <c r="N524" s="11">
        <v>233670</v>
      </c>
      <c r="O524" s="10" t="s">
        <v>131</v>
      </c>
      <c r="P524" s="11">
        <v>26.86</v>
      </c>
      <c r="Q524" s="11">
        <v>0</v>
      </c>
      <c r="R524" s="10"/>
      <c r="S524" s="10"/>
      <c r="T524" s="10" t="s">
        <v>101</v>
      </c>
      <c r="U524" s="10"/>
      <c r="V524" s="10"/>
      <c r="W524" s="10" t="s">
        <v>100</v>
      </c>
      <c r="X524" s="10"/>
      <c r="Y524" s="10" t="s">
        <v>131</v>
      </c>
      <c r="Z524" s="11">
        <v>2</v>
      </c>
      <c r="AA524" s="11">
        <v>1</v>
      </c>
      <c r="AB524" s="10" t="s">
        <v>100</v>
      </c>
      <c r="AC524" s="10"/>
      <c r="AD524" s="10" t="s">
        <v>156</v>
      </c>
      <c r="AE524" s="10" t="s">
        <v>2304</v>
      </c>
      <c r="AF524" s="10" t="s">
        <v>115</v>
      </c>
      <c r="AG524" s="11"/>
      <c r="AH524" s="11"/>
      <c r="AI524" s="11"/>
      <c r="AJ524" s="10"/>
      <c r="AK524" s="12">
        <v>45639.4327777778</v>
      </c>
      <c r="AL524" s="10" t="s">
        <v>2317</v>
      </c>
      <c r="AM524">
        <f t="shared" si="11"/>
        <v>3</v>
      </c>
      <c r="AN524" t="s">
        <v>106</v>
      </c>
    </row>
    <row r="525" spans="1:40">
      <c r="A525" s="10"/>
      <c r="B525" s="10" t="s">
        <v>2318</v>
      </c>
      <c r="C525" s="10"/>
      <c r="D525" s="10" t="s">
        <v>2319</v>
      </c>
      <c r="E525" s="10" t="s">
        <v>92</v>
      </c>
      <c r="F525" s="10" t="s">
        <v>318</v>
      </c>
      <c r="G525" s="10" t="s">
        <v>319</v>
      </c>
      <c r="H525" s="10" t="s">
        <v>2319</v>
      </c>
      <c r="I525" s="10" t="s">
        <v>368</v>
      </c>
      <c r="J525" s="10" t="s">
        <v>97</v>
      </c>
      <c r="K525" s="10" t="s">
        <v>98</v>
      </c>
      <c r="L525" s="11">
        <v>1701217</v>
      </c>
      <c r="M525" s="11">
        <v>3037886</v>
      </c>
      <c r="N525" s="11">
        <v>2151217</v>
      </c>
      <c r="O525" s="10" t="s">
        <v>131</v>
      </c>
      <c r="P525" s="11">
        <v>98.46</v>
      </c>
      <c r="Q525" s="11">
        <v>0</v>
      </c>
      <c r="R525" s="10"/>
      <c r="S525" s="10"/>
      <c r="T525" s="10" t="s">
        <v>100</v>
      </c>
      <c r="U525" s="10"/>
      <c r="V525" s="10"/>
      <c r="W525" s="10" t="s">
        <v>113</v>
      </c>
      <c r="X525" s="10"/>
      <c r="Y525" s="10" t="s">
        <v>250</v>
      </c>
      <c r="Z525" s="11">
        <v>1</v>
      </c>
      <c r="AA525" s="11">
        <v>0</v>
      </c>
      <c r="AB525" s="10" t="s">
        <v>100</v>
      </c>
      <c r="AC525" s="10"/>
      <c r="AD525" s="10"/>
      <c r="AE525" s="10"/>
      <c r="AF525" s="10" t="s">
        <v>280</v>
      </c>
      <c r="AG525" s="11"/>
      <c r="AH525" s="11"/>
      <c r="AI525" s="11"/>
      <c r="AJ525" s="10"/>
      <c r="AK525" s="12">
        <v>45639.4541435185</v>
      </c>
      <c r="AL525" s="10" t="s">
        <v>2320</v>
      </c>
      <c r="AM525">
        <f t="shared" si="11"/>
        <v>3</v>
      </c>
      <c r="AN525" t="s">
        <v>106</v>
      </c>
    </row>
    <row r="526" spans="1:40">
      <c r="A526" s="10"/>
      <c r="B526" s="10" t="s">
        <v>2321</v>
      </c>
      <c r="C526" s="10"/>
      <c r="D526" s="10" t="s">
        <v>2322</v>
      </c>
      <c r="E526" s="10" t="s">
        <v>92</v>
      </c>
      <c r="F526" s="10" t="s">
        <v>128</v>
      </c>
      <c r="G526" s="10" t="s">
        <v>1607</v>
      </c>
      <c r="H526" s="10" t="s">
        <v>2323</v>
      </c>
      <c r="I526" s="10" t="s">
        <v>257</v>
      </c>
      <c r="J526" s="10" t="s">
        <v>97</v>
      </c>
      <c r="K526" s="10" t="s">
        <v>98</v>
      </c>
      <c r="L526" s="11">
        <v>716168</v>
      </c>
      <c r="M526" s="11">
        <v>895209.5</v>
      </c>
      <c r="N526" s="11">
        <v>849168</v>
      </c>
      <c r="O526" s="10" t="s">
        <v>99</v>
      </c>
      <c r="P526" s="11">
        <v>171.07</v>
      </c>
      <c r="Q526" s="11">
        <v>0</v>
      </c>
      <c r="R526" s="10"/>
      <c r="S526" s="10"/>
      <c r="T526" s="10" t="s">
        <v>101</v>
      </c>
      <c r="U526" s="10"/>
      <c r="V526" s="10"/>
      <c r="W526" s="10" t="s">
        <v>101</v>
      </c>
      <c r="X526" s="10"/>
      <c r="Y526" s="10" t="s">
        <v>102</v>
      </c>
      <c r="Z526" s="11">
        <v>0</v>
      </c>
      <c r="AA526" s="11">
        <v>0</v>
      </c>
      <c r="AB526" s="10" t="s">
        <v>100</v>
      </c>
      <c r="AC526" s="10"/>
      <c r="AD526" s="10"/>
      <c r="AE526" s="10"/>
      <c r="AF526" s="10"/>
      <c r="AG526" s="11"/>
      <c r="AH526" s="11"/>
      <c r="AI526" s="11"/>
      <c r="AJ526" s="10"/>
      <c r="AK526" s="12">
        <v>45664.4307523148</v>
      </c>
      <c r="AL526" s="10" t="s">
        <v>2324</v>
      </c>
      <c r="AM526">
        <f t="shared" si="11"/>
        <v>3</v>
      </c>
      <c r="AN526" t="s">
        <v>106</v>
      </c>
    </row>
    <row r="527" spans="1:40">
      <c r="A527" s="10"/>
      <c r="B527" s="10" t="s">
        <v>2325</v>
      </c>
      <c r="C527" s="10"/>
      <c r="D527" s="10" t="s">
        <v>2326</v>
      </c>
      <c r="E527" s="10" t="s">
        <v>92</v>
      </c>
      <c r="F527" s="10" t="s">
        <v>93</v>
      </c>
      <c r="G527" s="10" t="s">
        <v>415</v>
      </c>
      <c r="H527" s="10" t="s">
        <v>2327</v>
      </c>
      <c r="I527" s="10" t="s">
        <v>368</v>
      </c>
      <c r="J527" s="10" t="s">
        <v>97</v>
      </c>
      <c r="K527" s="10" t="s">
        <v>98</v>
      </c>
      <c r="L527" s="11">
        <v>2454708.2</v>
      </c>
      <c r="M527" s="11">
        <v>3609865</v>
      </c>
      <c r="N527" s="11">
        <v>2859708.2</v>
      </c>
      <c r="O527" s="10" t="s">
        <v>99</v>
      </c>
      <c r="P527" s="11">
        <v>170.02</v>
      </c>
      <c r="Q527" s="11">
        <v>0</v>
      </c>
      <c r="R527" s="10"/>
      <c r="S527" s="10"/>
      <c r="T527" s="10" t="s">
        <v>101</v>
      </c>
      <c r="U527" s="10"/>
      <c r="V527" s="10"/>
      <c r="W527" s="10" t="s">
        <v>101</v>
      </c>
      <c r="X527" s="10"/>
      <c r="Y527" s="10" t="s">
        <v>102</v>
      </c>
      <c r="Z527" s="11">
        <v>18</v>
      </c>
      <c r="AA527" s="11">
        <v>12</v>
      </c>
      <c r="AB527" s="10" t="s">
        <v>101</v>
      </c>
      <c r="AC527" s="10"/>
      <c r="AD527" s="10"/>
      <c r="AE527" s="10" t="s">
        <v>566</v>
      </c>
      <c r="AF527" s="10"/>
      <c r="AG527" s="11"/>
      <c r="AH527" s="11"/>
      <c r="AI527" s="11"/>
      <c r="AJ527" s="10"/>
      <c r="AK527" s="12">
        <v>45645.4788541667</v>
      </c>
      <c r="AL527" s="10" t="s">
        <v>2328</v>
      </c>
      <c r="AM527">
        <f t="shared" si="11"/>
        <v>3</v>
      </c>
      <c r="AN527" t="s">
        <v>106</v>
      </c>
    </row>
    <row r="528" spans="1:40">
      <c r="A528" s="10"/>
      <c r="B528" s="10" t="s">
        <v>2329</v>
      </c>
      <c r="C528" s="10"/>
      <c r="D528" s="10" t="s">
        <v>2330</v>
      </c>
      <c r="E528" s="10" t="s">
        <v>92</v>
      </c>
      <c r="F528" s="10" t="s">
        <v>93</v>
      </c>
      <c r="G528" s="10" t="s">
        <v>289</v>
      </c>
      <c r="H528" s="10" t="s">
        <v>2331</v>
      </c>
      <c r="I528" s="10" t="s">
        <v>257</v>
      </c>
      <c r="J528" s="10" t="s">
        <v>97</v>
      </c>
      <c r="K528" s="10" t="s">
        <v>98</v>
      </c>
      <c r="L528" s="11">
        <v>1300000</v>
      </c>
      <c r="M528" s="11">
        <v>1623054</v>
      </c>
      <c r="N528" s="11">
        <v>1462000</v>
      </c>
      <c r="O528" s="10" t="s">
        <v>99</v>
      </c>
      <c r="P528" s="11">
        <v>138.77</v>
      </c>
      <c r="Q528" s="11">
        <v>0</v>
      </c>
      <c r="R528" s="10"/>
      <c r="S528" s="10"/>
      <c r="T528" s="10" t="s">
        <v>100</v>
      </c>
      <c r="U528" s="10"/>
      <c r="V528" s="10"/>
      <c r="W528" s="10" t="s">
        <v>113</v>
      </c>
      <c r="X528" s="10"/>
      <c r="Y528" s="10" t="s">
        <v>123</v>
      </c>
      <c r="Z528" s="11">
        <v>18</v>
      </c>
      <c r="AA528" s="11">
        <v>12</v>
      </c>
      <c r="AB528" s="10" t="s">
        <v>100</v>
      </c>
      <c r="AC528" s="10"/>
      <c r="AD528" s="10"/>
      <c r="AE528" s="10"/>
      <c r="AF528" s="10"/>
      <c r="AG528" s="11"/>
      <c r="AH528" s="11"/>
      <c r="AI528" s="11"/>
      <c r="AJ528" s="10"/>
      <c r="AK528" s="12">
        <v>45671.4326388889</v>
      </c>
      <c r="AL528" s="10" t="s">
        <v>2332</v>
      </c>
      <c r="AM528">
        <f t="shared" si="11"/>
        <v>3</v>
      </c>
      <c r="AN528" t="s">
        <v>106</v>
      </c>
    </row>
    <row r="529" spans="1:40">
      <c r="A529" s="10"/>
      <c r="B529" s="10" t="s">
        <v>1415</v>
      </c>
      <c r="C529" s="10"/>
      <c r="D529" s="10" t="s">
        <v>2333</v>
      </c>
      <c r="E529" s="10" t="s">
        <v>92</v>
      </c>
      <c r="F529" s="10" t="s">
        <v>438</v>
      </c>
      <c r="G529" s="10" t="s">
        <v>439</v>
      </c>
      <c r="H529" s="10" t="s">
        <v>2333</v>
      </c>
      <c r="I529" s="10" t="s">
        <v>368</v>
      </c>
      <c r="J529" s="10" t="s">
        <v>97</v>
      </c>
      <c r="K529" s="10" t="s">
        <v>98</v>
      </c>
      <c r="L529" s="11">
        <v>188808.85</v>
      </c>
      <c r="M529" s="11">
        <v>337158.66</v>
      </c>
      <c r="N529" s="11">
        <v>188808.85</v>
      </c>
      <c r="O529" s="10" t="s">
        <v>99</v>
      </c>
      <c r="P529" s="11">
        <v>85.82</v>
      </c>
      <c r="Q529" s="11">
        <v>0</v>
      </c>
      <c r="R529" s="10"/>
      <c r="S529" s="10"/>
      <c r="T529" s="10" t="s">
        <v>101</v>
      </c>
      <c r="U529" s="10"/>
      <c r="V529" s="10" t="s">
        <v>2334</v>
      </c>
      <c r="W529" s="10" t="s">
        <v>101</v>
      </c>
      <c r="X529" s="10" t="s">
        <v>218</v>
      </c>
      <c r="Y529" s="10" t="s">
        <v>102</v>
      </c>
      <c r="Z529" s="11">
        <v>6</v>
      </c>
      <c r="AA529" s="11">
        <v>3</v>
      </c>
      <c r="AB529" s="10" t="s">
        <v>101</v>
      </c>
      <c r="AC529" s="10"/>
      <c r="AD529" s="10"/>
      <c r="AE529" s="10"/>
      <c r="AF529" s="10"/>
      <c r="AG529" s="11"/>
      <c r="AH529" s="11"/>
      <c r="AI529" s="11"/>
      <c r="AJ529" s="10"/>
      <c r="AK529" s="12">
        <v>45654.4166666667</v>
      </c>
      <c r="AL529" s="10" t="s">
        <v>2335</v>
      </c>
      <c r="AM529">
        <f t="shared" si="11"/>
        <v>3</v>
      </c>
      <c r="AN529" t="s">
        <v>106</v>
      </c>
    </row>
    <row r="530" spans="1:40">
      <c r="A530" s="10"/>
      <c r="B530" s="10" t="s">
        <v>2336</v>
      </c>
      <c r="C530" s="10"/>
      <c r="D530" s="10" t="s">
        <v>2337</v>
      </c>
      <c r="E530" s="10" t="s">
        <v>92</v>
      </c>
      <c r="F530" s="10" t="s">
        <v>93</v>
      </c>
      <c r="G530" s="10" t="s">
        <v>289</v>
      </c>
      <c r="H530" s="10" t="s">
        <v>2338</v>
      </c>
      <c r="I530" s="10" t="s">
        <v>368</v>
      </c>
      <c r="J530" s="10" t="s">
        <v>97</v>
      </c>
      <c r="K530" s="10" t="s">
        <v>98</v>
      </c>
      <c r="L530" s="11">
        <v>500000</v>
      </c>
      <c r="M530" s="11">
        <v>500000</v>
      </c>
      <c r="N530" s="11">
        <v>500000</v>
      </c>
      <c r="O530" s="10" t="s">
        <v>99</v>
      </c>
      <c r="P530" s="11">
        <v>78.45</v>
      </c>
      <c r="Q530" s="11">
        <v>0</v>
      </c>
      <c r="R530" s="10"/>
      <c r="S530" s="10"/>
      <c r="T530" s="10" t="s">
        <v>100</v>
      </c>
      <c r="U530" s="10"/>
      <c r="V530" s="10"/>
      <c r="W530" s="10" t="s">
        <v>113</v>
      </c>
      <c r="X530" s="10"/>
      <c r="Y530" s="10" t="s">
        <v>123</v>
      </c>
      <c r="Z530" s="11">
        <v>6</v>
      </c>
      <c r="AA530" s="11">
        <v>4</v>
      </c>
      <c r="AB530" s="10" t="s">
        <v>100</v>
      </c>
      <c r="AC530" s="10"/>
      <c r="AD530" s="10"/>
      <c r="AE530" s="10" t="s">
        <v>2339</v>
      </c>
      <c r="AF530" s="10"/>
      <c r="AG530" s="11"/>
      <c r="AH530" s="11"/>
      <c r="AI530" s="11"/>
      <c r="AJ530" s="10"/>
      <c r="AK530" s="12">
        <v>45660.4166666667</v>
      </c>
      <c r="AL530" s="10" t="s">
        <v>2340</v>
      </c>
      <c r="AM530">
        <f t="shared" si="11"/>
        <v>3</v>
      </c>
      <c r="AN530" t="s">
        <v>106</v>
      </c>
    </row>
    <row r="531" spans="1:40">
      <c r="A531" s="10"/>
      <c r="B531" s="10" t="s">
        <v>2341</v>
      </c>
      <c r="C531" s="10"/>
      <c r="D531" s="10" t="s">
        <v>2342</v>
      </c>
      <c r="E531" s="10" t="s">
        <v>92</v>
      </c>
      <c r="F531" s="10" t="s">
        <v>222</v>
      </c>
      <c r="G531" s="10" t="s">
        <v>256</v>
      </c>
      <c r="H531" s="10" t="s">
        <v>2342</v>
      </c>
      <c r="I531" s="10" t="s">
        <v>368</v>
      </c>
      <c r="J531" s="10" t="s">
        <v>97</v>
      </c>
      <c r="K531" s="10" t="s">
        <v>98</v>
      </c>
      <c r="L531" s="11">
        <v>184021</v>
      </c>
      <c r="M531" s="11">
        <v>230026</v>
      </c>
      <c r="N531" s="11">
        <v>214021</v>
      </c>
      <c r="O531" s="10" t="s">
        <v>99</v>
      </c>
      <c r="P531" s="11">
        <v>44.25</v>
      </c>
      <c r="Q531" s="11">
        <v>0</v>
      </c>
      <c r="R531" s="10"/>
      <c r="S531" s="10"/>
      <c r="T531" s="10" t="s">
        <v>101</v>
      </c>
      <c r="U531" s="10" t="s">
        <v>258</v>
      </c>
      <c r="V531" s="10"/>
      <c r="W531" s="10" t="s">
        <v>100</v>
      </c>
      <c r="X531" s="10" t="s">
        <v>218</v>
      </c>
      <c r="Y531" s="10" t="s">
        <v>102</v>
      </c>
      <c r="Z531" s="11">
        <v>6</v>
      </c>
      <c r="AA531" s="11">
        <v>1</v>
      </c>
      <c r="AB531" s="10" t="s">
        <v>100</v>
      </c>
      <c r="AC531" s="10"/>
      <c r="AD531" s="10"/>
      <c r="AE531" s="10"/>
      <c r="AF531" s="10" t="s">
        <v>115</v>
      </c>
      <c r="AG531" s="11"/>
      <c r="AH531" s="11"/>
      <c r="AI531" s="11"/>
      <c r="AJ531" s="10"/>
      <c r="AK531" s="12">
        <v>45654.4386226852</v>
      </c>
      <c r="AL531" s="10" t="s">
        <v>2343</v>
      </c>
      <c r="AM531">
        <f t="shared" si="11"/>
        <v>2</v>
      </c>
      <c r="AN531" t="s">
        <v>106</v>
      </c>
    </row>
    <row r="532" spans="1:40">
      <c r="A532" s="10"/>
      <c r="B532" s="10" t="s">
        <v>2344</v>
      </c>
      <c r="C532" s="10"/>
      <c r="D532" s="10" t="s">
        <v>2345</v>
      </c>
      <c r="E532" s="10" t="s">
        <v>92</v>
      </c>
      <c r="F532" s="10" t="s">
        <v>93</v>
      </c>
      <c r="G532" s="10" t="s">
        <v>205</v>
      </c>
      <c r="H532" s="10" t="s">
        <v>2346</v>
      </c>
      <c r="I532" s="10" t="s">
        <v>368</v>
      </c>
      <c r="J532" s="10" t="s">
        <v>97</v>
      </c>
      <c r="K532" s="10" t="s">
        <v>98</v>
      </c>
      <c r="L532" s="11">
        <v>934592</v>
      </c>
      <c r="M532" s="11">
        <v>1374400</v>
      </c>
      <c r="N532" s="11">
        <v>962592</v>
      </c>
      <c r="O532" s="10" t="s">
        <v>99</v>
      </c>
      <c r="P532" s="11">
        <v>81.41</v>
      </c>
      <c r="Q532" s="11">
        <v>0</v>
      </c>
      <c r="R532" s="10"/>
      <c r="S532" s="10"/>
      <c r="T532" s="10" t="s">
        <v>100</v>
      </c>
      <c r="U532" s="10"/>
      <c r="V532" s="10"/>
      <c r="W532" s="10" t="s">
        <v>100</v>
      </c>
      <c r="X532" s="10"/>
      <c r="Y532" s="10" t="s">
        <v>102</v>
      </c>
      <c r="Z532" s="11">
        <v>4</v>
      </c>
      <c r="AA532" s="11">
        <v>2</v>
      </c>
      <c r="AB532" s="10" t="s">
        <v>100</v>
      </c>
      <c r="AC532" s="10" t="s">
        <v>747</v>
      </c>
      <c r="AD532" s="10"/>
      <c r="AE532" s="10"/>
      <c r="AF532" s="10"/>
      <c r="AG532" s="11"/>
      <c r="AH532" s="11"/>
      <c r="AI532" s="11"/>
      <c r="AJ532" s="10"/>
      <c r="AK532" s="12">
        <v>45657.4218055556</v>
      </c>
      <c r="AL532" s="10" t="s">
        <v>2347</v>
      </c>
      <c r="AM532">
        <f t="shared" si="11"/>
        <v>3</v>
      </c>
      <c r="AN532" t="s">
        <v>106</v>
      </c>
    </row>
    <row r="533" spans="1:40">
      <c r="A533" s="10"/>
      <c r="B533" s="10" t="s">
        <v>2348</v>
      </c>
      <c r="C533" s="10"/>
      <c r="D533" s="10" t="s">
        <v>2349</v>
      </c>
      <c r="E533" s="10" t="s">
        <v>92</v>
      </c>
      <c r="F533" s="10" t="s">
        <v>153</v>
      </c>
      <c r="G533" s="10" t="s">
        <v>154</v>
      </c>
      <c r="H533" s="10" t="s">
        <v>2350</v>
      </c>
      <c r="I533" s="10" t="s">
        <v>368</v>
      </c>
      <c r="J533" s="10" t="s">
        <v>97</v>
      </c>
      <c r="K533" s="10" t="s">
        <v>98</v>
      </c>
      <c r="L533" s="11">
        <v>517508</v>
      </c>
      <c r="M533" s="11">
        <v>924120</v>
      </c>
      <c r="N533" s="11">
        <v>575508</v>
      </c>
      <c r="O533" s="10" t="s">
        <v>131</v>
      </c>
      <c r="P533" s="11">
        <v>102.68</v>
      </c>
      <c r="Q533" s="11">
        <v>17.11</v>
      </c>
      <c r="R533" s="10"/>
      <c r="S533" s="10"/>
      <c r="T533" s="10" t="s">
        <v>101</v>
      </c>
      <c r="U533" s="10"/>
      <c r="V533" s="10"/>
      <c r="W533" s="10" t="s">
        <v>100</v>
      </c>
      <c r="X533" s="10"/>
      <c r="Y533" s="10" t="s">
        <v>1114</v>
      </c>
      <c r="Z533" s="11">
        <v>6</v>
      </c>
      <c r="AA533" s="11">
        <v>1</v>
      </c>
      <c r="AB533" s="10" t="s">
        <v>100</v>
      </c>
      <c r="AC533" s="10" t="s">
        <v>2351</v>
      </c>
      <c r="AD533" s="10" t="s">
        <v>156</v>
      </c>
      <c r="AE533" s="10"/>
      <c r="AF533" s="10" t="s">
        <v>115</v>
      </c>
      <c r="AG533" s="11"/>
      <c r="AH533" s="11"/>
      <c r="AI533" s="11"/>
      <c r="AJ533" s="10"/>
      <c r="AK533" s="12">
        <v>45650.4369560185</v>
      </c>
      <c r="AL533" s="10" t="s">
        <v>2352</v>
      </c>
      <c r="AM533">
        <f t="shared" si="11"/>
        <v>2</v>
      </c>
      <c r="AN533" t="s">
        <v>106</v>
      </c>
    </row>
    <row r="534" spans="1:40">
      <c r="A534" s="10"/>
      <c r="B534" s="10" t="s">
        <v>2353</v>
      </c>
      <c r="C534" s="10"/>
      <c r="D534" s="10" t="s">
        <v>2354</v>
      </c>
      <c r="E534" s="10" t="s">
        <v>92</v>
      </c>
      <c r="F534" s="10" t="s">
        <v>153</v>
      </c>
      <c r="G534" s="10" t="s">
        <v>154</v>
      </c>
      <c r="H534" s="10" t="s">
        <v>2355</v>
      </c>
      <c r="I534" s="10" t="s">
        <v>368</v>
      </c>
      <c r="J534" s="10" t="s">
        <v>97</v>
      </c>
      <c r="K534" s="10" t="s">
        <v>98</v>
      </c>
      <c r="L534" s="11">
        <v>1100000</v>
      </c>
      <c r="M534" s="11">
        <v>1848240</v>
      </c>
      <c r="N534" s="11">
        <v>1380000</v>
      </c>
      <c r="O534" s="10" t="s">
        <v>131</v>
      </c>
      <c r="P534" s="11">
        <v>205.36</v>
      </c>
      <c r="Q534" s="11">
        <v>0</v>
      </c>
      <c r="R534" s="10"/>
      <c r="S534" s="10"/>
      <c r="T534" s="10" t="s">
        <v>101</v>
      </c>
      <c r="U534" s="10"/>
      <c r="V534" s="10"/>
      <c r="W534" s="10" t="s">
        <v>100</v>
      </c>
      <c r="X534" s="10"/>
      <c r="Y534" s="10" t="s">
        <v>1114</v>
      </c>
      <c r="Z534" s="11">
        <v>6</v>
      </c>
      <c r="AA534" s="11">
        <v>1</v>
      </c>
      <c r="AB534" s="10" t="s">
        <v>100</v>
      </c>
      <c r="AC534" s="10" t="s">
        <v>2351</v>
      </c>
      <c r="AD534" s="10" t="s">
        <v>156</v>
      </c>
      <c r="AE534" s="10"/>
      <c r="AF534" s="10" t="s">
        <v>115</v>
      </c>
      <c r="AG534" s="11"/>
      <c r="AH534" s="11"/>
      <c r="AI534" s="11"/>
      <c r="AJ534" s="10"/>
      <c r="AK534" s="12">
        <v>45650.5156828704</v>
      </c>
      <c r="AL534" s="10" t="s">
        <v>2356</v>
      </c>
      <c r="AM534">
        <f t="shared" si="11"/>
        <v>2</v>
      </c>
      <c r="AN534" t="s">
        <v>106</v>
      </c>
    </row>
    <row r="535" spans="1:40">
      <c r="A535" s="10"/>
      <c r="B535" s="10" t="s">
        <v>2357</v>
      </c>
      <c r="C535" s="10"/>
      <c r="D535" s="10" t="s">
        <v>2358</v>
      </c>
      <c r="E535" s="10" t="s">
        <v>92</v>
      </c>
      <c r="F535" s="10" t="s">
        <v>222</v>
      </c>
      <c r="G535" s="10" t="s">
        <v>223</v>
      </c>
      <c r="H535" s="10" t="s">
        <v>2359</v>
      </c>
      <c r="I535" s="10" t="s">
        <v>368</v>
      </c>
      <c r="J535" s="10" t="s">
        <v>97</v>
      </c>
      <c r="K535" s="10" t="s">
        <v>98</v>
      </c>
      <c r="L535" s="11">
        <v>281680</v>
      </c>
      <c r="M535" s="11">
        <v>440109</v>
      </c>
      <c r="N535" s="11">
        <v>281680</v>
      </c>
      <c r="O535" s="10" t="s">
        <v>131</v>
      </c>
      <c r="P535" s="11">
        <v>79.86</v>
      </c>
      <c r="Q535" s="11">
        <v>0</v>
      </c>
      <c r="R535" s="10"/>
      <c r="S535" s="10"/>
      <c r="T535" s="10" t="s">
        <v>100</v>
      </c>
      <c r="U535" s="10"/>
      <c r="V535" s="10"/>
      <c r="W535" s="10" t="s">
        <v>100</v>
      </c>
      <c r="X535" s="10"/>
      <c r="Y535" s="10" t="s">
        <v>250</v>
      </c>
      <c r="Z535" s="11">
        <v>5</v>
      </c>
      <c r="AA535" s="11">
        <v>1</v>
      </c>
      <c r="AB535" s="10" t="s">
        <v>100</v>
      </c>
      <c r="AC535" s="10"/>
      <c r="AD535" s="10"/>
      <c r="AE535" s="10"/>
      <c r="AF535" s="10"/>
      <c r="AG535" s="11"/>
      <c r="AH535" s="11"/>
      <c r="AI535" s="11"/>
      <c r="AJ535" s="10"/>
      <c r="AK535" s="12">
        <v>45647.4188541667</v>
      </c>
      <c r="AL535" s="10" t="s">
        <v>2360</v>
      </c>
      <c r="AM535">
        <f t="shared" si="11"/>
        <v>3</v>
      </c>
      <c r="AN535" t="s">
        <v>106</v>
      </c>
    </row>
    <row r="536" spans="1:40">
      <c r="A536" s="10"/>
      <c r="B536" s="10" t="s">
        <v>2361</v>
      </c>
      <c r="C536" s="10"/>
      <c r="D536" s="10" t="s">
        <v>2362</v>
      </c>
      <c r="E536" s="10" t="s">
        <v>92</v>
      </c>
      <c r="F536" s="10" t="s">
        <v>210</v>
      </c>
      <c r="G536" s="10" t="s">
        <v>2363</v>
      </c>
      <c r="H536" s="10" t="s">
        <v>2364</v>
      </c>
      <c r="I536" s="10" t="s">
        <v>257</v>
      </c>
      <c r="J536" s="10" t="s">
        <v>97</v>
      </c>
      <c r="K536" s="10" t="s">
        <v>792</v>
      </c>
      <c r="L536" s="11">
        <v>1230077.8</v>
      </c>
      <c r="M536" s="11">
        <v>1757254</v>
      </c>
      <c r="N536" s="11">
        <v>1461077.8</v>
      </c>
      <c r="O536" s="10" t="s">
        <v>295</v>
      </c>
      <c r="P536" s="11">
        <v>4189.61</v>
      </c>
      <c r="Q536" s="11">
        <v>5814.9</v>
      </c>
      <c r="R536" s="10"/>
      <c r="S536" s="10"/>
      <c r="T536" s="10" t="s">
        <v>101</v>
      </c>
      <c r="U536" s="10"/>
      <c r="V536" s="10"/>
      <c r="W536" s="10" t="s">
        <v>100</v>
      </c>
      <c r="X536" s="10"/>
      <c r="Y536" s="10" t="s">
        <v>2365</v>
      </c>
      <c r="Z536" s="11">
        <v>0</v>
      </c>
      <c r="AA536" s="11">
        <v>0</v>
      </c>
      <c r="AB536" s="10" t="s">
        <v>100</v>
      </c>
      <c r="AC536" s="10"/>
      <c r="AD536" s="10"/>
      <c r="AE536" s="10"/>
      <c r="AF536" s="10"/>
      <c r="AG536" s="11"/>
      <c r="AH536" s="11"/>
      <c r="AI536" s="11"/>
      <c r="AJ536" s="10"/>
      <c r="AK536" s="12">
        <v>45650.442962963</v>
      </c>
      <c r="AL536" s="10" t="s">
        <v>2366</v>
      </c>
      <c r="AM536">
        <f t="shared" si="11"/>
        <v>3</v>
      </c>
      <c r="AN536" t="s">
        <v>106</v>
      </c>
    </row>
    <row r="537" spans="1:40">
      <c r="A537" s="10"/>
      <c r="B537" s="10" t="s">
        <v>2367</v>
      </c>
      <c r="C537" s="10"/>
      <c r="D537" s="10" t="s">
        <v>2368</v>
      </c>
      <c r="E537" s="10" t="s">
        <v>92</v>
      </c>
      <c r="F537" s="10" t="s">
        <v>184</v>
      </c>
      <c r="G537" s="10" t="s">
        <v>1001</v>
      </c>
      <c r="H537" s="10" t="s">
        <v>2369</v>
      </c>
      <c r="I537" s="10" t="s">
        <v>257</v>
      </c>
      <c r="J537" s="10" t="s">
        <v>97</v>
      </c>
      <c r="K537" s="10" t="s">
        <v>792</v>
      </c>
      <c r="L537" s="11">
        <v>11047620</v>
      </c>
      <c r="M537" s="11">
        <v>12997200</v>
      </c>
      <c r="N537" s="11">
        <v>12007620</v>
      </c>
      <c r="O537" s="10" t="s">
        <v>295</v>
      </c>
      <c r="P537" s="11">
        <v>5487.57</v>
      </c>
      <c r="Q537" s="11">
        <v>12801</v>
      </c>
      <c r="R537" s="10"/>
      <c r="S537" s="10"/>
      <c r="T537" s="10" t="s">
        <v>100</v>
      </c>
      <c r="U537" s="10"/>
      <c r="V537" s="10"/>
      <c r="W537" s="10" t="s">
        <v>100</v>
      </c>
      <c r="X537" s="10"/>
      <c r="Y537" s="10" t="s">
        <v>2370</v>
      </c>
      <c r="Z537" s="11">
        <v>0</v>
      </c>
      <c r="AA537" s="11">
        <v>0</v>
      </c>
      <c r="AB537" s="10" t="s">
        <v>100</v>
      </c>
      <c r="AC537" s="10" t="s">
        <v>2371</v>
      </c>
      <c r="AD537" s="10" t="s">
        <v>156</v>
      </c>
      <c r="AE537" s="10"/>
      <c r="AF537" s="10"/>
      <c r="AG537" s="11"/>
      <c r="AH537" s="11"/>
      <c r="AI537" s="11"/>
      <c r="AJ537" s="10"/>
      <c r="AK537" s="12">
        <v>45655.4426851852</v>
      </c>
      <c r="AL537" s="10" t="s">
        <v>2372</v>
      </c>
      <c r="AM537">
        <f t="shared" si="11"/>
        <v>10</v>
      </c>
      <c r="AN537" t="s">
        <v>378</v>
      </c>
    </row>
    <row r="538" spans="1:40">
      <c r="A538" s="10"/>
      <c r="B538" s="10" t="s">
        <v>2373</v>
      </c>
      <c r="C538" s="10"/>
      <c r="D538" s="10" t="s">
        <v>2374</v>
      </c>
      <c r="E538" s="10" t="s">
        <v>92</v>
      </c>
      <c r="F538" s="10" t="s">
        <v>148</v>
      </c>
      <c r="G538" s="10" t="s">
        <v>1467</v>
      </c>
      <c r="H538" s="10" t="s">
        <v>2375</v>
      </c>
      <c r="I538" s="10" t="s">
        <v>257</v>
      </c>
      <c r="J538" s="10" t="s">
        <v>97</v>
      </c>
      <c r="K538" s="10" t="s">
        <v>98</v>
      </c>
      <c r="L538" s="11">
        <v>373785</v>
      </c>
      <c r="M538" s="11">
        <v>393458</v>
      </c>
      <c r="N538" s="11">
        <v>602785</v>
      </c>
      <c r="O538" s="10" t="s">
        <v>131</v>
      </c>
      <c r="P538" s="11">
        <v>84.18</v>
      </c>
      <c r="Q538" s="11">
        <v>0</v>
      </c>
      <c r="R538" s="10"/>
      <c r="S538" s="10" t="s">
        <v>137</v>
      </c>
      <c r="T538" s="10" t="s">
        <v>101</v>
      </c>
      <c r="U538" s="10"/>
      <c r="V538" s="10"/>
      <c r="W538" s="10" t="s">
        <v>100</v>
      </c>
      <c r="X538" s="10"/>
      <c r="Y538" s="10" t="s">
        <v>2376</v>
      </c>
      <c r="Z538" s="11">
        <v>10</v>
      </c>
      <c r="AA538" s="11">
        <v>0</v>
      </c>
      <c r="AB538" s="10" t="s">
        <v>100</v>
      </c>
      <c r="AC538" s="10"/>
      <c r="AD538" s="10"/>
      <c r="AE538" s="10"/>
      <c r="AF538" s="10"/>
      <c r="AG538" s="11"/>
      <c r="AH538" s="11"/>
      <c r="AI538" s="11"/>
      <c r="AJ538" s="10"/>
      <c r="AK538" s="12">
        <v>45666.8711574074</v>
      </c>
      <c r="AL538" s="10" t="s">
        <v>2377</v>
      </c>
      <c r="AM538">
        <f t="shared" si="11"/>
        <v>3</v>
      </c>
      <c r="AN538" t="s">
        <v>106</v>
      </c>
    </row>
    <row r="539" spans="1:40">
      <c r="A539" s="10"/>
      <c r="B539" s="10" t="s">
        <v>2378</v>
      </c>
      <c r="C539" s="10"/>
      <c r="D539" s="10" t="s">
        <v>2379</v>
      </c>
      <c r="E539" s="10" t="s">
        <v>92</v>
      </c>
      <c r="F539" s="10" t="s">
        <v>222</v>
      </c>
      <c r="G539" s="10" t="s">
        <v>223</v>
      </c>
      <c r="H539" s="10" t="s">
        <v>2379</v>
      </c>
      <c r="I539" s="10" t="s">
        <v>96</v>
      </c>
      <c r="J539" s="10" t="s">
        <v>97</v>
      </c>
      <c r="K539" s="10" t="s">
        <v>98</v>
      </c>
      <c r="L539" s="11">
        <v>470000</v>
      </c>
      <c r="M539" s="11">
        <v>544409</v>
      </c>
      <c r="N539" s="11">
        <v>470000</v>
      </c>
      <c r="O539" s="10" t="s">
        <v>99</v>
      </c>
      <c r="P539" s="11">
        <v>125.57</v>
      </c>
      <c r="Q539" s="11">
        <v>0</v>
      </c>
      <c r="R539" s="10"/>
      <c r="S539" s="10"/>
      <c r="T539" s="10" t="s">
        <v>100</v>
      </c>
      <c r="U539" s="10" t="s">
        <v>112</v>
      </c>
      <c r="V539" s="10" t="s">
        <v>453</v>
      </c>
      <c r="W539" s="10" t="s">
        <v>113</v>
      </c>
      <c r="X539" s="10" t="s">
        <v>638</v>
      </c>
      <c r="Y539" s="10" t="s">
        <v>102</v>
      </c>
      <c r="Z539" s="11">
        <v>18</v>
      </c>
      <c r="AA539" s="11">
        <v>1</v>
      </c>
      <c r="AB539" s="10" t="s">
        <v>100</v>
      </c>
      <c r="AC539" s="10"/>
      <c r="AD539" s="10"/>
      <c r="AE539" s="10" t="s">
        <v>487</v>
      </c>
      <c r="AF539" s="10" t="s">
        <v>104</v>
      </c>
      <c r="AG539" s="11"/>
      <c r="AH539" s="11"/>
      <c r="AI539" s="11"/>
      <c r="AJ539" s="10"/>
      <c r="AK539" s="12">
        <v>45648.4170486111</v>
      </c>
      <c r="AL539" s="10" t="s">
        <v>2380</v>
      </c>
      <c r="AM539">
        <f t="shared" si="11"/>
        <v>2</v>
      </c>
      <c r="AN539" t="s">
        <v>106</v>
      </c>
    </row>
    <row r="540" spans="1:40">
      <c r="A540" s="10"/>
      <c r="B540" s="10" t="s">
        <v>674</v>
      </c>
      <c r="C540" s="10"/>
      <c r="D540" s="10" t="s">
        <v>2381</v>
      </c>
      <c r="E540" s="10" t="s">
        <v>92</v>
      </c>
      <c r="F540" s="10" t="s">
        <v>120</v>
      </c>
      <c r="G540" s="10" t="s">
        <v>121</v>
      </c>
      <c r="H540" s="10" t="s">
        <v>2382</v>
      </c>
      <c r="I540" s="10" t="s">
        <v>368</v>
      </c>
      <c r="J540" s="10" t="s">
        <v>97</v>
      </c>
      <c r="K540" s="10" t="s">
        <v>98</v>
      </c>
      <c r="L540" s="11">
        <v>496768</v>
      </c>
      <c r="M540" s="11">
        <v>776200</v>
      </c>
      <c r="N540" s="11">
        <v>496768</v>
      </c>
      <c r="O540" s="10" t="s">
        <v>99</v>
      </c>
      <c r="P540" s="11">
        <v>122.03</v>
      </c>
      <c r="Q540" s="11">
        <v>0</v>
      </c>
      <c r="R540" s="10"/>
      <c r="S540" s="10"/>
      <c r="T540" s="10" t="s">
        <v>101</v>
      </c>
      <c r="U540" s="10"/>
      <c r="V540" s="10"/>
      <c r="W540" s="10" t="s">
        <v>101</v>
      </c>
      <c r="X540" s="10"/>
      <c r="Y540" s="10" t="s">
        <v>102</v>
      </c>
      <c r="Z540" s="11">
        <v>33</v>
      </c>
      <c r="AA540" s="11">
        <v>24</v>
      </c>
      <c r="AB540" s="10" t="s">
        <v>100</v>
      </c>
      <c r="AC540" s="10"/>
      <c r="AD540" s="10" t="s">
        <v>2383</v>
      </c>
      <c r="AE540" s="10"/>
      <c r="AF540" s="10"/>
      <c r="AG540" s="11"/>
      <c r="AH540" s="11"/>
      <c r="AI540" s="11"/>
      <c r="AJ540" s="10"/>
      <c r="AK540" s="12">
        <v>45639.4199421296</v>
      </c>
      <c r="AL540" s="10" t="s">
        <v>2384</v>
      </c>
      <c r="AM540">
        <f t="shared" si="11"/>
        <v>2</v>
      </c>
      <c r="AN540" t="s">
        <v>106</v>
      </c>
    </row>
    <row r="541" spans="1:40">
      <c r="A541" s="10"/>
      <c r="B541" s="10" t="s">
        <v>2385</v>
      </c>
      <c r="C541" s="10"/>
      <c r="D541" s="10" t="s">
        <v>2386</v>
      </c>
      <c r="E541" s="10" t="s">
        <v>92</v>
      </c>
      <c r="F541" s="10" t="s">
        <v>128</v>
      </c>
      <c r="G541" s="10" t="s">
        <v>665</v>
      </c>
      <c r="H541" s="10" t="s">
        <v>2387</v>
      </c>
      <c r="I541" s="10" t="s">
        <v>96</v>
      </c>
      <c r="J541" s="10" t="s">
        <v>97</v>
      </c>
      <c r="K541" s="10" t="s">
        <v>98</v>
      </c>
      <c r="L541" s="11">
        <v>2700768</v>
      </c>
      <c r="M541" s="11">
        <v>4822800</v>
      </c>
      <c r="N541" s="11">
        <v>2700768</v>
      </c>
      <c r="O541" s="10" t="s">
        <v>131</v>
      </c>
      <c r="P541" s="11">
        <v>134.94</v>
      </c>
      <c r="Q541" s="11">
        <v>0</v>
      </c>
      <c r="R541" s="10"/>
      <c r="S541" s="10"/>
      <c r="T541" s="10" t="s">
        <v>101</v>
      </c>
      <c r="U541" s="10"/>
      <c r="V541" s="10"/>
      <c r="W541" s="10" t="s">
        <v>101</v>
      </c>
      <c r="X541" s="10"/>
      <c r="Y541" s="10"/>
      <c r="Z541" s="11">
        <v>14</v>
      </c>
      <c r="AA541" s="11">
        <v>4</v>
      </c>
      <c r="AB541" s="10" t="s">
        <v>100</v>
      </c>
      <c r="AC541" s="10"/>
      <c r="AD541" s="10"/>
      <c r="AE541" s="10"/>
      <c r="AF541" s="10"/>
      <c r="AG541" s="11"/>
      <c r="AH541" s="11"/>
      <c r="AI541" s="11"/>
      <c r="AJ541" s="10"/>
      <c r="AK541" s="12">
        <v>45675.9993055556</v>
      </c>
      <c r="AL541" s="10" t="s">
        <v>2388</v>
      </c>
      <c r="AM541">
        <f t="shared" si="11"/>
        <v>3</v>
      </c>
      <c r="AN541" t="s">
        <v>106</v>
      </c>
    </row>
    <row r="542" spans="1:40">
      <c r="A542" s="10"/>
      <c r="B542" s="10" t="s">
        <v>2389</v>
      </c>
      <c r="C542" s="10"/>
      <c r="D542" s="10" t="s">
        <v>2390</v>
      </c>
      <c r="E542" s="10" t="s">
        <v>92</v>
      </c>
      <c r="F542" s="10" t="s">
        <v>128</v>
      </c>
      <c r="G542" s="10" t="s">
        <v>129</v>
      </c>
      <c r="H542" s="10" t="s">
        <v>2391</v>
      </c>
      <c r="I542" s="10" t="s">
        <v>368</v>
      </c>
      <c r="J542" s="10" t="s">
        <v>97</v>
      </c>
      <c r="K542" s="10" t="s">
        <v>98</v>
      </c>
      <c r="L542" s="11">
        <v>9673442</v>
      </c>
      <c r="M542" s="11">
        <v>17273999</v>
      </c>
      <c r="N542" s="11">
        <v>9673442</v>
      </c>
      <c r="O542" s="10" t="s">
        <v>295</v>
      </c>
      <c r="P542" s="11">
        <v>8120.4</v>
      </c>
      <c r="Q542" s="11">
        <v>16561.65</v>
      </c>
      <c r="R542" s="10"/>
      <c r="S542" s="10"/>
      <c r="T542" s="10" t="s">
        <v>101</v>
      </c>
      <c r="U542" s="10"/>
      <c r="V542" s="10"/>
      <c r="W542" s="10" t="s">
        <v>100</v>
      </c>
      <c r="X542" s="10"/>
      <c r="Y542" s="10" t="s">
        <v>2213</v>
      </c>
      <c r="Z542" s="11">
        <v>0</v>
      </c>
      <c r="AA542" s="11">
        <v>0</v>
      </c>
      <c r="AB542" s="10" t="s">
        <v>100</v>
      </c>
      <c r="AC542" s="10" t="s">
        <v>2392</v>
      </c>
      <c r="AD542" s="10"/>
      <c r="AE542" s="10"/>
      <c r="AF542" s="10" t="s">
        <v>104</v>
      </c>
      <c r="AG542" s="11"/>
      <c r="AH542" s="11"/>
      <c r="AI542" s="11"/>
      <c r="AJ542" s="10"/>
      <c r="AK542" s="12">
        <v>45649.4166666667</v>
      </c>
      <c r="AL542" s="10" t="s">
        <v>2393</v>
      </c>
      <c r="AM542">
        <f t="shared" si="11"/>
        <v>3</v>
      </c>
      <c r="AN542" t="s">
        <v>106</v>
      </c>
    </row>
    <row r="543" spans="1:40">
      <c r="A543" s="10"/>
      <c r="B543" s="10" t="s">
        <v>2394</v>
      </c>
      <c r="C543" s="10"/>
      <c r="D543" s="10" t="s">
        <v>2395</v>
      </c>
      <c r="E543" s="10" t="s">
        <v>92</v>
      </c>
      <c r="F543" s="10" t="s">
        <v>120</v>
      </c>
      <c r="G543" s="10" t="s">
        <v>623</v>
      </c>
      <c r="H543" s="10" t="s">
        <v>2396</v>
      </c>
      <c r="I543" s="10" t="s">
        <v>257</v>
      </c>
      <c r="J543" s="10" t="s">
        <v>97</v>
      </c>
      <c r="K543" s="10" t="s">
        <v>98</v>
      </c>
      <c r="L543" s="11">
        <v>14586936</v>
      </c>
      <c r="M543" s="11">
        <v>20838480</v>
      </c>
      <c r="N543" s="11">
        <v>14586936</v>
      </c>
      <c r="O543" s="10" t="s">
        <v>131</v>
      </c>
      <c r="P543" s="11">
        <v>6946.16</v>
      </c>
      <c r="Q543" s="11">
        <v>0</v>
      </c>
      <c r="R543" s="10"/>
      <c r="S543" s="10"/>
      <c r="T543" s="10" t="s">
        <v>101</v>
      </c>
      <c r="U543" s="10"/>
      <c r="V543" s="10"/>
      <c r="W543" s="10" t="s">
        <v>113</v>
      </c>
      <c r="X543" s="10"/>
      <c r="Y543" s="10" t="s">
        <v>2397</v>
      </c>
      <c r="Z543" s="11">
        <v>5</v>
      </c>
      <c r="AA543" s="11">
        <v>3</v>
      </c>
      <c r="AB543" s="10" t="s">
        <v>100</v>
      </c>
      <c r="AC543" s="10"/>
      <c r="AD543" s="10"/>
      <c r="AE543" s="10"/>
      <c r="AF543" s="10" t="s">
        <v>104</v>
      </c>
      <c r="AG543" s="11"/>
      <c r="AH543" s="11"/>
      <c r="AI543" s="11"/>
      <c r="AJ543" s="10"/>
      <c r="AK543" s="12">
        <v>45663.4166666667</v>
      </c>
      <c r="AL543" s="10" t="s">
        <v>2398</v>
      </c>
      <c r="AM543">
        <f t="shared" si="11"/>
        <v>3</v>
      </c>
      <c r="AN543" t="s">
        <v>106</v>
      </c>
    </row>
    <row r="544" spans="1:40">
      <c r="A544" s="10"/>
      <c r="B544" s="10" t="s">
        <v>2399</v>
      </c>
      <c r="C544" s="10"/>
      <c r="D544" s="10" t="s">
        <v>2400</v>
      </c>
      <c r="E544" s="10" t="s">
        <v>92</v>
      </c>
      <c r="F544" s="10" t="s">
        <v>120</v>
      </c>
      <c r="G544" s="10" t="s">
        <v>1152</v>
      </c>
      <c r="H544" s="10" t="s">
        <v>2401</v>
      </c>
      <c r="I544" s="10" t="s">
        <v>368</v>
      </c>
      <c r="J544" s="10" t="s">
        <v>97</v>
      </c>
      <c r="K544" s="10" t="s">
        <v>98</v>
      </c>
      <c r="L544" s="11">
        <v>148000</v>
      </c>
      <c r="M544" s="11">
        <v>185000</v>
      </c>
      <c r="N544" s="11">
        <v>148000</v>
      </c>
      <c r="O544" s="10" t="s">
        <v>131</v>
      </c>
      <c r="P544" s="11">
        <v>47.41</v>
      </c>
      <c r="Q544" s="11">
        <v>0</v>
      </c>
      <c r="R544" s="10"/>
      <c r="S544" s="10"/>
      <c r="T544" s="10" t="s">
        <v>100</v>
      </c>
      <c r="U544" s="10"/>
      <c r="V544" s="10"/>
      <c r="W544" s="10" t="s">
        <v>113</v>
      </c>
      <c r="X544" s="10"/>
      <c r="Y544" s="10" t="s">
        <v>250</v>
      </c>
      <c r="Z544" s="11">
        <v>10</v>
      </c>
      <c r="AA544" s="11">
        <v>10</v>
      </c>
      <c r="AB544" s="10" t="s">
        <v>100</v>
      </c>
      <c r="AC544" s="10"/>
      <c r="AD544" s="10"/>
      <c r="AE544" s="10"/>
      <c r="AF544" s="10" t="s">
        <v>104</v>
      </c>
      <c r="AG544" s="11"/>
      <c r="AH544" s="11"/>
      <c r="AI544" s="11"/>
      <c r="AJ544" s="10"/>
      <c r="AK544" s="12">
        <v>45648.4166666667</v>
      </c>
      <c r="AL544" s="10" t="s">
        <v>2402</v>
      </c>
      <c r="AM544">
        <f t="shared" si="11"/>
        <v>3</v>
      </c>
      <c r="AN544" t="s">
        <v>106</v>
      </c>
    </row>
    <row r="545" spans="1:40">
      <c r="A545" s="10"/>
      <c r="B545" s="10" t="s">
        <v>2403</v>
      </c>
      <c r="C545" s="10"/>
      <c r="D545" s="10" t="s">
        <v>2404</v>
      </c>
      <c r="E545" s="10" t="s">
        <v>92</v>
      </c>
      <c r="F545" s="10" t="s">
        <v>148</v>
      </c>
      <c r="G545" s="10" t="s">
        <v>149</v>
      </c>
      <c r="H545" s="10" t="s">
        <v>2404</v>
      </c>
      <c r="I545" s="10" t="s">
        <v>368</v>
      </c>
      <c r="J545" s="10" t="s">
        <v>97</v>
      </c>
      <c r="K545" s="10" t="s">
        <v>98</v>
      </c>
      <c r="L545" s="11">
        <v>392922</v>
      </c>
      <c r="M545" s="11">
        <v>491152</v>
      </c>
      <c r="N545" s="11">
        <v>418922</v>
      </c>
      <c r="O545" s="10" t="s">
        <v>99</v>
      </c>
      <c r="P545" s="11">
        <v>130.4</v>
      </c>
      <c r="Q545" s="11">
        <v>0</v>
      </c>
      <c r="R545" s="10"/>
      <c r="S545" s="10"/>
      <c r="T545" s="10" t="s">
        <v>101</v>
      </c>
      <c r="U545" s="10"/>
      <c r="V545" s="10"/>
      <c r="W545" s="10" t="s">
        <v>101</v>
      </c>
      <c r="X545" s="10"/>
      <c r="Y545" s="10"/>
      <c r="Z545" s="11">
        <v>0</v>
      </c>
      <c r="AA545" s="11">
        <v>1</v>
      </c>
      <c r="AB545" s="10" t="s">
        <v>100</v>
      </c>
      <c r="AC545" s="10"/>
      <c r="AD545" s="10"/>
      <c r="AE545" s="10"/>
      <c r="AF545" s="10" t="s">
        <v>104</v>
      </c>
      <c r="AG545" s="11"/>
      <c r="AH545" s="11"/>
      <c r="AI545" s="11"/>
      <c r="AJ545" s="10"/>
      <c r="AK545" s="12">
        <v>45639.4295601852</v>
      </c>
      <c r="AL545" s="10" t="s">
        <v>2405</v>
      </c>
      <c r="AM545">
        <f t="shared" si="11"/>
        <v>3</v>
      </c>
      <c r="AN545" t="s">
        <v>106</v>
      </c>
    </row>
    <row r="546" spans="1:40">
      <c r="A546" s="10"/>
      <c r="B546" s="10" t="s">
        <v>2406</v>
      </c>
      <c r="C546" s="10"/>
      <c r="D546" s="10" t="s">
        <v>2407</v>
      </c>
      <c r="E546" s="10" t="s">
        <v>92</v>
      </c>
      <c r="F546" s="10" t="s">
        <v>93</v>
      </c>
      <c r="G546" s="10" t="s">
        <v>205</v>
      </c>
      <c r="H546" s="10" t="s">
        <v>2408</v>
      </c>
      <c r="I546" s="10" t="s">
        <v>257</v>
      </c>
      <c r="J546" s="10" t="s">
        <v>97</v>
      </c>
      <c r="K546" s="10" t="s">
        <v>98</v>
      </c>
      <c r="L546" s="11">
        <v>2300000</v>
      </c>
      <c r="M546" s="11">
        <v>3228886</v>
      </c>
      <c r="N546" s="11">
        <v>2691000</v>
      </c>
      <c r="O546" s="10" t="s">
        <v>99</v>
      </c>
      <c r="P546" s="11">
        <v>143.08</v>
      </c>
      <c r="Q546" s="11">
        <v>0</v>
      </c>
      <c r="R546" s="10"/>
      <c r="S546" s="10"/>
      <c r="T546" s="10" t="s">
        <v>101</v>
      </c>
      <c r="U546" s="10"/>
      <c r="V546" s="10"/>
      <c r="W546" s="10" t="s">
        <v>113</v>
      </c>
      <c r="X546" s="10"/>
      <c r="Y546" s="10" t="s">
        <v>102</v>
      </c>
      <c r="Z546" s="11">
        <v>6</v>
      </c>
      <c r="AA546" s="11">
        <v>3</v>
      </c>
      <c r="AB546" s="10" t="s">
        <v>100</v>
      </c>
      <c r="AC546" s="10"/>
      <c r="AD546" s="10" t="s">
        <v>156</v>
      </c>
      <c r="AE546" s="10" t="s">
        <v>165</v>
      </c>
      <c r="AF546" s="10" t="s">
        <v>104</v>
      </c>
      <c r="AG546" s="11"/>
      <c r="AH546" s="11"/>
      <c r="AI546" s="11"/>
      <c r="AJ546" s="10"/>
      <c r="AK546" s="12">
        <v>45661.497650463</v>
      </c>
      <c r="AL546" s="10" t="s">
        <v>2409</v>
      </c>
      <c r="AM546">
        <f t="shared" si="11"/>
        <v>3</v>
      </c>
      <c r="AN546" t="s">
        <v>106</v>
      </c>
    </row>
    <row r="547" spans="1:40">
      <c r="A547" s="10"/>
      <c r="B547" s="10" t="s">
        <v>2410</v>
      </c>
      <c r="C547" s="10"/>
      <c r="D547" s="10" t="s">
        <v>2411</v>
      </c>
      <c r="E547" s="10" t="s">
        <v>92</v>
      </c>
      <c r="F547" s="10" t="s">
        <v>120</v>
      </c>
      <c r="G547" s="10" t="s">
        <v>623</v>
      </c>
      <c r="H547" s="10" t="s">
        <v>2412</v>
      </c>
      <c r="I547" s="10" t="s">
        <v>96</v>
      </c>
      <c r="J547" s="10" t="s">
        <v>97</v>
      </c>
      <c r="K547" s="10" t="s">
        <v>98</v>
      </c>
      <c r="L547" s="11">
        <v>380000</v>
      </c>
      <c r="M547" s="11">
        <v>668180</v>
      </c>
      <c r="N547" s="11">
        <v>431000</v>
      </c>
      <c r="O547" s="10" t="s">
        <v>99</v>
      </c>
      <c r="P547" s="11">
        <v>125.85</v>
      </c>
      <c r="Q547" s="11">
        <v>0</v>
      </c>
      <c r="R547" s="10"/>
      <c r="S547" s="10"/>
      <c r="T547" s="10" t="s">
        <v>100</v>
      </c>
      <c r="U547" s="10"/>
      <c r="V547" s="10"/>
      <c r="W547" s="10" t="s">
        <v>101</v>
      </c>
      <c r="X547" s="10"/>
      <c r="Y547" s="10"/>
      <c r="Z547" s="11">
        <v>11</v>
      </c>
      <c r="AA547" s="11">
        <v>3</v>
      </c>
      <c r="AB547" s="10" t="s">
        <v>100</v>
      </c>
      <c r="AC547" s="10"/>
      <c r="AD547" s="10" t="s">
        <v>156</v>
      </c>
      <c r="AE547" s="10"/>
      <c r="AF547" s="10"/>
      <c r="AG547" s="11"/>
      <c r="AH547" s="11"/>
      <c r="AI547" s="11"/>
      <c r="AJ547" s="10"/>
      <c r="AK547" s="12">
        <v>45661.6853703704</v>
      </c>
      <c r="AL547" s="10" t="s">
        <v>2413</v>
      </c>
      <c r="AM547">
        <f t="shared" si="11"/>
        <v>2</v>
      </c>
      <c r="AN547" t="s">
        <v>106</v>
      </c>
    </row>
    <row r="548" spans="1:40">
      <c r="A548" s="10"/>
      <c r="B548" s="10" t="s">
        <v>2414</v>
      </c>
      <c r="C548" s="10"/>
      <c r="D548" s="10" t="s">
        <v>2415</v>
      </c>
      <c r="E548" s="10" t="s">
        <v>92</v>
      </c>
      <c r="F548" s="10" t="s">
        <v>128</v>
      </c>
      <c r="G548" s="10" t="s">
        <v>665</v>
      </c>
      <c r="H548" s="10" t="s">
        <v>2416</v>
      </c>
      <c r="I548" s="10" t="s">
        <v>257</v>
      </c>
      <c r="J548" s="10" t="s">
        <v>97</v>
      </c>
      <c r="K548" s="10" t="s">
        <v>98</v>
      </c>
      <c r="L548" s="11">
        <v>105500</v>
      </c>
      <c r="M548" s="11">
        <v>148600</v>
      </c>
      <c r="N548" s="11">
        <v>152500</v>
      </c>
      <c r="O548" s="10" t="s">
        <v>1017</v>
      </c>
      <c r="P548" s="11">
        <v>38.56</v>
      </c>
      <c r="Q548" s="11">
        <v>0</v>
      </c>
      <c r="R548" s="10"/>
      <c r="S548" s="10"/>
      <c r="T548" s="10" t="s">
        <v>101</v>
      </c>
      <c r="U548" s="10"/>
      <c r="V548" s="10"/>
      <c r="W548" s="10" t="s">
        <v>100</v>
      </c>
      <c r="X548" s="10"/>
      <c r="Y548" s="10" t="s">
        <v>1945</v>
      </c>
      <c r="Z548" s="11">
        <v>6</v>
      </c>
      <c r="AA548" s="11">
        <v>1</v>
      </c>
      <c r="AB548" s="10" t="s">
        <v>100</v>
      </c>
      <c r="AC548" s="10"/>
      <c r="AD548" s="10"/>
      <c r="AE548" s="10"/>
      <c r="AF548" s="10"/>
      <c r="AG548" s="11"/>
      <c r="AH548" s="11"/>
      <c r="AI548" s="11"/>
      <c r="AJ548" s="10"/>
      <c r="AK548" s="12">
        <v>45674.4313888889</v>
      </c>
      <c r="AL548" s="10" t="s">
        <v>2417</v>
      </c>
      <c r="AM548">
        <f t="shared" si="11"/>
        <v>3</v>
      </c>
      <c r="AN548" t="s">
        <v>106</v>
      </c>
    </row>
    <row r="549" spans="1:40">
      <c r="A549" s="10"/>
      <c r="B549" s="10" t="s">
        <v>2418</v>
      </c>
      <c r="C549" s="10"/>
      <c r="D549" s="10" t="s">
        <v>2419</v>
      </c>
      <c r="E549" s="10" t="s">
        <v>92</v>
      </c>
      <c r="F549" s="10" t="s">
        <v>93</v>
      </c>
      <c r="G549" s="10" t="s">
        <v>289</v>
      </c>
      <c r="H549" s="10" t="s">
        <v>2420</v>
      </c>
      <c r="I549" s="10" t="s">
        <v>368</v>
      </c>
      <c r="J549" s="10" t="s">
        <v>97</v>
      </c>
      <c r="K549" s="10" t="s">
        <v>98</v>
      </c>
      <c r="L549" s="11">
        <v>719818</v>
      </c>
      <c r="M549" s="11">
        <v>1124714</v>
      </c>
      <c r="N549" s="11">
        <v>719818</v>
      </c>
      <c r="O549" s="10" t="s">
        <v>99</v>
      </c>
      <c r="P549" s="11">
        <v>89.59</v>
      </c>
      <c r="Q549" s="11">
        <v>0</v>
      </c>
      <c r="R549" s="10"/>
      <c r="S549" s="10"/>
      <c r="T549" s="10" t="s">
        <v>100</v>
      </c>
      <c r="U549" s="10"/>
      <c r="V549" s="10"/>
      <c r="W549" s="10" t="s">
        <v>101</v>
      </c>
      <c r="X549" s="10"/>
      <c r="Y549" s="10" t="s">
        <v>123</v>
      </c>
      <c r="Z549" s="11">
        <v>35</v>
      </c>
      <c r="AA549" s="11">
        <v>23</v>
      </c>
      <c r="AB549" s="10" t="s">
        <v>100</v>
      </c>
      <c r="AC549" s="10" t="s">
        <v>2421</v>
      </c>
      <c r="AD549" s="10"/>
      <c r="AE549" s="10" t="s">
        <v>2422</v>
      </c>
      <c r="AF549" s="10"/>
      <c r="AG549" s="11"/>
      <c r="AH549" s="11"/>
      <c r="AI549" s="11"/>
      <c r="AJ549" s="10"/>
      <c r="AK549" s="12">
        <v>45643.4166666667</v>
      </c>
      <c r="AL549" s="10" t="s">
        <v>2423</v>
      </c>
      <c r="AM549">
        <f t="shared" si="11"/>
        <v>3</v>
      </c>
      <c r="AN549" t="s">
        <v>106</v>
      </c>
    </row>
    <row r="550" spans="1:40">
      <c r="A550" s="10"/>
      <c r="B550" s="10" t="s">
        <v>2424</v>
      </c>
      <c r="C550" s="10"/>
      <c r="D550" s="10" t="s">
        <v>2425</v>
      </c>
      <c r="E550" s="10" t="s">
        <v>92</v>
      </c>
      <c r="F550" s="10" t="s">
        <v>93</v>
      </c>
      <c r="G550" s="10" t="s">
        <v>415</v>
      </c>
      <c r="H550" s="10" t="s">
        <v>2426</v>
      </c>
      <c r="I550" s="10" t="s">
        <v>368</v>
      </c>
      <c r="J550" s="10" t="s">
        <v>97</v>
      </c>
      <c r="K550" s="10" t="s">
        <v>98</v>
      </c>
      <c r="L550" s="11">
        <v>787838</v>
      </c>
      <c r="M550" s="11">
        <v>1324097</v>
      </c>
      <c r="N550" s="11">
        <v>811838</v>
      </c>
      <c r="O550" s="10" t="s">
        <v>99</v>
      </c>
      <c r="P550" s="11">
        <v>85.63</v>
      </c>
      <c r="Q550" s="11">
        <v>0</v>
      </c>
      <c r="R550" s="10"/>
      <c r="S550" s="10"/>
      <c r="T550" s="10" t="s">
        <v>100</v>
      </c>
      <c r="U550" s="10"/>
      <c r="V550" s="10"/>
      <c r="W550" s="10" t="s">
        <v>101</v>
      </c>
      <c r="X550" s="10"/>
      <c r="Y550" s="10" t="s">
        <v>123</v>
      </c>
      <c r="Z550" s="11">
        <v>34</v>
      </c>
      <c r="AA550" s="11">
        <v>33</v>
      </c>
      <c r="AB550" s="10" t="s">
        <v>100</v>
      </c>
      <c r="AC550" s="10" t="s">
        <v>1694</v>
      </c>
      <c r="AD550" s="10"/>
      <c r="AE550" s="10" t="s">
        <v>2427</v>
      </c>
      <c r="AF550" s="10"/>
      <c r="AG550" s="11"/>
      <c r="AH550" s="11"/>
      <c r="AI550" s="11"/>
      <c r="AJ550" s="10"/>
      <c r="AK550" s="12">
        <v>45643.4342361111</v>
      </c>
      <c r="AL550" s="10" t="s">
        <v>2428</v>
      </c>
      <c r="AM550">
        <f t="shared" si="11"/>
        <v>3</v>
      </c>
      <c r="AN550" t="s">
        <v>106</v>
      </c>
    </row>
    <row r="551" spans="1:40">
      <c r="A551" s="10"/>
      <c r="B551" s="10" t="s">
        <v>2429</v>
      </c>
      <c r="C551" s="10"/>
      <c r="D551" s="10" t="s">
        <v>2430</v>
      </c>
      <c r="E551" s="10" t="s">
        <v>92</v>
      </c>
      <c r="F551" s="10" t="s">
        <v>93</v>
      </c>
      <c r="G551" s="10" t="s">
        <v>205</v>
      </c>
      <c r="H551" s="10" t="s">
        <v>2430</v>
      </c>
      <c r="I551" s="10" t="s">
        <v>368</v>
      </c>
      <c r="J551" s="10" t="s">
        <v>97</v>
      </c>
      <c r="K551" s="10" t="s">
        <v>98</v>
      </c>
      <c r="L551" s="11">
        <v>2425132.08</v>
      </c>
      <c r="M551" s="11">
        <v>4330593</v>
      </c>
      <c r="N551" s="11">
        <v>2625132.08</v>
      </c>
      <c r="O551" s="10" t="s">
        <v>99</v>
      </c>
      <c r="P551" s="11">
        <v>142.08</v>
      </c>
      <c r="Q551" s="11">
        <v>0</v>
      </c>
      <c r="R551" s="10"/>
      <c r="S551" s="10"/>
      <c r="T551" s="10" t="s">
        <v>101</v>
      </c>
      <c r="U551" s="10"/>
      <c r="V551" s="10"/>
      <c r="W551" s="10" t="s">
        <v>101</v>
      </c>
      <c r="X551" s="10"/>
      <c r="Y551" s="10" t="s">
        <v>123</v>
      </c>
      <c r="Z551" s="11">
        <v>11</v>
      </c>
      <c r="AA551" s="11">
        <v>1</v>
      </c>
      <c r="AB551" s="10" t="s">
        <v>100</v>
      </c>
      <c r="AC551" s="10"/>
      <c r="AD551" s="10"/>
      <c r="AE551" s="10"/>
      <c r="AF551" s="10"/>
      <c r="AG551" s="11"/>
      <c r="AH551" s="11"/>
      <c r="AI551" s="11"/>
      <c r="AJ551" s="10"/>
      <c r="AK551" s="12">
        <v>45639.4377777778</v>
      </c>
      <c r="AL551" s="10" t="s">
        <v>2431</v>
      </c>
      <c r="AM551">
        <f t="shared" ref="AM551:AM614" si="12">LEN(B551)</f>
        <v>2</v>
      </c>
      <c r="AN551" t="s">
        <v>106</v>
      </c>
    </row>
    <row r="552" spans="1:40">
      <c r="A552" s="10"/>
      <c r="B552" s="10" t="s">
        <v>2432</v>
      </c>
      <c r="C552" s="10"/>
      <c r="D552" s="10" t="s">
        <v>2433</v>
      </c>
      <c r="E552" s="10" t="s">
        <v>92</v>
      </c>
      <c r="F552" s="10" t="s">
        <v>109</v>
      </c>
      <c r="G552" s="10" t="s">
        <v>1402</v>
      </c>
      <c r="H552" s="10" t="s">
        <v>2434</v>
      </c>
      <c r="I552" s="10" t="s">
        <v>257</v>
      </c>
      <c r="J552" s="10" t="s">
        <v>97</v>
      </c>
      <c r="K552" s="10" t="s">
        <v>98</v>
      </c>
      <c r="L552" s="11">
        <v>6051280</v>
      </c>
      <c r="M552" s="11">
        <v>6051280</v>
      </c>
      <c r="N552" s="11">
        <v>6051280</v>
      </c>
      <c r="O552" s="10" t="s">
        <v>131</v>
      </c>
      <c r="P552" s="11">
        <v>0</v>
      </c>
      <c r="Q552" s="11">
        <v>0</v>
      </c>
      <c r="R552" s="10"/>
      <c r="S552" s="10"/>
      <c r="T552" s="10" t="s">
        <v>101</v>
      </c>
      <c r="U552" s="10"/>
      <c r="V552" s="10"/>
      <c r="W552" s="10" t="s">
        <v>100</v>
      </c>
      <c r="X552" s="10"/>
      <c r="Y552" s="10" t="s">
        <v>560</v>
      </c>
      <c r="Z552" s="11">
        <v>0</v>
      </c>
      <c r="AA552" s="11">
        <v>0</v>
      </c>
      <c r="AB552" s="10" t="s">
        <v>101</v>
      </c>
      <c r="AC552" s="10" t="s">
        <v>2435</v>
      </c>
      <c r="AD552" s="10"/>
      <c r="AE552" s="10"/>
      <c r="AF552" s="10" t="s">
        <v>104</v>
      </c>
      <c r="AG552" s="11"/>
      <c r="AH552" s="11"/>
      <c r="AI552" s="11"/>
      <c r="AJ552" s="10"/>
      <c r="AK552" s="12">
        <v>45629.4166666667</v>
      </c>
      <c r="AL552" s="10" t="s">
        <v>2436</v>
      </c>
      <c r="AM552">
        <f t="shared" si="12"/>
        <v>3</v>
      </c>
      <c r="AN552" t="s">
        <v>106</v>
      </c>
    </row>
    <row r="553" spans="1:40">
      <c r="A553" s="10"/>
      <c r="B553" s="10" t="s">
        <v>2437</v>
      </c>
      <c r="C553" s="10"/>
      <c r="D553" s="10" t="s">
        <v>2438</v>
      </c>
      <c r="E553" s="10" t="s">
        <v>92</v>
      </c>
      <c r="F553" s="10" t="s">
        <v>184</v>
      </c>
      <c r="G553" s="10" t="s">
        <v>185</v>
      </c>
      <c r="H553" s="10" t="s">
        <v>2439</v>
      </c>
      <c r="I553" s="10" t="s">
        <v>368</v>
      </c>
      <c r="J553" s="10" t="s">
        <v>97</v>
      </c>
      <c r="K553" s="10" t="s">
        <v>98</v>
      </c>
      <c r="L553" s="11">
        <v>408935</v>
      </c>
      <c r="M553" s="11">
        <v>566000</v>
      </c>
      <c r="N553" s="11">
        <v>416935</v>
      </c>
      <c r="O553" s="10" t="s">
        <v>131</v>
      </c>
      <c r="P553" s="11">
        <v>140.73</v>
      </c>
      <c r="Q553" s="11">
        <v>0</v>
      </c>
      <c r="R553" s="10"/>
      <c r="S553" s="10"/>
      <c r="T553" s="10" t="s">
        <v>100</v>
      </c>
      <c r="U553" s="10"/>
      <c r="V553" s="10"/>
      <c r="W553" s="10" t="s">
        <v>113</v>
      </c>
      <c r="X553" s="10"/>
      <c r="Y553" s="10" t="s">
        <v>1114</v>
      </c>
      <c r="Z553" s="11">
        <v>0</v>
      </c>
      <c r="AA553" s="11">
        <v>1</v>
      </c>
      <c r="AB553" s="10" t="s">
        <v>100</v>
      </c>
      <c r="AC553" s="10"/>
      <c r="AD553" s="10" t="s">
        <v>156</v>
      </c>
      <c r="AE553" s="10" t="s">
        <v>686</v>
      </c>
      <c r="AF553" s="10"/>
      <c r="AG553" s="11"/>
      <c r="AH553" s="11"/>
      <c r="AI553" s="11"/>
      <c r="AJ553" s="10"/>
      <c r="AK553" s="12">
        <v>45648.4194328704</v>
      </c>
      <c r="AL553" s="10" t="s">
        <v>2440</v>
      </c>
      <c r="AM553">
        <f t="shared" si="12"/>
        <v>3</v>
      </c>
      <c r="AN553" t="s">
        <v>106</v>
      </c>
    </row>
    <row r="554" spans="1:40">
      <c r="A554" s="10"/>
      <c r="B554" s="10" t="s">
        <v>2437</v>
      </c>
      <c r="C554" s="10"/>
      <c r="D554" s="10" t="s">
        <v>2441</v>
      </c>
      <c r="E554" s="10" t="s">
        <v>92</v>
      </c>
      <c r="F554" s="10" t="s">
        <v>184</v>
      </c>
      <c r="G554" s="10" t="s">
        <v>185</v>
      </c>
      <c r="H554" s="10" t="s">
        <v>2442</v>
      </c>
      <c r="I554" s="10" t="s">
        <v>368</v>
      </c>
      <c r="J554" s="10" t="s">
        <v>97</v>
      </c>
      <c r="K554" s="10" t="s">
        <v>98</v>
      </c>
      <c r="L554" s="11">
        <v>281919.5</v>
      </c>
      <c r="M554" s="11">
        <v>390200</v>
      </c>
      <c r="N554" s="11">
        <v>281919.5</v>
      </c>
      <c r="O554" s="10" t="s">
        <v>131</v>
      </c>
      <c r="P554" s="11">
        <v>94.12</v>
      </c>
      <c r="Q554" s="11">
        <v>0</v>
      </c>
      <c r="R554" s="10"/>
      <c r="S554" s="10"/>
      <c r="T554" s="10" t="s">
        <v>100</v>
      </c>
      <c r="U554" s="10"/>
      <c r="V554" s="10"/>
      <c r="W554" s="10" t="s">
        <v>113</v>
      </c>
      <c r="X554" s="10"/>
      <c r="Y554" s="10" t="s">
        <v>1114</v>
      </c>
      <c r="Z554" s="11">
        <v>0</v>
      </c>
      <c r="AA554" s="11">
        <v>1</v>
      </c>
      <c r="AB554" s="10" t="s">
        <v>100</v>
      </c>
      <c r="AC554" s="10"/>
      <c r="AD554" s="10" t="s">
        <v>156</v>
      </c>
      <c r="AE554" s="10" t="s">
        <v>686</v>
      </c>
      <c r="AF554" s="10"/>
      <c r="AG554" s="11"/>
      <c r="AH554" s="11"/>
      <c r="AI554" s="11"/>
      <c r="AJ554" s="10"/>
      <c r="AK554" s="12">
        <v>45648.4166666667</v>
      </c>
      <c r="AL554" s="10" t="s">
        <v>2443</v>
      </c>
      <c r="AM554">
        <f t="shared" si="12"/>
        <v>3</v>
      </c>
      <c r="AN554" t="s">
        <v>106</v>
      </c>
    </row>
    <row r="555" spans="1:40">
      <c r="A555" s="10"/>
      <c r="B555" s="10" t="s">
        <v>2444</v>
      </c>
      <c r="C555" s="10"/>
      <c r="D555" s="10" t="s">
        <v>2445</v>
      </c>
      <c r="E555" s="10" t="s">
        <v>92</v>
      </c>
      <c r="F555" s="10" t="s">
        <v>184</v>
      </c>
      <c r="G555" s="10" t="s">
        <v>373</v>
      </c>
      <c r="H555" s="10" t="s">
        <v>2446</v>
      </c>
      <c r="I555" s="10" t="s">
        <v>96</v>
      </c>
      <c r="J555" s="10" t="s">
        <v>97</v>
      </c>
      <c r="K555" s="10" t="s">
        <v>98</v>
      </c>
      <c r="L555" s="11">
        <v>647836</v>
      </c>
      <c r="M555" s="11">
        <v>952700</v>
      </c>
      <c r="N555" s="11">
        <v>647836</v>
      </c>
      <c r="O555" s="10" t="s">
        <v>131</v>
      </c>
      <c r="P555" s="11">
        <v>136.1</v>
      </c>
      <c r="Q555" s="11">
        <v>0</v>
      </c>
      <c r="R555" s="10"/>
      <c r="S555" s="10"/>
      <c r="T555" s="10" t="s">
        <v>100</v>
      </c>
      <c r="U555" s="10"/>
      <c r="V555" s="10"/>
      <c r="W555" s="10" t="s">
        <v>113</v>
      </c>
      <c r="X555" s="10"/>
      <c r="Y555" s="10" t="s">
        <v>1114</v>
      </c>
      <c r="Z555" s="11">
        <v>0</v>
      </c>
      <c r="AA555" s="11">
        <v>10</v>
      </c>
      <c r="AB555" s="10" t="s">
        <v>100</v>
      </c>
      <c r="AC555" s="10"/>
      <c r="AD555" s="10" t="s">
        <v>156</v>
      </c>
      <c r="AE555" s="10"/>
      <c r="AF555" s="10" t="s">
        <v>115</v>
      </c>
      <c r="AG555" s="11"/>
      <c r="AH555" s="11"/>
      <c r="AI555" s="11"/>
      <c r="AJ555" s="10"/>
      <c r="AK555" s="12">
        <v>45654.4346643519</v>
      </c>
      <c r="AL555" s="10" t="s">
        <v>2447</v>
      </c>
      <c r="AM555">
        <f t="shared" si="12"/>
        <v>3</v>
      </c>
      <c r="AN555" t="s">
        <v>106</v>
      </c>
    </row>
    <row r="556" spans="1:40">
      <c r="A556" s="10"/>
      <c r="B556" s="10" t="s">
        <v>2448</v>
      </c>
      <c r="C556" s="10"/>
      <c r="D556" s="10" t="s">
        <v>2449</v>
      </c>
      <c r="E556" s="10" t="s">
        <v>92</v>
      </c>
      <c r="F556" s="10" t="s">
        <v>222</v>
      </c>
      <c r="G556" s="10" t="s">
        <v>947</v>
      </c>
      <c r="H556" s="10" t="s">
        <v>2450</v>
      </c>
      <c r="I556" s="10" t="s">
        <v>368</v>
      </c>
      <c r="J556" s="10" t="s">
        <v>97</v>
      </c>
      <c r="K556" s="10" t="s">
        <v>98</v>
      </c>
      <c r="L556" s="11">
        <v>74100</v>
      </c>
      <c r="M556" s="11">
        <v>108970</v>
      </c>
      <c r="N556" s="11">
        <v>74100</v>
      </c>
      <c r="O556" s="10" t="s">
        <v>131</v>
      </c>
      <c r="P556" s="11">
        <v>26.06</v>
      </c>
      <c r="Q556" s="11">
        <v>0</v>
      </c>
      <c r="R556" s="10"/>
      <c r="S556" s="10"/>
      <c r="T556" s="10" t="s">
        <v>101</v>
      </c>
      <c r="U556" s="10" t="s">
        <v>920</v>
      </c>
      <c r="V556" s="10"/>
      <c r="W556" s="10" t="s">
        <v>113</v>
      </c>
      <c r="X556" s="10" t="s">
        <v>638</v>
      </c>
      <c r="Y556" s="10" t="s">
        <v>250</v>
      </c>
      <c r="Z556" s="11">
        <v>4</v>
      </c>
      <c r="AA556" s="11">
        <v>1</v>
      </c>
      <c r="AB556" s="10" t="s">
        <v>100</v>
      </c>
      <c r="AC556" s="10"/>
      <c r="AD556" s="10"/>
      <c r="AE556" s="10"/>
      <c r="AF556" s="10" t="s">
        <v>104</v>
      </c>
      <c r="AG556" s="11"/>
      <c r="AH556" s="11"/>
      <c r="AI556" s="11"/>
      <c r="AJ556" s="10"/>
      <c r="AK556" s="12">
        <v>45653.4175462963</v>
      </c>
      <c r="AL556" s="10" t="s">
        <v>2451</v>
      </c>
      <c r="AM556">
        <f t="shared" si="12"/>
        <v>2</v>
      </c>
      <c r="AN556" t="s">
        <v>106</v>
      </c>
    </row>
    <row r="557" spans="1:40">
      <c r="A557" s="10"/>
      <c r="B557" s="10" t="s">
        <v>2452</v>
      </c>
      <c r="C557" s="10"/>
      <c r="D557" s="10" t="s">
        <v>2453</v>
      </c>
      <c r="E557" s="10" t="s">
        <v>92</v>
      </c>
      <c r="F557" s="10" t="s">
        <v>334</v>
      </c>
      <c r="G557" s="10" t="s">
        <v>335</v>
      </c>
      <c r="H557" s="10" t="s">
        <v>2454</v>
      </c>
      <c r="I557" s="10" t="s">
        <v>368</v>
      </c>
      <c r="J557" s="10" t="s">
        <v>97</v>
      </c>
      <c r="K557" s="10" t="s">
        <v>98</v>
      </c>
      <c r="L557" s="11">
        <v>224530.99</v>
      </c>
      <c r="M557" s="11">
        <v>377363</v>
      </c>
      <c r="N557" s="11">
        <v>224530.99</v>
      </c>
      <c r="O557" s="10" t="s">
        <v>99</v>
      </c>
      <c r="P557" s="11">
        <v>123.12</v>
      </c>
      <c r="Q557" s="11">
        <v>0</v>
      </c>
      <c r="R557" s="10"/>
      <c r="S557" s="10"/>
      <c r="T557" s="10" t="s">
        <v>101</v>
      </c>
      <c r="U557" s="10"/>
      <c r="V557" s="10"/>
      <c r="W557" s="10" t="s">
        <v>101</v>
      </c>
      <c r="X557" s="10"/>
      <c r="Y557" s="10" t="s">
        <v>102</v>
      </c>
      <c r="Z557" s="11">
        <v>0</v>
      </c>
      <c r="AA557" s="11">
        <v>4</v>
      </c>
      <c r="AB557" s="10" t="s">
        <v>100</v>
      </c>
      <c r="AC557" s="10"/>
      <c r="AD557" s="10"/>
      <c r="AE557" s="10"/>
      <c r="AF557" s="10" t="s">
        <v>115</v>
      </c>
      <c r="AG557" s="11"/>
      <c r="AH557" s="11"/>
      <c r="AI557" s="11"/>
      <c r="AJ557" s="10"/>
      <c r="AK557" s="12">
        <v>45639.4166666667</v>
      </c>
      <c r="AL557" s="10" t="s">
        <v>2455</v>
      </c>
      <c r="AM557">
        <f t="shared" si="12"/>
        <v>3</v>
      </c>
      <c r="AN557" t="s">
        <v>106</v>
      </c>
    </row>
    <row r="558" spans="1:40">
      <c r="A558" s="10"/>
      <c r="B558" s="10" t="s">
        <v>1578</v>
      </c>
      <c r="C558" s="10"/>
      <c r="D558" s="10" t="s">
        <v>2456</v>
      </c>
      <c r="E558" s="10" t="s">
        <v>92</v>
      </c>
      <c r="F558" s="10" t="s">
        <v>334</v>
      </c>
      <c r="G558" s="10" t="s">
        <v>594</v>
      </c>
      <c r="H558" s="10" t="s">
        <v>2457</v>
      </c>
      <c r="I558" s="10" t="s">
        <v>368</v>
      </c>
      <c r="J558" s="10" t="s">
        <v>97</v>
      </c>
      <c r="K558" s="10" t="s">
        <v>98</v>
      </c>
      <c r="L558" s="11">
        <v>427328</v>
      </c>
      <c r="M558" s="11">
        <v>667700</v>
      </c>
      <c r="N558" s="11">
        <v>427328</v>
      </c>
      <c r="O558" s="10" t="s">
        <v>99</v>
      </c>
      <c r="P558" s="11">
        <v>161.64</v>
      </c>
      <c r="Q558" s="11">
        <v>0</v>
      </c>
      <c r="R558" s="10"/>
      <c r="S558" s="10"/>
      <c r="T558" s="10" t="s">
        <v>100</v>
      </c>
      <c r="U558" s="10"/>
      <c r="V558" s="10"/>
      <c r="W558" s="10" t="s">
        <v>101</v>
      </c>
      <c r="X558" s="10"/>
      <c r="Y558" s="10" t="s">
        <v>102</v>
      </c>
      <c r="Z558" s="11">
        <v>0</v>
      </c>
      <c r="AA558" s="11">
        <v>0</v>
      </c>
      <c r="AB558" s="10" t="s">
        <v>100</v>
      </c>
      <c r="AC558" s="10"/>
      <c r="AD558" s="10"/>
      <c r="AE558" s="10"/>
      <c r="AF558" s="10" t="s">
        <v>280</v>
      </c>
      <c r="AG558" s="11"/>
      <c r="AH558" s="11"/>
      <c r="AI558" s="11"/>
      <c r="AJ558" s="10"/>
      <c r="AK558" s="12">
        <v>45639.4167824074</v>
      </c>
      <c r="AL558" s="10" t="s">
        <v>2458</v>
      </c>
      <c r="AM558">
        <f t="shared" si="12"/>
        <v>2</v>
      </c>
      <c r="AN558" t="s">
        <v>106</v>
      </c>
    </row>
    <row r="559" spans="1:40">
      <c r="A559" s="10"/>
      <c r="B559" s="10" t="s">
        <v>2459</v>
      </c>
      <c r="C559" s="10"/>
      <c r="D559" s="10" t="s">
        <v>2460</v>
      </c>
      <c r="E559" s="10" t="s">
        <v>92</v>
      </c>
      <c r="F559" s="10" t="s">
        <v>334</v>
      </c>
      <c r="G559" s="10" t="s">
        <v>335</v>
      </c>
      <c r="H559" s="10" t="s">
        <v>2460</v>
      </c>
      <c r="I559" s="10" t="s">
        <v>368</v>
      </c>
      <c r="J559" s="10" t="s">
        <v>97</v>
      </c>
      <c r="K559" s="10" t="s">
        <v>98</v>
      </c>
      <c r="L559" s="11">
        <v>455088.64</v>
      </c>
      <c r="M559" s="11">
        <v>711076</v>
      </c>
      <c r="N559" s="11">
        <v>581088.64</v>
      </c>
      <c r="O559" s="10" t="s">
        <v>99</v>
      </c>
      <c r="P559" s="11">
        <v>142.13</v>
      </c>
      <c r="Q559" s="11">
        <v>0</v>
      </c>
      <c r="R559" s="10"/>
      <c r="S559" s="10"/>
      <c r="T559" s="10" t="s">
        <v>101</v>
      </c>
      <c r="U559" s="10"/>
      <c r="V559" s="10"/>
      <c r="W559" s="10" t="s">
        <v>101</v>
      </c>
      <c r="X559" s="10"/>
      <c r="Y559" s="10" t="s">
        <v>102</v>
      </c>
      <c r="Z559" s="11">
        <v>18</v>
      </c>
      <c r="AA559" s="11">
        <v>14</v>
      </c>
      <c r="AB559" s="10" t="s">
        <v>100</v>
      </c>
      <c r="AC559" s="10"/>
      <c r="AD559" s="10"/>
      <c r="AE559" s="10"/>
      <c r="AF559" s="10" t="s">
        <v>280</v>
      </c>
      <c r="AG559" s="11"/>
      <c r="AH559" s="11"/>
      <c r="AI559" s="11"/>
      <c r="AJ559" s="10"/>
      <c r="AK559" s="12">
        <v>45639.4341782407</v>
      </c>
      <c r="AL559" s="10" t="s">
        <v>2461</v>
      </c>
      <c r="AM559">
        <f t="shared" si="12"/>
        <v>3</v>
      </c>
      <c r="AN559" t="s">
        <v>106</v>
      </c>
    </row>
    <row r="560" spans="1:40">
      <c r="A560" s="10"/>
      <c r="B560" s="10" t="s">
        <v>2462</v>
      </c>
      <c r="C560" s="10"/>
      <c r="D560" s="10" t="s">
        <v>2463</v>
      </c>
      <c r="E560" s="10" t="s">
        <v>92</v>
      </c>
      <c r="F560" s="10" t="s">
        <v>93</v>
      </c>
      <c r="G560" s="10" t="s">
        <v>94</v>
      </c>
      <c r="H560" s="10" t="s">
        <v>2464</v>
      </c>
      <c r="I560" s="10" t="s">
        <v>257</v>
      </c>
      <c r="J560" s="10" t="s">
        <v>97</v>
      </c>
      <c r="K560" s="10" t="s">
        <v>98</v>
      </c>
      <c r="L560" s="11">
        <v>487410</v>
      </c>
      <c r="M560" s="11">
        <v>696292</v>
      </c>
      <c r="N560" s="11">
        <v>493410</v>
      </c>
      <c r="O560" s="10" t="s">
        <v>99</v>
      </c>
      <c r="P560" s="11">
        <v>47.91</v>
      </c>
      <c r="Q560" s="11">
        <v>0</v>
      </c>
      <c r="R560" s="10"/>
      <c r="S560" s="10" t="s">
        <v>264</v>
      </c>
      <c r="T560" s="10" t="s">
        <v>100</v>
      </c>
      <c r="U560" s="10"/>
      <c r="V560" s="10"/>
      <c r="W560" s="10" t="s">
        <v>101</v>
      </c>
      <c r="X560" s="10"/>
      <c r="Y560" s="10" t="s">
        <v>102</v>
      </c>
      <c r="Z560" s="11">
        <v>5</v>
      </c>
      <c r="AA560" s="11">
        <v>1</v>
      </c>
      <c r="AB560" s="10" t="s">
        <v>100</v>
      </c>
      <c r="AC560" s="10"/>
      <c r="AD560" s="10"/>
      <c r="AE560" s="10" t="s">
        <v>1981</v>
      </c>
      <c r="AF560" s="10"/>
      <c r="AG560" s="11"/>
      <c r="AH560" s="11"/>
      <c r="AI560" s="11"/>
      <c r="AJ560" s="10"/>
      <c r="AK560" s="12">
        <v>45660.421724537</v>
      </c>
      <c r="AL560" s="10" t="s">
        <v>2465</v>
      </c>
      <c r="AM560">
        <f t="shared" si="12"/>
        <v>3</v>
      </c>
      <c r="AN560" t="s">
        <v>106</v>
      </c>
    </row>
    <row r="561" spans="1:40">
      <c r="A561" s="10"/>
      <c r="B561" s="10" t="s">
        <v>2466</v>
      </c>
      <c r="C561" s="10"/>
      <c r="D561" s="10" t="s">
        <v>2467</v>
      </c>
      <c r="E561" s="10" t="s">
        <v>92</v>
      </c>
      <c r="F561" s="10" t="s">
        <v>128</v>
      </c>
      <c r="G561" s="10" t="s">
        <v>1607</v>
      </c>
      <c r="H561" s="10" t="s">
        <v>2468</v>
      </c>
      <c r="I561" s="10" t="s">
        <v>368</v>
      </c>
      <c r="J561" s="10" t="s">
        <v>97</v>
      </c>
      <c r="K561" s="10" t="s">
        <v>98</v>
      </c>
      <c r="L561" s="11">
        <v>780000</v>
      </c>
      <c r="M561" s="11">
        <v>1104651</v>
      </c>
      <c r="N561" s="11">
        <v>780000</v>
      </c>
      <c r="O561" s="10" t="s">
        <v>99</v>
      </c>
      <c r="P561" s="11">
        <v>221.24</v>
      </c>
      <c r="Q561" s="11">
        <v>0</v>
      </c>
      <c r="R561" s="10"/>
      <c r="S561" s="10"/>
      <c r="T561" s="10" t="s">
        <v>101</v>
      </c>
      <c r="U561" s="10"/>
      <c r="V561" s="10"/>
      <c r="W561" s="10" t="s">
        <v>101</v>
      </c>
      <c r="X561" s="10"/>
      <c r="Y561" s="10"/>
      <c r="Z561" s="11">
        <v>11</v>
      </c>
      <c r="AA561" s="11">
        <v>11</v>
      </c>
      <c r="AB561" s="10" t="s">
        <v>100</v>
      </c>
      <c r="AC561" s="10"/>
      <c r="AD561" s="10"/>
      <c r="AE561" s="10"/>
      <c r="AF561" s="10"/>
      <c r="AG561" s="11"/>
      <c r="AH561" s="11"/>
      <c r="AI561" s="11"/>
      <c r="AJ561" s="10"/>
      <c r="AK561" s="12">
        <v>45652.4166666667</v>
      </c>
      <c r="AL561" s="10" t="s">
        <v>2469</v>
      </c>
      <c r="AM561">
        <f t="shared" si="12"/>
        <v>3</v>
      </c>
      <c r="AN561" t="s">
        <v>106</v>
      </c>
    </row>
    <row r="562" spans="1:40">
      <c r="A562" s="10"/>
      <c r="B562" s="10" t="s">
        <v>2470</v>
      </c>
      <c r="C562" s="10"/>
      <c r="D562" s="10" t="s">
        <v>2471</v>
      </c>
      <c r="E562" s="10" t="s">
        <v>92</v>
      </c>
      <c r="F562" s="10" t="s">
        <v>93</v>
      </c>
      <c r="G562" s="10" t="s">
        <v>1985</v>
      </c>
      <c r="H562" s="10" t="s">
        <v>2472</v>
      </c>
      <c r="I562" s="10" t="s">
        <v>257</v>
      </c>
      <c r="J562" s="10" t="s">
        <v>97</v>
      </c>
      <c r="K562" s="10" t="s">
        <v>98</v>
      </c>
      <c r="L562" s="11">
        <v>1450000</v>
      </c>
      <c r="M562" s="11">
        <v>2008008.33</v>
      </c>
      <c r="N562" s="11">
        <v>1770000</v>
      </c>
      <c r="O562" s="10" t="s">
        <v>99</v>
      </c>
      <c r="P562" s="11">
        <v>141.23</v>
      </c>
      <c r="Q562" s="11">
        <v>0</v>
      </c>
      <c r="R562" s="10"/>
      <c r="S562" s="10"/>
      <c r="T562" s="10" t="s">
        <v>100</v>
      </c>
      <c r="U562" s="10"/>
      <c r="V562" s="10"/>
      <c r="W562" s="10" t="s">
        <v>101</v>
      </c>
      <c r="X562" s="10"/>
      <c r="Y562" s="10" t="s">
        <v>123</v>
      </c>
      <c r="Z562" s="11">
        <v>6</v>
      </c>
      <c r="AA562" s="11">
        <v>2</v>
      </c>
      <c r="AB562" s="10" t="s">
        <v>100</v>
      </c>
      <c r="AC562" s="10"/>
      <c r="AD562" s="10"/>
      <c r="AE562" s="10"/>
      <c r="AF562" s="10"/>
      <c r="AG562" s="11"/>
      <c r="AH562" s="11"/>
      <c r="AI562" s="11"/>
      <c r="AJ562" s="10"/>
      <c r="AK562" s="12">
        <v>45671.4402314815</v>
      </c>
      <c r="AL562" s="10" t="s">
        <v>2473</v>
      </c>
      <c r="AM562">
        <f t="shared" si="12"/>
        <v>3</v>
      </c>
      <c r="AN562" t="s">
        <v>106</v>
      </c>
    </row>
    <row r="563" spans="1:40">
      <c r="A563" s="10"/>
      <c r="B563" s="10" t="s">
        <v>2474</v>
      </c>
      <c r="C563" s="10"/>
      <c r="D563" s="10" t="s">
        <v>2475</v>
      </c>
      <c r="E563" s="10" t="s">
        <v>92</v>
      </c>
      <c r="F563" s="10" t="s">
        <v>184</v>
      </c>
      <c r="G563" s="10" t="s">
        <v>373</v>
      </c>
      <c r="H563" s="10" t="s">
        <v>2476</v>
      </c>
      <c r="I563" s="10" t="s">
        <v>368</v>
      </c>
      <c r="J563" s="10" t="s">
        <v>97</v>
      </c>
      <c r="K563" s="10" t="s">
        <v>98</v>
      </c>
      <c r="L563" s="11">
        <v>464128</v>
      </c>
      <c r="M563" s="11">
        <v>828800</v>
      </c>
      <c r="N563" s="11">
        <v>464128</v>
      </c>
      <c r="O563" s="10" t="s">
        <v>99</v>
      </c>
      <c r="P563" s="11">
        <v>124.45</v>
      </c>
      <c r="Q563" s="11">
        <v>0</v>
      </c>
      <c r="R563" s="10"/>
      <c r="S563" s="10"/>
      <c r="T563" s="10" t="s">
        <v>101</v>
      </c>
      <c r="U563" s="10"/>
      <c r="V563" s="10"/>
      <c r="W563" s="10" t="s">
        <v>101</v>
      </c>
      <c r="X563" s="10"/>
      <c r="Y563" s="10" t="s">
        <v>102</v>
      </c>
      <c r="Z563" s="11">
        <v>0</v>
      </c>
      <c r="AA563" s="11">
        <v>0</v>
      </c>
      <c r="AB563" s="10" t="s">
        <v>101</v>
      </c>
      <c r="AC563" s="10"/>
      <c r="AD563" s="10"/>
      <c r="AE563" s="10"/>
      <c r="AF563" s="10"/>
      <c r="AG563" s="11"/>
      <c r="AH563" s="11"/>
      <c r="AI563" s="11"/>
      <c r="AJ563" s="10"/>
      <c r="AK563" s="12">
        <v>45649.4170138889</v>
      </c>
      <c r="AL563" s="10" t="s">
        <v>2477</v>
      </c>
      <c r="AM563">
        <f t="shared" si="12"/>
        <v>3</v>
      </c>
      <c r="AN563" t="s">
        <v>106</v>
      </c>
    </row>
    <row r="564" spans="1:40">
      <c r="A564" s="10"/>
      <c r="B564" s="10" t="s">
        <v>2478</v>
      </c>
      <c r="C564" s="10"/>
      <c r="D564" s="10" t="s">
        <v>2479</v>
      </c>
      <c r="E564" s="10" t="s">
        <v>92</v>
      </c>
      <c r="F564" s="10" t="s">
        <v>184</v>
      </c>
      <c r="G564" s="10" t="s">
        <v>373</v>
      </c>
      <c r="H564" s="10" t="s">
        <v>2480</v>
      </c>
      <c r="I564" s="10" t="s">
        <v>368</v>
      </c>
      <c r="J564" s="10" t="s">
        <v>97</v>
      </c>
      <c r="K564" s="10" t="s">
        <v>98</v>
      </c>
      <c r="L564" s="11">
        <v>472472</v>
      </c>
      <c r="M564" s="11">
        <v>843700</v>
      </c>
      <c r="N564" s="11">
        <v>472472</v>
      </c>
      <c r="O564" s="10" t="s">
        <v>99</v>
      </c>
      <c r="P564" s="11">
        <v>127.83</v>
      </c>
      <c r="Q564" s="11">
        <v>0</v>
      </c>
      <c r="R564" s="10"/>
      <c r="S564" s="10"/>
      <c r="T564" s="10" t="s">
        <v>101</v>
      </c>
      <c r="U564" s="10"/>
      <c r="V564" s="10"/>
      <c r="W564" s="10" t="s">
        <v>101</v>
      </c>
      <c r="X564" s="10"/>
      <c r="Y564" s="10" t="s">
        <v>102</v>
      </c>
      <c r="Z564" s="11">
        <v>0</v>
      </c>
      <c r="AA564" s="11">
        <v>0</v>
      </c>
      <c r="AB564" s="10" t="s">
        <v>101</v>
      </c>
      <c r="AC564" s="10"/>
      <c r="AD564" s="10"/>
      <c r="AE564" s="10"/>
      <c r="AF564" s="10"/>
      <c r="AG564" s="11"/>
      <c r="AH564" s="11"/>
      <c r="AI564" s="11"/>
      <c r="AJ564" s="10"/>
      <c r="AK564" s="12">
        <v>45649.419537037</v>
      </c>
      <c r="AL564" s="10" t="s">
        <v>2481</v>
      </c>
      <c r="AM564">
        <f t="shared" si="12"/>
        <v>3</v>
      </c>
      <c r="AN564" t="s">
        <v>106</v>
      </c>
    </row>
    <row r="565" spans="1:40">
      <c r="A565" s="10"/>
      <c r="B565" s="10" t="s">
        <v>2223</v>
      </c>
      <c r="C565" s="10"/>
      <c r="D565" s="10" t="s">
        <v>2482</v>
      </c>
      <c r="E565" s="10" t="s">
        <v>92</v>
      </c>
      <c r="F565" s="10" t="s">
        <v>184</v>
      </c>
      <c r="G565" s="10" t="s">
        <v>373</v>
      </c>
      <c r="H565" s="10" t="s">
        <v>2483</v>
      </c>
      <c r="I565" s="10" t="s">
        <v>368</v>
      </c>
      <c r="J565" s="10" t="s">
        <v>97</v>
      </c>
      <c r="K565" s="10" t="s">
        <v>98</v>
      </c>
      <c r="L565" s="11">
        <v>457184</v>
      </c>
      <c r="M565" s="11">
        <v>816400</v>
      </c>
      <c r="N565" s="11">
        <v>469184</v>
      </c>
      <c r="O565" s="10" t="s">
        <v>99</v>
      </c>
      <c r="P565" s="11">
        <v>124.45</v>
      </c>
      <c r="Q565" s="11">
        <v>0</v>
      </c>
      <c r="R565" s="10"/>
      <c r="S565" s="10"/>
      <c r="T565" s="10" t="s">
        <v>101</v>
      </c>
      <c r="U565" s="10"/>
      <c r="V565" s="10"/>
      <c r="W565" s="10" t="s">
        <v>101</v>
      </c>
      <c r="X565" s="10"/>
      <c r="Y565" s="10" t="s">
        <v>102</v>
      </c>
      <c r="Z565" s="11">
        <v>0</v>
      </c>
      <c r="AA565" s="11">
        <v>0</v>
      </c>
      <c r="AB565" s="10" t="s">
        <v>101</v>
      </c>
      <c r="AC565" s="10"/>
      <c r="AD565" s="10"/>
      <c r="AE565" s="10"/>
      <c r="AF565" s="10"/>
      <c r="AG565" s="11"/>
      <c r="AH565" s="11"/>
      <c r="AI565" s="11"/>
      <c r="AJ565" s="10"/>
      <c r="AK565" s="12">
        <v>45649.4217476852</v>
      </c>
      <c r="AL565" s="10" t="s">
        <v>2484</v>
      </c>
      <c r="AM565">
        <f t="shared" si="12"/>
        <v>3</v>
      </c>
      <c r="AN565" t="s">
        <v>106</v>
      </c>
    </row>
    <row r="566" spans="1:40">
      <c r="A566" s="10"/>
      <c r="B566" s="10" t="s">
        <v>2485</v>
      </c>
      <c r="C566" s="10"/>
      <c r="D566" s="10" t="s">
        <v>2486</v>
      </c>
      <c r="E566" s="10" t="s">
        <v>92</v>
      </c>
      <c r="F566" s="10" t="s">
        <v>334</v>
      </c>
      <c r="G566" s="10" t="s">
        <v>594</v>
      </c>
      <c r="H566" s="10" t="s">
        <v>2487</v>
      </c>
      <c r="I566" s="10" t="s">
        <v>368</v>
      </c>
      <c r="J566" s="10" t="s">
        <v>97</v>
      </c>
      <c r="K566" s="10" t="s">
        <v>98</v>
      </c>
      <c r="L566" s="11">
        <v>496990</v>
      </c>
      <c r="M566" s="11">
        <v>776546</v>
      </c>
      <c r="N566" s="11">
        <v>544990</v>
      </c>
      <c r="O566" s="10" t="s">
        <v>99</v>
      </c>
      <c r="P566" s="11">
        <v>112.38</v>
      </c>
      <c r="Q566" s="11">
        <v>0</v>
      </c>
      <c r="R566" s="10"/>
      <c r="S566" s="10"/>
      <c r="T566" s="10" t="s">
        <v>100</v>
      </c>
      <c r="U566" s="10"/>
      <c r="V566" s="10"/>
      <c r="W566" s="10" t="s">
        <v>101</v>
      </c>
      <c r="X566" s="10"/>
      <c r="Y566" s="10" t="s">
        <v>102</v>
      </c>
      <c r="Z566" s="11">
        <v>19</v>
      </c>
      <c r="AA566" s="11">
        <v>2</v>
      </c>
      <c r="AB566" s="10" t="s">
        <v>100</v>
      </c>
      <c r="AC566" s="10"/>
      <c r="AD566" s="10"/>
      <c r="AE566" s="10"/>
      <c r="AF566" s="10" t="s">
        <v>280</v>
      </c>
      <c r="AG566" s="11"/>
      <c r="AH566" s="11"/>
      <c r="AI566" s="11"/>
      <c r="AJ566" s="10"/>
      <c r="AK566" s="12">
        <v>45648.4238888889</v>
      </c>
      <c r="AL566" s="10" t="s">
        <v>2488</v>
      </c>
      <c r="AM566">
        <f t="shared" si="12"/>
        <v>2</v>
      </c>
      <c r="AN566" t="s">
        <v>106</v>
      </c>
    </row>
    <row r="567" spans="1:40">
      <c r="A567" s="10"/>
      <c r="B567" s="10" t="s">
        <v>2489</v>
      </c>
      <c r="C567" s="10"/>
      <c r="D567" s="10" t="s">
        <v>2490</v>
      </c>
      <c r="E567" s="10" t="s">
        <v>92</v>
      </c>
      <c r="F567" s="10" t="s">
        <v>210</v>
      </c>
      <c r="G567" s="10" t="s">
        <v>2363</v>
      </c>
      <c r="H567" s="10" t="s">
        <v>2490</v>
      </c>
      <c r="I567" s="10" t="s">
        <v>368</v>
      </c>
      <c r="J567" s="10" t="s">
        <v>97</v>
      </c>
      <c r="K567" s="10" t="s">
        <v>98</v>
      </c>
      <c r="L567" s="11">
        <v>809217</v>
      </c>
      <c r="M567" s="11">
        <v>1057800</v>
      </c>
      <c r="N567" s="11">
        <v>809217</v>
      </c>
      <c r="O567" s="10" t="s">
        <v>131</v>
      </c>
      <c r="P567" s="11">
        <v>145.3</v>
      </c>
      <c r="Q567" s="11">
        <v>0</v>
      </c>
      <c r="R567" s="10"/>
      <c r="S567" s="10"/>
      <c r="T567" s="10" t="s">
        <v>101</v>
      </c>
      <c r="U567" s="10"/>
      <c r="V567" s="10"/>
      <c r="W567" s="10" t="s">
        <v>101</v>
      </c>
      <c r="X567" s="10"/>
      <c r="Y567" s="10" t="s">
        <v>250</v>
      </c>
      <c r="Z567" s="11">
        <v>0</v>
      </c>
      <c r="AA567" s="11">
        <v>0</v>
      </c>
      <c r="AB567" s="10" t="s">
        <v>100</v>
      </c>
      <c r="AC567" s="10"/>
      <c r="AD567" s="10"/>
      <c r="AE567" s="10"/>
      <c r="AF567" s="10" t="s">
        <v>115</v>
      </c>
      <c r="AG567" s="11"/>
      <c r="AH567" s="11"/>
      <c r="AI567" s="11"/>
      <c r="AJ567" s="10"/>
      <c r="AK567" s="12">
        <v>45654.4166666667</v>
      </c>
      <c r="AL567" s="10" t="s">
        <v>2491</v>
      </c>
      <c r="AM567">
        <f t="shared" si="12"/>
        <v>3</v>
      </c>
      <c r="AN567" t="s">
        <v>106</v>
      </c>
    </row>
    <row r="568" spans="1:40">
      <c r="A568" s="10"/>
      <c r="B568" s="10" t="s">
        <v>2492</v>
      </c>
      <c r="C568" s="10"/>
      <c r="D568" s="10" t="s">
        <v>2493</v>
      </c>
      <c r="E568" s="10" t="s">
        <v>92</v>
      </c>
      <c r="F568" s="10" t="s">
        <v>93</v>
      </c>
      <c r="G568" s="10" t="s">
        <v>205</v>
      </c>
      <c r="H568" s="10" t="s">
        <v>2494</v>
      </c>
      <c r="I568" s="10" t="s">
        <v>368</v>
      </c>
      <c r="J568" s="10" t="s">
        <v>97</v>
      </c>
      <c r="K568" s="10" t="s">
        <v>98</v>
      </c>
      <c r="L568" s="11">
        <v>1710272</v>
      </c>
      <c r="M568" s="11">
        <v>2672300</v>
      </c>
      <c r="N568" s="11">
        <v>2067272</v>
      </c>
      <c r="O568" s="10" t="s">
        <v>99</v>
      </c>
      <c r="P568" s="11">
        <v>122.6</v>
      </c>
      <c r="Q568" s="11">
        <v>0</v>
      </c>
      <c r="R568" s="10"/>
      <c r="S568" s="10"/>
      <c r="T568" s="10" t="s">
        <v>100</v>
      </c>
      <c r="U568" s="10"/>
      <c r="V568" s="10"/>
      <c r="W568" s="10" t="s">
        <v>101</v>
      </c>
      <c r="X568" s="10"/>
      <c r="Y568" s="10" t="s">
        <v>102</v>
      </c>
      <c r="Z568" s="11">
        <v>6</v>
      </c>
      <c r="AA568" s="11">
        <v>2</v>
      </c>
      <c r="AB568" s="10" t="s">
        <v>100</v>
      </c>
      <c r="AC568" s="10"/>
      <c r="AD568" s="10"/>
      <c r="AE568" s="10"/>
      <c r="AF568" s="10"/>
      <c r="AG568" s="11"/>
      <c r="AH568" s="11"/>
      <c r="AI568" s="11"/>
      <c r="AJ568" s="10"/>
      <c r="AK568" s="12">
        <v>45617.4801388889</v>
      </c>
      <c r="AL568" s="10" t="s">
        <v>2495</v>
      </c>
      <c r="AM568">
        <f t="shared" si="12"/>
        <v>3</v>
      </c>
      <c r="AN568" t="s">
        <v>106</v>
      </c>
    </row>
    <row r="569" spans="1:40">
      <c r="A569" s="10"/>
      <c r="B569" s="10" t="s">
        <v>2496</v>
      </c>
      <c r="C569" s="10"/>
      <c r="D569" s="10" t="s">
        <v>2497</v>
      </c>
      <c r="E569" s="10" t="s">
        <v>92</v>
      </c>
      <c r="F569" s="10" t="s">
        <v>128</v>
      </c>
      <c r="G569" s="10" t="s">
        <v>216</v>
      </c>
      <c r="H569" s="10" t="s">
        <v>2498</v>
      </c>
      <c r="I569" s="10" t="s">
        <v>368</v>
      </c>
      <c r="J569" s="10" t="s">
        <v>97</v>
      </c>
      <c r="K569" s="10" t="s">
        <v>98</v>
      </c>
      <c r="L569" s="11">
        <v>623312</v>
      </c>
      <c r="M569" s="11">
        <v>1113056</v>
      </c>
      <c r="N569" s="11">
        <v>658312</v>
      </c>
      <c r="O569" s="10" t="s">
        <v>99</v>
      </c>
      <c r="P569" s="11">
        <v>141.03</v>
      </c>
      <c r="Q569" s="11">
        <v>0</v>
      </c>
      <c r="R569" s="10"/>
      <c r="S569" s="10"/>
      <c r="T569" s="10" t="s">
        <v>101</v>
      </c>
      <c r="U569" s="10"/>
      <c r="V569" s="10"/>
      <c r="W569" s="10" t="s">
        <v>113</v>
      </c>
      <c r="X569" s="10"/>
      <c r="Y569" s="10"/>
      <c r="Z569" s="11">
        <v>11</v>
      </c>
      <c r="AA569" s="11">
        <v>0</v>
      </c>
      <c r="AB569" s="10" t="s">
        <v>100</v>
      </c>
      <c r="AC569" s="10"/>
      <c r="AD569" s="10"/>
      <c r="AE569" s="10"/>
      <c r="AF569" s="10"/>
      <c r="AG569" s="11"/>
      <c r="AH569" s="11"/>
      <c r="AI569" s="11"/>
      <c r="AJ569" s="10"/>
      <c r="AK569" s="12">
        <v>45617.4182638889</v>
      </c>
      <c r="AL569" s="10" t="s">
        <v>2499</v>
      </c>
      <c r="AM569">
        <f t="shared" si="12"/>
        <v>2</v>
      </c>
      <c r="AN569" t="s">
        <v>106</v>
      </c>
    </row>
    <row r="570" spans="1:40">
      <c r="A570" s="10"/>
      <c r="B570" s="10" t="s">
        <v>2500</v>
      </c>
      <c r="C570" s="10"/>
      <c r="D570" s="10" t="s">
        <v>2501</v>
      </c>
      <c r="E570" s="10" t="s">
        <v>92</v>
      </c>
      <c r="F570" s="10" t="s">
        <v>210</v>
      </c>
      <c r="G570" s="10" t="s">
        <v>211</v>
      </c>
      <c r="H570" s="10" t="s">
        <v>2502</v>
      </c>
      <c r="I570" s="10" t="s">
        <v>257</v>
      </c>
      <c r="J570" s="10" t="s">
        <v>97</v>
      </c>
      <c r="K570" s="10" t="s">
        <v>98</v>
      </c>
      <c r="L570" s="11">
        <v>630815</v>
      </c>
      <c r="M570" s="11">
        <v>742135</v>
      </c>
      <c r="N570" s="11">
        <v>632815</v>
      </c>
      <c r="O570" s="10" t="s">
        <v>99</v>
      </c>
      <c r="P570" s="11">
        <v>125.1</v>
      </c>
      <c r="Q570" s="11">
        <v>0</v>
      </c>
      <c r="R570" s="10"/>
      <c r="S570" s="10"/>
      <c r="T570" s="10" t="s">
        <v>100</v>
      </c>
      <c r="U570" s="10"/>
      <c r="V570" s="10"/>
      <c r="W570" s="10" t="s">
        <v>113</v>
      </c>
      <c r="X570" s="10"/>
      <c r="Y570" s="10" t="s">
        <v>123</v>
      </c>
      <c r="Z570" s="11">
        <v>33</v>
      </c>
      <c r="AA570" s="11">
        <v>12</v>
      </c>
      <c r="AB570" s="10" t="s">
        <v>100</v>
      </c>
      <c r="AC570" s="10"/>
      <c r="AD570" s="10"/>
      <c r="AE570" s="10"/>
      <c r="AF570" s="10" t="s">
        <v>115</v>
      </c>
      <c r="AG570" s="11"/>
      <c r="AH570" s="11"/>
      <c r="AI570" s="11"/>
      <c r="AJ570" s="10"/>
      <c r="AK570" s="12">
        <v>45633.4167708333</v>
      </c>
      <c r="AL570" s="10" t="s">
        <v>2503</v>
      </c>
      <c r="AM570">
        <f t="shared" si="12"/>
        <v>2</v>
      </c>
      <c r="AN570" t="s">
        <v>106</v>
      </c>
    </row>
    <row r="571" spans="1:40">
      <c r="A571" s="10"/>
      <c r="B571" s="10" t="s">
        <v>253</v>
      </c>
      <c r="C571" s="10"/>
      <c r="D571" s="10" t="s">
        <v>2504</v>
      </c>
      <c r="E571" s="10" t="s">
        <v>92</v>
      </c>
      <c r="F571" s="10" t="s">
        <v>222</v>
      </c>
      <c r="G571" s="10" t="s">
        <v>256</v>
      </c>
      <c r="H571" s="10" t="s">
        <v>2505</v>
      </c>
      <c r="I571" s="10" t="s">
        <v>257</v>
      </c>
      <c r="J571" s="10" t="s">
        <v>97</v>
      </c>
      <c r="K571" s="10" t="s">
        <v>98</v>
      </c>
      <c r="L571" s="11">
        <v>950436.67</v>
      </c>
      <c r="M571" s="11">
        <v>1357766.67</v>
      </c>
      <c r="N571" s="11">
        <v>1010436.67</v>
      </c>
      <c r="O571" s="10" t="s">
        <v>99</v>
      </c>
      <c r="P571" s="11">
        <v>194.96</v>
      </c>
      <c r="Q571" s="11">
        <v>0</v>
      </c>
      <c r="R571" s="10"/>
      <c r="S571" s="10"/>
      <c r="T571" s="10" t="s">
        <v>100</v>
      </c>
      <c r="U571" s="10" t="s">
        <v>258</v>
      </c>
      <c r="V571" s="10"/>
      <c r="W571" s="10" t="s">
        <v>101</v>
      </c>
      <c r="X571" s="10" t="s">
        <v>2506</v>
      </c>
      <c r="Y571" s="10" t="s">
        <v>102</v>
      </c>
      <c r="Z571" s="11">
        <v>30</v>
      </c>
      <c r="AA571" s="11">
        <v>13</v>
      </c>
      <c r="AB571" s="10" t="s">
        <v>100</v>
      </c>
      <c r="AC571" s="10"/>
      <c r="AD571" s="10"/>
      <c r="AE571" s="10"/>
      <c r="AF571" s="10"/>
      <c r="AG571" s="11"/>
      <c r="AH571" s="11"/>
      <c r="AI571" s="11"/>
      <c r="AJ571" s="10"/>
      <c r="AK571" s="12">
        <v>45636.4268402778</v>
      </c>
      <c r="AL571" s="10" t="s">
        <v>2507</v>
      </c>
      <c r="AM571">
        <f t="shared" si="12"/>
        <v>2</v>
      </c>
      <c r="AN571" t="s">
        <v>106</v>
      </c>
    </row>
    <row r="572" spans="1:40">
      <c r="A572" s="10"/>
      <c r="B572" s="10" t="s">
        <v>2508</v>
      </c>
      <c r="C572" s="10"/>
      <c r="D572" s="10" t="s">
        <v>2509</v>
      </c>
      <c r="E572" s="10" t="s">
        <v>92</v>
      </c>
      <c r="F572" s="10" t="s">
        <v>93</v>
      </c>
      <c r="G572" s="10" t="s">
        <v>289</v>
      </c>
      <c r="H572" s="10" t="s">
        <v>2510</v>
      </c>
      <c r="I572" s="10" t="s">
        <v>257</v>
      </c>
      <c r="J572" s="10" t="s">
        <v>97</v>
      </c>
      <c r="K572" s="10" t="s">
        <v>98</v>
      </c>
      <c r="L572" s="11">
        <v>1302521.73</v>
      </c>
      <c r="M572" s="11">
        <v>1813806.33</v>
      </c>
      <c r="N572" s="11">
        <v>1822521.73</v>
      </c>
      <c r="O572" s="10" t="s">
        <v>99</v>
      </c>
      <c r="P572" s="11">
        <v>141.09</v>
      </c>
      <c r="Q572" s="11">
        <v>0</v>
      </c>
      <c r="R572" s="10"/>
      <c r="S572" s="10"/>
      <c r="T572" s="10" t="s">
        <v>100</v>
      </c>
      <c r="U572" s="10" t="s">
        <v>258</v>
      </c>
      <c r="V572" s="10"/>
      <c r="W572" s="10" t="s">
        <v>101</v>
      </c>
      <c r="X572" s="10"/>
      <c r="Y572" s="10" t="s">
        <v>102</v>
      </c>
      <c r="Z572" s="11">
        <v>12</v>
      </c>
      <c r="AA572" s="11">
        <v>0</v>
      </c>
      <c r="AB572" s="10" t="s">
        <v>100</v>
      </c>
      <c r="AC572" s="10"/>
      <c r="AD572" s="10"/>
      <c r="AE572" s="10"/>
      <c r="AF572" s="10"/>
      <c r="AG572" s="11"/>
      <c r="AH572" s="11"/>
      <c r="AI572" s="11"/>
      <c r="AJ572" s="10"/>
      <c r="AK572" s="12">
        <v>45636.4314930556</v>
      </c>
      <c r="AL572" s="10" t="s">
        <v>2511</v>
      </c>
      <c r="AM572">
        <f t="shared" si="12"/>
        <v>3</v>
      </c>
      <c r="AN572" t="s">
        <v>106</v>
      </c>
    </row>
    <row r="573" spans="1:40">
      <c r="A573" s="10"/>
      <c r="B573" s="10" t="s">
        <v>2512</v>
      </c>
      <c r="C573" s="10"/>
      <c r="D573" s="10" t="s">
        <v>2513</v>
      </c>
      <c r="E573" s="10" t="s">
        <v>92</v>
      </c>
      <c r="F573" s="10" t="s">
        <v>334</v>
      </c>
      <c r="G573" s="10" t="s">
        <v>594</v>
      </c>
      <c r="H573" s="10" t="s">
        <v>2514</v>
      </c>
      <c r="I573" s="10" t="s">
        <v>368</v>
      </c>
      <c r="J573" s="10" t="s">
        <v>97</v>
      </c>
      <c r="K573" s="10" t="s">
        <v>98</v>
      </c>
      <c r="L573" s="11">
        <v>673677</v>
      </c>
      <c r="M573" s="11">
        <v>831700</v>
      </c>
      <c r="N573" s="11">
        <v>673677</v>
      </c>
      <c r="O573" s="10" t="s">
        <v>99</v>
      </c>
      <c r="P573" s="11">
        <v>110.48</v>
      </c>
      <c r="Q573" s="11">
        <v>0</v>
      </c>
      <c r="R573" s="10"/>
      <c r="S573" s="10"/>
      <c r="T573" s="10" t="s">
        <v>100</v>
      </c>
      <c r="U573" s="10"/>
      <c r="V573" s="10"/>
      <c r="W573" s="10" t="s">
        <v>101</v>
      </c>
      <c r="X573" s="10"/>
      <c r="Y573" s="10" t="s">
        <v>102</v>
      </c>
      <c r="Z573" s="11">
        <v>27</v>
      </c>
      <c r="AA573" s="11">
        <v>4</v>
      </c>
      <c r="AB573" s="10" t="s">
        <v>100</v>
      </c>
      <c r="AC573" s="10"/>
      <c r="AD573" s="10"/>
      <c r="AE573" s="10"/>
      <c r="AF573" s="10"/>
      <c r="AG573" s="11"/>
      <c r="AH573" s="11"/>
      <c r="AI573" s="11"/>
      <c r="AJ573" s="10"/>
      <c r="AK573" s="12">
        <v>45640.4182523148</v>
      </c>
      <c r="AL573" s="10" t="s">
        <v>2515</v>
      </c>
      <c r="AM573">
        <f t="shared" si="12"/>
        <v>3</v>
      </c>
      <c r="AN573" t="s">
        <v>106</v>
      </c>
    </row>
    <row r="574" spans="1:40">
      <c r="A574" s="10"/>
      <c r="B574" s="10" t="s">
        <v>2516</v>
      </c>
      <c r="C574" s="10"/>
      <c r="D574" s="10" t="s">
        <v>2517</v>
      </c>
      <c r="E574" s="10" t="s">
        <v>92</v>
      </c>
      <c r="F574" s="10" t="s">
        <v>334</v>
      </c>
      <c r="G574" s="10" t="s">
        <v>406</v>
      </c>
      <c r="H574" s="10" t="s">
        <v>2517</v>
      </c>
      <c r="I574" s="10" t="s">
        <v>368</v>
      </c>
      <c r="J574" s="10" t="s">
        <v>97</v>
      </c>
      <c r="K574" s="10" t="s">
        <v>98</v>
      </c>
      <c r="L574" s="11">
        <v>382653</v>
      </c>
      <c r="M574" s="11">
        <v>500200</v>
      </c>
      <c r="N574" s="11">
        <v>426653</v>
      </c>
      <c r="O574" s="10" t="s">
        <v>99</v>
      </c>
      <c r="P574" s="11">
        <v>125.05</v>
      </c>
      <c r="Q574" s="11">
        <v>0</v>
      </c>
      <c r="R574" s="10"/>
      <c r="S574" s="10"/>
      <c r="T574" s="10" t="s">
        <v>100</v>
      </c>
      <c r="U574" s="10"/>
      <c r="V574" s="10"/>
      <c r="W574" s="10" t="s">
        <v>113</v>
      </c>
      <c r="X574" s="10"/>
      <c r="Y574" s="10" t="s">
        <v>102</v>
      </c>
      <c r="Z574" s="11">
        <v>18</v>
      </c>
      <c r="AA574" s="11">
        <v>15</v>
      </c>
      <c r="AB574" s="10" t="s">
        <v>100</v>
      </c>
      <c r="AC574" s="10"/>
      <c r="AD574" s="10"/>
      <c r="AE574" s="10"/>
      <c r="AF574" s="10"/>
      <c r="AG574" s="11"/>
      <c r="AH574" s="11"/>
      <c r="AI574" s="11"/>
      <c r="AJ574" s="10"/>
      <c r="AK574" s="12">
        <v>45618.4396990741</v>
      </c>
      <c r="AL574" s="10" t="s">
        <v>2518</v>
      </c>
      <c r="AM574">
        <f t="shared" si="12"/>
        <v>2</v>
      </c>
      <c r="AN574" t="s">
        <v>106</v>
      </c>
    </row>
    <row r="575" spans="1:40">
      <c r="A575" s="10"/>
      <c r="B575" s="10" t="s">
        <v>2519</v>
      </c>
      <c r="C575" s="10"/>
      <c r="D575" s="10" t="s">
        <v>2520</v>
      </c>
      <c r="E575" s="10" t="s">
        <v>92</v>
      </c>
      <c r="F575" s="10" t="s">
        <v>334</v>
      </c>
      <c r="G575" s="10" t="s">
        <v>2521</v>
      </c>
      <c r="H575" s="10" t="s">
        <v>2522</v>
      </c>
      <c r="I575" s="10" t="s">
        <v>368</v>
      </c>
      <c r="J575" s="10" t="s">
        <v>97</v>
      </c>
      <c r="K575" s="10" t="s">
        <v>98</v>
      </c>
      <c r="L575" s="11">
        <v>10637928</v>
      </c>
      <c r="M575" s="11">
        <v>18996300</v>
      </c>
      <c r="N575" s="11">
        <v>10637928</v>
      </c>
      <c r="O575" s="10" t="s">
        <v>295</v>
      </c>
      <c r="P575" s="11">
        <v>12875.18</v>
      </c>
      <c r="Q575" s="11">
        <v>29840.29</v>
      </c>
      <c r="R575" s="10"/>
      <c r="S575" s="10"/>
      <c r="T575" s="10" t="s">
        <v>101</v>
      </c>
      <c r="U575" s="10"/>
      <c r="V575" s="10"/>
      <c r="W575" s="10" t="s">
        <v>101</v>
      </c>
      <c r="X575" s="10"/>
      <c r="Y575" s="10"/>
      <c r="Z575" s="11">
        <v>0</v>
      </c>
      <c r="AA575" s="11">
        <v>7</v>
      </c>
      <c r="AB575" s="10" t="s">
        <v>100</v>
      </c>
      <c r="AC575" s="10"/>
      <c r="AD575" s="10"/>
      <c r="AE575" s="10"/>
      <c r="AF575" s="10"/>
      <c r="AG575" s="11"/>
      <c r="AH575" s="11"/>
      <c r="AI575" s="11"/>
      <c r="AJ575" s="10"/>
      <c r="AK575" s="12">
        <v>45618.4166666667</v>
      </c>
      <c r="AL575" s="10" t="s">
        <v>2523</v>
      </c>
      <c r="AM575">
        <f t="shared" si="12"/>
        <v>15</v>
      </c>
      <c r="AN575" t="s">
        <v>378</v>
      </c>
    </row>
    <row r="576" spans="1:40">
      <c r="A576" s="10"/>
      <c r="B576" s="10" t="s">
        <v>2524</v>
      </c>
      <c r="C576" s="10"/>
      <c r="D576" s="10" t="s">
        <v>2525</v>
      </c>
      <c r="E576" s="10" t="s">
        <v>92</v>
      </c>
      <c r="F576" s="10" t="s">
        <v>93</v>
      </c>
      <c r="G576" s="10" t="s">
        <v>415</v>
      </c>
      <c r="H576" s="10" t="s">
        <v>2526</v>
      </c>
      <c r="I576" s="10" t="s">
        <v>257</v>
      </c>
      <c r="J576" s="10" t="s">
        <v>97</v>
      </c>
      <c r="K576" s="10" t="s">
        <v>98</v>
      </c>
      <c r="L576" s="11">
        <v>227741</v>
      </c>
      <c r="M576" s="11">
        <v>325344</v>
      </c>
      <c r="N576" s="11">
        <v>231741</v>
      </c>
      <c r="O576" s="10" t="s">
        <v>131</v>
      </c>
      <c r="P576" s="11">
        <v>64.45</v>
      </c>
      <c r="Q576" s="11">
        <v>0</v>
      </c>
      <c r="R576" s="10"/>
      <c r="S576" s="10"/>
      <c r="T576" s="10" t="s">
        <v>100</v>
      </c>
      <c r="U576" s="10"/>
      <c r="V576" s="10"/>
      <c r="W576" s="10" t="s">
        <v>113</v>
      </c>
      <c r="X576" s="10"/>
      <c r="Y576" s="10" t="s">
        <v>411</v>
      </c>
      <c r="Z576" s="11">
        <v>0</v>
      </c>
      <c r="AA576" s="11">
        <v>16</v>
      </c>
      <c r="AB576" s="10" t="s">
        <v>100</v>
      </c>
      <c r="AC576" s="10"/>
      <c r="AD576" s="10"/>
      <c r="AE576" s="10"/>
      <c r="AF576" s="10" t="s">
        <v>104</v>
      </c>
      <c r="AG576" s="11"/>
      <c r="AH576" s="11"/>
      <c r="AI576" s="11"/>
      <c r="AJ576" s="10"/>
      <c r="AK576" s="12">
        <v>45653.4166666667</v>
      </c>
      <c r="AL576" s="10" t="s">
        <v>2527</v>
      </c>
      <c r="AM576">
        <f t="shared" si="12"/>
        <v>3</v>
      </c>
      <c r="AN576" t="s">
        <v>106</v>
      </c>
    </row>
    <row r="577" spans="1:40">
      <c r="A577" s="10"/>
      <c r="B577" s="10" t="s">
        <v>2528</v>
      </c>
      <c r="C577" s="10" t="s">
        <v>2529</v>
      </c>
      <c r="D577" s="10" t="s">
        <v>2530</v>
      </c>
      <c r="E577" s="10" t="s">
        <v>92</v>
      </c>
      <c r="F577" s="10" t="s">
        <v>93</v>
      </c>
      <c r="G577" s="10" t="s">
        <v>94</v>
      </c>
      <c r="H577" s="10" t="s">
        <v>2530</v>
      </c>
      <c r="I577" s="10" t="s">
        <v>1232</v>
      </c>
      <c r="J577" s="10" t="s">
        <v>97</v>
      </c>
      <c r="K577" s="10" t="s">
        <v>98</v>
      </c>
      <c r="L577" s="11">
        <v>237463</v>
      </c>
      <c r="M577" s="11">
        <v>483300</v>
      </c>
      <c r="N577" s="11">
        <v>254963</v>
      </c>
      <c r="O577" s="10" t="s">
        <v>99</v>
      </c>
      <c r="P577" s="11">
        <v>46.47</v>
      </c>
      <c r="Q577" s="11">
        <v>0</v>
      </c>
      <c r="R577" s="10"/>
      <c r="S577" s="10"/>
      <c r="T577" s="10" t="s">
        <v>101</v>
      </c>
      <c r="U577" s="10"/>
      <c r="V577" s="10"/>
      <c r="W577" s="10" t="s">
        <v>101</v>
      </c>
      <c r="X577" s="10"/>
      <c r="Y577" s="10" t="s">
        <v>102</v>
      </c>
      <c r="Z577" s="11">
        <v>30</v>
      </c>
      <c r="AA577" s="11">
        <v>8</v>
      </c>
      <c r="AB577" s="10" t="s">
        <v>101</v>
      </c>
      <c r="AC577" s="10"/>
      <c r="AD577" s="10"/>
      <c r="AE577" s="10" t="s">
        <v>103</v>
      </c>
      <c r="AF577" s="10" t="s">
        <v>104</v>
      </c>
      <c r="AG577" s="11"/>
      <c r="AH577" s="11"/>
      <c r="AI577" s="11"/>
      <c r="AJ577" s="10"/>
      <c r="AK577" s="12">
        <v>45632.4295023148</v>
      </c>
      <c r="AL577" s="10" t="s">
        <v>2531</v>
      </c>
      <c r="AM577">
        <f t="shared" si="12"/>
        <v>3</v>
      </c>
      <c r="AN577" t="s">
        <v>106</v>
      </c>
    </row>
    <row r="578" spans="1:40">
      <c r="A578" s="10"/>
      <c r="B578" s="10" t="s">
        <v>674</v>
      </c>
      <c r="C578" s="10"/>
      <c r="D578" s="10" t="s">
        <v>2532</v>
      </c>
      <c r="E578" s="10" t="s">
        <v>92</v>
      </c>
      <c r="F578" s="10" t="s">
        <v>277</v>
      </c>
      <c r="G578" s="10" t="s">
        <v>278</v>
      </c>
      <c r="H578" s="10" t="s">
        <v>2533</v>
      </c>
      <c r="I578" s="10" t="s">
        <v>257</v>
      </c>
      <c r="J578" s="10" t="s">
        <v>97</v>
      </c>
      <c r="K578" s="10" t="s">
        <v>98</v>
      </c>
      <c r="L578" s="11">
        <v>280000</v>
      </c>
      <c r="M578" s="11">
        <v>397011</v>
      </c>
      <c r="N578" s="11">
        <v>326000</v>
      </c>
      <c r="O578" s="10" t="s">
        <v>99</v>
      </c>
      <c r="P578" s="11">
        <v>59</v>
      </c>
      <c r="Q578" s="11">
        <v>0</v>
      </c>
      <c r="R578" s="10"/>
      <c r="S578" s="10"/>
      <c r="T578" s="10" t="s">
        <v>101</v>
      </c>
      <c r="U578" s="10"/>
      <c r="V578" s="10"/>
      <c r="W578" s="10" t="s">
        <v>101</v>
      </c>
      <c r="X578" s="10"/>
      <c r="Y578" s="10" t="s">
        <v>102</v>
      </c>
      <c r="Z578" s="11">
        <v>4</v>
      </c>
      <c r="AA578" s="11">
        <v>3</v>
      </c>
      <c r="AB578" s="10" t="s">
        <v>100</v>
      </c>
      <c r="AC578" s="10"/>
      <c r="AD578" s="10"/>
      <c r="AE578" s="10"/>
      <c r="AF578" s="10"/>
      <c r="AG578" s="11"/>
      <c r="AH578" s="11"/>
      <c r="AI578" s="11"/>
      <c r="AJ578" s="10"/>
      <c r="AK578" s="12">
        <v>45642.4668865741</v>
      </c>
      <c r="AL578" s="10" t="s">
        <v>2534</v>
      </c>
      <c r="AM578">
        <f t="shared" si="12"/>
        <v>2</v>
      </c>
      <c r="AN578" t="s">
        <v>106</v>
      </c>
    </row>
    <row r="579" spans="1:40">
      <c r="A579" s="10"/>
      <c r="B579" s="10" t="s">
        <v>2535</v>
      </c>
      <c r="C579" s="10"/>
      <c r="D579" s="10" t="s">
        <v>2536</v>
      </c>
      <c r="E579" s="10" t="s">
        <v>92</v>
      </c>
      <c r="F579" s="10" t="s">
        <v>93</v>
      </c>
      <c r="G579" s="10" t="s">
        <v>415</v>
      </c>
      <c r="H579" s="10" t="s">
        <v>2537</v>
      </c>
      <c r="I579" s="10" t="s">
        <v>96</v>
      </c>
      <c r="J579" s="10" t="s">
        <v>97</v>
      </c>
      <c r="K579" s="10" t="s">
        <v>98</v>
      </c>
      <c r="L579" s="11">
        <v>1074498</v>
      </c>
      <c r="M579" s="11">
        <v>1343122</v>
      </c>
      <c r="N579" s="11">
        <v>1074498</v>
      </c>
      <c r="O579" s="10" t="s">
        <v>99</v>
      </c>
      <c r="P579" s="11">
        <v>97.14</v>
      </c>
      <c r="Q579" s="11">
        <v>0</v>
      </c>
      <c r="R579" s="10"/>
      <c r="S579" s="10"/>
      <c r="T579" s="10" t="s">
        <v>100</v>
      </c>
      <c r="U579" s="10"/>
      <c r="V579" s="10"/>
      <c r="W579" s="10" t="s">
        <v>101</v>
      </c>
      <c r="X579" s="10"/>
      <c r="Y579" s="10" t="s">
        <v>102</v>
      </c>
      <c r="Z579" s="11">
        <v>11</v>
      </c>
      <c r="AA579" s="11">
        <v>8</v>
      </c>
      <c r="AB579" s="10" t="s">
        <v>100</v>
      </c>
      <c r="AC579" s="10"/>
      <c r="AD579" s="10"/>
      <c r="AE579" s="10"/>
      <c r="AF579" s="10"/>
      <c r="AG579" s="11"/>
      <c r="AH579" s="11"/>
      <c r="AI579" s="11"/>
      <c r="AJ579" s="10"/>
      <c r="AK579" s="12">
        <v>45681.0747685185</v>
      </c>
      <c r="AL579" s="10" t="s">
        <v>2538</v>
      </c>
      <c r="AM579">
        <f t="shared" si="12"/>
        <v>3</v>
      </c>
      <c r="AN579" t="s">
        <v>106</v>
      </c>
    </row>
    <row r="580" spans="1:40">
      <c r="A580" s="10"/>
      <c r="B580" s="10" t="s">
        <v>2539</v>
      </c>
      <c r="C580" s="10"/>
      <c r="D580" s="10" t="s">
        <v>2540</v>
      </c>
      <c r="E580" s="10" t="s">
        <v>92</v>
      </c>
      <c r="F580" s="10" t="s">
        <v>334</v>
      </c>
      <c r="G580" s="10" t="s">
        <v>594</v>
      </c>
      <c r="H580" s="10" t="s">
        <v>2541</v>
      </c>
      <c r="I580" s="10" t="s">
        <v>368</v>
      </c>
      <c r="J580" s="10" t="s">
        <v>97</v>
      </c>
      <c r="K580" s="10" t="s">
        <v>98</v>
      </c>
      <c r="L580" s="11">
        <v>376000</v>
      </c>
      <c r="M580" s="11">
        <v>587500</v>
      </c>
      <c r="N580" s="11">
        <v>415000</v>
      </c>
      <c r="O580" s="10" t="s">
        <v>99</v>
      </c>
      <c r="P580" s="11">
        <v>121.93</v>
      </c>
      <c r="Q580" s="11">
        <v>0</v>
      </c>
      <c r="R580" s="10"/>
      <c r="S580" s="10"/>
      <c r="T580" s="10" t="s">
        <v>100</v>
      </c>
      <c r="U580" s="10"/>
      <c r="V580" s="10"/>
      <c r="W580" s="10" t="s">
        <v>101</v>
      </c>
      <c r="X580" s="10"/>
      <c r="Y580" s="10" t="s">
        <v>102</v>
      </c>
      <c r="Z580" s="11">
        <v>19</v>
      </c>
      <c r="AA580" s="11">
        <v>6</v>
      </c>
      <c r="AB580" s="10" t="s">
        <v>100</v>
      </c>
      <c r="AC580" s="10"/>
      <c r="AD580" s="10"/>
      <c r="AE580" s="10"/>
      <c r="AF580" s="10"/>
      <c r="AG580" s="11"/>
      <c r="AH580" s="11"/>
      <c r="AI580" s="11"/>
      <c r="AJ580" s="10"/>
      <c r="AK580" s="12">
        <v>45617.4253125</v>
      </c>
      <c r="AL580" s="10" t="s">
        <v>2542</v>
      </c>
      <c r="AM580">
        <f t="shared" si="12"/>
        <v>3</v>
      </c>
      <c r="AN580" t="s">
        <v>106</v>
      </c>
    </row>
    <row r="581" spans="1:40">
      <c r="A581" s="10"/>
      <c r="B581" s="10" t="s">
        <v>2543</v>
      </c>
      <c r="C581" s="10"/>
      <c r="D581" s="10" t="s">
        <v>2544</v>
      </c>
      <c r="E581" s="10" t="s">
        <v>92</v>
      </c>
      <c r="F581" s="10" t="s">
        <v>190</v>
      </c>
      <c r="G581" s="10" t="s">
        <v>191</v>
      </c>
      <c r="H581" s="10" t="s">
        <v>2545</v>
      </c>
      <c r="I581" s="10" t="s">
        <v>257</v>
      </c>
      <c r="J581" s="10" t="s">
        <v>97</v>
      </c>
      <c r="K581" s="10" t="s">
        <v>98</v>
      </c>
      <c r="L581" s="11">
        <v>39475980</v>
      </c>
      <c r="M581" s="11">
        <v>43862200</v>
      </c>
      <c r="N581" s="11">
        <v>39475980</v>
      </c>
      <c r="O581" s="10" t="s">
        <v>131</v>
      </c>
      <c r="P581" s="11">
        <v>9304.4</v>
      </c>
      <c r="Q581" s="11">
        <v>0</v>
      </c>
      <c r="R581" s="10"/>
      <c r="S581" s="10"/>
      <c r="T581" s="10" t="s">
        <v>100</v>
      </c>
      <c r="U581" s="10"/>
      <c r="V581" s="10"/>
      <c r="W581" s="10" t="s">
        <v>100</v>
      </c>
      <c r="X581" s="10"/>
      <c r="Y581" s="10" t="s">
        <v>131</v>
      </c>
      <c r="Z581" s="11">
        <v>14</v>
      </c>
      <c r="AA581" s="11">
        <v>1</v>
      </c>
      <c r="AB581" s="10" t="s">
        <v>100</v>
      </c>
      <c r="AC581" s="10"/>
      <c r="AD581" s="10"/>
      <c r="AE581" s="10" t="s">
        <v>1132</v>
      </c>
      <c r="AF581" s="10" t="s">
        <v>104</v>
      </c>
      <c r="AG581" s="11"/>
      <c r="AH581" s="11"/>
      <c r="AI581" s="11"/>
      <c r="AJ581" s="10"/>
      <c r="AK581" s="12">
        <v>45633.4166666667</v>
      </c>
      <c r="AL581" s="10" t="s">
        <v>2546</v>
      </c>
      <c r="AM581">
        <f t="shared" si="12"/>
        <v>16</v>
      </c>
      <c r="AN581" t="s">
        <v>378</v>
      </c>
    </row>
    <row r="582" spans="1:40">
      <c r="A582" s="10"/>
      <c r="B582" s="10" t="s">
        <v>2547</v>
      </c>
      <c r="C582" s="10"/>
      <c r="D582" s="10" t="s">
        <v>2548</v>
      </c>
      <c r="E582" s="10" t="s">
        <v>92</v>
      </c>
      <c r="F582" s="10" t="s">
        <v>190</v>
      </c>
      <c r="G582" s="10" t="s">
        <v>1175</v>
      </c>
      <c r="H582" s="10" t="s">
        <v>2549</v>
      </c>
      <c r="I582" s="10" t="s">
        <v>368</v>
      </c>
      <c r="J582" s="10" t="s">
        <v>97</v>
      </c>
      <c r="K582" s="10" t="s">
        <v>98</v>
      </c>
      <c r="L582" s="11">
        <v>562527.28</v>
      </c>
      <c r="M582" s="11">
        <v>945424</v>
      </c>
      <c r="N582" s="11">
        <v>562527.28</v>
      </c>
      <c r="O582" s="10" t="s">
        <v>131</v>
      </c>
      <c r="P582" s="11">
        <v>138.89</v>
      </c>
      <c r="Q582" s="11">
        <v>71.56</v>
      </c>
      <c r="R582" s="10"/>
      <c r="S582" s="10"/>
      <c r="T582" s="10" t="s">
        <v>101</v>
      </c>
      <c r="U582" s="10"/>
      <c r="V582" s="10"/>
      <c r="W582" s="10" t="s">
        <v>100</v>
      </c>
      <c r="X582" s="10"/>
      <c r="Y582" s="10" t="s">
        <v>560</v>
      </c>
      <c r="Z582" s="11">
        <v>3</v>
      </c>
      <c r="AA582" s="11">
        <v>1</v>
      </c>
      <c r="AB582" s="10" t="s">
        <v>100</v>
      </c>
      <c r="AC582" s="10"/>
      <c r="AD582" s="10" t="s">
        <v>156</v>
      </c>
      <c r="AE582" s="10"/>
      <c r="AF582" s="10" t="s">
        <v>104</v>
      </c>
      <c r="AG582" s="11"/>
      <c r="AH582" s="11"/>
      <c r="AI582" s="11"/>
      <c r="AJ582" s="10"/>
      <c r="AK582" s="12">
        <v>45617.4166666667</v>
      </c>
      <c r="AL582" s="10" t="s">
        <v>2550</v>
      </c>
      <c r="AM582">
        <f t="shared" si="12"/>
        <v>2</v>
      </c>
      <c r="AN582" t="s">
        <v>106</v>
      </c>
    </row>
    <row r="583" spans="1:40">
      <c r="A583" s="10"/>
      <c r="B583" s="10" t="s">
        <v>605</v>
      </c>
      <c r="C583" s="10"/>
      <c r="D583" s="10" t="s">
        <v>2551</v>
      </c>
      <c r="E583" s="10" t="s">
        <v>92</v>
      </c>
      <c r="F583" s="10" t="s">
        <v>120</v>
      </c>
      <c r="G583" s="10" t="s">
        <v>135</v>
      </c>
      <c r="H583" s="10" t="s">
        <v>2552</v>
      </c>
      <c r="I583" s="10" t="s">
        <v>368</v>
      </c>
      <c r="J583" s="10" t="s">
        <v>97</v>
      </c>
      <c r="K583" s="10" t="s">
        <v>98</v>
      </c>
      <c r="L583" s="11">
        <v>511024</v>
      </c>
      <c r="M583" s="11">
        <v>707300</v>
      </c>
      <c r="N583" s="11">
        <v>553024</v>
      </c>
      <c r="O583" s="10" t="s">
        <v>99</v>
      </c>
      <c r="P583" s="11">
        <v>115.83</v>
      </c>
      <c r="Q583" s="11">
        <v>0</v>
      </c>
      <c r="R583" s="10"/>
      <c r="S583" s="10" t="s">
        <v>137</v>
      </c>
      <c r="T583" s="10" t="s">
        <v>101</v>
      </c>
      <c r="U583" s="10"/>
      <c r="V583" s="10"/>
      <c r="W583" s="10" t="s">
        <v>113</v>
      </c>
      <c r="X583" s="10"/>
      <c r="Y583" s="10" t="s">
        <v>102</v>
      </c>
      <c r="Z583" s="11">
        <v>17</v>
      </c>
      <c r="AA583" s="11">
        <v>12</v>
      </c>
      <c r="AB583" s="10" t="s">
        <v>100</v>
      </c>
      <c r="AC583" s="10"/>
      <c r="AD583" s="10"/>
      <c r="AE583" s="10"/>
      <c r="AF583" s="10" t="s">
        <v>104</v>
      </c>
      <c r="AG583" s="11"/>
      <c r="AH583" s="11"/>
      <c r="AI583" s="11"/>
      <c r="AJ583" s="10"/>
      <c r="AK583" s="12">
        <v>45632.4390625</v>
      </c>
      <c r="AL583" s="10" t="s">
        <v>2553</v>
      </c>
      <c r="AM583">
        <f t="shared" si="12"/>
        <v>2</v>
      </c>
      <c r="AN583" t="s">
        <v>106</v>
      </c>
    </row>
    <row r="584" spans="1:40">
      <c r="A584" s="10"/>
      <c r="B584" s="10" t="s">
        <v>2554</v>
      </c>
      <c r="C584" s="10"/>
      <c r="D584" s="10" t="s">
        <v>2555</v>
      </c>
      <c r="E584" s="10" t="s">
        <v>92</v>
      </c>
      <c r="F584" s="10" t="s">
        <v>120</v>
      </c>
      <c r="G584" s="10" t="s">
        <v>623</v>
      </c>
      <c r="H584" s="10" t="s">
        <v>2556</v>
      </c>
      <c r="I584" s="10" t="s">
        <v>368</v>
      </c>
      <c r="J584" s="10" t="s">
        <v>97</v>
      </c>
      <c r="K584" s="10" t="s">
        <v>98</v>
      </c>
      <c r="L584" s="11">
        <v>57000000</v>
      </c>
      <c r="M584" s="11">
        <v>71250000</v>
      </c>
      <c r="N584" s="11">
        <v>57000000</v>
      </c>
      <c r="O584" s="10" t="s">
        <v>131</v>
      </c>
      <c r="P584" s="11">
        <v>2104.89</v>
      </c>
      <c r="Q584" s="11">
        <v>0</v>
      </c>
      <c r="R584" s="10"/>
      <c r="S584" s="10"/>
      <c r="T584" s="10" t="s">
        <v>101</v>
      </c>
      <c r="U584" s="10"/>
      <c r="V584" s="10"/>
      <c r="W584" s="10" t="s">
        <v>100</v>
      </c>
      <c r="X584" s="10"/>
      <c r="Y584" s="10" t="s">
        <v>2557</v>
      </c>
      <c r="Z584" s="11">
        <v>16</v>
      </c>
      <c r="AA584" s="11">
        <v>1</v>
      </c>
      <c r="AB584" s="10" t="s">
        <v>100</v>
      </c>
      <c r="AC584" s="10"/>
      <c r="AD584" s="10"/>
      <c r="AE584" s="10"/>
      <c r="AF584" s="10" t="s">
        <v>104</v>
      </c>
      <c r="AG584" s="11"/>
      <c r="AH584" s="11"/>
      <c r="AI584" s="11"/>
      <c r="AJ584" s="10"/>
      <c r="AK584" s="12">
        <v>45634.4166666667</v>
      </c>
      <c r="AL584" s="10" t="s">
        <v>2558</v>
      </c>
      <c r="AM584">
        <f t="shared" si="12"/>
        <v>10</v>
      </c>
      <c r="AN584" t="s">
        <v>378</v>
      </c>
    </row>
    <row r="585" spans="1:40">
      <c r="A585" s="10"/>
      <c r="B585" s="10" t="s">
        <v>2559</v>
      </c>
      <c r="C585" s="10"/>
      <c r="D585" s="10" t="s">
        <v>2560</v>
      </c>
      <c r="E585" s="10" t="s">
        <v>92</v>
      </c>
      <c r="F585" s="10" t="s">
        <v>93</v>
      </c>
      <c r="G585" s="10" t="s">
        <v>289</v>
      </c>
      <c r="H585" s="10" t="s">
        <v>2561</v>
      </c>
      <c r="I585" s="10" t="s">
        <v>257</v>
      </c>
      <c r="J585" s="10" t="s">
        <v>97</v>
      </c>
      <c r="K585" s="10" t="s">
        <v>98</v>
      </c>
      <c r="L585" s="11">
        <v>81000</v>
      </c>
      <c r="M585" s="11">
        <v>101100</v>
      </c>
      <c r="N585" s="11">
        <v>95000</v>
      </c>
      <c r="O585" s="10" t="s">
        <v>1017</v>
      </c>
      <c r="P585" s="11">
        <v>32.24</v>
      </c>
      <c r="Q585" s="11">
        <v>0</v>
      </c>
      <c r="R585" s="10"/>
      <c r="S585" s="10"/>
      <c r="T585" s="10" t="s">
        <v>100</v>
      </c>
      <c r="U585" s="10"/>
      <c r="V585" s="10"/>
      <c r="W585" s="10" t="s">
        <v>101</v>
      </c>
      <c r="X585" s="10"/>
      <c r="Y585" s="10" t="s">
        <v>2562</v>
      </c>
      <c r="Z585" s="11">
        <v>19</v>
      </c>
      <c r="AA585" s="11">
        <v>0</v>
      </c>
      <c r="AB585" s="10" t="s">
        <v>100</v>
      </c>
      <c r="AC585" s="10"/>
      <c r="AD585" s="10"/>
      <c r="AE585" s="10"/>
      <c r="AF585" s="10"/>
      <c r="AG585" s="11"/>
      <c r="AH585" s="11"/>
      <c r="AI585" s="11"/>
      <c r="AJ585" s="10"/>
      <c r="AK585" s="12">
        <v>45657.4283912037</v>
      </c>
      <c r="AL585" s="10" t="s">
        <v>2563</v>
      </c>
      <c r="AM585">
        <f t="shared" si="12"/>
        <v>2</v>
      </c>
      <c r="AN585" t="s">
        <v>106</v>
      </c>
    </row>
    <row r="586" spans="1:40">
      <c r="A586" s="10"/>
      <c r="B586" s="10" t="s">
        <v>2564</v>
      </c>
      <c r="C586" s="10"/>
      <c r="D586" s="10" t="s">
        <v>2565</v>
      </c>
      <c r="E586" s="10" t="s">
        <v>92</v>
      </c>
      <c r="F586" s="10" t="s">
        <v>93</v>
      </c>
      <c r="G586" s="10" t="s">
        <v>1408</v>
      </c>
      <c r="H586" s="10" t="s">
        <v>2565</v>
      </c>
      <c r="I586" s="10" t="s">
        <v>257</v>
      </c>
      <c r="J586" s="10" t="s">
        <v>97</v>
      </c>
      <c r="K586" s="10" t="s">
        <v>98</v>
      </c>
      <c r="L586" s="11">
        <v>703365</v>
      </c>
      <c r="M586" s="11">
        <v>879206</v>
      </c>
      <c r="N586" s="11">
        <v>703365</v>
      </c>
      <c r="O586" s="10" t="s">
        <v>99</v>
      </c>
      <c r="P586" s="11">
        <v>119.81</v>
      </c>
      <c r="Q586" s="11">
        <v>0</v>
      </c>
      <c r="R586" s="10"/>
      <c r="S586" s="10"/>
      <c r="T586" s="10" t="s">
        <v>100</v>
      </c>
      <c r="U586" s="10"/>
      <c r="V586" s="10"/>
      <c r="W586" s="10" t="s">
        <v>113</v>
      </c>
      <c r="X586" s="10"/>
      <c r="Y586" s="10" t="s">
        <v>102</v>
      </c>
      <c r="Z586" s="11">
        <v>6</v>
      </c>
      <c r="AA586" s="11">
        <v>1</v>
      </c>
      <c r="AB586" s="10" t="s">
        <v>100</v>
      </c>
      <c r="AC586" s="10"/>
      <c r="AD586" s="10"/>
      <c r="AE586" s="10"/>
      <c r="AF586" s="10"/>
      <c r="AG586" s="11"/>
      <c r="AH586" s="11"/>
      <c r="AI586" s="11"/>
      <c r="AJ586" s="10"/>
      <c r="AK586" s="12">
        <v>45654.4166666667</v>
      </c>
      <c r="AL586" s="10" t="s">
        <v>2566</v>
      </c>
      <c r="AM586">
        <f t="shared" si="12"/>
        <v>3</v>
      </c>
      <c r="AN586" t="s">
        <v>106</v>
      </c>
    </row>
    <row r="587" spans="1:40">
      <c r="A587" s="10"/>
      <c r="B587" s="10" t="s">
        <v>2567</v>
      </c>
      <c r="C587" s="10"/>
      <c r="D587" s="10" t="s">
        <v>2568</v>
      </c>
      <c r="E587" s="10" t="s">
        <v>92</v>
      </c>
      <c r="F587" s="10" t="s">
        <v>222</v>
      </c>
      <c r="G587" s="10" t="s">
        <v>256</v>
      </c>
      <c r="H587" s="10" t="s">
        <v>2569</v>
      </c>
      <c r="I587" s="10" t="s">
        <v>368</v>
      </c>
      <c r="J587" s="10" t="s">
        <v>97</v>
      </c>
      <c r="K587" s="10" t="s">
        <v>98</v>
      </c>
      <c r="L587" s="11">
        <v>661004</v>
      </c>
      <c r="M587" s="11">
        <v>1032818.66</v>
      </c>
      <c r="N587" s="11">
        <v>801004</v>
      </c>
      <c r="O587" s="10" t="s">
        <v>99</v>
      </c>
      <c r="P587" s="11">
        <v>149.72</v>
      </c>
      <c r="Q587" s="11">
        <v>0</v>
      </c>
      <c r="R587" s="10"/>
      <c r="S587" s="10"/>
      <c r="T587" s="10" t="s">
        <v>101</v>
      </c>
      <c r="U587" s="10"/>
      <c r="V587" s="10"/>
      <c r="W587" s="10" t="s">
        <v>113</v>
      </c>
      <c r="X587" s="10"/>
      <c r="Y587" s="10" t="s">
        <v>102</v>
      </c>
      <c r="Z587" s="11">
        <v>0</v>
      </c>
      <c r="AA587" s="11">
        <v>9</v>
      </c>
      <c r="AB587" s="10" t="s">
        <v>100</v>
      </c>
      <c r="AC587" s="10"/>
      <c r="AD587" s="10"/>
      <c r="AE587" s="10"/>
      <c r="AF587" s="10"/>
      <c r="AG587" s="11"/>
      <c r="AH587" s="11"/>
      <c r="AI587" s="11"/>
      <c r="AJ587" s="10"/>
      <c r="AK587" s="12">
        <v>45635.4771180556</v>
      </c>
      <c r="AL587" s="10" t="s">
        <v>2570</v>
      </c>
      <c r="AM587">
        <f t="shared" si="12"/>
        <v>2</v>
      </c>
      <c r="AN587" t="s">
        <v>106</v>
      </c>
    </row>
    <row r="588" spans="1:40">
      <c r="A588" s="10"/>
      <c r="B588" s="10" t="s">
        <v>2571</v>
      </c>
      <c r="C588" s="10"/>
      <c r="D588" s="10" t="s">
        <v>2572</v>
      </c>
      <c r="E588" s="10" t="s">
        <v>92</v>
      </c>
      <c r="F588" s="10" t="s">
        <v>438</v>
      </c>
      <c r="G588" s="10" t="s">
        <v>439</v>
      </c>
      <c r="H588" s="10" t="s">
        <v>2573</v>
      </c>
      <c r="I588" s="10" t="s">
        <v>368</v>
      </c>
      <c r="J588" s="10" t="s">
        <v>97</v>
      </c>
      <c r="K588" s="10" t="s">
        <v>98</v>
      </c>
      <c r="L588" s="11">
        <v>620000</v>
      </c>
      <c r="M588" s="11">
        <v>1088000</v>
      </c>
      <c r="N588" s="11">
        <v>740000</v>
      </c>
      <c r="O588" s="10" t="s">
        <v>99</v>
      </c>
      <c r="P588" s="11">
        <v>122.92</v>
      </c>
      <c r="Q588" s="11">
        <v>0</v>
      </c>
      <c r="R588" s="10"/>
      <c r="S588" s="10"/>
      <c r="T588" s="10" t="s">
        <v>101</v>
      </c>
      <c r="U588" s="10"/>
      <c r="V588" s="10"/>
      <c r="W588" s="10" t="s">
        <v>113</v>
      </c>
      <c r="X588" s="10"/>
      <c r="Y588" s="10" t="s">
        <v>102</v>
      </c>
      <c r="Z588" s="11">
        <v>0</v>
      </c>
      <c r="AA588" s="11">
        <v>0</v>
      </c>
      <c r="AB588" s="10" t="s">
        <v>100</v>
      </c>
      <c r="AC588" s="10"/>
      <c r="AD588" s="10" t="s">
        <v>2574</v>
      </c>
      <c r="AE588" s="10"/>
      <c r="AF588" s="10"/>
      <c r="AG588" s="11"/>
      <c r="AH588" s="11"/>
      <c r="AI588" s="11"/>
      <c r="AJ588" s="10"/>
      <c r="AK588" s="12">
        <v>45636.4362847222</v>
      </c>
      <c r="AL588" s="10" t="s">
        <v>2575</v>
      </c>
      <c r="AM588">
        <f t="shared" si="12"/>
        <v>3</v>
      </c>
      <c r="AN588" t="s">
        <v>106</v>
      </c>
    </row>
    <row r="589" spans="1:40">
      <c r="A589" s="10"/>
      <c r="B589" s="10" t="s">
        <v>2576</v>
      </c>
      <c r="C589" s="10"/>
      <c r="D589" s="10" t="s">
        <v>2577</v>
      </c>
      <c r="E589" s="10" t="s">
        <v>92</v>
      </c>
      <c r="F589" s="10" t="s">
        <v>120</v>
      </c>
      <c r="G589" s="10" t="s">
        <v>121</v>
      </c>
      <c r="H589" s="10" t="s">
        <v>2578</v>
      </c>
      <c r="I589" s="10" t="s">
        <v>368</v>
      </c>
      <c r="J589" s="10" t="s">
        <v>97</v>
      </c>
      <c r="K589" s="10" t="s">
        <v>98</v>
      </c>
      <c r="L589" s="11">
        <v>4281873.66</v>
      </c>
      <c r="M589" s="11">
        <v>5102328</v>
      </c>
      <c r="N589" s="11">
        <v>4281873.66</v>
      </c>
      <c r="O589" s="10" t="s">
        <v>99</v>
      </c>
      <c r="P589" s="11">
        <v>911.13</v>
      </c>
      <c r="Q589" s="11">
        <v>0</v>
      </c>
      <c r="R589" s="10"/>
      <c r="S589" s="10"/>
      <c r="T589" s="10" t="s">
        <v>101</v>
      </c>
      <c r="U589" s="10" t="s">
        <v>258</v>
      </c>
      <c r="V589" s="10"/>
      <c r="W589" s="10" t="s">
        <v>101</v>
      </c>
      <c r="X589" s="10" t="s">
        <v>638</v>
      </c>
      <c r="Y589" s="10" t="s">
        <v>102</v>
      </c>
      <c r="Z589" s="11">
        <v>0</v>
      </c>
      <c r="AA589" s="11">
        <v>0</v>
      </c>
      <c r="AB589" s="10" t="s">
        <v>100</v>
      </c>
      <c r="AC589" s="10"/>
      <c r="AD589" s="10"/>
      <c r="AE589" s="10"/>
      <c r="AF589" s="10" t="s">
        <v>104</v>
      </c>
      <c r="AG589" s="11"/>
      <c r="AH589" s="11"/>
      <c r="AI589" s="11"/>
      <c r="AJ589" s="10"/>
      <c r="AK589" s="12">
        <v>45620.4166666667</v>
      </c>
      <c r="AL589" s="10" t="s">
        <v>2579</v>
      </c>
      <c r="AM589">
        <f t="shared" si="12"/>
        <v>11</v>
      </c>
      <c r="AN589" t="s">
        <v>378</v>
      </c>
    </row>
    <row r="590" spans="1:40">
      <c r="A590" s="10"/>
      <c r="B590" s="10" t="s">
        <v>2576</v>
      </c>
      <c r="C590" s="10"/>
      <c r="D590" s="10" t="s">
        <v>2580</v>
      </c>
      <c r="E590" s="10" t="s">
        <v>92</v>
      </c>
      <c r="F590" s="10" t="s">
        <v>120</v>
      </c>
      <c r="G590" s="10" t="s">
        <v>121</v>
      </c>
      <c r="H590" s="10" t="s">
        <v>2578</v>
      </c>
      <c r="I590" s="10" t="s">
        <v>368</v>
      </c>
      <c r="J590" s="10" t="s">
        <v>97</v>
      </c>
      <c r="K590" s="10" t="s">
        <v>98</v>
      </c>
      <c r="L590" s="11">
        <v>27485236.71</v>
      </c>
      <c r="M590" s="11">
        <v>32751712</v>
      </c>
      <c r="N590" s="11">
        <v>27485236.71</v>
      </c>
      <c r="O590" s="10" t="s">
        <v>99</v>
      </c>
      <c r="P590" s="11">
        <v>5848.52</v>
      </c>
      <c r="Q590" s="11">
        <v>0</v>
      </c>
      <c r="R590" s="10"/>
      <c r="S590" s="10"/>
      <c r="T590" s="10" t="s">
        <v>101</v>
      </c>
      <c r="U590" s="10" t="s">
        <v>258</v>
      </c>
      <c r="V590" s="10"/>
      <c r="W590" s="10" t="s">
        <v>101</v>
      </c>
      <c r="X590" s="10" t="s">
        <v>638</v>
      </c>
      <c r="Y590" s="10" t="s">
        <v>102</v>
      </c>
      <c r="Z590" s="11">
        <v>0</v>
      </c>
      <c r="AA590" s="11">
        <v>0</v>
      </c>
      <c r="AB590" s="10" t="s">
        <v>100</v>
      </c>
      <c r="AC590" s="10"/>
      <c r="AD590" s="10"/>
      <c r="AE590" s="10"/>
      <c r="AF590" s="10" t="s">
        <v>104</v>
      </c>
      <c r="AG590" s="11"/>
      <c r="AH590" s="11"/>
      <c r="AI590" s="11"/>
      <c r="AJ590" s="10"/>
      <c r="AK590" s="12">
        <v>45620.4166666667</v>
      </c>
      <c r="AL590" s="10" t="s">
        <v>2581</v>
      </c>
      <c r="AM590">
        <f t="shared" si="12"/>
        <v>11</v>
      </c>
      <c r="AN590" t="s">
        <v>378</v>
      </c>
    </row>
    <row r="591" spans="1:40">
      <c r="A591" s="10"/>
      <c r="B591" s="10" t="s">
        <v>1075</v>
      </c>
      <c r="C591" s="10"/>
      <c r="D591" s="10" t="s">
        <v>2582</v>
      </c>
      <c r="E591" s="10" t="s">
        <v>92</v>
      </c>
      <c r="F591" s="10" t="s">
        <v>318</v>
      </c>
      <c r="G591" s="10" t="s">
        <v>1029</v>
      </c>
      <c r="H591" s="10" t="s">
        <v>1066</v>
      </c>
      <c r="I591" s="10" t="s">
        <v>96</v>
      </c>
      <c r="J591" s="10" t="s">
        <v>97</v>
      </c>
      <c r="K591" s="10" t="s">
        <v>98</v>
      </c>
      <c r="L591" s="11">
        <v>240840.88</v>
      </c>
      <c r="M591" s="11">
        <v>430073</v>
      </c>
      <c r="N591" s="11">
        <v>240840.88</v>
      </c>
      <c r="O591" s="10" t="s">
        <v>99</v>
      </c>
      <c r="P591" s="11">
        <v>64.19</v>
      </c>
      <c r="Q591" s="11">
        <v>0</v>
      </c>
      <c r="R591" s="10"/>
      <c r="S591" s="10"/>
      <c r="T591" s="10" t="s">
        <v>101</v>
      </c>
      <c r="U591" s="10"/>
      <c r="V591" s="10"/>
      <c r="W591" s="10" t="s">
        <v>101</v>
      </c>
      <c r="X591" s="10"/>
      <c r="Y591" s="10" t="s">
        <v>102</v>
      </c>
      <c r="Z591" s="11">
        <v>4</v>
      </c>
      <c r="AA591" s="11">
        <v>1</v>
      </c>
      <c r="AB591" s="10" t="s">
        <v>100</v>
      </c>
      <c r="AC591" s="10" t="s">
        <v>1067</v>
      </c>
      <c r="AD591" s="10" t="s">
        <v>1068</v>
      </c>
      <c r="AE591" s="10"/>
      <c r="AF591" s="10"/>
      <c r="AG591" s="11"/>
      <c r="AH591" s="11"/>
      <c r="AI591" s="11"/>
      <c r="AJ591" s="10"/>
      <c r="AK591" s="12">
        <v>45632.3734953704</v>
      </c>
      <c r="AL591" s="10" t="s">
        <v>2583</v>
      </c>
      <c r="AM591">
        <f t="shared" si="12"/>
        <v>3</v>
      </c>
      <c r="AN591" t="s">
        <v>106</v>
      </c>
    </row>
    <row r="592" spans="1:40">
      <c r="A592" s="10"/>
      <c r="B592" s="10" t="s">
        <v>2584</v>
      </c>
      <c r="C592" s="10"/>
      <c r="D592" s="10" t="s">
        <v>2585</v>
      </c>
      <c r="E592" s="10" t="s">
        <v>92</v>
      </c>
      <c r="F592" s="10" t="s">
        <v>318</v>
      </c>
      <c r="G592" s="10" t="s">
        <v>319</v>
      </c>
      <c r="H592" s="10" t="s">
        <v>2586</v>
      </c>
      <c r="I592" s="10" t="s">
        <v>368</v>
      </c>
      <c r="J592" s="10" t="s">
        <v>97</v>
      </c>
      <c r="K592" s="10" t="s">
        <v>98</v>
      </c>
      <c r="L592" s="11">
        <v>455296</v>
      </c>
      <c r="M592" s="11">
        <v>711400</v>
      </c>
      <c r="N592" s="11">
        <v>553296</v>
      </c>
      <c r="O592" s="10" t="s">
        <v>99</v>
      </c>
      <c r="P592" s="11">
        <v>83.77</v>
      </c>
      <c r="Q592" s="11">
        <v>0</v>
      </c>
      <c r="R592" s="10"/>
      <c r="S592" s="10"/>
      <c r="T592" s="10" t="s">
        <v>100</v>
      </c>
      <c r="U592" s="10"/>
      <c r="V592" s="10"/>
      <c r="W592" s="10" t="s">
        <v>113</v>
      </c>
      <c r="X592" s="10"/>
      <c r="Y592" s="10" t="s">
        <v>102</v>
      </c>
      <c r="Z592" s="11">
        <v>6</v>
      </c>
      <c r="AA592" s="11">
        <v>3</v>
      </c>
      <c r="AB592" s="10" t="s">
        <v>100</v>
      </c>
      <c r="AC592" s="10" t="s">
        <v>2587</v>
      </c>
      <c r="AD592" s="10"/>
      <c r="AE592" s="10"/>
      <c r="AF592" s="10" t="s">
        <v>115</v>
      </c>
      <c r="AG592" s="11"/>
      <c r="AH592" s="11"/>
      <c r="AI592" s="11"/>
      <c r="AJ592" s="10"/>
      <c r="AK592" s="12">
        <v>45629.4287152778</v>
      </c>
      <c r="AL592" s="10" t="s">
        <v>2588</v>
      </c>
      <c r="AM592">
        <f t="shared" si="12"/>
        <v>3</v>
      </c>
      <c r="AN592" t="s">
        <v>106</v>
      </c>
    </row>
    <row r="593" spans="1:40">
      <c r="A593" s="10"/>
      <c r="B593" s="10" t="s">
        <v>2589</v>
      </c>
      <c r="C593" s="10"/>
      <c r="D593" s="10" t="s">
        <v>2590</v>
      </c>
      <c r="E593" s="10" t="s">
        <v>92</v>
      </c>
      <c r="F593" s="10" t="s">
        <v>318</v>
      </c>
      <c r="G593" s="10" t="s">
        <v>319</v>
      </c>
      <c r="H593" s="10" t="s">
        <v>2591</v>
      </c>
      <c r="I593" s="10" t="s">
        <v>368</v>
      </c>
      <c r="J593" s="10" t="s">
        <v>97</v>
      </c>
      <c r="K593" s="10" t="s">
        <v>98</v>
      </c>
      <c r="L593" s="11">
        <v>1445808</v>
      </c>
      <c r="M593" s="11">
        <v>2581800</v>
      </c>
      <c r="N593" s="11">
        <v>1445808</v>
      </c>
      <c r="O593" s="10" t="s">
        <v>99</v>
      </c>
      <c r="P593" s="11">
        <v>274.54</v>
      </c>
      <c r="Q593" s="11">
        <v>0</v>
      </c>
      <c r="R593" s="10"/>
      <c r="S593" s="10"/>
      <c r="T593" s="10" t="s">
        <v>100</v>
      </c>
      <c r="U593" s="10"/>
      <c r="V593" s="10"/>
      <c r="W593" s="10" t="s">
        <v>113</v>
      </c>
      <c r="X593" s="10"/>
      <c r="Y593" s="10" t="s">
        <v>102</v>
      </c>
      <c r="Z593" s="11">
        <v>3</v>
      </c>
      <c r="AA593" s="11">
        <v>1</v>
      </c>
      <c r="AB593" s="10" t="s">
        <v>100</v>
      </c>
      <c r="AC593" s="10" t="s">
        <v>2592</v>
      </c>
      <c r="AD593" s="10"/>
      <c r="AE593" s="10"/>
      <c r="AF593" s="10" t="s">
        <v>115</v>
      </c>
      <c r="AG593" s="11"/>
      <c r="AH593" s="11"/>
      <c r="AI593" s="11"/>
      <c r="AJ593" s="10"/>
      <c r="AK593" s="12">
        <v>45629.4174652778</v>
      </c>
      <c r="AL593" s="10" t="s">
        <v>2593</v>
      </c>
      <c r="AM593">
        <f t="shared" si="12"/>
        <v>3</v>
      </c>
      <c r="AN593" t="s">
        <v>106</v>
      </c>
    </row>
    <row r="594" spans="1:40">
      <c r="A594" s="10"/>
      <c r="B594" s="10" t="s">
        <v>2594</v>
      </c>
      <c r="C594" s="10"/>
      <c r="D594" s="10" t="s">
        <v>2595</v>
      </c>
      <c r="E594" s="10" t="s">
        <v>92</v>
      </c>
      <c r="F594" s="10" t="s">
        <v>184</v>
      </c>
      <c r="G594" s="10" t="s">
        <v>432</v>
      </c>
      <c r="H594" s="10" t="s">
        <v>2596</v>
      </c>
      <c r="I594" s="10" t="s">
        <v>368</v>
      </c>
      <c r="J594" s="10" t="s">
        <v>97</v>
      </c>
      <c r="K594" s="10" t="s">
        <v>98</v>
      </c>
      <c r="L594" s="11">
        <v>300000</v>
      </c>
      <c r="M594" s="11">
        <v>436987</v>
      </c>
      <c r="N594" s="11">
        <v>318000</v>
      </c>
      <c r="O594" s="10" t="s">
        <v>99</v>
      </c>
      <c r="P594" s="11">
        <v>111.59</v>
      </c>
      <c r="Q594" s="11">
        <v>0</v>
      </c>
      <c r="R594" s="10"/>
      <c r="S594" s="10"/>
      <c r="T594" s="10" t="s">
        <v>101</v>
      </c>
      <c r="U594" s="10"/>
      <c r="V594" s="10"/>
      <c r="W594" s="10" t="s">
        <v>113</v>
      </c>
      <c r="X594" s="10"/>
      <c r="Y594" s="10" t="s">
        <v>102</v>
      </c>
      <c r="Z594" s="11">
        <v>33</v>
      </c>
      <c r="AA594" s="11">
        <v>8</v>
      </c>
      <c r="AB594" s="10" t="s">
        <v>100</v>
      </c>
      <c r="AC594" s="10"/>
      <c r="AD594" s="10" t="s">
        <v>156</v>
      </c>
      <c r="AE594" s="10"/>
      <c r="AF594" s="10" t="s">
        <v>434</v>
      </c>
      <c r="AG594" s="11"/>
      <c r="AH594" s="11"/>
      <c r="AI594" s="11"/>
      <c r="AJ594" s="10"/>
      <c r="AK594" s="12">
        <v>45628.4322800926</v>
      </c>
      <c r="AL594" s="10" t="s">
        <v>2597</v>
      </c>
      <c r="AM594">
        <f t="shared" si="12"/>
        <v>3</v>
      </c>
      <c r="AN594" t="s">
        <v>106</v>
      </c>
    </row>
    <row r="595" spans="1:40">
      <c r="A595" s="10"/>
      <c r="B595" s="10" t="s">
        <v>2598</v>
      </c>
      <c r="C595" s="10"/>
      <c r="D595" s="10" t="s">
        <v>2599</v>
      </c>
      <c r="E595" s="10" t="s">
        <v>92</v>
      </c>
      <c r="F595" s="10" t="s">
        <v>222</v>
      </c>
      <c r="G595" s="10" t="s">
        <v>919</v>
      </c>
      <c r="H595" s="10" t="s">
        <v>2600</v>
      </c>
      <c r="I595" s="10" t="s">
        <v>368</v>
      </c>
      <c r="J595" s="10" t="s">
        <v>97</v>
      </c>
      <c r="K595" s="10" t="s">
        <v>98</v>
      </c>
      <c r="L595" s="11">
        <v>87765</v>
      </c>
      <c r="M595" s="11">
        <v>156722</v>
      </c>
      <c r="N595" s="11">
        <v>88765</v>
      </c>
      <c r="O595" s="10" t="s">
        <v>131</v>
      </c>
      <c r="P595" s="11">
        <v>72.85</v>
      </c>
      <c r="Q595" s="11">
        <v>0</v>
      </c>
      <c r="R595" s="10"/>
      <c r="S595" s="10"/>
      <c r="T595" s="10" t="s">
        <v>100</v>
      </c>
      <c r="U595" s="10"/>
      <c r="V595" s="10"/>
      <c r="W595" s="10" t="s">
        <v>101</v>
      </c>
      <c r="X595" s="10" t="s">
        <v>218</v>
      </c>
      <c r="Y595" s="10" t="s">
        <v>2601</v>
      </c>
      <c r="Z595" s="11">
        <v>18</v>
      </c>
      <c r="AA595" s="11">
        <v>10</v>
      </c>
      <c r="AB595" s="10" t="s">
        <v>100</v>
      </c>
      <c r="AC595" s="10"/>
      <c r="AD595" s="10"/>
      <c r="AE595" s="10"/>
      <c r="AF595" s="10"/>
      <c r="AG595" s="11"/>
      <c r="AH595" s="11"/>
      <c r="AI595" s="11"/>
      <c r="AJ595" s="10"/>
      <c r="AK595" s="12">
        <v>45626.423125</v>
      </c>
      <c r="AL595" s="10" t="s">
        <v>2602</v>
      </c>
      <c r="AM595">
        <f t="shared" si="12"/>
        <v>3</v>
      </c>
      <c r="AN595" t="s">
        <v>106</v>
      </c>
    </row>
    <row r="596" spans="1:40">
      <c r="A596" s="10"/>
      <c r="B596" s="10" t="s">
        <v>2598</v>
      </c>
      <c r="C596" s="10"/>
      <c r="D596" s="10" t="s">
        <v>2603</v>
      </c>
      <c r="E596" s="10" t="s">
        <v>92</v>
      </c>
      <c r="F596" s="10" t="s">
        <v>222</v>
      </c>
      <c r="G596" s="10" t="s">
        <v>919</v>
      </c>
      <c r="H596" s="10" t="s">
        <v>2600</v>
      </c>
      <c r="I596" s="10" t="s">
        <v>368</v>
      </c>
      <c r="J596" s="10" t="s">
        <v>97</v>
      </c>
      <c r="K596" s="10" t="s">
        <v>98</v>
      </c>
      <c r="L596" s="11">
        <v>52161</v>
      </c>
      <c r="M596" s="11">
        <v>93143</v>
      </c>
      <c r="N596" s="11">
        <v>58161</v>
      </c>
      <c r="O596" s="10" t="s">
        <v>131</v>
      </c>
      <c r="P596" s="11">
        <v>45.48</v>
      </c>
      <c r="Q596" s="11">
        <v>0</v>
      </c>
      <c r="R596" s="10"/>
      <c r="S596" s="10"/>
      <c r="T596" s="10" t="s">
        <v>100</v>
      </c>
      <c r="U596" s="10"/>
      <c r="V596" s="10"/>
      <c r="W596" s="10" t="s">
        <v>101</v>
      </c>
      <c r="X596" s="10" t="s">
        <v>218</v>
      </c>
      <c r="Y596" s="10" t="s">
        <v>2601</v>
      </c>
      <c r="Z596" s="11">
        <v>18</v>
      </c>
      <c r="AA596" s="11">
        <v>10</v>
      </c>
      <c r="AB596" s="10" t="s">
        <v>100</v>
      </c>
      <c r="AC596" s="10"/>
      <c r="AD596" s="10"/>
      <c r="AE596" s="10"/>
      <c r="AF596" s="10"/>
      <c r="AG596" s="11"/>
      <c r="AH596" s="11"/>
      <c r="AI596" s="11"/>
      <c r="AJ596" s="10"/>
      <c r="AK596" s="12">
        <v>45626.4351273148</v>
      </c>
      <c r="AL596" s="10" t="s">
        <v>2604</v>
      </c>
      <c r="AM596">
        <f t="shared" si="12"/>
        <v>3</v>
      </c>
      <c r="AN596" t="s">
        <v>106</v>
      </c>
    </row>
    <row r="597" spans="1:40">
      <c r="A597" s="10"/>
      <c r="B597" s="10" t="s">
        <v>2605</v>
      </c>
      <c r="C597" s="10"/>
      <c r="D597" s="10" t="s">
        <v>2606</v>
      </c>
      <c r="E597" s="10" t="s">
        <v>92</v>
      </c>
      <c r="F597" s="10" t="s">
        <v>184</v>
      </c>
      <c r="G597" s="10" t="s">
        <v>185</v>
      </c>
      <c r="H597" s="10" t="s">
        <v>2607</v>
      </c>
      <c r="I597" s="10" t="s">
        <v>368</v>
      </c>
      <c r="J597" s="10" t="s">
        <v>97</v>
      </c>
      <c r="K597" s="10" t="s">
        <v>98</v>
      </c>
      <c r="L597" s="11">
        <v>1339260</v>
      </c>
      <c r="M597" s="11">
        <v>1969500</v>
      </c>
      <c r="N597" s="11">
        <v>1339260</v>
      </c>
      <c r="O597" s="10" t="s">
        <v>99</v>
      </c>
      <c r="P597" s="11">
        <v>163.54</v>
      </c>
      <c r="Q597" s="11">
        <v>79.1</v>
      </c>
      <c r="R597" s="10"/>
      <c r="S597" s="10"/>
      <c r="T597" s="10" t="s">
        <v>100</v>
      </c>
      <c r="U597" s="10"/>
      <c r="V597" s="10"/>
      <c r="W597" s="10" t="s">
        <v>113</v>
      </c>
      <c r="X597" s="10"/>
      <c r="Y597" s="10" t="s">
        <v>102</v>
      </c>
      <c r="Z597" s="11">
        <v>7</v>
      </c>
      <c r="AA597" s="11">
        <v>1</v>
      </c>
      <c r="AB597" s="10" t="s">
        <v>100</v>
      </c>
      <c r="AC597" s="10"/>
      <c r="AD597" s="10" t="s">
        <v>156</v>
      </c>
      <c r="AE597" s="10" t="s">
        <v>548</v>
      </c>
      <c r="AF597" s="10"/>
      <c r="AG597" s="11"/>
      <c r="AH597" s="11"/>
      <c r="AI597" s="11"/>
      <c r="AJ597" s="10"/>
      <c r="AK597" s="12">
        <v>45618.4167013889</v>
      </c>
      <c r="AL597" s="10" t="s">
        <v>2608</v>
      </c>
      <c r="AM597">
        <f t="shared" si="12"/>
        <v>3</v>
      </c>
      <c r="AN597" t="s">
        <v>106</v>
      </c>
    </row>
    <row r="598" spans="1:40">
      <c r="A598" s="10"/>
      <c r="B598" s="10" t="s">
        <v>2576</v>
      </c>
      <c r="C598" s="10"/>
      <c r="D598" s="10" t="s">
        <v>2609</v>
      </c>
      <c r="E598" s="10" t="s">
        <v>92</v>
      </c>
      <c r="F598" s="10" t="s">
        <v>120</v>
      </c>
      <c r="G598" s="10" t="s">
        <v>121</v>
      </c>
      <c r="H598" s="10" t="s">
        <v>2578</v>
      </c>
      <c r="I598" s="10" t="s">
        <v>368</v>
      </c>
      <c r="J598" s="10" t="s">
        <v>97</v>
      </c>
      <c r="K598" s="10" t="s">
        <v>98</v>
      </c>
      <c r="L598" s="11">
        <v>17046521.9</v>
      </c>
      <c r="M598" s="11">
        <v>20312824</v>
      </c>
      <c r="N598" s="11">
        <v>17046521.9</v>
      </c>
      <c r="O598" s="10" t="s">
        <v>99</v>
      </c>
      <c r="P598" s="11">
        <v>3627.29</v>
      </c>
      <c r="Q598" s="11">
        <v>0</v>
      </c>
      <c r="R598" s="10"/>
      <c r="S598" s="10"/>
      <c r="T598" s="10" t="s">
        <v>101</v>
      </c>
      <c r="U598" s="10" t="s">
        <v>258</v>
      </c>
      <c r="V598" s="10"/>
      <c r="W598" s="10" t="s">
        <v>101</v>
      </c>
      <c r="X598" s="10" t="s">
        <v>638</v>
      </c>
      <c r="Y598" s="10" t="s">
        <v>102</v>
      </c>
      <c r="Z598" s="11">
        <v>0</v>
      </c>
      <c r="AA598" s="11">
        <v>0</v>
      </c>
      <c r="AB598" s="10" t="s">
        <v>100</v>
      </c>
      <c r="AC598" s="10"/>
      <c r="AD598" s="10"/>
      <c r="AE598" s="10"/>
      <c r="AF598" s="10" t="s">
        <v>104</v>
      </c>
      <c r="AG598" s="11"/>
      <c r="AH598" s="11"/>
      <c r="AI598" s="11"/>
      <c r="AJ598" s="10"/>
      <c r="AK598" s="12">
        <v>45620.4166666667</v>
      </c>
      <c r="AL598" s="10" t="s">
        <v>2610</v>
      </c>
      <c r="AM598">
        <f t="shared" si="12"/>
        <v>11</v>
      </c>
      <c r="AN598" t="s">
        <v>378</v>
      </c>
    </row>
    <row r="599" spans="1:40">
      <c r="A599" s="10"/>
      <c r="B599" s="10" t="s">
        <v>2611</v>
      </c>
      <c r="C599" s="10"/>
      <c r="D599" s="10" t="s">
        <v>2612</v>
      </c>
      <c r="E599" s="10" t="s">
        <v>92</v>
      </c>
      <c r="F599" s="10" t="s">
        <v>184</v>
      </c>
      <c r="G599" s="10" t="s">
        <v>1814</v>
      </c>
      <c r="H599" s="10" t="s">
        <v>2613</v>
      </c>
      <c r="I599" s="10" t="s">
        <v>368</v>
      </c>
      <c r="J599" s="10" t="s">
        <v>97</v>
      </c>
      <c r="K599" s="10" t="s">
        <v>98</v>
      </c>
      <c r="L599" s="11">
        <v>340658.75</v>
      </c>
      <c r="M599" s="11">
        <v>471500</v>
      </c>
      <c r="N599" s="11">
        <v>340658.75</v>
      </c>
      <c r="O599" s="10" t="s">
        <v>99</v>
      </c>
      <c r="P599" s="11">
        <v>104.59</v>
      </c>
      <c r="Q599" s="11">
        <v>7.52</v>
      </c>
      <c r="R599" s="10"/>
      <c r="S599" s="10"/>
      <c r="T599" s="10" t="s">
        <v>100</v>
      </c>
      <c r="U599" s="10"/>
      <c r="V599" s="10"/>
      <c r="W599" s="10" t="s">
        <v>113</v>
      </c>
      <c r="X599" s="10"/>
      <c r="Y599" s="10" t="s">
        <v>102</v>
      </c>
      <c r="Z599" s="11">
        <v>0</v>
      </c>
      <c r="AA599" s="11">
        <v>0</v>
      </c>
      <c r="AB599" s="10" t="s">
        <v>100</v>
      </c>
      <c r="AC599" s="10"/>
      <c r="AD599" s="10" t="s">
        <v>156</v>
      </c>
      <c r="AE599" s="10" t="s">
        <v>2183</v>
      </c>
      <c r="AF599" s="10"/>
      <c r="AG599" s="11"/>
      <c r="AH599" s="11"/>
      <c r="AI599" s="11"/>
      <c r="AJ599" s="10"/>
      <c r="AK599" s="12">
        <v>45618.4173611111</v>
      </c>
      <c r="AL599" s="10" t="s">
        <v>2614</v>
      </c>
      <c r="AM599">
        <f t="shared" si="12"/>
        <v>3</v>
      </c>
      <c r="AN599" t="s">
        <v>106</v>
      </c>
    </row>
    <row r="600" spans="1:40">
      <c r="A600" s="10"/>
      <c r="B600" s="10" t="s">
        <v>1739</v>
      </c>
      <c r="C600" s="10"/>
      <c r="D600" s="10" t="s">
        <v>2615</v>
      </c>
      <c r="E600" s="10" t="s">
        <v>92</v>
      </c>
      <c r="F600" s="10" t="s">
        <v>184</v>
      </c>
      <c r="G600" s="10" t="s">
        <v>1001</v>
      </c>
      <c r="H600" s="10" t="s">
        <v>2616</v>
      </c>
      <c r="I600" s="10" t="s">
        <v>368</v>
      </c>
      <c r="J600" s="10" t="s">
        <v>97</v>
      </c>
      <c r="K600" s="10" t="s">
        <v>98</v>
      </c>
      <c r="L600" s="11">
        <v>500928</v>
      </c>
      <c r="M600" s="11">
        <v>782700</v>
      </c>
      <c r="N600" s="11">
        <v>575928</v>
      </c>
      <c r="O600" s="10" t="s">
        <v>99</v>
      </c>
      <c r="P600" s="11">
        <v>113.42</v>
      </c>
      <c r="Q600" s="11">
        <v>0</v>
      </c>
      <c r="R600" s="10"/>
      <c r="S600" s="10"/>
      <c r="T600" s="10" t="s">
        <v>100</v>
      </c>
      <c r="U600" s="10"/>
      <c r="V600" s="10"/>
      <c r="W600" s="10" t="s">
        <v>113</v>
      </c>
      <c r="X600" s="10"/>
      <c r="Y600" s="10" t="s">
        <v>102</v>
      </c>
      <c r="Z600" s="11">
        <v>18</v>
      </c>
      <c r="AA600" s="11">
        <v>7</v>
      </c>
      <c r="AB600" s="10" t="s">
        <v>100</v>
      </c>
      <c r="AC600" s="10"/>
      <c r="AD600" s="10" t="s">
        <v>156</v>
      </c>
      <c r="AE600" s="10"/>
      <c r="AF600" s="10"/>
      <c r="AG600" s="11"/>
      <c r="AH600" s="11"/>
      <c r="AI600" s="11"/>
      <c r="AJ600" s="10"/>
      <c r="AK600" s="12">
        <v>45618.4284722222</v>
      </c>
      <c r="AL600" s="10" t="s">
        <v>2617</v>
      </c>
      <c r="AM600">
        <f t="shared" si="12"/>
        <v>2</v>
      </c>
      <c r="AN600" t="s">
        <v>106</v>
      </c>
    </row>
    <row r="601" spans="1:40">
      <c r="A601" s="10"/>
      <c r="B601" s="10" t="s">
        <v>2618</v>
      </c>
      <c r="C601" s="10"/>
      <c r="D601" s="10" t="s">
        <v>2619</v>
      </c>
      <c r="E601" s="10" t="s">
        <v>92</v>
      </c>
      <c r="F601" s="10" t="s">
        <v>210</v>
      </c>
      <c r="G601" s="10" t="s">
        <v>211</v>
      </c>
      <c r="H601" s="10" t="s">
        <v>2620</v>
      </c>
      <c r="I601" s="10" t="s">
        <v>368</v>
      </c>
      <c r="J601" s="10" t="s">
        <v>97</v>
      </c>
      <c r="K601" s="10" t="s">
        <v>98</v>
      </c>
      <c r="L601" s="11">
        <v>189979.6</v>
      </c>
      <c r="M601" s="11">
        <v>316632.67</v>
      </c>
      <c r="N601" s="11">
        <v>221979.6</v>
      </c>
      <c r="O601" s="10" t="s">
        <v>99</v>
      </c>
      <c r="P601" s="11">
        <v>57.85</v>
      </c>
      <c r="Q601" s="11">
        <v>0</v>
      </c>
      <c r="R601" s="10"/>
      <c r="S601" s="10"/>
      <c r="T601" s="10" t="s">
        <v>101</v>
      </c>
      <c r="U601" s="10"/>
      <c r="V601" s="10"/>
      <c r="W601" s="10" t="s">
        <v>101</v>
      </c>
      <c r="X601" s="10"/>
      <c r="Y601" s="10" t="s">
        <v>102</v>
      </c>
      <c r="Z601" s="11">
        <v>34</v>
      </c>
      <c r="AA601" s="11">
        <v>17</v>
      </c>
      <c r="AB601" s="10" t="s">
        <v>101</v>
      </c>
      <c r="AC601" s="10"/>
      <c r="AD601" s="10"/>
      <c r="AE601" s="10"/>
      <c r="AF601" s="10"/>
      <c r="AG601" s="11"/>
      <c r="AH601" s="11"/>
      <c r="AI601" s="11"/>
      <c r="AJ601" s="10"/>
      <c r="AK601" s="12">
        <v>45630.4299074074</v>
      </c>
      <c r="AL601" s="10" t="s">
        <v>2621</v>
      </c>
      <c r="AM601">
        <f t="shared" si="12"/>
        <v>3</v>
      </c>
      <c r="AN601" t="s">
        <v>106</v>
      </c>
    </row>
    <row r="602" spans="1:40">
      <c r="A602" s="10"/>
      <c r="B602" s="10" t="s">
        <v>2622</v>
      </c>
      <c r="C602" s="10"/>
      <c r="D602" s="10" t="s">
        <v>2623</v>
      </c>
      <c r="E602" s="10" t="s">
        <v>92</v>
      </c>
      <c r="F602" s="10" t="s">
        <v>93</v>
      </c>
      <c r="G602" s="10" t="s">
        <v>1408</v>
      </c>
      <c r="H602" s="10" t="s">
        <v>2624</v>
      </c>
      <c r="I602" s="10" t="s">
        <v>96</v>
      </c>
      <c r="J602" s="10" t="s">
        <v>97</v>
      </c>
      <c r="K602" s="10" t="s">
        <v>98</v>
      </c>
      <c r="L602" s="11">
        <v>561938</v>
      </c>
      <c r="M602" s="11">
        <v>780468</v>
      </c>
      <c r="N602" s="11">
        <v>561938</v>
      </c>
      <c r="O602" s="10" t="s">
        <v>99</v>
      </c>
      <c r="P602" s="11">
        <v>87.48</v>
      </c>
      <c r="Q602" s="11">
        <v>0</v>
      </c>
      <c r="R602" s="10"/>
      <c r="S602" s="10"/>
      <c r="T602" s="10" t="s">
        <v>100</v>
      </c>
      <c r="U602" s="10"/>
      <c r="V602" s="10"/>
      <c r="W602" s="10" t="s">
        <v>113</v>
      </c>
      <c r="X602" s="10"/>
      <c r="Y602" s="10" t="s">
        <v>102</v>
      </c>
      <c r="Z602" s="11">
        <v>26</v>
      </c>
      <c r="AA602" s="11">
        <v>5</v>
      </c>
      <c r="AB602" s="10" t="s">
        <v>100</v>
      </c>
      <c r="AC602" s="10"/>
      <c r="AD602" s="10"/>
      <c r="AE602" s="10"/>
      <c r="AF602" s="10"/>
      <c r="AG602" s="11"/>
      <c r="AH602" s="11"/>
      <c r="AI602" s="11"/>
      <c r="AJ602" s="10"/>
      <c r="AK602" s="12">
        <v>45637.4198958333</v>
      </c>
      <c r="AL602" s="10" t="s">
        <v>2625</v>
      </c>
      <c r="AM602">
        <f t="shared" si="12"/>
        <v>2</v>
      </c>
      <c r="AN602" t="s">
        <v>106</v>
      </c>
    </row>
    <row r="603" spans="1:40">
      <c r="A603" s="10"/>
      <c r="B603" s="10" t="s">
        <v>2626</v>
      </c>
      <c r="C603" s="10"/>
      <c r="D603" s="10" t="s">
        <v>2627</v>
      </c>
      <c r="E603" s="10" t="s">
        <v>92</v>
      </c>
      <c r="F603" s="10" t="s">
        <v>109</v>
      </c>
      <c r="G603" s="10" t="s">
        <v>110</v>
      </c>
      <c r="H603" s="10" t="s">
        <v>2628</v>
      </c>
      <c r="I603" s="10" t="s">
        <v>368</v>
      </c>
      <c r="J603" s="10" t="s">
        <v>97</v>
      </c>
      <c r="K603" s="10" t="s">
        <v>98</v>
      </c>
      <c r="L603" s="11">
        <v>525483</v>
      </c>
      <c r="M603" s="11">
        <v>834100</v>
      </c>
      <c r="N603" s="11">
        <v>525483</v>
      </c>
      <c r="O603" s="10" t="s">
        <v>131</v>
      </c>
      <c r="P603" s="11">
        <v>47.52</v>
      </c>
      <c r="Q603" s="11">
        <v>7.13</v>
      </c>
      <c r="R603" s="10"/>
      <c r="S603" s="10"/>
      <c r="T603" s="10" t="s">
        <v>101</v>
      </c>
      <c r="U603" s="10"/>
      <c r="V603" s="10"/>
      <c r="W603" s="10" t="s">
        <v>100</v>
      </c>
      <c r="X603" s="10"/>
      <c r="Y603" s="10" t="s">
        <v>131</v>
      </c>
      <c r="Z603" s="11">
        <v>7</v>
      </c>
      <c r="AA603" s="11">
        <v>1</v>
      </c>
      <c r="AB603" s="10" t="s">
        <v>100</v>
      </c>
      <c r="AC603" s="10"/>
      <c r="AD603" s="10" t="s">
        <v>156</v>
      </c>
      <c r="AE603" s="10"/>
      <c r="AF603" s="10" t="s">
        <v>115</v>
      </c>
      <c r="AG603" s="11"/>
      <c r="AH603" s="11"/>
      <c r="AI603" s="11"/>
      <c r="AJ603" s="10"/>
      <c r="AK603" s="12">
        <v>45624.4170023148</v>
      </c>
      <c r="AL603" s="10" t="s">
        <v>2629</v>
      </c>
      <c r="AM603">
        <f t="shared" si="12"/>
        <v>3</v>
      </c>
      <c r="AN603" t="s">
        <v>106</v>
      </c>
    </row>
    <row r="604" spans="1:40">
      <c r="A604" s="10"/>
      <c r="B604" s="10" t="s">
        <v>2630</v>
      </c>
      <c r="C604" s="10"/>
      <c r="D604" s="10" t="s">
        <v>2631</v>
      </c>
      <c r="E604" s="10" t="s">
        <v>92</v>
      </c>
      <c r="F604" s="10" t="s">
        <v>222</v>
      </c>
      <c r="G604" s="10" t="s">
        <v>256</v>
      </c>
      <c r="H604" s="10" t="s">
        <v>2632</v>
      </c>
      <c r="I604" s="10" t="s">
        <v>96</v>
      </c>
      <c r="J604" s="10" t="s">
        <v>97</v>
      </c>
      <c r="K604" s="10" t="s">
        <v>98</v>
      </c>
      <c r="L604" s="11">
        <v>7300000</v>
      </c>
      <c r="M604" s="11">
        <v>9035700</v>
      </c>
      <c r="N604" s="11">
        <v>7300000</v>
      </c>
      <c r="O604" s="10" t="s">
        <v>131</v>
      </c>
      <c r="P604" s="11">
        <v>648.24</v>
      </c>
      <c r="Q604" s="11">
        <v>0</v>
      </c>
      <c r="R604" s="10"/>
      <c r="S604" s="10"/>
      <c r="T604" s="10" t="s">
        <v>101</v>
      </c>
      <c r="U604" s="10"/>
      <c r="V604" s="10"/>
      <c r="W604" s="10" t="s">
        <v>100</v>
      </c>
      <c r="X604" s="10"/>
      <c r="Y604" s="10" t="s">
        <v>560</v>
      </c>
      <c r="Z604" s="11">
        <v>0</v>
      </c>
      <c r="AA604" s="11">
        <v>0</v>
      </c>
      <c r="AB604" s="10" t="s">
        <v>100</v>
      </c>
      <c r="AC604" s="10"/>
      <c r="AD604" s="10"/>
      <c r="AE604" s="10"/>
      <c r="AF604" s="10"/>
      <c r="AG604" s="11"/>
      <c r="AH604" s="11"/>
      <c r="AI604" s="11"/>
      <c r="AJ604" s="10"/>
      <c r="AK604" s="12">
        <v>45679.3161111111</v>
      </c>
      <c r="AL604" s="10" t="s">
        <v>2633</v>
      </c>
      <c r="AM604">
        <f t="shared" si="12"/>
        <v>3</v>
      </c>
      <c r="AN604" t="s">
        <v>106</v>
      </c>
    </row>
    <row r="605" spans="1:40">
      <c r="A605" s="10"/>
      <c r="B605" s="10" t="s">
        <v>2634</v>
      </c>
      <c r="C605" s="10"/>
      <c r="D605" s="10" t="s">
        <v>2635</v>
      </c>
      <c r="E605" s="10" t="s">
        <v>92</v>
      </c>
      <c r="F605" s="10" t="s">
        <v>120</v>
      </c>
      <c r="G605" s="10" t="s">
        <v>1152</v>
      </c>
      <c r="H605" s="10" t="s">
        <v>2636</v>
      </c>
      <c r="I605" s="10" t="s">
        <v>257</v>
      </c>
      <c r="J605" s="10" t="s">
        <v>97</v>
      </c>
      <c r="K605" s="10" t="s">
        <v>98</v>
      </c>
      <c r="L605" s="11">
        <v>721170</v>
      </c>
      <c r="M605" s="11">
        <v>801300</v>
      </c>
      <c r="N605" s="11">
        <v>721170</v>
      </c>
      <c r="O605" s="10" t="s">
        <v>99</v>
      </c>
      <c r="P605" s="11">
        <v>137.66</v>
      </c>
      <c r="Q605" s="11">
        <v>0</v>
      </c>
      <c r="R605" s="10"/>
      <c r="S605" s="10"/>
      <c r="T605" s="10" t="s">
        <v>101</v>
      </c>
      <c r="U605" s="10" t="s">
        <v>258</v>
      </c>
      <c r="V605" s="10"/>
      <c r="W605" s="10" t="s">
        <v>101</v>
      </c>
      <c r="X605" s="10"/>
      <c r="Y605" s="10" t="s">
        <v>102</v>
      </c>
      <c r="Z605" s="11">
        <v>12</v>
      </c>
      <c r="AA605" s="11">
        <v>2</v>
      </c>
      <c r="AB605" s="10" t="s">
        <v>100</v>
      </c>
      <c r="AC605" s="10"/>
      <c r="AD605" s="10"/>
      <c r="AE605" s="10"/>
      <c r="AF605" s="10" t="s">
        <v>104</v>
      </c>
      <c r="AG605" s="11"/>
      <c r="AH605" s="11"/>
      <c r="AI605" s="11"/>
      <c r="AJ605" s="10"/>
      <c r="AK605" s="12">
        <v>45632.4166666667</v>
      </c>
      <c r="AL605" s="10" t="s">
        <v>2637</v>
      </c>
      <c r="AM605">
        <f t="shared" si="12"/>
        <v>3</v>
      </c>
      <c r="AN605" t="s">
        <v>106</v>
      </c>
    </row>
    <row r="606" spans="1:40">
      <c r="A606" s="10"/>
      <c r="B606" s="10" t="s">
        <v>2638</v>
      </c>
      <c r="C606" s="10"/>
      <c r="D606" s="10" t="s">
        <v>2639</v>
      </c>
      <c r="E606" s="10" t="s">
        <v>92</v>
      </c>
      <c r="F606" s="10" t="s">
        <v>109</v>
      </c>
      <c r="G606" s="10" t="s">
        <v>1402</v>
      </c>
      <c r="H606" s="10" t="s">
        <v>2640</v>
      </c>
      <c r="I606" s="10" t="s">
        <v>96</v>
      </c>
      <c r="J606" s="10" t="s">
        <v>97</v>
      </c>
      <c r="K606" s="10" t="s">
        <v>98</v>
      </c>
      <c r="L606" s="11">
        <v>1674673.92</v>
      </c>
      <c r="M606" s="11">
        <v>2616678</v>
      </c>
      <c r="N606" s="11">
        <v>1674673.92</v>
      </c>
      <c r="O606" s="10" t="s">
        <v>99</v>
      </c>
      <c r="P606" s="11">
        <v>394.46</v>
      </c>
      <c r="Q606" s="11">
        <v>100.05</v>
      </c>
      <c r="R606" s="10"/>
      <c r="S606" s="10"/>
      <c r="T606" s="10" t="s">
        <v>100</v>
      </c>
      <c r="U606" s="10"/>
      <c r="V606" s="10"/>
      <c r="W606" s="10" t="s">
        <v>100</v>
      </c>
      <c r="X606" s="10" t="s">
        <v>2641</v>
      </c>
      <c r="Y606" s="10" t="s">
        <v>1752</v>
      </c>
      <c r="Z606" s="11">
        <v>0</v>
      </c>
      <c r="AA606" s="11">
        <v>0</v>
      </c>
      <c r="AB606" s="10" t="s">
        <v>100</v>
      </c>
      <c r="AC606" s="10" t="s">
        <v>2642</v>
      </c>
      <c r="AD606" s="10"/>
      <c r="AE606" s="10"/>
      <c r="AF606" s="10" t="s">
        <v>115</v>
      </c>
      <c r="AG606" s="11"/>
      <c r="AH606" s="11"/>
      <c r="AI606" s="11"/>
      <c r="AJ606" s="10"/>
      <c r="AK606" s="12">
        <v>45644.5474421296</v>
      </c>
      <c r="AL606" s="10" t="s">
        <v>2643</v>
      </c>
      <c r="AM606">
        <f t="shared" si="12"/>
        <v>3</v>
      </c>
      <c r="AN606" t="s">
        <v>106</v>
      </c>
    </row>
    <row r="607" spans="1:40">
      <c r="A607" s="10"/>
      <c r="B607" s="10" t="s">
        <v>2644</v>
      </c>
      <c r="C607" s="10"/>
      <c r="D607" s="10" t="s">
        <v>2645</v>
      </c>
      <c r="E607" s="10" t="s">
        <v>92</v>
      </c>
      <c r="F607" s="10" t="s">
        <v>109</v>
      </c>
      <c r="G607" s="10" t="s">
        <v>979</v>
      </c>
      <c r="H607" s="10" t="s">
        <v>2646</v>
      </c>
      <c r="I607" s="10" t="s">
        <v>368</v>
      </c>
      <c r="J607" s="10" t="s">
        <v>97</v>
      </c>
      <c r="K607" s="10" t="s">
        <v>98</v>
      </c>
      <c r="L607" s="11">
        <v>287462</v>
      </c>
      <c r="M607" s="11">
        <v>513325</v>
      </c>
      <c r="N607" s="11">
        <v>287462</v>
      </c>
      <c r="O607" s="10" t="s">
        <v>131</v>
      </c>
      <c r="P607" s="11">
        <v>65.11</v>
      </c>
      <c r="Q607" s="11">
        <v>0</v>
      </c>
      <c r="R607" s="10"/>
      <c r="S607" s="10"/>
      <c r="T607" s="10" t="s">
        <v>101</v>
      </c>
      <c r="U607" s="10"/>
      <c r="V607" s="10"/>
      <c r="W607" s="10" t="s">
        <v>113</v>
      </c>
      <c r="X607" s="10"/>
      <c r="Y607" s="10" t="s">
        <v>250</v>
      </c>
      <c r="Z607" s="11">
        <v>0</v>
      </c>
      <c r="AA607" s="11">
        <v>0</v>
      </c>
      <c r="AB607" s="10" t="s">
        <v>100</v>
      </c>
      <c r="AC607" s="10"/>
      <c r="AD607" s="10"/>
      <c r="AE607" s="10"/>
      <c r="AF607" s="10"/>
      <c r="AG607" s="11"/>
      <c r="AH607" s="11"/>
      <c r="AI607" s="11"/>
      <c r="AJ607" s="10"/>
      <c r="AK607" s="12">
        <v>45619.4192939815</v>
      </c>
      <c r="AL607" s="10" t="s">
        <v>2647</v>
      </c>
      <c r="AM607">
        <f t="shared" si="12"/>
        <v>2</v>
      </c>
      <c r="AN607" t="s">
        <v>106</v>
      </c>
    </row>
    <row r="608" spans="1:40">
      <c r="A608" s="10"/>
      <c r="B608" s="10" t="s">
        <v>2648</v>
      </c>
      <c r="C608" s="10"/>
      <c r="D608" s="10" t="s">
        <v>2649</v>
      </c>
      <c r="E608" s="10" t="s">
        <v>92</v>
      </c>
      <c r="F608" s="10" t="s">
        <v>109</v>
      </c>
      <c r="G608" s="10" t="s">
        <v>1729</v>
      </c>
      <c r="H608" s="10" t="s">
        <v>2650</v>
      </c>
      <c r="I608" s="10" t="s">
        <v>257</v>
      </c>
      <c r="J608" s="10" t="s">
        <v>97</v>
      </c>
      <c r="K608" s="10" t="s">
        <v>98</v>
      </c>
      <c r="L608" s="11">
        <v>3471870</v>
      </c>
      <c r="M608" s="11">
        <v>3654600</v>
      </c>
      <c r="N608" s="11">
        <v>4616870</v>
      </c>
      <c r="O608" s="10" t="s">
        <v>295</v>
      </c>
      <c r="P608" s="11">
        <v>1946.03</v>
      </c>
      <c r="Q608" s="11">
        <v>0</v>
      </c>
      <c r="R608" s="10"/>
      <c r="S608" s="10"/>
      <c r="T608" s="10" t="s">
        <v>100</v>
      </c>
      <c r="U608" s="10"/>
      <c r="V608" s="10"/>
      <c r="W608" s="10" t="s">
        <v>100</v>
      </c>
      <c r="X608" s="10"/>
      <c r="Y608" s="10" t="s">
        <v>656</v>
      </c>
      <c r="Z608" s="11">
        <v>4</v>
      </c>
      <c r="AA608" s="11">
        <v>1</v>
      </c>
      <c r="AB608" s="10" t="s">
        <v>100</v>
      </c>
      <c r="AC608" s="10"/>
      <c r="AD608" s="10"/>
      <c r="AE608" s="10" t="s">
        <v>165</v>
      </c>
      <c r="AF608" s="10" t="s">
        <v>115</v>
      </c>
      <c r="AG608" s="11"/>
      <c r="AH608" s="11"/>
      <c r="AI608" s="11"/>
      <c r="AJ608" s="10"/>
      <c r="AK608" s="12">
        <v>45641.4781365741</v>
      </c>
      <c r="AL608" s="10" t="s">
        <v>2651</v>
      </c>
      <c r="AM608">
        <f t="shared" si="12"/>
        <v>14</v>
      </c>
      <c r="AN608" t="s">
        <v>378</v>
      </c>
    </row>
    <row r="609" spans="1:40">
      <c r="A609" s="10"/>
      <c r="B609" s="10" t="s">
        <v>2652</v>
      </c>
      <c r="C609" s="10"/>
      <c r="D609" s="10" t="s">
        <v>2653</v>
      </c>
      <c r="E609" s="10" t="s">
        <v>92</v>
      </c>
      <c r="F609" s="10" t="s">
        <v>93</v>
      </c>
      <c r="G609" s="10" t="s">
        <v>289</v>
      </c>
      <c r="H609" s="10" t="s">
        <v>2654</v>
      </c>
      <c r="I609" s="10" t="s">
        <v>257</v>
      </c>
      <c r="J609" s="10" t="s">
        <v>97</v>
      </c>
      <c r="K609" s="10" t="s">
        <v>98</v>
      </c>
      <c r="L609" s="11">
        <v>97261</v>
      </c>
      <c r="M609" s="11">
        <v>138944</v>
      </c>
      <c r="N609" s="11">
        <v>186261</v>
      </c>
      <c r="O609" s="10" t="s">
        <v>131</v>
      </c>
      <c r="P609" s="11">
        <v>32</v>
      </c>
      <c r="Q609" s="11">
        <v>0</v>
      </c>
      <c r="R609" s="10"/>
      <c r="S609" s="10"/>
      <c r="T609" s="10" t="s">
        <v>100</v>
      </c>
      <c r="U609" s="10"/>
      <c r="V609" s="10"/>
      <c r="W609" s="10" t="s">
        <v>100</v>
      </c>
      <c r="X609" s="10"/>
      <c r="Y609" s="10" t="s">
        <v>560</v>
      </c>
      <c r="Z609" s="11">
        <v>3</v>
      </c>
      <c r="AA609" s="11">
        <v>1</v>
      </c>
      <c r="AB609" s="10" t="s">
        <v>100</v>
      </c>
      <c r="AC609" s="10"/>
      <c r="AD609" s="10"/>
      <c r="AE609" s="10"/>
      <c r="AF609" s="10" t="s">
        <v>104</v>
      </c>
      <c r="AG609" s="11"/>
      <c r="AH609" s="11"/>
      <c r="AI609" s="11"/>
      <c r="AJ609" s="10"/>
      <c r="AK609" s="12">
        <v>45632.4450231481</v>
      </c>
      <c r="AL609" s="10" t="s">
        <v>2655</v>
      </c>
      <c r="AM609">
        <f t="shared" si="12"/>
        <v>3</v>
      </c>
      <c r="AN609" t="s">
        <v>106</v>
      </c>
    </row>
    <row r="610" spans="1:40">
      <c r="A610" s="10"/>
      <c r="B610" s="10" t="s">
        <v>605</v>
      </c>
      <c r="C610" s="10"/>
      <c r="D610" s="10" t="s">
        <v>2656</v>
      </c>
      <c r="E610" s="10" t="s">
        <v>92</v>
      </c>
      <c r="F610" s="10" t="s">
        <v>210</v>
      </c>
      <c r="G610" s="10" t="s">
        <v>2657</v>
      </c>
      <c r="H610" s="10" t="s">
        <v>2658</v>
      </c>
      <c r="I610" s="10" t="s">
        <v>368</v>
      </c>
      <c r="J610" s="10" t="s">
        <v>97</v>
      </c>
      <c r="K610" s="10" t="s">
        <v>98</v>
      </c>
      <c r="L610" s="11">
        <v>330616.11</v>
      </c>
      <c r="M610" s="11">
        <v>518613.5</v>
      </c>
      <c r="N610" s="11">
        <v>330616.11</v>
      </c>
      <c r="O610" s="10" t="s">
        <v>99</v>
      </c>
      <c r="P610" s="11">
        <v>102.22</v>
      </c>
      <c r="Q610" s="11">
        <v>0</v>
      </c>
      <c r="R610" s="10"/>
      <c r="S610" s="10"/>
      <c r="T610" s="10" t="s">
        <v>101</v>
      </c>
      <c r="U610" s="10"/>
      <c r="V610" s="10"/>
      <c r="W610" s="10" t="s">
        <v>101</v>
      </c>
      <c r="X610" s="10"/>
      <c r="Y610" s="10" t="s">
        <v>102</v>
      </c>
      <c r="Z610" s="11">
        <v>26</v>
      </c>
      <c r="AA610" s="11">
        <v>25</v>
      </c>
      <c r="AB610" s="10" t="s">
        <v>101</v>
      </c>
      <c r="AC610" s="10"/>
      <c r="AD610" s="10"/>
      <c r="AE610" s="10"/>
      <c r="AF610" s="10"/>
      <c r="AG610" s="11"/>
      <c r="AH610" s="11"/>
      <c r="AI610" s="11"/>
      <c r="AJ610" s="10"/>
      <c r="AK610" s="12">
        <v>45625.4171759259</v>
      </c>
      <c r="AL610" s="10" t="s">
        <v>2659</v>
      </c>
      <c r="AM610">
        <f t="shared" si="12"/>
        <v>2</v>
      </c>
      <c r="AN610" t="s">
        <v>106</v>
      </c>
    </row>
    <row r="611" spans="1:40">
      <c r="A611" s="10"/>
      <c r="B611" s="10" t="s">
        <v>2660</v>
      </c>
      <c r="C611" s="10"/>
      <c r="D611" s="10" t="s">
        <v>2661</v>
      </c>
      <c r="E611" s="10" t="s">
        <v>92</v>
      </c>
      <c r="F611" s="10" t="s">
        <v>128</v>
      </c>
      <c r="G611" s="10" t="s">
        <v>665</v>
      </c>
      <c r="H611" s="10" t="s">
        <v>2662</v>
      </c>
      <c r="I611" s="10" t="s">
        <v>368</v>
      </c>
      <c r="J611" s="10" t="s">
        <v>97</v>
      </c>
      <c r="K611" s="10" t="s">
        <v>98</v>
      </c>
      <c r="L611" s="11">
        <v>460000</v>
      </c>
      <c r="M611" s="11">
        <v>638505</v>
      </c>
      <c r="N611" s="11">
        <v>606000</v>
      </c>
      <c r="O611" s="10" t="s">
        <v>99</v>
      </c>
      <c r="P611" s="11">
        <v>70</v>
      </c>
      <c r="Q611" s="11">
        <v>0</v>
      </c>
      <c r="R611" s="10"/>
      <c r="S611" s="10"/>
      <c r="T611" s="10" t="s">
        <v>101</v>
      </c>
      <c r="U611" s="10"/>
      <c r="V611" s="10"/>
      <c r="W611" s="10" t="s">
        <v>101</v>
      </c>
      <c r="X611" s="10"/>
      <c r="Y611" s="10"/>
      <c r="Z611" s="11">
        <v>16</v>
      </c>
      <c r="AA611" s="11">
        <v>15</v>
      </c>
      <c r="AB611" s="10" t="s">
        <v>100</v>
      </c>
      <c r="AC611" s="10"/>
      <c r="AD611" s="10"/>
      <c r="AE611" s="10"/>
      <c r="AF611" s="10" t="s">
        <v>104</v>
      </c>
      <c r="AG611" s="11"/>
      <c r="AH611" s="11"/>
      <c r="AI611" s="11"/>
      <c r="AJ611" s="10"/>
      <c r="AK611" s="12">
        <v>45624.4349305556</v>
      </c>
      <c r="AL611" s="10" t="s">
        <v>2663</v>
      </c>
      <c r="AM611">
        <f t="shared" si="12"/>
        <v>2</v>
      </c>
      <c r="AN611" t="s">
        <v>106</v>
      </c>
    </row>
    <row r="612" spans="1:40">
      <c r="A612" s="10"/>
      <c r="B612" s="10" t="s">
        <v>2664</v>
      </c>
      <c r="C612" s="10"/>
      <c r="D612" s="10" t="s">
        <v>2665</v>
      </c>
      <c r="E612" s="10" t="s">
        <v>92</v>
      </c>
      <c r="F612" s="10" t="s">
        <v>93</v>
      </c>
      <c r="G612" s="10" t="s">
        <v>205</v>
      </c>
      <c r="H612" s="10" t="s">
        <v>2666</v>
      </c>
      <c r="I612" s="10" t="s">
        <v>257</v>
      </c>
      <c r="J612" s="10" t="s">
        <v>97</v>
      </c>
      <c r="K612" s="10" t="s">
        <v>98</v>
      </c>
      <c r="L612" s="11">
        <v>1419460</v>
      </c>
      <c r="M612" s="11">
        <v>2027800</v>
      </c>
      <c r="N612" s="11">
        <v>1634460</v>
      </c>
      <c r="O612" s="10" t="s">
        <v>99</v>
      </c>
      <c r="P612" s="11">
        <v>96.33</v>
      </c>
      <c r="Q612" s="11">
        <v>0</v>
      </c>
      <c r="R612" s="10"/>
      <c r="S612" s="10" t="s">
        <v>137</v>
      </c>
      <c r="T612" s="10" t="s">
        <v>100</v>
      </c>
      <c r="U612" s="10"/>
      <c r="V612" s="10"/>
      <c r="W612" s="10" t="s">
        <v>101</v>
      </c>
      <c r="X612" s="10"/>
      <c r="Y612" s="10" t="s">
        <v>123</v>
      </c>
      <c r="Z612" s="11">
        <v>24</v>
      </c>
      <c r="AA612" s="11">
        <v>11</v>
      </c>
      <c r="AB612" s="10" t="s">
        <v>100</v>
      </c>
      <c r="AC612" s="10" t="s">
        <v>2667</v>
      </c>
      <c r="AD612" s="10"/>
      <c r="AE612" s="10" t="s">
        <v>1339</v>
      </c>
      <c r="AF612" s="10"/>
      <c r="AG612" s="11"/>
      <c r="AH612" s="11"/>
      <c r="AI612" s="11"/>
      <c r="AJ612" s="10"/>
      <c r="AK612" s="12">
        <v>45644.437662037</v>
      </c>
      <c r="AL612" s="10" t="s">
        <v>2668</v>
      </c>
      <c r="AM612">
        <f t="shared" si="12"/>
        <v>2</v>
      </c>
      <c r="AN612" t="s">
        <v>106</v>
      </c>
    </row>
    <row r="613" spans="1:40">
      <c r="A613" s="10"/>
      <c r="B613" s="10" t="s">
        <v>2669</v>
      </c>
      <c r="C613" s="10"/>
      <c r="D613" s="10" t="s">
        <v>2670</v>
      </c>
      <c r="E613" s="10" t="s">
        <v>92</v>
      </c>
      <c r="F613" s="10" t="s">
        <v>210</v>
      </c>
      <c r="G613" s="10" t="s">
        <v>1015</v>
      </c>
      <c r="H613" s="10" t="s">
        <v>2670</v>
      </c>
      <c r="I613" s="10" t="s">
        <v>368</v>
      </c>
      <c r="J613" s="10" t="s">
        <v>97</v>
      </c>
      <c r="K613" s="10" t="s">
        <v>98</v>
      </c>
      <c r="L613" s="11">
        <v>370000</v>
      </c>
      <c r="M613" s="11">
        <v>552225</v>
      </c>
      <c r="N613" s="11">
        <v>370000</v>
      </c>
      <c r="O613" s="10" t="s">
        <v>99</v>
      </c>
      <c r="P613" s="11">
        <v>134.7</v>
      </c>
      <c r="Q613" s="11">
        <v>0</v>
      </c>
      <c r="R613" s="10"/>
      <c r="S613" s="10"/>
      <c r="T613" s="10" t="s">
        <v>100</v>
      </c>
      <c r="U613" s="10"/>
      <c r="V613" s="10"/>
      <c r="W613" s="10" t="s">
        <v>113</v>
      </c>
      <c r="X613" s="10"/>
      <c r="Y613" s="10" t="s">
        <v>123</v>
      </c>
      <c r="Z613" s="11">
        <v>11</v>
      </c>
      <c r="AA613" s="11">
        <v>1</v>
      </c>
      <c r="AB613" s="10" t="s">
        <v>100</v>
      </c>
      <c r="AC613" s="10" t="s">
        <v>2671</v>
      </c>
      <c r="AD613" s="10"/>
      <c r="AE613" s="10"/>
      <c r="AF613" s="10" t="s">
        <v>280</v>
      </c>
      <c r="AG613" s="11"/>
      <c r="AH613" s="11"/>
      <c r="AI613" s="11"/>
      <c r="AJ613" s="10"/>
      <c r="AK613" s="12">
        <v>45624.4168055556</v>
      </c>
      <c r="AL613" s="10" t="s">
        <v>2672</v>
      </c>
      <c r="AM613">
        <f t="shared" si="12"/>
        <v>2</v>
      </c>
      <c r="AN613" t="s">
        <v>106</v>
      </c>
    </row>
    <row r="614" spans="1:40">
      <c r="A614" s="10"/>
      <c r="B614" s="10" t="s">
        <v>2673</v>
      </c>
      <c r="C614" s="10"/>
      <c r="D614" s="10" t="s">
        <v>2674</v>
      </c>
      <c r="E614" s="10" t="s">
        <v>92</v>
      </c>
      <c r="F614" s="10" t="s">
        <v>93</v>
      </c>
      <c r="G614" s="10" t="s">
        <v>289</v>
      </c>
      <c r="H614" s="10" t="s">
        <v>2675</v>
      </c>
      <c r="I614" s="10" t="s">
        <v>368</v>
      </c>
      <c r="J614" s="10" t="s">
        <v>97</v>
      </c>
      <c r="K614" s="10" t="s">
        <v>98</v>
      </c>
      <c r="L614" s="11">
        <v>904870</v>
      </c>
      <c r="M614" s="11">
        <v>1413859</v>
      </c>
      <c r="N614" s="11">
        <v>942870</v>
      </c>
      <c r="O614" s="10" t="s">
        <v>99</v>
      </c>
      <c r="P614" s="11">
        <v>107.07</v>
      </c>
      <c r="Q614" s="11">
        <v>0</v>
      </c>
      <c r="R614" s="10"/>
      <c r="S614" s="10" t="s">
        <v>264</v>
      </c>
      <c r="T614" s="10" t="s">
        <v>100</v>
      </c>
      <c r="U614" s="10"/>
      <c r="V614" s="10"/>
      <c r="W614" s="10" t="s">
        <v>101</v>
      </c>
      <c r="X614" s="10"/>
      <c r="Y614" s="10" t="s">
        <v>102</v>
      </c>
      <c r="Z614" s="11">
        <v>34</v>
      </c>
      <c r="AA614" s="11">
        <v>15</v>
      </c>
      <c r="AB614" s="10" t="s">
        <v>100</v>
      </c>
      <c r="AC614" s="10" t="s">
        <v>2676</v>
      </c>
      <c r="AD614" s="10"/>
      <c r="AE614" s="10" t="s">
        <v>960</v>
      </c>
      <c r="AF614" s="10"/>
      <c r="AG614" s="11"/>
      <c r="AH614" s="11"/>
      <c r="AI614" s="11"/>
      <c r="AJ614" s="10"/>
      <c r="AK614" s="12">
        <v>45629.4220138889</v>
      </c>
      <c r="AL614" s="10" t="s">
        <v>2677</v>
      </c>
      <c r="AM614">
        <f t="shared" si="12"/>
        <v>2</v>
      </c>
      <c r="AN614" t="s">
        <v>106</v>
      </c>
    </row>
    <row r="615" spans="1:40">
      <c r="A615" s="10"/>
      <c r="B615" s="10" t="s">
        <v>2678</v>
      </c>
      <c r="C615" s="10"/>
      <c r="D615" s="10" t="s">
        <v>2679</v>
      </c>
      <c r="E615" s="10" t="s">
        <v>92</v>
      </c>
      <c r="F615" s="10" t="s">
        <v>210</v>
      </c>
      <c r="G615" s="10" t="s">
        <v>211</v>
      </c>
      <c r="H615" s="10" t="s">
        <v>2680</v>
      </c>
      <c r="I615" s="10" t="s">
        <v>257</v>
      </c>
      <c r="J615" s="10" t="s">
        <v>97</v>
      </c>
      <c r="K615" s="10" t="s">
        <v>98</v>
      </c>
      <c r="L615" s="11">
        <v>766020</v>
      </c>
      <c r="M615" s="11">
        <v>901200</v>
      </c>
      <c r="N615" s="11">
        <v>766020</v>
      </c>
      <c r="O615" s="10" t="s">
        <v>99</v>
      </c>
      <c r="P615" s="11">
        <v>137.65</v>
      </c>
      <c r="Q615" s="11">
        <v>0</v>
      </c>
      <c r="R615" s="10"/>
      <c r="S615" s="10"/>
      <c r="T615" s="10" t="s">
        <v>100</v>
      </c>
      <c r="U615" s="10"/>
      <c r="V615" s="10"/>
      <c r="W615" s="10" t="s">
        <v>101</v>
      </c>
      <c r="X615" s="10"/>
      <c r="Y615" s="10" t="s">
        <v>102</v>
      </c>
      <c r="Z615" s="11">
        <v>33</v>
      </c>
      <c r="AA615" s="11">
        <v>13</v>
      </c>
      <c r="AB615" s="10" t="s">
        <v>100</v>
      </c>
      <c r="AC615" s="10"/>
      <c r="AD615" s="10"/>
      <c r="AE615" s="10"/>
      <c r="AF615" s="10" t="s">
        <v>104</v>
      </c>
      <c r="AG615" s="11"/>
      <c r="AH615" s="11"/>
      <c r="AI615" s="11"/>
      <c r="AJ615" s="10"/>
      <c r="AK615" s="12">
        <v>45645.4186921296</v>
      </c>
      <c r="AL615" s="10" t="s">
        <v>2681</v>
      </c>
      <c r="AM615">
        <f t="shared" ref="AM615:AM678" si="13">LEN(B615)</f>
        <v>3</v>
      </c>
      <c r="AN615" t="s">
        <v>106</v>
      </c>
    </row>
    <row r="616" spans="1:40">
      <c r="A616" s="10"/>
      <c r="B616" s="10" t="s">
        <v>2682</v>
      </c>
      <c r="C616" s="10"/>
      <c r="D616" s="10" t="s">
        <v>2683</v>
      </c>
      <c r="E616" s="10" t="s">
        <v>92</v>
      </c>
      <c r="F616" s="10" t="s">
        <v>222</v>
      </c>
      <c r="G616" s="10" t="s">
        <v>472</v>
      </c>
      <c r="H616" s="10" t="s">
        <v>2684</v>
      </c>
      <c r="I616" s="10" t="s">
        <v>368</v>
      </c>
      <c r="J616" s="10" t="s">
        <v>97</v>
      </c>
      <c r="K616" s="10" t="s">
        <v>98</v>
      </c>
      <c r="L616" s="11">
        <v>312000</v>
      </c>
      <c r="M616" s="11">
        <v>483878</v>
      </c>
      <c r="N616" s="11">
        <v>330000</v>
      </c>
      <c r="O616" s="10" t="s">
        <v>99</v>
      </c>
      <c r="P616" s="11">
        <v>71.76</v>
      </c>
      <c r="Q616" s="11">
        <v>0</v>
      </c>
      <c r="R616" s="10"/>
      <c r="S616" s="10"/>
      <c r="T616" s="10" t="s">
        <v>101</v>
      </c>
      <c r="U616" s="10" t="s">
        <v>258</v>
      </c>
      <c r="V616" s="10"/>
      <c r="W616" s="10" t="s">
        <v>113</v>
      </c>
      <c r="X616" s="10" t="s">
        <v>638</v>
      </c>
      <c r="Y616" s="10" t="s">
        <v>102</v>
      </c>
      <c r="Z616" s="11">
        <v>19</v>
      </c>
      <c r="AA616" s="11">
        <v>16</v>
      </c>
      <c r="AB616" s="10" t="s">
        <v>100</v>
      </c>
      <c r="AC616" s="10"/>
      <c r="AD616" s="10"/>
      <c r="AE616" s="10"/>
      <c r="AF616" s="10"/>
      <c r="AG616" s="11"/>
      <c r="AH616" s="11"/>
      <c r="AI616" s="11"/>
      <c r="AJ616" s="10"/>
      <c r="AK616" s="12">
        <v>45619.4233564815</v>
      </c>
      <c r="AL616" s="10" t="s">
        <v>2685</v>
      </c>
      <c r="AM616">
        <f t="shared" si="13"/>
        <v>3</v>
      </c>
      <c r="AN616" t="s">
        <v>106</v>
      </c>
    </row>
    <row r="617" spans="1:40">
      <c r="A617" s="10"/>
      <c r="B617" s="10" t="s">
        <v>2686</v>
      </c>
      <c r="C617" s="10"/>
      <c r="D617" s="10" t="s">
        <v>2687</v>
      </c>
      <c r="E617" s="10" t="s">
        <v>92</v>
      </c>
      <c r="F617" s="10" t="s">
        <v>93</v>
      </c>
      <c r="G617" s="10" t="s">
        <v>205</v>
      </c>
      <c r="H617" s="10" t="s">
        <v>2688</v>
      </c>
      <c r="I617" s="10" t="s">
        <v>257</v>
      </c>
      <c r="J617" s="10" t="s">
        <v>97</v>
      </c>
      <c r="K617" s="10" t="s">
        <v>98</v>
      </c>
      <c r="L617" s="11">
        <v>3252922</v>
      </c>
      <c r="M617" s="11">
        <v>4066152</v>
      </c>
      <c r="N617" s="11">
        <v>3252922</v>
      </c>
      <c r="O617" s="10" t="s">
        <v>99</v>
      </c>
      <c r="P617" s="11">
        <v>137.99</v>
      </c>
      <c r="Q617" s="11">
        <v>0</v>
      </c>
      <c r="R617" s="10"/>
      <c r="S617" s="10"/>
      <c r="T617" s="10" t="s">
        <v>100</v>
      </c>
      <c r="U617" s="10"/>
      <c r="V617" s="10"/>
      <c r="W617" s="10" t="s">
        <v>101</v>
      </c>
      <c r="X617" s="10"/>
      <c r="Y617" s="10" t="s">
        <v>102</v>
      </c>
      <c r="Z617" s="11">
        <v>36</v>
      </c>
      <c r="AA617" s="11">
        <v>21</v>
      </c>
      <c r="AB617" s="10" t="s">
        <v>100</v>
      </c>
      <c r="AC617" s="10" t="s">
        <v>2689</v>
      </c>
      <c r="AD617" s="10"/>
      <c r="AE617" s="10" t="s">
        <v>2690</v>
      </c>
      <c r="AF617" s="10"/>
      <c r="AG617" s="11"/>
      <c r="AH617" s="11"/>
      <c r="AI617" s="11"/>
      <c r="AJ617" s="10"/>
      <c r="AK617" s="12">
        <v>45652.4166666667</v>
      </c>
      <c r="AL617" s="10" t="s">
        <v>2691</v>
      </c>
      <c r="AM617">
        <f t="shared" si="13"/>
        <v>2</v>
      </c>
      <c r="AN617" t="s">
        <v>106</v>
      </c>
    </row>
    <row r="618" spans="1:40">
      <c r="A618" s="10"/>
      <c r="B618" s="10" t="s">
        <v>2692</v>
      </c>
      <c r="C618" s="10"/>
      <c r="D618" s="10" t="s">
        <v>2693</v>
      </c>
      <c r="E618" s="10" t="s">
        <v>92</v>
      </c>
      <c r="F618" s="10" t="s">
        <v>184</v>
      </c>
      <c r="G618" s="10" t="s">
        <v>1001</v>
      </c>
      <c r="H618" s="10" t="s">
        <v>2694</v>
      </c>
      <c r="I618" s="10" t="s">
        <v>96</v>
      </c>
      <c r="J618" s="10" t="s">
        <v>97</v>
      </c>
      <c r="K618" s="10" t="s">
        <v>98</v>
      </c>
      <c r="L618" s="11">
        <v>475943</v>
      </c>
      <c r="M618" s="11">
        <v>622200</v>
      </c>
      <c r="N618" s="11">
        <v>475943</v>
      </c>
      <c r="O618" s="10" t="s">
        <v>131</v>
      </c>
      <c r="P618" s="11">
        <v>41.35</v>
      </c>
      <c r="Q618" s="11">
        <v>0</v>
      </c>
      <c r="R618" s="10"/>
      <c r="S618" s="10"/>
      <c r="T618" s="10" t="s">
        <v>100</v>
      </c>
      <c r="U618" s="10"/>
      <c r="V618" s="10"/>
      <c r="W618" s="10" t="s">
        <v>101</v>
      </c>
      <c r="X618" s="10"/>
      <c r="Y618" s="10"/>
      <c r="Z618" s="11">
        <v>6</v>
      </c>
      <c r="AA618" s="11">
        <v>1</v>
      </c>
      <c r="AB618" s="10" t="s">
        <v>100</v>
      </c>
      <c r="AC618" s="10"/>
      <c r="AD618" s="10" t="s">
        <v>156</v>
      </c>
      <c r="AE618" s="10" t="s">
        <v>2304</v>
      </c>
      <c r="AF618" s="10" t="s">
        <v>1190</v>
      </c>
      <c r="AG618" s="11"/>
      <c r="AH618" s="11"/>
      <c r="AI618" s="11"/>
      <c r="AJ618" s="10"/>
      <c r="AK618" s="12">
        <v>45625.3887615741</v>
      </c>
      <c r="AL618" s="10" t="s">
        <v>2695</v>
      </c>
      <c r="AM618">
        <f t="shared" si="13"/>
        <v>2</v>
      </c>
      <c r="AN618" t="s">
        <v>106</v>
      </c>
    </row>
    <row r="619" spans="1:40">
      <c r="A619" s="10"/>
      <c r="B619" s="10" t="s">
        <v>2696</v>
      </c>
      <c r="C619" s="10"/>
      <c r="D619" s="10" t="s">
        <v>2697</v>
      </c>
      <c r="E619" s="10" t="s">
        <v>92</v>
      </c>
      <c r="F619" s="10" t="s">
        <v>184</v>
      </c>
      <c r="G619" s="10" t="s">
        <v>467</v>
      </c>
      <c r="H619" s="10" t="s">
        <v>2698</v>
      </c>
      <c r="I619" s="10" t="s">
        <v>368</v>
      </c>
      <c r="J619" s="10" t="s">
        <v>97</v>
      </c>
      <c r="K619" s="10" t="s">
        <v>98</v>
      </c>
      <c r="L619" s="11">
        <v>312704</v>
      </c>
      <c r="M619" s="11">
        <v>558400</v>
      </c>
      <c r="N619" s="11">
        <v>312704</v>
      </c>
      <c r="O619" s="10" t="s">
        <v>131</v>
      </c>
      <c r="P619" s="11">
        <v>128.6</v>
      </c>
      <c r="Q619" s="11">
        <v>0</v>
      </c>
      <c r="R619" s="10"/>
      <c r="S619" s="10"/>
      <c r="T619" s="10" t="s">
        <v>101</v>
      </c>
      <c r="U619" s="10"/>
      <c r="V619" s="10"/>
      <c r="W619" s="10" t="s">
        <v>113</v>
      </c>
      <c r="X619" s="10"/>
      <c r="Y619" s="10" t="s">
        <v>250</v>
      </c>
      <c r="Z619" s="11">
        <v>2</v>
      </c>
      <c r="AA619" s="11">
        <v>1</v>
      </c>
      <c r="AB619" s="10" t="s">
        <v>100</v>
      </c>
      <c r="AC619" s="10"/>
      <c r="AD619" s="10"/>
      <c r="AE619" s="10"/>
      <c r="AF619" s="10" t="s">
        <v>280</v>
      </c>
      <c r="AG619" s="11"/>
      <c r="AH619" s="11"/>
      <c r="AI619" s="11"/>
      <c r="AJ619" s="10"/>
      <c r="AK619" s="12">
        <v>45619.4166666667</v>
      </c>
      <c r="AL619" s="10" t="s">
        <v>2699</v>
      </c>
      <c r="AM619">
        <f t="shared" si="13"/>
        <v>2</v>
      </c>
      <c r="AN619" t="s">
        <v>106</v>
      </c>
    </row>
    <row r="620" spans="1:40">
      <c r="A620" s="10"/>
      <c r="B620" s="10" t="s">
        <v>2700</v>
      </c>
      <c r="C620" s="10"/>
      <c r="D620" s="10" t="s">
        <v>2701</v>
      </c>
      <c r="E620" s="10" t="s">
        <v>92</v>
      </c>
      <c r="F620" s="10" t="s">
        <v>120</v>
      </c>
      <c r="G620" s="10" t="s">
        <v>1152</v>
      </c>
      <c r="H620" s="10" t="s">
        <v>2702</v>
      </c>
      <c r="I620" s="10" t="s">
        <v>257</v>
      </c>
      <c r="J620" s="10" t="s">
        <v>97</v>
      </c>
      <c r="K620" s="10" t="s">
        <v>98</v>
      </c>
      <c r="L620" s="11">
        <v>185000</v>
      </c>
      <c r="M620" s="11">
        <v>185000</v>
      </c>
      <c r="N620" s="11">
        <v>185000</v>
      </c>
      <c r="O620" s="10" t="s">
        <v>131</v>
      </c>
      <c r="P620" s="11">
        <v>47.41</v>
      </c>
      <c r="Q620" s="11">
        <v>0</v>
      </c>
      <c r="R620" s="10"/>
      <c r="S620" s="10"/>
      <c r="T620" s="10" t="s">
        <v>100</v>
      </c>
      <c r="U620" s="10"/>
      <c r="V620" s="10"/>
      <c r="W620" s="10" t="s">
        <v>113</v>
      </c>
      <c r="X620" s="10"/>
      <c r="Y620" s="10" t="s">
        <v>250</v>
      </c>
      <c r="Z620" s="11">
        <v>10</v>
      </c>
      <c r="AA620" s="11">
        <v>10</v>
      </c>
      <c r="AB620" s="10" t="s">
        <v>100</v>
      </c>
      <c r="AC620" s="10"/>
      <c r="AD620" s="10"/>
      <c r="AE620" s="10"/>
      <c r="AF620" s="10" t="s">
        <v>104</v>
      </c>
      <c r="AG620" s="11"/>
      <c r="AH620" s="11"/>
      <c r="AI620" s="11"/>
      <c r="AJ620" s="10"/>
      <c r="AK620" s="12">
        <v>45628.4166666667</v>
      </c>
      <c r="AL620" s="10" t="s">
        <v>2703</v>
      </c>
      <c r="AM620">
        <f t="shared" si="13"/>
        <v>3</v>
      </c>
      <c r="AN620" t="s">
        <v>106</v>
      </c>
    </row>
    <row r="621" spans="1:40">
      <c r="A621" s="10"/>
      <c r="B621" s="10" t="s">
        <v>2704</v>
      </c>
      <c r="C621" s="10"/>
      <c r="D621" s="10" t="s">
        <v>2705</v>
      </c>
      <c r="E621" s="10" t="s">
        <v>92</v>
      </c>
      <c r="F621" s="10" t="s">
        <v>120</v>
      </c>
      <c r="G621" s="10" t="s">
        <v>1152</v>
      </c>
      <c r="H621" s="10" t="s">
        <v>2706</v>
      </c>
      <c r="I621" s="10" t="s">
        <v>257</v>
      </c>
      <c r="J621" s="10" t="s">
        <v>97</v>
      </c>
      <c r="K621" s="10" t="s">
        <v>98</v>
      </c>
      <c r="L621" s="11">
        <v>172000</v>
      </c>
      <c r="M621" s="11">
        <v>172000</v>
      </c>
      <c r="N621" s="11">
        <v>172000</v>
      </c>
      <c r="O621" s="10" t="s">
        <v>131</v>
      </c>
      <c r="P621" s="11">
        <v>54.62</v>
      </c>
      <c r="Q621" s="11">
        <v>0</v>
      </c>
      <c r="R621" s="10"/>
      <c r="S621" s="10"/>
      <c r="T621" s="10" t="s">
        <v>100</v>
      </c>
      <c r="U621" s="10"/>
      <c r="V621" s="10"/>
      <c r="W621" s="10" t="s">
        <v>113</v>
      </c>
      <c r="X621" s="10"/>
      <c r="Y621" s="10" t="s">
        <v>250</v>
      </c>
      <c r="Z621" s="11">
        <v>10</v>
      </c>
      <c r="AA621" s="11">
        <v>10</v>
      </c>
      <c r="AB621" s="10" t="s">
        <v>100</v>
      </c>
      <c r="AC621" s="10"/>
      <c r="AD621" s="10"/>
      <c r="AE621" s="10"/>
      <c r="AF621" s="10" t="s">
        <v>104</v>
      </c>
      <c r="AG621" s="11"/>
      <c r="AH621" s="11"/>
      <c r="AI621" s="11"/>
      <c r="AJ621" s="10"/>
      <c r="AK621" s="12">
        <v>45628.4166666667</v>
      </c>
      <c r="AL621" s="10" t="s">
        <v>2707</v>
      </c>
      <c r="AM621">
        <f t="shared" si="13"/>
        <v>3</v>
      </c>
      <c r="AN621" t="s">
        <v>106</v>
      </c>
    </row>
    <row r="622" spans="1:40">
      <c r="A622" s="10"/>
      <c r="B622" s="10" t="s">
        <v>2708</v>
      </c>
      <c r="C622" s="10"/>
      <c r="D622" s="10" t="s">
        <v>2709</v>
      </c>
      <c r="E622" s="10" t="s">
        <v>92</v>
      </c>
      <c r="F622" s="10" t="s">
        <v>120</v>
      </c>
      <c r="G622" s="10" t="s">
        <v>1152</v>
      </c>
      <c r="H622" s="10" t="s">
        <v>2710</v>
      </c>
      <c r="I622" s="10" t="s">
        <v>257</v>
      </c>
      <c r="J622" s="10" t="s">
        <v>97</v>
      </c>
      <c r="K622" s="10" t="s">
        <v>98</v>
      </c>
      <c r="L622" s="11">
        <v>195000</v>
      </c>
      <c r="M622" s="11">
        <v>195000</v>
      </c>
      <c r="N622" s="11">
        <v>195000</v>
      </c>
      <c r="O622" s="10" t="s">
        <v>131</v>
      </c>
      <c r="P622" s="11">
        <v>47.41</v>
      </c>
      <c r="Q622" s="11">
        <v>0</v>
      </c>
      <c r="R622" s="10"/>
      <c r="S622" s="10"/>
      <c r="T622" s="10" t="s">
        <v>100</v>
      </c>
      <c r="U622" s="10"/>
      <c r="V622" s="10"/>
      <c r="W622" s="10" t="s">
        <v>113</v>
      </c>
      <c r="X622" s="10"/>
      <c r="Y622" s="10" t="s">
        <v>250</v>
      </c>
      <c r="Z622" s="11">
        <v>10</v>
      </c>
      <c r="AA622" s="11">
        <v>10</v>
      </c>
      <c r="AB622" s="10" t="s">
        <v>100</v>
      </c>
      <c r="AC622" s="10"/>
      <c r="AD622" s="10"/>
      <c r="AE622" s="10"/>
      <c r="AF622" s="10" t="s">
        <v>104</v>
      </c>
      <c r="AG622" s="11"/>
      <c r="AH622" s="11"/>
      <c r="AI622" s="11"/>
      <c r="AJ622" s="10"/>
      <c r="AK622" s="12">
        <v>45628.4166666667</v>
      </c>
      <c r="AL622" s="10" t="s">
        <v>2711</v>
      </c>
      <c r="AM622">
        <f t="shared" si="13"/>
        <v>2</v>
      </c>
      <c r="AN622" t="s">
        <v>106</v>
      </c>
    </row>
    <row r="623" spans="1:40">
      <c r="A623" s="10"/>
      <c r="B623" s="10" t="s">
        <v>2712</v>
      </c>
      <c r="C623" s="10"/>
      <c r="D623" s="10" t="s">
        <v>2713</v>
      </c>
      <c r="E623" s="10" t="s">
        <v>92</v>
      </c>
      <c r="F623" s="10" t="s">
        <v>120</v>
      </c>
      <c r="G623" s="10" t="s">
        <v>1152</v>
      </c>
      <c r="H623" s="10" t="s">
        <v>2714</v>
      </c>
      <c r="I623" s="10" t="s">
        <v>257</v>
      </c>
      <c r="J623" s="10" t="s">
        <v>97</v>
      </c>
      <c r="K623" s="10" t="s">
        <v>98</v>
      </c>
      <c r="L623" s="11">
        <v>180000</v>
      </c>
      <c r="M623" s="11">
        <v>180000</v>
      </c>
      <c r="N623" s="11">
        <v>180000</v>
      </c>
      <c r="O623" s="10" t="s">
        <v>131</v>
      </c>
      <c r="P623" s="11">
        <v>47.41</v>
      </c>
      <c r="Q623" s="11">
        <v>0</v>
      </c>
      <c r="R623" s="10"/>
      <c r="S623" s="10"/>
      <c r="T623" s="10" t="s">
        <v>100</v>
      </c>
      <c r="U623" s="10"/>
      <c r="V623" s="10"/>
      <c r="W623" s="10" t="s">
        <v>113</v>
      </c>
      <c r="X623" s="10"/>
      <c r="Y623" s="10" t="s">
        <v>250</v>
      </c>
      <c r="Z623" s="11">
        <v>10</v>
      </c>
      <c r="AA623" s="11">
        <v>10</v>
      </c>
      <c r="AB623" s="10" t="s">
        <v>100</v>
      </c>
      <c r="AC623" s="10"/>
      <c r="AD623" s="10"/>
      <c r="AE623" s="10"/>
      <c r="AF623" s="10" t="s">
        <v>104</v>
      </c>
      <c r="AG623" s="11"/>
      <c r="AH623" s="11"/>
      <c r="AI623" s="11"/>
      <c r="AJ623" s="10"/>
      <c r="AK623" s="12">
        <v>45628.4166666667</v>
      </c>
      <c r="AL623" s="10" t="s">
        <v>2715</v>
      </c>
      <c r="AM623">
        <f t="shared" si="13"/>
        <v>2</v>
      </c>
      <c r="AN623" t="s">
        <v>106</v>
      </c>
    </row>
    <row r="624" spans="1:40">
      <c r="A624" s="10"/>
      <c r="B624" s="10" t="s">
        <v>2716</v>
      </c>
      <c r="C624" s="10"/>
      <c r="D624" s="10" t="s">
        <v>2717</v>
      </c>
      <c r="E624" s="10" t="s">
        <v>92</v>
      </c>
      <c r="F624" s="10" t="s">
        <v>93</v>
      </c>
      <c r="G624" s="10" t="s">
        <v>289</v>
      </c>
      <c r="H624" s="10" t="s">
        <v>2718</v>
      </c>
      <c r="I624" s="10" t="s">
        <v>368</v>
      </c>
      <c r="J624" s="10" t="s">
        <v>97</v>
      </c>
      <c r="K624" s="10" t="s">
        <v>98</v>
      </c>
      <c r="L624" s="11">
        <v>24000</v>
      </c>
      <c r="M624" s="11">
        <v>30000</v>
      </c>
      <c r="N624" s="11">
        <v>24000</v>
      </c>
      <c r="O624" s="10" t="s">
        <v>307</v>
      </c>
      <c r="P624" s="11"/>
      <c r="Q624" s="11"/>
      <c r="R624" s="10"/>
      <c r="S624" s="10"/>
      <c r="T624" s="10" t="s">
        <v>100</v>
      </c>
      <c r="U624" s="10"/>
      <c r="V624" s="10"/>
      <c r="W624" s="10" t="s">
        <v>101</v>
      </c>
      <c r="X624" s="10"/>
      <c r="Y624" s="10" t="s">
        <v>930</v>
      </c>
      <c r="Z624" s="11">
        <v>1</v>
      </c>
      <c r="AA624" s="11">
        <v>0</v>
      </c>
      <c r="AB624" s="10" t="s">
        <v>100</v>
      </c>
      <c r="AC624" s="10"/>
      <c r="AD624" s="10"/>
      <c r="AE624" s="10"/>
      <c r="AF624" s="10"/>
      <c r="AG624" s="11"/>
      <c r="AH624" s="11"/>
      <c r="AI624" s="11"/>
      <c r="AJ624" s="10"/>
      <c r="AK624" s="12">
        <v>45618.4166666667</v>
      </c>
      <c r="AL624" s="10" t="s">
        <v>2719</v>
      </c>
      <c r="AM624">
        <f t="shared" si="13"/>
        <v>3</v>
      </c>
      <c r="AN624" t="s">
        <v>106</v>
      </c>
    </row>
    <row r="625" spans="1:40">
      <c r="A625" s="10"/>
      <c r="B625" s="10" t="s">
        <v>2720</v>
      </c>
      <c r="C625" s="10"/>
      <c r="D625" s="10" t="s">
        <v>2721</v>
      </c>
      <c r="E625" s="10" t="s">
        <v>92</v>
      </c>
      <c r="F625" s="10" t="s">
        <v>120</v>
      </c>
      <c r="G625" s="10" t="s">
        <v>1152</v>
      </c>
      <c r="H625" s="10" t="s">
        <v>2722</v>
      </c>
      <c r="I625" s="10" t="s">
        <v>257</v>
      </c>
      <c r="J625" s="10" t="s">
        <v>97</v>
      </c>
      <c r="K625" s="10" t="s">
        <v>98</v>
      </c>
      <c r="L625" s="11">
        <v>191800</v>
      </c>
      <c r="M625" s="11">
        <v>191800</v>
      </c>
      <c r="N625" s="11">
        <v>191800</v>
      </c>
      <c r="O625" s="10" t="s">
        <v>131</v>
      </c>
      <c r="P625" s="11">
        <v>47.41</v>
      </c>
      <c r="Q625" s="11">
        <v>0</v>
      </c>
      <c r="R625" s="10"/>
      <c r="S625" s="10"/>
      <c r="T625" s="10" t="s">
        <v>100</v>
      </c>
      <c r="U625" s="10"/>
      <c r="V625" s="10"/>
      <c r="W625" s="10" t="s">
        <v>113</v>
      </c>
      <c r="X625" s="10"/>
      <c r="Y625" s="10" t="s">
        <v>250</v>
      </c>
      <c r="Z625" s="11">
        <v>10</v>
      </c>
      <c r="AA625" s="11">
        <v>10</v>
      </c>
      <c r="AB625" s="10" t="s">
        <v>100</v>
      </c>
      <c r="AC625" s="10"/>
      <c r="AD625" s="10"/>
      <c r="AE625" s="10"/>
      <c r="AF625" s="10" t="s">
        <v>104</v>
      </c>
      <c r="AG625" s="11"/>
      <c r="AH625" s="11"/>
      <c r="AI625" s="11"/>
      <c r="AJ625" s="10"/>
      <c r="AK625" s="12">
        <v>45628.4166666667</v>
      </c>
      <c r="AL625" s="10" t="s">
        <v>2723</v>
      </c>
      <c r="AM625">
        <f t="shared" si="13"/>
        <v>3</v>
      </c>
      <c r="AN625" t="s">
        <v>106</v>
      </c>
    </row>
    <row r="626" spans="1:40">
      <c r="A626" s="10"/>
      <c r="B626" s="10" t="s">
        <v>2724</v>
      </c>
      <c r="C626" s="10"/>
      <c r="D626" s="10" t="s">
        <v>2725</v>
      </c>
      <c r="E626" s="10" t="s">
        <v>92</v>
      </c>
      <c r="F626" s="10" t="s">
        <v>210</v>
      </c>
      <c r="G626" s="10" t="s">
        <v>211</v>
      </c>
      <c r="H626" s="10" t="s">
        <v>2726</v>
      </c>
      <c r="I626" s="10" t="s">
        <v>257</v>
      </c>
      <c r="J626" s="10" t="s">
        <v>97</v>
      </c>
      <c r="K626" s="10" t="s">
        <v>98</v>
      </c>
      <c r="L626" s="11">
        <v>244081</v>
      </c>
      <c r="M626" s="11">
        <v>305101</v>
      </c>
      <c r="N626" s="11">
        <v>600081</v>
      </c>
      <c r="O626" s="10" t="s">
        <v>131</v>
      </c>
      <c r="P626" s="11">
        <v>40.28</v>
      </c>
      <c r="Q626" s="11">
        <v>0</v>
      </c>
      <c r="R626" s="10"/>
      <c r="S626" s="10"/>
      <c r="T626" s="10" t="s">
        <v>100</v>
      </c>
      <c r="U626" s="10"/>
      <c r="V626" s="10"/>
      <c r="W626" s="10" t="s">
        <v>100</v>
      </c>
      <c r="X626" s="10"/>
      <c r="Y626" s="10" t="s">
        <v>560</v>
      </c>
      <c r="Z626" s="11">
        <v>18</v>
      </c>
      <c r="AA626" s="11">
        <v>1</v>
      </c>
      <c r="AB626" s="10" t="s">
        <v>100</v>
      </c>
      <c r="AC626" s="10"/>
      <c r="AD626" s="10"/>
      <c r="AE626" s="10"/>
      <c r="AF626" s="10" t="s">
        <v>104</v>
      </c>
      <c r="AG626" s="11"/>
      <c r="AH626" s="11"/>
      <c r="AI626" s="11"/>
      <c r="AJ626" s="10"/>
      <c r="AK626" s="12">
        <v>45642.4590740741</v>
      </c>
      <c r="AL626" s="10" t="s">
        <v>2727</v>
      </c>
      <c r="AM626">
        <f t="shared" si="13"/>
        <v>3</v>
      </c>
      <c r="AN626" t="s">
        <v>106</v>
      </c>
    </row>
    <row r="627" spans="1:40">
      <c r="A627" s="10"/>
      <c r="B627" s="10" t="s">
        <v>2728</v>
      </c>
      <c r="C627" s="10"/>
      <c r="D627" s="10" t="s">
        <v>2729</v>
      </c>
      <c r="E627" s="10" t="s">
        <v>92</v>
      </c>
      <c r="F627" s="10" t="s">
        <v>210</v>
      </c>
      <c r="G627" s="10" t="s">
        <v>211</v>
      </c>
      <c r="H627" s="10" t="s">
        <v>2730</v>
      </c>
      <c r="I627" s="10" t="s">
        <v>257</v>
      </c>
      <c r="J627" s="10" t="s">
        <v>97</v>
      </c>
      <c r="K627" s="10" t="s">
        <v>98</v>
      </c>
      <c r="L627" s="11">
        <v>222740</v>
      </c>
      <c r="M627" s="11">
        <v>278425</v>
      </c>
      <c r="N627" s="11">
        <v>570740</v>
      </c>
      <c r="O627" s="10" t="s">
        <v>131</v>
      </c>
      <c r="P627" s="11">
        <v>37.4</v>
      </c>
      <c r="Q627" s="11">
        <v>0</v>
      </c>
      <c r="R627" s="10"/>
      <c r="S627" s="10"/>
      <c r="T627" s="10" t="s">
        <v>100</v>
      </c>
      <c r="U627" s="10"/>
      <c r="V627" s="10"/>
      <c r="W627" s="10" t="s">
        <v>100</v>
      </c>
      <c r="X627" s="10"/>
      <c r="Y627" s="10" t="s">
        <v>560</v>
      </c>
      <c r="Z627" s="11">
        <v>18</v>
      </c>
      <c r="AA627" s="11">
        <v>1</v>
      </c>
      <c r="AB627" s="10" t="s">
        <v>100</v>
      </c>
      <c r="AC627" s="10"/>
      <c r="AD627" s="10"/>
      <c r="AE627" s="10"/>
      <c r="AF627" s="10" t="s">
        <v>104</v>
      </c>
      <c r="AG627" s="11"/>
      <c r="AH627" s="11"/>
      <c r="AI627" s="11"/>
      <c r="AJ627" s="10"/>
      <c r="AK627" s="12">
        <v>45642.4588657407</v>
      </c>
      <c r="AL627" s="10" t="s">
        <v>2731</v>
      </c>
      <c r="AM627">
        <f t="shared" si="13"/>
        <v>2</v>
      </c>
      <c r="AN627" t="s">
        <v>106</v>
      </c>
    </row>
    <row r="628" spans="1:40">
      <c r="A628" s="10"/>
      <c r="B628" s="10" t="s">
        <v>2732</v>
      </c>
      <c r="C628" s="10"/>
      <c r="D628" s="10" t="s">
        <v>2733</v>
      </c>
      <c r="E628" s="10" t="s">
        <v>92</v>
      </c>
      <c r="F628" s="10" t="s">
        <v>128</v>
      </c>
      <c r="G628" s="10" t="s">
        <v>665</v>
      </c>
      <c r="H628" s="10" t="s">
        <v>2734</v>
      </c>
      <c r="I628" s="10" t="s">
        <v>257</v>
      </c>
      <c r="J628" s="10" t="s">
        <v>97</v>
      </c>
      <c r="K628" s="10" t="s">
        <v>98</v>
      </c>
      <c r="L628" s="11">
        <v>3330213</v>
      </c>
      <c r="M628" s="11">
        <v>4757446</v>
      </c>
      <c r="N628" s="11">
        <v>3330213</v>
      </c>
      <c r="O628" s="10" t="s">
        <v>131</v>
      </c>
      <c r="P628" s="11">
        <v>693.4</v>
      </c>
      <c r="Q628" s="11">
        <v>0</v>
      </c>
      <c r="R628" s="10"/>
      <c r="S628" s="10"/>
      <c r="T628" s="10" t="s">
        <v>101</v>
      </c>
      <c r="U628" s="10"/>
      <c r="V628" s="10"/>
      <c r="W628" s="10" t="s">
        <v>101</v>
      </c>
      <c r="X628" s="10"/>
      <c r="Y628" s="10"/>
      <c r="Z628" s="11">
        <v>4</v>
      </c>
      <c r="AA628" s="11">
        <v>1</v>
      </c>
      <c r="AB628" s="10" t="s">
        <v>100</v>
      </c>
      <c r="AC628" s="10"/>
      <c r="AD628" s="10"/>
      <c r="AE628" s="10"/>
      <c r="AF628" s="10" t="s">
        <v>104</v>
      </c>
      <c r="AG628" s="11"/>
      <c r="AH628" s="11"/>
      <c r="AI628" s="11"/>
      <c r="AJ628" s="10"/>
      <c r="AK628" s="12">
        <v>45633.4166666667</v>
      </c>
      <c r="AL628" s="10" t="s">
        <v>2735</v>
      </c>
      <c r="AM628">
        <f t="shared" si="13"/>
        <v>3</v>
      </c>
      <c r="AN628" t="s">
        <v>106</v>
      </c>
    </row>
    <row r="629" spans="1:40">
      <c r="A629" s="10"/>
      <c r="B629" s="10" t="s">
        <v>2736</v>
      </c>
      <c r="C629" s="10"/>
      <c r="D629" s="10" t="s">
        <v>2737</v>
      </c>
      <c r="E629" s="10" t="s">
        <v>92</v>
      </c>
      <c r="F629" s="10" t="s">
        <v>352</v>
      </c>
      <c r="G629" s="10" t="s">
        <v>864</v>
      </c>
      <c r="H629" s="10" t="s">
        <v>2738</v>
      </c>
      <c r="I629" s="10" t="s">
        <v>257</v>
      </c>
      <c r="J629" s="10" t="s">
        <v>97</v>
      </c>
      <c r="K629" s="10" t="s">
        <v>98</v>
      </c>
      <c r="L629" s="11">
        <v>12912300</v>
      </c>
      <c r="M629" s="11">
        <v>16140375</v>
      </c>
      <c r="N629" s="11">
        <v>16052300</v>
      </c>
      <c r="O629" s="10" t="s">
        <v>295</v>
      </c>
      <c r="P629" s="11">
        <v>6254.13</v>
      </c>
      <c r="Q629" s="11">
        <v>20049.6</v>
      </c>
      <c r="R629" s="10"/>
      <c r="S629" s="10"/>
      <c r="T629" s="10" t="s">
        <v>100</v>
      </c>
      <c r="U629" s="10"/>
      <c r="V629" s="10"/>
      <c r="W629" s="10" t="s">
        <v>101</v>
      </c>
      <c r="X629" s="10"/>
      <c r="Y629" s="10"/>
      <c r="Z629" s="11">
        <v>0</v>
      </c>
      <c r="AA629" s="11">
        <v>0</v>
      </c>
      <c r="AB629" s="10" t="s">
        <v>100</v>
      </c>
      <c r="AC629" s="10"/>
      <c r="AD629" s="10" t="s">
        <v>156</v>
      </c>
      <c r="AE629" s="10"/>
      <c r="AF629" s="10" t="s">
        <v>434</v>
      </c>
      <c r="AG629" s="11"/>
      <c r="AH629" s="11"/>
      <c r="AI629" s="11"/>
      <c r="AJ629" s="10"/>
      <c r="AK629" s="12">
        <v>45634.468599537</v>
      </c>
      <c r="AL629" s="10" t="s">
        <v>2739</v>
      </c>
      <c r="AM629">
        <f t="shared" si="13"/>
        <v>14</v>
      </c>
      <c r="AN629" t="s">
        <v>378</v>
      </c>
    </row>
    <row r="630" spans="1:40">
      <c r="A630" s="10"/>
      <c r="B630" s="10" t="s">
        <v>674</v>
      </c>
      <c r="C630" s="10"/>
      <c r="D630" s="10" t="s">
        <v>2740</v>
      </c>
      <c r="E630" s="10" t="s">
        <v>92</v>
      </c>
      <c r="F630" s="10" t="s">
        <v>438</v>
      </c>
      <c r="G630" s="10" t="s">
        <v>439</v>
      </c>
      <c r="H630" s="10" t="s">
        <v>2740</v>
      </c>
      <c r="I630" s="10" t="s">
        <v>368</v>
      </c>
      <c r="J630" s="10" t="s">
        <v>97</v>
      </c>
      <c r="K630" s="10" t="s">
        <v>98</v>
      </c>
      <c r="L630" s="11">
        <v>408757.26</v>
      </c>
      <c r="M630" s="11">
        <v>729923.66</v>
      </c>
      <c r="N630" s="11">
        <v>536757.26</v>
      </c>
      <c r="O630" s="10" t="s">
        <v>99</v>
      </c>
      <c r="P630" s="11">
        <v>134.78</v>
      </c>
      <c r="Q630" s="11">
        <v>0</v>
      </c>
      <c r="R630" s="10"/>
      <c r="S630" s="10"/>
      <c r="T630" s="10" t="s">
        <v>101</v>
      </c>
      <c r="U630" s="10" t="s">
        <v>258</v>
      </c>
      <c r="V630" s="10" t="s">
        <v>2741</v>
      </c>
      <c r="W630" s="10" t="s">
        <v>113</v>
      </c>
      <c r="X630" s="10"/>
      <c r="Y630" s="10" t="s">
        <v>102</v>
      </c>
      <c r="Z630" s="11">
        <v>18</v>
      </c>
      <c r="AA630" s="11">
        <v>15</v>
      </c>
      <c r="AB630" s="10" t="s">
        <v>100</v>
      </c>
      <c r="AC630" s="10"/>
      <c r="AD630" s="10"/>
      <c r="AE630" s="10"/>
      <c r="AF630" s="10"/>
      <c r="AG630" s="11"/>
      <c r="AH630" s="11"/>
      <c r="AI630" s="11"/>
      <c r="AJ630" s="10"/>
      <c r="AK630" s="12">
        <v>45619.4355439815</v>
      </c>
      <c r="AL630" s="10" t="s">
        <v>2742</v>
      </c>
      <c r="AM630">
        <f t="shared" si="13"/>
        <v>2</v>
      </c>
      <c r="AN630" t="s">
        <v>106</v>
      </c>
    </row>
    <row r="631" spans="1:40">
      <c r="A631" s="10"/>
      <c r="B631" s="10" t="s">
        <v>2743</v>
      </c>
      <c r="C631" s="10"/>
      <c r="D631" s="10" t="s">
        <v>2744</v>
      </c>
      <c r="E631" s="10" t="s">
        <v>92</v>
      </c>
      <c r="F631" s="10" t="s">
        <v>93</v>
      </c>
      <c r="G631" s="10" t="s">
        <v>1408</v>
      </c>
      <c r="H631" s="10" t="s">
        <v>2745</v>
      </c>
      <c r="I631" s="10" t="s">
        <v>368</v>
      </c>
      <c r="J631" s="10" t="s">
        <v>97</v>
      </c>
      <c r="K631" s="10" t="s">
        <v>98</v>
      </c>
      <c r="L631" s="11">
        <v>1623593.16</v>
      </c>
      <c r="M631" s="11">
        <v>2387637</v>
      </c>
      <c r="N631" s="11">
        <v>1908593.16</v>
      </c>
      <c r="O631" s="10" t="s">
        <v>99</v>
      </c>
      <c r="P631" s="11">
        <v>269.82</v>
      </c>
      <c r="Q631" s="11">
        <v>0</v>
      </c>
      <c r="R631" s="10"/>
      <c r="S631" s="10"/>
      <c r="T631" s="10" t="s">
        <v>101</v>
      </c>
      <c r="U631" s="10"/>
      <c r="V631" s="10"/>
      <c r="W631" s="10" t="s">
        <v>101</v>
      </c>
      <c r="X631" s="10"/>
      <c r="Y631" s="10" t="s">
        <v>102</v>
      </c>
      <c r="Z631" s="11">
        <v>3</v>
      </c>
      <c r="AA631" s="11">
        <v>1</v>
      </c>
      <c r="AB631" s="10" t="s">
        <v>101</v>
      </c>
      <c r="AC631" s="10"/>
      <c r="AD631" s="10"/>
      <c r="AE631" s="10" t="s">
        <v>566</v>
      </c>
      <c r="AF631" s="10"/>
      <c r="AG631" s="11"/>
      <c r="AH631" s="11"/>
      <c r="AI631" s="11"/>
      <c r="AJ631" s="10"/>
      <c r="AK631" s="12">
        <v>45635.4984143519</v>
      </c>
      <c r="AL631" s="10" t="s">
        <v>2746</v>
      </c>
      <c r="AM631">
        <f t="shared" si="13"/>
        <v>2</v>
      </c>
      <c r="AN631" t="s">
        <v>106</v>
      </c>
    </row>
    <row r="632" spans="1:40">
      <c r="A632" s="10"/>
      <c r="B632" s="10" t="s">
        <v>2747</v>
      </c>
      <c r="C632" s="10"/>
      <c r="D632" s="10" t="s">
        <v>2748</v>
      </c>
      <c r="E632" s="10" t="s">
        <v>92</v>
      </c>
      <c r="F632" s="10" t="s">
        <v>120</v>
      </c>
      <c r="G632" s="10" t="s">
        <v>459</v>
      </c>
      <c r="H632" s="10" t="s">
        <v>2749</v>
      </c>
      <c r="I632" s="10" t="s">
        <v>257</v>
      </c>
      <c r="J632" s="10" t="s">
        <v>97</v>
      </c>
      <c r="K632" s="10" t="s">
        <v>98</v>
      </c>
      <c r="L632" s="11">
        <v>786320</v>
      </c>
      <c r="M632" s="11">
        <v>982900</v>
      </c>
      <c r="N632" s="11">
        <v>916320</v>
      </c>
      <c r="O632" s="10" t="s">
        <v>99</v>
      </c>
      <c r="P632" s="11">
        <v>142.17</v>
      </c>
      <c r="Q632" s="11">
        <v>0</v>
      </c>
      <c r="R632" s="10"/>
      <c r="S632" s="10"/>
      <c r="T632" s="10" t="s">
        <v>101</v>
      </c>
      <c r="U632" s="10" t="s">
        <v>258</v>
      </c>
      <c r="V632" s="10"/>
      <c r="W632" s="10" t="s">
        <v>101</v>
      </c>
      <c r="X632" s="10"/>
      <c r="Y632" s="10" t="s">
        <v>102</v>
      </c>
      <c r="Z632" s="11">
        <v>15</v>
      </c>
      <c r="AA632" s="11">
        <v>15</v>
      </c>
      <c r="AB632" s="10" t="s">
        <v>100</v>
      </c>
      <c r="AC632" s="10"/>
      <c r="AD632" s="10"/>
      <c r="AE632" s="10"/>
      <c r="AF632" s="10" t="s">
        <v>115</v>
      </c>
      <c r="AG632" s="11"/>
      <c r="AH632" s="11"/>
      <c r="AI632" s="11"/>
      <c r="AJ632" s="10"/>
      <c r="AK632" s="12">
        <v>45649.4528125</v>
      </c>
      <c r="AL632" s="10" t="s">
        <v>2750</v>
      </c>
      <c r="AM632">
        <f t="shared" si="13"/>
        <v>3</v>
      </c>
      <c r="AN632" t="s">
        <v>106</v>
      </c>
    </row>
    <row r="633" spans="1:40">
      <c r="A633" s="10"/>
      <c r="B633" s="10" t="s">
        <v>2751</v>
      </c>
      <c r="C633" s="10"/>
      <c r="D633" s="10" t="s">
        <v>2752</v>
      </c>
      <c r="E633" s="10" t="s">
        <v>92</v>
      </c>
      <c r="F633" s="10" t="s">
        <v>120</v>
      </c>
      <c r="G633" s="10" t="s">
        <v>135</v>
      </c>
      <c r="H633" s="10" t="s">
        <v>2753</v>
      </c>
      <c r="I633" s="10" t="s">
        <v>257</v>
      </c>
      <c r="J633" s="10" t="s">
        <v>97</v>
      </c>
      <c r="K633" s="10" t="s">
        <v>98</v>
      </c>
      <c r="L633" s="11">
        <v>257565</v>
      </c>
      <c r="M633" s="11">
        <v>257565</v>
      </c>
      <c r="N633" s="11">
        <v>369565</v>
      </c>
      <c r="O633" s="10" t="s">
        <v>131</v>
      </c>
      <c r="P633" s="11">
        <v>51.4</v>
      </c>
      <c r="Q633" s="11">
        <v>0</v>
      </c>
      <c r="R633" s="10"/>
      <c r="S633" s="10"/>
      <c r="T633" s="10" t="s">
        <v>101</v>
      </c>
      <c r="U633" s="10"/>
      <c r="V633" s="10"/>
      <c r="W633" s="10" t="s">
        <v>100</v>
      </c>
      <c r="X633" s="10"/>
      <c r="Y633" s="10" t="s">
        <v>2376</v>
      </c>
      <c r="Z633" s="11">
        <v>18</v>
      </c>
      <c r="AA633" s="11">
        <v>1</v>
      </c>
      <c r="AB633" s="10" t="s">
        <v>100</v>
      </c>
      <c r="AC633" s="10"/>
      <c r="AD633" s="10"/>
      <c r="AE633" s="10"/>
      <c r="AF633" s="10" t="s">
        <v>104</v>
      </c>
      <c r="AG633" s="11"/>
      <c r="AH633" s="11"/>
      <c r="AI633" s="11"/>
      <c r="AJ633" s="10"/>
      <c r="AK633" s="12">
        <v>45634.4497685185</v>
      </c>
      <c r="AL633" s="10" t="s">
        <v>2754</v>
      </c>
      <c r="AM633">
        <f t="shared" si="13"/>
        <v>2</v>
      </c>
      <c r="AN633" t="s">
        <v>106</v>
      </c>
    </row>
    <row r="634" spans="1:40">
      <c r="A634" s="10"/>
      <c r="B634" s="10" t="s">
        <v>2755</v>
      </c>
      <c r="C634" s="10"/>
      <c r="D634" s="10" t="s">
        <v>2756</v>
      </c>
      <c r="E634" s="10" t="s">
        <v>92</v>
      </c>
      <c r="F634" s="10" t="s">
        <v>120</v>
      </c>
      <c r="G634" s="10" t="s">
        <v>623</v>
      </c>
      <c r="H634" s="10" t="s">
        <v>2757</v>
      </c>
      <c r="I634" s="10" t="s">
        <v>368</v>
      </c>
      <c r="J634" s="10" t="s">
        <v>97</v>
      </c>
      <c r="K634" s="10" t="s">
        <v>98</v>
      </c>
      <c r="L634" s="11">
        <v>276800</v>
      </c>
      <c r="M634" s="11">
        <v>493644</v>
      </c>
      <c r="N634" s="11">
        <v>276800</v>
      </c>
      <c r="O634" s="10" t="s">
        <v>99</v>
      </c>
      <c r="P634" s="11">
        <v>115.27</v>
      </c>
      <c r="Q634" s="11">
        <v>0</v>
      </c>
      <c r="R634" s="10"/>
      <c r="S634" s="10"/>
      <c r="T634" s="10" t="s">
        <v>101</v>
      </c>
      <c r="U634" s="10"/>
      <c r="V634" s="10" t="s">
        <v>2741</v>
      </c>
      <c r="W634" s="10" t="s">
        <v>101</v>
      </c>
      <c r="X634" s="10"/>
      <c r="Y634" s="10" t="s">
        <v>440</v>
      </c>
      <c r="Z634" s="11">
        <v>8</v>
      </c>
      <c r="AA634" s="11">
        <v>5</v>
      </c>
      <c r="AB634" s="10" t="s">
        <v>100</v>
      </c>
      <c r="AC634" s="10"/>
      <c r="AD634" s="10"/>
      <c r="AE634" s="10"/>
      <c r="AF634" s="10" t="s">
        <v>104</v>
      </c>
      <c r="AG634" s="11"/>
      <c r="AH634" s="11"/>
      <c r="AI634" s="11"/>
      <c r="AJ634" s="10"/>
      <c r="AK634" s="12">
        <v>45619.4166666667</v>
      </c>
      <c r="AL634" s="10" t="s">
        <v>2758</v>
      </c>
      <c r="AM634">
        <f t="shared" si="13"/>
        <v>2</v>
      </c>
      <c r="AN634" t="s">
        <v>106</v>
      </c>
    </row>
    <row r="635" spans="1:40">
      <c r="A635" s="10"/>
      <c r="B635" s="10" t="s">
        <v>2759</v>
      </c>
      <c r="C635" s="10"/>
      <c r="D635" s="10" t="s">
        <v>2760</v>
      </c>
      <c r="E635" s="10" t="s">
        <v>92</v>
      </c>
      <c r="F635" s="10" t="s">
        <v>93</v>
      </c>
      <c r="G635" s="10" t="s">
        <v>205</v>
      </c>
      <c r="H635" s="10" t="s">
        <v>2761</v>
      </c>
      <c r="I635" s="10" t="s">
        <v>257</v>
      </c>
      <c r="J635" s="10" t="s">
        <v>97</v>
      </c>
      <c r="K635" s="10" t="s">
        <v>98</v>
      </c>
      <c r="L635" s="11">
        <v>1028349</v>
      </c>
      <c r="M635" s="11">
        <v>1028349</v>
      </c>
      <c r="N635" s="11">
        <v>1834349</v>
      </c>
      <c r="O635" s="10" t="s">
        <v>131</v>
      </c>
      <c r="P635" s="11">
        <v>163.01</v>
      </c>
      <c r="Q635" s="11">
        <v>0</v>
      </c>
      <c r="R635" s="10"/>
      <c r="S635" s="10"/>
      <c r="T635" s="10" t="s">
        <v>101</v>
      </c>
      <c r="U635" s="10"/>
      <c r="V635" s="10"/>
      <c r="W635" s="10" t="s">
        <v>101</v>
      </c>
      <c r="X635" s="10"/>
      <c r="Y635" s="10" t="s">
        <v>411</v>
      </c>
      <c r="Z635" s="11">
        <v>0</v>
      </c>
      <c r="AA635" s="11">
        <v>33</v>
      </c>
      <c r="AB635" s="10" t="s">
        <v>101</v>
      </c>
      <c r="AC635" s="10"/>
      <c r="AD635" s="10"/>
      <c r="AE635" s="10"/>
      <c r="AF635" s="10"/>
      <c r="AG635" s="11"/>
      <c r="AH635" s="11"/>
      <c r="AI635" s="11"/>
      <c r="AJ635" s="10"/>
      <c r="AK635" s="12">
        <v>45635.4846643519</v>
      </c>
      <c r="AL635" s="10" t="s">
        <v>2762</v>
      </c>
      <c r="AM635">
        <f t="shared" si="13"/>
        <v>2</v>
      </c>
      <c r="AN635" t="s">
        <v>106</v>
      </c>
    </row>
    <row r="636" spans="1:40">
      <c r="A636" s="10"/>
      <c r="B636" s="10" t="s">
        <v>2763</v>
      </c>
      <c r="C636" s="10"/>
      <c r="D636" s="10" t="s">
        <v>2764</v>
      </c>
      <c r="E636" s="10" t="s">
        <v>92</v>
      </c>
      <c r="F636" s="10" t="s">
        <v>277</v>
      </c>
      <c r="G636" s="10" t="s">
        <v>1851</v>
      </c>
      <c r="H636" s="10" t="s">
        <v>2765</v>
      </c>
      <c r="I636" s="10" t="s">
        <v>368</v>
      </c>
      <c r="J636" s="10" t="s">
        <v>97</v>
      </c>
      <c r="K636" s="10" t="s">
        <v>98</v>
      </c>
      <c r="L636" s="11">
        <v>377805</v>
      </c>
      <c r="M636" s="11">
        <v>674652</v>
      </c>
      <c r="N636" s="11">
        <v>400805</v>
      </c>
      <c r="O636" s="10" t="s">
        <v>99</v>
      </c>
      <c r="P636" s="11">
        <v>114</v>
      </c>
      <c r="Q636" s="11">
        <v>0</v>
      </c>
      <c r="R636" s="10"/>
      <c r="S636" s="10"/>
      <c r="T636" s="10" t="s">
        <v>101</v>
      </c>
      <c r="U636" s="10"/>
      <c r="V636" s="10"/>
      <c r="W636" s="10" t="s">
        <v>101</v>
      </c>
      <c r="X636" s="10"/>
      <c r="Y636" s="10" t="s">
        <v>102</v>
      </c>
      <c r="Z636" s="11">
        <v>6</v>
      </c>
      <c r="AA636" s="11">
        <v>3</v>
      </c>
      <c r="AB636" s="10" t="s">
        <v>101</v>
      </c>
      <c r="AC636" s="10"/>
      <c r="AD636" s="10"/>
      <c r="AE636" s="10"/>
      <c r="AF636" s="10" t="s">
        <v>115</v>
      </c>
      <c r="AG636" s="11"/>
      <c r="AH636" s="11"/>
      <c r="AI636" s="11"/>
      <c r="AJ636" s="10"/>
      <c r="AK636" s="12">
        <v>45625.4216666667</v>
      </c>
      <c r="AL636" s="10" t="s">
        <v>2766</v>
      </c>
      <c r="AM636">
        <f t="shared" si="13"/>
        <v>3</v>
      </c>
      <c r="AN636" t="s">
        <v>106</v>
      </c>
    </row>
    <row r="637" spans="1:40">
      <c r="A637" s="10"/>
      <c r="B637" s="10" t="s">
        <v>2767</v>
      </c>
      <c r="C637" s="10"/>
      <c r="D637" s="10" t="s">
        <v>2768</v>
      </c>
      <c r="E637" s="10" t="s">
        <v>92</v>
      </c>
      <c r="F637" s="10" t="s">
        <v>277</v>
      </c>
      <c r="G637" s="10" t="s">
        <v>278</v>
      </c>
      <c r="H637" s="10" t="s">
        <v>2768</v>
      </c>
      <c r="I637" s="10" t="s">
        <v>368</v>
      </c>
      <c r="J637" s="10" t="s">
        <v>97</v>
      </c>
      <c r="K637" s="10" t="s">
        <v>98</v>
      </c>
      <c r="L637" s="11">
        <v>367638.4</v>
      </c>
      <c r="M637" s="11">
        <v>612731</v>
      </c>
      <c r="N637" s="11">
        <v>367638.4</v>
      </c>
      <c r="O637" s="10" t="s">
        <v>99</v>
      </c>
      <c r="P637" s="11">
        <v>94.03</v>
      </c>
      <c r="Q637" s="11">
        <v>0</v>
      </c>
      <c r="R637" s="10"/>
      <c r="S637" s="10"/>
      <c r="T637" s="10" t="s">
        <v>101</v>
      </c>
      <c r="U637" s="10"/>
      <c r="V637" s="10"/>
      <c r="W637" s="10" t="s">
        <v>101</v>
      </c>
      <c r="X637" s="10"/>
      <c r="Y637" s="10" t="s">
        <v>102</v>
      </c>
      <c r="Z637" s="11">
        <v>11</v>
      </c>
      <c r="AA637" s="11">
        <v>11</v>
      </c>
      <c r="AB637" s="10" t="s">
        <v>101</v>
      </c>
      <c r="AC637" s="10"/>
      <c r="AD637" s="10"/>
      <c r="AE637" s="10"/>
      <c r="AF637" s="10"/>
      <c r="AG637" s="11"/>
      <c r="AH637" s="11"/>
      <c r="AI637" s="11"/>
      <c r="AJ637" s="10"/>
      <c r="AK637" s="12">
        <v>45625.4166666667</v>
      </c>
      <c r="AL637" s="10" t="s">
        <v>2769</v>
      </c>
      <c r="AM637">
        <f t="shared" si="13"/>
        <v>2</v>
      </c>
      <c r="AN637" t="s">
        <v>106</v>
      </c>
    </row>
    <row r="638" spans="1:40">
      <c r="A638" s="10"/>
      <c r="B638" s="10" t="s">
        <v>2770</v>
      </c>
      <c r="C638" s="10"/>
      <c r="D638" s="10" t="s">
        <v>2771</v>
      </c>
      <c r="E638" s="10" t="s">
        <v>92</v>
      </c>
      <c r="F638" s="10" t="s">
        <v>222</v>
      </c>
      <c r="G638" s="10" t="s">
        <v>2020</v>
      </c>
      <c r="H638" s="10" t="s">
        <v>2771</v>
      </c>
      <c r="I638" s="10" t="s">
        <v>257</v>
      </c>
      <c r="J638" s="10" t="s">
        <v>97</v>
      </c>
      <c r="K638" s="10" t="s">
        <v>98</v>
      </c>
      <c r="L638" s="11">
        <v>772653</v>
      </c>
      <c r="M638" s="11">
        <v>1103788.67</v>
      </c>
      <c r="N638" s="11">
        <v>1427653</v>
      </c>
      <c r="O638" s="10" t="s">
        <v>99</v>
      </c>
      <c r="P638" s="11">
        <v>163.5</v>
      </c>
      <c r="Q638" s="11">
        <v>0</v>
      </c>
      <c r="R638" s="10"/>
      <c r="S638" s="10"/>
      <c r="T638" s="10" t="s">
        <v>100</v>
      </c>
      <c r="U638" s="10"/>
      <c r="V638" s="10"/>
      <c r="W638" s="10" t="s">
        <v>113</v>
      </c>
      <c r="X638" s="10"/>
      <c r="Y638" s="10" t="s">
        <v>102</v>
      </c>
      <c r="Z638" s="11">
        <v>3</v>
      </c>
      <c r="AA638" s="11">
        <v>1</v>
      </c>
      <c r="AB638" s="10" t="s">
        <v>100</v>
      </c>
      <c r="AC638" s="10"/>
      <c r="AD638" s="10"/>
      <c r="AE638" s="10"/>
      <c r="AF638" s="10"/>
      <c r="AG638" s="11"/>
      <c r="AH638" s="11"/>
      <c r="AI638" s="11"/>
      <c r="AJ638" s="10"/>
      <c r="AK638" s="12">
        <v>45643.4706828704</v>
      </c>
      <c r="AL638" s="10" t="s">
        <v>2772</v>
      </c>
      <c r="AM638">
        <f t="shared" si="13"/>
        <v>3</v>
      </c>
      <c r="AN638" t="s">
        <v>106</v>
      </c>
    </row>
    <row r="639" spans="1:40">
      <c r="A639" s="10"/>
      <c r="B639" s="10" t="s">
        <v>2773</v>
      </c>
      <c r="C639" s="10"/>
      <c r="D639" s="10" t="s">
        <v>2774</v>
      </c>
      <c r="E639" s="10" t="s">
        <v>92</v>
      </c>
      <c r="F639" s="10" t="s">
        <v>93</v>
      </c>
      <c r="G639" s="10" t="s">
        <v>289</v>
      </c>
      <c r="H639" s="10" t="s">
        <v>2774</v>
      </c>
      <c r="I639" s="10" t="s">
        <v>257</v>
      </c>
      <c r="J639" s="10" t="s">
        <v>97</v>
      </c>
      <c r="K639" s="10" t="s">
        <v>98</v>
      </c>
      <c r="L639" s="11">
        <v>1117380</v>
      </c>
      <c r="M639" s="11">
        <v>1396724.33</v>
      </c>
      <c r="N639" s="11">
        <v>1117380</v>
      </c>
      <c r="O639" s="10" t="s">
        <v>99</v>
      </c>
      <c r="P639" s="11">
        <v>107.3</v>
      </c>
      <c r="Q639" s="11">
        <v>0</v>
      </c>
      <c r="R639" s="10"/>
      <c r="S639" s="10"/>
      <c r="T639" s="10" t="s">
        <v>100</v>
      </c>
      <c r="U639" s="10"/>
      <c r="V639" s="10"/>
      <c r="W639" s="10" t="s">
        <v>101</v>
      </c>
      <c r="X639" s="10"/>
      <c r="Y639" s="10" t="s">
        <v>2775</v>
      </c>
      <c r="Z639" s="11">
        <v>19</v>
      </c>
      <c r="AA639" s="11">
        <v>6</v>
      </c>
      <c r="AB639" s="10" t="s">
        <v>100</v>
      </c>
      <c r="AC639" s="10"/>
      <c r="AD639" s="10"/>
      <c r="AE639" s="10"/>
      <c r="AF639" s="10"/>
      <c r="AG639" s="11"/>
      <c r="AH639" s="11"/>
      <c r="AI639" s="11"/>
      <c r="AJ639" s="10"/>
      <c r="AK639" s="12">
        <v>45643.4166666667</v>
      </c>
      <c r="AL639" s="10" t="s">
        <v>2776</v>
      </c>
      <c r="AM639">
        <f t="shared" si="13"/>
        <v>3</v>
      </c>
      <c r="AN639" t="s">
        <v>106</v>
      </c>
    </row>
    <row r="640" spans="1:40">
      <c r="A640" s="10"/>
      <c r="B640" s="10" t="s">
        <v>2777</v>
      </c>
      <c r="C640" s="10"/>
      <c r="D640" s="10" t="s">
        <v>2778</v>
      </c>
      <c r="E640" s="10" t="s">
        <v>92</v>
      </c>
      <c r="F640" s="10" t="s">
        <v>93</v>
      </c>
      <c r="G640" s="10" t="s">
        <v>94</v>
      </c>
      <c r="H640" s="10" t="s">
        <v>2779</v>
      </c>
      <c r="I640" s="10" t="s">
        <v>368</v>
      </c>
      <c r="J640" s="10" t="s">
        <v>97</v>
      </c>
      <c r="K640" s="10" t="s">
        <v>98</v>
      </c>
      <c r="L640" s="11">
        <v>840000</v>
      </c>
      <c r="M640" s="11">
        <v>1050000</v>
      </c>
      <c r="N640" s="11">
        <v>915000</v>
      </c>
      <c r="O640" s="10" t="s">
        <v>99</v>
      </c>
      <c r="P640" s="11">
        <v>89.41</v>
      </c>
      <c r="Q640" s="11">
        <v>0</v>
      </c>
      <c r="R640" s="10"/>
      <c r="S640" s="10"/>
      <c r="T640" s="10" t="s">
        <v>100</v>
      </c>
      <c r="U640" s="10"/>
      <c r="V640" s="10"/>
      <c r="W640" s="10" t="s">
        <v>113</v>
      </c>
      <c r="X640" s="10"/>
      <c r="Y640" s="10" t="s">
        <v>102</v>
      </c>
      <c r="Z640" s="11">
        <v>35</v>
      </c>
      <c r="AA640" s="11">
        <v>7</v>
      </c>
      <c r="AB640" s="10" t="s">
        <v>100</v>
      </c>
      <c r="AC640" s="10"/>
      <c r="AD640" s="10"/>
      <c r="AE640" s="10"/>
      <c r="AF640" s="10"/>
      <c r="AG640" s="11"/>
      <c r="AH640" s="11"/>
      <c r="AI640" s="11"/>
      <c r="AJ640" s="10"/>
      <c r="AK640" s="12">
        <v>45632.4358564815</v>
      </c>
      <c r="AL640" s="10" t="s">
        <v>2780</v>
      </c>
      <c r="AM640">
        <f t="shared" si="13"/>
        <v>2</v>
      </c>
      <c r="AN640" t="s">
        <v>106</v>
      </c>
    </row>
    <row r="641" spans="1:40">
      <c r="A641" s="10"/>
      <c r="B641" s="10" t="s">
        <v>2781</v>
      </c>
      <c r="C641" s="10"/>
      <c r="D641" s="10" t="s">
        <v>2782</v>
      </c>
      <c r="E641" s="10" t="s">
        <v>92</v>
      </c>
      <c r="F641" s="10" t="s">
        <v>120</v>
      </c>
      <c r="G641" s="10" t="s">
        <v>623</v>
      </c>
      <c r="H641" s="10" t="s">
        <v>2783</v>
      </c>
      <c r="I641" s="10" t="s">
        <v>257</v>
      </c>
      <c r="J641" s="10" t="s">
        <v>97</v>
      </c>
      <c r="K641" s="10" t="s">
        <v>98</v>
      </c>
      <c r="L641" s="11">
        <v>834908.2</v>
      </c>
      <c r="M641" s="11">
        <v>1192726</v>
      </c>
      <c r="N641" s="11">
        <v>834908.2</v>
      </c>
      <c r="O641" s="10" t="s">
        <v>99</v>
      </c>
      <c r="P641" s="11">
        <v>122.7</v>
      </c>
      <c r="Q641" s="11">
        <v>0</v>
      </c>
      <c r="R641" s="10"/>
      <c r="S641" s="10"/>
      <c r="T641" s="10" t="s">
        <v>101</v>
      </c>
      <c r="U641" s="10"/>
      <c r="V641" s="10" t="s">
        <v>704</v>
      </c>
      <c r="W641" s="10" t="s">
        <v>101</v>
      </c>
      <c r="X641" s="10"/>
      <c r="Y641" s="10" t="s">
        <v>440</v>
      </c>
      <c r="Z641" s="11">
        <v>12</v>
      </c>
      <c r="AA641" s="11">
        <v>9</v>
      </c>
      <c r="AB641" s="10" t="s">
        <v>100</v>
      </c>
      <c r="AC641" s="10"/>
      <c r="AD641" s="10"/>
      <c r="AE641" s="10"/>
      <c r="AF641" s="10" t="s">
        <v>104</v>
      </c>
      <c r="AG641" s="11"/>
      <c r="AH641" s="11"/>
      <c r="AI641" s="11"/>
      <c r="AJ641" s="10"/>
      <c r="AK641" s="12">
        <v>45636.4166666667</v>
      </c>
      <c r="AL641" s="10" t="s">
        <v>2784</v>
      </c>
      <c r="AM641">
        <f t="shared" si="13"/>
        <v>3</v>
      </c>
      <c r="AN641" t="s">
        <v>106</v>
      </c>
    </row>
    <row r="642" spans="1:40">
      <c r="A642" s="10"/>
      <c r="B642" s="10" t="s">
        <v>2785</v>
      </c>
      <c r="C642" s="10"/>
      <c r="D642" s="10" t="s">
        <v>2786</v>
      </c>
      <c r="E642" s="10" t="s">
        <v>92</v>
      </c>
      <c r="F642" s="10" t="s">
        <v>93</v>
      </c>
      <c r="G642" s="10" t="s">
        <v>1985</v>
      </c>
      <c r="H642" s="10" t="s">
        <v>2787</v>
      </c>
      <c r="I642" s="10" t="s">
        <v>257</v>
      </c>
      <c r="J642" s="10" t="s">
        <v>97</v>
      </c>
      <c r="K642" s="10" t="s">
        <v>98</v>
      </c>
      <c r="L642" s="11">
        <v>48796</v>
      </c>
      <c r="M642" s="11">
        <v>60994</v>
      </c>
      <c r="N642" s="11">
        <v>48796</v>
      </c>
      <c r="O642" s="10" t="s">
        <v>307</v>
      </c>
      <c r="P642" s="11"/>
      <c r="Q642" s="11"/>
      <c r="R642" s="10"/>
      <c r="S642" s="10"/>
      <c r="T642" s="10" t="s">
        <v>100</v>
      </c>
      <c r="U642" s="10"/>
      <c r="V642" s="10"/>
      <c r="W642" s="10" t="s">
        <v>113</v>
      </c>
      <c r="X642" s="10"/>
      <c r="Y642" s="10" t="s">
        <v>2562</v>
      </c>
      <c r="Z642" s="11">
        <v>0</v>
      </c>
      <c r="AA642" s="11">
        <v>1</v>
      </c>
      <c r="AB642" s="10" t="s">
        <v>100</v>
      </c>
      <c r="AC642" s="10"/>
      <c r="AD642" s="10"/>
      <c r="AE642" s="10"/>
      <c r="AF642" s="10"/>
      <c r="AG642" s="11"/>
      <c r="AH642" s="11"/>
      <c r="AI642" s="11"/>
      <c r="AJ642" s="10"/>
      <c r="AK642" s="12">
        <v>45639.4166666667</v>
      </c>
      <c r="AL642" s="10" t="s">
        <v>2788</v>
      </c>
      <c r="AM642">
        <f t="shared" si="13"/>
        <v>2</v>
      </c>
      <c r="AN642" t="s">
        <v>106</v>
      </c>
    </row>
    <row r="643" spans="1:40">
      <c r="A643" s="10"/>
      <c r="B643" s="10" t="s">
        <v>2789</v>
      </c>
      <c r="C643" s="10"/>
      <c r="D643" s="10" t="s">
        <v>2790</v>
      </c>
      <c r="E643" s="10" t="s">
        <v>92</v>
      </c>
      <c r="F643" s="10" t="s">
        <v>93</v>
      </c>
      <c r="G643" s="10" t="s">
        <v>205</v>
      </c>
      <c r="H643" s="10" t="s">
        <v>2791</v>
      </c>
      <c r="I643" s="10" t="s">
        <v>257</v>
      </c>
      <c r="J643" s="10" t="s">
        <v>97</v>
      </c>
      <c r="K643" s="10" t="s">
        <v>98</v>
      </c>
      <c r="L643" s="11">
        <v>1650516</v>
      </c>
      <c r="M643" s="11">
        <v>1941783</v>
      </c>
      <c r="N643" s="11">
        <v>2342516</v>
      </c>
      <c r="O643" s="10" t="s">
        <v>131</v>
      </c>
      <c r="P643" s="11">
        <v>151.54</v>
      </c>
      <c r="Q643" s="11">
        <v>0</v>
      </c>
      <c r="R643" s="10"/>
      <c r="S643" s="10"/>
      <c r="T643" s="10" t="s">
        <v>100</v>
      </c>
      <c r="U643" s="10"/>
      <c r="V643" s="10"/>
      <c r="W643" s="10" t="s">
        <v>100</v>
      </c>
      <c r="X643" s="10"/>
      <c r="Y643" s="10" t="s">
        <v>250</v>
      </c>
      <c r="Z643" s="11">
        <v>19</v>
      </c>
      <c r="AA643" s="11">
        <v>1</v>
      </c>
      <c r="AB643" s="10" t="s">
        <v>100</v>
      </c>
      <c r="AC643" s="10"/>
      <c r="AD643" s="10"/>
      <c r="AE643" s="10"/>
      <c r="AF643" s="10"/>
      <c r="AG643" s="11"/>
      <c r="AH643" s="11"/>
      <c r="AI643" s="11"/>
      <c r="AJ643" s="10"/>
      <c r="AK643" s="12">
        <v>45660.544537037</v>
      </c>
      <c r="AL643" s="10" t="s">
        <v>2792</v>
      </c>
      <c r="AM643">
        <f t="shared" si="13"/>
        <v>2</v>
      </c>
      <c r="AN643" t="s">
        <v>106</v>
      </c>
    </row>
    <row r="644" spans="1:40">
      <c r="A644" s="10"/>
      <c r="B644" s="10" t="s">
        <v>2793</v>
      </c>
      <c r="C644" s="10"/>
      <c r="D644" s="10" t="s">
        <v>2794</v>
      </c>
      <c r="E644" s="10" t="s">
        <v>92</v>
      </c>
      <c r="F644" s="10" t="s">
        <v>120</v>
      </c>
      <c r="G644" s="10" t="s">
        <v>636</v>
      </c>
      <c r="H644" s="10" t="s">
        <v>2794</v>
      </c>
      <c r="I644" s="10" t="s">
        <v>368</v>
      </c>
      <c r="J644" s="10" t="s">
        <v>97</v>
      </c>
      <c r="K644" s="10" t="s">
        <v>98</v>
      </c>
      <c r="L644" s="11">
        <v>459453</v>
      </c>
      <c r="M644" s="11">
        <v>820451</v>
      </c>
      <c r="N644" s="11">
        <v>609453</v>
      </c>
      <c r="O644" s="10" t="s">
        <v>131</v>
      </c>
      <c r="P644" s="11">
        <v>122.2</v>
      </c>
      <c r="Q644" s="11">
        <v>0</v>
      </c>
      <c r="R644" s="10"/>
      <c r="S644" s="10"/>
      <c r="T644" s="10" t="s">
        <v>101</v>
      </c>
      <c r="U644" s="10" t="s">
        <v>258</v>
      </c>
      <c r="V644" s="10"/>
      <c r="W644" s="10" t="s">
        <v>113</v>
      </c>
      <c r="X644" s="10" t="s">
        <v>638</v>
      </c>
      <c r="Y644" s="10" t="s">
        <v>250</v>
      </c>
      <c r="Z644" s="11">
        <v>2</v>
      </c>
      <c r="AA644" s="11">
        <v>1</v>
      </c>
      <c r="AB644" s="10" t="s">
        <v>100</v>
      </c>
      <c r="AC644" s="10"/>
      <c r="AD644" s="10"/>
      <c r="AE644" s="10"/>
      <c r="AF644" s="10" t="s">
        <v>104</v>
      </c>
      <c r="AG644" s="11"/>
      <c r="AH644" s="11"/>
      <c r="AI644" s="11"/>
      <c r="AJ644" s="10"/>
      <c r="AK644" s="12">
        <v>45631.4166666667</v>
      </c>
      <c r="AL644" s="10" t="s">
        <v>2795</v>
      </c>
      <c r="AM644">
        <f t="shared" si="13"/>
        <v>3</v>
      </c>
      <c r="AN644" t="s">
        <v>106</v>
      </c>
    </row>
    <row r="645" spans="1:40">
      <c r="A645" s="10"/>
      <c r="B645" s="10" t="s">
        <v>2796</v>
      </c>
      <c r="C645" s="10"/>
      <c r="D645" s="10" t="s">
        <v>2797</v>
      </c>
      <c r="E645" s="10" t="s">
        <v>92</v>
      </c>
      <c r="F645" s="10" t="s">
        <v>93</v>
      </c>
      <c r="G645" s="10" t="s">
        <v>289</v>
      </c>
      <c r="H645" s="10" t="s">
        <v>2798</v>
      </c>
      <c r="I645" s="10" t="s">
        <v>368</v>
      </c>
      <c r="J645" s="10" t="s">
        <v>97</v>
      </c>
      <c r="K645" s="10" t="s">
        <v>98</v>
      </c>
      <c r="L645" s="11">
        <v>624000</v>
      </c>
      <c r="M645" s="11">
        <v>780000</v>
      </c>
      <c r="N645" s="11">
        <v>686000</v>
      </c>
      <c r="O645" s="10" t="s">
        <v>99</v>
      </c>
      <c r="P645" s="11">
        <v>81.87</v>
      </c>
      <c r="Q645" s="11">
        <v>0</v>
      </c>
      <c r="R645" s="10"/>
      <c r="S645" s="10"/>
      <c r="T645" s="10" t="s">
        <v>100</v>
      </c>
      <c r="U645" s="10"/>
      <c r="V645" s="10"/>
      <c r="W645" s="10" t="s">
        <v>113</v>
      </c>
      <c r="X645" s="10"/>
      <c r="Y645" s="10" t="s">
        <v>123</v>
      </c>
      <c r="Z645" s="11">
        <v>6</v>
      </c>
      <c r="AA645" s="11">
        <v>1</v>
      </c>
      <c r="AB645" s="10" t="s">
        <v>100</v>
      </c>
      <c r="AC645" s="10"/>
      <c r="AD645" s="10"/>
      <c r="AE645" s="10" t="s">
        <v>1981</v>
      </c>
      <c r="AF645" s="10"/>
      <c r="AG645" s="11"/>
      <c r="AH645" s="11"/>
      <c r="AI645" s="11"/>
      <c r="AJ645" s="10"/>
      <c r="AK645" s="12">
        <v>45629.4620601852</v>
      </c>
      <c r="AL645" s="10" t="s">
        <v>2799</v>
      </c>
      <c r="AM645">
        <f t="shared" si="13"/>
        <v>3</v>
      </c>
      <c r="AN645" t="s">
        <v>106</v>
      </c>
    </row>
    <row r="646" spans="1:40">
      <c r="A646" s="10"/>
      <c r="B646" s="10" t="s">
        <v>2800</v>
      </c>
      <c r="C646" s="10"/>
      <c r="D646" s="10" t="s">
        <v>2801</v>
      </c>
      <c r="E646" s="10" t="s">
        <v>92</v>
      </c>
      <c r="F646" s="10" t="s">
        <v>93</v>
      </c>
      <c r="G646" s="10" t="s">
        <v>1985</v>
      </c>
      <c r="H646" s="10" t="s">
        <v>2802</v>
      </c>
      <c r="I646" s="10" t="s">
        <v>368</v>
      </c>
      <c r="J646" s="10" t="s">
        <v>97</v>
      </c>
      <c r="K646" s="10" t="s">
        <v>98</v>
      </c>
      <c r="L646" s="11">
        <v>267950.4</v>
      </c>
      <c r="M646" s="11">
        <v>418673</v>
      </c>
      <c r="N646" s="11">
        <v>275950.4</v>
      </c>
      <c r="O646" s="10" t="s">
        <v>99</v>
      </c>
      <c r="P646" s="11">
        <v>54.02</v>
      </c>
      <c r="Q646" s="11">
        <v>0</v>
      </c>
      <c r="R646" s="10"/>
      <c r="S646" s="10"/>
      <c r="T646" s="10" t="s">
        <v>100</v>
      </c>
      <c r="U646" s="10"/>
      <c r="V646" s="10"/>
      <c r="W646" s="10" t="s">
        <v>113</v>
      </c>
      <c r="X646" s="10"/>
      <c r="Y646" s="10" t="s">
        <v>123</v>
      </c>
      <c r="Z646" s="11">
        <v>11</v>
      </c>
      <c r="AA646" s="11">
        <v>11</v>
      </c>
      <c r="AB646" s="10" t="s">
        <v>100</v>
      </c>
      <c r="AC646" s="10"/>
      <c r="AD646" s="10"/>
      <c r="AE646" s="10"/>
      <c r="AF646" s="10"/>
      <c r="AG646" s="11"/>
      <c r="AH646" s="11"/>
      <c r="AI646" s="11"/>
      <c r="AJ646" s="10"/>
      <c r="AK646" s="12">
        <v>45618.4196296296</v>
      </c>
      <c r="AL646" s="10" t="s">
        <v>2803</v>
      </c>
      <c r="AM646">
        <f t="shared" si="13"/>
        <v>3</v>
      </c>
      <c r="AN646" t="s">
        <v>106</v>
      </c>
    </row>
    <row r="647" spans="1:40">
      <c r="A647" s="10"/>
      <c r="B647" s="10" t="s">
        <v>2804</v>
      </c>
      <c r="C647" s="10"/>
      <c r="D647" s="10" t="s">
        <v>2805</v>
      </c>
      <c r="E647" s="10" t="s">
        <v>92</v>
      </c>
      <c r="F647" s="10" t="s">
        <v>128</v>
      </c>
      <c r="G647" s="10" t="s">
        <v>129</v>
      </c>
      <c r="H647" s="10" t="s">
        <v>2805</v>
      </c>
      <c r="I647" s="10" t="s">
        <v>368</v>
      </c>
      <c r="J647" s="10" t="s">
        <v>97</v>
      </c>
      <c r="K647" s="10" t="s">
        <v>98</v>
      </c>
      <c r="L647" s="11">
        <v>357308</v>
      </c>
      <c r="M647" s="11">
        <v>638048</v>
      </c>
      <c r="N647" s="11">
        <v>357308</v>
      </c>
      <c r="O647" s="10" t="s">
        <v>99</v>
      </c>
      <c r="P647" s="11">
        <v>78.82</v>
      </c>
      <c r="Q647" s="11">
        <v>0</v>
      </c>
      <c r="R647" s="10"/>
      <c r="S647" s="10"/>
      <c r="T647" s="10" t="s">
        <v>101</v>
      </c>
      <c r="U647" s="10"/>
      <c r="V647" s="10"/>
      <c r="W647" s="10" t="s">
        <v>113</v>
      </c>
      <c r="X647" s="10"/>
      <c r="Y647" s="10"/>
      <c r="Z647" s="11">
        <v>6</v>
      </c>
      <c r="AA647" s="11">
        <v>0</v>
      </c>
      <c r="AB647" s="10" t="s">
        <v>100</v>
      </c>
      <c r="AC647" s="10"/>
      <c r="AD647" s="10"/>
      <c r="AE647" s="10"/>
      <c r="AF647" s="10"/>
      <c r="AG647" s="11"/>
      <c r="AH647" s="11"/>
      <c r="AI647" s="11"/>
      <c r="AJ647" s="10"/>
      <c r="AK647" s="12">
        <v>45639.4166666667</v>
      </c>
      <c r="AL647" s="10" t="s">
        <v>2806</v>
      </c>
      <c r="AM647">
        <f t="shared" si="13"/>
        <v>2</v>
      </c>
      <c r="AN647" t="s">
        <v>106</v>
      </c>
    </row>
    <row r="648" spans="1:40">
      <c r="A648" s="10"/>
      <c r="B648" s="10" t="s">
        <v>2807</v>
      </c>
      <c r="C648" s="10"/>
      <c r="D648" s="10" t="s">
        <v>2808</v>
      </c>
      <c r="E648" s="10" t="s">
        <v>92</v>
      </c>
      <c r="F648" s="10" t="s">
        <v>184</v>
      </c>
      <c r="G648" s="10" t="s">
        <v>467</v>
      </c>
      <c r="H648" s="10" t="s">
        <v>2809</v>
      </c>
      <c r="I648" s="10" t="s">
        <v>257</v>
      </c>
      <c r="J648" s="10" t="s">
        <v>97</v>
      </c>
      <c r="K648" s="10" t="s">
        <v>98</v>
      </c>
      <c r="L648" s="11">
        <v>1500000</v>
      </c>
      <c r="M648" s="11">
        <v>1500000</v>
      </c>
      <c r="N648" s="11">
        <v>1512000</v>
      </c>
      <c r="O648" s="10" t="s">
        <v>131</v>
      </c>
      <c r="P648" s="11">
        <v>252.63</v>
      </c>
      <c r="Q648" s="11">
        <v>0</v>
      </c>
      <c r="R648" s="10"/>
      <c r="S648" s="10"/>
      <c r="T648" s="10" t="s">
        <v>100</v>
      </c>
      <c r="U648" s="10"/>
      <c r="V648" s="10"/>
      <c r="W648" s="10" t="s">
        <v>100</v>
      </c>
      <c r="X648" s="10"/>
      <c r="Y648" s="10" t="s">
        <v>250</v>
      </c>
      <c r="Z648" s="11">
        <v>23</v>
      </c>
      <c r="AA648" s="11">
        <v>2</v>
      </c>
      <c r="AB648" s="10" t="s">
        <v>100</v>
      </c>
      <c r="AC648" s="10"/>
      <c r="AD648" s="10"/>
      <c r="AE648" s="10"/>
      <c r="AF648" s="10" t="s">
        <v>104</v>
      </c>
      <c r="AG648" s="11"/>
      <c r="AH648" s="11"/>
      <c r="AI648" s="11"/>
      <c r="AJ648" s="10"/>
      <c r="AK648" s="12">
        <v>45653.4265972222</v>
      </c>
      <c r="AL648" s="10" t="s">
        <v>2810</v>
      </c>
      <c r="AM648">
        <f t="shared" si="13"/>
        <v>3</v>
      </c>
      <c r="AN648" t="s">
        <v>106</v>
      </c>
    </row>
    <row r="649" spans="1:40">
      <c r="A649" s="10"/>
      <c r="B649" s="10" t="s">
        <v>2811</v>
      </c>
      <c r="C649" s="10"/>
      <c r="D649" s="10" t="s">
        <v>2812</v>
      </c>
      <c r="E649" s="10" t="s">
        <v>92</v>
      </c>
      <c r="F649" s="10" t="s">
        <v>438</v>
      </c>
      <c r="G649" s="10" t="s">
        <v>439</v>
      </c>
      <c r="H649" s="10" t="s">
        <v>2813</v>
      </c>
      <c r="I649" s="10" t="s">
        <v>96</v>
      </c>
      <c r="J649" s="10" t="s">
        <v>97</v>
      </c>
      <c r="K649" s="10" t="s">
        <v>98</v>
      </c>
      <c r="L649" s="11">
        <v>440948</v>
      </c>
      <c r="M649" s="11">
        <v>688981.33</v>
      </c>
      <c r="N649" s="11">
        <v>455948</v>
      </c>
      <c r="O649" s="10" t="s">
        <v>99</v>
      </c>
      <c r="P649" s="11">
        <v>128</v>
      </c>
      <c r="Q649" s="11">
        <v>0</v>
      </c>
      <c r="R649" s="10"/>
      <c r="S649" s="10"/>
      <c r="T649" s="10" t="s">
        <v>101</v>
      </c>
      <c r="U649" s="10"/>
      <c r="V649" s="10"/>
      <c r="W649" s="10" t="s">
        <v>101</v>
      </c>
      <c r="X649" s="10"/>
      <c r="Y649" s="10" t="s">
        <v>440</v>
      </c>
      <c r="Z649" s="11">
        <v>4</v>
      </c>
      <c r="AA649" s="11">
        <v>4</v>
      </c>
      <c r="AB649" s="10" t="s">
        <v>100</v>
      </c>
      <c r="AC649" s="10"/>
      <c r="AD649" s="10" t="s">
        <v>156</v>
      </c>
      <c r="AE649" s="10"/>
      <c r="AF649" s="10"/>
      <c r="AG649" s="11"/>
      <c r="AH649" s="11"/>
      <c r="AI649" s="11"/>
      <c r="AJ649" s="10"/>
      <c r="AK649" s="12">
        <v>45620.457974537</v>
      </c>
      <c r="AL649" s="10" t="s">
        <v>2814</v>
      </c>
      <c r="AM649">
        <f t="shared" si="13"/>
        <v>2</v>
      </c>
      <c r="AN649" t="s">
        <v>106</v>
      </c>
    </row>
    <row r="650" spans="1:40">
      <c r="A650" s="10"/>
      <c r="B650" s="10" t="s">
        <v>2815</v>
      </c>
      <c r="C650" s="10"/>
      <c r="D650" s="10" t="s">
        <v>2816</v>
      </c>
      <c r="E650" s="10" t="s">
        <v>92</v>
      </c>
      <c r="F650" s="10" t="s">
        <v>93</v>
      </c>
      <c r="G650" s="10" t="s">
        <v>289</v>
      </c>
      <c r="H650" s="10" t="s">
        <v>2817</v>
      </c>
      <c r="I650" s="10" t="s">
        <v>368</v>
      </c>
      <c r="J650" s="10" t="s">
        <v>97</v>
      </c>
      <c r="K650" s="10" t="s">
        <v>98</v>
      </c>
      <c r="L650" s="11">
        <v>24000</v>
      </c>
      <c r="M650" s="11">
        <v>30000</v>
      </c>
      <c r="N650" s="11">
        <v>24000</v>
      </c>
      <c r="O650" s="10" t="s">
        <v>307</v>
      </c>
      <c r="P650" s="11"/>
      <c r="Q650" s="11"/>
      <c r="R650" s="10"/>
      <c r="S650" s="10"/>
      <c r="T650" s="10" t="s">
        <v>100</v>
      </c>
      <c r="U650" s="10"/>
      <c r="V650" s="10"/>
      <c r="W650" s="10" t="s">
        <v>101</v>
      </c>
      <c r="X650" s="10"/>
      <c r="Y650" s="10" t="s">
        <v>930</v>
      </c>
      <c r="Z650" s="11">
        <v>1</v>
      </c>
      <c r="AA650" s="11">
        <v>0</v>
      </c>
      <c r="AB650" s="10" t="s">
        <v>100</v>
      </c>
      <c r="AC650" s="10"/>
      <c r="AD650" s="10"/>
      <c r="AE650" s="10"/>
      <c r="AF650" s="10"/>
      <c r="AG650" s="11"/>
      <c r="AH650" s="11"/>
      <c r="AI650" s="11"/>
      <c r="AJ650" s="10"/>
      <c r="AK650" s="12">
        <v>45618.4166666667</v>
      </c>
      <c r="AL650" s="10" t="s">
        <v>2818</v>
      </c>
      <c r="AM650">
        <f t="shared" si="13"/>
        <v>3</v>
      </c>
      <c r="AN650" t="s">
        <v>106</v>
      </c>
    </row>
    <row r="651" spans="1:40">
      <c r="A651" s="10"/>
      <c r="B651" s="10" t="s">
        <v>2819</v>
      </c>
      <c r="C651" s="10"/>
      <c r="D651" s="10" t="s">
        <v>2820</v>
      </c>
      <c r="E651" s="10" t="s">
        <v>92</v>
      </c>
      <c r="F651" s="10" t="s">
        <v>93</v>
      </c>
      <c r="G651" s="10" t="s">
        <v>289</v>
      </c>
      <c r="H651" s="10" t="s">
        <v>2821</v>
      </c>
      <c r="I651" s="10" t="s">
        <v>368</v>
      </c>
      <c r="J651" s="10" t="s">
        <v>97</v>
      </c>
      <c r="K651" s="10" t="s">
        <v>98</v>
      </c>
      <c r="L651" s="11">
        <v>24000</v>
      </c>
      <c r="M651" s="11">
        <v>30000</v>
      </c>
      <c r="N651" s="11">
        <v>24000</v>
      </c>
      <c r="O651" s="10" t="s">
        <v>307</v>
      </c>
      <c r="P651" s="11"/>
      <c r="Q651" s="11"/>
      <c r="R651" s="10"/>
      <c r="S651" s="10"/>
      <c r="T651" s="10" t="s">
        <v>100</v>
      </c>
      <c r="U651" s="10"/>
      <c r="V651" s="10"/>
      <c r="W651" s="10" t="s">
        <v>101</v>
      </c>
      <c r="X651" s="10"/>
      <c r="Y651" s="10" t="s">
        <v>930</v>
      </c>
      <c r="Z651" s="11">
        <v>1</v>
      </c>
      <c r="AA651" s="11">
        <v>0</v>
      </c>
      <c r="AB651" s="10" t="s">
        <v>100</v>
      </c>
      <c r="AC651" s="10"/>
      <c r="AD651" s="10"/>
      <c r="AE651" s="10"/>
      <c r="AF651" s="10"/>
      <c r="AG651" s="11"/>
      <c r="AH651" s="11"/>
      <c r="AI651" s="11"/>
      <c r="AJ651" s="10"/>
      <c r="AK651" s="12">
        <v>45618.4166666667</v>
      </c>
      <c r="AL651" s="10" t="s">
        <v>2822</v>
      </c>
      <c r="AM651">
        <f t="shared" si="13"/>
        <v>2</v>
      </c>
      <c r="AN651" t="s">
        <v>106</v>
      </c>
    </row>
    <row r="652" spans="1:40">
      <c r="A652" s="10"/>
      <c r="B652" s="10" t="s">
        <v>2823</v>
      </c>
      <c r="C652" s="10"/>
      <c r="D652" s="10" t="s">
        <v>2824</v>
      </c>
      <c r="E652" s="10" t="s">
        <v>92</v>
      </c>
      <c r="F652" s="10" t="s">
        <v>128</v>
      </c>
      <c r="G652" s="10" t="s">
        <v>957</v>
      </c>
      <c r="H652" s="10" t="s">
        <v>2825</v>
      </c>
      <c r="I652" s="10" t="s">
        <v>368</v>
      </c>
      <c r="J652" s="10" t="s">
        <v>97</v>
      </c>
      <c r="K652" s="10" t="s">
        <v>98</v>
      </c>
      <c r="L652" s="11">
        <v>136000</v>
      </c>
      <c r="M652" s="11">
        <v>200192</v>
      </c>
      <c r="N652" s="11">
        <v>136000</v>
      </c>
      <c r="O652" s="10" t="s">
        <v>131</v>
      </c>
      <c r="P652" s="11">
        <v>47.25</v>
      </c>
      <c r="Q652" s="11">
        <v>0</v>
      </c>
      <c r="R652" s="10"/>
      <c r="S652" s="10"/>
      <c r="T652" s="10" t="s">
        <v>101</v>
      </c>
      <c r="U652" s="10"/>
      <c r="V652" s="10"/>
      <c r="W652" s="10" t="s">
        <v>101</v>
      </c>
      <c r="X652" s="10"/>
      <c r="Y652" s="10" t="s">
        <v>560</v>
      </c>
      <c r="Z652" s="11">
        <v>0</v>
      </c>
      <c r="AA652" s="11">
        <v>1</v>
      </c>
      <c r="AB652" s="10" t="s">
        <v>100</v>
      </c>
      <c r="AC652" s="10"/>
      <c r="AD652" s="10"/>
      <c r="AE652" s="10" t="s">
        <v>103</v>
      </c>
      <c r="AF652" s="10" t="s">
        <v>104</v>
      </c>
      <c r="AG652" s="11"/>
      <c r="AH652" s="11"/>
      <c r="AI652" s="11"/>
      <c r="AJ652" s="10"/>
      <c r="AK652" s="12">
        <v>45614.4177314815</v>
      </c>
      <c r="AL652" s="10" t="s">
        <v>2826</v>
      </c>
      <c r="AM652">
        <f t="shared" si="13"/>
        <v>3</v>
      </c>
      <c r="AN652" t="s">
        <v>106</v>
      </c>
    </row>
    <row r="653" spans="1:40">
      <c r="A653" s="10"/>
      <c r="B653" s="10" t="s">
        <v>2827</v>
      </c>
      <c r="C653" s="10"/>
      <c r="D653" s="10" t="s">
        <v>2828</v>
      </c>
      <c r="E653" s="10" t="s">
        <v>92</v>
      </c>
      <c r="F653" s="10" t="s">
        <v>222</v>
      </c>
      <c r="G653" s="10" t="s">
        <v>223</v>
      </c>
      <c r="H653" s="10" t="s">
        <v>2829</v>
      </c>
      <c r="I653" s="10" t="s">
        <v>257</v>
      </c>
      <c r="J653" s="10" t="s">
        <v>97</v>
      </c>
      <c r="K653" s="10" t="s">
        <v>98</v>
      </c>
      <c r="L653" s="11">
        <v>950740</v>
      </c>
      <c r="M653" s="11">
        <v>1358200</v>
      </c>
      <c r="N653" s="11">
        <v>950740</v>
      </c>
      <c r="O653" s="10" t="s">
        <v>131</v>
      </c>
      <c r="P653" s="11">
        <v>173.95</v>
      </c>
      <c r="Q653" s="11">
        <v>0</v>
      </c>
      <c r="R653" s="10"/>
      <c r="S653" s="10"/>
      <c r="T653" s="10" t="s">
        <v>100</v>
      </c>
      <c r="U653" s="10" t="s">
        <v>258</v>
      </c>
      <c r="V653" s="10"/>
      <c r="W653" s="10" t="s">
        <v>100</v>
      </c>
      <c r="X653" s="10" t="s">
        <v>218</v>
      </c>
      <c r="Y653" s="10" t="s">
        <v>560</v>
      </c>
      <c r="Z653" s="11">
        <v>11</v>
      </c>
      <c r="AA653" s="11">
        <v>1</v>
      </c>
      <c r="AB653" s="10" t="s">
        <v>100</v>
      </c>
      <c r="AC653" s="10"/>
      <c r="AD653" s="10"/>
      <c r="AE653" s="10" t="s">
        <v>1339</v>
      </c>
      <c r="AF653" s="10" t="s">
        <v>104</v>
      </c>
      <c r="AG653" s="11"/>
      <c r="AH653" s="11"/>
      <c r="AI653" s="11"/>
      <c r="AJ653" s="10"/>
      <c r="AK653" s="12">
        <v>45629.4166666667</v>
      </c>
      <c r="AL653" s="10" t="s">
        <v>2830</v>
      </c>
      <c r="AM653">
        <f t="shared" si="13"/>
        <v>2</v>
      </c>
      <c r="AN653" t="s">
        <v>106</v>
      </c>
    </row>
    <row r="654" spans="1:40">
      <c r="A654" s="10"/>
      <c r="B654" s="10" t="s">
        <v>2831</v>
      </c>
      <c r="C654" s="10"/>
      <c r="D654" s="10" t="s">
        <v>2832</v>
      </c>
      <c r="E654" s="10" t="s">
        <v>92</v>
      </c>
      <c r="F654" s="10" t="s">
        <v>93</v>
      </c>
      <c r="G654" s="10" t="s">
        <v>205</v>
      </c>
      <c r="H654" s="10" t="s">
        <v>2832</v>
      </c>
      <c r="I654" s="10" t="s">
        <v>257</v>
      </c>
      <c r="J654" s="10" t="s">
        <v>97</v>
      </c>
      <c r="K654" s="10" t="s">
        <v>98</v>
      </c>
      <c r="L654" s="11">
        <v>1429026.3</v>
      </c>
      <c r="M654" s="11">
        <v>1587807</v>
      </c>
      <c r="N654" s="11">
        <v>1501026.3</v>
      </c>
      <c r="O654" s="10" t="s">
        <v>131</v>
      </c>
      <c r="P654" s="11">
        <v>200.19</v>
      </c>
      <c r="Q654" s="11">
        <v>0</v>
      </c>
      <c r="R654" s="10"/>
      <c r="S654" s="10"/>
      <c r="T654" s="10" t="s">
        <v>101</v>
      </c>
      <c r="U654" s="10"/>
      <c r="V654" s="10"/>
      <c r="W654" s="10" t="s">
        <v>101</v>
      </c>
      <c r="X654" s="10"/>
      <c r="Y654" s="10" t="s">
        <v>411</v>
      </c>
      <c r="Z654" s="11">
        <v>47</v>
      </c>
      <c r="AA654" s="11">
        <v>0</v>
      </c>
      <c r="AB654" s="10" t="s">
        <v>100</v>
      </c>
      <c r="AC654" s="10"/>
      <c r="AD654" s="10"/>
      <c r="AE654" s="10"/>
      <c r="AF654" s="10"/>
      <c r="AG654" s="11"/>
      <c r="AH654" s="11"/>
      <c r="AI654" s="11"/>
      <c r="AJ654" s="10"/>
      <c r="AK654" s="12">
        <v>45646.4364467593</v>
      </c>
      <c r="AL654" s="10" t="s">
        <v>2833</v>
      </c>
      <c r="AM654">
        <f t="shared" si="13"/>
        <v>3</v>
      </c>
      <c r="AN654" t="s">
        <v>106</v>
      </c>
    </row>
    <row r="655" spans="1:40">
      <c r="A655" s="10"/>
      <c r="B655" s="10" t="s">
        <v>2834</v>
      </c>
      <c r="C655" s="10"/>
      <c r="D655" s="10" t="s">
        <v>2835</v>
      </c>
      <c r="E655" s="10" t="s">
        <v>92</v>
      </c>
      <c r="F655" s="10" t="s">
        <v>93</v>
      </c>
      <c r="G655" s="10" t="s">
        <v>94</v>
      </c>
      <c r="H655" s="10" t="s">
        <v>2836</v>
      </c>
      <c r="I655" s="10" t="s">
        <v>368</v>
      </c>
      <c r="J655" s="10" t="s">
        <v>97</v>
      </c>
      <c r="K655" s="10" t="s">
        <v>98</v>
      </c>
      <c r="L655" s="11">
        <v>356000</v>
      </c>
      <c r="M655" s="11">
        <v>635695</v>
      </c>
      <c r="N655" s="11">
        <v>464000</v>
      </c>
      <c r="O655" s="10" t="s">
        <v>131</v>
      </c>
      <c r="P655" s="11">
        <v>125.26</v>
      </c>
      <c r="Q655" s="11">
        <v>0</v>
      </c>
      <c r="R655" s="10"/>
      <c r="S655" s="10"/>
      <c r="T655" s="10" t="s">
        <v>100</v>
      </c>
      <c r="U655" s="10"/>
      <c r="V655" s="10"/>
      <c r="W655" s="10" t="s">
        <v>101</v>
      </c>
      <c r="X655" s="10"/>
      <c r="Y655" s="10" t="s">
        <v>997</v>
      </c>
      <c r="Z655" s="11">
        <v>28</v>
      </c>
      <c r="AA655" s="11">
        <v>17</v>
      </c>
      <c r="AB655" s="10" t="s">
        <v>100</v>
      </c>
      <c r="AC655" s="10"/>
      <c r="AD655" s="10"/>
      <c r="AE655" s="10"/>
      <c r="AF655" s="10"/>
      <c r="AG655" s="11"/>
      <c r="AH655" s="11"/>
      <c r="AI655" s="11"/>
      <c r="AJ655" s="10"/>
      <c r="AK655" s="12">
        <v>45636.4488310185</v>
      </c>
      <c r="AL655" s="10" t="s">
        <v>2837</v>
      </c>
      <c r="AM655">
        <f t="shared" si="13"/>
        <v>3</v>
      </c>
      <c r="AN655" t="s">
        <v>106</v>
      </c>
    </row>
    <row r="656" spans="1:40">
      <c r="A656" s="10"/>
      <c r="B656" s="10" t="s">
        <v>2838</v>
      </c>
      <c r="C656" s="10"/>
      <c r="D656" s="10" t="s">
        <v>2839</v>
      </c>
      <c r="E656" s="10" t="s">
        <v>92</v>
      </c>
      <c r="F656" s="10" t="s">
        <v>93</v>
      </c>
      <c r="G656" s="10" t="s">
        <v>1985</v>
      </c>
      <c r="H656" s="10" t="s">
        <v>2840</v>
      </c>
      <c r="I656" s="10" t="s">
        <v>257</v>
      </c>
      <c r="J656" s="10" t="s">
        <v>97</v>
      </c>
      <c r="K656" s="10" t="s">
        <v>98</v>
      </c>
      <c r="L656" s="11">
        <v>1281780</v>
      </c>
      <c r="M656" s="11">
        <v>1602224</v>
      </c>
      <c r="N656" s="11">
        <v>1281780</v>
      </c>
      <c r="O656" s="10" t="s">
        <v>131</v>
      </c>
      <c r="P656" s="11">
        <v>266.46</v>
      </c>
      <c r="Q656" s="11">
        <v>0</v>
      </c>
      <c r="R656" s="10"/>
      <c r="S656" s="10"/>
      <c r="T656" s="10" t="s">
        <v>100</v>
      </c>
      <c r="U656" s="10"/>
      <c r="V656" s="10"/>
      <c r="W656" s="10" t="s">
        <v>101</v>
      </c>
      <c r="X656" s="10"/>
      <c r="Y656" s="10" t="s">
        <v>250</v>
      </c>
      <c r="Z656" s="11">
        <v>4</v>
      </c>
      <c r="AA656" s="11">
        <v>1</v>
      </c>
      <c r="AB656" s="10" t="s">
        <v>100</v>
      </c>
      <c r="AC656" s="10"/>
      <c r="AD656" s="10"/>
      <c r="AE656" s="10"/>
      <c r="AF656" s="10"/>
      <c r="AG656" s="11"/>
      <c r="AH656" s="11"/>
      <c r="AI656" s="11"/>
      <c r="AJ656" s="10"/>
      <c r="AK656" s="12">
        <v>45651.4166666667</v>
      </c>
      <c r="AL656" s="10" t="s">
        <v>2841</v>
      </c>
      <c r="AM656">
        <f t="shared" si="13"/>
        <v>3</v>
      </c>
      <c r="AN656" t="s">
        <v>106</v>
      </c>
    </row>
    <row r="657" spans="1:40">
      <c r="A657" s="10"/>
      <c r="B657" s="10" t="s">
        <v>2842</v>
      </c>
      <c r="C657" s="10"/>
      <c r="D657" s="10" t="s">
        <v>2843</v>
      </c>
      <c r="E657" s="10" t="s">
        <v>92</v>
      </c>
      <c r="F657" s="10" t="s">
        <v>305</v>
      </c>
      <c r="G657" s="10" t="s">
        <v>306</v>
      </c>
      <c r="H657" s="10" t="s">
        <v>2844</v>
      </c>
      <c r="I657" s="10" t="s">
        <v>257</v>
      </c>
      <c r="J657" s="10" t="s">
        <v>97</v>
      </c>
      <c r="K657" s="10" t="s">
        <v>98</v>
      </c>
      <c r="L657" s="11">
        <v>1417900</v>
      </c>
      <c r="M657" s="11">
        <v>1417900</v>
      </c>
      <c r="N657" s="11">
        <v>2112900</v>
      </c>
      <c r="O657" s="10" t="s">
        <v>131</v>
      </c>
      <c r="P657" s="11">
        <v>199.33</v>
      </c>
      <c r="Q657" s="11">
        <v>0</v>
      </c>
      <c r="R657" s="10"/>
      <c r="S657" s="10"/>
      <c r="T657" s="10" t="s">
        <v>101</v>
      </c>
      <c r="U657" s="10"/>
      <c r="V657" s="10"/>
      <c r="W657" s="10" t="s">
        <v>101</v>
      </c>
      <c r="X657" s="10"/>
      <c r="Y657" s="10" t="s">
        <v>2845</v>
      </c>
      <c r="Z657" s="11">
        <v>4</v>
      </c>
      <c r="AA657" s="11">
        <v>1</v>
      </c>
      <c r="AB657" s="10" t="s">
        <v>100</v>
      </c>
      <c r="AC657" s="10"/>
      <c r="AD657" s="10" t="s">
        <v>156</v>
      </c>
      <c r="AE657" s="10" t="s">
        <v>165</v>
      </c>
      <c r="AF657" s="10" t="s">
        <v>104</v>
      </c>
      <c r="AG657" s="11"/>
      <c r="AH657" s="11"/>
      <c r="AI657" s="11"/>
      <c r="AJ657" s="10"/>
      <c r="AK657" s="12">
        <v>45643.4431481482</v>
      </c>
      <c r="AL657" s="10" t="s">
        <v>2846</v>
      </c>
      <c r="AM657">
        <f t="shared" si="13"/>
        <v>3</v>
      </c>
      <c r="AN657" t="s">
        <v>106</v>
      </c>
    </row>
    <row r="658" spans="1:40">
      <c r="A658" s="10"/>
      <c r="B658" s="10" t="s">
        <v>2847</v>
      </c>
      <c r="C658" s="10"/>
      <c r="D658" s="10" t="s">
        <v>2848</v>
      </c>
      <c r="E658" s="10" t="s">
        <v>92</v>
      </c>
      <c r="F658" s="10" t="s">
        <v>120</v>
      </c>
      <c r="G658" s="10" t="s">
        <v>623</v>
      </c>
      <c r="H658" s="10" t="s">
        <v>2848</v>
      </c>
      <c r="I658" s="10" t="s">
        <v>257</v>
      </c>
      <c r="J658" s="10" t="s">
        <v>97</v>
      </c>
      <c r="K658" s="10" t="s">
        <v>98</v>
      </c>
      <c r="L658" s="11">
        <v>6103752</v>
      </c>
      <c r="M658" s="11">
        <v>6103752</v>
      </c>
      <c r="N658" s="11">
        <v>6103752</v>
      </c>
      <c r="O658" s="10" t="s">
        <v>131</v>
      </c>
      <c r="P658" s="11">
        <v>248.12</v>
      </c>
      <c r="Q658" s="11">
        <v>0</v>
      </c>
      <c r="R658" s="10"/>
      <c r="S658" s="10"/>
      <c r="T658" s="10" t="s">
        <v>101</v>
      </c>
      <c r="U658" s="10" t="s">
        <v>637</v>
      </c>
      <c r="V658" s="10"/>
      <c r="W658" s="10" t="s">
        <v>101</v>
      </c>
      <c r="X658" s="10" t="s">
        <v>218</v>
      </c>
      <c r="Y658" s="10" t="s">
        <v>773</v>
      </c>
      <c r="Z658" s="11">
        <v>12</v>
      </c>
      <c r="AA658" s="11">
        <v>1</v>
      </c>
      <c r="AB658" s="10" t="s">
        <v>100</v>
      </c>
      <c r="AC658" s="10"/>
      <c r="AD658" s="10"/>
      <c r="AE658" s="10"/>
      <c r="AF658" s="10" t="s">
        <v>104</v>
      </c>
      <c r="AG658" s="11"/>
      <c r="AH658" s="11"/>
      <c r="AI658" s="11"/>
      <c r="AJ658" s="10"/>
      <c r="AK658" s="12">
        <v>45642.4166666667</v>
      </c>
      <c r="AL658" s="10" t="s">
        <v>2849</v>
      </c>
      <c r="AM658">
        <f t="shared" si="13"/>
        <v>19</v>
      </c>
      <c r="AN658" t="s">
        <v>378</v>
      </c>
    </row>
    <row r="659" spans="1:40">
      <c r="A659" s="10"/>
      <c r="B659" s="10" t="s">
        <v>2850</v>
      </c>
      <c r="C659" s="10"/>
      <c r="D659" s="10" t="s">
        <v>2851</v>
      </c>
      <c r="E659" s="10" t="s">
        <v>92</v>
      </c>
      <c r="F659" s="10" t="s">
        <v>318</v>
      </c>
      <c r="G659" s="10" t="s">
        <v>1029</v>
      </c>
      <c r="H659" s="10" t="s">
        <v>2852</v>
      </c>
      <c r="I659" s="10" t="s">
        <v>368</v>
      </c>
      <c r="J659" s="10" t="s">
        <v>97</v>
      </c>
      <c r="K659" s="10" t="s">
        <v>98</v>
      </c>
      <c r="L659" s="11">
        <v>518271</v>
      </c>
      <c r="M659" s="11">
        <v>925483.92</v>
      </c>
      <c r="N659" s="11">
        <v>518271</v>
      </c>
      <c r="O659" s="10" t="s">
        <v>131</v>
      </c>
      <c r="P659" s="11">
        <v>141.36</v>
      </c>
      <c r="Q659" s="11">
        <v>0</v>
      </c>
      <c r="R659" s="10"/>
      <c r="S659" s="10"/>
      <c r="T659" s="10" t="s">
        <v>101</v>
      </c>
      <c r="U659" s="10"/>
      <c r="V659" s="10"/>
      <c r="W659" s="10" t="s">
        <v>100</v>
      </c>
      <c r="X659" s="10"/>
      <c r="Y659" s="10" t="s">
        <v>250</v>
      </c>
      <c r="Z659" s="11">
        <v>3</v>
      </c>
      <c r="AA659" s="11">
        <v>1</v>
      </c>
      <c r="AB659" s="10" t="s">
        <v>100</v>
      </c>
      <c r="AC659" s="10" t="s">
        <v>2853</v>
      </c>
      <c r="AD659" s="10"/>
      <c r="AE659" s="10"/>
      <c r="AF659" s="10"/>
      <c r="AG659" s="11"/>
      <c r="AH659" s="11"/>
      <c r="AI659" s="11"/>
      <c r="AJ659" s="10"/>
      <c r="AK659" s="12">
        <v>45638.4166666667</v>
      </c>
      <c r="AL659" s="10" t="s">
        <v>2854</v>
      </c>
      <c r="AM659">
        <f t="shared" si="13"/>
        <v>3</v>
      </c>
      <c r="AN659" t="s">
        <v>106</v>
      </c>
    </row>
    <row r="660" spans="1:40">
      <c r="A660" s="10"/>
      <c r="B660" s="10" t="s">
        <v>2850</v>
      </c>
      <c r="C660" s="10"/>
      <c r="D660" s="10" t="s">
        <v>2855</v>
      </c>
      <c r="E660" s="10" t="s">
        <v>92</v>
      </c>
      <c r="F660" s="10" t="s">
        <v>318</v>
      </c>
      <c r="G660" s="10" t="s">
        <v>1029</v>
      </c>
      <c r="H660" s="10" t="s">
        <v>2852</v>
      </c>
      <c r="I660" s="10" t="s">
        <v>368</v>
      </c>
      <c r="J660" s="10" t="s">
        <v>97</v>
      </c>
      <c r="K660" s="10" t="s">
        <v>98</v>
      </c>
      <c r="L660" s="11">
        <v>518271</v>
      </c>
      <c r="M660" s="11">
        <v>925483.92</v>
      </c>
      <c r="N660" s="11">
        <v>518271</v>
      </c>
      <c r="O660" s="10" t="s">
        <v>131</v>
      </c>
      <c r="P660" s="11">
        <v>141.36</v>
      </c>
      <c r="Q660" s="11">
        <v>0</v>
      </c>
      <c r="R660" s="10"/>
      <c r="S660" s="10"/>
      <c r="T660" s="10" t="s">
        <v>101</v>
      </c>
      <c r="U660" s="10"/>
      <c r="V660" s="10"/>
      <c r="W660" s="10" t="s">
        <v>100</v>
      </c>
      <c r="X660" s="10"/>
      <c r="Y660" s="10" t="s">
        <v>250</v>
      </c>
      <c r="Z660" s="11">
        <v>3</v>
      </c>
      <c r="AA660" s="11">
        <v>1</v>
      </c>
      <c r="AB660" s="10" t="s">
        <v>100</v>
      </c>
      <c r="AC660" s="10" t="s">
        <v>2853</v>
      </c>
      <c r="AD660" s="10"/>
      <c r="AE660" s="10"/>
      <c r="AF660" s="10"/>
      <c r="AG660" s="11"/>
      <c r="AH660" s="11"/>
      <c r="AI660" s="11"/>
      <c r="AJ660" s="10"/>
      <c r="AK660" s="12">
        <v>45638.4166666667</v>
      </c>
      <c r="AL660" s="10" t="s">
        <v>2856</v>
      </c>
      <c r="AM660">
        <f t="shared" si="13"/>
        <v>3</v>
      </c>
      <c r="AN660" t="s">
        <v>106</v>
      </c>
    </row>
    <row r="661" spans="1:40">
      <c r="A661" s="10"/>
      <c r="B661" s="10" t="s">
        <v>2857</v>
      </c>
      <c r="C661" s="10"/>
      <c r="D661" s="10" t="s">
        <v>2858</v>
      </c>
      <c r="E661" s="10" t="s">
        <v>92</v>
      </c>
      <c r="F661" s="10" t="s">
        <v>318</v>
      </c>
      <c r="G661" s="10" t="s">
        <v>1029</v>
      </c>
      <c r="H661" s="10" t="s">
        <v>2852</v>
      </c>
      <c r="I661" s="10" t="s">
        <v>368</v>
      </c>
      <c r="J661" s="10" t="s">
        <v>97</v>
      </c>
      <c r="K661" s="10" t="s">
        <v>98</v>
      </c>
      <c r="L661" s="11">
        <v>677458.06</v>
      </c>
      <c r="M661" s="11">
        <v>1209746.52</v>
      </c>
      <c r="N661" s="11">
        <v>677458.06</v>
      </c>
      <c r="O661" s="10" t="s">
        <v>131</v>
      </c>
      <c r="P661" s="11">
        <v>137.91</v>
      </c>
      <c r="Q661" s="11">
        <v>0</v>
      </c>
      <c r="R661" s="10"/>
      <c r="S661" s="10"/>
      <c r="T661" s="10" t="s">
        <v>101</v>
      </c>
      <c r="U661" s="10"/>
      <c r="V661" s="10"/>
      <c r="W661" s="10" t="s">
        <v>100</v>
      </c>
      <c r="X661" s="10"/>
      <c r="Y661" s="10" t="s">
        <v>250</v>
      </c>
      <c r="Z661" s="11">
        <v>3</v>
      </c>
      <c r="AA661" s="11">
        <v>1</v>
      </c>
      <c r="AB661" s="10" t="s">
        <v>100</v>
      </c>
      <c r="AC661" s="10" t="s">
        <v>2853</v>
      </c>
      <c r="AD661" s="10"/>
      <c r="AE661" s="10"/>
      <c r="AF661" s="10"/>
      <c r="AG661" s="11"/>
      <c r="AH661" s="11"/>
      <c r="AI661" s="11"/>
      <c r="AJ661" s="10"/>
      <c r="AK661" s="12">
        <v>45638.4166666667</v>
      </c>
      <c r="AL661" s="10" t="s">
        <v>2859</v>
      </c>
      <c r="AM661">
        <f t="shared" si="13"/>
        <v>2</v>
      </c>
      <c r="AN661" t="s">
        <v>106</v>
      </c>
    </row>
    <row r="662" spans="1:40">
      <c r="A662" s="10"/>
      <c r="B662" s="10" t="s">
        <v>2860</v>
      </c>
      <c r="C662" s="10"/>
      <c r="D662" s="10" t="s">
        <v>2861</v>
      </c>
      <c r="E662" s="10" t="s">
        <v>92</v>
      </c>
      <c r="F662" s="10" t="s">
        <v>318</v>
      </c>
      <c r="G662" s="10" t="s">
        <v>2862</v>
      </c>
      <c r="H662" s="10" t="s">
        <v>2863</v>
      </c>
      <c r="I662" s="10" t="s">
        <v>368</v>
      </c>
      <c r="J662" s="10" t="s">
        <v>97</v>
      </c>
      <c r="K662" s="10" t="s">
        <v>98</v>
      </c>
      <c r="L662" s="11">
        <v>208000</v>
      </c>
      <c r="M662" s="11">
        <v>364620</v>
      </c>
      <c r="N662" s="11">
        <v>208000</v>
      </c>
      <c r="O662" s="10" t="s">
        <v>131</v>
      </c>
      <c r="P662" s="11">
        <v>80.57</v>
      </c>
      <c r="Q662" s="11">
        <v>0</v>
      </c>
      <c r="R662" s="10"/>
      <c r="S662" s="10"/>
      <c r="T662" s="10" t="s">
        <v>100</v>
      </c>
      <c r="U662" s="10"/>
      <c r="V662" s="10"/>
      <c r="W662" s="10" t="s">
        <v>100</v>
      </c>
      <c r="X662" s="10"/>
      <c r="Y662" s="10" t="s">
        <v>250</v>
      </c>
      <c r="Z662" s="11">
        <v>7</v>
      </c>
      <c r="AA662" s="11">
        <v>1</v>
      </c>
      <c r="AB662" s="10" t="s">
        <v>100</v>
      </c>
      <c r="AC662" s="10"/>
      <c r="AD662" s="10"/>
      <c r="AE662" s="10"/>
      <c r="AF662" s="10" t="s">
        <v>115</v>
      </c>
      <c r="AG662" s="11"/>
      <c r="AH662" s="11"/>
      <c r="AI662" s="11"/>
      <c r="AJ662" s="10"/>
      <c r="AK662" s="12">
        <v>45639.4166666667</v>
      </c>
      <c r="AL662" s="10" t="s">
        <v>2864</v>
      </c>
      <c r="AM662">
        <f t="shared" si="13"/>
        <v>11</v>
      </c>
      <c r="AN662" t="s">
        <v>378</v>
      </c>
    </row>
    <row r="663" spans="1:40">
      <c r="A663" s="10"/>
      <c r="B663" s="10" t="s">
        <v>2865</v>
      </c>
      <c r="C663" s="10"/>
      <c r="D663" s="10" t="s">
        <v>2866</v>
      </c>
      <c r="E663" s="10" t="s">
        <v>92</v>
      </c>
      <c r="F663" s="10" t="s">
        <v>318</v>
      </c>
      <c r="G663" s="10" t="s">
        <v>691</v>
      </c>
      <c r="H663" s="10" t="s">
        <v>2867</v>
      </c>
      <c r="I663" s="10" t="s">
        <v>257</v>
      </c>
      <c r="J663" s="10" t="s">
        <v>97</v>
      </c>
      <c r="K663" s="10" t="s">
        <v>98</v>
      </c>
      <c r="L663" s="11">
        <v>982000</v>
      </c>
      <c r="M663" s="11">
        <v>1227500</v>
      </c>
      <c r="N663" s="11">
        <v>982000</v>
      </c>
      <c r="O663" s="10" t="s">
        <v>99</v>
      </c>
      <c r="P663" s="11">
        <v>235.11</v>
      </c>
      <c r="Q663" s="11">
        <v>0</v>
      </c>
      <c r="R663" s="10"/>
      <c r="S663" s="10"/>
      <c r="T663" s="10" t="s">
        <v>100</v>
      </c>
      <c r="U663" s="10"/>
      <c r="V663" s="10"/>
      <c r="W663" s="10" t="s">
        <v>100</v>
      </c>
      <c r="X663" s="10"/>
      <c r="Y663" s="10" t="s">
        <v>193</v>
      </c>
      <c r="Z663" s="11">
        <v>0</v>
      </c>
      <c r="AA663" s="11">
        <v>0</v>
      </c>
      <c r="AB663" s="10" t="s">
        <v>100</v>
      </c>
      <c r="AC663" s="10"/>
      <c r="AD663" s="10"/>
      <c r="AE663" s="10"/>
      <c r="AF663" s="10" t="s">
        <v>115</v>
      </c>
      <c r="AG663" s="11"/>
      <c r="AH663" s="11"/>
      <c r="AI663" s="11"/>
      <c r="AJ663" s="10"/>
      <c r="AK663" s="12">
        <v>45653.4166666667</v>
      </c>
      <c r="AL663" s="10" t="s">
        <v>2868</v>
      </c>
      <c r="AM663">
        <f t="shared" si="13"/>
        <v>3</v>
      </c>
      <c r="AN663" t="s">
        <v>106</v>
      </c>
    </row>
    <row r="664" spans="1:40">
      <c r="A664" s="10"/>
      <c r="B664" s="10" t="s">
        <v>2869</v>
      </c>
      <c r="C664" s="10"/>
      <c r="D664" s="10" t="s">
        <v>2870</v>
      </c>
      <c r="E664" s="10" t="s">
        <v>92</v>
      </c>
      <c r="F664" s="10" t="s">
        <v>305</v>
      </c>
      <c r="G664" s="10" t="s">
        <v>2871</v>
      </c>
      <c r="H664" s="10" t="s">
        <v>2872</v>
      </c>
      <c r="I664" s="10" t="s">
        <v>257</v>
      </c>
      <c r="J664" s="10" t="s">
        <v>97</v>
      </c>
      <c r="K664" s="10" t="s">
        <v>98</v>
      </c>
      <c r="L664" s="11">
        <v>1283870</v>
      </c>
      <c r="M664" s="11">
        <v>1834100</v>
      </c>
      <c r="N664" s="11">
        <v>1683870</v>
      </c>
      <c r="O664" s="10" t="s">
        <v>99</v>
      </c>
      <c r="P664" s="11">
        <v>185.3</v>
      </c>
      <c r="Q664" s="11">
        <v>0</v>
      </c>
      <c r="R664" s="10"/>
      <c r="S664" s="10"/>
      <c r="T664" s="10" t="s">
        <v>101</v>
      </c>
      <c r="U664" s="10"/>
      <c r="V664" s="10"/>
      <c r="W664" s="10" t="s">
        <v>113</v>
      </c>
      <c r="X664" s="10"/>
      <c r="Y664" s="10" t="s">
        <v>440</v>
      </c>
      <c r="Z664" s="11">
        <v>3</v>
      </c>
      <c r="AA664" s="11">
        <v>1</v>
      </c>
      <c r="AB664" s="10" t="s">
        <v>100</v>
      </c>
      <c r="AC664" s="10"/>
      <c r="AD664" s="10" t="s">
        <v>156</v>
      </c>
      <c r="AE664" s="10" t="s">
        <v>578</v>
      </c>
      <c r="AF664" s="10" t="s">
        <v>104</v>
      </c>
      <c r="AG664" s="11"/>
      <c r="AH664" s="11"/>
      <c r="AI664" s="11"/>
      <c r="AJ664" s="10"/>
      <c r="AK664" s="12">
        <v>45646.4166666667</v>
      </c>
      <c r="AL664" s="10" t="s">
        <v>2873</v>
      </c>
      <c r="AM664">
        <f t="shared" si="13"/>
        <v>2</v>
      </c>
      <c r="AN664" t="s">
        <v>106</v>
      </c>
    </row>
    <row r="665" spans="1:40">
      <c r="A665" s="10"/>
      <c r="B665" s="10" t="s">
        <v>2874</v>
      </c>
      <c r="C665" s="10"/>
      <c r="D665" s="10" t="s">
        <v>2875</v>
      </c>
      <c r="E665" s="10" t="s">
        <v>92</v>
      </c>
      <c r="F665" s="10" t="s">
        <v>184</v>
      </c>
      <c r="G665" s="10" t="s">
        <v>361</v>
      </c>
      <c r="H665" s="10" t="s">
        <v>2876</v>
      </c>
      <c r="I665" s="10" t="s">
        <v>257</v>
      </c>
      <c r="J665" s="10" t="s">
        <v>97</v>
      </c>
      <c r="K665" s="10" t="s">
        <v>98</v>
      </c>
      <c r="L665" s="11">
        <v>250000</v>
      </c>
      <c r="M665" s="11">
        <v>250000</v>
      </c>
      <c r="N665" s="11">
        <v>424000</v>
      </c>
      <c r="O665" s="10" t="s">
        <v>99</v>
      </c>
      <c r="P665" s="11">
        <v>114.91</v>
      </c>
      <c r="Q665" s="11">
        <v>0</v>
      </c>
      <c r="R665" s="10"/>
      <c r="S665" s="10"/>
      <c r="T665" s="10" t="s">
        <v>100</v>
      </c>
      <c r="U665" s="10"/>
      <c r="V665" s="10"/>
      <c r="W665" s="10" t="s">
        <v>113</v>
      </c>
      <c r="X665" s="10"/>
      <c r="Y665" s="10" t="s">
        <v>102</v>
      </c>
      <c r="Z665" s="11">
        <v>11</v>
      </c>
      <c r="AA665" s="11">
        <v>5</v>
      </c>
      <c r="AB665" s="10" t="s">
        <v>100</v>
      </c>
      <c r="AC665" s="10"/>
      <c r="AD665" s="10" t="s">
        <v>156</v>
      </c>
      <c r="AE665" s="10"/>
      <c r="AF665" s="10" t="s">
        <v>280</v>
      </c>
      <c r="AG665" s="11"/>
      <c r="AH665" s="11"/>
      <c r="AI665" s="11"/>
      <c r="AJ665" s="10"/>
      <c r="AK665" s="12">
        <v>45646.4299884259</v>
      </c>
      <c r="AL665" s="10" t="s">
        <v>2877</v>
      </c>
      <c r="AM665">
        <f t="shared" si="13"/>
        <v>3</v>
      </c>
      <c r="AN665" t="s">
        <v>106</v>
      </c>
    </row>
    <row r="666" spans="1:40">
      <c r="A666" s="10"/>
      <c r="B666" s="10" t="s">
        <v>2878</v>
      </c>
      <c r="C666" s="10"/>
      <c r="D666" s="10" t="s">
        <v>2879</v>
      </c>
      <c r="E666" s="10" t="s">
        <v>92</v>
      </c>
      <c r="F666" s="10" t="s">
        <v>184</v>
      </c>
      <c r="G666" s="10" t="s">
        <v>373</v>
      </c>
      <c r="H666" s="10" t="s">
        <v>2880</v>
      </c>
      <c r="I666" s="10" t="s">
        <v>257</v>
      </c>
      <c r="J666" s="10" t="s">
        <v>97</v>
      </c>
      <c r="K666" s="10" t="s">
        <v>98</v>
      </c>
      <c r="L666" s="11">
        <v>969750</v>
      </c>
      <c r="M666" s="11">
        <v>969750</v>
      </c>
      <c r="N666" s="11">
        <v>1195750</v>
      </c>
      <c r="O666" s="10" t="s">
        <v>99</v>
      </c>
      <c r="P666" s="11">
        <v>215.5</v>
      </c>
      <c r="Q666" s="11">
        <v>145</v>
      </c>
      <c r="R666" s="10"/>
      <c r="S666" s="10"/>
      <c r="T666" s="10" t="s">
        <v>100</v>
      </c>
      <c r="U666" s="10"/>
      <c r="V666" s="10"/>
      <c r="W666" s="10" t="s">
        <v>113</v>
      </c>
      <c r="X666" s="10"/>
      <c r="Y666" s="10" t="s">
        <v>102</v>
      </c>
      <c r="Z666" s="11">
        <v>0</v>
      </c>
      <c r="AA666" s="11">
        <v>0</v>
      </c>
      <c r="AB666" s="10" t="s">
        <v>100</v>
      </c>
      <c r="AC666" s="10"/>
      <c r="AD666" s="10" t="s">
        <v>156</v>
      </c>
      <c r="AE666" s="10"/>
      <c r="AF666" s="10" t="s">
        <v>115</v>
      </c>
      <c r="AG666" s="11"/>
      <c r="AH666" s="11"/>
      <c r="AI666" s="11"/>
      <c r="AJ666" s="10"/>
      <c r="AK666" s="12">
        <v>45646.492662037</v>
      </c>
      <c r="AL666" s="10" t="s">
        <v>2881</v>
      </c>
      <c r="AM666">
        <f t="shared" si="13"/>
        <v>3</v>
      </c>
      <c r="AN666" t="s">
        <v>106</v>
      </c>
    </row>
    <row r="667" spans="1:40">
      <c r="A667" s="10"/>
      <c r="B667" s="10" t="s">
        <v>2882</v>
      </c>
      <c r="C667" s="10"/>
      <c r="D667" s="10" t="s">
        <v>2883</v>
      </c>
      <c r="E667" s="10" t="s">
        <v>92</v>
      </c>
      <c r="F667" s="10" t="s">
        <v>184</v>
      </c>
      <c r="G667" s="10" t="s">
        <v>1814</v>
      </c>
      <c r="H667" s="10" t="s">
        <v>2883</v>
      </c>
      <c r="I667" s="10" t="s">
        <v>368</v>
      </c>
      <c r="J667" s="10" t="s">
        <v>97</v>
      </c>
      <c r="K667" s="10" t="s">
        <v>98</v>
      </c>
      <c r="L667" s="11">
        <v>271280</v>
      </c>
      <c r="M667" s="11">
        <v>339100</v>
      </c>
      <c r="N667" s="11">
        <v>271280</v>
      </c>
      <c r="O667" s="10" t="s">
        <v>99</v>
      </c>
      <c r="P667" s="11">
        <v>89.19</v>
      </c>
      <c r="Q667" s="11">
        <v>0</v>
      </c>
      <c r="R667" s="10"/>
      <c r="S667" s="10"/>
      <c r="T667" s="10" t="s">
        <v>100</v>
      </c>
      <c r="U667" s="10"/>
      <c r="V667" s="10"/>
      <c r="W667" s="10" t="s">
        <v>113</v>
      </c>
      <c r="X667" s="10"/>
      <c r="Y667" s="10" t="s">
        <v>102</v>
      </c>
      <c r="Z667" s="11">
        <v>18</v>
      </c>
      <c r="AA667" s="11">
        <v>18</v>
      </c>
      <c r="AB667" s="10" t="s">
        <v>100</v>
      </c>
      <c r="AC667" s="10"/>
      <c r="AD667" s="10" t="s">
        <v>156</v>
      </c>
      <c r="AE667" s="10"/>
      <c r="AF667" s="10"/>
      <c r="AG667" s="11"/>
      <c r="AH667" s="11"/>
      <c r="AI667" s="11"/>
      <c r="AJ667" s="10"/>
      <c r="AK667" s="12">
        <v>45631.4166666667</v>
      </c>
      <c r="AL667" s="10" t="s">
        <v>2884</v>
      </c>
      <c r="AM667">
        <f t="shared" si="13"/>
        <v>3</v>
      </c>
      <c r="AN667" t="s">
        <v>106</v>
      </c>
    </row>
    <row r="668" spans="1:40">
      <c r="A668" s="10"/>
      <c r="B668" s="10" t="s">
        <v>2885</v>
      </c>
      <c r="C668" s="10"/>
      <c r="D668" s="10" t="s">
        <v>2886</v>
      </c>
      <c r="E668" s="10" t="s">
        <v>92</v>
      </c>
      <c r="F668" s="10" t="s">
        <v>93</v>
      </c>
      <c r="G668" s="10" t="s">
        <v>94</v>
      </c>
      <c r="H668" s="10" t="s">
        <v>2887</v>
      </c>
      <c r="I668" s="10" t="s">
        <v>368</v>
      </c>
      <c r="J668" s="10" t="s">
        <v>97</v>
      </c>
      <c r="K668" s="10" t="s">
        <v>98</v>
      </c>
      <c r="L668" s="11">
        <v>1100000</v>
      </c>
      <c r="M668" s="11">
        <v>1679526</v>
      </c>
      <c r="N668" s="11">
        <v>1260000</v>
      </c>
      <c r="O668" s="10" t="s">
        <v>99</v>
      </c>
      <c r="P668" s="11">
        <v>110.71</v>
      </c>
      <c r="Q668" s="11">
        <v>0</v>
      </c>
      <c r="R668" s="10"/>
      <c r="S668" s="10"/>
      <c r="T668" s="10" t="s">
        <v>100</v>
      </c>
      <c r="U668" s="10"/>
      <c r="V668" s="10"/>
      <c r="W668" s="10" t="s">
        <v>101</v>
      </c>
      <c r="X668" s="10"/>
      <c r="Y668" s="10" t="s">
        <v>102</v>
      </c>
      <c r="Z668" s="11">
        <v>27</v>
      </c>
      <c r="AA668" s="11">
        <v>12</v>
      </c>
      <c r="AB668" s="10" t="s">
        <v>100</v>
      </c>
      <c r="AC668" s="10"/>
      <c r="AD668" s="10"/>
      <c r="AE668" s="10"/>
      <c r="AF668" s="10"/>
      <c r="AG668" s="11"/>
      <c r="AH668" s="11"/>
      <c r="AI668" s="11"/>
      <c r="AJ668" s="10"/>
      <c r="AK668" s="12">
        <v>45618.4757523148</v>
      </c>
      <c r="AL668" s="10" t="s">
        <v>2888</v>
      </c>
      <c r="AM668">
        <f t="shared" si="13"/>
        <v>2</v>
      </c>
      <c r="AN668" t="s">
        <v>106</v>
      </c>
    </row>
    <row r="669" spans="1:40">
      <c r="A669" s="10"/>
      <c r="B669" s="10" t="s">
        <v>2889</v>
      </c>
      <c r="C669" s="10"/>
      <c r="D669" s="10" t="s">
        <v>2890</v>
      </c>
      <c r="E669" s="10" t="s">
        <v>92</v>
      </c>
      <c r="F669" s="10" t="s">
        <v>93</v>
      </c>
      <c r="G669" s="10" t="s">
        <v>289</v>
      </c>
      <c r="H669" s="10" t="s">
        <v>2891</v>
      </c>
      <c r="I669" s="10" t="s">
        <v>368</v>
      </c>
      <c r="J669" s="10" t="s">
        <v>97</v>
      </c>
      <c r="K669" s="10" t="s">
        <v>98</v>
      </c>
      <c r="L669" s="11">
        <v>2000000</v>
      </c>
      <c r="M669" s="11">
        <v>2641232</v>
      </c>
      <c r="N669" s="11">
        <v>2000000</v>
      </c>
      <c r="O669" s="10" t="s">
        <v>99</v>
      </c>
      <c r="P669" s="11">
        <v>135.42</v>
      </c>
      <c r="Q669" s="11">
        <v>0</v>
      </c>
      <c r="R669" s="10"/>
      <c r="S669" s="10"/>
      <c r="T669" s="10" t="s">
        <v>101</v>
      </c>
      <c r="U669" s="10"/>
      <c r="V669" s="10"/>
      <c r="W669" s="10" t="s">
        <v>113</v>
      </c>
      <c r="X669" s="10"/>
      <c r="Y669" s="10" t="s">
        <v>193</v>
      </c>
      <c r="Z669" s="11">
        <v>0</v>
      </c>
      <c r="AA669" s="11">
        <v>0</v>
      </c>
      <c r="AB669" s="10" t="s">
        <v>100</v>
      </c>
      <c r="AC669" s="10"/>
      <c r="AD669" s="10"/>
      <c r="AE669" s="10"/>
      <c r="AF669" s="10"/>
      <c r="AG669" s="11"/>
      <c r="AH669" s="11"/>
      <c r="AI669" s="11"/>
      <c r="AJ669" s="10"/>
      <c r="AK669" s="12">
        <v>45615.4172569444</v>
      </c>
      <c r="AL669" s="10" t="s">
        <v>2892</v>
      </c>
      <c r="AM669">
        <f t="shared" si="13"/>
        <v>3</v>
      </c>
      <c r="AN669" t="s">
        <v>106</v>
      </c>
    </row>
    <row r="670" spans="1:40">
      <c r="A670" s="10"/>
      <c r="B670" s="10" t="s">
        <v>2893</v>
      </c>
      <c r="C670" s="10"/>
      <c r="D670" s="10" t="s">
        <v>2894</v>
      </c>
      <c r="E670" s="10" t="s">
        <v>92</v>
      </c>
      <c r="F670" s="10" t="s">
        <v>93</v>
      </c>
      <c r="G670" s="10" t="s">
        <v>415</v>
      </c>
      <c r="H670" s="10" t="s">
        <v>2895</v>
      </c>
      <c r="I670" s="10" t="s">
        <v>96</v>
      </c>
      <c r="J670" s="10" t="s">
        <v>97</v>
      </c>
      <c r="K670" s="10" t="s">
        <v>98</v>
      </c>
      <c r="L670" s="11">
        <v>2229626</v>
      </c>
      <c r="M670" s="11">
        <v>3981474</v>
      </c>
      <c r="N670" s="11">
        <v>2229626</v>
      </c>
      <c r="O670" s="10" t="s">
        <v>99</v>
      </c>
      <c r="P670" s="11">
        <v>189</v>
      </c>
      <c r="Q670" s="11">
        <v>0</v>
      </c>
      <c r="R670" s="10"/>
      <c r="S670" s="10"/>
      <c r="T670" s="10" t="s">
        <v>100</v>
      </c>
      <c r="U670" s="10"/>
      <c r="V670" s="10"/>
      <c r="W670" s="10" t="s">
        <v>100</v>
      </c>
      <c r="X670" s="10"/>
      <c r="Y670" s="10"/>
      <c r="Z670" s="11">
        <v>8</v>
      </c>
      <c r="AA670" s="11">
        <v>0</v>
      </c>
      <c r="AB670" s="10" t="s">
        <v>100</v>
      </c>
      <c r="AC670" s="10" t="s">
        <v>2896</v>
      </c>
      <c r="AD670" s="10"/>
      <c r="AE670" s="10"/>
      <c r="AF670" s="10"/>
      <c r="AG670" s="11"/>
      <c r="AH670" s="11"/>
      <c r="AI670" s="11"/>
      <c r="AJ670" s="10"/>
      <c r="AK670" s="12">
        <v>45632.6313425926</v>
      </c>
      <c r="AL670" s="10" t="s">
        <v>2897</v>
      </c>
      <c r="AM670">
        <f t="shared" si="13"/>
        <v>2</v>
      </c>
      <c r="AN670" t="s">
        <v>106</v>
      </c>
    </row>
    <row r="671" spans="1:40">
      <c r="A671" s="10"/>
      <c r="B671" s="10" t="s">
        <v>1873</v>
      </c>
      <c r="C671" s="10"/>
      <c r="D671" s="10" t="s">
        <v>2898</v>
      </c>
      <c r="E671" s="10" t="s">
        <v>92</v>
      </c>
      <c r="F671" s="10" t="s">
        <v>120</v>
      </c>
      <c r="G671" s="10" t="s">
        <v>1875</v>
      </c>
      <c r="H671" s="10" t="s">
        <v>2899</v>
      </c>
      <c r="I671" s="10" t="s">
        <v>368</v>
      </c>
      <c r="J671" s="10" t="s">
        <v>97</v>
      </c>
      <c r="K671" s="10" t="s">
        <v>98</v>
      </c>
      <c r="L671" s="11">
        <v>384000</v>
      </c>
      <c r="M671" s="11">
        <v>571316</v>
      </c>
      <c r="N671" s="11">
        <v>407040</v>
      </c>
      <c r="O671" s="10" t="s">
        <v>99</v>
      </c>
      <c r="P671" s="11">
        <v>101.1</v>
      </c>
      <c r="Q671" s="11">
        <v>0</v>
      </c>
      <c r="R671" s="10"/>
      <c r="S671" s="10"/>
      <c r="T671" s="10" t="s">
        <v>101</v>
      </c>
      <c r="U671" s="10" t="s">
        <v>258</v>
      </c>
      <c r="V671" s="10" t="s">
        <v>453</v>
      </c>
      <c r="W671" s="10" t="s">
        <v>113</v>
      </c>
      <c r="X671" s="10" t="s">
        <v>218</v>
      </c>
      <c r="Y671" s="10" t="s">
        <v>102</v>
      </c>
      <c r="Z671" s="11">
        <v>18</v>
      </c>
      <c r="AA671" s="11">
        <v>7</v>
      </c>
      <c r="AB671" s="10" t="s">
        <v>100</v>
      </c>
      <c r="AC671" s="10"/>
      <c r="AD671" s="10"/>
      <c r="AE671" s="10"/>
      <c r="AF671" s="10"/>
      <c r="AG671" s="11"/>
      <c r="AH671" s="11"/>
      <c r="AI671" s="11"/>
      <c r="AJ671" s="10"/>
      <c r="AK671" s="12">
        <v>45629.4259027778</v>
      </c>
      <c r="AL671" s="10" t="s">
        <v>2900</v>
      </c>
      <c r="AM671">
        <f t="shared" si="13"/>
        <v>3</v>
      </c>
      <c r="AN671" t="s">
        <v>106</v>
      </c>
    </row>
    <row r="672" spans="1:40">
      <c r="A672" s="10"/>
      <c r="B672" s="10" t="s">
        <v>2901</v>
      </c>
      <c r="C672" s="10"/>
      <c r="D672" s="10" t="s">
        <v>2902</v>
      </c>
      <c r="E672" s="10" t="s">
        <v>92</v>
      </c>
      <c r="F672" s="10" t="s">
        <v>120</v>
      </c>
      <c r="G672" s="10" t="s">
        <v>121</v>
      </c>
      <c r="H672" s="10" t="s">
        <v>2903</v>
      </c>
      <c r="I672" s="10" t="s">
        <v>368</v>
      </c>
      <c r="J672" s="10" t="s">
        <v>97</v>
      </c>
      <c r="K672" s="10" t="s">
        <v>98</v>
      </c>
      <c r="L672" s="11">
        <v>858112</v>
      </c>
      <c r="M672" s="11">
        <v>1340800</v>
      </c>
      <c r="N672" s="11">
        <v>892112</v>
      </c>
      <c r="O672" s="10" t="s">
        <v>131</v>
      </c>
      <c r="P672" s="11">
        <v>97.1</v>
      </c>
      <c r="Q672" s="11">
        <v>0</v>
      </c>
      <c r="R672" s="10"/>
      <c r="S672" s="10"/>
      <c r="T672" s="10" t="s">
        <v>101</v>
      </c>
      <c r="U672" s="10"/>
      <c r="V672" s="10"/>
      <c r="W672" s="10" t="s">
        <v>101</v>
      </c>
      <c r="X672" s="10"/>
      <c r="Y672" s="10" t="s">
        <v>250</v>
      </c>
      <c r="Z672" s="11">
        <v>2</v>
      </c>
      <c r="AA672" s="11">
        <v>1</v>
      </c>
      <c r="AB672" s="10" t="s">
        <v>100</v>
      </c>
      <c r="AC672" s="10"/>
      <c r="AD672" s="10" t="s">
        <v>2904</v>
      </c>
      <c r="AE672" s="10"/>
      <c r="AF672" s="10"/>
      <c r="AG672" s="11"/>
      <c r="AH672" s="11"/>
      <c r="AI672" s="11"/>
      <c r="AJ672" s="10"/>
      <c r="AK672" s="12">
        <v>45638.4214467593</v>
      </c>
      <c r="AL672" s="10" t="s">
        <v>2905</v>
      </c>
      <c r="AM672">
        <f t="shared" si="13"/>
        <v>3</v>
      </c>
      <c r="AN672" t="s">
        <v>106</v>
      </c>
    </row>
    <row r="673" spans="1:40">
      <c r="A673" s="10"/>
      <c r="B673" s="10" t="s">
        <v>2906</v>
      </c>
      <c r="C673" s="10"/>
      <c r="D673" s="10" t="s">
        <v>2907</v>
      </c>
      <c r="E673" s="10" t="s">
        <v>92</v>
      </c>
      <c r="F673" s="10" t="s">
        <v>120</v>
      </c>
      <c r="G673" s="10" t="s">
        <v>459</v>
      </c>
      <c r="H673" s="10" t="s">
        <v>2908</v>
      </c>
      <c r="I673" s="10" t="s">
        <v>257</v>
      </c>
      <c r="J673" s="10" t="s">
        <v>97</v>
      </c>
      <c r="K673" s="10" t="s">
        <v>98</v>
      </c>
      <c r="L673" s="11">
        <v>280000</v>
      </c>
      <c r="M673" s="11">
        <v>280000</v>
      </c>
      <c r="N673" s="11">
        <v>280000</v>
      </c>
      <c r="O673" s="10" t="s">
        <v>99</v>
      </c>
      <c r="P673" s="11">
        <v>112.86</v>
      </c>
      <c r="Q673" s="11">
        <v>0</v>
      </c>
      <c r="R673" s="10"/>
      <c r="S673" s="10"/>
      <c r="T673" s="10" t="s">
        <v>101</v>
      </c>
      <c r="U673" s="10" t="s">
        <v>258</v>
      </c>
      <c r="V673" s="10"/>
      <c r="W673" s="10" t="s">
        <v>100</v>
      </c>
      <c r="X673" s="10" t="s">
        <v>218</v>
      </c>
      <c r="Y673" s="10" t="s">
        <v>102</v>
      </c>
      <c r="Z673" s="11">
        <v>4</v>
      </c>
      <c r="AA673" s="11">
        <v>3</v>
      </c>
      <c r="AB673" s="10" t="s">
        <v>100</v>
      </c>
      <c r="AC673" s="10"/>
      <c r="AD673" s="10"/>
      <c r="AE673" s="10"/>
      <c r="AF673" s="10" t="s">
        <v>115</v>
      </c>
      <c r="AG673" s="11"/>
      <c r="AH673" s="11"/>
      <c r="AI673" s="11"/>
      <c r="AJ673" s="10"/>
      <c r="AK673" s="12">
        <v>45653.4166666667</v>
      </c>
      <c r="AL673" s="10" t="s">
        <v>2909</v>
      </c>
      <c r="AM673">
        <f t="shared" si="13"/>
        <v>3</v>
      </c>
      <c r="AN673" t="s">
        <v>106</v>
      </c>
    </row>
    <row r="674" spans="1:40">
      <c r="A674" s="10"/>
      <c r="B674" s="10" t="s">
        <v>890</v>
      </c>
      <c r="C674" s="10"/>
      <c r="D674" s="10" t="s">
        <v>2910</v>
      </c>
      <c r="E674" s="10" t="s">
        <v>92</v>
      </c>
      <c r="F674" s="10" t="s">
        <v>120</v>
      </c>
      <c r="G674" s="10" t="s">
        <v>623</v>
      </c>
      <c r="H674" s="10" t="s">
        <v>2911</v>
      </c>
      <c r="I674" s="10" t="s">
        <v>368</v>
      </c>
      <c r="J674" s="10" t="s">
        <v>97</v>
      </c>
      <c r="K674" s="10" t="s">
        <v>98</v>
      </c>
      <c r="L674" s="11">
        <v>530000</v>
      </c>
      <c r="M674" s="11">
        <v>737561</v>
      </c>
      <c r="N674" s="11">
        <v>567500</v>
      </c>
      <c r="O674" s="10" t="s">
        <v>99</v>
      </c>
      <c r="P674" s="11">
        <v>92.81</v>
      </c>
      <c r="Q674" s="11">
        <v>0</v>
      </c>
      <c r="R674" s="10"/>
      <c r="S674" s="10"/>
      <c r="T674" s="10" t="s">
        <v>100</v>
      </c>
      <c r="U674" s="10"/>
      <c r="V674" s="10"/>
      <c r="W674" s="10" t="s">
        <v>101</v>
      </c>
      <c r="X674" s="10"/>
      <c r="Y674" s="10"/>
      <c r="Z674" s="11">
        <v>35</v>
      </c>
      <c r="AA674" s="11">
        <v>25</v>
      </c>
      <c r="AB674" s="10" t="s">
        <v>100</v>
      </c>
      <c r="AC674" s="10"/>
      <c r="AD674" s="10" t="s">
        <v>156</v>
      </c>
      <c r="AE674" s="10"/>
      <c r="AF674" s="10"/>
      <c r="AG674" s="11"/>
      <c r="AH674" s="11"/>
      <c r="AI674" s="11"/>
      <c r="AJ674" s="10"/>
      <c r="AK674" s="12">
        <v>45638.4324768518</v>
      </c>
      <c r="AL674" s="10" t="s">
        <v>2912</v>
      </c>
      <c r="AM674">
        <f t="shared" si="13"/>
        <v>2</v>
      </c>
      <c r="AN674" t="s">
        <v>106</v>
      </c>
    </row>
    <row r="675" spans="1:40">
      <c r="A675" s="10"/>
      <c r="B675" s="10" t="s">
        <v>2913</v>
      </c>
      <c r="C675" s="10"/>
      <c r="D675" s="10" t="s">
        <v>2914</v>
      </c>
      <c r="E675" s="10" t="s">
        <v>92</v>
      </c>
      <c r="F675" s="10" t="s">
        <v>210</v>
      </c>
      <c r="G675" s="10" t="s">
        <v>211</v>
      </c>
      <c r="H675" s="10" t="s">
        <v>2915</v>
      </c>
      <c r="I675" s="10" t="s">
        <v>368</v>
      </c>
      <c r="J675" s="10" t="s">
        <v>97</v>
      </c>
      <c r="K675" s="10" t="s">
        <v>98</v>
      </c>
      <c r="L675" s="11">
        <v>581028</v>
      </c>
      <c r="M675" s="11">
        <v>1037550</v>
      </c>
      <c r="N675" s="11">
        <v>731028</v>
      </c>
      <c r="O675" s="10" t="s">
        <v>99</v>
      </c>
      <c r="P675" s="11">
        <v>138.34</v>
      </c>
      <c r="Q675" s="11">
        <v>0</v>
      </c>
      <c r="R675" s="10"/>
      <c r="S675" s="10"/>
      <c r="T675" s="10" t="s">
        <v>101</v>
      </c>
      <c r="U675" s="10"/>
      <c r="V675" s="10"/>
      <c r="W675" s="10" t="s">
        <v>101</v>
      </c>
      <c r="X675" s="10"/>
      <c r="Y675" s="10" t="s">
        <v>193</v>
      </c>
      <c r="Z675" s="11">
        <v>10</v>
      </c>
      <c r="AA675" s="11">
        <v>6</v>
      </c>
      <c r="AB675" s="10" t="s">
        <v>100</v>
      </c>
      <c r="AC675" s="10" t="s">
        <v>2916</v>
      </c>
      <c r="AD675" s="10"/>
      <c r="AE675" s="10"/>
      <c r="AF675" s="10"/>
      <c r="AG675" s="11"/>
      <c r="AH675" s="11"/>
      <c r="AI675" s="11"/>
      <c r="AJ675" s="10"/>
      <c r="AK675" s="12">
        <v>45638.4421643519</v>
      </c>
      <c r="AL675" s="10" t="s">
        <v>2917</v>
      </c>
      <c r="AM675">
        <f t="shared" si="13"/>
        <v>3</v>
      </c>
      <c r="AN675" t="s">
        <v>106</v>
      </c>
    </row>
    <row r="676" spans="1:40">
      <c r="A676" s="10"/>
      <c r="B676" s="10" t="s">
        <v>2918</v>
      </c>
      <c r="C676" s="10"/>
      <c r="D676" s="10" t="s">
        <v>2919</v>
      </c>
      <c r="E676" s="10" t="s">
        <v>92</v>
      </c>
      <c r="F676" s="10" t="s">
        <v>93</v>
      </c>
      <c r="G676" s="10" t="s">
        <v>205</v>
      </c>
      <c r="H676" s="10" t="s">
        <v>2920</v>
      </c>
      <c r="I676" s="10" t="s">
        <v>368</v>
      </c>
      <c r="J676" s="10" t="s">
        <v>97</v>
      </c>
      <c r="K676" s="10" t="s">
        <v>98</v>
      </c>
      <c r="L676" s="11">
        <v>369856</v>
      </c>
      <c r="M676" s="11">
        <v>577900</v>
      </c>
      <c r="N676" s="11">
        <v>374856</v>
      </c>
      <c r="O676" s="10" t="s">
        <v>131</v>
      </c>
      <c r="P676" s="11">
        <v>81.48</v>
      </c>
      <c r="Q676" s="11">
        <v>0</v>
      </c>
      <c r="R676" s="10"/>
      <c r="S676" s="10"/>
      <c r="T676" s="10" t="s">
        <v>101</v>
      </c>
      <c r="U676" s="10"/>
      <c r="V676" s="10"/>
      <c r="W676" s="10" t="s">
        <v>101</v>
      </c>
      <c r="X676" s="10"/>
      <c r="Y676" s="10"/>
      <c r="Z676" s="11">
        <v>0</v>
      </c>
      <c r="AA676" s="11">
        <v>0</v>
      </c>
      <c r="AB676" s="10" t="s">
        <v>100</v>
      </c>
      <c r="AC676" s="10"/>
      <c r="AD676" s="10"/>
      <c r="AE676" s="10"/>
      <c r="AF676" s="10" t="s">
        <v>104</v>
      </c>
      <c r="AG676" s="11"/>
      <c r="AH676" s="11"/>
      <c r="AI676" s="11"/>
      <c r="AJ676" s="10"/>
      <c r="AK676" s="12">
        <v>45632.4195601852</v>
      </c>
      <c r="AL676" s="10" t="s">
        <v>2921</v>
      </c>
      <c r="AM676">
        <f t="shared" si="13"/>
        <v>2</v>
      </c>
      <c r="AN676" t="s">
        <v>106</v>
      </c>
    </row>
    <row r="677" spans="1:40">
      <c r="A677" s="10"/>
      <c r="B677" s="10" t="s">
        <v>2922</v>
      </c>
      <c r="C677" s="10"/>
      <c r="D677" s="10" t="s">
        <v>2923</v>
      </c>
      <c r="E677" s="10" t="s">
        <v>92</v>
      </c>
      <c r="F677" s="10" t="s">
        <v>438</v>
      </c>
      <c r="G677" s="10" t="s">
        <v>439</v>
      </c>
      <c r="H677" s="10" t="s">
        <v>2923</v>
      </c>
      <c r="I677" s="10" t="s">
        <v>96</v>
      </c>
      <c r="J677" s="10" t="s">
        <v>97</v>
      </c>
      <c r="K677" s="10" t="s">
        <v>98</v>
      </c>
      <c r="L677" s="11">
        <v>1582672</v>
      </c>
      <c r="M677" s="11">
        <v>2826200</v>
      </c>
      <c r="N677" s="11">
        <v>1607672</v>
      </c>
      <c r="O677" s="10" t="s">
        <v>131</v>
      </c>
      <c r="P677" s="11">
        <v>301.88</v>
      </c>
      <c r="Q677" s="11">
        <v>0</v>
      </c>
      <c r="R677" s="10"/>
      <c r="S677" s="10"/>
      <c r="T677" s="10" t="s">
        <v>101</v>
      </c>
      <c r="U677" s="10"/>
      <c r="V677" s="10"/>
      <c r="W677" s="10" t="s">
        <v>113</v>
      </c>
      <c r="X677" s="10" t="s">
        <v>638</v>
      </c>
      <c r="Y677" s="10" t="s">
        <v>2376</v>
      </c>
      <c r="Z677" s="11">
        <v>3</v>
      </c>
      <c r="AA677" s="11">
        <v>1</v>
      </c>
      <c r="AB677" s="10" t="s">
        <v>101</v>
      </c>
      <c r="AC677" s="10"/>
      <c r="AD677" s="10"/>
      <c r="AE677" s="10"/>
      <c r="AF677" s="10"/>
      <c r="AG677" s="11"/>
      <c r="AH677" s="11"/>
      <c r="AI677" s="11"/>
      <c r="AJ677" s="10"/>
      <c r="AK677" s="12">
        <v>45631.4182407407</v>
      </c>
      <c r="AL677" s="10" t="s">
        <v>2924</v>
      </c>
      <c r="AM677">
        <f t="shared" si="13"/>
        <v>3</v>
      </c>
      <c r="AN677" t="s">
        <v>106</v>
      </c>
    </row>
    <row r="678" spans="1:40">
      <c r="A678" s="10"/>
      <c r="B678" s="10" t="s">
        <v>2925</v>
      </c>
      <c r="C678" s="10"/>
      <c r="D678" s="10" t="s">
        <v>2926</v>
      </c>
      <c r="E678" s="10" t="s">
        <v>92</v>
      </c>
      <c r="F678" s="10" t="s">
        <v>438</v>
      </c>
      <c r="G678" s="10" t="s">
        <v>1376</v>
      </c>
      <c r="H678" s="10" t="s">
        <v>2926</v>
      </c>
      <c r="I678" s="10" t="s">
        <v>368</v>
      </c>
      <c r="J678" s="10" t="s">
        <v>97</v>
      </c>
      <c r="K678" s="10" t="s">
        <v>98</v>
      </c>
      <c r="L678" s="11">
        <v>1494360</v>
      </c>
      <c r="M678" s="11">
        <v>2668500</v>
      </c>
      <c r="N678" s="11">
        <v>1889360</v>
      </c>
      <c r="O678" s="10" t="s">
        <v>131</v>
      </c>
      <c r="P678" s="11">
        <v>261.45</v>
      </c>
      <c r="Q678" s="11">
        <v>0</v>
      </c>
      <c r="R678" s="10"/>
      <c r="S678" s="10"/>
      <c r="T678" s="10" t="s">
        <v>101</v>
      </c>
      <c r="U678" s="10"/>
      <c r="V678" s="10"/>
      <c r="W678" s="10" t="s">
        <v>113</v>
      </c>
      <c r="X678" s="10" t="s">
        <v>218</v>
      </c>
      <c r="Y678" s="10" t="s">
        <v>2927</v>
      </c>
      <c r="Z678" s="11">
        <v>6</v>
      </c>
      <c r="AA678" s="11">
        <v>1</v>
      </c>
      <c r="AB678" s="10" t="s">
        <v>101</v>
      </c>
      <c r="AC678" s="10"/>
      <c r="AD678" s="10"/>
      <c r="AE678" s="10"/>
      <c r="AF678" s="10"/>
      <c r="AG678" s="11"/>
      <c r="AH678" s="11"/>
      <c r="AI678" s="11"/>
      <c r="AJ678" s="10"/>
      <c r="AK678" s="12">
        <v>45631.4726851852</v>
      </c>
      <c r="AL678" s="10" t="s">
        <v>2928</v>
      </c>
      <c r="AM678">
        <f t="shared" si="13"/>
        <v>3</v>
      </c>
      <c r="AN678" t="s">
        <v>106</v>
      </c>
    </row>
    <row r="679" spans="1:40">
      <c r="A679" s="10"/>
      <c r="B679" s="10" t="s">
        <v>2929</v>
      </c>
      <c r="C679" s="10"/>
      <c r="D679" s="10" t="s">
        <v>2930</v>
      </c>
      <c r="E679" s="10" t="s">
        <v>92</v>
      </c>
      <c r="F679" s="10" t="s">
        <v>120</v>
      </c>
      <c r="G679" s="10" t="s">
        <v>636</v>
      </c>
      <c r="H679" s="10" t="s">
        <v>2931</v>
      </c>
      <c r="I679" s="10" t="s">
        <v>368</v>
      </c>
      <c r="J679" s="10" t="s">
        <v>97</v>
      </c>
      <c r="K679" s="10" t="s">
        <v>98</v>
      </c>
      <c r="L679" s="11">
        <v>434164.08</v>
      </c>
      <c r="M679" s="11">
        <v>775293</v>
      </c>
      <c r="N679" s="11">
        <v>542164.08</v>
      </c>
      <c r="O679" s="10" t="s">
        <v>99</v>
      </c>
      <c r="P679" s="11">
        <v>132.68</v>
      </c>
      <c r="Q679" s="11">
        <v>0</v>
      </c>
      <c r="R679" s="10"/>
      <c r="S679" s="10"/>
      <c r="T679" s="10" t="s">
        <v>101</v>
      </c>
      <c r="U679" s="10"/>
      <c r="V679" s="10"/>
      <c r="W679" s="10" t="s">
        <v>101</v>
      </c>
      <c r="X679" s="10"/>
      <c r="Y679" s="10" t="s">
        <v>102</v>
      </c>
      <c r="Z679" s="11">
        <v>18</v>
      </c>
      <c r="AA679" s="11">
        <v>12</v>
      </c>
      <c r="AB679" s="10" t="s">
        <v>100</v>
      </c>
      <c r="AC679" s="10"/>
      <c r="AD679" s="10"/>
      <c r="AE679" s="10"/>
      <c r="AF679" s="10"/>
      <c r="AG679" s="11"/>
      <c r="AH679" s="11"/>
      <c r="AI679" s="11"/>
      <c r="AJ679" s="10"/>
      <c r="AK679" s="12">
        <v>45636.5096412037</v>
      </c>
      <c r="AL679" s="10" t="s">
        <v>2932</v>
      </c>
      <c r="AM679">
        <f t="shared" ref="AM679:AM742" si="14">LEN(B679)</f>
        <v>3</v>
      </c>
      <c r="AN679" t="s">
        <v>106</v>
      </c>
    </row>
    <row r="680" spans="1:40">
      <c r="A680" s="10"/>
      <c r="B680" s="10" t="s">
        <v>2933</v>
      </c>
      <c r="C680" s="10"/>
      <c r="D680" s="10" t="s">
        <v>2934</v>
      </c>
      <c r="E680" s="10" t="s">
        <v>92</v>
      </c>
      <c r="F680" s="10" t="s">
        <v>120</v>
      </c>
      <c r="G680" s="10" t="s">
        <v>623</v>
      </c>
      <c r="H680" s="10" t="s">
        <v>2935</v>
      </c>
      <c r="I680" s="10" t="s">
        <v>368</v>
      </c>
      <c r="J680" s="10" t="s">
        <v>97</v>
      </c>
      <c r="K680" s="10" t="s">
        <v>98</v>
      </c>
      <c r="L680" s="11">
        <v>573525</v>
      </c>
      <c r="M680" s="11">
        <v>796561.5</v>
      </c>
      <c r="N680" s="11">
        <v>633525</v>
      </c>
      <c r="O680" s="10" t="s">
        <v>99</v>
      </c>
      <c r="P680" s="11">
        <v>107</v>
      </c>
      <c r="Q680" s="11">
        <v>0</v>
      </c>
      <c r="R680" s="10"/>
      <c r="S680" s="10"/>
      <c r="T680" s="10" t="s">
        <v>101</v>
      </c>
      <c r="U680" s="10"/>
      <c r="V680" s="10" t="s">
        <v>829</v>
      </c>
      <c r="W680" s="10" t="s">
        <v>101</v>
      </c>
      <c r="X680" s="10"/>
      <c r="Y680" s="10" t="s">
        <v>102</v>
      </c>
      <c r="Z680" s="11">
        <v>17</v>
      </c>
      <c r="AA680" s="11">
        <v>11</v>
      </c>
      <c r="AB680" s="10" t="s">
        <v>100</v>
      </c>
      <c r="AC680" s="10"/>
      <c r="AD680" s="10"/>
      <c r="AE680" s="10"/>
      <c r="AF680" s="10" t="s">
        <v>104</v>
      </c>
      <c r="AG680" s="11"/>
      <c r="AH680" s="11"/>
      <c r="AI680" s="11"/>
      <c r="AJ680" s="10"/>
      <c r="AK680" s="12">
        <v>45632.4632060185</v>
      </c>
      <c r="AL680" s="10" t="s">
        <v>2936</v>
      </c>
      <c r="AM680">
        <f t="shared" si="14"/>
        <v>3</v>
      </c>
      <c r="AN680" t="s">
        <v>106</v>
      </c>
    </row>
    <row r="681" spans="1:40">
      <c r="A681" s="10"/>
      <c r="B681" s="10" t="s">
        <v>2937</v>
      </c>
      <c r="C681" s="10"/>
      <c r="D681" s="10" t="s">
        <v>2938</v>
      </c>
      <c r="E681" s="10" t="s">
        <v>92</v>
      </c>
      <c r="F681" s="10" t="s">
        <v>93</v>
      </c>
      <c r="G681" s="10" t="s">
        <v>289</v>
      </c>
      <c r="H681" s="10" t="s">
        <v>2939</v>
      </c>
      <c r="I681" s="10" t="s">
        <v>368</v>
      </c>
      <c r="J681" s="10" t="s">
        <v>97</v>
      </c>
      <c r="K681" s="10" t="s">
        <v>98</v>
      </c>
      <c r="L681" s="11">
        <v>24000</v>
      </c>
      <c r="M681" s="11">
        <v>30000</v>
      </c>
      <c r="N681" s="11">
        <v>24000</v>
      </c>
      <c r="O681" s="10" t="s">
        <v>307</v>
      </c>
      <c r="P681" s="11"/>
      <c r="Q681" s="11"/>
      <c r="R681" s="10"/>
      <c r="S681" s="10"/>
      <c r="T681" s="10" t="s">
        <v>100</v>
      </c>
      <c r="U681" s="10"/>
      <c r="V681" s="10"/>
      <c r="W681" s="10" t="s">
        <v>101</v>
      </c>
      <c r="X681" s="10"/>
      <c r="Y681" s="10" t="s">
        <v>930</v>
      </c>
      <c r="Z681" s="11">
        <v>1</v>
      </c>
      <c r="AA681" s="11">
        <v>0</v>
      </c>
      <c r="AB681" s="10" t="s">
        <v>100</v>
      </c>
      <c r="AC681" s="10"/>
      <c r="AD681" s="10"/>
      <c r="AE681" s="10"/>
      <c r="AF681" s="10"/>
      <c r="AG681" s="11"/>
      <c r="AH681" s="11"/>
      <c r="AI681" s="11"/>
      <c r="AJ681" s="10"/>
      <c r="AK681" s="12">
        <v>45618.4166666667</v>
      </c>
      <c r="AL681" s="10" t="s">
        <v>2940</v>
      </c>
      <c r="AM681">
        <f t="shared" si="14"/>
        <v>3</v>
      </c>
      <c r="AN681" t="s">
        <v>106</v>
      </c>
    </row>
    <row r="682" spans="1:40">
      <c r="A682" s="10"/>
      <c r="B682" s="10" t="s">
        <v>2941</v>
      </c>
      <c r="C682" s="10"/>
      <c r="D682" s="10" t="s">
        <v>2942</v>
      </c>
      <c r="E682" s="10" t="s">
        <v>92</v>
      </c>
      <c r="F682" s="10" t="s">
        <v>93</v>
      </c>
      <c r="G682" s="10" t="s">
        <v>205</v>
      </c>
      <c r="H682" s="10" t="s">
        <v>2943</v>
      </c>
      <c r="I682" s="10" t="s">
        <v>368</v>
      </c>
      <c r="J682" s="10" t="s">
        <v>97</v>
      </c>
      <c r="K682" s="10" t="s">
        <v>98</v>
      </c>
      <c r="L682" s="11">
        <v>2880000</v>
      </c>
      <c r="M682" s="11">
        <v>3200000</v>
      </c>
      <c r="N682" s="11">
        <v>3415000</v>
      </c>
      <c r="O682" s="10" t="s">
        <v>99</v>
      </c>
      <c r="P682" s="11">
        <v>138.73</v>
      </c>
      <c r="Q682" s="11">
        <v>0</v>
      </c>
      <c r="R682" s="10"/>
      <c r="S682" s="10"/>
      <c r="T682" s="10" t="s">
        <v>100</v>
      </c>
      <c r="U682" s="10"/>
      <c r="V682" s="10"/>
      <c r="W682" s="10" t="s">
        <v>113</v>
      </c>
      <c r="X682" s="10"/>
      <c r="Y682" s="10" t="s">
        <v>102</v>
      </c>
      <c r="Z682" s="11">
        <v>9</v>
      </c>
      <c r="AA682" s="11">
        <v>2</v>
      </c>
      <c r="AB682" s="10" t="s">
        <v>100</v>
      </c>
      <c r="AC682" s="10" t="s">
        <v>2944</v>
      </c>
      <c r="AD682" s="10"/>
      <c r="AE682" s="10"/>
      <c r="AF682" s="10"/>
      <c r="AG682" s="11"/>
      <c r="AH682" s="11"/>
      <c r="AI682" s="11"/>
      <c r="AJ682" s="10"/>
      <c r="AK682" s="12">
        <v>45636.484375</v>
      </c>
      <c r="AL682" s="10" t="s">
        <v>2945</v>
      </c>
      <c r="AM682">
        <f t="shared" si="14"/>
        <v>2</v>
      </c>
      <c r="AN682" t="s">
        <v>106</v>
      </c>
    </row>
    <row r="683" spans="1:40">
      <c r="A683" s="10"/>
      <c r="B683" s="10" t="s">
        <v>2946</v>
      </c>
      <c r="C683" s="10"/>
      <c r="D683" s="10" t="s">
        <v>2947</v>
      </c>
      <c r="E683" s="10" t="s">
        <v>92</v>
      </c>
      <c r="F683" s="10" t="s">
        <v>93</v>
      </c>
      <c r="G683" s="10" t="s">
        <v>289</v>
      </c>
      <c r="H683" s="10" t="s">
        <v>2948</v>
      </c>
      <c r="I683" s="10" t="s">
        <v>368</v>
      </c>
      <c r="J683" s="10" t="s">
        <v>97</v>
      </c>
      <c r="K683" s="10" t="s">
        <v>98</v>
      </c>
      <c r="L683" s="11">
        <v>404197</v>
      </c>
      <c r="M683" s="11">
        <v>631557</v>
      </c>
      <c r="N683" s="11">
        <v>404197</v>
      </c>
      <c r="O683" s="10" t="s">
        <v>99</v>
      </c>
      <c r="P683" s="11">
        <v>80.03</v>
      </c>
      <c r="Q683" s="11">
        <v>0</v>
      </c>
      <c r="R683" s="10"/>
      <c r="S683" s="10"/>
      <c r="T683" s="10" t="s">
        <v>100</v>
      </c>
      <c r="U683" s="10"/>
      <c r="V683" s="10"/>
      <c r="W683" s="10" t="s">
        <v>101</v>
      </c>
      <c r="X683" s="10"/>
      <c r="Y683" s="10" t="s">
        <v>102</v>
      </c>
      <c r="Z683" s="11">
        <v>6</v>
      </c>
      <c r="AA683" s="11">
        <v>1</v>
      </c>
      <c r="AB683" s="10" t="s">
        <v>100</v>
      </c>
      <c r="AC683" s="10"/>
      <c r="AD683" s="10"/>
      <c r="AE683" s="10"/>
      <c r="AF683" s="10"/>
      <c r="AG683" s="11"/>
      <c r="AH683" s="11"/>
      <c r="AI683" s="11"/>
      <c r="AJ683" s="10"/>
      <c r="AK683" s="12">
        <v>45636.4166666667</v>
      </c>
      <c r="AL683" s="10" t="s">
        <v>2949</v>
      </c>
      <c r="AM683">
        <f t="shared" si="14"/>
        <v>3</v>
      </c>
      <c r="AN683" t="s">
        <v>106</v>
      </c>
    </row>
    <row r="684" spans="1:40">
      <c r="A684" s="10"/>
      <c r="B684" s="10" t="s">
        <v>2950</v>
      </c>
      <c r="C684" s="10"/>
      <c r="D684" s="10" t="s">
        <v>2951</v>
      </c>
      <c r="E684" s="10" t="s">
        <v>92</v>
      </c>
      <c r="F684" s="10" t="s">
        <v>438</v>
      </c>
      <c r="G684" s="10" t="s">
        <v>439</v>
      </c>
      <c r="H684" s="10" t="s">
        <v>2952</v>
      </c>
      <c r="I684" s="10" t="s">
        <v>257</v>
      </c>
      <c r="J684" s="10" t="s">
        <v>97</v>
      </c>
      <c r="K684" s="10" t="s">
        <v>98</v>
      </c>
      <c r="L684" s="11">
        <v>421872</v>
      </c>
      <c r="M684" s="11">
        <v>602674</v>
      </c>
      <c r="N684" s="11">
        <v>430872</v>
      </c>
      <c r="O684" s="10" t="s">
        <v>99</v>
      </c>
      <c r="P684" s="11">
        <v>112.46</v>
      </c>
      <c r="Q684" s="11">
        <v>0</v>
      </c>
      <c r="R684" s="10"/>
      <c r="S684" s="10"/>
      <c r="T684" s="10" t="s">
        <v>101</v>
      </c>
      <c r="U684" s="10" t="s">
        <v>112</v>
      </c>
      <c r="V684" s="10" t="s">
        <v>1378</v>
      </c>
      <c r="W684" s="10" t="s">
        <v>113</v>
      </c>
      <c r="X684" s="10" t="s">
        <v>2953</v>
      </c>
      <c r="Y684" s="10" t="s">
        <v>193</v>
      </c>
      <c r="Z684" s="11">
        <v>0</v>
      </c>
      <c r="AA684" s="11">
        <v>28</v>
      </c>
      <c r="AB684" s="10" t="s">
        <v>100</v>
      </c>
      <c r="AC684" s="10"/>
      <c r="AD684" s="10"/>
      <c r="AE684" s="10"/>
      <c r="AF684" s="10"/>
      <c r="AG684" s="11"/>
      <c r="AH684" s="11"/>
      <c r="AI684" s="11"/>
      <c r="AJ684" s="10"/>
      <c r="AK684" s="12">
        <v>45638.4289699074</v>
      </c>
      <c r="AL684" s="10" t="s">
        <v>2954</v>
      </c>
      <c r="AM684">
        <f t="shared" si="14"/>
        <v>3</v>
      </c>
      <c r="AN684" t="s">
        <v>106</v>
      </c>
    </row>
    <row r="685" spans="1:40">
      <c r="A685" s="10"/>
      <c r="B685" s="10" t="s">
        <v>2955</v>
      </c>
      <c r="C685" s="10"/>
      <c r="D685" s="10" t="s">
        <v>2956</v>
      </c>
      <c r="E685" s="10" t="s">
        <v>92</v>
      </c>
      <c r="F685" s="10" t="s">
        <v>128</v>
      </c>
      <c r="G685" s="10" t="s">
        <v>665</v>
      </c>
      <c r="H685" s="10" t="s">
        <v>2957</v>
      </c>
      <c r="I685" s="10" t="s">
        <v>257</v>
      </c>
      <c r="J685" s="10" t="s">
        <v>97</v>
      </c>
      <c r="K685" s="10" t="s">
        <v>98</v>
      </c>
      <c r="L685" s="11">
        <v>265514</v>
      </c>
      <c r="M685" s="11">
        <v>331892</v>
      </c>
      <c r="N685" s="11">
        <v>265514</v>
      </c>
      <c r="O685" s="10" t="s">
        <v>131</v>
      </c>
      <c r="P685" s="11">
        <v>45.76</v>
      </c>
      <c r="Q685" s="11">
        <v>0</v>
      </c>
      <c r="R685" s="10"/>
      <c r="S685" s="10"/>
      <c r="T685" s="10" t="s">
        <v>101</v>
      </c>
      <c r="U685" s="10" t="s">
        <v>112</v>
      </c>
      <c r="V685" s="10"/>
      <c r="W685" s="10" t="s">
        <v>113</v>
      </c>
      <c r="X685" s="10"/>
      <c r="Y685" s="10" t="s">
        <v>411</v>
      </c>
      <c r="Z685" s="11">
        <v>29</v>
      </c>
      <c r="AA685" s="11">
        <v>17</v>
      </c>
      <c r="AB685" s="10" t="s">
        <v>100</v>
      </c>
      <c r="AC685" s="10" t="s">
        <v>2958</v>
      </c>
      <c r="AD685" s="10"/>
      <c r="AE685" s="10" t="s">
        <v>566</v>
      </c>
      <c r="AF685" s="10" t="s">
        <v>104</v>
      </c>
      <c r="AG685" s="11"/>
      <c r="AH685" s="11"/>
      <c r="AI685" s="11"/>
      <c r="AJ685" s="10"/>
      <c r="AK685" s="12">
        <v>45636.4166666667</v>
      </c>
      <c r="AL685" s="10" t="s">
        <v>2959</v>
      </c>
      <c r="AM685">
        <f t="shared" si="14"/>
        <v>2</v>
      </c>
      <c r="AN685" t="s">
        <v>106</v>
      </c>
    </row>
    <row r="686" spans="1:40">
      <c r="A686" s="10"/>
      <c r="B686" s="10" t="s">
        <v>2960</v>
      </c>
      <c r="C686" s="10"/>
      <c r="D686" s="10" t="s">
        <v>2961</v>
      </c>
      <c r="E686" s="10" t="s">
        <v>92</v>
      </c>
      <c r="F686" s="10" t="s">
        <v>190</v>
      </c>
      <c r="G686" s="10" t="s">
        <v>1175</v>
      </c>
      <c r="H686" s="10" t="s">
        <v>2962</v>
      </c>
      <c r="I686" s="10" t="s">
        <v>257</v>
      </c>
      <c r="J686" s="10" t="s">
        <v>97</v>
      </c>
      <c r="K686" s="10" t="s">
        <v>792</v>
      </c>
      <c r="L686" s="11">
        <v>25740726.9</v>
      </c>
      <c r="M686" s="11">
        <v>36772467</v>
      </c>
      <c r="N686" s="11">
        <v>25740726.9</v>
      </c>
      <c r="O686" s="10" t="s">
        <v>295</v>
      </c>
      <c r="P686" s="11">
        <v>18307.5</v>
      </c>
      <c r="Q686" s="11">
        <v>38433.62</v>
      </c>
      <c r="R686" s="10"/>
      <c r="S686" s="10"/>
      <c r="T686" s="10" t="s">
        <v>101</v>
      </c>
      <c r="U686" s="10"/>
      <c r="V686" s="10"/>
      <c r="W686" s="10" t="s">
        <v>100</v>
      </c>
      <c r="X686" s="10" t="s">
        <v>2963</v>
      </c>
      <c r="Y686" s="10" t="s">
        <v>295</v>
      </c>
      <c r="Z686" s="11">
        <v>1</v>
      </c>
      <c r="AA686" s="11">
        <v>0</v>
      </c>
      <c r="AB686" s="10" t="s">
        <v>100</v>
      </c>
      <c r="AC686" s="10"/>
      <c r="AD686" s="10" t="s">
        <v>156</v>
      </c>
      <c r="AE686" s="10"/>
      <c r="AF686" s="10"/>
      <c r="AG686" s="11"/>
      <c r="AH686" s="11"/>
      <c r="AI686" s="11"/>
      <c r="AJ686" s="10"/>
      <c r="AK686" s="12">
        <v>45628.4175810185</v>
      </c>
      <c r="AL686" s="10" t="s">
        <v>2964</v>
      </c>
      <c r="AM686">
        <f t="shared" si="14"/>
        <v>12</v>
      </c>
      <c r="AN686" t="s">
        <v>378</v>
      </c>
    </row>
    <row r="687" spans="1:40">
      <c r="A687" s="10"/>
      <c r="B687" s="10" t="s">
        <v>2965</v>
      </c>
      <c r="C687" s="10"/>
      <c r="D687" s="10" t="s">
        <v>2966</v>
      </c>
      <c r="E687" s="10" t="s">
        <v>92</v>
      </c>
      <c r="F687" s="10" t="s">
        <v>305</v>
      </c>
      <c r="G687" s="10" t="s">
        <v>306</v>
      </c>
      <c r="H687" s="10" t="s">
        <v>2966</v>
      </c>
      <c r="I687" s="10" t="s">
        <v>368</v>
      </c>
      <c r="J687" s="10" t="s">
        <v>97</v>
      </c>
      <c r="K687" s="10" t="s">
        <v>98</v>
      </c>
      <c r="L687" s="11">
        <v>407400</v>
      </c>
      <c r="M687" s="11">
        <v>503000</v>
      </c>
      <c r="N687" s="11">
        <v>407400</v>
      </c>
      <c r="O687" s="10" t="s">
        <v>99</v>
      </c>
      <c r="P687" s="11">
        <v>90.99</v>
      </c>
      <c r="Q687" s="11">
        <v>0</v>
      </c>
      <c r="R687" s="10"/>
      <c r="S687" s="10"/>
      <c r="T687" s="10" t="s">
        <v>101</v>
      </c>
      <c r="U687" s="10"/>
      <c r="V687" s="10"/>
      <c r="W687" s="10" t="s">
        <v>101</v>
      </c>
      <c r="X687" s="10"/>
      <c r="Y687" s="10" t="s">
        <v>440</v>
      </c>
      <c r="Z687" s="11">
        <v>33</v>
      </c>
      <c r="AA687" s="11">
        <v>3</v>
      </c>
      <c r="AB687" s="10" t="s">
        <v>100</v>
      </c>
      <c r="AC687" s="10"/>
      <c r="AD687" s="10" t="s">
        <v>156</v>
      </c>
      <c r="AE687" s="10" t="s">
        <v>548</v>
      </c>
      <c r="AF687" s="10" t="s">
        <v>104</v>
      </c>
      <c r="AG687" s="11"/>
      <c r="AH687" s="11"/>
      <c r="AI687" s="11"/>
      <c r="AJ687" s="10"/>
      <c r="AK687" s="12">
        <v>45639.4166666667</v>
      </c>
      <c r="AL687" s="10" t="s">
        <v>2967</v>
      </c>
      <c r="AM687">
        <f t="shared" si="14"/>
        <v>2</v>
      </c>
      <c r="AN687" t="s">
        <v>106</v>
      </c>
    </row>
    <row r="688" spans="1:40">
      <c r="A688" s="10"/>
      <c r="B688" s="10" t="s">
        <v>2968</v>
      </c>
      <c r="C688" s="10"/>
      <c r="D688" s="10" t="s">
        <v>2969</v>
      </c>
      <c r="E688" s="10" t="s">
        <v>92</v>
      </c>
      <c r="F688" s="10" t="s">
        <v>334</v>
      </c>
      <c r="G688" s="10" t="s">
        <v>406</v>
      </c>
      <c r="H688" s="10" t="s">
        <v>2969</v>
      </c>
      <c r="I688" s="10" t="s">
        <v>368</v>
      </c>
      <c r="J688" s="10" t="s">
        <v>97</v>
      </c>
      <c r="K688" s="10" t="s">
        <v>98</v>
      </c>
      <c r="L688" s="11">
        <v>251268.48</v>
      </c>
      <c r="M688" s="11">
        <v>348984</v>
      </c>
      <c r="N688" s="11">
        <v>251268.48</v>
      </c>
      <c r="O688" s="10" t="s">
        <v>99</v>
      </c>
      <c r="P688" s="11">
        <v>94.32</v>
      </c>
      <c r="Q688" s="11">
        <v>0</v>
      </c>
      <c r="R688" s="10"/>
      <c r="S688" s="10"/>
      <c r="T688" s="10" t="s">
        <v>100</v>
      </c>
      <c r="U688" s="10"/>
      <c r="V688" s="10"/>
      <c r="W688" s="10" t="s">
        <v>113</v>
      </c>
      <c r="X688" s="10"/>
      <c r="Y688" s="10" t="s">
        <v>102</v>
      </c>
      <c r="Z688" s="11">
        <v>6</v>
      </c>
      <c r="AA688" s="11">
        <v>4</v>
      </c>
      <c r="AB688" s="10" t="s">
        <v>100</v>
      </c>
      <c r="AC688" s="10"/>
      <c r="AD688" s="10"/>
      <c r="AE688" s="10"/>
      <c r="AF688" s="10"/>
      <c r="AG688" s="11"/>
      <c r="AH688" s="11"/>
      <c r="AI688" s="11"/>
      <c r="AJ688" s="10"/>
      <c r="AK688" s="12">
        <v>45639.4166666667</v>
      </c>
      <c r="AL688" s="10" t="s">
        <v>2970</v>
      </c>
      <c r="AM688">
        <f t="shared" si="14"/>
        <v>2</v>
      </c>
      <c r="AN688" t="s">
        <v>106</v>
      </c>
    </row>
    <row r="689" spans="1:40">
      <c r="A689" s="10"/>
      <c r="B689" s="10" t="s">
        <v>2971</v>
      </c>
      <c r="C689" s="10"/>
      <c r="D689" s="10" t="s">
        <v>2972</v>
      </c>
      <c r="E689" s="10" t="s">
        <v>92</v>
      </c>
      <c r="F689" s="10" t="s">
        <v>93</v>
      </c>
      <c r="G689" s="10" t="s">
        <v>289</v>
      </c>
      <c r="H689" s="10" t="s">
        <v>2973</v>
      </c>
      <c r="I689" s="10" t="s">
        <v>257</v>
      </c>
      <c r="J689" s="10" t="s">
        <v>97</v>
      </c>
      <c r="K689" s="10" t="s">
        <v>98</v>
      </c>
      <c r="L689" s="11">
        <v>893200</v>
      </c>
      <c r="M689" s="11">
        <v>1275901</v>
      </c>
      <c r="N689" s="11">
        <v>1057200</v>
      </c>
      <c r="O689" s="10" t="s">
        <v>99</v>
      </c>
      <c r="P689" s="11">
        <v>135.98</v>
      </c>
      <c r="Q689" s="11">
        <v>0</v>
      </c>
      <c r="R689" s="10"/>
      <c r="S689" s="10"/>
      <c r="T689" s="10" t="s">
        <v>101</v>
      </c>
      <c r="U689" s="10"/>
      <c r="V689" s="10"/>
      <c r="W689" s="10" t="s">
        <v>101</v>
      </c>
      <c r="X689" s="10"/>
      <c r="Y689" s="10"/>
      <c r="Z689" s="11">
        <v>26</v>
      </c>
      <c r="AA689" s="11">
        <v>17</v>
      </c>
      <c r="AB689" s="10" t="s">
        <v>100</v>
      </c>
      <c r="AC689" s="10" t="s">
        <v>2974</v>
      </c>
      <c r="AD689" s="10" t="s">
        <v>2975</v>
      </c>
      <c r="AE689" s="10"/>
      <c r="AF689" s="10"/>
      <c r="AG689" s="11"/>
      <c r="AH689" s="11"/>
      <c r="AI689" s="11"/>
      <c r="AJ689" s="10"/>
      <c r="AK689" s="12">
        <v>45636.498125</v>
      </c>
      <c r="AL689" s="10" t="s">
        <v>2976</v>
      </c>
      <c r="AM689">
        <f t="shared" si="14"/>
        <v>3</v>
      </c>
      <c r="AN689" t="s">
        <v>106</v>
      </c>
    </row>
    <row r="690" spans="1:40">
      <c r="A690" s="10"/>
      <c r="B690" s="10" t="s">
        <v>2977</v>
      </c>
      <c r="C690" s="10"/>
      <c r="D690" s="10" t="s">
        <v>2978</v>
      </c>
      <c r="E690" s="10" t="s">
        <v>92</v>
      </c>
      <c r="F690" s="10" t="s">
        <v>184</v>
      </c>
      <c r="G690" s="10" t="s">
        <v>1001</v>
      </c>
      <c r="H690" s="10" t="s">
        <v>2979</v>
      </c>
      <c r="I690" s="10" t="s">
        <v>257</v>
      </c>
      <c r="J690" s="10" t="s">
        <v>97</v>
      </c>
      <c r="K690" s="10" t="s">
        <v>98</v>
      </c>
      <c r="L690" s="11">
        <v>961807.3</v>
      </c>
      <c r="M690" s="11">
        <v>1131538</v>
      </c>
      <c r="N690" s="11">
        <v>1546807.3</v>
      </c>
      <c r="O690" s="10" t="s">
        <v>131</v>
      </c>
      <c r="P690" s="11">
        <v>176.72</v>
      </c>
      <c r="Q690" s="11">
        <v>66.24</v>
      </c>
      <c r="R690" s="10"/>
      <c r="S690" s="10"/>
      <c r="T690" s="10" t="s">
        <v>100</v>
      </c>
      <c r="U690" s="10"/>
      <c r="V690" s="10" t="s">
        <v>2980</v>
      </c>
      <c r="W690" s="10" t="s">
        <v>100</v>
      </c>
      <c r="X690" s="10"/>
      <c r="Y690" s="10" t="s">
        <v>1114</v>
      </c>
      <c r="Z690" s="11">
        <v>0</v>
      </c>
      <c r="AA690" s="11">
        <v>1</v>
      </c>
      <c r="AB690" s="10" t="s">
        <v>100</v>
      </c>
      <c r="AC690" s="10"/>
      <c r="AD690" s="10" t="s">
        <v>156</v>
      </c>
      <c r="AE690" s="10" t="s">
        <v>1981</v>
      </c>
      <c r="AF690" s="10"/>
      <c r="AG690" s="11"/>
      <c r="AH690" s="11"/>
      <c r="AI690" s="11"/>
      <c r="AJ690" s="10"/>
      <c r="AK690" s="12">
        <v>45633.4453703704</v>
      </c>
      <c r="AL690" s="10" t="s">
        <v>2981</v>
      </c>
      <c r="AM690">
        <f t="shared" si="14"/>
        <v>3</v>
      </c>
      <c r="AN690" t="s">
        <v>106</v>
      </c>
    </row>
    <row r="691" spans="1:40">
      <c r="A691" s="10"/>
      <c r="B691" s="10" t="s">
        <v>2982</v>
      </c>
      <c r="C691" s="10"/>
      <c r="D691" s="10" t="s">
        <v>2983</v>
      </c>
      <c r="E691" s="10" t="s">
        <v>92</v>
      </c>
      <c r="F691" s="10" t="s">
        <v>109</v>
      </c>
      <c r="G691" s="10" t="s">
        <v>1402</v>
      </c>
      <c r="H691" s="10" t="s">
        <v>2984</v>
      </c>
      <c r="I691" s="10" t="s">
        <v>368</v>
      </c>
      <c r="J691" s="10" t="s">
        <v>97</v>
      </c>
      <c r="K691" s="10" t="s">
        <v>98</v>
      </c>
      <c r="L691" s="11">
        <v>1298062.8</v>
      </c>
      <c r="M691" s="11">
        <v>1802865</v>
      </c>
      <c r="N691" s="11">
        <v>1298062.8</v>
      </c>
      <c r="O691" s="10" t="s">
        <v>99</v>
      </c>
      <c r="P691" s="11">
        <v>468.87</v>
      </c>
      <c r="Q691" s="11">
        <v>166.29</v>
      </c>
      <c r="R691" s="10"/>
      <c r="S691" s="10"/>
      <c r="T691" s="10" t="s">
        <v>100</v>
      </c>
      <c r="U691" s="10"/>
      <c r="V691" s="10"/>
      <c r="W691" s="10" t="s">
        <v>100</v>
      </c>
      <c r="X691" s="10" t="s">
        <v>2985</v>
      </c>
      <c r="Y691" s="10" t="s">
        <v>1752</v>
      </c>
      <c r="Z691" s="11">
        <v>0</v>
      </c>
      <c r="AA691" s="11">
        <v>0</v>
      </c>
      <c r="AB691" s="10" t="s">
        <v>113</v>
      </c>
      <c r="AC691" s="10" t="s">
        <v>2986</v>
      </c>
      <c r="AD691" s="10"/>
      <c r="AE691" s="10"/>
      <c r="AF691" s="10" t="s">
        <v>104</v>
      </c>
      <c r="AG691" s="11"/>
      <c r="AH691" s="11"/>
      <c r="AI691" s="11"/>
      <c r="AJ691" s="10"/>
      <c r="AK691" s="12">
        <v>45619.4166666667</v>
      </c>
      <c r="AL691" s="10" t="s">
        <v>2987</v>
      </c>
      <c r="AM691">
        <f t="shared" si="14"/>
        <v>3</v>
      </c>
      <c r="AN691" t="s">
        <v>106</v>
      </c>
    </row>
    <row r="692" spans="1:40">
      <c r="A692" s="10"/>
      <c r="B692" s="10" t="s">
        <v>2988</v>
      </c>
      <c r="C692" s="10"/>
      <c r="D692" s="10" t="s">
        <v>2989</v>
      </c>
      <c r="E692" s="10" t="s">
        <v>92</v>
      </c>
      <c r="F692" s="10" t="s">
        <v>128</v>
      </c>
      <c r="G692" s="10" t="s">
        <v>129</v>
      </c>
      <c r="H692" s="10" t="s">
        <v>2989</v>
      </c>
      <c r="I692" s="10" t="s">
        <v>368</v>
      </c>
      <c r="J692" s="10" t="s">
        <v>97</v>
      </c>
      <c r="K692" s="10" t="s">
        <v>98</v>
      </c>
      <c r="L692" s="11">
        <v>2676497</v>
      </c>
      <c r="M692" s="11">
        <v>4221692</v>
      </c>
      <c r="N692" s="11">
        <v>2856497</v>
      </c>
      <c r="O692" s="10" t="s">
        <v>99</v>
      </c>
      <c r="P692" s="11">
        <v>253.67</v>
      </c>
      <c r="Q692" s="11">
        <v>0</v>
      </c>
      <c r="R692" s="10"/>
      <c r="S692" s="10"/>
      <c r="T692" s="10" t="s">
        <v>101</v>
      </c>
      <c r="U692" s="10"/>
      <c r="V692" s="10"/>
      <c r="W692" s="10" t="s">
        <v>113</v>
      </c>
      <c r="X692" s="10"/>
      <c r="Y692" s="10"/>
      <c r="Z692" s="11">
        <v>31</v>
      </c>
      <c r="AA692" s="11">
        <v>2</v>
      </c>
      <c r="AB692" s="10" t="s">
        <v>100</v>
      </c>
      <c r="AC692" s="10"/>
      <c r="AD692" s="10"/>
      <c r="AE692" s="10"/>
      <c r="AF692" s="10"/>
      <c r="AG692" s="11"/>
      <c r="AH692" s="11"/>
      <c r="AI692" s="11"/>
      <c r="AJ692" s="10"/>
      <c r="AK692" s="12">
        <v>45620.4231134259</v>
      </c>
      <c r="AL692" s="10" t="s">
        <v>2990</v>
      </c>
      <c r="AM692">
        <f t="shared" si="14"/>
        <v>3</v>
      </c>
      <c r="AN692" t="s">
        <v>106</v>
      </c>
    </row>
    <row r="693" spans="1:40">
      <c r="A693" s="10"/>
      <c r="B693" s="10" t="s">
        <v>2991</v>
      </c>
      <c r="C693" s="10"/>
      <c r="D693" s="10" t="s">
        <v>2992</v>
      </c>
      <c r="E693" s="10" t="s">
        <v>92</v>
      </c>
      <c r="F693" s="10" t="s">
        <v>93</v>
      </c>
      <c r="G693" s="10" t="s">
        <v>205</v>
      </c>
      <c r="H693" s="10" t="s">
        <v>2993</v>
      </c>
      <c r="I693" s="10" t="s">
        <v>368</v>
      </c>
      <c r="J693" s="10" t="s">
        <v>97</v>
      </c>
      <c r="K693" s="10" t="s">
        <v>98</v>
      </c>
      <c r="L693" s="11">
        <v>1240988</v>
      </c>
      <c r="M693" s="11">
        <v>1723595</v>
      </c>
      <c r="N693" s="11">
        <v>1545988</v>
      </c>
      <c r="O693" s="10" t="s">
        <v>99</v>
      </c>
      <c r="P693" s="11">
        <v>88.81</v>
      </c>
      <c r="Q693" s="11">
        <v>0</v>
      </c>
      <c r="R693" s="10"/>
      <c r="S693" s="10" t="s">
        <v>264</v>
      </c>
      <c r="T693" s="10" t="s">
        <v>101</v>
      </c>
      <c r="U693" s="10"/>
      <c r="V693" s="10"/>
      <c r="W693" s="10" t="s">
        <v>100</v>
      </c>
      <c r="X693" s="10"/>
      <c r="Y693" s="10" t="s">
        <v>123</v>
      </c>
      <c r="Z693" s="11">
        <v>35</v>
      </c>
      <c r="AA693" s="11">
        <v>26</v>
      </c>
      <c r="AB693" s="10" t="s">
        <v>100</v>
      </c>
      <c r="AC693" s="10"/>
      <c r="AD693" s="10"/>
      <c r="AE693" s="10"/>
      <c r="AF693" s="10"/>
      <c r="AG693" s="11"/>
      <c r="AH693" s="11"/>
      <c r="AI693" s="11"/>
      <c r="AJ693" s="10"/>
      <c r="AK693" s="12">
        <v>45618.4924074074</v>
      </c>
      <c r="AL693" s="10" t="s">
        <v>2994</v>
      </c>
      <c r="AM693">
        <f t="shared" si="14"/>
        <v>2</v>
      </c>
      <c r="AN693" t="s">
        <v>106</v>
      </c>
    </row>
    <row r="694" spans="1:40">
      <c r="A694" s="10"/>
      <c r="B694" s="10" t="s">
        <v>2995</v>
      </c>
      <c r="C694" s="10"/>
      <c r="D694" s="10" t="s">
        <v>2996</v>
      </c>
      <c r="E694" s="10" t="s">
        <v>92</v>
      </c>
      <c r="F694" s="10" t="s">
        <v>93</v>
      </c>
      <c r="G694" s="10" t="s">
        <v>205</v>
      </c>
      <c r="H694" s="10" t="s">
        <v>2997</v>
      </c>
      <c r="I694" s="10" t="s">
        <v>368</v>
      </c>
      <c r="J694" s="10" t="s">
        <v>97</v>
      </c>
      <c r="K694" s="10" t="s">
        <v>98</v>
      </c>
      <c r="L694" s="11">
        <v>2459968</v>
      </c>
      <c r="M694" s="11">
        <v>3843700</v>
      </c>
      <c r="N694" s="11">
        <v>2627968</v>
      </c>
      <c r="O694" s="10" t="s">
        <v>99</v>
      </c>
      <c r="P694" s="11">
        <v>122.03</v>
      </c>
      <c r="Q694" s="11">
        <v>0</v>
      </c>
      <c r="R694" s="10"/>
      <c r="S694" s="10"/>
      <c r="T694" s="10" t="s">
        <v>100</v>
      </c>
      <c r="U694" s="10"/>
      <c r="V694" s="10"/>
      <c r="W694" s="10" t="s">
        <v>101</v>
      </c>
      <c r="X694" s="10"/>
      <c r="Y694" s="10" t="s">
        <v>102</v>
      </c>
      <c r="Z694" s="11">
        <v>6</v>
      </c>
      <c r="AA694" s="11">
        <v>2</v>
      </c>
      <c r="AB694" s="10" t="s">
        <v>100</v>
      </c>
      <c r="AC694" s="10"/>
      <c r="AD694" s="10"/>
      <c r="AE694" s="10"/>
      <c r="AF694" s="10"/>
      <c r="AG694" s="11"/>
      <c r="AH694" s="11"/>
      <c r="AI694" s="11"/>
      <c r="AJ694" s="10"/>
      <c r="AK694" s="12">
        <v>45617.4430787037</v>
      </c>
      <c r="AL694" s="10" t="s">
        <v>2998</v>
      </c>
      <c r="AM694">
        <f t="shared" si="14"/>
        <v>3</v>
      </c>
      <c r="AN694" t="s">
        <v>106</v>
      </c>
    </row>
    <row r="695" spans="1:40">
      <c r="A695" s="10"/>
      <c r="B695" s="10" t="s">
        <v>2999</v>
      </c>
      <c r="C695" s="10"/>
      <c r="D695" s="10" t="s">
        <v>3000</v>
      </c>
      <c r="E695" s="10" t="s">
        <v>92</v>
      </c>
      <c r="F695" s="10" t="s">
        <v>318</v>
      </c>
      <c r="G695" s="10" t="s">
        <v>3001</v>
      </c>
      <c r="H695" s="10" t="s">
        <v>3002</v>
      </c>
      <c r="I695" s="10" t="s">
        <v>257</v>
      </c>
      <c r="J695" s="10" t="s">
        <v>97</v>
      </c>
      <c r="K695" s="10" t="s">
        <v>98</v>
      </c>
      <c r="L695" s="11">
        <v>213048</v>
      </c>
      <c r="M695" s="11">
        <v>241310</v>
      </c>
      <c r="N695" s="11">
        <v>213048</v>
      </c>
      <c r="O695" s="10" t="s">
        <v>99</v>
      </c>
      <c r="P695" s="11">
        <v>75.48</v>
      </c>
      <c r="Q695" s="11">
        <v>0</v>
      </c>
      <c r="R695" s="10"/>
      <c r="S695" s="10"/>
      <c r="T695" s="10" t="s">
        <v>100</v>
      </c>
      <c r="U695" s="10"/>
      <c r="V695" s="10"/>
      <c r="W695" s="10" t="s">
        <v>100</v>
      </c>
      <c r="X695" s="10"/>
      <c r="Y695" s="10" t="s">
        <v>1752</v>
      </c>
      <c r="Z695" s="11">
        <v>3</v>
      </c>
      <c r="AA695" s="11">
        <v>1</v>
      </c>
      <c r="AB695" s="10" t="s">
        <v>100</v>
      </c>
      <c r="AC695" s="10"/>
      <c r="AD695" s="10"/>
      <c r="AE695" s="10"/>
      <c r="AF695" s="10" t="s">
        <v>115</v>
      </c>
      <c r="AG695" s="11"/>
      <c r="AH695" s="11"/>
      <c r="AI695" s="11"/>
      <c r="AJ695" s="10"/>
      <c r="AK695" s="12">
        <v>45643.4166666667</v>
      </c>
      <c r="AL695" s="10" t="s">
        <v>3003</v>
      </c>
      <c r="AM695">
        <f t="shared" si="14"/>
        <v>3</v>
      </c>
      <c r="AN695" t="s">
        <v>106</v>
      </c>
    </row>
    <row r="696" spans="1:40">
      <c r="A696" s="10"/>
      <c r="B696" s="10" t="s">
        <v>2999</v>
      </c>
      <c r="C696" s="10"/>
      <c r="D696" s="10" t="s">
        <v>3004</v>
      </c>
      <c r="E696" s="10" t="s">
        <v>92</v>
      </c>
      <c r="F696" s="10" t="s">
        <v>318</v>
      </c>
      <c r="G696" s="10" t="s">
        <v>3001</v>
      </c>
      <c r="H696" s="10" t="s">
        <v>3005</v>
      </c>
      <c r="I696" s="10" t="s">
        <v>257</v>
      </c>
      <c r="J696" s="10" t="s">
        <v>97</v>
      </c>
      <c r="K696" s="10" t="s">
        <v>98</v>
      </c>
      <c r="L696" s="11">
        <v>790333.6</v>
      </c>
      <c r="M696" s="11">
        <v>912917</v>
      </c>
      <c r="N696" s="11">
        <v>1080333.6</v>
      </c>
      <c r="O696" s="10" t="s">
        <v>131</v>
      </c>
      <c r="P696" s="11">
        <v>286.63</v>
      </c>
      <c r="Q696" s="11">
        <v>0</v>
      </c>
      <c r="R696" s="10"/>
      <c r="S696" s="10"/>
      <c r="T696" s="10" t="s">
        <v>100</v>
      </c>
      <c r="U696" s="10"/>
      <c r="V696" s="10"/>
      <c r="W696" s="10" t="s">
        <v>100</v>
      </c>
      <c r="X696" s="10"/>
      <c r="Y696" s="10" t="s">
        <v>3006</v>
      </c>
      <c r="Z696" s="11">
        <v>8</v>
      </c>
      <c r="AA696" s="11">
        <v>1</v>
      </c>
      <c r="AB696" s="10" t="s">
        <v>100</v>
      </c>
      <c r="AC696" s="10"/>
      <c r="AD696" s="10"/>
      <c r="AE696" s="10"/>
      <c r="AF696" s="10" t="s">
        <v>115</v>
      </c>
      <c r="AG696" s="11"/>
      <c r="AH696" s="11"/>
      <c r="AI696" s="11"/>
      <c r="AJ696" s="10"/>
      <c r="AK696" s="12">
        <v>45643.4406944444</v>
      </c>
      <c r="AL696" s="10" t="s">
        <v>3007</v>
      </c>
      <c r="AM696">
        <f t="shared" si="14"/>
        <v>3</v>
      </c>
      <c r="AN696" t="s">
        <v>106</v>
      </c>
    </row>
    <row r="697" spans="1:40">
      <c r="A697" s="10"/>
      <c r="B697" s="10" t="s">
        <v>3008</v>
      </c>
      <c r="C697" s="10"/>
      <c r="D697" s="10" t="s">
        <v>3009</v>
      </c>
      <c r="E697" s="10" t="s">
        <v>92</v>
      </c>
      <c r="F697" s="10" t="s">
        <v>210</v>
      </c>
      <c r="G697" s="10" t="s">
        <v>211</v>
      </c>
      <c r="H697" s="10" t="s">
        <v>3010</v>
      </c>
      <c r="I697" s="10" t="s">
        <v>368</v>
      </c>
      <c r="J697" s="10" t="s">
        <v>97</v>
      </c>
      <c r="K697" s="10" t="s">
        <v>98</v>
      </c>
      <c r="L697" s="11">
        <v>78344</v>
      </c>
      <c r="M697" s="11">
        <v>139900</v>
      </c>
      <c r="N697" s="11">
        <v>78344</v>
      </c>
      <c r="O697" s="10" t="s">
        <v>131</v>
      </c>
      <c r="P697" s="11">
        <v>40.11</v>
      </c>
      <c r="Q697" s="11">
        <v>0</v>
      </c>
      <c r="R697" s="10"/>
      <c r="S697" s="10"/>
      <c r="T697" s="10" t="s">
        <v>101</v>
      </c>
      <c r="U697" s="10"/>
      <c r="V697" s="10"/>
      <c r="W697" s="10" t="s">
        <v>113</v>
      </c>
      <c r="X697" s="10"/>
      <c r="Y697" s="10"/>
      <c r="Z697" s="11">
        <v>0</v>
      </c>
      <c r="AA697" s="11">
        <v>0</v>
      </c>
      <c r="AB697" s="10" t="s">
        <v>100</v>
      </c>
      <c r="AC697" s="10"/>
      <c r="AD697" s="10"/>
      <c r="AE697" s="10"/>
      <c r="AF697" s="10"/>
      <c r="AG697" s="11"/>
      <c r="AH697" s="11"/>
      <c r="AI697" s="11"/>
      <c r="AJ697" s="10"/>
      <c r="AK697" s="12">
        <v>45629.4166666667</v>
      </c>
      <c r="AL697" s="10" t="s">
        <v>3011</v>
      </c>
      <c r="AM697">
        <f t="shared" si="14"/>
        <v>2</v>
      </c>
      <c r="AN697" t="s">
        <v>106</v>
      </c>
    </row>
    <row r="698" spans="1:40">
      <c r="A698" s="10"/>
      <c r="B698" s="10" t="s">
        <v>3012</v>
      </c>
      <c r="C698" s="10"/>
      <c r="D698" s="10" t="s">
        <v>3013</v>
      </c>
      <c r="E698" s="10" t="s">
        <v>92</v>
      </c>
      <c r="F698" s="10" t="s">
        <v>93</v>
      </c>
      <c r="G698" s="10" t="s">
        <v>289</v>
      </c>
      <c r="H698" s="10" t="s">
        <v>3014</v>
      </c>
      <c r="I698" s="10" t="s">
        <v>257</v>
      </c>
      <c r="J698" s="10" t="s">
        <v>97</v>
      </c>
      <c r="K698" s="10" t="s">
        <v>98</v>
      </c>
      <c r="L698" s="11">
        <v>994900</v>
      </c>
      <c r="M698" s="11">
        <v>1421195</v>
      </c>
      <c r="N698" s="11">
        <v>1021900</v>
      </c>
      <c r="O698" s="10" t="s">
        <v>99</v>
      </c>
      <c r="P698" s="11">
        <v>135.98</v>
      </c>
      <c r="Q698" s="11">
        <v>0</v>
      </c>
      <c r="R698" s="10"/>
      <c r="S698" s="10"/>
      <c r="T698" s="10" t="s">
        <v>101</v>
      </c>
      <c r="U698" s="10"/>
      <c r="V698" s="10"/>
      <c r="W698" s="10" t="s">
        <v>101</v>
      </c>
      <c r="X698" s="10"/>
      <c r="Y698" s="10"/>
      <c r="Z698" s="11">
        <v>26</v>
      </c>
      <c r="AA698" s="11">
        <v>16</v>
      </c>
      <c r="AB698" s="10" t="s">
        <v>100</v>
      </c>
      <c r="AC698" s="10" t="s">
        <v>2974</v>
      </c>
      <c r="AD698" s="10" t="s">
        <v>2975</v>
      </c>
      <c r="AE698" s="10"/>
      <c r="AF698" s="10"/>
      <c r="AG698" s="11"/>
      <c r="AH698" s="11"/>
      <c r="AI698" s="11"/>
      <c r="AJ698" s="10"/>
      <c r="AK698" s="12">
        <v>45636.4512847222</v>
      </c>
      <c r="AL698" s="10" t="s">
        <v>3015</v>
      </c>
      <c r="AM698">
        <f t="shared" si="14"/>
        <v>3</v>
      </c>
      <c r="AN698" t="s">
        <v>106</v>
      </c>
    </row>
    <row r="699" spans="1:40">
      <c r="A699" s="10"/>
      <c r="B699" s="10" t="s">
        <v>3016</v>
      </c>
      <c r="C699" s="10"/>
      <c r="D699" s="10" t="s">
        <v>3017</v>
      </c>
      <c r="E699" s="10" t="s">
        <v>92</v>
      </c>
      <c r="F699" s="10" t="s">
        <v>184</v>
      </c>
      <c r="G699" s="10" t="s">
        <v>432</v>
      </c>
      <c r="H699" s="10" t="s">
        <v>3018</v>
      </c>
      <c r="I699" s="10" t="s">
        <v>368</v>
      </c>
      <c r="J699" s="10" t="s">
        <v>97</v>
      </c>
      <c r="K699" s="10" t="s">
        <v>98</v>
      </c>
      <c r="L699" s="11">
        <v>430000</v>
      </c>
      <c r="M699" s="11">
        <v>506025.5</v>
      </c>
      <c r="N699" s="11">
        <v>454000</v>
      </c>
      <c r="O699" s="10" t="s">
        <v>99</v>
      </c>
      <c r="P699" s="11">
        <v>117.53</v>
      </c>
      <c r="Q699" s="11">
        <v>0</v>
      </c>
      <c r="R699" s="10"/>
      <c r="S699" s="10"/>
      <c r="T699" s="10" t="s">
        <v>101</v>
      </c>
      <c r="U699" s="10"/>
      <c r="V699" s="10"/>
      <c r="W699" s="10" t="s">
        <v>113</v>
      </c>
      <c r="X699" s="10"/>
      <c r="Y699" s="10" t="s">
        <v>102</v>
      </c>
      <c r="Z699" s="11">
        <v>18</v>
      </c>
      <c r="AA699" s="11">
        <v>13</v>
      </c>
      <c r="AB699" s="10" t="s">
        <v>100</v>
      </c>
      <c r="AC699" s="10"/>
      <c r="AD699" s="10" t="s">
        <v>156</v>
      </c>
      <c r="AE699" s="10"/>
      <c r="AF699" s="10" t="s">
        <v>434</v>
      </c>
      <c r="AG699" s="11"/>
      <c r="AH699" s="11"/>
      <c r="AI699" s="11"/>
      <c r="AJ699" s="10"/>
      <c r="AK699" s="12">
        <v>45614.4199305556</v>
      </c>
      <c r="AL699" s="10" t="s">
        <v>3019</v>
      </c>
      <c r="AM699">
        <f t="shared" si="14"/>
        <v>3</v>
      </c>
      <c r="AN699" t="s">
        <v>106</v>
      </c>
    </row>
    <row r="700" spans="1:40">
      <c r="A700" s="10"/>
      <c r="B700" s="10" t="s">
        <v>3020</v>
      </c>
      <c r="C700" s="10"/>
      <c r="D700" s="10" t="s">
        <v>3021</v>
      </c>
      <c r="E700" s="10" t="s">
        <v>92</v>
      </c>
      <c r="F700" s="10" t="s">
        <v>334</v>
      </c>
      <c r="G700" s="10" t="s">
        <v>406</v>
      </c>
      <c r="H700" s="10" t="s">
        <v>3022</v>
      </c>
      <c r="I700" s="10" t="s">
        <v>257</v>
      </c>
      <c r="J700" s="10" t="s">
        <v>97</v>
      </c>
      <c r="K700" s="10" t="s">
        <v>98</v>
      </c>
      <c r="L700" s="11">
        <v>297990</v>
      </c>
      <c r="M700" s="11">
        <v>331100</v>
      </c>
      <c r="N700" s="11">
        <v>433990</v>
      </c>
      <c r="O700" s="10" t="s">
        <v>99</v>
      </c>
      <c r="P700" s="11">
        <v>118.25</v>
      </c>
      <c r="Q700" s="11">
        <v>0</v>
      </c>
      <c r="R700" s="10"/>
      <c r="S700" s="10"/>
      <c r="T700" s="10" t="s">
        <v>101</v>
      </c>
      <c r="U700" s="10"/>
      <c r="V700" s="10"/>
      <c r="W700" s="10" t="s">
        <v>101</v>
      </c>
      <c r="X700" s="10"/>
      <c r="Y700" s="10" t="s">
        <v>102</v>
      </c>
      <c r="Z700" s="11">
        <v>6</v>
      </c>
      <c r="AA700" s="11">
        <v>0</v>
      </c>
      <c r="AB700" s="10" t="s">
        <v>100</v>
      </c>
      <c r="AC700" s="10"/>
      <c r="AD700" s="10"/>
      <c r="AE700" s="10"/>
      <c r="AF700" s="10"/>
      <c r="AG700" s="11"/>
      <c r="AH700" s="11"/>
      <c r="AI700" s="11"/>
      <c r="AJ700" s="10"/>
      <c r="AK700" s="12">
        <v>45646.4516666667</v>
      </c>
      <c r="AL700" s="10" t="s">
        <v>3023</v>
      </c>
      <c r="AM700">
        <f t="shared" si="14"/>
        <v>3</v>
      </c>
      <c r="AN700" t="s">
        <v>106</v>
      </c>
    </row>
    <row r="701" spans="1:40">
      <c r="A701" s="10"/>
      <c r="B701" s="10" t="s">
        <v>3024</v>
      </c>
      <c r="C701" s="10"/>
      <c r="D701" s="10" t="s">
        <v>3025</v>
      </c>
      <c r="E701" s="10" t="s">
        <v>92</v>
      </c>
      <c r="F701" s="10" t="s">
        <v>153</v>
      </c>
      <c r="G701" s="10" t="s">
        <v>381</v>
      </c>
      <c r="H701" s="10" t="s">
        <v>3026</v>
      </c>
      <c r="I701" s="10" t="s">
        <v>257</v>
      </c>
      <c r="J701" s="10" t="s">
        <v>97</v>
      </c>
      <c r="K701" s="10" t="s">
        <v>98</v>
      </c>
      <c r="L701" s="11">
        <v>644000</v>
      </c>
      <c r="M701" s="11">
        <v>920000</v>
      </c>
      <c r="N701" s="11">
        <v>752000</v>
      </c>
      <c r="O701" s="10" t="s">
        <v>99</v>
      </c>
      <c r="P701" s="11">
        <v>127.25</v>
      </c>
      <c r="Q701" s="11">
        <v>0</v>
      </c>
      <c r="R701" s="10"/>
      <c r="S701" s="10"/>
      <c r="T701" s="10" t="s">
        <v>101</v>
      </c>
      <c r="U701" s="10"/>
      <c r="V701" s="10"/>
      <c r="W701" s="10" t="s">
        <v>101</v>
      </c>
      <c r="X701" s="10"/>
      <c r="Y701" s="10" t="s">
        <v>102</v>
      </c>
      <c r="Z701" s="11">
        <v>12</v>
      </c>
      <c r="AA701" s="11">
        <v>10</v>
      </c>
      <c r="AB701" s="10" t="s">
        <v>100</v>
      </c>
      <c r="AC701" s="10"/>
      <c r="AD701" s="10" t="s">
        <v>156</v>
      </c>
      <c r="AE701" s="10" t="s">
        <v>487</v>
      </c>
      <c r="AF701" s="10"/>
      <c r="AG701" s="11"/>
      <c r="AH701" s="11"/>
      <c r="AI701" s="11"/>
      <c r="AJ701" s="10"/>
      <c r="AK701" s="12">
        <v>45646.4229398148</v>
      </c>
      <c r="AL701" s="10" t="s">
        <v>3027</v>
      </c>
      <c r="AM701">
        <f t="shared" si="14"/>
        <v>2</v>
      </c>
      <c r="AN701" t="s">
        <v>106</v>
      </c>
    </row>
    <row r="702" spans="1:40">
      <c r="A702" s="10"/>
      <c r="B702" s="10" t="s">
        <v>1895</v>
      </c>
      <c r="C702" s="10"/>
      <c r="D702" s="10" t="s">
        <v>3028</v>
      </c>
      <c r="E702" s="10" t="s">
        <v>92</v>
      </c>
      <c r="F702" s="10" t="s">
        <v>93</v>
      </c>
      <c r="G702" s="10" t="s">
        <v>205</v>
      </c>
      <c r="H702" s="10" t="s">
        <v>3029</v>
      </c>
      <c r="I702" s="10" t="s">
        <v>368</v>
      </c>
      <c r="J702" s="10" t="s">
        <v>97</v>
      </c>
      <c r="K702" s="10" t="s">
        <v>98</v>
      </c>
      <c r="L702" s="11">
        <v>1867264</v>
      </c>
      <c r="M702" s="11">
        <v>2917600</v>
      </c>
      <c r="N702" s="11">
        <v>1912264</v>
      </c>
      <c r="O702" s="10" t="s">
        <v>99</v>
      </c>
      <c r="P702" s="11">
        <v>127.34</v>
      </c>
      <c r="Q702" s="11">
        <v>0</v>
      </c>
      <c r="R702" s="10"/>
      <c r="S702" s="10"/>
      <c r="T702" s="10" t="s">
        <v>100</v>
      </c>
      <c r="U702" s="10"/>
      <c r="V702" s="10"/>
      <c r="W702" s="10" t="s">
        <v>101</v>
      </c>
      <c r="X702" s="10"/>
      <c r="Y702" s="10" t="s">
        <v>102</v>
      </c>
      <c r="Z702" s="11">
        <v>17</v>
      </c>
      <c r="AA702" s="11">
        <v>17</v>
      </c>
      <c r="AB702" s="10" t="s">
        <v>100</v>
      </c>
      <c r="AC702" s="10"/>
      <c r="AD702" s="10"/>
      <c r="AE702" s="10"/>
      <c r="AF702" s="10"/>
      <c r="AG702" s="11"/>
      <c r="AH702" s="11"/>
      <c r="AI702" s="11"/>
      <c r="AJ702" s="10"/>
      <c r="AK702" s="12">
        <v>45617.4415162037</v>
      </c>
      <c r="AL702" s="10" t="s">
        <v>3030</v>
      </c>
      <c r="AM702">
        <f t="shared" si="14"/>
        <v>3</v>
      </c>
      <c r="AN702" t="s">
        <v>106</v>
      </c>
    </row>
    <row r="703" spans="1:40">
      <c r="A703" s="10"/>
      <c r="B703" s="10" t="s">
        <v>3031</v>
      </c>
      <c r="C703" s="10"/>
      <c r="D703" s="10" t="s">
        <v>3032</v>
      </c>
      <c r="E703" s="10" t="s">
        <v>92</v>
      </c>
      <c r="F703" s="10" t="s">
        <v>210</v>
      </c>
      <c r="G703" s="10" t="s">
        <v>2363</v>
      </c>
      <c r="H703" s="10" t="s">
        <v>3032</v>
      </c>
      <c r="I703" s="10" t="s">
        <v>257</v>
      </c>
      <c r="J703" s="10" t="s">
        <v>97</v>
      </c>
      <c r="K703" s="10" t="s">
        <v>98</v>
      </c>
      <c r="L703" s="11">
        <v>649910</v>
      </c>
      <c r="M703" s="11">
        <v>764600</v>
      </c>
      <c r="N703" s="11">
        <v>730910</v>
      </c>
      <c r="O703" s="10" t="s">
        <v>99</v>
      </c>
      <c r="P703" s="11">
        <v>128.72</v>
      </c>
      <c r="Q703" s="11">
        <v>0</v>
      </c>
      <c r="R703" s="10"/>
      <c r="S703" s="10"/>
      <c r="T703" s="10" t="s">
        <v>100</v>
      </c>
      <c r="U703" s="10"/>
      <c r="V703" s="10"/>
      <c r="W703" s="10" t="s">
        <v>101</v>
      </c>
      <c r="X703" s="10"/>
      <c r="Y703" s="10" t="s">
        <v>123</v>
      </c>
      <c r="Z703" s="11">
        <v>12</v>
      </c>
      <c r="AA703" s="11">
        <v>1</v>
      </c>
      <c r="AB703" s="10" t="s">
        <v>100</v>
      </c>
      <c r="AC703" s="10"/>
      <c r="AD703" s="10"/>
      <c r="AE703" s="10"/>
      <c r="AF703" s="10" t="s">
        <v>104</v>
      </c>
      <c r="AG703" s="11"/>
      <c r="AH703" s="11"/>
      <c r="AI703" s="11"/>
      <c r="AJ703" s="10"/>
      <c r="AK703" s="12">
        <v>45629.4255439815</v>
      </c>
      <c r="AL703" s="10" t="s">
        <v>3033</v>
      </c>
      <c r="AM703">
        <f t="shared" si="14"/>
        <v>3</v>
      </c>
      <c r="AN703" t="s">
        <v>106</v>
      </c>
    </row>
    <row r="704" spans="1:40">
      <c r="A704" s="10"/>
      <c r="B704" s="10" t="s">
        <v>3034</v>
      </c>
      <c r="C704" s="10"/>
      <c r="D704" s="10" t="s">
        <v>3035</v>
      </c>
      <c r="E704" s="10" t="s">
        <v>92</v>
      </c>
      <c r="F704" s="10" t="s">
        <v>153</v>
      </c>
      <c r="G704" s="10" t="s">
        <v>163</v>
      </c>
      <c r="H704" s="10" t="s">
        <v>3036</v>
      </c>
      <c r="I704" s="10" t="s">
        <v>257</v>
      </c>
      <c r="J704" s="10" t="s">
        <v>97</v>
      </c>
      <c r="K704" s="10" t="s">
        <v>98</v>
      </c>
      <c r="L704" s="11">
        <v>432000</v>
      </c>
      <c r="M704" s="11">
        <v>588064</v>
      </c>
      <c r="N704" s="11">
        <v>432000</v>
      </c>
      <c r="O704" s="10" t="s">
        <v>99</v>
      </c>
      <c r="P704" s="11">
        <v>97.75</v>
      </c>
      <c r="Q704" s="11">
        <v>0</v>
      </c>
      <c r="R704" s="10"/>
      <c r="S704" s="10"/>
      <c r="T704" s="10" t="s">
        <v>101</v>
      </c>
      <c r="U704" s="10"/>
      <c r="V704" s="10" t="s">
        <v>3037</v>
      </c>
      <c r="W704" s="10" t="s">
        <v>113</v>
      </c>
      <c r="X704" s="10"/>
      <c r="Y704" s="10" t="s">
        <v>102</v>
      </c>
      <c r="Z704" s="11">
        <v>6</v>
      </c>
      <c r="AA704" s="11">
        <v>6</v>
      </c>
      <c r="AB704" s="10" t="s">
        <v>100</v>
      </c>
      <c r="AC704" s="10"/>
      <c r="AD704" s="10" t="s">
        <v>156</v>
      </c>
      <c r="AE704" s="10"/>
      <c r="AF704" s="10"/>
      <c r="AG704" s="11"/>
      <c r="AH704" s="11"/>
      <c r="AI704" s="11"/>
      <c r="AJ704" s="10"/>
      <c r="AK704" s="12">
        <v>45646.4166666667</v>
      </c>
      <c r="AL704" s="10" t="s">
        <v>3038</v>
      </c>
      <c r="AM704">
        <f t="shared" si="14"/>
        <v>3</v>
      </c>
      <c r="AN704" t="s">
        <v>106</v>
      </c>
    </row>
    <row r="705" spans="1:40">
      <c r="A705" s="10"/>
      <c r="B705" s="10" t="s">
        <v>3039</v>
      </c>
      <c r="C705" s="10"/>
      <c r="D705" s="10" t="s">
        <v>3040</v>
      </c>
      <c r="E705" s="10" t="s">
        <v>92</v>
      </c>
      <c r="F705" s="10" t="s">
        <v>109</v>
      </c>
      <c r="G705" s="10" t="s">
        <v>110</v>
      </c>
      <c r="H705" s="10" t="s">
        <v>3041</v>
      </c>
      <c r="I705" s="10" t="s">
        <v>368</v>
      </c>
      <c r="J705" s="10" t="s">
        <v>97</v>
      </c>
      <c r="K705" s="10" t="s">
        <v>98</v>
      </c>
      <c r="L705" s="11">
        <v>591758.16</v>
      </c>
      <c r="M705" s="11">
        <v>1056711</v>
      </c>
      <c r="N705" s="11">
        <v>661758.16</v>
      </c>
      <c r="O705" s="10" t="s">
        <v>99</v>
      </c>
      <c r="P705" s="11">
        <v>117.84</v>
      </c>
      <c r="Q705" s="11">
        <v>0</v>
      </c>
      <c r="R705" s="10"/>
      <c r="S705" s="10"/>
      <c r="T705" s="10" t="s">
        <v>101</v>
      </c>
      <c r="U705" s="10"/>
      <c r="V705" s="10"/>
      <c r="W705" s="10" t="s">
        <v>113</v>
      </c>
      <c r="X705" s="10" t="s">
        <v>3042</v>
      </c>
      <c r="Y705" s="10" t="s">
        <v>102</v>
      </c>
      <c r="Z705" s="11">
        <v>15</v>
      </c>
      <c r="AA705" s="11">
        <v>10</v>
      </c>
      <c r="AB705" s="10" t="s">
        <v>100</v>
      </c>
      <c r="AC705" s="10"/>
      <c r="AD705" s="10"/>
      <c r="AE705" s="10"/>
      <c r="AF705" s="10" t="s">
        <v>104</v>
      </c>
      <c r="AG705" s="11"/>
      <c r="AH705" s="11"/>
      <c r="AI705" s="11"/>
      <c r="AJ705" s="10"/>
      <c r="AK705" s="12">
        <v>45638.4389583333</v>
      </c>
      <c r="AL705" s="10" t="s">
        <v>3043</v>
      </c>
      <c r="AM705">
        <f t="shared" si="14"/>
        <v>2</v>
      </c>
      <c r="AN705" t="s">
        <v>106</v>
      </c>
    </row>
    <row r="706" spans="1:40">
      <c r="A706" s="10"/>
      <c r="B706" s="10" t="s">
        <v>3044</v>
      </c>
      <c r="C706" s="10"/>
      <c r="D706" s="10" t="s">
        <v>3045</v>
      </c>
      <c r="E706" s="10" t="s">
        <v>92</v>
      </c>
      <c r="F706" s="10" t="s">
        <v>153</v>
      </c>
      <c r="G706" s="10" t="s">
        <v>347</v>
      </c>
      <c r="H706" s="10" t="s">
        <v>3046</v>
      </c>
      <c r="I706" s="10" t="s">
        <v>257</v>
      </c>
      <c r="J706" s="10" t="s">
        <v>97</v>
      </c>
      <c r="K706" s="10" t="s">
        <v>98</v>
      </c>
      <c r="L706" s="11">
        <v>380380</v>
      </c>
      <c r="M706" s="11">
        <v>543400</v>
      </c>
      <c r="N706" s="11">
        <v>432380</v>
      </c>
      <c r="O706" s="10" t="s">
        <v>99</v>
      </c>
      <c r="P706" s="11">
        <v>95.17</v>
      </c>
      <c r="Q706" s="11">
        <v>0</v>
      </c>
      <c r="R706" s="10"/>
      <c r="S706" s="10"/>
      <c r="T706" s="10" t="s">
        <v>101</v>
      </c>
      <c r="U706" s="10"/>
      <c r="V706" s="10" t="s">
        <v>3047</v>
      </c>
      <c r="W706" s="10" t="s">
        <v>113</v>
      </c>
      <c r="X706" s="10"/>
      <c r="Y706" s="10" t="s">
        <v>102</v>
      </c>
      <c r="Z706" s="11">
        <v>6</v>
      </c>
      <c r="AA706" s="11">
        <v>2</v>
      </c>
      <c r="AB706" s="10" t="s">
        <v>100</v>
      </c>
      <c r="AC706" s="10"/>
      <c r="AD706" s="10" t="s">
        <v>156</v>
      </c>
      <c r="AE706" s="10" t="s">
        <v>1339</v>
      </c>
      <c r="AF706" s="10" t="s">
        <v>115</v>
      </c>
      <c r="AG706" s="11"/>
      <c r="AH706" s="11"/>
      <c r="AI706" s="11"/>
      <c r="AJ706" s="10"/>
      <c r="AK706" s="12">
        <v>45629.4462962963</v>
      </c>
      <c r="AL706" s="10" t="s">
        <v>3048</v>
      </c>
      <c r="AM706">
        <f t="shared" si="14"/>
        <v>3</v>
      </c>
      <c r="AN706" t="s">
        <v>106</v>
      </c>
    </row>
    <row r="707" spans="1:40">
      <c r="A707" s="10"/>
      <c r="B707" s="10" t="s">
        <v>2448</v>
      </c>
      <c r="C707" s="10"/>
      <c r="D707" s="10" t="s">
        <v>3049</v>
      </c>
      <c r="E707" s="10" t="s">
        <v>92</v>
      </c>
      <c r="F707" s="10" t="s">
        <v>222</v>
      </c>
      <c r="G707" s="10" t="s">
        <v>947</v>
      </c>
      <c r="H707" s="10" t="s">
        <v>2450</v>
      </c>
      <c r="I707" s="10" t="s">
        <v>257</v>
      </c>
      <c r="J707" s="10" t="s">
        <v>97</v>
      </c>
      <c r="K707" s="10" t="s">
        <v>98</v>
      </c>
      <c r="L707" s="11">
        <v>87746</v>
      </c>
      <c r="M707" s="11">
        <v>109682</v>
      </c>
      <c r="N707" s="11">
        <v>87746</v>
      </c>
      <c r="O707" s="10" t="s">
        <v>131</v>
      </c>
      <c r="P707" s="11">
        <v>26.18</v>
      </c>
      <c r="Q707" s="11">
        <v>0</v>
      </c>
      <c r="R707" s="10"/>
      <c r="S707" s="10"/>
      <c r="T707" s="10" t="s">
        <v>101</v>
      </c>
      <c r="U707" s="10" t="s">
        <v>920</v>
      </c>
      <c r="V707" s="10"/>
      <c r="W707" s="10" t="s">
        <v>113</v>
      </c>
      <c r="X707" s="10" t="s">
        <v>638</v>
      </c>
      <c r="Y707" s="10" t="s">
        <v>250</v>
      </c>
      <c r="Z707" s="11">
        <v>4</v>
      </c>
      <c r="AA707" s="11">
        <v>1</v>
      </c>
      <c r="AB707" s="10" t="s">
        <v>100</v>
      </c>
      <c r="AC707" s="10"/>
      <c r="AD707" s="10"/>
      <c r="AE707" s="10"/>
      <c r="AF707" s="10" t="s">
        <v>104</v>
      </c>
      <c r="AG707" s="11"/>
      <c r="AH707" s="11"/>
      <c r="AI707" s="11"/>
      <c r="AJ707" s="10"/>
      <c r="AK707" s="12">
        <v>45640.4166666667</v>
      </c>
      <c r="AL707" s="10" t="s">
        <v>3050</v>
      </c>
      <c r="AM707">
        <f t="shared" si="14"/>
        <v>2</v>
      </c>
      <c r="AN707" t="s">
        <v>106</v>
      </c>
    </row>
    <row r="708" spans="1:40">
      <c r="A708" s="10"/>
      <c r="B708" s="10" t="s">
        <v>3051</v>
      </c>
      <c r="C708" s="10"/>
      <c r="D708" s="10" t="s">
        <v>3052</v>
      </c>
      <c r="E708" s="10" t="s">
        <v>92</v>
      </c>
      <c r="F708" s="10" t="s">
        <v>277</v>
      </c>
      <c r="G708" s="10" t="s">
        <v>278</v>
      </c>
      <c r="H708" s="10" t="s">
        <v>3053</v>
      </c>
      <c r="I708" s="10" t="s">
        <v>257</v>
      </c>
      <c r="J708" s="10" t="s">
        <v>97</v>
      </c>
      <c r="K708" s="10" t="s">
        <v>98</v>
      </c>
      <c r="L708" s="11">
        <v>413485.5</v>
      </c>
      <c r="M708" s="11">
        <v>551314</v>
      </c>
      <c r="N708" s="11">
        <v>669485.5</v>
      </c>
      <c r="O708" s="10" t="s">
        <v>99</v>
      </c>
      <c r="P708" s="11">
        <v>107.19</v>
      </c>
      <c r="Q708" s="11">
        <v>0</v>
      </c>
      <c r="R708" s="10"/>
      <c r="S708" s="10"/>
      <c r="T708" s="10" t="s">
        <v>101</v>
      </c>
      <c r="U708" s="10"/>
      <c r="V708" s="10"/>
      <c r="W708" s="10" t="s">
        <v>101</v>
      </c>
      <c r="X708" s="10"/>
      <c r="Y708" s="10" t="s">
        <v>102</v>
      </c>
      <c r="Z708" s="11">
        <v>6</v>
      </c>
      <c r="AA708" s="11">
        <v>1</v>
      </c>
      <c r="AB708" s="10" t="s">
        <v>101</v>
      </c>
      <c r="AC708" s="10"/>
      <c r="AD708" s="10"/>
      <c r="AE708" s="10"/>
      <c r="AF708" s="10" t="s">
        <v>104</v>
      </c>
      <c r="AG708" s="11"/>
      <c r="AH708" s="11"/>
      <c r="AI708" s="11"/>
      <c r="AJ708" s="10"/>
      <c r="AK708" s="12">
        <v>45657.4695833333</v>
      </c>
      <c r="AL708" s="10" t="s">
        <v>3054</v>
      </c>
      <c r="AM708">
        <f t="shared" si="14"/>
        <v>3</v>
      </c>
      <c r="AN708" t="s">
        <v>106</v>
      </c>
    </row>
    <row r="709" spans="1:40">
      <c r="A709" s="10"/>
      <c r="B709" s="10" t="s">
        <v>3055</v>
      </c>
      <c r="C709" s="10"/>
      <c r="D709" s="10" t="s">
        <v>3056</v>
      </c>
      <c r="E709" s="10" t="s">
        <v>92</v>
      </c>
      <c r="F709" s="10" t="s">
        <v>277</v>
      </c>
      <c r="G709" s="10" t="s">
        <v>278</v>
      </c>
      <c r="H709" s="10" t="s">
        <v>3056</v>
      </c>
      <c r="I709" s="10" t="s">
        <v>257</v>
      </c>
      <c r="J709" s="10" t="s">
        <v>97</v>
      </c>
      <c r="K709" s="10" t="s">
        <v>98</v>
      </c>
      <c r="L709" s="11">
        <v>206981</v>
      </c>
      <c r="M709" s="11">
        <v>275974</v>
      </c>
      <c r="N709" s="11">
        <v>241981</v>
      </c>
      <c r="O709" s="10" t="s">
        <v>99</v>
      </c>
      <c r="P709" s="11">
        <v>85.52</v>
      </c>
      <c r="Q709" s="11">
        <v>0</v>
      </c>
      <c r="R709" s="10"/>
      <c r="S709" s="10"/>
      <c r="T709" s="10" t="s">
        <v>101</v>
      </c>
      <c r="U709" s="10"/>
      <c r="V709" s="10"/>
      <c r="W709" s="10" t="s">
        <v>101</v>
      </c>
      <c r="X709" s="10"/>
      <c r="Y709" s="10" t="s">
        <v>102</v>
      </c>
      <c r="Z709" s="11">
        <v>18</v>
      </c>
      <c r="AA709" s="11">
        <v>4</v>
      </c>
      <c r="AB709" s="10" t="s">
        <v>101</v>
      </c>
      <c r="AC709" s="10"/>
      <c r="AD709" s="10"/>
      <c r="AE709" s="10"/>
      <c r="AF709" s="10"/>
      <c r="AG709" s="11"/>
      <c r="AH709" s="11"/>
      <c r="AI709" s="11"/>
      <c r="AJ709" s="10"/>
      <c r="AK709" s="12">
        <v>45657.4354050926</v>
      </c>
      <c r="AL709" s="10" t="s">
        <v>3057</v>
      </c>
      <c r="AM709">
        <f t="shared" si="14"/>
        <v>3</v>
      </c>
      <c r="AN709" t="s">
        <v>106</v>
      </c>
    </row>
    <row r="710" spans="1:40">
      <c r="A710" s="10"/>
      <c r="B710" s="10" t="s">
        <v>3058</v>
      </c>
      <c r="C710" s="10"/>
      <c r="D710" s="10" t="s">
        <v>3059</v>
      </c>
      <c r="E710" s="10" t="s">
        <v>92</v>
      </c>
      <c r="F710" s="10" t="s">
        <v>128</v>
      </c>
      <c r="G710" s="10" t="s">
        <v>665</v>
      </c>
      <c r="H710" s="10" t="s">
        <v>3060</v>
      </c>
      <c r="I710" s="10" t="s">
        <v>257</v>
      </c>
      <c r="J710" s="10" t="s">
        <v>97</v>
      </c>
      <c r="K710" s="10" t="s">
        <v>98</v>
      </c>
      <c r="L710" s="11">
        <v>1477694</v>
      </c>
      <c r="M710" s="11">
        <v>1970258</v>
      </c>
      <c r="N710" s="11">
        <v>1762694</v>
      </c>
      <c r="O710" s="10" t="s">
        <v>131</v>
      </c>
      <c r="P710" s="11">
        <v>291.89</v>
      </c>
      <c r="Q710" s="11">
        <v>0</v>
      </c>
      <c r="R710" s="10"/>
      <c r="S710" s="10"/>
      <c r="T710" s="10" t="s">
        <v>101</v>
      </c>
      <c r="U710" s="10"/>
      <c r="V710" s="10"/>
      <c r="W710" s="10" t="s">
        <v>101</v>
      </c>
      <c r="X710" s="10"/>
      <c r="Y710" s="10" t="s">
        <v>560</v>
      </c>
      <c r="Z710" s="11">
        <v>30</v>
      </c>
      <c r="AA710" s="11">
        <v>1</v>
      </c>
      <c r="AB710" s="10" t="s">
        <v>101</v>
      </c>
      <c r="AC710" s="10"/>
      <c r="AD710" s="10"/>
      <c r="AE710" s="10"/>
      <c r="AF710" s="10"/>
      <c r="AG710" s="11"/>
      <c r="AH710" s="11"/>
      <c r="AI710" s="11"/>
      <c r="AJ710" s="10"/>
      <c r="AK710" s="12">
        <v>45656.4488657407</v>
      </c>
      <c r="AL710" s="10" t="s">
        <v>3061</v>
      </c>
      <c r="AM710">
        <f t="shared" si="14"/>
        <v>2</v>
      </c>
      <c r="AN710" t="s">
        <v>106</v>
      </c>
    </row>
    <row r="711" spans="1:40">
      <c r="A711" s="10"/>
      <c r="B711" s="10" t="s">
        <v>3062</v>
      </c>
      <c r="C711" s="10"/>
      <c r="D711" s="10" t="s">
        <v>3063</v>
      </c>
      <c r="E711" s="10" t="s">
        <v>92</v>
      </c>
      <c r="F711" s="10" t="s">
        <v>277</v>
      </c>
      <c r="G711" s="10" t="s">
        <v>1851</v>
      </c>
      <c r="H711" s="10" t="s">
        <v>3063</v>
      </c>
      <c r="I711" s="10" t="s">
        <v>368</v>
      </c>
      <c r="J711" s="10" t="s">
        <v>97</v>
      </c>
      <c r="K711" s="10" t="s">
        <v>98</v>
      </c>
      <c r="L711" s="11">
        <v>1200000</v>
      </c>
      <c r="M711" s="11">
        <v>1500000</v>
      </c>
      <c r="N711" s="11">
        <v>1200000</v>
      </c>
      <c r="O711" s="10" t="s">
        <v>131</v>
      </c>
      <c r="P711" s="11">
        <v>131.58</v>
      </c>
      <c r="Q711" s="11">
        <v>0</v>
      </c>
      <c r="R711" s="10"/>
      <c r="S711" s="10"/>
      <c r="T711" s="10" t="s">
        <v>101</v>
      </c>
      <c r="U711" s="10"/>
      <c r="V711" s="10"/>
      <c r="W711" s="10" t="s">
        <v>100</v>
      </c>
      <c r="X711" s="10"/>
      <c r="Y711" s="10" t="s">
        <v>2845</v>
      </c>
      <c r="Z711" s="11">
        <v>21</v>
      </c>
      <c r="AA711" s="11">
        <v>1</v>
      </c>
      <c r="AB711" s="10" t="s">
        <v>100</v>
      </c>
      <c r="AC711" s="10"/>
      <c r="AD711" s="10"/>
      <c r="AE711" s="10"/>
      <c r="AF711" s="10"/>
      <c r="AG711" s="11"/>
      <c r="AH711" s="11"/>
      <c r="AI711" s="11"/>
      <c r="AJ711" s="10"/>
      <c r="AK711" s="12">
        <v>45614.4166666667</v>
      </c>
      <c r="AL711" s="10" t="s">
        <v>3064</v>
      </c>
      <c r="AM711">
        <f t="shared" si="14"/>
        <v>3</v>
      </c>
      <c r="AN711" t="s">
        <v>106</v>
      </c>
    </row>
    <row r="712" spans="1:40">
      <c r="A712" s="10"/>
      <c r="B712" s="10" t="s">
        <v>3065</v>
      </c>
      <c r="C712" s="10"/>
      <c r="D712" s="10" t="s">
        <v>3066</v>
      </c>
      <c r="E712" s="10" t="s">
        <v>92</v>
      </c>
      <c r="F712" s="10" t="s">
        <v>318</v>
      </c>
      <c r="G712" s="10" t="s">
        <v>691</v>
      </c>
      <c r="H712" s="10" t="s">
        <v>3067</v>
      </c>
      <c r="I712" s="10" t="s">
        <v>257</v>
      </c>
      <c r="J712" s="10" t="s">
        <v>97</v>
      </c>
      <c r="K712" s="10" t="s">
        <v>98</v>
      </c>
      <c r="L712" s="11">
        <v>6148000</v>
      </c>
      <c r="M712" s="11">
        <v>7685700</v>
      </c>
      <c r="N712" s="11">
        <v>6148000</v>
      </c>
      <c r="O712" s="10" t="s">
        <v>295</v>
      </c>
      <c r="P712" s="11">
        <v>4976.86</v>
      </c>
      <c r="Q712" s="11">
        <v>4778.61</v>
      </c>
      <c r="R712" s="10"/>
      <c r="S712" s="10"/>
      <c r="T712" s="10" t="s">
        <v>100</v>
      </c>
      <c r="U712" s="10"/>
      <c r="V712" s="10"/>
      <c r="W712" s="10" t="s">
        <v>113</v>
      </c>
      <c r="X712" s="10"/>
      <c r="Y712" s="10"/>
      <c r="Z712" s="11">
        <v>0</v>
      </c>
      <c r="AA712" s="11">
        <v>0</v>
      </c>
      <c r="AB712" s="10" t="s">
        <v>100</v>
      </c>
      <c r="AC712" s="10"/>
      <c r="AD712" s="10"/>
      <c r="AE712" s="10"/>
      <c r="AF712" s="10"/>
      <c r="AG712" s="11"/>
      <c r="AH712" s="11"/>
      <c r="AI712" s="11"/>
      <c r="AJ712" s="10"/>
      <c r="AK712" s="12">
        <v>45653.4166666667</v>
      </c>
      <c r="AL712" s="10" t="s">
        <v>3068</v>
      </c>
      <c r="AM712">
        <f t="shared" si="14"/>
        <v>12</v>
      </c>
      <c r="AN712" t="s">
        <v>378</v>
      </c>
    </row>
    <row r="713" spans="1:40">
      <c r="A713" s="10"/>
      <c r="B713" s="10" t="s">
        <v>3069</v>
      </c>
      <c r="C713" s="10"/>
      <c r="D713" s="10" t="s">
        <v>3070</v>
      </c>
      <c r="E713" s="10" t="s">
        <v>92</v>
      </c>
      <c r="F713" s="10" t="s">
        <v>148</v>
      </c>
      <c r="G713" s="10" t="s">
        <v>262</v>
      </c>
      <c r="H713" s="10" t="s">
        <v>3071</v>
      </c>
      <c r="I713" s="10" t="s">
        <v>257</v>
      </c>
      <c r="J713" s="10" t="s">
        <v>97</v>
      </c>
      <c r="K713" s="10" t="s">
        <v>792</v>
      </c>
      <c r="L713" s="11">
        <v>14172290</v>
      </c>
      <c r="M713" s="11">
        <v>14918200</v>
      </c>
      <c r="N713" s="11">
        <v>14292290</v>
      </c>
      <c r="O713" s="10" t="s">
        <v>1017</v>
      </c>
      <c r="P713" s="11">
        <v>7399.92</v>
      </c>
      <c r="Q713" s="11">
        <v>18051.94</v>
      </c>
      <c r="R713" s="10"/>
      <c r="S713" s="10"/>
      <c r="T713" s="10" t="s">
        <v>101</v>
      </c>
      <c r="U713" s="10"/>
      <c r="V713" s="10"/>
      <c r="W713" s="10" t="s">
        <v>100</v>
      </c>
      <c r="X713" s="10"/>
      <c r="Y713" s="10" t="s">
        <v>3072</v>
      </c>
      <c r="Z713" s="11">
        <v>0</v>
      </c>
      <c r="AA713" s="11">
        <v>3</v>
      </c>
      <c r="AB713" s="10" t="s">
        <v>100</v>
      </c>
      <c r="AC713" s="10"/>
      <c r="AD713" s="10"/>
      <c r="AE713" s="10"/>
      <c r="AF713" s="10"/>
      <c r="AG713" s="11"/>
      <c r="AH713" s="11"/>
      <c r="AI713" s="11"/>
      <c r="AJ713" s="10"/>
      <c r="AK713" s="12">
        <v>45628.4166666667</v>
      </c>
      <c r="AL713" s="10" t="s">
        <v>3073</v>
      </c>
      <c r="AM713">
        <f t="shared" si="14"/>
        <v>2</v>
      </c>
      <c r="AN713" t="s">
        <v>106</v>
      </c>
    </row>
    <row r="714" spans="1:40">
      <c r="A714" s="10"/>
      <c r="B714" s="10" t="s">
        <v>3074</v>
      </c>
      <c r="C714" s="10"/>
      <c r="D714" s="10" t="s">
        <v>3075</v>
      </c>
      <c r="E714" s="10" t="s">
        <v>92</v>
      </c>
      <c r="F714" s="10" t="s">
        <v>93</v>
      </c>
      <c r="G714" s="10" t="s">
        <v>1985</v>
      </c>
      <c r="H714" s="10" t="s">
        <v>3076</v>
      </c>
      <c r="I714" s="10" t="s">
        <v>257</v>
      </c>
      <c r="J714" s="10" t="s">
        <v>97</v>
      </c>
      <c r="K714" s="10" t="s">
        <v>98</v>
      </c>
      <c r="L714" s="11">
        <v>810000</v>
      </c>
      <c r="M714" s="11">
        <v>1152967.5</v>
      </c>
      <c r="N714" s="11">
        <v>888000</v>
      </c>
      <c r="O714" s="10" t="s">
        <v>99</v>
      </c>
      <c r="P714" s="11">
        <v>110.1</v>
      </c>
      <c r="Q714" s="11">
        <v>0</v>
      </c>
      <c r="R714" s="10"/>
      <c r="S714" s="10"/>
      <c r="T714" s="10" t="s">
        <v>100</v>
      </c>
      <c r="U714" s="10"/>
      <c r="V714" s="10"/>
      <c r="W714" s="10" t="s">
        <v>113</v>
      </c>
      <c r="X714" s="10"/>
      <c r="Y714" s="10" t="s">
        <v>102</v>
      </c>
      <c r="Z714" s="11">
        <v>6</v>
      </c>
      <c r="AA714" s="11">
        <v>2</v>
      </c>
      <c r="AB714" s="10" t="s">
        <v>100</v>
      </c>
      <c r="AC714" s="10"/>
      <c r="AD714" s="10"/>
      <c r="AE714" s="10"/>
      <c r="AF714" s="10"/>
      <c r="AG714" s="11"/>
      <c r="AH714" s="11"/>
      <c r="AI714" s="11"/>
      <c r="AJ714" s="10"/>
      <c r="AK714" s="12">
        <v>45636.4290625</v>
      </c>
      <c r="AL714" s="10" t="s">
        <v>3077</v>
      </c>
      <c r="AM714">
        <f t="shared" si="14"/>
        <v>3</v>
      </c>
      <c r="AN714" t="s">
        <v>106</v>
      </c>
    </row>
    <row r="715" spans="1:40">
      <c r="A715" s="10"/>
      <c r="B715" s="10" t="s">
        <v>2999</v>
      </c>
      <c r="C715" s="10"/>
      <c r="D715" s="10" t="s">
        <v>3078</v>
      </c>
      <c r="E715" s="10" t="s">
        <v>92</v>
      </c>
      <c r="F715" s="10" t="s">
        <v>318</v>
      </c>
      <c r="G715" s="10" t="s">
        <v>3001</v>
      </c>
      <c r="H715" s="10" t="s">
        <v>3002</v>
      </c>
      <c r="I715" s="10" t="s">
        <v>257</v>
      </c>
      <c r="J715" s="10" t="s">
        <v>97</v>
      </c>
      <c r="K715" s="10" t="s">
        <v>98</v>
      </c>
      <c r="L715" s="11">
        <v>213048</v>
      </c>
      <c r="M715" s="11">
        <v>241310</v>
      </c>
      <c r="N715" s="11">
        <v>213048</v>
      </c>
      <c r="O715" s="10" t="s">
        <v>99</v>
      </c>
      <c r="P715" s="11">
        <v>75.48</v>
      </c>
      <c r="Q715" s="11">
        <v>0</v>
      </c>
      <c r="R715" s="10"/>
      <c r="S715" s="10"/>
      <c r="T715" s="10" t="s">
        <v>100</v>
      </c>
      <c r="U715" s="10"/>
      <c r="V715" s="10"/>
      <c r="W715" s="10" t="s">
        <v>100</v>
      </c>
      <c r="X715" s="10"/>
      <c r="Y715" s="10" t="s">
        <v>1752</v>
      </c>
      <c r="Z715" s="11">
        <v>3</v>
      </c>
      <c r="AA715" s="11">
        <v>1</v>
      </c>
      <c r="AB715" s="10" t="s">
        <v>100</v>
      </c>
      <c r="AC715" s="10"/>
      <c r="AD715" s="10"/>
      <c r="AE715" s="10"/>
      <c r="AF715" s="10" t="s">
        <v>115</v>
      </c>
      <c r="AG715" s="11"/>
      <c r="AH715" s="11"/>
      <c r="AI715" s="11"/>
      <c r="AJ715" s="10"/>
      <c r="AK715" s="12">
        <v>45643.4166666667</v>
      </c>
      <c r="AL715" s="10" t="s">
        <v>3079</v>
      </c>
      <c r="AM715">
        <f t="shared" si="14"/>
        <v>3</v>
      </c>
      <c r="AN715" t="s">
        <v>106</v>
      </c>
    </row>
    <row r="716" spans="1:40">
      <c r="A716" s="10"/>
      <c r="B716" s="10" t="s">
        <v>3080</v>
      </c>
      <c r="C716" s="10"/>
      <c r="D716" s="10" t="s">
        <v>3081</v>
      </c>
      <c r="E716" s="10" t="s">
        <v>92</v>
      </c>
      <c r="F716" s="10" t="s">
        <v>109</v>
      </c>
      <c r="G716" s="10" t="s">
        <v>979</v>
      </c>
      <c r="H716" s="10" t="s">
        <v>3082</v>
      </c>
      <c r="I716" s="10" t="s">
        <v>368</v>
      </c>
      <c r="J716" s="10" t="s">
        <v>97</v>
      </c>
      <c r="K716" s="10" t="s">
        <v>98</v>
      </c>
      <c r="L716" s="11">
        <v>352507.75</v>
      </c>
      <c r="M716" s="11">
        <v>487900</v>
      </c>
      <c r="N716" s="11">
        <v>392507.75</v>
      </c>
      <c r="O716" s="10" t="s">
        <v>99</v>
      </c>
      <c r="P716" s="11">
        <v>115.56</v>
      </c>
      <c r="Q716" s="11">
        <v>0</v>
      </c>
      <c r="R716" s="10"/>
      <c r="S716" s="10"/>
      <c r="T716" s="10" t="s">
        <v>101</v>
      </c>
      <c r="U716" s="10"/>
      <c r="V716" s="10"/>
      <c r="W716" s="10" t="s">
        <v>113</v>
      </c>
      <c r="X716" s="10"/>
      <c r="Y716" s="10" t="s">
        <v>102</v>
      </c>
      <c r="Z716" s="11">
        <v>28</v>
      </c>
      <c r="AA716" s="11">
        <v>10</v>
      </c>
      <c r="AB716" s="10" t="s">
        <v>100</v>
      </c>
      <c r="AC716" s="10" t="s">
        <v>3083</v>
      </c>
      <c r="AD716" s="10"/>
      <c r="AE716" s="10" t="s">
        <v>395</v>
      </c>
      <c r="AF716" s="10" t="s">
        <v>104</v>
      </c>
      <c r="AG716" s="11"/>
      <c r="AH716" s="11"/>
      <c r="AI716" s="11"/>
      <c r="AJ716" s="10"/>
      <c r="AK716" s="12">
        <v>45644.4264930556</v>
      </c>
      <c r="AL716" s="10" t="s">
        <v>3084</v>
      </c>
      <c r="AM716">
        <f t="shared" si="14"/>
        <v>2</v>
      </c>
      <c r="AN716" t="s">
        <v>106</v>
      </c>
    </row>
    <row r="717" spans="1:40">
      <c r="A717" s="10"/>
      <c r="B717" s="10" t="s">
        <v>451</v>
      </c>
      <c r="C717" s="10"/>
      <c r="D717" s="10" t="s">
        <v>3085</v>
      </c>
      <c r="E717" s="10" t="s">
        <v>92</v>
      </c>
      <c r="F717" s="10" t="s">
        <v>222</v>
      </c>
      <c r="G717" s="10" t="s">
        <v>223</v>
      </c>
      <c r="H717" s="10" t="s">
        <v>3086</v>
      </c>
      <c r="I717" s="10" t="s">
        <v>368</v>
      </c>
      <c r="J717" s="10" t="s">
        <v>97</v>
      </c>
      <c r="K717" s="10" t="s">
        <v>98</v>
      </c>
      <c r="L717" s="11">
        <v>700000</v>
      </c>
      <c r="M717" s="11">
        <v>886583</v>
      </c>
      <c r="N717" s="11">
        <v>700000</v>
      </c>
      <c r="O717" s="10" t="s">
        <v>99</v>
      </c>
      <c r="P717" s="11">
        <v>141.91</v>
      </c>
      <c r="Q717" s="11">
        <v>0</v>
      </c>
      <c r="R717" s="10"/>
      <c r="S717" s="10"/>
      <c r="T717" s="10" t="s">
        <v>101</v>
      </c>
      <c r="U717" s="10"/>
      <c r="V717" s="10"/>
      <c r="W717" s="10" t="s">
        <v>113</v>
      </c>
      <c r="X717" s="10"/>
      <c r="Y717" s="10" t="s">
        <v>102</v>
      </c>
      <c r="Z717" s="11">
        <v>32</v>
      </c>
      <c r="AA717" s="11">
        <v>3</v>
      </c>
      <c r="AB717" s="10" t="s">
        <v>100</v>
      </c>
      <c r="AC717" s="10"/>
      <c r="AD717" s="10" t="s">
        <v>156</v>
      </c>
      <c r="AE717" s="10"/>
      <c r="AF717" s="10" t="s">
        <v>434</v>
      </c>
      <c r="AG717" s="11"/>
      <c r="AH717" s="11"/>
      <c r="AI717" s="11"/>
      <c r="AJ717" s="10"/>
      <c r="AK717" s="12">
        <v>45614.4166666667</v>
      </c>
      <c r="AL717" s="10" t="s">
        <v>3087</v>
      </c>
      <c r="AM717">
        <f t="shared" si="14"/>
        <v>3</v>
      </c>
      <c r="AN717" t="s">
        <v>106</v>
      </c>
    </row>
    <row r="718" spans="1:40">
      <c r="A718" s="10"/>
      <c r="B718" s="10" t="s">
        <v>3088</v>
      </c>
      <c r="C718" s="10"/>
      <c r="D718" s="10" t="s">
        <v>3089</v>
      </c>
      <c r="E718" s="10" t="s">
        <v>92</v>
      </c>
      <c r="F718" s="10" t="s">
        <v>120</v>
      </c>
      <c r="G718" s="10" t="s">
        <v>366</v>
      </c>
      <c r="H718" s="10" t="s">
        <v>3090</v>
      </c>
      <c r="I718" s="10" t="s">
        <v>257</v>
      </c>
      <c r="J718" s="10" t="s">
        <v>97</v>
      </c>
      <c r="K718" s="10" t="s">
        <v>98</v>
      </c>
      <c r="L718" s="11">
        <v>1430414</v>
      </c>
      <c r="M718" s="11">
        <v>1430414</v>
      </c>
      <c r="N718" s="11">
        <v>1430414</v>
      </c>
      <c r="O718" s="10" t="s">
        <v>131</v>
      </c>
      <c r="P718" s="11">
        <v>308.81</v>
      </c>
      <c r="Q718" s="11">
        <v>0</v>
      </c>
      <c r="R718" s="10"/>
      <c r="S718" s="10"/>
      <c r="T718" s="10" t="s">
        <v>100</v>
      </c>
      <c r="U718" s="10"/>
      <c r="V718" s="10"/>
      <c r="W718" s="10" t="s">
        <v>101</v>
      </c>
      <c r="X718" s="10"/>
      <c r="Y718" s="10" t="s">
        <v>773</v>
      </c>
      <c r="Z718" s="11">
        <v>5</v>
      </c>
      <c r="AA718" s="11">
        <v>1</v>
      </c>
      <c r="AB718" s="10" t="s">
        <v>100</v>
      </c>
      <c r="AC718" s="10"/>
      <c r="AD718" s="10" t="s">
        <v>156</v>
      </c>
      <c r="AE718" s="10"/>
      <c r="AF718" s="10"/>
      <c r="AG718" s="11"/>
      <c r="AH718" s="11"/>
      <c r="AI718" s="11"/>
      <c r="AJ718" s="10"/>
      <c r="AK718" s="12">
        <v>45639.4166666667</v>
      </c>
      <c r="AL718" s="10" t="s">
        <v>3091</v>
      </c>
      <c r="AM718">
        <f t="shared" si="14"/>
        <v>12</v>
      </c>
      <c r="AN718" t="s">
        <v>378</v>
      </c>
    </row>
    <row r="719" spans="1:40">
      <c r="A719" s="10"/>
      <c r="B719" s="10" t="s">
        <v>3092</v>
      </c>
      <c r="C719" s="10"/>
      <c r="D719" s="10" t="s">
        <v>3093</v>
      </c>
      <c r="E719" s="10" t="s">
        <v>92</v>
      </c>
      <c r="F719" s="10" t="s">
        <v>210</v>
      </c>
      <c r="G719" s="10" t="s">
        <v>1015</v>
      </c>
      <c r="H719" s="10" t="s">
        <v>3093</v>
      </c>
      <c r="I719" s="10" t="s">
        <v>257</v>
      </c>
      <c r="J719" s="10" t="s">
        <v>97</v>
      </c>
      <c r="K719" s="10" t="s">
        <v>98</v>
      </c>
      <c r="L719" s="11">
        <v>160000</v>
      </c>
      <c r="M719" s="11">
        <v>177000</v>
      </c>
      <c r="N719" s="11">
        <v>160000</v>
      </c>
      <c r="O719" s="10" t="s">
        <v>131</v>
      </c>
      <c r="P719" s="11">
        <v>26.84</v>
      </c>
      <c r="Q719" s="11">
        <v>0</v>
      </c>
      <c r="R719" s="10"/>
      <c r="S719" s="10"/>
      <c r="T719" s="10" t="s">
        <v>100</v>
      </c>
      <c r="U719" s="10"/>
      <c r="V719" s="10"/>
      <c r="W719" s="10" t="s">
        <v>113</v>
      </c>
      <c r="X719" s="10"/>
      <c r="Y719" s="10" t="s">
        <v>560</v>
      </c>
      <c r="Z719" s="11">
        <v>6</v>
      </c>
      <c r="AA719" s="11">
        <v>1</v>
      </c>
      <c r="AB719" s="10" t="s">
        <v>100</v>
      </c>
      <c r="AC719" s="10"/>
      <c r="AD719" s="10"/>
      <c r="AE719" s="10"/>
      <c r="AF719" s="10"/>
      <c r="AG719" s="11"/>
      <c r="AH719" s="11"/>
      <c r="AI719" s="11"/>
      <c r="AJ719" s="10"/>
      <c r="AK719" s="12">
        <v>45640.4166666667</v>
      </c>
      <c r="AL719" s="10" t="s">
        <v>3094</v>
      </c>
      <c r="AM719">
        <f t="shared" si="14"/>
        <v>3</v>
      </c>
      <c r="AN719" t="s">
        <v>106</v>
      </c>
    </row>
    <row r="720" spans="1:40">
      <c r="A720" s="10"/>
      <c r="B720" s="10" t="s">
        <v>3095</v>
      </c>
      <c r="C720" s="10"/>
      <c r="D720" s="10" t="s">
        <v>3096</v>
      </c>
      <c r="E720" s="10" t="s">
        <v>92</v>
      </c>
      <c r="F720" s="10" t="s">
        <v>120</v>
      </c>
      <c r="G720" s="10" t="s">
        <v>366</v>
      </c>
      <c r="H720" s="10" t="s">
        <v>3097</v>
      </c>
      <c r="I720" s="10" t="s">
        <v>368</v>
      </c>
      <c r="J720" s="10" t="s">
        <v>97</v>
      </c>
      <c r="K720" s="10" t="s">
        <v>98</v>
      </c>
      <c r="L720" s="11">
        <v>810064</v>
      </c>
      <c r="M720" s="11">
        <v>1446540.67</v>
      </c>
      <c r="N720" s="11">
        <v>810064</v>
      </c>
      <c r="O720" s="10" t="s">
        <v>99</v>
      </c>
      <c r="P720" s="11">
        <v>160.11</v>
      </c>
      <c r="Q720" s="11">
        <v>0</v>
      </c>
      <c r="R720" s="10"/>
      <c r="S720" s="10"/>
      <c r="T720" s="10" t="s">
        <v>101</v>
      </c>
      <c r="U720" s="10"/>
      <c r="V720" s="10"/>
      <c r="W720" s="10" t="s">
        <v>101</v>
      </c>
      <c r="X720" s="10"/>
      <c r="Y720" s="10" t="s">
        <v>440</v>
      </c>
      <c r="Z720" s="11">
        <v>0</v>
      </c>
      <c r="AA720" s="11">
        <v>0</v>
      </c>
      <c r="AB720" s="10" t="s">
        <v>100</v>
      </c>
      <c r="AC720" s="10"/>
      <c r="AD720" s="10"/>
      <c r="AE720" s="10"/>
      <c r="AF720" s="10"/>
      <c r="AG720" s="11"/>
      <c r="AH720" s="11"/>
      <c r="AI720" s="11"/>
      <c r="AJ720" s="10"/>
      <c r="AK720" s="12">
        <v>45639.4174189815</v>
      </c>
      <c r="AL720" s="10" t="s">
        <v>3098</v>
      </c>
      <c r="AM720">
        <f t="shared" si="14"/>
        <v>3</v>
      </c>
      <c r="AN720" t="s">
        <v>106</v>
      </c>
    </row>
    <row r="721" spans="1:40">
      <c r="A721" s="10"/>
      <c r="B721" s="10" t="s">
        <v>3099</v>
      </c>
      <c r="C721" s="10"/>
      <c r="D721" s="10" t="s">
        <v>3100</v>
      </c>
      <c r="E721" s="10" t="s">
        <v>92</v>
      </c>
      <c r="F721" s="10" t="s">
        <v>93</v>
      </c>
      <c r="G721" s="10" t="s">
        <v>289</v>
      </c>
      <c r="H721" s="10" t="s">
        <v>3101</v>
      </c>
      <c r="I721" s="10" t="s">
        <v>368</v>
      </c>
      <c r="J721" s="10" t="s">
        <v>97</v>
      </c>
      <c r="K721" s="10" t="s">
        <v>98</v>
      </c>
      <c r="L721" s="11">
        <v>1000832</v>
      </c>
      <c r="M721" s="11">
        <v>1787200</v>
      </c>
      <c r="N721" s="11">
        <v>1300832</v>
      </c>
      <c r="O721" s="10" t="s">
        <v>99</v>
      </c>
      <c r="P721" s="11">
        <v>136.18</v>
      </c>
      <c r="Q721" s="11">
        <v>0</v>
      </c>
      <c r="R721" s="10"/>
      <c r="S721" s="10"/>
      <c r="T721" s="10" t="s">
        <v>101</v>
      </c>
      <c r="U721" s="10" t="s">
        <v>3102</v>
      </c>
      <c r="V721" s="10"/>
      <c r="W721" s="10" t="s">
        <v>113</v>
      </c>
      <c r="X721" s="10"/>
      <c r="Y721" s="10" t="s">
        <v>193</v>
      </c>
      <c r="Z721" s="11">
        <v>29</v>
      </c>
      <c r="AA721" s="11">
        <v>22</v>
      </c>
      <c r="AB721" s="10" t="s">
        <v>100</v>
      </c>
      <c r="AC721" s="10" t="s">
        <v>3103</v>
      </c>
      <c r="AD721" s="10"/>
      <c r="AE721" s="10" t="s">
        <v>3104</v>
      </c>
      <c r="AF721" s="10" t="s">
        <v>104</v>
      </c>
      <c r="AG721" s="11"/>
      <c r="AH721" s="11"/>
      <c r="AI721" s="11"/>
      <c r="AJ721" s="10"/>
      <c r="AK721" s="12">
        <v>45629.4338888889</v>
      </c>
      <c r="AL721" s="10" t="s">
        <v>3105</v>
      </c>
      <c r="AM721">
        <f t="shared" si="14"/>
        <v>3</v>
      </c>
      <c r="AN721" t="s">
        <v>106</v>
      </c>
    </row>
    <row r="722" spans="1:40">
      <c r="A722" s="10"/>
      <c r="B722" s="10" t="s">
        <v>3106</v>
      </c>
      <c r="C722" s="10"/>
      <c r="D722" s="10" t="s">
        <v>3107</v>
      </c>
      <c r="E722" s="10" t="s">
        <v>92</v>
      </c>
      <c r="F722" s="10" t="s">
        <v>128</v>
      </c>
      <c r="G722" s="10" t="s">
        <v>665</v>
      </c>
      <c r="H722" s="10" t="s">
        <v>3107</v>
      </c>
      <c r="I722" s="10" t="s">
        <v>368</v>
      </c>
      <c r="J722" s="10" t="s">
        <v>97</v>
      </c>
      <c r="K722" s="10" t="s">
        <v>98</v>
      </c>
      <c r="L722" s="11">
        <v>629516</v>
      </c>
      <c r="M722" s="11">
        <v>1124134</v>
      </c>
      <c r="N722" s="11">
        <v>629516</v>
      </c>
      <c r="O722" s="10" t="s">
        <v>99</v>
      </c>
      <c r="P722" s="11">
        <v>110.48</v>
      </c>
      <c r="Q722" s="11">
        <v>0</v>
      </c>
      <c r="R722" s="10"/>
      <c r="S722" s="10"/>
      <c r="T722" s="10" t="s">
        <v>101</v>
      </c>
      <c r="U722" s="10"/>
      <c r="V722" s="10"/>
      <c r="W722" s="10" t="s">
        <v>113</v>
      </c>
      <c r="X722" s="10"/>
      <c r="Y722" s="10"/>
      <c r="Z722" s="11">
        <v>6</v>
      </c>
      <c r="AA722" s="11">
        <v>0</v>
      </c>
      <c r="AB722" s="10" t="s">
        <v>100</v>
      </c>
      <c r="AC722" s="10"/>
      <c r="AD722" s="10"/>
      <c r="AE722" s="10"/>
      <c r="AF722" s="10"/>
      <c r="AG722" s="11"/>
      <c r="AH722" s="11"/>
      <c r="AI722" s="11"/>
      <c r="AJ722" s="10"/>
      <c r="AK722" s="12">
        <v>45639.4166666667</v>
      </c>
      <c r="AL722" s="10" t="s">
        <v>3108</v>
      </c>
      <c r="AM722">
        <f t="shared" si="14"/>
        <v>2</v>
      </c>
      <c r="AN722" t="s">
        <v>106</v>
      </c>
    </row>
    <row r="723" spans="1:40">
      <c r="A723" s="10"/>
      <c r="B723" s="10" t="s">
        <v>3109</v>
      </c>
      <c r="C723" s="10"/>
      <c r="D723" s="10" t="s">
        <v>3110</v>
      </c>
      <c r="E723" s="10" t="s">
        <v>92</v>
      </c>
      <c r="F723" s="10" t="s">
        <v>93</v>
      </c>
      <c r="G723" s="10" t="s">
        <v>415</v>
      </c>
      <c r="H723" s="10" t="s">
        <v>3111</v>
      </c>
      <c r="I723" s="10" t="s">
        <v>368</v>
      </c>
      <c r="J723" s="10" t="s">
        <v>97</v>
      </c>
      <c r="K723" s="10" t="s">
        <v>98</v>
      </c>
      <c r="L723" s="11">
        <v>1560166.4</v>
      </c>
      <c r="M723" s="11">
        <v>2437759</v>
      </c>
      <c r="N723" s="11">
        <v>1885166.4</v>
      </c>
      <c r="O723" s="10" t="s">
        <v>99</v>
      </c>
      <c r="P723" s="11">
        <v>155.39</v>
      </c>
      <c r="Q723" s="11">
        <v>0</v>
      </c>
      <c r="R723" s="10"/>
      <c r="S723" s="10"/>
      <c r="T723" s="10" t="s">
        <v>101</v>
      </c>
      <c r="U723" s="10"/>
      <c r="V723" s="10"/>
      <c r="W723" s="10" t="s">
        <v>113</v>
      </c>
      <c r="X723" s="10"/>
      <c r="Y723" s="10" t="s">
        <v>123</v>
      </c>
      <c r="Z723" s="11">
        <v>11</v>
      </c>
      <c r="AA723" s="11">
        <v>10</v>
      </c>
      <c r="AB723" s="10" t="s">
        <v>101</v>
      </c>
      <c r="AC723" s="10"/>
      <c r="AD723" s="10"/>
      <c r="AE723" s="10"/>
      <c r="AF723" s="10"/>
      <c r="AG723" s="11"/>
      <c r="AH723" s="11"/>
      <c r="AI723" s="11"/>
      <c r="AJ723" s="10"/>
      <c r="AK723" s="12">
        <v>45643.5334490741</v>
      </c>
      <c r="AL723" s="10" t="s">
        <v>3112</v>
      </c>
      <c r="AM723">
        <f t="shared" si="14"/>
        <v>3</v>
      </c>
      <c r="AN723" t="s">
        <v>106</v>
      </c>
    </row>
    <row r="724" spans="1:40">
      <c r="A724" s="10"/>
      <c r="B724" s="10" t="s">
        <v>906</v>
      </c>
      <c r="C724" s="10"/>
      <c r="D724" s="10" t="s">
        <v>3113</v>
      </c>
      <c r="E724" s="10" t="s">
        <v>92</v>
      </c>
      <c r="F724" s="10" t="s">
        <v>277</v>
      </c>
      <c r="G724" s="10" t="s">
        <v>278</v>
      </c>
      <c r="H724" s="10" t="s">
        <v>3113</v>
      </c>
      <c r="I724" s="10" t="s">
        <v>257</v>
      </c>
      <c r="J724" s="10" t="s">
        <v>97</v>
      </c>
      <c r="K724" s="10" t="s">
        <v>98</v>
      </c>
      <c r="L724" s="11">
        <v>323355</v>
      </c>
      <c r="M724" s="11">
        <v>461935</v>
      </c>
      <c r="N724" s="11">
        <v>323355</v>
      </c>
      <c r="O724" s="10" t="s">
        <v>99</v>
      </c>
      <c r="P724" s="11">
        <v>85.75</v>
      </c>
      <c r="Q724" s="11">
        <v>0</v>
      </c>
      <c r="R724" s="10"/>
      <c r="S724" s="10"/>
      <c r="T724" s="10" t="s">
        <v>101</v>
      </c>
      <c r="U724" s="10"/>
      <c r="V724" s="10"/>
      <c r="W724" s="10" t="s">
        <v>101</v>
      </c>
      <c r="X724" s="10"/>
      <c r="Y724" s="10" t="s">
        <v>102</v>
      </c>
      <c r="Z724" s="11">
        <v>19</v>
      </c>
      <c r="AA724" s="11">
        <v>2</v>
      </c>
      <c r="AB724" s="10" t="s">
        <v>101</v>
      </c>
      <c r="AC724" s="10"/>
      <c r="AD724" s="10"/>
      <c r="AE724" s="10"/>
      <c r="AF724" s="10"/>
      <c r="AG724" s="11"/>
      <c r="AH724" s="11"/>
      <c r="AI724" s="11"/>
      <c r="AJ724" s="10"/>
      <c r="AK724" s="12">
        <v>45639.4169444444</v>
      </c>
      <c r="AL724" s="10" t="s">
        <v>3114</v>
      </c>
      <c r="AM724">
        <f t="shared" si="14"/>
        <v>2</v>
      </c>
      <c r="AN724" t="s">
        <v>106</v>
      </c>
    </row>
    <row r="725" spans="1:40">
      <c r="A725" s="10"/>
      <c r="B725" s="10" t="s">
        <v>3115</v>
      </c>
      <c r="C725" s="10"/>
      <c r="D725" s="10" t="s">
        <v>3116</v>
      </c>
      <c r="E725" s="10" t="s">
        <v>92</v>
      </c>
      <c r="F725" s="10" t="s">
        <v>210</v>
      </c>
      <c r="G725" s="10" t="s">
        <v>211</v>
      </c>
      <c r="H725" s="10" t="s">
        <v>3117</v>
      </c>
      <c r="I725" s="10" t="s">
        <v>368</v>
      </c>
      <c r="J725" s="10" t="s">
        <v>97</v>
      </c>
      <c r="K725" s="10" t="s">
        <v>98</v>
      </c>
      <c r="L725" s="11">
        <v>2168796.6</v>
      </c>
      <c r="M725" s="11">
        <v>2409774</v>
      </c>
      <c r="N725" s="11">
        <v>2508796.6</v>
      </c>
      <c r="O725" s="10" t="s">
        <v>131</v>
      </c>
      <c r="P725" s="11">
        <v>301.92</v>
      </c>
      <c r="Q725" s="11">
        <v>0</v>
      </c>
      <c r="R725" s="10"/>
      <c r="S725" s="10"/>
      <c r="T725" s="10" t="s">
        <v>100</v>
      </c>
      <c r="U725" s="10"/>
      <c r="V725" s="10"/>
      <c r="W725" s="10" t="s">
        <v>100</v>
      </c>
      <c r="X725" s="10"/>
      <c r="Y725" s="10" t="s">
        <v>250</v>
      </c>
      <c r="Z725" s="11">
        <v>18</v>
      </c>
      <c r="AA725" s="11">
        <v>1</v>
      </c>
      <c r="AB725" s="10" t="s">
        <v>100</v>
      </c>
      <c r="AC725" s="10"/>
      <c r="AD725" s="10"/>
      <c r="AE725" s="10"/>
      <c r="AF725" s="10"/>
      <c r="AG725" s="11"/>
      <c r="AH725" s="11"/>
      <c r="AI725" s="11"/>
      <c r="AJ725" s="10"/>
      <c r="AK725" s="12">
        <v>45646.4488078704</v>
      </c>
      <c r="AL725" s="10" t="s">
        <v>3118</v>
      </c>
      <c r="AM725">
        <f t="shared" si="14"/>
        <v>2</v>
      </c>
      <c r="AN725" t="s">
        <v>106</v>
      </c>
    </row>
    <row r="726" spans="1:40">
      <c r="A726" s="10"/>
      <c r="B726" s="10" t="s">
        <v>3119</v>
      </c>
      <c r="C726" s="10"/>
      <c r="D726" s="10" t="s">
        <v>3120</v>
      </c>
      <c r="E726" s="10" t="s">
        <v>92</v>
      </c>
      <c r="F726" s="10" t="s">
        <v>334</v>
      </c>
      <c r="G726" s="10" t="s">
        <v>406</v>
      </c>
      <c r="H726" s="10" t="s">
        <v>3121</v>
      </c>
      <c r="I726" s="10" t="s">
        <v>368</v>
      </c>
      <c r="J726" s="10" t="s">
        <v>97</v>
      </c>
      <c r="K726" s="10" t="s">
        <v>98</v>
      </c>
      <c r="L726" s="11">
        <v>196047.2</v>
      </c>
      <c r="M726" s="11">
        <v>272288</v>
      </c>
      <c r="N726" s="11">
        <v>252047.2</v>
      </c>
      <c r="O726" s="10" t="s">
        <v>99</v>
      </c>
      <c r="P726" s="11">
        <v>85.09</v>
      </c>
      <c r="Q726" s="11">
        <v>0</v>
      </c>
      <c r="R726" s="10"/>
      <c r="S726" s="10"/>
      <c r="T726" s="10" t="s">
        <v>100</v>
      </c>
      <c r="U726" s="10"/>
      <c r="V726" s="10"/>
      <c r="W726" s="10" t="s">
        <v>113</v>
      </c>
      <c r="X726" s="10"/>
      <c r="Y726" s="10" t="s">
        <v>102</v>
      </c>
      <c r="Z726" s="11">
        <v>0</v>
      </c>
      <c r="AA726" s="11">
        <v>2</v>
      </c>
      <c r="AB726" s="10" t="s">
        <v>100</v>
      </c>
      <c r="AC726" s="10"/>
      <c r="AD726" s="10"/>
      <c r="AE726" s="10"/>
      <c r="AF726" s="10"/>
      <c r="AG726" s="11"/>
      <c r="AH726" s="11"/>
      <c r="AI726" s="11"/>
      <c r="AJ726" s="10"/>
      <c r="AK726" s="12">
        <v>45625.4482175926</v>
      </c>
      <c r="AL726" s="10" t="s">
        <v>3122</v>
      </c>
      <c r="AM726">
        <f t="shared" si="14"/>
        <v>3</v>
      </c>
      <c r="AN726" t="s">
        <v>106</v>
      </c>
    </row>
    <row r="727" spans="1:40">
      <c r="A727" s="10"/>
      <c r="B727" s="10" t="s">
        <v>3123</v>
      </c>
      <c r="C727" s="10"/>
      <c r="D727" s="10" t="s">
        <v>3124</v>
      </c>
      <c r="E727" s="10" t="s">
        <v>92</v>
      </c>
      <c r="F727" s="10" t="s">
        <v>334</v>
      </c>
      <c r="G727" s="10" t="s">
        <v>406</v>
      </c>
      <c r="H727" s="10" t="s">
        <v>3125</v>
      </c>
      <c r="I727" s="10" t="s">
        <v>257</v>
      </c>
      <c r="J727" s="10" t="s">
        <v>97</v>
      </c>
      <c r="K727" s="10" t="s">
        <v>98</v>
      </c>
      <c r="L727" s="11">
        <v>779490</v>
      </c>
      <c r="M727" s="11">
        <v>1039320</v>
      </c>
      <c r="N727" s="11">
        <v>954490</v>
      </c>
      <c r="O727" s="10" t="s">
        <v>99</v>
      </c>
      <c r="P727" s="11">
        <v>144.35</v>
      </c>
      <c r="Q727" s="11">
        <v>0</v>
      </c>
      <c r="R727" s="10"/>
      <c r="S727" s="10"/>
      <c r="T727" s="10" t="s">
        <v>101</v>
      </c>
      <c r="U727" s="10"/>
      <c r="V727" s="10"/>
      <c r="W727" s="10" t="s">
        <v>101</v>
      </c>
      <c r="X727" s="10"/>
      <c r="Y727" s="10" t="s">
        <v>102</v>
      </c>
      <c r="Z727" s="11">
        <v>33</v>
      </c>
      <c r="AA727" s="11">
        <v>9</v>
      </c>
      <c r="AB727" s="10" t="s">
        <v>100</v>
      </c>
      <c r="AC727" s="10"/>
      <c r="AD727" s="10"/>
      <c r="AE727" s="10" t="s">
        <v>578</v>
      </c>
      <c r="AF727" s="10"/>
      <c r="AG727" s="11"/>
      <c r="AH727" s="11"/>
      <c r="AI727" s="11"/>
      <c r="AJ727" s="10"/>
      <c r="AK727" s="12">
        <v>45640.4297337963</v>
      </c>
      <c r="AL727" s="10" t="s">
        <v>3126</v>
      </c>
      <c r="AM727">
        <f t="shared" si="14"/>
        <v>3</v>
      </c>
      <c r="AN727" t="s">
        <v>106</v>
      </c>
    </row>
    <row r="728" spans="1:40">
      <c r="A728" s="10"/>
      <c r="B728" s="10" t="s">
        <v>3127</v>
      </c>
      <c r="C728" s="10"/>
      <c r="D728" s="10" t="s">
        <v>3128</v>
      </c>
      <c r="E728" s="10" t="s">
        <v>92</v>
      </c>
      <c r="F728" s="10" t="s">
        <v>120</v>
      </c>
      <c r="G728" s="10" t="s">
        <v>623</v>
      </c>
      <c r="H728" s="10" t="s">
        <v>3128</v>
      </c>
      <c r="I728" s="10" t="s">
        <v>368</v>
      </c>
      <c r="J728" s="10" t="s">
        <v>97</v>
      </c>
      <c r="K728" s="10" t="s">
        <v>98</v>
      </c>
      <c r="L728" s="11">
        <v>474062</v>
      </c>
      <c r="M728" s="11">
        <v>740721</v>
      </c>
      <c r="N728" s="11">
        <v>538062</v>
      </c>
      <c r="O728" s="10" t="s">
        <v>99</v>
      </c>
      <c r="P728" s="11">
        <v>119.33</v>
      </c>
      <c r="Q728" s="11">
        <v>0</v>
      </c>
      <c r="R728" s="10"/>
      <c r="S728" s="10"/>
      <c r="T728" s="10" t="s">
        <v>101</v>
      </c>
      <c r="U728" s="10"/>
      <c r="V728" s="10" t="s">
        <v>453</v>
      </c>
      <c r="W728" s="10" t="s">
        <v>101</v>
      </c>
      <c r="X728" s="10"/>
      <c r="Y728" s="10"/>
      <c r="Z728" s="11">
        <v>5</v>
      </c>
      <c r="AA728" s="11">
        <v>3</v>
      </c>
      <c r="AB728" s="10" t="s">
        <v>100</v>
      </c>
      <c r="AC728" s="10"/>
      <c r="AD728" s="10"/>
      <c r="AE728" s="10"/>
      <c r="AF728" s="10" t="s">
        <v>115</v>
      </c>
      <c r="AG728" s="11"/>
      <c r="AH728" s="11"/>
      <c r="AI728" s="11"/>
      <c r="AJ728" s="10"/>
      <c r="AK728" s="12">
        <v>45650.4584490741</v>
      </c>
      <c r="AL728" s="10" t="s">
        <v>3129</v>
      </c>
      <c r="AM728">
        <f t="shared" si="14"/>
        <v>3</v>
      </c>
      <c r="AN728" t="s">
        <v>106</v>
      </c>
    </row>
    <row r="729" spans="1:40">
      <c r="A729" s="10"/>
      <c r="B729" s="10" t="s">
        <v>3130</v>
      </c>
      <c r="C729" s="10"/>
      <c r="D729" s="10" t="s">
        <v>3131</v>
      </c>
      <c r="E729" s="10" t="s">
        <v>92</v>
      </c>
      <c r="F729" s="10" t="s">
        <v>438</v>
      </c>
      <c r="G729" s="10" t="s">
        <v>439</v>
      </c>
      <c r="H729" s="10" t="s">
        <v>3132</v>
      </c>
      <c r="I729" s="10" t="s">
        <v>257</v>
      </c>
      <c r="J729" s="10" t="s">
        <v>97</v>
      </c>
      <c r="K729" s="10" t="s">
        <v>98</v>
      </c>
      <c r="L729" s="11">
        <v>196888.1</v>
      </c>
      <c r="M729" s="11">
        <v>281268.67</v>
      </c>
      <c r="N729" s="11">
        <v>198888.1</v>
      </c>
      <c r="O729" s="10" t="s">
        <v>99</v>
      </c>
      <c r="P729" s="11">
        <v>54.64</v>
      </c>
      <c r="Q729" s="11">
        <v>0</v>
      </c>
      <c r="R729" s="10"/>
      <c r="S729" s="10"/>
      <c r="T729" s="10" t="s">
        <v>101</v>
      </c>
      <c r="U729" s="10"/>
      <c r="V729" s="10" t="s">
        <v>3133</v>
      </c>
      <c r="W729" s="10" t="s">
        <v>101</v>
      </c>
      <c r="X729" s="10" t="s">
        <v>972</v>
      </c>
      <c r="Y729" s="10" t="s">
        <v>102</v>
      </c>
      <c r="Z729" s="11">
        <v>18</v>
      </c>
      <c r="AA729" s="11">
        <v>8</v>
      </c>
      <c r="AB729" s="10" t="s">
        <v>101</v>
      </c>
      <c r="AC729" s="10"/>
      <c r="AD729" s="10"/>
      <c r="AE729" s="10"/>
      <c r="AF729" s="10"/>
      <c r="AG729" s="11"/>
      <c r="AH729" s="11"/>
      <c r="AI729" s="11"/>
      <c r="AJ729" s="10"/>
      <c r="AK729" s="12">
        <v>45656.4172685185</v>
      </c>
      <c r="AL729" s="10" t="s">
        <v>3134</v>
      </c>
      <c r="AM729">
        <f t="shared" si="14"/>
        <v>2</v>
      </c>
      <c r="AN729" t="s">
        <v>106</v>
      </c>
    </row>
    <row r="730" spans="1:40">
      <c r="A730" s="10"/>
      <c r="B730" s="10" t="s">
        <v>3135</v>
      </c>
      <c r="C730" s="10"/>
      <c r="D730" s="10" t="s">
        <v>3136</v>
      </c>
      <c r="E730" s="10" t="s">
        <v>92</v>
      </c>
      <c r="F730" s="10" t="s">
        <v>128</v>
      </c>
      <c r="G730" s="10" t="s">
        <v>216</v>
      </c>
      <c r="H730" s="10" t="s">
        <v>3137</v>
      </c>
      <c r="I730" s="10" t="s">
        <v>257</v>
      </c>
      <c r="J730" s="10" t="s">
        <v>97</v>
      </c>
      <c r="K730" s="10" t="s">
        <v>98</v>
      </c>
      <c r="L730" s="11">
        <v>1480000</v>
      </c>
      <c r="M730" s="11">
        <v>2102053</v>
      </c>
      <c r="N730" s="11">
        <v>1752000</v>
      </c>
      <c r="O730" s="10" t="s">
        <v>99</v>
      </c>
      <c r="P730" s="11">
        <v>149.29</v>
      </c>
      <c r="Q730" s="11">
        <v>0</v>
      </c>
      <c r="R730" s="10"/>
      <c r="S730" s="10"/>
      <c r="T730" s="10" t="s">
        <v>101</v>
      </c>
      <c r="U730" s="10" t="s">
        <v>258</v>
      </c>
      <c r="V730" s="10"/>
      <c r="W730" s="10" t="s">
        <v>101</v>
      </c>
      <c r="X730" s="10"/>
      <c r="Y730" s="10"/>
      <c r="Z730" s="11">
        <v>17</v>
      </c>
      <c r="AA730" s="11">
        <v>14</v>
      </c>
      <c r="AB730" s="10" t="s">
        <v>100</v>
      </c>
      <c r="AC730" s="10"/>
      <c r="AD730" s="10"/>
      <c r="AE730" s="10"/>
      <c r="AF730" s="10"/>
      <c r="AG730" s="11"/>
      <c r="AH730" s="11"/>
      <c r="AI730" s="11"/>
      <c r="AJ730" s="10"/>
      <c r="AK730" s="12">
        <v>45656.4334953704</v>
      </c>
      <c r="AL730" s="10" t="s">
        <v>3138</v>
      </c>
      <c r="AM730">
        <f t="shared" si="14"/>
        <v>3</v>
      </c>
      <c r="AN730" t="s">
        <v>106</v>
      </c>
    </row>
    <row r="731" spans="1:40">
      <c r="A731" s="10"/>
      <c r="B731" s="10" t="s">
        <v>3139</v>
      </c>
      <c r="C731" s="10"/>
      <c r="D731" s="10" t="s">
        <v>3140</v>
      </c>
      <c r="E731" s="10" t="s">
        <v>92</v>
      </c>
      <c r="F731" s="10" t="s">
        <v>128</v>
      </c>
      <c r="G731" s="10" t="s">
        <v>796</v>
      </c>
      <c r="H731" s="10" t="s">
        <v>3141</v>
      </c>
      <c r="I731" s="10" t="s">
        <v>257</v>
      </c>
      <c r="J731" s="10" t="s">
        <v>97</v>
      </c>
      <c r="K731" s="10" t="s">
        <v>98</v>
      </c>
      <c r="L731" s="11">
        <v>530000</v>
      </c>
      <c r="M731" s="11">
        <v>749076</v>
      </c>
      <c r="N731" s="11">
        <v>710000</v>
      </c>
      <c r="O731" s="10" t="s">
        <v>99</v>
      </c>
      <c r="P731" s="11">
        <v>127.21</v>
      </c>
      <c r="Q731" s="11">
        <v>0</v>
      </c>
      <c r="R731" s="10"/>
      <c r="S731" s="10"/>
      <c r="T731" s="10" t="s">
        <v>101</v>
      </c>
      <c r="U731" s="10" t="s">
        <v>258</v>
      </c>
      <c r="V731" s="10"/>
      <c r="W731" s="10" t="s">
        <v>101</v>
      </c>
      <c r="X731" s="10"/>
      <c r="Y731" s="10" t="s">
        <v>193</v>
      </c>
      <c r="Z731" s="11">
        <v>24</v>
      </c>
      <c r="AA731" s="11">
        <v>15</v>
      </c>
      <c r="AB731" s="10" t="s">
        <v>100</v>
      </c>
      <c r="AC731" s="10" t="s">
        <v>3142</v>
      </c>
      <c r="AD731" s="10"/>
      <c r="AE731" s="10"/>
      <c r="AF731" s="10"/>
      <c r="AG731" s="11"/>
      <c r="AH731" s="11"/>
      <c r="AI731" s="11"/>
      <c r="AJ731" s="10"/>
      <c r="AK731" s="12">
        <v>45656.4369791667</v>
      </c>
      <c r="AL731" s="10" t="s">
        <v>3143</v>
      </c>
      <c r="AM731">
        <f t="shared" si="14"/>
        <v>2</v>
      </c>
      <c r="AN731" t="s">
        <v>106</v>
      </c>
    </row>
    <row r="732" spans="1:40">
      <c r="A732" s="10"/>
      <c r="B732" s="10" t="s">
        <v>3144</v>
      </c>
      <c r="C732" s="10"/>
      <c r="D732" s="10" t="s">
        <v>3145</v>
      </c>
      <c r="E732" s="10" t="s">
        <v>92</v>
      </c>
      <c r="F732" s="10" t="s">
        <v>93</v>
      </c>
      <c r="G732" s="10" t="s">
        <v>415</v>
      </c>
      <c r="H732" s="10" t="s">
        <v>3146</v>
      </c>
      <c r="I732" s="10" t="s">
        <v>368</v>
      </c>
      <c r="J732" s="10" t="s">
        <v>97</v>
      </c>
      <c r="K732" s="10" t="s">
        <v>98</v>
      </c>
      <c r="L732" s="11">
        <v>1290000</v>
      </c>
      <c r="M732" s="11">
        <v>1619904.33</v>
      </c>
      <c r="N732" s="11">
        <v>1290000</v>
      </c>
      <c r="O732" s="10" t="s">
        <v>99</v>
      </c>
      <c r="P732" s="11">
        <v>94.27</v>
      </c>
      <c r="Q732" s="11">
        <v>0</v>
      </c>
      <c r="R732" s="10"/>
      <c r="S732" s="10"/>
      <c r="T732" s="10" t="s">
        <v>100</v>
      </c>
      <c r="U732" s="10"/>
      <c r="V732" s="10"/>
      <c r="W732" s="10" t="s">
        <v>113</v>
      </c>
      <c r="X732" s="10"/>
      <c r="Y732" s="10" t="s">
        <v>102</v>
      </c>
      <c r="Z732" s="11">
        <v>33</v>
      </c>
      <c r="AA732" s="11">
        <v>10</v>
      </c>
      <c r="AB732" s="10" t="s">
        <v>100</v>
      </c>
      <c r="AC732" s="10"/>
      <c r="AD732" s="10"/>
      <c r="AE732" s="10"/>
      <c r="AF732" s="10"/>
      <c r="AG732" s="11"/>
      <c r="AH732" s="11"/>
      <c r="AI732" s="11"/>
      <c r="AJ732" s="10"/>
      <c r="AK732" s="12">
        <v>45657.4166666667</v>
      </c>
      <c r="AL732" s="10" t="s">
        <v>3147</v>
      </c>
      <c r="AM732">
        <f t="shared" si="14"/>
        <v>3</v>
      </c>
      <c r="AN732" t="s">
        <v>106</v>
      </c>
    </row>
    <row r="733" spans="1:40">
      <c r="A733" s="10"/>
      <c r="B733" s="10" t="s">
        <v>3148</v>
      </c>
      <c r="C733" s="10"/>
      <c r="D733" s="10" t="s">
        <v>3149</v>
      </c>
      <c r="E733" s="10" t="s">
        <v>92</v>
      </c>
      <c r="F733" s="10" t="s">
        <v>93</v>
      </c>
      <c r="G733" s="10" t="s">
        <v>325</v>
      </c>
      <c r="H733" s="10" t="s">
        <v>3150</v>
      </c>
      <c r="I733" s="10" t="s">
        <v>257</v>
      </c>
      <c r="J733" s="10" t="s">
        <v>97</v>
      </c>
      <c r="K733" s="10" t="s">
        <v>98</v>
      </c>
      <c r="L733" s="11">
        <v>537653</v>
      </c>
      <c r="M733" s="11">
        <v>768075</v>
      </c>
      <c r="N733" s="11">
        <v>701653</v>
      </c>
      <c r="O733" s="10" t="s">
        <v>131</v>
      </c>
      <c r="P733" s="11">
        <v>178.83</v>
      </c>
      <c r="Q733" s="11">
        <v>0</v>
      </c>
      <c r="R733" s="10"/>
      <c r="S733" s="10"/>
      <c r="T733" s="10" t="s">
        <v>100</v>
      </c>
      <c r="U733" s="10"/>
      <c r="V733" s="10"/>
      <c r="W733" s="10" t="s">
        <v>100</v>
      </c>
      <c r="X733" s="10"/>
      <c r="Y733" s="10" t="s">
        <v>250</v>
      </c>
      <c r="Z733" s="11">
        <v>6</v>
      </c>
      <c r="AA733" s="11">
        <v>1</v>
      </c>
      <c r="AB733" s="10" t="s">
        <v>100</v>
      </c>
      <c r="AC733" s="10"/>
      <c r="AD733" s="10"/>
      <c r="AE733" s="10" t="s">
        <v>3151</v>
      </c>
      <c r="AF733" s="10"/>
      <c r="AG733" s="11"/>
      <c r="AH733" s="11"/>
      <c r="AI733" s="11"/>
      <c r="AJ733" s="10"/>
      <c r="AK733" s="12">
        <v>45661.4589699074</v>
      </c>
      <c r="AL733" s="10" t="s">
        <v>3152</v>
      </c>
      <c r="AM733">
        <f t="shared" si="14"/>
        <v>3</v>
      </c>
      <c r="AN733" t="s">
        <v>106</v>
      </c>
    </row>
    <row r="734" spans="1:40">
      <c r="A734" s="10"/>
      <c r="B734" s="10" t="s">
        <v>3153</v>
      </c>
      <c r="C734" s="10"/>
      <c r="D734" s="10" t="s">
        <v>3154</v>
      </c>
      <c r="E734" s="10" t="s">
        <v>92</v>
      </c>
      <c r="F734" s="10" t="s">
        <v>128</v>
      </c>
      <c r="G734" s="10" t="s">
        <v>216</v>
      </c>
      <c r="H734" s="10" t="s">
        <v>3155</v>
      </c>
      <c r="I734" s="10" t="s">
        <v>257</v>
      </c>
      <c r="J734" s="10" t="s">
        <v>97</v>
      </c>
      <c r="K734" s="10" t="s">
        <v>98</v>
      </c>
      <c r="L734" s="11">
        <v>1154377</v>
      </c>
      <c r="M734" s="11">
        <v>1649110</v>
      </c>
      <c r="N734" s="11">
        <v>1439377</v>
      </c>
      <c r="O734" s="10" t="s">
        <v>99</v>
      </c>
      <c r="P734" s="11">
        <v>152.46</v>
      </c>
      <c r="Q734" s="11">
        <v>0</v>
      </c>
      <c r="R734" s="10"/>
      <c r="S734" s="10"/>
      <c r="T734" s="10" t="s">
        <v>101</v>
      </c>
      <c r="U734" s="10"/>
      <c r="V734" s="10"/>
      <c r="W734" s="10" t="s">
        <v>101</v>
      </c>
      <c r="X734" s="10"/>
      <c r="Y734" s="10"/>
      <c r="Z734" s="11">
        <v>0</v>
      </c>
      <c r="AA734" s="11">
        <v>0</v>
      </c>
      <c r="AB734" s="10" t="s">
        <v>100</v>
      </c>
      <c r="AC734" s="10"/>
      <c r="AD734" s="10"/>
      <c r="AE734" s="10"/>
      <c r="AF734" s="10"/>
      <c r="AG734" s="11"/>
      <c r="AH734" s="11"/>
      <c r="AI734" s="11"/>
      <c r="AJ734" s="10"/>
      <c r="AK734" s="12">
        <v>45663.4271527778</v>
      </c>
      <c r="AL734" s="10" t="s">
        <v>3156</v>
      </c>
      <c r="AM734">
        <f t="shared" si="14"/>
        <v>3</v>
      </c>
      <c r="AN734" t="s">
        <v>106</v>
      </c>
    </row>
    <row r="735" spans="1:40">
      <c r="A735" s="10"/>
      <c r="B735" s="10" t="s">
        <v>2300</v>
      </c>
      <c r="C735" s="10"/>
      <c r="D735" s="10" t="s">
        <v>3157</v>
      </c>
      <c r="E735" s="10" t="s">
        <v>92</v>
      </c>
      <c r="F735" s="10" t="s">
        <v>93</v>
      </c>
      <c r="G735" s="10" t="s">
        <v>289</v>
      </c>
      <c r="H735" s="10" t="s">
        <v>3158</v>
      </c>
      <c r="I735" s="10" t="s">
        <v>257</v>
      </c>
      <c r="J735" s="10" t="s">
        <v>97</v>
      </c>
      <c r="K735" s="10" t="s">
        <v>98</v>
      </c>
      <c r="L735" s="11">
        <v>1686500</v>
      </c>
      <c r="M735" s="11">
        <v>2409252</v>
      </c>
      <c r="N735" s="11">
        <v>1716500</v>
      </c>
      <c r="O735" s="10" t="s">
        <v>99</v>
      </c>
      <c r="P735" s="11">
        <v>212.75</v>
      </c>
      <c r="Q735" s="11">
        <v>0</v>
      </c>
      <c r="R735" s="10"/>
      <c r="S735" s="10"/>
      <c r="T735" s="10" t="s">
        <v>100</v>
      </c>
      <c r="U735" s="10"/>
      <c r="V735" s="10"/>
      <c r="W735" s="10" t="s">
        <v>113</v>
      </c>
      <c r="X735" s="10"/>
      <c r="Y735" s="10" t="s">
        <v>123</v>
      </c>
      <c r="Z735" s="11">
        <v>4</v>
      </c>
      <c r="AA735" s="11">
        <v>3</v>
      </c>
      <c r="AB735" s="10" t="s">
        <v>100</v>
      </c>
      <c r="AC735" s="10"/>
      <c r="AD735" s="10"/>
      <c r="AE735" s="10"/>
      <c r="AF735" s="10"/>
      <c r="AG735" s="11"/>
      <c r="AH735" s="11"/>
      <c r="AI735" s="11"/>
      <c r="AJ735" s="10"/>
      <c r="AK735" s="12">
        <v>45666.4261805556</v>
      </c>
      <c r="AL735" s="10" t="s">
        <v>3159</v>
      </c>
      <c r="AM735">
        <f t="shared" si="14"/>
        <v>3</v>
      </c>
      <c r="AN735" t="s">
        <v>106</v>
      </c>
    </row>
    <row r="736" spans="1:40">
      <c r="A736" s="10"/>
      <c r="B736" s="10" t="s">
        <v>3160</v>
      </c>
      <c r="C736" s="10"/>
      <c r="D736" s="10" t="s">
        <v>3161</v>
      </c>
      <c r="E736" s="10" t="s">
        <v>92</v>
      </c>
      <c r="F736" s="10" t="s">
        <v>120</v>
      </c>
      <c r="G736" s="10" t="s">
        <v>1875</v>
      </c>
      <c r="H736" s="10" t="s">
        <v>3162</v>
      </c>
      <c r="I736" s="10" t="s">
        <v>257</v>
      </c>
      <c r="J736" s="10" t="s">
        <v>97</v>
      </c>
      <c r="K736" s="10" t="s">
        <v>98</v>
      </c>
      <c r="L736" s="11">
        <v>1300000</v>
      </c>
      <c r="M736" s="11">
        <v>1300000</v>
      </c>
      <c r="N736" s="11">
        <v>1300000</v>
      </c>
      <c r="O736" s="10" t="s">
        <v>131</v>
      </c>
      <c r="P736" s="11">
        <v>243.23</v>
      </c>
      <c r="Q736" s="11">
        <v>0</v>
      </c>
      <c r="R736" s="10"/>
      <c r="S736" s="10"/>
      <c r="T736" s="10" t="s">
        <v>101</v>
      </c>
      <c r="U736" s="10" t="s">
        <v>920</v>
      </c>
      <c r="V736" s="10"/>
      <c r="W736" s="10" t="s">
        <v>101</v>
      </c>
      <c r="X736" s="10"/>
      <c r="Y736" s="10" t="s">
        <v>560</v>
      </c>
      <c r="Z736" s="11">
        <v>20</v>
      </c>
      <c r="AA736" s="11">
        <v>1</v>
      </c>
      <c r="AB736" s="10" t="s">
        <v>100</v>
      </c>
      <c r="AC736" s="10"/>
      <c r="AD736" s="10"/>
      <c r="AE736" s="10"/>
      <c r="AF736" s="10" t="s">
        <v>104</v>
      </c>
      <c r="AG736" s="11"/>
      <c r="AH736" s="11"/>
      <c r="AI736" s="11"/>
      <c r="AJ736" s="10"/>
      <c r="AK736" s="12">
        <v>45659.4166666667</v>
      </c>
      <c r="AL736" s="10" t="s">
        <v>3163</v>
      </c>
      <c r="AM736">
        <f t="shared" si="14"/>
        <v>3</v>
      </c>
      <c r="AN736" t="s">
        <v>106</v>
      </c>
    </row>
    <row r="737" spans="1:40">
      <c r="A737" s="10"/>
      <c r="B737" s="10" t="s">
        <v>3164</v>
      </c>
      <c r="C737" s="10"/>
      <c r="D737" s="10" t="s">
        <v>3165</v>
      </c>
      <c r="E737" s="10" t="s">
        <v>92</v>
      </c>
      <c r="F737" s="10" t="s">
        <v>210</v>
      </c>
      <c r="G737" s="10" t="s">
        <v>2363</v>
      </c>
      <c r="H737" s="10" t="s">
        <v>3165</v>
      </c>
      <c r="I737" s="10" t="s">
        <v>368</v>
      </c>
      <c r="J737" s="10" t="s">
        <v>97</v>
      </c>
      <c r="K737" s="10" t="s">
        <v>98</v>
      </c>
      <c r="L737" s="11">
        <v>443398.25</v>
      </c>
      <c r="M737" s="11">
        <v>613700</v>
      </c>
      <c r="N737" s="11">
        <v>455398.25</v>
      </c>
      <c r="O737" s="10" t="s">
        <v>99</v>
      </c>
      <c r="P737" s="11">
        <v>118.02</v>
      </c>
      <c r="Q737" s="11">
        <v>0</v>
      </c>
      <c r="R737" s="10"/>
      <c r="S737" s="10"/>
      <c r="T737" s="10" t="s">
        <v>101</v>
      </c>
      <c r="U737" s="10"/>
      <c r="V737" s="10"/>
      <c r="W737" s="10" t="s">
        <v>101</v>
      </c>
      <c r="X737" s="10"/>
      <c r="Y737" s="10" t="s">
        <v>123</v>
      </c>
      <c r="Z737" s="11">
        <v>0</v>
      </c>
      <c r="AA737" s="11">
        <v>0</v>
      </c>
      <c r="AB737" s="10" t="s">
        <v>100</v>
      </c>
      <c r="AC737" s="10"/>
      <c r="AD737" s="10"/>
      <c r="AE737" s="10"/>
      <c r="AF737" s="10" t="s">
        <v>115</v>
      </c>
      <c r="AG737" s="11"/>
      <c r="AH737" s="11"/>
      <c r="AI737" s="11"/>
      <c r="AJ737" s="10"/>
      <c r="AK737" s="12">
        <v>45645.4268402778</v>
      </c>
      <c r="AL737" s="10" t="s">
        <v>3166</v>
      </c>
      <c r="AM737">
        <f t="shared" si="14"/>
        <v>2</v>
      </c>
      <c r="AN737" t="s">
        <v>106</v>
      </c>
    </row>
    <row r="738" spans="1:40">
      <c r="A738" s="10"/>
      <c r="B738" s="10" t="s">
        <v>3167</v>
      </c>
      <c r="C738" s="10"/>
      <c r="D738" s="10" t="s">
        <v>3168</v>
      </c>
      <c r="E738" s="10" t="s">
        <v>92</v>
      </c>
      <c r="F738" s="10" t="s">
        <v>210</v>
      </c>
      <c r="G738" s="10" t="s">
        <v>1015</v>
      </c>
      <c r="H738" s="10" t="s">
        <v>3168</v>
      </c>
      <c r="I738" s="10" t="s">
        <v>368</v>
      </c>
      <c r="J738" s="10" t="s">
        <v>97</v>
      </c>
      <c r="K738" s="10" t="s">
        <v>98</v>
      </c>
      <c r="L738" s="11">
        <v>345000</v>
      </c>
      <c r="M738" s="11">
        <v>509688</v>
      </c>
      <c r="N738" s="11">
        <v>345000</v>
      </c>
      <c r="O738" s="10" t="s">
        <v>99</v>
      </c>
      <c r="P738" s="11">
        <v>118.91</v>
      </c>
      <c r="Q738" s="11">
        <v>0</v>
      </c>
      <c r="R738" s="10"/>
      <c r="S738" s="10"/>
      <c r="T738" s="10" t="s">
        <v>100</v>
      </c>
      <c r="U738" s="10"/>
      <c r="V738" s="10"/>
      <c r="W738" s="10" t="s">
        <v>101</v>
      </c>
      <c r="X738" s="10"/>
      <c r="Y738" s="10" t="s">
        <v>123</v>
      </c>
      <c r="Z738" s="11">
        <v>6</v>
      </c>
      <c r="AA738" s="11">
        <v>6</v>
      </c>
      <c r="AB738" s="10" t="s">
        <v>100</v>
      </c>
      <c r="AC738" s="10"/>
      <c r="AD738" s="10"/>
      <c r="AE738" s="10"/>
      <c r="AF738" s="10"/>
      <c r="AG738" s="11"/>
      <c r="AH738" s="11"/>
      <c r="AI738" s="11"/>
      <c r="AJ738" s="10"/>
      <c r="AK738" s="12">
        <v>45645.4166666667</v>
      </c>
      <c r="AL738" s="10" t="s">
        <v>3169</v>
      </c>
      <c r="AM738">
        <f t="shared" si="14"/>
        <v>3</v>
      </c>
      <c r="AN738" t="s">
        <v>106</v>
      </c>
    </row>
    <row r="739" spans="1:40">
      <c r="A739" s="10"/>
      <c r="B739" s="10" t="s">
        <v>3170</v>
      </c>
      <c r="C739" s="10"/>
      <c r="D739" s="10" t="s">
        <v>3171</v>
      </c>
      <c r="E739" s="10" t="s">
        <v>92</v>
      </c>
      <c r="F739" s="10" t="s">
        <v>93</v>
      </c>
      <c r="G739" s="10" t="s">
        <v>94</v>
      </c>
      <c r="H739" s="10" t="s">
        <v>3172</v>
      </c>
      <c r="I739" s="10" t="s">
        <v>257</v>
      </c>
      <c r="J739" s="10" t="s">
        <v>97</v>
      </c>
      <c r="K739" s="10" t="s">
        <v>98</v>
      </c>
      <c r="L739" s="11">
        <v>11059336</v>
      </c>
      <c r="M739" s="11">
        <v>11059336</v>
      </c>
      <c r="N739" s="11">
        <v>22109336</v>
      </c>
      <c r="O739" s="10" t="s">
        <v>131</v>
      </c>
      <c r="P739" s="11">
        <v>1844.76</v>
      </c>
      <c r="Q739" s="11">
        <v>0</v>
      </c>
      <c r="R739" s="10"/>
      <c r="S739" s="10"/>
      <c r="T739" s="10" t="s">
        <v>100</v>
      </c>
      <c r="U739" s="10"/>
      <c r="V739" s="10"/>
      <c r="W739" s="10" t="s">
        <v>100</v>
      </c>
      <c r="X739" s="10"/>
      <c r="Y739" s="10" t="s">
        <v>250</v>
      </c>
      <c r="Z739" s="11">
        <v>2</v>
      </c>
      <c r="AA739" s="11">
        <v>2</v>
      </c>
      <c r="AB739" s="10" t="s">
        <v>100</v>
      </c>
      <c r="AC739" s="10"/>
      <c r="AD739" s="10"/>
      <c r="AE739" s="10"/>
      <c r="AF739" s="10"/>
      <c r="AG739" s="11"/>
      <c r="AH739" s="11"/>
      <c r="AI739" s="11"/>
      <c r="AJ739" s="10"/>
      <c r="AK739" s="12">
        <v>45656.4191550926</v>
      </c>
      <c r="AL739" s="10" t="s">
        <v>3173</v>
      </c>
      <c r="AM739">
        <f t="shared" si="14"/>
        <v>14</v>
      </c>
      <c r="AN739" t="s">
        <v>378</v>
      </c>
    </row>
    <row r="740" spans="1:40">
      <c r="A740" s="10"/>
      <c r="B740" s="10" t="s">
        <v>3174</v>
      </c>
      <c r="C740" s="10"/>
      <c r="D740" s="10" t="s">
        <v>3175</v>
      </c>
      <c r="E740" s="10" t="s">
        <v>92</v>
      </c>
      <c r="F740" s="10" t="s">
        <v>128</v>
      </c>
      <c r="G740" s="10" t="s">
        <v>665</v>
      </c>
      <c r="H740" s="10" t="s">
        <v>3175</v>
      </c>
      <c r="I740" s="10" t="s">
        <v>257</v>
      </c>
      <c r="J740" s="10" t="s">
        <v>97</v>
      </c>
      <c r="K740" s="10" t="s">
        <v>98</v>
      </c>
      <c r="L740" s="11">
        <v>472771</v>
      </c>
      <c r="M740" s="11">
        <v>556201</v>
      </c>
      <c r="N740" s="11">
        <v>472771</v>
      </c>
      <c r="O740" s="10" t="s">
        <v>99</v>
      </c>
      <c r="P740" s="11">
        <v>64.39</v>
      </c>
      <c r="Q740" s="11">
        <v>0</v>
      </c>
      <c r="R740" s="10"/>
      <c r="S740" s="10"/>
      <c r="T740" s="10" t="s">
        <v>101</v>
      </c>
      <c r="U740" s="10"/>
      <c r="V740" s="10"/>
      <c r="W740" s="10" t="s">
        <v>101</v>
      </c>
      <c r="X740" s="10" t="s">
        <v>3176</v>
      </c>
      <c r="Y740" s="10" t="s">
        <v>102</v>
      </c>
      <c r="Z740" s="11">
        <v>7</v>
      </c>
      <c r="AA740" s="11">
        <v>4</v>
      </c>
      <c r="AB740" s="10" t="s">
        <v>101</v>
      </c>
      <c r="AC740" s="10"/>
      <c r="AD740" s="10"/>
      <c r="AE740" s="10"/>
      <c r="AF740" s="10"/>
      <c r="AG740" s="11"/>
      <c r="AH740" s="11"/>
      <c r="AI740" s="11"/>
      <c r="AJ740" s="10"/>
      <c r="AK740" s="12">
        <v>45655.4166666667</v>
      </c>
      <c r="AL740" s="10" t="s">
        <v>3177</v>
      </c>
      <c r="AM740">
        <f t="shared" si="14"/>
        <v>2</v>
      </c>
      <c r="AN740" t="s">
        <v>106</v>
      </c>
    </row>
    <row r="741" spans="1:40">
      <c r="A741" s="10"/>
      <c r="B741" s="10" t="s">
        <v>3178</v>
      </c>
      <c r="C741" s="10"/>
      <c r="D741" s="10" t="s">
        <v>3179</v>
      </c>
      <c r="E741" s="10" t="s">
        <v>92</v>
      </c>
      <c r="F741" s="10" t="s">
        <v>318</v>
      </c>
      <c r="G741" s="10" t="s">
        <v>691</v>
      </c>
      <c r="H741" s="10" t="s">
        <v>3180</v>
      </c>
      <c r="I741" s="10" t="s">
        <v>257</v>
      </c>
      <c r="J741" s="10" t="s">
        <v>97</v>
      </c>
      <c r="K741" s="10" t="s">
        <v>98</v>
      </c>
      <c r="L741" s="11">
        <v>7644365</v>
      </c>
      <c r="M741" s="11">
        <v>7644365</v>
      </c>
      <c r="N741" s="11">
        <v>7644365</v>
      </c>
      <c r="O741" s="10" t="s">
        <v>131</v>
      </c>
      <c r="P741" s="11">
        <v>804.67</v>
      </c>
      <c r="Q741" s="11">
        <v>0</v>
      </c>
      <c r="R741" s="10"/>
      <c r="S741" s="10"/>
      <c r="T741" s="10" t="s">
        <v>100</v>
      </c>
      <c r="U741" s="10"/>
      <c r="V741" s="10"/>
      <c r="W741" s="10" t="s">
        <v>113</v>
      </c>
      <c r="X741" s="10"/>
      <c r="Y741" s="10" t="s">
        <v>250</v>
      </c>
      <c r="Z741" s="11">
        <v>22</v>
      </c>
      <c r="AA741" s="11">
        <v>0</v>
      </c>
      <c r="AB741" s="10" t="s">
        <v>100</v>
      </c>
      <c r="AC741" s="10"/>
      <c r="AD741" s="10"/>
      <c r="AE741" s="10"/>
      <c r="AF741" s="10" t="s">
        <v>280</v>
      </c>
      <c r="AG741" s="11"/>
      <c r="AH741" s="11"/>
      <c r="AI741" s="11"/>
      <c r="AJ741" s="10"/>
      <c r="AK741" s="12">
        <v>45636.4166666667</v>
      </c>
      <c r="AL741" s="10" t="s">
        <v>3181</v>
      </c>
      <c r="AM741">
        <f t="shared" si="14"/>
        <v>6</v>
      </c>
      <c r="AN741" t="s">
        <v>106</v>
      </c>
    </row>
    <row r="742" spans="1:40">
      <c r="A742" s="10"/>
      <c r="B742" s="10" t="s">
        <v>3182</v>
      </c>
      <c r="C742" s="10"/>
      <c r="D742" s="10" t="s">
        <v>3183</v>
      </c>
      <c r="E742" s="10" t="s">
        <v>92</v>
      </c>
      <c r="F742" s="10" t="s">
        <v>184</v>
      </c>
      <c r="G742" s="10" t="s">
        <v>1146</v>
      </c>
      <c r="H742" s="10" t="s">
        <v>3184</v>
      </c>
      <c r="I742" s="10" t="s">
        <v>257</v>
      </c>
      <c r="J742" s="10" t="s">
        <v>97</v>
      </c>
      <c r="K742" s="10" t="s">
        <v>98</v>
      </c>
      <c r="L742" s="11">
        <v>544950</v>
      </c>
      <c r="M742" s="11">
        <v>778500</v>
      </c>
      <c r="N742" s="11">
        <v>629950</v>
      </c>
      <c r="O742" s="10" t="s">
        <v>99</v>
      </c>
      <c r="P742" s="11">
        <v>136.99</v>
      </c>
      <c r="Q742" s="11">
        <v>0</v>
      </c>
      <c r="R742" s="10"/>
      <c r="S742" s="10"/>
      <c r="T742" s="10" t="s">
        <v>101</v>
      </c>
      <c r="U742" s="10"/>
      <c r="V742" s="10" t="s">
        <v>3185</v>
      </c>
      <c r="W742" s="10" t="s">
        <v>101</v>
      </c>
      <c r="X742" s="10" t="s">
        <v>3186</v>
      </c>
      <c r="Y742" s="10" t="s">
        <v>102</v>
      </c>
      <c r="Z742" s="11">
        <v>18</v>
      </c>
      <c r="AA742" s="11">
        <v>11</v>
      </c>
      <c r="AB742" s="10" t="s">
        <v>100</v>
      </c>
      <c r="AC742" s="10"/>
      <c r="AD742" s="10"/>
      <c r="AE742" s="10"/>
      <c r="AF742" s="10" t="s">
        <v>280</v>
      </c>
      <c r="AG742" s="11"/>
      <c r="AH742" s="11"/>
      <c r="AI742" s="11"/>
      <c r="AJ742" s="10"/>
      <c r="AK742" s="12">
        <v>45639.4291087963</v>
      </c>
      <c r="AL742" s="10" t="s">
        <v>3187</v>
      </c>
      <c r="AM742">
        <f t="shared" si="14"/>
        <v>3</v>
      </c>
      <c r="AN742" t="s">
        <v>106</v>
      </c>
    </row>
    <row r="743" spans="1:40">
      <c r="A743" s="10"/>
      <c r="B743" s="10" t="s">
        <v>3188</v>
      </c>
      <c r="C743" s="10"/>
      <c r="D743" s="10" t="s">
        <v>3189</v>
      </c>
      <c r="E743" s="10" t="s">
        <v>92</v>
      </c>
      <c r="F743" s="10" t="s">
        <v>222</v>
      </c>
      <c r="G743" s="10" t="s">
        <v>223</v>
      </c>
      <c r="H743" s="10" t="s">
        <v>3190</v>
      </c>
      <c r="I743" s="10" t="s">
        <v>257</v>
      </c>
      <c r="J743" s="10" t="s">
        <v>97</v>
      </c>
      <c r="K743" s="10" t="s">
        <v>98</v>
      </c>
      <c r="L743" s="11">
        <v>86000</v>
      </c>
      <c r="M743" s="11">
        <v>91200</v>
      </c>
      <c r="N743" s="11">
        <v>130000</v>
      </c>
      <c r="O743" s="10" t="s">
        <v>131</v>
      </c>
      <c r="P743" s="11">
        <v>36.11</v>
      </c>
      <c r="Q743" s="11">
        <v>0</v>
      </c>
      <c r="R743" s="10"/>
      <c r="S743" s="10"/>
      <c r="T743" s="10" t="s">
        <v>101</v>
      </c>
      <c r="U743" s="10"/>
      <c r="V743" s="10"/>
      <c r="W743" s="10" t="s">
        <v>113</v>
      </c>
      <c r="X743" s="10"/>
      <c r="Y743" s="10" t="s">
        <v>250</v>
      </c>
      <c r="Z743" s="11">
        <v>1</v>
      </c>
      <c r="AA743" s="11">
        <v>1</v>
      </c>
      <c r="AB743" s="10" t="s">
        <v>100</v>
      </c>
      <c r="AC743" s="10"/>
      <c r="AD743" s="10" t="s">
        <v>156</v>
      </c>
      <c r="AE743" s="10"/>
      <c r="AF743" s="10" t="s">
        <v>434</v>
      </c>
      <c r="AG743" s="11"/>
      <c r="AH743" s="11"/>
      <c r="AI743" s="11"/>
      <c r="AJ743" s="10"/>
      <c r="AK743" s="12">
        <v>45639.4308449074</v>
      </c>
      <c r="AL743" s="10" t="s">
        <v>3191</v>
      </c>
      <c r="AM743">
        <f t="shared" ref="AM743:AM786" si="15">LEN(B743)</f>
        <v>3</v>
      </c>
      <c r="AN743" t="s">
        <v>106</v>
      </c>
    </row>
    <row r="744" spans="1:40">
      <c r="A744" s="10"/>
      <c r="B744" s="10" t="s">
        <v>3192</v>
      </c>
      <c r="C744" s="10"/>
      <c r="D744" s="10" t="s">
        <v>3193</v>
      </c>
      <c r="E744" s="10" t="s">
        <v>92</v>
      </c>
      <c r="F744" s="10" t="s">
        <v>184</v>
      </c>
      <c r="G744" s="10" t="s">
        <v>373</v>
      </c>
      <c r="H744" s="10" t="s">
        <v>3194</v>
      </c>
      <c r="I744" s="10" t="s">
        <v>368</v>
      </c>
      <c r="J744" s="10" t="s">
        <v>97</v>
      </c>
      <c r="K744" s="10" t="s">
        <v>98</v>
      </c>
      <c r="L744" s="11">
        <v>102816</v>
      </c>
      <c r="M744" s="11">
        <v>134400</v>
      </c>
      <c r="N744" s="11">
        <v>114816</v>
      </c>
      <c r="O744" s="10" t="s">
        <v>295</v>
      </c>
      <c r="P744" s="11">
        <v>41.19</v>
      </c>
      <c r="Q744" s="11">
        <v>27.88</v>
      </c>
      <c r="R744" s="10"/>
      <c r="S744" s="10"/>
      <c r="T744" s="10" t="s">
        <v>100</v>
      </c>
      <c r="U744" s="10"/>
      <c r="V744" s="10"/>
      <c r="W744" s="10" t="s">
        <v>100</v>
      </c>
      <c r="X744" s="10"/>
      <c r="Y744" s="10" t="s">
        <v>1538</v>
      </c>
      <c r="Z744" s="11">
        <v>0</v>
      </c>
      <c r="AA744" s="11">
        <v>0</v>
      </c>
      <c r="AB744" s="10" t="s">
        <v>100</v>
      </c>
      <c r="AC744" s="10" t="s">
        <v>1539</v>
      </c>
      <c r="AD744" s="10" t="s">
        <v>156</v>
      </c>
      <c r="AE744" s="10"/>
      <c r="AF744" s="10" t="s">
        <v>104</v>
      </c>
      <c r="AG744" s="11"/>
      <c r="AH744" s="11"/>
      <c r="AI744" s="11"/>
      <c r="AJ744" s="10"/>
      <c r="AK744" s="12">
        <v>45647.437349537</v>
      </c>
      <c r="AL744" s="10" t="s">
        <v>3195</v>
      </c>
      <c r="AM744">
        <f t="shared" si="15"/>
        <v>3</v>
      </c>
      <c r="AN744" t="s">
        <v>106</v>
      </c>
    </row>
    <row r="745" spans="1:40">
      <c r="A745" s="10"/>
      <c r="B745" s="10" t="s">
        <v>3192</v>
      </c>
      <c r="C745" s="10"/>
      <c r="D745" s="10" t="s">
        <v>3196</v>
      </c>
      <c r="E745" s="10" t="s">
        <v>92</v>
      </c>
      <c r="F745" s="10" t="s">
        <v>184</v>
      </c>
      <c r="G745" s="10" t="s">
        <v>373</v>
      </c>
      <c r="H745" s="10" t="s">
        <v>3197</v>
      </c>
      <c r="I745" s="10" t="s">
        <v>368</v>
      </c>
      <c r="J745" s="10" t="s">
        <v>97</v>
      </c>
      <c r="K745" s="10" t="s">
        <v>98</v>
      </c>
      <c r="L745" s="11">
        <v>102816</v>
      </c>
      <c r="M745" s="11">
        <v>134400</v>
      </c>
      <c r="N745" s="11">
        <v>127816</v>
      </c>
      <c r="O745" s="10" t="s">
        <v>295</v>
      </c>
      <c r="P745" s="11">
        <v>41.19</v>
      </c>
      <c r="Q745" s="11">
        <v>27.88</v>
      </c>
      <c r="R745" s="10"/>
      <c r="S745" s="10"/>
      <c r="T745" s="10" t="s">
        <v>100</v>
      </c>
      <c r="U745" s="10"/>
      <c r="V745" s="10"/>
      <c r="W745" s="10" t="s">
        <v>113</v>
      </c>
      <c r="X745" s="10"/>
      <c r="Y745" s="10" t="s">
        <v>1538</v>
      </c>
      <c r="Z745" s="11">
        <v>0</v>
      </c>
      <c r="AA745" s="11">
        <v>0</v>
      </c>
      <c r="AB745" s="10" t="s">
        <v>100</v>
      </c>
      <c r="AC745" s="10" t="s">
        <v>1539</v>
      </c>
      <c r="AD745" s="10" t="s">
        <v>156</v>
      </c>
      <c r="AE745" s="10"/>
      <c r="AF745" s="10" t="s">
        <v>104</v>
      </c>
      <c r="AG745" s="11"/>
      <c r="AH745" s="11"/>
      <c r="AI745" s="11"/>
      <c r="AJ745" s="10"/>
      <c r="AK745" s="12">
        <v>45647.4646527778</v>
      </c>
      <c r="AL745" s="10" t="s">
        <v>3198</v>
      </c>
      <c r="AM745">
        <f t="shared" si="15"/>
        <v>3</v>
      </c>
      <c r="AN745" t="s">
        <v>106</v>
      </c>
    </row>
    <row r="746" spans="1:40">
      <c r="A746" s="10"/>
      <c r="B746" s="10" t="s">
        <v>3199</v>
      </c>
      <c r="C746" s="10"/>
      <c r="D746" s="10" t="s">
        <v>3200</v>
      </c>
      <c r="E746" s="10" t="s">
        <v>92</v>
      </c>
      <c r="F746" s="10" t="s">
        <v>352</v>
      </c>
      <c r="G746" s="10" t="s">
        <v>670</v>
      </c>
      <c r="H746" s="10" t="s">
        <v>3201</v>
      </c>
      <c r="I746" s="10" t="s">
        <v>257</v>
      </c>
      <c r="J746" s="10" t="s">
        <v>97</v>
      </c>
      <c r="K746" s="10" t="s">
        <v>98</v>
      </c>
      <c r="L746" s="11">
        <v>450000</v>
      </c>
      <c r="M746" s="11">
        <v>600000</v>
      </c>
      <c r="N746" s="11">
        <v>486000</v>
      </c>
      <c r="O746" s="10" t="s">
        <v>99</v>
      </c>
      <c r="P746" s="11">
        <v>132.7</v>
      </c>
      <c r="Q746" s="11">
        <v>29.14</v>
      </c>
      <c r="R746" s="10"/>
      <c r="S746" s="10"/>
      <c r="T746" s="10" t="s">
        <v>101</v>
      </c>
      <c r="U746" s="10"/>
      <c r="V746" s="10"/>
      <c r="W746" s="10" t="s">
        <v>100</v>
      </c>
      <c r="X746" s="10"/>
      <c r="Y746" s="10" t="s">
        <v>102</v>
      </c>
      <c r="Z746" s="11">
        <v>0</v>
      </c>
      <c r="AA746" s="11">
        <v>0</v>
      </c>
      <c r="AB746" s="10" t="s">
        <v>101</v>
      </c>
      <c r="AC746" s="10"/>
      <c r="AD746" s="10"/>
      <c r="AE746" s="10"/>
      <c r="AF746" s="10"/>
      <c r="AG746" s="11"/>
      <c r="AH746" s="11"/>
      <c r="AI746" s="11"/>
      <c r="AJ746" s="10"/>
      <c r="AK746" s="12">
        <v>45661.4533680556</v>
      </c>
      <c r="AL746" s="10" t="s">
        <v>3202</v>
      </c>
      <c r="AM746">
        <f t="shared" si="15"/>
        <v>3</v>
      </c>
      <c r="AN746" t="s">
        <v>106</v>
      </c>
    </row>
    <row r="747" spans="1:40">
      <c r="A747" s="10"/>
      <c r="B747" s="10" t="s">
        <v>3203</v>
      </c>
      <c r="C747" s="10"/>
      <c r="D747" s="10" t="s">
        <v>3204</v>
      </c>
      <c r="E747" s="10" t="s">
        <v>92</v>
      </c>
      <c r="F747" s="10" t="s">
        <v>109</v>
      </c>
      <c r="G747" s="10" t="s">
        <v>979</v>
      </c>
      <c r="H747" s="10" t="s">
        <v>3205</v>
      </c>
      <c r="I747" s="10" t="s">
        <v>257</v>
      </c>
      <c r="J747" s="10" t="s">
        <v>97</v>
      </c>
      <c r="K747" s="10" t="s">
        <v>98</v>
      </c>
      <c r="L747" s="11">
        <v>525000</v>
      </c>
      <c r="M747" s="11">
        <v>750000</v>
      </c>
      <c r="N747" s="11">
        <v>675000</v>
      </c>
      <c r="O747" s="10" t="s">
        <v>99</v>
      </c>
      <c r="P747" s="11">
        <v>142.26</v>
      </c>
      <c r="Q747" s="11">
        <v>0</v>
      </c>
      <c r="R747" s="10"/>
      <c r="S747" s="10"/>
      <c r="T747" s="10" t="s">
        <v>101</v>
      </c>
      <c r="U747" s="10"/>
      <c r="V747" s="10"/>
      <c r="W747" s="10" t="s">
        <v>113</v>
      </c>
      <c r="X747" s="10" t="s">
        <v>3206</v>
      </c>
      <c r="Y747" s="10" t="s">
        <v>102</v>
      </c>
      <c r="Z747" s="11">
        <v>20</v>
      </c>
      <c r="AA747" s="11">
        <v>20</v>
      </c>
      <c r="AB747" s="10" t="s">
        <v>100</v>
      </c>
      <c r="AC747" s="10"/>
      <c r="AD747" s="10"/>
      <c r="AE747" s="10"/>
      <c r="AF747" s="10" t="s">
        <v>104</v>
      </c>
      <c r="AG747" s="11"/>
      <c r="AH747" s="11"/>
      <c r="AI747" s="11"/>
      <c r="AJ747" s="10"/>
      <c r="AK747" s="12">
        <v>45656.4326041667</v>
      </c>
      <c r="AL747" s="10" t="s">
        <v>3207</v>
      </c>
      <c r="AM747">
        <f t="shared" si="15"/>
        <v>2</v>
      </c>
      <c r="AN747" t="s">
        <v>106</v>
      </c>
    </row>
    <row r="748" spans="1:40">
      <c r="A748" s="10"/>
      <c r="B748" s="10" t="s">
        <v>3208</v>
      </c>
      <c r="C748" s="10"/>
      <c r="D748" s="10" t="s">
        <v>3209</v>
      </c>
      <c r="E748" s="10" t="s">
        <v>92</v>
      </c>
      <c r="F748" s="10" t="s">
        <v>93</v>
      </c>
      <c r="G748" s="10" t="s">
        <v>205</v>
      </c>
      <c r="H748" s="10" t="s">
        <v>3210</v>
      </c>
      <c r="I748" s="10" t="s">
        <v>368</v>
      </c>
      <c r="J748" s="10" t="s">
        <v>97</v>
      </c>
      <c r="K748" s="10" t="s">
        <v>98</v>
      </c>
      <c r="L748" s="11">
        <v>839332</v>
      </c>
      <c r="M748" s="11">
        <v>1311456</v>
      </c>
      <c r="N748" s="11">
        <v>841332</v>
      </c>
      <c r="O748" s="10" t="s">
        <v>131</v>
      </c>
      <c r="P748" s="11">
        <v>176.2</v>
      </c>
      <c r="Q748" s="11">
        <v>0</v>
      </c>
      <c r="R748" s="10"/>
      <c r="S748" s="10"/>
      <c r="T748" s="10" t="s">
        <v>100</v>
      </c>
      <c r="U748" s="10"/>
      <c r="V748" s="10"/>
      <c r="W748" s="10" t="s">
        <v>100</v>
      </c>
      <c r="X748" s="10"/>
      <c r="Y748" s="10" t="s">
        <v>411</v>
      </c>
      <c r="Z748" s="11">
        <v>0</v>
      </c>
      <c r="AA748" s="11">
        <v>4</v>
      </c>
      <c r="AB748" s="10" t="s">
        <v>101</v>
      </c>
      <c r="AC748" s="10"/>
      <c r="AD748" s="10"/>
      <c r="AE748" s="10"/>
      <c r="AF748" s="10"/>
      <c r="AG748" s="11"/>
      <c r="AH748" s="11"/>
      <c r="AI748" s="11"/>
      <c r="AJ748" s="10"/>
      <c r="AK748" s="12">
        <v>45650.4181018519</v>
      </c>
      <c r="AL748" s="10" t="s">
        <v>3211</v>
      </c>
      <c r="AM748">
        <f t="shared" si="15"/>
        <v>3</v>
      </c>
      <c r="AN748" t="s">
        <v>106</v>
      </c>
    </row>
    <row r="749" spans="1:40">
      <c r="A749" s="10"/>
      <c r="B749" s="10" t="s">
        <v>3212</v>
      </c>
      <c r="C749" s="10"/>
      <c r="D749" s="10" t="s">
        <v>3213</v>
      </c>
      <c r="E749" s="10" t="s">
        <v>92</v>
      </c>
      <c r="F749" s="10" t="s">
        <v>438</v>
      </c>
      <c r="G749" s="10" t="s">
        <v>1513</v>
      </c>
      <c r="H749" s="10" t="s">
        <v>3214</v>
      </c>
      <c r="I749" s="10" t="s">
        <v>257</v>
      </c>
      <c r="J749" s="10" t="s">
        <v>97</v>
      </c>
      <c r="K749" s="10" t="s">
        <v>98</v>
      </c>
      <c r="L749" s="11">
        <v>733754</v>
      </c>
      <c r="M749" s="11">
        <v>772372</v>
      </c>
      <c r="N749" s="11">
        <v>733754</v>
      </c>
      <c r="O749" s="10" t="s">
        <v>99</v>
      </c>
      <c r="P749" s="11">
        <v>112.19</v>
      </c>
      <c r="Q749" s="11">
        <v>0</v>
      </c>
      <c r="R749" s="10"/>
      <c r="S749" s="10"/>
      <c r="T749" s="10" t="s">
        <v>100</v>
      </c>
      <c r="U749" s="10"/>
      <c r="V749" s="10"/>
      <c r="W749" s="10" t="s">
        <v>101</v>
      </c>
      <c r="X749" s="10"/>
      <c r="Y749" s="10" t="s">
        <v>440</v>
      </c>
      <c r="Z749" s="11">
        <v>18</v>
      </c>
      <c r="AA749" s="11">
        <v>7</v>
      </c>
      <c r="AB749" s="10" t="s">
        <v>100</v>
      </c>
      <c r="AC749" s="10"/>
      <c r="AD749" s="10"/>
      <c r="AE749" s="10"/>
      <c r="AF749" s="10" t="s">
        <v>104</v>
      </c>
      <c r="AG749" s="11"/>
      <c r="AH749" s="11"/>
      <c r="AI749" s="11"/>
      <c r="AJ749" s="10"/>
      <c r="AK749" s="12">
        <v>45655.4174305556</v>
      </c>
      <c r="AL749" s="10" t="s">
        <v>3215</v>
      </c>
      <c r="AM749">
        <f t="shared" si="15"/>
        <v>3</v>
      </c>
      <c r="AN749" t="s">
        <v>106</v>
      </c>
    </row>
    <row r="750" spans="1:40">
      <c r="A750" s="10"/>
      <c r="B750" s="10" t="s">
        <v>3216</v>
      </c>
      <c r="C750" s="10"/>
      <c r="D750" s="10" t="s">
        <v>3217</v>
      </c>
      <c r="E750" s="10" t="s">
        <v>92</v>
      </c>
      <c r="F750" s="10" t="s">
        <v>93</v>
      </c>
      <c r="G750" s="10" t="s">
        <v>1985</v>
      </c>
      <c r="H750" s="10" t="s">
        <v>3218</v>
      </c>
      <c r="I750" s="10" t="s">
        <v>96</v>
      </c>
      <c r="J750" s="10" t="s">
        <v>97</v>
      </c>
      <c r="K750" s="10" t="s">
        <v>98</v>
      </c>
      <c r="L750" s="11">
        <v>707760</v>
      </c>
      <c r="M750" s="11">
        <v>983014.5</v>
      </c>
      <c r="N750" s="11">
        <v>707760</v>
      </c>
      <c r="O750" s="10" t="s">
        <v>99</v>
      </c>
      <c r="P750" s="11">
        <v>132.58</v>
      </c>
      <c r="Q750" s="11">
        <v>0</v>
      </c>
      <c r="R750" s="10"/>
      <c r="S750" s="10"/>
      <c r="T750" s="10" t="s">
        <v>100</v>
      </c>
      <c r="U750" s="10"/>
      <c r="V750" s="10"/>
      <c r="W750" s="10" t="s">
        <v>113</v>
      </c>
      <c r="X750" s="10"/>
      <c r="Y750" s="10" t="s">
        <v>3219</v>
      </c>
      <c r="Z750" s="11">
        <v>4</v>
      </c>
      <c r="AA750" s="11">
        <v>2</v>
      </c>
      <c r="AB750" s="10" t="s">
        <v>100</v>
      </c>
      <c r="AC750" s="10"/>
      <c r="AD750" s="10"/>
      <c r="AE750" s="10"/>
      <c r="AF750" s="10"/>
      <c r="AG750" s="11"/>
      <c r="AH750" s="11"/>
      <c r="AI750" s="11"/>
      <c r="AJ750" s="10"/>
      <c r="AK750" s="12">
        <v>45703.7019907407</v>
      </c>
      <c r="AL750" s="10" t="s">
        <v>3220</v>
      </c>
      <c r="AM750">
        <f t="shared" si="15"/>
        <v>3</v>
      </c>
      <c r="AN750" t="s">
        <v>106</v>
      </c>
    </row>
    <row r="751" spans="1:40">
      <c r="A751" s="10"/>
      <c r="B751" s="10" t="s">
        <v>3221</v>
      </c>
      <c r="C751" s="10"/>
      <c r="D751" s="10" t="s">
        <v>3222</v>
      </c>
      <c r="E751" s="10" t="s">
        <v>92</v>
      </c>
      <c r="F751" s="10" t="s">
        <v>93</v>
      </c>
      <c r="G751" s="10" t="s">
        <v>415</v>
      </c>
      <c r="H751" s="10" t="s">
        <v>3223</v>
      </c>
      <c r="I751" s="10" t="s">
        <v>368</v>
      </c>
      <c r="J751" s="10" t="s">
        <v>97</v>
      </c>
      <c r="K751" s="10" t="s">
        <v>98</v>
      </c>
      <c r="L751" s="11">
        <v>3186696</v>
      </c>
      <c r="M751" s="11">
        <v>4410653</v>
      </c>
      <c r="N751" s="11">
        <v>3186696</v>
      </c>
      <c r="O751" s="10" t="s">
        <v>99</v>
      </c>
      <c r="P751" s="11">
        <v>200.19</v>
      </c>
      <c r="Q751" s="11">
        <v>0</v>
      </c>
      <c r="R751" s="10"/>
      <c r="S751" s="10"/>
      <c r="T751" s="10" t="s">
        <v>100</v>
      </c>
      <c r="U751" s="10"/>
      <c r="V751" s="10"/>
      <c r="W751" s="10" t="s">
        <v>113</v>
      </c>
      <c r="X751" s="10"/>
      <c r="Y751" s="10" t="s">
        <v>123</v>
      </c>
      <c r="Z751" s="11">
        <v>18</v>
      </c>
      <c r="AA751" s="11">
        <v>17</v>
      </c>
      <c r="AB751" s="10" t="s">
        <v>100</v>
      </c>
      <c r="AC751" s="10" t="s">
        <v>3224</v>
      </c>
      <c r="AD751" s="10"/>
      <c r="AE751" s="10"/>
      <c r="AF751" s="10"/>
      <c r="AG751" s="11"/>
      <c r="AH751" s="11"/>
      <c r="AI751" s="11"/>
      <c r="AJ751" s="10"/>
      <c r="AK751" s="12">
        <v>45644.4166666667</v>
      </c>
      <c r="AL751" s="10" t="s">
        <v>3225</v>
      </c>
      <c r="AM751">
        <f t="shared" si="15"/>
        <v>2</v>
      </c>
      <c r="AN751" t="s">
        <v>106</v>
      </c>
    </row>
    <row r="752" spans="1:40">
      <c r="A752" s="10"/>
      <c r="B752" s="10" t="s">
        <v>3226</v>
      </c>
      <c r="C752" s="10"/>
      <c r="D752" s="10" t="s">
        <v>3227</v>
      </c>
      <c r="E752" s="10" t="s">
        <v>92</v>
      </c>
      <c r="F752" s="10" t="s">
        <v>120</v>
      </c>
      <c r="G752" s="10" t="s">
        <v>623</v>
      </c>
      <c r="H752" s="10" t="s">
        <v>3228</v>
      </c>
      <c r="I752" s="10" t="s">
        <v>257</v>
      </c>
      <c r="J752" s="10" t="s">
        <v>97</v>
      </c>
      <c r="K752" s="10" t="s">
        <v>98</v>
      </c>
      <c r="L752" s="11">
        <v>1130000</v>
      </c>
      <c r="M752" s="11">
        <v>1603785</v>
      </c>
      <c r="N752" s="11">
        <v>1605000</v>
      </c>
      <c r="O752" s="10" t="s">
        <v>99</v>
      </c>
      <c r="P752" s="11">
        <v>311.98</v>
      </c>
      <c r="Q752" s="11">
        <v>0</v>
      </c>
      <c r="R752" s="10"/>
      <c r="S752" s="10"/>
      <c r="T752" s="10" t="s">
        <v>100</v>
      </c>
      <c r="U752" s="10"/>
      <c r="V752" s="10"/>
      <c r="W752" s="10" t="s">
        <v>101</v>
      </c>
      <c r="X752" s="10"/>
      <c r="Y752" s="10" t="s">
        <v>102</v>
      </c>
      <c r="Z752" s="11">
        <v>3</v>
      </c>
      <c r="AA752" s="11">
        <v>0</v>
      </c>
      <c r="AB752" s="10" t="s">
        <v>100</v>
      </c>
      <c r="AC752" s="10"/>
      <c r="AD752" s="10" t="s">
        <v>156</v>
      </c>
      <c r="AE752" s="10"/>
      <c r="AF752" s="10"/>
      <c r="AG752" s="11"/>
      <c r="AH752" s="11"/>
      <c r="AI752" s="11"/>
      <c r="AJ752" s="10"/>
      <c r="AK752" s="12">
        <v>45635.436875</v>
      </c>
      <c r="AL752" s="10" t="s">
        <v>3229</v>
      </c>
      <c r="AM752">
        <f t="shared" si="15"/>
        <v>2</v>
      </c>
      <c r="AN752" t="s">
        <v>106</v>
      </c>
    </row>
    <row r="753" spans="1:40">
      <c r="A753" s="10"/>
      <c r="B753" s="10" t="s">
        <v>3230</v>
      </c>
      <c r="C753" s="10"/>
      <c r="D753" s="10" t="s">
        <v>3231</v>
      </c>
      <c r="E753" s="10" t="s">
        <v>92</v>
      </c>
      <c r="F753" s="10" t="s">
        <v>120</v>
      </c>
      <c r="G753" s="10" t="s">
        <v>623</v>
      </c>
      <c r="H753" s="10" t="s">
        <v>3232</v>
      </c>
      <c r="I753" s="10" t="s">
        <v>257</v>
      </c>
      <c r="J753" s="10" t="s">
        <v>97</v>
      </c>
      <c r="K753" s="10" t="s">
        <v>98</v>
      </c>
      <c r="L753" s="11">
        <v>850812</v>
      </c>
      <c r="M753" s="11">
        <v>1215445.66</v>
      </c>
      <c r="N753" s="11">
        <v>994812</v>
      </c>
      <c r="O753" s="10" t="s">
        <v>99</v>
      </c>
      <c r="P753" s="11">
        <v>121.78</v>
      </c>
      <c r="Q753" s="11">
        <v>0</v>
      </c>
      <c r="R753" s="10"/>
      <c r="S753" s="10"/>
      <c r="T753" s="10" t="s">
        <v>101</v>
      </c>
      <c r="U753" s="10"/>
      <c r="V753" s="10" t="s">
        <v>704</v>
      </c>
      <c r="W753" s="10" t="s">
        <v>101</v>
      </c>
      <c r="X753" s="10"/>
      <c r="Y753" s="10" t="s">
        <v>440</v>
      </c>
      <c r="Z753" s="11">
        <v>27</v>
      </c>
      <c r="AA753" s="11">
        <v>15</v>
      </c>
      <c r="AB753" s="10" t="s">
        <v>100</v>
      </c>
      <c r="AC753" s="10"/>
      <c r="AD753" s="10"/>
      <c r="AE753" s="10"/>
      <c r="AF753" s="10" t="s">
        <v>104</v>
      </c>
      <c r="AG753" s="11"/>
      <c r="AH753" s="11"/>
      <c r="AI753" s="11"/>
      <c r="AJ753" s="10"/>
      <c r="AK753" s="12">
        <v>45638.4222106481</v>
      </c>
      <c r="AL753" s="10" t="s">
        <v>3233</v>
      </c>
      <c r="AM753">
        <f t="shared" si="15"/>
        <v>3</v>
      </c>
      <c r="AN753" t="s">
        <v>106</v>
      </c>
    </row>
    <row r="754" spans="1:40">
      <c r="A754" s="10"/>
      <c r="B754" s="10" t="s">
        <v>3234</v>
      </c>
      <c r="C754" s="10"/>
      <c r="D754" s="10" t="s">
        <v>3235</v>
      </c>
      <c r="E754" s="10" t="s">
        <v>92</v>
      </c>
      <c r="F754" s="10" t="s">
        <v>184</v>
      </c>
      <c r="G754" s="10" t="s">
        <v>373</v>
      </c>
      <c r="H754" s="10" t="s">
        <v>3236</v>
      </c>
      <c r="I754" s="10" t="s">
        <v>368</v>
      </c>
      <c r="J754" s="10" t="s">
        <v>97</v>
      </c>
      <c r="K754" s="10" t="s">
        <v>98</v>
      </c>
      <c r="L754" s="11">
        <v>406380.8</v>
      </c>
      <c r="M754" s="11">
        <v>634970</v>
      </c>
      <c r="N754" s="11">
        <v>483380.8</v>
      </c>
      <c r="O754" s="10" t="s">
        <v>99</v>
      </c>
      <c r="P754" s="11">
        <v>90.71</v>
      </c>
      <c r="Q754" s="11">
        <v>4.67</v>
      </c>
      <c r="R754" s="10"/>
      <c r="S754" s="10"/>
      <c r="T754" s="10" t="s">
        <v>100</v>
      </c>
      <c r="U754" s="10"/>
      <c r="V754" s="10"/>
      <c r="W754" s="10" t="s">
        <v>113</v>
      </c>
      <c r="X754" s="10"/>
      <c r="Y754" s="10" t="s">
        <v>102</v>
      </c>
      <c r="Z754" s="11">
        <v>0</v>
      </c>
      <c r="AA754" s="11">
        <v>0</v>
      </c>
      <c r="AB754" s="10" t="s">
        <v>100</v>
      </c>
      <c r="AC754" s="10" t="s">
        <v>3237</v>
      </c>
      <c r="AD754" s="10" t="s">
        <v>156</v>
      </c>
      <c r="AE754" s="10"/>
      <c r="AF754" s="10" t="s">
        <v>104</v>
      </c>
      <c r="AG754" s="11"/>
      <c r="AH754" s="11"/>
      <c r="AI754" s="11"/>
      <c r="AJ754" s="10"/>
      <c r="AK754" s="12">
        <v>45641.4201041667</v>
      </c>
      <c r="AL754" s="10" t="s">
        <v>3238</v>
      </c>
      <c r="AM754">
        <f t="shared" si="15"/>
        <v>2</v>
      </c>
      <c r="AN754" t="s">
        <v>106</v>
      </c>
    </row>
    <row r="755" spans="1:40">
      <c r="A755" s="10"/>
      <c r="B755" s="10" t="s">
        <v>3239</v>
      </c>
      <c r="C755" s="10"/>
      <c r="D755" s="10" t="s">
        <v>3240</v>
      </c>
      <c r="E755" s="10" t="s">
        <v>92</v>
      </c>
      <c r="F755" s="10" t="s">
        <v>184</v>
      </c>
      <c r="G755" s="10" t="s">
        <v>185</v>
      </c>
      <c r="H755" s="10" t="s">
        <v>3241</v>
      </c>
      <c r="I755" s="10" t="s">
        <v>368</v>
      </c>
      <c r="J755" s="10" t="s">
        <v>97</v>
      </c>
      <c r="K755" s="10" t="s">
        <v>98</v>
      </c>
      <c r="L755" s="11">
        <v>314287.5</v>
      </c>
      <c r="M755" s="11">
        <v>435000</v>
      </c>
      <c r="N755" s="11">
        <v>314287.5</v>
      </c>
      <c r="O755" s="10" t="s">
        <v>99</v>
      </c>
      <c r="P755" s="11">
        <v>77.82</v>
      </c>
      <c r="Q755" s="11">
        <v>36</v>
      </c>
      <c r="R755" s="10"/>
      <c r="S755" s="10"/>
      <c r="T755" s="10" t="s">
        <v>100</v>
      </c>
      <c r="U755" s="10"/>
      <c r="V755" s="10"/>
      <c r="W755" s="10" t="s">
        <v>113</v>
      </c>
      <c r="X755" s="10"/>
      <c r="Y755" s="10" t="s">
        <v>102</v>
      </c>
      <c r="Z755" s="11">
        <v>29</v>
      </c>
      <c r="AA755" s="11">
        <v>15</v>
      </c>
      <c r="AB755" s="10" t="s">
        <v>100</v>
      </c>
      <c r="AC755" s="10"/>
      <c r="AD755" s="10" t="s">
        <v>156</v>
      </c>
      <c r="AE755" s="10" t="s">
        <v>1339</v>
      </c>
      <c r="AF755" s="10"/>
      <c r="AG755" s="11"/>
      <c r="AH755" s="11"/>
      <c r="AI755" s="11"/>
      <c r="AJ755" s="10"/>
      <c r="AK755" s="12">
        <v>45641.4166666667</v>
      </c>
      <c r="AL755" s="10" t="s">
        <v>3242</v>
      </c>
      <c r="AM755">
        <f t="shared" si="15"/>
        <v>3</v>
      </c>
      <c r="AN755" t="s">
        <v>106</v>
      </c>
    </row>
    <row r="756" spans="1:40">
      <c r="A756" s="10"/>
      <c r="B756" s="10" t="s">
        <v>3243</v>
      </c>
      <c r="C756" s="10"/>
      <c r="D756" s="10" t="s">
        <v>3244</v>
      </c>
      <c r="E756" s="10" t="s">
        <v>92</v>
      </c>
      <c r="F756" s="10" t="s">
        <v>222</v>
      </c>
      <c r="G756" s="10" t="s">
        <v>2020</v>
      </c>
      <c r="H756" s="10" t="s">
        <v>3244</v>
      </c>
      <c r="I756" s="10" t="s">
        <v>257</v>
      </c>
      <c r="J756" s="10" t="s">
        <v>97</v>
      </c>
      <c r="K756" s="10" t="s">
        <v>98</v>
      </c>
      <c r="L756" s="11">
        <v>616828</v>
      </c>
      <c r="M756" s="11">
        <v>771034.3</v>
      </c>
      <c r="N756" s="11">
        <v>664828</v>
      </c>
      <c r="O756" s="10" t="s">
        <v>99</v>
      </c>
      <c r="P756" s="11">
        <v>130.47</v>
      </c>
      <c r="Q756" s="11">
        <v>0</v>
      </c>
      <c r="R756" s="10"/>
      <c r="S756" s="10"/>
      <c r="T756" s="10" t="s">
        <v>101</v>
      </c>
      <c r="U756" s="10"/>
      <c r="V756" s="10"/>
      <c r="W756" s="10" t="s">
        <v>101</v>
      </c>
      <c r="X756" s="10"/>
      <c r="Y756" s="10" t="s">
        <v>102</v>
      </c>
      <c r="Z756" s="11">
        <v>27</v>
      </c>
      <c r="AA756" s="11">
        <v>13</v>
      </c>
      <c r="AB756" s="10" t="s">
        <v>100</v>
      </c>
      <c r="AC756" s="10"/>
      <c r="AD756" s="10"/>
      <c r="AE756" s="10"/>
      <c r="AF756" s="10"/>
      <c r="AG756" s="11"/>
      <c r="AH756" s="11"/>
      <c r="AI756" s="11"/>
      <c r="AJ756" s="10"/>
      <c r="AK756" s="12">
        <v>45641.4315162037</v>
      </c>
      <c r="AL756" s="10" t="s">
        <v>3245</v>
      </c>
      <c r="AM756">
        <f t="shared" si="15"/>
        <v>3</v>
      </c>
      <c r="AN756" t="s">
        <v>106</v>
      </c>
    </row>
    <row r="757" spans="1:40">
      <c r="A757" s="10"/>
      <c r="B757" s="10" t="s">
        <v>3246</v>
      </c>
      <c r="C757" s="10"/>
      <c r="D757" s="10" t="s">
        <v>3247</v>
      </c>
      <c r="E757" s="10" t="s">
        <v>92</v>
      </c>
      <c r="F757" s="10" t="s">
        <v>109</v>
      </c>
      <c r="G757" s="10" t="s">
        <v>979</v>
      </c>
      <c r="H757" s="10" t="s">
        <v>3248</v>
      </c>
      <c r="I757" s="10" t="s">
        <v>368</v>
      </c>
      <c r="J757" s="10" t="s">
        <v>97</v>
      </c>
      <c r="K757" s="10" t="s">
        <v>98</v>
      </c>
      <c r="L757" s="11">
        <v>502593</v>
      </c>
      <c r="M757" s="11">
        <v>897487</v>
      </c>
      <c r="N757" s="11">
        <v>596593</v>
      </c>
      <c r="O757" s="10" t="s">
        <v>99</v>
      </c>
      <c r="P757" s="11">
        <v>129.92</v>
      </c>
      <c r="Q757" s="11">
        <v>0</v>
      </c>
      <c r="R757" s="10"/>
      <c r="S757" s="10"/>
      <c r="T757" s="10" t="s">
        <v>101</v>
      </c>
      <c r="U757" s="10"/>
      <c r="V757" s="10"/>
      <c r="W757" s="10" t="s">
        <v>100</v>
      </c>
      <c r="X757" s="10" t="s">
        <v>3249</v>
      </c>
      <c r="Y757" s="10" t="s">
        <v>102</v>
      </c>
      <c r="Z757" s="11">
        <v>32</v>
      </c>
      <c r="AA757" s="11">
        <v>26</v>
      </c>
      <c r="AB757" s="10" t="s">
        <v>100</v>
      </c>
      <c r="AC757" s="10"/>
      <c r="AD757" s="10"/>
      <c r="AE757" s="10"/>
      <c r="AF757" s="10" t="s">
        <v>104</v>
      </c>
      <c r="AG757" s="11"/>
      <c r="AH757" s="11"/>
      <c r="AI757" s="11"/>
      <c r="AJ757" s="10"/>
      <c r="AK757" s="12">
        <v>45626.4987037037</v>
      </c>
      <c r="AL757" s="10" t="s">
        <v>3250</v>
      </c>
      <c r="AM757">
        <f t="shared" si="15"/>
        <v>2</v>
      </c>
      <c r="AN757" t="s">
        <v>106</v>
      </c>
    </row>
    <row r="758" spans="1:40">
      <c r="A758" s="10"/>
      <c r="B758" s="10" t="s">
        <v>3251</v>
      </c>
      <c r="C758" s="10"/>
      <c r="D758" s="10" t="s">
        <v>3252</v>
      </c>
      <c r="E758" s="10" t="s">
        <v>92</v>
      </c>
      <c r="F758" s="10" t="s">
        <v>277</v>
      </c>
      <c r="G758" s="10" t="s">
        <v>278</v>
      </c>
      <c r="H758" s="10" t="s">
        <v>3253</v>
      </c>
      <c r="I758" s="10" t="s">
        <v>368</v>
      </c>
      <c r="J758" s="10" t="s">
        <v>97</v>
      </c>
      <c r="K758" s="10" t="s">
        <v>98</v>
      </c>
      <c r="L758" s="11">
        <v>420684</v>
      </c>
      <c r="M758" s="11">
        <v>751220</v>
      </c>
      <c r="N758" s="11">
        <v>543684</v>
      </c>
      <c r="O758" s="10" t="s">
        <v>99</v>
      </c>
      <c r="P758" s="11">
        <v>126.66</v>
      </c>
      <c r="Q758" s="11">
        <v>0</v>
      </c>
      <c r="R758" s="10"/>
      <c r="S758" s="10"/>
      <c r="T758" s="10" t="s">
        <v>101</v>
      </c>
      <c r="U758" s="10"/>
      <c r="V758" s="10"/>
      <c r="W758" s="10" t="s">
        <v>101</v>
      </c>
      <c r="X758" s="10"/>
      <c r="Y758" s="10" t="s">
        <v>102</v>
      </c>
      <c r="Z758" s="11">
        <v>34</v>
      </c>
      <c r="AA758" s="11">
        <v>14</v>
      </c>
      <c r="AB758" s="10" t="s">
        <v>100</v>
      </c>
      <c r="AC758" s="10"/>
      <c r="AD758" s="10"/>
      <c r="AE758" s="10"/>
      <c r="AF758" s="10"/>
      <c r="AG758" s="11"/>
      <c r="AH758" s="11"/>
      <c r="AI758" s="11"/>
      <c r="AJ758" s="10"/>
      <c r="AK758" s="12">
        <v>45633.4365625</v>
      </c>
      <c r="AL758" s="10" t="s">
        <v>3254</v>
      </c>
      <c r="AM758">
        <f t="shared" si="15"/>
        <v>3</v>
      </c>
      <c r="AN758" t="s">
        <v>106</v>
      </c>
    </row>
    <row r="759" spans="1:40">
      <c r="A759" s="10"/>
      <c r="B759" s="10" t="s">
        <v>3255</v>
      </c>
      <c r="C759" s="10"/>
      <c r="D759" s="10" t="s">
        <v>3256</v>
      </c>
      <c r="E759" s="10" t="s">
        <v>92</v>
      </c>
      <c r="F759" s="10" t="s">
        <v>120</v>
      </c>
      <c r="G759" s="10" t="s">
        <v>1875</v>
      </c>
      <c r="H759" s="10" t="s">
        <v>3257</v>
      </c>
      <c r="I759" s="10" t="s">
        <v>257</v>
      </c>
      <c r="J759" s="10" t="s">
        <v>97</v>
      </c>
      <c r="K759" s="10" t="s">
        <v>98</v>
      </c>
      <c r="L759" s="11">
        <v>876248</v>
      </c>
      <c r="M759" s="11">
        <v>1095310</v>
      </c>
      <c r="N759" s="11">
        <v>1230248</v>
      </c>
      <c r="O759" s="10" t="s">
        <v>131</v>
      </c>
      <c r="P759" s="11">
        <v>236.16</v>
      </c>
      <c r="Q759" s="11">
        <v>0</v>
      </c>
      <c r="R759" s="10"/>
      <c r="S759" s="10" t="s">
        <v>264</v>
      </c>
      <c r="T759" s="10" t="s">
        <v>101</v>
      </c>
      <c r="U759" s="10" t="s">
        <v>772</v>
      </c>
      <c r="V759" s="10"/>
      <c r="W759" s="10" t="s">
        <v>113</v>
      </c>
      <c r="X759" s="10" t="s">
        <v>218</v>
      </c>
      <c r="Y759" s="10" t="s">
        <v>250</v>
      </c>
      <c r="Z759" s="11">
        <v>5</v>
      </c>
      <c r="AA759" s="11">
        <v>1</v>
      </c>
      <c r="AB759" s="10" t="s">
        <v>100</v>
      </c>
      <c r="AC759" s="10"/>
      <c r="AD759" s="10"/>
      <c r="AE759" s="10"/>
      <c r="AF759" s="10" t="s">
        <v>280</v>
      </c>
      <c r="AG759" s="11"/>
      <c r="AH759" s="11"/>
      <c r="AI759" s="11"/>
      <c r="AJ759" s="10"/>
      <c r="AK759" s="12">
        <v>45664.433587963</v>
      </c>
      <c r="AL759" s="10" t="s">
        <v>3258</v>
      </c>
      <c r="AM759">
        <f t="shared" si="15"/>
        <v>3</v>
      </c>
      <c r="AN759" t="s">
        <v>106</v>
      </c>
    </row>
    <row r="760" spans="1:40">
      <c r="A760" s="10"/>
      <c r="B760" s="10" t="s">
        <v>3259</v>
      </c>
      <c r="C760" s="10"/>
      <c r="D760" s="10" t="s">
        <v>3260</v>
      </c>
      <c r="E760" s="10" t="s">
        <v>92</v>
      </c>
      <c r="F760" s="10" t="s">
        <v>93</v>
      </c>
      <c r="G760" s="10" t="s">
        <v>289</v>
      </c>
      <c r="H760" s="10" t="s">
        <v>3261</v>
      </c>
      <c r="I760" s="10" t="s">
        <v>368</v>
      </c>
      <c r="J760" s="10" t="s">
        <v>97</v>
      </c>
      <c r="K760" s="10" t="s">
        <v>98</v>
      </c>
      <c r="L760" s="11">
        <v>2040841</v>
      </c>
      <c r="M760" s="11">
        <v>3188814</v>
      </c>
      <c r="N760" s="11">
        <v>2200841</v>
      </c>
      <c r="O760" s="10" t="s">
        <v>99</v>
      </c>
      <c r="P760" s="11">
        <v>131.53</v>
      </c>
      <c r="Q760" s="11">
        <v>0</v>
      </c>
      <c r="R760" s="10"/>
      <c r="S760" s="10"/>
      <c r="T760" s="10" t="s">
        <v>100</v>
      </c>
      <c r="U760" s="10"/>
      <c r="V760" s="10"/>
      <c r="W760" s="10" t="s">
        <v>101</v>
      </c>
      <c r="X760" s="10"/>
      <c r="Y760" s="10" t="s">
        <v>123</v>
      </c>
      <c r="Z760" s="11">
        <v>31</v>
      </c>
      <c r="AA760" s="11">
        <v>20</v>
      </c>
      <c r="AB760" s="10" t="s">
        <v>100</v>
      </c>
      <c r="AC760" s="10"/>
      <c r="AD760" s="10"/>
      <c r="AE760" s="10" t="s">
        <v>3262</v>
      </c>
      <c r="AF760" s="10"/>
      <c r="AG760" s="11"/>
      <c r="AH760" s="11"/>
      <c r="AI760" s="11"/>
      <c r="AJ760" s="10"/>
      <c r="AK760" s="12">
        <v>45626.4416203704</v>
      </c>
      <c r="AL760" s="10" t="s">
        <v>3263</v>
      </c>
      <c r="AM760">
        <f t="shared" si="15"/>
        <v>3</v>
      </c>
      <c r="AN760" t="s">
        <v>106</v>
      </c>
    </row>
    <row r="761" spans="1:40">
      <c r="A761" s="10"/>
      <c r="B761" s="10" t="s">
        <v>3264</v>
      </c>
      <c r="C761" s="10"/>
      <c r="D761" s="10" t="s">
        <v>3265</v>
      </c>
      <c r="E761" s="10" t="s">
        <v>92</v>
      </c>
      <c r="F761" s="10" t="s">
        <v>184</v>
      </c>
      <c r="G761" s="10" t="s">
        <v>467</v>
      </c>
      <c r="H761" s="10" t="s">
        <v>3266</v>
      </c>
      <c r="I761" s="10" t="s">
        <v>257</v>
      </c>
      <c r="J761" s="10" t="s">
        <v>97</v>
      </c>
      <c r="K761" s="10" t="s">
        <v>98</v>
      </c>
      <c r="L761" s="11">
        <v>301770</v>
      </c>
      <c r="M761" s="11">
        <v>431100</v>
      </c>
      <c r="N761" s="11">
        <v>301770</v>
      </c>
      <c r="O761" s="10" t="s">
        <v>131</v>
      </c>
      <c r="P761" s="11">
        <v>47.74</v>
      </c>
      <c r="Q761" s="11">
        <v>0</v>
      </c>
      <c r="R761" s="10"/>
      <c r="S761" s="10"/>
      <c r="T761" s="10" t="s">
        <v>100</v>
      </c>
      <c r="U761" s="10"/>
      <c r="V761" s="10"/>
      <c r="W761" s="10" t="s">
        <v>113</v>
      </c>
      <c r="X761" s="10"/>
      <c r="Y761" s="10" t="s">
        <v>250</v>
      </c>
      <c r="Z761" s="11">
        <v>2</v>
      </c>
      <c r="AA761" s="11">
        <v>1</v>
      </c>
      <c r="AB761" s="10" t="s">
        <v>100</v>
      </c>
      <c r="AC761" s="10"/>
      <c r="AD761" s="10"/>
      <c r="AE761" s="10"/>
      <c r="AF761" s="10" t="s">
        <v>104</v>
      </c>
      <c r="AG761" s="11"/>
      <c r="AH761" s="11"/>
      <c r="AI761" s="11"/>
      <c r="AJ761" s="10"/>
      <c r="AK761" s="12">
        <v>45661.4166666667</v>
      </c>
      <c r="AL761" s="10" t="s">
        <v>3267</v>
      </c>
      <c r="AM761">
        <f t="shared" si="15"/>
        <v>3</v>
      </c>
      <c r="AN761" t="s">
        <v>106</v>
      </c>
    </row>
    <row r="762" spans="1:40">
      <c r="A762" s="10"/>
      <c r="B762" s="10" t="s">
        <v>3268</v>
      </c>
      <c r="C762" s="10"/>
      <c r="D762" s="10" t="s">
        <v>3269</v>
      </c>
      <c r="E762" s="10" t="s">
        <v>92</v>
      </c>
      <c r="F762" s="10" t="s">
        <v>184</v>
      </c>
      <c r="G762" s="10" t="s">
        <v>467</v>
      </c>
      <c r="H762" s="10" t="s">
        <v>3270</v>
      </c>
      <c r="I762" s="10" t="s">
        <v>257</v>
      </c>
      <c r="J762" s="10" t="s">
        <v>97</v>
      </c>
      <c r="K762" s="10" t="s">
        <v>98</v>
      </c>
      <c r="L762" s="11">
        <v>301770</v>
      </c>
      <c r="M762" s="11">
        <v>431100</v>
      </c>
      <c r="N762" s="11">
        <v>351770</v>
      </c>
      <c r="O762" s="10" t="s">
        <v>131</v>
      </c>
      <c r="P762" s="11">
        <v>47.74</v>
      </c>
      <c r="Q762" s="11">
        <v>0</v>
      </c>
      <c r="R762" s="10"/>
      <c r="S762" s="10"/>
      <c r="T762" s="10" t="s">
        <v>100</v>
      </c>
      <c r="U762" s="10"/>
      <c r="V762" s="10"/>
      <c r="W762" s="10" t="s">
        <v>113</v>
      </c>
      <c r="X762" s="10"/>
      <c r="Y762" s="10" t="s">
        <v>250</v>
      </c>
      <c r="Z762" s="11">
        <v>2</v>
      </c>
      <c r="AA762" s="11">
        <v>1</v>
      </c>
      <c r="AB762" s="10" t="s">
        <v>100</v>
      </c>
      <c r="AC762" s="10"/>
      <c r="AD762" s="10"/>
      <c r="AE762" s="10"/>
      <c r="AF762" s="10" t="s">
        <v>104</v>
      </c>
      <c r="AG762" s="11"/>
      <c r="AH762" s="11"/>
      <c r="AI762" s="11"/>
      <c r="AJ762" s="10"/>
      <c r="AK762" s="12">
        <v>45661.4228472222</v>
      </c>
      <c r="AL762" s="10" t="s">
        <v>3271</v>
      </c>
      <c r="AM762">
        <f t="shared" si="15"/>
        <v>2</v>
      </c>
      <c r="AN762" t="s">
        <v>106</v>
      </c>
    </row>
    <row r="763" spans="1:40">
      <c r="A763" s="10"/>
      <c r="B763" s="10" t="s">
        <v>3272</v>
      </c>
      <c r="C763" s="10"/>
      <c r="D763" s="10" t="s">
        <v>3273</v>
      </c>
      <c r="E763" s="10" t="s">
        <v>92</v>
      </c>
      <c r="F763" s="10" t="s">
        <v>93</v>
      </c>
      <c r="G763" s="10" t="s">
        <v>289</v>
      </c>
      <c r="H763" s="10" t="s">
        <v>3274</v>
      </c>
      <c r="I763" s="10" t="s">
        <v>257</v>
      </c>
      <c r="J763" s="10" t="s">
        <v>97</v>
      </c>
      <c r="K763" s="10" t="s">
        <v>98</v>
      </c>
      <c r="L763" s="11">
        <v>1109885</v>
      </c>
      <c r="M763" s="11">
        <v>1585550</v>
      </c>
      <c r="N763" s="11">
        <v>1701885</v>
      </c>
      <c r="O763" s="10" t="s">
        <v>99</v>
      </c>
      <c r="P763" s="11">
        <v>143.35</v>
      </c>
      <c r="Q763" s="11">
        <v>20.73</v>
      </c>
      <c r="R763" s="10"/>
      <c r="S763" s="10"/>
      <c r="T763" s="10" t="s">
        <v>100</v>
      </c>
      <c r="U763" s="10"/>
      <c r="V763" s="10"/>
      <c r="W763" s="10" t="s">
        <v>101</v>
      </c>
      <c r="X763" s="10"/>
      <c r="Y763" s="10" t="s">
        <v>102</v>
      </c>
      <c r="Z763" s="11">
        <v>0</v>
      </c>
      <c r="AA763" s="11">
        <v>11</v>
      </c>
      <c r="AB763" s="10" t="s">
        <v>100</v>
      </c>
      <c r="AC763" s="10"/>
      <c r="AD763" s="10" t="s">
        <v>3275</v>
      </c>
      <c r="AE763" s="10" t="s">
        <v>384</v>
      </c>
      <c r="AF763" s="10"/>
      <c r="AG763" s="11"/>
      <c r="AH763" s="11"/>
      <c r="AI763" s="11"/>
      <c r="AJ763" s="10"/>
      <c r="AK763" s="12">
        <v>45656.510162037</v>
      </c>
      <c r="AL763" s="10" t="s">
        <v>3276</v>
      </c>
      <c r="AM763">
        <f t="shared" si="15"/>
        <v>3</v>
      </c>
      <c r="AN763" t="s">
        <v>106</v>
      </c>
    </row>
    <row r="764" spans="1:40">
      <c r="A764" s="10"/>
      <c r="B764" s="10" t="s">
        <v>3277</v>
      </c>
      <c r="C764" s="10"/>
      <c r="D764" s="10" t="s">
        <v>3278</v>
      </c>
      <c r="E764" s="10" t="s">
        <v>92</v>
      </c>
      <c r="F764" s="10" t="s">
        <v>109</v>
      </c>
      <c r="G764" s="10" t="s">
        <v>110</v>
      </c>
      <c r="H764" s="10" t="s">
        <v>3279</v>
      </c>
      <c r="I764" s="10" t="s">
        <v>368</v>
      </c>
      <c r="J764" s="10" t="s">
        <v>97</v>
      </c>
      <c r="K764" s="10" t="s">
        <v>98</v>
      </c>
      <c r="L764" s="11">
        <v>188552</v>
      </c>
      <c r="M764" s="11">
        <v>336700</v>
      </c>
      <c r="N764" s="11">
        <v>188552</v>
      </c>
      <c r="O764" s="10" t="s">
        <v>1017</v>
      </c>
      <c r="P764" s="11">
        <v>17.72</v>
      </c>
      <c r="Q764" s="11">
        <v>0</v>
      </c>
      <c r="R764" s="10"/>
      <c r="S764" s="10"/>
      <c r="T764" s="10" t="s">
        <v>100</v>
      </c>
      <c r="U764" s="10" t="s">
        <v>258</v>
      </c>
      <c r="V764" s="10"/>
      <c r="W764" s="10" t="s">
        <v>113</v>
      </c>
      <c r="X764" s="10" t="s">
        <v>3280</v>
      </c>
      <c r="Y764" s="10" t="s">
        <v>773</v>
      </c>
      <c r="Z764" s="11">
        <v>7</v>
      </c>
      <c r="AA764" s="11">
        <v>1</v>
      </c>
      <c r="AB764" s="10" t="s">
        <v>101</v>
      </c>
      <c r="AC764" s="10"/>
      <c r="AD764" s="10"/>
      <c r="AE764" s="10"/>
      <c r="AF764" s="10" t="s">
        <v>115</v>
      </c>
      <c r="AG764" s="11"/>
      <c r="AH764" s="11"/>
      <c r="AI764" s="11"/>
      <c r="AJ764" s="10"/>
      <c r="AK764" s="12">
        <v>45633.4168287037</v>
      </c>
      <c r="AL764" s="10" t="s">
        <v>3281</v>
      </c>
      <c r="AM764">
        <f t="shared" si="15"/>
        <v>3</v>
      </c>
      <c r="AN764" t="s">
        <v>106</v>
      </c>
    </row>
    <row r="765" spans="1:40">
      <c r="A765" s="10"/>
      <c r="B765" s="10" t="s">
        <v>3282</v>
      </c>
      <c r="C765" s="10"/>
      <c r="D765" s="10" t="s">
        <v>3283</v>
      </c>
      <c r="E765" s="10" t="s">
        <v>92</v>
      </c>
      <c r="F765" s="10" t="s">
        <v>120</v>
      </c>
      <c r="G765" s="10" t="s">
        <v>623</v>
      </c>
      <c r="H765" s="10" t="s">
        <v>3284</v>
      </c>
      <c r="I765" s="10" t="s">
        <v>368</v>
      </c>
      <c r="J765" s="10" t="s">
        <v>97</v>
      </c>
      <c r="K765" s="10" t="s">
        <v>98</v>
      </c>
      <c r="L765" s="11">
        <v>3280000</v>
      </c>
      <c r="M765" s="11">
        <v>4556146</v>
      </c>
      <c r="N765" s="11">
        <v>3280000</v>
      </c>
      <c r="O765" s="10" t="s">
        <v>131</v>
      </c>
      <c r="P765" s="11">
        <v>692.16</v>
      </c>
      <c r="Q765" s="11">
        <v>0</v>
      </c>
      <c r="R765" s="10"/>
      <c r="S765" s="10"/>
      <c r="T765" s="10" t="s">
        <v>100</v>
      </c>
      <c r="U765" s="10"/>
      <c r="V765" s="10"/>
      <c r="W765" s="10" t="s">
        <v>101</v>
      </c>
      <c r="X765" s="10"/>
      <c r="Y765" s="10"/>
      <c r="Z765" s="11">
        <v>0</v>
      </c>
      <c r="AA765" s="11">
        <v>0</v>
      </c>
      <c r="AB765" s="10" t="s">
        <v>100</v>
      </c>
      <c r="AC765" s="10"/>
      <c r="AD765" s="10" t="s">
        <v>156</v>
      </c>
      <c r="AE765" s="10"/>
      <c r="AF765" s="10"/>
      <c r="AG765" s="11"/>
      <c r="AH765" s="11"/>
      <c r="AI765" s="11"/>
      <c r="AJ765" s="10"/>
      <c r="AK765" s="12">
        <v>45645.4166666667</v>
      </c>
      <c r="AL765" s="10" t="s">
        <v>3285</v>
      </c>
      <c r="AM765">
        <f t="shared" si="15"/>
        <v>3</v>
      </c>
      <c r="AN765" t="s">
        <v>106</v>
      </c>
    </row>
    <row r="766" spans="1:40">
      <c r="A766" s="10"/>
      <c r="B766" s="10" t="s">
        <v>3286</v>
      </c>
      <c r="C766" s="10"/>
      <c r="D766" s="10" t="s">
        <v>3287</v>
      </c>
      <c r="E766" s="10" t="s">
        <v>92</v>
      </c>
      <c r="F766" s="10" t="s">
        <v>120</v>
      </c>
      <c r="G766" s="10" t="s">
        <v>1152</v>
      </c>
      <c r="H766" s="10" t="s">
        <v>3288</v>
      </c>
      <c r="I766" s="10" t="s">
        <v>368</v>
      </c>
      <c r="J766" s="10" t="s">
        <v>97</v>
      </c>
      <c r="K766" s="10" t="s">
        <v>98</v>
      </c>
      <c r="L766" s="11">
        <v>318717</v>
      </c>
      <c r="M766" s="11">
        <v>505900</v>
      </c>
      <c r="N766" s="11">
        <v>328717</v>
      </c>
      <c r="O766" s="10" t="s">
        <v>99</v>
      </c>
      <c r="P766" s="11">
        <v>126.63</v>
      </c>
      <c r="Q766" s="11">
        <v>0</v>
      </c>
      <c r="R766" s="10"/>
      <c r="S766" s="10"/>
      <c r="T766" s="10" t="s">
        <v>100</v>
      </c>
      <c r="U766" s="10" t="s">
        <v>112</v>
      </c>
      <c r="V766" s="10"/>
      <c r="W766" s="10" t="s">
        <v>113</v>
      </c>
      <c r="X766" s="10"/>
      <c r="Y766" s="10" t="s">
        <v>102</v>
      </c>
      <c r="Z766" s="11">
        <v>6</v>
      </c>
      <c r="AA766" s="11">
        <v>3</v>
      </c>
      <c r="AB766" s="10" t="s">
        <v>100</v>
      </c>
      <c r="AC766" s="10"/>
      <c r="AD766" s="10"/>
      <c r="AE766" s="10"/>
      <c r="AF766" s="10" t="s">
        <v>104</v>
      </c>
      <c r="AG766" s="11"/>
      <c r="AH766" s="11"/>
      <c r="AI766" s="11"/>
      <c r="AJ766" s="10"/>
      <c r="AK766" s="12">
        <v>45644.4166666667</v>
      </c>
      <c r="AL766" s="10" t="s">
        <v>3289</v>
      </c>
      <c r="AM766">
        <f t="shared" si="15"/>
        <v>3</v>
      </c>
      <c r="AN766" t="s">
        <v>106</v>
      </c>
    </row>
    <row r="767" spans="1:40">
      <c r="A767" s="10"/>
      <c r="B767" s="10" t="s">
        <v>3290</v>
      </c>
      <c r="C767" s="10"/>
      <c r="D767" s="10" t="s">
        <v>3291</v>
      </c>
      <c r="E767" s="10" t="s">
        <v>92</v>
      </c>
      <c r="F767" s="10" t="s">
        <v>184</v>
      </c>
      <c r="G767" s="10" t="s">
        <v>467</v>
      </c>
      <c r="H767" s="10" t="s">
        <v>3292</v>
      </c>
      <c r="I767" s="10" t="s">
        <v>257</v>
      </c>
      <c r="J767" s="10" t="s">
        <v>97</v>
      </c>
      <c r="K767" s="10" t="s">
        <v>98</v>
      </c>
      <c r="L767" s="11">
        <v>301770</v>
      </c>
      <c r="M767" s="11">
        <v>431100</v>
      </c>
      <c r="N767" s="11">
        <v>301770</v>
      </c>
      <c r="O767" s="10" t="s">
        <v>131</v>
      </c>
      <c r="P767" s="11">
        <v>47.74</v>
      </c>
      <c r="Q767" s="11">
        <v>0</v>
      </c>
      <c r="R767" s="10"/>
      <c r="S767" s="10"/>
      <c r="T767" s="10" t="s">
        <v>100</v>
      </c>
      <c r="U767" s="10"/>
      <c r="V767" s="10"/>
      <c r="W767" s="10" t="s">
        <v>113</v>
      </c>
      <c r="X767" s="10"/>
      <c r="Y767" s="10" t="s">
        <v>250</v>
      </c>
      <c r="Z767" s="11">
        <v>2</v>
      </c>
      <c r="AA767" s="11">
        <v>1</v>
      </c>
      <c r="AB767" s="10" t="s">
        <v>100</v>
      </c>
      <c r="AC767" s="10"/>
      <c r="AD767" s="10"/>
      <c r="AE767" s="10"/>
      <c r="AF767" s="10" t="s">
        <v>104</v>
      </c>
      <c r="AG767" s="11"/>
      <c r="AH767" s="11"/>
      <c r="AI767" s="11"/>
      <c r="AJ767" s="10"/>
      <c r="AK767" s="12">
        <v>45661.4166666667</v>
      </c>
      <c r="AL767" s="10" t="s">
        <v>3293</v>
      </c>
      <c r="AM767">
        <f t="shared" si="15"/>
        <v>2</v>
      </c>
      <c r="AN767" t="s">
        <v>106</v>
      </c>
    </row>
    <row r="768" spans="1:40">
      <c r="A768" s="10"/>
      <c r="B768" s="10" t="s">
        <v>3268</v>
      </c>
      <c r="C768" s="10"/>
      <c r="D768" s="10" t="s">
        <v>3294</v>
      </c>
      <c r="E768" s="10" t="s">
        <v>92</v>
      </c>
      <c r="F768" s="10" t="s">
        <v>184</v>
      </c>
      <c r="G768" s="10" t="s">
        <v>467</v>
      </c>
      <c r="H768" s="10" t="s">
        <v>3295</v>
      </c>
      <c r="I768" s="10" t="s">
        <v>257</v>
      </c>
      <c r="J768" s="10" t="s">
        <v>97</v>
      </c>
      <c r="K768" s="10" t="s">
        <v>98</v>
      </c>
      <c r="L768" s="11">
        <v>301770</v>
      </c>
      <c r="M768" s="11">
        <v>431100</v>
      </c>
      <c r="N768" s="11">
        <v>301770</v>
      </c>
      <c r="O768" s="10" t="s">
        <v>131</v>
      </c>
      <c r="P768" s="11">
        <v>47.74</v>
      </c>
      <c r="Q768" s="11">
        <v>0</v>
      </c>
      <c r="R768" s="10"/>
      <c r="S768" s="10"/>
      <c r="T768" s="10" t="s">
        <v>100</v>
      </c>
      <c r="U768" s="10"/>
      <c r="V768" s="10"/>
      <c r="W768" s="10" t="s">
        <v>113</v>
      </c>
      <c r="X768" s="10"/>
      <c r="Y768" s="10" t="s">
        <v>250</v>
      </c>
      <c r="Z768" s="11">
        <v>2</v>
      </c>
      <c r="AA768" s="11">
        <v>1</v>
      </c>
      <c r="AB768" s="10" t="s">
        <v>100</v>
      </c>
      <c r="AC768" s="10"/>
      <c r="AD768" s="10"/>
      <c r="AE768" s="10"/>
      <c r="AF768" s="10" t="s">
        <v>104</v>
      </c>
      <c r="AG768" s="11"/>
      <c r="AH768" s="11"/>
      <c r="AI768" s="11"/>
      <c r="AJ768" s="10"/>
      <c r="AK768" s="12">
        <v>45661.4166666667</v>
      </c>
      <c r="AL768" s="10" t="s">
        <v>3296</v>
      </c>
      <c r="AM768">
        <f t="shared" si="15"/>
        <v>2</v>
      </c>
      <c r="AN768" t="s">
        <v>106</v>
      </c>
    </row>
    <row r="769" spans="1:40">
      <c r="A769" s="10"/>
      <c r="B769" s="10" t="s">
        <v>3297</v>
      </c>
      <c r="C769" s="10"/>
      <c r="D769" s="10" t="s">
        <v>3298</v>
      </c>
      <c r="E769" s="10" t="s">
        <v>92</v>
      </c>
      <c r="F769" s="10" t="s">
        <v>93</v>
      </c>
      <c r="G769" s="10" t="s">
        <v>205</v>
      </c>
      <c r="H769" s="10" t="s">
        <v>3299</v>
      </c>
      <c r="I769" s="10" t="s">
        <v>368</v>
      </c>
      <c r="J769" s="10" t="s">
        <v>97</v>
      </c>
      <c r="K769" s="10" t="s">
        <v>98</v>
      </c>
      <c r="L769" s="11">
        <v>2837399.04</v>
      </c>
      <c r="M769" s="11">
        <v>5066784</v>
      </c>
      <c r="N769" s="11">
        <v>3377399.04</v>
      </c>
      <c r="O769" s="10" t="s">
        <v>99</v>
      </c>
      <c r="P769" s="11">
        <v>175.93</v>
      </c>
      <c r="Q769" s="11">
        <v>0</v>
      </c>
      <c r="R769" s="10"/>
      <c r="S769" s="10"/>
      <c r="T769" s="10" t="s">
        <v>101</v>
      </c>
      <c r="U769" s="10"/>
      <c r="V769" s="10"/>
      <c r="W769" s="10" t="s">
        <v>101</v>
      </c>
      <c r="X769" s="10"/>
      <c r="Y769" s="10"/>
      <c r="Z769" s="11">
        <v>0</v>
      </c>
      <c r="AA769" s="11">
        <v>8</v>
      </c>
      <c r="AB769" s="10" t="s">
        <v>101</v>
      </c>
      <c r="AC769" s="10"/>
      <c r="AD769" s="10"/>
      <c r="AE769" s="10"/>
      <c r="AF769" s="10"/>
      <c r="AG769" s="11"/>
      <c r="AH769" s="11"/>
      <c r="AI769" s="11"/>
      <c r="AJ769" s="10"/>
      <c r="AK769" s="12">
        <v>45640.5025694444</v>
      </c>
      <c r="AL769" s="10" t="s">
        <v>3300</v>
      </c>
      <c r="AM769">
        <f t="shared" si="15"/>
        <v>3</v>
      </c>
      <c r="AN769" t="s">
        <v>106</v>
      </c>
    </row>
    <row r="770" spans="1:40">
      <c r="A770" s="10"/>
      <c r="B770" s="10" t="s">
        <v>3301</v>
      </c>
      <c r="C770" s="10"/>
      <c r="D770" s="10" t="s">
        <v>3302</v>
      </c>
      <c r="E770" s="10" t="s">
        <v>92</v>
      </c>
      <c r="F770" s="10" t="s">
        <v>153</v>
      </c>
      <c r="G770" s="10" t="s">
        <v>381</v>
      </c>
      <c r="H770" s="10" t="s">
        <v>3303</v>
      </c>
      <c r="I770" s="10" t="s">
        <v>368</v>
      </c>
      <c r="J770" s="10" t="s">
        <v>97</v>
      </c>
      <c r="K770" s="10" t="s">
        <v>98</v>
      </c>
      <c r="L770" s="11">
        <v>78344</v>
      </c>
      <c r="M770" s="11">
        <v>139900</v>
      </c>
      <c r="N770" s="11">
        <v>78344</v>
      </c>
      <c r="O770" s="10" t="s">
        <v>99</v>
      </c>
      <c r="P770" s="11">
        <v>117.28</v>
      </c>
      <c r="Q770" s="11">
        <v>0</v>
      </c>
      <c r="R770" s="10"/>
      <c r="S770" s="10"/>
      <c r="T770" s="10" t="s">
        <v>101</v>
      </c>
      <c r="U770" s="10"/>
      <c r="V770" s="10"/>
      <c r="W770" s="10" t="s">
        <v>101</v>
      </c>
      <c r="X770" s="10"/>
      <c r="Y770" s="10" t="s">
        <v>1752</v>
      </c>
      <c r="Z770" s="11">
        <v>3</v>
      </c>
      <c r="AA770" s="11">
        <v>1</v>
      </c>
      <c r="AB770" s="10" t="s">
        <v>100</v>
      </c>
      <c r="AC770" s="10"/>
      <c r="AD770" s="10" t="s">
        <v>156</v>
      </c>
      <c r="AE770" s="10"/>
      <c r="AF770" s="10" t="s">
        <v>115</v>
      </c>
      <c r="AG770" s="11"/>
      <c r="AH770" s="11"/>
      <c r="AI770" s="11"/>
      <c r="AJ770" s="10"/>
      <c r="AK770" s="12">
        <v>45642.4166666667</v>
      </c>
      <c r="AL770" s="10" t="s">
        <v>3304</v>
      </c>
      <c r="AM770">
        <f t="shared" si="15"/>
        <v>3</v>
      </c>
      <c r="AN770" t="s">
        <v>106</v>
      </c>
    </row>
    <row r="771" spans="1:40">
      <c r="A771" s="10"/>
      <c r="B771" s="10" t="s">
        <v>605</v>
      </c>
      <c r="C771" s="10"/>
      <c r="D771" s="10" t="s">
        <v>3305</v>
      </c>
      <c r="E771" s="10" t="s">
        <v>92</v>
      </c>
      <c r="F771" s="10" t="s">
        <v>109</v>
      </c>
      <c r="G771" s="10" t="s">
        <v>110</v>
      </c>
      <c r="H771" s="10" t="s">
        <v>3306</v>
      </c>
      <c r="I771" s="10" t="s">
        <v>368</v>
      </c>
      <c r="J771" s="10" t="s">
        <v>97</v>
      </c>
      <c r="K771" s="10" t="s">
        <v>98</v>
      </c>
      <c r="L771" s="11">
        <v>547470</v>
      </c>
      <c r="M771" s="11">
        <v>869000</v>
      </c>
      <c r="N771" s="11">
        <v>599470</v>
      </c>
      <c r="O771" s="10" t="s">
        <v>99</v>
      </c>
      <c r="P771" s="11">
        <v>95.23</v>
      </c>
      <c r="Q771" s="11">
        <v>0</v>
      </c>
      <c r="R771" s="10"/>
      <c r="S771" s="10"/>
      <c r="T771" s="10" t="s">
        <v>100</v>
      </c>
      <c r="U771" s="10"/>
      <c r="V771" s="10"/>
      <c r="W771" s="10" t="s">
        <v>113</v>
      </c>
      <c r="X771" s="10"/>
      <c r="Y771" s="10" t="s">
        <v>102</v>
      </c>
      <c r="Z771" s="11">
        <v>34</v>
      </c>
      <c r="AA771" s="11">
        <v>15</v>
      </c>
      <c r="AB771" s="10" t="s">
        <v>100</v>
      </c>
      <c r="AC771" s="10"/>
      <c r="AD771" s="10"/>
      <c r="AE771" s="10"/>
      <c r="AF771" s="10" t="s">
        <v>104</v>
      </c>
      <c r="AG771" s="11"/>
      <c r="AH771" s="11"/>
      <c r="AI771" s="11"/>
      <c r="AJ771" s="10"/>
      <c r="AK771" s="12">
        <v>45622.4213194444</v>
      </c>
      <c r="AL771" s="10" t="s">
        <v>3307</v>
      </c>
      <c r="AM771">
        <f t="shared" si="15"/>
        <v>2</v>
      </c>
      <c r="AN771" t="s">
        <v>106</v>
      </c>
    </row>
    <row r="772" spans="1:40">
      <c r="A772" s="10"/>
      <c r="B772" s="10" t="s">
        <v>3308</v>
      </c>
      <c r="C772" s="10"/>
      <c r="D772" s="10" t="s">
        <v>3309</v>
      </c>
      <c r="E772" s="10" t="s">
        <v>92</v>
      </c>
      <c r="F772" s="10" t="s">
        <v>318</v>
      </c>
      <c r="G772" s="10" t="s">
        <v>319</v>
      </c>
      <c r="H772" s="10" t="s">
        <v>3310</v>
      </c>
      <c r="I772" s="10" t="s">
        <v>368</v>
      </c>
      <c r="J772" s="10" t="s">
        <v>97</v>
      </c>
      <c r="K772" s="10" t="s">
        <v>98</v>
      </c>
      <c r="L772" s="11">
        <v>440748</v>
      </c>
      <c r="M772" s="11">
        <v>699597.5</v>
      </c>
      <c r="N772" s="11">
        <v>482748</v>
      </c>
      <c r="O772" s="10" t="s">
        <v>99</v>
      </c>
      <c r="P772" s="11">
        <v>91.23</v>
      </c>
      <c r="Q772" s="11">
        <v>0</v>
      </c>
      <c r="R772" s="10"/>
      <c r="S772" s="10"/>
      <c r="T772" s="10" t="s">
        <v>100</v>
      </c>
      <c r="U772" s="10"/>
      <c r="V772" s="10"/>
      <c r="W772" s="10" t="s">
        <v>113</v>
      </c>
      <c r="X772" s="10"/>
      <c r="Y772" s="10" t="s">
        <v>102</v>
      </c>
      <c r="Z772" s="11">
        <v>17</v>
      </c>
      <c r="AA772" s="11">
        <v>5</v>
      </c>
      <c r="AB772" s="10" t="s">
        <v>100</v>
      </c>
      <c r="AC772" s="10"/>
      <c r="AD772" s="10"/>
      <c r="AE772" s="10"/>
      <c r="AF772" s="10" t="s">
        <v>280</v>
      </c>
      <c r="AG772" s="11"/>
      <c r="AH772" s="11"/>
      <c r="AI772" s="11"/>
      <c r="AJ772" s="10"/>
      <c r="AK772" s="12">
        <v>45632.4219097222</v>
      </c>
      <c r="AL772" s="10" t="s">
        <v>3311</v>
      </c>
      <c r="AM772">
        <f t="shared" si="15"/>
        <v>2</v>
      </c>
      <c r="AN772" t="s">
        <v>106</v>
      </c>
    </row>
    <row r="773" spans="1:40">
      <c r="A773" s="10"/>
      <c r="B773" s="10" t="s">
        <v>3312</v>
      </c>
      <c r="C773" s="10"/>
      <c r="D773" s="10" t="s">
        <v>3313</v>
      </c>
      <c r="E773" s="10" t="s">
        <v>92</v>
      </c>
      <c r="F773" s="10" t="s">
        <v>120</v>
      </c>
      <c r="G773" s="10" t="s">
        <v>623</v>
      </c>
      <c r="H773" s="10" t="s">
        <v>3314</v>
      </c>
      <c r="I773" s="10" t="s">
        <v>257</v>
      </c>
      <c r="J773" s="10" t="s">
        <v>97</v>
      </c>
      <c r="K773" s="10" t="s">
        <v>98</v>
      </c>
      <c r="L773" s="11">
        <v>340000</v>
      </c>
      <c r="M773" s="11">
        <v>485246</v>
      </c>
      <c r="N773" s="11">
        <v>406000</v>
      </c>
      <c r="O773" s="10" t="s">
        <v>131</v>
      </c>
      <c r="P773" s="11">
        <v>125.76</v>
      </c>
      <c r="Q773" s="11">
        <v>0</v>
      </c>
      <c r="R773" s="10"/>
      <c r="S773" s="10"/>
      <c r="T773" s="10" t="s">
        <v>100</v>
      </c>
      <c r="U773" s="10"/>
      <c r="V773" s="10"/>
      <c r="W773" s="10" t="s">
        <v>101</v>
      </c>
      <c r="X773" s="10"/>
      <c r="Y773" s="10"/>
      <c r="Z773" s="11">
        <v>3</v>
      </c>
      <c r="AA773" s="11">
        <v>3</v>
      </c>
      <c r="AB773" s="10" t="s">
        <v>100</v>
      </c>
      <c r="AC773" s="10"/>
      <c r="AD773" s="10" t="s">
        <v>156</v>
      </c>
      <c r="AE773" s="10"/>
      <c r="AF773" s="10"/>
      <c r="AG773" s="11"/>
      <c r="AH773" s="11"/>
      <c r="AI773" s="11"/>
      <c r="AJ773" s="10"/>
      <c r="AK773" s="12">
        <v>45630.4670949074</v>
      </c>
      <c r="AL773" s="10" t="s">
        <v>3315</v>
      </c>
      <c r="AM773">
        <f t="shared" si="15"/>
        <v>3</v>
      </c>
      <c r="AN773" t="s">
        <v>106</v>
      </c>
    </row>
    <row r="774" spans="1:40">
      <c r="A774" s="10"/>
      <c r="B774" s="10" t="s">
        <v>3316</v>
      </c>
      <c r="C774" s="10"/>
      <c r="D774" s="10" t="s">
        <v>3317</v>
      </c>
      <c r="E774" s="10" t="s">
        <v>92</v>
      </c>
      <c r="F774" s="10" t="s">
        <v>120</v>
      </c>
      <c r="G774" s="10" t="s">
        <v>636</v>
      </c>
      <c r="H774" s="10" t="s">
        <v>3317</v>
      </c>
      <c r="I774" s="10" t="s">
        <v>368</v>
      </c>
      <c r="J774" s="10" t="s">
        <v>97</v>
      </c>
      <c r="K774" s="10" t="s">
        <v>98</v>
      </c>
      <c r="L774" s="11">
        <v>459453</v>
      </c>
      <c r="M774" s="11">
        <v>820451</v>
      </c>
      <c r="N774" s="11">
        <v>505453</v>
      </c>
      <c r="O774" s="10" t="s">
        <v>99</v>
      </c>
      <c r="P774" s="11">
        <v>122.2</v>
      </c>
      <c r="Q774" s="11">
        <v>0</v>
      </c>
      <c r="R774" s="10"/>
      <c r="S774" s="10"/>
      <c r="T774" s="10" t="s">
        <v>101</v>
      </c>
      <c r="U774" s="10" t="s">
        <v>258</v>
      </c>
      <c r="V774" s="10"/>
      <c r="W774" s="10" t="s">
        <v>113</v>
      </c>
      <c r="X774" s="10" t="s">
        <v>638</v>
      </c>
      <c r="Y774" s="10" t="s">
        <v>250</v>
      </c>
      <c r="Z774" s="11">
        <v>2</v>
      </c>
      <c r="AA774" s="11">
        <v>1</v>
      </c>
      <c r="AB774" s="10" t="s">
        <v>100</v>
      </c>
      <c r="AC774" s="10"/>
      <c r="AD774" s="10"/>
      <c r="AE774" s="10"/>
      <c r="AF774" s="10" t="s">
        <v>104</v>
      </c>
      <c r="AG774" s="11"/>
      <c r="AH774" s="11"/>
      <c r="AI774" s="11"/>
      <c r="AJ774" s="10"/>
      <c r="AK774" s="12">
        <v>45615.4343634259</v>
      </c>
      <c r="AL774" s="10" t="s">
        <v>3318</v>
      </c>
      <c r="AM774">
        <f t="shared" si="15"/>
        <v>2</v>
      </c>
      <c r="AN774" t="s">
        <v>106</v>
      </c>
    </row>
    <row r="775" spans="1:40">
      <c r="A775" s="10"/>
      <c r="B775" s="10" t="s">
        <v>3319</v>
      </c>
      <c r="C775" s="10"/>
      <c r="D775" s="10" t="s">
        <v>3320</v>
      </c>
      <c r="E775" s="10" t="s">
        <v>92</v>
      </c>
      <c r="F775" s="10" t="s">
        <v>120</v>
      </c>
      <c r="G775" s="10" t="s">
        <v>636</v>
      </c>
      <c r="H775" s="10" t="s">
        <v>3320</v>
      </c>
      <c r="I775" s="10" t="s">
        <v>368</v>
      </c>
      <c r="J775" s="10" t="s">
        <v>97</v>
      </c>
      <c r="K775" s="10" t="s">
        <v>98</v>
      </c>
      <c r="L775" s="11">
        <v>459453</v>
      </c>
      <c r="M775" s="11">
        <v>820451</v>
      </c>
      <c r="N775" s="11">
        <v>563453</v>
      </c>
      <c r="O775" s="10" t="s">
        <v>99</v>
      </c>
      <c r="P775" s="11">
        <v>122.2</v>
      </c>
      <c r="Q775" s="11">
        <v>0</v>
      </c>
      <c r="R775" s="10"/>
      <c r="S775" s="10"/>
      <c r="T775" s="10" t="s">
        <v>101</v>
      </c>
      <c r="U775" s="10" t="s">
        <v>258</v>
      </c>
      <c r="V775" s="10"/>
      <c r="W775" s="10" t="s">
        <v>113</v>
      </c>
      <c r="X775" s="10" t="s">
        <v>638</v>
      </c>
      <c r="Y775" s="10" t="s">
        <v>250</v>
      </c>
      <c r="Z775" s="11">
        <v>2</v>
      </c>
      <c r="AA775" s="11">
        <v>1</v>
      </c>
      <c r="AB775" s="10" t="s">
        <v>100</v>
      </c>
      <c r="AC775" s="10"/>
      <c r="AD775" s="10"/>
      <c r="AE775" s="10"/>
      <c r="AF775" s="10" t="s">
        <v>104</v>
      </c>
      <c r="AG775" s="11"/>
      <c r="AH775" s="11"/>
      <c r="AI775" s="11"/>
      <c r="AJ775" s="10"/>
      <c r="AK775" s="12">
        <v>45615.431412037</v>
      </c>
      <c r="AL775" s="10" t="s">
        <v>3321</v>
      </c>
      <c r="AM775">
        <f t="shared" si="15"/>
        <v>3</v>
      </c>
      <c r="AN775" t="s">
        <v>106</v>
      </c>
    </row>
    <row r="776" spans="1:40">
      <c r="A776" s="10"/>
      <c r="B776" s="10" t="s">
        <v>3322</v>
      </c>
      <c r="C776" s="10"/>
      <c r="D776" s="10" t="s">
        <v>3323</v>
      </c>
      <c r="E776" s="10" t="s">
        <v>92</v>
      </c>
      <c r="F776" s="10" t="s">
        <v>120</v>
      </c>
      <c r="G776" s="10" t="s">
        <v>636</v>
      </c>
      <c r="H776" s="10" t="s">
        <v>3323</v>
      </c>
      <c r="I776" s="10" t="s">
        <v>368</v>
      </c>
      <c r="J776" s="10" t="s">
        <v>97</v>
      </c>
      <c r="K776" s="10" t="s">
        <v>98</v>
      </c>
      <c r="L776" s="11">
        <v>459453</v>
      </c>
      <c r="M776" s="11">
        <v>820451</v>
      </c>
      <c r="N776" s="11">
        <v>547453</v>
      </c>
      <c r="O776" s="10" t="s">
        <v>99</v>
      </c>
      <c r="P776" s="11">
        <v>122.2</v>
      </c>
      <c r="Q776" s="11">
        <v>0</v>
      </c>
      <c r="R776" s="10"/>
      <c r="S776" s="10"/>
      <c r="T776" s="10" t="s">
        <v>101</v>
      </c>
      <c r="U776" s="10" t="s">
        <v>258</v>
      </c>
      <c r="V776" s="10"/>
      <c r="W776" s="10" t="s">
        <v>113</v>
      </c>
      <c r="X776" s="10" t="s">
        <v>638</v>
      </c>
      <c r="Y776" s="10" t="s">
        <v>250</v>
      </c>
      <c r="Z776" s="11">
        <v>2</v>
      </c>
      <c r="AA776" s="11">
        <v>1</v>
      </c>
      <c r="AB776" s="10" t="s">
        <v>100</v>
      </c>
      <c r="AC776" s="10"/>
      <c r="AD776" s="10"/>
      <c r="AE776" s="10"/>
      <c r="AF776" s="10" t="s">
        <v>104</v>
      </c>
      <c r="AG776" s="11"/>
      <c r="AH776" s="11"/>
      <c r="AI776" s="11"/>
      <c r="AJ776" s="10"/>
      <c r="AK776" s="12">
        <v>45615.4166666667</v>
      </c>
      <c r="AL776" s="10" t="s">
        <v>3324</v>
      </c>
      <c r="AM776">
        <f t="shared" si="15"/>
        <v>3</v>
      </c>
      <c r="AN776" t="s">
        <v>106</v>
      </c>
    </row>
    <row r="777" spans="1:40">
      <c r="A777" s="10"/>
      <c r="B777" s="10" t="s">
        <v>3325</v>
      </c>
      <c r="C777" s="10"/>
      <c r="D777" s="10" t="s">
        <v>3326</v>
      </c>
      <c r="E777" s="10" t="s">
        <v>92</v>
      </c>
      <c r="F777" s="10" t="s">
        <v>120</v>
      </c>
      <c r="G777" s="10" t="s">
        <v>636</v>
      </c>
      <c r="H777" s="10" t="s">
        <v>3326</v>
      </c>
      <c r="I777" s="10" t="s">
        <v>368</v>
      </c>
      <c r="J777" s="10" t="s">
        <v>97</v>
      </c>
      <c r="K777" s="10" t="s">
        <v>98</v>
      </c>
      <c r="L777" s="11">
        <v>459453</v>
      </c>
      <c r="M777" s="11">
        <v>820451</v>
      </c>
      <c r="N777" s="11">
        <v>459453</v>
      </c>
      <c r="O777" s="10" t="s">
        <v>99</v>
      </c>
      <c r="P777" s="11">
        <v>122.2</v>
      </c>
      <c r="Q777" s="11">
        <v>0</v>
      </c>
      <c r="R777" s="10"/>
      <c r="S777" s="10"/>
      <c r="T777" s="10" t="s">
        <v>101</v>
      </c>
      <c r="U777" s="10" t="s">
        <v>258</v>
      </c>
      <c r="V777" s="10"/>
      <c r="W777" s="10" t="s">
        <v>113</v>
      </c>
      <c r="X777" s="10" t="s">
        <v>638</v>
      </c>
      <c r="Y777" s="10" t="s">
        <v>250</v>
      </c>
      <c r="Z777" s="11">
        <v>2</v>
      </c>
      <c r="AA777" s="11">
        <v>1</v>
      </c>
      <c r="AB777" s="10" t="s">
        <v>100</v>
      </c>
      <c r="AC777" s="10"/>
      <c r="AD777" s="10"/>
      <c r="AE777" s="10"/>
      <c r="AF777" s="10" t="s">
        <v>104</v>
      </c>
      <c r="AG777" s="11"/>
      <c r="AH777" s="11"/>
      <c r="AI777" s="11"/>
      <c r="AJ777" s="10"/>
      <c r="AK777" s="12">
        <v>45615.4174884259</v>
      </c>
      <c r="AL777" s="10" t="s">
        <v>3327</v>
      </c>
      <c r="AM777">
        <f t="shared" si="15"/>
        <v>3</v>
      </c>
      <c r="AN777" t="s">
        <v>106</v>
      </c>
    </row>
    <row r="778" spans="1:40">
      <c r="A778" s="10"/>
      <c r="B778" s="10" t="s">
        <v>3328</v>
      </c>
      <c r="C778" s="10"/>
      <c r="D778" s="10" t="s">
        <v>3329</v>
      </c>
      <c r="E778" s="10" t="s">
        <v>92</v>
      </c>
      <c r="F778" s="10" t="s">
        <v>184</v>
      </c>
      <c r="G778" s="10" t="s">
        <v>467</v>
      </c>
      <c r="H778" s="10" t="s">
        <v>3330</v>
      </c>
      <c r="I778" s="10" t="s">
        <v>257</v>
      </c>
      <c r="J778" s="10" t="s">
        <v>97</v>
      </c>
      <c r="K778" s="10" t="s">
        <v>98</v>
      </c>
      <c r="L778" s="11">
        <v>358960</v>
      </c>
      <c r="M778" s="11">
        <v>512800</v>
      </c>
      <c r="N778" s="11">
        <v>364960</v>
      </c>
      <c r="O778" s="10" t="s">
        <v>131</v>
      </c>
      <c r="P778" s="11">
        <v>56.78</v>
      </c>
      <c r="Q778" s="11">
        <v>0</v>
      </c>
      <c r="R778" s="10"/>
      <c r="S778" s="10"/>
      <c r="T778" s="10" t="s">
        <v>100</v>
      </c>
      <c r="U778" s="10"/>
      <c r="V778" s="10"/>
      <c r="W778" s="10" t="s">
        <v>113</v>
      </c>
      <c r="X778" s="10"/>
      <c r="Y778" s="10" t="s">
        <v>250</v>
      </c>
      <c r="Z778" s="11">
        <v>2</v>
      </c>
      <c r="AA778" s="11">
        <v>1</v>
      </c>
      <c r="AB778" s="10" t="s">
        <v>100</v>
      </c>
      <c r="AC778" s="10"/>
      <c r="AD778" s="10"/>
      <c r="AE778" s="10"/>
      <c r="AF778" s="10" t="s">
        <v>104</v>
      </c>
      <c r="AG778" s="11"/>
      <c r="AH778" s="11"/>
      <c r="AI778" s="11"/>
      <c r="AJ778" s="10"/>
      <c r="AK778" s="12">
        <v>45661.4199421296</v>
      </c>
      <c r="AL778" s="10" t="s">
        <v>3331</v>
      </c>
      <c r="AM778">
        <f t="shared" si="15"/>
        <v>3</v>
      </c>
      <c r="AN778" t="s">
        <v>106</v>
      </c>
    </row>
    <row r="779" spans="1:40">
      <c r="A779" s="10"/>
      <c r="B779" s="10" t="s">
        <v>3332</v>
      </c>
      <c r="C779" s="10"/>
      <c r="D779" s="10" t="s">
        <v>3333</v>
      </c>
      <c r="E779" s="10" t="s">
        <v>92</v>
      </c>
      <c r="F779" s="10" t="s">
        <v>318</v>
      </c>
      <c r="G779" s="10" t="s">
        <v>1029</v>
      </c>
      <c r="H779" s="10" t="s">
        <v>3334</v>
      </c>
      <c r="I779" s="10" t="s">
        <v>96</v>
      </c>
      <c r="J779" s="10" t="s">
        <v>97</v>
      </c>
      <c r="K779" s="10" t="s">
        <v>98</v>
      </c>
      <c r="L779" s="11">
        <v>913823.28</v>
      </c>
      <c r="M779" s="11">
        <v>1269199</v>
      </c>
      <c r="N779" s="11">
        <v>1013823.28</v>
      </c>
      <c r="O779" s="10" t="s">
        <v>131</v>
      </c>
      <c r="P779" s="11">
        <v>197.62</v>
      </c>
      <c r="Q779" s="11">
        <v>0</v>
      </c>
      <c r="R779" s="10"/>
      <c r="S779" s="10"/>
      <c r="T779" s="10" t="s">
        <v>101</v>
      </c>
      <c r="U779" s="10"/>
      <c r="V779" s="10"/>
      <c r="W779" s="10" t="s">
        <v>101</v>
      </c>
      <c r="X779" s="10"/>
      <c r="Y779" s="10" t="s">
        <v>250</v>
      </c>
      <c r="Z779" s="11">
        <v>3</v>
      </c>
      <c r="AA779" s="11">
        <v>1</v>
      </c>
      <c r="AB779" s="10" t="s">
        <v>100</v>
      </c>
      <c r="AC779" s="10"/>
      <c r="AD779" s="10" t="s">
        <v>156</v>
      </c>
      <c r="AE779" s="10"/>
      <c r="AF779" s="10"/>
      <c r="AG779" s="11"/>
      <c r="AH779" s="11"/>
      <c r="AI779" s="11"/>
      <c r="AJ779" s="10"/>
      <c r="AK779" s="12">
        <v>45626.5880671296</v>
      </c>
      <c r="AL779" s="10" t="s">
        <v>3335</v>
      </c>
      <c r="AM779">
        <f t="shared" si="15"/>
        <v>2</v>
      </c>
      <c r="AN779" t="s">
        <v>106</v>
      </c>
    </row>
    <row r="780" spans="1:40">
      <c r="A780" s="10"/>
      <c r="B780" s="10" t="s">
        <v>3336</v>
      </c>
      <c r="C780" s="10"/>
      <c r="D780" s="10" t="s">
        <v>3337</v>
      </c>
      <c r="E780" s="10" t="s">
        <v>92</v>
      </c>
      <c r="F780" s="10" t="s">
        <v>438</v>
      </c>
      <c r="G780" s="10" t="s">
        <v>439</v>
      </c>
      <c r="H780" s="10" t="s">
        <v>3337</v>
      </c>
      <c r="I780" s="10" t="s">
        <v>96</v>
      </c>
      <c r="J780" s="10" t="s">
        <v>97</v>
      </c>
      <c r="K780" s="10" t="s">
        <v>98</v>
      </c>
      <c r="L780" s="11">
        <v>405852.34</v>
      </c>
      <c r="M780" s="11">
        <v>724736.33</v>
      </c>
      <c r="N780" s="11">
        <v>405852.34</v>
      </c>
      <c r="O780" s="10" t="s">
        <v>99</v>
      </c>
      <c r="P780" s="11">
        <v>195.91</v>
      </c>
      <c r="Q780" s="11">
        <v>0</v>
      </c>
      <c r="R780" s="10"/>
      <c r="S780" s="10"/>
      <c r="T780" s="10" t="s">
        <v>101</v>
      </c>
      <c r="U780" s="10"/>
      <c r="V780" s="10" t="s">
        <v>3338</v>
      </c>
      <c r="W780" s="10" t="s">
        <v>101</v>
      </c>
      <c r="X780" s="10" t="s">
        <v>218</v>
      </c>
      <c r="Y780" s="10" t="s">
        <v>102</v>
      </c>
      <c r="Z780" s="11">
        <v>6</v>
      </c>
      <c r="AA780" s="11">
        <v>5</v>
      </c>
      <c r="AB780" s="10" t="s">
        <v>101</v>
      </c>
      <c r="AC780" s="10"/>
      <c r="AD780" s="10"/>
      <c r="AE780" s="10"/>
      <c r="AF780" s="10"/>
      <c r="AG780" s="11"/>
      <c r="AH780" s="11"/>
      <c r="AI780" s="11"/>
      <c r="AJ780" s="10"/>
      <c r="AK780" s="12">
        <v>45626.4506018519</v>
      </c>
      <c r="AL780" s="10" t="s">
        <v>3339</v>
      </c>
      <c r="AM780">
        <f t="shared" si="15"/>
        <v>3</v>
      </c>
      <c r="AN780" t="s">
        <v>106</v>
      </c>
    </row>
    <row r="781" spans="1:40">
      <c r="A781" s="10"/>
      <c r="B781" s="10" t="s">
        <v>3340</v>
      </c>
      <c r="C781" s="10"/>
      <c r="D781" s="10" t="s">
        <v>3341</v>
      </c>
      <c r="E781" s="10" t="s">
        <v>92</v>
      </c>
      <c r="F781" s="10" t="s">
        <v>120</v>
      </c>
      <c r="G781" s="10" t="s">
        <v>135</v>
      </c>
      <c r="H781" s="10" t="s">
        <v>3342</v>
      </c>
      <c r="I781" s="10" t="s">
        <v>368</v>
      </c>
      <c r="J781" s="10" t="s">
        <v>97</v>
      </c>
      <c r="K781" s="10" t="s">
        <v>98</v>
      </c>
      <c r="L781" s="11">
        <v>553218</v>
      </c>
      <c r="M781" s="11">
        <v>765700</v>
      </c>
      <c r="N781" s="11">
        <v>553218</v>
      </c>
      <c r="O781" s="10" t="s">
        <v>99</v>
      </c>
      <c r="P781" s="11">
        <v>131.06</v>
      </c>
      <c r="Q781" s="11">
        <v>0</v>
      </c>
      <c r="R781" s="10"/>
      <c r="S781" s="10" t="s">
        <v>137</v>
      </c>
      <c r="T781" s="10" t="s">
        <v>101</v>
      </c>
      <c r="U781" s="10"/>
      <c r="V781" s="10"/>
      <c r="W781" s="10" t="s">
        <v>113</v>
      </c>
      <c r="X781" s="10"/>
      <c r="Y781" s="10" t="s">
        <v>102</v>
      </c>
      <c r="Z781" s="11">
        <v>10</v>
      </c>
      <c r="AA781" s="11">
        <v>3</v>
      </c>
      <c r="AB781" s="10" t="s">
        <v>100</v>
      </c>
      <c r="AC781" s="10"/>
      <c r="AD781" s="10"/>
      <c r="AE781" s="10"/>
      <c r="AF781" s="10" t="s">
        <v>104</v>
      </c>
      <c r="AG781" s="11"/>
      <c r="AH781" s="11"/>
      <c r="AI781" s="11"/>
      <c r="AJ781" s="10"/>
      <c r="AK781" s="12">
        <v>45625.4175925926</v>
      </c>
      <c r="AL781" s="10" t="s">
        <v>3343</v>
      </c>
      <c r="AM781">
        <f t="shared" si="15"/>
        <v>3</v>
      </c>
      <c r="AN781" t="s">
        <v>106</v>
      </c>
    </row>
    <row r="782" spans="1:40">
      <c r="A782" s="10"/>
      <c r="B782" s="10" t="s">
        <v>3344</v>
      </c>
      <c r="C782" s="10"/>
      <c r="D782" s="10" t="s">
        <v>3345</v>
      </c>
      <c r="E782" s="10" t="s">
        <v>92</v>
      </c>
      <c r="F782" s="10" t="s">
        <v>277</v>
      </c>
      <c r="G782" s="10" t="s">
        <v>1851</v>
      </c>
      <c r="H782" s="10" t="s">
        <v>3346</v>
      </c>
      <c r="I782" s="10" t="s">
        <v>257</v>
      </c>
      <c r="J782" s="10" t="s">
        <v>97</v>
      </c>
      <c r="K782" s="10" t="s">
        <v>98</v>
      </c>
      <c r="L782" s="11">
        <v>493909</v>
      </c>
      <c r="M782" s="11">
        <v>658545</v>
      </c>
      <c r="N782" s="11">
        <v>622909</v>
      </c>
      <c r="O782" s="10" t="s">
        <v>99</v>
      </c>
      <c r="P782" s="11">
        <v>121.9</v>
      </c>
      <c r="Q782" s="11">
        <v>0</v>
      </c>
      <c r="R782" s="10"/>
      <c r="S782" s="10"/>
      <c r="T782" s="10" t="s">
        <v>101</v>
      </c>
      <c r="U782" s="10"/>
      <c r="V782" s="10"/>
      <c r="W782" s="10" t="s">
        <v>101</v>
      </c>
      <c r="X782" s="10"/>
      <c r="Y782" s="10" t="s">
        <v>102</v>
      </c>
      <c r="Z782" s="11">
        <v>32</v>
      </c>
      <c r="AA782" s="11">
        <v>17</v>
      </c>
      <c r="AB782" s="10" t="s">
        <v>101</v>
      </c>
      <c r="AC782" s="10"/>
      <c r="AD782" s="10"/>
      <c r="AE782" s="10"/>
      <c r="AF782" s="10"/>
      <c r="AG782" s="11"/>
      <c r="AH782" s="11"/>
      <c r="AI782" s="11"/>
      <c r="AJ782" s="10"/>
      <c r="AK782" s="12">
        <v>45664.4380902778</v>
      </c>
      <c r="AL782" s="10" t="s">
        <v>3347</v>
      </c>
      <c r="AM782">
        <f t="shared" si="15"/>
        <v>3</v>
      </c>
      <c r="AN782" t="s">
        <v>106</v>
      </c>
    </row>
    <row r="783" spans="1:40">
      <c r="A783" s="10"/>
      <c r="B783" s="10" t="s">
        <v>3348</v>
      </c>
      <c r="C783" s="10"/>
      <c r="D783" s="10" t="s">
        <v>3349</v>
      </c>
      <c r="E783" s="10" t="s">
        <v>92</v>
      </c>
      <c r="F783" s="10" t="s">
        <v>305</v>
      </c>
      <c r="G783" s="10" t="s">
        <v>306</v>
      </c>
      <c r="H783" s="10" t="s">
        <v>3350</v>
      </c>
      <c r="I783" s="10" t="s">
        <v>368</v>
      </c>
      <c r="J783" s="10" t="s">
        <v>97</v>
      </c>
      <c r="K783" s="10" t="s">
        <v>98</v>
      </c>
      <c r="L783" s="11">
        <v>309749</v>
      </c>
      <c r="M783" s="11">
        <v>404900</v>
      </c>
      <c r="N783" s="11">
        <v>351749</v>
      </c>
      <c r="O783" s="10" t="s">
        <v>99</v>
      </c>
      <c r="P783" s="11">
        <v>85.25</v>
      </c>
      <c r="Q783" s="11">
        <v>0</v>
      </c>
      <c r="R783" s="10"/>
      <c r="S783" s="10"/>
      <c r="T783" s="10" t="s">
        <v>101</v>
      </c>
      <c r="U783" s="10"/>
      <c r="V783" s="10"/>
      <c r="W783" s="10" t="s">
        <v>101</v>
      </c>
      <c r="X783" s="10"/>
      <c r="Y783" s="10" t="s">
        <v>440</v>
      </c>
      <c r="Z783" s="11">
        <v>6</v>
      </c>
      <c r="AA783" s="11">
        <v>2</v>
      </c>
      <c r="AB783" s="10" t="s">
        <v>100</v>
      </c>
      <c r="AC783" s="10"/>
      <c r="AD783" s="10" t="s">
        <v>156</v>
      </c>
      <c r="AE783" s="10"/>
      <c r="AF783" s="10" t="s">
        <v>280</v>
      </c>
      <c r="AG783" s="11"/>
      <c r="AH783" s="11"/>
      <c r="AI783" s="11"/>
      <c r="AJ783" s="10"/>
      <c r="AK783" s="12">
        <v>45646.4241087963</v>
      </c>
      <c r="AL783" s="10" t="s">
        <v>3351</v>
      </c>
      <c r="AM783">
        <f t="shared" si="15"/>
        <v>3</v>
      </c>
      <c r="AN783" t="s">
        <v>106</v>
      </c>
    </row>
    <row r="784" spans="1:40">
      <c r="A784" s="10"/>
      <c r="B784" s="10" t="s">
        <v>3352</v>
      </c>
      <c r="C784" s="10"/>
      <c r="D784" s="10" t="s">
        <v>3353</v>
      </c>
      <c r="E784" s="10" t="s">
        <v>92</v>
      </c>
      <c r="F784" s="10" t="s">
        <v>277</v>
      </c>
      <c r="G784" s="10" t="s">
        <v>3354</v>
      </c>
      <c r="H784" s="10" t="s">
        <v>3355</v>
      </c>
      <c r="I784" s="10" t="s">
        <v>368</v>
      </c>
      <c r="J784" s="10" t="s">
        <v>97</v>
      </c>
      <c r="K784" s="10" t="s">
        <v>98</v>
      </c>
      <c r="L784" s="11">
        <v>466001</v>
      </c>
      <c r="M784" s="11">
        <v>832144</v>
      </c>
      <c r="N784" s="11">
        <v>609001</v>
      </c>
      <c r="O784" s="10" t="s">
        <v>99</v>
      </c>
      <c r="P784" s="11">
        <v>145.76</v>
      </c>
      <c r="Q784" s="11">
        <v>0</v>
      </c>
      <c r="R784" s="10"/>
      <c r="S784" s="10"/>
      <c r="T784" s="10" t="s">
        <v>101</v>
      </c>
      <c r="U784" s="10"/>
      <c r="V784" s="10"/>
      <c r="W784" s="10" t="s">
        <v>101</v>
      </c>
      <c r="X784" s="10"/>
      <c r="Y784" s="10" t="s">
        <v>102</v>
      </c>
      <c r="Z784" s="11">
        <v>28</v>
      </c>
      <c r="AA784" s="11">
        <v>18</v>
      </c>
      <c r="AB784" s="10" t="s">
        <v>101</v>
      </c>
      <c r="AC784" s="10"/>
      <c r="AD784" s="10"/>
      <c r="AE784" s="10"/>
      <c r="AF784" s="10" t="s">
        <v>104</v>
      </c>
      <c r="AG784" s="11"/>
      <c r="AH784" s="11"/>
      <c r="AI784" s="11"/>
      <c r="AJ784" s="10"/>
      <c r="AK784" s="12">
        <v>45646.4305902778</v>
      </c>
      <c r="AL784" s="10" t="s">
        <v>3356</v>
      </c>
      <c r="AM784">
        <f t="shared" si="15"/>
        <v>2</v>
      </c>
      <c r="AN784" t="s">
        <v>106</v>
      </c>
    </row>
    <row r="785" spans="1:40">
      <c r="A785" s="10"/>
      <c r="B785" s="10" t="s">
        <v>3357</v>
      </c>
      <c r="C785" s="10"/>
      <c r="D785" s="10" t="s">
        <v>3358</v>
      </c>
      <c r="E785" s="10" t="s">
        <v>92</v>
      </c>
      <c r="F785" s="10" t="s">
        <v>120</v>
      </c>
      <c r="G785" s="10" t="s">
        <v>1152</v>
      </c>
      <c r="H785" s="10" t="s">
        <v>3359</v>
      </c>
      <c r="I785" s="10" t="s">
        <v>257</v>
      </c>
      <c r="J785" s="10" t="s">
        <v>97</v>
      </c>
      <c r="K785" s="10" t="s">
        <v>98</v>
      </c>
      <c r="L785" s="11">
        <v>479730</v>
      </c>
      <c r="M785" s="11">
        <v>684900</v>
      </c>
      <c r="N785" s="11">
        <v>667730</v>
      </c>
      <c r="O785" s="10" t="s">
        <v>99</v>
      </c>
      <c r="P785" s="11">
        <v>121.46</v>
      </c>
      <c r="Q785" s="11">
        <v>0</v>
      </c>
      <c r="R785" s="10"/>
      <c r="S785" s="10"/>
      <c r="T785" s="10" t="s">
        <v>100</v>
      </c>
      <c r="U785" s="10"/>
      <c r="V785" s="10"/>
      <c r="W785" s="10" t="s">
        <v>113</v>
      </c>
      <c r="X785" s="10"/>
      <c r="Y785" s="10" t="s">
        <v>102</v>
      </c>
      <c r="Z785" s="11">
        <v>21</v>
      </c>
      <c r="AA785" s="11">
        <v>19</v>
      </c>
      <c r="AB785" s="10" t="s">
        <v>100</v>
      </c>
      <c r="AC785" s="10"/>
      <c r="AD785" s="10"/>
      <c r="AE785" s="10"/>
      <c r="AF785" s="10" t="s">
        <v>104</v>
      </c>
      <c r="AG785" s="11"/>
      <c r="AH785" s="11"/>
      <c r="AI785" s="11"/>
      <c r="AJ785" s="10"/>
      <c r="AK785" s="12">
        <v>45662.4225694444</v>
      </c>
      <c r="AL785" s="10" t="s">
        <v>3360</v>
      </c>
      <c r="AM785">
        <f t="shared" si="15"/>
        <v>3</v>
      </c>
      <c r="AN785" t="s">
        <v>106</v>
      </c>
    </row>
    <row r="786" spans="1:40">
      <c r="A786" s="10"/>
      <c r="B786" s="10" t="s">
        <v>3361</v>
      </c>
      <c r="C786" s="10"/>
      <c r="D786" s="10" t="s">
        <v>3362</v>
      </c>
      <c r="E786" s="10" t="s">
        <v>92</v>
      </c>
      <c r="F786" s="10" t="s">
        <v>210</v>
      </c>
      <c r="G786" s="10" t="s">
        <v>1157</v>
      </c>
      <c r="H786" s="10" t="s">
        <v>3363</v>
      </c>
      <c r="I786" s="10" t="s">
        <v>257</v>
      </c>
      <c r="J786" s="10" t="s">
        <v>97</v>
      </c>
      <c r="K786" s="10" t="s">
        <v>98</v>
      </c>
      <c r="L786" s="11">
        <v>1167600</v>
      </c>
      <c r="M786" s="11">
        <v>1167600</v>
      </c>
      <c r="N786" s="11">
        <v>1167600</v>
      </c>
      <c r="O786" s="10" t="s">
        <v>131</v>
      </c>
      <c r="P786" s="11">
        <v>115.65</v>
      </c>
      <c r="Q786" s="11">
        <v>0</v>
      </c>
      <c r="R786" s="10"/>
      <c r="S786" s="10"/>
      <c r="T786" s="10" t="s">
        <v>101</v>
      </c>
      <c r="U786" s="10"/>
      <c r="V786" s="10"/>
      <c r="W786" s="10" t="s">
        <v>101</v>
      </c>
      <c r="X786" s="10"/>
      <c r="Y786" s="10" t="s">
        <v>560</v>
      </c>
      <c r="Z786" s="11">
        <v>18</v>
      </c>
      <c r="AA786" s="11">
        <v>1</v>
      </c>
      <c r="AB786" s="10" t="s">
        <v>100</v>
      </c>
      <c r="AC786" s="10"/>
      <c r="AD786" s="10"/>
      <c r="AE786" s="10"/>
      <c r="AF786" s="10"/>
      <c r="AG786" s="11"/>
      <c r="AH786" s="11"/>
      <c r="AI786" s="11"/>
      <c r="AJ786" s="10"/>
      <c r="AK786" s="12">
        <v>45664.4166666667</v>
      </c>
      <c r="AL786" s="10" t="s">
        <v>3364</v>
      </c>
      <c r="AM786">
        <f t="shared" si="15"/>
        <v>2</v>
      </c>
      <c r="AN786" t="s">
        <v>106</v>
      </c>
    </row>
    <row r="787" spans="1:40">
      <c r="A787" s="10"/>
      <c r="B787" s="10" t="s">
        <v>3365</v>
      </c>
      <c r="C787" s="10"/>
      <c r="D787" s="10" t="s">
        <v>3366</v>
      </c>
      <c r="E787" s="10" t="s">
        <v>92</v>
      </c>
      <c r="F787" s="10" t="s">
        <v>120</v>
      </c>
      <c r="G787" s="10" t="s">
        <v>636</v>
      </c>
      <c r="H787" s="10" t="s">
        <v>3366</v>
      </c>
      <c r="I787" s="10" t="s">
        <v>368</v>
      </c>
      <c r="J787" s="10" t="s">
        <v>97</v>
      </c>
      <c r="K787" s="10" t="s">
        <v>98</v>
      </c>
      <c r="L787" s="11">
        <v>459453</v>
      </c>
      <c r="M787" s="11">
        <v>820451</v>
      </c>
      <c r="N787" s="11">
        <v>459453</v>
      </c>
      <c r="O787" s="10" t="s">
        <v>99</v>
      </c>
      <c r="P787" s="11">
        <v>122.2</v>
      </c>
      <c r="Q787" s="11">
        <v>0</v>
      </c>
      <c r="R787" s="10"/>
      <c r="S787" s="10"/>
      <c r="T787" s="10" t="s">
        <v>101</v>
      </c>
      <c r="U787" s="10" t="s">
        <v>258</v>
      </c>
      <c r="V787" s="10"/>
      <c r="W787" s="10" t="s">
        <v>113</v>
      </c>
      <c r="X787" s="10" t="s">
        <v>638</v>
      </c>
      <c r="Y787" s="10" t="s">
        <v>250</v>
      </c>
      <c r="Z787" s="11">
        <v>2</v>
      </c>
      <c r="AA787" s="11">
        <v>1</v>
      </c>
      <c r="AB787" s="10" t="s">
        <v>100</v>
      </c>
      <c r="AC787" s="10"/>
      <c r="AD787" s="10"/>
      <c r="AE787" s="10"/>
      <c r="AF787" s="10" t="s">
        <v>104</v>
      </c>
      <c r="AG787" s="11"/>
      <c r="AH787" s="11"/>
      <c r="AI787" s="11"/>
      <c r="AJ787" s="10"/>
      <c r="AK787" s="12">
        <v>45615.4195717593</v>
      </c>
      <c r="AL787" s="10" t="s">
        <v>3367</v>
      </c>
      <c r="AM787">
        <f t="shared" ref="AM787:AM815" si="16">LEN(B787)</f>
        <v>3</v>
      </c>
      <c r="AN787" t="s">
        <v>106</v>
      </c>
    </row>
    <row r="788" spans="1:40">
      <c r="A788" s="10"/>
      <c r="B788" s="10" t="s">
        <v>3368</v>
      </c>
      <c r="C788" s="10"/>
      <c r="D788" s="10" t="s">
        <v>3369</v>
      </c>
      <c r="E788" s="10" t="s">
        <v>92</v>
      </c>
      <c r="F788" s="10" t="s">
        <v>120</v>
      </c>
      <c r="G788" s="10" t="s">
        <v>636</v>
      </c>
      <c r="H788" s="10" t="s">
        <v>3369</v>
      </c>
      <c r="I788" s="10" t="s">
        <v>368</v>
      </c>
      <c r="J788" s="10" t="s">
        <v>97</v>
      </c>
      <c r="K788" s="10" t="s">
        <v>98</v>
      </c>
      <c r="L788" s="11">
        <v>10128856</v>
      </c>
      <c r="M788" s="11">
        <v>18087242.5</v>
      </c>
      <c r="N788" s="11">
        <v>10128856</v>
      </c>
      <c r="O788" s="10" t="s">
        <v>131</v>
      </c>
      <c r="P788" s="11">
        <v>2932.67</v>
      </c>
      <c r="Q788" s="11">
        <v>0</v>
      </c>
      <c r="R788" s="10"/>
      <c r="S788" s="10"/>
      <c r="T788" s="10" t="s">
        <v>101</v>
      </c>
      <c r="U788" s="10" t="s">
        <v>1195</v>
      </c>
      <c r="V788" s="10"/>
      <c r="W788" s="10" t="s">
        <v>113</v>
      </c>
      <c r="X788" s="10" t="s">
        <v>218</v>
      </c>
      <c r="Y788" s="10" t="s">
        <v>250</v>
      </c>
      <c r="Z788" s="11">
        <v>3</v>
      </c>
      <c r="AA788" s="11">
        <v>1</v>
      </c>
      <c r="AB788" s="10" t="s">
        <v>100</v>
      </c>
      <c r="AC788" s="10"/>
      <c r="AD788" s="10"/>
      <c r="AE788" s="10"/>
      <c r="AF788" s="10" t="s">
        <v>104</v>
      </c>
      <c r="AG788" s="11"/>
      <c r="AH788" s="11"/>
      <c r="AI788" s="11"/>
      <c r="AJ788" s="10"/>
      <c r="AK788" s="12">
        <v>45615.4166666667</v>
      </c>
      <c r="AL788" s="10" t="s">
        <v>3370</v>
      </c>
      <c r="AM788">
        <f t="shared" si="16"/>
        <v>3</v>
      </c>
      <c r="AN788" t="s">
        <v>106</v>
      </c>
    </row>
    <row r="789" spans="1:40">
      <c r="A789" s="10"/>
      <c r="B789" s="10" t="s">
        <v>3371</v>
      </c>
      <c r="C789" s="10"/>
      <c r="D789" s="10" t="s">
        <v>3372</v>
      </c>
      <c r="E789" s="10" t="s">
        <v>92</v>
      </c>
      <c r="F789" s="10" t="s">
        <v>120</v>
      </c>
      <c r="G789" s="10" t="s">
        <v>636</v>
      </c>
      <c r="H789" s="10" t="s">
        <v>3372</v>
      </c>
      <c r="I789" s="10" t="s">
        <v>368</v>
      </c>
      <c r="J789" s="10" t="s">
        <v>97</v>
      </c>
      <c r="K789" s="10" t="s">
        <v>98</v>
      </c>
      <c r="L789" s="11">
        <v>459679</v>
      </c>
      <c r="M789" s="11">
        <v>820854</v>
      </c>
      <c r="N789" s="11">
        <v>467679</v>
      </c>
      <c r="O789" s="10" t="s">
        <v>99</v>
      </c>
      <c r="P789" s="11">
        <v>122.26</v>
      </c>
      <c r="Q789" s="11">
        <v>0</v>
      </c>
      <c r="R789" s="10"/>
      <c r="S789" s="10"/>
      <c r="T789" s="10" t="s">
        <v>101</v>
      </c>
      <c r="U789" s="10" t="s">
        <v>258</v>
      </c>
      <c r="V789" s="10"/>
      <c r="W789" s="10" t="s">
        <v>113</v>
      </c>
      <c r="X789" s="10" t="s">
        <v>638</v>
      </c>
      <c r="Y789" s="10" t="s">
        <v>250</v>
      </c>
      <c r="Z789" s="11">
        <v>2</v>
      </c>
      <c r="AA789" s="11">
        <v>1</v>
      </c>
      <c r="AB789" s="10" t="s">
        <v>100</v>
      </c>
      <c r="AC789" s="10"/>
      <c r="AD789" s="10"/>
      <c r="AE789" s="10"/>
      <c r="AF789" s="10" t="s">
        <v>104</v>
      </c>
      <c r="AG789" s="11"/>
      <c r="AH789" s="11"/>
      <c r="AI789" s="11"/>
      <c r="AJ789" s="10"/>
      <c r="AK789" s="12">
        <v>45615.4232407407</v>
      </c>
      <c r="AL789" s="10" t="s">
        <v>3373</v>
      </c>
      <c r="AM789">
        <f t="shared" si="16"/>
        <v>2</v>
      </c>
      <c r="AN789" t="s">
        <v>106</v>
      </c>
    </row>
    <row r="790" spans="1:40">
      <c r="A790" s="10"/>
      <c r="B790" s="10" t="s">
        <v>3374</v>
      </c>
      <c r="C790" s="10"/>
      <c r="D790" s="10" t="s">
        <v>3375</v>
      </c>
      <c r="E790" s="10" t="s">
        <v>92</v>
      </c>
      <c r="F790" s="10" t="s">
        <v>120</v>
      </c>
      <c r="G790" s="10" t="s">
        <v>636</v>
      </c>
      <c r="H790" s="10" t="s">
        <v>3375</v>
      </c>
      <c r="I790" s="10" t="s">
        <v>368</v>
      </c>
      <c r="J790" s="10" t="s">
        <v>97</v>
      </c>
      <c r="K790" s="10" t="s">
        <v>98</v>
      </c>
      <c r="L790" s="11">
        <v>459453</v>
      </c>
      <c r="M790" s="11">
        <v>820451</v>
      </c>
      <c r="N790" s="11">
        <v>479453</v>
      </c>
      <c r="O790" s="10" t="s">
        <v>99</v>
      </c>
      <c r="P790" s="11">
        <v>122.2</v>
      </c>
      <c r="Q790" s="11">
        <v>0</v>
      </c>
      <c r="R790" s="10"/>
      <c r="S790" s="10"/>
      <c r="T790" s="10" t="s">
        <v>101</v>
      </c>
      <c r="U790" s="10" t="s">
        <v>258</v>
      </c>
      <c r="V790" s="10"/>
      <c r="W790" s="10" t="s">
        <v>113</v>
      </c>
      <c r="X790" s="10" t="s">
        <v>638</v>
      </c>
      <c r="Y790" s="10" t="s">
        <v>250</v>
      </c>
      <c r="Z790" s="11">
        <v>2</v>
      </c>
      <c r="AA790" s="11">
        <v>1</v>
      </c>
      <c r="AB790" s="10" t="s">
        <v>100</v>
      </c>
      <c r="AC790" s="10"/>
      <c r="AD790" s="10"/>
      <c r="AE790" s="10"/>
      <c r="AF790" s="10" t="s">
        <v>104</v>
      </c>
      <c r="AG790" s="11"/>
      <c r="AH790" s="11"/>
      <c r="AI790" s="11"/>
      <c r="AJ790" s="10"/>
      <c r="AK790" s="12">
        <v>45615.4363310185</v>
      </c>
      <c r="AL790" s="10" t="s">
        <v>3376</v>
      </c>
      <c r="AM790">
        <f t="shared" si="16"/>
        <v>3</v>
      </c>
      <c r="AN790" t="s">
        <v>106</v>
      </c>
    </row>
    <row r="791" spans="1:40">
      <c r="A791" s="10"/>
      <c r="B791" s="10" t="s">
        <v>3377</v>
      </c>
      <c r="C791" s="10"/>
      <c r="D791" s="10" t="s">
        <v>3378</v>
      </c>
      <c r="E791" s="10" t="s">
        <v>92</v>
      </c>
      <c r="F791" s="10" t="s">
        <v>120</v>
      </c>
      <c r="G791" s="10" t="s">
        <v>636</v>
      </c>
      <c r="H791" s="10" t="s">
        <v>3378</v>
      </c>
      <c r="I791" s="10" t="s">
        <v>368</v>
      </c>
      <c r="J791" s="10" t="s">
        <v>97</v>
      </c>
      <c r="K791" s="10" t="s">
        <v>98</v>
      </c>
      <c r="L791" s="11">
        <v>459453</v>
      </c>
      <c r="M791" s="11">
        <v>820451</v>
      </c>
      <c r="N791" s="11">
        <v>479453</v>
      </c>
      <c r="O791" s="10" t="s">
        <v>99</v>
      </c>
      <c r="P791" s="11">
        <v>122.2</v>
      </c>
      <c r="Q791" s="11">
        <v>0</v>
      </c>
      <c r="R791" s="10"/>
      <c r="S791" s="10"/>
      <c r="T791" s="10" t="s">
        <v>101</v>
      </c>
      <c r="U791" s="10" t="s">
        <v>258</v>
      </c>
      <c r="V791" s="10"/>
      <c r="W791" s="10" t="s">
        <v>113</v>
      </c>
      <c r="X791" s="10" t="s">
        <v>638</v>
      </c>
      <c r="Y791" s="10" t="s">
        <v>250</v>
      </c>
      <c r="Z791" s="11">
        <v>2</v>
      </c>
      <c r="AA791" s="11">
        <v>1</v>
      </c>
      <c r="AB791" s="10" t="s">
        <v>100</v>
      </c>
      <c r="AC791" s="10"/>
      <c r="AD791" s="10"/>
      <c r="AE791" s="10"/>
      <c r="AF791" s="10" t="s">
        <v>104</v>
      </c>
      <c r="AG791" s="11"/>
      <c r="AH791" s="11"/>
      <c r="AI791" s="11"/>
      <c r="AJ791" s="10"/>
      <c r="AK791" s="12">
        <v>45615.4289351852</v>
      </c>
      <c r="AL791" s="10" t="s">
        <v>3379</v>
      </c>
      <c r="AM791">
        <f t="shared" si="16"/>
        <v>2</v>
      </c>
      <c r="AN791" t="s">
        <v>106</v>
      </c>
    </row>
    <row r="792" spans="1:40">
      <c r="A792" s="10"/>
      <c r="B792" s="10" t="s">
        <v>3380</v>
      </c>
      <c r="C792" s="10"/>
      <c r="D792" s="10" t="s">
        <v>3381</v>
      </c>
      <c r="E792" s="10" t="s">
        <v>92</v>
      </c>
      <c r="F792" s="10" t="s">
        <v>120</v>
      </c>
      <c r="G792" s="10" t="s">
        <v>636</v>
      </c>
      <c r="H792" s="10" t="s">
        <v>3381</v>
      </c>
      <c r="I792" s="10" t="s">
        <v>368</v>
      </c>
      <c r="J792" s="10" t="s">
        <v>97</v>
      </c>
      <c r="K792" s="10" t="s">
        <v>98</v>
      </c>
      <c r="L792" s="11">
        <v>459453</v>
      </c>
      <c r="M792" s="11">
        <v>820451</v>
      </c>
      <c r="N792" s="11">
        <v>459453</v>
      </c>
      <c r="O792" s="10" t="s">
        <v>99</v>
      </c>
      <c r="P792" s="11">
        <v>122.2</v>
      </c>
      <c r="Q792" s="11">
        <v>0</v>
      </c>
      <c r="R792" s="10"/>
      <c r="S792" s="10"/>
      <c r="T792" s="10" t="s">
        <v>101</v>
      </c>
      <c r="U792" s="10" t="s">
        <v>258</v>
      </c>
      <c r="V792" s="10"/>
      <c r="W792" s="10" t="s">
        <v>113</v>
      </c>
      <c r="X792" s="10" t="s">
        <v>638</v>
      </c>
      <c r="Y792" s="10" t="s">
        <v>250</v>
      </c>
      <c r="Z792" s="11">
        <v>2</v>
      </c>
      <c r="AA792" s="11">
        <v>1</v>
      </c>
      <c r="AB792" s="10" t="s">
        <v>100</v>
      </c>
      <c r="AC792" s="10"/>
      <c r="AD792" s="10"/>
      <c r="AE792" s="10"/>
      <c r="AF792" s="10" t="s">
        <v>104</v>
      </c>
      <c r="AG792" s="11"/>
      <c r="AH792" s="11"/>
      <c r="AI792" s="11"/>
      <c r="AJ792" s="10"/>
      <c r="AK792" s="12">
        <v>45615.4197453704</v>
      </c>
      <c r="AL792" s="10" t="s">
        <v>3382</v>
      </c>
      <c r="AM792">
        <f t="shared" si="16"/>
        <v>2</v>
      </c>
      <c r="AN792" t="s">
        <v>106</v>
      </c>
    </row>
    <row r="793" spans="1:40">
      <c r="A793" s="10"/>
      <c r="B793" s="10" t="s">
        <v>3383</v>
      </c>
      <c r="C793" s="10"/>
      <c r="D793" s="10" t="s">
        <v>3384</v>
      </c>
      <c r="E793" s="10" t="s">
        <v>92</v>
      </c>
      <c r="F793" s="10" t="s">
        <v>120</v>
      </c>
      <c r="G793" s="10" t="s">
        <v>636</v>
      </c>
      <c r="H793" s="10" t="s">
        <v>3384</v>
      </c>
      <c r="I793" s="10" t="s">
        <v>368</v>
      </c>
      <c r="J793" s="10" t="s">
        <v>97</v>
      </c>
      <c r="K793" s="10" t="s">
        <v>98</v>
      </c>
      <c r="L793" s="11">
        <v>367391</v>
      </c>
      <c r="M793" s="11">
        <v>656054</v>
      </c>
      <c r="N793" s="11">
        <v>367391</v>
      </c>
      <c r="O793" s="10" t="s">
        <v>131</v>
      </c>
      <c r="P793" s="11">
        <v>98.3</v>
      </c>
      <c r="Q793" s="11">
        <v>0</v>
      </c>
      <c r="R793" s="10"/>
      <c r="S793" s="10"/>
      <c r="T793" s="10" t="s">
        <v>101</v>
      </c>
      <c r="U793" s="10" t="s">
        <v>772</v>
      </c>
      <c r="V793" s="10"/>
      <c r="W793" s="10" t="s">
        <v>113</v>
      </c>
      <c r="X793" s="10" t="s">
        <v>638</v>
      </c>
      <c r="Y793" s="10" t="s">
        <v>250</v>
      </c>
      <c r="Z793" s="11">
        <v>2</v>
      </c>
      <c r="AA793" s="11">
        <v>1</v>
      </c>
      <c r="AB793" s="10" t="s">
        <v>100</v>
      </c>
      <c r="AC793" s="10"/>
      <c r="AD793" s="10"/>
      <c r="AE793" s="10"/>
      <c r="AF793" s="10" t="s">
        <v>104</v>
      </c>
      <c r="AG793" s="11"/>
      <c r="AH793" s="11"/>
      <c r="AI793" s="11"/>
      <c r="AJ793" s="10"/>
      <c r="AK793" s="12">
        <v>45615.4166666667</v>
      </c>
      <c r="AL793" s="10" t="s">
        <v>3385</v>
      </c>
      <c r="AM793">
        <f t="shared" si="16"/>
        <v>3</v>
      </c>
      <c r="AN793" t="s">
        <v>106</v>
      </c>
    </row>
    <row r="794" spans="1:40">
      <c r="A794" s="10"/>
      <c r="B794" s="10" t="s">
        <v>3371</v>
      </c>
      <c r="C794" s="10"/>
      <c r="D794" s="10" t="s">
        <v>3386</v>
      </c>
      <c r="E794" s="10" t="s">
        <v>92</v>
      </c>
      <c r="F794" s="10" t="s">
        <v>120</v>
      </c>
      <c r="G794" s="10" t="s">
        <v>636</v>
      </c>
      <c r="H794" s="10" t="s">
        <v>3386</v>
      </c>
      <c r="I794" s="10" t="s">
        <v>368</v>
      </c>
      <c r="J794" s="10" t="s">
        <v>97</v>
      </c>
      <c r="K794" s="10" t="s">
        <v>98</v>
      </c>
      <c r="L794" s="11">
        <v>459679</v>
      </c>
      <c r="M794" s="11">
        <v>820854</v>
      </c>
      <c r="N794" s="11">
        <v>463679</v>
      </c>
      <c r="O794" s="10" t="s">
        <v>99</v>
      </c>
      <c r="P794" s="11">
        <v>122.26</v>
      </c>
      <c r="Q794" s="11">
        <v>0</v>
      </c>
      <c r="R794" s="10"/>
      <c r="S794" s="10"/>
      <c r="T794" s="10" t="s">
        <v>101</v>
      </c>
      <c r="U794" s="10" t="s">
        <v>258</v>
      </c>
      <c r="V794" s="10"/>
      <c r="W794" s="10" t="s">
        <v>113</v>
      </c>
      <c r="X794" s="10" t="s">
        <v>638</v>
      </c>
      <c r="Y794" s="10" t="s">
        <v>250</v>
      </c>
      <c r="Z794" s="11">
        <v>2</v>
      </c>
      <c r="AA794" s="11">
        <v>1</v>
      </c>
      <c r="AB794" s="10" t="s">
        <v>100</v>
      </c>
      <c r="AC794" s="10"/>
      <c r="AD794" s="10"/>
      <c r="AE794" s="10"/>
      <c r="AF794" s="10" t="s">
        <v>104</v>
      </c>
      <c r="AG794" s="11"/>
      <c r="AH794" s="11"/>
      <c r="AI794" s="11"/>
      <c r="AJ794" s="10"/>
      <c r="AK794" s="12">
        <v>45615.417025463</v>
      </c>
      <c r="AL794" s="10" t="s">
        <v>3387</v>
      </c>
      <c r="AM794">
        <f t="shared" si="16"/>
        <v>2</v>
      </c>
      <c r="AN794" t="s">
        <v>106</v>
      </c>
    </row>
    <row r="795" spans="1:40">
      <c r="A795" s="10"/>
      <c r="B795" s="10" t="s">
        <v>3388</v>
      </c>
      <c r="C795" s="10"/>
      <c r="D795" s="10" t="s">
        <v>3389</v>
      </c>
      <c r="E795" s="10" t="s">
        <v>92</v>
      </c>
      <c r="F795" s="10" t="s">
        <v>120</v>
      </c>
      <c r="G795" s="10" t="s">
        <v>636</v>
      </c>
      <c r="H795" s="10" t="s">
        <v>3389</v>
      </c>
      <c r="I795" s="10" t="s">
        <v>368</v>
      </c>
      <c r="J795" s="10" t="s">
        <v>97</v>
      </c>
      <c r="K795" s="10" t="s">
        <v>98</v>
      </c>
      <c r="L795" s="11">
        <v>459453</v>
      </c>
      <c r="M795" s="11">
        <v>820451</v>
      </c>
      <c r="N795" s="11">
        <v>459453</v>
      </c>
      <c r="O795" s="10" t="s">
        <v>99</v>
      </c>
      <c r="P795" s="11">
        <v>122.2</v>
      </c>
      <c r="Q795" s="11">
        <v>0</v>
      </c>
      <c r="R795" s="10"/>
      <c r="S795" s="10"/>
      <c r="T795" s="10" t="s">
        <v>101</v>
      </c>
      <c r="U795" s="10" t="s">
        <v>258</v>
      </c>
      <c r="V795" s="10"/>
      <c r="W795" s="10" t="s">
        <v>113</v>
      </c>
      <c r="X795" s="10" t="s">
        <v>638</v>
      </c>
      <c r="Y795" s="10" t="s">
        <v>250</v>
      </c>
      <c r="Z795" s="11">
        <v>2</v>
      </c>
      <c r="AA795" s="11">
        <v>1</v>
      </c>
      <c r="AB795" s="10" t="s">
        <v>100</v>
      </c>
      <c r="AC795" s="10"/>
      <c r="AD795" s="10"/>
      <c r="AE795" s="10"/>
      <c r="AF795" s="10" t="s">
        <v>104</v>
      </c>
      <c r="AG795" s="11"/>
      <c r="AH795" s="11"/>
      <c r="AI795" s="11"/>
      <c r="AJ795" s="10"/>
      <c r="AK795" s="12">
        <v>45615.4195138889</v>
      </c>
      <c r="AL795" s="10" t="s">
        <v>3390</v>
      </c>
      <c r="AM795">
        <f t="shared" si="16"/>
        <v>3</v>
      </c>
      <c r="AN795" t="s">
        <v>106</v>
      </c>
    </row>
    <row r="796" spans="1:40">
      <c r="A796" s="10"/>
      <c r="B796" s="10" t="s">
        <v>3391</v>
      </c>
      <c r="C796" s="10"/>
      <c r="D796" s="10" t="s">
        <v>3392</v>
      </c>
      <c r="E796" s="10" t="s">
        <v>92</v>
      </c>
      <c r="F796" s="10" t="s">
        <v>120</v>
      </c>
      <c r="G796" s="10" t="s">
        <v>636</v>
      </c>
      <c r="H796" s="10" t="s">
        <v>3392</v>
      </c>
      <c r="I796" s="10" t="s">
        <v>368</v>
      </c>
      <c r="J796" s="10" t="s">
        <v>97</v>
      </c>
      <c r="K796" s="10" t="s">
        <v>98</v>
      </c>
      <c r="L796" s="11">
        <v>459453</v>
      </c>
      <c r="M796" s="11">
        <v>820451</v>
      </c>
      <c r="N796" s="11">
        <v>481453</v>
      </c>
      <c r="O796" s="10" t="s">
        <v>99</v>
      </c>
      <c r="P796" s="11">
        <v>122.2</v>
      </c>
      <c r="Q796" s="11">
        <v>0</v>
      </c>
      <c r="R796" s="10"/>
      <c r="S796" s="10"/>
      <c r="T796" s="10" t="s">
        <v>101</v>
      </c>
      <c r="U796" s="10" t="s">
        <v>258</v>
      </c>
      <c r="V796" s="10"/>
      <c r="W796" s="10" t="s">
        <v>113</v>
      </c>
      <c r="X796" s="10" t="s">
        <v>638</v>
      </c>
      <c r="Y796" s="10" t="s">
        <v>250</v>
      </c>
      <c r="Z796" s="11">
        <v>2</v>
      </c>
      <c r="AA796" s="11">
        <v>1</v>
      </c>
      <c r="AB796" s="10" t="s">
        <v>100</v>
      </c>
      <c r="AC796" s="10"/>
      <c r="AD796" s="10"/>
      <c r="AE796" s="10"/>
      <c r="AF796" s="10" t="s">
        <v>104</v>
      </c>
      <c r="AG796" s="11"/>
      <c r="AH796" s="11"/>
      <c r="AI796" s="11"/>
      <c r="AJ796" s="10"/>
      <c r="AK796" s="12">
        <v>45615.4191319444</v>
      </c>
      <c r="AL796" s="10" t="s">
        <v>3393</v>
      </c>
      <c r="AM796">
        <f t="shared" si="16"/>
        <v>2</v>
      </c>
      <c r="AN796" t="s">
        <v>106</v>
      </c>
    </row>
    <row r="797" spans="1:40">
      <c r="A797" s="10"/>
      <c r="B797" s="10" t="s">
        <v>3394</v>
      </c>
      <c r="C797" s="10"/>
      <c r="D797" s="10" t="s">
        <v>3395</v>
      </c>
      <c r="E797" s="10" t="s">
        <v>92</v>
      </c>
      <c r="F797" s="10" t="s">
        <v>184</v>
      </c>
      <c r="G797" s="10" t="s">
        <v>432</v>
      </c>
      <c r="H797" s="10" t="s">
        <v>3396</v>
      </c>
      <c r="I797" s="10" t="s">
        <v>368</v>
      </c>
      <c r="J797" s="10" t="s">
        <v>97</v>
      </c>
      <c r="K797" s="10" t="s">
        <v>98</v>
      </c>
      <c r="L797" s="11">
        <v>3000000</v>
      </c>
      <c r="M797" s="11">
        <v>4093200</v>
      </c>
      <c r="N797" s="11">
        <v>3340000</v>
      </c>
      <c r="O797" s="10" t="s">
        <v>131</v>
      </c>
      <c r="P797" s="11">
        <v>532.22</v>
      </c>
      <c r="Q797" s="11">
        <v>481.95</v>
      </c>
      <c r="R797" s="10"/>
      <c r="S797" s="10"/>
      <c r="T797" s="10" t="s">
        <v>101</v>
      </c>
      <c r="U797" s="10"/>
      <c r="V797" s="10"/>
      <c r="W797" s="10" t="s">
        <v>101</v>
      </c>
      <c r="X797" s="10"/>
      <c r="Y797" s="10" t="s">
        <v>888</v>
      </c>
      <c r="Z797" s="11">
        <v>3</v>
      </c>
      <c r="AA797" s="11">
        <v>1</v>
      </c>
      <c r="AB797" s="10" t="s">
        <v>100</v>
      </c>
      <c r="AC797" s="10"/>
      <c r="AD797" s="10" t="s">
        <v>156</v>
      </c>
      <c r="AE797" s="10"/>
      <c r="AF797" s="10" t="s">
        <v>434</v>
      </c>
      <c r="AG797" s="11"/>
      <c r="AH797" s="11"/>
      <c r="AI797" s="11"/>
      <c r="AJ797" s="10"/>
      <c r="AK797" s="12">
        <v>45646.4244212963</v>
      </c>
      <c r="AL797" s="10" t="s">
        <v>3397</v>
      </c>
      <c r="AM797">
        <f t="shared" si="16"/>
        <v>3</v>
      </c>
      <c r="AN797" t="s">
        <v>106</v>
      </c>
    </row>
    <row r="798" spans="1:40">
      <c r="A798" s="10"/>
      <c r="B798" s="10" t="s">
        <v>3398</v>
      </c>
      <c r="C798" s="10"/>
      <c r="D798" s="10" t="s">
        <v>3399</v>
      </c>
      <c r="E798" s="10" t="s">
        <v>92</v>
      </c>
      <c r="F798" s="10" t="s">
        <v>120</v>
      </c>
      <c r="G798" s="10" t="s">
        <v>366</v>
      </c>
      <c r="H798" s="10" t="s">
        <v>3400</v>
      </c>
      <c r="I798" s="10" t="s">
        <v>257</v>
      </c>
      <c r="J798" s="10" t="s">
        <v>97</v>
      </c>
      <c r="K798" s="10" t="s">
        <v>98</v>
      </c>
      <c r="L798" s="11">
        <v>490000</v>
      </c>
      <c r="M798" s="11">
        <v>610602</v>
      </c>
      <c r="N798" s="11">
        <v>568000</v>
      </c>
      <c r="O798" s="10" t="s">
        <v>99</v>
      </c>
      <c r="P798" s="11">
        <v>108.79</v>
      </c>
      <c r="Q798" s="11">
        <v>0</v>
      </c>
      <c r="R798" s="10"/>
      <c r="S798" s="10"/>
      <c r="T798" s="10" t="s">
        <v>100</v>
      </c>
      <c r="U798" s="10"/>
      <c r="V798" s="10"/>
      <c r="W798" s="10" t="s">
        <v>101</v>
      </c>
      <c r="X798" s="10"/>
      <c r="Y798" s="10" t="s">
        <v>3401</v>
      </c>
      <c r="Z798" s="11">
        <v>11</v>
      </c>
      <c r="AA798" s="11">
        <v>9</v>
      </c>
      <c r="AB798" s="10" t="s">
        <v>100</v>
      </c>
      <c r="AC798" s="10"/>
      <c r="AD798" s="10" t="s">
        <v>156</v>
      </c>
      <c r="AE798" s="10"/>
      <c r="AF798" s="10"/>
      <c r="AG798" s="11"/>
      <c r="AH798" s="11"/>
      <c r="AI798" s="11"/>
      <c r="AJ798" s="10"/>
      <c r="AK798" s="12">
        <v>45636.442037037</v>
      </c>
      <c r="AL798" s="10" t="s">
        <v>3402</v>
      </c>
      <c r="AM798">
        <f t="shared" si="16"/>
        <v>2</v>
      </c>
      <c r="AN798" t="s">
        <v>106</v>
      </c>
    </row>
    <row r="799" spans="1:40">
      <c r="A799" s="10"/>
      <c r="B799" s="10" t="s">
        <v>3403</v>
      </c>
      <c r="C799" s="10"/>
      <c r="D799" s="10" t="s">
        <v>3404</v>
      </c>
      <c r="E799" s="10" t="s">
        <v>92</v>
      </c>
      <c r="F799" s="10" t="s">
        <v>210</v>
      </c>
      <c r="G799" s="10" t="s">
        <v>1015</v>
      </c>
      <c r="H799" s="10" t="s">
        <v>3404</v>
      </c>
      <c r="I799" s="10" t="s">
        <v>368</v>
      </c>
      <c r="J799" s="10" t="s">
        <v>97</v>
      </c>
      <c r="K799" s="10" t="s">
        <v>98</v>
      </c>
      <c r="L799" s="11">
        <v>252109</v>
      </c>
      <c r="M799" s="11">
        <v>393920</v>
      </c>
      <c r="N799" s="11">
        <v>276109</v>
      </c>
      <c r="O799" s="10" t="s">
        <v>99</v>
      </c>
      <c r="P799" s="11">
        <v>112.57</v>
      </c>
      <c r="Q799" s="11">
        <v>0</v>
      </c>
      <c r="R799" s="10"/>
      <c r="S799" s="10"/>
      <c r="T799" s="10" t="s">
        <v>100</v>
      </c>
      <c r="U799" s="10"/>
      <c r="V799" s="10"/>
      <c r="W799" s="10" t="s">
        <v>113</v>
      </c>
      <c r="X799" s="10"/>
      <c r="Y799" s="10" t="s">
        <v>123</v>
      </c>
      <c r="Z799" s="11">
        <v>11</v>
      </c>
      <c r="AA799" s="11">
        <v>3</v>
      </c>
      <c r="AB799" s="10" t="s">
        <v>100</v>
      </c>
      <c r="AC799" s="10"/>
      <c r="AD799" s="10"/>
      <c r="AE799" s="10"/>
      <c r="AF799" s="10" t="s">
        <v>280</v>
      </c>
      <c r="AG799" s="11"/>
      <c r="AH799" s="11"/>
      <c r="AI799" s="11"/>
      <c r="AJ799" s="10"/>
      <c r="AK799" s="12">
        <v>45646.4234722222</v>
      </c>
      <c r="AL799" s="10" t="s">
        <v>3405</v>
      </c>
      <c r="AM799">
        <f t="shared" si="16"/>
        <v>3</v>
      </c>
      <c r="AN799" t="s">
        <v>106</v>
      </c>
    </row>
    <row r="800" spans="1:40">
      <c r="A800" s="10"/>
      <c r="B800" s="10" t="s">
        <v>3406</v>
      </c>
      <c r="C800" s="10"/>
      <c r="D800" s="10" t="s">
        <v>3407</v>
      </c>
      <c r="E800" s="10" t="s">
        <v>92</v>
      </c>
      <c r="F800" s="10" t="s">
        <v>93</v>
      </c>
      <c r="G800" s="10" t="s">
        <v>289</v>
      </c>
      <c r="H800" s="10" t="s">
        <v>3408</v>
      </c>
      <c r="I800" s="10" t="s">
        <v>257</v>
      </c>
      <c r="J800" s="10" t="s">
        <v>97</v>
      </c>
      <c r="K800" s="10" t="s">
        <v>98</v>
      </c>
      <c r="L800" s="11">
        <v>5000000</v>
      </c>
      <c r="M800" s="11">
        <v>7125916</v>
      </c>
      <c r="N800" s="11">
        <v>5000000</v>
      </c>
      <c r="O800" s="10" t="s">
        <v>295</v>
      </c>
      <c r="P800" s="11">
        <v>2170.55</v>
      </c>
      <c r="Q800" s="11">
        <v>0</v>
      </c>
      <c r="R800" s="10"/>
      <c r="S800" s="10"/>
      <c r="T800" s="10" t="s">
        <v>100</v>
      </c>
      <c r="U800" s="10"/>
      <c r="V800" s="10"/>
      <c r="W800" s="10" t="s">
        <v>101</v>
      </c>
      <c r="X800" s="10"/>
      <c r="Y800" s="10" t="s">
        <v>656</v>
      </c>
      <c r="Z800" s="11">
        <v>4</v>
      </c>
      <c r="AA800" s="11">
        <v>1</v>
      </c>
      <c r="AB800" s="10" t="s">
        <v>100</v>
      </c>
      <c r="AC800" s="10"/>
      <c r="AD800" s="10"/>
      <c r="AE800" s="10"/>
      <c r="AF800" s="10"/>
      <c r="AG800" s="11"/>
      <c r="AH800" s="11"/>
      <c r="AI800" s="11"/>
      <c r="AJ800" s="10"/>
      <c r="AK800" s="12">
        <v>45666.4166666667</v>
      </c>
      <c r="AL800" s="10" t="s">
        <v>3409</v>
      </c>
      <c r="AM800">
        <f t="shared" si="16"/>
        <v>10</v>
      </c>
      <c r="AN800" t="s">
        <v>378</v>
      </c>
    </row>
    <row r="801" spans="1:40">
      <c r="A801" s="10"/>
      <c r="B801" s="10" t="s">
        <v>3410</v>
      </c>
      <c r="C801" s="10"/>
      <c r="D801" s="10" t="s">
        <v>3411</v>
      </c>
      <c r="E801" s="10" t="s">
        <v>92</v>
      </c>
      <c r="F801" s="10" t="s">
        <v>184</v>
      </c>
      <c r="G801" s="10" t="s">
        <v>467</v>
      </c>
      <c r="H801" s="10" t="s">
        <v>3412</v>
      </c>
      <c r="I801" s="10" t="s">
        <v>368</v>
      </c>
      <c r="J801" s="10" t="s">
        <v>97</v>
      </c>
      <c r="K801" s="10" t="s">
        <v>98</v>
      </c>
      <c r="L801" s="11">
        <v>132000</v>
      </c>
      <c r="M801" s="11">
        <v>233700</v>
      </c>
      <c r="N801" s="11">
        <v>133000</v>
      </c>
      <c r="O801" s="10" t="s">
        <v>99</v>
      </c>
      <c r="P801" s="11">
        <v>83.91</v>
      </c>
      <c r="Q801" s="11">
        <v>0</v>
      </c>
      <c r="R801" s="10"/>
      <c r="S801" s="10"/>
      <c r="T801" s="10" t="s">
        <v>100</v>
      </c>
      <c r="U801" s="10"/>
      <c r="V801" s="10"/>
      <c r="W801" s="10" t="s">
        <v>100</v>
      </c>
      <c r="X801" s="10"/>
      <c r="Y801" s="10" t="s">
        <v>102</v>
      </c>
      <c r="Z801" s="11">
        <v>6</v>
      </c>
      <c r="AA801" s="11">
        <v>2</v>
      </c>
      <c r="AB801" s="10" t="s">
        <v>100</v>
      </c>
      <c r="AC801" s="10"/>
      <c r="AD801" s="10"/>
      <c r="AE801" s="10"/>
      <c r="AF801" s="10" t="s">
        <v>115</v>
      </c>
      <c r="AG801" s="11"/>
      <c r="AH801" s="11"/>
      <c r="AI801" s="11"/>
      <c r="AJ801" s="10"/>
      <c r="AK801" s="12">
        <v>45625.4169791667</v>
      </c>
      <c r="AL801" s="10" t="s">
        <v>3413</v>
      </c>
      <c r="AM801">
        <f t="shared" si="16"/>
        <v>3</v>
      </c>
      <c r="AN801" t="s">
        <v>106</v>
      </c>
    </row>
    <row r="802" spans="1:40">
      <c r="A802" s="10"/>
      <c r="B802" s="10" t="s">
        <v>3414</v>
      </c>
      <c r="C802" s="10"/>
      <c r="D802" s="10" t="s">
        <v>3415</v>
      </c>
      <c r="E802" s="10" t="s">
        <v>92</v>
      </c>
      <c r="F802" s="10" t="s">
        <v>184</v>
      </c>
      <c r="G802" s="10" t="s">
        <v>467</v>
      </c>
      <c r="H802" s="10" t="s">
        <v>3416</v>
      </c>
      <c r="I802" s="10" t="s">
        <v>368</v>
      </c>
      <c r="J802" s="10" t="s">
        <v>97</v>
      </c>
      <c r="K802" s="10" t="s">
        <v>98</v>
      </c>
      <c r="L802" s="11">
        <v>327096</v>
      </c>
      <c r="M802" s="11">
        <v>584100</v>
      </c>
      <c r="N802" s="11">
        <v>405096</v>
      </c>
      <c r="O802" s="10" t="s">
        <v>99</v>
      </c>
      <c r="P802" s="11">
        <v>123.01</v>
      </c>
      <c r="Q802" s="11">
        <v>0</v>
      </c>
      <c r="R802" s="10"/>
      <c r="S802" s="10"/>
      <c r="T802" s="10" t="s">
        <v>100</v>
      </c>
      <c r="U802" s="10"/>
      <c r="V802" s="10"/>
      <c r="W802" s="10" t="s">
        <v>113</v>
      </c>
      <c r="X802" s="10"/>
      <c r="Y802" s="10" t="s">
        <v>102</v>
      </c>
      <c r="Z802" s="11">
        <v>7</v>
      </c>
      <c r="AA802" s="11">
        <v>7</v>
      </c>
      <c r="AB802" s="10" t="s">
        <v>100</v>
      </c>
      <c r="AC802" s="10"/>
      <c r="AD802" s="10"/>
      <c r="AE802" s="10"/>
      <c r="AF802" s="10" t="s">
        <v>104</v>
      </c>
      <c r="AG802" s="11"/>
      <c r="AH802" s="11"/>
      <c r="AI802" s="11"/>
      <c r="AJ802" s="10"/>
      <c r="AK802" s="12">
        <v>45625.4166666667</v>
      </c>
      <c r="AL802" s="10" t="s">
        <v>3417</v>
      </c>
      <c r="AM802">
        <f t="shared" si="16"/>
        <v>2</v>
      </c>
      <c r="AN802" t="s">
        <v>106</v>
      </c>
    </row>
    <row r="803" spans="1:40">
      <c r="A803" s="10"/>
      <c r="B803" s="10" t="s">
        <v>2800</v>
      </c>
      <c r="C803" s="10"/>
      <c r="D803" s="10" t="s">
        <v>3418</v>
      </c>
      <c r="E803" s="10" t="s">
        <v>92</v>
      </c>
      <c r="F803" s="10" t="s">
        <v>93</v>
      </c>
      <c r="G803" s="10" t="s">
        <v>1985</v>
      </c>
      <c r="H803" s="10" t="s">
        <v>3418</v>
      </c>
      <c r="I803" s="10" t="s">
        <v>368</v>
      </c>
      <c r="J803" s="10" t="s">
        <v>97</v>
      </c>
      <c r="K803" s="10" t="s">
        <v>98</v>
      </c>
      <c r="L803" s="11">
        <v>132336</v>
      </c>
      <c r="M803" s="11">
        <v>183800</v>
      </c>
      <c r="N803" s="11">
        <v>145336</v>
      </c>
      <c r="O803" s="10" t="s">
        <v>131</v>
      </c>
      <c r="P803" s="11">
        <v>37.1</v>
      </c>
      <c r="Q803" s="11">
        <v>0</v>
      </c>
      <c r="R803" s="10"/>
      <c r="S803" s="10"/>
      <c r="T803" s="10" t="s">
        <v>100</v>
      </c>
      <c r="U803" s="10"/>
      <c r="V803" s="10"/>
      <c r="W803" s="10" t="s">
        <v>113</v>
      </c>
      <c r="X803" s="10"/>
      <c r="Y803" s="10" t="s">
        <v>560</v>
      </c>
      <c r="Z803" s="11">
        <v>0</v>
      </c>
      <c r="AA803" s="11">
        <v>0</v>
      </c>
      <c r="AB803" s="10" t="s">
        <v>100</v>
      </c>
      <c r="AC803" s="10"/>
      <c r="AD803" s="10"/>
      <c r="AE803" s="10"/>
      <c r="AF803" s="10"/>
      <c r="AG803" s="11"/>
      <c r="AH803" s="11"/>
      <c r="AI803" s="11"/>
      <c r="AJ803" s="10"/>
      <c r="AK803" s="12">
        <v>45663.4375231481</v>
      </c>
      <c r="AL803" s="10" t="s">
        <v>3419</v>
      </c>
      <c r="AM803">
        <f t="shared" si="16"/>
        <v>3</v>
      </c>
      <c r="AN803" t="s">
        <v>106</v>
      </c>
    </row>
    <row r="804" spans="1:40">
      <c r="A804" s="10"/>
      <c r="B804" s="10" t="s">
        <v>3420</v>
      </c>
      <c r="C804" s="10"/>
      <c r="D804" s="10" t="s">
        <v>3421</v>
      </c>
      <c r="E804" s="10" t="s">
        <v>92</v>
      </c>
      <c r="F804" s="10" t="s">
        <v>93</v>
      </c>
      <c r="G804" s="10" t="s">
        <v>289</v>
      </c>
      <c r="H804" s="10" t="s">
        <v>3422</v>
      </c>
      <c r="I804" s="10" t="s">
        <v>368</v>
      </c>
      <c r="J804" s="10" t="s">
        <v>97</v>
      </c>
      <c r="K804" s="10" t="s">
        <v>98</v>
      </c>
      <c r="L804" s="11">
        <v>809368</v>
      </c>
      <c r="M804" s="11">
        <v>1011709.66</v>
      </c>
      <c r="N804" s="11">
        <v>1044368</v>
      </c>
      <c r="O804" s="10" t="s">
        <v>131</v>
      </c>
      <c r="P804" s="11">
        <v>95.16</v>
      </c>
      <c r="Q804" s="11">
        <v>0</v>
      </c>
      <c r="R804" s="10"/>
      <c r="S804" s="10"/>
      <c r="T804" s="10" t="s">
        <v>101</v>
      </c>
      <c r="U804" s="10"/>
      <c r="V804" s="10"/>
      <c r="W804" s="10" t="s">
        <v>100</v>
      </c>
      <c r="X804" s="10"/>
      <c r="Y804" s="10" t="s">
        <v>888</v>
      </c>
      <c r="Z804" s="11">
        <v>0</v>
      </c>
      <c r="AA804" s="11">
        <v>1</v>
      </c>
      <c r="AB804" s="10" t="s">
        <v>100</v>
      </c>
      <c r="AC804" s="10"/>
      <c r="AD804" s="10"/>
      <c r="AE804" s="10"/>
      <c r="AF804" s="10"/>
      <c r="AG804" s="11"/>
      <c r="AH804" s="11"/>
      <c r="AI804" s="11"/>
      <c r="AJ804" s="10"/>
      <c r="AK804" s="12">
        <v>45646.4417824074</v>
      </c>
      <c r="AL804" s="10" t="s">
        <v>3423</v>
      </c>
      <c r="AM804">
        <f t="shared" si="16"/>
        <v>3</v>
      </c>
      <c r="AN804" t="s">
        <v>106</v>
      </c>
    </row>
    <row r="805" spans="1:40">
      <c r="A805" s="10"/>
      <c r="B805" s="10" t="s">
        <v>3424</v>
      </c>
      <c r="C805" s="10"/>
      <c r="D805" s="10" t="s">
        <v>3425</v>
      </c>
      <c r="E805" s="10" t="s">
        <v>92</v>
      </c>
      <c r="F805" s="10" t="s">
        <v>93</v>
      </c>
      <c r="G805" s="10" t="s">
        <v>94</v>
      </c>
      <c r="H805" s="10" t="s">
        <v>3426</v>
      </c>
      <c r="I805" s="10" t="s">
        <v>368</v>
      </c>
      <c r="J805" s="10" t="s">
        <v>97</v>
      </c>
      <c r="K805" s="10" t="s">
        <v>98</v>
      </c>
      <c r="L805" s="11">
        <v>3024000</v>
      </c>
      <c r="M805" s="11">
        <v>5386405</v>
      </c>
      <c r="N805" s="11">
        <v>3434000</v>
      </c>
      <c r="O805" s="10" t="s">
        <v>99</v>
      </c>
      <c r="P805" s="11">
        <v>248.81</v>
      </c>
      <c r="Q805" s="11">
        <v>0</v>
      </c>
      <c r="R805" s="10"/>
      <c r="S805" s="10"/>
      <c r="T805" s="10" t="s">
        <v>100</v>
      </c>
      <c r="U805" s="10"/>
      <c r="V805" s="10"/>
      <c r="W805" s="10" t="s">
        <v>113</v>
      </c>
      <c r="X805" s="10"/>
      <c r="Y805" s="10" t="s">
        <v>123</v>
      </c>
      <c r="Z805" s="11">
        <v>11</v>
      </c>
      <c r="AA805" s="11">
        <v>11</v>
      </c>
      <c r="AB805" s="10" t="s">
        <v>100</v>
      </c>
      <c r="AC805" s="10"/>
      <c r="AD805" s="10"/>
      <c r="AE805" s="10"/>
      <c r="AF805" s="10"/>
      <c r="AG805" s="11"/>
      <c r="AH805" s="11"/>
      <c r="AI805" s="11"/>
      <c r="AJ805" s="10"/>
      <c r="AK805" s="12">
        <v>45663.4334375</v>
      </c>
      <c r="AL805" s="10" t="s">
        <v>3427</v>
      </c>
      <c r="AM805">
        <f t="shared" si="16"/>
        <v>3</v>
      </c>
      <c r="AN805" t="s">
        <v>106</v>
      </c>
    </row>
    <row r="806" spans="1:40">
      <c r="A806" s="10"/>
      <c r="B806" s="10" t="s">
        <v>3428</v>
      </c>
      <c r="C806" s="10"/>
      <c r="D806" s="10" t="s">
        <v>3429</v>
      </c>
      <c r="E806" s="10" t="s">
        <v>92</v>
      </c>
      <c r="F806" s="10" t="s">
        <v>334</v>
      </c>
      <c r="G806" s="10" t="s">
        <v>406</v>
      </c>
      <c r="H806" s="10" t="s">
        <v>3430</v>
      </c>
      <c r="I806" s="10" t="s">
        <v>96</v>
      </c>
      <c r="J806" s="10" t="s">
        <v>97</v>
      </c>
      <c r="K806" s="10" t="s">
        <v>98</v>
      </c>
      <c r="L806" s="11">
        <v>363840</v>
      </c>
      <c r="M806" s="11">
        <v>568500</v>
      </c>
      <c r="N806" s="11">
        <v>363840</v>
      </c>
      <c r="O806" s="10" t="s">
        <v>99</v>
      </c>
      <c r="P806" s="11">
        <v>118.91</v>
      </c>
      <c r="Q806" s="11">
        <v>0</v>
      </c>
      <c r="R806" s="10"/>
      <c r="S806" s="10"/>
      <c r="T806" s="10" t="s">
        <v>100</v>
      </c>
      <c r="U806" s="10"/>
      <c r="V806" s="10"/>
      <c r="W806" s="10" t="s">
        <v>100</v>
      </c>
      <c r="X806" s="10"/>
      <c r="Y806" s="10" t="s">
        <v>102</v>
      </c>
      <c r="Z806" s="11">
        <v>0</v>
      </c>
      <c r="AA806" s="11">
        <v>2</v>
      </c>
      <c r="AB806" s="10" t="s">
        <v>100</v>
      </c>
      <c r="AC806" s="10"/>
      <c r="AD806" s="10"/>
      <c r="AE806" s="10"/>
      <c r="AF806" s="10"/>
      <c r="AG806" s="11"/>
      <c r="AH806" s="11"/>
      <c r="AI806" s="11"/>
      <c r="AJ806" s="10"/>
      <c r="AK806" s="12">
        <v>45654.4553356481</v>
      </c>
      <c r="AL806" s="10" t="s">
        <v>3431</v>
      </c>
      <c r="AM806">
        <f t="shared" si="16"/>
        <v>3</v>
      </c>
      <c r="AN806" t="s">
        <v>106</v>
      </c>
    </row>
    <row r="807" spans="1:40">
      <c r="A807" s="10"/>
      <c r="B807" s="10" t="s">
        <v>3432</v>
      </c>
      <c r="C807" s="10"/>
      <c r="D807" s="10" t="s">
        <v>3433</v>
      </c>
      <c r="E807" s="10" t="s">
        <v>92</v>
      </c>
      <c r="F807" s="10" t="s">
        <v>222</v>
      </c>
      <c r="G807" s="10" t="s">
        <v>256</v>
      </c>
      <c r="H807" s="10" t="s">
        <v>3434</v>
      </c>
      <c r="I807" s="10" t="s">
        <v>368</v>
      </c>
      <c r="J807" s="10" t="s">
        <v>97</v>
      </c>
      <c r="K807" s="10" t="s">
        <v>98</v>
      </c>
      <c r="L807" s="11">
        <v>459800</v>
      </c>
      <c r="M807" s="11">
        <v>653449</v>
      </c>
      <c r="N807" s="11">
        <v>459800</v>
      </c>
      <c r="O807" s="10" t="s">
        <v>99</v>
      </c>
      <c r="P807" s="11">
        <v>121.67</v>
      </c>
      <c r="Q807" s="11">
        <v>0</v>
      </c>
      <c r="R807" s="10"/>
      <c r="S807" s="10"/>
      <c r="T807" s="10" t="s">
        <v>100</v>
      </c>
      <c r="U807" s="10"/>
      <c r="V807" s="10"/>
      <c r="W807" s="10" t="s">
        <v>113</v>
      </c>
      <c r="X807" s="10"/>
      <c r="Y807" s="10" t="s">
        <v>102</v>
      </c>
      <c r="Z807" s="11">
        <v>18</v>
      </c>
      <c r="AA807" s="11">
        <v>14</v>
      </c>
      <c r="AB807" s="10" t="s">
        <v>100</v>
      </c>
      <c r="AC807" s="10"/>
      <c r="AD807" s="10"/>
      <c r="AE807" s="10"/>
      <c r="AF807" s="10"/>
      <c r="AG807" s="11"/>
      <c r="AH807" s="11"/>
      <c r="AI807" s="11"/>
      <c r="AJ807" s="10"/>
      <c r="AK807" s="12">
        <v>45657.4166666667</v>
      </c>
      <c r="AL807" s="10" t="s">
        <v>3435</v>
      </c>
      <c r="AM807">
        <f t="shared" si="16"/>
        <v>3</v>
      </c>
      <c r="AN807" t="s">
        <v>106</v>
      </c>
    </row>
    <row r="808" spans="1:40">
      <c r="A808" s="10"/>
      <c r="B808" s="10" t="s">
        <v>3436</v>
      </c>
      <c r="C808" s="10"/>
      <c r="D808" s="10" t="s">
        <v>3437</v>
      </c>
      <c r="E808" s="10" t="s">
        <v>92</v>
      </c>
      <c r="F808" s="10" t="s">
        <v>334</v>
      </c>
      <c r="G808" s="10" t="s">
        <v>406</v>
      </c>
      <c r="H808" s="10" t="s">
        <v>3438</v>
      </c>
      <c r="I808" s="10" t="s">
        <v>257</v>
      </c>
      <c r="J808" s="10" t="s">
        <v>97</v>
      </c>
      <c r="K808" s="10" t="s">
        <v>98</v>
      </c>
      <c r="L808" s="11">
        <v>2546539.2</v>
      </c>
      <c r="M808" s="11">
        <v>3183174</v>
      </c>
      <c r="N808" s="11">
        <v>2708539.2</v>
      </c>
      <c r="O808" s="10" t="s">
        <v>99</v>
      </c>
      <c r="P808" s="11">
        <v>596.1</v>
      </c>
      <c r="Q808" s="11">
        <v>0</v>
      </c>
      <c r="R808" s="10"/>
      <c r="S808" s="10"/>
      <c r="T808" s="10" t="s">
        <v>100</v>
      </c>
      <c r="U808" s="10"/>
      <c r="V808" s="10"/>
      <c r="W808" s="10" t="s">
        <v>101</v>
      </c>
      <c r="X808" s="10"/>
      <c r="Y808" s="10" t="s">
        <v>102</v>
      </c>
      <c r="Z808" s="11">
        <v>0</v>
      </c>
      <c r="AA808" s="11">
        <v>0</v>
      </c>
      <c r="AB808" s="10" t="s">
        <v>100</v>
      </c>
      <c r="AC808" s="10"/>
      <c r="AD808" s="10"/>
      <c r="AE808" s="10"/>
      <c r="AF808" s="10"/>
      <c r="AG808" s="11"/>
      <c r="AH808" s="11"/>
      <c r="AI808" s="11"/>
      <c r="AJ808" s="10"/>
      <c r="AK808" s="12">
        <v>45669.4414236111</v>
      </c>
      <c r="AL808" s="10" t="s">
        <v>3439</v>
      </c>
      <c r="AM808">
        <f t="shared" si="16"/>
        <v>2</v>
      </c>
      <c r="AN808" t="s">
        <v>106</v>
      </c>
    </row>
    <row r="809" spans="1:40">
      <c r="A809" s="10"/>
      <c r="B809" s="10" t="s">
        <v>3440</v>
      </c>
      <c r="C809" s="10"/>
      <c r="D809" s="10" t="s">
        <v>3441</v>
      </c>
      <c r="E809" s="10" t="s">
        <v>92</v>
      </c>
      <c r="F809" s="10" t="s">
        <v>109</v>
      </c>
      <c r="G809" s="10" t="s">
        <v>3442</v>
      </c>
      <c r="H809" s="10" t="s">
        <v>3443</v>
      </c>
      <c r="I809" s="10" t="s">
        <v>257</v>
      </c>
      <c r="J809" s="10" t="s">
        <v>97</v>
      </c>
      <c r="K809" s="10" t="s">
        <v>98</v>
      </c>
      <c r="L809" s="11">
        <v>485600</v>
      </c>
      <c r="M809" s="11">
        <v>693661.5</v>
      </c>
      <c r="N809" s="11">
        <v>1004000</v>
      </c>
      <c r="O809" s="10" t="s">
        <v>131</v>
      </c>
      <c r="P809" s="11">
        <v>145.62</v>
      </c>
      <c r="Q809" s="11">
        <v>0</v>
      </c>
      <c r="R809" s="10"/>
      <c r="S809" s="10"/>
      <c r="T809" s="10" t="s">
        <v>101</v>
      </c>
      <c r="U809" s="10"/>
      <c r="V809" s="10"/>
      <c r="W809" s="10" t="s">
        <v>101</v>
      </c>
      <c r="X809" s="10"/>
      <c r="Y809" s="10" t="s">
        <v>250</v>
      </c>
      <c r="Z809" s="11">
        <v>3</v>
      </c>
      <c r="AA809" s="11">
        <v>1</v>
      </c>
      <c r="AB809" s="10" t="s">
        <v>100</v>
      </c>
      <c r="AC809" s="10"/>
      <c r="AD809" s="10"/>
      <c r="AE809" s="10"/>
      <c r="AF809" s="10"/>
      <c r="AG809" s="11"/>
      <c r="AH809" s="11"/>
      <c r="AI809" s="11"/>
      <c r="AJ809" s="10"/>
      <c r="AK809" s="12">
        <v>45632.4347337963</v>
      </c>
      <c r="AL809" s="10" t="s">
        <v>3444</v>
      </c>
      <c r="AM809">
        <f t="shared" si="16"/>
        <v>3</v>
      </c>
      <c r="AN809" t="s">
        <v>106</v>
      </c>
    </row>
    <row r="810" spans="1:40">
      <c r="A810" s="10"/>
      <c r="B810" s="10" t="s">
        <v>2120</v>
      </c>
      <c r="C810" s="10"/>
      <c r="D810" s="10" t="s">
        <v>3445</v>
      </c>
      <c r="E810" s="10" t="s">
        <v>92</v>
      </c>
      <c r="F810" s="10" t="s">
        <v>128</v>
      </c>
      <c r="G810" s="10" t="s">
        <v>1607</v>
      </c>
      <c r="H810" s="10" t="s">
        <v>3446</v>
      </c>
      <c r="I810" s="10" t="s">
        <v>368</v>
      </c>
      <c r="J810" s="10" t="s">
        <v>97</v>
      </c>
      <c r="K810" s="10" t="s">
        <v>98</v>
      </c>
      <c r="L810" s="11">
        <v>387046</v>
      </c>
      <c r="M810" s="11">
        <v>569185</v>
      </c>
      <c r="N810" s="11">
        <v>387046</v>
      </c>
      <c r="O810" s="10" t="s">
        <v>99</v>
      </c>
      <c r="P810" s="11">
        <v>107.05</v>
      </c>
      <c r="Q810" s="11">
        <v>0</v>
      </c>
      <c r="R810" s="10"/>
      <c r="S810" s="10"/>
      <c r="T810" s="10" t="s">
        <v>101</v>
      </c>
      <c r="U810" s="10"/>
      <c r="V810" s="10"/>
      <c r="W810" s="10" t="s">
        <v>101</v>
      </c>
      <c r="X810" s="10"/>
      <c r="Y810" s="10"/>
      <c r="Z810" s="11">
        <v>32</v>
      </c>
      <c r="AA810" s="11">
        <v>6</v>
      </c>
      <c r="AB810" s="10" t="s">
        <v>100</v>
      </c>
      <c r="AC810" s="10"/>
      <c r="AD810" s="10"/>
      <c r="AE810" s="10"/>
      <c r="AF810" s="10"/>
      <c r="AG810" s="11"/>
      <c r="AH810" s="11"/>
      <c r="AI810" s="11"/>
      <c r="AJ810" s="10"/>
      <c r="AK810" s="12">
        <v>45640.4166666667</v>
      </c>
      <c r="AL810" s="10" t="s">
        <v>3447</v>
      </c>
      <c r="AM810">
        <f t="shared" si="16"/>
        <v>2</v>
      </c>
      <c r="AN810" t="s">
        <v>106</v>
      </c>
    </row>
    <row r="811" spans="1:40">
      <c r="A811" s="10"/>
      <c r="B811" s="10" t="s">
        <v>3448</v>
      </c>
      <c r="C811" s="10"/>
      <c r="D811" s="10" t="s">
        <v>3449</v>
      </c>
      <c r="E811" s="10" t="s">
        <v>92</v>
      </c>
      <c r="F811" s="10" t="s">
        <v>93</v>
      </c>
      <c r="G811" s="10" t="s">
        <v>205</v>
      </c>
      <c r="H811" s="10" t="s">
        <v>3449</v>
      </c>
      <c r="I811" s="10" t="s">
        <v>257</v>
      </c>
      <c r="J811" s="10" t="s">
        <v>97</v>
      </c>
      <c r="K811" s="10" t="s">
        <v>98</v>
      </c>
      <c r="L811" s="11">
        <v>758590</v>
      </c>
      <c r="M811" s="11">
        <v>1083700</v>
      </c>
      <c r="N811" s="11">
        <v>1264590</v>
      </c>
      <c r="O811" s="10" t="s">
        <v>131</v>
      </c>
      <c r="P811" s="11">
        <v>65.92</v>
      </c>
      <c r="Q811" s="11">
        <v>0</v>
      </c>
      <c r="R811" s="10"/>
      <c r="S811" s="10"/>
      <c r="T811" s="10" t="s">
        <v>101</v>
      </c>
      <c r="U811" s="10"/>
      <c r="V811" s="10"/>
      <c r="W811" s="10" t="s">
        <v>100</v>
      </c>
      <c r="X811" s="10" t="s">
        <v>218</v>
      </c>
      <c r="Y811" s="10" t="s">
        <v>2376</v>
      </c>
      <c r="Z811" s="11">
        <v>2</v>
      </c>
      <c r="AA811" s="11">
        <v>1</v>
      </c>
      <c r="AB811" s="10" t="s">
        <v>101</v>
      </c>
      <c r="AC811" s="10"/>
      <c r="AD811" s="10"/>
      <c r="AE811" s="10"/>
      <c r="AF811" s="10"/>
      <c r="AG811" s="11"/>
      <c r="AH811" s="11"/>
      <c r="AI811" s="11"/>
      <c r="AJ811" s="10"/>
      <c r="AK811" s="12">
        <v>45648.456724537</v>
      </c>
      <c r="AL811" s="10" t="s">
        <v>3450</v>
      </c>
      <c r="AM811">
        <f t="shared" si="16"/>
        <v>2</v>
      </c>
      <c r="AN811" t="s">
        <v>106</v>
      </c>
    </row>
    <row r="812" spans="1:40">
      <c r="A812" s="10"/>
      <c r="B812" s="10" t="s">
        <v>3451</v>
      </c>
      <c r="C812" s="10"/>
      <c r="D812" s="10" t="s">
        <v>3452</v>
      </c>
      <c r="E812" s="10" t="s">
        <v>92</v>
      </c>
      <c r="F812" s="10" t="s">
        <v>128</v>
      </c>
      <c r="G812" s="10" t="s">
        <v>957</v>
      </c>
      <c r="H812" s="10" t="s">
        <v>3453</v>
      </c>
      <c r="I812" s="10" t="s">
        <v>368</v>
      </c>
      <c r="J812" s="10" t="s">
        <v>97</v>
      </c>
      <c r="K812" s="10" t="s">
        <v>98</v>
      </c>
      <c r="L812" s="11">
        <v>1370601</v>
      </c>
      <c r="M812" s="11">
        <v>1692100</v>
      </c>
      <c r="N812" s="11">
        <v>1396601</v>
      </c>
      <c r="O812" s="10" t="s">
        <v>131</v>
      </c>
      <c r="P812" s="11">
        <v>51.43</v>
      </c>
      <c r="Q812" s="11">
        <v>0</v>
      </c>
      <c r="R812" s="10"/>
      <c r="S812" s="10"/>
      <c r="T812" s="10" t="s">
        <v>101</v>
      </c>
      <c r="U812" s="10"/>
      <c r="V812" s="10"/>
      <c r="W812" s="10" t="s">
        <v>100</v>
      </c>
      <c r="X812" s="10"/>
      <c r="Y812" s="10" t="s">
        <v>888</v>
      </c>
      <c r="Z812" s="11">
        <v>0</v>
      </c>
      <c r="AA812" s="11">
        <v>1</v>
      </c>
      <c r="AB812" s="10" t="s">
        <v>100</v>
      </c>
      <c r="AC812" s="10"/>
      <c r="AD812" s="10"/>
      <c r="AE812" s="10"/>
      <c r="AF812" s="10" t="s">
        <v>115</v>
      </c>
      <c r="AG812" s="11"/>
      <c r="AH812" s="11"/>
      <c r="AI812" s="11"/>
      <c r="AJ812" s="10"/>
      <c r="AK812" s="12">
        <v>45653.4199074074</v>
      </c>
      <c r="AL812" s="10" t="s">
        <v>3454</v>
      </c>
      <c r="AM812">
        <f t="shared" si="16"/>
        <v>3</v>
      </c>
      <c r="AN812" t="s">
        <v>106</v>
      </c>
    </row>
    <row r="813" spans="1:40">
      <c r="A813" s="10"/>
      <c r="B813" s="10" t="s">
        <v>3455</v>
      </c>
      <c r="C813" s="10"/>
      <c r="D813" s="10" t="s">
        <v>3456</v>
      </c>
      <c r="E813" s="10" t="s">
        <v>92</v>
      </c>
      <c r="F813" s="10" t="s">
        <v>305</v>
      </c>
      <c r="G813" s="10" t="s">
        <v>306</v>
      </c>
      <c r="H813" s="10" t="s">
        <v>3456</v>
      </c>
      <c r="I813" s="10" t="s">
        <v>96</v>
      </c>
      <c r="J813" s="10" t="s">
        <v>97</v>
      </c>
      <c r="K813" s="10" t="s">
        <v>98</v>
      </c>
      <c r="L813" s="11">
        <v>46600</v>
      </c>
      <c r="M813" s="11">
        <v>57600</v>
      </c>
      <c r="N813" s="11">
        <v>50600</v>
      </c>
      <c r="O813" s="10" t="s">
        <v>1017</v>
      </c>
      <c r="P813" s="11">
        <v>25.98</v>
      </c>
      <c r="Q813" s="11">
        <v>25.98</v>
      </c>
      <c r="R813" s="10"/>
      <c r="S813" s="10"/>
      <c r="T813" s="10" t="s">
        <v>101</v>
      </c>
      <c r="U813" s="10"/>
      <c r="V813" s="10"/>
      <c r="W813" s="10" t="s">
        <v>101</v>
      </c>
      <c r="X813" s="10"/>
      <c r="Y813" s="10" t="s">
        <v>1220</v>
      </c>
      <c r="Z813" s="11">
        <v>1</v>
      </c>
      <c r="AA813" s="11">
        <v>-1</v>
      </c>
      <c r="AB813" s="10" t="s">
        <v>100</v>
      </c>
      <c r="AC813" s="10"/>
      <c r="AD813" s="10" t="s">
        <v>156</v>
      </c>
      <c r="AE813" s="10" t="s">
        <v>3104</v>
      </c>
      <c r="AF813" s="10" t="s">
        <v>104</v>
      </c>
      <c r="AG813" s="11"/>
      <c r="AH813" s="11"/>
      <c r="AI813" s="11"/>
      <c r="AJ813" s="10"/>
      <c r="AK813" s="12">
        <v>45629.4168055556</v>
      </c>
      <c r="AL813" s="10" t="s">
        <v>3457</v>
      </c>
      <c r="AM813">
        <f t="shared" si="16"/>
        <v>2</v>
      </c>
      <c r="AN813" t="s">
        <v>106</v>
      </c>
    </row>
    <row r="814" spans="1:40">
      <c r="A814" s="10"/>
      <c r="B814" s="10" t="s">
        <v>3458</v>
      </c>
      <c r="C814" s="10"/>
      <c r="D814" s="10" t="s">
        <v>3459</v>
      </c>
      <c r="E814" s="10" t="s">
        <v>92</v>
      </c>
      <c r="F814" s="10" t="s">
        <v>210</v>
      </c>
      <c r="G814" s="10" t="s">
        <v>211</v>
      </c>
      <c r="H814" s="10" t="s">
        <v>3460</v>
      </c>
      <c r="I814" s="10" t="s">
        <v>368</v>
      </c>
      <c r="J814" s="10" t="s">
        <v>97</v>
      </c>
      <c r="K814" s="10" t="s">
        <v>98</v>
      </c>
      <c r="L814" s="11">
        <v>931740</v>
      </c>
      <c r="M814" s="11">
        <v>980779</v>
      </c>
      <c r="N814" s="11">
        <v>992740</v>
      </c>
      <c r="O814" s="10" t="s">
        <v>99</v>
      </c>
      <c r="P814" s="11">
        <v>126.21</v>
      </c>
      <c r="Q814" s="11">
        <v>0</v>
      </c>
      <c r="R814" s="10"/>
      <c r="S814" s="10"/>
      <c r="T814" s="10" t="s">
        <v>100</v>
      </c>
      <c r="U814" s="10"/>
      <c r="V814" s="10"/>
      <c r="W814" s="10" t="s">
        <v>113</v>
      </c>
      <c r="X814" s="10"/>
      <c r="Y814" s="10" t="s">
        <v>102</v>
      </c>
      <c r="Z814" s="11">
        <v>33</v>
      </c>
      <c r="AA814" s="11">
        <v>17</v>
      </c>
      <c r="AB814" s="10" t="s">
        <v>100</v>
      </c>
      <c r="AC814" s="10"/>
      <c r="AD814" s="10"/>
      <c r="AE814" s="10"/>
      <c r="AF814" s="10" t="s">
        <v>280</v>
      </c>
      <c r="AG814" s="11"/>
      <c r="AH814" s="11"/>
      <c r="AI814" s="11"/>
      <c r="AJ814" s="10"/>
      <c r="AK814" s="12">
        <v>45624.4542824074</v>
      </c>
      <c r="AL814" s="10" t="s">
        <v>3461</v>
      </c>
      <c r="AM814">
        <f t="shared" si="16"/>
        <v>2</v>
      </c>
      <c r="AN814" t="s">
        <v>106</v>
      </c>
    </row>
    <row r="815" spans="1:40">
      <c r="A815" s="10"/>
      <c r="B815" s="10" t="s">
        <v>3462</v>
      </c>
      <c r="C815" s="10"/>
      <c r="D815" s="10" t="s">
        <v>3463</v>
      </c>
      <c r="E815" s="10" t="s">
        <v>92</v>
      </c>
      <c r="F815" s="10" t="s">
        <v>148</v>
      </c>
      <c r="G815" s="10" t="s">
        <v>545</v>
      </c>
      <c r="H815" s="10" t="s">
        <v>3464</v>
      </c>
      <c r="I815" s="10" t="s">
        <v>368</v>
      </c>
      <c r="J815" s="10" t="s">
        <v>97</v>
      </c>
      <c r="K815" s="10" t="s">
        <v>98</v>
      </c>
      <c r="L815" s="11">
        <v>388455.6</v>
      </c>
      <c r="M815" s="11">
        <v>485569.5</v>
      </c>
      <c r="N815" s="11">
        <v>460455.6</v>
      </c>
      <c r="O815" s="10" t="s">
        <v>99</v>
      </c>
      <c r="P815" s="11">
        <v>130.04</v>
      </c>
      <c r="Q815" s="11">
        <v>0</v>
      </c>
      <c r="R815" s="10"/>
      <c r="S815" s="10"/>
      <c r="T815" s="10" t="s">
        <v>101</v>
      </c>
      <c r="U815" s="10"/>
      <c r="V815" s="10"/>
      <c r="W815" s="10" t="s">
        <v>101</v>
      </c>
      <c r="X815" s="10"/>
      <c r="Y815" s="10" t="s">
        <v>102</v>
      </c>
      <c r="Z815" s="11">
        <v>0</v>
      </c>
      <c r="AA815" s="11">
        <v>0</v>
      </c>
      <c r="AB815" s="10" t="s">
        <v>101</v>
      </c>
      <c r="AC815" s="10"/>
      <c r="AD815" s="10"/>
      <c r="AE815" s="10"/>
      <c r="AF815" s="10"/>
      <c r="AG815" s="11"/>
      <c r="AH815" s="11"/>
      <c r="AI815" s="11"/>
      <c r="AJ815" s="10"/>
      <c r="AK815" s="12">
        <v>45653.4243287037</v>
      </c>
      <c r="AL815" s="10" t="s">
        <v>3465</v>
      </c>
      <c r="AM815">
        <f t="shared" si="16"/>
        <v>3</v>
      </c>
      <c r="AN815" t="s">
        <v>106</v>
      </c>
    </row>
    <row r="816" spans="1:40">
      <c r="A816" s="10"/>
      <c r="B816" s="10" t="s">
        <v>2847</v>
      </c>
      <c r="C816" s="10"/>
      <c r="D816" s="10" t="s">
        <v>3466</v>
      </c>
      <c r="E816" s="10" t="s">
        <v>92</v>
      </c>
      <c r="F816" s="10" t="s">
        <v>120</v>
      </c>
      <c r="G816" s="10" t="s">
        <v>623</v>
      </c>
      <c r="H816" s="10" t="s">
        <v>3467</v>
      </c>
      <c r="I816" s="10" t="s">
        <v>257</v>
      </c>
      <c r="J816" s="10" t="s">
        <v>97</v>
      </c>
      <c r="K816" s="10" t="s">
        <v>98</v>
      </c>
      <c r="L816" s="11">
        <v>7461350</v>
      </c>
      <c r="M816" s="11">
        <v>7461350</v>
      </c>
      <c r="N816" s="11">
        <v>7461350</v>
      </c>
      <c r="O816" s="10" t="s">
        <v>131</v>
      </c>
      <c r="P816" s="11">
        <v>573.95</v>
      </c>
      <c r="Q816" s="11">
        <v>0</v>
      </c>
      <c r="R816" s="10"/>
      <c r="S816" s="10"/>
      <c r="T816" s="10" t="s">
        <v>101</v>
      </c>
      <c r="U816" s="10"/>
      <c r="V816" s="10"/>
      <c r="W816" s="10" t="s">
        <v>100</v>
      </c>
      <c r="X816" s="10"/>
      <c r="Y816" s="10" t="s">
        <v>2557</v>
      </c>
      <c r="Z816" s="11">
        <v>10</v>
      </c>
      <c r="AA816" s="11">
        <v>1</v>
      </c>
      <c r="AB816" s="10" t="s">
        <v>100</v>
      </c>
      <c r="AC816" s="10"/>
      <c r="AD816" s="10"/>
      <c r="AE816" s="10"/>
      <c r="AF816" s="10" t="s">
        <v>104</v>
      </c>
      <c r="AG816" s="11"/>
      <c r="AH816" s="11"/>
      <c r="AI816" s="11"/>
      <c r="AJ816" s="10"/>
      <c r="AK816" s="12">
        <v>45644.4166666667</v>
      </c>
      <c r="AL816" s="10" t="s">
        <v>3468</v>
      </c>
      <c r="AM816">
        <f t="shared" ref="AM816:AM877" si="17">LEN(B816)</f>
        <v>19</v>
      </c>
      <c r="AN816" t="s">
        <v>378</v>
      </c>
    </row>
    <row r="817" spans="1:40">
      <c r="A817" s="10"/>
      <c r="B817" s="10" t="s">
        <v>2847</v>
      </c>
      <c r="C817" s="10"/>
      <c r="D817" s="10" t="s">
        <v>3469</v>
      </c>
      <c r="E817" s="10" t="s">
        <v>92</v>
      </c>
      <c r="F817" s="10" t="s">
        <v>120</v>
      </c>
      <c r="G817" s="10" t="s">
        <v>636</v>
      </c>
      <c r="H817" s="10" t="s">
        <v>3470</v>
      </c>
      <c r="I817" s="10" t="s">
        <v>257</v>
      </c>
      <c r="J817" s="10" t="s">
        <v>97</v>
      </c>
      <c r="K817" s="10" t="s">
        <v>98</v>
      </c>
      <c r="L817" s="11">
        <v>14289700</v>
      </c>
      <c r="M817" s="11">
        <v>14289700</v>
      </c>
      <c r="N817" s="11">
        <v>14289700</v>
      </c>
      <c r="O817" s="10" t="s">
        <v>131</v>
      </c>
      <c r="P817" s="11">
        <v>1490.38</v>
      </c>
      <c r="Q817" s="11">
        <v>0</v>
      </c>
      <c r="R817" s="10"/>
      <c r="S817" s="10"/>
      <c r="T817" s="10" t="s">
        <v>101</v>
      </c>
      <c r="U817" s="10"/>
      <c r="V817" s="10"/>
      <c r="W817" s="10" t="s">
        <v>101</v>
      </c>
      <c r="X817" s="10"/>
      <c r="Y817" s="10" t="s">
        <v>2557</v>
      </c>
      <c r="Z817" s="11">
        <v>3</v>
      </c>
      <c r="AA817" s="11">
        <v>1</v>
      </c>
      <c r="AB817" s="10" t="s">
        <v>100</v>
      </c>
      <c r="AC817" s="10"/>
      <c r="AD817" s="10"/>
      <c r="AE817" s="10"/>
      <c r="AF817" s="10" t="s">
        <v>104</v>
      </c>
      <c r="AG817" s="11"/>
      <c r="AH817" s="11"/>
      <c r="AI817" s="11"/>
      <c r="AJ817" s="10"/>
      <c r="AK817" s="12">
        <v>45644.4166666667</v>
      </c>
      <c r="AL817" s="10" t="s">
        <v>3471</v>
      </c>
      <c r="AM817">
        <f t="shared" si="17"/>
        <v>19</v>
      </c>
      <c r="AN817" t="s">
        <v>378</v>
      </c>
    </row>
    <row r="818" spans="1:40">
      <c r="A818" s="10"/>
      <c r="B818" s="10" t="s">
        <v>2847</v>
      </c>
      <c r="C818" s="10"/>
      <c r="D818" s="10" t="s">
        <v>3472</v>
      </c>
      <c r="E818" s="10" t="s">
        <v>92</v>
      </c>
      <c r="F818" s="10" t="s">
        <v>120</v>
      </c>
      <c r="G818" s="10" t="s">
        <v>623</v>
      </c>
      <c r="H818" s="10" t="s">
        <v>3473</v>
      </c>
      <c r="I818" s="10" t="s">
        <v>257</v>
      </c>
      <c r="J818" s="10" t="s">
        <v>97</v>
      </c>
      <c r="K818" s="10" t="s">
        <v>98</v>
      </c>
      <c r="L818" s="11">
        <v>1633120</v>
      </c>
      <c r="M818" s="11">
        <v>1633120</v>
      </c>
      <c r="N818" s="11">
        <v>1633120</v>
      </c>
      <c r="O818" s="10" t="s">
        <v>131</v>
      </c>
      <c r="P818" s="11">
        <v>102.07</v>
      </c>
      <c r="Q818" s="11">
        <v>0</v>
      </c>
      <c r="R818" s="10"/>
      <c r="S818" s="10"/>
      <c r="T818" s="10" t="s">
        <v>101</v>
      </c>
      <c r="U818" s="10"/>
      <c r="V818" s="10"/>
      <c r="W818" s="10" t="s">
        <v>100</v>
      </c>
      <c r="X818" s="10"/>
      <c r="Y818" s="10" t="s">
        <v>2557</v>
      </c>
      <c r="Z818" s="11">
        <v>6</v>
      </c>
      <c r="AA818" s="11">
        <v>1</v>
      </c>
      <c r="AB818" s="10" t="s">
        <v>100</v>
      </c>
      <c r="AC818" s="10"/>
      <c r="AD818" s="10"/>
      <c r="AE818" s="10"/>
      <c r="AF818" s="10" t="s">
        <v>104</v>
      </c>
      <c r="AG818" s="11"/>
      <c r="AH818" s="11"/>
      <c r="AI818" s="11"/>
      <c r="AJ818" s="10"/>
      <c r="AK818" s="12">
        <v>45644.4166666667</v>
      </c>
      <c r="AL818" s="10" t="s">
        <v>3474</v>
      </c>
      <c r="AM818">
        <f t="shared" si="17"/>
        <v>19</v>
      </c>
      <c r="AN818" t="s">
        <v>378</v>
      </c>
    </row>
    <row r="819" spans="1:40">
      <c r="A819" s="10"/>
      <c r="B819" s="10" t="s">
        <v>3475</v>
      </c>
      <c r="C819" s="10"/>
      <c r="D819" s="10" t="s">
        <v>3476</v>
      </c>
      <c r="E819" s="10" t="s">
        <v>92</v>
      </c>
      <c r="F819" s="10" t="s">
        <v>184</v>
      </c>
      <c r="G819" s="10" t="s">
        <v>1146</v>
      </c>
      <c r="H819" s="10" t="s">
        <v>3477</v>
      </c>
      <c r="I819" s="10" t="s">
        <v>368</v>
      </c>
      <c r="J819" s="10" t="s">
        <v>97</v>
      </c>
      <c r="K819" s="10" t="s">
        <v>98</v>
      </c>
      <c r="L819" s="11">
        <v>4100000</v>
      </c>
      <c r="M819" s="11">
        <v>6086804</v>
      </c>
      <c r="N819" s="11">
        <v>4660000</v>
      </c>
      <c r="O819" s="10" t="s">
        <v>131</v>
      </c>
      <c r="P819" s="11">
        <v>648.36</v>
      </c>
      <c r="Q819" s="11">
        <v>0</v>
      </c>
      <c r="R819" s="10"/>
      <c r="S819" s="10"/>
      <c r="T819" s="10" t="s">
        <v>101</v>
      </c>
      <c r="U819" s="10"/>
      <c r="V819" s="10"/>
      <c r="W819" s="10" t="s">
        <v>100</v>
      </c>
      <c r="X819" s="10" t="s">
        <v>3478</v>
      </c>
      <c r="Y819" s="10" t="s">
        <v>560</v>
      </c>
      <c r="Z819" s="11">
        <v>2</v>
      </c>
      <c r="AA819" s="11">
        <v>1</v>
      </c>
      <c r="AB819" s="10" t="s">
        <v>100</v>
      </c>
      <c r="AC819" s="10"/>
      <c r="AD819" s="10"/>
      <c r="AE819" s="10"/>
      <c r="AF819" s="10" t="s">
        <v>104</v>
      </c>
      <c r="AG819" s="11"/>
      <c r="AH819" s="11"/>
      <c r="AI819" s="11"/>
      <c r="AJ819" s="10"/>
      <c r="AK819" s="12">
        <v>45632.42875</v>
      </c>
      <c r="AL819" s="10" t="s">
        <v>3479</v>
      </c>
      <c r="AM819">
        <f t="shared" si="17"/>
        <v>3</v>
      </c>
      <c r="AN819" t="s">
        <v>106</v>
      </c>
    </row>
    <row r="820" spans="1:40">
      <c r="A820" s="10"/>
      <c r="B820" s="10" t="s">
        <v>3480</v>
      </c>
      <c r="C820" s="10"/>
      <c r="D820" s="10" t="s">
        <v>3481</v>
      </c>
      <c r="E820" s="10" t="s">
        <v>92</v>
      </c>
      <c r="F820" s="10" t="s">
        <v>318</v>
      </c>
      <c r="G820" s="10" t="s">
        <v>2862</v>
      </c>
      <c r="H820" s="10" t="s">
        <v>3481</v>
      </c>
      <c r="I820" s="10" t="s">
        <v>368</v>
      </c>
      <c r="J820" s="10" t="s">
        <v>97</v>
      </c>
      <c r="K820" s="10" t="s">
        <v>98</v>
      </c>
      <c r="L820" s="11">
        <v>173000</v>
      </c>
      <c r="M820" s="11">
        <v>306804</v>
      </c>
      <c r="N820" s="11">
        <v>210000</v>
      </c>
      <c r="O820" s="10" t="s">
        <v>131</v>
      </c>
      <c r="P820" s="11">
        <v>74.94</v>
      </c>
      <c r="Q820" s="11">
        <v>0</v>
      </c>
      <c r="R820" s="10"/>
      <c r="S820" s="10"/>
      <c r="T820" s="10" t="s">
        <v>100</v>
      </c>
      <c r="U820" s="10"/>
      <c r="V820" s="10"/>
      <c r="W820" s="10" t="s">
        <v>113</v>
      </c>
      <c r="X820" s="10"/>
      <c r="Y820" s="10" t="s">
        <v>250</v>
      </c>
      <c r="Z820" s="11">
        <v>19</v>
      </c>
      <c r="AA820" s="11">
        <v>1</v>
      </c>
      <c r="AB820" s="10" t="s">
        <v>100</v>
      </c>
      <c r="AC820" s="10"/>
      <c r="AD820" s="10"/>
      <c r="AE820" s="10"/>
      <c r="AF820" s="10" t="s">
        <v>104</v>
      </c>
      <c r="AG820" s="11"/>
      <c r="AH820" s="11"/>
      <c r="AI820" s="11"/>
      <c r="AJ820" s="10"/>
      <c r="AK820" s="12">
        <v>45629.4431944444</v>
      </c>
      <c r="AL820" s="10" t="s">
        <v>3482</v>
      </c>
      <c r="AM820">
        <f t="shared" si="17"/>
        <v>3</v>
      </c>
      <c r="AN820" t="s">
        <v>106</v>
      </c>
    </row>
    <row r="821" spans="1:40">
      <c r="A821" s="10"/>
      <c r="B821" s="10" t="s">
        <v>3483</v>
      </c>
      <c r="C821" s="10"/>
      <c r="D821" s="10" t="s">
        <v>3484</v>
      </c>
      <c r="E821" s="10" t="s">
        <v>92</v>
      </c>
      <c r="F821" s="10" t="s">
        <v>184</v>
      </c>
      <c r="G821" s="10" t="s">
        <v>432</v>
      </c>
      <c r="H821" s="10" t="s">
        <v>3485</v>
      </c>
      <c r="I821" s="10" t="s">
        <v>368</v>
      </c>
      <c r="J821" s="10" t="s">
        <v>97</v>
      </c>
      <c r="K821" s="10" t="s">
        <v>98</v>
      </c>
      <c r="L821" s="11">
        <v>360000</v>
      </c>
      <c r="M821" s="11">
        <v>610000</v>
      </c>
      <c r="N821" s="11">
        <v>360000</v>
      </c>
      <c r="O821" s="10" t="s">
        <v>131</v>
      </c>
      <c r="P821" s="11">
        <v>58.72</v>
      </c>
      <c r="Q821" s="11">
        <v>0</v>
      </c>
      <c r="R821" s="10"/>
      <c r="S821" s="10"/>
      <c r="T821" s="10" t="s">
        <v>101</v>
      </c>
      <c r="U821" s="10"/>
      <c r="V821" s="10"/>
      <c r="W821" s="10" t="s">
        <v>101</v>
      </c>
      <c r="X821" s="10"/>
      <c r="Y821" s="10" t="s">
        <v>888</v>
      </c>
      <c r="Z821" s="11">
        <v>2</v>
      </c>
      <c r="AA821" s="11">
        <v>1</v>
      </c>
      <c r="AB821" s="10" t="s">
        <v>100</v>
      </c>
      <c r="AC821" s="10"/>
      <c r="AD821" s="10" t="s">
        <v>156</v>
      </c>
      <c r="AE821" s="10"/>
      <c r="AF821" s="10" t="s">
        <v>434</v>
      </c>
      <c r="AG821" s="11"/>
      <c r="AH821" s="11"/>
      <c r="AI821" s="11"/>
      <c r="AJ821" s="10"/>
      <c r="AK821" s="12">
        <v>45628.4166666667</v>
      </c>
      <c r="AL821" s="10" t="s">
        <v>3486</v>
      </c>
      <c r="AM821">
        <f t="shared" si="17"/>
        <v>3</v>
      </c>
      <c r="AN821" t="s">
        <v>106</v>
      </c>
    </row>
    <row r="822" spans="1:40">
      <c r="A822" s="10"/>
      <c r="B822" s="10" t="s">
        <v>1525</v>
      </c>
      <c r="C822" s="10"/>
      <c r="D822" s="10" t="s">
        <v>3487</v>
      </c>
      <c r="E822" s="10" t="s">
        <v>92</v>
      </c>
      <c r="F822" s="10" t="s">
        <v>93</v>
      </c>
      <c r="G822" s="10" t="s">
        <v>289</v>
      </c>
      <c r="H822" s="10" t="s">
        <v>3487</v>
      </c>
      <c r="I822" s="10" t="s">
        <v>368</v>
      </c>
      <c r="J822" s="10" t="s">
        <v>97</v>
      </c>
      <c r="K822" s="10" t="s">
        <v>98</v>
      </c>
      <c r="L822" s="11">
        <v>650000</v>
      </c>
      <c r="M822" s="11">
        <v>1125825</v>
      </c>
      <c r="N822" s="11">
        <v>698000</v>
      </c>
      <c r="O822" s="10" t="s">
        <v>99</v>
      </c>
      <c r="P822" s="11">
        <v>90.09</v>
      </c>
      <c r="Q822" s="11">
        <v>0</v>
      </c>
      <c r="R822" s="10"/>
      <c r="S822" s="10"/>
      <c r="T822" s="10" t="s">
        <v>100</v>
      </c>
      <c r="U822" s="10"/>
      <c r="V822" s="10"/>
      <c r="W822" s="10" t="s">
        <v>113</v>
      </c>
      <c r="X822" s="10"/>
      <c r="Y822" s="10"/>
      <c r="Z822" s="11">
        <v>6</v>
      </c>
      <c r="AA822" s="11">
        <v>6</v>
      </c>
      <c r="AB822" s="10" t="s">
        <v>100</v>
      </c>
      <c r="AC822" s="10"/>
      <c r="AD822" s="10"/>
      <c r="AE822" s="10" t="s">
        <v>2123</v>
      </c>
      <c r="AF822" s="10"/>
      <c r="AG822" s="11"/>
      <c r="AH822" s="11"/>
      <c r="AI822" s="11"/>
      <c r="AJ822" s="10"/>
      <c r="AK822" s="12">
        <v>45657.4644212963</v>
      </c>
      <c r="AL822" s="10" t="s">
        <v>3488</v>
      </c>
      <c r="AM822">
        <f t="shared" si="17"/>
        <v>2</v>
      </c>
      <c r="AN822" t="s">
        <v>106</v>
      </c>
    </row>
    <row r="823" spans="1:40">
      <c r="A823" s="10"/>
      <c r="B823" s="10" t="s">
        <v>3489</v>
      </c>
      <c r="C823" s="10"/>
      <c r="D823" s="10" t="s">
        <v>3490</v>
      </c>
      <c r="E823" s="10" t="s">
        <v>92</v>
      </c>
      <c r="F823" s="10" t="s">
        <v>210</v>
      </c>
      <c r="G823" s="10" t="s">
        <v>2363</v>
      </c>
      <c r="H823" s="10" t="s">
        <v>3490</v>
      </c>
      <c r="I823" s="10" t="s">
        <v>257</v>
      </c>
      <c r="J823" s="10" t="s">
        <v>97</v>
      </c>
      <c r="K823" s="10" t="s">
        <v>98</v>
      </c>
      <c r="L823" s="11">
        <v>1110400</v>
      </c>
      <c r="M823" s="11">
        <v>1388000</v>
      </c>
      <c r="N823" s="11">
        <v>1375400</v>
      </c>
      <c r="O823" s="10" t="s">
        <v>1017</v>
      </c>
      <c r="P823" s="11">
        <v>330.24</v>
      </c>
      <c r="Q823" s="11">
        <v>0</v>
      </c>
      <c r="R823" s="10"/>
      <c r="S823" s="10"/>
      <c r="T823" s="10" t="s">
        <v>100</v>
      </c>
      <c r="U823" s="10"/>
      <c r="V823" s="10"/>
      <c r="W823" s="10" t="s">
        <v>101</v>
      </c>
      <c r="X823" s="10"/>
      <c r="Y823" s="10" t="s">
        <v>3491</v>
      </c>
      <c r="Z823" s="11">
        <v>3</v>
      </c>
      <c r="AA823" s="11">
        <v>1</v>
      </c>
      <c r="AB823" s="10" t="s">
        <v>100</v>
      </c>
      <c r="AC823" s="10"/>
      <c r="AD823" s="10"/>
      <c r="AE823" s="10"/>
      <c r="AF823" s="10" t="s">
        <v>115</v>
      </c>
      <c r="AG823" s="11"/>
      <c r="AH823" s="11"/>
      <c r="AI823" s="11"/>
      <c r="AJ823" s="10"/>
      <c r="AK823" s="12">
        <v>45628.5113194444</v>
      </c>
      <c r="AL823" s="10" t="s">
        <v>3492</v>
      </c>
      <c r="AM823">
        <f t="shared" si="17"/>
        <v>3</v>
      </c>
      <c r="AN823" t="s">
        <v>106</v>
      </c>
    </row>
    <row r="824" spans="1:40">
      <c r="A824" s="10"/>
      <c r="B824" s="10" t="s">
        <v>3493</v>
      </c>
      <c r="C824" s="10"/>
      <c r="D824" s="10" t="s">
        <v>3494</v>
      </c>
      <c r="E824" s="10" t="s">
        <v>92</v>
      </c>
      <c r="F824" s="10" t="s">
        <v>93</v>
      </c>
      <c r="G824" s="10" t="s">
        <v>289</v>
      </c>
      <c r="H824" s="10" t="s">
        <v>3495</v>
      </c>
      <c r="I824" s="10" t="s">
        <v>368</v>
      </c>
      <c r="J824" s="10" t="s">
        <v>97</v>
      </c>
      <c r="K824" s="10" t="s">
        <v>98</v>
      </c>
      <c r="L824" s="11">
        <v>844379</v>
      </c>
      <c r="M824" s="11">
        <v>1319341</v>
      </c>
      <c r="N824" s="11">
        <v>981379</v>
      </c>
      <c r="O824" s="10" t="s">
        <v>99</v>
      </c>
      <c r="P824" s="11">
        <v>124.67</v>
      </c>
      <c r="Q824" s="11">
        <v>0</v>
      </c>
      <c r="R824" s="10"/>
      <c r="S824" s="10"/>
      <c r="T824" s="10" t="s">
        <v>100</v>
      </c>
      <c r="U824" s="10"/>
      <c r="V824" s="10"/>
      <c r="W824" s="10" t="s">
        <v>101</v>
      </c>
      <c r="X824" s="10"/>
      <c r="Y824" s="10" t="s">
        <v>102</v>
      </c>
      <c r="Z824" s="11">
        <v>31</v>
      </c>
      <c r="AA824" s="11">
        <v>20</v>
      </c>
      <c r="AB824" s="10" t="s">
        <v>100</v>
      </c>
      <c r="AC824" s="10"/>
      <c r="AD824" s="10"/>
      <c r="AE824" s="10" t="s">
        <v>960</v>
      </c>
      <c r="AF824" s="10"/>
      <c r="AG824" s="11"/>
      <c r="AH824" s="11"/>
      <c r="AI824" s="11"/>
      <c r="AJ824" s="10"/>
      <c r="AK824" s="12">
        <v>45617.5087384259</v>
      </c>
      <c r="AL824" s="10" t="s">
        <v>3496</v>
      </c>
      <c r="AM824">
        <f t="shared" si="17"/>
        <v>3</v>
      </c>
      <c r="AN824" t="s">
        <v>106</v>
      </c>
    </row>
    <row r="825" spans="1:40">
      <c r="A825" s="10"/>
      <c r="B825" s="10" t="s">
        <v>3497</v>
      </c>
      <c r="C825" s="10"/>
      <c r="D825" s="10" t="s">
        <v>3498</v>
      </c>
      <c r="E825" s="10" t="s">
        <v>92</v>
      </c>
      <c r="F825" s="10" t="s">
        <v>148</v>
      </c>
      <c r="G825" s="10" t="s">
        <v>545</v>
      </c>
      <c r="H825" s="10" t="s">
        <v>3499</v>
      </c>
      <c r="I825" s="10" t="s">
        <v>368</v>
      </c>
      <c r="J825" s="10" t="s">
        <v>97</v>
      </c>
      <c r="K825" s="10" t="s">
        <v>98</v>
      </c>
      <c r="L825" s="11">
        <v>493428.8</v>
      </c>
      <c r="M825" s="11">
        <v>616786</v>
      </c>
      <c r="N825" s="11">
        <v>495428.8</v>
      </c>
      <c r="O825" s="10" t="s">
        <v>99</v>
      </c>
      <c r="P825" s="11">
        <v>128.31</v>
      </c>
      <c r="Q825" s="11">
        <v>0</v>
      </c>
      <c r="R825" s="10"/>
      <c r="S825" s="10"/>
      <c r="T825" s="10" t="s">
        <v>101</v>
      </c>
      <c r="U825" s="10"/>
      <c r="V825" s="10"/>
      <c r="W825" s="10" t="s">
        <v>101</v>
      </c>
      <c r="X825" s="10"/>
      <c r="Y825" s="10" t="s">
        <v>102</v>
      </c>
      <c r="Z825" s="11">
        <v>0</v>
      </c>
      <c r="AA825" s="11">
        <v>0</v>
      </c>
      <c r="AB825" s="10" t="s">
        <v>101</v>
      </c>
      <c r="AC825" s="10"/>
      <c r="AD825" s="10"/>
      <c r="AE825" s="10"/>
      <c r="AF825" s="10"/>
      <c r="AG825" s="11"/>
      <c r="AH825" s="11"/>
      <c r="AI825" s="11"/>
      <c r="AJ825" s="10"/>
      <c r="AK825" s="12">
        <v>45643.4166666667</v>
      </c>
      <c r="AL825" s="10" t="s">
        <v>3500</v>
      </c>
      <c r="AM825">
        <f t="shared" si="17"/>
        <v>2</v>
      </c>
      <c r="AN825" t="s">
        <v>106</v>
      </c>
    </row>
    <row r="826" spans="1:40">
      <c r="A826" s="10"/>
      <c r="B826" s="10" t="s">
        <v>3501</v>
      </c>
      <c r="C826" s="10"/>
      <c r="D826" s="10" t="s">
        <v>3502</v>
      </c>
      <c r="E826" s="10" t="s">
        <v>92</v>
      </c>
      <c r="F826" s="10" t="s">
        <v>93</v>
      </c>
      <c r="G826" s="10" t="s">
        <v>205</v>
      </c>
      <c r="H826" s="10" t="s">
        <v>3503</v>
      </c>
      <c r="I826" s="10" t="s">
        <v>257</v>
      </c>
      <c r="J826" s="10" t="s">
        <v>97</v>
      </c>
      <c r="K826" s="10" t="s">
        <v>98</v>
      </c>
      <c r="L826" s="11">
        <v>1326217</v>
      </c>
      <c r="M826" s="11">
        <v>1326217</v>
      </c>
      <c r="N826" s="11">
        <v>1326217</v>
      </c>
      <c r="O826" s="10" t="s">
        <v>99</v>
      </c>
      <c r="P826" s="11">
        <v>111.6</v>
      </c>
      <c r="Q826" s="11">
        <v>0</v>
      </c>
      <c r="R826" s="10"/>
      <c r="S826" s="10" t="s">
        <v>264</v>
      </c>
      <c r="T826" s="10" t="s">
        <v>101</v>
      </c>
      <c r="U826" s="10"/>
      <c r="V826" s="10"/>
      <c r="W826" s="10" t="s">
        <v>100</v>
      </c>
      <c r="X826" s="10"/>
      <c r="Y826" s="10" t="s">
        <v>123</v>
      </c>
      <c r="Z826" s="11">
        <v>32</v>
      </c>
      <c r="AA826" s="11">
        <v>5</v>
      </c>
      <c r="AB826" s="10" t="s">
        <v>100</v>
      </c>
      <c r="AC826" s="10"/>
      <c r="AD826" s="10"/>
      <c r="AE826" s="10" t="s">
        <v>1132</v>
      </c>
      <c r="AF826" s="10"/>
      <c r="AG826" s="11"/>
      <c r="AH826" s="11"/>
      <c r="AI826" s="11"/>
      <c r="AJ826" s="10"/>
      <c r="AK826" s="12">
        <v>45663.4166666667</v>
      </c>
      <c r="AL826" s="10" t="s">
        <v>3504</v>
      </c>
      <c r="AM826">
        <f t="shared" si="17"/>
        <v>3</v>
      </c>
      <c r="AN826" t="s">
        <v>106</v>
      </c>
    </row>
    <row r="827" spans="1:40">
      <c r="A827" s="10"/>
      <c r="B827" s="10" t="s">
        <v>220</v>
      </c>
      <c r="C827" s="10"/>
      <c r="D827" s="10" t="s">
        <v>3505</v>
      </c>
      <c r="E827" s="10" t="s">
        <v>92</v>
      </c>
      <c r="F827" s="10" t="s">
        <v>93</v>
      </c>
      <c r="G827" s="10" t="s">
        <v>94</v>
      </c>
      <c r="H827" s="10" t="s">
        <v>3506</v>
      </c>
      <c r="I827" s="10" t="s">
        <v>368</v>
      </c>
      <c r="J827" s="10" t="s">
        <v>97</v>
      </c>
      <c r="K827" s="10" t="s">
        <v>98</v>
      </c>
      <c r="L827" s="11">
        <v>1150000</v>
      </c>
      <c r="M827" s="11">
        <v>1669383</v>
      </c>
      <c r="N827" s="11">
        <v>1310000</v>
      </c>
      <c r="O827" s="10" t="s">
        <v>99</v>
      </c>
      <c r="P827" s="11">
        <v>98.86</v>
      </c>
      <c r="Q827" s="11">
        <v>0</v>
      </c>
      <c r="R827" s="10"/>
      <c r="S827" s="10"/>
      <c r="T827" s="10" t="s">
        <v>101</v>
      </c>
      <c r="U827" s="10"/>
      <c r="V827" s="10"/>
      <c r="W827" s="10" t="s">
        <v>101</v>
      </c>
      <c r="X827" s="10"/>
      <c r="Y827" s="10" t="s">
        <v>102</v>
      </c>
      <c r="Z827" s="11">
        <v>37</v>
      </c>
      <c r="AA827" s="11">
        <v>23</v>
      </c>
      <c r="AB827" s="10" t="s">
        <v>101</v>
      </c>
      <c r="AC827" s="10"/>
      <c r="AD827" s="10"/>
      <c r="AE827" s="10"/>
      <c r="AF827" s="10"/>
      <c r="AG827" s="11"/>
      <c r="AH827" s="11"/>
      <c r="AI827" s="11"/>
      <c r="AJ827" s="10"/>
      <c r="AK827" s="12">
        <v>45646.4385763889</v>
      </c>
      <c r="AL827" s="10" t="s">
        <v>3507</v>
      </c>
      <c r="AM827">
        <f t="shared" si="17"/>
        <v>2</v>
      </c>
      <c r="AN827" t="s">
        <v>106</v>
      </c>
    </row>
    <row r="828" spans="1:40">
      <c r="A828" s="10"/>
      <c r="B828" s="10" t="s">
        <v>3508</v>
      </c>
      <c r="C828" s="10"/>
      <c r="D828" s="10" t="s">
        <v>3509</v>
      </c>
      <c r="E828" s="10" t="s">
        <v>92</v>
      </c>
      <c r="F828" s="10" t="s">
        <v>222</v>
      </c>
      <c r="G828" s="10" t="s">
        <v>223</v>
      </c>
      <c r="H828" s="10" t="s">
        <v>3509</v>
      </c>
      <c r="I828" s="10" t="s">
        <v>368</v>
      </c>
      <c r="J828" s="10" t="s">
        <v>97</v>
      </c>
      <c r="K828" s="10" t="s">
        <v>98</v>
      </c>
      <c r="L828" s="11">
        <v>228160</v>
      </c>
      <c r="M828" s="11">
        <v>285200</v>
      </c>
      <c r="N828" s="11">
        <v>228160</v>
      </c>
      <c r="O828" s="10" t="s">
        <v>99</v>
      </c>
      <c r="P828" s="11">
        <v>236.49</v>
      </c>
      <c r="Q828" s="11">
        <v>0</v>
      </c>
      <c r="R828" s="10"/>
      <c r="S828" s="10"/>
      <c r="T828" s="10" t="s">
        <v>100</v>
      </c>
      <c r="U828" s="10" t="s">
        <v>112</v>
      </c>
      <c r="V828" s="10"/>
      <c r="W828" s="10" t="s">
        <v>100</v>
      </c>
      <c r="X828" s="10" t="s">
        <v>218</v>
      </c>
      <c r="Y828" s="10" t="s">
        <v>102</v>
      </c>
      <c r="Z828" s="11">
        <v>2</v>
      </c>
      <c r="AA828" s="11">
        <v>1</v>
      </c>
      <c r="AB828" s="10" t="s">
        <v>100</v>
      </c>
      <c r="AC828" s="10"/>
      <c r="AD828" s="10"/>
      <c r="AE828" s="10"/>
      <c r="AF828" s="10" t="s">
        <v>104</v>
      </c>
      <c r="AG828" s="11"/>
      <c r="AH828" s="11"/>
      <c r="AI828" s="11"/>
      <c r="AJ828" s="10"/>
      <c r="AK828" s="12">
        <v>45646.4166666667</v>
      </c>
      <c r="AL828" s="10" t="s">
        <v>3510</v>
      </c>
      <c r="AM828">
        <f t="shared" si="17"/>
        <v>3</v>
      </c>
      <c r="AN828" t="s">
        <v>106</v>
      </c>
    </row>
    <row r="829" spans="1:40">
      <c r="A829" s="10"/>
      <c r="B829" s="10" t="s">
        <v>605</v>
      </c>
      <c r="C829" s="10"/>
      <c r="D829" s="10" t="s">
        <v>3511</v>
      </c>
      <c r="E829" s="10" t="s">
        <v>92</v>
      </c>
      <c r="F829" s="10" t="s">
        <v>277</v>
      </c>
      <c r="G829" s="10" t="s">
        <v>278</v>
      </c>
      <c r="H829" s="10" t="s">
        <v>3511</v>
      </c>
      <c r="I829" s="10" t="s">
        <v>368</v>
      </c>
      <c r="J829" s="10" t="s">
        <v>97</v>
      </c>
      <c r="K829" s="10" t="s">
        <v>98</v>
      </c>
      <c r="L829" s="11">
        <v>182200.2</v>
      </c>
      <c r="M829" s="11">
        <v>303667</v>
      </c>
      <c r="N829" s="11">
        <v>216200.2</v>
      </c>
      <c r="O829" s="10" t="s">
        <v>99</v>
      </c>
      <c r="P829" s="11">
        <v>61.1</v>
      </c>
      <c r="Q829" s="11">
        <v>0</v>
      </c>
      <c r="R829" s="10"/>
      <c r="S829" s="10"/>
      <c r="T829" s="10" t="s">
        <v>101</v>
      </c>
      <c r="U829" s="10"/>
      <c r="V829" s="10"/>
      <c r="W829" s="10" t="s">
        <v>101</v>
      </c>
      <c r="X829" s="10"/>
      <c r="Y829" s="10" t="s">
        <v>102</v>
      </c>
      <c r="Z829" s="11">
        <v>5</v>
      </c>
      <c r="AA829" s="11">
        <v>4</v>
      </c>
      <c r="AB829" s="10" t="s">
        <v>101</v>
      </c>
      <c r="AC829" s="10"/>
      <c r="AD829" s="10"/>
      <c r="AE829" s="10"/>
      <c r="AF829" s="10"/>
      <c r="AG829" s="11"/>
      <c r="AH829" s="11"/>
      <c r="AI829" s="11"/>
      <c r="AJ829" s="10"/>
      <c r="AK829" s="12">
        <v>45653.4283912037</v>
      </c>
      <c r="AL829" s="10" t="s">
        <v>3512</v>
      </c>
      <c r="AM829">
        <f t="shared" si="17"/>
        <v>2</v>
      </c>
      <c r="AN829" t="s">
        <v>106</v>
      </c>
    </row>
    <row r="830" spans="1:40">
      <c r="A830" s="10"/>
      <c r="B830" s="10" t="s">
        <v>3513</v>
      </c>
      <c r="C830" s="10"/>
      <c r="D830" s="10" t="s">
        <v>3514</v>
      </c>
      <c r="E830" s="10" t="s">
        <v>92</v>
      </c>
      <c r="F830" s="10" t="s">
        <v>93</v>
      </c>
      <c r="G830" s="10" t="s">
        <v>289</v>
      </c>
      <c r="H830" s="10" t="s">
        <v>3514</v>
      </c>
      <c r="I830" s="10" t="s">
        <v>257</v>
      </c>
      <c r="J830" s="10" t="s">
        <v>97</v>
      </c>
      <c r="K830" s="10" t="s">
        <v>98</v>
      </c>
      <c r="L830" s="11">
        <v>1212646</v>
      </c>
      <c r="M830" s="11">
        <v>1515808</v>
      </c>
      <c r="N830" s="11">
        <v>1527646</v>
      </c>
      <c r="O830" s="10" t="s">
        <v>99</v>
      </c>
      <c r="P830" s="11">
        <v>125.46</v>
      </c>
      <c r="Q830" s="11">
        <v>0</v>
      </c>
      <c r="R830" s="10"/>
      <c r="S830" s="10"/>
      <c r="T830" s="10" t="s">
        <v>100</v>
      </c>
      <c r="U830" s="10"/>
      <c r="V830" s="10"/>
      <c r="W830" s="10" t="s">
        <v>113</v>
      </c>
      <c r="X830" s="10"/>
      <c r="Y830" s="10" t="s">
        <v>123</v>
      </c>
      <c r="Z830" s="11">
        <v>7</v>
      </c>
      <c r="AA830" s="11">
        <v>1</v>
      </c>
      <c r="AB830" s="10" t="s">
        <v>100</v>
      </c>
      <c r="AC830" s="10"/>
      <c r="AD830" s="10"/>
      <c r="AE830" s="10"/>
      <c r="AF830" s="10"/>
      <c r="AG830" s="11"/>
      <c r="AH830" s="11"/>
      <c r="AI830" s="11"/>
      <c r="AJ830" s="10"/>
      <c r="AK830" s="12">
        <v>45676.4920138889</v>
      </c>
      <c r="AL830" s="10" t="s">
        <v>3515</v>
      </c>
      <c r="AM830">
        <f t="shared" si="17"/>
        <v>2</v>
      </c>
      <c r="AN830" t="s">
        <v>106</v>
      </c>
    </row>
    <row r="831" spans="1:40">
      <c r="A831" s="10"/>
      <c r="B831" s="10" t="s">
        <v>3516</v>
      </c>
      <c r="C831" s="10"/>
      <c r="D831" s="10" t="s">
        <v>3517</v>
      </c>
      <c r="E831" s="10" t="s">
        <v>92</v>
      </c>
      <c r="F831" s="10" t="s">
        <v>120</v>
      </c>
      <c r="G831" s="10" t="s">
        <v>1875</v>
      </c>
      <c r="H831" s="10" t="s">
        <v>3518</v>
      </c>
      <c r="I831" s="10" t="s">
        <v>368</v>
      </c>
      <c r="J831" s="10" t="s">
        <v>97</v>
      </c>
      <c r="K831" s="10" t="s">
        <v>98</v>
      </c>
      <c r="L831" s="11">
        <v>420800</v>
      </c>
      <c r="M831" s="11">
        <v>619000</v>
      </c>
      <c r="N831" s="11">
        <v>495800</v>
      </c>
      <c r="O831" s="10" t="s">
        <v>99</v>
      </c>
      <c r="P831" s="11">
        <v>111.07</v>
      </c>
      <c r="Q831" s="11">
        <v>0</v>
      </c>
      <c r="R831" s="10"/>
      <c r="S831" s="10"/>
      <c r="T831" s="10" t="s">
        <v>101</v>
      </c>
      <c r="U831" s="10" t="s">
        <v>258</v>
      </c>
      <c r="V831" s="10" t="s">
        <v>624</v>
      </c>
      <c r="W831" s="10" t="s">
        <v>113</v>
      </c>
      <c r="X831" s="10" t="s">
        <v>638</v>
      </c>
      <c r="Y831" s="10" t="s">
        <v>102</v>
      </c>
      <c r="Z831" s="11">
        <v>28</v>
      </c>
      <c r="AA831" s="11">
        <v>1</v>
      </c>
      <c r="AB831" s="10" t="s">
        <v>100</v>
      </c>
      <c r="AC831" s="10"/>
      <c r="AD831" s="10"/>
      <c r="AE831" s="10"/>
      <c r="AF831" s="10" t="s">
        <v>104</v>
      </c>
      <c r="AG831" s="11"/>
      <c r="AH831" s="11"/>
      <c r="AI831" s="11"/>
      <c r="AJ831" s="10"/>
      <c r="AK831" s="12">
        <v>45654.4329976852</v>
      </c>
      <c r="AL831" s="10" t="s">
        <v>3519</v>
      </c>
      <c r="AM831">
        <f t="shared" si="17"/>
        <v>2</v>
      </c>
      <c r="AN831" t="s">
        <v>106</v>
      </c>
    </row>
    <row r="832" spans="1:40">
      <c r="A832" s="10"/>
      <c r="B832" s="10" t="s">
        <v>3520</v>
      </c>
      <c r="C832" s="10"/>
      <c r="D832" s="10" t="s">
        <v>3521</v>
      </c>
      <c r="E832" s="10" t="s">
        <v>92</v>
      </c>
      <c r="F832" s="10" t="s">
        <v>210</v>
      </c>
      <c r="G832" s="10" t="s">
        <v>2363</v>
      </c>
      <c r="H832" s="10" t="s">
        <v>3521</v>
      </c>
      <c r="I832" s="10" t="s">
        <v>96</v>
      </c>
      <c r="J832" s="10" t="s">
        <v>97</v>
      </c>
      <c r="K832" s="10" t="s">
        <v>98</v>
      </c>
      <c r="L832" s="11">
        <v>218993.72</v>
      </c>
      <c r="M832" s="11">
        <v>256133</v>
      </c>
      <c r="N832" s="11">
        <v>218993.72</v>
      </c>
      <c r="O832" s="10" t="s">
        <v>99</v>
      </c>
      <c r="P832" s="11">
        <v>70.56</v>
      </c>
      <c r="Q832" s="11">
        <v>0</v>
      </c>
      <c r="R832" s="10"/>
      <c r="S832" s="10"/>
      <c r="T832" s="10" t="s">
        <v>100</v>
      </c>
      <c r="U832" s="10"/>
      <c r="V832" s="10"/>
      <c r="W832" s="10" t="s">
        <v>101</v>
      </c>
      <c r="X832" s="10"/>
      <c r="Y832" s="10" t="s">
        <v>123</v>
      </c>
      <c r="Z832" s="11">
        <v>4</v>
      </c>
      <c r="AA832" s="11">
        <v>4</v>
      </c>
      <c r="AB832" s="10" t="s">
        <v>100</v>
      </c>
      <c r="AC832" s="10"/>
      <c r="AD832" s="10"/>
      <c r="AE832" s="10"/>
      <c r="AF832" s="10" t="s">
        <v>115</v>
      </c>
      <c r="AG832" s="11"/>
      <c r="AH832" s="11"/>
      <c r="AI832" s="11"/>
      <c r="AJ832" s="10"/>
      <c r="AK832" s="12">
        <v>45653.4347222222</v>
      </c>
      <c r="AL832" s="10" t="s">
        <v>3522</v>
      </c>
      <c r="AM832">
        <f t="shared" si="17"/>
        <v>3</v>
      </c>
      <c r="AN832" t="s">
        <v>106</v>
      </c>
    </row>
    <row r="833" spans="1:40">
      <c r="A833" s="10"/>
      <c r="B833" s="10" t="s">
        <v>3523</v>
      </c>
      <c r="C833" s="10"/>
      <c r="D833" s="10" t="s">
        <v>3524</v>
      </c>
      <c r="E833" s="10" t="s">
        <v>92</v>
      </c>
      <c r="F833" s="10" t="s">
        <v>153</v>
      </c>
      <c r="G833" s="10" t="s">
        <v>2024</v>
      </c>
      <c r="H833" s="10" t="s">
        <v>3525</v>
      </c>
      <c r="I833" s="10" t="s">
        <v>368</v>
      </c>
      <c r="J833" s="10" t="s">
        <v>97</v>
      </c>
      <c r="K833" s="10" t="s">
        <v>98</v>
      </c>
      <c r="L833" s="11">
        <v>3244688</v>
      </c>
      <c r="M833" s="11">
        <v>5794084</v>
      </c>
      <c r="N833" s="11">
        <v>3826688</v>
      </c>
      <c r="O833" s="10" t="s">
        <v>131</v>
      </c>
      <c r="P833" s="11">
        <v>966.97</v>
      </c>
      <c r="Q833" s="11">
        <v>244.3</v>
      </c>
      <c r="R833" s="10"/>
      <c r="S833" s="10"/>
      <c r="T833" s="10" t="s">
        <v>101</v>
      </c>
      <c r="U833" s="10"/>
      <c r="V833" s="10"/>
      <c r="W833" s="10" t="s">
        <v>101</v>
      </c>
      <c r="X833" s="10"/>
      <c r="Y833" s="10" t="s">
        <v>3526</v>
      </c>
      <c r="Z833" s="11">
        <v>5</v>
      </c>
      <c r="AA833" s="11">
        <v>1</v>
      </c>
      <c r="AB833" s="10" t="s">
        <v>100</v>
      </c>
      <c r="AC833" s="10" t="s">
        <v>3527</v>
      </c>
      <c r="AD833" s="10" t="s">
        <v>156</v>
      </c>
      <c r="AE833" s="10" t="s">
        <v>1486</v>
      </c>
      <c r="AF833" s="10" t="s">
        <v>115</v>
      </c>
      <c r="AG833" s="11"/>
      <c r="AH833" s="11"/>
      <c r="AI833" s="11"/>
      <c r="AJ833" s="10"/>
      <c r="AK833" s="12">
        <v>45636.4637731481</v>
      </c>
      <c r="AL833" s="10" t="s">
        <v>3528</v>
      </c>
      <c r="AM833">
        <f t="shared" si="17"/>
        <v>2</v>
      </c>
      <c r="AN833" t="s">
        <v>106</v>
      </c>
    </row>
    <row r="834" spans="1:40">
      <c r="A834" s="10"/>
      <c r="B834" s="10" t="s">
        <v>3529</v>
      </c>
      <c r="C834" s="10"/>
      <c r="D834" s="10" t="s">
        <v>3530</v>
      </c>
      <c r="E834" s="10" t="s">
        <v>92</v>
      </c>
      <c r="F834" s="10" t="s">
        <v>222</v>
      </c>
      <c r="G834" s="10" t="s">
        <v>2020</v>
      </c>
      <c r="H834" s="10" t="s">
        <v>3531</v>
      </c>
      <c r="I834" s="10" t="s">
        <v>257</v>
      </c>
      <c r="J834" s="10" t="s">
        <v>97</v>
      </c>
      <c r="K834" s="10" t="s">
        <v>98</v>
      </c>
      <c r="L834" s="11">
        <v>956579.2</v>
      </c>
      <c r="M834" s="11">
        <v>1195724</v>
      </c>
      <c r="N834" s="11">
        <v>1004579.2</v>
      </c>
      <c r="O834" s="10" t="s">
        <v>131</v>
      </c>
      <c r="P834" s="11">
        <v>151.3</v>
      </c>
      <c r="Q834" s="11">
        <v>0</v>
      </c>
      <c r="R834" s="10"/>
      <c r="S834" s="10"/>
      <c r="T834" s="10" t="s">
        <v>101</v>
      </c>
      <c r="U834" s="10"/>
      <c r="V834" s="10"/>
      <c r="W834" s="10" t="s">
        <v>100</v>
      </c>
      <c r="X834" s="10" t="s">
        <v>218</v>
      </c>
      <c r="Y834" s="10" t="s">
        <v>560</v>
      </c>
      <c r="Z834" s="11">
        <v>6</v>
      </c>
      <c r="AA834" s="11">
        <v>1</v>
      </c>
      <c r="AB834" s="10" t="s">
        <v>101</v>
      </c>
      <c r="AC834" s="10"/>
      <c r="AD834" s="10"/>
      <c r="AE834" s="10"/>
      <c r="AF834" s="10"/>
      <c r="AG834" s="11"/>
      <c r="AH834" s="11"/>
      <c r="AI834" s="11"/>
      <c r="AJ834" s="10"/>
      <c r="AK834" s="12">
        <v>45643.4416550926</v>
      </c>
      <c r="AL834" s="10" t="s">
        <v>3532</v>
      </c>
      <c r="AM834">
        <f t="shared" si="17"/>
        <v>3</v>
      </c>
      <c r="AN834" t="s">
        <v>106</v>
      </c>
    </row>
    <row r="835" spans="1:40">
      <c r="A835" s="10"/>
      <c r="B835" s="10" t="s">
        <v>3533</v>
      </c>
      <c r="C835" s="10"/>
      <c r="D835" s="10" t="s">
        <v>3534</v>
      </c>
      <c r="E835" s="10" t="s">
        <v>92</v>
      </c>
      <c r="F835" s="10" t="s">
        <v>222</v>
      </c>
      <c r="G835" s="10" t="s">
        <v>2020</v>
      </c>
      <c r="H835" s="10" t="s">
        <v>3535</v>
      </c>
      <c r="I835" s="10" t="s">
        <v>257</v>
      </c>
      <c r="J835" s="10" t="s">
        <v>97</v>
      </c>
      <c r="K835" s="10" t="s">
        <v>98</v>
      </c>
      <c r="L835" s="11">
        <v>766542.4</v>
      </c>
      <c r="M835" s="11">
        <v>958178</v>
      </c>
      <c r="N835" s="11">
        <v>955542.4</v>
      </c>
      <c r="O835" s="10" t="s">
        <v>99</v>
      </c>
      <c r="P835" s="11">
        <v>149.04</v>
      </c>
      <c r="Q835" s="11">
        <v>0</v>
      </c>
      <c r="R835" s="10"/>
      <c r="S835" s="10"/>
      <c r="T835" s="10" t="s">
        <v>101</v>
      </c>
      <c r="U835" s="10"/>
      <c r="V835" s="10"/>
      <c r="W835" s="10" t="s">
        <v>100</v>
      </c>
      <c r="X835" s="10" t="s">
        <v>218</v>
      </c>
      <c r="Y835" s="10" t="s">
        <v>560</v>
      </c>
      <c r="Z835" s="11">
        <v>6</v>
      </c>
      <c r="AA835" s="11">
        <v>1</v>
      </c>
      <c r="AB835" s="10" t="s">
        <v>101</v>
      </c>
      <c r="AC835" s="10"/>
      <c r="AD835" s="10"/>
      <c r="AE835" s="10"/>
      <c r="AF835" s="10"/>
      <c r="AG835" s="11"/>
      <c r="AH835" s="11"/>
      <c r="AI835" s="11"/>
      <c r="AJ835" s="10"/>
      <c r="AK835" s="12">
        <v>45643.4540393519</v>
      </c>
      <c r="AL835" s="10" t="s">
        <v>3536</v>
      </c>
      <c r="AM835">
        <f t="shared" si="17"/>
        <v>2</v>
      </c>
      <c r="AN835" t="s">
        <v>106</v>
      </c>
    </row>
    <row r="836" spans="1:40">
      <c r="A836" s="10"/>
      <c r="B836" s="10" t="s">
        <v>3537</v>
      </c>
      <c r="C836" s="10"/>
      <c r="D836" s="10" t="s">
        <v>3538</v>
      </c>
      <c r="E836" s="10" t="s">
        <v>92</v>
      </c>
      <c r="F836" s="10" t="s">
        <v>184</v>
      </c>
      <c r="G836" s="10" t="s">
        <v>467</v>
      </c>
      <c r="H836" s="10" t="s">
        <v>3539</v>
      </c>
      <c r="I836" s="10" t="s">
        <v>368</v>
      </c>
      <c r="J836" s="10" t="s">
        <v>97</v>
      </c>
      <c r="K836" s="10" t="s">
        <v>98</v>
      </c>
      <c r="L836" s="11">
        <v>142000</v>
      </c>
      <c r="M836" s="11">
        <v>250500</v>
      </c>
      <c r="N836" s="11">
        <v>143000</v>
      </c>
      <c r="O836" s="10" t="s">
        <v>99</v>
      </c>
      <c r="P836" s="11">
        <v>108.91</v>
      </c>
      <c r="Q836" s="11">
        <v>110.18</v>
      </c>
      <c r="R836" s="10"/>
      <c r="S836" s="10"/>
      <c r="T836" s="10" t="s">
        <v>100</v>
      </c>
      <c r="U836" s="10"/>
      <c r="V836" s="10"/>
      <c r="W836" s="10" t="s">
        <v>113</v>
      </c>
      <c r="X836" s="10"/>
      <c r="Y836" s="10" t="s">
        <v>102</v>
      </c>
      <c r="Z836" s="11">
        <v>5</v>
      </c>
      <c r="AA836" s="11">
        <v>3</v>
      </c>
      <c r="AB836" s="10" t="s">
        <v>100</v>
      </c>
      <c r="AC836" s="10"/>
      <c r="AD836" s="10"/>
      <c r="AE836" s="10"/>
      <c r="AF836" s="10" t="s">
        <v>115</v>
      </c>
      <c r="AG836" s="11"/>
      <c r="AH836" s="11"/>
      <c r="AI836" s="11"/>
      <c r="AJ836" s="10"/>
      <c r="AK836" s="12">
        <v>45623.4200462963</v>
      </c>
      <c r="AL836" s="10" t="s">
        <v>3540</v>
      </c>
      <c r="AM836">
        <f t="shared" si="17"/>
        <v>2</v>
      </c>
      <c r="AN836" t="s">
        <v>106</v>
      </c>
    </row>
    <row r="837" spans="1:40">
      <c r="A837" s="10"/>
      <c r="B837" s="10" t="s">
        <v>3541</v>
      </c>
      <c r="C837" s="10"/>
      <c r="D837" s="10" t="s">
        <v>3542</v>
      </c>
      <c r="E837" s="10" t="s">
        <v>92</v>
      </c>
      <c r="F837" s="10" t="s">
        <v>128</v>
      </c>
      <c r="G837" s="10" t="s">
        <v>216</v>
      </c>
      <c r="H837" s="10" t="s">
        <v>3543</v>
      </c>
      <c r="I837" s="10" t="s">
        <v>368</v>
      </c>
      <c r="J837" s="10" t="s">
        <v>97</v>
      </c>
      <c r="K837" s="10" t="s">
        <v>98</v>
      </c>
      <c r="L837" s="11">
        <v>520400.16</v>
      </c>
      <c r="M837" s="11">
        <v>722778</v>
      </c>
      <c r="N837" s="11">
        <v>563400.16</v>
      </c>
      <c r="O837" s="10" t="s">
        <v>99</v>
      </c>
      <c r="P837" s="11">
        <v>178.48</v>
      </c>
      <c r="Q837" s="11">
        <v>0</v>
      </c>
      <c r="R837" s="10"/>
      <c r="S837" s="10"/>
      <c r="T837" s="10" t="s">
        <v>101</v>
      </c>
      <c r="U837" s="10"/>
      <c r="V837" s="10"/>
      <c r="W837" s="10" t="s">
        <v>101</v>
      </c>
      <c r="X837" s="10"/>
      <c r="Y837" s="10" t="s">
        <v>3544</v>
      </c>
      <c r="Z837" s="11">
        <v>3</v>
      </c>
      <c r="AA837" s="11">
        <v>0</v>
      </c>
      <c r="AB837" s="10" t="s">
        <v>101</v>
      </c>
      <c r="AC837" s="10"/>
      <c r="AD837" s="10"/>
      <c r="AE837" s="10"/>
      <c r="AF837" s="10"/>
      <c r="AG837" s="11"/>
      <c r="AH837" s="11"/>
      <c r="AI837" s="11"/>
      <c r="AJ837" s="10"/>
      <c r="AK837" s="12">
        <v>45652.4298726852</v>
      </c>
      <c r="AL837" s="10" t="s">
        <v>3545</v>
      </c>
      <c r="AM837">
        <f t="shared" si="17"/>
        <v>3</v>
      </c>
      <c r="AN837" t="s">
        <v>106</v>
      </c>
    </row>
    <row r="838" spans="1:40">
      <c r="A838" s="10"/>
      <c r="B838" s="10" t="s">
        <v>3546</v>
      </c>
      <c r="C838" s="10"/>
      <c r="D838" s="10" t="s">
        <v>3547</v>
      </c>
      <c r="E838" s="10" t="s">
        <v>92</v>
      </c>
      <c r="F838" s="10" t="s">
        <v>93</v>
      </c>
      <c r="G838" s="10" t="s">
        <v>141</v>
      </c>
      <c r="H838" s="10" t="s">
        <v>3547</v>
      </c>
      <c r="I838" s="10" t="s">
        <v>368</v>
      </c>
      <c r="J838" s="10" t="s">
        <v>97</v>
      </c>
      <c r="K838" s="10" t="s">
        <v>98</v>
      </c>
      <c r="L838" s="11">
        <v>191809.24</v>
      </c>
      <c r="M838" s="11">
        <v>342516.5</v>
      </c>
      <c r="N838" s="11">
        <v>238309.24</v>
      </c>
      <c r="O838" s="10" t="s">
        <v>99</v>
      </c>
      <c r="P838" s="11">
        <v>54.14</v>
      </c>
      <c r="Q838" s="11">
        <v>0</v>
      </c>
      <c r="R838" s="10"/>
      <c r="S838" s="10"/>
      <c r="T838" s="10" t="s">
        <v>100</v>
      </c>
      <c r="U838" s="10" t="s">
        <v>258</v>
      </c>
      <c r="V838" s="10"/>
      <c r="W838" s="10" t="s">
        <v>101</v>
      </c>
      <c r="X838" s="10"/>
      <c r="Y838" s="10" t="s">
        <v>123</v>
      </c>
      <c r="Z838" s="11">
        <v>6</v>
      </c>
      <c r="AA838" s="11">
        <v>2</v>
      </c>
      <c r="AB838" s="10" t="s">
        <v>100</v>
      </c>
      <c r="AC838" s="10"/>
      <c r="AD838" s="10"/>
      <c r="AE838" s="10"/>
      <c r="AF838" s="10"/>
      <c r="AG838" s="11"/>
      <c r="AH838" s="11"/>
      <c r="AI838" s="11"/>
      <c r="AJ838" s="10"/>
      <c r="AK838" s="12">
        <v>45629.4435069444</v>
      </c>
      <c r="AL838" s="10" t="s">
        <v>3548</v>
      </c>
      <c r="AM838">
        <f t="shared" si="17"/>
        <v>2</v>
      </c>
      <c r="AN838" t="s">
        <v>106</v>
      </c>
    </row>
    <row r="839" spans="1:40">
      <c r="A839" s="10"/>
      <c r="B839" s="10" t="s">
        <v>3549</v>
      </c>
      <c r="C839" s="10"/>
      <c r="D839" s="10" t="s">
        <v>3550</v>
      </c>
      <c r="E839" s="10" t="s">
        <v>92</v>
      </c>
      <c r="F839" s="10" t="s">
        <v>438</v>
      </c>
      <c r="G839" s="10" t="s">
        <v>1260</v>
      </c>
      <c r="H839" s="10" t="s">
        <v>3551</v>
      </c>
      <c r="I839" s="10" t="s">
        <v>368</v>
      </c>
      <c r="J839" s="10" t="s">
        <v>97</v>
      </c>
      <c r="K839" s="10" t="s">
        <v>98</v>
      </c>
      <c r="L839" s="11">
        <v>442288</v>
      </c>
      <c r="M839" s="11">
        <v>691075</v>
      </c>
      <c r="N839" s="11">
        <v>490688</v>
      </c>
      <c r="O839" s="10" t="s">
        <v>99</v>
      </c>
      <c r="P839" s="11">
        <v>143.05</v>
      </c>
      <c r="Q839" s="11">
        <v>0</v>
      </c>
      <c r="R839" s="10"/>
      <c r="S839" s="10"/>
      <c r="T839" s="10" t="s">
        <v>101</v>
      </c>
      <c r="U839" s="10"/>
      <c r="V839" s="10"/>
      <c r="W839" s="10" t="s">
        <v>101</v>
      </c>
      <c r="X839" s="10"/>
      <c r="Y839" s="10" t="s">
        <v>102</v>
      </c>
      <c r="Z839" s="11">
        <v>11</v>
      </c>
      <c r="AA839" s="11">
        <v>2</v>
      </c>
      <c r="AB839" s="10" t="s">
        <v>100</v>
      </c>
      <c r="AC839" s="10"/>
      <c r="AD839" s="10" t="s">
        <v>3552</v>
      </c>
      <c r="AE839" s="10"/>
      <c r="AF839" s="10"/>
      <c r="AG839" s="11"/>
      <c r="AH839" s="11"/>
      <c r="AI839" s="11"/>
      <c r="AJ839" s="10"/>
      <c r="AK839" s="12">
        <v>45628.4345023148</v>
      </c>
      <c r="AL839" s="10" t="s">
        <v>3553</v>
      </c>
      <c r="AM839">
        <f t="shared" si="17"/>
        <v>3</v>
      </c>
      <c r="AN839" t="s">
        <v>106</v>
      </c>
    </row>
    <row r="840" spans="1:40">
      <c r="A840" s="10"/>
      <c r="B840" s="10" t="s">
        <v>3554</v>
      </c>
      <c r="C840" s="10"/>
      <c r="D840" s="10" t="s">
        <v>3555</v>
      </c>
      <c r="E840" s="10" t="s">
        <v>92</v>
      </c>
      <c r="F840" s="10" t="s">
        <v>109</v>
      </c>
      <c r="G840" s="10" t="s">
        <v>110</v>
      </c>
      <c r="H840" s="10" t="s">
        <v>3556</v>
      </c>
      <c r="I840" s="10" t="s">
        <v>368</v>
      </c>
      <c r="J840" s="10" t="s">
        <v>97</v>
      </c>
      <c r="K840" s="10" t="s">
        <v>98</v>
      </c>
      <c r="L840" s="11">
        <v>341096</v>
      </c>
      <c r="M840" s="11">
        <v>609100</v>
      </c>
      <c r="N840" s="11">
        <v>341096</v>
      </c>
      <c r="O840" s="10" t="s">
        <v>131</v>
      </c>
      <c r="P840" s="11">
        <v>56.57</v>
      </c>
      <c r="Q840" s="11">
        <v>9.43</v>
      </c>
      <c r="R840" s="10"/>
      <c r="S840" s="10"/>
      <c r="T840" s="10" t="s">
        <v>101</v>
      </c>
      <c r="U840" s="10"/>
      <c r="V840" s="10"/>
      <c r="W840" s="10" t="s">
        <v>100</v>
      </c>
      <c r="X840" s="10"/>
      <c r="Y840" s="10" t="s">
        <v>131</v>
      </c>
      <c r="Z840" s="11">
        <v>0</v>
      </c>
      <c r="AA840" s="11">
        <v>3</v>
      </c>
      <c r="AB840" s="10" t="s">
        <v>100</v>
      </c>
      <c r="AC840" s="10"/>
      <c r="AD840" s="10" t="s">
        <v>156</v>
      </c>
      <c r="AE840" s="10" t="s">
        <v>1981</v>
      </c>
      <c r="AF840" s="10" t="s">
        <v>115</v>
      </c>
      <c r="AG840" s="11"/>
      <c r="AH840" s="11"/>
      <c r="AI840" s="11"/>
      <c r="AJ840" s="10"/>
      <c r="AK840" s="12">
        <v>45624.418587963</v>
      </c>
      <c r="AL840" s="10" t="s">
        <v>3557</v>
      </c>
      <c r="AM840">
        <f t="shared" si="17"/>
        <v>2</v>
      </c>
      <c r="AN840" t="s">
        <v>106</v>
      </c>
    </row>
    <row r="841" spans="1:40">
      <c r="A841" s="10"/>
      <c r="B841" s="10" t="s">
        <v>3558</v>
      </c>
      <c r="C841" s="10"/>
      <c r="D841" s="10" t="s">
        <v>3559</v>
      </c>
      <c r="E841" s="10" t="s">
        <v>92</v>
      </c>
      <c r="F841" s="10" t="s">
        <v>153</v>
      </c>
      <c r="G841" s="10" t="s">
        <v>381</v>
      </c>
      <c r="H841" s="10" t="s">
        <v>3560</v>
      </c>
      <c r="I841" s="10" t="s">
        <v>96</v>
      </c>
      <c r="J841" s="10" t="s">
        <v>97</v>
      </c>
      <c r="K841" s="10" t="s">
        <v>98</v>
      </c>
      <c r="L841" s="11">
        <v>84112</v>
      </c>
      <c r="M841" s="11">
        <v>150200</v>
      </c>
      <c r="N841" s="11">
        <v>93712</v>
      </c>
      <c r="O841" s="10" t="s">
        <v>99</v>
      </c>
      <c r="P841" s="11">
        <v>55.8</v>
      </c>
      <c r="Q841" s="11">
        <v>77.76</v>
      </c>
      <c r="R841" s="10"/>
      <c r="S841" s="10"/>
      <c r="T841" s="10" t="s">
        <v>101</v>
      </c>
      <c r="U841" s="10"/>
      <c r="V841" s="10"/>
      <c r="W841" s="10" t="s">
        <v>100</v>
      </c>
      <c r="X841" s="10"/>
      <c r="Y841" s="10" t="s">
        <v>1752</v>
      </c>
      <c r="Z841" s="11">
        <v>3</v>
      </c>
      <c r="AA841" s="11">
        <v>1</v>
      </c>
      <c r="AB841" s="10" t="s">
        <v>100</v>
      </c>
      <c r="AC841" s="10"/>
      <c r="AD841" s="10" t="s">
        <v>156</v>
      </c>
      <c r="AE841" s="10" t="s">
        <v>3561</v>
      </c>
      <c r="AF841" s="10" t="s">
        <v>115</v>
      </c>
      <c r="AG841" s="11"/>
      <c r="AH841" s="11"/>
      <c r="AI841" s="11"/>
      <c r="AJ841" s="10"/>
      <c r="AK841" s="12">
        <v>45658.6987268518</v>
      </c>
      <c r="AL841" s="10" t="s">
        <v>3562</v>
      </c>
      <c r="AM841">
        <f t="shared" si="17"/>
        <v>2</v>
      </c>
      <c r="AN841" t="s">
        <v>106</v>
      </c>
    </row>
    <row r="842" spans="1:40">
      <c r="A842" s="10"/>
      <c r="B842" s="10" t="s">
        <v>3563</v>
      </c>
      <c r="C842" s="10"/>
      <c r="D842" s="10" t="s">
        <v>3564</v>
      </c>
      <c r="E842" s="10" t="s">
        <v>92</v>
      </c>
      <c r="F842" s="10" t="s">
        <v>184</v>
      </c>
      <c r="G842" s="10" t="s">
        <v>467</v>
      </c>
      <c r="H842" s="10" t="s">
        <v>3565</v>
      </c>
      <c r="I842" s="10" t="s">
        <v>368</v>
      </c>
      <c r="J842" s="10" t="s">
        <v>97</v>
      </c>
      <c r="K842" s="10" t="s">
        <v>98</v>
      </c>
      <c r="L842" s="11">
        <v>128000</v>
      </c>
      <c r="M842" s="11">
        <v>160000</v>
      </c>
      <c r="N842" s="11">
        <v>157000</v>
      </c>
      <c r="O842" s="10" t="s">
        <v>131</v>
      </c>
      <c r="P842" s="11">
        <v>43.98</v>
      </c>
      <c r="Q842" s="11">
        <v>0</v>
      </c>
      <c r="R842" s="10"/>
      <c r="S842" s="10"/>
      <c r="T842" s="10" t="s">
        <v>100</v>
      </c>
      <c r="U842" s="10"/>
      <c r="V842" s="10"/>
      <c r="W842" s="10" t="s">
        <v>113</v>
      </c>
      <c r="X842" s="10"/>
      <c r="Y842" s="10" t="s">
        <v>2376</v>
      </c>
      <c r="Z842" s="11">
        <v>16</v>
      </c>
      <c r="AA842" s="11">
        <v>13</v>
      </c>
      <c r="AB842" s="10" t="s">
        <v>100</v>
      </c>
      <c r="AC842" s="10"/>
      <c r="AD842" s="10"/>
      <c r="AE842" s="10"/>
      <c r="AF842" s="10" t="s">
        <v>104</v>
      </c>
      <c r="AG842" s="11"/>
      <c r="AH842" s="11"/>
      <c r="AI842" s="11"/>
      <c r="AJ842" s="10"/>
      <c r="AK842" s="12">
        <v>45623.4257175926</v>
      </c>
      <c r="AL842" s="10" t="s">
        <v>3566</v>
      </c>
      <c r="AM842">
        <f t="shared" si="17"/>
        <v>2</v>
      </c>
      <c r="AN842" t="s">
        <v>106</v>
      </c>
    </row>
    <row r="843" spans="1:40">
      <c r="A843" s="10"/>
      <c r="B843" s="10" t="s">
        <v>3567</v>
      </c>
      <c r="C843" s="10"/>
      <c r="D843" s="10" t="s">
        <v>3568</v>
      </c>
      <c r="E843" s="10" t="s">
        <v>92</v>
      </c>
      <c r="F843" s="10" t="s">
        <v>184</v>
      </c>
      <c r="G843" s="10" t="s">
        <v>373</v>
      </c>
      <c r="H843" s="10" t="s">
        <v>3569</v>
      </c>
      <c r="I843" s="10" t="s">
        <v>257</v>
      </c>
      <c r="J843" s="10" t="s">
        <v>97</v>
      </c>
      <c r="K843" s="10" t="s">
        <v>98</v>
      </c>
      <c r="L843" s="11">
        <v>981227</v>
      </c>
      <c r="M843" s="11">
        <v>1154385</v>
      </c>
      <c r="N843" s="11">
        <v>1064227</v>
      </c>
      <c r="O843" s="10" t="s">
        <v>99</v>
      </c>
      <c r="P843" s="11">
        <v>135.81</v>
      </c>
      <c r="Q843" s="11">
        <v>0</v>
      </c>
      <c r="R843" s="10"/>
      <c r="S843" s="10"/>
      <c r="T843" s="10" t="s">
        <v>100</v>
      </c>
      <c r="U843" s="10"/>
      <c r="V843" s="10"/>
      <c r="W843" s="10" t="s">
        <v>113</v>
      </c>
      <c r="X843" s="10"/>
      <c r="Y843" s="10" t="s">
        <v>102</v>
      </c>
      <c r="Z843" s="11">
        <v>0</v>
      </c>
      <c r="AA843" s="11">
        <v>0</v>
      </c>
      <c r="AB843" s="10" t="s">
        <v>100</v>
      </c>
      <c r="AC843" s="10"/>
      <c r="AD843" s="10" t="s">
        <v>156</v>
      </c>
      <c r="AE843" s="10"/>
      <c r="AF843" s="10" t="s">
        <v>104</v>
      </c>
      <c r="AG843" s="11"/>
      <c r="AH843" s="11"/>
      <c r="AI843" s="11"/>
      <c r="AJ843" s="10"/>
      <c r="AK843" s="12">
        <v>45639.4522685185</v>
      </c>
      <c r="AL843" s="10" t="s">
        <v>3570</v>
      </c>
      <c r="AM843">
        <f t="shared" si="17"/>
        <v>3</v>
      </c>
      <c r="AN843" t="s">
        <v>106</v>
      </c>
    </row>
    <row r="844" spans="1:40">
      <c r="A844" s="10"/>
      <c r="B844" s="10" t="s">
        <v>3571</v>
      </c>
      <c r="C844" s="10"/>
      <c r="D844" s="10" t="s">
        <v>3572</v>
      </c>
      <c r="E844" s="10" t="s">
        <v>92</v>
      </c>
      <c r="F844" s="10" t="s">
        <v>210</v>
      </c>
      <c r="G844" s="10" t="s">
        <v>211</v>
      </c>
      <c r="H844" s="10" t="s">
        <v>3573</v>
      </c>
      <c r="I844" s="10" t="s">
        <v>368</v>
      </c>
      <c r="J844" s="10" t="s">
        <v>97</v>
      </c>
      <c r="K844" s="10" t="s">
        <v>98</v>
      </c>
      <c r="L844" s="11">
        <v>429073.96</v>
      </c>
      <c r="M844" s="11">
        <v>766203.5</v>
      </c>
      <c r="N844" s="11">
        <v>529073.96</v>
      </c>
      <c r="O844" s="10" t="s">
        <v>99</v>
      </c>
      <c r="P844" s="11">
        <v>122.26</v>
      </c>
      <c r="Q844" s="11">
        <v>0</v>
      </c>
      <c r="R844" s="10"/>
      <c r="S844" s="10"/>
      <c r="T844" s="10" t="s">
        <v>101</v>
      </c>
      <c r="U844" s="10"/>
      <c r="V844" s="10"/>
      <c r="W844" s="10" t="s">
        <v>101</v>
      </c>
      <c r="X844" s="10"/>
      <c r="Y844" s="10" t="s">
        <v>102</v>
      </c>
      <c r="Z844" s="11">
        <v>31</v>
      </c>
      <c r="AA844" s="11">
        <v>18</v>
      </c>
      <c r="AB844" s="10" t="s">
        <v>101</v>
      </c>
      <c r="AC844" s="10"/>
      <c r="AD844" s="10"/>
      <c r="AE844" s="10"/>
      <c r="AF844" s="10"/>
      <c r="AG844" s="11"/>
      <c r="AH844" s="11"/>
      <c r="AI844" s="11"/>
      <c r="AJ844" s="10"/>
      <c r="AK844" s="12">
        <v>45657.4336805556</v>
      </c>
      <c r="AL844" s="10" t="s">
        <v>3574</v>
      </c>
      <c r="AM844">
        <f t="shared" si="17"/>
        <v>2</v>
      </c>
      <c r="AN844" t="s">
        <v>106</v>
      </c>
    </row>
    <row r="845" spans="1:40">
      <c r="A845" s="10"/>
      <c r="B845" s="10" t="s">
        <v>3575</v>
      </c>
      <c r="C845" s="10"/>
      <c r="D845" s="10" t="s">
        <v>3576</v>
      </c>
      <c r="E845" s="10" t="s">
        <v>92</v>
      </c>
      <c r="F845" s="10" t="s">
        <v>334</v>
      </c>
      <c r="G845" s="10" t="s">
        <v>594</v>
      </c>
      <c r="H845" s="10" t="s">
        <v>3577</v>
      </c>
      <c r="I845" s="10" t="s">
        <v>257</v>
      </c>
      <c r="J845" s="10" t="s">
        <v>97</v>
      </c>
      <c r="K845" s="10" t="s">
        <v>98</v>
      </c>
      <c r="L845" s="11">
        <v>886274</v>
      </c>
      <c r="M845" s="11">
        <v>1107842</v>
      </c>
      <c r="N845" s="11">
        <v>886274</v>
      </c>
      <c r="O845" s="10" t="s">
        <v>99</v>
      </c>
      <c r="P845" s="11">
        <v>136.95</v>
      </c>
      <c r="Q845" s="11">
        <v>0</v>
      </c>
      <c r="R845" s="10"/>
      <c r="S845" s="10"/>
      <c r="T845" s="10" t="s">
        <v>100</v>
      </c>
      <c r="U845" s="10"/>
      <c r="V845" s="10"/>
      <c r="W845" s="10" t="s">
        <v>101</v>
      </c>
      <c r="X845" s="10"/>
      <c r="Y845" s="10" t="s">
        <v>102</v>
      </c>
      <c r="Z845" s="11">
        <v>9</v>
      </c>
      <c r="AA845" s="11">
        <v>1</v>
      </c>
      <c r="AB845" s="10" t="s">
        <v>100</v>
      </c>
      <c r="AC845" s="10"/>
      <c r="AD845" s="10"/>
      <c r="AE845" s="10"/>
      <c r="AF845" s="10" t="s">
        <v>280</v>
      </c>
      <c r="AG845" s="11"/>
      <c r="AH845" s="11"/>
      <c r="AI845" s="11"/>
      <c r="AJ845" s="10"/>
      <c r="AK845" s="12">
        <v>45672.4166666667</v>
      </c>
      <c r="AL845" s="10" t="s">
        <v>3578</v>
      </c>
      <c r="AM845">
        <f t="shared" si="17"/>
        <v>3</v>
      </c>
      <c r="AN845" t="s">
        <v>106</v>
      </c>
    </row>
    <row r="846" spans="1:40">
      <c r="A846" s="10"/>
      <c r="B846" s="10" t="s">
        <v>3579</v>
      </c>
      <c r="C846" s="10"/>
      <c r="D846" s="10" t="s">
        <v>3580</v>
      </c>
      <c r="E846" s="10" t="s">
        <v>92</v>
      </c>
      <c r="F846" s="10" t="s">
        <v>153</v>
      </c>
      <c r="G846" s="10" t="s">
        <v>154</v>
      </c>
      <c r="H846" s="10" t="s">
        <v>3581</v>
      </c>
      <c r="I846" s="10" t="s">
        <v>96</v>
      </c>
      <c r="J846" s="10" t="s">
        <v>97</v>
      </c>
      <c r="K846" s="10" t="s">
        <v>98</v>
      </c>
      <c r="L846" s="11">
        <v>866202</v>
      </c>
      <c r="M846" s="11">
        <v>1430110</v>
      </c>
      <c r="N846" s="11">
        <v>866202</v>
      </c>
      <c r="O846" s="10" t="s">
        <v>131</v>
      </c>
      <c r="P846" s="11">
        <v>224.45</v>
      </c>
      <c r="Q846" s="11">
        <v>0</v>
      </c>
      <c r="R846" s="10"/>
      <c r="S846" s="10"/>
      <c r="T846" s="10" t="s">
        <v>101</v>
      </c>
      <c r="U846" s="10"/>
      <c r="V846" s="10"/>
      <c r="W846" s="10" t="s">
        <v>100</v>
      </c>
      <c r="X846" s="10"/>
      <c r="Y846" s="10" t="s">
        <v>560</v>
      </c>
      <c r="Z846" s="11">
        <v>5</v>
      </c>
      <c r="AA846" s="11">
        <v>1</v>
      </c>
      <c r="AB846" s="10" t="s">
        <v>100</v>
      </c>
      <c r="AC846" s="10" t="s">
        <v>3582</v>
      </c>
      <c r="AD846" s="10" t="s">
        <v>156</v>
      </c>
      <c r="AE846" s="10" t="s">
        <v>2183</v>
      </c>
      <c r="AF846" s="10" t="s">
        <v>434</v>
      </c>
      <c r="AG846" s="11"/>
      <c r="AH846" s="11"/>
      <c r="AI846" s="11"/>
      <c r="AJ846" s="10"/>
      <c r="AK846" s="12">
        <v>45655.7085532407</v>
      </c>
      <c r="AL846" s="10" t="s">
        <v>3583</v>
      </c>
      <c r="AM846">
        <f t="shared" si="17"/>
        <v>2</v>
      </c>
      <c r="AN846" t="s">
        <v>106</v>
      </c>
    </row>
    <row r="847" spans="1:40">
      <c r="A847" s="10"/>
      <c r="B847" s="10" t="s">
        <v>1182</v>
      </c>
      <c r="C847" s="10"/>
      <c r="D847" s="10" t="s">
        <v>3584</v>
      </c>
      <c r="E847" s="10" t="s">
        <v>92</v>
      </c>
      <c r="F847" s="10" t="s">
        <v>153</v>
      </c>
      <c r="G847" s="10" t="s">
        <v>347</v>
      </c>
      <c r="H847" s="10" t="s">
        <v>3585</v>
      </c>
      <c r="I847" s="10" t="s">
        <v>96</v>
      </c>
      <c r="J847" s="10" t="s">
        <v>97</v>
      </c>
      <c r="K847" s="10" t="s">
        <v>98</v>
      </c>
      <c r="L847" s="11">
        <v>461832</v>
      </c>
      <c r="M847" s="11">
        <v>824700</v>
      </c>
      <c r="N847" s="11">
        <v>465832</v>
      </c>
      <c r="O847" s="10" t="s">
        <v>131</v>
      </c>
      <c r="P847" s="11">
        <v>101.26</v>
      </c>
      <c r="Q847" s="11">
        <v>0</v>
      </c>
      <c r="R847" s="10"/>
      <c r="S847" s="10"/>
      <c r="T847" s="10" t="s">
        <v>101</v>
      </c>
      <c r="U847" s="10"/>
      <c r="V847" s="10"/>
      <c r="W847" s="10" t="s">
        <v>113</v>
      </c>
      <c r="X847" s="10"/>
      <c r="Y847" s="10" t="s">
        <v>250</v>
      </c>
      <c r="Z847" s="11">
        <v>5</v>
      </c>
      <c r="AA847" s="11">
        <v>1</v>
      </c>
      <c r="AB847" s="10" t="s">
        <v>100</v>
      </c>
      <c r="AC847" s="10" t="s">
        <v>1185</v>
      </c>
      <c r="AD847" s="10" t="s">
        <v>156</v>
      </c>
      <c r="AE847" s="10"/>
      <c r="AF847" s="10"/>
      <c r="AG847" s="11"/>
      <c r="AH847" s="11"/>
      <c r="AI847" s="11"/>
      <c r="AJ847" s="10"/>
      <c r="AK847" s="12">
        <v>45657.4288425926</v>
      </c>
      <c r="AL847" s="10" t="s">
        <v>3586</v>
      </c>
      <c r="AM847">
        <f t="shared" si="17"/>
        <v>3</v>
      </c>
      <c r="AN847" t="s">
        <v>106</v>
      </c>
    </row>
    <row r="848" spans="1:40">
      <c r="A848" s="10"/>
      <c r="B848" s="10" t="s">
        <v>3579</v>
      </c>
      <c r="C848" s="10"/>
      <c r="D848" s="10" t="s">
        <v>3587</v>
      </c>
      <c r="E848" s="10" t="s">
        <v>92</v>
      </c>
      <c r="F848" s="10" t="s">
        <v>153</v>
      </c>
      <c r="G848" s="10" t="s">
        <v>154</v>
      </c>
      <c r="H848" s="10" t="s">
        <v>3588</v>
      </c>
      <c r="I848" s="10" t="s">
        <v>96</v>
      </c>
      <c r="J848" s="10" t="s">
        <v>97</v>
      </c>
      <c r="K848" s="10" t="s">
        <v>98</v>
      </c>
      <c r="L848" s="11">
        <v>625445</v>
      </c>
      <c r="M848" s="11">
        <v>1052251</v>
      </c>
      <c r="N848" s="11">
        <v>625445</v>
      </c>
      <c r="O848" s="10" t="s">
        <v>131</v>
      </c>
      <c r="P848" s="11">
        <v>169.91</v>
      </c>
      <c r="Q848" s="11">
        <v>0</v>
      </c>
      <c r="R848" s="10"/>
      <c r="S848" s="10"/>
      <c r="T848" s="10" t="s">
        <v>101</v>
      </c>
      <c r="U848" s="10"/>
      <c r="V848" s="10"/>
      <c r="W848" s="10" t="s">
        <v>100</v>
      </c>
      <c r="X848" s="10"/>
      <c r="Y848" s="10" t="s">
        <v>560</v>
      </c>
      <c r="Z848" s="11">
        <v>5</v>
      </c>
      <c r="AA848" s="11">
        <v>1</v>
      </c>
      <c r="AB848" s="10" t="s">
        <v>100</v>
      </c>
      <c r="AC848" s="10" t="s">
        <v>3582</v>
      </c>
      <c r="AD848" s="10" t="s">
        <v>156</v>
      </c>
      <c r="AE848" s="10" t="s">
        <v>2183</v>
      </c>
      <c r="AF848" s="10" t="s">
        <v>434</v>
      </c>
      <c r="AG848" s="11"/>
      <c r="AH848" s="11"/>
      <c r="AI848" s="11"/>
      <c r="AJ848" s="10"/>
      <c r="AK848" s="12">
        <v>45655.7081712963</v>
      </c>
      <c r="AL848" s="10" t="s">
        <v>3589</v>
      </c>
      <c r="AM848">
        <f t="shared" si="17"/>
        <v>2</v>
      </c>
      <c r="AN848" t="s">
        <v>106</v>
      </c>
    </row>
    <row r="849" spans="1:40">
      <c r="A849" s="10"/>
      <c r="B849" s="10" t="s">
        <v>3590</v>
      </c>
      <c r="C849" s="10"/>
      <c r="D849" s="10" t="s">
        <v>3591</v>
      </c>
      <c r="E849" s="10" t="s">
        <v>92</v>
      </c>
      <c r="F849" s="10" t="s">
        <v>222</v>
      </c>
      <c r="G849" s="10" t="s">
        <v>947</v>
      </c>
      <c r="H849" s="10" t="s">
        <v>3592</v>
      </c>
      <c r="I849" s="10" t="s">
        <v>368</v>
      </c>
      <c r="J849" s="10" t="s">
        <v>97</v>
      </c>
      <c r="K849" s="10" t="s">
        <v>98</v>
      </c>
      <c r="L849" s="11">
        <v>539461</v>
      </c>
      <c r="M849" s="11">
        <v>599401</v>
      </c>
      <c r="N849" s="11">
        <v>539461</v>
      </c>
      <c r="O849" s="10" t="s">
        <v>99</v>
      </c>
      <c r="P849" s="11">
        <v>122.74</v>
      </c>
      <c r="Q849" s="11">
        <v>0</v>
      </c>
      <c r="R849" s="10"/>
      <c r="S849" s="10"/>
      <c r="T849" s="10" t="s">
        <v>101</v>
      </c>
      <c r="U849" s="10" t="s">
        <v>258</v>
      </c>
      <c r="V849" s="10" t="s">
        <v>624</v>
      </c>
      <c r="W849" s="10" t="s">
        <v>113</v>
      </c>
      <c r="X849" s="10" t="s">
        <v>638</v>
      </c>
      <c r="Y849" s="10" t="s">
        <v>123</v>
      </c>
      <c r="Z849" s="11">
        <v>9</v>
      </c>
      <c r="AA849" s="11">
        <v>7</v>
      </c>
      <c r="AB849" s="10" t="s">
        <v>100</v>
      </c>
      <c r="AC849" s="10"/>
      <c r="AD849" s="10"/>
      <c r="AE849" s="10"/>
      <c r="AF849" s="10" t="s">
        <v>280</v>
      </c>
      <c r="AG849" s="11"/>
      <c r="AH849" s="11"/>
      <c r="AI849" s="11"/>
      <c r="AJ849" s="10"/>
      <c r="AK849" s="12">
        <v>45632.4166666667</v>
      </c>
      <c r="AL849" s="10" t="s">
        <v>3593</v>
      </c>
      <c r="AM849">
        <f t="shared" si="17"/>
        <v>2</v>
      </c>
      <c r="AN849" t="s">
        <v>106</v>
      </c>
    </row>
    <row r="850" spans="1:40">
      <c r="A850" s="10"/>
      <c r="B850" s="10" t="s">
        <v>3594</v>
      </c>
      <c r="C850" s="10"/>
      <c r="D850" s="10" t="s">
        <v>3595</v>
      </c>
      <c r="E850" s="10" t="s">
        <v>92</v>
      </c>
      <c r="F850" s="10" t="s">
        <v>93</v>
      </c>
      <c r="G850" s="10" t="s">
        <v>1985</v>
      </c>
      <c r="H850" s="10" t="s">
        <v>3596</v>
      </c>
      <c r="I850" s="10" t="s">
        <v>368</v>
      </c>
      <c r="J850" s="10" t="s">
        <v>97</v>
      </c>
      <c r="K850" s="10" t="s">
        <v>98</v>
      </c>
      <c r="L850" s="11">
        <v>1483541.6</v>
      </c>
      <c r="M850" s="11">
        <v>2060474</v>
      </c>
      <c r="N850" s="11">
        <v>1713541.6</v>
      </c>
      <c r="O850" s="10" t="s">
        <v>99</v>
      </c>
      <c r="P850" s="11">
        <v>113.3</v>
      </c>
      <c r="Q850" s="11">
        <v>4.94</v>
      </c>
      <c r="R850" s="10"/>
      <c r="S850" s="10" t="s">
        <v>264</v>
      </c>
      <c r="T850" s="10" t="s">
        <v>101</v>
      </c>
      <c r="U850" s="10"/>
      <c r="V850" s="10"/>
      <c r="W850" s="10" t="s">
        <v>100</v>
      </c>
      <c r="X850" s="10"/>
      <c r="Y850" s="10" t="s">
        <v>102</v>
      </c>
      <c r="Z850" s="11">
        <v>29</v>
      </c>
      <c r="AA850" s="11">
        <v>13</v>
      </c>
      <c r="AB850" s="10" t="s">
        <v>100</v>
      </c>
      <c r="AC850" s="10"/>
      <c r="AD850" s="10"/>
      <c r="AE850" s="10" t="s">
        <v>3597</v>
      </c>
      <c r="AF850" s="10"/>
      <c r="AG850" s="11"/>
      <c r="AH850" s="11"/>
      <c r="AI850" s="11"/>
      <c r="AJ850" s="10"/>
      <c r="AK850" s="12">
        <v>45650.4512037037</v>
      </c>
      <c r="AL850" s="10" t="s">
        <v>3598</v>
      </c>
      <c r="AM850">
        <f t="shared" si="17"/>
        <v>3</v>
      </c>
      <c r="AN850" t="s">
        <v>106</v>
      </c>
    </row>
    <row r="851" spans="1:40">
      <c r="A851" s="10"/>
      <c r="B851" s="10" t="s">
        <v>3599</v>
      </c>
      <c r="C851" s="10"/>
      <c r="D851" s="10" t="s">
        <v>3600</v>
      </c>
      <c r="E851" s="10" t="s">
        <v>92</v>
      </c>
      <c r="F851" s="10" t="s">
        <v>93</v>
      </c>
      <c r="G851" s="10" t="s">
        <v>205</v>
      </c>
      <c r="H851" s="10" t="s">
        <v>3601</v>
      </c>
      <c r="I851" s="10" t="s">
        <v>368</v>
      </c>
      <c r="J851" s="10" t="s">
        <v>97</v>
      </c>
      <c r="K851" s="10" t="s">
        <v>98</v>
      </c>
      <c r="L851" s="11">
        <v>896000</v>
      </c>
      <c r="M851" s="11">
        <v>1120000</v>
      </c>
      <c r="N851" s="11">
        <v>932000</v>
      </c>
      <c r="O851" s="10" t="s">
        <v>99</v>
      </c>
      <c r="P851" s="11">
        <v>84.97</v>
      </c>
      <c r="Q851" s="11">
        <v>0</v>
      </c>
      <c r="R851" s="10"/>
      <c r="S851" s="10"/>
      <c r="T851" s="10" t="s">
        <v>101</v>
      </c>
      <c r="U851" s="10"/>
      <c r="V851" s="10"/>
      <c r="W851" s="10" t="s">
        <v>100</v>
      </c>
      <c r="X851" s="10"/>
      <c r="Y851" s="10"/>
      <c r="Z851" s="11">
        <v>0</v>
      </c>
      <c r="AA851" s="11">
        <v>0</v>
      </c>
      <c r="AB851" s="10" t="s">
        <v>100</v>
      </c>
      <c r="AC851" s="10"/>
      <c r="AD851" s="10"/>
      <c r="AE851" s="10"/>
      <c r="AF851" s="10"/>
      <c r="AG851" s="11"/>
      <c r="AH851" s="11"/>
      <c r="AI851" s="11"/>
      <c r="AJ851" s="10"/>
      <c r="AK851" s="12">
        <v>45650.4314699074</v>
      </c>
      <c r="AL851" s="10" t="s">
        <v>3602</v>
      </c>
      <c r="AM851">
        <f t="shared" si="17"/>
        <v>3</v>
      </c>
      <c r="AN851" t="s">
        <v>106</v>
      </c>
    </row>
    <row r="852" spans="1:40">
      <c r="A852" s="10"/>
      <c r="B852" s="10" t="s">
        <v>3603</v>
      </c>
      <c r="C852" s="10"/>
      <c r="D852" s="10" t="s">
        <v>3604</v>
      </c>
      <c r="E852" s="10" t="s">
        <v>92</v>
      </c>
      <c r="F852" s="10" t="s">
        <v>93</v>
      </c>
      <c r="G852" s="10" t="s">
        <v>289</v>
      </c>
      <c r="H852" s="10" t="s">
        <v>3605</v>
      </c>
      <c r="I852" s="10" t="s">
        <v>368</v>
      </c>
      <c r="J852" s="10" t="s">
        <v>97</v>
      </c>
      <c r="K852" s="10" t="s">
        <v>98</v>
      </c>
      <c r="L852" s="11">
        <v>400000</v>
      </c>
      <c r="M852" s="11">
        <v>703106.5</v>
      </c>
      <c r="N852" s="11">
        <v>504000</v>
      </c>
      <c r="O852" s="10" t="s">
        <v>99</v>
      </c>
      <c r="P852" s="11">
        <v>54.46</v>
      </c>
      <c r="Q852" s="11">
        <v>0</v>
      </c>
      <c r="R852" s="10"/>
      <c r="S852" s="10"/>
      <c r="T852" s="10" t="s">
        <v>100</v>
      </c>
      <c r="U852" s="10"/>
      <c r="V852" s="10"/>
      <c r="W852" s="10" t="s">
        <v>113</v>
      </c>
      <c r="X852" s="10"/>
      <c r="Y852" s="10" t="s">
        <v>123</v>
      </c>
      <c r="Z852" s="11">
        <v>0</v>
      </c>
      <c r="AA852" s="11">
        <v>0</v>
      </c>
      <c r="AB852" s="10" t="s">
        <v>100</v>
      </c>
      <c r="AC852" s="10"/>
      <c r="AD852" s="10"/>
      <c r="AE852" s="10"/>
      <c r="AF852" s="10"/>
      <c r="AG852" s="11"/>
      <c r="AH852" s="11"/>
      <c r="AI852" s="11"/>
      <c r="AJ852" s="10"/>
      <c r="AK852" s="12">
        <v>45650.4199074074</v>
      </c>
      <c r="AL852" s="10" t="s">
        <v>3606</v>
      </c>
      <c r="AM852">
        <f t="shared" si="17"/>
        <v>2</v>
      </c>
      <c r="AN852" t="s">
        <v>106</v>
      </c>
    </row>
    <row r="853" spans="1:40">
      <c r="A853" s="10"/>
      <c r="B853" s="10" t="s">
        <v>3607</v>
      </c>
      <c r="C853" s="10"/>
      <c r="D853" s="10" t="s">
        <v>3608</v>
      </c>
      <c r="E853" s="10" t="s">
        <v>92</v>
      </c>
      <c r="F853" s="10" t="s">
        <v>222</v>
      </c>
      <c r="G853" s="10" t="s">
        <v>256</v>
      </c>
      <c r="H853" s="10" t="s">
        <v>3608</v>
      </c>
      <c r="I853" s="10" t="s">
        <v>257</v>
      </c>
      <c r="J853" s="10" t="s">
        <v>97</v>
      </c>
      <c r="K853" s="10" t="s">
        <v>98</v>
      </c>
      <c r="L853" s="11">
        <v>86557</v>
      </c>
      <c r="M853" s="11">
        <v>96174</v>
      </c>
      <c r="N853" s="11">
        <v>148057</v>
      </c>
      <c r="O853" s="10" t="s">
        <v>131</v>
      </c>
      <c r="P853" s="11">
        <v>22.72</v>
      </c>
      <c r="Q853" s="11">
        <v>0</v>
      </c>
      <c r="R853" s="10"/>
      <c r="S853" s="10"/>
      <c r="T853" s="10" t="s">
        <v>101</v>
      </c>
      <c r="U853" s="10" t="s">
        <v>920</v>
      </c>
      <c r="V853" s="10"/>
      <c r="W853" s="10" t="s">
        <v>100</v>
      </c>
      <c r="X853" s="10"/>
      <c r="Y853" s="10" t="s">
        <v>560</v>
      </c>
      <c r="Z853" s="11">
        <v>6</v>
      </c>
      <c r="AA853" s="11">
        <v>1</v>
      </c>
      <c r="AB853" s="10" t="s">
        <v>100</v>
      </c>
      <c r="AC853" s="10"/>
      <c r="AD853" s="10"/>
      <c r="AE853" s="10"/>
      <c r="AF853" s="10"/>
      <c r="AG853" s="11"/>
      <c r="AH853" s="11"/>
      <c r="AI853" s="11"/>
      <c r="AJ853" s="10"/>
      <c r="AK853" s="12">
        <v>45669.4578125</v>
      </c>
      <c r="AL853" s="10" t="s">
        <v>3609</v>
      </c>
      <c r="AM853">
        <f t="shared" si="17"/>
        <v>2</v>
      </c>
      <c r="AN853" t="s">
        <v>106</v>
      </c>
    </row>
    <row r="854" spans="1:40">
      <c r="A854" s="10"/>
      <c r="B854" s="10" t="s">
        <v>3610</v>
      </c>
      <c r="C854" s="10"/>
      <c r="D854" s="10" t="s">
        <v>3611</v>
      </c>
      <c r="E854" s="10" t="s">
        <v>92</v>
      </c>
      <c r="F854" s="10" t="s">
        <v>93</v>
      </c>
      <c r="G854" s="10" t="s">
        <v>415</v>
      </c>
      <c r="H854" s="10" t="s">
        <v>3612</v>
      </c>
      <c r="I854" s="10" t="s">
        <v>257</v>
      </c>
      <c r="J854" s="10" t="s">
        <v>97</v>
      </c>
      <c r="K854" s="10" t="s">
        <v>98</v>
      </c>
      <c r="L854" s="11">
        <v>4172820</v>
      </c>
      <c r="M854" s="11">
        <v>4909200</v>
      </c>
      <c r="N854" s="11">
        <v>6092820</v>
      </c>
      <c r="O854" s="10" t="s">
        <v>131</v>
      </c>
      <c r="P854" s="11">
        <v>151.95</v>
      </c>
      <c r="Q854" s="11">
        <v>13.17</v>
      </c>
      <c r="R854" s="10"/>
      <c r="S854" s="10"/>
      <c r="T854" s="10" t="s">
        <v>100</v>
      </c>
      <c r="U854" s="10"/>
      <c r="V854" s="10"/>
      <c r="W854" s="10" t="s">
        <v>100</v>
      </c>
      <c r="X854" s="10"/>
      <c r="Y854" s="10" t="s">
        <v>250</v>
      </c>
      <c r="Z854" s="11">
        <v>0</v>
      </c>
      <c r="AA854" s="11">
        <v>1</v>
      </c>
      <c r="AB854" s="10" t="s">
        <v>100</v>
      </c>
      <c r="AC854" s="10"/>
      <c r="AD854" s="10"/>
      <c r="AE854" s="10"/>
      <c r="AF854" s="10"/>
      <c r="AG854" s="11"/>
      <c r="AH854" s="11"/>
      <c r="AI854" s="11"/>
      <c r="AJ854" s="10"/>
      <c r="AK854" s="12">
        <v>45671.4888657407</v>
      </c>
      <c r="AL854" s="10" t="s">
        <v>3613</v>
      </c>
      <c r="AM854">
        <f t="shared" si="17"/>
        <v>3</v>
      </c>
      <c r="AN854" t="s">
        <v>106</v>
      </c>
    </row>
    <row r="855" spans="1:40">
      <c r="A855" s="10"/>
      <c r="B855" s="10" t="s">
        <v>3614</v>
      </c>
      <c r="C855" s="10"/>
      <c r="D855" s="10" t="s">
        <v>3615</v>
      </c>
      <c r="E855" s="10" t="s">
        <v>92</v>
      </c>
      <c r="F855" s="10" t="s">
        <v>222</v>
      </c>
      <c r="G855" s="10" t="s">
        <v>947</v>
      </c>
      <c r="H855" s="10" t="s">
        <v>3616</v>
      </c>
      <c r="I855" s="10" t="s">
        <v>368</v>
      </c>
      <c r="J855" s="10" t="s">
        <v>97</v>
      </c>
      <c r="K855" s="10" t="s">
        <v>98</v>
      </c>
      <c r="L855" s="11">
        <v>217106</v>
      </c>
      <c r="M855" s="11">
        <v>364883</v>
      </c>
      <c r="N855" s="11">
        <v>217106</v>
      </c>
      <c r="O855" s="10" t="s">
        <v>99</v>
      </c>
      <c r="P855" s="11">
        <v>98.1</v>
      </c>
      <c r="Q855" s="11">
        <v>0</v>
      </c>
      <c r="R855" s="10"/>
      <c r="S855" s="10"/>
      <c r="T855" s="10" t="s">
        <v>101</v>
      </c>
      <c r="U855" s="10" t="s">
        <v>258</v>
      </c>
      <c r="V855" s="10" t="s">
        <v>369</v>
      </c>
      <c r="W855" s="10" t="s">
        <v>113</v>
      </c>
      <c r="X855" s="10" t="s">
        <v>218</v>
      </c>
      <c r="Y855" s="10" t="s">
        <v>123</v>
      </c>
      <c r="Z855" s="11">
        <v>11</v>
      </c>
      <c r="AA855" s="11">
        <v>10</v>
      </c>
      <c r="AB855" s="10" t="s">
        <v>100</v>
      </c>
      <c r="AC855" s="10"/>
      <c r="AD855" s="10"/>
      <c r="AE855" s="10"/>
      <c r="AF855" s="10" t="s">
        <v>280</v>
      </c>
      <c r="AG855" s="11"/>
      <c r="AH855" s="11"/>
      <c r="AI855" s="11"/>
      <c r="AJ855" s="10"/>
      <c r="AK855" s="12">
        <v>45634.4191782407</v>
      </c>
      <c r="AL855" s="10" t="s">
        <v>3617</v>
      </c>
      <c r="AM855">
        <f t="shared" si="17"/>
        <v>3</v>
      </c>
      <c r="AN855" t="s">
        <v>106</v>
      </c>
    </row>
    <row r="856" spans="1:40">
      <c r="A856" s="10"/>
      <c r="B856" s="10" t="s">
        <v>3618</v>
      </c>
      <c r="C856" s="10"/>
      <c r="D856" s="10" t="s">
        <v>3619</v>
      </c>
      <c r="E856" s="10" t="s">
        <v>92</v>
      </c>
      <c r="F856" s="10" t="s">
        <v>184</v>
      </c>
      <c r="G856" s="10" t="s">
        <v>1814</v>
      </c>
      <c r="H856" s="10" t="s">
        <v>3620</v>
      </c>
      <c r="I856" s="10" t="s">
        <v>96</v>
      </c>
      <c r="J856" s="10" t="s">
        <v>97</v>
      </c>
      <c r="K856" s="10" t="s">
        <v>98</v>
      </c>
      <c r="L856" s="11">
        <v>180000</v>
      </c>
      <c r="M856" s="11">
        <v>309700</v>
      </c>
      <c r="N856" s="11">
        <v>197000</v>
      </c>
      <c r="O856" s="10" t="s">
        <v>99</v>
      </c>
      <c r="P856" s="11">
        <v>79.4</v>
      </c>
      <c r="Q856" s="11">
        <v>0</v>
      </c>
      <c r="R856" s="10"/>
      <c r="S856" s="10"/>
      <c r="T856" s="10" t="s">
        <v>101</v>
      </c>
      <c r="U856" s="10"/>
      <c r="V856" s="10"/>
      <c r="W856" s="10" t="s">
        <v>113</v>
      </c>
      <c r="X856" s="10"/>
      <c r="Y856" s="10" t="s">
        <v>102</v>
      </c>
      <c r="Z856" s="11">
        <v>26</v>
      </c>
      <c r="AA856" s="11">
        <v>2</v>
      </c>
      <c r="AB856" s="10" t="s">
        <v>100</v>
      </c>
      <c r="AC856" s="10"/>
      <c r="AD856" s="10"/>
      <c r="AE856" s="10" t="s">
        <v>487</v>
      </c>
      <c r="AF856" s="10" t="s">
        <v>434</v>
      </c>
      <c r="AG856" s="11"/>
      <c r="AH856" s="11"/>
      <c r="AI856" s="11"/>
      <c r="AJ856" s="10"/>
      <c r="AK856" s="12">
        <v>45719.9410300926</v>
      </c>
      <c r="AL856" s="10" t="s">
        <v>3621</v>
      </c>
      <c r="AM856">
        <f t="shared" si="17"/>
        <v>3</v>
      </c>
      <c r="AN856" t="s">
        <v>106</v>
      </c>
    </row>
    <row r="857" spans="1:40">
      <c r="A857" s="10"/>
      <c r="B857" s="10" t="s">
        <v>3622</v>
      </c>
      <c r="C857" s="10"/>
      <c r="D857" s="10" t="s">
        <v>3623</v>
      </c>
      <c r="E857" s="10" t="s">
        <v>92</v>
      </c>
      <c r="F857" s="10" t="s">
        <v>184</v>
      </c>
      <c r="G857" s="10" t="s">
        <v>1814</v>
      </c>
      <c r="H857" s="10" t="s">
        <v>3624</v>
      </c>
      <c r="I857" s="10" t="s">
        <v>96</v>
      </c>
      <c r="J857" s="10" t="s">
        <v>97</v>
      </c>
      <c r="K857" s="10" t="s">
        <v>98</v>
      </c>
      <c r="L857" s="11">
        <v>300000</v>
      </c>
      <c r="M857" s="11">
        <v>520200</v>
      </c>
      <c r="N857" s="11">
        <v>300000</v>
      </c>
      <c r="O857" s="10" t="s">
        <v>99</v>
      </c>
      <c r="P857" s="11">
        <v>104.45</v>
      </c>
      <c r="Q857" s="11">
        <v>0</v>
      </c>
      <c r="R857" s="10"/>
      <c r="S857" s="10"/>
      <c r="T857" s="10" t="s">
        <v>101</v>
      </c>
      <c r="U857" s="10"/>
      <c r="V857" s="10"/>
      <c r="W857" s="10" t="s">
        <v>113</v>
      </c>
      <c r="X857" s="10"/>
      <c r="Y857" s="10" t="s">
        <v>102</v>
      </c>
      <c r="Z857" s="11">
        <v>10</v>
      </c>
      <c r="AA857" s="11">
        <v>9</v>
      </c>
      <c r="AB857" s="10" t="s">
        <v>100</v>
      </c>
      <c r="AC857" s="10"/>
      <c r="AD857" s="10"/>
      <c r="AE857" s="10" t="s">
        <v>686</v>
      </c>
      <c r="AF857" s="10" t="s">
        <v>434</v>
      </c>
      <c r="AG857" s="11"/>
      <c r="AH857" s="11"/>
      <c r="AI857" s="11"/>
      <c r="AJ857" s="10"/>
      <c r="AK857" s="12">
        <v>45721.404849537</v>
      </c>
      <c r="AL857" s="10" t="s">
        <v>3625</v>
      </c>
      <c r="AM857">
        <f t="shared" si="17"/>
        <v>2</v>
      </c>
      <c r="AN857" t="s">
        <v>106</v>
      </c>
    </row>
    <row r="858" spans="1:40">
      <c r="A858" s="10"/>
      <c r="B858" s="10" t="s">
        <v>3626</v>
      </c>
      <c r="C858" s="10"/>
      <c r="D858" s="10" t="s">
        <v>3627</v>
      </c>
      <c r="E858" s="10" t="s">
        <v>92</v>
      </c>
      <c r="F858" s="10" t="s">
        <v>184</v>
      </c>
      <c r="G858" s="10" t="s">
        <v>1814</v>
      </c>
      <c r="H858" s="10" t="s">
        <v>3628</v>
      </c>
      <c r="I858" s="10" t="s">
        <v>96</v>
      </c>
      <c r="J858" s="10" t="s">
        <v>97</v>
      </c>
      <c r="K858" s="10" t="s">
        <v>98</v>
      </c>
      <c r="L858" s="11">
        <v>190000</v>
      </c>
      <c r="M858" s="11">
        <v>327100</v>
      </c>
      <c r="N858" s="11">
        <v>190000</v>
      </c>
      <c r="O858" s="10" t="s">
        <v>99</v>
      </c>
      <c r="P858" s="11">
        <v>79.78</v>
      </c>
      <c r="Q858" s="11">
        <v>0</v>
      </c>
      <c r="R858" s="10"/>
      <c r="S858" s="10"/>
      <c r="T858" s="10" t="s">
        <v>101</v>
      </c>
      <c r="U858" s="10"/>
      <c r="V858" s="10"/>
      <c r="W858" s="10" t="s">
        <v>113</v>
      </c>
      <c r="X858" s="10"/>
      <c r="Y858" s="10" t="s">
        <v>102</v>
      </c>
      <c r="Z858" s="11">
        <v>26</v>
      </c>
      <c r="AA858" s="11">
        <v>6</v>
      </c>
      <c r="AB858" s="10" t="s">
        <v>100</v>
      </c>
      <c r="AC858" s="10"/>
      <c r="AD858" s="10"/>
      <c r="AE858" s="10" t="s">
        <v>487</v>
      </c>
      <c r="AF858" s="10" t="s">
        <v>434</v>
      </c>
      <c r="AG858" s="11"/>
      <c r="AH858" s="11"/>
      <c r="AI858" s="11"/>
      <c r="AJ858" s="10"/>
      <c r="AK858" s="12">
        <v>45706.6618518519</v>
      </c>
      <c r="AL858" s="10" t="s">
        <v>3629</v>
      </c>
      <c r="AM858">
        <f t="shared" si="17"/>
        <v>3</v>
      </c>
      <c r="AN858" t="s">
        <v>106</v>
      </c>
    </row>
    <row r="859" spans="1:40">
      <c r="A859" s="10"/>
      <c r="B859" s="10" t="s">
        <v>3630</v>
      </c>
      <c r="C859" s="10"/>
      <c r="D859" s="10" t="s">
        <v>3631</v>
      </c>
      <c r="E859" s="10" t="s">
        <v>92</v>
      </c>
      <c r="F859" s="10" t="s">
        <v>184</v>
      </c>
      <c r="G859" s="10" t="s">
        <v>1814</v>
      </c>
      <c r="H859" s="10" t="s">
        <v>3632</v>
      </c>
      <c r="I859" s="10" t="s">
        <v>96</v>
      </c>
      <c r="J859" s="10" t="s">
        <v>97</v>
      </c>
      <c r="K859" s="10" t="s">
        <v>98</v>
      </c>
      <c r="L859" s="11">
        <v>280000</v>
      </c>
      <c r="M859" s="11">
        <v>482600</v>
      </c>
      <c r="N859" s="11">
        <v>280000</v>
      </c>
      <c r="O859" s="10" t="s">
        <v>99</v>
      </c>
      <c r="P859" s="11">
        <v>104.45</v>
      </c>
      <c r="Q859" s="11">
        <v>0</v>
      </c>
      <c r="R859" s="10"/>
      <c r="S859" s="10"/>
      <c r="T859" s="10" t="s">
        <v>101</v>
      </c>
      <c r="U859" s="10"/>
      <c r="V859" s="10"/>
      <c r="W859" s="10" t="s">
        <v>113</v>
      </c>
      <c r="X859" s="10"/>
      <c r="Y859" s="10" t="s">
        <v>102</v>
      </c>
      <c r="Z859" s="11">
        <v>10</v>
      </c>
      <c r="AA859" s="11">
        <v>10</v>
      </c>
      <c r="AB859" s="10" t="s">
        <v>100</v>
      </c>
      <c r="AC859" s="10"/>
      <c r="AD859" s="10"/>
      <c r="AE859" s="10" t="s">
        <v>686</v>
      </c>
      <c r="AF859" s="10" t="s">
        <v>434</v>
      </c>
      <c r="AG859" s="11"/>
      <c r="AH859" s="11"/>
      <c r="AI859" s="11"/>
      <c r="AJ859" s="10"/>
      <c r="AK859" s="12">
        <v>45694.4344675926</v>
      </c>
      <c r="AL859" s="10" t="s">
        <v>3633</v>
      </c>
      <c r="AM859">
        <f t="shared" si="17"/>
        <v>3</v>
      </c>
      <c r="AN859" t="s">
        <v>106</v>
      </c>
    </row>
    <row r="860" spans="1:40">
      <c r="A860" s="10"/>
      <c r="B860" s="10" t="s">
        <v>3634</v>
      </c>
      <c r="C860" s="10"/>
      <c r="D860" s="10" t="s">
        <v>1308</v>
      </c>
      <c r="E860" s="10" t="s">
        <v>92</v>
      </c>
      <c r="F860" s="10" t="s">
        <v>210</v>
      </c>
      <c r="G860" s="10" t="s">
        <v>1015</v>
      </c>
      <c r="H860" s="10" t="s">
        <v>1308</v>
      </c>
      <c r="I860" s="10" t="s">
        <v>257</v>
      </c>
      <c r="J860" s="10" t="s">
        <v>97</v>
      </c>
      <c r="K860" s="10" t="s">
        <v>98</v>
      </c>
      <c r="L860" s="11">
        <v>450000</v>
      </c>
      <c r="M860" s="11">
        <v>569935</v>
      </c>
      <c r="N860" s="11">
        <v>486000</v>
      </c>
      <c r="O860" s="10" t="s">
        <v>131</v>
      </c>
      <c r="P860" s="11">
        <v>150.22</v>
      </c>
      <c r="Q860" s="11">
        <v>0</v>
      </c>
      <c r="R860" s="10"/>
      <c r="S860" s="10"/>
      <c r="T860" s="10" t="s">
        <v>100</v>
      </c>
      <c r="U860" s="10"/>
      <c r="V860" s="10"/>
      <c r="W860" s="10" t="s">
        <v>100</v>
      </c>
      <c r="X860" s="10"/>
      <c r="Y860" s="10" t="s">
        <v>250</v>
      </c>
      <c r="Z860" s="11">
        <v>1</v>
      </c>
      <c r="AA860" s="11">
        <v>1</v>
      </c>
      <c r="AB860" s="10" t="s">
        <v>100</v>
      </c>
      <c r="AC860" s="10"/>
      <c r="AD860" s="10"/>
      <c r="AE860" s="10"/>
      <c r="AF860" s="10"/>
      <c r="AG860" s="11"/>
      <c r="AH860" s="11"/>
      <c r="AI860" s="11"/>
      <c r="AJ860" s="10"/>
      <c r="AK860" s="12">
        <v>45668.4166666667</v>
      </c>
      <c r="AL860" s="10" t="s">
        <v>3635</v>
      </c>
      <c r="AM860">
        <f t="shared" si="17"/>
        <v>2</v>
      </c>
      <c r="AN860" t="s">
        <v>106</v>
      </c>
    </row>
    <row r="861" spans="1:40">
      <c r="A861" s="10"/>
      <c r="B861" s="10" t="s">
        <v>3636</v>
      </c>
      <c r="C861" s="10"/>
      <c r="D861" s="10" t="s">
        <v>3637</v>
      </c>
      <c r="E861" s="10" t="s">
        <v>92</v>
      </c>
      <c r="F861" s="10" t="s">
        <v>184</v>
      </c>
      <c r="G861" s="10" t="s">
        <v>467</v>
      </c>
      <c r="H861" s="10" t="s">
        <v>3638</v>
      </c>
      <c r="I861" s="10" t="s">
        <v>257</v>
      </c>
      <c r="J861" s="10" t="s">
        <v>97</v>
      </c>
      <c r="K861" s="10" t="s">
        <v>98</v>
      </c>
      <c r="L861" s="11">
        <v>239470</v>
      </c>
      <c r="M861" s="11">
        <v>342100</v>
      </c>
      <c r="N861" s="11">
        <v>239470</v>
      </c>
      <c r="O861" s="10" t="s">
        <v>131</v>
      </c>
      <c r="P861" s="11">
        <v>60.75</v>
      </c>
      <c r="Q861" s="11">
        <v>0</v>
      </c>
      <c r="R861" s="10"/>
      <c r="S861" s="10"/>
      <c r="T861" s="10" t="s">
        <v>100</v>
      </c>
      <c r="U861" s="10"/>
      <c r="V861" s="10"/>
      <c r="W861" s="10" t="s">
        <v>113</v>
      </c>
      <c r="X861" s="10"/>
      <c r="Y861" s="10" t="s">
        <v>250</v>
      </c>
      <c r="Z861" s="11">
        <v>18</v>
      </c>
      <c r="AA861" s="11">
        <v>1</v>
      </c>
      <c r="AB861" s="10" t="s">
        <v>100</v>
      </c>
      <c r="AC861" s="10"/>
      <c r="AD861" s="10"/>
      <c r="AE861" s="10"/>
      <c r="AF861" s="10" t="s">
        <v>104</v>
      </c>
      <c r="AG861" s="11"/>
      <c r="AH861" s="11"/>
      <c r="AI861" s="11"/>
      <c r="AJ861" s="10"/>
      <c r="AK861" s="12">
        <v>45661.4166666667</v>
      </c>
      <c r="AL861" s="10" t="s">
        <v>3639</v>
      </c>
      <c r="AM861">
        <f t="shared" si="17"/>
        <v>2</v>
      </c>
      <c r="AN861" t="s">
        <v>106</v>
      </c>
    </row>
    <row r="862" spans="1:40">
      <c r="A862" s="10"/>
      <c r="B862" s="10" t="s">
        <v>3640</v>
      </c>
      <c r="C862" s="10"/>
      <c r="D862" s="10" t="s">
        <v>3641</v>
      </c>
      <c r="E862" s="10" t="s">
        <v>92</v>
      </c>
      <c r="F862" s="10" t="s">
        <v>184</v>
      </c>
      <c r="G862" s="10" t="s">
        <v>432</v>
      </c>
      <c r="H862" s="10" t="s">
        <v>3642</v>
      </c>
      <c r="I862" s="10" t="s">
        <v>368</v>
      </c>
      <c r="J862" s="10" t="s">
        <v>97</v>
      </c>
      <c r="K862" s="10" t="s">
        <v>98</v>
      </c>
      <c r="L862" s="11">
        <v>33930000</v>
      </c>
      <c r="M862" s="11">
        <v>60575100</v>
      </c>
      <c r="N862" s="11">
        <v>33930000</v>
      </c>
      <c r="O862" s="10" t="s">
        <v>131</v>
      </c>
      <c r="P862" s="11">
        <v>12008.17</v>
      </c>
      <c r="Q862" s="11">
        <v>0</v>
      </c>
      <c r="R862" s="10"/>
      <c r="S862" s="10"/>
      <c r="T862" s="10" t="s">
        <v>101</v>
      </c>
      <c r="U862" s="10"/>
      <c r="V862" s="10"/>
      <c r="W862" s="10" t="s">
        <v>101</v>
      </c>
      <c r="X862" s="10"/>
      <c r="Y862" s="10" t="s">
        <v>888</v>
      </c>
      <c r="Z862" s="11">
        <v>2</v>
      </c>
      <c r="AA862" s="11">
        <v>1</v>
      </c>
      <c r="AB862" s="10" t="s">
        <v>100</v>
      </c>
      <c r="AC862" s="10"/>
      <c r="AD862" s="10" t="s">
        <v>156</v>
      </c>
      <c r="AE862" s="10"/>
      <c r="AF862" s="10" t="s">
        <v>434</v>
      </c>
      <c r="AG862" s="11"/>
      <c r="AH862" s="11"/>
      <c r="AI862" s="11"/>
      <c r="AJ862" s="10"/>
      <c r="AK862" s="12">
        <v>45646.4166666667</v>
      </c>
      <c r="AL862" s="10" t="s">
        <v>3643</v>
      </c>
      <c r="AM862">
        <f t="shared" si="17"/>
        <v>14</v>
      </c>
      <c r="AN862" t="s">
        <v>378</v>
      </c>
    </row>
    <row r="863" spans="1:40">
      <c r="A863" s="10"/>
      <c r="B863" s="10" t="s">
        <v>3644</v>
      </c>
      <c r="C863" s="10"/>
      <c r="D863" s="10" t="s">
        <v>3645</v>
      </c>
      <c r="E863" s="10" t="s">
        <v>92</v>
      </c>
      <c r="F863" s="10" t="s">
        <v>184</v>
      </c>
      <c r="G863" s="10" t="s">
        <v>467</v>
      </c>
      <c r="H863" s="10" t="s">
        <v>3646</v>
      </c>
      <c r="I863" s="10" t="s">
        <v>257</v>
      </c>
      <c r="J863" s="10" t="s">
        <v>97</v>
      </c>
      <c r="K863" s="10" t="s">
        <v>98</v>
      </c>
      <c r="L863" s="11">
        <v>243520</v>
      </c>
      <c r="M863" s="11">
        <v>304400</v>
      </c>
      <c r="N863" s="11">
        <v>243520</v>
      </c>
      <c r="O863" s="10" t="s">
        <v>131</v>
      </c>
      <c r="P863" s="11">
        <v>54.05</v>
      </c>
      <c r="Q863" s="11">
        <v>0</v>
      </c>
      <c r="R863" s="10"/>
      <c r="S863" s="10"/>
      <c r="T863" s="10" t="s">
        <v>100</v>
      </c>
      <c r="U863" s="10"/>
      <c r="V863" s="10"/>
      <c r="W863" s="10" t="s">
        <v>113</v>
      </c>
      <c r="X863" s="10"/>
      <c r="Y863" s="10" t="s">
        <v>250</v>
      </c>
      <c r="Z863" s="11">
        <v>18</v>
      </c>
      <c r="AA863" s="11">
        <v>1</v>
      </c>
      <c r="AB863" s="10" t="s">
        <v>100</v>
      </c>
      <c r="AC863" s="10"/>
      <c r="AD863" s="10"/>
      <c r="AE863" s="10"/>
      <c r="AF863" s="10" t="s">
        <v>104</v>
      </c>
      <c r="AG863" s="11"/>
      <c r="AH863" s="11"/>
      <c r="AI863" s="11"/>
      <c r="AJ863" s="10"/>
      <c r="AK863" s="12">
        <v>45661.4185763889</v>
      </c>
      <c r="AL863" s="10" t="s">
        <v>3647</v>
      </c>
      <c r="AM863">
        <f t="shared" si="17"/>
        <v>3</v>
      </c>
      <c r="AN863" t="s">
        <v>106</v>
      </c>
    </row>
    <row r="864" spans="1:40">
      <c r="A864" s="10"/>
      <c r="B864" s="10" t="s">
        <v>3648</v>
      </c>
      <c r="C864" s="10"/>
      <c r="D864" s="10" t="s">
        <v>3649</v>
      </c>
      <c r="E864" s="10" t="s">
        <v>92</v>
      </c>
      <c r="F864" s="10" t="s">
        <v>93</v>
      </c>
      <c r="G864" s="10" t="s">
        <v>415</v>
      </c>
      <c r="H864" s="10" t="s">
        <v>3650</v>
      </c>
      <c r="I864" s="10" t="s">
        <v>368</v>
      </c>
      <c r="J864" s="10" t="s">
        <v>97</v>
      </c>
      <c r="K864" s="10" t="s">
        <v>98</v>
      </c>
      <c r="L864" s="11">
        <v>4856679</v>
      </c>
      <c r="M864" s="11">
        <v>6745386</v>
      </c>
      <c r="N864" s="11">
        <v>4856679</v>
      </c>
      <c r="O864" s="10" t="s">
        <v>131</v>
      </c>
      <c r="P864" s="11">
        <v>1009.83</v>
      </c>
      <c r="Q864" s="11">
        <v>0</v>
      </c>
      <c r="R864" s="10"/>
      <c r="S864" s="10"/>
      <c r="T864" s="10" t="s">
        <v>100</v>
      </c>
      <c r="U864" s="10"/>
      <c r="V864" s="10"/>
      <c r="W864" s="10" t="s">
        <v>101</v>
      </c>
      <c r="X864" s="10"/>
      <c r="Y864" s="10"/>
      <c r="Z864" s="11">
        <v>26</v>
      </c>
      <c r="AA864" s="11">
        <v>26</v>
      </c>
      <c r="AB864" s="10" t="s">
        <v>100</v>
      </c>
      <c r="AC864" s="10"/>
      <c r="AD864" s="10"/>
      <c r="AE864" s="10"/>
      <c r="AF864" s="10" t="s">
        <v>104</v>
      </c>
      <c r="AG864" s="11"/>
      <c r="AH864" s="11"/>
      <c r="AI864" s="11"/>
      <c r="AJ864" s="10"/>
      <c r="AK864" s="12">
        <v>45653.4166666667</v>
      </c>
      <c r="AL864" s="10" t="s">
        <v>3651</v>
      </c>
      <c r="AM864">
        <f t="shared" si="17"/>
        <v>17</v>
      </c>
      <c r="AN864" t="s">
        <v>378</v>
      </c>
    </row>
    <row r="865" spans="1:40">
      <c r="A865" s="10"/>
      <c r="B865" s="10" t="s">
        <v>3652</v>
      </c>
      <c r="C865" s="10"/>
      <c r="D865" s="10" t="s">
        <v>3653</v>
      </c>
      <c r="E865" s="10" t="s">
        <v>92</v>
      </c>
      <c r="F865" s="10" t="s">
        <v>184</v>
      </c>
      <c r="G865" s="10" t="s">
        <v>1814</v>
      </c>
      <c r="H865" s="10" t="s">
        <v>3654</v>
      </c>
      <c r="I865" s="10" t="s">
        <v>96</v>
      </c>
      <c r="J865" s="10" t="s">
        <v>97</v>
      </c>
      <c r="K865" s="10" t="s">
        <v>98</v>
      </c>
      <c r="L865" s="11">
        <v>340000</v>
      </c>
      <c r="M865" s="11">
        <v>575500</v>
      </c>
      <c r="N865" s="11">
        <v>340000</v>
      </c>
      <c r="O865" s="10" t="s">
        <v>99</v>
      </c>
      <c r="P865" s="11">
        <v>119.9</v>
      </c>
      <c r="Q865" s="11">
        <v>0</v>
      </c>
      <c r="R865" s="10"/>
      <c r="S865" s="10"/>
      <c r="T865" s="10" t="s">
        <v>101</v>
      </c>
      <c r="U865" s="10"/>
      <c r="V865" s="10"/>
      <c r="W865" s="10" t="s">
        <v>113</v>
      </c>
      <c r="X865" s="10"/>
      <c r="Y865" s="10" t="s">
        <v>102</v>
      </c>
      <c r="Z865" s="11">
        <v>11</v>
      </c>
      <c r="AA865" s="11">
        <v>6</v>
      </c>
      <c r="AB865" s="10" t="s">
        <v>100</v>
      </c>
      <c r="AC865" s="10"/>
      <c r="AD865" s="10"/>
      <c r="AE865" s="10" t="s">
        <v>686</v>
      </c>
      <c r="AF865" s="10" t="s">
        <v>434</v>
      </c>
      <c r="AG865" s="11"/>
      <c r="AH865" s="11"/>
      <c r="AI865" s="11"/>
      <c r="AJ865" s="10"/>
      <c r="AK865" s="12">
        <v>45675.5953935185</v>
      </c>
      <c r="AL865" s="10" t="s">
        <v>3655</v>
      </c>
      <c r="AM865">
        <f t="shared" si="17"/>
        <v>3</v>
      </c>
      <c r="AN865" t="s">
        <v>106</v>
      </c>
    </row>
    <row r="866" spans="1:40">
      <c r="A866" s="10"/>
      <c r="B866" s="10" t="s">
        <v>3656</v>
      </c>
      <c r="C866" s="10"/>
      <c r="D866" s="10" t="s">
        <v>3657</v>
      </c>
      <c r="E866" s="10" t="s">
        <v>92</v>
      </c>
      <c r="F866" s="10" t="s">
        <v>184</v>
      </c>
      <c r="G866" s="10" t="s">
        <v>1814</v>
      </c>
      <c r="H866" s="10" t="s">
        <v>3658</v>
      </c>
      <c r="I866" s="10" t="s">
        <v>96</v>
      </c>
      <c r="J866" s="10" t="s">
        <v>97</v>
      </c>
      <c r="K866" s="10" t="s">
        <v>98</v>
      </c>
      <c r="L866" s="11">
        <v>330000</v>
      </c>
      <c r="M866" s="11">
        <v>561100</v>
      </c>
      <c r="N866" s="11">
        <v>330000</v>
      </c>
      <c r="O866" s="10" t="s">
        <v>99</v>
      </c>
      <c r="P866" s="11">
        <v>119.9</v>
      </c>
      <c r="Q866" s="11">
        <v>0</v>
      </c>
      <c r="R866" s="10"/>
      <c r="S866" s="10"/>
      <c r="T866" s="10" t="s">
        <v>101</v>
      </c>
      <c r="U866" s="10"/>
      <c r="V866" s="10"/>
      <c r="W866" s="10" t="s">
        <v>113</v>
      </c>
      <c r="X866" s="10"/>
      <c r="Y866" s="10" t="s">
        <v>102</v>
      </c>
      <c r="Z866" s="11">
        <v>10</v>
      </c>
      <c r="AA866" s="11">
        <v>4</v>
      </c>
      <c r="AB866" s="10" t="s">
        <v>100</v>
      </c>
      <c r="AC866" s="10"/>
      <c r="AD866" s="10"/>
      <c r="AE866" s="10" t="s">
        <v>686</v>
      </c>
      <c r="AF866" s="10" t="s">
        <v>434</v>
      </c>
      <c r="AG866" s="11"/>
      <c r="AH866" s="11"/>
      <c r="AI866" s="11"/>
      <c r="AJ866" s="10"/>
      <c r="AK866" s="12">
        <v>45706.6505555556</v>
      </c>
      <c r="AL866" s="10" t="s">
        <v>3659</v>
      </c>
      <c r="AM866">
        <f t="shared" si="17"/>
        <v>3</v>
      </c>
      <c r="AN866" t="s">
        <v>106</v>
      </c>
    </row>
    <row r="867" spans="1:40">
      <c r="A867" s="10"/>
      <c r="B867" s="10" t="s">
        <v>1860</v>
      </c>
      <c r="C867" s="10"/>
      <c r="D867" s="10" t="s">
        <v>3660</v>
      </c>
      <c r="E867" s="10" t="s">
        <v>92</v>
      </c>
      <c r="F867" s="10" t="s">
        <v>148</v>
      </c>
      <c r="G867" s="10" t="s">
        <v>149</v>
      </c>
      <c r="H867" s="10" t="s">
        <v>3661</v>
      </c>
      <c r="I867" s="10" t="s">
        <v>368</v>
      </c>
      <c r="J867" s="10" t="s">
        <v>97</v>
      </c>
      <c r="K867" s="10" t="s">
        <v>98</v>
      </c>
      <c r="L867" s="11">
        <v>388164</v>
      </c>
      <c r="M867" s="11">
        <v>693148</v>
      </c>
      <c r="N867" s="11">
        <v>388164</v>
      </c>
      <c r="O867" s="10" t="s">
        <v>99</v>
      </c>
      <c r="P867" s="11">
        <v>149.4</v>
      </c>
      <c r="Q867" s="11">
        <v>0</v>
      </c>
      <c r="R867" s="10"/>
      <c r="S867" s="10"/>
      <c r="T867" s="10" t="s">
        <v>101</v>
      </c>
      <c r="U867" s="10"/>
      <c r="V867" s="10"/>
      <c r="W867" s="10" t="s">
        <v>101</v>
      </c>
      <c r="X867" s="10"/>
      <c r="Y867" s="10"/>
      <c r="Z867" s="11">
        <v>0</v>
      </c>
      <c r="AA867" s="11">
        <v>0</v>
      </c>
      <c r="AB867" s="10" t="s">
        <v>100</v>
      </c>
      <c r="AC867" s="10"/>
      <c r="AD867" s="10"/>
      <c r="AE867" s="10"/>
      <c r="AF867" s="10" t="s">
        <v>115</v>
      </c>
      <c r="AG867" s="11"/>
      <c r="AH867" s="11"/>
      <c r="AI867" s="11"/>
      <c r="AJ867" s="10"/>
      <c r="AK867" s="12">
        <v>45655.4166666667</v>
      </c>
      <c r="AL867" s="10" t="s">
        <v>3662</v>
      </c>
      <c r="AM867">
        <f t="shared" si="17"/>
        <v>3</v>
      </c>
      <c r="AN867" t="s">
        <v>106</v>
      </c>
    </row>
    <row r="868" spans="1:40">
      <c r="A868" s="10"/>
      <c r="B868" s="10" t="s">
        <v>3663</v>
      </c>
      <c r="C868" s="10"/>
      <c r="D868" s="10" t="s">
        <v>3664</v>
      </c>
      <c r="E868" s="10" t="s">
        <v>92</v>
      </c>
      <c r="F868" s="10" t="s">
        <v>318</v>
      </c>
      <c r="G868" s="10" t="s">
        <v>1029</v>
      </c>
      <c r="H868" s="10" t="s">
        <v>3665</v>
      </c>
      <c r="I868" s="10" t="s">
        <v>257</v>
      </c>
      <c r="J868" s="10" t="s">
        <v>97</v>
      </c>
      <c r="K868" s="10" t="s">
        <v>98</v>
      </c>
      <c r="L868" s="11">
        <v>879750</v>
      </c>
      <c r="M868" s="11">
        <v>1173000</v>
      </c>
      <c r="N868" s="11">
        <v>879750</v>
      </c>
      <c r="O868" s="10" t="s">
        <v>131</v>
      </c>
      <c r="P868" s="11">
        <v>185.33</v>
      </c>
      <c r="Q868" s="11">
        <v>0</v>
      </c>
      <c r="R868" s="10"/>
      <c r="S868" s="10"/>
      <c r="T868" s="10" t="s">
        <v>100</v>
      </c>
      <c r="U868" s="10"/>
      <c r="V868" s="10"/>
      <c r="W868" s="10" t="s">
        <v>113</v>
      </c>
      <c r="X868" s="10"/>
      <c r="Y868" s="10" t="s">
        <v>3666</v>
      </c>
      <c r="Z868" s="11">
        <v>3</v>
      </c>
      <c r="AA868" s="11">
        <v>0</v>
      </c>
      <c r="AB868" s="10" t="s">
        <v>100</v>
      </c>
      <c r="AC868" s="10"/>
      <c r="AD868" s="10"/>
      <c r="AE868" s="10"/>
      <c r="AF868" s="10" t="s">
        <v>280</v>
      </c>
      <c r="AG868" s="11"/>
      <c r="AH868" s="11"/>
      <c r="AI868" s="11"/>
      <c r="AJ868" s="10"/>
      <c r="AK868" s="12">
        <v>45671.4166666667</v>
      </c>
      <c r="AL868" s="10" t="s">
        <v>3667</v>
      </c>
      <c r="AM868">
        <f t="shared" si="17"/>
        <v>3</v>
      </c>
      <c r="AN868" t="s">
        <v>106</v>
      </c>
    </row>
    <row r="869" spans="1:40">
      <c r="A869" s="10"/>
      <c r="B869" s="10" t="s">
        <v>3668</v>
      </c>
      <c r="C869" s="10"/>
      <c r="D869" s="10" t="s">
        <v>3669</v>
      </c>
      <c r="E869" s="10" t="s">
        <v>92</v>
      </c>
      <c r="F869" s="10" t="s">
        <v>222</v>
      </c>
      <c r="G869" s="10" t="s">
        <v>472</v>
      </c>
      <c r="H869" s="10" t="s">
        <v>3670</v>
      </c>
      <c r="I869" s="10" t="s">
        <v>1232</v>
      </c>
      <c r="J869" s="10" t="s">
        <v>97</v>
      </c>
      <c r="K869" s="10" t="s">
        <v>98</v>
      </c>
      <c r="L869" s="11">
        <v>655857</v>
      </c>
      <c r="M869" s="11">
        <v>809700</v>
      </c>
      <c r="N869" s="11">
        <v>757857</v>
      </c>
      <c r="O869" s="10" t="s">
        <v>131</v>
      </c>
      <c r="P869" s="11">
        <v>95.26</v>
      </c>
      <c r="Q869" s="11">
        <v>0</v>
      </c>
      <c r="R869" s="10"/>
      <c r="S869" s="10"/>
      <c r="T869" s="10" t="s">
        <v>101</v>
      </c>
      <c r="U869" s="10"/>
      <c r="V869" s="10"/>
      <c r="W869" s="10" t="s">
        <v>101</v>
      </c>
      <c r="X869" s="10"/>
      <c r="Y869" s="10" t="s">
        <v>560</v>
      </c>
      <c r="Z869" s="11">
        <v>0</v>
      </c>
      <c r="AA869" s="11">
        <v>0</v>
      </c>
      <c r="AB869" s="10" t="s">
        <v>101</v>
      </c>
      <c r="AC869" s="10"/>
      <c r="AD869" s="10"/>
      <c r="AE869" s="10"/>
      <c r="AF869" s="10"/>
      <c r="AG869" s="11"/>
      <c r="AH869" s="11"/>
      <c r="AI869" s="11"/>
      <c r="AJ869" s="10"/>
      <c r="AK869" s="12">
        <v>45650.4364814815</v>
      </c>
      <c r="AL869" s="10" t="s">
        <v>3671</v>
      </c>
      <c r="AM869">
        <f t="shared" si="17"/>
        <v>3</v>
      </c>
      <c r="AN869" t="s">
        <v>106</v>
      </c>
    </row>
    <row r="870" spans="1:40">
      <c r="A870" s="10"/>
      <c r="B870" s="10" t="s">
        <v>3672</v>
      </c>
      <c r="C870" s="10"/>
      <c r="D870" s="10" t="s">
        <v>3673</v>
      </c>
      <c r="E870" s="10" t="s">
        <v>92</v>
      </c>
      <c r="F870" s="10" t="s">
        <v>222</v>
      </c>
      <c r="G870" s="10" t="s">
        <v>472</v>
      </c>
      <c r="H870" s="10" t="s">
        <v>3670</v>
      </c>
      <c r="I870" s="10" t="s">
        <v>1232</v>
      </c>
      <c r="J870" s="10" t="s">
        <v>97</v>
      </c>
      <c r="K870" s="10" t="s">
        <v>98</v>
      </c>
      <c r="L870" s="11">
        <v>328455</v>
      </c>
      <c r="M870" s="11">
        <v>405500</v>
      </c>
      <c r="N870" s="11">
        <v>356455</v>
      </c>
      <c r="O870" s="10" t="s">
        <v>99</v>
      </c>
      <c r="P870" s="11">
        <v>47.71</v>
      </c>
      <c r="Q870" s="11">
        <v>0</v>
      </c>
      <c r="R870" s="10"/>
      <c r="S870" s="10"/>
      <c r="T870" s="10" t="s">
        <v>101</v>
      </c>
      <c r="U870" s="10"/>
      <c r="V870" s="10"/>
      <c r="W870" s="10" t="s">
        <v>101</v>
      </c>
      <c r="X870" s="10"/>
      <c r="Y870" s="10" t="s">
        <v>560</v>
      </c>
      <c r="Z870" s="11">
        <v>0</v>
      </c>
      <c r="AA870" s="11">
        <v>0</v>
      </c>
      <c r="AB870" s="10" t="s">
        <v>101</v>
      </c>
      <c r="AC870" s="10"/>
      <c r="AD870" s="10"/>
      <c r="AE870" s="10"/>
      <c r="AF870" s="10"/>
      <c r="AG870" s="11"/>
      <c r="AH870" s="11"/>
      <c r="AI870" s="11"/>
      <c r="AJ870" s="10"/>
      <c r="AK870" s="12">
        <v>45650.4205555556</v>
      </c>
      <c r="AL870" s="10" t="s">
        <v>3674</v>
      </c>
      <c r="AM870">
        <f t="shared" si="17"/>
        <v>3</v>
      </c>
      <c r="AN870" t="s">
        <v>106</v>
      </c>
    </row>
    <row r="871" spans="1:40">
      <c r="A871" s="10"/>
      <c r="B871" s="10" t="s">
        <v>3675</v>
      </c>
      <c r="C871" s="10"/>
      <c r="D871" s="10" t="s">
        <v>3676</v>
      </c>
      <c r="E871" s="10" t="s">
        <v>92</v>
      </c>
      <c r="F871" s="10" t="s">
        <v>222</v>
      </c>
      <c r="G871" s="10" t="s">
        <v>472</v>
      </c>
      <c r="H871" s="10" t="s">
        <v>3670</v>
      </c>
      <c r="I871" s="10" t="s">
        <v>1232</v>
      </c>
      <c r="J871" s="10" t="s">
        <v>97</v>
      </c>
      <c r="K871" s="10" t="s">
        <v>98</v>
      </c>
      <c r="L871" s="11">
        <v>515322</v>
      </c>
      <c r="M871" s="11">
        <v>636200</v>
      </c>
      <c r="N871" s="11">
        <v>515322</v>
      </c>
      <c r="O871" s="10" t="s">
        <v>131</v>
      </c>
      <c r="P871" s="11">
        <v>74.85</v>
      </c>
      <c r="Q871" s="11">
        <v>0</v>
      </c>
      <c r="R871" s="10"/>
      <c r="S871" s="10"/>
      <c r="T871" s="10" t="s">
        <v>101</v>
      </c>
      <c r="U871" s="10"/>
      <c r="V871" s="10"/>
      <c r="W871" s="10" t="s">
        <v>101</v>
      </c>
      <c r="X871" s="10"/>
      <c r="Y871" s="10" t="s">
        <v>560</v>
      </c>
      <c r="Z871" s="11">
        <v>0</v>
      </c>
      <c r="AA871" s="11">
        <v>0</v>
      </c>
      <c r="AB871" s="10" t="s">
        <v>101</v>
      </c>
      <c r="AC871" s="10"/>
      <c r="AD871" s="10"/>
      <c r="AE871" s="10"/>
      <c r="AF871" s="10"/>
      <c r="AG871" s="11"/>
      <c r="AH871" s="11"/>
      <c r="AI871" s="11"/>
      <c r="AJ871" s="10"/>
      <c r="AK871" s="12">
        <v>45650.4166666667</v>
      </c>
      <c r="AL871" s="10" t="s">
        <v>3677</v>
      </c>
      <c r="AM871">
        <f t="shared" si="17"/>
        <v>3</v>
      </c>
      <c r="AN871" t="s">
        <v>106</v>
      </c>
    </row>
    <row r="872" spans="1:40">
      <c r="A872" s="10"/>
      <c r="B872" s="10" t="s">
        <v>3678</v>
      </c>
      <c r="C872" s="10"/>
      <c r="D872" s="10" t="s">
        <v>3679</v>
      </c>
      <c r="E872" s="10" t="s">
        <v>92</v>
      </c>
      <c r="F872" s="10" t="s">
        <v>222</v>
      </c>
      <c r="G872" s="10" t="s">
        <v>472</v>
      </c>
      <c r="H872" s="10" t="s">
        <v>3680</v>
      </c>
      <c r="I872" s="10" t="s">
        <v>1232</v>
      </c>
      <c r="J872" s="10" t="s">
        <v>97</v>
      </c>
      <c r="K872" s="10" t="s">
        <v>98</v>
      </c>
      <c r="L872" s="11">
        <v>157632</v>
      </c>
      <c r="M872" s="11">
        <v>246300</v>
      </c>
      <c r="N872" s="11">
        <v>680632</v>
      </c>
      <c r="O872" s="10" t="s">
        <v>1017</v>
      </c>
      <c r="P872" s="11">
        <v>510</v>
      </c>
      <c r="Q872" s="11">
        <v>0</v>
      </c>
      <c r="R872" s="10"/>
      <c r="S872" s="10"/>
      <c r="T872" s="10" t="s">
        <v>101</v>
      </c>
      <c r="U872" s="10"/>
      <c r="V872" s="10"/>
      <c r="W872" s="10" t="s">
        <v>101</v>
      </c>
      <c r="X872" s="10"/>
      <c r="Y872" s="10" t="s">
        <v>3681</v>
      </c>
      <c r="Z872" s="11">
        <v>0</v>
      </c>
      <c r="AA872" s="11">
        <v>0</v>
      </c>
      <c r="AB872" s="10" t="s">
        <v>101</v>
      </c>
      <c r="AC872" s="10"/>
      <c r="AD872" s="10"/>
      <c r="AE872" s="10"/>
      <c r="AF872" s="10"/>
      <c r="AG872" s="11"/>
      <c r="AH872" s="11"/>
      <c r="AI872" s="11"/>
      <c r="AJ872" s="10"/>
      <c r="AK872" s="12">
        <v>45650.4471643519</v>
      </c>
      <c r="AL872" s="10" t="s">
        <v>3682</v>
      </c>
      <c r="AM872">
        <f t="shared" si="17"/>
        <v>3</v>
      </c>
      <c r="AN872" t="s">
        <v>106</v>
      </c>
    </row>
    <row r="873" spans="1:40">
      <c r="A873" s="10"/>
      <c r="B873" s="10" t="s">
        <v>3683</v>
      </c>
      <c r="C873" s="10"/>
      <c r="D873" s="10" t="s">
        <v>3684</v>
      </c>
      <c r="E873" s="10" t="s">
        <v>92</v>
      </c>
      <c r="F873" s="10" t="s">
        <v>222</v>
      </c>
      <c r="G873" s="10" t="s">
        <v>2020</v>
      </c>
      <c r="H873" s="10" t="s">
        <v>3685</v>
      </c>
      <c r="I873" s="10" t="s">
        <v>368</v>
      </c>
      <c r="J873" s="10" t="s">
        <v>97</v>
      </c>
      <c r="K873" s="10" t="s">
        <v>98</v>
      </c>
      <c r="L873" s="11">
        <v>3000000</v>
      </c>
      <c r="M873" s="11">
        <v>3434455</v>
      </c>
      <c r="N873" s="11">
        <v>3000000</v>
      </c>
      <c r="O873" s="10" t="s">
        <v>131</v>
      </c>
      <c r="P873" s="11">
        <v>1049.65</v>
      </c>
      <c r="Q873" s="11">
        <v>0</v>
      </c>
      <c r="R873" s="10"/>
      <c r="S873" s="10"/>
      <c r="T873" s="10" t="s">
        <v>101</v>
      </c>
      <c r="U873" s="10"/>
      <c r="V873" s="10"/>
      <c r="W873" s="10" t="s">
        <v>113</v>
      </c>
      <c r="X873" s="10" t="s">
        <v>218</v>
      </c>
      <c r="Y873" s="10" t="s">
        <v>250</v>
      </c>
      <c r="Z873" s="11">
        <v>5</v>
      </c>
      <c r="AA873" s="11">
        <v>3</v>
      </c>
      <c r="AB873" s="10" t="s">
        <v>100</v>
      </c>
      <c r="AC873" s="10"/>
      <c r="AD873" s="10"/>
      <c r="AE873" s="10"/>
      <c r="AF873" s="10" t="s">
        <v>280</v>
      </c>
      <c r="AG873" s="11"/>
      <c r="AH873" s="11"/>
      <c r="AI873" s="11"/>
      <c r="AJ873" s="10"/>
      <c r="AK873" s="12">
        <v>45655.4166666667</v>
      </c>
      <c r="AL873" s="10" t="s">
        <v>3686</v>
      </c>
      <c r="AM873">
        <f t="shared" si="17"/>
        <v>3</v>
      </c>
      <c r="AN873" t="s">
        <v>106</v>
      </c>
    </row>
    <row r="874" spans="1:40">
      <c r="A874" s="10"/>
      <c r="B874" s="10" t="s">
        <v>3687</v>
      </c>
      <c r="C874" s="10"/>
      <c r="D874" s="10" t="s">
        <v>3688</v>
      </c>
      <c r="E874" s="10" t="s">
        <v>92</v>
      </c>
      <c r="F874" s="10" t="s">
        <v>120</v>
      </c>
      <c r="G874" s="10" t="s">
        <v>135</v>
      </c>
      <c r="H874" s="10" t="s">
        <v>3688</v>
      </c>
      <c r="I874" s="10" t="s">
        <v>368</v>
      </c>
      <c r="J874" s="10" t="s">
        <v>97</v>
      </c>
      <c r="K874" s="10" t="s">
        <v>98</v>
      </c>
      <c r="L874" s="11">
        <v>603772</v>
      </c>
      <c r="M874" s="11">
        <v>887900</v>
      </c>
      <c r="N874" s="11">
        <v>635772</v>
      </c>
      <c r="O874" s="10" t="s">
        <v>99</v>
      </c>
      <c r="P874" s="11">
        <v>129.58</v>
      </c>
      <c r="Q874" s="11">
        <v>0</v>
      </c>
      <c r="R874" s="10"/>
      <c r="S874" s="10" t="s">
        <v>137</v>
      </c>
      <c r="T874" s="10" t="s">
        <v>101</v>
      </c>
      <c r="U874" s="10"/>
      <c r="V874" s="10"/>
      <c r="W874" s="10" t="s">
        <v>113</v>
      </c>
      <c r="X874" s="10"/>
      <c r="Y874" s="10" t="s">
        <v>102</v>
      </c>
      <c r="Z874" s="11">
        <v>15</v>
      </c>
      <c r="AA874" s="11">
        <v>12</v>
      </c>
      <c r="AB874" s="10" t="s">
        <v>100</v>
      </c>
      <c r="AC874" s="10"/>
      <c r="AD874" s="10"/>
      <c r="AE874" s="10"/>
      <c r="AF874" s="10" t="s">
        <v>115</v>
      </c>
      <c r="AG874" s="11"/>
      <c r="AH874" s="11"/>
      <c r="AI874" s="11"/>
      <c r="AJ874" s="10"/>
      <c r="AK874" s="12">
        <v>45633.4286342593</v>
      </c>
      <c r="AL874" s="10" t="s">
        <v>3689</v>
      </c>
      <c r="AM874">
        <f t="shared" si="17"/>
        <v>2</v>
      </c>
      <c r="AN874" t="s">
        <v>106</v>
      </c>
    </row>
    <row r="875" spans="1:40">
      <c r="A875" s="10"/>
      <c r="B875" s="10" t="s">
        <v>3690</v>
      </c>
      <c r="C875" s="10"/>
      <c r="D875" s="10" t="s">
        <v>3691</v>
      </c>
      <c r="E875" s="10" t="s">
        <v>92</v>
      </c>
      <c r="F875" s="10" t="s">
        <v>120</v>
      </c>
      <c r="G875" s="10" t="s">
        <v>1875</v>
      </c>
      <c r="H875" s="10" t="s">
        <v>3692</v>
      </c>
      <c r="I875" s="10" t="s">
        <v>368</v>
      </c>
      <c r="J875" s="10" t="s">
        <v>97</v>
      </c>
      <c r="K875" s="10" t="s">
        <v>98</v>
      </c>
      <c r="L875" s="11">
        <v>422000</v>
      </c>
      <c r="M875" s="11">
        <v>620600</v>
      </c>
      <c r="N875" s="11">
        <v>479000</v>
      </c>
      <c r="O875" s="10" t="s">
        <v>99</v>
      </c>
      <c r="P875" s="11">
        <v>100.09</v>
      </c>
      <c r="Q875" s="11">
        <v>0</v>
      </c>
      <c r="R875" s="10"/>
      <c r="S875" s="10"/>
      <c r="T875" s="10" t="s">
        <v>101</v>
      </c>
      <c r="U875" s="10" t="s">
        <v>258</v>
      </c>
      <c r="V875" s="10"/>
      <c r="W875" s="10" t="s">
        <v>101</v>
      </c>
      <c r="X875" s="10" t="s">
        <v>638</v>
      </c>
      <c r="Y875" s="10" t="s">
        <v>102</v>
      </c>
      <c r="Z875" s="11">
        <v>32</v>
      </c>
      <c r="AA875" s="11">
        <v>1</v>
      </c>
      <c r="AB875" s="10" t="s">
        <v>100</v>
      </c>
      <c r="AC875" s="10"/>
      <c r="AD875" s="10"/>
      <c r="AE875" s="10"/>
      <c r="AF875" s="10" t="s">
        <v>104</v>
      </c>
      <c r="AG875" s="11"/>
      <c r="AH875" s="11"/>
      <c r="AI875" s="11"/>
      <c r="AJ875" s="10"/>
      <c r="AK875" s="12">
        <v>45633.4503587963</v>
      </c>
      <c r="AL875" s="10" t="s">
        <v>3693</v>
      </c>
      <c r="AM875">
        <f t="shared" si="17"/>
        <v>3</v>
      </c>
      <c r="AN875" t="s">
        <v>106</v>
      </c>
    </row>
    <row r="876" spans="1:40">
      <c r="A876" s="10"/>
      <c r="B876" s="10" t="s">
        <v>3694</v>
      </c>
      <c r="C876" s="10"/>
      <c r="D876" s="10" t="s">
        <v>3695</v>
      </c>
      <c r="E876" s="10" t="s">
        <v>92</v>
      </c>
      <c r="F876" s="10" t="s">
        <v>334</v>
      </c>
      <c r="G876" s="10" t="s">
        <v>406</v>
      </c>
      <c r="H876" s="10" t="s">
        <v>3695</v>
      </c>
      <c r="I876" s="10" t="s">
        <v>257</v>
      </c>
      <c r="J876" s="10" t="s">
        <v>97</v>
      </c>
      <c r="K876" s="10" t="s">
        <v>98</v>
      </c>
      <c r="L876" s="11">
        <v>295032</v>
      </c>
      <c r="M876" s="11">
        <v>368790</v>
      </c>
      <c r="N876" s="11">
        <v>349032</v>
      </c>
      <c r="O876" s="10" t="s">
        <v>99</v>
      </c>
      <c r="P876" s="11">
        <v>122.93</v>
      </c>
      <c r="Q876" s="11">
        <v>0</v>
      </c>
      <c r="R876" s="10"/>
      <c r="S876" s="10"/>
      <c r="T876" s="10" t="s">
        <v>100</v>
      </c>
      <c r="U876" s="10"/>
      <c r="V876" s="10"/>
      <c r="W876" s="10" t="s">
        <v>113</v>
      </c>
      <c r="X876" s="10"/>
      <c r="Y876" s="10" t="s">
        <v>102</v>
      </c>
      <c r="Z876" s="11">
        <v>30</v>
      </c>
      <c r="AA876" s="11">
        <v>30</v>
      </c>
      <c r="AB876" s="10" t="s">
        <v>100</v>
      </c>
      <c r="AC876" s="10"/>
      <c r="AD876" s="10"/>
      <c r="AE876" s="10"/>
      <c r="AF876" s="10"/>
      <c r="AG876" s="11"/>
      <c r="AH876" s="11"/>
      <c r="AI876" s="11"/>
      <c r="AJ876" s="10"/>
      <c r="AK876" s="12">
        <v>45650.4547453704</v>
      </c>
      <c r="AL876" s="10" t="s">
        <v>3696</v>
      </c>
      <c r="AM876">
        <f t="shared" si="17"/>
        <v>3</v>
      </c>
      <c r="AN876" t="s">
        <v>106</v>
      </c>
    </row>
    <row r="877" spans="1:40">
      <c r="A877" s="10"/>
      <c r="B877" s="10" t="s">
        <v>3008</v>
      </c>
      <c r="C877" s="10"/>
      <c r="D877" s="10" t="s">
        <v>3697</v>
      </c>
      <c r="E877" s="10" t="s">
        <v>92</v>
      </c>
      <c r="F877" s="10" t="s">
        <v>210</v>
      </c>
      <c r="G877" s="10" t="s">
        <v>211</v>
      </c>
      <c r="H877" s="10" t="s">
        <v>3698</v>
      </c>
      <c r="I877" s="10" t="s">
        <v>368</v>
      </c>
      <c r="J877" s="10" t="s">
        <v>97</v>
      </c>
      <c r="K877" s="10" t="s">
        <v>98</v>
      </c>
      <c r="L877" s="11">
        <v>78344</v>
      </c>
      <c r="M877" s="11">
        <v>139900</v>
      </c>
      <c r="N877" s="11">
        <v>78344</v>
      </c>
      <c r="O877" s="10" t="s">
        <v>131</v>
      </c>
      <c r="P877" s="11">
        <v>40.11</v>
      </c>
      <c r="Q877" s="11">
        <v>0</v>
      </c>
      <c r="R877" s="10"/>
      <c r="S877" s="10"/>
      <c r="T877" s="10" t="s">
        <v>101</v>
      </c>
      <c r="U877" s="10"/>
      <c r="V877" s="10"/>
      <c r="W877" s="10" t="s">
        <v>113</v>
      </c>
      <c r="X877" s="10"/>
      <c r="Y877" s="10"/>
      <c r="Z877" s="11">
        <v>0</v>
      </c>
      <c r="AA877" s="11">
        <v>0</v>
      </c>
      <c r="AB877" s="10" t="s">
        <v>100</v>
      </c>
      <c r="AC877" s="10"/>
      <c r="AD877" s="10"/>
      <c r="AE877" s="10"/>
      <c r="AF877" s="10"/>
      <c r="AG877" s="11"/>
      <c r="AH877" s="11"/>
      <c r="AI877" s="11"/>
      <c r="AJ877" s="10"/>
      <c r="AK877" s="12">
        <v>45629.4166666667</v>
      </c>
      <c r="AL877" s="10" t="s">
        <v>3699</v>
      </c>
      <c r="AM877">
        <f t="shared" si="17"/>
        <v>2</v>
      </c>
      <c r="AN877" t="s">
        <v>106</v>
      </c>
    </row>
    <row r="878" spans="1:40">
      <c r="A878" s="10"/>
      <c r="B878" s="10" t="s">
        <v>3700</v>
      </c>
      <c r="C878" s="10"/>
      <c r="D878" s="10" t="s">
        <v>3701</v>
      </c>
      <c r="E878" s="10" t="s">
        <v>92</v>
      </c>
      <c r="F878" s="10" t="s">
        <v>120</v>
      </c>
      <c r="G878" s="10" t="s">
        <v>623</v>
      </c>
      <c r="H878" s="10" t="s">
        <v>3701</v>
      </c>
      <c r="I878" s="10" t="s">
        <v>257</v>
      </c>
      <c r="J878" s="10" t="s">
        <v>97</v>
      </c>
      <c r="K878" s="10" t="s">
        <v>98</v>
      </c>
      <c r="L878" s="11">
        <v>253229.9</v>
      </c>
      <c r="M878" s="11">
        <v>361757</v>
      </c>
      <c r="N878" s="11">
        <v>253229.9</v>
      </c>
      <c r="O878" s="10" t="s">
        <v>131</v>
      </c>
      <c r="P878" s="11">
        <v>57.24</v>
      </c>
      <c r="Q878" s="11">
        <v>0</v>
      </c>
      <c r="R878" s="10"/>
      <c r="S878" s="10"/>
      <c r="T878" s="10" t="s">
        <v>101</v>
      </c>
      <c r="U878" s="10"/>
      <c r="V878" s="10"/>
      <c r="W878" s="10" t="s">
        <v>100</v>
      </c>
      <c r="X878" s="10"/>
      <c r="Y878" s="10" t="s">
        <v>3702</v>
      </c>
      <c r="Z878" s="11">
        <v>29</v>
      </c>
      <c r="AA878" s="11">
        <v>13</v>
      </c>
      <c r="AB878" s="10" t="s">
        <v>100</v>
      </c>
      <c r="AC878" s="10"/>
      <c r="AD878" s="10"/>
      <c r="AE878" s="10"/>
      <c r="AF878" s="10"/>
      <c r="AG878" s="11"/>
      <c r="AH878" s="11"/>
      <c r="AI878" s="11"/>
      <c r="AJ878" s="10"/>
      <c r="AK878" s="12">
        <v>45650.4188541667</v>
      </c>
      <c r="AL878" s="10" t="s">
        <v>3703</v>
      </c>
      <c r="AM878">
        <f t="shared" ref="AM878:AM941" si="18">LEN(B878)</f>
        <v>3</v>
      </c>
      <c r="AN878" t="s">
        <v>106</v>
      </c>
    </row>
    <row r="879" spans="1:40">
      <c r="A879" s="10"/>
      <c r="B879" s="10" t="s">
        <v>3700</v>
      </c>
      <c r="C879" s="10"/>
      <c r="D879" s="10" t="s">
        <v>3704</v>
      </c>
      <c r="E879" s="10" t="s">
        <v>92</v>
      </c>
      <c r="F879" s="10" t="s">
        <v>120</v>
      </c>
      <c r="G879" s="10" t="s">
        <v>623</v>
      </c>
      <c r="H879" s="10" t="s">
        <v>3704</v>
      </c>
      <c r="I879" s="10" t="s">
        <v>257</v>
      </c>
      <c r="J879" s="10" t="s">
        <v>97</v>
      </c>
      <c r="K879" s="10" t="s">
        <v>98</v>
      </c>
      <c r="L879" s="11">
        <v>253229.9</v>
      </c>
      <c r="M879" s="11">
        <v>361757</v>
      </c>
      <c r="N879" s="11">
        <v>253229.9</v>
      </c>
      <c r="O879" s="10" t="s">
        <v>131</v>
      </c>
      <c r="P879" s="11">
        <v>57.24</v>
      </c>
      <c r="Q879" s="11">
        <v>0</v>
      </c>
      <c r="R879" s="10"/>
      <c r="S879" s="10"/>
      <c r="T879" s="10" t="s">
        <v>101</v>
      </c>
      <c r="U879" s="10"/>
      <c r="V879" s="10"/>
      <c r="W879" s="10" t="s">
        <v>100</v>
      </c>
      <c r="X879" s="10"/>
      <c r="Y879" s="10" t="s">
        <v>3702</v>
      </c>
      <c r="Z879" s="11">
        <v>29</v>
      </c>
      <c r="AA879" s="11">
        <v>13</v>
      </c>
      <c r="AB879" s="10" t="s">
        <v>100</v>
      </c>
      <c r="AC879" s="10"/>
      <c r="AD879" s="10"/>
      <c r="AE879" s="10"/>
      <c r="AF879" s="10"/>
      <c r="AG879" s="11"/>
      <c r="AH879" s="11"/>
      <c r="AI879" s="11"/>
      <c r="AJ879" s="10"/>
      <c r="AK879" s="12">
        <v>45650.41875</v>
      </c>
      <c r="AL879" s="10" t="s">
        <v>3705</v>
      </c>
      <c r="AM879">
        <f t="shared" si="18"/>
        <v>3</v>
      </c>
      <c r="AN879" t="s">
        <v>106</v>
      </c>
    </row>
    <row r="880" spans="1:40">
      <c r="A880" s="10"/>
      <c r="B880" s="10" t="s">
        <v>3706</v>
      </c>
      <c r="C880" s="10"/>
      <c r="D880" s="10" t="s">
        <v>3707</v>
      </c>
      <c r="E880" s="10" t="s">
        <v>92</v>
      </c>
      <c r="F880" s="10" t="s">
        <v>120</v>
      </c>
      <c r="G880" s="10" t="s">
        <v>636</v>
      </c>
      <c r="H880" s="10" t="s">
        <v>3708</v>
      </c>
      <c r="I880" s="10" t="s">
        <v>257</v>
      </c>
      <c r="J880" s="10" t="s">
        <v>97</v>
      </c>
      <c r="K880" s="10" t="s">
        <v>98</v>
      </c>
      <c r="L880" s="11">
        <v>440000</v>
      </c>
      <c r="M880" s="11">
        <v>554734</v>
      </c>
      <c r="N880" s="11">
        <v>510000</v>
      </c>
      <c r="O880" s="10" t="s">
        <v>99</v>
      </c>
      <c r="P880" s="11">
        <v>96.61</v>
      </c>
      <c r="Q880" s="11">
        <v>0</v>
      </c>
      <c r="R880" s="10"/>
      <c r="S880" s="10"/>
      <c r="T880" s="10" t="s">
        <v>100</v>
      </c>
      <c r="U880" s="10"/>
      <c r="V880" s="10"/>
      <c r="W880" s="10" t="s">
        <v>113</v>
      </c>
      <c r="X880" s="10"/>
      <c r="Y880" s="10" t="s">
        <v>102</v>
      </c>
      <c r="Z880" s="11">
        <v>6</v>
      </c>
      <c r="AA880" s="11">
        <v>3</v>
      </c>
      <c r="AB880" s="10" t="s">
        <v>100</v>
      </c>
      <c r="AC880" s="10"/>
      <c r="AD880" s="10" t="s">
        <v>156</v>
      </c>
      <c r="AE880" s="10"/>
      <c r="AF880" s="10"/>
      <c r="AG880" s="11"/>
      <c r="AH880" s="11"/>
      <c r="AI880" s="11"/>
      <c r="AJ880" s="10"/>
      <c r="AK880" s="12">
        <v>45651.4166666667</v>
      </c>
      <c r="AL880" s="10" t="s">
        <v>3709</v>
      </c>
      <c r="AM880">
        <f t="shared" si="18"/>
        <v>3</v>
      </c>
      <c r="AN880" t="s">
        <v>106</v>
      </c>
    </row>
    <row r="881" spans="1:40">
      <c r="A881" s="10"/>
      <c r="B881" s="10" t="s">
        <v>3710</v>
      </c>
      <c r="C881" s="10"/>
      <c r="D881" s="10" t="s">
        <v>3711</v>
      </c>
      <c r="E881" s="10" t="s">
        <v>92</v>
      </c>
      <c r="F881" s="10" t="s">
        <v>120</v>
      </c>
      <c r="G881" s="10" t="s">
        <v>636</v>
      </c>
      <c r="H881" s="10" t="s">
        <v>3712</v>
      </c>
      <c r="I881" s="10" t="s">
        <v>257</v>
      </c>
      <c r="J881" s="10" t="s">
        <v>97</v>
      </c>
      <c r="K881" s="10" t="s">
        <v>98</v>
      </c>
      <c r="L881" s="11">
        <v>642288.8</v>
      </c>
      <c r="M881" s="11">
        <v>802861</v>
      </c>
      <c r="N881" s="11">
        <v>723288.8</v>
      </c>
      <c r="O881" s="10" t="s">
        <v>99</v>
      </c>
      <c r="P881" s="11">
        <v>110.77</v>
      </c>
      <c r="Q881" s="11">
        <v>0</v>
      </c>
      <c r="R881" s="10"/>
      <c r="S881" s="10"/>
      <c r="T881" s="10" t="s">
        <v>101</v>
      </c>
      <c r="U881" s="10" t="s">
        <v>112</v>
      </c>
      <c r="V881" s="10"/>
      <c r="W881" s="10" t="s">
        <v>101</v>
      </c>
      <c r="X881" s="10" t="s">
        <v>218</v>
      </c>
      <c r="Y881" s="10" t="s">
        <v>102</v>
      </c>
      <c r="Z881" s="11">
        <v>0</v>
      </c>
      <c r="AA881" s="11">
        <v>7</v>
      </c>
      <c r="AB881" s="10" t="s">
        <v>100</v>
      </c>
      <c r="AC881" s="10"/>
      <c r="AD881" s="10"/>
      <c r="AE881" s="10"/>
      <c r="AF881" s="10" t="s">
        <v>104</v>
      </c>
      <c r="AG881" s="11"/>
      <c r="AH881" s="11"/>
      <c r="AI881" s="11"/>
      <c r="AJ881" s="10"/>
      <c r="AK881" s="12">
        <v>45652.4288773148</v>
      </c>
      <c r="AL881" s="10" t="s">
        <v>3713</v>
      </c>
      <c r="AM881">
        <f t="shared" si="18"/>
        <v>3</v>
      </c>
      <c r="AN881" t="s">
        <v>106</v>
      </c>
    </row>
    <row r="882" spans="1:40">
      <c r="A882" s="10"/>
      <c r="B882" s="10" t="s">
        <v>3714</v>
      </c>
      <c r="C882" s="10"/>
      <c r="D882" s="10" t="s">
        <v>3715</v>
      </c>
      <c r="E882" s="10" t="s">
        <v>92</v>
      </c>
      <c r="F882" s="10" t="s">
        <v>120</v>
      </c>
      <c r="G882" s="10" t="s">
        <v>623</v>
      </c>
      <c r="H882" s="10" t="s">
        <v>3716</v>
      </c>
      <c r="I882" s="10" t="s">
        <v>257</v>
      </c>
      <c r="J882" s="10" t="s">
        <v>97</v>
      </c>
      <c r="K882" s="10" t="s">
        <v>98</v>
      </c>
      <c r="L882" s="11">
        <v>311340</v>
      </c>
      <c r="M882" s="11">
        <v>444768</v>
      </c>
      <c r="N882" s="11">
        <v>1016340</v>
      </c>
      <c r="O882" s="10" t="s">
        <v>131</v>
      </c>
      <c r="P882" s="11">
        <v>68.57</v>
      </c>
      <c r="Q882" s="11">
        <v>0</v>
      </c>
      <c r="R882" s="10"/>
      <c r="S882" s="10"/>
      <c r="T882" s="10" t="s">
        <v>100</v>
      </c>
      <c r="U882" s="10"/>
      <c r="V882" s="10"/>
      <c r="W882" s="10" t="s">
        <v>100</v>
      </c>
      <c r="X882" s="10"/>
      <c r="Y882" s="10" t="s">
        <v>250</v>
      </c>
      <c r="Z882" s="11">
        <v>0</v>
      </c>
      <c r="AA882" s="11">
        <v>0</v>
      </c>
      <c r="AB882" s="10" t="s">
        <v>100</v>
      </c>
      <c r="AC882" s="10"/>
      <c r="AD882" s="10" t="s">
        <v>156</v>
      </c>
      <c r="AE882" s="10"/>
      <c r="AF882" s="10"/>
      <c r="AG882" s="11"/>
      <c r="AH882" s="11"/>
      <c r="AI882" s="11"/>
      <c r="AJ882" s="10"/>
      <c r="AK882" s="12">
        <v>45651.4688657407</v>
      </c>
      <c r="AL882" s="10" t="s">
        <v>3717</v>
      </c>
      <c r="AM882">
        <f t="shared" si="18"/>
        <v>3</v>
      </c>
      <c r="AN882" t="s">
        <v>106</v>
      </c>
    </row>
    <row r="883" spans="1:40">
      <c r="A883" s="10"/>
      <c r="B883" s="10" t="s">
        <v>2847</v>
      </c>
      <c r="C883" s="10"/>
      <c r="D883" s="10" t="s">
        <v>3718</v>
      </c>
      <c r="E883" s="10" t="s">
        <v>92</v>
      </c>
      <c r="F883" s="10" t="s">
        <v>120</v>
      </c>
      <c r="G883" s="10" t="s">
        <v>623</v>
      </c>
      <c r="H883" s="10" t="s">
        <v>3719</v>
      </c>
      <c r="I883" s="10" t="s">
        <v>257</v>
      </c>
      <c r="J883" s="10" t="s">
        <v>97</v>
      </c>
      <c r="K883" s="10" t="s">
        <v>98</v>
      </c>
      <c r="L883" s="11">
        <v>10406784</v>
      </c>
      <c r="M883" s="11">
        <v>10406784</v>
      </c>
      <c r="N883" s="11">
        <v>10406784</v>
      </c>
      <c r="O883" s="10" t="s">
        <v>131</v>
      </c>
      <c r="P883" s="11">
        <v>423.04</v>
      </c>
      <c r="Q883" s="11">
        <v>0</v>
      </c>
      <c r="R883" s="10"/>
      <c r="S883" s="10"/>
      <c r="T883" s="10" t="s">
        <v>101</v>
      </c>
      <c r="U883" s="10"/>
      <c r="V883" s="10"/>
      <c r="W883" s="10" t="s">
        <v>100</v>
      </c>
      <c r="X883" s="10"/>
      <c r="Y883" s="10" t="s">
        <v>2557</v>
      </c>
      <c r="Z883" s="11">
        <v>11</v>
      </c>
      <c r="AA883" s="11">
        <v>1</v>
      </c>
      <c r="AB883" s="10" t="s">
        <v>100</v>
      </c>
      <c r="AC883" s="10"/>
      <c r="AD883" s="10"/>
      <c r="AE883" s="10"/>
      <c r="AF883" s="10" t="s">
        <v>104</v>
      </c>
      <c r="AG883" s="11"/>
      <c r="AH883" s="11"/>
      <c r="AI883" s="11"/>
      <c r="AJ883" s="10"/>
      <c r="AK883" s="12">
        <v>45651.4166666667</v>
      </c>
      <c r="AL883" s="10" t="s">
        <v>3720</v>
      </c>
      <c r="AM883">
        <f t="shared" si="18"/>
        <v>19</v>
      </c>
      <c r="AN883" t="s">
        <v>378</v>
      </c>
    </row>
    <row r="884" spans="1:40">
      <c r="A884" s="10"/>
      <c r="B884" s="10" t="s">
        <v>3721</v>
      </c>
      <c r="C884" s="10"/>
      <c r="D884" s="10" t="s">
        <v>3722</v>
      </c>
      <c r="E884" s="10" t="s">
        <v>92</v>
      </c>
      <c r="F884" s="10" t="s">
        <v>120</v>
      </c>
      <c r="G884" s="10" t="s">
        <v>623</v>
      </c>
      <c r="H884" s="10" t="s">
        <v>3723</v>
      </c>
      <c r="I884" s="10" t="s">
        <v>257</v>
      </c>
      <c r="J884" s="10" t="s">
        <v>97</v>
      </c>
      <c r="K884" s="10" t="s">
        <v>98</v>
      </c>
      <c r="L884" s="11">
        <v>350720</v>
      </c>
      <c r="M884" s="11">
        <v>501018</v>
      </c>
      <c r="N884" s="11">
        <v>1052720</v>
      </c>
      <c r="O884" s="10" t="s">
        <v>131</v>
      </c>
      <c r="P884" s="11">
        <v>68.57</v>
      </c>
      <c r="Q884" s="11">
        <v>0</v>
      </c>
      <c r="R884" s="10"/>
      <c r="S884" s="10"/>
      <c r="T884" s="10" t="s">
        <v>100</v>
      </c>
      <c r="U884" s="10"/>
      <c r="V884" s="10"/>
      <c r="W884" s="10" t="s">
        <v>100</v>
      </c>
      <c r="X884" s="10"/>
      <c r="Y884" s="10" t="s">
        <v>250</v>
      </c>
      <c r="Z884" s="11">
        <v>0</v>
      </c>
      <c r="AA884" s="11">
        <v>0</v>
      </c>
      <c r="AB884" s="10" t="s">
        <v>100</v>
      </c>
      <c r="AC884" s="10"/>
      <c r="AD884" s="10" t="s">
        <v>156</v>
      </c>
      <c r="AE884" s="10"/>
      <c r="AF884" s="10"/>
      <c r="AG884" s="11"/>
      <c r="AH884" s="11"/>
      <c r="AI884" s="11"/>
      <c r="AJ884" s="10"/>
      <c r="AK884" s="12">
        <v>45651.4816666667</v>
      </c>
      <c r="AL884" s="10" t="s">
        <v>3724</v>
      </c>
      <c r="AM884">
        <f t="shared" si="18"/>
        <v>3</v>
      </c>
      <c r="AN884" t="s">
        <v>106</v>
      </c>
    </row>
    <row r="885" spans="1:40">
      <c r="A885" s="10"/>
      <c r="B885" s="10" t="s">
        <v>3725</v>
      </c>
      <c r="C885" s="10"/>
      <c r="D885" s="10" t="s">
        <v>3726</v>
      </c>
      <c r="E885" s="10" t="s">
        <v>92</v>
      </c>
      <c r="F885" s="10" t="s">
        <v>120</v>
      </c>
      <c r="G885" s="10" t="s">
        <v>623</v>
      </c>
      <c r="H885" s="10" t="s">
        <v>3727</v>
      </c>
      <c r="I885" s="10" t="s">
        <v>257</v>
      </c>
      <c r="J885" s="10" t="s">
        <v>97</v>
      </c>
      <c r="K885" s="10" t="s">
        <v>98</v>
      </c>
      <c r="L885" s="11">
        <v>149400</v>
      </c>
      <c r="M885" s="11">
        <v>213423</v>
      </c>
      <c r="N885" s="11">
        <v>424400</v>
      </c>
      <c r="O885" s="10" t="s">
        <v>131</v>
      </c>
      <c r="P885" s="11">
        <v>29.02</v>
      </c>
      <c r="Q885" s="11">
        <v>0</v>
      </c>
      <c r="R885" s="10"/>
      <c r="S885" s="10"/>
      <c r="T885" s="10" t="s">
        <v>100</v>
      </c>
      <c r="U885" s="10"/>
      <c r="V885" s="10"/>
      <c r="W885" s="10" t="s">
        <v>100</v>
      </c>
      <c r="X885" s="10"/>
      <c r="Y885" s="10" t="s">
        <v>250</v>
      </c>
      <c r="Z885" s="11">
        <v>0</v>
      </c>
      <c r="AA885" s="11">
        <v>0</v>
      </c>
      <c r="AB885" s="10" t="s">
        <v>100</v>
      </c>
      <c r="AC885" s="10"/>
      <c r="AD885" s="10" t="s">
        <v>156</v>
      </c>
      <c r="AE885" s="10"/>
      <c r="AF885" s="10"/>
      <c r="AG885" s="11"/>
      <c r="AH885" s="11"/>
      <c r="AI885" s="11"/>
      <c r="AJ885" s="10"/>
      <c r="AK885" s="12">
        <v>45651.464224537</v>
      </c>
      <c r="AL885" s="10" t="s">
        <v>3728</v>
      </c>
      <c r="AM885">
        <f t="shared" si="18"/>
        <v>2</v>
      </c>
      <c r="AN885" t="s">
        <v>106</v>
      </c>
    </row>
    <row r="886" spans="1:40">
      <c r="A886" s="10"/>
      <c r="B886" s="10" t="s">
        <v>3729</v>
      </c>
      <c r="C886" s="10"/>
      <c r="D886" s="10" t="s">
        <v>3730</v>
      </c>
      <c r="E886" s="10" t="s">
        <v>92</v>
      </c>
      <c r="F886" s="10" t="s">
        <v>210</v>
      </c>
      <c r="G886" s="10" t="s">
        <v>211</v>
      </c>
      <c r="H886" s="10" t="s">
        <v>3731</v>
      </c>
      <c r="I886" s="10" t="s">
        <v>368</v>
      </c>
      <c r="J886" s="10" t="s">
        <v>97</v>
      </c>
      <c r="K886" s="10" t="s">
        <v>98</v>
      </c>
      <c r="L886" s="11">
        <v>429304</v>
      </c>
      <c r="M886" s="11">
        <v>631329</v>
      </c>
      <c r="N886" s="11">
        <v>429304</v>
      </c>
      <c r="O886" s="10" t="s">
        <v>131</v>
      </c>
      <c r="P886" s="11">
        <v>104.93</v>
      </c>
      <c r="Q886" s="11">
        <v>0</v>
      </c>
      <c r="R886" s="10"/>
      <c r="S886" s="10"/>
      <c r="T886" s="10" t="s">
        <v>100</v>
      </c>
      <c r="U886" s="10"/>
      <c r="V886" s="10"/>
      <c r="W886" s="10" t="s">
        <v>100</v>
      </c>
      <c r="X886" s="10"/>
      <c r="Y886" s="10"/>
      <c r="Z886" s="11">
        <v>3</v>
      </c>
      <c r="AA886" s="11">
        <v>1</v>
      </c>
      <c r="AB886" s="10" t="s">
        <v>100</v>
      </c>
      <c r="AC886" s="10"/>
      <c r="AD886" s="10"/>
      <c r="AE886" s="10"/>
      <c r="AF886" s="10" t="s">
        <v>280</v>
      </c>
      <c r="AG886" s="11"/>
      <c r="AH886" s="11"/>
      <c r="AI886" s="11"/>
      <c r="AJ886" s="10"/>
      <c r="AK886" s="12">
        <v>45659.4166666667</v>
      </c>
      <c r="AL886" s="10" t="s">
        <v>3732</v>
      </c>
      <c r="AM886">
        <f t="shared" si="18"/>
        <v>3</v>
      </c>
      <c r="AN886" t="s">
        <v>106</v>
      </c>
    </row>
    <row r="887" spans="1:40">
      <c r="A887" s="10"/>
      <c r="B887" s="10" t="s">
        <v>3733</v>
      </c>
      <c r="C887" s="10"/>
      <c r="D887" s="10" t="s">
        <v>3734</v>
      </c>
      <c r="E887" s="10" t="s">
        <v>92</v>
      </c>
      <c r="F887" s="10" t="s">
        <v>93</v>
      </c>
      <c r="G887" s="10" t="s">
        <v>289</v>
      </c>
      <c r="H887" s="10" t="s">
        <v>3735</v>
      </c>
      <c r="I887" s="10" t="s">
        <v>368</v>
      </c>
      <c r="J887" s="10" t="s">
        <v>97</v>
      </c>
      <c r="K887" s="10" t="s">
        <v>98</v>
      </c>
      <c r="L887" s="11">
        <v>24000</v>
      </c>
      <c r="M887" s="11">
        <v>30000</v>
      </c>
      <c r="N887" s="11">
        <v>24000</v>
      </c>
      <c r="O887" s="10" t="s">
        <v>307</v>
      </c>
      <c r="P887" s="11"/>
      <c r="Q887" s="11"/>
      <c r="R887" s="10"/>
      <c r="S887" s="10"/>
      <c r="T887" s="10" t="s">
        <v>100</v>
      </c>
      <c r="U887" s="10"/>
      <c r="V887" s="10"/>
      <c r="W887" s="10" t="s">
        <v>101</v>
      </c>
      <c r="X887" s="10"/>
      <c r="Y887" s="10" t="s">
        <v>930</v>
      </c>
      <c r="Z887" s="11">
        <v>1</v>
      </c>
      <c r="AA887" s="11">
        <v>0</v>
      </c>
      <c r="AB887" s="10" t="s">
        <v>100</v>
      </c>
      <c r="AC887" s="10"/>
      <c r="AD887" s="10"/>
      <c r="AE887" s="10"/>
      <c r="AF887" s="10"/>
      <c r="AG887" s="11"/>
      <c r="AH887" s="11"/>
      <c r="AI887" s="11"/>
      <c r="AJ887" s="10"/>
      <c r="AK887" s="12">
        <v>45618.4166666667</v>
      </c>
      <c r="AL887" s="10" t="s">
        <v>3736</v>
      </c>
      <c r="AM887">
        <f t="shared" si="18"/>
        <v>3</v>
      </c>
      <c r="AN887" t="s">
        <v>106</v>
      </c>
    </row>
    <row r="888" spans="1:40">
      <c r="A888" s="10"/>
      <c r="B888" s="10" t="s">
        <v>3737</v>
      </c>
      <c r="C888" s="10"/>
      <c r="D888" s="10" t="s">
        <v>3738</v>
      </c>
      <c r="E888" s="10" t="s">
        <v>92</v>
      </c>
      <c r="F888" s="10" t="s">
        <v>93</v>
      </c>
      <c r="G888" s="10" t="s">
        <v>289</v>
      </c>
      <c r="H888" s="10" t="s">
        <v>3739</v>
      </c>
      <c r="I888" s="10" t="s">
        <v>368</v>
      </c>
      <c r="J888" s="10" t="s">
        <v>97</v>
      </c>
      <c r="K888" s="10" t="s">
        <v>98</v>
      </c>
      <c r="L888" s="11">
        <v>24000</v>
      </c>
      <c r="M888" s="11">
        <v>30000</v>
      </c>
      <c r="N888" s="11">
        <v>24000</v>
      </c>
      <c r="O888" s="10" t="s">
        <v>307</v>
      </c>
      <c r="P888" s="11"/>
      <c r="Q888" s="11"/>
      <c r="R888" s="10"/>
      <c r="S888" s="10"/>
      <c r="T888" s="10" t="s">
        <v>100</v>
      </c>
      <c r="U888" s="10"/>
      <c r="V888" s="10"/>
      <c r="W888" s="10" t="s">
        <v>101</v>
      </c>
      <c r="X888" s="10"/>
      <c r="Y888" s="10" t="s">
        <v>930</v>
      </c>
      <c r="Z888" s="11">
        <v>1</v>
      </c>
      <c r="AA888" s="11">
        <v>0</v>
      </c>
      <c r="AB888" s="10" t="s">
        <v>100</v>
      </c>
      <c r="AC888" s="10"/>
      <c r="AD888" s="10"/>
      <c r="AE888" s="10"/>
      <c r="AF888" s="10"/>
      <c r="AG888" s="11"/>
      <c r="AH888" s="11"/>
      <c r="AI888" s="11"/>
      <c r="AJ888" s="10"/>
      <c r="AK888" s="12">
        <v>45618.4166666667</v>
      </c>
      <c r="AL888" s="10" t="s">
        <v>3740</v>
      </c>
      <c r="AM888">
        <f t="shared" si="18"/>
        <v>3</v>
      </c>
      <c r="AN888" t="s">
        <v>106</v>
      </c>
    </row>
    <row r="889" spans="1:40">
      <c r="A889" s="10"/>
      <c r="B889" s="10" t="s">
        <v>3741</v>
      </c>
      <c r="C889" s="10"/>
      <c r="D889" s="10" t="s">
        <v>3742</v>
      </c>
      <c r="E889" s="10" t="s">
        <v>92</v>
      </c>
      <c r="F889" s="10" t="s">
        <v>334</v>
      </c>
      <c r="G889" s="10" t="s">
        <v>406</v>
      </c>
      <c r="H889" s="10" t="s">
        <v>3743</v>
      </c>
      <c r="I889" s="10" t="s">
        <v>368</v>
      </c>
      <c r="J889" s="10" t="s">
        <v>97</v>
      </c>
      <c r="K889" s="10" t="s">
        <v>98</v>
      </c>
      <c r="L889" s="11">
        <v>502272</v>
      </c>
      <c r="M889" s="11">
        <v>784800</v>
      </c>
      <c r="N889" s="11">
        <v>502272</v>
      </c>
      <c r="O889" s="10" t="s">
        <v>99</v>
      </c>
      <c r="P889" s="11">
        <v>173.96</v>
      </c>
      <c r="Q889" s="11">
        <v>0</v>
      </c>
      <c r="R889" s="10"/>
      <c r="S889" s="10"/>
      <c r="T889" s="10" t="s">
        <v>100</v>
      </c>
      <c r="U889" s="10"/>
      <c r="V889" s="10"/>
      <c r="W889" s="10" t="s">
        <v>113</v>
      </c>
      <c r="X889" s="10"/>
      <c r="Y889" s="10" t="s">
        <v>102</v>
      </c>
      <c r="Z889" s="11">
        <v>0</v>
      </c>
      <c r="AA889" s="11">
        <v>0</v>
      </c>
      <c r="AB889" s="10" t="s">
        <v>100</v>
      </c>
      <c r="AC889" s="10"/>
      <c r="AD889" s="10"/>
      <c r="AE889" s="10"/>
      <c r="AF889" s="10"/>
      <c r="AG889" s="11"/>
      <c r="AH889" s="11"/>
      <c r="AI889" s="11"/>
      <c r="AJ889" s="10"/>
      <c r="AK889" s="12">
        <v>45659.4191319444</v>
      </c>
      <c r="AL889" s="10" t="s">
        <v>3744</v>
      </c>
      <c r="AM889">
        <f t="shared" si="18"/>
        <v>3</v>
      </c>
      <c r="AN889" t="s">
        <v>106</v>
      </c>
    </row>
    <row r="890" spans="1:40">
      <c r="A890" s="10"/>
      <c r="B890" s="10" t="s">
        <v>3745</v>
      </c>
      <c r="C890" s="10"/>
      <c r="D890" s="10" t="s">
        <v>3746</v>
      </c>
      <c r="E890" s="10" t="s">
        <v>92</v>
      </c>
      <c r="F890" s="10" t="s">
        <v>190</v>
      </c>
      <c r="G890" s="10" t="s">
        <v>3747</v>
      </c>
      <c r="H890" s="10" t="s">
        <v>3748</v>
      </c>
      <c r="I890" s="10" t="s">
        <v>368</v>
      </c>
      <c r="J890" s="10" t="s">
        <v>97</v>
      </c>
      <c r="K890" s="10" t="s">
        <v>98</v>
      </c>
      <c r="L890" s="11">
        <v>800000</v>
      </c>
      <c r="M890" s="11">
        <v>1000000</v>
      </c>
      <c r="N890" s="11">
        <v>800000</v>
      </c>
      <c r="O890" s="10" t="s">
        <v>131</v>
      </c>
      <c r="P890" s="11">
        <v>146.95</v>
      </c>
      <c r="Q890" s="11">
        <v>0</v>
      </c>
      <c r="R890" s="10"/>
      <c r="S890" s="10"/>
      <c r="T890" s="10" t="s">
        <v>101</v>
      </c>
      <c r="U890" s="10"/>
      <c r="V890" s="10"/>
      <c r="W890" s="10" t="s">
        <v>100</v>
      </c>
      <c r="X890" s="10"/>
      <c r="Y890" s="10" t="s">
        <v>3749</v>
      </c>
      <c r="Z890" s="11">
        <v>3</v>
      </c>
      <c r="AA890" s="11">
        <v>1</v>
      </c>
      <c r="AB890" s="10" t="s">
        <v>100</v>
      </c>
      <c r="AC890" s="10"/>
      <c r="AD890" s="10" t="s">
        <v>156</v>
      </c>
      <c r="AE890" s="10"/>
      <c r="AF890" s="10"/>
      <c r="AG890" s="11"/>
      <c r="AH890" s="11"/>
      <c r="AI890" s="11"/>
      <c r="AJ890" s="10"/>
      <c r="AK890" s="12">
        <v>45629.4166666667</v>
      </c>
      <c r="AL890" s="10" t="s">
        <v>3750</v>
      </c>
      <c r="AM890">
        <f t="shared" si="18"/>
        <v>3</v>
      </c>
      <c r="AN890" t="s">
        <v>106</v>
      </c>
    </row>
    <row r="891" spans="1:40">
      <c r="A891" s="10"/>
      <c r="B891" s="10" t="s">
        <v>3751</v>
      </c>
      <c r="C891" s="10"/>
      <c r="D891" s="10" t="s">
        <v>3752</v>
      </c>
      <c r="E891" s="10" t="s">
        <v>92</v>
      </c>
      <c r="F891" s="10" t="s">
        <v>120</v>
      </c>
      <c r="G891" s="10" t="s">
        <v>623</v>
      </c>
      <c r="H891" s="10" t="s">
        <v>3753</v>
      </c>
      <c r="I891" s="10" t="s">
        <v>257</v>
      </c>
      <c r="J891" s="10" t="s">
        <v>97</v>
      </c>
      <c r="K891" s="10" t="s">
        <v>98</v>
      </c>
      <c r="L891" s="11">
        <v>350720</v>
      </c>
      <c r="M891" s="11">
        <v>501018</v>
      </c>
      <c r="N891" s="11">
        <v>1080720</v>
      </c>
      <c r="O891" s="10" t="s">
        <v>131</v>
      </c>
      <c r="P891" s="11">
        <v>68.57</v>
      </c>
      <c r="Q891" s="11">
        <v>0</v>
      </c>
      <c r="R891" s="10"/>
      <c r="S891" s="10"/>
      <c r="T891" s="10" t="s">
        <v>100</v>
      </c>
      <c r="U891" s="10"/>
      <c r="V891" s="10"/>
      <c r="W891" s="10" t="s">
        <v>100</v>
      </c>
      <c r="X891" s="10"/>
      <c r="Y891" s="10" t="s">
        <v>250</v>
      </c>
      <c r="Z891" s="11">
        <v>0</v>
      </c>
      <c r="AA891" s="11">
        <v>0</v>
      </c>
      <c r="AB891" s="10" t="s">
        <v>100</v>
      </c>
      <c r="AC891" s="10"/>
      <c r="AD891" s="10" t="s">
        <v>156</v>
      </c>
      <c r="AE891" s="10"/>
      <c r="AF891" s="10"/>
      <c r="AG891" s="11"/>
      <c r="AH891" s="11"/>
      <c r="AI891" s="11"/>
      <c r="AJ891" s="10"/>
      <c r="AK891" s="12">
        <v>45651.4885185185</v>
      </c>
      <c r="AL891" s="10" t="s">
        <v>3754</v>
      </c>
      <c r="AM891">
        <f t="shared" si="18"/>
        <v>3</v>
      </c>
      <c r="AN891" t="s">
        <v>106</v>
      </c>
    </row>
    <row r="892" spans="1:40">
      <c r="A892" s="10"/>
      <c r="B892" s="10" t="s">
        <v>3755</v>
      </c>
      <c r="C892" s="10"/>
      <c r="D892" s="10" t="s">
        <v>3756</v>
      </c>
      <c r="E892" s="10" t="s">
        <v>92</v>
      </c>
      <c r="F892" s="10" t="s">
        <v>210</v>
      </c>
      <c r="G892" s="10" t="s">
        <v>2657</v>
      </c>
      <c r="H892" s="10" t="s">
        <v>3757</v>
      </c>
      <c r="I892" s="10" t="s">
        <v>96</v>
      </c>
      <c r="J892" s="10" t="s">
        <v>97</v>
      </c>
      <c r="K892" s="10" t="s">
        <v>98</v>
      </c>
      <c r="L892" s="11">
        <v>420735</v>
      </c>
      <c r="M892" s="11">
        <v>549980</v>
      </c>
      <c r="N892" s="11">
        <v>420735</v>
      </c>
      <c r="O892" s="10" t="s">
        <v>99</v>
      </c>
      <c r="P892" s="11">
        <v>86.62</v>
      </c>
      <c r="Q892" s="11">
        <v>0</v>
      </c>
      <c r="R892" s="10"/>
      <c r="S892" s="10"/>
      <c r="T892" s="10" t="s">
        <v>100</v>
      </c>
      <c r="U892" s="10"/>
      <c r="V892" s="10"/>
      <c r="W892" s="10" t="s">
        <v>113</v>
      </c>
      <c r="X892" s="10"/>
      <c r="Y892" s="10"/>
      <c r="Z892" s="11">
        <v>6</v>
      </c>
      <c r="AA892" s="11">
        <v>1</v>
      </c>
      <c r="AB892" s="10" t="s">
        <v>100</v>
      </c>
      <c r="AC892" s="10"/>
      <c r="AD892" s="10"/>
      <c r="AE892" s="10"/>
      <c r="AF892" s="10" t="s">
        <v>115</v>
      </c>
      <c r="AG892" s="11"/>
      <c r="AH892" s="11"/>
      <c r="AI892" s="11"/>
      <c r="AJ892" s="10"/>
      <c r="AK892" s="12">
        <v>45635.416712963</v>
      </c>
      <c r="AL892" s="10" t="s">
        <v>3758</v>
      </c>
      <c r="AM892">
        <f t="shared" si="18"/>
        <v>3</v>
      </c>
      <c r="AN892" t="s">
        <v>106</v>
      </c>
    </row>
    <row r="893" spans="1:40">
      <c r="A893" s="10"/>
      <c r="B893" s="10" t="s">
        <v>3759</v>
      </c>
      <c r="C893" s="10"/>
      <c r="D893" s="10" t="s">
        <v>3760</v>
      </c>
      <c r="E893" s="10" t="s">
        <v>92</v>
      </c>
      <c r="F893" s="10" t="s">
        <v>93</v>
      </c>
      <c r="G893" s="10" t="s">
        <v>289</v>
      </c>
      <c r="H893" s="10" t="s">
        <v>3761</v>
      </c>
      <c r="I893" s="10" t="s">
        <v>368</v>
      </c>
      <c r="J893" s="10" t="s">
        <v>97</v>
      </c>
      <c r="K893" s="10" t="s">
        <v>98</v>
      </c>
      <c r="L893" s="11">
        <v>24000</v>
      </c>
      <c r="M893" s="11">
        <v>30000</v>
      </c>
      <c r="N893" s="11">
        <v>24000</v>
      </c>
      <c r="O893" s="10" t="s">
        <v>307</v>
      </c>
      <c r="P893" s="11"/>
      <c r="Q893" s="11"/>
      <c r="R893" s="10"/>
      <c r="S893" s="10"/>
      <c r="T893" s="10" t="s">
        <v>100</v>
      </c>
      <c r="U893" s="10"/>
      <c r="V893" s="10"/>
      <c r="W893" s="10" t="s">
        <v>101</v>
      </c>
      <c r="X893" s="10"/>
      <c r="Y893" s="10" t="s">
        <v>930</v>
      </c>
      <c r="Z893" s="11">
        <v>1</v>
      </c>
      <c r="AA893" s="11">
        <v>0</v>
      </c>
      <c r="AB893" s="10" t="s">
        <v>100</v>
      </c>
      <c r="AC893" s="10"/>
      <c r="AD893" s="10"/>
      <c r="AE893" s="10"/>
      <c r="AF893" s="10"/>
      <c r="AG893" s="11"/>
      <c r="AH893" s="11"/>
      <c r="AI893" s="11"/>
      <c r="AJ893" s="10"/>
      <c r="AK893" s="12">
        <v>45618.4166666667</v>
      </c>
      <c r="AL893" s="10" t="s">
        <v>3762</v>
      </c>
      <c r="AM893">
        <f t="shared" si="18"/>
        <v>2</v>
      </c>
      <c r="AN893" t="s">
        <v>106</v>
      </c>
    </row>
    <row r="894" spans="1:40">
      <c r="A894" s="10"/>
      <c r="B894" s="10" t="s">
        <v>2524</v>
      </c>
      <c r="C894" s="10"/>
      <c r="D894" s="10" t="s">
        <v>3763</v>
      </c>
      <c r="E894" s="10" t="s">
        <v>92</v>
      </c>
      <c r="F894" s="10" t="s">
        <v>93</v>
      </c>
      <c r="G894" s="10" t="s">
        <v>94</v>
      </c>
      <c r="H894" s="10" t="s">
        <v>3763</v>
      </c>
      <c r="I894" s="10" t="s">
        <v>257</v>
      </c>
      <c r="J894" s="10" t="s">
        <v>97</v>
      </c>
      <c r="K894" s="10" t="s">
        <v>98</v>
      </c>
      <c r="L894" s="11">
        <v>460931</v>
      </c>
      <c r="M894" s="11">
        <v>576163</v>
      </c>
      <c r="N894" s="11">
        <v>460931</v>
      </c>
      <c r="O894" s="10" t="s">
        <v>131</v>
      </c>
      <c r="P894" s="11">
        <v>106</v>
      </c>
      <c r="Q894" s="11">
        <v>0</v>
      </c>
      <c r="R894" s="10"/>
      <c r="S894" s="10"/>
      <c r="T894" s="10" t="s">
        <v>100</v>
      </c>
      <c r="U894" s="10"/>
      <c r="V894" s="10"/>
      <c r="W894" s="10" t="s">
        <v>100</v>
      </c>
      <c r="X894" s="10"/>
      <c r="Y894" s="10" t="s">
        <v>411</v>
      </c>
      <c r="Z894" s="11">
        <v>23</v>
      </c>
      <c r="AA894" s="11">
        <v>23</v>
      </c>
      <c r="AB894" s="10" t="s">
        <v>100</v>
      </c>
      <c r="AC894" s="10"/>
      <c r="AD894" s="10"/>
      <c r="AE894" s="10"/>
      <c r="AF894" s="10"/>
      <c r="AG894" s="11"/>
      <c r="AH894" s="11"/>
      <c r="AI894" s="11"/>
      <c r="AJ894" s="10"/>
      <c r="AK894" s="12">
        <v>45634.4166666667</v>
      </c>
      <c r="AL894" s="10" t="s">
        <v>3764</v>
      </c>
      <c r="AM894">
        <f t="shared" si="18"/>
        <v>3</v>
      </c>
      <c r="AN894" t="s">
        <v>106</v>
      </c>
    </row>
    <row r="895" spans="1:40">
      <c r="A895" s="10"/>
      <c r="B895" s="10" t="s">
        <v>1785</v>
      </c>
      <c r="C895" s="10" t="s">
        <v>3765</v>
      </c>
      <c r="D895" s="10" t="s">
        <v>3766</v>
      </c>
      <c r="E895" s="10" t="s">
        <v>92</v>
      </c>
      <c r="F895" s="10" t="s">
        <v>184</v>
      </c>
      <c r="G895" s="10" t="s">
        <v>185</v>
      </c>
      <c r="H895" s="10" t="s">
        <v>3767</v>
      </c>
      <c r="I895" s="10" t="s">
        <v>3768</v>
      </c>
      <c r="J895" s="10" t="s">
        <v>97</v>
      </c>
      <c r="K895" s="10" t="s">
        <v>98</v>
      </c>
      <c r="L895" s="11">
        <v>902960</v>
      </c>
      <c r="M895" s="11">
        <v>2257400</v>
      </c>
      <c r="N895" s="11">
        <v>902960</v>
      </c>
      <c r="O895" s="10" t="s">
        <v>131</v>
      </c>
      <c r="P895" s="11">
        <v>69.31</v>
      </c>
      <c r="Q895" s="11">
        <v>0</v>
      </c>
      <c r="R895" s="10"/>
      <c r="S895" s="10"/>
      <c r="T895" s="10" t="s">
        <v>101</v>
      </c>
      <c r="U895" s="10"/>
      <c r="V895" s="10"/>
      <c r="W895" s="10" t="s">
        <v>113</v>
      </c>
      <c r="X895" s="10"/>
      <c r="Y895" s="10"/>
      <c r="Z895" s="11">
        <v>0</v>
      </c>
      <c r="AA895" s="11">
        <v>0</v>
      </c>
      <c r="AB895" s="10" t="s">
        <v>101</v>
      </c>
      <c r="AC895" s="10"/>
      <c r="AD895" s="10"/>
      <c r="AE895" s="10"/>
      <c r="AF895" s="10"/>
      <c r="AG895" s="11"/>
      <c r="AH895" s="11"/>
      <c r="AI895" s="11"/>
      <c r="AJ895" s="10"/>
      <c r="AK895" s="12">
        <v>45644.4166666667</v>
      </c>
      <c r="AL895" s="10" t="s">
        <v>3769</v>
      </c>
      <c r="AM895">
        <f t="shared" si="18"/>
        <v>2</v>
      </c>
      <c r="AN895" t="s">
        <v>106</v>
      </c>
    </row>
    <row r="896" spans="1:40">
      <c r="A896" s="10"/>
      <c r="B896" s="10" t="s">
        <v>3770</v>
      </c>
      <c r="C896" s="10"/>
      <c r="D896" s="10" t="s">
        <v>3771</v>
      </c>
      <c r="E896" s="10" t="s">
        <v>92</v>
      </c>
      <c r="F896" s="10" t="s">
        <v>153</v>
      </c>
      <c r="G896" s="10" t="s">
        <v>248</v>
      </c>
      <c r="H896" s="10" t="s">
        <v>3772</v>
      </c>
      <c r="I896" s="10" t="s">
        <v>368</v>
      </c>
      <c r="J896" s="10" t="s">
        <v>97</v>
      </c>
      <c r="K896" s="10" t="s">
        <v>98</v>
      </c>
      <c r="L896" s="11">
        <v>445368</v>
      </c>
      <c r="M896" s="11">
        <v>795300</v>
      </c>
      <c r="N896" s="11">
        <v>445368</v>
      </c>
      <c r="O896" s="10" t="s">
        <v>99</v>
      </c>
      <c r="P896" s="11">
        <v>103.62</v>
      </c>
      <c r="Q896" s="11">
        <v>0</v>
      </c>
      <c r="R896" s="10"/>
      <c r="S896" s="10"/>
      <c r="T896" s="10" t="s">
        <v>101</v>
      </c>
      <c r="U896" s="10"/>
      <c r="V896" s="10"/>
      <c r="W896" s="10" t="s">
        <v>113</v>
      </c>
      <c r="X896" s="10"/>
      <c r="Y896" s="10" t="s">
        <v>102</v>
      </c>
      <c r="Z896" s="11">
        <v>6</v>
      </c>
      <c r="AA896" s="11">
        <v>6</v>
      </c>
      <c r="AB896" s="10" t="s">
        <v>100</v>
      </c>
      <c r="AC896" s="10" t="s">
        <v>3773</v>
      </c>
      <c r="AD896" s="10" t="s">
        <v>156</v>
      </c>
      <c r="AE896" s="10" t="s">
        <v>548</v>
      </c>
      <c r="AF896" s="10" t="s">
        <v>280</v>
      </c>
      <c r="AG896" s="11"/>
      <c r="AH896" s="11"/>
      <c r="AI896" s="11"/>
      <c r="AJ896" s="10"/>
      <c r="AK896" s="12">
        <v>45636.4197453704</v>
      </c>
      <c r="AL896" s="10" t="s">
        <v>3774</v>
      </c>
      <c r="AM896">
        <f t="shared" si="18"/>
        <v>3</v>
      </c>
      <c r="AN896" t="s">
        <v>106</v>
      </c>
    </row>
    <row r="897" spans="1:40">
      <c r="A897" s="10"/>
      <c r="B897" s="10" t="s">
        <v>3775</v>
      </c>
      <c r="C897" s="10"/>
      <c r="D897" s="10" t="s">
        <v>3776</v>
      </c>
      <c r="E897" s="10" t="s">
        <v>92</v>
      </c>
      <c r="F897" s="10" t="s">
        <v>120</v>
      </c>
      <c r="G897" s="10" t="s">
        <v>636</v>
      </c>
      <c r="H897" s="10" t="s">
        <v>3777</v>
      </c>
      <c r="I897" s="10" t="s">
        <v>257</v>
      </c>
      <c r="J897" s="10" t="s">
        <v>97</v>
      </c>
      <c r="K897" s="10" t="s">
        <v>98</v>
      </c>
      <c r="L897" s="11">
        <v>290000</v>
      </c>
      <c r="M897" s="11">
        <v>411470</v>
      </c>
      <c r="N897" s="11">
        <v>290000</v>
      </c>
      <c r="O897" s="10" t="s">
        <v>99</v>
      </c>
      <c r="P897" s="11">
        <v>78.41</v>
      </c>
      <c r="Q897" s="11">
        <v>0</v>
      </c>
      <c r="R897" s="10"/>
      <c r="S897" s="10"/>
      <c r="T897" s="10" t="s">
        <v>100</v>
      </c>
      <c r="U897" s="10"/>
      <c r="V897" s="10"/>
      <c r="W897" s="10" t="s">
        <v>101</v>
      </c>
      <c r="X897" s="10"/>
      <c r="Y897" s="10"/>
      <c r="Z897" s="11">
        <v>6</v>
      </c>
      <c r="AA897" s="11">
        <v>5</v>
      </c>
      <c r="AB897" s="10" t="s">
        <v>100</v>
      </c>
      <c r="AC897" s="10"/>
      <c r="AD897" s="10" t="s">
        <v>156</v>
      </c>
      <c r="AE897" s="10"/>
      <c r="AF897" s="10"/>
      <c r="AG897" s="11"/>
      <c r="AH897" s="11"/>
      <c r="AI897" s="11"/>
      <c r="AJ897" s="10"/>
      <c r="AK897" s="12">
        <v>45649.4166666667</v>
      </c>
      <c r="AL897" s="10" t="s">
        <v>3778</v>
      </c>
      <c r="AM897">
        <f t="shared" si="18"/>
        <v>2</v>
      </c>
      <c r="AN897" t="s">
        <v>106</v>
      </c>
    </row>
    <row r="898" spans="1:40">
      <c r="A898" s="10"/>
      <c r="B898" s="10" t="s">
        <v>3779</v>
      </c>
      <c r="C898" s="10"/>
      <c r="D898" s="10" t="s">
        <v>3780</v>
      </c>
      <c r="E898" s="10" t="s">
        <v>92</v>
      </c>
      <c r="F898" s="10" t="s">
        <v>222</v>
      </c>
      <c r="G898" s="10" t="s">
        <v>223</v>
      </c>
      <c r="H898" s="10" t="s">
        <v>3781</v>
      </c>
      <c r="I898" s="10" t="s">
        <v>257</v>
      </c>
      <c r="J898" s="10" t="s">
        <v>97</v>
      </c>
      <c r="K898" s="10" t="s">
        <v>98</v>
      </c>
      <c r="L898" s="11">
        <v>2913521</v>
      </c>
      <c r="M898" s="11">
        <v>4162172</v>
      </c>
      <c r="N898" s="11">
        <v>2913521</v>
      </c>
      <c r="O898" s="10" t="s">
        <v>131</v>
      </c>
      <c r="P898" s="11">
        <v>370.96</v>
      </c>
      <c r="Q898" s="11">
        <v>0</v>
      </c>
      <c r="R898" s="10"/>
      <c r="S898" s="10"/>
      <c r="T898" s="10" t="s">
        <v>100</v>
      </c>
      <c r="U898" s="10" t="s">
        <v>920</v>
      </c>
      <c r="V898" s="10"/>
      <c r="W898" s="10" t="s">
        <v>100</v>
      </c>
      <c r="X898" s="10" t="s">
        <v>218</v>
      </c>
      <c r="Y898" s="10" t="s">
        <v>560</v>
      </c>
      <c r="Z898" s="11">
        <v>6</v>
      </c>
      <c r="AA898" s="11">
        <v>1</v>
      </c>
      <c r="AB898" s="10" t="s">
        <v>100</v>
      </c>
      <c r="AC898" s="10"/>
      <c r="AD898" s="10"/>
      <c r="AE898" s="10" t="s">
        <v>1339</v>
      </c>
      <c r="AF898" s="10" t="s">
        <v>104</v>
      </c>
      <c r="AG898" s="11"/>
      <c r="AH898" s="11"/>
      <c r="AI898" s="11"/>
      <c r="AJ898" s="10"/>
      <c r="AK898" s="12">
        <v>45643.4166666667</v>
      </c>
      <c r="AL898" s="10" t="s">
        <v>3782</v>
      </c>
      <c r="AM898">
        <f t="shared" si="18"/>
        <v>2</v>
      </c>
      <c r="AN898" t="s">
        <v>106</v>
      </c>
    </row>
    <row r="899" spans="1:40">
      <c r="A899" s="10"/>
      <c r="B899" s="10" t="s">
        <v>3783</v>
      </c>
      <c r="C899" s="10"/>
      <c r="D899" s="10" t="s">
        <v>3784</v>
      </c>
      <c r="E899" s="10" t="s">
        <v>92</v>
      </c>
      <c r="F899" s="10" t="s">
        <v>93</v>
      </c>
      <c r="G899" s="10" t="s">
        <v>415</v>
      </c>
      <c r="H899" s="10" t="s">
        <v>3785</v>
      </c>
      <c r="I899" s="10" t="s">
        <v>368</v>
      </c>
      <c r="J899" s="10" t="s">
        <v>97</v>
      </c>
      <c r="K899" s="10" t="s">
        <v>98</v>
      </c>
      <c r="L899" s="11">
        <v>401435</v>
      </c>
      <c r="M899" s="11">
        <v>590345.47</v>
      </c>
      <c r="N899" s="11">
        <v>441435</v>
      </c>
      <c r="O899" s="10" t="s">
        <v>99</v>
      </c>
      <c r="P899" s="11">
        <v>72.59</v>
      </c>
      <c r="Q899" s="11">
        <v>0</v>
      </c>
      <c r="R899" s="10"/>
      <c r="S899" s="10"/>
      <c r="T899" s="10" t="s">
        <v>100</v>
      </c>
      <c r="U899" s="10"/>
      <c r="V899" s="10"/>
      <c r="W899" s="10" t="s">
        <v>113</v>
      </c>
      <c r="X899" s="10"/>
      <c r="Y899" s="10" t="s">
        <v>123</v>
      </c>
      <c r="Z899" s="11">
        <v>18</v>
      </c>
      <c r="AA899" s="11">
        <v>12</v>
      </c>
      <c r="AB899" s="10" t="s">
        <v>100</v>
      </c>
      <c r="AC899" s="10"/>
      <c r="AD899" s="10"/>
      <c r="AE899" s="10" t="s">
        <v>3786</v>
      </c>
      <c r="AF899" s="10"/>
      <c r="AG899" s="11"/>
      <c r="AH899" s="11"/>
      <c r="AI899" s="11"/>
      <c r="AJ899" s="10"/>
      <c r="AK899" s="12">
        <v>45629.4491203704</v>
      </c>
      <c r="AL899" s="10" t="s">
        <v>3787</v>
      </c>
      <c r="AM899">
        <f t="shared" si="18"/>
        <v>3</v>
      </c>
      <c r="AN899" t="s">
        <v>106</v>
      </c>
    </row>
    <row r="900" spans="1:40">
      <c r="A900" s="10"/>
      <c r="B900" s="10" t="s">
        <v>3788</v>
      </c>
      <c r="C900" s="10"/>
      <c r="D900" s="10" t="s">
        <v>3789</v>
      </c>
      <c r="E900" s="10" t="s">
        <v>92</v>
      </c>
      <c r="F900" s="10" t="s">
        <v>352</v>
      </c>
      <c r="G900" s="10" t="s">
        <v>864</v>
      </c>
      <c r="H900" s="10" t="s">
        <v>3790</v>
      </c>
      <c r="I900" s="10" t="s">
        <v>96</v>
      </c>
      <c r="J900" s="10" t="s">
        <v>97</v>
      </c>
      <c r="K900" s="10" t="s">
        <v>98</v>
      </c>
      <c r="L900" s="11">
        <v>1466400</v>
      </c>
      <c r="M900" s="11">
        <v>1833000</v>
      </c>
      <c r="N900" s="11">
        <v>1466400</v>
      </c>
      <c r="O900" s="10" t="s">
        <v>99</v>
      </c>
      <c r="P900" s="11">
        <v>179.56</v>
      </c>
      <c r="Q900" s="11">
        <v>0</v>
      </c>
      <c r="R900" s="10"/>
      <c r="S900" s="10"/>
      <c r="T900" s="10" t="s">
        <v>100</v>
      </c>
      <c r="U900" s="10"/>
      <c r="V900" s="10"/>
      <c r="W900" s="10" t="s">
        <v>101</v>
      </c>
      <c r="X900" s="10"/>
      <c r="Y900" s="10" t="s">
        <v>102</v>
      </c>
      <c r="Z900" s="11">
        <v>18</v>
      </c>
      <c r="AA900" s="11">
        <v>15</v>
      </c>
      <c r="AB900" s="10" t="s">
        <v>100</v>
      </c>
      <c r="AC900" s="10"/>
      <c r="AD900" s="10" t="s">
        <v>3791</v>
      </c>
      <c r="AE900" s="10"/>
      <c r="AF900" s="10"/>
      <c r="AG900" s="11"/>
      <c r="AH900" s="11"/>
      <c r="AI900" s="11"/>
      <c r="AJ900" s="10"/>
      <c r="AK900" s="12">
        <v>45715.3138541667</v>
      </c>
      <c r="AL900" s="10" t="s">
        <v>3792</v>
      </c>
      <c r="AM900">
        <f t="shared" si="18"/>
        <v>3</v>
      </c>
      <c r="AN900" t="s">
        <v>106</v>
      </c>
    </row>
    <row r="901" spans="1:40">
      <c r="A901" s="10"/>
      <c r="B901" s="10" t="s">
        <v>3793</v>
      </c>
      <c r="C901" s="10"/>
      <c r="D901" s="10" t="s">
        <v>3794</v>
      </c>
      <c r="E901" s="10" t="s">
        <v>92</v>
      </c>
      <c r="F901" s="10" t="s">
        <v>128</v>
      </c>
      <c r="G901" s="10" t="s">
        <v>1607</v>
      </c>
      <c r="H901" s="10" t="s">
        <v>3794</v>
      </c>
      <c r="I901" s="10" t="s">
        <v>257</v>
      </c>
      <c r="J901" s="10" t="s">
        <v>97</v>
      </c>
      <c r="K901" s="10" t="s">
        <v>98</v>
      </c>
      <c r="L901" s="11">
        <v>1349606</v>
      </c>
      <c r="M901" s="11">
        <v>1928008</v>
      </c>
      <c r="N901" s="11">
        <v>1349606</v>
      </c>
      <c r="O901" s="10" t="s">
        <v>131</v>
      </c>
      <c r="P901" s="11">
        <v>314.52</v>
      </c>
      <c r="Q901" s="11">
        <v>0</v>
      </c>
      <c r="R901" s="10"/>
      <c r="S901" s="10"/>
      <c r="T901" s="10" t="s">
        <v>101</v>
      </c>
      <c r="U901" s="10"/>
      <c r="V901" s="10"/>
      <c r="W901" s="10" t="s">
        <v>101</v>
      </c>
      <c r="X901" s="10"/>
      <c r="Y901" s="10" t="s">
        <v>560</v>
      </c>
      <c r="Z901" s="11">
        <v>6</v>
      </c>
      <c r="AA901" s="11">
        <v>0</v>
      </c>
      <c r="AB901" s="10" t="s">
        <v>100</v>
      </c>
      <c r="AC901" s="10"/>
      <c r="AD901" s="10"/>
      <c r="AE901" s="10"/>
      <c r="AF901" s="10"/>
      <c r="AG901" s="11"/>
      <c r="AH901" s="11"/>
      <c r="AI901" s="11"/>
      <c r="AJ901" s="10"/>
      <c r="AK901" s="12">
        <v>45676.4199768519</v>
      </c>
      <c r="AL901" s="10" t="s">
        <v>3795</v>
      </c>
      <c r="AM901">
        <f t="shared" si="18"/>
        <v>3</v>
      </c>
      <c r="AN901" t="s">
        <v>106</v>
      </c>
    </row>
    <row r="902" spans="1:40">
      <c r="A902" s="10"/>
      <c r="B902" s="10" t="s">
        <v>3796</v>
      </c>
      <c r="C902" s="10"/>
      <c r="D902" s="10" t="s">
        <v>3797</v>
      </c>
      <c r="E902" s="10" t="s">
        <v>92</v>
      </c>
      <c r="F902" s="10" t="s">
        <v>438</v>
      </c>
      <c r="G902" s="10" t="s">
        <v>439</v>
      </c>
      <c r="H902" s="10" t="s">
        <v>3797</v>
      </c>
      <c r="I902" s="10" t="s">
        <v>257</v>
      </c>
      <c r="J902" s="10" t="s">
        <v>97</v>
      </c>
      <c r="K902" s="10" t="s">
        <v>98</v>
      </c>
      <c r="L902" s="11">
        <v>1320699.73</v>
      </c>
      <c r="M902" s="11">
        <v>1650874.66</v>
      </c>
      <c r="N902" s="11">
        <v>1545699.73</v>
      </c>
      <c r="O902" s="10" t="s">
        <v>99</v>
      </c>
      <c r="P902" s="11">
        <v>226.81</v>
      </c>
      <c r="Q902" s="11">
        <v>0</v>
      </c>
      <c r="R902" s="10"/>
      <c r="S902" s="10"/>
      <c r="T902" s="10" t="s">
        <v>101</v>
      </c>
      <c r="U902" s="10"/>
      <c r="V902" s="10" t="s">
        <v>3798</v>
      </c>
      <c r="W902" s="10" t="s">
        <v>101</v>
      </c>
      <c r="X902" s="10" t="s">
        <v>218</v>
      </c>
      <c r="Y902" s="10" t="s">
        <v>102</v>
      </c>
      <c r="Z902" s="11">
        <v>3</v>
      </c>
      <c r="AA902" s="11">
        <v>1</v>
      </c>
      <c r="AB902" s="10" t="s">
        <v>101</v>
      </c>
      <c r="AC902" s="10"/>
      <c r="AD902" s="10"/>
      <c r="AE902" s="10"/>
      <c r="AF902" s="10"/>
      <c r="AG902" s="11"/>
      <c r="AH902" s="11"/>
      <c r="AI902" s="11"/>
      <c r="AJ902" s="10"/>
      <c r="AK902" s="12">
        <v>45674.4559490741</v>
      </c>
      <c r="AL902" s="10" t="s">
        <v>3799</v>
      </c>
      <c r="AM902">
        <f t="shared" si="18"/>
        <v>2</v>
      </c>
      <c r="AN902" t="s">
        <v>106</v>
      </c>
    </row>
    <row r="903" spans="1:40">
      <c r="A903" s="10"/>
      <c r="B903" s="10" t="s">
        <v>3800</v>
      </c>
      <c r="C903" s="10"/>
      <c r="D903" s="10" t="s">
        <v>3801</v>
      </c>
      <c r="E903" s="10" t="s">
        <v>92</v>
      </c>
      <c r="F903" s="10" t="s">
        <v>93</v>
      </c>
      <c r="G903" s="10" t="s">
        <v>141</v>
      </c>
      <c r="H903" s="10" t="s">
        <v>3802</v>
      </c>
      <c r="I903" s="10" t="s">
        <v>368</v>
      </c>
      <c r="J903" s="10" t="s">
        <v>97</v>
      </c>
      <c r="K903" s="10" t="s">
        <v>98</v>
      </c>
      <c r="L903" s="11">
        <v>700000</v>
      </c>
      <c r="M903" s="11">
        <v>1105325</v>
      </c>
      <c r="N903" s="11">
        <v>700000</v>
      </c>
      <c r="O903" s="10" t="s">
        <v>99</v>
      </c>
      <c r="P903" s="11">
        <v>114.1</v>
      </c>
      <c r="Q903" s="11">
        <v>0</v>
      </c>
      <c r="R903" s="10"/>
      <c r="S903" s="10"/>
      <c r="T903" s="10" t="s">
        <v>100</v>
      </c>
      <c r="U903" s="10"/>
      <c r="V903" s="10"/>
      <c r="W903" s="10" t="s">
        <v>101</v>
      </c>
      <c r="X903" s="10"/>
      <c r="Y903" s="10" t="s">
        <v>123</v>
      </c>
      <c r="Z903" s="11">
        <v>35</v>
      </c>
      <c r="AA903" s="11">
        <v>2</v>
      </c>
      <c r="AB903" s="10" t="s">
        <v>100</v>
      </c>
      <c r="AC903" s="10"/>
      <c r="AD903" s="10"/>
      <c r="AE903" s="10"/>
      <c r="AF903" s="10"/>
      <c r="AG903" s="11"/>
      <c r="AH903" s="11"/>
      <c r="AI903" s="11"/>
      <c r="AJ903" s="10"/>
      <c r="AK903" s="12">
        <v>45665.4200347222</v>
      </c>
      <c r="AL903" s="10" t="s">
        <v>3803</v>
      </c>
      <c r="AM903">
        <f t="shared" si="18"/>
        <v>2</v>
      </c>
      <c r="AN903" t="s">
        <v>106</v>
      </c>
    </row>
    <row r="904" spans="1:40">
      <c r="A904" s="10"/>
      <c r="B904" s="10" t="s">
        <v>3804</v>
      </c>
      <c r="C904" s="10"/>
      <c r="D904" s="10" t="s">
        <v>3805</v>
      </c>
      <c r="E904" s="10" t="s">
        <v>92</v>
      </c>
      <c r="F904" s="10" t="s">
        <v>93</v>
      </c>
      <c r="G904" s="10" t="s">
        <v>289</v>
      </c>
      <c r="H904" s="10" t="s">
        <v>3806</v>
      </c>
      <c r="I904" s="10" t="s">
        <v>368</v>
      </c>
      <c r="J904" s="10" t="s">
        <v>97</v>
      </c>
      <c r="K904" s="10" t="s">
        <v>98</v>
      </c>
      <c r="L904" s="11">
        <v>725000</v>
      </c>
      <c r="M904" s="11">
        <v>1293543</v>
      </c>
      <c r="N904" s="11">
        <v>787000</v>
      </c>
      <c r="O904" s="10" t="s">
        <v>99</v>
      </c>
      <c r="P904" s="11">
        <v>122.51</v>
      </c>
      <c r="Q904" s="11">
        <v>0</v>
      </c>
      <c r="R904" s="10"/>
      <c r="S904" s="10"/>
      <c r="T904" s="10" t="s">
        <v>100</v>
      </c>
      <c r="U904" s="10"/>
      <c r="V904" s="10"/>
      <c r="W904" s="10" t="s">
        <v>101</v>
      </c>
      <c r="X904" s="10"/>
      <c r="Y904" s="10" t="s">
        <v>123</v>
      </c>
      <c r="Z904" s="11">
        <v>6</v>
      </c>
      <c r="AA904" s="11">
        <v>5</v>
      </c>
      <c r="AB904" s="10" t="s">
        <v>100</v>
      </c>
      <c r="AC904" s="10"/>
      <c r="AD904" s="10"/>
      <c r="AE904" s="10"/>
      <c r="AF904" s="10"/>
      <c r="AG904" s="11"/>
      <c r="AH904" s="11"/>
      <c r="AI904" s="11"/>
      <c r="AJ904" s="10"/>
      <c r="AK904" s="12">
        <v>45665.4410763889</v>
      </c>
      <c r="AL904" s="10" t="s">
        <v>3807</v>
      </c>
      <c r="AM904">
        <f t="shared" si="18"/>
        <v>3</v>
      </c>
      <c r="AN904" t="s">
        <v>106</v>
      </c>
    </row>
    <row r="905" spans="1:40">
      <c r="A905" s="10"/>
      <c r="B905" s="10" t="s">
        <v>3808</v>
      </c>
      <c r="C905" s="10"/>
      <c r="D905" s="10" t="s">
        <v>3809</v>
      </c>
      <c r="E905" s="10" t="s">
        <v>92</v>
      </c>
      <c r="F905" s="10" t="s">
        <v>210</v>
      </c>
      <c r="G905" s="10" t="s">
        <v>2657</v>
      </c>
      <c r="H905" s="10" t="s">
        <v>3810</v>
      </c>
      <c r="I905" s="10" t="s">
        <v>257</v>
      </c>
      <c r="J905" s="10" t="s">
        <v>97</v>
      </c>
      <c r="K905" s="10" t="s">
        <v>98</v>
      </c>
      <c r="L905" s="11">
        <v>400000</v>
      </c>
      <c r="M905" s="11">
        <v>400000</v>
      </c>
      <c r="N905" s="11">
        <v>400000</v>
      </c>
      <c r="O905" s="10" t="s">
        <v>99</v>
      </c>
      <c r="P905" s="11">
        <v>111.42</v>
      </c>
      <c r="Q905" s="11">
        <v>0</v>
      </c>
      <c r="R905" s="10"/>
      <c r="S905" s="10"/>
      <c r="T905" s="10" t="s">
        <v>101</v>
      </c>
      <c r="U905" s="10"/>
      <c r="V905" s="10"/>
      <c r="W905" s="10" t="s">
        <v>101</v>
      </c>
      <c r="X905" s="10"/>
      <c r="Y905" s="10" t="s">
        <v>102</v>
      </c>
      <c r="Z905" s="11">
        <v>0</v>
      </c>
      <c r="AA905" s="11">
        <v>0</v>
      </c>
      <c r="AB905" s="10" t="s">
        <v>101</v>
      </c>
      <c r="AC905" s="10"/>
      <c r="AD905" s="10"/>
      <c r="AE905" s="10"/>
      <c r="AF905" s="10"/>
      <c r="AG905" s="11"/>
      <c r="AH905" s="11"/>
      <c r="AI905" s="11"/>
      <c r="AJ905" s="10"/>
      <c r="AK905" s="12">
        <v>45652.4166666667</v>
      </c>
      <c r="AL905" s="10" t="s">
        <v>3811</v>
      </c>
      <c r="AM905">
        <f t="shared" si="18"/>
        <v>2</v>
      </c>
      <c r="AN905" t="s">
        <v>106</v>
      </c>
    </row>
    <row r="906" spans="1:40">
      <c r="A906" s="10"/>
      <c r="B906" s="10" t="s">
        <v>3812</v>
      </c>
      <c r="C906" s="10"/>
      <c r="D906" s="10" t="s">
        <v>3813</v>
      </c>
      <c r="E906" s="10" t="s">
        <v>92</v>
      </c>
      <c r="F906" s="10" t="s">
        <v>222</v>
      </c>
      <c r="G906" s="10" t="s">
        <v>256</v>
      </c>
      <c r="H906" s="10" t="s">
        <v>3813</v>
      </c>
      <c r="I906" s="10" t="s">
        <v>368</v>
      </c>
      <c r="J906" s="10" t="s">
        <v>97</v>
      </c>
      <c r="K906" s="10" t="s">
        <v>98</v>
      </c>
      <c r="L906" s="11">
        <v>1065920</v>
      </c>
      <c r="M906" s="11">
        <v>1903422</v>
      </c>
      <c r="N906" s="11">
        <v>1070920</v>
      </c>
      <c r="O906" s="10" t="s">
        <v>131</v>
      </c>
      <c r="P906" s="11">
        <v>340.84</v>
      </c>
      <c r="Q906" s="11">
        <v>0</v>
      </c>
      <c r="R906" s="10"/>
      <c r="S906" s="10"/>
      <c r="T906" s="10" t="s">
        <v>100</v>
      </c>
      <c r="U906" s="10"/>
      <c r="V906" s="10"/>
      <c r="W906" s="10" t="s">
        <v>113</v>
      </c>
      <c r="X906" s="10"/>
      <c r="Y906" s="10" t="s">
        <v>560</v>
      </c>
      <c r="Z906" s="11">
        <v>3</v>
      </c>
      <c r="AA906" s="11">
        <v>1</v>
      </c>
      <c r="AB906" s="10" t="s">
        <v>100</v>
      </c>
      <c r="AC906" s="10"/>
      <c r="AD906" s="10"/>
      <c r="AE906" s="10"/>
      <c r="AF906" s="10"/>
      <c r="AG906" s="11"/>
      <c r="AH906" s="11"/>
      <c r="AI906" s="11"/>
      <c r="AJ906" s="10"/>
      <c r="AK906" s="12">
        <v>45636.4228125</v>
      </c>
      <c r="AL906" s="10" t="s">
        <v>3814</v>
      </c>
      <c r="AM906">
        <f t="shared" si="18"/>
        <v>2</v>
      </c>
      <c r="AN906" t="s">
        <v>106</v>
      </c>
    </row>
    <row r="907" spans="1:40">
      <c r="A907" s="10"/>
      <c r="B907" s="10" t="s">
        <v>3815</v>
      </c>
      <c r="C907" s="10"/>
      <c r="D907" s="10" t="s">
        <v>3816</v>
      </c>
      <c r="E907" s="10" t="s">
        <v>92</v>
      </c>
      <c r="F907" s="10" t="s">
        <v>93</v>
      </c>
      <c r="G907" s="10" t="s">
        <v>289</v>
      </c>
      <c r="H907" s="10" t="s">
        <v>3816</v>
      </c>
      <c r="I907" s="10" t="s">
        <v>368</v>
      </c>
      <c r="J907" s="10" t="s">
        <v>97</v>
      </c>
      <c r="K907" s="10" t="s">
        <v>98</v>
      </c>
      <c r="L907" s="11">
        <v>1325630</v>
      </c>
      <c r="M907" s="11">
        <v>2367190</v>
      </c>
      <c r="N907" s="11">
        <v>1715630</v>
      </c>
      <c r="O907" s="10" t="s">
        <v>99</v>
      </c>
      <c r="P907" s="11">
        <v>116.39</v>
      </c>
      <c r="Q907" s="11">
        <v>0</v>
      </c>
      <c r="R907" s="10"/>
      <c r="S907" s="10"/>
      <c r="T907" s="10" t="s">
        <v>100</v>
      </c>
      <c r="U907" s="10"/>
      <c r="V907" s="10"/>
      <c r="W907" s="10" t="s">
        <v>100</v>
      </c>
      <c r="X907" s="10"/>
      <c r="Y907" s="10" t="s">
        <v>123</v>
      </c>
      <c r="Z907" s="11">
        <v>11</v>
      </c>
      <c r="AA907" s="11">
        <v>11</v>
      </c>
      <c r="AB907" s="10" t="s">
        <v>100</v>
      </c>
      <c r="AC907" s="10"/>
      <c r="AD907" s="10"/>
      <c r="AE907" s="10"/>
      <c r="AF907" s="10"/>
      <c r="AG907" s="11"/>
      <c r="AH907" s="11"/>
      <c r="AI907" s="11"/>
      <c r="AJ907" s="10"/>
      <c r="AK907" s="12">
        <v>45636.4585185185</v>
      </c>
      <c r="AL907" s="10" t="s">
        <v>3817</v>
      </c>
      <c r="AM907">
        <f t="shared" si="18"/>
        <v>3</v>
      </c>
      <c r="AN907" t="s">
        <v>106</v>
      </c>
    </row>
    <row r="908" spans="1:40">
      <c r="A908" s="10"/>
      <c r="B908" s="10" t="s">
        <v>3818</v>
      </c>
      <c r="C908" s="10"/>
      <c r="D908" s="10" t="s">
        <v>3819</v>
      </c>
      <c r="E908" s="10" t="s">
        <v>92</v>
      </c>
      <c r="F908" s="10" t="s">
        <v>352</v>
      </c>
      <c r="G908" s="10" t="s">
        <v>670</v>
      </c>
      <c r="H908" s="10" t="s">
        <v>3820</v>
      </c>
      <c r="I908" s="10" t="s">
        <v>96</v>
      </c>
      <c r="J908" s="10" t="s">
        <v>97</v>
      </c>
      <c r="K908" s="10" t="s">
        <v>98</v>
      </c>
      <c r="L908" s="11">
        <v>705600</v>
      </c>
      <c r="M908" s="11">
        <v>882000</v>
      </c>
      <c r="N908" s="11">
        <v>705600</v>
      </c>
      <c r="O908" s="10" t="s">
        <v>99</v>
      </c>
      <c r="P908" s="11">
        <v>95.35</v>
      </c>
      <c r="Q908" s="11">
        <v>0</v>
      </c>
      <c r="R908" s="10"/>
      <c r="S908" s="10"/>
      <c r="T908" s="10" t="s">
        <v>100</v>
      </c>
      <c r="U908" s="10"/>
      <c r="V908" s="10"/>
      <c r="W908" s="10" t="s">
        <v>101</v>
      </c>
      <c r="X908" s="10"/>
      <c r="Y908" s="10" t="s">
        <v>102</v>
      </c>
      <c r="Z908" s="11">
        <v>18</v>
      </c>
      <c r="AA908" s="11">
        <v>12</v>
      </c>
      <c r="AB908" s="10" t="s">
        <v>100</v>
      </c>
      <c r="AC908" s="10"/>
      <c r="AD908" s="10" t="s">
        <v>3791</v>
      </c>
      <c r="AE908" s="10"/>
      <c r="AF908" s="10"/>
      <c r="AG908" s="11"/>
      <c r="AH908" s="11"/>
      <c r="AI908" s="11"/>
      <c r="AJ908" s="10"/>
      <c r="AK908" s="12">
        <v>45671.4726736111</v>
      </c>
      <c r="AL908" s="10" t="s">
        <v>3821</v>
      </c>
      <c r="AM908">
        <f t="shared" si="18"/>
        <v>3</v>
      </c>
      <c r="AN908" t="s">
        <v>106</v>
      </c>
    </row>
    <row r="909" spans="1:40">
      <c r="A909" s="10"/>
      <c r="B909" s="10" t="s">
        <v>3822</v>
      </c>
      <c r="C909" s="10"/>
      <c r="D909" s="10" t="s">
        <v>3823</v>
      </c>
      <c r="E909" s="10" t="s">
        <v>92</v>
      </c>
      <c r="F909" s="10" t="s">
        <v>277</v>
      </c>
      <c r="G909" s="10" t="s">
        <v>278</v>
      </c>
      <c r="H909" s="10" t="s">
        <v>3823</v>
      </c>
      <c r="I909" s="10" t="s">
        <v>368</v>
      </c>
      <c r="J909" s="10" t="s">
        <v>97</v>
      </c>
      <c r="K909" s="10" t="s">
        <v>98</v>
      </c>
      <c r="L909" s="11">
        <v>726656</v>
      </c>
      <c r="M909" s="11">
        <v>1135400</v>
      </c>
      <c r="N909" s="11">
        <v>726656</v>
      </c>
      <c r="O909" s="10" t="s">
        <v>131</v>
      </c>
      <c r="P909" s="11">
        <v>118.69</v>
      </c>
      <c r="Q909" s="11">
        <v>0</v>
      </c>
      <c r="R909" s="10"/>
      <c r="S909" s="10"/>
      <c r="T909" s="10" t="s">
        <v>101</v>
      </c>
      <c r="U909" s="10"/>
      <c r="V909" s="10"/>
      <c r="W909" s="10" t="s">
        <v>101</v>
      </c>
      <c r="X909" s="10"/>
      <c r="Y909" s="10"/>
      <c r="Z909" s="11">
        <v>6</v>
      </c>
      <c r="AA909" s="11">
        <v>1</v>
      </c>
      <c r="AB909" s="10" t="s">
        <v>101</v>
      </c>
      <c r="AC909" s="10"/>
      <c r="AD909" s="10"/>
      <c r="AE909" s="10"/>
      <c r="AF909" s="10"/>
      <c r="AG909" s="11"/>
      <c r="AH909" s="11"/>
      <c r="AI909" s="11"/>
      <c r="AJ909" s="10"/>
      <c r="AK909" s="12">
        <v>45660.4166666667</v>
      </c>
      <c r="AL909" s="10" t="s">
        <v>3824</v>
      </c>
      <c r="AM909">
        <f t="shared" si="18"/>
        <v>2</v>
      </c>
      <c r="AN909" t="s">
        <v>106</v>
      </c>
    </row>
    <row r="910" spans="1:40">
      <c r="A910" s="10"/>
      <c r="B910" s="10" t="s">
        <v>3822</v>
      </c>
      <c r="C910" s="10"/>
      <c r="D910" s="10" t="s">
        <v>3825</v>
      </c>
      <c r="E910" s="10" t="s">
        <v>92</v>
      </c>
      <c r="F910" s="10" t="s">
        <v>277</v>
      </c>
      <c r="G910" s="10" t="s">
        <v>278</v>
      </c>
      <c r="H910" s="10" t="s">
        <v>3825</v>
      </c>
      <c r="I910" s="10" t="s">
        <v>368</v>
      </c>
      <c r="J910" s="10" t="s">
        <v>97</v>
      </c>
      <c r="K910" s="10" t="s">
        <v>98</v>
      </c>
      <c r="L910" s="11">
        <v>558976</v>
      </c>
      <c r="M910" s="11">
        <v>873400</v>
      </c>
      <c r="N910" s="11">
        <v>558976</v>
      </c>
      <c r="O910" s="10" t="s">
        <v>131</v>
      </c>
      <c r="P910" s="11">
        <v>91.3</v>
      </c>
      <c r="Q910" s="11">
        <v>0</v>
      </c>
      <c r="R910" s="10"/>
      <c r="S910" s="10"/>
      <c r="T910" s="10" t="s">
        <v>101</v>
      </c>
      <c r="U910" s="10"/>
      <c r="V910" s="10"/>
      <c r="W910" s="10" t="s">
        <v>101</v>
      </c>
      <c r="X910" s="10"/>
      <c r="Y910" s="10"/>
      <c r="Z910" s="11">
        <v>6</v>
      </c>
      <c r="AA910" s="11">
        <v>1</v>
      </c>
      <c r="AB910" s="10" t="s">
        <v>101</v>
      </c>
      <c r="AC910" s="10"/>
      <c r="AD910" s="10"/>
      <c r="AE910" s="10"/>
      <c r="AF910" s="10"/>
      <c r="AG910" s="11"/>
      <c r="AH910" s="11"/>
      <c r="AI910" s="11"/>
      <c r="AJ910" s="10"/>
      <c r="AK910" s="12">
        <v>45660.4166666667</v>
      </c>
      <c r="AL910" s="10" t="s">
        <v>3826</v>
      </c>
      <c r="AM910">
        <f t="shared" si="18"/>
        <v>2</v>
      </c>
      <c r="AN910" t="s">
        <v>106</v>
      </c>
    </row>
    <row r="911" spans="1:40">
      <c r="A911" s="10"/>
      <c r="B911" s="10" t="s">
        <v>3827</v>
      </c>
      <c r="C911" s="10"/>
      <c r="D911" s="10" t="s">
        <v>3828</v>
      </c>
      <c r="E911" s="10" t="s">
        <v>92</v>
      </c>
      <c r="F911" s="10" t="s">
        <v>120</v>
      </c>
      <c r="G911" s="10" t="s">
        <v>623</v>
      </c>
      <c r="H911" s="10" t="s">
        <v>3828</v>
      </c>
      <c r="I911" s="10" t="s">
        <v>368</v>
      </c>
      <c r="J911" s="10" t="s">
        <v>97</v>
      </c>
      <c r="K911" s="10" t="s">
        <v>98</v>
      </c>
      <c r="L911" s="11">
        <v>114000000</v>
      </c>
      <c r="M911" s="11">
        <v>142500000</v>
      </c>
      <c r="N911" s="11">
        <v>114000000</v>
      </c>
      <c r="O911" s="10" t="s">
        <v>131</v>
      </c>
      <c r="P911" s="11">
        <v>8191.39</v>
      </c>
      <c r="Q911" s="11">
        <v>0</v>
      </c>
      <c r="R911" s="10"/>
      <c r="S911" s="10"/>
      <c r="T911" s="10" t="s">
        <v>101</v>
      </c>
      <c r="U911" s="10" t="s">
        <v>3829</v>
      </c>
      <c r="V911" s="10"/>
      <c r="W911" s="10" t="s">
        <v>100</v>
      </c>
      <c r="X911" s="10" t="s">
        <v>218</v>
      </c>
      <c r="Y911" s="10" t="s">
        <v>250</v>
      </c>
      <c r="Z911" s="11">
        <v>12</v>
      </c>
      <c r="AA911" s="11">
        <v>1</v>
      </c>
      <c r="AB911" s="10" t="s">
        <v>100</v>
      </c>
      <c r="AC911" s="10"/>
      <c r="AD911" s="10"/>
      <c r="AE911" s="10"/>
      <c r="AF911" s="10" t="s">
        <v>104</v>
      </c>
      <c r="AG911" s="11"/>
      <c r="AH911" s="11"/>
      <c r="AI911" s="11"/>
      <c r="AJ911" s="10"/>
      <c r="AK911" s="12">
        <v>45640.4166666667</v>
      </c>
      <c r="AL911" s="10" t="s">
        <v>3830</v>
      </c>
      <c r="AM911">
        <f t="shared" si="18"/>
        <v>14</v>
      </c>
      <c r="AN911" t="s">
        <v>378</v>
      </c>
    </row>
    <row r="912" spans="1:40">
      <c r="A912" s="10"/>
      <c r="B912" s="10" t="s">
        <v>3831</v>
      </c>
      <c r="C912" s="10"/>
      <c r="D912" s="10" t="s">
        <v>3832</v>
      </c>
      <c r="E912" s="10" t="s">
        <v>92</v>
      </c>
      <c r="F912" s="10" t="s">
        <v>93</v>
      </c>
      <c r="G912" s="10" t="s">
        <v>94</v>
      </c>
      <c r="H912" s="10" t="s">
        <v>3832</v>
      </c>
      <c r="I912" s="10" t="s">
        <v>96</v>
      </c>
      <c r="J912" s="10" t="s">
        <v>97</v>
      </c>
      <c r="K912" s="10" t="s">
        <v>98</v>
      </c>
      <c r="L912" s="11">
        <v>537338</v>
      </c>
      <c r="M912" s="11">
        <v>852916</v>
      </c>
      <c r="N912" s="11">
        <v>537338</v>
      </c>
      <c r="O912" s="10" t="s">
        <v>99</v>
      </c>
      <c r="P912" s="11">
        <v>52.23</v>
      </c>
      <c r="Q912" s="11">
        <v>0</v>
      </c>
      <c r="R912" s="10"/>
      <c r="S912" s="10"/>
      <c r="T912" s="10" t="s">
        <v>100</v>
      </c>
      <c r="U912" s="10"/>
      <c r="V912" s="10"/>
      <c r="W912" s="10" t="s">
        <v>101</v>
      </c>
      <c r="X912" s="10"/>
      <c r="Y912" s="10" t="s">
        <v>102</v>
      </c>
      <c r="Z912" s="11">
        <v>19</v>
      </c>
      <c r="AA912" s="11">
        <v>10</v>
      </c>
      <c r="AB912" s="10" t="s">
        <v>100</v>
      </c>
      <c r="AC912" s="10"/>
      <c r="AD912" s="10"/>
      <c r="AE912" s="10" t="s">
        <v>3833</v>
      </c>
      <c r="AF912" s="10"/>
      <c r="AG912" s="11"/>
      <c r="AH912" s="11"/>
      <c r="AI912" s="11"/>
      <c r="AJ912" s="10"/>
      <c r="AK912" s="12">
        <v>45662.8457407407</v>
      </c>
      <c r="AL912" s="10" t="s">
        <v>3834</v>
      </c>
      <c r="AM912">
        <f t="shared" si="18"/>
        <v>2</v>
      </c>
      <c r="AN912" t="s">
        <v>106</v>
      </c>
    </row>
    <row r="913" spans="1:40">
      <c r="A913" s="10"/>
      <c r="B913" s="10" t="s">
        <v>3835</v>
      </c>
      <c r="C913" s="10"/>
      <c r="D913" s="10" t="s">
        <v>3836</v>
      </c>
      <c r="E913" s="10" t="s">
        <v>92</v>
      </c>
      <c r="F913" s="10" t="s">
        <v>222</v>
      </c>
      <c r="G913" s="10" t="s">
        <v>256</v>
      </c>
      <c r="H913" s="10" t="s">
        <v>3837</v>
      </c>
      <c r="I913" s="10" t="s">
        <v>257</v>
      </c>
      <c r="J913" s="10" t="s">
        <v>97</v>
      </c>
      <c r="K913" s="10" t="s">
        <v>98</v>
      </c>
      <c r="L913" s="11">
        <v>820000</v>
      </c>
      <c r="M913" s="11">
        <v>1023522</v>
      </c>
      <c r="N913" s="11">
        <v>920000</v>
      </c>
      <c r="O913" s="10" t="s">
        <v>99</v>
      </c>
      <c r="P913" s="11">
        <v>142.99</v>
      </c>
      <c r="Q913" s="11">
        <v>0</v>
      </c>
      <c r="R913" s="10"/>
      <c r="S913" s="10"/>
      <c r="T913" s="10" t="s">
        <v>101</v>
      </c>
      <c r="U913" s="10" t="s">
        <v>258</v>
      </c>
      <c r="V913" s="10" t="s">
        <v>624</v>
      </c>
      <c r="W913" s="10" t="s">
        <v>113</v>
      </c>
      <c r="X913" s="10" t="s">
        <v>638</v>
      </c>
      <c r="Y913" s="10" t="s">
        <v>102</v>
      </c>
      <c r="Z913" s="11">
        <v>19</v>
      </c>
      <c r="AA913" s="11">
        <v>6</v>
      </c>
      <c r="AB913" s="10" t="s">
        <v>100</v>
      </c>
      <c r="AC913" s="10"/>
      <c r="AD913" s="10"/>
      <c r="AE913" s="10"/>
      <c r="AF913" s="10"/>
      <c r="AG913" s="11"/>
      <c r="AH913" s="11"/>
      <c r="AI913" s="11"/>
      <c r="AJ913" s="10"/>
      <c r="AK913" s="12">
        <v>45678.4246527778</v>
      </c>
      <c r="AL913" s="10" t="s">
        <v>3838</v>
      </c>
      <c r="AM913">
        <f t="shared" si="18"/>
        <v>3</v>
      </c>
      <c r="AN913" t="s">
        <v>106</v>
      </c>
    </row>
    <row r="914" spans="1:40">
      <c r="A914" s="10"/>
      <c r="B914" s="10" t="s">
        <v>3839</v>
      </c>
      <c r="C914" s="10"/>
      <c r="D914" s="10" t="s">
        <v>3840</v>
      </c>
      <c r="E914" s="10" t="s">
        <v>92</v>
      </c>
      <c r="F914" s="10" t="s">
        <v>184</v>
      </c>
      <c r="G914" s="10" t="s">
        <v>432</v>
      </c>
      <c r="H914" s="10" t="s">
        <v>3841</v>
      </c>
      <c r="I914" s="10" t="s">
        <v>257</v>
      </c>
      <c r="J914" s="10" t="s">
        <v>97</v>
      </c>
      <c r="K914" s="10" t="s">
        <v>98</v>
      </c>
      <c r="L914" s="11">
        <v>295000</v>
      </c>
      <c r="M914" s="11">
        <v>416300</v>
      </c>
      <c r="N914" s="11">
        <v>334000</v>
      </c>
      <c r="O914" s="10" t="s">
        <v>99</v>
      </c>
      <c r="P914" s="11">
        <v>123.64</v>
      </c>
      <c r="Q914" s="11">
        <v>49.84</v>
      </c>
      <c r="R914" s="10"/>
      <c r="S914" s="10"/>
      <c r="T914" s="10" t="s">
        <v>101</v>
      </c>
      <c r="U914" s="10"/>
      <c r="V914" s="10"/>
      <c r="W914" s="10" t="s">
        <v>113</v>
      </c>
      <c r="X914" s="10"/>
      <c r="Y914" s="10" t="s">
        <v>102</v>
      </c>
      <c r="Z914" s="11">
        <v>6</v>
      </c>
      <c r="AA914" s="11">
        <v>1</v>
      </c>
      <c r="AB914" s="10" t="s">
        <v>100</v>
      </c>
      <c r="AC914" s="10"/>
      <c r="AD914" s="10" t="s">
        <v>156</v>
      </c>
      <c r="AE914" s="10"/>
      <c r="AF914" s="10" t="s">
        <v>434</v>
      </c>
      <c r="AG914" s="11"/>
      <c r="AH914" s="11"/>
      <c r="AI914" s="11"/>
      <c r="AJ914" s="10"/>
      <c r="AK914" s="12">
        <v>45643.4281597222</v>
      </c>
      <c r="AL914" s="10" t="s">
        <v>3842</v>
      </c>
      <c r="AM914">
        <f t="shared" si="18"/>
        <v>2</v>
      </c>
      <c r="AN914" t="s">
        <v>106</v>
      </c>
    </row>
    <row r="915" spans="1:40">
      <c r="A915" s="10"/>
      <c r="B915" s="10" t="s">
        <v>3843</v>
      </c>
      <c r="C915" s="10"/>
      <c r="D915" s="10" t="s">
        <v>3844</v>
      </c>
      <c r="E915" s="10" t="s">
        <v>92</v>
      </c>
      <c r="F915" s="10" t="s">
        <v>184</v>
      </c>
      <c r="G915" s="10" t="s">
        <v>1146</v>
      </c>
      <c r="H915" s="10" t="s">
        <v>3845</v>
      </c>
      <c r="I915" s="10" t="s">
        <v>368</v>
      </c>
      <c r="J915" s="10" t="s">
        <v>97</v>
      </c>
      <c r="K915" s="10" t="s">
        <v>98</v>
      </c>
      <c r="L915" s="11">
        <v>115080</v>
      </c>
      <c r="M915" s="11">
        <v>205500</v>
      </c>
      <c r="N915" s="11">
        <v>126080</v>
      </c>
      <c r="O915" s="10" t="s">
        <v>99</v>
      </c>
      <c r="P915" s="11">
        <v>85</v>
      </c>
      <c r="Q915" s="11">
        <v>0</v>
      </c>
      <c r="R915" s="10"/>
      <c r="S915" s="10"/>
      <c r="T915" s="10" t="s">
        <v>101</v>
      </c>
      <c r="U915" s="10"/>
      <c r="V915" s="10"/>
      <c r="W915" s="10" t="s">
        <v>113</v>
      </c>
      <c r="X915" s="10"/>
      <c r="Y915" s="10" t="s">
        <v>102</v>
      </c>
      <c r="Z915" s="11">
        <v>6</v>
      </c>
      <c r="AA915" s="11">
        <v>5</v>
      </c>
      <c r="AB915" s="10" t="s">
        <v>100</v>
      </c>
      <c r="AC915" s="10"/>
      <c r="AD915" s="10"/>
      <c r="AE915" s="10"/>
      <c r="AF915" s="10" t="s">
        <v>104</v>
      </c>
      <c r="AG915" s="11"/>
      <c r="AH915" s="11"/>
      <c r="AI915" s="11"/>
      <c r="AJ915" s="10"/>
      <c r="AK915" s="12">
        <v>45632.4409143518</v>
      </c>
      <c r="AL915" s="10" t="s">
        <v>3846</v>
      </c>
      <c r="AM915">
        <f t="shared" si="18"/>
        <v>2</v>
      </c>
      <c r="AN915" t="s">
        <v>106</v>
      </c>
    </row>
    <row r="916" spans="1:40">
      <c r="A916" s="10"/>
      <c r="B916" s="10" t="s">
        <v>3847</v>
      </c>
      <c r="C916" s="10"/>
      <c r="D916" s="10" t="s">
        <v>3848</v>
      </c>
      <c r="E916" s="10" t="s">
        <v>92</v>
      </c>
      <c r="F916" s="10" t="s">
        <v>120</v>
      </c>
      <c r="G916" s="10" t="s">
        <v>135</v>
      </c>
      <c r="H916" s="10" t="s">
        <v>3849</v>
      </c>
      <c r="I916" s="10" t="s">
        <v>257</v>
      </c>
      <c r="J916" s="10" t="s">
        <v>97</v>
      </c>
      <c r="K916" s="10" t="s">
        <v>98</v>
      </c>
      <c r="L916" s="11">
        <v>912000</v>
      </c>
      <c r="M916" s="11">
        <v>1013331</v>
      </c>
      <c r="N916" s="11">
        <v>912000</v>
      </c>
      <c r="O916" s="10" t="s">
        <v>99</v>
      </c>
      <c r="P916" s="11">
        <v>206.95</v>
      </c>
      <c r="Q916" s="11">
        <v>0</v>
      </c>
      <c r="R916" s="10"/>
      <c r="S916" s="10"/>
      <c r="T916" s="10" t="s">
        <v>100</v>
      </c>
      <c r="U916" s="10"/>
      <c r="V916" s="10"/>
      <c r="W916" s="10" t="s">
        <v>113</v>
      </c>
      <c r="X916" s="10"/>
      <c r="Y916" s="10" t="s">
        <v>102</v>
      </c>
      <c r="Z916" s="11">
        <v>31</v>
      </c>
      <c r="AA916" s="11">
        <v>28</v>
      </c>
      <c r="AB916" s="10" t="s">
        <v>100</v>
      </c>
      <c r="AC916" s="10"/>
      <c r="AD916" s="10"/>
      <c r="AE916" s="10"/>
      <c r="AF916" s="10"/>
      <c r="AG916" s="11"/>
      <c r="AH916" s="11"/>
      <c r="AI916" s="11"/>
      <c r="AJ916" s="10"/>
      <c r="AK916" s="12">
        <v>45650.4166666667</v>
      </c>
      <c r="AL916" s="10" t="s">
        <v>3850</v>
      </c>
      <c r="AM916">
        <f t="shared" si="18"/>
        <v>3</v>
      </c>
      <c r="AN916" t="s">
        <v>106</v>
      </c>
    </row>
    <row r="917" spans="1:40">
      <c r="A917" s="10"/>
      <c r="B917" s="10" t="s">
        <v>3851</v>
      </c>
      <c r="C917" s="10"/>
      <c r="D917" s="10" t="s">
        <v>3852</v>
      </c>
      <c r="E917" s="10" t="s">
        <v>92</v>
      </c>
      <c r="F917" s="10" t="s">
        <v>120</v>
      </c>
      <c r="G917" s="10" t="s">
        <v>623</v>
      </c>
      <c r="H917" s="10" t="s">
        <v>3852</v>
      </c>
      <c r="I917" s="10" t="s">
        <v>257</v>
      </c>
      <c r="J917" s="10" t="s">
        <v>97</v>
      </c>
      <c r="K917" s="10" t="s">
        <v>98</v>
      </c>
      <c r="L917" s="11">
        <v>650000</v>
      </c>
      <c r="M917" s="11">
        <v>650000</v>
      </c>
      <c r="N917" s="11">
        <v>650000</v>
      </c>
      <c r="O917" s="10" t="s">
        <v>99</v>
      </c>
      <c r="P917" s="11">
        <v>106.75</v>
      </c>
      <c r="Q917" s="11">
        <v>0</v>
      </c>
      <c r="R917" s="10"/>
      <c r="S917" s="10"/>
      <c r="T917" s="10" t="s">
        <v>101</v>
      </c>
      <c r="U917" s="10" t="s">
        <v>112</v>
      </c>
      <c r="V917" s="10" t="s">
        <v>829</v>
      </c>
      <c r="W917" s="10" t="s">
        <v>113</v>
      </c>
      <c r="X917" s="10" t="s">
        <v>218</v>
      </c>
      <c r="Y917" s="10" t="s">
        <v>102</v>
      </c>
      <c r="Z917" s="11">
        <v>4</v>
      </c>
      <c r="AA917" s="11">
        <v>1</v>
      </c>
      <c r="AB917" s="10" t="s">
        <v>100</v>
      </c>
      <c r="AC917" s="10"/>
      <c r="AD917" s="10"/>
      <c r="AE917" s="10"/>
      <c r="AF917" s="10" t="s">
        <v>115</v>
      </c>
      <c r="AG917" s="11"/>
      <c r="AH917" s="11"/>
      <c r="AI917" s="11"/>
      <c r="AJ917" s="10"/>
      <c r="AK917" s="12">
        <v>45643.4166666667</v>
      </c>
      <c r="AL917" s="10" t="s">
        <v>3853</v>
      </c>
      <c r="AM917">
        <f t="shared" si="18"/>
        <v>2</v>
      </c>
      <c r="AN917" t="s">
        <v>106</v>
      </c>
    </row>
    <row r="918" spans="1:40">
      <c r="A918" s="10"/>
      <c r="B918" s="10" t="s">
        <v>674</v>
      </c>
      <c r="C918" s="10"/>
      <c r="D918" s="10" t="s">
        <v>3854</v>
      </c>
      <c r="E918" s="10" t="s">
        <v>92</v>
      </c>
      <c r="F918" s="10" t="s">
        <v>120</v>
      </c>
      <c r="G918" s="10" t="s">
        <v>121</v>
      </c>
      <c r="H918" s="10" t="s">
        <v>3855</v>
      </c>
      <c r="I918" s="10" t="s">
        <v>368</v>
      </c>
      <c r="J918" s="10" t="s">
        <v>97</v>
      </c>
      <c r="K918" s="10" t="s">
        <v>98</v>
      </c>
      <c r="L918" s="11">
        <v>417536</v>
      </c>
      <c r="M918" s="11">
        <v>652400</v>
      </c>
      <c r="N918" s="11">
        <v>515936</v>
      </c>
      <c r="O918" s="10" t="s">
        <v>99</v>
      </c>
      <c r="P918" s="11">
        <v>114.25</v>
      </c>
      <c r="Q918" s="11">
        <v>0</v>
      </c>
      <c r="R918" s="10"/>
      <c r="S918" s="10"/>
      <c r="T918" s="10" t="s">
        <v>101</v>
      </c>
      <c r="U918" s="10"/>
      <c r="V918" s="10"/>
      <c r="W918" s="10" t="s">
        <v>101</v>
      </c>
      <c r="X918" s="10"/>
      <c r="Y918" s="10" t="s">
        <v>102</v>
      </c>
      <c r="Z918" s="11">
        <v>33</v>
      </c>
      <c r="AA918" s="11">
        <v>8</v>
      </c>
      <c r="AB918" s="10" t="s">
        <v>100</v>
      </c>
      <c r="AC918" s="10"/>
      <c r="AD918" s="10" t="s">
        <v>3856</v>
      </c>
      <c r="AE918" s="10"/>
      <c r="AF918" s="10"/>
      <c r="AG918" s="11"/>
      <c r="AH918" s="11"/>
      <c r="AI918" s="11"/>
      <c r="AJ918" s="10"/>
      <c r="AK918" s="12">
        <v>45628.4567361111</v>
      </c>
      <c r="AL918" s="10" t="s">
        <v>3857</v>
      </c>
      <c r="AM918">
        <f t="shared" si="18"/>
        <v>2</v>
      </c>
      <c r="AN918" t="s">
        <v>106</v>
      </c>
    </row>
    <row r="919" spans="1:40">
      <c r="A919" s="10"/>
      <c r="B919" s="10" t="s">
        <v>3858</v>
      </c>
      <c r="C919" s="10"/>
      <c r="D919" s="10" t="s">
        <v>3859</v>
      </c>
      <c r="E919" s="10" t="s">
        <v>92</v>
      </c>
      <c r="F919" s="10" t="s">
        <v>120</v>
      </c>
      <c r="G919" s="10" t="s">
        <v>121</v>
      </c>
      <c r="H919" s="10" t="s">
        <v>3860</v>
      </c>
      <c r="I919" s="10" t="s">
        <v>368</v>
      </c>
      <c r="J919" s="10" t="s">
        <v>97</v>
      </c>
      <c r="K919" s="10" t="s">
        <v>98</v>
      </c>
      <c r="L919" s="11">
        <v>464704</v>
      </c>
      <c r="M919" s="11">
        <v>726100</v>
      </c>
      <c r="N919" s="11">
        <v>464704</v>
      </c>
      <c r="O919" s="10" t="s">
        <v>99</v>
      </c>
      <c r="P919" s="11">
        <v>126.48</v>
      </c>
      <c r="Q919" s="11">
        <v>0</v>
      </c>
      <c r="R919" s="10"/>
      <c r="S919" s="10"/>
      <c r="T919" s="10" t="s">
        <v>101</v>
      </c>
      <c r="U919" s="10"/>
      <c r="V919" s="10"/>
      <c r="W919" s="10" t="s">
        <v>101</v>
      </c>
      <c r="X919" s="10"/>
      <c r="Y919" s="10" t="s">
        <v>102</v>
      </c>
      <c r="Z919" s="11">
        <v>33</v>
      </c>
      <c r="AA919" s="11">
        <v>3</v>
      </c>
      <c r="AB919" s="10" t="s">
        <v>100</v>
      </c>
      <c r="AC919" s="10"/>
      <c r="AD919" s="10" t="s">
        <v>3861</v>
      </c>
      <c r="AE919" s="10"/>
      <c r="AF919" s="10"/>
      <c r="AG919" s="11"/>
      <c r="AH919" s="11"/>
      <c r="AI919" s="11"/>
      <c r="AJ919" s="10"/>
      <c r="AK919" s="12">
        <v>45628.4192939815</v>
      </c>
      <c r="AL919" s="10" t="s">
        <v>3862</v>
      </c>
      <c r="AM919">
        <f t="shared" si="18"/>
        <v>3</v>
      </c>
      <c r="AN919" t="s">
        <v>106</v>
      </c>
    </row>
    <row r="920" spans="1:40">
      <c r="A920" s="10"/>
      <c r="B920" s="10" t="s">
        <v>1860</v>
      </c>
      <c r="C920" s="10"/>
      <c r="D920" s="10" t="s">
        <v>3863</v>
      </c>
      <c r="E920" s="10" t="s">
        <v>92</v>
      </c>
      <c r="F920" s="10" t="s">
        <v>148</v>
      </c>
      <c r="G920" s="10" t="s">
        <v>149</v>
      </c>
      <c r="H920" s="10" t="s">
        <v>3863</v>
      </c>
      <c r="I920" s="10" t="s">
        <v>96</v>
      </c>
      <c r="J920" s="10" t="s">
        <v>97</v>
      </c>
      <c r="K920" s="10" t="s">
        <v>98</v>
      </c>
      <c r="L920" s="11">
        <v>429610</v>
      </c>
      <c r="M920" s="11">
        <v>722034</v>
      </c>
      <c r="N920" s="11">
        <v>429610</v>
      </c>
      <c r="O920" s="10" t="s">
        <v>99</v>
      </c>
      <c r="P920" s="11">
        <v>131.71</v>
      </c>
      <c r="Q920" s="11">
        <v>0</v>
      </c>
      <c r="R920" s="10"/>
      <c r="S920" s="10"/>
      <c r="T920" s="10" t="s">
        <v>101</v>
      </c>
      <c r="U920" s="10"/>
      <c r="V920" s="10"/>
      <c r="W920" s="10" t="s">
        <v>101</v>
      </c>
      <c r="X920" s="10"/>
      <c r="Y920" s="10"/>
      <c r="Z920" s="11">
        <v>0</v>
      </c>
      <c r="AA920" s="11">
        <v>0</v>
      </c>
      <c r="AB920" s="10" t="s">
        <v>100</v>
      </c>
      <c r="AC920" s="10"/>
      <c r="AD920" s="10"/>
      <c r="AE920" s="10"/>
      <c r="AF920" s="10" t="s">
        <v>104</v>
      </c>
      <c r="AG920" s="11"/>
      <c r="AH920" s="11"/>
      <c r="AI920" s="11"/>
      <c r="AJ920" s="10"/>
      <c r="AK920" s="12">
        <v>45630.3858796296</v>
      </c>
      <c r="AL920" s="10" t="s">
        <v>3864</v>
      </c>
      <c r="AM920">
        <f t="shared" si="18"/>
        <v>3</v>
      </c>
      <c r="AN920" t="s">
        <v>106</v>
      </c>
    </row>
    <row r="921" spans="1:40">
      <c r="A921" s="10"/>
      <c r="B921" s="10" t="s">
        <v>2554</v>
      </c>
      <c r="C921" s="10"/>
      <c r="D921" s="10" t="s">
        <v>3865</v>
      </c>
      <c r="E921" s="10" t="s">
        <v>92</v>
      </c>
      <c r="F921" s="10" t="s">
        <v>120</v>
      </c>
      <c r="G921" s="10" t="s">
        <v>623</v>
      </c>
      <c r="H921" s="10" t="s">
        <v>3865</v>
      </c>
      <c r="I921" s="10" t="s">
        <v>368</v>
      </c>
      <c r="J921" s="10" t="s">
        <v>97</v>
      </c>
      <c r="K921" s="10" t="s">
        <v>98</v>
      </c>
      <c r="L921" s="11">
        <v>57000000</v>
      </c>
      <c r="M921" s="11">
        <v>71250000</v>
      </c>
      <c r="N921" s="11">
        <v>57000000</v>
      </c>
      <c r="O921" s="10" t="s">
        <v>131</v>
      </c>
      <c r="P921" s="11">
        <v>5552.64</v>
      </c>
      <c r="Q921" s="11">
        <v>0</v>
      </c>
      <c r="R921" s="10"/>
      <c r="S921" s="10"/>
      <c r="T921" s="10" t="s">
        <v>101</v>
      </c>
      <c r="U921" s="10" t="s">
        <v>3829</v>
      </c>
      <c r="V921" s="10"/>
      <c r="W921" s="10" t="s">
        <v>100</v>
      </c>
      <c r="X921" s="10" t="s">
        <v>218</v>
      </c>
      <c r="Y921" s="10" t="s">
        <v>250</v>
      </c>
      <c r="Z921" s="11">
        <v>16</v>
      </c>
      <c r="AA921" s="11">
        <v>1</v>
      </c>
      <c r="AB921" s="10" t="s">
        <v>100</v>
      </c>
      <c r="AC921" s="10"/>
      <c r="AD921" s="10"/>
      <c r="AE921" s="10"/>
      <c r="AF921" s="10" t="s">
        <v>104</v>
      </c>
      <c r="AG921" s="11"/>
      <c r="AH921" s="11"/>
      <c r="AI921" s="11"/>
      <c r="AJ921" s="10"/>
      <c r="AK921" s="12">
        <v>45640.4166666667</v>
      </c>
      <c r="AL921" s="10" t="s">
        <v>3866</v>
      </c>
      <c r="AM921">
        <f t="shared" si="18"/>
        <v>10</v>
      </c>
      <c r="AN921" t="s">
        <v>378</v>
      </c>
    </row>
    <row r="922" spans="1:40">
      <c r="A922" s="10"/>
      <c r="B922" s="10" t="s">
        <v>3867</v>
      </c>
      <c r="C922" s="10"/>
      <c r="D922" s="10" t="s">
        <v>3868</v>
      </c>
      <c r="E922" s="10" t="s">
        <v>92</v>
      </c>
      <c r="F922" s="10" t="s">
        <v>120</v>
      </c>
      <c r="G922" s="10" t="s">
        <v>1875</v>
      </c>
      <c r="H922" s="10" t="s">
        <v>3869</v>
      </c>
      <c r="I922" s="10" t="s">
        <v>368</v>
      </c>
      <c r="J922" s="10" t="s">
        <v>97</v>
      </c>
      <c r="K922" s="10" t="s">
        <v>98</v>
      </c>
      <c r="L922" s="11">
        <v>224000</v>
      </c>
      <c r="M922" s="11">
        <v>337643</v>
      </c>
      <c r="N922" s="11">
        <v>226240</v>
      </c>
      <c r="O922" s="10" t="s">
        <v>99</v>
      </c>
      <c r="P922" s="11">
        <v>97.5</v>
      </c>
      <c r="Q922" s="11">
        <v>0</v>
      </c>
      <c r="R922" s="10"/>
      <c r="S922" s="10"/>
      <c r="T922" s="10" t="s">
        <v>101</v>
      </c>
      <c r="U922" s="10" t="s">
        <v>258</v>
      </c>
      <c r="V922" s="10" t="s">
        <v>453</v>
      </c>
      <c r="W922" s="10" t="s">
        <v>113</v>
      </c>
      <c r="X922" s="10" t="s">
        <v>218</v>
      </c>
      <c r="Y922" s="10" t="s">
        <v>102</v>
      </c>
      <c r="Z922" s="11">
        <v>18</v>
      </c>
      <c r="AA922" s="11">
        <v>4</v>
      </c>
      <c r="AB922" s="10" t="s">
        <v>100</v>
      </c>
      <c r="AC922" s="10"/>
      <c r="AD922" s="10"/>
      <c r="AE922" s="10"/>
      <c r="AF922" s="10"/>
      <c r="AG922" s="11"/>
      <c r="AH922" s="11"/>
      <c r="AI922" s="11"/>
      <c r="AJ922" s="10"/>
      <c r="AK922" s="12">
        <v>45629.4166666667</v>
      </c>
      <c r="AL922" s="10" t="s">
        <v>3870</v>
      </c>
      <c r="AM922">
        <f t="shared" si="18"/>
        <v>3</v>
      </c>
      <c r="AN922" t="s">
        <v>106</v>
      </c>
    </row>
    <row r="923" spans="1:40">
      <c r="A923" s="10"/>
      <c r="B923" s="10" t="s">
        <v>3871</v>
      </c>
      <c r="C923" s="10"/>
      <c r="D923" s="10" t="s">
        <v>3872</v>
      </c>
      <c r="E923" s="10" t="s">
        <v>92</v>
      </c>
      <c r="F923" s="10" t="s">
        <v>128</v>
      </c>
      <c r="G923" s="10" t="s">
        <v>665</v>
      </c>
      <c r="H923" s="10" t="s">
        <v>3873</v>
      </c>
      <c r="I923" s="10" t="s">
        <v>257</v>
      </c>
      <c r="J923" s="10" t="s">
        <v>97</v>
      </c>
      <c r="K923" s="10" t="s">
        <v>98</v>
      </c>
      <c r="L923" s="11">
        <v>1168293</v>
      </c>
      <c r="M923" s="11">
        <v>1668989</v>
      </c>
      <c r="N923" s="11">
        <v>1168293</v>
      </c>
      <c r="O923" s="10" t="s">
        <v>99</v>
      </c>
      <c r="P923" s="11">
        <v>122.33</v>
      </c>
      <c r="Q923" s="11">
        <v>0</v>
      </c>
      <c r="R923" s="10"/>
      <c r="S923" s="10"/>
      <c r="T923" s="10" t="s">
        <v>101</v>
      </c>
      <c r="U923" s="10"/>
      <c r="V923" s="10"/>
      <c r="W923" s="10" t="s">
        <v>101</v>
      </c>
      <c r="X923" s="10"/>
      <c r="Y923" s="10"/>
      <c r="Z923" s="11">
        <v>6</v>
      </c>
      <c r="AA923" s="11">
        <v>2</v>
      </c>
      <c r="AB923" s="10" t="s">
        <v>100</v>
      </c>
      <c r="AC923" s="10"/>
      <c r="AD923" s="10"/>
      <c r="AE923" s="10"/>
      <c r="AF923" s="10" t="s">
        <v>104</v>
      </c>
      <c r="AG923" s="11"/>
      <c r="AH923" s="11"/>
      <c r="AI923" s="11"/>
      <c r="AJ923" s="10"/>
      <c r="AK923" s="12">
        <v>45678.4166666667</v>
      </c>
      <c r="AL923" s="10" t="s">
        <v>3874</v>
      </c>
      <c r="AM923">
        <f t="shared" si="18"/>
        <v>2</v>
      </c>
      <c r="AN923" t="s">
        <v>106</v>
      </c>
    </row>
    <row r="924" spans="1:40">
      <c r="A924" s="10"/>
      <c r="B924" s="10" t="s">
        <v>3875</v>
      </c>
      <c r="C924" s="10"/>
      <c r="D924" s="10" t="s">
        <v>3876</v>
      </c>
      <c r="E924" s="10" t="s">
        <v>92</v>
      </c>
      <c r="F924" s="10" t="s">
        <v>93</v>
      </c>
      <c r="G924" s="10" t="s">
        <v>289</v>
      </c>
      <c r="H924" s="10" t="s">
        <v>3877</v>
      </c>
      <c r="I924" s="10" t="s">
        <v>368</v>
      </c>
      <c r="J924" s="10" t="s">
        <v>97</v>
      </c>
      <c r="K924" s="10" t="s">
        <v>98</v>
      </c>
      <c r="L924" s="11">
        <v>873243</v>
      </c>
      <c r="M924" s="11">
        <v>1364441</v>
      </c>
      <c r="N924" s="11">
        <v>878243</v>
      </c>
      <c r="O924" s="10" t="s">
        <v>99</v>
      </c>
      <c r="P924" s="11">
        <v>127.49</v>
      </c>
      <c r="Q924" s="11">
        <v>0</v>
      </c>
      <c r="R924" s="10"/>
      <c r="S924" s="10"/>
      <c r="T924" s="10" t="s">
        <v>101</v>
      </c>
      <c r="U924" s="10"/>
      <c r="V924" s="10"/>
      <c r="W924" s="10" t="s">
        <v>113</v>
      </c>
      <c r="X924" s="10" t="s">
        <v>638</v>
      </c>
      <c r="Y924" s="10" t="s">
        <v>193</v>
      </c>
      <c r="Z924" s="11">
        <v>0</v>
      </c>
      <c r="AA924" s="11">
        <v>0</v>
      </c>
      <c r="AB924" s="10" t="s">
        <v>100</v>
      </c>
      <c r="AC924" s="10"/>
      <c r="AD924" s="10"/>
      <c r="AE924" s="10"/>
      <c r="AF924" s="10"/>
      <c r="AG924" s="11"/>
      <c r="AH924" s="11"/>
      <c r="AI924" s="11"/>
      <c r="AJ924" s="10"/>
      <c r="AK924" s="12">
        <v>45665.4196064815</v>
      </c>
      <c r="AL924" s="10" t="s">
        <v>3878</v>
      </c>
      <c r="AM924">
        <f t="shared" si="18"/>
        <v>3</v>
      </c>
      <c r="AN924" t="s">
        <v>106</v>
      </c>
    </row>
    <row r="925" spans="1:40">
      <c r="A925" s="10"/>
      <c r="B925" s="10" t="s">
        <v>3879</v>
      </c>
      <c r="C925" s="10"/>
      <c r="D925" s="10" t="s">
        <v>3880</v>
      </c>
      <c r="E925" s="10" t="s">
        <v>92</v>
      </c>
      <c r="F925" s="10" t="s">
        <v>93</v>
      </c>
      <c r="G925" s="10" t="s">
        <v>205</v>
      </c>
      <c r="H925" s="10" t="s">
        <v>3881</v>
      </c>
      <c r="I925" s="10" t="s">
        <v>368</v>
      </c>
      <c r="J925" s="10" t="s">
        <v>97</v>
      </c>
      <c r="K925" s="10" t="s">
        <v>98</v>
      </c>
      <c r="L925" s="11">
        <v>5834609</v>
      </c>
      <c r="M925" s="11">
        <v>7225522</v>
      </c>
      <c r="N925" s="11">
        <v>6524609</v>
      </c>
      <c r="O925" s="10" t="s">
        <v>99</v>
      </c>
      <c r="P925" s="11">
        <v>176.8</v>
      </c>
      <c r="Q925" s="11">
        <v>0</v>
      </c>
      <c r="R925" s="10"/>
      <c r="S925" s="10"/>
      <c r="T925" s="10" t="s">
        <v>100</v>
      </c>
      <c r="U925" s="10"/>
      <c r="V925" s="10"/>
      <c r="W925" s="10" t="s">
        <v>113</v>
      </c>
      <c r="X925" s="10"/>
      <c r="Y925" s="10" t="s">
        <v>123</v>
      </c>
      <c r="Z925" s="11">
        <v>41</v>
      </c>
      <c r="AA925" s="11">
        <v>35</v>
      </c>
      <c r="AB925" s="10" t="s">
        <v>100</v>
      </c>
      <c r="AC925" s="10" t="s">
        <v>3882</v>
      </c>
      <c r="AD925" s="10"/>
      <c r="AE925" s="10" t="s">
        <v>3883</v>
      </c>
      <c r="AF925" s="10"/>
      <c r="AG925" s="11"/>
      <c r="AH925" s="11"/>
      <c r="AI925" s="11"/>
      <c r="AJ925" s="10"/>
      <c r="AK925" s="12">
        <v>45666.5392592593</v>
      </c>
      <c r="AL925" s="10" t="s">
        <v>3884</v>
      </c>
      <c r="AM925">
        <f t="shared" si="18"/>
        <v>3</v>
      </c>
      <c r="AN925" t="s">
        <v>106</v>
      </c>
    </row>
    <row r="926" spans="1:40">
      <c r="A926" s="10"/>
      <c r="B926" s="10" t="s">
        <v>3885</v>
      </c>
      <c r="C926" s="10"/>
      <c r="D926" s="10" t="s">
        <v>3886</v>
      </c>
      <c r="E926" s="10" t="s">
        <v>92</v>
      </c>
      <c r="F926" s="10" t="s">
        <v>93</v>
      </c>
      <c r="G926" s="10" t="s">
        <v>1985</v>
      </c>
      <c r="H926" s="10" t="s">
        <v>3886</v>
      </c>
      <c r="I926" s="10" t="s">
        <v>368</v>
      </c>
      <c r="J926" s="10" t="s">
        <v>97</v>
      </c>
      <c r="K926" s="10" t="s">
        <v>98</v>
      </c>
      <c r="L926" s="11">
        <v>330000</v>
      </c>
      <c r="M926" s="11">
        <v>429427</v>
      </c>
      <c r="N926" s="11">
        <v>330000</v>
      </c>
      <c r="O926" s="10" t="s">
        <v>131</v>
      </c>
      <c r="P926" s="11">
        <v>90.14</v>
      </c>
      <c r="Q926" s="11">
        <v>0</v>
      </c>
      <c r="R926" s="10"/>
      <c r="S926" s="10"/>
      <c r="T926" s="10" t="s">
        <v>100</v>
      </c>
      <c r="U926" s="10"/>
      <c r="V926" s="10"/>
      <c r="W926" s="10" t="s">
        <v>100</v>
      </c>
      <c r="X926" s="10"/>
      <c r="Y926" s="10" t="s">
        <v>250</v>
      </c>
      <c r="Z926" s="11">
        <v>5</v>
      </c>
      <c r="AA926" s="11">
        <v>3</v>
      </c>
      <c r="AB926" s="10" t="s">
        <v>100</v>
      </c>
      <c r="AC926" s="10"/>
      <c r="AD926" s="10"/>
      <c r="AE926" s="10" t="s">
        <v>1319</v>
      </c>
      <c r="AF926" s="10" t="s">
        <v>104</v>
      </c>
      <c r="AG926" s="11"/>
      <c r="AH926" s="11"/>
      <c r="AI926" s="11"/>
      <c r="AJ926" s="10"/>
      <c r="AK926" s="12">
        <v>45664.4166666667</v>
      </c>
      <c r="AL926" s="10" t="s">
        <v>3887</v>
      </c>
      <c r="AM926">
        <f t="shared" si="18"/>
        <v>2</v>
      </c>
      <c r="AN926" t="s">
        <v>106</v>
      </c>
    </row>
    <row r="927" spans="1:40">
      <c r="A927" s="10"/>
      <c r="B927" s="10" t="s">
        <v>3888</v>
      </c>
      <c r="C927" s="10"/>
      <c r="D927" s="10" t="s">
        <v>3889</v>
      </c>
      <c r="E927" s="10" t="s">
        <v>92</v>
      </c>
      <c r="F927" s="10" t="s">
        <v>93</v>
      </c>
      <c r="G927" s="10" t="s">
        <v>1985</v>
      </c>
      <c r="H927" s="10" t="s">
        <v>3889</v>
      </c>
      <c r="I927" s="10" t="s">
        <v>368</v>
      </c>
      <c r="J927" s="10" t="s">
        <v>97</v>
      </c>
      <c r="K927" s="10" t="s">
        <v>98</v>
      </c>
      <c r="L927" s="11">
        <v>330000</v>
      </c>
      <c r="M927" s="11">
        <v>429093</v>
      </c>
      <c r="N927" s="11">
        <v>330000</v>
      </c>
      <c r="O927" s="10" t="s">
        <v>131</v>
      </c>
      <c r="P927" s="11">
        <v>90.07</v>
      </c>
      <c r="Q927" s="11">
        <v>0</v>
      </c>
      <c r="R927" s="10"/>
      <c r="S927" s="10"/>
      <c r="T927" s="10" t="s">
        <v>100</v>
      </c>
      <c r="U927" s="10"/>
      <c r="V927" s="10"/>
      <c r="W927" s="10" t="s">
        <v>100</v>
      </c>
      <c r="X927" s="10"/>
      <c r="Y927" s="10" t="s">
        <v>250</v>
      </c>
      <c r="Z927" s="11">
        <v>5</v>
      </c>
      <c r="AA927" s="11">
        <v>3</v>
      </c>
      <c r="AB927" s="10" t="s">
        <v>100</v>
      </c>
      <c r="AC927" s="10"/>
      <c r="AD927" s="10"/>
      <c r="AE927" s="10" t="s">
        <v>1319</v>
      </c>
      <c r="AF927" s="10" t="s">
        <v>104</v>
      </c>
      <c r="AG927" s="11"/>
      <c r="AH927" s="11"/>
      <c r="AI927" s="11"/>
      <c r="AJ927" s="10"/>
      <c r="AK927" s="12">
        <v>45664.4166666667</v>
      </c>
      <c r="AL927" s="10" t="s">
        <v>3890</v>
      </c>
      <c r="AM927">
        <f t="shared" si="18"/>
        <v>3</v>
      </c>
      <c r="AN927" t="s">
        <v>106</v>
      </c>
    </row>
    <row r="928" spans="1:40">
      <c r="A928" s="10"/>
      <c r="B928" s="10" t="s">
        <v>3891</v>
      </c>
      <c r="C928" s="10"/>
      <c r="D928" s="10" t="s">
        <v>3892</v>
      </c>
      <c r="E928" s="10" t="s">
        <v>92</v>
      </c>
      <c r="F928" s="10" t="s">
        <v>438</v>
      </c>
      <c r="G928" s="10" t="s">
        <v>439</v>
      </c>
      <c r="H928" s="10" t="s">
        <v>3892</v>
      </c>
      <c r="I928" s="10" t="s">
        <v>368</v>
      </c>
      <c r="J928" s="10" t="s">
        <v>97</v>
      </c>
      <c r="K928" s="10" t="s">
        <v>98</v>
      </c>
      <c r="L928" s="11">
        <v>1062488</v>
      </c>
      <c r="M928" s="11">
        <v>1897300</v>
      </c>
      <c r="N928" s="11">
        <v>1927488</v>
      </c>
      <c r="O928" s="10" t="s">
        <v>131</v>
      </c>
      <c r="P928" s="11">
        <v>242.96</v>
      </c>
      <c r="Q928" s="11">
        <v>19.92</v>
      </c>
      <c r="R928" s="10"/>
      <c r="S928" s="10"/>
      <c r="T928" s="10" t="s">
        <v>101</v>
      </c>
      <c r="U928" s="10"/>
      <c r="V928" s="10"/>
      <c r="W928" s="10" t="s">
        <v>101</v>
      </c>
      <c r="X928" s="10" t="s">
        <v>638</v>
      </c>
      <c r="Y928" s="10" t="s">
        <v>560</v>
      </c>
      <c r="Z928" s="11">
        <v>25</v>
      </c>
      <c r="AA928" s="11">
        <v>1</v>
      </c>
      <c r="AB928" s="10" t="s">
        <v>101</v>
      </c>
      <c r="AC928" s="10"/>
      <c r="AD928" s="10"/>
      <c r="AE928" s="10" t="s">
        <v>686</v>
      </c>
      <c r="AF928" s="10"/>
      <c r="AG928" s="11"/>
      <c r="AH928" s="11"/>
      <c r="AI928" s="11"/>
      <c r="AJ928" s="10"/>
      <c r="AK928" s="12">
        <v>45663.5082986111</v>
      </c>
      <c r="AL928" s="10" t="s">
        <v>3893</v>
      </c>
      <c r="AM928">
        <f t="shared" si="18"/>
        <v>3</v>
      </c>
      <c r="AN928" t="s">
        <v>106</v>
      </c>
    </row>
    <row r="929" spans="1:40">
      <c r="A929" s="10"/>
      <c r="B929" s="10" t="s">
        <v>3088</v>
      </c>
      <c r="C929" s="10"/>
      <c r="D929" s="10" t="s">
        <v>3894</v>
      </c>
      <c r="E929" s="10" t="s">
        <v>92</v>
      </c>
      <c r="F929" s="10" t="s">
        <v>120</v>
      </c>
      <c r="G929" s="10" t="s">
        <v>366</v>
      </c>
      <c r="H929" s="10" t="s">
        <v>3895</v>
      </c>
      <c r="I929" s="10" t="s">
        <v>257</v>
      </c>
      <c r="J929" s="10" t="s">
        <v>97</v>
      </c>
      <c r="K929" s="10" t="s">
        <v>98</v>
      </c>
      <c r="L929" s="11">
        <v>3247660.5</v>
      </c>
      <c r="M929" s="11">
        <v>3247660.5</v>
      </c>
      <c r="N929" s="11">
        <v>3247660.5</v>
      </c>
      <c r="O929" s="10" t="s">
        <v>131</v>
      </c>
      <c r="P929" s="11">
        <v>757.56</v>
      </c>
      <c r="Q929" s="11">
        <v>0</v>
      </c>
      <c r="R929" s="10"/>
      <c r="S929" s="10"/>
      <c r="T929" s="10" t="s">
        <v>100</v>
      </c>
      <c r="U929" s="10"/>
      <c r="V929" s="10"/>
      <c r="W929" s="10" t="s">
        <v>101</v>
      </c>
      <c r="X929" s="10"/>
      <c r="Y929" s="10" t="s">
        <v>773</v>
      </c>
      <c r="Z929" s="11">
        <v>5</v>
      </c>
      <c r="AA929" s="11">
        <v>1</v>
      </c>
      <c r="AB929" s="10" t="s">
        <v>100</v>
      </c>
      <c r="AC929" s="10"/>
      <c r="AD929" s="10" t="s">
        <v>156</v>
      </c>
      <c r="AE929" s="10"/>
      <c r="AF929" s="10"/>
      <c r="AG929" s="11"/>
      <c r="AH929" s="11"/>
      <c r="AI929" s="11"/>
      <c r="AJ929" s="10"/>
      <c r="AK929" s="12">
        <v>45639.4166666667</v>
      </c>
      <c r="AL929" s="10" t="s">
        <v>3896</v>
      </c>
      <c r="AM929">
        <f t="shared" si="18"/>
        <v>12</v>
      </c>
      <c r="AN929" t="s">
        <v>378</v>
      </c>
    </row>
    <row r="930" spans="1:40">
      <c r="A930" s="10"/>
      <c r="B930" s="10" t="s">
        <v>3897</v>
      </c>
      <c r="C930" s="10"/>
      <c r="D930" s="10" t="s">
        <v>3898</v>
      </c>
      <c r="E930" s="10" t="s">
        <v>92</v>
      </c>
      <c r="F930" s="10" t="s">
        <v>120</v>
      </c>
      <c r="G930" s="10" t="s">
        <v>623</v>
      </c>
      <c r="H930" s="10" t="s">
        <v>3899</v>
      </c>
      <c r="I930" s="10" t="s">
        <v>368</v>
      </c>
      <c r="J930" s="10" t="s">
        <v>97</v>
      </c>
      <c r="K930" s="10" t="s">
        <v>98</v>
      </c>
      <c r="L930" s="11">
        <v>256082</v>
      </c>
      <c r="M930" s="11">
        <v>400127</v>
      </c>
      <c r="N930" s="11">
        <v>261082</v>
      </c>
      <c r="O930" s="10" t="s">
        <v>99</v>
      </c>
      <c r="P930" s="11">
        <v>120.05</v>
      </c>
      <c r="Q930" s="11">
        <v>0</v>
      </c>
      <c r="R930" s="10"/>
      <c r="S930" s="10"/>
      <c r="T930" s="10" t="s">
        <v>101</v>
      </c>
      <c r="U930" s="10" t="s">
        <v>258</v>
      </c>
      <c r="V930" s="10"/>
      <c r="W930" s="10" t="s">
        <v>101</v>
      </c>
      <c r="X930" s="10" t="s">
        <v>218</v>
      </c>
      <c r="Y930" s="10" t="s">
        <v>102</v>
      </c>
      <c r="Z930" s="11">
        <v>27</v>
      </c>
      <c r="AA930" s="11">
        <v>13</v>
      </c>
      <c r="AB930" s="10" t="s">
        <v>100</v>
      </c>
      <c r="AC930" s="10"/>
      <c r="AD930" s="10"/>
      <c r="AE930" s="10"/>
      <c r="AF930" s="10"/>
      <c r="AG930" s="11"/>
      <c r="AH930" s="11"/>
      <c r="AI930" s="11"/>
      <c r="AJ930" s="10"/>
      <c r="AK930" s="12">
        <v>45640.4177430556</v>
      </c>
      <c r="AL930" s="10" t="s">
        <v>3900</v>
      </c>
      <c r="AM930">
        <f t="shared" si="18"/>
        <v>3</v>
      </c>
      <c r="AN930" t="s">
        <v>106</v>
      </c>
    </row>
    <row r="931" spans="1:40">
      <c r="A931" s="10"/>
      <c r="B931" s="10" t="s">
        <v>3901</v>
      </c>
      <c r="C931" s="10"/>
      <c r="D931" s="10" t="s">
        <v>3902</v>
      </c>
      <c r="E931" s="10" t="s">
        <v>92</v>
      </c>
      <c r="F931" s="10" t="s">
        <v>120</v>
      </c>
      <c r="G931" s="10" t="s">
        <v>459</v>
      </c>
      <c r="H931" s="10" t="s">
        <v>3903</v>
      </c>
      <c r="I931" s="10" t="s">
        <v>368</v>
      </c>
      <c r="J931" s="10" t="s">
        <v>97</v>
      </c>
      <c r="K931" s="10" t="s">
        <v>98</v>
      </c>
      <c r="L931" s="11">
        <v>270000</v>
      </c>
      <c r="M931" s="11">
        <v>320000</v>
      </c>
      <c r="N931" s="11">
        <v>300000</v>
      </c>
      <c r="O931" s="10" t="s">
        <v>99</v>
      </c>
      <c r="P931" s="11">
        <v>122.81</v>
      </c>
      <c r="Q931" s="11">
        <v>0</v>
      </c>
      <c r="R931" s="10"/>
      <c r="S931" s="10"/>
      <c r="T931" s="10" t="s">
        <v>101</v>
      </c>
      <c r="U931" s="10" t="s">
        <v>258</v>
      </c>
      <c r="V931" s="10"/>
      <c r="W931" s="10" t="s">
        <v>101</v>
      </c>
      <c r="X931" s="10"/>
      <c r="Y931" s="10" t="s">
        <v>102</v>
      </c>
      <c r="Z931" s="11">
        <v>24</v>
      </c>
      <c r="AA931" s="11">
        <v>6</v>
      </c>
      <c r="AB931" s="10" t="s">
        <v>100</v>
      </c>
      <c r="AC931" s="10"/>
      <c r="AD931" s="10"/>
      <c r="AE931" s="10"/>
      <c r="AF931" s="10"/>
      <c r="AG931" s="11"/>
      <c r="AH931" s="11"/>
      <c r="AI931" s="11"/>
      <c r="AJ931" s="10"/>
      <c r="AK931" s="12">
        <v>45659.4262037037</v>
      </c>
      <c r="AL931" s="10" t="s">
        <v>3904</v>
      </c>
      <c r="AM931">
        <f t="shared" si="18"/>
        <v>2</v>
      </c>
      <c r="AN931" t="s">
        <v>106</v>
      </c>
    </row>
    <row r="932" spans="1:40">
      <c r="A932" s="10"/>
      <c r="B932" s="10" t="s">
        <v>3905</v>
      </c>
      <c r="C932" s="10"/>
      <c r="D932" s="10" t="s">
        <v>3906</v>
      </c>
      <c r="E932" s="10" t="s">
        <v>92</v>
      </c>
      <c r="F932" s="10" t="s">
        <v>109</v>
      </c>
      <c r="G932" s="10" t="s">
        <v>979</v>
      </c>
      <c r="H932" s="10" t="s">
        <v>3907</v>
      </c>
      <c r="I932" s="10" t="s">
        <v>368</v>
      </c>
      <c r="J932" s="10" t="s">
        <v>97</v>
      </c>
      <c r="K932" s="10" t="s">
        <v>98</v>
      </c>
      <c r="L932" s="11">
        <v>374523</v>
      </c>
      <c r="M932" s="11">
        <v>668791</v>
      </c>
      <c r="N932" s="11">
        <v>398523</v>
      </c>
      <c r="O932" s="10" t="s">
        <v>99</v>
      </c>
      <c r="P932" s="11">
        <v>118.58</v>
      </c>
      <c r="Q932" s="11">
        <v>0</v>
      </c>
      <c r="R932" s="10"/>
      <c r="S932" s="10"/>
      <c r="T932" s="10" t="s">
        <v>101</v>
      </c>
      <c r="U932" s="10"/>
      <c r="V932" s="10" t="s">
        <v>3908</v>
      </c>
      <c r="W932" s="10" t="s">
        <v>100</v>
      </c>
      <c r="X932" s="10" t="s">
        <v>218</v>
      </c>
      <c r="Y932" s="10" t="s">
        <v>102</v>
      </c>
      <c r="Z932" s="11">
        <v>7</v>
      </c>
      <c r="AA932" s="11">
        <v>4</v>
      </c>
      <c r="AB932" s="10" t="s">
        <v>100</v>
      </c>
      <c r="AC932" s="10"/>
      <c r="AD932" s="10"/>
      <c r="AE932" s="10"/>
      <c r="AF932" s="10" t="s">
        <v>115</v>
      </c>
      <c r="AG932" s="11"/>
      <c r="AH932" s="11"/>
      <c r="AI932" s="11"/>
      <c r="AJ932" s="10"/>
      <c r="AK932" s="12">
        <v>45635.42</v>
      </c>
      <c r="AL932" s="10" t="s">
        <v>3909</v>
      </c>
      <c r="AM932">
        <f t="shared" si="18"/>
        <v>3</v>
      </c>
      <c r="AN932" t="s">
        <v>106</v>
      </c>
    </row>
    <row r="933" spans="1:40">
      <c r="A933" s="10"/>
      <c r="B933" s="10" t="s">
        <v>3212</v>
      </c>
      <c r="C933" s="10"/>
      <c r="D933" s="10" t="s">
        <v>3910</v>
      </c>
      <c r="E933" s="10" t="s">
        <v>92</v>
      </c>
      <c r="F933" s="10" t="s">
        <v>438</v>
      </c>
      <c r="G933" s="10" t="s">
        <v>439</v>
      </c>
      <c r="H933" s="10" t="s">
        <v>3911</v>
      </c>
      <c r="I933" s="10" t="s">
        <v>257</v>
      </c>
      <c r="J933" s="10" t="s">
        <v>97</v>
      </c>
      <c r="K933" s="10" t="s">
        <v>98</v>
      </c>
      <c r="L933" s="11">
        <v>531786.73</v>
      </c>
      <c r="M933" s="11">
        <v>759695.33</v>
      </c>
      <c r="N933" s="11">
        <v>593786.73</v>
      </c>
      <c r="O933" s="10" t="s">
        <v>99</v>
      </c>
      <c r="P933" s="11">
        <v>131.8</v>
      </c>
      <c r="Q933" s="11">
        <v>0</v>
      </c>
      <c r="R933" s="10"/>
      <c r="S933" s="10"/>
      <c r="T933" s="10" t="s">
        <v>101</v>
      </c>
      <c r="U933" s="10"/>
      <c r="V933" s="10"/>
      <c r="W933" s="10" t="s">
        <v>113</v>
      </c>
      <c r="X933" s="10" t="s">
        <v>218</v>
      </c>
      <c r="Y933" s="10" t="s">
        <v>102</v>
      </c>
      <c r="Z933" s="11">
        <v>31</v>
      </c>
      <c r="AA933" s="11">
        <v>27</v>
      </c>
      <c r="AB933" s="10" t="s">
        <v>101</v>
      </c>
      <c r="AC933" s="10"/>
      <c r="AD933" s="10"/>
      <c r="AE933" s="10"/>
      <c r="AF933" s="10"/>
      <c r="AG933" s="11"/>
      <c r="AH933" s="11"/>
      <c r="AI933" s="11"/>
      <c r="AJ933" s="10"/>
      <c r="AK933" s="12">
        <v>45648.450474537</v>
      </c>
      <c r="AL933" s="10" t="s">
        <v>3912</v>
      </c>
      <c r="AM933">
        <f t="shared" si="18"/>
        <v>3</v>
      </c>
      <c r="AN933" t="s">
        <v>106</v>
      </c>
    </row>
    <row r="934" spans="1:40">
      <c r="A934" s="10"/>
      <c r="B934" s="10" t="s">
        <v>3913</v>
      </c>
      <c r="C934" s="10"/>
      <c r="D934" s="10" t="s">
        <v>3914</v>
      </c>
      <c r="E934" s="10" t="s">
        <v>92</v>
      </c>
      <c r="F934" s="10" t="s">
        <v>438</v>
      </c>
      <c r="G934" s="10" t="s">
        <v>439</v>
      </c>
      <c r="H934" s="10" t="s">
        <v>3915</v>
      </c>
      <c r="I934" s="10" t="s">
        <v>257</v>
      </c>
      <c r="J934" s="10" t="s">
        <v>97</v>
      </c>
      <c r="K934" s="10" t="s">
        <v>98</v>
      </c>
      <c r="L934" s="11">
        <v>611353.63</v>
      </c>
      <c r="M934" s="11">
        <v>873362.33</v>
      </c>
      <c r="N934" s="11">
        <v>643353.63</v>
      </c>
      <c r="O934" s="10" t="s">
        <v>99</v>
      </c>
      <c r="P934" s="11">
        <v>143.37</v>
      </c>
      <c r="Q934" s="11">
        <v>0</v>
      </c>
      <c r="R934" s="10"/>
      <c r="S934" s="10"/>
      <c r="T934" s="10" t="s">
        <v>101</v>
      </c>
      <c r="U934" s="10"/>
      <c r="V934" s="10"/>
      <c r="W934" s="10" t="s">
        <v>113</v>
      </c>
      <c r="X934" s="10" t="s">
        <v>638</v>
      </c>
      <c r="Y934" s="10" t="s">
        <v>102</v>
      </c>
      <c r="Z934" s="11">
        <v>30</v>
      </c>
      <c r="AA934" s="11">
        <v>20</v>
      </c>
      <c r="AB934" s="10" t="s">
        <v>101</v>
      </c>
      <c r="AC934" s="10"/>
      <c r="AD934" s="10"/>
      <c r="AE934" s="10"/>
      <c r="AF934" s="10"/>
      <c r="AG934" s="11"/>
      <c r="AH934" s="11"/>
      <c r="AI934" s="11"/>
      <c r="AJ934" s="10"/>
      <c r="AK934" s="12">
        <v>45648.4166666667</v>
      </c>
      <c r="AL934" s="10" t="s">
        <v>3916</v>
      </c>
      <c r="AM934">
        <f t="shared" si="18"/>
        <v>2</v>
      </c>
      <c r="AN934" t="s">
        <v>106</v>
      </c>
    </row>
    <row r="935" spans="1:40">
      <c r="A935" s="10"/>
      <c r="B935" s="10" t="s">
        <v>3917</v>
      </c>
      <c r="C935" s="10"/>
      <c r="D935" s="10" t="s">
        <v>3918</v>
      </c>
      <c r="E935" s="10" t="s">
        <v>92</v>
      </c>
      <c r="F935" s="10" t="s">
        <v>318</v>
      </c>
      <c r="G935" s="10" t="s">
        <v>319</v>
      </c>
      <c r="H935" s="10" t="s">
        <v>3919</v>
      </c>
      <c r="I935" s="10" t="s">
        <v>368</v>
      </c>
      <c r="J935" s="10" t="s">
        <v>97</v>
      </c>
      <c r="K935" s="10" t="s">
        <v>98</v>
      </c>
      <c r="L935" s="11">
        <v>490534</v>
      </c>
      <c r="M935" s="11">
        <v>875952.5</v>
      </c>
      <c r="N935" s="11">
        <v>628534</v>
      </c>
      <c r="O935" s="10" t="s">
        <v>99</v>
      </c>
      <c r="P935" s="11">
        <v>107.73</v>
      </c>
      <c r="Q935" s="11">
        <v>0</v>
      </c>
      <c r="R935" s="10"/>
      <c r="S935" s="10"/>
      <c r="T935" s="10" t="s">
        <v>100</v>
      </c>
      <c r="U935" s="10"/>
      <c r="V935" s="10"/>
      <c r="W935" s="10" t="s">
        <v>113</v>
      </c>
      <c r="X935" s="10"/>
      <c r="Y935" s="10" t="s">
        <v>102</v>
      </c>
      <c r="Z935" s="11">
        <v>6</v>
      </c>
      <c r="AA935" s="11">
        <v>3</v>
      </c>
      <c r="AB935" s="10" t="s">
        <v>100</v>
      </c>
      <c r="AC935" s="10"/>
      <c r="AD935" s="10"/>
      <c r="AE935" s="10"/>
      <c r="AF935" s="10" t="s">
        <v>115</v>
      </c>
      <c r="AG935" s="11"/>
      <c r="AH935" s="11"/>
      <c r="AI935" s="11"/>
      <c r="AJ935" s="10"/>
      <c r="AK935" s="12">
        <v>45632.4545949074</v>
      </c>
      <c r="AL935" s="10" t="s">
        <v>3920</v>
      </c>
      <c r="AM935">
        <f t="shared" si="18"/>
        <v>3</v>
      </c>
      <c r="AN935" t="s">
        <v>106</v>
      </c>
    </row>
    <row r="936" spans="1:40">
      <c r="A936" s="10"/>
      <c r="B936" s="10" t="s">
        <v>3921</v>
      </c>
      <c r="C936" s="10"/>
      <c r="D936" s="10" t="s">
        <v>3922</v>
      </c>
      <c r="E936" s="10" t="s">
        <v>92</v>
      </c>
      <c r="F936" s="10" t="s">
        <v>438</v>
      </c>
      <c r="G936" s="10" t="s">
        <v>439</v>
      </c>
      <c r="H936" s="10" t="s">
        <v>3922</v>
      </c>
      <c r="I936" s="10" t="s">
        <v>368</v>
      </c>
      <c r="J936" s="10" t="s">
        <v>97</v>
      </c>
      <c r="K936" s="10" t="s">
        <v>98</v>
      </c>
      <c r="L936" s="11">
        <v>774314.1</v>
      </c>
      <c r="M936" s="11">
        <v>860349</v>
      </c>
      <c r="N936" s="11">
        <v>798314.1</v>
      </c>
      <c r="O936" s="10" t="s">
        <v>99</v>
      </c>
      <c r="P936" s="11">
        <v>185.5</v>
      </c>
      <c r="Q936" s="11">
        <v>0</v>
      </c>
      <c r="R936" s="10"/>
      <c r="S936" s="10"/>
      <c r="T936" s="10" t="s">
        <v>101</v>
      </c>
      <c r="U936" s="10"/>
      <c r="V936" s="10" t="s">
        <v>3923</v>
      </c>
      <c r="W936" s="10" t="s">
        <v>101</v>
      </c>
      <c r="X936" s="10" t="s">
        <v>972</v>
      </c>
      <c r="Y936" s="10" t="s">
        <v>102</v>
      </c>
      <c r="Z936" s="11">
        <v>8</v>
      </c>
      <c r="AA936" s="11">
        <v>8</v>
      </c>
      <c r="AB936" s="10" t="s">
        <v>101</v>
      </c>
      <c r="AC936" s="10"/>
      <c r="AD936" s="10"/>
      <c r="AE936" s="10"/>
      <c r="AF936" s="10"/>
      <c r="AG936" s="11"/>
      <c r="AH936" s="11"/>
      <c r="AI936" s="11"/>
      <c r="AJ936" s="10"/>
      <c r="AK936" s="12">
        <v>45632.4526736111</v>
      </c>
      <c r="AL936" s="10" t="s">
        <v>3924</v>
      </c>
      <c r="AM936">
        <f t="shared" si="18"/>
        <v>3</v>
      </c>
      <c r="AN936" t="s">
        <v>106</v>
      </c>
    </row>
    <row r="937" spans="1:40">
      <c r="A937" s="10"/>
      <c r="B937" s="10" t="s">
        <v>3925</v>
      </c>
      <c r="C937" s="10"/>
      <c r="D937" s="10" t="s">
        <v>3926</v>
      </c>
      <c r="E937" s="10" t="s">
        <v>92</v>
      </c>
      <c r="F937" s="10" t="s">
        <v>318</v>
      </c>
      <c r="G937" s="10" t="s">
        <v>319</v>
      </c>
      <c r="H937" s="10" t="s">
        <v>3927</v>
      </c>
      <c r="I937" s="10" t="s">
        <v>368</v>
      </c>
      <c r="J937" s="10" t="s">
        <v>97</v>
      </c>
      <c r="K937" s="10" t="s">
        <v>98</v>
      </c>
      <c r="L937" s="11">
        <v>485459</v>
      </c>
      <c r="M937" s="11">
        <v>866889.5</v>
      </c>
      <c r="N937" s="11">
        <v>607459</v>
      </c>
      <c r="O937" s="10" t="s">
        <v>99</v>
      </c>
      <c r="P937" s="11">
        <v>108.81</v>
      </c>
      <c r="Q937" s="11">
        <v>0</v>
      </c>
      <c r="R937" s="10"/>
      <c r="S937" s="10"/>
      <c r="T937" s="10" t="s">
        <v>100</v>
      </c>
      <c r="U937" s="10"/>
      <c r="V937" s="10"/>
      <c r="W937" s="10" t="s">
        <v>113</v>
      </c>
      <c r="X937" s="10"/>
      <c r="Y937" s="10" t="s">
        <v>102</v>
      </c>
      <c r="Z937" s="11">
        <v>6</v>
      </c>
      <c r="AA937" s="11">
        <v>2</v>
      </c>
      <c r="AB937" s="10" t="s">
        <v>100</v>
      </c>
      <c r="AC937" s="10"/>
      <c r="AD937" s="10"/>
      <c r="AE937" s="10"/>
      <c r="AF937" s="10" t="s">
        <v>115</v>
      </c>
      <c r="AG937" s="11"/>
      <c r="AH937" s="11"/>
      <c r="AI937" s="11"/>
      <c r="AJ937" s="10"/>
      <c r="AK937" s="12">
        <v>45632.4381481481</v>
      </c>
      <c r="AL937" s="10" t="s">
        <v>3928</v>
      </c>
      <c r="AM937">
        <f t="shared" si="18"/>
        <v>3</v>
      </c>
      <c r="AN937" t="s">
        <v>106</v>
      </c>
    </row>
    <row r="938" spans="1:40">
      <c r="A938" s="10"/>
      <c r="B938" s="10" t="s">
        <v>3929</v>
      </c>
      <c r="C938" s="10"/>
      <c r="D938" s="10" t="s">
        <v>3930</v>
      </c>
      <c r="E938" s="10" t="s">
        <v>92</v>
      </c>
      <c r="F938" s="10" t="s">
        <v>222</v>
      </c>
      <c r="G938" s="10" t="s">
        <v>947</v>
      </c>
      <c r="H938" s="10" t="s">
        <v>3931</v>
      </c>
      <c r="I938" s="10" t="s">
        <v>368</v>
      </c>
      <c r="J938" s="10" t="s">
        <v>97</v>
      </c>
      <c r="K938" s="10" t="s">
        <v>98</v>
      </c>
      <c r="L938" s="11">
        <v>450000</v>
      </c>
      <c r="M938" s="11">
        <v>581637</v>
      </c>
      <c r="N938" s="11">
        <v>487200</v>
      </c>
      <c r="O938" s="10" t="s">
        <v>99</v>
      </c>
      <c r="P938" s="11">
        <v>125.95</v>
      </c>
      <c r="Q938" s="11">
        <v>0</v>
      </c>
      <c r="R938" s="10"/>
      <c r="S938" s="10"/>
      <c r="T938" s="10" t="s">
        <v>101</v>
      </c>
      <c r="U938" s="10" t="s">
        <v>258</v>
      </c>
      <c r="V938" s="10" t="s">
        <v>624</v>
      </c>
      <c r="W938" s="10" t="s">
        <v>113</v>
      </c>
      <c r="X938" s="10" t="s">
        <v>218</v>
      </c>
      <c r="Y938" s="10" t="s">
        <v>102</v>
      </c>
      <c r="Z938" s="11">
        <v>11</v>
      </c>
      <c r="AA938" s="11">
        <v>6</v>
      </c>
      <c r="AB938" s="10" t="s">
        <v>100</v>
      </c>
      <c r="AC938" s="10"/>
      <c r="AD938" s="10"/>
      <c r="AE938" s="10"/>
      <c r="AF938" s="10" t="s">
        <v>280</v>
      </c>
      <c r="AG938" s="11"/>
      <c r="AH938" s="11"/>
      <c r="AI938" s="11"/>
      <c r="AJ938" s="10"/>
      <c r="AK938" s="12">
        <v>45632.4271296296</v>
      </c>
      <c r="AL938" s="10" t="s">
        <v>3932</v>
      </c>
      <c r="AM938">
        <f t="shared" si="18"/>
        <v>2</v>
      </c>
      <c r="AN938" t="s">
        <v>106</v>
      </c>
    </row>
    <row r="939" spans="1:40">
      <c r="A939" s="10"/>
      <c r="B939" s="10" t="s">
        <v>3885</v>
      </c>
      <c r="C939" s="10"/>
      <c r="D939" s="10" t="s">
        <v>3933</v>
      </c>
      <c r="E939" s="10" t="s">
        <v>92</v>
      </c>
      <c r="F939" s="10" t="s">
        <v>93</v>
      </c>
      <c r="G939" s="10" t="s">
        <v>1985</v>
      </c>
      <c r="H939" s="10" t="s">
        <v>3934</v>
      </c>
      <c r="I939" s="10" t="s">
        <v>368</v>
      </c>
      <c r="J939" s="10" t="s">
        <v>97</v>
      </c>
      <c r="K939" s="10" t="s">
        <v>98</v>
      </c>
      <c r="L939" s="11">
        <v>330000</v>
      </c>
      <c r="M939" s="11">
        <v>429427</v>
      </c>
      <c r="N939" s="11">
        <v>330000</v>
      </c>
      <c r="O939" s="10" t="s">
        <v>131</v>
      </c>
      <c r="P939" s="11">
        <v>90.14</v>
      </c>
      <c r="Q939" s="11">
        <v>0</v>
      </c>
      <c r="R939" s="10"/>
      <c r="S939" s="10"/>
      <c r="T939" s="10" t="s">
        <v>100</v>
      </c>
      <c r="U939" s="10"/>
      <c r="V939" s="10"/>
      <c r="W939" s="10" t="s">
        <v>100</v>
      </c>
      <c r="X939" s="10"/>
      <c r="Y939" s="10" t="s">
        <v>250</v>
      </c>
      <c r="Z939" s="11">
        <v>5</v>
      </c>
      <c r="AA939" s="11">
        <v>3</v>
      </c>
      <c r="AB939" s="10" t="s">
        <v>100</v>
      </c>
      <c r="AC939" s="10"/>
      <c r="AD939" s="10"/>
      <c r="AE939" s="10" t="s">
        <v>1319</v>
      </c>
      <c r="AF939" s="10" t="s">
        <v>104</v>
      </c>
      <c r="AG939" s="11"/>
      <c r="AH939" s="11"/>
      <c r="AI939" s="11"/>
      <c r="AJ939" s="10"/>
      <c r="AK939" s="12">
        <v>45664.4166666667</v>
      </c>
      <c r="AL939" s="10" t="s">
        <v>3935</v>
      </c>
      <c r="AM939">
        <f t="shared" si="18"/>
        <v>2</v>
      </c>
      <c r="AN939" t="s">
        <v>106</v>
      </c>
    </row>
    <row r="940" spans="1:40">
      <c r="A940" s="10"/>
      <c r="B940" s="10" t="s">
        <v>3936</v>
      </c>
      <c r="C940" s="10"/>
      <c r="D940" s="10" t="s">
        <v>3937</v>
      </c>
      <c r="E940" s="10" t="s">
        <v>92</v>
      </c>
      <c r="F940" s="10" t="s">
        <v>184</v>
      </c>
      <c r="G940" s="10" t="s">
        <v>432</v>
      </c>
      <c r="H940" s="10" t="s">
        <v>3938</v>
      </c>
      <c r="I940" s="10" t="s">
        <v>368</v>
      </c>
      <c r="J940" s="10" t="s">
        <v>97</v>
      </c>
      <c r="K940" s="10" t="s">
        <v>98</v>
      </c>
      <c r="L940" s="11">
        <v>400000</v>
      </c>
      <c r="M940" s="11">
        <v>614500</v>
      </c>
      <c r="N940" s="11">
        <v>400000</v>
      </c>
      <c r="O940" s="10" t="s">
        <v>131</v>
      </c>
      <c r="P940" s="11">
        <v>55.26</v>
      </c>
      <c r="Q940" s="11">
        <v>13.82</v>
      </c>
      <c r="R940" s="10"/>
      <c r="S940" s="10"/>
      <c r="T940" s="10" t="s">
        <v>101</v>
      </c>
      <c r="U940" s="10"/>
      <c r="V940" s="10"/>
      <c r="W940" s="10" t="s">
        <v>113</v>
      </c>
      <c r="X940" s="10"/>
      <c r="Y940" s="10" t="s">
        <v>888</v>
      </c>
      <c r="Z940" s="11">
        <v>4</v>
      </c>
      <c r="AA940" s="11">
        <v>1</v>
      </c>
      <c r="AB940" s="10" t="s">
        <v>100</v>
      </c>
      <c r="AC940" s="10"/>
      <c r="AD940" s="10" t="s">
        <v>156</v>
      </c>
      <c r="AE940" s="10"/>
      <c r="AF940" s="10" t="s">
        <v>434</v>
      </c>
      <c r="AG940" s="11"/>
      <c r="AH940" s="11"/>
      <c r="AI940" s="11"/>
      <c r="AJ940" s="10"/>
      <c r="AK940" s="12">
        <v>45664.4166666667</v>
      </c>
      <c r="AL940" s="10" t="s">
        <v>3939</v>
      </c>
      <c r="AM940">
        <f t="shared" si="18"/>
        <v>3</v>
      </c>
      <c r="AN940" t="s">
        <v>106</v>
      </c>
    </row>
    <row r="941" spans="1:40">
      <c r="A941" s="10"/>
      <c r="B941" s="10" t="s">
        <v>3940</v>
      </c>
      <c r="C941" s="10"/>
      <c r="D941" s="10" t="s">
        <v>3941</v>
      </c>
      <c r="E941" s="10" t="s">
        <v>92</v>
      </c>
      <c r="F941" s="10" t="s">
        <v>93</v>
      </c>
      <c r="G941" s="10" t="s">
        <v>1985</v>
      </c>
      <c r="H941" s="10" t="s">
        <v>3941</v>
      </c>
      <c r="I941" s="10" t="s">
        <v>368</v>
      </c>
      <c r="J941" s="10" t="s">
        <v>97</v>
      </c>
      <c r="K941" s="10" t="s">
        <v>98</v>
      </c>
      <c r="L941" s="11">
        <v>340000</v>
      </c>
      <c r="M941" s="11">
        <v>438717</v>
      </c>
      <c r="N941" s="11">
        <v>340000</v>
      </c>
      <c r="O941" s="10" t="s">
        <v>131</v>
      </c>
      <c r="P941" s="11">
        <v>92.09</v>
      </c>
      <c r="Q941" s="11">
        <v>0</v>
      </c>
      <c r="R941" s="10"/>
      <c r="S941" s="10"/>
      <c r="T941" s="10" t="s">
        <v>100</v>
      </c>
      <c r="U941" s="10"/>
      <c r="V941" s="10"/>
      <c r="W941" s="10" t="s">
        <v>100</v>
      </c>
      <c r="X941" s="10"/>
      <c r="Y941" s="10" t="s">
        <v>250</v>
      </c>
      <c r="Z941" s="11">
        <v>5</v>
      </c>
      <c r="AA941" s="11">
        <v>3</v>
      </c>
      <c r="AB941" s="10" t="s">
        <v>100</v>
      </c>
      <c r="AC941" s="10"/>
      <c r="AD941" s="10"/>
      <c r="AE941" s="10" t="s">
        <v>1319</v>
      </c>
      <c r="AF941" s="10" t="s">
        <v>104</v>
      </c>
      <c r="AG941" s="11"/>
      <c r="AH941" s="11"/>
      <c r="AI941" s="11"/>
      <c r="AJ941" s="10"/>
      <c r="AK941" s="12">
        <v>45664.4166666667</v>
      </c>
      <c r="AL941" s="10" t="s">
        <v>3942</v>
      </c>
      <c r="AM941">
        <f t="shared" si="18"/>
        <v>3</v>
      </c>
      <c r="AN941" t="s">
        <v>106</v>
      </c>
    </row>
    <row r="942" spans="1:40">
      <c r="A942" s="10"/>
      <c r="B942" s="10" t="s">
        <v>3943</v>
      </c>
      <c r="C942" s="10"/>
      <c r="D942" s="10" t="s">
        <v>3944</v>
      </c>
      <c r="E942" s="10" t="s">
        <v>92</v>
      </c>
      <c r="F942" s="10" t="s">
        <v>93</v>
      </c>
      <c r="G942" s="10" t="s">
        <v>205</v>
      </c>
      <c r="H942" s="10" t="s">
        <v>3945</v>
      </c>
      <c r="I942" s="10" t="s">
        <v>257</v>
      </c>
      <c r="J942" s="10" t="s">
        <v>97</v>
      </c>
      <c r="K942" s="10" t="s">
        <v>98</v>
      </c>
      <c r="L942" s="11">
        <v>1732369</v>
      </c>
      <c r="M942" s="11">
        <v>2165461</v>
      </c>
      <c r="N942" s="11">
        <v>1907369</v>
      </c>
      <c r="O942" s="10" t="s">
        <v>99</v>
      </c>
      <c r="P942" s="11">
        <v>104.43</v>
      </c>
      <c r="Q942" s="11">
        <v>0</v>
      </c>
      <c r="R942" s="10"/>
      <c r="S942" s="10"/>
      <c r="T942" s="10" t="s">
        <v>100</v>
      </c>
      <c r="U942" s="10"/>
      <c r="V942" s="10"/>
      <c r="W942" s="10" t="s">
        <v>113</v>
      </c>
      <c r="X942" s="10"/>
      <c r="Y942" s="10" t="s">
        <v>123</v>
      </c>
      <c r="Z942" s="11">
        <v>5</v>
      </c>
      <c r="AA942" s="11">
        <v>4</v>
      </c>
      <c r="AB942" s="10" t="s">
        <v>100</v>
      </c>
      <c r="AC942" s="10"/>
      <c r="AD942" s="10"/>
      <c r="AE942" s="10" t="s">
        <v>3946</v>
      </c>
      <c r="AF942" s="10"/>
      <c r="AG942" s="11"/>
      <c r="AH942" s="11"/>
      <c r="AI942" s="11"/>
      <c r="AJ942" s="10"/>
      <c r="AK942" s="12">
        <v>45675.4949884259</v>
      </c>
      <c r="AL942" s="10" t="s">
        <v>3947</v>
      </c>
      <c r="AM942">
        <f t="shared" ref="AM942:AM962" si="19">LEN(B942)</f>
        <v>3</v>
      </c>
      <c r="AN942" t="s">
        <v>106</v>
      </c>
    </row>
    <row r="943" spans="1:40">
      <c r="A943" s="10"/>
      <c r="B943" s="10" t="s">
        <v>3948</v>
      </c>
      <c r="C943" s="10"/>
      <c r="D943" s="10" t="s">
        <v>3949</v>
      </c>
      <c r="E943" s="10" t="s">
        <v>92</v>
      </c>
      <c r="F943" s="10" t="s">
        <v>128</v>
      </c>
      <c r="G943" s="10" t="s">
        <v>216</v>
      </c>
      <c r="H943" s="10" t="s">
        <v>3950</v>
      </c>
      <c r="I943" s="10" t="s">
        <v>257</v>
      </c>
      <c r="J943" s="10" t="s">
        <v>97</v>
      </c>
      <c r="K943" s="10" t="s">
        <v>98</v>
      </c>
      <c r="L943" s="11">
        <v>284608</v>
      </c>
      <c r="M943" s="11">
        <v>406582</v>
      </c>
      <c r="N943" s="11">
        <v>306608</v>
      </c>
      <c r="O943" s="10" t="s">
        <v>99</v>
      </c>
      <c r="P943" s="11">
        <v>92.06</v>
      </c>
      <c r="Q943" s="11">
        <v>0</v>
      </c>
      <c r="R943" s="10"/>
      <c r="S943" s="10"/>
      <c r="T943" s="10" t="s">
        <v>101</v>
      </c>
      <c r="U943" s="10"/>
      <c r="V943" s="10"/>
      <c r="W943" s="10" t="s">
        <v>113</v>
      </c>
      <c r="X943" s="10"/>
      <c r="Y943" s="10"/>
      <c r="Z943" s="11">
        <v>24</v>
      </c>
      <c r="AA943" s="11">
        <v>0</v>
      </c>
      <c r="AB943" s="10" t="s">
        <v>100</v>
      </c>
      <c r="AC943" s="10"/>
      <c r="AD943" s="10"/>
      <c r="AE943" s="10"/>
      <c r="AF943" s="10"/>
      <c r="AG943" s="11"/>
      <c r="AH943" s="11"/>
      <c r="AI943" s="11"/>
      <c r="AJ943" s="10"/>
      <c r="AK943" s="12">
        <v>45671.4248958333</v>
      </c>
      <c r="AL943" s="10" t="s">
        <v>3951</v>
      </c>
      <c r="AM943">
        <f t="shared" si="19"/>
        <v>3</v>
      </c>
      <c r="AN943" t="s">
        <v>106</v>
      </c>
    </row>
    <row r="944" spans="1:40">
      <c r="A944" s="10"/>
      <c r="B944" s="10" t="s">
        <v>3952</v>
      </c>
      <c r="C944" s="10"/>
      <c r="D944" s="10" t="s">
        <v>3953</v>
      </c>
      <c r="E944" s="10" t="s">
        <v>92</v>
      </c>
      <c r="F944" s="10" t="s">
        <v>93</v>
      </c>
      <c r="G944" s="10" t="s">
        <v>289</v>
      </c>
      <c r="H944" s="10" t="s">
        <v>3954</v>
      </c>
      <c r="I944" s="10" t="s">
        <v>96</v>
      </c>
      <c r="J944" s="10" t="s">
        <v>97</v>
      </c>
      <c r="K944" s="10" t="s">
        <v>98</v>
      </c>
      <c r="L944" s="11">
        <v>516517</v>
      </c>
      <c r="M944" s="11">
        <v>787373</v>
      </c>
      <c r="N944" s="11">
        <v>516517</v>
      </c>
      <c r="O944" s="10" t="s">
        <v>99</v>
      </c>
      <c r="P944" s="11">
        <v>106.95</v>
      </c>
      <c r="Q944" s="11">
        <v>0</v>
      </c>
      <c r="R944" s="10"/>
      <c r="S944" s="10"/>
      <c r="T944" s="10" t="s">
        <v>100</v>
      </c>
      <c r="U944" s="10"/>
      <c r="V944" s="10"/>
      <c r="W944" s="10" t="s">
        <v>113</v>
      </c>
      <c r="X944" s="10"/>
      <c r="Y944" s="10" t="s">
        <v>123</v>
      </c>
      <c r="Z944" s="11">
        <v>5</v>
      </c>
      <c r="AA944" s="11">
        <v>5</v>
      </c>
      <c r="AB944" s="10" t="s">
        <v>100</v>
      </c>
      <c r="AC944" s="10"/>
      <c r="AD944" s="10"/>
      <c r="AE944" s="10"/>
      <c r="AF944" s="10"/>
      <c r="AG944" s="11"/>
      <c r="AH944" s="11"/>
      <c r="AI944" s="11"/>
      <c r="AJ944" s="10"/>
      <c r="AK944" s="12">
        <v>45709.6452893519</v>
      </c>
      <c r="AL944" s="10" t="s">
        <v>3955</v>
      </c>
      <c r="AM944">
        <f t="shared" si="19"/>
        <v>2</v>
      </c>
      <c r="AN944" t="s">
        <v>106</v>
      </c>
    </row>
    <row r="945" spans="1:40">
      <c r="A945" s="10"/>
      <c r="B945" s="10" t="s">
        <v>3956</v>
      </c>
      <c r="C945" s="10"/>
      <c r="D945" s="10" t="s">
        <v>3957</v>
      </c>
      <c r="E945" s="10" t="s">
        <v>92</v>
      </c>
      <c r="F945" s="10" t="s">
        <v>128</v>
      </c>
      <c r="G945" s="10" t="s">
        <v>957</v>
      </c>
      <c r="H945" s="10" t="s">
        <v>3958</v>
      </c>
      <c r="I945" s="10" t="s">
        <v>368</v>
      </c>
      <c r="J945" s="10" t="s">
        <v>97</v>
      </c>
      <c r="K945" s="10" t="s">
        <v>98</v>
      </c>
      <c r="L945" s="11">
        <v>250000</v>
      </c>
      <c r="M945" s="11">
        <v>401209</v>
      </c>
      <c r="N945" s="11">
        <v>250000</v>
      </c>
      <c r="O945" s="10" t="s">
        <v>99</v>
      </c>
      <c r="P945" s="11">
        <v>98.82</v>
      </c>
      <c r="Q945" s="11">
        <v>0</v>
      </c>
      <c r="R945" s="10"/>
      <c r="S945" s="10"/>
      <c r="T945" s="10" t="s">
        <v>101</v>
      </c>
      <c r="U945" s="10"/>
      <c r="V945" s="10"/>
      <c r="W945" s="10" t="s">
        <v>101</v>
      </c>
      <c r="X945" s="10"/>
      <c r="Y945" s="10" t="s">
        <v>102</v>
      </c>
      <c r="Z945" s="11">
        <v>0</v>
      </c>
      <c r="AA945" s="11">
        <v>14</v>
      </c>
      <c r="AB945" s="10" t="s">
        <v>100</v>
      </c>
      <c r="AC945" s="10"/>
      <c r="AD945" s="10"/>
      <c r="AE945" s="10" t="s">
        <v>960</v>
      </c>
      <c r="AF945" s="10" t="s">
        <v>104</v>
      </c>
      <c r="AG945" s="11"/>
      <c r="AH945" s="11"/>
      <c r="AI945" s="11"/>
      <c r="AJ945" s="10"/>
      <c r="AK945" s="12">
        <v>45656.4166666667</v>
      </c>
      <c r="AL945" s="10" t="s">
        <v>3959</v>
      </c>
      <c r="AM945">
        <f t="shared" si="19"/>
        <v>3</v>
      </c>
      <c r="AN945" t="s">
        <v>106</v>
      </c>
    </row>
    <row r="946" spans="1:40">
      <c r="A946" s="10"/>
      <c r="B946" s="10" t="s">
        <v>3960</v>
      </c>
      <c r="C946" s="10"/>
      <c r="D946" s="10" t="s">
        <v>3961</v>
      </c>
      <c r="E946" s="10" t="s">
        <v>92</v>
      </c>
      <c r="F946" s="10" t="s">
        <v>222</v>
      </c>
      <c r="G946" s="10" t="s">
        <v>256</v>
      </c>
      <c r="H946" s="10" t="s">
        <v>3962</v>
      </c>
      <c r="I946" s="10" t="s">
        <v>368</v>
      </c>
      <c r="J946" s="10" t="s">
        <v>97</v>
      </c>
      <c r="K946" s="10" t="s">
        <v>98</v>
      </c>
      <c r="L946" s="11">
        <v>720000</v>
      </c>
      <c r="M946" s="11">
        <v>874924</v>
      </c>
      <c r="N946" s="11">
        <v>720000</v>
      </c>
      <c r="O946" s="10" t="s">
        <v>99</v>
      </c>
      <c r="P946" s="11">
        <v>110.54</v>
      </c>
      <c r="Q946" s="11">
        <v>0</v>
      </c>
      <c r="R946" s="10"/>
      <c r="S946" s="10"/>
      <c r="T946" s="10" t="s">
        <v>101</v>
      </c>
      <c r="U946" s="10" t="s">
        <v>258</v>
      </c>
      <c r="V946" s="10"/>
      <c r="W946" s="10" t="s">
        <v>113</v>
      </c>
      <c r="X946" s="10" t="s">
        <v>972</v>
      </c>
      <c r="Y946" s="10" t="s">
        <v>102</v>
      </c>
      <c r="Z946" s="11">
        <v>34</v>
      </c>
      <c r="AA946" s="11">
        <v>28</v>
      </c>
      <c r="AB946" s="10" t="s">
        <v>100</v>
      </c>
      <c r="AC946" s="10"/>
      <c r="AD946" s="10"/>
      <c r="AE946" s="10"/>
      <c r="AF946" s="10"/>
      <c r="AG946" s="11"/>
      <c r="AH946" s="11"/>
      <c r="AI946" s="11"/>
      <c r="AJ946" s="10"/>
      <c r="AK946" s="12">
        <v>45659.4166666667</v>
      </c>
      <c r="AL946" s="10" t="s">
        <v>3963</v>
      </c>
      <c r="AM946">
        <f t="shared" si="19"/>
        <v>3</v>
      </c>
      <c r="AN946" t="s">
        <v>106</v>
      </c>
    </row>
    <row r="947" spans="1:40">
      <c r="A947" s="10"/>
      <c r="B947" s="10" t="s">
        <v>3964</v>
      </c>
      <c r="C947" s="10"/>
      <c r="D947" s="10" t="s">
        <v>3965</v>
      </c>
      <c r="E947" s="10" t="s">
        <v>92</v>
      </c>
      <c r="F947" s="10" t="s">
        <v>128</v>
      </c>
      <c r="G947" s="10" t="s">
        <v>129</v>
      </c>
      <c r="H947" s="10" t="s">
        <v>3965</v>
      </c>
      <c r="I947" s="10" t="s">
        <v>368</v>
      </c>
      <c r="J947" s="10" t="s">
        <v>97</v>
      </c>
      <c r="K947" s="10" t="s">
        <v>98</v>
      </c>
      <c r="L947" s="11">
        <v>895431</v>
      </c>
      <c r="M947" s="11">
        <v>1421318</v>
      </c>
      <c r="N947" s="11">
        <v>970431</v>
      </c>
      <c r="O947" s="10" t="s">
        <v>99</v>
      </c>
      <c r="P947" s="11">
        <v>116.26</v>
      </c>
      <c r="Q947" s="11">
        <v>0</v>
      </c>
      <c r="R947" s="10"/>
      <c r="S947" s="10"/>
      <c r="T947" s="10" t="s">
        <v>101</v>
      </c>
      <c r="U947" s="10"/>
      <c r="V947" s="10"/>
      <c r="W947" s="10" t="s">
        <v>101</v>
      </c>
      <c r="X947" s="10" t="s">
        <v>3042</v>
      </c>
      <c r="Y947" s="10" t="s">
        <v>102</v>
      </c>
      <c r="Z947" s="11">
        <v>32</v>
      </c>
      <c r="AA947" s="11">
        <v>4</v>
      </c>
      <c r="AB947" s="10" t="s">
        <v>101</v>
      </c>
      <c r="AC947" s="10"/>
      <c r="AD947" s="10"/>
      <c r="AE947" s="10"/>
      <c r="AF947" s="10"/>
      <c r="AG947" s="11"/>
      <c r="AH947" s="11"/>
      <c r="AI947" s="11"/>
      <c r="AJ947" s="10"/>
      <c r="AK947" s="12">
        <v>45656.4200810185</v>
      </c>
      <c r="AL947" s="10" t="s">
        <v>3966</v>
      </c>
      <c r="AM947">
        <f t="shared" si="19"/>
        <v>3</v>
      </c>
      <c r="AN947" t="s">
        <v>106</v>
      </c>
    </row>
    <row r="948" spans="1:40">
      <c r="A948" s="10"/>
      <c r="B948" s="10" t="s">
        <v>3967</v>
      </c>
      <c r="C948" s="10"/>
      <c r="D948" s="10" t="s">
        <v>3968</v>
      </c>
      <c r="E948" s="10" t="s">
        <v>92</v>
      </c>
      <c r="F948" s="10" t="s">
        <v>184</v>
      </c>
      <c r="G948" s="10" t="s">
        <v>373</v>
      </c>
      <c r="H948" s="10" t="s">
        <v>3969</v>
      </c>
      <c r="I948" s="10" t="s">
        <v>368</v>
      </c>
      <c r="J948" s="10" t="s">
        <v>97</v>
      </c>
      <c r="K948" s="10" t="s">
        <v>98</v>
      </c>
      <c r="L948" s="11">
        <v>515215</v>
      </c>
      <c r="M948" s="11">
        <v>713100</v>
      </c>
      <c r="N948" s="11">
        <v>677215</v>
      </c>
      <c r="O948" s="10" t="s">
        <v>99</v>
      </c>
      <c r="P948" s="11">
        <v>118.85</v>
      </c>
      <c r="Q948" s="11">
        <v>0</v>
      </c>
      <c r="R948" s="10"/>
      <c r="S948" s="10"/>
      <c r="T948" s="10" t="s">
        <v>100</v>
      </c>
      <c r="U948" s="10"/>
      <c r="V948" s="10"/>
      <c r="W948" s="10" t="s">
        <v>113</v>
      </c>
      <c r="X948" s="10"/>
      <c r="Y948" s="10" t="s">
        <v>102</v>
      </c>
      <c r="Z948" s="11">
        <v>0</v>
      </c>
      <c r="AA948" s="11">
        <v>0</v>
      </c>
      <c r="AB948" s="10" t="s">
        <v>100</v>
      </c>
      <c r="AC948" s="10"/>
      <c r="AD948" s="10" t="s">
        <v>156</v>
      </c>
      <c r="AE948" s="10"/>
      <c r="AF948" s="10" t="s">
        <v>104</v>
      </c>
      <c r="AG948" s="11"/>
      <c r="AH948" s="11"/>
      <c r="AI948" s="11"/>
      <c r="AJ948" s="10"/>
      <c r="AK948" s="12">
        <v>45635.4257638889</v>
      </c>
      <c r="AL948" s="10" t="s">
        <v>3970</v>
      </c>
      <c r="AM948">
        <f t="shared" si="19"/>
        <v>3</v>
      </c>
      <c r="AN948" t="s">
        <v>106</v>
      </c>
    </row>
    <row r="949" spans="1:40">
      <c r="A949" s="10"/>
      <c r="B949" s="10" t="s">
        <v>3971</v>
      </c>
      <c r="C949" s="10"/>
      <c r="D949" s="10" t="s">
        <v>3972</v>
      </c>
      <c r="E949" s="10" t="s">
        <v>92</v>
      </c>
      <c r="F949" s="10" t="s">
        <v>210</v>
      </c>
      <c r="G949" s="10" t="s">
        <v>211</v>
      </c>
      <c r="H949" s="10" t="s">
        <v>3973</v>
      </c>
      <c r="I949" s="10" t="s">
        <v>257</v>
      </c>
      <c r="J949" s="10" t="s">
        <v>97</v>
      </c>
      <c r="K949" s="10" t="s">
        <v>98</v>
      </c>
      <c r="L949" s="11">
        <v>1190000</v>
      </c>
      <c r="M949" s="11">
        <v>1498552</v>
      </c>
      <c r="N949" s="11">
        <v>1950000</v>
      </c>
      <c r="O949" s="10" t="s">
        <v>131</v>
      </c>
      <c r="P949" s="11">
        <v>255.29</v>
      </c>
      <c r="Q949" s="11">
        <v>0</v>
      </c>
      <c r="R949" s="10"/>
      <c r="S949" s="10"/>
      <c r="T949" s="10" t="s">
        <v>100</v>
      </c>
      <c r="U949" s="10"/>
      <c r="V949" s="10"/>
      <c r="W949" s="10" t="s">
        <v>101</v>
      </c>
      <c r="X949" s="10"/>
      <c r="Y949" s="10"/>
      <c r="Z949" s="11">
        <v>3</v>
      </c>
      <c r="AA949" s="11">
        <v>1</v>
      </c>
      <c r="AB949" s="10" t="s">
        <v>100</v>
      </c>
      <c r="AC949" s="10"/>
      <c r="AD949" s="10"/>
      <c r="AE949" s="10"/>
      <c r="AF949" s="10"/>
      <c r="AG949" s="11"/>
      <c r="AH949" s="11"/>
      <c r="AI949" s="11"/>
      <c r="AJ949" s="10"/>
      <c r="AK949" s="12">
        <v>45647.4166666667</v>
      </c>
      <c r="AL949" s="10" t="s">
        <v>3974</v>
      </c>
      <c r="AM949">
        <f t="shared" si="19"/>
        <v>3</v>
      </c>
      <c r="AN949" t="s">
        <v>106</v>
      </c>
    </row>
    <row r="950" spans="1:40">
      <c r="A950" s="10"/>
      <c r="B950" s="10" t="s">
        <v>3975</v>
      </c>
      <c r="C950" s="10"/>
      <c r="D950" s="10" t="s">
        <v>3976</v>
      </c>
      <c r="E950" s="10" t="s">
        <v>92</v>
      </c>
      <c r="F950" s="10" t="s">
        <v>153</v>
      </c>
      <c r="G950" s="10" t="s">
        <v>163</v>
      </c>
      <c r="H950" s="10" t="s">
        <v>3977</v>
      </c>
      <c r="I950" s="10" t="s">
        <v>368</v>
      </c>
      <c r="J950" s="10" t="s">
        <v>97</v>
      </c>
      <c r="K950" s="10" t="s">
        <v>98</v>
      </c>
      <c r="L950" s="11">
        <v>2445247</v>
      </c>
      <c r="M950" s="11">
        <v>3820697</v>
      </c>
      <c r="N950" s="11">
        <v>2945247</v>
      </c>
      <c r="O950" s="10" t="s">
        <v>295</v>
      </c>
      <c r="P950" s="11">
        <v>2070.21</v>
      </c>
      <c r="Q950" s="11">
        <v>530.95</v>
      </c>
      <c r="R950" s="10"/>
      <c r="S950" s="10"/>
      <c r="T950" s="10" t="s">
        <v>101</v>
      </c>
      <c r="U950" s="10"/>
      <c r="V950" s="10"/>
      <c r="W950" s="10" t="s">
        <v>100</v>
      </c>
      <c r="X950" s="10"/>
      <c r="Y950" s="10" t="s">
        <v>656</v>
      </c>
      <c r="Z950" s="11">
        <v>3</v>
      </c>
      <c r="AA950" s="11">
        <v>1</v>
      </c>
      <c r="AB950" s="10" t="s">
        <v>100</v>
      </c>
      <c r="AC950" s="10"/>
      <c r="AD950" s="10" t="s">
        <v>156</v>
      </c>
      <c r="AE950" s="10" t="s">
        <v>3104</v>
      </c>
      <c r="AF950" s="10" t="s">
        <v>104</v>
      </c>
      <c r="AG950" s="11"/>
      <c r="AH950" s="11"/>
      <c r="AI950" s="11"/>
      <c r="AJ950" s="10"/>
      <c r="AK950" s="12">
        <v>45632.4688541667</v>
      </c>
      <c r="AL950" s="10" t="s">
        <v>3978</v>
      </c>
      <c r="AM950">
        <f t="shared" si="19"/>
        <v>10</v>
      </c>
      <c r="AN950" t="s">
        <v>378</v>
      </c>
    </row>
    <row r="951" spans="1:40">
      <c r="A951" s="10"/>
      <c r="B951" s="10" t="s">
        <v>3979</v>
      </c>
      <c r="C951" s="10"/>
      <c r="D951" s="10" t="s">
        <v>3980</v>
      </c>
      <c r="E951" s="10" t="s">
        <v>92</v>
      </c>
      <c r="F951" s="10" t="s">
        <v>334</v>
      </c>
      <c r="G951" s="10" t="s">
        <v>335</v>
      </c>
      <c r="H951" s="10" t="s">
        <v>3980</v>
      </c>
      <c r="I951" s="10" t="s">
        <v>257</v>
      </c>
      <c r="J951" s="10" t="s">
        <v>97</v>
      </c>
      <c r="K951" s="10" t="s">
        <v>98</v>
      </c>
      <c r="L951" s="11">
        <v>666052.1</v>
      </c>
      <c r="M951" s="11">
        <v>951503</v>
      </c>
      <c r="N951" s="11">
        <v>751052.1</v>
      </c>
      <c r="O951" s="10" t="s">
        <v>99</v>
      </c>
      <c r="P951" s="11">
        <v>123.62</v>
      </c>
      <c r="Q951" s="11">
        <v>0</v>
      </c>
      <c r="R951" s="10"/>
      <c r="S951" s="10"/>
      <c r="T951" s="10" t="s">
        <v>101</v>
      </c>
      <c r="U951" s="10"/>
      <c r="V951" s="10"/>
      <c r="W951" s="10" t="s">
        <v>101</v>
      </c>
      <c r="X951" s="10"/>
      <c r="Y951" s="10" t="s">
        <v>123</v>
      </c>
      <c r="Z951" s="11">
        <v>7</v>
      </c>
      <c r="AA951" s="11">
        <v>4</v>
      </c>
      <c r="AB951" s="10" t="s">
        <v>100</v>
      </c>
      <c r="AC951" s="10"/>
      <c r="AD951" s="10"/>
      <c r="AE951" s="10"/>
      <c r="AF951" s="10" t="s">
        <v>280</v>
      </c>
      <c r="AG951" s="11"/>
      <c r="AH951" s="11"/>
      <c r="AI951" s="11"/>
      <c r="AJ951" s="10"/>
      <c r="AK951" s="12">
        <v>45674.4263194444</v>
      </c>
      <c r="AL951" s="10" t="s">
        <v>3981</v>
      </c>
      <c r="AM951">
        <f t="shared" si="19"/>
        <v>2</v>
      </c>
      <c r="AN951" t="s">
        <v>106</v>
      </c>
    </row>
    <row r="952" spans="1:40">
      <c r="A952" s="10"/>
      <c r="B952" s="10" t="s">
        <v>674</v>
      </c>
      <c r="C952" s="10"/>
      <c r="D952" s="10" t="s">
        <v>3982</v>
      </c>
      <c r="E952" s="10" t="s">
        <v>92</v>
      </c>
      <c r="F952" s="10" t="s">
        <v>438</v>
      </c>
      <c r="G952" s="10" t="s">
        <v>1260</v>
      </c>
      <c r="H952" s="10" t="s">
        <v>3983</v>
      </c>
      <c r="I952" s="10" t="s">
        <v>257</v>
      </c>
      <c r="J952" s="10" t="s">
        <v>97</v>
      </c>
      <c r="K952" s="10" t="s">
        <v>98</v>
      </c>
      <c r="L952" s="11">
        <v>289000</v>
      </c>
      <c r="M952" s="11">
        <v>411978</v>
      </c>
      <c r="N952" s="11">
        <v>346000</v>
      </c>
      <c r="O952" s="10" t="s">
        <v>99</v>
      </c>
      <c r="P952" s="11">
        <v>138.41</v>
      </c>
      <c r="Q952" s="11">
        <v>0</v>
      </c>
      <c r="R952" s="10"/>
      <c r="S952" s="10"/>
      <c r="T952" s="10" t="s">
        <v>101</v>
      </c>
      <c r="U952" s="10"/>
      <c r="V952" s="10"/>
      <c r="W952" s="10" t="s">
        <v>113</v>
      </c>
      <c r="X952" s="10"/>
      <c r="Y952" s="10" t="s">
        <v>272</v>
      </c>
      <c r="Z952" s="11">
        <v>0</v>
      </c>
      <c r="AA952" s="11">
        <v>7</v>
      </c>
      <c r="AB952" s="10" t="s">
        <v>100</v>
      </c>
      <c r="AC952" s="10"/>
      <c r="AD952" s="10"/>
      <c r="AE952" s="10"/>
      <c r="AF952" s="10"/>
      <c r="AG952" s="11"/>
      <c r="AH952" s="11"/>
      <c r="AI952" s="11"/>
      <c r="AJ952" s="10"/>
      <c r="AK952" s="12">
        <v>45648.4200578704</v>
      </c>
      <c r="AL952" s="10" t="s">
        <v>3984</v>
      </c>
      <c r="AM952">
        <f t="shared" si="19"/>
        <v>2</v>
      </c>
      <c r="AN952" t="s">
        <v>106</v>
      </c>
    </row>
    <row r="953" spans="1:40">
      <c r="A953" s="10"/>
      <c r="B953" s="10" t="s">
        <v>3985</v>
      </c>
      <c r="C953" s="10"/>
      <c r="D953" s="10" t="s">
        <v>3986</v>
      </c>
      <c r="E953" s="10" t="s">
        <v>92</v>
      </c>
      <c r="F953" s="10" t="s">
        <v>128</v>
      </c>
      <c r="G953" s="10" t="s">
        <v>129</v>
      </c>
      <c r="H953" s="10" t="s">
        <v>3986</v>
      </c>
      <c r="I953" s="10" t="s">
        <v>368</v>
      </c>
      <c r="J953" s="10" t="s">
        <v>97</v>
      </c>
      <c r="K953" s="10" t="s">
        <v>98</v>
      </c>
      <c r="L953" s="11">
        <v>340000</v>
      </c>
      <c r="M953" s="11">
        <v>586779</v>
      </c>
      <c r="N953" s="11">
        <v>340000</v>
      </c>
      <c r="O953" s="10" t="s">
        <v>99</v>
      </c>
      <c r="P953" s="11">
        <v>736.98</v>
      </c>
      <c r="Q953" s="11">
        <v>0</v>
      </c>
      <c r="R953" s="10"/>
      <c r="S953" s="10"/>
      <c r="T953" s="10" t="s">
        <v>100</v>
      </c>
      <c r="U953" s="10"/>
      <c r="V953" s="10"/>
      <c r="W953" s="10" t="s">
        <v>113</v>
      </c>
      <c r="X953" s="10"/>
      <c r="Y953" s="10" t="s">
        <v>102</v>
      </c>
      <c r="Z953" s="11">
        <v>32</v>
      </c>
      <c r="AA953" s="11">
        <v>2</v>
      </c>
      <c r="AB953" s="10" t="s">
        <v>100</v>
      </c>
      <c r="AC953" s="10"/>
      <c r="AD953" s="10" t="s">
        <v>156</v>
      </c>
      <c r="AE953" s="10"/>
      <c r="AF953" s="10"/>
      <c r="AG953" s="11"/>
      <c r="AH953" s="11"/>
      <c r="AI953" s="11"/>
      <c r="AJ953" s="10"/>
      <c r="AK953" s="12">
        <v>45634.4166666667</v>
      </c>
      <c r="AL953" s="10" t="s">
        <v>3987</v>
      </c>
      <c r="AM953">
        <f t="shared" si="19"/>
        <v>3</v>
      </c>
      <c r="AN953" t="s">
        <v>106</v>
      </c>
    </row>
    <row r="954" spans="1:40">
      <c r="A954" s="10"/>
      <c r="B954" s="10" t="s">
        <v>3988</v>
      </c>
      <c r="C954" s="10"/>
      <c r="D954" s="10" t="s">
        <v>3989</v>
      </c>
      <c r="E954" s="10" t="s">
        <v>92</v>
      </c>
      <c r="F954" s="10" t="s">
        <v>438</v>
      </c>
      <c r="G954" s="10" t="s">
        <v>439</v>
      </c>
      <c r="H954" s="10" t="s">
        <v>3990</v>
      </c>
      <c r="I954" s="10" t="s">
        <v>257</v>
      </c>
      <c r="J954" s="10" t="s">
        <v>97</v>
      </c>
      <c r="K954" s="10" t="s">
        <v>98</v>
      </c>
      <c r="L954" s="11">
        <v>1712143.33</v>
      </c>
      <c r="M954" s="11">
        <v>1712143.33</v>
      </c>
      <c r="N954" s="11">
        <v>1712143.33</v>
      </c>
      <c r="O954" s="10" t="s">
        <v>99</v>
      </c>
      <c r="P954" s="11">
        <v>219.29</v>
      </c>
      <c r="Q954" s="11">
        <v>0</v>
      </c>
      <c r="R954" s="10"/>
      <c r="S954" s="10"/>
      <c r="T954" s="10" t="s">
        <v>101</v>
      </c>
      <c r="U954" s="10" t="s">
        <v>112</v>
      </c>
      <c r="V954" s="10"/>
      <c r="W954" s="10" t="s">
        <v>113</v>
      </c>
      <c r="X954" s="10" t="s">
        <v>218</v>
      </c>
      <c r="Y954" s="10" t="s">
        <v>102</v>
      </c>
      <c r="Z954" s="11">
        <v>3</v>
      </c>
      <c r="AA954" s="11">
        <v>1</v>
      </c>
      <c r="AB954" s="10" t="s">
        <v>100</v>
      </c>
      <c r="AC954" s="10"/>
      <c r="AD954" s="10"/>
      <c r="AE954" s="10"/>
      <c r="AF954" s="10"/>
      <c r="AG954" s="11"/>
      <c r="AH954" s="11"/>
      <c r="AI954" s="11"/>
      <c r="AJ954" s="10"/>
      <c r="AK954" s="12">
        <v>45643.4166666667</v>
      </c>
      <c r="AL954" s="10" t="s">
        <v>3991</v>
      </c>
      <c r="AM954">
        <f t="shared" si="19"/>
        <v>3</v>
      </c>
      <c r="AN954" t="s">
        <v>106</v>
      </c>
    </row>
    <row r="955" spans="1:40">
      <c r="A955" s="10"/>
      <c r="B955" s="10" t="s">
        <v>3992</v>
      </c>
      <c r="C955" s="10"/>
      <c r="D955" s="10" t="s">
        <v>3993</v>
      </c>
      <c r="E955" s="10" t="s">
        <v>92</v>
      </c>
      <c r="F955" s="10" t="s">
        <v>318</v>
      </c>
      <c r="G955" s="10" t="s">
        <v>319</v>
      </c>
      <c r="H955" s="10" t="s">
        <v>3994</v>
      </c>
      <c r="I955" s="10" t="s">
        <v>368</v>
      </c>
      <c r="J955" s="10" t="s">
        <v>97</v>
      </c>
      <c r="K955" s="10" t="s">
        <v>98</v>
      </c>
      <c r="L955" s="11">
        <v>165306300</v>
      </c>
      <c r="M955" s="11">
        <v>295189668</v>
      </c>
      <c r="N955" s="11">
        <v>165306300</v>
      </c>
      <c r="O955" s="10" t="s">
        <v>131</v>
      </c>
      <c r="P955" s="11">
        <v>79178.15</v>
      </c>
      <c r="Q955" s="11">
        <v>0</v>
      </c>
      <c r="R955" s="10"/>
      <c r="S955" s="10"/>
      <c r="T955" s="10" t="s">
        <v>100</v>
      </c>
      <c r="U955" s="10"/>
      <c r="V955" s="10"/>
      <c r="W955" s="10" t="s">
        <v>113</v>
      </c>
      <c r="X955" s="10"/>
      <c r="Y955" s="10" t="s">
        <v>3995</v>
      </c>
      <c r="Z955" s="11">
        <v>0</v>
      </c>
      <c r="AA955" s="11">
        <v>0</v>
      </c>
      <c r="AB955" s="10" t="s">
        <v>100</v>
      </c>
      <c r="AC955" s="10"/>
      <c r="AD955" s="10"/>
      <c r="AE955" s="10"/>
      <c r="AF955" s="10" t="s">
        <v>280</v>
      </c>
      <c r="AG955" s="11"/>
      <c r="AH955" s="11"/>
      <c r="AI955" s="11"/>
      <c r="AJ955" s="10"/>
      <c r="AK955" s="12">
        <v>45643.4166666667</v>
      </c>
      <c r="AL955" s="10" t="s">
        <v>3996</v>
      </c>
      <c r="AM955">
        <f t="shared" si="19"/>
        <v>12</v>
      </c>
      <c r="AN955" t="s">
        <v>378</v>
      </c>
    </row>
    <row r="956" spans="1:40">
      <c r="A956" s="10"/>
      <c r="B956" s="10" t="s">
        <v>3997</v>
      </c>
      <c r="C956" s="10"/>
      <c r="D956" s="10" t="s">
        <v>3998</v>
      </c>
      <c r="E956" s="10" t="s">
        <v>92</v>
      </c>
      <c r="F956" s="10" t="s">
        <v>318</v>
      </c>
      <c r="G956" s="10" t="s">
        <v>319</v>
      </c>
      <c r="H956" s="10" t="s">
        <v>3994</v>
      </c>
      <c r="I956" s="10" t="s">
        <v>368</v>
      </c>
      <c r="J956" s="10" t="s">
        <v>97</v>
      </c>
      <c r="K956" s="10" t="s">
        <v>98</v>
      </c>
      <c r="L956" s="11">
        <v>129000</v>
      </c>
      <c r="M956" s="11">
        <v>229332</v>
      </c>
      <c r="N956" s="11">
        <v>129000</v>
      </c>
      <c r="O956" s="10" t="s">
        <v>131</v>
      </c>
      <c r="P956" s="11">
        <v>38.36</v>
      </c>
      <c r="Q956" s="11">
        <v>0</v>
      </c>
      <c r="R956" s="10"/>
      <c r="S956" s="10"/>
      <c r="T956" s="10" t="s">
        <v>100</v>
      </c>
      <c r="U956" s="10"/>
      <c r="V956" s="10"/>
      <c r="W956" s="10" t="s">
        <v>101</v>
      </c>
      <c r="X956" s="10"/>
      <c r="Y956" s="10" t="s">
        <v>250</v>
      </c>
      <c r="Z956" s="11">
        <v>28</v>
      </c>
      <c r="AA956" s="11">
        <v>6</v>
      </c>
      <c r="AB956" s="10" t="s">
        <v>100</v>
      </c>
      <c r="AC956" s="10"/>
      <c r="AD956" s="10"/>
      <c r="AE956" s="10"/>
      <c r="AF956" s="10" t="s">
        <v>280</v>
      </c>
      <c r="AG956" s="11"/>
      <c r="AH956" s="11"/>
      <c r="AI956" s="11"/>
      <c r="AJ956" s="10"/>
      <c r="AK956" s="12">
        <v>45643.4166666667</v>
      </c>
      <c r="AL956" s="10" t="s">
        <v>3999</v>
      </c>
      <c r="AM956">
        <f t="shared" si="19"/>
        <v>3</v>
      </c>
      <c r="AN956" t="s">
        <v>106</v>
      </c>
    </row>
    <row r="957" spans="1:40">
      <c r="A957" s="10"/>
      <c r="B957" s="10" t="s">
        <v>4000</v>
      </c>
      <c r="C957" s="10"/>
      <c r="D957" s="10" t="s">
        <v>4001</v>
      </c>
      <c r="E957" s="10" t="s">
        <v>92</v>
      </c>
      <c r="F957" s="10" t="s">
        <v>184</v>
      </c>
      <c r="G957" s="10" t="s">
        <v>432</v>
      </c>
      <c r="H957" s="10" t="s">
        <v>4002</v>
      </c>
      <c r="I957" s="10" t="s">
        <v>368</v>
      </c>
      <c r="J957" s="10" t="s">
        <v>97</v>
      </c>
      <c r="K957" s="10" t="s">
        <v>98</v>
      </c>
      <c r="L957" s="11">
        <v>440000</v>
      </c>
      <c r="M957" s="11">
        <v>542531</v>
      </c>
      <c r="N957" s="11">
        <v>492000</v>
      </c>
      <c r="O957" s="10" t="s">
        <v>99</v>
      </c>
      <c r="P957" s="11">
        <v>121.06</v>
      </c>
      <c r="Q957" s="11">
        <v>0</v>
      </c>
      <c r="R957" s="10"/>
      <c r="S957" s="10"/>
      <c r="T957" s="10" t="s">
        <v>101</v>
      </c>
      <c r="U957" s="10"/>
      <c r="V957" s="10"/>
      <c r="W957" s="10" t="s">
        <v>113</v>
      </c>
      <c r="X957" s="10"/>
      <c r="Y957" s="10" t="s">
        <v>102</v>
      </c>
      <c r="Z957" s="11">
        <v>18</v>
      </c>
      <c r="AA957" s="11">
        <v>11</v>
      </c>
      <c r="AB957" s="10" t="s">
        <v>100</v>
      </c>
      <c r="AC957" s="10"/>
      <c r="AD957" s="10" t="s">
        <v>156</v>
      </c>
      <c r="AE957" s="10"/>
      <c r="AF957" s="10" t="s">
        <v>434</v>
      </c>
      <c r="AG957" s="11"/>
      <c r="AH957" s="11"/>
      <c r="AI957" s="11"/>
      <c r="AJ957" s="10"/>
      <c r="AK957" s="12">
        <v>45640.4194212963</v>
      </c>
      <c r="AL957" s="10" t="s">
        <v>4003</v>
      </c>
      <c r="AM957">
        <f t="shared" si="19"/>
        <v>3</v>
      </c>
      <c r="AN957" t="s">
        <v>106</v>
      </c>
    </row>
    <row r="958" spans="1:40">
      <c r="A958" s="10"/>
      <c r="B958" s="10" t="s">
        <v>3997</v>
      </c>
      <c r="C958" s="10"/>
      <c r="D958" s="10" t="s">
        <v>4004</v>
      </c>
      <c r="E958" s="10" t="s">
        <v>92</v>
      </c>
      <c r="F958" s="10" t="s">
        <v>318</v>
      </c>
      <c r="G958" s="10" t="s">
        <v>319</v>
      </c>
      <c r="H958" s="10" t="s">
        <v>3994</v>
      </c>
      <c r="I958" s="10" t="s">
        <v>368</v>
      </c>
      <c r="J958" s="10" t="s">
        <v>97</v>
      </c>
      <c r="K958" s="10" t="s">
        <v>98</v>
      </c>
      <c r="L958" s="11">
        <v>127000</v>
      </c>
      <c r="M958" s="11">
        <v>226384</v>
      </c>
      <c r="N958" s="11">
        <v>127000</v>
      </c>
      <c r="O958" s="10" t="s">
        <v>131</v>
      </c>
      <c r="P958" s="11">
        <v>38.36</v>
      </c>
      <c r="Q958" s="11">
        <v>0</v>
      </c>
      <c r="R958" s="10"/>
      <c r="S958" s="10"/>
      <c r="T958" s="10" t="s">
        <v>100</v>
      </c>
      <c r="U958" s="10"/>
      <c r="V958" s="10"/>
      <c r="W958" s="10" t="s">
        <v>101</v>
      </c>
      <c r="X958" s="10"/>
      <c r="Y958" s="10" t="s">
        <v>250</v>
      </c>
      <c r="Z958" s="11">
        <v>28</v>
      </c>
      <c r="AA958" s="11">
        <v>4</v>
      </c>
      <c r="AB958" s="10" t="s">
        <v>100</v>
      </c>
      <c r="AC958" s="10"/>
      <c r="AD958" s="10"/>
      <c r="AE958" s="10"/>
      <c r="AF958" s="10" t="s">
        <v>280</v>
      </c>
      <c r="AG958" s="11"/>
      <c r="AH958" s="11"/>
      <c r="AI958" s="11"/>
      <c r="AJ958" s="10"/>
      <c r="AK958" s="12">
        <v>45643.4166666667</v>
      </c>
      <c r="AL958" s="10" t="s">
        <v>4005</v>
      </c>
      <c r="AM958">
        <f t="shared" si="19"/>
        <v>3</v>
      </c>
      <c r="AN958" t="s">
        <v>106</v>
      </c>
    </row>
    <row r="959" spans="1:40">
      <c r="A959" s="10"/>
      <c r="B959" s="10" t="s">
        <v>4006</v>
      </c>
      <c r="C959" s="10"/>
      <c r="D959" s="10" t="s">
        <v>4007</v>
      </c>
      <c r="E959" s="10" t="s">
        <v>92</v>
      </c>
      <c r="F959" s="10" t="s">
        <v>222</v>
      </c>
      <c r="G959" s="10" t="s">
        <v>472</v>
      </c>
      <c r="H959" s="10" t="s">
        <v>4008</v>
      </c>
      <c r="I959" s="10" t="s">
        <v>368</v>
      </c>
      <c r="J959" s="10" t="s">
        <v>97</v>
      </c>
      <c r="K959" s="10" t="s">
        <v>98</v>
      </c>
      <c r="L959" s="11">
        <v>170000</v>
      </c>
      <c r="M959" s="11">
        <v>221034</v>
      </c>
      <c r="N959" s="11">
        <v>170000</v>
      </c>
      <c r="O959" s="10" t="s">
        <v>99</v>
      </c>
      <c r="P959" s="11">
        <v>60.17</v>
      </c>
      <c r="Q959" s="11">
        <v>0</v>
      </c>
      <c r="R959" s="10"/>
      <c r="S959" s="10"/>
      <c r="T959" s="10" t="s">
        <v>101</v>
      </c>
      <c r="U959" s="10" t="s">
        <v>258</v>
      </c>
      <c r="V959" s="10" t="s">
        <v>1660</v>
      </c>
      <c r="W959" s="10" t="s">
        <v>113</v>
      </c>
      <c r="X959" s="10" t="s">
        <v>218</v>
      </c>
      <c r="Y959" s="10" t="s">
        <v>102</v>
      </c>
      <c r="Z959" s="11">
        <v>6</v>
      </c>
      <c r="AA959" s="11">
        <v>2</v>
      </c>
      <c r="AB959" s="10" t="s">
        <v>100</v>
      </c>
      <c r="AC959" s="10"/>
      <c r="AD959" s="10"/>
      <c r="AE959" s="10"/>
      <c r="AF959" s="10"/>
      <c r="AG959" s="11"/>
      <c r="AH959" s="11"/>
      <c r="AI959" s="11"/>
      <c r="AJ959" s="10"/>
      <c r="AK959" s="12">
        <v>45659.4166666667</v>
      </c>
      <c r="AL959" s="10" t="s">
        <v>4009</v>
      </c>
      <c r="AM959">
        <f t="shared" si="19"/>
        <v>2</v>
      </c>
      <c r="AN959" t="s">
        <v>106</v>
      </c>
    </row>
    <row r="960" spans="1:40">
      <c r="A960" s="10"/>
      <c r="B960" s="10" t="s">
        <v>4010</v>
      </c>
      <c r="C960" s="10"/>
      <c r="D960" s="10" t="s">
        <v>4011</v>
      </c>
      <c r="E960" s="10" t="s">
        <v>92</v>
      </c>
      <c r="F960" s="10" t="s">
        <v>318</v>
      </c>
      <c r="G960" s="10" t="s">
        <v>1634</v>
      </c>
      <c r="H960" s="10" t="s">
        <v>4012</v>
      </c>
      <c r="I960" s="10" t="s">
        <v>368</v>
      </c>
      <c r="J960" s="10" t="s">
        <v>97</v>
      </c>
      <c r="K960" s="10" t="s">
        <v>98</v>
      </c>
      <c r="L960" s="11">
        <v>888246</v>
      </c>
      <c r="M960" s="11">
        <v>1096600</v>
      </c>
      <c r="N960" s="11">
        <v>954246</v>
      </c>
      <c r="O960" s="10" t="s">
        <v>131</v>
      </c>
      <c r="P960" s="11">
        <v>134.49</v>
      </c>
      <c r="Q960" s="11">
        <v>0</v>
      </c>
      <c r="R960" s="10"/>
      <c r="S960" s="10"/>
      <c r="T960" s="10" t="s">
        <v>100</v>
      </c>
      <c r="U960" s="10"/>
      <c r="V960" s="10"/>
      <c r="W960" s="10" t="s">
        <v>113</v>
      </c>
      <c r="X960" s="10"/>
      <c r="Y960" s="10" t="s">
        <v>250</v>
      </c>
      <c r="Z960" s="11">
        <v>5</v>
      </c>
      <c r="AA960" s="11">
        <v>1</v>
      </c>
      <c r="AB960" s="10" t="s">
        <v>100</v>
      </c>
      <c r="AC960" s="10"/>
      <c r="AD960" s="10"/>
      <c r="AE960" s="10"/>
      <c r="AF960" s="10" t="s">
        <v>280</v>
      </c>
      <c r="AG960" s="11"/>
      <c r="AH960" s="11"/>
      <c r="AI960" s="11"/>
      <c r="AJ960" s="10"/>
      <c r="AK960" s="12">
        <v>45659.4323958333</v>
      </c>
      <c r="AL960" s="10" t="s">
        <v>4013</v>
      </c>
      <c r="AM960">
        <f t="shared" si="19"/>
        <v>3</v>
      </c>
      <c r="AN960" t="s">
        <v>106</v>
      </c>
    </row>
    <row r="961" spans="1:40">
      <c r="A961" s="10"/>
      <c r="B961" s="10" t="s">
        <v>4010</v>
      </c>
      <c r="C961" s="10"/>
      <c r="D961" s="10" t="s">
        <v>4014</v>
      </c>
      <c r="E961" s="10" t="s">
        <v>92</v>
      </c>
      <c r="F961" s="10" t="s">
        <v>318</v>
      </c>
      <c r="G961" s="10" t="s">
        <v>1634</v>
      </c>
      <c r="H961" s="10" t="s">
        <v>4015</v>
      </c>
      <c r="I961" s="10" t="s">
        <v>368</v>
      </c>
      <c r="J961" s="10" t="s">
        <v>97</v>
      </c>
      <c r="K961" s="10" t="s">
        <v>98</v>
      </c>
      <c r="L961" s="11">
        <v>1157247</v>
      </c>
      <c r="M961" s="11">
        <v>1428700</v>
      </c>
      <c r="N961" s="11">
        <v>1244247</v>
      </c>
      <c r="O961" s="10" t="s">
        <v>131</v>
      </c>
      <c r="P961" s="11">
        <v>175.21</v>
      </c>
      <c r="Q961" s="11">
        <v>0</v>
      </c>
      <c r="R961" s="10"/>
      <c r="S961" s="10"/>
      <c r="T961" s="10" t="s">
        <v>100</v>
      </c>
      <c r="U961" s="10"/>
      <c r="V961" s="10"/>
      <c r="W961" s="10" t="s">
        <v>113</v>
      </c>
      <c r="X961" s="10"/>
      <c r="Y961" s="10" t="s">
        <v>250</v>
      </c>
      <c r="Z961" s="11">
        <v>5</v>
      </c>
      <c r="AA961" s="11">
        <v>1</v>
      </c>
      <c r="AB961" s="10" t="s">
        <v>100</v>
      </c>
      <c r="AC961" s="10"/>
      <c r="AD961" s="10"/>
      <c r="AE961" s="10"/>
      <c r="AF961" s="10" t="s">
        <v>280</v>
      </c>
      <c r="AG961" s="11"/>
      <c r="AH961" s="11"/>
      <c r="AI961" s="11"/>
      <c r="AJ961" s="10"/>
      <c r="AK961" s="12">
        <v>45659.4323032407</v>
      </c>
      <c r="AL961" s="10" t="s">
        <v>4016</v>
      </c>
      <c r="AM961">
        <f t="shared" si="19"/>
        <v>3</v>
      </c>
      <c r="AN961" t="s">
        <v>106</v>
      </c>
    </row>
    <row r="962" spans="1:40">
      <c r="A962" s="10"/>
      <c r="B962" s="10" t="s">
        <v>4017</v>
      </c>
      <c r="C962" s="10"/>
      <c r="D962" s="10" t="s">
        <v>4018</v>
      </c>
      <c r="E962" s="10" t="s">
        <v>92</v>
      </c>
      <c r="F962" s="10" t="s">
        <v>93</v>
      </c>
      <c r="G962" s="10" t="s">
        <v>205</v>
      </c>
      <c r="H962" s="10" t="s">
        <v>4019</v>
      </c>
      <c r="I962" s="10" t="s">
        <v>257</v>
      </c>
      <c r="J962" s="10" t="s">
        <v>97</v>
      </c>
      <c r="K962" s="10" t="s">
        <v>98</v>
      </c>
      <c r="L962" s="11">
        <v>847040</v>
      </c>
      <c r="M962" s="11">
        <v>1058800</v>
      </c>
      <c r="N962" s="11">
        <v>847040</v>
      </c>
      <c r="O962" s="10" t="s">
        <v>99</v>
      </c>
      <c r="P962" s="11">
        <v>45.69</v>
      </c>
      <c r="Q962" s="11">
        <v>0</v>
      </c>
      <c r="R962" s="10"/>
      <c r="S962" s="10"/>
      <c r="T962" s="10" t="s">
        <v>100</v>
      </c>
      <c r="U962" s="10"/>
      <c r="V962" s="10"/>
      <c r="W962" s="10" t="s">
        <v>100</v>
      </c>
      <c r="X962" s="10"/>
      <c r="Y962" s="10" t="s">
        <v>123</v>
      </c>
      <c r="Z962" s="11">
        <v>6</v>
      </c>
      <c r="AA962" s="11">
        <v>6</v>
      </c>
      <c r="AB962" s="10" t="s">
        <v>100</v>
      </c>
      <c r="AC962" s="10"/>
      <c r="AD962" s="10"/>
      <c r="AE962" s="10" t="s">
        <v>4020</v>
      </c>
      <c r="AF962" s="10"/>
      <c r="AG962" s="11"/>
      <c r="AH962" s="11"/>
      <c r="AI962" s="11"/>
      <c r="AJ962" s="10"/>
      <c r="AK962" s="12">
        <v>45650.4166666667</v>
      </c>
      <c r="AL962" s="10" t="s">
        <v>4021</v>
      </c>
      <c r="AM962">
        <f t="shared" si="19"/>
        <v>3</v>
      </c>
      <c r="AN962" t="s">
        <v>106</v>
      </c>
    </row>
    <row r="963" spans="1:40">
      <c r="A963" s="10"/>
      <c r="B963" s="10" t="s">
        <v>4022</v>
      </c>
      <c r="C963" s="10"/>
      <c r="D963" s="10" t="s">
        <v>4023</v>
      </c>
      <c r="E963" s="10" t="s">
        <v>92</v>
      </c>
      <c r="F963" s="10" t="s">
        <v>120</v>
      </c>
      <c r="G963" s="10" t="s">
        <v>623</v>
      </c>
      <c r="H963" s="10" t="s">
        <v>4024</v>
      </c>
      <c r="I963" s="10" t="s">
        <v>257</v>
      </c>
      <c r="J963" s="10" t="s">
        <v>97</v>
      </c>
      <c r="K963" s="10" t="s">
        <v>98</v>
      </c>
      <c r="L963" s="11">
        <v>387163</v>
      </c>
      <c r="M963" s="11">
        <v>553090</v>
      </c>
      <c r="N963" s="11">
        <v>499663</v>
      </c>
      <c r="O963" s="10" t="s">
        <v>131</v>
      </c>
      <c r="P963" s="11">
        <v>112.2</v>
      </c>
      <c r="Q963" s="11">
        <v>0</v>
      </c>
      <c r="R963" s="10"/>
      <c r="S963" s="10"/>
      <c r="T963" s="10" t="s">
        <v>101</v>
      </c>
      <c r="U963" s="10" t="s">
        <v>112</v>
      </c>
      <c r="V963" s="10"/>
      <c r="W963" s="10" t="s">
        <v>101</v>
      </c>
      <c r="X963" s="10" t="s">
        <v>218</v>
      </c>
      <c r="Y963" s="10" t="s">
        <v>2376</v>
      </c>
      <c r="Z963" s="11">
        <v>2</v>
      </c>
      <c r="AA963" s="11">
        <v>1</v>
      </c>
      <c r="AB963" s="10" t="s">
        <v>100</v>
      </c>
      <c r="AC963" s="10"/>
      <c r="AD963" s="10"/>
      <c r="AE963" s="10"/>
      <c r="AF963" s="10"/>
      <c r="AG963" s="11"/>
      <c r="AH963" s="11"/>
      <c r="AI963" s="11"/>
      <c r="AJ963" s="10"/>
      <c r="AK963" s="12">
        <v>45657.439537037</v>
      </c>
      <c r="AL963" s="10" t="s">
        <v>4025</v>
      </c>
      <c r="AM963">
        <f t="shared" ref="AM963:AM1026" si="20">LEN(B963)</f>
        <v>3</v>
      </c>
      <c r="AN963" t="s">
        <v>106</v>
      </c>
    </row>
    <row r="964" spans="1:40">
      <c r="A964" s="10"/>
      <c r="B964" s="10" t="s">
        <v>4022</v>
      </c>
      <c r="C964" s="10"/>
      <c r="D964" s="10" t="s">
        <v>4026</v>
      </c>
      <c r="E964" s="10" t="s">
        <v>92</v>
      </c>
      <c r="F964" s="10" t="s">
        <v>120</v>
      </c>
      <c r="G964" s="10" t="s">
        <v>623</v>
      </c>
      <c r="H964" s="10" t="s">
        <v>4027</v>
      </c>
      <c r="I964" s="10" t="s">
        <v>257</v>
      </c>
      <c r="J964" s="10" t="s">
        <v>97</v>
      </c>
      <c r="K964" s="10" t="s">
        <v>98</v>
      </c>
      <c r="L964" s="11">
        <v>387163</v>
      </c>
      <c r="M964" s="11">
        <v>553090</v>
      </c>
      <c r="N964" s="11">
        <v>387163</v>
      </c>
      <c r="O964" s="10" t="s">
        <v>131</v>
      </c>
      <c r="P964" s="11">
        <v>112.2</v>
      </c>
      <c r="Q964" s="11">
        <v>0</v>
      </c>
      <c r="R964" s="10"/>
      <c r="S964" s="10"/>
      <c r="T964" s="10" t="s">
        <v>101</v>
      </c>
      <c r="U964" s="10" t="s">
        <v>112</v>
      </c>
      <c r="V964" s="10"/>
      <c r="W964" s="10" t="s">
        <v>101</v>
      </c>
      <c r="X964" s="10" t="s">
        <v>218</v>
      </c>
      <c r="Y964" s="10" t="s">
        <v>2376</v>
      </c>
      <c r="Z964" s="11">
        <v>2</v>
      </c>
      <c r="AA964" s="11">
        <v>1</v>
      </c>
      <c r="AB964" s="10" t="s">
        <v>100</v>
      </c>
      <c r="AC964" s="10"/>
      <c r="AD964" s="10"/>
      <c r="AE964" s="10"/>
      <c r="AF964" s="10"/>
      <c r="AG964" s="11"/>
      <c r="AH964" s="11"/>
      <c r="AI964" s="11"/>
      <c r="AJ964" s="10"/>
      <c r="AK964" s="12">
        <v>45657.4166666667</v>
      </c>
      <c r="AL964" s="10" t="s">
        <v>4028</v>
      </c>
      <c r="AM964">
        <f t="shared" si="20"/>
        <v>3</v>
      </c>
      <c r="AN964" t="s">
        <v>106</v>
      </c>
    </row>
    <row r="965" spans="1:40">
      <c r="A965" s="10"/>
      <c r="B965" s="10" t="s">
        <v>4029</v>
      </c>
      <c r="C965" s="10"/>
      <c r="D965" s="10" t="s">
        <v>4030</v>
      </c>
      <c r="E965" s="10" t="s">
        <v>92</v>
      </c>
      <c r="F965" s="10" t="s">
        <v>120</v>
      </c>
      <c r="G965" s="10" t="s">
        <v>623</v>
      </c>
      <c r="H965" s="10" t="s">
        <v>4030</v>
      </c>
      <c r="I965" s="10" t="s">
        <v>257</v>
      </c>
      <c r="J965" s="10" t="s">
        <v>97</v>
      </c>
      <c r="K965" s="10" t="s">
        <v>98</v>
      </c>
      <c r="L965" s="11">
        <v>589256</v>
      </c>
      <c r="M965" s="11">
        <v>736570</v>
      </c>
      <c r="N965" s="11">
        <v>601256</v>
      </c>
      <c r="O965" s="10" t="s">
        <v>99</v>
      </c>
      <c r="P965" s="11">
        <v>98.78</v>
      </c>
      <c r="Q965" s="11">
        <v>0</v>
      </c>
      <c r="R965" s="10"/>
      <c r="S965" s="10"/>
      <c r="T965" s="10" t="s">
        <v>101</v>
      </c>
      <c r="U965" s="10"/>
      <c r="V965" s="10" t="s">
        <v>829</v>
      </c>
      <c r="W965" s="10" t="s">
        <v>101</v>
      </c>
      <c r="X965" s="10"/>
      <c r="Y965" s="10" t="s">
        <v>102</v>
      </c>
      <c r="Z965" s="11">
        <v>34</v>
      </c>
      <c r="AA965" s="11">
        <v>4</v>
      </c>
      <c r="AB965" s="10" t="s">
        <v>100</v>
      </c>
      <c r="AC965" s="10"/>
      <c r="AD965" s="10"/>
      <c r="AE965" s="10"/>
      <c r="AF965" s="10" t="s">
        <v>104</v>
      </c>
      <c r="AG965" s="11"/>
      <c r="AH965" s="11"/>
      <c r="AI965" s="11"/>
      <c r="AJ965" s="10"/>
      <c r="AK965" s="12">
        <v>45660.4234143519</v>
      </c>
      <c r="AL965" s="10" t="s">
        <v>4031</v>
      </c>
      <c r="AM965">
        <f t="shared" si="20"/>
        <v>3</v>
      </c>
      <c r="AN965" t="s">
        <v>106</v>
      </c>
    </row>
    <row r="966" spans="1:40">
      <c r="A966" s="10"/>
      <c r="B966" s="10" t="s">
        <v>4032</v>
      </c>
      <c r="C966" s="10"/>
      <c r="D966" s="10" t="s">
        <v>4033</v>
      </c>
      <c r="E966" s="10" t="s">
        <v>92</v>
      </c>
      <c r="F966" s="10" t="s">
        <v>120</v>
      </c>
      <c r="G966" s="10" t="s">
        <v>623</v>
      </c>
      <c r="H966" s="10" t="s">
        <v>4034</v>
      </c>
      <c r="I966" s="10" t="s">
        <v>257</v>
      </c>
      <c r="J966" s="10" t="s">
        <v>97</v>
      </c>
      <c r="K966" s="10" t="s">
        <v>98</v>
      </c>
      <c r="L966" s="11">
        <v>435000</v>
      </c>
      <c r="M966" s="11">
        <v>621000</v>
      </c>
      <c r="N966" s="11">
        <v>467000</v>
      </c>
      <c r="O966" s="10" t="s">
        <v>99</v>
      </c>
      <c r="P966" s="11">
        <v>124.2</v>
      </c>
      <c r="Q966" s="11">
        <v>0</v>
      </c>
      <c r="R966" s="10"/>
      <c r="S966" s="10"/>
      <c r="T966" s="10" t="s">
        <v>101</v>
      </c>
      <c r="U966" s="10"/>
      <c r="V966" s="10"/>
      <c r="W966" s="10" t="s">
        <v>101</v>
      </c>
      <c r="X966" s="10"/>
      <c r="Y966" s="10" t="s">
        <v>4035</v>
      </c>
      <c r="Z966" s="11">
        <v>6</v>
      </c>
      <c r="AA966" s="11">
        <v>0</v>
      </c>
      <c r="AB966" s="10" t="s">
        <v>100</v>
      </c>
      <c r="AC966" s="10"/>
      <c r="AD966" s="10"/>
      <c r="AE966" s="10"/>
      <c r="AF966" s="10"/>
      <c r="AG966" s="11"/>
      <c r="AH966" s="11"/>
      <c r="AI966" s="11"/>
      <c r="AJ966" s="10"/>
      <c r="AK966" s="12">
        <v>45657.4366203704</v>
      </c>
      <c r="AL966" s="10" t="s">
        <v>4036</v>
      </c>
      <c r="AM966">
        <f t="shared" si="20"/>
        <v>2</v>
      </c>
      <c r="AN966" t="s">
        <v>106</v>
      </c>
    </row>
    <row r="967" spans="1:40">
      <c r="A967" s="10"/>
      <c r="B967" s="10" t="s">
        <v>4022</v>
      </c>
      <c r="C967" s="10"/>
      <c r="D967" s="10" t="s">
        <v>4037</v>
      </c>
      <c r="E967" s="10" t="s">
        <v>92</v>
      </c>
      <c r="F967" s="10" t="s">
        <v>120</v>
      </c>
      <c r="G967" s="10" t="s">
        <v>623</v>
      </c>
      <c r="H967" s="10" t="s">
        <v>4038</v>
      </c>
      <c r="I967" s="10" t="s">
        <v>257</v>
      </c>
      <c r="J967" s="10" t="s">
        <v>97</v>
      </c>
      <c r="K967" s="10" t="s">
        <v>98</v>
      </c>
      <c r="L967" s="11">
        <v>387163</v>
      </c>
      <c r="M967" s="11">
        <v>553090</v>
      </c>
      <c r="N967" s="11">
        <v>387163</v>
      </c>
      <c r="O967" s="10" t="s">
        <v>131</v>
      </c>
      <c r="P967" s="11">
        <v>112.2</v>
      </c>
      <c r="Q967" s="11">
        <v>0</v>
      </c>
      <c r="R967" s="10"/>
      <c r="S967" s="10"/>
      <c r="T967" s="10" t="s">
        <v>101</v>
      </c>
      <c r="U967" s="10" t="s">
        <v>112</v>
      </c>
      <c r="V967" s="10"/>
      <c r="W967" s="10" t="s">
        <v>101</v>
      </c>
      <c r="X967" s="10" t="s">
        <v>218</v>
      </c>
      <c r="Y967" s="10" t="s">
        <v>2376</v>
      </c>
      <c r="Z967" s="11">
        <v>2</v>
      </c>
      <c r="AA967" s="11">
        <v>1</v>
      </c>
      <c r="AB967" s="10" t="s">
        <v>100</v>
      </c>
      <c r="AC967" s="10"/>
      <c r="AD967" s="10"/>
      <c r="AE967" s="10"/>
      <c r="AF967" s="10"/>
      <c r="AG967" s="11"/>
      <c r="AH967" s="11"/>
      <c r="AI967" s="11"/>
      <c r="AJ967" s="10"/>
      <c r="AK967" s="12">
        <v>45657.4166666667</v>
      </c>
      <c r="AL967" s="10" t="s">
        <v>4039</v>
      </c>
      <c r="AM967">
        <f t="shared" si="20"/>
        <v>3</v>
      </c>
      <c r="AN967" t="s">
        <v>106</v>
      </c>
    </row>
    <row r="968" spans="1:40">
      <c r="A968" s="10"/>
      <c r="B968" s="10" t="s">
        <v>4022</v>
      </c>
      <c r="C968" s="10"/>
      <c r="D968" s="10" t="s">
        <v>4040</v>
      </c>
      <c r="E968" s="10" t="s">
        <v>92</v>
      </c>
      <c r="F968" s="10" t="s">
        <v>120</v>
      </c>
      <c r="G968" s="10" t="s">
        <v>623</v>
      </c>
      <c r="H968" s="10" t="s">
        <v>4041</v>
      </c>
      <c r="I968" s="10" t="s">
        <v>257</v>
      </c>
      <c r="J968" s="10" t="s">
        <v>97</v>
      </c>
      <c r="K968" s="10" t="s">
        <v>98</v>
      </c>
      <c r="L968" s="11">
        <v>387163</v>
      </c>
      <c r="M968" s="11">
        <v>553090</v>
      </c>
      <c r="N968" s="11">
        <v>460663</v>
      </c>
      <c r="O968" s="10" t="s">
        <v>131</v>
      </c>
      <c r="P968" s="11">
        <v>112.2</v>
      </c>
      <c r="Q968" s="11">
        <v>0</v>
      </c>
      <c r="R968" s="10"/>
      <c r="S968" s="10"/>
      <c r="T968" s="10" t="s">
        <v>101</v>
      </c>
      <c r="U968" s="10" t="s">
        <v>112</v>
      </c>
      <c r="V968" s="10"/>
      <c r="W968" s="10" t="s">
        <v>101</v>
      </c>
      <c r="X968" s="10" t="s">
        <v>218</v>
      </c>
      <c r="Y968" s="10" t="s">
        <v>2376</v>
      </c>
      <c r="Z968" s="11">
        <v>2</v>
      </c>
      <c r="AA968" s="11">
        <v>1</v>
      </c>
      <c r="AB968" s="10" t="s">
        <v>100</v>
      </c>
      <c r="AC968" s="10"/>
      <c r="AD968" s="10"/>
      <c r="AE968" s="10"/>
      <c r="AF968" s="10"/>
      <c r="AG968" s="11"/>
      <c r="AH968" s="11"/>
      <c r="AI968" s="11"/>
      <c r="AJ968" s="10"/>
      <c r="AK968" s="12">
        <v>45657.4901967593</v>
      </c>
      <c r="AL968" s="10" t="s">
        <v>4042</v>
      </c>
      <c r="AM968">
        <f t="shared" si="20"/>
        <v>3</v>
      </c>
      <c r="AN968" t="s">
        <v>106</v>
      </c>
    </row>
    <row r="969" spans="1:40">
      <c r="A969" s="10"/>
      <c r="B969" s="10" t="s">
        <v>4022</v>
      </c>
      <c r="C969" s="10"/>
      <c r="D969" s="10" t="s">
        <v>4043</v>
      </c>
      <c r="E969" s="10" t="s">
        <v>92</v>
      </c>
      <c r="F969" s="10" t="s">
        <v>120</v>
      </c>
      <c r="G969" s="10" t="s">
        <v>623</v>
      </c>
      <c r="H969" s="10" t="s">
        <v>4044</v>
      </c>
      <c r="I969" s="10" t="s">
        <v>257</v>
      </c>
      <c r="J969" s="10" t="s">
        <v>97</v>
      </c>
      <c r="K969" s="10" t="s">
        <v>98</v>
      </c>
      <c r="L969" s="11">
        <v>387163</v>
      </c>
      <c r="M969" s="11">
        <v>553090</v>
      </c>
      <c r="N969" s="11">
        <v>387163</v>
      </c>
      <c r="O969" s="10" t="s">
        <v>131</v>
      </c>
      <c r="P969" s="11">
        <v>112.2</v>
      </c>
      <c r="Q969" s="11">
        <v>0</v>
      </c>
      <c r="R969" s="10"/>
      <c r="S969" s="10"/>
      <c r="T969" s="10" t="s">
        <v>101</v>
      </c>
      <c r="U969" s="10" t="s">
        <v>112</v>
      </c>
      <c r="V969" s="10"/>
      <c r="W969" s="10" t="s">
        <v>101</v>
      </c>
      <c r="X969" s="10" t="s">
        <v>218</v>
      </c>
      <c r="Y969" s="10" t="s">
        <v>2376</v>
      </c>
      <c r="Z969" s="11">
        <v>2</v>
      </c>
      <c r="AA969" s="11">
        <v>1</v>
      </c>
      <c r="AB969" s="10" t="s">
        <v>100</v>
      </c>
      <c r="AC969" s="10"/>
      <c r="AD969" s="10"/>
      <c r="AE969" s="10"/>
      <c r="AF969" s="10"/>
      <c r="AG969" s="11"/>
      <c r="AH969" s="11"/>
      <c r="AI969" s="11"/>
      <c r="AJ969" s="10"/>
      <c r="AK969" s="12">
        <v>45657.4166666667</v>
      </c>
      <c r="AL969" s="10" t="s">
        <v>4045</v>
      </c>
      <c r="AM969">
        <f t="shared" si="20"/>
        <v>3</v>
      </c>
      <c r="AN969" t="s">
        <v>106</v>
      </c>
    </row>
    <row r="970" spans="1:40">
      <c r="A970" s="10"/>
      <c r="B970" s="10" t="s">
        <v>4046</v>
      </c>
      <c r="C970" s="10"/>
      <c r="D970" s="10" t="s">
        <v>4047</v>
      </c>
      <c r="E970" s="10" t="s">
        <v>92</v>
      </c>
      <c r="F970" s="10" t="s">
        <v>109</v>
      </c>
      <c r="G970" s="10" t="s">
        <v>485</v>
      </c>
      <c r="H970" s="10" t="s">
        <v>4048</v>
      </c>
      <c r="I970" s="10" t="s">
        <v>257</v>
      </c>
      <c r="J970" s="10" t="s">
        <v>97</v>
      </c>
      <c r="K970" s="10" t="s">
        <v>98</v>
      </c>
      <c r="L970" s="11">
        <v>4214305</v>
      </c>
      <c r="M970" s="11">
        <v>5853201</v>
      </c>
      <c r="N970" s="11">
        <v>7619305</v>
      </c>
      <c r="O970" s="10" t="s">
        <v>131</v>
      </c>
      <c r="P970" s="11">
        <v>901.76</v>
      </c>
      <c r="Q970" s="11">
        <v>485</v>
      </c>
      <c r="R970" s="10"/>
      <c r="S970" s="10"/>
      <c r="T970" s="10" t="s">
        <v>100</v>
      </c>
      <c r="U970" s="10"/>
      <c r="V970" s="10"/>
      <c r="W970" s="10" t="s">
        <v>100</v>
      </c>
      <c r="X970" s="10"/>
      <c r="Y970" s="10" t="s">
        <v>560</v>
      </c>
      <c r="Z970" s="11">
        <v>0</v>
      </c>
      <c r="AA970" s="11">
        <v>0</v>
      </c>
      <c r="AB970" s="10" t="s">
        <v>100</v>
      </c>
      <c r="AC970" s="10"/>
      <c r="AD970" s="10"/>
      <c r="AE970" s="10"/>
      <c r="AF970" s="10" t="s">
        <v>115</v>
      </c>
      <c r="AG970" s="11"/>
      <c r="AH970" s="11"/>
      <c r="AI970" s="11"/>
      <c r="AJ970" s="10"/>
      <c r="AK970" s="12">
        <v>45676.4968402778</v>
      </c>
      <c r="AL970" s="10" t="s">
        <v>4049</v>
      </c>
      <c r="AM970">
        <f t="shared" si="20"/>
        <v>2</v>
      </c>
      <c r="AN970" t="s">
        <v>106</v>
      </c>
    </row>
    <row r="971" spans="1:40">
      <c r="A971" s="10"/>
      <c r="B971" s="10" t="s">
        <v>674</v>
      </c>
      <c r="C971" s="10"/>
      <c r="D971" s="10" t="s">
        <v>4050</v>
      </c>
      <c r="E971" s="10" t="s">
        <v>92</v>
      </c>
      <c r="F971" s="10" t="s">
        <v>120</v>
      </c>
      <c r="G971" s="10" t="s">
        <v>121</v>
      </c>
      <c r="H971" s="10" t="s">
        <v>4051</v>
      </c>
      <c r="I971" s="10" t="s">
        <v>257</v>
      </c>
      <c r="J971" s="10" t="s">
        <v>97</v>
      </c>
      <c r="K971" s="10" t="s">
        <v>98</v>
      </c>
      <c r="L971" s="11">
        <v>547756</v>
      </c>
      <c r="M971" s="11">
        <v>684694</v>
      </c>
      <c r="N971" s="11">
        <v>575756</v>
      </c>
      <c r="O971" s="10" t="s">
        <v>99</v>
      </c>
      <c r="P971" s="11">
        <v>125.31</v>
      </c>
      <c r="Q971" s="11">
        <v>0</v>
      </c>
      <c r="R971" s="10"/>
      <c r="S971" s="10"/>
      <c r="T971" s="10" t="s">
        <v>100</v>
      </c>
      <c r="U971" s="10"/>
      <c r="V971" s="10"/>
      <c r="W971" s="10" t="s">
        <v>113</v>
      </c>
      <c r="X971" s="10"/>
      <c r="Y971" s="10"/>
      <c r="Z971" s="11">
        <v>17</v>
      </c>
      <c r="AA971" s="11">
        <v>15</v>
      </c>
      <c r="AB971" s="10" t="s">
        <v>100</v>
      </c>
      <c r="AC971" s="10"/>
      <c r="AD971" s="10"/>
      <c r="AE971" s="10"/>
      <c r="AF971" s="10"/>
      <c r="AG971" s="11"/>
      <c r="AH971" s="11"/>
      <c r="AI971" s="11"/>
      <c r="AJ971" s="10"/>
      <c r="AK971" s="12">
        <v>45657.4419675926</v>
      </c>
      <c r="AL971" s="10" t="s">
        <v>4052</v>
      </c>
      <c r="AM971">
        <f t="shared" si="20"/>
        <v>2</v>
      </c>
      <c r="AN971" t="s">
        <v>106</v>
      </c>
    </row>
    <row r="972" spans="1:40">
      <c r="A972" s="10"/>
      <c r="B972" s="10" t="s">
        <v>4053</v>
      </c>
      <c r="C972" s="10"/>
      <c r="D972" s="10" t="s">
        <v>4054</v>
      </c>
      <c r="E972" s="10" t="s">
        <v>92</v>
      </c>
      <c r="F972" s="10" t="s">
        <v>318</v>
      </c>
      <c r="G972" s="10" t="s">
        <v>691</v>
      </c>
      <c r="H972" s="10" t="s">
        <v>4055</v>
      </c>
      <c r="I972" s="10" t="s">
        <v>368</v>
      </c>
      <c r="J972" s="10" t="s">
        <v>97</v>
      </c>
      <c r="K972" s="10" t="s">
        <v>98</v>
      </c>
      <c r="L972" s="11">
        <v>544968</v>
      </c>
      <c r="M972" s="11">
        <v>756900</v>
      </c>
      <c r="N972" s="11">
        <v>544968</v>
      </c>
      <c r="O972" s="10" t="s">
        <v>99</v>
      </c>
      <c r="P972" s="11">
        <v>141.51</v>
      </c>
      <c r="Q972" s="11">
        <v>0</v>
      </c>
      <c r="R972" s="10"/>
      <c r="S972" s="10"/>
      <c r="T972" s="10" t="s">
        <v>100</v>
      </c>
      <c r="U972" s="10"/>
      <c r="V972" s="10"/>
      <c r="W972" s="10" t="s">
        <v>113</v>
      </c>
      <c r="X972" s="10"/>
      <c r="Y972" s="10" t="s">
        <v>272</v>
      </c>
      <c r="Z972" s="11">
        <v>6</v>
      </c>
      <c r="AA972" s="11">
        <v>4</v>
      </c>
      <c r="AB972" s="10" t="s">
        <v>100</v>
      </c>
      <c r="AC972" s="10"/>
      <c r="AD972" s="10"/>
      <c r="AE972" s="10"/>
      <c r="AF972" s="10" t="s">
        <v>115</v>
      </c>
      <c r="AG972" s="11"/>
      <c r="AH972" s="11"/>
      <c r="AI972" s="11"/>
      <c r="AJ972" s="10"/>
      <c r="AK972" s="12">
        <v>45629.4166666667</v>
      </c>
      <c r="AL972" s="10" t="s">
        <v>4056</v>
      </c>
      <c r="AM972">
        <f t="shared" si="20"/>
        <v>3</v>
      </c>
      <c r="AN972" t="s">
        <v>106</v>
      </c>
    </row>
    <row r="973" spans="1:40">
      <c r="A973" s="10"/>
      <c r="B973" s="10" t="s">
        <v>4057</v>
      </c>
      <c r="C973" s="10"/>
      <c r="D973" s="10" t="s">
        <v>4058</v>
      </c>
      <c r="E973" s="10" t="s">
        <v>92</v>
      </c>
      <c r="F973" s="10" t="s">
        <v>318</v>
      </c>
      <c r="G973" s="10" t="s">
        <v>319</v>
      </c>
      <c r="H973" s="10" t="s">
        <v>4059</v>
      </c>
      <c r="I973" s="10" t="s">
        <v>368</v>
      </c>
      <c r="J973" s="10" t="s">
        <v>97</v>
      </c>
      <c r="K973" s="10" t="s">
        <v>98</v>
      </c>
      <c r="L973" s="11">
        <v>308332</v>
      </c>
      <c r="M973" s="11">
        <v>481767</v>
      </c>
      <c r="N973" s="11">
        <v>309873</v>
      </c>
      <c r="O973" s="10" t="s">
        <v>99</v>
      </c>
      <c r="P973" s="11">
        <v>92.54</v>
      </c>
      <c r="Q973" s="11">
        <v>0</v>
      </c>
      <c r="R973" s="10"/>
      <c r="S973" s="10"/>
      <c r="T973" s="10" t="s">
        <v>100</v>
      </c>
      <c r="U973" s="10"/>
      <c r="V973" s="10"/>
      <c r="W973" s="10" t="s">
        <v>113</v>
      </c>
      <c r="X973" s="10"/>
      <c r="Y973" s="10" t="s">
        <v>272</v>
      </c>
      <c r="Z973" s="11">
        <v>5</v>
      </c>
      <c r="AA973" s="11">
        <v>1</v>
      </c>
      <c r="AB973" s="10" t="s">
        <v>100</v>
      </c>
      <c r="AC973" s="10"/>
      <c r="AD973" s="10"/>
      <c r="AE973" s="10"/>
      <c r="AF973" s="10" t="s">
        <v>115</v>
      </c>
      <c r="AG973" s="11"/>
      <c r="AH973" s="11"/>
      <c r="AI973" s="11"/>
      <c r="AJ973" s="10"/>
      <c r="AK973" s="12">
        <v>45629.4190972222</v>
      </c>
      <c r="AL973" s="10" t="s">
        <v>4060</v>
      </c>
      <c r="AM973">
        <f t="shared" si="20"/>
        <v>3</v>
      </c>
      <c r="AN973" t="s">
        <v>106</v>
      </c>
    </row>
    <row r="974" spans="1:40">
      <c r="A974" s="10"/>
      <c r="B974" s="10" t="s">
        <v>605</v>
      </c>
      <c r="C974" s="10"/>
      <c r="D974" s="10" t="s">
        <v>4061</v>
      </c>
      <c r="E974" s="10" t="s">
        <v>92</v>
      </c>
      <c r="F974" s="10" t="s">
        <v>120</v>
      </c>
      <c r="G974" s="10" t="s">
        <v>459</v>
      </c>
      <c r="H974" s="10" t="s">
        <v>4062</v>
      </c>
      <c r="I974" s="10" t="s">
        <v>257</v>
      </c>
      <c r="J974" s="10" t="s">
        <v>97</v>
      </c>
      <c r="K974" s="10" t="s">
        <v>98</v>
      </c>
      <c r="L974" s="11">
        <v>834500</v>
      </c>
      <c r="M974" s="11">
        <v>834500</v>
      </c>
      <c r="N974" s="11">
        <v>982500</v>
      </c>
      <c r="O974" s="10" t="s">
        <v>99</v>
      </c>
      <c r="P974" s="11">
        <v>130.66</v>
      </c>
      <c r="Q974" s="11">
        <v>0</v>
      </c>
      <c r="R974" s="10"/>
      <c r="S974" s="10"/>
      <c r="T974" s="10" t="s">
        <v>101</v>
      </c>
      <c r="U974" s="10"/>
      <c r="V974" s="10"/>
      <c r="W974" s="10" t="s">
        <v>101</v>
      </c>
      <c r="X974" s="10" t="s">
        <v>218</v>
      </c>
      <c r="Y974" s="10" t="s">
        <v>102</v>
      </c>
      <c r="Z974" s="11">
        <v>18</v>
      </c>
      <c r="AA974" s="11">
        <v>1</v>
      </c>
      <c r="AB974" s="10" t="s">
        <v>100</v>
      </c>
      <c r="AC974" s="10"/>
      <c r="AD974" s="10"/>
      <c r="AE974" s="10"/>
      <c r="AF974" s="10"/>
      <c r="AG974" s="11"/>
      <c r="AH974" s="11"/>
      <c r="AI974" s="11"/>
      <c r="AJ974" s="10"/>
      <c r="AK974" s="12">
        <v>45648.4348032407</v>
      </c>
      <c r="AL974" s="10" t="s">
        <v>4063</v>
      </c>
      <c r="AM974">
        <f t="shared" si="20"/>
        <v>2</v>
      </c>
      <c r="AN974" t="s">
        <v>106</v>
      </c>
    </row>
    <row r="975" spans="1:40">
      <c r="A975" s="10"/>
      <c r="B975" s="10" t="s">
        <v>4064</v>
      </c>
      <c r="C975" s="10"/>
      <c r="D975" s="10" t="s">
        <v>4065</v>
      </c>
      <c r="E975" s="10" t="s">
        <v>92</v>
      </c>
      <c r="F975" s="10" t="s">
        <v>210</v>
      </c>
      <c r="G975" s="10" t="s">
        <v>211</v>
      </c>
      <c r="H975" s="10" t="s">
        <v>4066</v>
      </c>
      <c r="I975" s="10" t="s">
        <v>257</v>
      </c>
      <c r="J975" s="10" t="s">
        <v>97</v>
      </c>
      <c r="K975" s="10" t="s">
        <v>98</v>
      </c>
      <c r="L975" s="11">
        <v>322887</v>
      </c>
      <c r="M975" s="11">
        <v>358763</v>
      </c>
      <c r="N975" s="11">
        <v>528887</v>
      </c>
      <c r="O975" s="10" t="s">
        <v>131</v>
      </c>
      <c r="P975" s="11">
        <v>45.39</v>
      </c>
      <c r="Q975" s="11">
        <v>0</v>
      </c>
      <c r="R975" s="10"/>
      <c r="S975" s="10"/>
      <c r="T975" s="10" t="s">
        <v>100</v>
      </c>
      <c r="U975" s="10"/>
      <c r="V975" s="10"/>
      <c r="W975" s="10" t="s">
        <v>100</v>
      </c>
      <c r="X975" s="10"/>
      <c r="Y975" s="10" t="s">
        <v>250</v>
      </c>
      <c r="Z975" s="11">
        <v>6</v>
      </c>
      <c r="AA975" s="11">
        <v>1</v>
      </c>
      <c r="AB975" s="10" t="s">
        <v>100</v>
      </c>
      <c r="AC975" s="10"/>
      <c r="AD975" s="10"/>
      <c r="AE975" s="10"/>
      <c r="AF975" s="10" t="s">
        <v>115</v>
      </c>
      <c r="AG975" s="11"/>
      <c r="AH975" s="11"/>
      <c r="AI975" s="11"/>
      <c r="AJ975" s="10"/>
      <c r="AK975" s="12">
        <v>45674.4747685185</v>
      </c>
      <c r="AL975" s="10" t="s">
        <v>4067</v>
      </c>
      <c r="AM975">
        <f t="shared" si="20"/>
        <v>2</v>
      </c>
      <c r="AN975" t="s">
        <v>106</v>
      </c>
    </row>
    <row r="976" spans="1:40">
      <c r="A976" s="10"/>
      <c r="B976" s="10" t="s">
        <v>4068</v>
      </c>
      <c r="C976" s="10"/>
      <c r="D976" s="10" t="s">
        <v>4069</v>
      </c>
      <c r="E976" s="10" t="s">
        <v>92</v>
      </c>
      <c r="F976" s="10" t="s">
        <v>184</v>
      </c>
      <c r="G976" s="10" t="s">
        <v>432</v>
      </c>
      <c r="H976" s="10" t="s">
        <v>4070</v>
      </c>
      <c r="I976" s="10" t="s">
        <v>96</v>
      </c>
      <c r="J976" s="10" t="s">
        <v>97</v>
      </c>
      <c r="K976" s="10" t="s">
        <v>98</v>
      </c>
      <c r="L976" s="11">
        <v>440000</v>
      </c>
      <c r="M976" s="11">
        <v>686285</v>
      </c>
      <c r="N976" s="11">
        <v>440000</v>
      </c>
      <c r="O976" s="10" t="s">
        <v>131</v>
      </c>
      <c r="P976" s="11">
        <v>64.75</v>
      </c>
      <c r="Q976" s="11">
        <v>0</v>
      </c>
      <c r="R976" s="10"/>
      <c r="S976" s="10"/>
      <c r="T976" s="10" t="s">
        <v>101</v>
      </c>
      <c r="U976" s="10"/>
      <c r="V976" s="10"/>
      <c r="W976" s="10" t="s">
        <v>113</v>
      </c>
      <c r="X976" s="10"/>
      <c r="Y976" s="10" t="s">
        <v>888</v>
      </c>
      <c r="Z976" s="11">
        <v>2</v>
      </c>
      <c r="AA976" s="11">
        <v>1</v>
      </c>
      <c r="AB976" s="10" t="s">
        <v>100</v>
      </c>
      <c r="AC976" s="10"/>
      <c r="AD976" s="10" t="s">
        <v>156</v>
      </c>
      <c r="AE976" s="10"/>
      <c r="AF976" s="10" t="s">
        <v>434</v>
      </c>
      <c r="AG976" s="11"/>
      <c r="AH976" s="11"/>
      <c r="AI976" s="11"/>
      <c r="AJ976" s="10"/>
      <c r="AK976" s="12">
        <v>45638.653275463</v>
      </c>
      <c r="AL976" s="10" t="s">
        <v>4071</v>
      </c>
      <c r="AM976">
        <f t="shared" si="20"/>
        <v>3</v>
      </c>
      <c r="AN976" t="s">
        <v>106</v>
      </c>
    </row>
    <row r="977" spans="1:40">
      <c r="A977" s="10"/>
      <c r="B977" s="10" t="s">
        <v>3008</v>
      </c>
      <c r="C977" s="10"/>
      <c r="D977" s="10" t="s">
        <v>4072</v>
      </c>
      <c r="E977" s="10" t="s">
        <v>92</v>
      </c>
      <c r="F977" s="10" t="s">
        <v>210</v>
      </c>
      <c r="G977" s="10" t="s">
        <v>211</v>
      </c>
      <c r="H977" s="10" t="s">
        <v>4073</v>
      </c>
      <c r="I977" s="10" t="s">
        <v>368</v>
      </c>
      <c r="J977" s="10" t="s">
        <v>97</v>
      </c>
      <c r="K977" s="10" t="s">
        <v>98</v>
      </c>
      <c r="L977" s="11">
        <v>78344</v>
      </c>
      <c r="M977" s="11">
        <v>139900</v>
      </c>
      <c r="N977" s="11">
        <v>79844</v>
      </c>
      <c r="O977" s="10" t="s">
        <v>131</v>
      </c>
      <c r="P977" s="11">
        <v>40.11</v>
      </c>
      <c r="Q977" s="11">
        <v>0</v>
      </c>
      <c r="R977" s="10"/>
      <c r="S977" s="10"/>
      <c r="T977" s="10" t="s">
        <v>101</v>
      </c>
      <c r="U977" s="10"/>
      <c r="V977" s="10"/>
      <c r="W977" s="10" t="s">
        <v>113</v>
      </c>
      <c r="X977" s="10"/>
      <c r="Y977" s="10"/>
      <c r="Z977" s="11">
        <v>0</v>
      </c>
      <c r="AA977" s="11">
        <v>0</v>
      </c>
      <c r="AB977" s="10" t="s">
        <v>100</v>
      </c>
      <c r="AC977" s="10"/>
      <c r="AD977" s="10"/>
      <c r="AE977" s="10"/>
      <c r="AF977" s="10"/>
      <c r="AG977" s="11"/>
      <c r="AH977" s="11"/>
      <c r="AI977" s="11"/>
      <c r="AJ977" s="10"/>
      <c r="AK977" s="12">
        <v>45629.4166666667</v>
      </c>
      <c r="AL977" s="10" t="s">
        <v>4074</v>
      </c>
      <c r="AM977">
        <f t="shared" si="20"/>
        <v>2</v>
      </c>
      <c r="AN977" t="s">
        <v>106</v>
      </c>
    </row>
    <row r="978" spans="1:40">
      <c r="A978" s="10"/>
      <c r="B978" s="10" t="s">
        <v>4075</v>
      </c>
      <c r="C978" s="10"/>
      <c r="D978" s="10" t="s">
        <v>4076</v>
      </c>
      <c r="E978" s="10" t="s">
        <v>92</v>
      </c>
      <c r="F978" s="10" t="s">
        <v>93</v>
      </c>
      <c r="G978" s="10" t="s">
        <v>289</v>
      </c>
      <c r="H978" s="10" t="s">
        <v>4077</v>
      </c>
      <c r="I978" s="10" t="s">
        <v>257</v>
      </c>
      <c r="J978" s="10" t="s">
        <v>97</v>
      </c>
      <c r="K978" s="10" t="s">
        <v>98</v>
      </c>
      <c r="L978" s="11">
        <v>110000</v>
      </c>
      <c r="M978" s="11">
        <v>132494</v>
      </c>
      <c r="N978" s="11">
        <v>110000</v>
      </c>
      <c r="O978" s="10" t="s">
        <v>131</v>
      </c>
      <c r="P978" s="11">
        <v>32.47</v>
      </c>
      <c r="Q978" s="11">
        <v>0</v>
      </c>
      <c r="R978" s="10"/>
      <c r="S978" s="10"/>
      <c r="T978" s="10" t="s">
        <v>100</v>
      </c>
      <c r="U978" s="10"/>
      <c r="V978" s="10"/>
      <c r="W978" s="10" t="s">
        <v>101</v>
      </c>
      <c r="X978" s="10"/>
      <c r="Y978" s="10" t="s">
        <v>250</v>
      </c>
      <c r="Z978" s="11">
        <v>4</v>
      </c>
      <c r="AA978" s="11">
        <v>1</v>
      </c>
      <c r="AB978" s="10" t="s">
        <v>100</v>
      </c>
      <c r="AC978" s="10"/>
      <c r="AD978" s="10"/>
      <c r="AE978" s="10"/>
      <c r="AF978" s="10"/>
      <c r="AG978" s="11"/>
      <c r="AH978" s="11"/>
      <c r="AI978" s="11"/>
      <c r="AJ978" s="10"/>
      <c r="AK978" s="12">
        <v>45678.4166666667</v>
      </c>
      <c r="AL978" s="10" t="s">
        <v>4078</v>
      </c>
      <c r="AM978">
        <f t="shared" si="20"/>
        <v>3</v>
      </c>
      <c r="AN978" t="s">
        <v>106</v>
      </c>
    </row>
    <row r="979" spans="1:40">
      <c r="A979" s="10"/>
      <c r="B979" s="10" t="s">
        <v>3352</v>
      </c>
      <c r="C979" s="10"/>
      <c r="D979" s="10" t="s">
        <v>4079</v>
      </c>
      <c r="E979" s="10" t="s">
        <v>92</v>
      </c>
      <c r="F979" s="10" t="s">
        <v>277</v>
      </c>
      <c r="G979" s="10" t="s">
        <v>278</v>
      </c>
      <c r="H979" s="10" t="s">
        <v>4080</v>
      </c>
      <c r="I979" s="10" t="s">
        <v>257</v>
      </c>
      <c r="J979" s="10" t="s">
        <v>97</v>
      </c>
      <c r="K979" s="10" t="s">
        <v>98</v>
      </c>
      <c r="L979" s="11">
        <v>709002</v>
      </c>
      <c r="M979" s="11">
        <v>1012859</v>
      </c>
      <c r="N979" s="11">
        <v>801002</v>
      </c>
      <c r="O979" s="10" t="s">
        <v>99</v>
      </c>
      <c r="P979" s="11">
        <v>135.21</v>
      </c>
      <c r="Q979" s="11">
        <v>0</v>
      </c>
      <c r="R979" s="10"/>
      <c r="S979" s="10"/>
      <c r="T979" s="10" t="s">
        <v>101</v>
      </c>
      <c r="U979" s="10"/>
      <c r="V979" s="10"/>
      <c r="W979" s="10" t="s">
        <v>101</v>
      </c>
      <c r="X979" s="10"/>
      <c r="Y979" s="10" t="s">
        <v>102</v>
      </c>
      <c r="Z979" s="11">
        <v>32</v>
      </c>
      <c r="AA979" s="11">
        <v>7</v>
      </c>
      <c r="AB979" s="10" t="s">
        <v>101</v>
      </c>
      <c r="AC979" s="10"/>
      <c r="AD979" s="10"/>
      <c r="AE979" s="10"/>
      <c r="AF979" s="10" t="s">
        <v>104</v>
      </c>
      <c r="AG979" s="11"/>
      <c r="AH979" s="11"/>
      <c r="AI979" s="11"/>
      <c r="AJ979" s="10"/>
      <c r="AK979" s="12">
        <v>45674.4349768519</v>
      </c>
      <c r="AL979" s="10" t="s">
        <v>4081</v>
      </c>
      <c r="AM979">
        <f t="shared" si="20"/>
        <v>2</v>
      </c>
      <c r="AN979" t="s">
        <v>106</v>
      </c>
    </row>
    <row r="980" spans="1:40">
      <c r="A980" s="10"/>
      <c r="B980" s="10" t="s">
        <v>4082</v>
      </c>
      <c r="C980" s="10"/>
      <c r="D980" s="10" t="s">
        <v>4083</v>
      </c>
      <c r="E980" s="10" t="s">
        <v>92</v>
      </c>
      <c r="F980" s="10" t="s">
        <v>148</v>
      </c>
      <c r="G980" s="10" t="s">
        <v>545</v>
      </c>
      <c r="H980" s="10" t="s">
        <v>4084</v>
      </c>
      <c r="I980" s="10" t="s">
        <v>257</v>
      </c>
      <c r="J980" s="10" t="s">
        <v>97</v>
      </c>
      <c r="K980" s="10" t="s">
        <v>98</v>
      </c>
      <c r="L980" s="11">
        <v>408516.5</v>
      </c>
      <c r="M980" s="11">
        <v>583595</v>
      </c>
      <c r="N980" s="11">
        <v>586516.5</v>
      </c>
      <c r="O980" s="10" t="s">
        <v>99</v>
      </c>
      <c r="P980" s="11">
        <v>130.02</v>
      </c>
      <c r="Q980" s="11">
        <v>0</v>
      </c>
      <c r="R980" s="10"/>
      <c r="S980" s="10"/>
      <c r="T980" s="10" t="s">
        <v>101</v>
      </c>
      <c r="U980" s="10"/>
      <c r="V980" s="10"/>
      <c r="W980" s="10" t="s">
        <v>101</v>
      </c>
      <c r="X980" s="10"/>
      <c r="Y980" s="10" t="s">
        <v>102</v>
      </c>
      <c r="Z980" s="11">
        <v>0</v>
      </c>
      <c r="AA980" s="11">
        <v>0</v>
      </c>
      <c r="AB980" s="10" t="s">
        <v>101</v>
      </c>
      <c r="AC980" s="10"/>
      <c r="AD980" s="10"/>
      <c r="AE980" s="10"/>
      <c r="AF980" s="10"/>
      <c r="AG980" s="11"/>
      <c r="AH980" s="11"/>
      <c r="AI980" s="11"/>
      <c r="AJ980" s="10"/>
      <c r="AK980" s="12">
        <v>45649.448599537</v>
      </c>
      <c r="AL980" s="10" t="s">
        <v>4085</v>
      </c>
      <c r="AM980">
        <f t="shared" si="20"/>
        <v>3</v>
      </c>
      <c r="AN980" t="s">
        <v>106</v>
      </c>
    </row>
    <row r="981" spans="1:40">
      <c r="A981" s="10"/>
      <c r="B981" s="10" t="s">
        <v>4086</v>
      </c>
      <c r="C981" s="10"/>
      <c r="D981" s="10" t="s">
        <v>4087</v>
      </c>
      <c r="E981" s="10" t="s">
        <v>92</v>
      </c>
      <c r="F981" s="10" t="s">
        <v>318</v>
      </c>
      <c r="G981" s="10" t="s">
        <v>319</v>
      </c>
      <c r="H981" s="10" t="s">
        <v>4088</v>
      </c>
      <c r="I981" s="10" t="s">
        <v>368</v>
      </c>
      <c r="J981" s="10" t="s">
        <v>97</v>
      </c>
      <c r="K981" s="10" t="s">
        <v>98</v>
      </c>
      <c r="L981" s="11">
        <v>648000</v>
      </c>
      <c r="M981" s="11">
        <v>1013029</v>
      </c>
      <c r="N981" s="11">
        <v>648000</v>
      </c>
      <c r="O981" s="10" t="s">
        <v>131</v>
      </c>
      <c r="P981" s="11">
        <v>90.71</v>
      </c>
      <c r="Q981" s="11">
        <v>0</v>
      </c>
      <c r="R981" s="10"/>
      <c r="S981" s="10"/>
      <c r="T981" s="10" t="s">
        <v>100</v>
      </c>
      <c r="U981" s="10"/>
      <c r="V981" s="10"/>
      <c r="W981" s="10" t="s">
        <v>100</v>
      </c>
      <c r="X981" s="10"/>
      <c r="Y981" s="10" t="s">
        <v>250</v>
      </c>
      <c r="Z981" s="11">
        <v>2</v>
      </c>
      <c r="AA981" s="11">
        <v>1</v>
      </c>
      <c r="AB981" s="10" t="s">
        <v>100</v>
      </c>
      <c r="AC981" s="10"/>
      <c r="AD981" s="10"/>
      <c r="AE981" s="10"/>
      <c r="AF981" s="10" t="s">
        <v>115</v>
      </c>
      <c r="AG981" s="11"/>
      <c r="AH981" s="11"/>
      <c r="AI981" s="11"/>
      <c r="AJ981" s="10"/>
      <c r="AK981" s="12">
        <v>45632.4166666667</v>
      </c>
      <c r="AL981" s="10" t="s">
        <v>4089</v>
      </c>
      <c r="AM981">
        <f t="shared" si="20"/>
        <v>2</v>
      </c>
      <c r="AN981" t="s">
        <v>106</v>
      </c>
    </row>
    <row r="982" spans="1:40">
      <c r="A982" s="10"/>
      <c r="B982" s="10" t="s">
        <v>4090</v>
      </c>
      <c r="C982" s="10"/>
      <c r="D982" s="10" t="s">
        <v>4091</v>
      </c>
      <c r="E982" s="10" t="s">
        <v>92</v>
      </c>
      <c r="F982" s="10" t="s">
        <v>120</v>
      </c>
      <c r="G982" s="10" t="s">
        <v>623</v>
      </c>
      <c r="H982" s="10" t="s">
        <v>4092</v>
      </c>
      <c r="I982" s="10" t="s">
        <v>257</v>
      </c>
      <c r="J982" s="10" t="s">
        <v>97</v>
      </c>
      <c r="K982" s="10" t="s">
        <v>98</v>
      </c>
      <c r="L982" s="11">
        <v>120110</v>
      </c>
      <c r="M982" s="11">
        <v>171581</v>
      </c>
      <c r="N982" s="11">
        <v>204110</v>
      </c>
      <c r="O982" s="10" t="s">
        <v>131</v>
      </c>
      <c r="P982" s="11">
        <v>24.09</v>
      </c>
      <c r="Q982" s="11">
        <v>0</v>
      </c>
      <c r="R982" s="10"/>
      <c r="S982" s="10"/>
      <c r="T982" s="10" t="s">
        <v>101</v>
      </c>
      <c r="U982" s="10"/>
      <c r="V982" s="10"/>
      <c r="W982" s="10" t="s">
        <v>101</v>
      </c>
      <c r="X982" s="10"/>
      <c r="Y982" s="10" t="s">
        <v>560</v>
      </c>
      <c r="Z982" s="11">
        <v>0</v>
      </c>
      <c r="AA982" s="11">
        <v>0</v>
      </c>
      <c r="AB982" s="10" t="s">
        <v>100</v>
      </c>
      <c r="AC982" s="10"/>
      <c r="AD982" s="10"/>
      <c r="AE982" s="10"/>
      <c r="AF982" s="10" t="s">
        <v>104</v>
      </c>
      <c r="AG982" s="11"/>
      <c r="AH982" s="11"/>
      <c r="AI982" s="11"/>
      <c r="AJ982" s="10"/>
      <c r="AK982" s="12">
        <v>45647.4362384259</v>
      </c>
      <c r="AL982" s="10" t="s">
        <v>4093</v>
      </c>
      <c r="AM982">
        <f t="shared" si="20"/>
        <v>2</v>
      </c>
      <c r="AN982" t="s">
        <v>106</v>
      </c>
    </row>
    <row r="983" spans="1:40">
      <c r="A983" s="10"/>
      <c r="B983" s="10" t="s">
        <v>4094</v>
      </c>
      <c r="C983" s="10"/>
      <c r="D983" s="10" t="s">
        <v>4095</v>
      </c>
      <c r="E983" s="10" t="s">
        <v>92</v>
      </c>
      <c r="F983" s="10" t="s">
        <v>184</v>
      </c>
      <c r="G983" s="10" t="s">
        <v>1146</v>
      </c>
      <c r="H983" s="10" t="s">
        <v>4096</v>
      </c>
      <c r="I983" s="10" t="s">
        <v>257</v>
      </c>
      <c r="J983" s="10" t="s">
        <v>97</v>
      </c>
      <c r="K983" s="10" t="s">
        <v>98</v>
      </c>
      <c r="L983" s="11">
        <v>455712</v>
      </c>
      <c r="M983" s="11">
        <v>484800</v>
      </c>
      <c r="N983" s="11">
        <v>599712</v>
      </c>
      <c r="O983" s="10" t="s">
        <v>131</v>
      </c>
      <c r="P983" s="11">
        <v>128.06</v>
      </c>
      <c r="Q983" s="11">
        <v>0</v>
      </c>
      <c r="R983" s="10"/>
      <c r="S983" s="10"/>
      <c r="T983" s="10" t="s">
        <v>101</v>
      </c>
      <c r="U983" s="10"/>
      <c r="V983" s="10"/>
      <c r="W983" s="10" t="s">
        <v>100</v>
      </c>
      <c r="X983" s="10" t="s">
        <v>4097</v>
      </c>
      <c r="Y983" s="10" t="s">
        <v>560</v>
      </c>
      <c r="Z983" s="11">
        <v>15</v>
      </c>
      <c r="AA983" s="11">
        <v>1</v>
      </c>
      <c r="AB983" s="10" t="s">
        <v>100</v>
      </c>
      <c r="AC983" s="10"/>
      <c r="AD983" s="10"/>
      <c r="AE983" s="10"/>
      <c r="AF983" s="10" t="s">
        <v>280</v>
      </c>
      <c r="AG983" s="11"/>
      <c r="AH983" s="11"/>
      <c r="AI983" s="11"/>
      <c r="AJ983" s="10"/>
      <c r="AK983" s="12">
        <v>45646.4408912037</v>
      </c>
      <c r="AL983" s="10" t="s">
        <v>4098</v>
      </c>
      <c r="AM983">
        <f t="shared" si="20"/>
        <v>3</v>
      </c>
      <c r="AN983" t="s">
        <v>106</v>
      </c>
    </row>
    <row r="984" spans="1:40">
      <c r="A984" s="10"/>
      <c r="B984" s="10" t="s">
        <v>4099</v>
      </c>
      <c r="C984" s="10"/>
      <c r="D984" s="10" t="s">
        <v>4100</v>
      </c>
      <c r="E984" s="10" t="s">
        <v>92</v>
      </c>
      <c r="F984" s="10" t="s">
        <v>93</v>
      </c>
      <c r="G984" s="10" t="s">
        <v>325</v>
      </c>
      <c r="H984" s="10" t="s">
        <v>4101</v>
      </c>
      <c r="I984" s="10" t="s">
        <v>368</v>
      </c>
      <c r="J984" s="10" t="s">
        <v>97</v>
      </c>
      <c r="K984" s="10" t="s">
        <v>98</v>
      </c>
      <c r="L984" s="11">
        <v>849013</v>
      </c>
      <c r="M984" s="11">
        <v>1326582</v>
      </c>
      <c r="N984" s="11">
        <v>849013</v>
      </c>
      <c r="O984" s="10" t="s">
        <v>99</v>
      </c>
      <c r="P984" s="11">
        <v>131.88</v>
      </c>
      <c r="Q984" s="11">
        <v>0</v>
      </c>
      <c r="R984" s="10"/>
      <c r="S984" s="10"/>
      <c r="T984" s="10" t="s">
        <v>100</v>
      </c>
      <c r="U984" s="10"/>
      <c r="V984" s="10"/>
      <c r="W984" s="10" t="s">
        <v>113</v>
      </c>
      <c r="X984" s="10"/>
      <c r="Y984" s="10" t="s">
        <v>123</v>
      </c>
      <c r="Z984" s="11">
        <v>38</v>
      </c>
      <c r="AA984" s="11">
        <v>24</v>
      </c>
      <c r="AB984" s="10" t="s">
        <v>100</v>
      </c>
      <c r="AC984" s="10" t="s">
        <v>4102</v>
      </c>
      <c r="AD984" s="10"/>
      <c r="AE984" s="10" t="s">
        <v>4103</v>
      </c>
      <c r="AF984" s="10"/>
      <c r="AG984" s="11"/>
      <c r="AH984" s="11"/>
      <c r="AI984" s="11"/>
      <c r="AJ984" s="10"/>
      <c r="AK984" s="12">
        <v>45636.4166666667</v>
      </c>
      <c r="AL984" s="10" t="s">
        <v>4104</v>
      </c>
      <c r="AM984">
        <f t="shared" si="20"/>
        <v>3</v>
      </c>
      <c r="AN984" t="s">
        <v>106</v>
      </c>
    </row>
    <row r="985" spans="1:40">
      <c r="A985" s="10"/>
      <c r="B985" s="10" t="s">
        <v>4105</v>
      </c>
      <c r="C985" s="10"/>
      <c r="D985" s="10" t="s">
        <v>4106</v>
      </c>
      <c r="E985" s="10" t="s">
        <v>92</v>
      </c>
      <c r="F985" s="10" t="s">
        <v>93</v>
      </c>
      <c r="G985" s="10" t="s">
        <v>289</v>
      </c>
      <c r="H985" s="10" t="s">
        <v>4106</v>
      </c>
      <c r="I985" s="10" t="s">
        <v>96</v>
      </c>
      <c r="J985" s="10" t="s">
        <v>97</v>
      </c>
      <c r="K985" s="10" t="s">
        <v>98</v>
      </c>
      <c r="L985" s="11">
        <v>688039.64</v>
      </c>
      <c r="M985" s="11">
        <v>1011823</v>
      </c>
      <c r="N985" s="11">
        <v>688039.64</v>
      </c>
      <c r="O985" s="10" t="s">
        <v>99</v>
      </c>
      <c r="P985" s="11">
        <v>87.71</v>
      </c>
      <c r="Q985" s="11">
        <v>0</v>
      </c>
      <c r="R985" s="10"/>
      <c r="S985" s="10"/>
      <c r="T985" s="10" t="s">
        <v>101</v>
      </c>
      <c r="U985" s="10"/>
      <c r="V985" s="10"/>
      <c r="W985" s="10" t="s">
        <v>101</v>
      </c>
      <c r="X985" s="10"/>
      <c r="Y985" s="10" t="s">
        <v>102</v>
      </c>
      <c r="Z985" s="11">
        <v>0</v>
      </c>
      <c r="AA985" s="11">
        <v>2</v>
      </c>
      <c r="AB985" s="10" t="s">
        <v>100</v>
      </c>
      <c r="AC985" s="10"/>
      <c r="AD985" s="10"/>
      <c r="AE985" s="10"/>
      <c r="AF985" s="10"/>
      <c r="AG985" s="11"/>
      <c r="AH985" s="11"/>
      <c r="AI985" s="11"/>
      <c r="AJ985" s="10"/>
      <c r="AK985" s="12">
        <v>45632.4208101852</v>
      </c>
      <c r="AL985" s="10" t="s">
        <v>4107</v>
      </c>
      <c r="AM985">
        <f t="shared" si="20"/>
        <v>3</v>
      </c>
      <c r="AN985" t="s">
        <v>106</v>
      </c>
    </row>
    <row r="986" spans="1:40">
      <c r="A986" s="10"/>
      <c r="B986" s="10" t="s">
        <v>4108</v>
      </c>
      <c r="C986" s="10"/>
      <c r="D986" s="10" t="s">
        <v>4109</v>
      </c>
      <c r="E986" s="10" t="s">
        <v>92</v>
      </c>
      <c r="F986" s="10" t="s">
        <v>184</v>
      </c>
      <c r="G986" s="10" t="s">
        <v>467</v>
      </c>
      <c r="H986" s="10" t="s">
        <v>4110</v>
      </c>
      <c r="I986" s="10" t="s">
        <v>368</v>
      </c>
      <c r="J986" s="10" t="s">
        <v>97</v>
      </c>
      <c r="K986" s="10" t="s">
        <v>98</v>
      </c>
      <c r="L986" s="11">
        <v>480000</v>
      </c>
      <c r="M986" s="11">
        <v>600000</v>
      </c>
      <c r="N986" s="11">
        <v>520000</v>
      </c>
      <c r="O986" s="10" t="s">
        <v>99</v>
      </c>
      <c r="P986" s="11">
        <v>108.61</v>
      </c>
      <c r="Q986" s="11">
        <v>0</v>
      </c>
      <c r="R986" s="10"/>
      <c r="S986" s="10"/>
      <c r="T986" s="10" t="s">
        <v>100</v>
      </c>
      <c r="U986" s="10"/>
      <c r="V986" s="10"/>
      <c r="W986" s="10" t="s">
        <v>113</v>
      </c>
      <c r="X986" s="10"/>
      <c r="Y986" s="10" t="s">
        <v>102</v>
      </c>
      <c r="Z986" s="11">
        <v>17</v>
      </c>
      <c r="AA986" s="11">
        <v>3</v>
      </c>
      <c r="AB986" s="10" t="s">
        <v>100</v>
      </c>
      <c r="AC986" s="10"/>
      <c r="AD986" s="10"/>
      <c r="AE986" s="10"/>
      <c r="AF986" s="10" t="s">
        <v>104</v>
      </c>
      <c r="AG986" s="11"/>
      <c r="AH986" s="11"/>
      <c r="AI986" s="11"/>
      <c r="AJ986" s="10"/>
      <c r="AK986" s="12">
        <v>45659.4306828704</v>
      </c>
      <c r="AL986" s="10" t="s">
        <v>4111</v>
      </c>
      <c r="AM986">
        <f t="shared" si="20"/>
        <v>2</v>
      </c>
      <c r="AN986" t="s">
        <v>106</v>
      </c>
    </row>
    <row r="987" spans="1:40">
      <c r="A987" s="10"/>
      <c r="B987" s="10" t="s">
        <v>4112</v>
      </c>
      <c r="C987" s="10"/>
      <c r="D987" s="10" t="s">
        <v>4113</v>
      </c>
      <c r="E987" s="10" t="s">
        <v>92</v>
      </c>
      <c r="F987" s="10" t="s">
        <v>120</v>
      </c>
      <c r="G987" s="10" t="s">
        <v>636</v>
      </c>
      <c r="H987" s="10" t="s">
        <v>4113</v>
      </c>
      <c r="I987" s="10" t="s">
        <v>368</v>
      </c>
      <c r="J987" s="10" t="s">
        <v>97</v>
      </c>
      <c r="K987" s="10" t="s">
        <v>98</v>
      </c>
      <c r="L987" s="11">
        <v>459453</v>
      </c>
      <c r="M987" s="11">
        <v>820451</v>
      </c>
      <c r="N987" s="11">
        <v>605453</v>
      </c>
      <c r="O987" s="10" t="s">
        <v>99</v>
      </c>
      <c r="P987" s="11">
        <v>122.2</v>
      </c>
      <c r="Q987" s="11">
        <v>0</v>
      </c>
      <c r="R987" s="10"/>
      <c r="S987" s="10"/>
      <c r="T987" s="10" t="s">
        <v>101</v>
      </c>
      <c r="U987" s="10" t="s">
        <v>258</v>
      </c>
      <c r="V987" s="10"/>
      <c r="W987" s="10" t="s">
        <v>113</v>
      </c>
      <c r="X987" s="10" t="s">
        <v>638</v>
      </c>
      <c r="Y987" s="10" t="s">
        <v>250</v>
      </c>
      <c r="Z987" s="11">
        <v>2</v>
      </c>
      <c r="AA987" s="11">
        <v>1</v>
      </c>
      <c r="AB987" s="10" t="s">
        <v>100</v>
      </c>
      <c r="AC987" s="10"/>
      <c r="AD987" s="10"/>
      <c r="AE987" s="10"/>
      <c r="AF987" s="10" t="s">
        <v>104</v>
      </c>
      <c r="AG987" s="11"/>
      <c r="AH987" s="11"/>
      <c r="AI987" s="11"/>
      <c r="AJ987" s="10"/>
      <c r="AK987" s="12">
        <v>45615.4171180556</v>
      </c>
      <c r="AL987" s="10" t="s">
        <v>4114</v>
      </c>
      <c r="AM987">
        <f t="shared" si="20"/>
        <v>3</v>
      </c>
      <c r="AN987" t="s">
        <v>106</v>
      </c>
    </row>
    <row r="988" spans="1:40">
      <c r="A988" s="10"/>
      <c r="B988" s="10" t="s">
        <v>4115</v>
      </c>
      <c r="C988" s="10"/>
      <c r="D988" s="10" t="s">
        <v>4116</v>
      </c>
      <c r="E988" s="10" t="s">
        <v>92</v>
      </c>
      <c r="F988" s="10" t="s">
        <v>120</v>
      </c>
      <c r="G988" s="10" t="s">
        <v>636</v>
      </c>
      <c r="H988" s="10" t="s">
        <v>4116</v>
      </c>
      <c r="I988" s="10" t="s">
        <v>368</v>
      </c>
      <c r="J988" s="10" t="s">
        <v>97</v>
      </c>
      <c r="K988" s="10" t="s">
        <v>98</v>
      </c>
      <c r="L988" s="11">
        <v>269208</v>
      </c>
      <c r="M988" s="11">
        <v>480728</v>
      </c>
      <c r="N988" s="11">
        <v>269208</v>
      </c>
      <c r="O988" s="10" t="s">
        <v>131</v>
      </c>
      <c r="P988" s="11">
        <v>73.72</v>
      </c>
      <c r="Q988" s="11">
        <v>0</v>
      </c>
      <c r="R988" s="10"/>
      <c r="S988" s="10"/>
      <c r="T988" s="10" t="s">
        <v>101</v>
      </c>
      <c r="U988" s="10" t="s">
        <v>772</v>
      </c>
      <c r="V988" s="10"/>
      <c r="W988" s="10" t="s">
        <v>113</v>
      </c>
      <c r="X988" s="10" t="s">
        <v>638</v>
      </c>
      <c r="Y988" s="10" t="s">
        <v>250</v>
      </c>
      <c r="Z988" s="11">
        <v>2</v>
      </c>
      <c r="AA988" s="11">
        <v>1</v>
      </c>
      <c r="AB988" s="10" t="s">
        <v>100</v>
      </c>
      <c r="AC988" s="10"/>
      <c r="AD988" s="10"/>
      <c r="AE988" s="10"/>
      <c r="AF988" s="10" t="s">
        <v>104</v>
      </c>
      <c r="AG988" s="11"/>
      <c r="AH988" s="11"/>
      <c r="AI988" s="11"/>
      <c r="AJ988" s="10"/>
      <c r="AK988" s="12">
        <v>45615.4188773148</v>
      </c>
      <c r="AL988" s="10" t="s">
        <v>4117</v>
      </c>
      <c r="AM988">
        <f t="shared" si="20"/>
        <v>3</v>
      </c>
      <c r="AN988" t="s">
        <v>106</v>
      </c>
    </row>
    <row r="989" spans="1:40">
      <c r="A989" s="10"/>
      <c r="B989" s="10" t="s">
        <v>4118</v>
      </c>
      <c r="C989" s="10"/>
      <c r="D989" s="10" t="s">
        <v>4119</v>
      </c>
      <c r="E989" s="10" t="s">
        <v>92</v>
      </c>
      <c r="F989" s="10" t="s">
        <v>93</v>
      </c>
      <c r="G989" s="10" t="s">
        <v>205</v>
      </c>
      <c r="H989" s="10" t="s">
        <v>4120</v>
      </c>
      <c r="I989" s="10" t="s">
        <v>257</v>
      </c>
      <c r="J989" s="10" t="s">
        <v>97</v>
      </c>
      <c r="K989" s="10" t="s">
        <v>98</v>
      </c>
      <c r="L989" s="11">
        <v>2560473</v>
      </c>
      <c r="M989" s="11">
        <v>2844970</v>
      </c>
      <c r="N989" s="11">
        <v>2925473</v>
      </c>
      <c r="O989" s="10" t="s">
        <v>99</v>
      </c>
      <c r="P989" s="11">
        <v>131.01</v>
      </c>
      <c r="Q989" s="11">
        <v>0</v>
      </c>
      <c r="R989" s="10"/>
      <c r="S989" s="10"/>
      <c r="T989" s="10" t="s">
        <v>100</v>
      </c>
      <c r="U989" s="10"/>
      <c r="V989" s="10"/>
      <c r="W989" s="10" t="s">
        <v>113</v>
      </c>
      <c r="X989" s="10"/>
      <c r="Y989" s="10" t="s">
        <v>123</v>
      </c>
      <c r="Z989" s="11">
        <v>34</v>
      </c>
      <c r="AA989" s="11">
        <v>14</v>
      </c>
      <c r="AB989" s="10" t="s">
        <v>100</v>
      </c>
      <c r="AC989" s="10"/>
      <c r="AD989" s="10"/>
      <c r="AE989" s="10" t="s">
        <v>4121</v>
      </c>
      <c r="AF989" s="10"/>
      <c r="AG989" s="11"/>
      <c r="AH989" s="11"/>
      <c r="AI989" s="11"/>
      <c r="AJ989" s="10"/>
      <c r="AK989" s="12">
        <v>45654.4652546296</v>
      </c>
      <c r="AL989" s="10" t="s">
        <v>4122</v>
      </c>
      <c r="AM989">
        <f t="shared" si="20"/>
        <v>2</v>
      </c>
      <c r="AN989" t="s">
        <v>106</v>
      </c>
    </row>
    <row r="990" spans="1:40">
      <c r="A990" s="10"/>
      <c r="B990" s="10" t="s">
        <v>4123</v>
      </c>
      <c r="C990" s="10"/>
      <c r="D990" s="10" t="s">
        <v>4124</v>
      </c>
      <c r="E990" s="10" t="s">
        <v>92</v>
      </c>
      <c r="F990" s="10" t="s">
        <v>93</v>
      </c>
      <c r="G990" s="10" t="s">
        <v>205</v>
      </c>
      <c r="H990" s="10" t="s">
        <v>4125</v>
      </c>
      <c r="I990" s="10" t="s">
        <v>257</v>
      </c>
      <c r="J990" s="10" t="s">
        <v>97</v>
      </c>
      <c r="K990" s="10" t="s">
        <v>98</v>
      </c>
      <c r="L990" s="11">
        <v>633619</v>
      </c>
      <c r="M990" s="11">
        <v>633619</v>
      </c>
      <c r="N990" s="11">
        <v>913619</v>
      </c>
      <c r="O990" s="10" t="s">
        <v>99</v>
      </c>
      <c r="P990" s="11">
        <v>71.9</v>
      </c>
      <c r="Q990" s="11">
        <v>0</v>
      </c>
      <c r="R990" s="10"/>
      <c r="S990" s="10"/>
      <c r="T990" s="10" t="s">
        <v>100</v>
      </c>
      <c r="U990" s="10"/>
      <c r="V990" s="10"/>
      <c r="W990" s="10" t="s">
        <v>113</v>
      </c>
      <c r="X990" s="10"/>
      <c r="Y990" s="10" t="s">
        <v>102</v>
      </c>
      <c r="Z990" s="11">
        <v>4</v>
      </c>
      <c r="AA990" s="11">
        <v>2</v>
      </c>
      <c r="AB990" s="10" t="s">
        <v>100</v>
      </c>
      <c r="AC990" s="10"/>
      <c r="AD990" s="10"/>
      <c r="AE990" s="10" t="s">
        <v>4126</v>
      </c>
      <c r="AF990" s="10"/>
      <c r="AG990" s="11"/>
      <c r="AH990" s="11"/>
      <c r="AI990" s="11"/>
      <c r="AJ990" s="10"/>
      <c r="AK990" s="12">
        <v>45654.4516666667</v>
      </c>
      <c r="AL990" s="10" t="s">
        <v>4127</v>
      </c>
      <c r="AM990">
        <f t="shared" si="20"/>
        <v>3</v>
      </c>
      <c r="AN990" t="s">
        <v>106</v>
      </c>
    </row>
    <row r="991" spans="1:40">
      <c r="A991" s="10"/>
      <c r="B991" s="10" t="s">
        <v>4128</v>
      </c>
      <c r="C991" s="10"/>
      <c r="D991" s="10" t="s">
        <v>4129</v>
      </c>
      <c r="E991" s="10" t="s">
        <v>92</v>
      </c>
      <c r="F991" s="10" t="s">
        <v>153</v>
      </c>
      <c r="G991" s="10" t="s">
        <v>163</v>
      </c>
      <c r="H991" s="10" t="s">
        <v>4130</v>
      </c>
      <c r="I991" s="10" t="s">
        <v>368</v>
      </c>
      <c r="J991" s="10" t="s">
        <v>97</v>
      </c>
      <c r="K991" s="10" t="s">
        <v>98</v>
      </c>
      <c r="L991" s="11">
        <v>366500</v>
      </c>
      <c r="M991" s="11">
        <v>654300</v>
      </c>
      <c r="N991" s="11">
        <v>366500</v>
      </c>
      <c r="O991" s="10" t="s">
        <v>99</v>
      </c>
      <c r="P991" s="11">
        <v>115.75</v>
      </c>
      <c r="Q991" s="11">
        <v>0</v>
      </c>
      <c r="R991" s="10"/>
      <c r="S991" s="10"/>
      <c r="T991" s="10" t="s">
        <v>101</v>
      </c>
      <c r="U991" s="10"/>
      <c r="V991" s="10"/>
      <c r="W991" s="10" t="s">
        <v>113</v>
      </c>
      <c r="X991" s="10"/>
      <c r="Y991" s="10" t="s">
        <v>102</v>
      </c>
      <c r="Z991" s="11">
        <v>0</v>
      </c>
      <c r="AA991" s="11">
        <v>0</v>
      </c>
      <c r="AB991" s="10" t="s">
        <v>100</v>
      </c>
      <c r="AC991" s="10"/>
      <c r="AD991" s="10" t="s">
        <v>156</v>
      </c>
      <c r="AE991" s="10"/>
      <c r="AF991" s="10"/>
      <c r="AG991" s="11"/>
      <c r="AH991" s="11"/>
      <c r="AI991" s="11"/>
      <c r="AJ991" s="10"/>
      <c r="AK991" s="12">
        <v>45636.4188773148</v>
      </c>
      <c r="AL991" s="10" t="s">
        <v>4131</v>
      </c>
      <c r="AM991">
        <f t="shared" si="20"/>
        <v>3</v>
      </c>
      <c r="AN991" t="s">
        <v>106</v>
      </c>
    </row>
    <row r="992" spans="1:40">
      <c r="A992" s="10"/>
      <c r="B992" s="10" t="s">
        <v>674</v>
      </c>
      <c r="C992" s="10"/>
      <c r="D992" s="10" t="s">
        <v>4132</v>
      </c>
      <c r="E992" s="10" t="s">
        <v>92</v>
      </c>
      <c r="F992" s="10" t="s">
        <v>128</v>
      </c>
      <c r="G992" s="10" t="s">
        <v>665</v>
      </c>
      <c r="H992" s="10" t="s">
        <v>4133</v>
      </c>
      <c r="I992" s="10" t="s">
        <v>368</v>
      </c>
      <c r="J992" s="10" t="s">
        <v>97</v>
      </c>
      <c r="K992" s="10" t="s">
        <v>98</v>
      </c>
      <c r="L992" s="11">
        <v>378032.4</v>
      </c>
      <c r="M992" s="11">
        <v>592992</v>
      </c>
      <c r="N992" s="11">
        <v>394032.4</v>
      </c>
      <c r="O992" s="10" t="s">
        <v>99</v>
      </c>
      <c r="P992" s="11">
        <v>85.2</v>
      </c>
      <c r="Q992" s="11">
        <v>0</v>
      </c>
      <c r="R992" s="10"/>
      <c r="S992" s="10"/>
      <c r="T992" s="10" t="s">
        <v>101</v>
      </c>
      <c r="U992" s="10"/>
      <c r="V992" s="10"/>
      <c r="W992" s="10" t="s">
        <v>101</v>
      </c>
      <c r="X992" s="10"/>
      <c r="Y992" s="10"/>
      <c r="Z992" s="11">
        <v>11</v>
      </c>
      <c r="AA992" s="11">
        <v>4</v>
      </c>
      <c r="AB992" s="10" t="s">
        <v>100</v>
      </c>
      <c r="AC992" s="10"/>
      <c r="AD992" s="10"/>
      <c r="AE992" s="10"/>
      <c r="AF992" s="10"/>
      <c r="AG992" s="11"/>
      <c r="AH992" s="11"/>
      <c r="AI992" s="11"/>
      <c r="AJ992" s="10"/>
      <c r="AK992" s="12">
        <v>45645.4221990741</v>
      </c>
      <c r="AL992" s="10" t="s">
        <v>4134</v>
      </c>
      <c r="AM992">
        <f t="shared" si="20"/>
        <v>2</v>
      </c>
      <c r="AN992" t="s">
        <v>106</v>
      </c>
    </row>
    <row r="993" spans="1:40">
      <c r="A993" s="10"/>
      <c r="B993" s="10" t="s">
        <v>3729</v>
      </c>
      <c r="C993" s="10"/>
      <c r="D993" s="10" t="s">
        <v>4135</v>
      </c>
      <c r="E993" s="10" t="s">
        <v>92</v>
      </c>
      <c r="F993" s="10" t="s">
        <v>210</v>
      </c>
      <c r="G993" s="10" t="s">
        <v>211</v>
      </c>
      <c r="H993" s="10" t="s">
        <v>4136</v>
      </c>
      <c r="I993" s="10" t="s">
        <v>368</v>
      </c>
      <c r="J993" s="10" t="s">
        <v>97</v>
      </c>
      <c r="K993" s="10" t="s">
        <v>98</v>
      </c>
      <c r="L993" s="11">
        <v>422635</v>
      </c>
      <c r="M993" s="11">
        <v>621522</v>
      </c>
      <c r="N993" s="11">
        <v>422635</v>
      </c>
      <c r="O993" s="10" t="s">
        <v>131</v>
      </c>
      <c r="P993" s="11">
        <v>103.3</v>
      </c>
      <c r="Q993" s="11">
        <v>0</v>
      </c>
      <c r="R993" s="10"/>
      <c r="S993" s="10"/>
      <c r="T993" s="10" t="s">
        <v>100</v>
      </c>
      <c r="U993" s="10"/>
      <c r="V993" s="10"/>
      <c r="W993" s="10" t="s">
        <v>100</v>
      </c>
      <c r="X993" s="10"/>
      <c r="Y993" s="10"/>
      <c r="Z993" s="11">
        <v>3</v>
      </c>
      <c r="AA993" s="11">
        <v>1</v>
      </c>
      <c r="AB993" s="10" t="s">
        <v>100</v>
      </c>
      <c r="AC993" s="10"/>
      <c r="AD993" s="10"/>
      <c r="AE993" s="10"/>
      <c r="AF993" s="10" t="s">
        <v>280</v>
      </c>
      <c r="AG993" s="11"/>
      <c r="AH993" s="11"/>
      <c r="AI993" s="11"/>
      <c r="AJ993" s="10"/>
      <c r="AK993" s="12">
        <v>45659.4166666667</v>
      </c>
      <c r="AL993" s="10" t="s">
        <v>4137</v>
      </c>
      <c r="AM993">
        <f t="shared" si="20"/>
        <v>3</v>
      </c>
      <c r="AN993" t="s">
        <v>106</v>
      </c>
    </row>
    <row r="994" spans="1:40">
      <c r="A994" s="10"/>
      <c r="B994" s="10" t="s">
        <v>4138</v>
      </c>
      <c r="C994" s="10"/>
      <c r="D994" s="10" t="s">
        <v>4139</v>
      </c>
      <c r="E994" s="10" t="s">
        <v>92</v>
      </c>
      <c r="F994" s="10" t="s">
        <v>222</v>
      </c>
      <c r="G994" s="10" t="s">
        <v>223</v>
      </c>
      <c r="H994" s="10" t="s">
        <v>4140</v>
      </c>
      <c r="I994" s="10" t="s">
        <v>368</v>
      </c>
      <c r="J994" s="10" t="s">
        <v>97</v>
      </c>
      <c r="K994" s="10" t="s">
        <v>98</v>
      </c>
      <c r="L994" s="11">
        <v>516217</v>
      </c>
      <c r="M994" s="11">
        <v>607313</v>
      </c>
      <c r="N994" s="11">
        <v>516217</v>
      </c>
      <c r="O994" s="10" t="s">
        <v>99</v>
      </c>
      <c r="P994" s="11">
        <v>133.74</v>
      </c>
      <c r="Q994" s="11">
        <v>0</v>
      </c>
      <c r="R994" s="10"/>
      <c r="S994" s="10"/>
      <c r="T994" s="10" t="s">
        <v>100</v>
      </c>
      <c r="U994" s="10" t="s">
        <v>258</v>
      </c>
      <c r="V994" s="10"/>
      <c r="W994" s="10" t="s">
        <v>113</v>
      </c>
      <c r="X994" s="10" t="s">
        <v>638</v>
      </c>
      <c r="Y994" s="10" t="s">
        <v>102</v>
      </c>
      <c r="Z994" s="11">
        <v>26</v>
      </c>
      <c r="AA994" s="11">
        <v>23</v>
      </c>
      <c r="AB994" s="10" t="s">
        <v>100</v>
      </c>
      <c r="AC994" s="10"/>
      <c r="AD994" s="10"/>
      <c r="AE994" s="10" t="s">
        <v>578</v>
      </c>
      <c r="AF994" s="10" t="s">
        <v>104</v>
      </c>
      <c r="AG994" s="11"/>
      <c r="AH994" s="11"/>
      <c r="AI994" s="11"/>
      <c r="AJ994" s="10"/>
      <c r="AK994" s="12">
        <v>45633.4166666667</v>
      </c>
      <c r="AL994" s="10" t="s">
        <v>4141</v>
      </c>
      <c r="AM994">
        <f t="shared" si="20"/>
        <v>3</v>
      </c>
      <c r="AN994" t="s">
        <v>106</v>
      </c>
    </row>
    <row r="995" spans="1:40">
      <c r="A995" s="10"/>
      <c r="B995" s="10" t="s">
        <v>4142</v>
      </c>
      <c r="C995" s="10"/>
      <c r="D995" s="10" t="s">
        <v>4143</v>
      </c>
      <c r="E995" s="10" t="s">
        <v>92</v>
      </c>
      <c r="F995" s="10" t="s">
        <v>222</v>
      </c>
      <c r="G995" s="10" t="s">
        <v>223</v>
      </c>
      <c r="H995" s="10" t="s">
        <v>4144</v>
      </c>
      <c r="I995" s="10" t="s">
        <v>368</v>
      </c>
      <c r="J995" s="10" t="s">
        <v>97</v>
      </c>
      <c r="K995" s="10" t="s">
        <v>98</v>
      </c>
      <c r="L995" s="11">
        <v>424626</v>
      </c>
      <c r="M995" s="11">
        <v>499559</v>
      </c>
      <c r="N995" s="11">
        <v>424626</v>
      </c>
      <c r="O995" s="10" t="s">
        <v>99</v>
      </c>
      <c r="P995" s="11">
        <v>107.71</v>
      </c>
      <c r="Q995" s="11">
        <v>0</v>
      </c>
      <c r="R995" s="10"/>
      <c r="S995" s="10"/>
      <c r="T995" s="10" t="s">
        <v>100</v>
      </c>
      <c r="U995" s="10" t="s">
        <v>258</v>
      </c>
      <c r="V995" s="10"/>
      <c r="W995" s="10" t="s">
        <v>113</v>
      </c>
      <c r="X995" s="10" t="s">
        <v>638</v>
      </c>
      <c r="Y995" s="10" t="s">
        <v>102</v>
      </c>
      <c r="Z995" s="11">
        <v>26</v>
      </c>
      <c r="AA995" s="11">
        <v>24</v>
      </c>
      <c r="AB995" s="10" t="s">
        <v>100</v>
      </c>
      <c r="AC995" s="10"/>
      <c r="AD995" s="10"/>
      <c r="AE995" s="10" t="s">
        <v>578</v>
      </c>
      <c r="AF995" s="10" t="s">
        <v>104</v>
      </c>
      <c r="AG995" s="11"/>
      <c r="AH995" s="11"/>
      <c r="AI995" s="11"/>
      <c r="AJ995" s="10"/>
      <c r="AK995" s="12">
        <v>45633.417025463</v>
      </c>
      <c r="AL995" s="10" t="s">
        <v>4145</v>
      </c>
      <c r="AM995">
        <f t="shared" si="20"/>
        <v>3</v>
      </c>
      <c r="AN995" t="s">
        <v>106</v>
      </c>
    </row>
    <row r="996" spans="1:40">
      <c r="A996" s="10"/>
      <c r="B996" s="10" t="s">
        <v>674</v>
      </c>
      <c r="C996" s="10"/>
      <c r="D996" s="10" t="s">
        <v>4146</v>
      </c>
      <c r="E996" s="10" t="s">
        <v>92</v>
      </c>
      <c r="F996" s="10" t="s">
        <v>222</v>
      </c>
      <c r="G996" s="10" t="s">
        <v>223</v>
      </c>
      <c r="H996" s="10" t="s">
        <v>4147</v>
      </c>
      <c r="I996" s="10" t="s">
        <v>368</v>
      </c>
      <c r="J996" s="10" t="s">
        <v>97</v>
      </c>
      <c r="K996" s="10" t="s">
        <v>98</v>
      </c>
      <c r="L996" s="11">
        <v>409641</v>
      </c>
      <c r="M996" s="11">
        <v>481930</v>
      </c>
      <c r="N996" s="11">
        <v>409641</v>
      </c>
      <c r="O996" s="10" t="s">
        <v>99</v>
      </c>
      <c r="P996" s="11">
        <v>134.99</v>
      </c>
      <c r="Q996" s="11">
        <v>0</v>
      </c>
      <c r="R996" s="10"/>
      <c r="S996" s="10"/>
      <c r="T996" s="10" t="s">
        <v>100</v>
      </c>
      <c r="U996" s="10" t="s">
        <v>258</v>
      </c>
      <c r="V996" s="10"/>
      <c r="W996" s="10" t="s">
        <v>113</v>
      </c>
      <c r="X996" s="10" t="s">
        <v>638</v>
      </c>
      <c r="Y996" s="10" t="s">
        <v>102</v>
      </c>
      <c r="Z996" s="11">
        <v>26</v>
      </c>
      <c r="AA996" s="11">
        <v>8</v>
      </c>
      <c r="AB996" s="10" t="s">
        <v>100</v>
      </c>
      <c r="AC996" s="10"/>
      <c r="AD996" s="10"/>
      <c r="AE996" s="10" t="s">
        <v>578</v>
      </c>
      <c r="AF996" s="10" t="s">
        <v>104</v>
      </c>
      <c r="AG996" s="11"/>
      <c r="AH996" s="11"/>
      <c r="AI996" s="11"/>
      <c r="AJ996" s="10"/>
      <c r="AK996" s="12">
        <v>45633.4169560185</v>
      </c>
      <c r="AL996" s="10" t="s">
        <v>4148</v>
      </c>
      <c r="AM996">
        <f t="shared" si="20"/>
        <v>2</v>
      </c>
      <c r="AN996" t="s">
        <v>106</v>
      </c>
    </row>
    <row r="997" spans="1:40">
      <c r="A997" s="10"/>
      <c r="B997" s="10" t="s">
        <v>4149</v>
      </c>
      <c r="C997" s="10"/>
      <c r="D997" s="10" t="s">
        <v>4150</v>
      </c>
      <c r="E997" s="10" t="s">
        <v>92</v>
      </c>
      <c r="F997" s="10" t="s">
        <v>184</v>
      </c>
      <c r="G997" s="10" t="s">
        <v>185</v>
      </c>
      <c r="H997" s="10" t="s">
        <v>4151</v>
      </c>
      <c r="I997" s="10" t="s">
        <v>257</v>
      </c>
      <c r="J997" s="10" t="s">
        <v>97</v>
      </c>
      <c r="K997" s="10" t="s">
        <v>98</v>
      </c>
      <c r="L997" s="11">
        <v>9070020</v>
      </c>
      <c r="M997" s="11">
        <v>10077800</v>
      </c>
      <c r="N997" s="11">
        <v>10300020</v>
      </c>
      <c r="O997" s="10" t="s">
        <v>295</v>
      </c>
      <c r="P997" s="11">
        <v>4462.2</v>
      </c>
      <c r="Q997" s="11">
        <v>13300</v>
      </c>
      <c r="R997" s="10"/>
      <c r="S997" s="10"/>
      <c r="T997" s="10" t="s">
        <v>100</v>
      </c>
      <c r="U997" s="10"/>
      <c r="V997" s="10"/>
      <c r="W997" s="10" t="s">
        <v>113</v>
      </c>
      <c r="X997" s="10"/>
      <c r="Y997" s="10" t="s">
        <v>4152</v>
      </c>
      <c r="Z997" s="11">
        <v>0</v>
      </c>
      <c r="AA997" s="11">
        <v>0</v>
      </c>
      <c r="AB997" s="10" t="s">
        <v>100</v>
      </c>
      <c r="AC997" s="10" t="s">
        <v>4153</v>
      </c>
      <c r="AD997" s="10" t="s">
        <v>156</v>
      </c>
      <c r="AE997" s="10"/>
      <c r="AF997" s="10"/>
      <c r="AG997" s="11"/>
      <c r="AH997" s="11"/>
      <c r="AI997" s="11"/>
      <c r="AJ997" s="10"/>
      <c r="AK997" s="12">
        <v>45675.4570601852</v>
      </c>
      <c r="AL997" s="10" t="s">
        <v>4154</v>
      </c>
      <c r="AM997">
        <f t="shared" si="20"/>
        <v>15</v>
      </c>
      <c r="AN997" t="s">
        <v>378</v>
      </c>
    </row>
    <row r="998" spans="1:40">
      <c r="A998" s="10"/>
      <c r="B998" s="10" t="s">
        <v>4155</v>
      </c>
      <c r="C998" s="10"/>
      <c r="D998" s="10" t="s">
        <v>4156</v>
      </c>
      <c r="E998" s="10" t="s">
        <v>92</v>
      </c>
      <c r="F998" s="10" t="s">
        <v>93</v>
      </c>
      <c r="G998" s="10" t="s">
        <v>654</v>
      </c>
      <c r="H998" s="10" t="s">
        <v>4157</v>
      </c>
      <c r="I998" s="10" t="s">
        <v>368</v>
      </c>
      <c r="J998" s="10" t="s">
        <v>97</v>
      </c>
      <c r="K998" s="10" t="s">
        <v>98</v>
      </c>
      <c r="L998" s="11">
        <v>1778243</v>
      </c>
      <c r="M998" s="11">
        <v>2324500</v>
      </c>
      <c r="N998" s="11">
        <v>1778243</v>
      </c>
      <c r="O998" s="10" t="s">
        <v>295</v>
      </c>
      <c r="P998" s="11">
        <v>1728.93</v>
      </c>
      <c r="Q998" s="11">
        <v>6312.25</v>
      </c>
      <c r="R998" s="10"/>
      <c r="S998" s="10"/>
      <c r="T998" s="10" t="s">
        <v>100</v>
      </c>
      <c r="U998" s="10"/>
      <c r="V998" s="10"/>
      <c r="W998" s="10" t="s">
        <v>113</v>
      </c>
      <c r="X998" s="10"/>
      <c r="Y998" s="10" t="s">
        <v>4158</v>
      </c>
      <c r="Z998" s="11">
        <v>0</v>
      </c>
      <c r="AA998" s="11">
        <v>0</v>
      </c>
      <c r="AB998" s="10" t="s">
        <v>100</v>
      </c>
      <c r="AC998" s="10" t="s">
        <v>4159</v>
      </c>
      <c r="AD998" s="10"/>
      <c r="AE998" s="10"/>
      <c r="AF998" s="10"/>
      <c r="AG998" s="11"/>
      <c r="AH998" s="11"/>
      <c r="AI998" s="11"/>
      <c r="AJ998" s="10"/>
      <c r="AK998" s="12">
        <v>45660.4166666667</v>
      </c>
      <c r="AL998" s="10" t="s">
        <v>4160</v>
      </c>
      <c r="AM998">
        <f t="shared" si="20"/>
        <v>12</v>
      </c>
      <c r="AN998" t="s">
        <v>378</v>
      </c>
    </row>
    <row r="999" spans="1:40">
      <c r="A999" s="10"/>
      <c r="B999" s="10" t="s">
        <v>4161</v>
      </c>
      <c r="C999" s="10"/>
      <c r="D999" s="10" t="s">
        <v>4162</v>
      </c>
      <c r="E999" s="10" t="s">
        <v>92</v>
      </c>
      <c r="F999" s="10" t="s">
        <v>210</v>
      </c>
      <c r="G999" s="10" t="s">
        <v>1157</v>
      </c>
      <c r="H999" s="10" t="s">
        <v>4163</v>
      </c>
      <c r="I999" s="10" t="s">
        <v>368</v>
      </c>
      <c r="J999" s="10" t="s">
        <v>97</v>
      </c>
      <c r="K999" s="10" t="s">
        <v>98</v>
      </c>
      <c r="L999" s="11">
        <v>140000</v>
      </c>
      <c r="M999" s="11">
        <v>248800</v>
      </c>
      <c r="N999" s="11">
        <v>140000</v>
      </c>
      <c r="O999" s="10" t="s">
        <v>99</v>
      </c>
      <c r="P999" s="11">
        <v>98.35</v>
      </c>
      <c r="Q999" s="11">
        <v>0</v>
      </c>
      <c r="R999" s="10"/>
      <c r="S999" s="10"/>
      <c r="T999" s="10" t="s">
        <v>101</v>
      </c>
      <c r="U999" s="10"/>
      <c r="V999" s="10"/>
      <c r="W999" s="10" t="s">
        <v>113</v>
      </c>
      <c r="X999" s="10"/>
      <c r="Y999" s="10" t="s">
        <v>193</v>
      </c>
      <c r="Z999" s="11">
        <v>6</v>
      </c>
      <c r="AA999" s="11">
        <v>5</v>
      </c>
      <c r="AB999" s="10" t="s">
        <v>100</v>
      </c>
      <c r="AC999" s="10" t="s">
        <v>4164</v>
      </c>
      <c r="AD999" s="10" t="s">
        <v>4165</v>
      </c>
      <c r="AE999" s="10" t="s">
        <v>686</v>
      </c>
      <c r="AF999" s="10" t="s">
        <v>280</v>
      </c>
      <c r="AG999" s="11"/>
      <c r="AH999" s="11"/>
      <c r="AI999" s="11"/>
      <c r="AJ999" s="10"/>
      <c r="AK999" s="12">
        <v>45657.4166666667</v>
      </c>
      <c r="AL999" s="10" t="s">
        <v>4166</v>
      </c>
      <c r="AM999">
        <f t="shared" si="20"/>
        <v>3</v>
      </c>
      <c r="AN999" t="s">
        <v>106</v>
      </c>
    </row>
    <row r="1000" spans="1:40">
      <c r="A1000" s="10"/>
      <c r="B1000" s="10" t="s">
        <v>4167</v>
      </c>
      <c r="C1000" s="10"/>
      <c r="D1000" s="10" t="s">
        <v>4168</v>
      </c>
      <c r="E1000" s="10" t="s">
        <v>92</v>
      </c>
      <c r="F1000" s="10" t="s">
        <v>210</v>
      </c>
      <c r="G1000" s="10" t="s">
        <v>1157</v>
      </c>
      <c r="H1000" s="10" t="s">
        <v>4169</v>
      </c>
      <c r="I1000" s="10" t="s">
        <v>368</v>
      </c>
      <c r="J1000" s="10" t="s">
        <v>97</v>
      </c>
      <c r="K1000" s="10" t="s">
        <v>98</v>
      </c>
      <c r="L1000" s="11">
        <v>145000</v>
      </c>
      <c r="M1000" s="11">
        <v>255600</v>
      </c>
      <c r="N1000" s="11">
        <v>145000</v>
      </c>
      <c r="O1000" s="10" t="s">
        <v>99</v>
      </c>
      <c r="P1000" s="11">
        <v>101.02</v>
      </c>
      <c r="Q1000" s="11">
        <v>0</v>
      </c>
      <c r="R1000" s="10"/>
      <c r="S1000" s="10"/>
      <c r="T1000" s="10" t="s">
        <v>101</v>
      </c>
      <c r="U1000" s="10"/>
      <c r="V1000" s="10"/>
      <c r="W1000" s="10" t="s">
        <v>113</v>
      </c>
      <c r="X1000" s="10"/>
      <c r="Y1000" s="10" t="s">
        <v>193</v>
      </c>
      <c r="Z1000" s="11">
        <v>5</v>
      </c>
      <c r="AA1000" s="11">
        <v>5</v>
      </c>
      <c r="AB1000" s="10" t="s">
        <v>100</v>
      </c>
      <c r="AC1000" s="10" t="s">
        <v>4164</v>
      </c>
      <c r="AD1000" s="10" t="s">
        <v>4165</v>
      </c>
      <c r="AE1000" s="10" t="s">
        <v>686</v>
      </c>
      <c r="AF1000" s="10" t="s">
        <v>280</v>
      </c>
      <c r="AG1000" s="11"/>
      <c r="AH1000" s="11"/>
      <c r="AI1000" s="11"/>
      <c r="AJ1000" s="10"/>
      <c r="AK1000" s="12">
        <v>45657.4166666667</v>
      </c>
      <c r="AL1000" s="10" t="s">
        <v>4170</v>
      </c>
      <c r="AM1000">
        <f t="shared" si="20"/>
        <v>3</v>
      </c>
      <c r="AN1000" t="s">
        <v>106</v>
      </c>
    </row>
    <row r="1001" spans="1:40">
      <c r="A1001" s="10"/>
      <c r="B1001" s="10" t="s">
        <v>4171</v>
      </c>
      <c r="C1001" s="10"/>
      <c r="D1001" s="10" t="s">
        <v>4172</v>
      </c>
      <c r="E1001" s="10" t="s">
        <v>92</v>
      </c>
      <c r="F1001" s="10" t="s">
        <v>222</v>
      </c>
      <c r="G1001" s="10" t="s">
        <v>2020</v>
      </c>
      <c r="H1001" s="10" t="s">
        <v>4173</v>
      </c>
      <c r="I1001" s="10" t="s">
        <v>257</v>
      </c>
      <c r="J1001" s="10" t="s">
        <v>97</v>
      </c>
      <c r="K1001" s="10" t="s">
        <v>98</v>
      </c>
      <c r="L1001" s="11">
        <v>1200000</v>
      </c>
      <c r="M1001" s="11">
        <v>1503600</v>
      </c>
      <c r="N1001" s="11">
        <v>1630000</v>
      </c>
      <c r="O1001" s="10" t="s">
        <v>99</v>
      </c>
      <c r="P1001" s="11">
        <v>154.69</v>
      </c>
      <c r="Q1001" s="11">
        <v>0</v>
      </c>
      <c r="R1001" s="10"/>
      <c r="S1001" s="10"/>
      <c r="T1001" s="10" t="s">
        <v>101</v>
      </c>
      <c r="U1001" s="10" t="s">
        <v>258</v>
      </c>
      <c r="V1001" s="10"/>
      <c r="W1001" s="10" t="s">
        <v>113</v>
      </c>
      <c r="X1001" s="10" t="s">
        <v>638</v>
      </c>
      <c r="Y1001" s="10" t="s">
        <v>102</v>
      </c>
      <c r="Z1001" s="11">
        <v>3</v>
      </c>
      <c r="AA1001" s="11">
        <v>1</v>
      </c>
      <c r="AB1001" s="10" t="s">
        <v>100</v>
      </c>
      <c r="AC1001" s="10"/>
      <c r="AD1001" s="10"/>
      <c r="AE1001" s="10"/>
      <c r="AF1001" s="10"/>
      <c r="AG1001" s="11"/>
      <c r="AH1001" s="11"/>
      <c r="AI1001" s="11"/>
      <c r="AJ1001" s="10"/>
      <c r="AK1001" s="12">
        <v>45659.4353356482</v>
      </c>
      <c r="AL1001" s="10" t="s">
        <v>4174</v>
      </c>
      <c r="AM1001">
        <f t="shared" si="20"/>
        <v>3</v>
      </c>
      <c r="AN1001" t="s">
        <v>106</v>
      </c>
    </row>
    <row r="1002" spans="1:40">
      <c r="A1002" s="10"/>
      <c r="B1002" s="10" t="s">
        <v>4175</v>
      </c>
      <c r="C1002" s="10"/>
      <c r="D1002" s="10" t="s">
        <v>4176</v>
      </c>
      <c r="E1002" s="10" t="s">
        <v>92</v>
      </c>
      <c r="F1002" s="10" t="s">
        <v>93</v>
      </c>
      <c r="G1002" s="10" t="s">
        <v>415</v>
      </c>
      <c r="H1002" s="10" t="s">
        <v>4176</v>
      </c>
      <c r="I1002" s="10" t="s">
        <v>96</v>
      </c>
      <c r="J1002" s="10" t="s">
        <v>97</v>
      </c>
      <c r="K1002" s="10" t="s">
        <v>98</v>
      </c>
      <c r="L1002" s="11">
        <v>7320545</v>
      </c>
      <c r="M1002" s="11">
        <v>11438351</v>
      </c>
      <c r="N1002" s="11">
        <v>7320545</v>
      </c>
      <c r="O1002" s="10" t="s">
        <v>131</v>
      </c>
      <c r="P1002" s="11">
        <v>1055.88</v>
      </c>
      <c r="Q1002" s="11">
        <v>0</v>
      </c>
      <c r="R1002" s="10"/>
      <c r="S1002" s="10"/>
      <c r="T1002" s="10" t="s">
        <v>100</v>
      </c>
      <c r="U1002" s="10"/>
      <c r="V1002" s="10"/>
      <c r="W1002" s="10" t="s">
        <v>101</v>
      </c>
      <c r="X1002" s="10"/>
      <c r="Y1002" s="10" t="s">
        <v>250</v>
      </c>
      <c r="Z1002" s="11">
        <v>0</v>
      </c>
      <c r="AA1002" s="11">
        <v>0</v>
      </c>
      <c r="AB1002" s="10" t="s">
        <v>100</v>
      </c>
      <c r="AC1002" s="10"/>
      <c r="AD1002" s="10"/>
      <c r="AE1002" s="10" t="s">
        <v>4177</v>
      </c>
      <c r="AF1002" s="10"/>
      <c r="AG1002" s="11"/>
      <c r="AH1002" s="11"/>
      <c r="AI1002" s="11"/>
      <c r="AJ1002" s="10"/>
      <c r="AK1002" s="12">
        <v>45664.6566203704</v>
      </c>
      <c r="AL1002" s="10" t="s">
        <v>4178</v>
      </c>
      <c r="AM1002">
        <f t="shared" si="20"/>
        <v>11</v>
      </c>
      <c r="AN1002" t="s">
        <v>378</v>
      </c>
    </row>
    <row r="1003" spans="1:40">
      <c r="A1003" s="10"/>
      <c r="B1003" s="10" t="s">
        <v>4179</v>
      </c>
      <c r="C1003" s="10"/>
      <c r="D1003" s="10" t="s">
        <v>4180</v>
      </c>
      <c r="E1003" s="10" t="s">
        <v>92</v>
      </c>
      <c r="F1003" s="10" t="s">
        <v>305</v>
      </c>
      <c r="G1003" s="10" t="s">
        <v>306</v>
      </c>
      <c r="H1003" s="10" t="s">
        <v>4181</v>
      </c>
      <c r="I1003" s="10" t="s">
        <v>368</v>
      </c>
      <c r="J1003" s="10" t="s">
        <v>97</v>
      </c>
      <c r="K1003" s="10" t="s">
        <v>98</v>
      </c>
      <c r="L1003" s="11">
        <v>920000</v>
      </c>
      <c r="M1003" s="11">
        <v>1630000</v>
      </c>
      <c r="N1003" s="11">
        <v>920000</v>
      </c>
      <c r="O1003" s="10" t="s">
        <v>131</v>
      </c>
      <c r="P1003" s="11">
        <v>171.81</v>
      </c>
      <c r="Q1003" s="11">
        <v>0</v>
      </c>
      <c r="R1003" s="10"/>
      <c r="S1003" s="10"/>
      <c r="T1003" s="10" t="s">
        <v>100</v>
      </c>
      <c r="U1003" s="10"/>
      <c r="V1003" s="10"/>
      <c r="W1003" s="10" t="s">
        <v>101</v>
      </c>
      <c r="X1003" s="10"/>
      <c r="Y1003" s="10" t="s">
        <v>193</v>
      </c>
      <c r="Z1003" s="11">
        <v>4</v>
      </c>
      <c r="AA1003" s="11">
        <v>0</v>
      </c>
      <c r="AB1003" s="10" t="s">
        <v>100</v>
      </c>
      <c r="AC1003" s="10" t="s">
        <v>4182</v>
      </c>
      <c r="AD1003" s="10" t="s">
        <v>156</v>
      </c>
      <c r="AE1003" s="10"/>
      <c r="AF1003" s="10"/>
      <c r="AG1003" s="11"/>
      <c r="AH1003" s="11"/>
      <c r="AI1003" s="11"/>
      <c r="AJ1003" s="10"/>
      <c r="AK1003" s="12">
        <v>45631.4171875</v>
      </c>
      <c r="AL1003" s="10" t="s">
        <v>4183</v>
      </c>
      <c r="AM1003">
        <f t="shared" si="20"/>
        <v>3</v>
      </c>
      <c r="AN1003" t="s">
        <v>106</v>
      </c>
    </row>
    <row r="1004" spans="1:40">
      <c r="A1004" s="10"/>
      <c r="B1004" s="10" t="s">
        <v>674</v>
      </c>
      <c r="C1004" s="10"/>
      <c r="D1004" s="10" t="s">
        <v>4184</v>
      </c>
      <c r="E1004" s="10" t="s">
        <v>92</v>
      </c>
      <c r="F1004" s="10" t="s">
        <v>184</v>
      </c>
      <c r="G1004" s="10" t="s">
        <v>432</v>
      </c>
      <c r="H1004" s="10" t="s">
        <v>4185</v>
      </c>
      <c r="I1004" s="10" t="s">
        <v>368</v>
      </c>
      <c r="J1004" s="10" t="s">
        <v>97</v>
      </c>
      <c r="K1004" s="10" t="s">
        <v>98</v>
      </c>
      <c r="L1004" s="11">
        <v>260000</v>
      </c>
      <c r="M1004" s="11">
        <v>361200</v>
      </c>
      <c r="N1004" s="11">
        <v>260000</v>
      </c>
      <c r="O1004" s="10" t="s">
        <v>99</v>
      </c>
      <c r="P1004" s="11">
        <v>100.55</v>
      </c>
      <c r="Q1004" s="11">
        <v>191.25</v>
      </c>
      <c r="R1004" s="10"/>
      <c r="S1004" s="10"/>
      <c r="T1004" s="10" t="s">
        <v>101</v>
      </c>
      <c r="U1004" s="10"/>
      <c r="V1004" s="10"/>
      <c r="W1004" s="10" t="s">
        <v>113</v>
      </c>
      <c r="X1004" s="10"/>
      <c r="Y1004" s="10" t="s">
        <v>102</v>
      </c>
      <c r="Z1004" s="11">
        <v>1</v>
      </c>
      <c r="AA1004" s="11">
        <v>1</v>
      </c>
      <c r="AB1004" s="10" t="s">
        <v>100</v>
      </c>
      <c r="AC1004" s="10"/>
      <c r="AD1004" s="10" t="s">
        <v>156</v>
      </c>
      <c r="AE1004" s="10"/>
      <c r="AF1004" s="10" t="s">
        <v>434</v>
      </c>
      <c r="AG1004" s="11"/>
      <c r="AH1004" s="11"/>
      <c r="AI1004" s="11"/>
      <c r="AJ1004" s="10"/>
      <c r="AK1004" s="12">
        <v>45661.4166666667</v>
      </c>
      <c r="AL1004" s="10" t="s">
        <v>4186</v>
      </c>
      <c r="AM1004">
        <f t="shared" si="20"/>
        <v>2</v>
      </c>
      <c r="AN1004" t="s">
        <v>106</v>
      </c>
    </row>
    <row r="1005" spans="1:40">
      <c r="A1005" s="10"/>
      <c r="B1005" s="10" t="s">
        <v>4187</v>
      </c>
      <c r="C1005" s="10"/>
      <c r="D1005" s="10" t="s">
        <v>4188</v>
      </c>
      <c r="E1005" s="10" t="s">
        <v>92</v>
      </c>
      <c r="F1005" s="10" t="s">
        <v>120</v>
      </c>
      <c r="G1005" s="10" t="s">
        <v>366</v>
      </c>
      <c r="H1005" s="10" t="s">
        <v>4188</v>
      </c>
      <c r="I1005" s="10" t="s">
        <v>368</v>
      </c>
      <c r="J1005" s="10" t="s">
        <v>97</v>
      </c>
      <c r="K1005" s="10" t="s">
        <v>98</v>
      </c>
      <c r="L1005" s="11">
        <v>300000</v>
      </c>
      <c r="M1005" s="11">
        <v>420523</v>
      </c>
      <c r="N1005" s="11">
        <v>315000</v>
      </c>
      <c r="O1005" s="10" t="s">
        <v>99</v>
      </c>
      <c r="P1005" s="11">
        <v>100.7</v>
      </c>
      <c r="Q1005" s="11">
        <v>0</v>
      </c>
      <c r="R1005" s="10"/>
      <c r="S1005" s="10"/>
      <c r="T1005" s="10" t="s">
        <v>100</v>
      </c>
      <c r="U1005" s="10"/>
      <c r="V1005" s="10"/>
      <c r="W1005" s="10" t="s">
        <v>113</v>
      </c>
      <c r="X1005" s="10"/>
      <c r="Y1005" s="10"/>
      <c r="Z1005" s="11">
        <v>31</v>
      </c>
      <c r="AA1005" s="11">
        <v>11</v>
      </c>
      <c r="AB1005" s="10" t="s">
        <v>100</v>
      </c>
      <c r="AC1005" s="10"/>
      <c r="AD1005" s="10" t="s">
        <v>156</v>
      </c>
      <c r="AE1005" s="10"/>
      <c r="AF1005" s="10"/>
      <c r="AG1005" s="11"/>
      <c r="AH1005" s="11"/>
      <c r="AI1005" s="11"/>
      <c r="AJ1005" s="10"/>
      <c r="AK1005" s="12">
        <v>45659.4277662037</v>
      </c>
      <c r="AL1005" s="10" t="s">
        <v>4189</v>
      </c>
      <c r="AM1005">
        <f t="shared" si="20"/>
        <v>3</v>
      </c>
      <c r="AN1005" t="s">
        <v>106</v>
      </c>
    </row>
    <row r="1006" spans="1:40">
      <c r="A1006" s="10"/>
      <c r="B1006" s="10" t="s">
        <v>4190</v>
      </c>
      <c r="C1006" s="10"/>
      <c r="D1006" s="10" t="s">
        <v>4191</v>
      </c>
      <c r="E1006" s="10" t="s">
        <v>92</v>
      </c>
      <c r="F1006" s="10" t="s">
        <v>120</v>
      </c>
      <c r="G1006" s="10" t="s">
        <v>623</v>
      </c>
      <c r="H1006" s="10" t="s">
        <v>4192</v>
      </c>
      <c r="I1006" s="10" t="s">
        <v>257</v>
      </c>
      <c r="J1006" s="10" t="s">
        <v>97</v>
      </c>
      <c r="K1006" s="10" t="s">
        <v>98</v>
      </c>
      <c r="L1006" s="11">
        <v>504080</v>
      </c>
      <c r="M1006" s="11">
        <v>630100</v>
      </c>
      <c r="N1006" s="11">
        <v>504080</v>
      </c>
      <c r="O1006" s="10" t="s">
        <v>99</v>
      </c>
      <c r="P1006" s="11">
        <v>239.29</v>
      </c>
      <c r="Q1006" s="11">
        <v>74.45</v>
      </c>
      <c r="R1006" s="10"/>
      <c r="S1006" s="10"/>
      <c r="T1006" s="10" t="s">
        <v>101</v>
      </c>
      <c r="U1006" s="10"/>
      <c r="V1006" s="10"/>
      <c r="W1006" s="10" t="s">
        <v>113</v>
      </c>
      <c r="X1006" s="10" t="s">
        <v>4193</v>
      </c>
      <c r="Y1006" s="10" t="s">
        <v>440</v>
      </c>
      <c r="Z1006" s="11">
        <v>3</v>
      </c>
      <c r="AA1006" s="11">
        <v>1</v>
      </c>
      <c r="AB1006" s="10" t="s">
        <v>100</v>
      </c>
      <c r="AC1006" s="10"/>
      <c r="AD1006" s="10"/>
      <c r="AE1006" s="10"/>
      <c r="AF1006" s="10" t="s">
        <v>104</v>
      </c>
      <c r="AG1006" s="11"/>
      <c r="AH1006" s="11"/>
      <c r="AI1006" s="11"/>
      <c r="AJ1006" s="10"/>
      <c r="AK1006" s="12">
        <v>45674.4166666667</v>
      </c>
      <c r="AL1006" s="10" t="s">
        <v>4194</v>
      </c>
      <c r="AM1006">
        <f t="shared" si="20"/>
        <v>2</v>
      </c>
      <c r="AN1006" t="s">
        <v>106</v>
      </c>
    </row>
    <row r="1007" spans="1:40">
      <c r="A1007" s="10"/>
      <c r="B1007" s="10" t="s">
        <v>4195</v>
      </c>
      <c r="C1007" s="10"/>
      <c r="D1007" s="10" t="s">
        <v>4196</v>
      </c>
      <c r="E1007" s="10" t="s">
        <v>92</v>
      </c>
      <c r="F1007" s="10" t="s">
        <v>334</v>
      </c>
      <c r="G1007" s="10" t="s">
        <v>406</v>
      </c>
      <c r="H1007" s="10" t="s">
        <v>4196</v>
      </c>
      <c r="I1007" s="10" t="s">
        <v>96</v>
      </c>
      <c r="J1007" s="10" t="s">
        <v>97</v>
      </c>
      <c r="K1007" s="10" t="s">
        <v>98</v>
      </c>
      <c r="L1007" s="11">
        <v>538449.12</v>
      </c>
      <c r="M1007" s="11">
        <v>747846</v>
      </c>
      <c r="N1007" s="11">
        <v>538449.12</v>
      </c>
      <c r="O1007" s="10" t="s">
        <v>99</v>
      </c>
      <c r="P1007" s="11">
        <v>113.31</v>
      </c>
      <c r="Q1007" s="11">
        <v>0</v>
      </c>
      <c r="R1007" s="10"/>
      <c r="S1007" s="10"/>
      <c r="T1007" s="10" t="s">
        <v>100</v>
      </c>
      <c r="U1007" s="10"/>
      <c r="V1007" s="10"/>
      <c r="W1007" s="10" t="s">
        <v>113</v>
      </c>
      <c r="X1007" s="10"/>
      <c r="Y1007" s="10" t="s">
        <v>102</v>
      </c>
      <c r="Z1007" s="11">
        <v>35</v>
      </c>
      <c r="AA1007" s="11">
        <v>24</v>
      </c>
      <c r="AB1007" s="10" t="s">
        <v>100</v>
      </c>
      <c r="AC1007" s="10"/>
      <c r="AD1007" s="10"/>
      <c r="AE1007" s="10"/>
      <c r="AF1007" s="10"/>
      <c r="AG1007" s="11"/>
      <c r="AH1007" s="11"/>
      <c r="AI1007" s="11"/>
      <c r="AJ1007" s="10"/>
      <c r="AK1007" s="12">
        <v>45713.5901736111</v>
      </c>
      <c r="AL1007" s="10" t="s">
        <v>4197</v>
      </c>
      <c r="AM1007">
        <f t="shared" si="20"/>
        <v>2</v>
      </c>
      <c r="AN1007" t="s">
        <v>106</v>
      </c>
    </row>
    <row r="1008" spans="1:40">
      <c r="A1008" s="10"/>
      <c r="B1008" s="10" t="s">
        <v>4198</v>
      </c>
      <c r="C1008" s="10"/>
      <c r="D1008" s="10" t="s">
        <v>4199</v>
      </c>
      <c r="E1008" s="10" t="s">
        <v>92</v>
      </c>
      <c r="F1008" s="10" t="s">
        <v>210</v>
      </c>
      <c r="G1008" s="10" t="s">
        <v>211</v>
      </c>
      <c r="H1008" s="10" t="s">
        <v>4200</v>
      </c>
      <c r="I1008" s="10" t="s">
        <v>96</v>
      </c>
      <c r="J1008" s="10" t="s">
        <v>97</v>
      </c>
      <c r="K1008" s="10" t="s">
        <v>98</v>
      </c>
      <c r="L1008" s="11">
        <v>440064</v>
      </c>
      <c r="M1008" s="11">
        <v>611200</v>
      </c>
      <c r="N1008" s="11">
        <v>440064</v>
      </c>
      <c r="O1008" s="10" t="s">
        <v>99</v>
      </c>
      <c r="P1008" s="11">
        <v>117.92</v>
      </c>
      <c r="Q1008" s="11">
        <v>0</v>
      </c>
      <c r="R1008" s="10"/>
      <c r="S1008" s="10"/>
      <c r="T1008" s="10" t="s">
        <v>101</v>
      </c>
      <c r="U1008" s="10"/>
      <c r="V1008" s="10"/>
      <c r="W1008" s="10" t="s">
        <v>101</v>
      </c>
      <c r="X1008" s="10"/>
      <c r="Y1008" s="10"/>
      <c r="Z1008" s="11">
        <v>0</v>
      </c>
      <c r="AA1008" s="11">
        <v>0</v>
      </c>
      <c r="AB1008" s="10" t="s">
        <v>100</v>
      </c>
      <c r="AC1008" s="10"/>
      <c r="AD1008" s="10"/>
      <c r="AE1008" s="10"/>
      <c r="AF1008" s="10"/>
      <c r="AG1008" s="11"/>
      <c r="AH1008" s="11"/>
      <c r="AI1008" s="11"/>
      <c r="AJ1008" s="10"/>
      <c r="AK1008" s="12">
        <v>45681.7803472222</v>
      </c>
      <c r="AL1008" s="10" t="s">
        <v>4201</v>
      </c>
      <c r="AM1008">
        <f t="shared" si="20"/>
        <v>2</v>
      </c>
      <c r="AN1008" t="s">
        <v>106</v>
      </c>
    </row>
    <row r="1009" spans="1:40">
      <c r="A1009" s="10"/>
      <c r="B1009" s="10" t="s">
        <v>4202</v>
      </c>
      <c r="C1009" s="10"/>
      <c r="D1009" s="10" t="s">
        <v>4203</v>
      </c>
      <c r="E1009" s="10" t="s">
        <v>92</v>
      </c>
      <c r="F1009" s="10" t="s">
        <v>210</v>
      </c>
      <c r="G1009" s="10" t="s">
        <v>211</v>
      </c>
      <c r="H1009" s="10" t="s">
        <v>4200</v>
      </c>
      <c r="I1009" s="10" t="s">
        <v>96</v>
      </c>
      <c r="J1009" s="10" t="s">
        <v>97</v>
      </c>
      <c r="K1009" s="10" t="s">
        <v>98</v>
      </c>
      <c r="L1009" s="11">
        <v>619416</v>
      </c>
      <c r="M1009" s="11">
        <v>860300</v>
      </c>
      <c r="N1009" s="11">
        <v>619416</v>
      </c>
      <c r="O1009" s="10" t="s">
        <v>99</v>
      </c>
      <c r="P1009" s="11">
        <v>164.33</v>
      </c>
      <c r="Q1009" s="11">
        <v>0</v>
      </c>
      <c r="R1009" s="10"/>
      <c r="S1009" s="10"/>
      <c r="T1009" s="10" t="s">
        <v>101</v>
      </c>
      <c r="U1009" s="10"/>
      <c r="V1009" s="10"/>
      <c r="W1009" s="10" t="s">
        <v>101</v>
      </c>
      <c r="X1009" s="10"/>
      <c r="Y1009" s="10"/>
      <c r="Z1009" s="11">
        <v>0</v>
      </c>
      <c r="AA1009" s="11">
        <v>0</v>
      </c>
      <c r="AB1009" s="10" t="s">
        <v>100</v>
      </c>
      <c r="AC1009" s="10"/>
      <c r="AD1009" s="10"/>
      <c r="AE1009" s="10"/>
      <c r="AF1009" s="10"/>
      <c r="AG1009" s="11"/>
      <c r="AH1009" s="11"/>
      <c r="AI1009" s="11"/>
      <c r="AJ1009" s="10"/>
      <c r="AK1009" s="12">
        <v>45676.8150231481</v>
      </c>
      <c r="AL1009" s="10" t="s">
        <v>4204</v>
      </c>
      <c r="AM1009">
        <f t="shared" si="20"/>
        <v>3</v>
      </c>
      <c r="AN1009" t="s">
        <v>106</v>
      </c>
    </row>
    <row r="1010" spans="1:40">
      <c r="A1010" s="10"/>
      <c r="B1010" s="10" t="s">
        <v>4205</v>
      </c>
      <c r="C1010" s="10"/>
      <c r="D1010" s="10" t="s">
        <v>4206</v>
      </c>
      <c r="E1010" s="10" t="s">
        <v>92</v>
      </c>
      <c r="F1010" s="10" t="s">
        <v>210</v>
      </c>
      <c r="G1010" s="10" t="s">
        <v>211</v>
      </c>
      <c r="H1010" s="10" t="s">
        <v>4200</v>
      </c>
      <c r="I1010" s="10" t="s">
        <v>96</v>
      </c>
      <c r="J1010" s="10" t="s">
        <v>97</v>
      </c>
      <c r="K1010" s="10" t="s">
        <v>98</v>
      </c>
      <c r="L1010" s="11">
        <v>695232</v>
      </c>
      <c r="M1010" s="11">
        <v>965600</v>
      </c>
      <c r="N1010" s="11">
        <v>695232</v>
      </c>
      <c r="O1010" s="10" t="s">
        <v>99</v>
      </c>
      <c r="P1010" s="11">
        <v>185.73</v>
      </c>
      <c r="Q1010" s="11">
        <v>0</v>
      </c>
      <c r="R1010" s="10"/>
      <c r="S1010" s="10"/>
      <c r="T1010" s="10" t="s">
        <v>101</v>
      </c>
      <c r="U1010" s="10"/>
      <c r="V1010" s="10"/>
      <c r="W1010" s="10" t="s">
        <v>101</v>
      </c>
      <c r="X1010" s="10"/>
      <c r="Y1010" s="10"/>
      <c r="Z1010" s="11">
        <v>0</v>
      </c>
      <c r="AA1010" s="11">
        <v>0</v>
      </c>
      <c r="AB1010" s="10" t="s">
        <v>100</v>
      </c>
      <c r="AC1010" s="10"/>
      <c r="AD1010" s="10"/>
      <c r="AE1010" s="10"/>
      <c r="AF1010" s="10"/>
      <c r="AG1010" s="11"/>
      <c r="AH1010" s="11"/>
      <c r="AI1010" s="11"/>
      <c r="AJ1010" s="10"/>
      <c r="AK1010" s="12">
        <v>45680.392962963</v>
      </c>
      <c r="AL1010" s="10" t="s">
        <v>4207</v>
      </c>
      <c r="AM1010">
        <f t="shared" si="20"/>
        <v>2</v>
      </c>
      <c r="AN1010" t="s">
        <v>106</v>
      </c>
    </row>
    <row r="1011" spans="1:40">
      <c r="A1011" s="10"/>
      <c r="B1011" s="10" t="s">
        <v>4208</v>
      </c>
      <c r="C1011" s="10"/>
      <c r="D1011" s="10" t="s">
        <v>4209</v>
      </c>
      <c r="E1011" s="10" t="s">
        <v>92</v>
      </c>
      <c r="F1011" s="10" t="s">
        <v>184</v>
      </c>
      <c r="G1011" s="10" t="s">
        <v>432</v>
      </c>
      <c r="H1011" s="10" t="s">
        <v>4210</v>
      </c>
      <c r="I1011" s="10" t="s">
        <v>368</v>
      </c>
      <c r="J1011" s="10" t="s">
        <v>97</v>
      </c>
      <c r="K1011" s="10" t="s">
        <v>98</v>
      </c>
      <c r="L1011" s="11">
        <v>275000</v>
      </c>
      <c r="M1011" s="11">
        <v>397594</v>
      </c>
      <c r="N1011" s="11">
        <v>275000</v>
      </c>
      <c r="O1011" s="10" t="s">
        <v>99</v>
      </c>
      <c r="P1011" s="11">
        <v>99.2</v>
      </c>
      <c r="Q1011" s="11">
        <v>0</v>
      </c>
      <c r="R1011" s="10"/>
      <c r="S1011" s="10"/>
      <c r="T1011" s="10" t="s">
        <v>101</v>
      </c>
      <c r="U1011" s="10"/>
      <c r="V1011" s="10"/>
      <c r="W1011" s="10" t="s">
        <v>113</v>
      </c>
      <c r="X1011" s="10"/>
      <c r="Y1011" s="10" t="s">
        <v>102</v>
      </c>
      <c r="Z1011" s="11">
        <v>19</v>
      </c>
      <c r="AA1011" s="11">
        <v>4</v>
      </c>
      <c r="AB1011" s="10" t="s">
        <v>100</v>
      </c>
      <c r="AC1011" s="10"/>
      <c r="AD1011" s="10" t="s">
        <v>156</v>
      </c>
      <c r="AE1011" s="10"/>
      <c r="AF1011" s="10" t="s">
        <v>434</v>
      </c>
      <c r="AG1011" s="11"/>
      <c r="AH1011" s="11"/>
      <c r="AI1011" s="11"/>
      <c r="AJ1011" s="10"/>
      <c r="AK1011" s="12">
        <v>45661.4166666667</v>
      </c>
      <c r="AL1011" s="10" t="s">
        <v>4211</v>
      </c>
      <c r="AM1011">
        <f t="shared" si="20"/>
        <v>3</v>
      </c>
      <c r="AN1011" t="s">
        <v>106</v>
      </c>
    </row>
    <row r="1012" spans="1:40">
      <c r="A1012" s="10"/>
      <c r="B1012" s="10" t="s">
        <v>4212</v>
      </c>
      <c r="C1012" s="10"/>
      <c r="D1012" s="10" t="s">
        <v>4213</v>
      </c>
      <c r="E1012" s="10" t="s">
        <v>92</v>
      </c>
      <c r="F1012" s="10" t="s">
        <v>93</v>
      </c>
      <c r="G1012" s="10" t="s">
        <v>205</v>
      </c>
      <c r="H1012" s="10" t="s">
        <v>4214</v>
      </c>
      <c r="I1012" s="10" t="s">
        <v>257</v>
      </c>
      <c r="J1012" s="10" t="s">
        <v>97</v>
      </c>
      <c r="K1012" s="10" t="s">
        <v>98</v>
      </c>
      <c r="L1012" s="11">
        <v>1486062</v>
      </c>
      <c r="M1012" s="11">
        <v>1981415</v>
      </c>
      <c r="N1012" s="11">
        <v>1776062</v>
      </c>
      <c r="O1012" s="10" t="s">
        <v>99</v>
      </c>
      <c r="P1012" s="11">
        <v>125.61</v>
      </c>
      <c r="Q1012" s="11">
        <v>0</v>
      </c>
      <c r="R1012" s="10"/>
      <c r="S1012" s="10"/>
      <c r="T1012" s="10" t="s">
        <v>100</v>
      </c>
      <c r="U1012" s="10"/>
      <c r="V1012" s="10"/>
      <c r="W1012" s="10" t="s">
        <v>113</v>
      </c>
      <c r="X1012" s="10"/>
      <c r="Y1012" s="10" t="s">
        <v>102</v>
      </c>
      <c r="Z1012" s="11">
        <v>30</v>
      </c>
      <c r="AA1012" s="11">
        <v>22</v>
      </c>
      <c r="AB1012" s="10" t="s">
        <v>100</v>
      </c>
      <c r="AC1012" s="10"/>
      <c r="AD1012" s="10"/>
      <c r="AE1012" s="10"/>
      <c r="AF1012" s="10"/>
      <c r="AG1012" s="11"/>
      <c r="AH1012" s="11"/>
      <c r="AI1012" s="11"/>
      <c r="AJ1012" s="10"/>
      <c r="AK1012" s="12">
        <v>45646.453599537</v>
      </c>
      <c r="AL1012" s="10" t="s">
        <v>4215</v>
      </c>
      <c r="AM1012">
        <f t="shared" si="20"/>
        <v>3</v>
      </c>
      <c r="AN1012" t="s">
        <v>106</v>
      </c>
    </row>
    <row r="1013" spans="1:40">
      <c r="A1013" s="10"/>
      <c r="B1013" s="10" t="s">
        <v>4216</v>
      </c>
      <c r="C1013" s="10"/>
      <c r="D1013" s="10" t="s">
        <v>4217</v>
      </c>
      <c r="E1013" s="10" t="s">
        <v>92</v>
      </c>
      <c r="F1013" s="10" t="s">
        <v>153</v>
      </c>
      <c r="G1013" s="10" t="s">
        <v>300</v>
      </c>
      <c r="H1013" s="10" t="s">
        <v>4218</v>
      </c>
      <c r="I1013" s="10" t="s">
        <v>368</v>
      </c>
      <c r="J1013" s="10" t="s">
        <v>97</v>
      </c>
      <c r="K1013" s="10" t="s">
        <v>98</v>
      </c>
      <c r="L1013" s="11">
        <v>608128</v>
      </c>
      <c r="M1013" s="11">
        <v>950200</v>
      </c>
      <c r="N1013" s="11">
        <v>644128</v>
      </c>
      <c r="O1013" s="10" t="s">
        <v>99</v>
      </c>
      <c r="P1013" s="11">
        <v>182.17</v>
      </c>
      <c r="Q1013" s="11">
        <v>0</v>
      </c>
      <c r="R1013" s="10"/>
      <c r="S1013" s="10"/>
      <c r="T1013" s="10" t="s">
        <v>101</v>
      </c>
      <c r="U1013" s="10"/>
      <c r="V1013" s="10"/>
      <c r="W1013" s="10" t="s">
        <v>101</v>
      </c>
      <c r="X1013" s="10"/>
      <c r="Y1013" s="10" t="s">
        <v>102</v>
      </c>
      <c r="Z1013" s="11">
        <v>5</v>
      </c>
      <c r="AA1013" s="11">
        <v>4</v>
      </c>
      <c r="AB1013" s="10" t="s">
        <v>100</v>
      </c>
      <c r="AC1013" s="10"/>
      <c r="AD1013" s="10" t="s">
        <v>156</v>
      </c>
      <c r="AE1013" s="10"/>
      <c r="AF1013" s="10"/>
      <c r="AG1013" s="11"/>
      <c r="AH1013" s="11"/>
      <c r="AI1013" s="11"/>
      <c r="AJ1013" s="10"/>
      <c r="AK1013" s="12">
        <v>45637.4264236111</v>
      </c>
      <c r="AL1013" s="10" t="s">
        <v>4219</v>
      </c>
      <c r="AM1013">
        <f t="shared" si="20"/>
        <v>3</v>
      </c>
      <c r="AN1013" t="s">
        <v>106</v>
      </c>
    </row>
    <row r="1014" spans="1:40">
      <c r="A1014" s="10"/>
      <c r="B1014" s="10" t="s">
        <v>4220</v>
      </c>
      <c r="C1014" s="10"/>
      <c r="D1014" s="10" t="s">
        <v>4221</v>
      </c>
      <c r="E1014" s="10" t="s">
        <v>92</v>
      </c>
      <c r="F1014" s="10" t="s">
        <v>334</v>
      </c>
      <c r="G1014" s="10" t="s">
        <v>594</v>
      </c>
      <c r="H1014" s="10" t="s">
        <v>4222</v>
      </c>
      <c r="I1014" s="10" t="s">
        <v>257</v>
      </c>
      <c r="J1014" s="10" t="s">
        <v>97</v>
      </c>
      <c r="K1014" s="10" t="s">
        <v>98</v>
      </c>
      <c r="L1014" s="11">
        <v>474240</v>
      </c>
      <c r="M1014" s="11">
        <v>592800</v>
      </c>
      <c r="N1014" s="11">
        <v>539240</v>
      </c>
      <c r="O1014" s="10" t="s">
        <v>99</v>
      </c>
      <c r="P1014" s="11">
        <v>120</v>
      </c>
      <c r="Q1014" s="11">
        <v>0</v>
      </c>
      <c r="R1014" s="10"/>
      <c r="S1014" s="10"/>
      <c r="T1014" s="10" t="s">
        <v>100</v>
      </c>
      <c r="U1014" s="10"/>
      <c r="V1014" s="10"/>
      <c r="W1014" s="10" t="s">
        <v>101</v>
      </c>
      <c r="X1014" s="10"/>
      <c r="Y1014" s="10" t="s">
        <v>102</v>
      </c>
      <c r="Z1014" s="11">
        <v>26</v>
      </c>
      <c r="AA1014" s="11">
        <v>22</v>
      </c>
      <c r="AB1014" s="10" t="s">
        <v>100</v>
      </c>
      <c r="AC1014" s="10"/>
      <c r="AD1014" s="10"/>
      <c r="AE1014" s="10"/>
      <c r="AF1014" s="10" t="s">
        <v>115</v>
      </c>
      <c r="AG1014" s="11"/>
      <c r="AH1014" s="11"/>
      <c r="AI1014" s="11"/>
      <c r="AJ1014" s="10"/>
      <c r="AK1014" s="12">
        <v>45632.4237152778</v>
      </c>
      <c r="AL1014" s="10" t="s">
        <v>4223</v>
      </c>
      <c r="AM1014">
        <f t="shared" si="20"/>
        <v>2</v>
      </c>
      <c r="AN1014" t="s">
        <v>106</v>
      </c>
    </row>
    <row r="1015" spans="1:40">
      <c r="A1015" s="10"/>
      <c r="B1015" s="10" t="s">
        <v>718</v>
      </c>
      <c r="C1015" s="10"/>
      <c r="D1015" s="10" t="s">
        <v>4224</v>
      </c>
      <c r="E1015" s="10" t="s">
        <v>92</v>
      </c>
      <c r="F1015" s="10" t="s">
        <v>153</v>
      </c>
      <c r="G1015" s="10" t="s">
        <v>248</v>
      </c>
      <c r="H1015" s="10" t="s">
        <v>4225</v>
      </c>
      <c r="I1015" s="10" t="s">
        <v>368</v>
      </c>
      <c r="J1015" s="10" t="s">
        <v>97</v>
      </c>
      <c r="K1015" s="10" t="s">
        <v>98</v>
      </c>
      <c r="L1015" s="11">
        <v>200000</v>
      </c>
      <c r="M1015" s="11">
        <v>350000</v>
      </c>
      <c r="N1015" s="11">
        <v>211000</v>
      </c>
      <c r="O1015" s="10" t="s">
        <v>99</v>
      </c>
      <c r="P1015" s="11">
        <v>89.41</v>
      </c>
      <c r="Q1015" s="11">
        <v>0</v>
      </c>
      <c r="R1015" s="10"/>
      <c r="S1015" s="10"/>
      <c r="T1015" s="10" t="s">
        <v>101</v>
      </c>
      <c r="U1015" s="10"/>
      <c r="V1015" s="10"/>
      <c r="W1015" s="10" t="s">
        <v>113</v>
      </c>
      <c r="X1015" s="10"/>
      <c r="Y1015" s="10" t="s">
        <v>272</v>
      </c>
      <c r="Z1015" s="11">
        <v>6</v>
      </c>
      <c r="AA1015" s="11">
        <v>5</v>
      </c>
      <c r="AB1015" s="10" t="s">
        <v>100</v>
      </c>
      <c r="AC1015" s="10"/>
      <c r="AD1015" s="10" t="s">
        <v>156</v>
      </c>
      <c r="AE1015" s="10"/>
      <c r="AF1015" s="10"/>
      <c r="AG1015" s="11"/>
      <c r="AH1015" s="11"/>
      <c r="AI1015" s="11"/>
      <c r="AJ1015" s="10"/>
      <c r="AK1015" s="12">
        <v>45658.4361458333</v>
      </c>
      <c r="AL1015" s="10" t="s">
        <v>4226</v>
      </c>
      <c r="AM1015">
        <f t="shared" si="20"/>
        <v>2</v>
      </c>
      <c r="AN1015" t="s">
        <v>106</v>
      </c>
    </row>
    <row r="1016" spans="1:40">
      <c r="A1016" s="10"/>
      <c r="B1016" s="10" t="s">
        <v>4227</v>
      </c>
      <c r="C1016" s="10"/>
      <c r="D1016" s="10" t="s">
        <v>4228</v>
      </c>
      <c r="E1016" s="10" t="s">
        <v>92</v>
      </c>
      <c r="F1016" s="10" t="s">
        <v>222</v>
      </c>
      <c r="G1016" s="10" t="s">
        <v>919</v>
      </c>
      <c r="H1016" s="10" t="s">
        <v>4229</v>
      </c>
      <c r="I1016" s="10" t="s">
        <v>368</v>
      </c>
      <c r="J1016" s="10" t="s">
        <v>97</v>
      </c>
      <c r="K1016" s="10" t="s">
        <v>98</v>
      </c>
      <c r="L1016" s="11">
        <v>141680</v>
      </c>
      <c r="M1016" s="11">
        <v>253000</v>
      </c>
      <c r="N1016" s="11">
        <v>149680</v>
      </c>
      <c r="O1016" s="10" t="s">
        <v>99</v>
      </c>
      <c r="P1016" s="11">
        <v>94.05</v>
      </c>
      <c r="Q1016" s="11">
        <v>0</v>
      </c>
      <c r="R1016" s="10"/>
      <c r="S1016" s="10"/>
      <c r="T1016" s="10" t="s">
        <v>101</v>
      </c>
      <c r="U1016" s="10" t="s">
        <v>258</v>
      </c>
      <c r="V1016" s="10"/>
      <c r="W1016" s="10" t="s">
        <v>113</v>
      </c>
      <c r="X1016" s="10" t="s">
        <v>218</v>
      </c>
      <c r="Y1016" s="10" t="s">
        <v>102</v>
      </c>
      <c r="Z1016" s="11">
        <v>18</v>
      </c>
      <c r="AA1016" s="11">
        <v>14</v>
      </c>
      <c r="AB1016" s="10" t="s">
        <v>100</v>
      </c>
      <c r="AC1016" s="10"/>
      <c r="AD1016" s="10"/>
      <c r="AE1016" s="10"/>
      <c r="AF1016" s="10"/>
      <c r="AG1016" s="11"/>
      <c r="AH1016" s="11"/>
      <c r="AI1016" s="11"/>
      <c r="AJ1016" s="10"/>
      <c r="AK1016" s="12">
        <v>45628.4229513889</v>
      </c>
      <c r="AL1016" s="10" t="s">
        <v>4230</v>
      </c>
      <c r="AM1016">
        <f t="shared" si="20"/>
        <v>3</v>
      </c>
      <c r="AN1016" t="s">
        <v>106</v>
      </c>
    </row>
    <row r="1017" spans="1:40">
      <c r="A1017" s="10"/>
      <c r="B1017" s="10" t="s">
        <v>4231</v>
      </c>
      <c r="C1017" s="10"/>
      <c r="D1017" s="10" t="s">
        <v>4232</v>
      </c>
      <c r="E1017" s="10" t="s">
        <v>92</v>
      </c>
      <c r="F1017" s="10" t="s">
        <v>352</v>
      </c>
      <c r="G1017" s="10" t="s">
        <v>4233</v>
      </c>
      <c r="H1017" s="10" t="s">
        <v>4234</v>
      </c>
      <c r="I1017" s="10" t="s">
        <v>257</v>
      </c>
      <c r="J1017" s="10" t="s">
        <v>97</v>
      </c>
      <c r="K1017" s="10" t="s">
        <v>98</v>
      </c>
      <c r="L1017" s="11">
        <v>507920</v>
      </c>
      <c r="M1017" s="11">
        <v>634900</v>
      </c>
      <c r="N1017" s="11">
        <v>507920</v>
      </c>
      <c r="O1017" s="10" t="s">
        <v>99</v>
      </c>
      <c r="P1017" s="11">
        <v>122.82</v>
      </c>
      <c r="Q1017" s="11">
        <v>0</v>
      </c>
      <c r="R1017" s="10"/>
      <c r="S1017" s="10"/>
      <c r="T1017" s="10" t="s">
        <v>100</v>
      </c>
      <c r="U1017" s="10"/>
      <c r="V1017" s="10"/>
      <c r="W1017" s="10" t="s">
        <v>101</v>
      </c>
      <c r="X1017" s="10"/>
      <c r="Y1017" s="10" t="s">
        <v>560</v>
      </c>
      <c r="Z1017" s="11">
        <v>3</v>
      </c>
      <c r="AA1017" s="11">
        <v>0</v>
      </c>
      <c r="AB1017" s="10" t="s">
        <v>100</v>
      </c>
      <c r="AC1017" s="10"/>
      <c r="AD1017" s="10" t="s">
        <v>4235</v>
      </c>
      <c r="AE1017" s="10"/>
      <c r="AF1017" s="10" t="s">
        <v>115</v>
      </c>
      <c r="AG1017" s="11"/>
      <c r="AH1017" s="11"/>
      <c r="AI1017" s="11"/>
      <c r="AJ1017" s="10"/>
      <c r="AK1017" s="12">
        <v>45643.4166666667</v>
      </c>
      <c r="AL1017" s="10" t="s">
        <v>4236</v>
      </c>
      <c r="AM1017">
        <f t="shared" si="20"/>
        <v>3</v>
      </c>
      <c r="AN1017" t="s">
        <v>106</v>
      </c>
    </row>
    <row r="1018" spans="1:40">
      <c r="A1018" s="10"/>
      <c r="B1018" s="10" t="s">
        <v>4237</v>
      </c>
      <c r="C1018" s="10"/>
      <c r="D1018" s="10" t="s">
        <v>4238</v>
      </c>
      <c r="E1018" s="10" t="s">
        <v>92</v>
      </c>
      <c r="F1018" s="10" t="s">
        <v>153</v>
      </c>
      <c r="G1018" s="10" t="s">
        <v>381</v>
      </c>
      <c r="H1018" s="10" t="s">
        <v>4239</v>
      </c>
      <c r="I1018" s="10" t="s">
        <v>368</v>
      </c>
      <c r="J1018" s="10" t="s">
        <v>97</v>
      </c>
      <c r="K1018" s="10" t="s">
        <v>98</v>
      </c>
      <c r="L1018" s="11">
        <v>32144</v>
      </c>
      <c r="M1018" s="11">
        <v>57400</v>
      </c>
      <c r="N1018" s="11">
        <v>32144</v>
      </c>
      <c r="O1018" s="10" t="s">
        <v>307</v>
      </c>
      <c r="P1018" s="11"/>
      <c r="Q1018" s="11"/>
      <c r="R1018" s="10"/>
      <c r="S1018" s="10"/>
      <c r="T1018" s="10" t="s">
        <v>101</v>
      </c>
      <c r="U1018" s="10"/>
      <c r="V1018" s="10"/>
      <c r="W1018" s="10" t="s">
        <v>101</v>
      </c>
      <c r="X1018" s="10"/>
      <c r="Y1018" s="10" t="s">
        <v>4240</v>
      </c>
      <c r="Z1018" s="11">
        <v>2</v>
      </c>
      <c r="AA1018" s="11">
        <v>1</v>
      </c>
      <c r="AB1018" s="10" t="s">
        <v>100</v>
      </c>
      <c r="AC1018" s="10"/>
      <c r="AD1018" s="10" t="s">
        <v>156</v>
      </c>
      <c r="AE1018" s="10" t="s">
        <v>4241</v>
      </c>
      <c r="AF1018" s="10" t="s">
        <v>115</v>
      </c>
      <c r="AG1018" s="11"/>
      <c r="AH1018" s="11"/>
      <c r="AI1018" s="11"/>
      <c r="AJ1018" s="10"/>
      <c r="AK1018" s="12">
        <v>45638.4166666667</v>
      </c>
      <c r="AL1018" s="10" t="s">
        <v>4242</v>
      </c>
      <c r="AM1018">
        <f t="shared" si="20"/>
        <v>2</v>
      </c>
      <c r="AN1018" t="s">
        <v>106</v>
      </c>
    </row>
    <row r="1019" spans="1:40">
      <c r="A1019" s="10"/>
      <c r="B1019" s="10" t="s">
        <v>4243</v>
      </c>
      <c r="C1019" s="10"/>
      <c r="D1019" s="10" t="s">
        <v>4244</v>
      </c>
      <c r="E1019" s="10" t="s">
        <v>92</v>
      </c>
      <c r="F1019" s="10" t="s">
        <v>120</v>
      </c>
      <c r="G1019" s="10" t="s">
        <v>121</v>
      </c>
      <c r="H1019" s="10" t="s">
        <v>4245</v>
      </c>
      <c r="I1019" s="10" t="s">
        <v>257</v>
      </c>
      <c r="J1019" s="10" t="s">
        <v>97</v>
      </c>
      <c r="K1019" s="10" t="s">
        <v>98</v>
      </c>
      <c r="L1019" s="11">
        <v>346819</v>
      </c>
      <c r="M1019" s="11">
        <v>422950</v>
      </c>
      <c r="N1019" s="11">
        <v>346819</v>
      </c>
      <c r="O1019" s="10" t="s">
        <v>99</v>
      </c>
      <c r="P1019" s="11">
        <v>120</v>
      </c>
      <c r="Q1019" s="11">
        <v>0</v>
      </c>
      <c r="R1019" s="10"/>
      <c r="S1019" s="10" t="s">
        <v>264</v>
      </c>
      <c r="T1019" s="10" t="s">
        <v>101</v>
      </c>
      <c r="U1019" s="10" t="s">
        <v>112</v>
      </c>
      <c r="V1019" s="10"/>
      <c r="W1019" s="10" t="s">
        <v>101</v>
      </c>
      <c r="X1019" s="10" t="s">
        <v>218</v>
      </c>
      <c r="Y1019" s="10" t="s">
        <v>102</v>
      </c>
      <c r="Z1019" s="11">
        <v>22</v>
      </c>
      <c r="AA1019" s="11">
        <v>16</v>
      </c>
      <c r="AB1019" s="10" t="s">
        <v>100</v>
      </c>
      <c r="AC1019" s="10"/>
      <c r="AD1019" s="10"/>
      <c r="AE1019" s="10"/>
      <c r="AF1019" s="10"/>
      <c r="AG1019" s="11"/>
      <c r="AH1019" s="11"/>
      <c r="AI1019" s="11"/>
      <c r="AJ1019" s="10"/>
      <c r="AK1019" s="12">
        <v>45653.4190393519</v>
      </c>
      <c r="AL1019" s="10" t="s">
        <v>4246</v>
      </c>
      <c r="AM1019">
        <f t="shared" si="20"/>
        <v>3</v>
      </c>
      <c r="AN1019" t="s">
        <v>106</v>
      </c>
    </row>
    <row r="1020" spans="1:40">
      <c r="A1020" s="10"/>
      <c r="B1020" s="10" t="s">
        <v>4247</v>
      </c>
      <c r="C1020" s="10"/>
      <c r="D1020" s="10" t="s">
        <v>4248</v>
      </c>
      <c r="E1020" s="10" t="s">
        <v>92</v>
      </c>
      <c r="F1020" s="10" t="s">
        <v>93</v>
      </c>
      <c r="G1020" s="10" t="s">
        <v>415</v>
      </c>
      <c r="H1020" s="10" t="s">
        <v>4249</v>
      </c>
      <c r="I1020" s="10" t="s">
        <v>96</v>
      </c>
      <c r="J1020" s="10" t="s">
        <v>97</v>
      </c>
      <c r="K1020" s="10" t="s">
        <v>98</v>
      </c>
      <c r="L1020" s="11">
        <v>43904</v>
      </c>
      <c r="M1020" s="11">
        <v>68600</v>
      </c>
      <c r="N1020" s="11">
        <v>43904</v>
      </c>
      <c r="O1020" s="10" t="s">
        <v>307</v>
      </c>
      <c r="P1020" s="11"/>
      <c r="Q1020" s="11"/>
      <c r="R1020" s="10"/>
      <c r="S1020" s="10"/>
      <c r="T1020" s="10" t="s">
        <v>100</v>
      </c>
      <c r="U1020" s="10"/>
      <c r="V1020" s="10"/>
      <c r="W1020" s="10" t="s">
        <v>113</v>
      </c>
      <c r="X1020" s="10"/>
      <c r="Y1020" s="10" t="s">
        <v>1220</v>
      </c>
      <c r="Z1020" s="11">
        <v>0</v>
      </c>
      <c r="AA1020" s="11">
        <v>0</v>
      </c>
      <c r="AB1020" s="10" t="s">
        <v>100</v>
      </c>
      <c r="AC1020" s="10"/>
      <c r="AD1020" s="10"/>
      <c r="AE1020" s="10" t="s">
        <v>384</v>
      </c>
      <c r="AF1020" s="10"/>
      <c r="AG1020" s="11"/>
      <c r="AH1020" s="11"/>
      <c r="AI1020" s="11"/>
      <c r="AJ1020" s="10"/>
      <c r="AK1020" s="12">
        <v>45699.4398842593</v>
      </c>
      <c r="AL1020" s="10" t="s">
        <v>4250</v>
      </c>
      <c r="AM1020">
        <f t="shared" si="20"/>
        <v>2</v>
      </c>
      <c r="AN1020" t="s">
        <v>106</v>
      </c>
    </row>
    <row r="1021" spans="1:40">
      <c r="A1021" s="10"/>
      <c r="B1021" s="10" t="s">
        <v>4251</v>
      </c>
      <c r="C1021" s="10"/>
      <c r="D1021" s="10" t="s">
        <v>4252</v>
      </c>
      <c r="E1021" s="10" t="s">
        <v>92</v>
      </c>
      <c r="F1021" s="10" t="s">
        <v>184</v>
      </c>
      <c r="G1021" s="10" t="s">
        <v>361</v>
      </c>
      <c r="H1021" s="10" t="s">
        <v>4253</v>
      </c>
      <c r="I1021" s="10" t="s">
        <v>96</v>
      </c>
      <c r="J1021" s="10" t="s">
        <v>97</v>
      </c>
      <c r="K1021" s="10" t="s">
        <v>98</v>
      </c>
      <c r="L1021" s="11">
        <v>114800</v>
      </c>
      <c r="M1021" s="11">
        <v>205000</v>
      </c>
      <c r="N1021" s="11">
        <v>114800</v>
      </c>
      <c r="O1021" s="10" t="s">
        <v>99</v>
      </c>
      <c r="P1021" s="11">
        <v>107.22</v>
      </c>
      <c r="Q1021" s="11">
        <v>0</v>
      </c>
      <c r="R1021" s="10"/>
      <c r="S1021" s="10"/>
      <c r="T1021" s="10" t="s">
        <v>100</v>
      </c>
      <c r="U1021" s="10" t="s">
        <v>258</v>
      </c>
      <c r="V1021" s="10"/>
      <c r="W1021" s="10" t="s">
        <v>113</v>
      </c>
      <c r="X1021" s="10" t="s">
        <v>638</v>
      </c>
      <c r="Y1021" s="10" t="s">
        <v>102</v>
      </c>
      <c r="Z1021" s="11">
        <v>6</v>
      </c>
      <c r="AA1021" s="11">
        <v>1</v>
      </c>
      <c r="AB1021" s="10" t="s">
        <v>100</v>
      </c>
      <c r="AC1021" s="10"/>
      <c r="AD1021" s="10"/>
      <c r="AE1021" s="10"/>
      <c r="AF1021" s="10"/>
      <c r="AG1021" s="11"/>
      <c r="AH1021" s="11"/>
      <c r="AI1021" s="11"/>
      <c r="AJ1021" s="10"/>
      <c r="AK1021" s="12">
        <v>45662.3818402778</v>
      </c>
      <c r="AL1021" s="10" t="s">
        <v>4254</v>
      </c>
      <c r="AM1021">
        <f t="shared" si="20"/>
        <v>3</v>
      </c>
      <c r="AN1021" t="s">
        <v>106</v>
      </c>
    </row>
    <row r="1022" spans="1:40">
      <c r="A1022" s="10"/>
      <c r="B1022" s="10" t="s">
        <v>4255</v>
      </c>
      <c r="C1022" s="10"/>
      <c r="D1022" s="10" t="s">
        <v>4256</v>
      </c>
      <c r="E1022" s="10" t="s">
        <v>92</v>
      </c>
      <c r="F1022" s="10" t="s">
        <v>93</v>
      </c>
      <c r="G1022" s="10" t="s">
        <v>289</v>
      </c>
      <c r="H1022" s="10" t="s">
        <v>4256</v>
      </c>
      <c r="I1022" s="10" t="s">
        <v>368</v>
      </c>
      <c r="J1022" s="10" t="s">
        <v>97</v>
      </c>
      <c r="K1022" s="10" t="s">
        <v>98</v>
      </c>
      <c r="L1022" s="11">
        <v>570000</v>
      </c>
      <c r="M1022" s="11">
        <v>917554</v>
      </c>
      <c r="N1022" s="11">
        <v>672000</v>
      </c>
      <c r="O1022" s="10" t="s">
        <v>99</v>
      </c>
      <c r="P1022" s="11">
        <v>93.2</v>
      </c>
      <c r="Q1022" s="11">
        <v>0</v>
      </c>
      <c r="R1022" s="10"/>
      <c r="S1022" s="10"/>
      <c r="T1022" s="10" t="s">
        <v>100</v>
      </c>
      <c r="U1022" s="10"/>
      <c r="V1022" s="10"/>
      <c r="W1022" s="10" t="s">
        <v>113</v>
      </c>
      <c r="X1022" s="10"/>
      <c r="Y1022" s="10" t="s">
        <v>123</v>
      </c>
      <c r="Z1022" s="11">
        <v>0</v>
      </c>
      <c r="AA1022" s="11">
        <v>0</v>
      </c>
      <c r="AB1022" s="10" t="s">
        <v>100</v>
      </c>
      <c r="AC1022" s="10"/>
      <c r="AD1022" s="10"/>
      <c r="AE1022" s="10"/>
      <c r="AF1022" s="10"/>
      <c r="AG1022" s="11"/>
      <c r="AH1022" s="11"/>
      <c r="AI1022" s="11"/>
      <c r="AJ1022" s="10"/>
      <c r="AK1022" s="12">
        <v>45664.4591782407</v>
      </c>
      <c r="AL1022" s="10" t="s">
        <v>4257</v>
      </c>
      <c r="AM1022">
        <f t="shared" si="20"/>
        <v>3</v>
      </c>
      <c r="AN1022" t="s">
        <v>106</v>
      </c>
    </row>
    <row r="1023" spans="1:40">
      <c r="A1023" s="10"/>
      <c r="B1023" s="10" t="s">
        <v>4258</v>
      </c>
      <c r="C1023" s="10"/>
      <c r="D1023" s="10" t="s">
        <v>4259</v>
      </c>
      <c r="E1023" s="10" t="s">
        <v>92</v>
      </c>
      <c r="F1023" s="10" t="s">
        <v>128</v>
      </c>
      <c r="G1023" s="10" t="s">
        <v>1607</v>
      </c>
      <c r="H1023" s="10" t="s">
        <v>4260</v>
      </c>
      <c r="I1023" s="10" t="s">
        <v>368</v>
      </c>
      <c r="J1023" s="10" t="s">
        <v>97</v>
      </c>
      <c r="K1023" s="10" t="s">
        <v>98</v>
      </c>
      <c r="L1023" s="11">
        <v>475000</v>
      </c>
      <c r="M1023" s="11">
        <v>657900</v>
      </c>
      <c r="N1023" s="11">
        <v>535000</v>
      </c>
      <c r="O1023" s="10" t="s">
        <v>99</v>
      </c>
      <c r="P1023" s="11">
        <v>107.44</v>
      </c>
      <c r="Q1023" s="11">
        <v>0</v>
      </c>
      <c r="R1023" s="10"/>
      <c r="S1023" s="10"/>
      <c r="T1023" s="10" t="s">
        <v>101</v>
      </c>
      <c r="U1023" s="10"/>
      <c r="V1023" s="10"/>
      <c r="W1023" s="10" t="s">
        <v>101</v>
      </c>
      <c r="X1023" s="10"/>
      <c r="Y1023" s="10"/>
      <c r="Z1023" s="11">
        <v>18</v>
      </c>
      <c r="AA1023" s="11">
        <v>8</v>
      </c>
      <c r="AB1023" s="10" t="s">
        <v>100</v>
      </c>
      <c r="AC1023" s="10"/>
      <c r="AD1023" s="10"/>
      <c r="AE1023" s="10"/>
      <c r="AF1023" s="10"/>
      <c r="AG1023" s="11"/>
      <c r="AH1023" s="11"/>
      <c r="AI1023" s="11"/>
      <c r="AJ1023" s="10"/>
      <c r="AK1023" s="12">
        <v>45664.4293402778</v>
      </c>
      <c r="AL1023" s="10" t="s">
        <v>4261</v>
      </c>
      <c r="AM1023">
        <f t="shared" si="20"/>
        <v>3</v>
      </c>
      <c r="AN1023" t="s">
        <v>106</v>
      </c>
    </row>
    <row r="1024" spans="1:40">
      <c r="A1024" s="10"/>
      <c r="B1024" s="10" t="s">
        <v>4262</v>
      </c>
      <c r="C1024" s="10"/>
      <c r="D1024" s="10" t="s">
        <v>4263</v>
      </c>
      <c r="E1024" s="10" t="s">
        <v>92</v>
      </c>
      <c r="F1024" s="10" t="s">
        <v>210</v>
      </c>
      <c r="G1024" s="10" t="s">
        <v>1015</v>
      </c>
      <c r="H1024" s="10" t="s">
        <v>4263</v>
      </c>
      <c r="I1024" s="10" t="s">
        <v>368</v>
      </c>
      <c r="J1024" s="10" t="s">
        <v>97</v>
      </c>
      <c r="K1024" s="10" t="s">
        <v>98</v>
      </c>
      <c r="L1024" s="11">
        <v>225000</v>
      </c>
      <c r="M1024" s="11">
        <v>392385</v>
      </c>
      <c r="N1024" s="11">
        <v>225000</v>
      </c>
      <c r="O1024" s="10" t="s">
        <v>99</v>
      </c>
      <c r="P1024" s="11">
        <v>114.85</v>
      </c>
      <c r="Q1024" s="11">
        <v>0</v>
      </c>
      <c r="R1024" s="10"/>
      <c r="S1024" s="10"/>
      <c r="T1024" s="10" t="s">
        <v>100</v>
      </c>
      <c r="U1024" s="10"/>
      <c r="V1024" s="10"/>
      <c r="W1024" s="10" t="s">
        <v>113</v>
      </c>
      <c r="X1024" s="10"/>
      <c r="Y1024" s="10" t="s">
        <v>123</v>
      </c>
      <c r="Z1024" s="11">
        <v>6</v>
      </c>
      <c r="AA1024" s="11">
        <v>5</v>
      </c>
      <c r="AB1024" s="10" t="s">
        <v>100</v>
      </c>
      <c r="AC1024" s="10" t="s">
        <v>4264</v>
      </c>
      <c r="AD1024" s="10"/>
      <c r="AE1024" s="10"/>
      <c r="AF1024" s="10"/>
      <c r="AG1024" s="11"/>
      <c r="AH1024" s="11"/>
      <c r="AI1024" s="11"/>
      <c r="AJ1024" s="10"/>
      <c r="AK1024" s="12">
        <v>45660.4166666667</v>
      </c>
      <c r="AL1024" s="10" t="s">
        <v>4265</v>
      </c>
      <c r="AM1024">
        <f t="shared" si="20"/>
        <v>3</v>
      </c>
      <c r="AN1024" t="s">
        <v>106</v>
      </c>
    </row>
    <row r="1025" spans="1:40">
      <c r="A1025" s="10"/>
      <c r="B1025" s="10" t="s">
        <v>4266</v>
      </c>
      <c r="C1025" s="10"/>
      <c r="D1025" s="10" t="s">
        <v>4267</v>
      </c>
      <c r="E1025" s="10" t="s">
        <v>92</v>
      </c>
      <c r="F1025" s="10" t="s">
        <v>153</v>
      </c>
      <c r="G1025" s="10" t="s">
        <v>381</v>
      </c>
      <c r="H1025" s="10" t="s">
        <v>4268</v>
      </c>
      <c r="I1025" s="10" t="s">
        <v>368</v>
      </c>
      <c r="J1025" s="10" t="s">
        <v>97</v>
      </c>
      <c r="K1025" s="10" t="s">
        <v>98</v>
      </c>
      <c r="L1025" s="11">
        <v>367640</v>
      </c>
      <c r="M1025" s="11">
        <v>656500</v>
      </c>
      <c r="N1025" s="11">
        <v>403640</v>
      </c>
      <c r="O1025" s="10" t="s">
        <v>99</v>
      </c>
      <c r="P1025" s="11">
        <v>90.77</v>
      </c>
      <c r="Q1025" s="11">
        <v>0</v>
      </c>
      <c r="R1025" s="10"/>
      <c r="S1025" s="10"/>
      <c r="T1025" s="10" t="s">
        <v>101</v>
      </c>
      <c r="U1025" s="10"/>
      <c r="V1025" s="10"/>
      <c r="W1025" s="10" t="s">
        <v>101</v>
      </c>
      <c r="X1025" s="10"/>
      <c r="Y1025" s="10" t="s">
        <v>102</v>
      </c>
      <c r="Z1025" s="11">
        <v>15</v>
      </c>
      <c r="AA1025" s="11">
        <v>3</v>
      </c>
      <c r="AB1025" s="10" t="s">
        <v>100</v>
      </c>
      <c r="AC1025" s="10"/>
      <c r="AD1025" s="10" t="s">
        <v>156</v>
      </c>
      <c r="AE1025" s="10" t="s">
        <v>1319</v>
      </c>
      <c r="AF1025" s="10" t="s">
        <v>104</v>
      </c>
      <c r="AG1025" s="11"/>
      <c r="AH1025" s="11"/>
      <c r="AI1025" s="11"/>
      <c r="AJ1025" s="10"/>
      <c r="AK1025" s="12">
        <v>45660.4262615741</v>
      </c>
      <c r="AL1025" s="10" t="s">
        <v>4269</v>
      </c>
      <c r="AM1025">
        <f t="shared" si="20"/>
        <v>3</v>
      </c>
      <c r="AN1025" t="s">
        <v>106</v>
      </c>
    </row>
    <row r="1026" spans="1:40">
      <c r="A1026" s="10"/>
      <c r="B1026" s="10" t="s">
        <v>4270</v>
      </c>
      <c r="C1026" s="10"/>
      <c r="D1026" s="10" t="s">
        <v>4271</v>
      </c>
      <c r="E1026" s="10" t="s">
        <v>92</v>
      </c>
      <c r="F1026" s="10" t="s">
        <v>120</v>
      </c>
      <c r="G1026" s="10" t="s">
        <v>135</v>
      </c>
      <c r="H1026" s="10" t="s">
        <v>4271</v>
      </c>
      <c r="I1026" s="10" t="s">
        <v>257</v>
      </c>
      <c r="J1026" s="10" t="s">
        <v>97</v>
      </c>
      <c r="K1026" s="10" t="s">
        <v>98</v>
      </c>
      <c r="L1026" s="11">
        <v>319040</v>
      </c>
      <c r="M1026" s="11">
        <v>398800</v>
      </c>
      <c r="N1026" s="11">
        <v>322040</v>
      </c>
      <c r="O1026" s="10" t="s">
        <v>131</v>
      </c>
      <c r="P1026" s="11">
        <v>33.86</v>
      </c>
      <c r="Q1026" s="11">
        <v>0</v>
      </c>
      <c r="R1026" s="10"/>
      <c r="S1026" s="10"/>
      <c r="T1026" s="10" t="s">
        <v>101</v>
      </c>
      <c r="U1026" s="10"/>
      <c r="V1026" s="10"/>
      <c r="W1026" s="10" t="s">
        <v>100</v>
      </c>
      <c r="X1026" s="10"/>
      <c r="Y1026" s="10" t="s">
        <v>4272</v>
      </c>
      <c r="Z1026" s="11">
        <v>4</v>
      </c>
      <c r="AA1026" s="11">
        <v>1</v>
      </c>
      <c r="AB1026" s="10" t="s">
        <v>100</v>
      </c>
      <c r="AC1026" s="10"/>
      <c r="AD1026" s="10"/>
      <c r="AE1026" s="10"/>
      <c r="AF1026" s="10" t="s">
        <v>115</v>
      </c>
      <c r="AG1026" s="11"/>
      <c r="AH1026" s="11"/>
      <c r="AI1026" s="11"/>
      <c r="AJ1026" s="10"/>
      <c r="AK1026" s="12">
        <v>45657.4237268519</v>
      </c>
      <c r="AL1026" s="10" t="s">
        <v>4273</v>
      </c>
      <c r="AM1026">
        <f t="shared" si="20"/>
        <v>2</v>
      </c>
      <c r="AN1026" t="s">
        <v>106</v>
      </c>
    </row>
    <row r="1027" spans="1:40">
      <c r="A1027" s="10"/>
      <c r="B1027" s="10" t="s">
        <v>4274</v>
      </c>
      <c r="C1027" s="10"/>
      <c r="D1027" s="10" t="s">
        <v>4275</v>
      </c>
      <c r="E1027" s="10" t="s">
        <v>92</v>
      </c>
      <c r="F1027" s="10" t="s">
        <v>334</v>
      </c>
      <c r="G1027" s="10" t="s">
        <v>2521</v>
      </c>
      <c r="H1027" s="10" t="s">
        <v>4276</v>
      </c>
      <c r="I1027" s="10" t="s">
        <v>368</v>
      </c>
      <c r="J1027" s="10" t="s">
        <v>97</v>
      </c>
      <c r="K1027" s="10" t="s">
        <v>792</v>
      </c>
      <c r="L1027" s="11">
        <v>4520271.42</v>
      </c>
      <c r="M1027" s="11">
        <v>7175034</v>
      </c>
      <c r="N1027" s="11">
        <v>6500271.42</v>
      </c>
      <c r="O1027" s="10" t="s">
        <v>295</v>
      </c>
      <c r="P1027" s="11">
        <v>0</v>
      </c>
      <c r="Q1027" s="11">
        <v>7884.79</v>
      </c>
      <c r="R1027" s="10"/>
      <c r="S1027" s="10"/>
      <c r="T1027" s="10" t="s">
        <v>101</v>
      </c>
      <c r="U1027" s="10"/>
      <c r="V1027" s="10"/>
      <c r="W1027" s="10" t="s">
        <v>101</v>
      </c>
      <c r="X1027" s="10"/>
      <c r="Y1027" s="10"/>
      <c r="Z1027" s="11">
        <v>0</v>
      </c>
      <c r="AA1027" s="11">
        <v>0</v>
      </c>
      <c r="AB1027" s="10" t="s">
        <v>100</v>
      </c>
      <c r="AC1027" s="10" t="s">
        <v>4277</v>
      </c>
      <c r="AD1027" s="10"/>
      <c r="AE1027" s="10"/>
      <c r="AF1027" s="10"/>
      <c r="AG1027" s="11"/>
      <c r="AH1027" s="11"/>
      <c r="AI1027" s="11"/>
      <c r="AJ1027" s="10"/>
      <c r="AK1027" s="12">
        <v>45654.4403703704</v>
      </c>
      <c r="AL1027" s="10" t="s">
        <v>4278</v>
      </c>
      <c r="AM1027">
        <f t="shared" ref="AM1027:AM1090" si="21">LEN(B1027)</f>
        <v>3</v>
      </c>
      <c r="AN1027" t="s">
        <v>106</v>
      </c>
    </row>
    <row r="1028" spans="1:40">
      <c r="A1028" s="10"/>
      <c r="B1028" s="10" t="s">
        <v>4279</v>
      </c>
      <c r="C1028" s="10"/>
      <c r="D1028" s="10" t="s">
        <v>4280</v>
      </c>
      <c r="E1028" s="10" t="s">
        <v>92</v>
      </c>
      <c r="F1028" s="10" t="s">
        <v>210</v>
      </c>
      <c r="G1028" s="10" t="s">
        <v>2363</v>
      </c>
      <c r="H1028" s="10" t="s">
        <v>4280</v>
      </c>
      <c r="I1028" s="10" t="s">
        <v>257</v>
      </c>
      <c r="J1028" s="10" t="s">
        <v>97</v>
      </c>
      <c r="K1028" s="10" t="s">
        <v>98</v>
      </c>
      <c r="L1028" s="11">
        <v>1777920</v>
      </c>
      <c r="M1028" s="11">
        <v>2222400</v>
      </c>
      <c r="N1028" s="11">
        <v>1778920</v>
      </c>
      <c r="O1028" s="10" t="s">
        <v>99</v>
      </c>
      <c r="P1028" s="11">
        <v>261.46</v>
      </c>
      <c r="Q1028" s="11">
        <v>0</v>
      </c>
      <c r="R1028" s="10"/>
      <c r="S1028" s="10"/>
      <c r="T1028" s="10" t="s">
        <v>101</v>
      </c>
      <c r="U1028" s="10"/>
      <c r="V1028" s="10"/>
      <c r="W1028" s="10" t="s">
        <v>113</v>
      </c>
      <c r="X1028" s="10"/>
      <c r="Y1028" s="10" t="s">
        <v>123</v>
      </c>
      <c r="Z1028" s="11">
        <v>4</v>
      </c>
      <c r="AA1028" s="11">
        <v>-1</v>
      </c>
      <c r="AB1028" s="10" t="s">
        <v>100</v>
      </c>
      <c r="AC1028" s="10"/>
      <c r="AD1028" s="10"/>
      <c r="AE1028" s="10"/>
      <c r="AF1028" s="10" t="s">
        <v>115</v>
      </c>
      <c r="AG1028" s="11"/>
      <c r="AH1028" s="11"/>
      <c r="AI1028" s="11"/>
      <c r="AJ1028" s="10"/>
      <c r="AK1028" s="12">
        <v>45642.4170138889</v>
      </c>
      <c r="AL1028" s="10" t="s">
        <v>4281</v>
      </c>
      <c r="AM1028">
        <f t="shared" si="21"/>
        <v>2</v>
      </c>
      <c r="AN1028" t="s">
        <v>106</v>
      </c>
    </row>
    <row r="1029" spans="1:40">
      <c r="A1029" s="10"/>
      <c r="B1029" s="10" t="s">
        <v>4282</v>
      </c>
      <c r="C1029" s="10"/>
      <c r="D1029" s="10" t="s">
        <v>4283</v>
      </c>
      <c r="E1029" s="10" t="s">
        <v>92</v>
      </c>
      <c r="F1029" s="10" t="s">
        <v>184</v>
      </c>
      <c r="G1029" s="10" t="s">
        <v>185</v>
      </c>
      <c r="H1029" s="10" t="s">
        <v>4284</v>
      </c>
      <c r="I1029" s="10" t="s">
        <v>257</v>
      </c>
      <c r="J1029" s="10" t="s">
        <v>97</v>
      </c>
      <c r="K1029" s="10" t="s">
        <v>98</v>
      </c>
      <c r="L1029" s="11">
        <v>189000</v>
      </c>
      <c r="M1029" s="11">
        <v>270000</v>
      </c>
      <c r="N1029" s="11">
        <v>189000</v>
      </c>
      <c r="O1029" s="10" t="s">
        <v>99</v>
      </c>
      <c r="P1029" s="11">
        <v>106.75</v>
      </c>
      <c r="Q1029" s="11">
        <v>0</v>
      </c>
      <c r="R1029" s="10"/>
      <c r="S1029" s="10"/>
      <c r="T1029" s="10" t="s">
        <v>101</v>
      </c>
      <c r="U1029" s="10"/>
      <c r="V1029" s="10"/>
      <c r="W1029" s="10" t="s">
        <v>101</v>
      </c>
      <c r="X1029" s="10"/>
      <c r="Y1029" s="10" t="s">
        <v>102</v>
      </c>
      <c r="Z1029" s="11">
        <v>0</v>
      </c>
      <c r="AA1029" s="11">
        <v>0</v>
      </c>
      <c r="AB1029" s="10" t="s">
        <v>100</v>
      </c>
      <c r="AC1029" s="10"/>
      <c r="AD1029" s="10" t="s">
        <v>590</v>
      </c>
      <c r="AE1029" s="10"/>
      <c r="AF1029" s="10"/>
      <c r="AG1029" s="11"/>
      <c r="AH1029" s="11"/>
      <c r="AI1029" s="11"/>
      <c r="AJ1029" s="10"/>
      <c r="AK1029" s="12">
        <v>45644.4166666667</v>
      </c>
      <c r="AL1029" s="10" t="s">
        <v>4285</v>
      </c>
      <c r="AM1029">
        <f t="shared" si="21"/>
        <v>2</v>
      </c>
      <c r="AN1029" t="s">
        <v>106</v>
      </c>
    </row>
    <row r="1030" spans="1:40">
      <c r="A1030" s="10"/>
      <c r="B1030" s="10" t="s">
        <v>3558</v>
      </c>
      <c r="C1030" s="10"/>
      <c r="D1030" s="10" t="s">
        <v>4286</v>
      </c>
      <c r="E1030" s="10" t="s">
        <v>92</v>
      </c>
      <c r="F1030" s="10" t="s">
        <v>153</v>
      </c>
      <c r="G1030" s="10" t="s">
        <v>381</v>
      </c>
      <c r="H1030" s="10" t="s">
        <v>4287</v>
      </c>
      <c r="I1030" s="10" t="s">
        <v>96</v>
      </c>
      <c r="J1030" s="10" t="s">
        <v>97</v>
      </c>
      <c r="K1030" s="10" t="s">
        <v>98</v>
      </c>
      <c r="L1030" s="11">
        <v>172872</v>
      </c>
      <c r="M1030" s="11">
        <v>308700</v>
      </c>
      <c r="N1030" s="11">
        <v>172872</v>
      </c>
      <c r="O1030" s="10" t="s">
        <v>99</v>
      </c>
      <c r="P1030" s="11">
        <v>116.98</v>
      </c>
      <c r="Q1030" s="11">
        <v>77.76</v>
      </c>
      <c r="R1030" s="10"/>
      <c r="S1030" s="10"/>
      <c r="T1030" s="10" t="s">
        <v>101</v>
      </c>
      <c r="U1030" s="10"/>
      <c r="V1030" s="10"/>
      <c r="W1030" s="10" t="s">
        <v>101</v>
      </c>
      <c r="X1030" s="10"/>
      <c r="Y1030" s="10" t="s">
        <v>1752</v>
      </c>
      <c r="Z1030" s="11">
        <v>3</v>
      </c>
      <c r="AA1030" s="11">
        <v>1</v>
      </c>
      <c r="AB1030" s="10" t="s">
        <v>100</v>
      </c>
      <c r="AC1030" s="10"/>
      <c r="AD1030" s="10" t="s">
        <v>156</v>
      </c>
      <c r="AE1030" s="10" t="s">
        <v>3561</v>
      </c>
      <c r="AF1030" s="10" t="s">
        <v>115</v>
      </c>
      <c r="AG1030" s="11"/>
      <c r="AH1030" s="11"/>
      <c r="AI1030" s="11"/>
      <c r="AJ1030" s="10"/>
      <c r="AK1030" s="12">
        <v>45658.6804050926</v>
      </c>
      <c r="AL1030" s="10" t="s">
        <v>4288</v>
      </c>
      <c r="AM1030">
        <f t="shared" si="21"/>
        <v>2</v>
      </c>
      <c r="AN1030" t="s">
        <v>106</v>
      </c>
    </row>
    <row r="1031" spans="1:40">
      <c r="A1031" s="10"/>
      <c r="B1031" s="10" t="s">
        <v>4289</v>
      </c>
      <c r="C1031" s="10"/>
      <c r="D1031" s="10" t="s">
        <v>4290</v>
      </c>
      <c r="E1031" s="10" t="s">
        <v>92</v>
      </c>
      <c r="F1031" s="10" t="s">
        <v>93</v>
      </c>
      <c r="G1031" s="10" t="s">
        <v>205</v>
      </c>
      <c r="H1031" s="10" t="s">
        <v>4290</v>
      </c>
      <c r="I1031" s="10" t="s">
        <v>96</v>
      </c>
      <c r="J1031" s="10" t="s">
        <v>97</v>
      </c>
      <c r="K1031" s="10" t="s">
        <v>98</v>
      </c>
      <c r="L1031" s="11">
        <v>243455.3</v>
      </c>
      <c r="M1031" s="11">
        <v>318242</v>
      </c>
      <c r="N1031" s="11">
        <v>244455.3</v>
      </c>
      <c r="O1031" s="10" t="s">
        <v>131</v>
      </c>
      <c r="P1031" s="11">
        <v>64.11</v>
      </c>
      <c r="Q1031" s="11">
        <v>0</v>
      </c>
      <c r="R1031" s="10"/>
      <c r="S1031" s="10" t="s">
        <v>264</v>
      </c>
      <c r="T1031" s="10" t="s">
        <v>101</v>
      </c>
      <c r="U1031" s="10"/>
      <c r="V1031" s="10"/>
      <c r="W1031" s="10" t="s">
        <v>100</v>
      </c>
      <c r="X1031" s="10"/>
      <c r="Y1031" s="10" t="s">
        <v>411</v>
      </c>
      <c r="Z1031" s="11">
        <v>27</v>
      </c>
      <c r="AA1031" s="11">
        <v>8</v>
      </c>
      <c r="AB1031" s="10" t="s">
        <v>100</v>
      </c>
      <c r="AC1031" s="10"/>
      <c r="AD1031" s="10"/>
      <c r="AE1031" s="10"/>
      <c r="AF1031" s="10" t="s">
        <v>280</v>
      </c>
      <c r="AG1031" s="11"/>
      <c r="AH1031" s="11"/>
      <c r="AI1031" s="11"/>
      <c r="AJ1031" s="10"/>
      <c r="AK1031" s="12">
        <v>45719.5099305556</v>
      </c>
      <c r="AL1031" s="10" t="s">
        <v>4291</v>
      </c>
      <c r="AM1031">
        <f t="shared" si="21"/>
        <v>2</v>
      </c>
      <c r="AN1031" t="s">
        <v>106</v>
      </c>
    </row>
    <row r="1032" spans="1:40">
      <c r="A1032" s="10"/>
      <c r="B1032" s="10" t="s">
        <v>4289</v>
      </c>
      <c r="C1032" s="10"/>
      <c r="D1032" s="10" t="s">
        <v>4292</v>
      </c>
      <c r="E1032" s="10" t="s">
        <v>92</v>
      </c>
      <c r="F1032" s="10" t="s">
        <v>93</v>
      </c>
      <c r="G1032" s="10" t="s">
        <v>205</v>
      </c>
      <c r="H1032" s="10" t="s">
        <v>4292</v>
      </c>
      <c r="I1032" s="10" t="s">
        <v>96</v>
      </c>
      <c r="J1032" s="10" t="s">
        <v>97</v>
      </c>
      <c r="K1032" s="10" t="s">
        <v>98</v>
      </c>
      <c r="L1032" s="11">
        <v>243455.3</v>
      </c>
      <c r="M1032" s="11">
        <v>318242</v>
      </c>
      <c r="N1032" s="11">
        <v>244455.3</v>
      </c>
      <c r="O1032" s="10" t="s">
        <v>131</v>
      </c>
      <c r="P1032" s="11">
        <v>64.11</v>
      </c>
      <c r="Q1032" s="11">
        <v>0</v>
      </c>
      <c r="R1032" s="10"/>
      <c r="S1032" s="10" t="s">
        <v>264</v>
      </c>
      <c r="T1032" s="10" t="s">
        <v>101</v>
      </c>
      <c r="U1032" s="10"/>
      <c r="V1032" s="10"/>
      <c r="W1032" s="10" t="s">
        <v>100</v>
      </c>
      <c r="X1032" s="10"/>
      <c r="Y1032" s="10" t="s">
        <v>411</v>
      </c>
      <c r="Z1032" s="11">
        <v>27</v>
      </c>
      <c r="AA1032" s="11">
        <v>8</v>
      </c>
      <c r="AB1032" s="10" t="s">
        <v>100</v>
      </c>
      <c r="AC1032" s="10"/>
      <c r="AD1032" s="10"/>
      <c r="AE1032" s="10"/>
      <c r="AF1032" s="10" t="s">
        <v>280</v>
      </c>
      <c r="AG1032" s="11"/>
      <c r="AH1032" s="11"/>
      <c r="AI1032" s="11"/>
      <c r="AJ1032" s="10"/>
      <c r="AK1032" s="12">
        <v>45719.5100925926</v>
      </c>
      <c r="AL1032" s="10" t="s">
        <v>4293</v>
      </c>
      <c r="AM1032">
        <f t="shared" si="21"/>
        <v>2</v>
      </c>
      <c r="AN1032" t="s">
        <v>106</v>
      </c>
    </row>
    <row r="1033" spans="1:40">
      <c r="A1033" s="10"/>
      <c r="B1033" s="10" t="s">
        <v>4294</v>
      </c>
      <c r="C1033" s="10"/>
      <c r="D1033" s="10" t="s">
        <v>4295</v>
      </c>
      <c r="E1033" s="10" t="s">
        <v>92</v>
      </c>
      <c r="F1033" s="10" t="s">
        <v>93</v>
      </c>
      <c r="G1033" s="10" t="s">
        <v>415</v>
      </c>
      <c r="H1033" s="10" t="s">
        <v>4296</v>
      </c>
      <c r="I1033" s="10" t="s">
        <v>96</v>
      </c>
      <c r="J1033" s="10" t="s">
        <v>97</v>
      </c>
      <c r="K1033" s="10" t="s">
        <v>98</v>
      </c>
      <c r="L1033" s="11">
        <v>43904</v>
      </c>
      <c r="M1033" s="11">
        <v>68600</v>
      </c>
      <c r="N1033" s="11">
        <v>43904</v>
      </c>
      <c r="O1033" s="10" t="s">
        <v>307</v>
      </c>
      <c r="P1033" s="11"/>
      <c r="Q1033" s="11"/>
      <c r="R1033" s="10"/>
      <c r="S1033" s="10"/>
      <c r="T1033" s="10" t="s">
        <v>100</v>
      </c>
      <c r="U1033" s="10"/>
      <c r="V1033" s="10"/>
      <c r="W1033" s="10" t="s">
        <v>113</v>
      </c>
      <c r="X1033" s="10"/>
      <c r="Y1033" s="10" t="s">
        <v>1220</v>
      </c>
      <c r="Z1033" s="11">
        <v>0</v>
      </c>
      <c r="AA1033" s="11">
        <v>0</v>
      </c>
      <c r="AB1033" s="10" t="s">
        <v>100</v>
      </c>
      <c r="AC1033" s="10"/>
      <c r="AD1033" s="10"/>
      <c r="AE1033" s="10" t="s">
        <v>384</v>
      </c>
      <c r="AF1033" s="10"/>
      <c r="AG1033" s="11"/>
      <c r="AH1033" s="11"/>
      <c r="AI1033" s="11"/>
      <c r="AJ1033" s="10"/>
      <c r="AK1033" s="12">
        <v>45668.4306365741</v>
      </c>
      <c r="AL1033" s="10" t="s">
        <v>4297</v>
      </c>
      <c r="AM1033">
        <f t="shared" si="21"/>
        <v>3</v>
      </c>
      <c r="AN1033" t="s">
        <v>106</v>
      </c>
    </row>
    <row r="1034" spans="1:40">
      <c r="A1034" s="10"/>
      <c r="B1034" s="10" t="s">
        <v>4298</v>
      </c>
      <c r="C1034" s="10"/>
      <c r="D1034" s="10" t="s">
        <v>4299</v>
      </c>
      <c r="E1034" s="10" t="s">
        <v>92</v>
      </c>
      <c r="F1034" s="10" t="s">
        <v>93</v>
      </c>
      <c r="G1034" s="10" t="s">
        <v>415</v>
      </c>
      <c r="H1034" s="10" t="s">
        <v>4300</v>
      </c>
      <c r="I1034" s="10" t="s">
        <v>96</v>
      </c>
      <c r="J1034" s="10" t="s">
        <v>97</v>
      </c>
      <c r="K1034" s="10" t="s">
        <v>98</v>
      </c>
      <c r="L1034" s="11">
        <v>43904</v>
      </c>
      <c r="M1034" s="11">
        <v>68600</v>
      </c>
      <c r="N1034" s="11">
        <v>43904</v>
      </c>
      <c r="O1034" s="10" t="s">
        <v>307</v>
      </c>
      <c r="P1034" s="11"/>
      <c r="Q1034" s="11"/>
      <c r="R1034" s="10"/>
      <c r="S1034" s="10"/>
      <c r="T1034" s="10" t="s">
        <v>100</v>
      </c>
      <c r="U1034" s="10"/>
      <c r="V1034" s="10"/>
      <c r="W1034" s="10" t="s">
        <v>113</v>
      </c>
      <c r="X1034" s="10"/>
      <c r="Y1034" s="10" t="s">
        <v>1220</v>
      </c>
      <c r="Z1034" s="11">
        <v>0</v>
      </c>
      <c r="AA1034" s="11">
        <v>0</v>
      </c>
      <c r="AB1034" s="10" t="s">
        <v>100</v>
      </c>
      <c r="AC1034" s="10"/>
      <c r="AD1034" s="10"/>
      <c r="AE1034" s="10" t="s">
        <v>384</v>
      </c>
      <c r="AF1034" s="10"/>
      <c r="AG1034" s="11"/>
      <c r="AH1034" s="11"/>
      <c r="AI1034" s="11"/>
      <c r="AJ1034" s="10"/>
      <c r="AK1034" s="12">
        <v>45667.4192939815</v>
      </c>
      <c r="AL1034" s="10" t="s">
        <v>4301</v>
      </c>
      <c r="AM1034">
        <f t="shared" si="21"/>
        <v>2</v>
      </c>
      <c r="AN1034" t="s">
        <v>106</v>
      </c>
    </row>
    <row r="1035" spans="1:40">
      <c r="A1035" s="10"/>
      <c r="B1035" s="10" t="s">
        <v>4302</v>
      </c>
      <c r="C1035" s="10"/>
      <c r="D1035" s="10" t="s">
        <v>4303</v>
      </c>
      <c r="E1035" s="10" t="s">
        <v>92</v>
      </c>
      <c r="F1035" s="10" t="s">
        <v>438</v>
      </c>
      <c r="G1035" s="10" t="s">
        <v>1260</v>
      </c>
      <c r="H1035" s="10" t="s">
        <v>4303</v>
      </c>
      <c r="I1035" s="10" t="s">
        <v>368</v>
      </c>
      <c r="J1035" s="10" t="s">
        <v>97</v>
      </c>
      <c r="K1035" s="10" t="s">
        <v>98</v>
      </c>
      <c r="L1035" s="11">
        <v>562005</v>
      </c>
      <c r="M1035" s="11">
        <v>693833</v>
      </c>
      <c r="N1035" s="11">
        <v>631005</v>
      </c>
      <c r="O1035" s="10" t="s">
        <v>99</v>
      </c>
      <c r="P1035" s="11">
        <v>127.86</v>
      </c>
      <c r="Q1035" s="11">
        <v>0</v>
      </c>
      <c r="R1035" s="10"/>
      <c r="S1035" s="10"/>
      <c r="T1035" s="10" t="s">
        <v>101</v>
      </c>
      <c r="U1035" s="10"/>
      <c r="V1035" s="10"/>
      <c r="W1035" s="10" t="s">
        <v>101</v>
      </c>
      <c r="X1035" s="10"/>
      <c r="Y1035" s="10" t="s">
        <v>102</v>
      </c>
      <c r="Z1035" s="11">
        <v>18</v>
      </c>
      <c r="AA1035" s="11">
        <v>10</v>
      </c>
      <c r="AB1035" s="10" t="s">
        <v>101</v>
      </c>
      <c r="AC1035" s="10"/>
      <c r="AD1035" s="10"/>
      <c r="AE1035" s="10"/>
      <c r="AF1035" s="10"/>
      <c r="AG1035" s="11"/>
      <c r="AH1035" s="11"/>
      <c r="AI1035" s="11"/>
      <c r="AJ1035" s="10"/>
      <c r="AK1035" s="12">
        <v>45641.4244097222</v>
      </c>
      <c r="AL1035" s="10" t="s">
        <v>4304</v>
      </c>
      <c r="AM1035">
        <f t="shared" si="21"/>
        <v>2</v>
      </c>
      <c r="AN1035" t="s">
        <v>106</v>
      </c>
    </row>
    <row r="1036" spans="1:40">
      <c r="A1036" s="10"/>
      <c r="B1036" s="10" t="s">
        <v>4305</v>
      </c>
      <c r="C1036" s="10"/>
      <c r="D1036" s="10" t="s">
        <v>4306</v>
      </c>
      <c r="E1036" s="10" t="s">
        <v>92</v>
      </c>
      <c r="F1036" s="10" t="s">
        <v>222</v>
      </c>
      <c r="G1036" s="10" t="s">
        <v>223</v>
      </c>
      <c r="H1036" s="10" t="s">
        <v>4306</v>
      </c>
      <c r="I1036" s="10" t="s">
        <v>257</v>
      </c>
      <c r="J1036" s="10" t="s">
        <v>97</v>
      </c>
      <c r="K1036" s="10" t="s">
        <v>98</v>
      </c>
      <c r="L1036" s="11">
        <v>1392100</v>
      </c>
      <c r="M1036" s="11">
        <v>1392100</v>
      </c>
      <c r="N1036" s="11">
        <v>1702100</v>
      </c>
      <c r="O1036" s="10" t="s">
        <v>131</v>
      </c>
      <c r="P1036" s="11">
        <v>533.61</v>
      </c>
      <c r="Q1036" s="11">
        <v>0</v>
      </c>
      <c r="R1036" s="10"/>
      <c r="S1036" s="10"/>
      <c r="T1036" s="10" t="s">
        <v>100</v>
      </c>
      <c r="U1036" s="10" t="s">
        <v>112</v>
      </c>
      <c r="V1036" s="10"/>
      <c r="W1036" s="10" t="s">
        <v>100</v>
      </c>
      <c r="X1036" s="10" t="s">
        <v>4307</v>
      </c>
      <c r="Y1036" s="10" t="s">
        <v>560</v>
      </c>
      <c r="Z1036" s="11">
        <v>3</v>
      </c>
      <c r="AA1036" s="11">
        <v>1</v>
      </c>
      <c r="AB1036" s="10" t="s">
        <v>100</v>
      </c>
      <c r="AC1036" s="10"/>
      <c r="AD1036" s="10"/>
      <c r="AE1036" s="10"/>
      <c r="AF1036" s="10" t="s">
        <v>104</v>
      </c>
      <c r="AG1036" s="11"/>
      <c r="AH1036" s="11"/>
      <c r="AI1036" s="11"/>
      <c r="AJ1036" s="10"/>
      <c r="AK1036" s="12">
        <v>45675.4372453704</v>
      </c>
      <c r="AL1036" s="10" t="s">
        <v>4308</v>
      </c>
      <c r="AM1036">
        <f t="shared" si="21"/>
        <v>3</v>
      </c>
      <c r="AN1036" t="s">
        <v>106</v>
      </c>
    </row>
    <row r="1037" spans="1:40">
      <c r="A1037" s="10"/>
      <c r="B1037" s="10" t="s">
        <v>4309</v>
      </c>
      <c r="C1037" s="10"/>
      <c r="D1037" s="10" t="s">
        <v>4310</v>
      </c>
      <c r="E1037" s="10" t="s">
        <v>92</v>
      </c>
      <c r="F1037" s="10" t="s">
        <v>120</v>
      </c>
      <c r="G1037" s="10" t="s">
        <v>636</v>
      </c>
      <c r="H1037" s="10" t="s">
        <v>4310</v>
      </c>
      <c r="I1037" s="10" t="s">
        <v>257</v>
      </c>
      <c r="J1037" s="10" t="s">
        <v>97</v>
      </c>
      <c r="K1037" s="10" t="s">
        <v>98</v>
      </c>
      <c r="L1037" s="11">
        <v>768523</v>
      </c>
      <c r="M1037" s="11">
        <v>960653</v>
      </c>
      <c r="N1037" s="11">
        <v>864523</v>
      </c>
      <c r="O1037" s="10" t="s">
        <v>99</v>
      </c>
      <c r="P1037" s="11">
        <v>120.89</v>
      </c>
      <c r="Q1037" s="11">
        <v>0</v>
      </c>
      <c r="R1037" s="10"/>
      <c r="S1037" s="10"/>
      <c r="T1037" s="10" t="s">
        <v>101</v>
      </c>
      <c r="U1037" s="10" t="s">
        <v>112</v>
      </c>
      <c r="V1037" s="10" t="s">
        <v>1630</v>
      </c>
      <c r="W1037" s="10" t="s">
        <v>101</v>
      </c>
      <c r="X1037" s="10" t="s">
        <v>638</v>
      </c>
      <c r="Y1037" s="10" t="s">
        <v>102</v>
      </c>
      <c r="Z1037" s="11">
        <v>18</v>
      </c>
      <c r="AA1037" s="11">
        <v>1</v>
      </c>
      <c r="AB1037" s="10" t="s">
        <v>100</v>
      </c>
      <c r="AC1037" s="10"/>
      <c r="AD1037" s="10"/>
      <c r="AE1037" s="10"/>
      <c r="AF1037" s="10"/>
      <c r="AG1037" s="11"/>
      <c r="AH1037" s="11"/>
      <c r="AI1037" s="11"/>
      <c r="AJ1037" s="10"/>
      <c r="AK1037" s="12">
        <v>45657.4540277778</v>
      </c>
      <c r="AL1037" s="10" t="s">
        <v>4311</v>
      </c>
      <c r="AM1037">
        <f t="shared" si="21"/>
        <v>2</v>
      </c>
      <c r="AN1037" t="s">
        <v>106</v>
      </c>
    </row>
    <row r="1038" spans="1:40">
      <c r="A1038" s="10"/>
      <c r="B1038" s="10" t="s">
        <v>4312</v>
      </c>
      <c r="C1038" s="10"/>
      <c r="D1038" s="10" t="s">
        <v>4313</v>
      </c>
      <c r="E1038" s="10" t="s">
        <v>92</v>
      </c>
      <c r="F1038" s="10" t="s">
        <v>120</v>
      </c>
      <c r="G1038" s="10" t="s">
        <v>623</v>
      </c>
      <c r="H1038" s="10" t="s">
        <v>4314</v>
      </c>
      <c r="I1038" s="10" t="s">
        <v>257</v>
      </c>
      <c r="J1038" s="10" t="s">
        <v>97</v>
      </c>
      <c r="K1038" s="10" t="s">
        <v>98</v>
      </c>
      <c r="L1038" s="11">
        <v>480000</v>
      </c>
      <c r="M1038" s="11">
        <v>590500</v>
      </c>
      <c r="N1038" s="11">
        <v>566000</v>
      </c>
      <c r="O1038" s="10" t="s">
        <v>99</v>
      </c>
      <c r="P1038" s="11">
        <v>110.93</v>
      </c>
      <c r="Q1038" s="11">
        <v>0</v>
      </c>
      <c r="R1038" s="10"/>
      <c r="S1038" s="10"/>
      <c r="T1038" s="10" t="s">
        <v>100</v>
      </c>
      <c r="U1038" s="10"/>
      <c r="V1038" s="10"/>
      <c r="W1038" s="10" t="s">
        <v>101</v>
      </c>
      <c r="X1038" s="10"/>
      <c r="Y1038" s="10"/>
      <c r="Z1038" s="11">
        <v>20</v>
      </c>
      <c r="AA1038" s="11">
        <v>15</v>
      </c>
      <c r="AB1038" s="10" t="s">
        <v>100</v>
      </c>
      <c r="AC1038" s="10"/>
      <c r="AD1038" s="10" t="s">
        <v>156</v>
      </c>
      <c r="AE1038" s="10"/>
      <c r="AF1038" s="10"/>
      <c r="AG1038" s="11"/>
      <c r="AH1038" s="11"/>
      <c r="AI1038" s="11"/>
      <c r="AJ1038" s="10"/>
      <c r="AK1038" s="12">
        <v>45671.4299537037</v>
      </c>
      <c r="AL1038" s="10" t="s">
        <v>4315</v>
      </c>
      <c r="AM1038">
        <f t="shared" si="21"/>
        <v>3</v>
      </c>
      <c r="AN1038" t="s">
        <v>106</v>
      </c>
    </row>
    <row r="1039" spans="1:40">
      <c r="A1039" s="10"/>
      <c r="B1039" s="10" t="s">
        <v>4316</v>
      </c>
      <c r="C1039" s="10"/>
      <c r="D1039" s="10" t="s">
        <v>4317</v>
      </c>
      <c r="E1039" s="10" t="s">
        <v>92</v>
      </c>
      <c r="F1039" s="10" t="s">
        <v>334</v>
      </c>
      <c r="G1039" s="10" t="s">
        <v>406</v>
      </c>
      <c r="H1039" s="10" t="s">
        <v>4317</v>
      </c>
      <c r="I1039" s="10" t="s">
        <v>257</v>
      </c>
      <c r="J1039" s="10" t="s">
        <v>97</v>
      </c>
      <c r="K1039" s="10" t="s">
        <v>98</v>
      </c>
      <c r="L1039" s="11">
        <v>319500</v>
      </c>
      <c r="M1039" s="11">
        <v>399300</v>
      </c>
      <c r="N1039" s="11">
        <v>319500</v>
      </c>
      <c r="O1039" s="10" t="s">
        <v>99</v>
      </c>
      <c r="P1039" s="11">
        <v>85.84</v>
      </c>
      <c r="Q1039" s="11">
        <v>0</v>
      </c>
      <c r="R1039" s="10"/>
      <c r="S1039" s="10"/>
      <c r="T1039" s="10" t="s">
        <v>100</v>
      </c>
      <c r="U1039" s="10"/>
      <c r="V1039" s="10"/>
      <c r="W1039" s="10" t="s">
        <v>113</v>
      </c>
      <c r="X1039" s="10"/>
      <c r="Y1039" s="10" t="s">
        <v>102</v>
      </c>
      <c r="Z1039" s="11">
        <v>30</v>
      </c>
      <c r="AA1039" s="11">
        <v>1</v>
      </c>
      <c r="AB1039" s="10" t="s">
        <v>100</v>
      </c>
      <c r="AC1039" s="10"/>
      <c r="AD1039" s="10"/>
      <c r="AE1039" s="10"/>
      <c r="AF1039" s="10"/>
      <c r="AG1039" s="11"/>
      <c r="AH1039" s="11"/>
      <c r="AI1039" s="11"/>
      <c r="AJ1039" s="10"/>
      <c r="AK1039" s="12">
        <v>45641.416724537</v>
      </c>
      <c r="AL1039" s="10" t="s">
        <v>4318</v>
      </c>
      <c r="AM1039">
        <f t="shared" si="21"/>
        <v>3</v>
      </c>
      <c r="AN1039" t="s">
        <v>106</v>
      </c>
    </row>
    <row r="1040" spans="1:40">
      <c r="A1040" s="10"/>
      <c r="B1040" s="10" t="s">
        <v>4319</v>
      </c>
      <c r="C1040" s="10"/>
      <c r="D1040" s="10" t="s">
        <v>4320</v>
      </c>
      <c r="E1040" s="10" t="s">
        <v>92</v>
      </c>
      <c r="F1040" s="10" t="s">
        <v>153</v>
      </c>
      <c r="G1040" s="10" t="s">
        <v>248</v>
      </c>
      <c r="H1040" s="10" t="s">
        <v>4321</v>
      </c>
      <c r="I1040" s="10" t="s">
        <v>368</v>
      </c>
      <c r="J1040" s="10" t="s">
        <v>97</v>
      </c>
      <c r="K1040" s="10" t="s">
        <v>98</v>
      </c>
      <c r="L1040" s="11">
        <v>192960</v>
      </c>
      <c r="M1040" s="11">
        <v>241200</v>
      </c>
      <c r="N1040" s="11">
        <v>192960</v>
      </c>
      <c r="O1040" s="10" t="s">
        <v>99</v>
      </c>
      <c r="P1040" s="11">
        <v>59.24</v>
      </c>
      <c r="Q1040" s="11">
        <v>19.61</v>
      </c>
      <c r="R1040" s="10"/>
      <c r="S1040" s="10"/>
      <c r="T1040" s="10" t="s">
        <v>101</v>
      </c>
      <c r="U1040" s="10"/>
      <c r="V1040" s="10"/>
      <c r="W1040" s="10" t="s">
        <v>113</v>
      </c>
      <c r="X1040" s="10"/>
      <c r="Y1040" s="10" t="s">
        <v>102</v>
      </c>
      <c r="Z1040" s="11">
        <v>3</v>
      </c>
      <c r="AA1040" s="11">
        <v>3</v>
      </c>
      <c r="AB1040" s="10" t="s">
        <v>100</v>
      </c>
      <c r="AC1040" s="10" t="s">
        <v>4322</v>
      </c>
      <c r="AD1040" s="10" t="s">
        <v>156</v>
      </c>
      <c r="AE1040" s="10"/>
      <c r="AF1040" s="10" t="s">
        <v>1190</v>
      </c>
      <c r="AG1040" s="11"/>
      <c r="AH1040" s="11"/>
      <c r="AI1040" s="11"/>
      <c r="AJ1040" s="10"/>
      <c r="AK1040" s="12">
        <v>45626.4166666667</v>
      </c>
      <c r="AL1040" s="10" t="s">
        <v>4323</v>
      </c>
      <c r="AM1040">
        <f t="shared" si="21"/>
        <v>3</v>
      </c>
      <c r="AN1040" t="s">
        <v>106</v>
      </c>
    </row>
    <row r="1041" spans="1:40">
      <c r="A1041" s="10"/>
      <c r="B1041" s="10" t="s">
        <v>4324</v>
      </c>
      <c r="C1041" s="10"/>
      <c r="D1041" s="10" t="s">
        <v>4325</v>
      </c>
      <c r="E1041" s="10" t="s">
        <v>92</v>
      </c>
      <c r="F1041" s="10" t="s">
        <v>153</v>
      </c>
      <c r="G1041" s="10" t="s">
        <v>300</v>
      </c>
      <c r="H1041" s="10" t="s">
        <v>4325</v>
      </c>
      <c r="I1041" s="10" t="s">
        <v>368</v>
      </c>
      <c r="J1041" s="10" t="s">
        <v>97</v>
      </c>
      <c r="K1041" s="10" t="s">
        <v>98</v>
      </c>
      <c r="L1041" s="11">
        <v>411922</v>
      </c>
      <c r="M1041" s="11">
        <v>643627</v>
      </c>
      <c r="N1041" s="11">
        <v>411922</v>
      </c>
      <c r="O1041" s="10" t="s">
        <v>99</v>
      </c>
      <c r="P1041" s="11">
        <v>108.96</v>
      </c>
      <c r="Q1041" s="11">
        <v>0</v>
      </c>
      <c r="R1041" s="10"/>
      <c r="S1041" s="10"/>
      <c r="T1041" s="10" t="s">
        <v>101</v>
      </c>
      <c r="U1041" s="10"/>
      <c r="V1041" s="10"/>
      <c r="W1041" s="10" t="s">
        <v>101</v>
      </c>
      <c r="X1041" s="10"/>
      <c r="Y1041" s="10" t="s">
        <v>102</v>
      </c>
      <c r="Z1041" s="11">
        <v>5</v>
      </c>
      <c r="AA1041" s="11">
        <v>3</v>
      </c>
      <c r="AB1041" s="10" t="s">
        <v>100</v>
      </c>
      <c r="AC1041" s="10"/>
      <c r="AD1041" s="10" t="s">
        <v>156</v>
      </c>
      <c r="AE1041" s="10" t="s">
        <v>1883</v>
      </c>
      <c r="AF1041" s="10" t="s">
        <v>104</v>
      </c>
      <c r="AG1041" s="11"/>
      <c r="AH1041" s="11"/>
      <c r="AI1041" s="11"/>
      <c r="AJ1041" s="10"/>
      <c r="AK1041" s="12">
        <v>45629.4166666667</v>
      </c>
      <c r="AL1041" s="10" t="s">
        <v>4326</v>
      </c>
      <c r="AM1041">
        <f t="shared" si="21"/>
        <v>2</v>
      </c>
      <c r="AN1041" t="s">
        <v>106</v>
      </c>
    </row>
    <row r="1042" spans="1:40">
      <c r="A1042" s="10"/>
      <c r="B1042" s="10" t="s">
        <v>4327</v>
      </c>
      <c r="C1042" s="10"/>
      <c r="D1042" s="10" t="s">
        <v>4328</v>
      </c>
      <c r="E1042" s="10" t="s">
        <v>92</v>
      </c>
      <c r="F1042" s="10" t="s">
        <v>93</v>
      </c>
      <c r="G1042" s="10" t="s">
        <v>205</v>
      </c>
      <c r="H1042" s="10" t="s">
        <v>4329</v>
      </c>
      <c r="I1042" s="10" t="s">
        <v>96</v>
      </c>
      <c r="J1042" s="10" t="s">
        <v>97</v>
      </c>
      <c r="K1042" s="10" t="s">
        <v>98</v>
      </c>
      <c r="L1042" s="11">
        <v>2414106</v>
      </c>
      <c r="M1042" s="11">
        <v>3352924</v>
      </c>
      <c r="N1042" s="11">
        <v>2414106</v>
      </c>
      <c r="O1042" s="10" t="s">
        <v>99</v>
      </c>
      <c r="P1042" s="11">
        <v>179.73</v>
      </c>
      <c r="Q1042" s="11">
        <v>0</v>
      </c>
      <c r="R1042" s="10"/>
      <c r="S1042" s="10"/>
      <c r="T1042" s="10" t="s">
        <v>101</v>
      </c>
      <c r="U1042" s="10"/>
      <c r="V1042" s="10"/>
      <c r="W1042" s="10" t="s">
        <v>100</v>
      </c>
      <c r="X1042" s="10"/>
      <c r="Y1042" s="10" t="s">
        <v>123</v>
      </c>
      <c r="Z1042" s="11">
        <v>18</v>
      </c>
      <c r="AA1042" s="11">
        <v>2</v>
      </c>
      <c r="AB1042" s="10" t="s">
        <v>100</v>
      </c>
      <c r="AC1042" s="10"/>
      <c r="AD1042" s="10"/>
      <c r="AE1042" s="10" t="s">
        <v>4330</v>
      </c>
      <c r="AF1042" s="10"/>
      <c r="AG1042" s="11"/>
      <c r="AH1042" s="11"/>
      <c r="AI1042" s="11"/>
      <c r="AJ1042" s="10"/>
      <c r="AK1042" s="12">
        <v>45714.6901967593</v>
      </c>
      <c r="AL1042" s="10" t="s">
        <v>4331</v>
      </c>
      <c r="AM1042">
        <f t="shared" si="21"/>
        <v>2</v>
      </c>
      <c r="AN1042" t="s">
        <v>106</v>
      </c>
    </row>
    <row r="1043" spans="1:40">
      <c r="A1043" s="10"/>
      <c r="B1043" s="10" t="s">
        <v>4332</v>
      </c>
      <c r="C1043" s="10"/>
      <c r="D1043" s="10" t="s">
        <v>4333</v>
      </c>
      <c r="E1043" s="10" t="s">
        <v>92</v>
      </c>
      <c r="F1043" s="10" t="s">
        <v>334</v>
      </c>
      <c r="G1043" s="10" t="s">
        <v>594</v>
      </c>
      <c r="H1043" s="10" t="s">
        <v>4334</v>
      </c>
      <c r="I1043" s="10" t="s">
        <v>368</v>
      </c>
      <c r="J1043" s="10" t="s">
        <v>97</v>
      </c>
      <c r="K1043" s="10" t="s">
        <v>98</v>
      </c>
      <c r="L1043" s="11">
        <v>514304</v>
      </c>
      <c r="M1043" s="11">
        <v>803600</v>
      </c>
      <c r="N1043" s="11">
        <v>595304</v>
      </c>
      <c r="O1043" s="10" t="s">
        <v>99</v>
      </c>
      <c r="P1043" s="11">
        <v>204</v>
      </c>
      <c r="Q1043" s="11">
        <v>0</v>
      </c>
      <c r="R1043" s="10"/>
      <c r="S1043" s="10"/>
      <c r="T1043" s="10" t="s">
        <v>100</v>
      </c>
      <c r="U1043" s="10"/>
      <c r="V1043" s="10"/>
      <c r="W1043" s="10" t="s">
        <v>101</v>
      </c>
      <c r="X1043" s="10"/>
      <c r="Y1043" s="10" t="s">
        <v>102</v>
      </c>
      <c r="Z1043" s="11">
        <v>2</v>
      </c>
      <c r="AA1043" s="11">
        <v>1</v>
      </c>
      <c r="AB1043" s="10" t="s">
        <v>100</v>
      </c>
      <c r="AC1043" s="10"/>
      <c r="AD1043" s="10"/>
      <c r="AE1043" s="10"/>
      <c r="AF1043" s="10" t="s">
        <v>280</v>
      </c>
      <c r="AG1043" s="11"/>
      <c r="AH1043" s="11"/>
      <c r="AI1043" s="11"/>
      <c r="AJ1043" s="10"/>
      <c r="AK1043" s="12">
        <v>45628.4782986111</v>
      </c>
      <c r="AL1043" s="10" t="s">
        <v>4335</v>
      </c>
      <c r="AM1043">
        <f t="shared" si="21"/>
        <v>3</v>
      </c>
      <c r="AN1043" t="s">
        <v>106</v>
      </c>
    </row>
    <row r="1044" spans="1:40">
      <c r="A1044" s="10"/>
      <c r="B1044" s="10" t="s">
        <v>4336</v>
      </c>
      <c r="C1044" s="10"/>
      <c r="D1044" s="10" t="s">
        <v>4337</v>
      </c>
      <c r="E1044" s="10" t="s">
        <v>92</v>
      </c>
      <c r="F1044" s="10" t="s">
        <v>210</v>
      </c>
      <c r="G1044" s="10" t="s">
        <v>211</v>
      </c>
      <c r="H1044" s="10" t="s">
        <v>4200</v>
      </c>
      <c r="I1044" s="10" t="s">
        <v>96</v>
      </c>
      <c r="J1044" s="10" t="s">
        <v>97</v>
      </c>
      <c r="K1044" s="10" t="s">
        <v>98</v>
      </c>
      <c r="L1044" s="11">
        <v>513792</v>
      </c>
      <c r="M1044" s="11">
        <v>713600</v>
      </c>
      <c r="N1044" s="11">
        <v>513792</v>
      </c>
      <c r="O1044" s="10" t="s">
        <v>131</v>
      </c>
      <c r="P1044" s="11">
        <v>63.54</v>
      </c>
      <c r="Q1044" s="11">
        <v>0</v>
      </c>
      <c r="R1044" s="10"/>
      <c r="S1044" s="10"/>
      <c r="T1044" s="10" t="s">
        <v>101</v>
      </c>
      <c r="U1044" s="10"/>
      <c r="V1044" s="10"/>
      <c r="W1044" s="10" t="s">
        <v>101</v>
      </c>
      <c r="X1044" s="10"/>
      <c r="Y1044" s="10"/>
      <c r="Z1044" s="11">
        <v>0</v>
      </c>
      <c r="AA1044" s="11">
        <v>0</v>
      </c>
      <c r="AB1044" s="10" t="s">
        <v>100</v>
      </c>
      <c r="AC1044" s="10"/>
      <c r="AD1044" s="10"/>
      <c r="AE1044" s="10"/>
      <c r="AF1044" s="10"/>
      <c r="AG1044" s="11"/>
      <c r="AH1044" s="11"/>
      <c r="AI1044" s="11"/>
      <c r="AJ1044" s="10"/>
      <c r="AK1044" s="12">
        <v>45681.7596527778</v>
      </c>
      <c r="AL1044" s="10" t="s">
        <v>4338</v>
      </c>
      <c r="AM1044">
        <f t="shared" si="21"/>
        <v>3</v>
      </c>
      <c r="AN1044" t="s">
        <v>106</v>
      </c>
    </row>
    <row r="1045" spans="1:40">
      <c r="A1045" s="10"/>
      <c r="B1045" s="10" t="s">
        <v>4339</v>
      </c>
      <c r="C1045" s="10"/>
      <c r="D1045" s="10" t="s">
        <v>4340</v>
      </c>
      <c r="E1045" s="10" t="s">
        <v>92</v>
      </c>
      <c r="F1045" s="10" t="s">
        <v>210</v>
      </c>
      <c r="G1045" s="10" t="s">
        <v>211</v>
      </c>
      <c r="H1045" s="10" t="s">
        <v>4200</v>
      </c>
      <c r="I1045" s="10" t="s">
        <v>96</v>
      </c>
      <c r="J1045" s="10" t="s">
        <v>97</v>
      </c>
      <c r="K1045" s="10" t="s">
        <v>98</v>
      </c>
      <c r="L1045" s="11">
        <v>1575144</v>
      </c>
      <c r="M1045" s="11">
        <v>2187700</v>
      </c>
      <c r="N1045" s="11">
        <v>1575144</v>
      </c>
      <c r="O1045" s="10" t="s">
        <v>131</v>
      </c>
      <c r="P1045" s="11">
        <v>207.25</v>
      </c>
      <c r="Q1045" s="11">
        <v>0</v>
      </c>
      <c r="R1045" s="10"/>
      <c r="S1045" s="10"/>
      <c r="T1045" s="10" t="s">
        <v>101</v>
      </c>
      <c r="U1045" s="10"/>
      <c r="V1045" s="10"/>
      <c r="W1045" s="10" t="s">
        <v>101</v>
      </c>
      <c r="X1045" s="10"/>
      <c r="Y1045" s="10"/>
      <c r="Z1045" s="11">
        <v>0</v>
      </c>
      <c r="AA1045" s="11">
        <v>0</v>
      </c>
      <c r="AB1045" s="10" t="s">
        <v>100</v>
      </c>
      <c r="AC1045" s="10"/>
      <c r="AD1045" s="10"/>
      <c r="AE1045" s="10"/>
      <c r="AF1045" s="10"/>
      <c r="AG1045" s="11"/>
      <c r="AH1045" s="11"/>
      <c r="AI1045" s="11"/>
      <c r="AJ1045" s="10"/>
      <c r="AK1045" s="12">
        <v>45701.6562384259</v>
      </c>
      <c r="AL1045" s="10" t="s">
        <v>4341</v>
      </c>
      <c r="AM1045">
        <f t="shared" si="21"/>
        <v>2</v>
      </c>
      <c r="AN1045" t="s">
        <v>106</v>
      </c>
    </row>
    <row r="1046" spans="1:40">
      <c r="A1046" s="10"/>
      <c r="B1046" s="10" t="s">
        <v>4342</v>
      </c>
      <c r="C1046" s="10"/>
      <c r="D1046" s="10" t="s">
        <v>4343</v>
      </c>
      <c r="E1046" s="10" t="s">
        <v>92</v>
      </c>
      <c r="F1046" s="10" t="s">
        <v>210</v>
      </c>
      <c r="G1046" s="10" t="s">
        <v>211</v>
      </c>
      <c r="H1046" s="10" t="s">
        <v>4200</v>
      </c>
      <c r="I1046" s="10" t="s">
        <v>96</v>
      </c>
      <c r="J1046" s="10" t="s">
        <v>97</v>
      </c>
      <c r="K1046" s="10" t="s">
        <v>98</v>
      </c>
      <c r="L1046" s="11">
        <v>1555056</v>
      </c>
      <c r="M1046" s="11">
        <v>2159800</v>
      </c>
      <c r="N1046" s="11">
        <v>1555056</v>
      </c>
      <c r="O1046" s="10" t="s">
        <v>131</v>
      </c>
      <c r="P1046" s="11">
        <v>215.63</v>
      </c>
      <c r="Q1046" s="11">
        <v>0</v>
      </c>
      <c r="R1046" s="10"/>
      <c r="S1046" s="10"/>
      <c r="T1046" s="10" t="s">
        <v>101</v>
      </c>
      <c r="U1046" s="10"/>
      <c r="V1046" s="10"/>
      <c r="W1046" s="10" t="s">
        <v>101</v>
      </c>
      <c r="X1046" s="10"/>
      <c r="Y1046" s="10"/>
      <c r="Z1046" s="11">
        <v>0</v>
      </c>
      <c r="AA1046" s="11">
        <v>0</v>
      </c>
      <c r="AB1046" s="10" t="s">
        <v>100</v>
      </c>
      <c r="AC1046" s="10"/>
      <c r="AD1046" s="10"/>
      <c r="AE1046" s="10"/>
      <c r="AF1046" s="10"/>
      <c r="AG1046" s="11"/>
      <c r="AH1046" s="11"/>
      <c r="AI1046" s="11"/>
      <c r="AJ1046" s="10"/>
      <c r="AK1046" s="12">
        <v>45681.800162037</v>
      </c>
      <c r="AL1046" s="10" t="s">
        <v>4344</v>
      </c>
      <c r="AM1046">
        <f t="shared" si="21"/>
        <v>3</v>
      </c>
      <c r="AN1046" t="s">
        <v>106</v>
      </c>
    </row>
    <row r="1047" spans="1:40">
      <c r="A1047" s="10"/>
      <c r="B1047" s="10" t="s">
        <v>4345</v>
      </c>
      <c r="C1047" s="10"/>
      <c r="D1047" s="10" t="s">
        <v>4346</v>
      </c>
      <c r="E1047" s="10" t="s">
        <v>92</v>
      </c>
      <c r="F1047" s="10" t="s">
        <v>210</v>
      </c>
      <c r="G1047" s="10" t="s">
        <v>211</v>
      </c>
      <c r="H1047" s="10" t="s">
        <v>4200</v>
      </c>
      <c r="I1047" s="10" t="s">
        <v>96</v>
      </c>
      <c r="J1047" s="10" t="s">
        <v>97</v>
      </c>
      <c r="K1047" s="10" t="s">
        <v>98</v>
      </c>
      <c r="L1047" s="11">
        <v>517032</v>
      </c>
      <c r="M1047" s="11">
        <v>718100</v>
      </c>
      <c r="N1047" s="11">
        <v>517032</v>
      </c>
      <c r="O1047" s="10" t="s">
        <v>131</v>
      </c>
      <c r="P1047" s="11">
        <v>64.52</v>
      </c>
      <c r="Q1047" s="11">
        <v>0</v>
      </c>
      <c r="R1047" s="10"/>
      <c r="S1047" s="10"/>
      <c r="T1047" s="10" t="s">
        <v>101</v>
      </c>
      <c r="U1047" s="10"/>
      <c r="V1047" s="10"/>
      <c r="W1047" s="10" t="s">
        <v>101</v>
      </c>
      <c r="X1047" s="10"/>
      <c r="Y1047" s="10"/>
      <c r="Z1047" s="11">
        <v>0</v>
      </c>
      <c r="AA1047" s="11">
        <v>0</v>
      </c>
      <c r="AB1047" s="10" t="s">
        <v>100</v>
      </c>
      <c r="AC1047" s="10"/>
      <c r="AD1047" s="10"/>
      <c r="AE1047" s="10"/>
      <c r="AF1047" s="10"/>
      <c r="AG1047" s="11"/>
      <c r="AH1047" s="11"/>
      <c r="AI1047" s="11"/>
      <c r="AJ1047" s="10"/>
      <c r="AK1047" s="12">
        <v>45701.442974537</v>
      </c>
      <c r="AL1047" s="10" t="s">
        <v>4347</v>
      </c>
      <c r="AM1047">
        <f t="shared" si="21"/>
        <v>3</v>
      </c>
      <c r="AN1047" t="s">
        <v>106</v>
      </c>
    </row>
    <row r="1048" spans="1:40">
      <c r="A1048" s="10"/>
      <c r="B1048" s="10" t="s">
        <v>4336</v>
      </c>
      <c r="C1048" s="10"/>
      <c r="D1048" s="10" t="s">
        <v>4348</v>
      </c>
      <c r="E1048" s="10" t="s">
        <v>92</v>
      </c>
      <c r="F1048" s="10" t="s">
        <v>210</v>
      </c>
      <c r="G1048" s="10" t="s">
        <v>211</v>
      </c>
      <c r="H1048" s="10" t="s">
        <v>4200</v>
      </c>
      <c r="I1048" s="10" t="s">
        <v>96</v>
      </c>
      <c r="J1048" s="10" t="s">
        <v>97</v>
      </c>
      <c r="K1048" s="10" t="s">
        <v>98</v>
      </c>
      <c r="L1048" s="11">
        <v>648360</v>
      </c>
      <c r="M1048" s="11">
        <v>900500</v>
      </c>
      <c r="N1048" s="11">
        <v>648360</v>
      </c>
      <c r="O1048" s="10" t="s">
        <v>131</v>
      </c>
      <c r="P1048" s="11">
        <v>80.18</v>
      </c>
      <c r="Q1048" s="11">
        <v>0</v>
      </c>
      <c r="R1048" s="10"/>
      <c r="S1048" s="10"/>
      <c r="T1048" s="10" t="s">
        <v>101</v>
      </c>
      <c r="U1048" s="10"/>
      <c r="V1048" s="10"/>
      <c r="W1048" s="10" t="s">
        <v>101</v>
      </c>
      <c r="X1048" s="10"/>
      <c r="Y1048" s="10"/>
      <c r="Z1048" s="11">
        <v>0</v>
      </c>
      <c r="AA1048" s="11">
        <v>0</v>
      </c>
      <c r="AB1048" s="10" t="s">
        <v>100</v>
      </c>
      <c r="AC1048" s="10"/>
      <c r="AD1048" s="10"/>
      <c r="AE1048" s="10"/>
      <c r="AF1048" s="10"/>
      <c r="AG1048" s="11"/>
      <c r="AH1048" s="11"/>
      <c r="AI1048" s="11"/>
      <c r="AJ1048" s="10"/>
      <c r="AK1048" s="12">
        <v>45699.7361574074</v>
      </c>
      <c r="AL1048" s="10" t="s">
        <v>4349</v>
      </c>
      <c r="AM1048">
        <f t="shared" si="21"/>
        <v>3</v>
      </c>
      <c r="AN1048" t="s">
        <v>106</v>
      </c>
    </row>
    <row r="1049" spans="1:40">
      <c r="A1049" s="10"/>
      <c r="B1049" s="10" t="s">
        <v>4350</v>
      </c>
      <c r="C1049" s="10"/>
      <c r="D1049" s="10" t="s">
        <v>4351</v>
      </c>
      <c r="E1049" s="10" t="s">
        <v>92</v>
      </c>
      <c r="F1049" s="10" t="s">
        <v>210</v>
      </c>
      <c r="G1049" s="10" t="s">
        <v>211</v>
      </c>
      <c r="H1049" s="10" t="s">
        <v>4200</v>
      </c>
      <c r="I1049" s="10" t="s">
        <v>96</v>
      </c>
      <c r="J1049" s="10" t="s">
        <v>97</v>
      </c>
      <c r="K1049" s="10" t="s">
        <v>98</v>
      </c>
      <c r="L1049" s="11">
        <v>487440</v>
      </c>
      <c r="M1049" s="11">
        <v>677000</v>
      </c>
      <c r="N1049" s="11">
        <v>487440</v>
      </c>
      <c r="O1049" s="10" t="s">
        <v>131</v>
      </c>
      <c r="P1049" s="11">
        <v>63.81</v>
      </c>
      <c r="Q1049" s="11">
        <v>0</v>
      </c>
      <c r="R1049" s="10"/>
      <c r="S1049" s="10"/>
      <c r="T1049" s="10" t="s">
        <v>101</v>
      </c>
      <c r="U1049" s="10"/>
      <c r="V1049" s="10"/>
      <c r="W1049" s="10" t="s">
        <v>101</v>
      </c>
      <c r="X1049" s="10"/>
      <c r="Y1049" s="10"/>
      <c r="Z1049" s="11">
        <v>0</v>
      </c>
      <c r="AA1049" s="11">
        <v>0</v>
      </c>
      <c r="AB1049" s="10" t="s">
        <v>100</v>
      </c>
      <c r="AC1049" s="10"/>
      <c r="AD1049" s="10"/>
      <c r="AE1049" s="10"/>
      <c r="AF1049" s="10"/>
      <c r="AG1049" s="11"/>
      <c r="AH1049" s="11"/>
      <c r="AI1049" s="11"/>
      <c r="AJ1049" s="10"/>
      <c r="AK1049" s="12">
        <v>45681.7500694444</v>
      </c>
      <c r="AL1049" s="10" t="s">
        <v>4352</v>
      </c>
      <c r="AM1049">
        <f t="shared" si="21"/>
        <v>3</v>
      </c>
      <c r="AN1049" t="s">
        <v>106</v>
      </c>
    </row>
    <row r="1050" spans="1:40">
      <c r="A1050" s="10"/>
      <c r="B1050" s="10" t="s">
        <v>4353</v>
      </c>
      <c r="C1050" s="10"/>
      <c r="D1050" s="10" t="s">
        <v>4354</v>
      </c>
      <c r="E1050" s="10" t="s">
        <v>92</v>
      </c>
      <c r="F1050" s="10" t="s">
        <v>148</v>
      </c>
      <c r="G1050" s="10" t="s">
        <v>1594</v>
      </c>
      <c r="H1050" s="10" t="s">
        <v>4355</v>
      </c>
      <c r="I1050" s="10" t="s">
        <v>257</v>
      </c>
      <c r="J1050" s="10" t="s">
        <v>97</v>
      </c>
      <c r="K1050" s="10" t="s">
        <v>98</v>
      </c>
      <c r="L1050" s="11">
        <v>1191540</v>
      </c>
      <c r="M1050" s="11">
        <v>1191540</v>
      </c>
      <c r="N1050" s="11">
        <v>1191540</v>
      </c>
      <c r="O1050" s="10" t="s">
        <v>131</v>
      </c>
      <c r="P1050" s="11">
        <v>170.22</v>
      </c>
      <c r="Q1050" s="11">
        <v>0</v>
      </c>
      <c r="R1050" s="10"/>
      <c r="S1050" s="10"/>
      <c r="T1050" s="10" t="s">
        <v>101</v>
      </c>
      <c r="U1050" s="10"/>
      <c r="V1050" s="10"/>
      <c r="W1050" s="10" t="s">
        <v>101</v>
      </c>
      <c r="X1050" s="10"/>
      <c r="Y1050" s="10"/>
      <c r="Z1050" s="11">
        <v>0</v>
      </c>
      <c r="AA1050" s="11">
        <v>0</v>
      </c>
      <c r="AB1050" s="10" t="s">
        <v>100</v>
      </c>
      <c r="AC1050" s="10"/>
      <c r="AD1050" s="10"/>
      <c r="AE1050" s="10"/>
      <c r="AF1050" s="10"/>
      <c r="AG1050" s="11"/>
      <c r="AH1050" s="11"/>
      <c r="AI1050" s="11"/>
      <c r="AJ1050" s="10"/>
      <c r="AK1050" s="12">
        <v>45676.4166666667</v>
      </c>
      <c r="AL1050" s="10" t="s">
        <v>4356</v>
      </c>
      <c r="AM1050">
        <f t="shared" si="21"/>
        <v>3</v>
      </c>
      <c r="AN1050" t="s">
        <v>106</v>
      </c>
    </row>
    <row r="1051" spans="1:40">
      <c r="A1051" s="10"/>
      <c r="B1051" s="10" t="s">
        <v>4357</v>
      </c>
      <c r="C1051" s="10"/>
      <c r="D1051" s="10" t="s">
        <v>4358</v>
      </c>
      <c r="E1051" s="10" t="s">
        <v>92</v>
      </c>
      <c r="F1051" s="10" t="s">
        <v>148</v>
      </c>
      <c r="G1051" s="10" t="s">
        <v>1594</v>
      </c>
      <c r="H1051" s="10" t="s">
        <v>4359</v>
      </c>
      <c r="I1051" s="10" t="s">
        <v>257</v>
      </c>
      <c r="J1051" s="10" t="s">
        <v>97</v>
      </c>
      <c r="K1051" s="10" t="s">
        <v>98</v>
      </c>
      <c r="L1051" s="11">
        <v>1500000</v>
      </c>
      <c r="M1051" s="11">
        <v>1500000</v>
      </c>
      <c r="N1051" s="11">
        <v>1500000</v>
      </c>
      <c r="O1051" s="10" t="s">
        <v>99</v>
      </c>
      <c r="P1051" s="11">
        <v>157.78</v>
      </c>
      <c r="Q1051" s="11">
        <v>0</v>
      </c>
      <c r="R1051" s="10"/>
      <c r="S1051" s="10"/>
      <c r="T1051" s="10" t="s">
        <v>101</v>
      </c>
      <c r="U1051" s="10"/>
      <c r="V1051" s="10"/>
      <c r="W1051" s="10" t="s">
        <v>101</v>
      </c>
      <c r="X1051" s="10"/>
      <c r="Y1051" s="10"/>
      <c r="Z1051" s="11">
        <v>8</v>
      </c>
      <c r="AA1051" s="11">
        <v>3</v>
      </c>
      <c r="AB1051" s="10" t="s">
        <v>100</v>
      </c>
      <c r="AC1051" s="10" t="s">
        <v>4360</v>
      </c>
      <c r="AD1051" s="10"/>
      <c r="AE1051" s="10"/>
      <c r="AF1051" s="10" t="s">
        <v>104</v>
      </c>
      <c r="AG1051" s="11"/>
      <c r="AH1051" s="11"/>
      <c r="AI1051" s="11"/>
      <c r="AJ1051" s="10"/>
      <c r="AK1051" s="12">
        <v>45657.4166666667</v>
      </c>
      <c r="AL1051" s="10" t="s">
        <v>4361</v>
      </c>
      <c r="AM1051">
        <f t="shared" si="21"/>
        <v>2</v>
      </c>
      <c r="AN1051" t="s">
        <v>106</v>
      </c>
    </row>
    <row r="1052" spans="1:40">
      <c r="A1052" s="10"/>
      <c r="B1052" s="10" t="s">
        <v>4362</v>
      </c>
      <c r="C1052" s="10"/>
      <c r="D1052" s="10" t="s">
        <v>4363</v>
      </c>
      <c r="E1052" s="10" t="s">
        <v>92</v>
      </c>
      <c r="F1052" s="10" t="s">
        <v>318</v>
      </c>
      <c r="G1052" s="10" t="s">
        <v>1029</v>
      </c>
      <c r="H1052" s="10" t="s">
        <v>4364</v>
      </c>
      <c r="I1052" s="10" t="s">
        <v>368</v>
      </c>
      <c r="J1052" s="10" t="s">
        <v>97</v>
      </c>
      <c r="K1052" s="10" t="s">
        <v>98</v>
      </c>
      <c r="L1052" s="11">
        <v>89600</v>
      </c>
      <c r="M1052" s="11">
        <v>160000</v>
      </c>
      <c r="N1052" s="11">
        <v>90100</v>
      </c>
      <c r="O1052" s="10" t="s">
        <v>131</v>
      </c>
      <c r="P1052" s="11">
        <v>53.75</v>
      </c>
      <c r="Q1052" s="11">
        <v>0</v>
      </c>
      <c r="R1052" s="10"/>
      <c r="S1052" s="10"/>
      <c r="T1052" s="10" t="s">
        <v>100</v>
      </c>
      <c r="U1052" s="10"/>
      <c r="V1052" s="10"/>
      <c r="W1052" s="10" t="s">
        <v>101</v>
      </c>
      <c r="X1052" s="10"/>
      <c r="Y1052" s="10"/>
      <c r="Z1052" s="11">
        <v>5</v>
      </c>
      <c r="AA1052" s="11">
        <v>4</v>
      </c>
      <c r="AB1052" s="10" t="s">
        <v>100</v>
      </c>
      <c r="AC1052" s="10"/>
      <c r="AD1052" s="10" t="s">
        <v>156</v>
      </c>
      <c r="AE1052" s="10"/>
      <c r="AF1052" s="10" t="s">
        <v>115</v>
      </c>
      <c r="AG1052" s="11"/>
      <c r="AH1052" s="11"/>
      <c r="AI1052" s="11"/>
      <c r="AJ1052" s="10"/>
      <c r="AK1052" s="12">
        <v>45657.4166666667</v>
      </c>
      <c r="AL1052" s="10" t="s">
        <v>4365</v>
      </c>
      <c r="AM1052">
        <f t="shared" si="21"/>
        <v>3</v>
      </c>
      <c r="AN1052" t="s">
        <v>106</v>
      </c>
    </row>
    <row r="1053" spans="1:40">
      <c r="A1053" s="10"/>
      <c r="B1053" s="10" t="s">
        <v>4366</v>
      </c>
      <c r="C1053" s="10"/>
      <c r="D1053" s="10" t="s">
        <v>4367</v>
      </c>
      <c r="E1053" s="10" t="s">
        <v>92</v>
      </c>
      <c r="F1053" s="10" t="s">
        <v>120</v>
      </c>
      <c r="G1053" s="10" t="s">
        <v>623</v>
      </c>
      <c r="H1053" s="10" t="s">
        <v>4368</v>
      </c>
      <c r="I1053" s="10" t="s">
        <v>368</v>
      </c>
      <c r="J1053" s="10" t="s">
        <v>97</v>
      </c>
      <c r="K1053" s="10" t="s">
        <v>98</v>
      </c>
      <c r="L1053" s="11">
        <v>1305000</v>
      </c>
      <c r="M1053" s="11">
        <v>1813131.5</v>
      </c>
      <c r="N1053" s="11">
        <v>1535000</v>
      </c>
      <c r="O1053" s="10" t="s">
        <v>131</v>
      </c>
      <c r="P1053" s="11">
        <v>231.37</v>
      </c>
      <c r="Q1053" s="11">
        <v>0</v>
      </c>
      <c r="R1053" s="10"/>
      <c r="S1053" s="10"/>
      <c r="T1053" s="10" t="s">
        <v>100</v>
      </c>
      <c r="U1053" s="10"/>
      <c r="V1053" s="10"/>
      <c r="W1053" s="10" t="s">
        <v>101</v>
      </c>
      <c r="X1053" s="10"/>
      <c r="Y1053" s="10"/>
      <c r="Z1053" s="11">
        <v>17</v>
      </c>
      <c r="AA1053" s="11">
        <v>1</v>
      </c>
      <c r="AB1053" s="10" t="s">
        <v>100</v>
      </c>
      <c r="AC1053" s="10"/>
      <c r="AD1053" s="10" t="s">
        <v>156</v>
      </c>
      <c r="AE1053" s="10"/>
      <c r="AF1053" s="10"/>
      <c r="AG1053" s="11"/>
      <c r="AH1053" s="11"/>
      <c r="AI1053" s="11"/>
      <c r="AJ1053" s="10"/>
      <c r="AK1053" s="12">
        <v>45663.4780208333</v>
      </c>
      <c r="AL1053" s="10" t="s">
        <v>4369</v>
      </c>
      <c r="AM1053">
        <f t="shared" si="21"/>
        <v>3</v>
      </c>
      <c r="AN1053" t="s">
        <v>106</v>
      </c>
    </row>
    <row r="1054" spans="1:40">
      <c r="A1054" s="10"/>
      <c r="B1054" s="10" t="s">
        <v>4370</v>
      </c>
      <c r="C1054" s="10"/>
      <c r="D1054" s="10" t="s">
        <v>4371</v>
      </c>
      <c r="E1054" s="10" t="s">
        <v>92</v>
      </c>
      <c r="F1054" s="10" t="s">
        <v>93</v>
      </c>
      <c r="G1054" s="10" t="s">
        <v>205</v>
      </c>
      <c r="H1054" s="10" t="s">
        <v>4372</v>
      </c>
      <c r="I1054" s="10" t="s">
        <v>368</v>
      </c>
      <c r="J1054" s="10" t="s">
        <v>97</v>
      </c>
      <c r="K1054" s="10" t="s">
        <v>98</v>
      </c>
      <c r="L1054" s="11">
        <v>39944240</v>
      </c>
      <c r="M1054" s="11">
        <v>71329000</v>
      </c>
      <c r="N1054" s="11">
        <v>46014240</v>
      </c>
      <c r="O1054" s="10" t="s">
        <v>131</v>
      </c>
      <c r="P1054" s="11">
        <v>6969.53</v>
      </c>
      <c r="Q1054" s="11">
        <v>0</v>
      </c>
      <c r="R1054" s="10"/>
      <c r="S1054" s="10"/>
      <c r="T1054" s="10" t="s">
        <v>101</v>
      </c>
      <c r="U1054" s="10" t="s">
        <v>3829</v>
      </c>
      <c r="V1054" s="10"/>
      <c r="W1054" s="10" t="s">
        <v>101</v>
      </c>
      <c r="X1054" s="10"/>
      <c r="Y1054" s="10" t="s">
        <v>560</v>
      </c>
      <c r="Z1054" s="11">
        <v>5</v>
      </c>
      <c r="AA1054" s="11">
        <v>1</v>
      </c>
      <c r="AB1054" s="10" t="s">
        <v>101</v>
      </c>
      <c r="AC1054" s="10"/>
      <c r="AD1054" s="10"/>
      <c r="AE1054" s="10"/>
      <c r="AF1054" s="10"/>
      <c r="AG1054" s="11"/>
      <c r="AH1054" s="11"/>
      <c r="AI1054" s="11"/>
      <c r="AJ1054" s="10"/>
      <c r="AK1054" s="12">
        <v>45661.6176041667</v>
      </c>
      <c r="AL1054" s="10" t="s">
        <v>4373</v>
      </c>
      <c r="AM1054">
        <f t="shared" si="21"/>
        <v>9</v>
      </c>
      <c r="AN1054" t="s">
        <v>378</v>
      </c>
    </row>
    <row r="1055" spans="1:40">
      <c r="A1055" s="10"/>
      <c r="B1055" s="10" t="s">
        <v>4374</v>
      </c>
      <c r="C1055" s="10"/>
      <c r="D1055" s="10" t="s">
        <v>4375</v>
      </c>
      <c r="E1055" s="10" t="s">
        <v>92</v>
      </c>
      <c r="F1055" s="10" t="s">
        <v>93</v>
      </c>
      <c r="G1055" s="10" t="s">
        <v>415</v>
      </c>
      <c r="H1055" s="10" t="s">
        <v>4376</v>
      </c>
      <c r="I1055" s="10" t="s">
        <v>368</v>
      </c>
      <c r="J1055" s="10" t="s">
        <v>97</v>
      </c>
      <c r="K1055" s="10" t="s">
        <v>98</v>
      </c>
      <c r="L1055" s="11">
        <v>3014080</v>
      </c>
      <c r="M1055" s="11">
        <v>5382300</v>
      </c>
      <c r="N1055" s="11">
        <v>3242080</v>
      </c>
      <c r="O1055" s="10" t="s">
        <v>131</v>
      </c>
      <c r="P1055" s="11">
        <v>858.16</v>
      </c>
      <c r="Q1055" s="11">
        <v>0</v>
      </c>
      <c r="R1055" s="10"/>
      <c r="S1055" s="10"/>
      <c r="T1055" s="10" t="s">
        <v>100</v>
      </c>
      <c r="U1055" s="10"/>
      <c r="V1055" s="10"/>
      <c r="W1055" s="10" t="s">
        <v>101</v>
      </c>
      <c r="X1055" s="10"/>
      <c r="Y1055" s="10" t="s">
        <v>193</v>
      </c>
      <c r="Z1055" s="11">
        <v>31</v>
      </c>
      <c r="AA1055" s="11">
        <v>13</v>
      </c>
      <c r="AB1055" s="10" t="s">
        <v>100</v>
      </c>
      <c r="AC1055" s="10"/>
      <c r="AD1055" s="10"/>
      <c r="AE1055" s="10" t="s">
        <v>455</v>
      </c>
      <c r="AF1055" s="10"/>
      <c r="AG1055" s="11"/>
      <c r="AH1055" s="11"/>
      <c r="AI1055" s="11"/>
      <c r="AJ1055" s="10"/>
      <c r="AK1055" s="12">
        <v>45651.5591087963</v>
      </c>
      <c r="AL1055" s="10" t="s">
        <v>4377</v>
      </c>
      <c r="AM1055">
        <f t="shared" si="21"/>
        <v>12</v>
      </c>
      <c r="AN1055" t="s">
        <v>378</v>
      </c>
    </row>
    <row r="1056" spans="1:40">
      <c r="A1056" s="10"/>
      <c r="B1056" s="10" t="s">
        <v>4378</v>
      </c>
      <c r="C1056" s="10"/>
      <c r="D1056" s="10" t="s">
        <v>4379</v>
      </c>
      <c r="E1056" s="10" t="s">
        <v>92</v>
      </c>
      <c r="F1056" s="10" t="s">
        <v>93</v>
      </c>
      <c r="G1056" s="10" t="s">
        <v>1408</v>
      </c>
      <c r="H1056" s="10" t="s">
        <v>4380</v>
      </c>
      <c r="I1056" s="10" t="s">
        <v>257</v>
      </c>
      <c r="J1056" s="10" t="s">
        <v>97</v>
      </c>
      <c r="K1056" s="10" t="s">
        <v>98</v>
      </c>
      <c r="L1056" s="11">
        <v>1183022.92</v>
      </c>
      <c r="M1056" s="11">
        <v>1391791.67</v>
      </c>
      <c r="N1056" s="11">
        <v>1183022.92</v>
      </c>
      <c r="O1056" s="10" t="s">
        <v>99</v>
      </c>
      <c r="P1056" s="11">
        <v>149.8</v>
      </c>
      <c r="Q1056" s="11">
        <v>0</v>
      </c>
      <c r="R1056" s="10"/>
      <c r="S1056" s="10" t="s">
        <v>137</v>
      </c>
      <c r="T1056" s="10" t="s">
        <v>100</v>
      </c>
      <c r="U1056" s="10"/>
      <c r="V1056" s="10"/>
      <c r="W1056" s="10" t="s">
        <v>113</v>
      </c>
      <c r="X1056" s="10"/>
      <c r="Y1056" s="10" t="s">
        <v>102</v>
      </c>
      <c r="Z1056" s="11">
        <v>2</v>
      </c>
      <c r="AA1056" s="11">
        <v>1</v>
      </c>
      <c r="AB1056" s="10" t="s">
        <v>100</v>
      </c>
      <c r="AC1056" s="10"/>
      <c r="AD1056" s="10"/>
      <c r="AE1056" s="10"/>
      <c r="AF1056" s="10"/>
      <c r="AG1056" s="11"/>
      <c r="AH1056" s="11"/>
      <c r="AI1056" s="11"/>
      <c r="AJ1056" s="10"/>
      <c r="AK1056" s="12">
        <v>45639.4166666667</v>
      </c>
      <c r="AL1056" s="10" t="s">
        <v>4381</v>
      </c>
      <c r="AM1056">
        <f t="shared" si="21"/>
        <v>3</v>
      </c>
      <c r="AN1056" t="s">
        <v>106</v>
      </c>
    </row>
    <row r="1057" spans="1:40">
      <c r="A1057" s="10"/>
      <c r="B1057" s="10" t="s">
        <v>3921</v>
      </c>
      <c r="C1057" s="10"/>
      <c r="D1057" s="10" t="s">
        <v>4382</v>
      </c>
      <c r="E1057" s="10" t="s">
        <v>92</v>
      </c>
      <c r="F1057" s="10" t="s">
        <v>438</v>
      </c>
      <c r="G1057" s="10" t="s">
        <v>439</v>
      </c>
      <c r="H1057" s="10" t="s">
        <v>4383</v>
      </c>
      <c r="I1057" s="10" t="s">
        <v>257</v>
      </c>
      <c r="J1057" s="10" t="s">
        <v>97</v>
      </c>
      <c r="K1057" s="10" t="s">
        <v>98</v>
      </c>
      <c r="L1057" s="11">
        <v>1363675</v>
      </c>
      <c r="M1057" s="11">
        <v>1363675</v>
      </c>
      <c r="N1057" s="11">
        <v>1398675</v>
      </c>
      <c r="O1057" s="10" t="s">
        <v>99</v>
      </c>
      <c r="P1057" s="11">
        <v>172.96</v>
      </c>
      <c r="Q1057" s="11">
        <v>172.96</v>
      </c>
      <c r="R1057" s="10"/>
      <c r="S1057" s="10"/>
      <c r="T1057" s="10" t="s">
        <v>100</v>
      </c>
      <c r="U1057" s="10"/>
      <c r="V1057" s="10"/>
      <c r="W1057" s="10" t="s">
        <v>101</v>
      </c>
      <c r="X1057" s="10"/>
      <c r="Y1057" s="10"/>
      <c r="Z1057" s="11">
        <v>0</v>
      </c>
      <c r="AA1057" s="11">
        <v>0</v>
      </c>
      <c r="AB1057" s="10" t="s">
        <v>100</v>
      </c>
      <c r="AC1057" s="10"/>
      <c r="AD1057" s="10"/>
      <c r="AE1057" s="10"/>
      <c r="AF1057" s="10"/>
      <c r="AG1057" s="11"/>
      <c r="AH1057" s="11"/>
      <c r="AI1057" s="11"/>
      <c r="AJ1057" s="10"/>
      <c r="AK1057" s="12">
        <v>45671.4369212963</v>
      </c>
      <c r="AL1057" s="10" t="s">
        <v>4384</v>
      </c>
      <c r="AM1057">
        <f t="shared" si="21"/>
        <v>3</v>
      </c>
      <c r="AN1057" t="s">
        <v>106</v>
      </c>
    </row>
    <row r="1058" spans="1:40">
      <c r="A1058" s="10"/>
      <c r="B1058" s="10" t="s">
        <v>4385</v>
      </c>
      <c r="C1058" s="10"/>
      <c r="D1058" s="10" t="s">
        <v>4386</v>
      </c>
      <c r="E1058" s="10" t="s">
        <v>92</v>
      </c>
      <c r="F1058" s="10" t="s">
        <v>93</v>
      </c>
      <c r="G1058" s="10" t="s">
        <v>205</v>
      </c>
      <c r="H1058" s="10" t="s">
        <v>4387</v>
      </c>
      <c r="I1058" s="10" t="s">
        <v>368</v>
      </c>
      <c r="J1058" s="10" t="s">
        <v>97</v>
      </c>
      <c r="K1058" s="10" t="s">
        <v>98</v>
      </c>
      <c r="L1058" s="11">
        <v>1345806</v>
      </c>
      <c r="M1058" s="11">
        <v>2102821</v>
      </c>
      <c r="N1058" s="11">
        <v>1545806</v>
      </c>
      <c r="O1058" s="10" t="s">
        <v>99</v>
      </c>
      <c r="P1058" s="11">
        <v>101.95</v>
      </c>
      <c r="Q1058" s="11">
        <v>0</v>
      </c>
      <c r="R1058" s="10"/>
      <c r="S1058" s="10"/>
      <c r="T1058" s="10" t="s">
        <v>100</v>
      </c>
      <c r="U1058" s="10"/>
      <c r="V1058" s="10"/>
      <c r="W1058" s="10" t="s">
        <v>100</v>
      </c>
      <c r="X1058" s="10"/>
      <c r="Y1058" s="10" t="s">
        <v>102</v>
      </c>
      <c r="Z1058" s="11">
        <v>23</v>
      </c>
      <c r="AA1058" s="11">
        <v>5</v>
      </c>
      <c r="AB1058" s="10" t="s">
        <v>100</v>
      </c>
      <c r="AC1058" s="10"/>
      <c r="AD1058" s="10"/>
      <c r="AE1058" s="10" t="s">
        <v>4388</v>
      </c>
      <c r="AF1058" s="10"/>
      <c r="AG1058" s="11"/>
      <c r="AH1058" s="11"/>
      <c r="AI1058" s="11"/>
      <c r="AJ1058" s="10"/>
      <c r="AK1058" s="12">
        <v>45643.4408564815</v>
      </c>
      <c r="AL1058" s="10" t="s">
        <v>4389</v>
      </c>
      <c r="AM1058">
        <f t="shared" si="21"/>
        <v>2</v>
      </c>
      <c r="AN1058" t="s">
        <v>106</v>
      </c>
    </row>
    <row r="1059" spans="1:40">
      <c r="A1059" s="10"/>
      <c r="B1059" s="10" t="s">
        <v>4390</v>
      </c>
      <c r="C1059" s="10"/>
      <c r="D1059" s="10" t="s">
        <v>4391</v>
      </c>
      <c r="E1059" s="10" t="s">
        <v>92</v>
      </c>
      <c r="F1059" s="10" t="s">
        <v>93</v>
      </c>
      <c r="G1059" s="10" t="s">
        <v>415</v>
      </c>
      <c r="H1059" s="10" t="s">
        <v>4392</v>
      </c>
      <c r="I1059" s="10" t="s">
        <v>257</v>
      </c>
      <c r="J1059" s="10" t="s">
        <v>97</v>
      </c>
      <c r="K1059" s="10" t="s">
        <v>98</v>
      </c>
      <c r="L1059" s="11">
        <v>1947137</v>
      </c>
      <c r="M1059" s="11">
        <v>2433921</v>
      </c>
      <c r="N1059" s="11">
        <v>2322137</v>
      </c>
      <c r="O1059" s="10" t="s">
        <v>99</v>
      </c>
      <c r="P1059" s="11">
        <v>126.16</v>
      </c>
      <c r="Q1059" s="11">
        <v>0</v>
      </c>
      <c r="R1059" s="10"/>
      <c r="S1059" s="10"/>
      <c r="T1059" s="10" t="s">
        <v>100</v>
      </c>
      <c r="U1059" s="10"/>
      <c r="V1059" s="10"/>
      <c r="W1059" s="10" t="s">
        <v>113</v>
      </c>
      <c r="X1059" s="10"/>
      <c r="Y1059" s="10" t="s">
        <v>102</v>
      </c>
      <c r="Z1059" s="11">
        <v>12</v>
      </c>
      <c r="AA1059" s="11">
        <v>6</v>
      </c>
      <c r="AB1059" s="10" t="s">
        <v>100</v>
      </c>
      <c r="AC1059" s="10"/>
      <c r="AD1059" s="10"/>
      <c r="AE1059" s="10"/>
      <c r="AF1059" s="10"/>
      <c r="AG1059" s="11"/>
      <c r="AH1059" s="11"/>
      <c r="AI1059" s="11"/>
      <c r="AJ1059" s="10"/>
      <c r="AK1059" s="12">
        <v>45664.4656944444</v>
      </c>
      <c r="AL1059" s="10" t="s">
        <v>4393</v>
      </c>
      <c r="AM1059">
        <f t="shared" si="21"/>
        <v>2</v>
      </c>
      <c r="AN1059" t="s">
        <v>106</v>
      </c>
    </row>
    <row r="1060" spans="1:40">
      <c r="A1060" s="10"/>
      <c r="B1060" s="10" t="s">
        <v>4394</v>
      </c>
      <c r="C1060" s="10"/>
      <c r="D1060" s="10" t="s">
        <v>4395</v>
      </c>
      <c r="E1060" s="10" t="s">
        <v>92</v>
      </c>
      <c r="F1060" s="10" t="s">
        <v>93</v>
      </c>
      <c r="G1060" s="10" t="s">
        <v>94</v>
      </c>
      <c r="H1060" s="10" t="s">
        <v>4396</v>
      </c>
      <c r="I1060" s="10" t="s">
        <v>368</v>
      </c>
      <c r="J1060" s="10" t="s">
        <v>97</v>
      </c>
      <c r="K1060" s="10" t="s">
        <v>98</v>
      </c>
      <c r="L1060" s="11">
        <v>1078483</v>
      </c>
      <c r="M1060" s="11">
        <v>1685129</v>
      </c>
      <c r="N1060" s="11">
        <v>1174483</v>
      </c>
      <c r="O1060" s="10" t="s">
        <v>99</v>
      </c>
      <c r="P1060" s="11">
        <v>97.91</v>
      </c>
      <c r="Q1060" s="11">
        <v>0</v>
      </c>
      <c r="R1060" s="10"/>
      <c r="S1060" s="10"/>
      <c r="T1060" s="10" t="s">
        <v>100</v>
      </c>
      <c r="U1060" s="10"/>
      <c r="V1060" s="10"/>
      <c r="W1060" s="10" t="s">
        <v>100</v>
      </c>
      <c r="X1060" s="10"/>
      <c r="Y1060" s="10" t="s">
        <v>102</v>
      </c>
      <c r="Z1060" s="11">
        <v>40</v>
      </c>
      <c r="AA1060" s="11">
        <v>7</v>
      </c>
      <c r="AB1060" s="10" t="s">
        <v>100</v>
      </c>
      <c r="AC1060" s="10"/>
      <c r="AD1060" s="10"/>
      <c r="AE1060" s="10" t="s">
        <v>4397</v>
      </c>
      <c r="AF1060" s="10"/>
      <c r="AG1060" s="11"/>
      <c r="AH1060" s="11"/>
      <c r="AI1060" s="11"/>
      <c r="AJ1060" s="10"/>
      <c r="AK1060" s="12">
        <v>45643.4677314815</v>
      </c>
      <c r="AL1060" s="10" t="s">
        <v>4398</v>
      </c>
      <c r="AM1060">
        <f t="shared" si="21"/>
        <v>3</v>
      </c>
      <c r="AN1060" t="s">
        <v>106</v>
      </c>
    </row>
    <row r="1061" spans="1:40">
      <c r="A1061" s="10"/>
      <c r="B1061" s="10" t="s">
        <v>4399</v>
      </c>
      <c r="C1061" s="10"/>
      <c r="D1061" s="10" t="s">
        <v>4400</v>
      </c>
      <c r="E1061" s="10" t="s">
        <v>92</v>
      </c>
      <c r="F1061" s="10" t="s">
        <v>93</v>
      </c>
      <c r="G1061" s="10" t="s">
        <v>415</v>
      </c>
      <c r="H1061" s="10" t="s">
        <v>4400</v>
      </c>
      <c r="I1061" s="10" t="s">
        <v>368</v>
      </c>
      <c r="J1061" s="10" t="s">
        <v>97</v>
      </c>
      <c r="K1061" s="10" t="s">
        <v>98</v>
      </c>
      <c r="L1061" s="11">
        <v>534364</v>
      </c>
      <c r="M1061" s="11">
        <v>834942</v>
      </c>
      <c r="N1061" s="11">
        <v>694364</v>
      </c>
      <c r="O1061" s="10" t="s">
        <v>99</v>
      </c>
      <c r="P1061" s="11">
        <v>55.69</v>
      </c>
      <c r="Q1061" s="11">
        <v>0</v>
      </c>
      <c r="R1061" s="10"/>
      <c r="S1061" s="10"/>
      <c r="T1061" s="10" t="s">
        <v>100</v>
      </c>
      <c r="U1061" s="10"/>
      <c r="V1061" s="10"/>
      <c r="W1061" s="10" t="s">
        <v>101</v>
      </c>
      <c r="X1061" s="10"/>
      <c r="Y1061" s="10" t="s">
        <v>123</v>
      </c>
      <c r="Z1061" s="11">
        <v>5</v>
      </c>
      <c r="AA1061" s="11">
        <v>3</v>
      </c>
      <c r="AB1061" s="10" t="s">
        <v>100</v>
      </c>
      <c r="AC1061" s="10"/>
      <c r="AD1061" s="10"/>
      <c r="AE1061" s="10"/>
      <c r="AF1061" s="10"/>
      <c r="AG1061" s="11"/>
      <c r="AH1061" s="11"/>
      <c r="AI1061" s="11"/>
      <c r="AJ1061" s="10"/>
      <c r="AK1061" s="12">
        <v>45646.5086689815</v>
      </c>
      <c r="AL1061" s="10" t="s">
        <v>4401</v>
      </c>
      <c r="AM1061">
        <f t="shared" si="21"/>
        <v>3</v>
      </c>
      <c r="AN1061" t="s">
        <v>106</v>
      </c>
    </row>
    <row r="1062" spans="1:40">
      <c r="A1062" s="10"/>
      <c r="B1062" s="10" t="s">
        <v>4402</v>
      </c>
      <c r="C1062" s="10"/>
      <c r="D1062" s="10" t="s">
        <v>4403</v>
      </c>
      <c r="E1062" s="10" t="s">
        <v>92</v>
      </c>
      <c r="F1062" s="10" t="s">
        <v>222</v>
      </c>
      <c r="G1062" s="10" t="s">
        <v>919</v>
      </c>
      <c r="H1062" s="10" t="s">
        <v>4404</v>
      </c>
      <c r="I1062" s="10" t="s">
        <v>257</v>
      </c>
      <c r="J1062" s="10" t="s">
        <v>97</v>
      </c>
      <c r="K1062" s="10" t="s">
        <v>98</v>
      </c>
      <c r="L1062" s="11">
        <v>447918</v>
      </c>
      <c r="M1062" s="11">
        <v>639882</v>
      </c>
      <c r="N1062" s="11">
        <v>565418</v>
      </c>
      <c r="O1062" s="10" t="s">
        <v>99</v>
      </c>
      <c r="P1062" s="11">
        <v>112.51</v>
      </c>
      <c r="Q1062" s="11">
        <v>0</v>
      </c>
      <c r="R1062" s="10"/>
      <c r="S1062" s="10"/>
      <c r="T1062" s="10" t="s">
        <v>100</v>
      </c>
      <c r="U1062" s="10"/>
      <c r="V1062" s="10" t="s">
        <v>704</v>
      </c>
      <c r="W1062" s="10" t="s">
        <v>113</v>
      </c>
      <c r="X1062" s="10"/>
      <c r="Y1062" s="10" t="s">
        <v>102</v>
      </c>
      <c r="Z1062" s="11">
        <v>32</v>
      </c>
      <c r="AA1062" s="11">
        <v>32</v>
      </c>
      <c r="AB1062" s="10" t="s">
        <v>101</v>
      </c>
      <c r="AC1062" s="10"/>
      <c r="AD1062" s="10"/>
      <c r="AE1062" s="10"/>
      <c r="AF1062" s="10"/>
      <c r="AG1062" s="11"/>
      <c r="AH1062" s="11"/>
      <c r="AI1062" s="11"/>
      <c r="AJ1062" s="10"/>
      <c r="AK1062" s="12">
        <v>45636.5012037037</v>
      </c>
      <c r="AL1062" s="10" t="s">
        <v>4405</v>
      </c>
      <c r="AM1062">
        <f t="shared" si="21"/>
        <v>2</v>
      </c>
      <c r="AN1062" t="s">
        <v>106</v>
      </c>
    </row>
    <row r="1063" spans="1:40">
      <c r="A1063" s="10"/>
      <c r="B1063" s="10" t="s">
        <v>4406</v>
      </c>
      <c r="C1063" s="10"/>
      <c r="D1063" s="10" t="s">
        <v>4407</v>
      </c>
      <c r="E1063" s="10" t="s">
        <v>92</v>
      </c>
      <c r="F1063" s="10" t="s">
        <v>128</v>
      </c>
      <c r="G1063" s="10" t="s">
        <v>957</v>
      </c>
      <c r="H1063" s="10" t="s">
        <v>4408</v>
      </c>
      <c r="I1063" s="10" t="s">
        <v>368</v>
      </c>
      <c r="J1063" s="10" t="s">
        <v>97</v>
      </c>
      <c r="K1063" s="10" t="s">
        <v>98</v>
      </c>
      <c r="L1063" s="11">
        <v>471612</v>
      </c>
      <c r="M1063" s="11">
        <v>786020</v>
      </c>
      <c r="N1063" s="11">
        <v>471612</v>
      </c>
      <c r="O1063" s="10" t="s">
        <v>99</v>
      </c>
      <c r="P1063" s="11">
        <v>120.62</v>
      </c>
      <c r="Q1063" s="11">
        <v>0</v>
      </c>
      <c r="R1063" s="10"/>
      <c r="S1063" s="10"/>
      <c r="T1063" s="10" t="s">
        <v>101</v>
      </c>
      <c r="U1063" s="10"/>
      <c r="V1063" s="10"/>
      <c r="W1063" s="10" t="s">
        <v>101</v>
      </c>
      <c r="X1063" s="10"/>
      <c r="Y1063" s="10" t="s">
        <v>102</v>
      </c>
      <c r="Z1063" s="11">
        <v>6</v>
      </c>
      <c r="AA1063" s="11">
        <v>4</v>
      </c>
      <c r="AB1063" s="10" t="s">
        <v>101</v>
      </c>
      <c r="AC1063" s="10"/>
      <c r="AD1063" s="10"/>
      <c r="AE1063" s="10"/>
      <c r="AF1063" s="10"/>
      <c r="AG1063" s="11"/>
      <c r="AH1063" s="11"/>
      <c r="AI1063" s="11"/>
      <c r="AJ1063" s="10"/>
      <c r="AK1063" s="12">
        <v>45622.4166666667</v>
      </c>
      <c r="AL1063" s="10" t="s">
        <v>4409</v>
      </c>
      <c r="AM1063">
        <f t="shared" si="21"/>
        <v>2</v>
      </c>
      <c r="AN1063" t="s">
        <v>106</v>
      </c>
    </row>
    <row r="1064" spans="1:40">
      <c r="A1064" s="10"/>
      <c r="B1064" s="10" t="s">
        <v>4410</v>
      </c>
      <c r="C1064" s="10"/>
      <c r="D1064" s="10" t="s">
        <v>4411</v>
      </c>
      <c r="E1064" s="10" t="s">
        <v>92</v>
      </c>
      <c r="F1064" s="10" t="s">
        <v>93</v>
      </c>
      <c r="G1064" s="10" t="s">
        <v>141</v>
      </c>
      <c r="H1064" s="10" t="s">
        <v>4412</v>
      </c>
      <c r="I1064" s="10" t="s">
        <v>368</v>
      </c>
      <c r="J1064" s="10" t="s">
        <v>97</v>
      </c>
      <c r="K1064" s="10" t="s">
        <v>98</v>
      </c>
      <c r="L1064" s="11">
        <v>497686</v>
      </c>
      <c r="M1064" s="11">
        <v>777634</v>
      </c>
      <c r="N1064" s="11">
        <v>501686</v>
      </c>
      <c r="O1064" s="10" t="s">
        <v>99</v>
      </c>
      <c r="P1064" s="11">
        <v>85.13</v>
      </c>
      <c r="Q1064" s="11">
        <v>0</v>
      </c>
      <c r="R1064" s="10"/>
      <c r="S1064" s="10"/>
      <c r="T1064" s="10" t="s">
        <v>100</v>
      </c>
      <c r="U1064" s="10"/>
      <c r="V1064" s="10"/>
      <c r="W1064" s="10" t="s">
        <v>100</v>
      </c>
      <c r="X1064" s="10"/>
      <c r="Y1064" s="10" t="s">
        <v>123</v>
      </c>
      <c r="Z1064" s="11">
        <v>33</v>
      </c>
      <c r="AA1064" s="11">
        <v>24</v>
      </c>
      <c r="AB1064" s="10" t="s">
        <v>100</v>
      </c>
      <c r="AC1064" s="10"/>
      <c r="AD1064" s="10"/>
      <c r="AE1064" s="10" t="s">
        <v>4413</v>
      </c>
      <c r="AF1064" s="10"/>
      <c r="AG1064" s="11"/>
      <c r="AH1064" s="11"/>
      <c r="AI1064" s="11"/>
      <c r="AJ1064" s="10"/>
      <c r="AK1064" s="12">
        <v>45622.4262268519</v>
      </c>
      <c r="AL1064" s="10" t="s">
        <v>4414</v>
      </c>
      <c r="AM1064">
        <f t="shared" si="21"/>
        <v>2</v>
      </c>
      <c r="AN1064" t="s">
        <v>106</v>
      </c>
    </row>
    <row r="1065" spans="1:40">
      <c r="A1065" s="10"/>
      <c r="B1065" s="10" t="s">
        <v>4415</v>
      </c>
      <c r="C1065" s="10"/>
      <c r="D1065" s="10" t="s">
        <v>4416</v>
      </c>
      <c r="E1065" s="10" t="s">
        <v>92</v>
      </c>
      <c r="F1065" s="10" t="s">
        <v>93</v>
      </c>
      <c r="G1065" s="10" t="s">
        <v>205</v>
      </c>
      <c r="H1065" s="10" t="s">
        <v>4417</v>
      </c>
      <c r="I1065" s="10" t="s">
        <v>96</v>
      </c>
      <c r="J1065" s="10" t="s">
        <v>97</v>
      </c>
      <c r="K1065" s="10" t="s">
        <v>98</v>
      </c>
      <c r="L1065" s="11">
        <v>1201348</v>
      </c>
      <c r="M1065" s="11">
        <v>1877105</v>
      </c>
      <c r="N1065" s="11">
        <v>1201348</v>
      </c>
      <c r="O1065" s="10" t="s">
        <v>99</v>
      </c>
      <c r="P1065" s="11">
        <v>119.01</v>
      </c>
      <c r="Q1065" s="11">
        <v>0</v>
      </c>
      <c r="R1065" s="10"/>
      <c r="S1065" s="10"/>
      <c r="T1065" s="10" t="s">
        <v>101</v>
      </c>
      <c r="U1065" s="10"/>
      <c r="V1065" s="10"/>
      <c r="W1065" s="10" t="s">
        <v>113</v>
      </c>
      <c r="X1065" s="10"/>
      <c r="Y1065" s="10" t="s">
        <v>102</v>
      </c>
      <c r="Z1065" s="11">
        <v>31</v>
      </c>
      <c r="AA1065" s="11">
        <v>1</v>
      </c>
      <c r="AB1065" s="10" t="s">
        <v>100</v>
      </c>
      <c r="AC1065" s="10"/>
      <c r="AD1065" s="10"/>
      <c r="AE1065" s="10"/>
      <c r="AF1065" s="10"/>
      <c r="AG1065" s="11"/>
      <c r="AH1065" s="11"/>
      <c r="AI1065" s="11"/>
      <c r="AJ1065" s="10"/>
      <c r="AK1065" s="12">
        <v>45624.4501041667</v>
      </c>
      <c r="AL1065" s="10" t="s">
        <v>4418</v>
      </c>
      <c r="AM1065">
        <f t="shared" si="21"/>
        <v>2</v>
      </c>
      <c r="AN1065" t="s">
        <v>106</v>
      </c>
    </row>
    <row r="1066" spans="1:40">
      <c r="A1066" s="10"/>
      <c r="B1066" s="10" t="s">
        <v>4419</v>
      </c>
      <c r="C1066" s="10"/>
      <c r="D1066" s="10" t="s">
        <v>4420</v>
      </c>
      <c r="E1066" s="10" t="s">
        <v>92</v>
      </c>
      <c r="F1066" s="10" t="s">
        <v>93</v>
      </c>
      <c r="G1066" s="10" t="s">
        <v>205</v>
      </c>
      <c r="H1066" s="10" t="s">
        <v>4421</v>
      </c>
      <c r="I1066" s="10" t="s">
        <v>368</v>
      </c>
      <c r="J1066" s="10" t="s">
        <v>97</v>
      </c>
      <c r="K1066" s="10" t="s">
        <v>98</v>
      </c>
      <c r="L1066" s="11">
        <v>3862010</v>
      </c>
      <c r="M1066" s="11">
        <v>4767913</v>
      </c>
      <c r="N1066" s="11">
        <v>3862010</v>
      </c>
      <c r="O1066" s="10" t="s">
        <v>99</v>
      </c>
      <c r="P1066" s="11">
        <v>158</v>
      </c>
      <c r="Q1066" s="11">
        <v>0</v>
      </c>
      <c r="R1066" s="10"/>
      <c r="S1066" s="10"/>
      <c r="T1066" s="10" t="s">
        <v>100</v>
      </c>
      <c r="U1066" s="10"/>
      <c r="V1066" s="10"/>
      <c r="W1066" s="10" t="s">
        <v>113</v>
      </c>
      <c r="X1066" s="10"/>
      <c r="Y1066" s="10" t="s">
        <v>102</v>
      </c>
      <c r="Z1066" s="11">
        <v>0</v>
      </c>
      <c r="AA1066" s="11">
        <v>0</v>
      </c>
      <c r="AB1066" s="10" t="s">
        <v>100</v>
      </c>
      <c r="AC1066" s="10" t="s">
        <v>4422</v>
      </c>
      <c r="AD1066" s="10"/>
      <c r="AE1066" s="10" t="s">
        <v>4121</v>
      </c>
      <c r="AF1066" s="10"/>
      <c r="AG1066" s="11"/>
      <c r="AH1066" s="11"/>
      <c r="AI1066" s="11"/>
      <c r="AJ1066" s="10"/>
      <c r="AK1066" s="12">
        <v>45615.4166666667</v>
      </c>
      <c r="AL1066" s="10" t="s">
        <v>4423</v>
      </c>
      <c r="AM1066">
        <f t="shared" si="21"/>
        <v>3</v>
      </c>
      <c r="AN1066" t="s">
        <v>106</v>
      </c>
    </row>
    <row r="1067" spans="1:40">
      <c r="A1067" s="10"/>
      <c r="B1067" s="10" t="s">
        <v>4424</v>
      </c>
      <c r="C1067" s="10"/>
      <c r="D1067" s="10" t="s">
        <v>4425</v>
      </c>
      <c r="E1067" s="10" t="s">
        <v>92</v>
      </c>
      <c r="F1067" s="10" t="s">
        <v>184</v>
      </c>
      <c r="G1067" s="10" t="s">
        <v>467</v>
      </c>
      <c r="H1067" s="10" t="s">
        <v>4426</v>
      </c>
      <c r="I1067" s="10" t="s">
        <v>368</v>
      </c>
      <c r="J1067" s="10" t="s">
        <v>97</v>
      </c>
      <c r="K1067" s="10" t="s">
        <v>98</v>
      </c>
      <c r="L1067" s="11">
        <v>400000</v>
      </c>
      <c r="M1067" s="11">
        <v>500000</v>
      </c>
      <c r="N1067" s="11">
        <v>460000</v>
      </c>
      <c r="O1067" s="10" t="s">
        <v>99</v>
      </c>
      <c r="P1067" s="11">
        <v>112.68</v>
      </c>
      <c r="Q1067" s="11">
        <v>0</v>
      </c>
      <c r="R1067" s="10"/>
      <c r="S1067" s="10"/>
      <c r="T1067" s="10" t="s">
        <v>100</v>
      </c>
      <c r="U1067" s="10"/>
      <c r="V1067" s="10"/>
      <c r="W1067" s="10" t="s">
        <v>113</v>
      </c>
      <c r="X1067" s="10"/>
      <c r="Y1067" s="10" t="s">
        <v>102</v>
      </c>
      <c r="Z1067" s="11">
        <v>28</v>
      </c>
      <c r="AA1067" s="11">
        <v>4</v>
      </c>
      <c r="AB1067" s="10" t="s">
        <v>100</v>
      </c>
      <c r="AC1067" s="10"/>
      <c r="AD1067" s="10"/>
      <c r="AE1067" s="10"/>
      <c r="AF1067" s="10" t="s">
        <v>104</v>
      </c>
      <c r="AG1067" s="11"/>
      <c r="AH1067" s="11"/>
      <c r="AI1067" s="11"/>
      <c r="AJ1067" s="10"/>
      <c r="AK1067" s="12">
        <v>45661.4240625</v>
      </c>
      <c r="AL1067" s="10" t="s">
        <v>4427</v>
      </c>
      <c r="AM1067">
        <f t="shared" si="21"/>
        <v>3</v>
      </c>
      <c r="AN1067" t="s">
        <v>106</v>
      </c>
    </row>
    <row r="1068" spans="1:40">
      <c r="A1068" s="10"/>
      <c r="B1068" s="10" t="s">
        <v>4428</v>
      </c>
      <c r="C1068" s="10"/>
      <c r="D1068" s="10" t="s">
        <v>4429</v>
      </c>
      <c r="E1068" s="10" t="s">
        <v>92</v>
      </c>
      <c r="F1068" s="10" t="s">
        <v>93</v>
      </c>
      <c r="G1068" s="10" t="s">
        <v>205</v>
      </c>
      <c r="H1068" s="10" t="s">
        <v>4430</v>
      </c>
      <c r="I1068" s="10" t="s">
        <v>368</v>
      </c>
      <c r="J1068" s="10" t="s">
        <v>97</v>
      </c>
      <c r="K1068" s="10" t="s">
        <v>98</v>
      </c>
      <c r="L1068" s="11">
        <v>853376</v>
      </c>
      <c r="M1068" s="11">
        <v>1333400</v>
      </c>
      <c r="N1068" s="11">
        <v>853376</v>
      </c>
      <c r="O1068" s="10" t="s">
        <v>99</v>
      </c>
      <c r="P1068" s="11">
        <v>96.11</v>
      </c>
      <c r="Q1068" s="11">
        <v>0</v>
      </c>
      <c r="R1068" s="10"/>
      <c r="S1068" s="10" t="s">
        <v>264</v>
      </c>
      <c r="T1068" s="10" t="s">
        <v>100</v>
      </c>
      <c r="U1068" s="10"/>
      <c r="V1068" s="10"/>
      <c r="W1068" s="10" t="s">
        <v>101</v>
      </c>
      <c r="X1068" s="10"/>
      <c r="Y1068" s="10" t="s">
        <v>123</v>
      </c>
      <c r="Z1068" s="11">
        <v>6</v>
      </c>
      <c r="AA1068" s="11">
        <v>6</v>
      </c>
      <c r="AB1068" s="10" t="s">
        <v>100</v>
      </c>
      <c r="AC1068" s="10" t="s">
        <v>4431</v>
      </c>
      <c r="AD1068" s="10"/>
      <c r="AE1068" s="10" t="s">
        <v>384</v>
      </c>
      <c r="AF1068" s="10"/>
      <c r="AG1068" s="11"/>
      <c r="AH1068" s="11"/>
      <c r="AI1068" s="11"/>
      <c r="AJ1068" s="10"/>
      <c r="AK1068" s="12">
        <v>45660.4184375</v>
      </c>
      <c r="AL1068" s="10" t="s">
        <v>4432</v>
      </c>
      <c r="AM1068">
        <f t="shared" si="21"/>
        <v>3</v>
      </c>
      <c r="AN1068" t="s">
        <v>106</v>
      </c>
    </row>
    <row r="1069" spans="1:40">
      <c r="A1069" s="10"/>
      <c r="B1069" s="10" t="s">
        <v>4433</v>
      </c>
      <c r="C1069" s="10"/>
      <c r="D1069" s="10" t="s">
        <v>4434</v>
      </c>
      <c r="E1069" s="10" t="s">
        <v>92</v>
      </c>
      <c r="F1069" s="10" t="s">
        <v>93</v>
      </c>
      <c r="G1069" s="10" t="s">
        <v>289</v>
      </c>
      <c r="H1069" s="10" t="s">
        <v>4435</v>
      </c>
      <c r="I1069" s="10" t="s">
        <v>368</v>
      </c>
      <c r="J1069" s="10" t="s">
        <v>97</v>
      </c>
      <c r="K1069" s="10" t="s">
        <v>98</v>
      </c>
      <c r="L1069" s="11">
        <v>1120000</v>
      </c>
      <c r="M1069" s="11">
        <v>1400000</v>
      </c>
      <c r="N1069" s="11">
        <v>1292000</v>
      </c>
      <c r="O1069" s="10" t="s">
        <v>99</v>
      </c>
      <c r="P1069" s="11">
        <v>126.24</v>
      </c>
      <c r="Q1069" s="11">
        <v>0</v>
      </c>
      <c r="R1069" s="10"/>
      <c r="S1069" s="10"/>
      <c r="T1069" s="10" t="s">
        <v>100</v>
      </c>
      <c r="U1069" s="10"/>
      <c r="V1069" s="10"/>
      <c r="W1069" s="10" t="s">
        <v>113</v>
      </c>
      <c r="X1069" s="10"/>
      <c r="Y1069" s="10" t="s">
        <v>123</v>
      </c>
      <c r="Z1069" s="11">
        <v>18</v>
      </c>
      <c r="AA1069" s="11">
        <v>7</v>
      </c>
      <c r="AB1069" s="10" t="s">
        <v>100</v>
      </c>
      <c r="AC1069" s="10"/>
      <c r="AD1069" s="10"/>
      <c r="AE1069" s="10" t="s">
        <v>165</v>
      </c>
      <c r="AF1069" s="10"/>
      <c r="AG1069" s="11"/>
      <c r="AH1069" s="11"/>
      <c r="AI1069" s="11"/>
      <c r="AJ1069" s="10"/>
      <c r="AK1069" s="12">
        <v>45660.5737731481</v>
      </c>
      <c r="AL1069" s="10" t="s">
        <v>4436</v>
      </c>
      <c r="AM1069">
        <f t="shared" si="21"/>
        <v>2</v>
      </c>
      <c r="AN1069" t="s">
        <v>106</v>
      </c>
    </row>
    <row r="1070" spans="1:40">
      <c r="A1070" s="10"/>
      <c r="B1070" s="10" t="s">
        <v>4437</v>
      </c>
      <c r="C1070" s="10"/>
      <c r="D1070" s="10" t="s">
        <v>4438</v>
      </c>
      <c r="E1070" s="10" t="s">
        <v>92</v>
      </c>
      <c r="F1070" s="10" t="s">
        <v>318</v>
      </c>
      <c r="G1070" s="10" t="s">
        <v>2862</v>
      </c>
      <c r="H1070" s="10" t="s">
        <v>4439</v>
      </c>
      <c r="I1070" s="10" t="s">
        <v>368</v>
      </c>
      <c r="J1070" s="10" t="s">
        <v>97</v>
      </c>
      <c r="K1070" s="10" t="s">
        <v>98</v>
      </c>
      <c r="L1070" s="11">
        <v>175101</v>
      </c>
      <c r="M1070" s="11">
        <v>291834</v>
      </c>
      <c r="N1070" s="11">
        <v>175101</v>
      </c>
      <c r="O1070" s="10" t="s">
        <v>99</v>
      </c>
      <c r="P1070" s="11">
        <v>68.78</v>
      </c>
      <c r="Q1070" s="11">
        <v>0</v>
      </c>
      <c r="R1070" s="10"/>
      <c r="S1070" s="10"/>
      <c r="T1070" s="10" t="s">
        <v>100</v>
      </c>
      <c r="U1070" s="10"/>
      <c r="V1070" s="10"/>
      <c r="W1070" s="10" t="s">
        <v>113</v>
      </c>
      <c r="X1070" s="10"/>
      <c r="Y1070" s="10" t="s">
        <v>102</v>
      </c>
      <c r="Z1070" s="11">
        <v>13</v>
      </c>
      <c r="AA1070" s="11">
        <v>10</v>
      </c>
      <c r="AB1070" s="10" t="s">
        <v>100</v>
      </c>
      <c r="AC1070" s="10" t="s">
        <v>4440</v>
      </c>
      <c r="AD1070" s="10"/>
      <c r="AE1070" s="10"/>
      <c r="AF1070" s="10" t="s">
        <v>104</v>
      </c>
      <c r="AG1070" s="11"/>
      <c r="AH1070" s="11"/>
      <c r="AI1070" s="11"/>
      <c r="AJ1070" s="10"/>
      <c r="AK1070" s="12">
        <v>45617.4166666667</v>
      </c>
      <c r="AL1070" s="10" t="s">
        <v>4441</v>
      </c>
      <c r="AM1070">
        <f t="shared" si="21"/>
        <v>3</v>
      </c>
      <c r="AN1070" t="s">
        <v>106</v>
      </c>
    </row>
    <row r="1071" spans="1:40">
      <c r="A1071" s="10"/>
      <c r="B1071" s="10" t="s">
        <v>4442</v>
      </c>
      <c r="C1071" s="10"/>
      <c r="D1071" s="10" t="s">
        <v>4443</v>
      </c>
      <c r="E1071" s="10" t="s">
        <v>92</v>
      </c>
      <c r="F1071" s="10" t="s">
        <v>318</v>
      </c>
      <c r="G1071" s="10" t="s">
        <v>2862</v>
      </c>
      <c r="H1071" s="10" t="s">
        <v>4444</v>
      </c>
      <c r="I1071" s="10" t="s">
        <v>368</v>
      </c>
      <c r="J1071" s="10" t="s">
        <v>97</v>
      </c>
      <c r="K1071" s="10" t="s">
        <v>98</v>
      </c>
      <c r="L1071" s="11">
        <v>162844</v>
      </c>
      <c r="M1071" s="11">
        <v>271406</v>
      </c>
      <c r="N1071" s="11">
        <v>162844</v>
      </c>
      <c r="O1071" s="10" t="s">
        <v>99</v>
      </c>
      <c r="P1071" s="11">
        <v>68.78</v>
      </c>
      <c r="Q1071" s="11">
        <v>0</v>
      </c>
      <c r="R1071" s="10"/>
      <c r="S1071" s="10"/>
      <c r="T1071" s="10" t="s">
        <v>100</v>
      </c>
      <c r="U1071" s="10"/>
      <c r="V1071" s="10"/>
      <c r="W1071" s="10" t="s">
        <v>113</v>
      </c>
      <c r="X1071" s="10"/>
      <c r="Y1071" s="10" t="s">
        <v>102</v>
      </c>
      <c r="Z1071" s="11">
        <v>13</v>
      </c>
      <c r="AA1071" s="11">
        <v>3</v>
      </c>
      <c r="AB1071" s="10" t="s">
        <v>100</v>
      </c>
      <c r="AC1071" s="10" t="s">
        <v>4440</v>
      </c>
      <c r="AD1071" s="10"/>
      <c r="AE1071" s="10"/>
      <c r="AF1071" s="10" t="s">
        <v>104</v>
      </c>
      <c r="AG1071" s="11"/>
      <c r="AH1071" s="11"/>
      <c r="AI1071" s="11"/>
      <c r="AJ1071" s="10"/>
      <c r="AK1071" s="12">
        <v>45617.4166666667</v>
      </c>
      <c r="AL1071" s="10" t="s">
        <v>4445</v>
      </c>
      <c r="AM1071">
        <f t="shared" si="21"/>
        <v>3</v>
      </c>
      <c r="AN1071" t="s">
        <v>106</v>
      </c>
    </row>
    <row r="1072" spans="1:40">
      <c r="A1072" s="10"/>
      <c r="B1072" s="10" t="s">
        <v>4446</v>
      </c>
      <c r="C1072" s="10"/>
      <c r="D1072" s="10" t="s">
        <v>4447</v>
      </c>
      <c r="E1072" s="10" t="s">
        <v>92</v>
      </c>
      <c r="F1072" s="10" t="s">
        <v>318</v>
      </c>
      <c r="G1072" s="10" t="s">
        <v>1029</v>
      </c>
      <c r="H1072" s="10" t="s">
        <v>4448</v>
      </c>
      <c r="I1072" s="10" t="s">
        <v>257</v>
      </c>
      <c r="J1072" s="10" t="s">
        <v>97</v>
      </c>
      <c r="K1072" s="10" t="s">
        <v>98</v>
      </c>
      <c r="L1072" s="11">
        <v>590000</v>
      </c>
      <c r="M1072" s="11">
        <v>830548</v>
      </c>
      <c r="N1072" s="11">
        <v>710000</v>
      </c>
      <c r="O1072" s="10" t="s">
        <v>131</v>
      </c>
      <c r="P1072" s="11">
        <v>85.32</v>
      </c>
      <c r="Q1072" s="11">
        <v>0</v>
      </c>
      <c r="R1072" s="10"/>
      <c r="S1072" s="10"/>
      <c r="T1072" s="10" t="s">
        <v>100</v>
      </c>
      <c r="U1072" s="10"/>
      <c r="V1072" s="10"/>
      <c r="W1072" s="10" t="s">
        <v>113</v>
      </c>
      <c r="X1072" s="10"/>
      <c r="Y1072" s="10" t="s">
        <v>250</v>
      </c>
      <c r="Z1072" s="11">
        <v>7</v>
      </c>
      <c r="AA1072" s="11">
        <v>1</v>
      </c>
      <c r="AB1072" s="10" t="s">
        <v>100</v>
      </c>
      <c r="AC1072" s="10" t="s">
        <v>4449</v>
      </c>
      <c r="AD1072" s="10"/>
      <c r="AE1072" s="10"/>
      <c r="AF1072" s="10" t="s">
        <v>115</v>
      </c>
      <c r="AG1072" s="11"/>
      <c r="AH1072" s="11"/>
      <c r="AI1072" s="11"/>
      <c r="AJ1072" s="10"/>
      <c r="AK1072" s="12">
        <v>45632.4855439815</v>
      </c>
      <c r="AL1072" s="10" t="s">
        <v>4450</v>
      </c>
      <c r="AM1072">
        <f t="shared" si="21"/>
        <v>2</v>
      </c>
      <c r="AN1072" t="s">
        <v>106</v>
      </c>
    </row>
    <row r="1073" spans="1:40">
      <c r="A1073" s="10"/>
      <c r="B1073" s="10" t="s">
        <v>4451</v>
      </c>
      <c r="C1073" s="10"/>
      <c r="D1073" s="10" t="s">
        <v>4452</v>
      </c>
      <c r="E1073" s="10" t="s">
        <v>92</v>
      </c>
      <c r="F1073" s="10" t="s">
        <v>184</v>
      </c>
      <c r="G1073" s="10" t="s">
        <v>185</v>
      </c>
      <c r="H1073" s="10" t="s">
        <v>4453</v>
      </c>
      <c r="I1073" s="10" t="s">
        <v>368</v>
      </c>
      <c r="J1073" s="10" t="s">
        <v>97</v>
      </c>
      <c r="K1073" s="10" t="s">
        <v>98</v>
      </c>
      <c r="L1073" s="11">
        <v>487764</v>
      </c>
      <c r="M1073" s="11">
        <v>637600</v>
      </c>
      <c r="N1073" s="11">
        <v>487764</v>
      </c>
      <c r="O1073" s="10" t="s">
        <v>99</v>
      </c>
      <c r="P1073" s="11">
        <v>93.01</v>
      </c>
      <c r="Q1073" s="11">
        <v>0</v>
      </c>
      <c r="R1073" s="10"/>
      <c r="S1073" s="10"/>
      <c r="T1073" s="10" t="s">
        <v>100</v>
      </c>
      <c r="U1073" s="10"/>
      <c r="V1073" s="10"/>
      <c r="W1073" s="10" t="s">
        <v>113</v>
      </c>
      <c r="X1073" s="10"/>
      <c r="Y1073" s="10" t="s">
        <v>102</v>
      </c>
      <c r="Z1073" s="11">
        <v>32</v>
      </c>
      <c r="AA1073" s="11">
        <v>13</v>
      </c>
      <c r="AB1073" s="10" t="s">
        <v>100</v>
      </c>
      <c r="AC1073" s="10"/>
      <c r="AD1073" s="10" t="s">
        <v>156</v>
      </c>
      <c r="AE1073" s="10" t="s">
        <v>1319</v>
      </c>
      <c r="AF1073" s="10"/>
      <c r="AG1073" s="11"/>
      <c r="AH1073" s="11"/>
      <c r="AI1073" s="11"/>
      <c r="AJ1073" s="10"/>
      <c r="AK1073" s="12">
        <v>45661.4166666667</v>
      </c>
      <c r="AL1073" s="10" t="s">
        <v>4454</v>
      </c>
      <c r="AM1073">
        <f t="shared" si="21"/>
        <v>3</v>
      </c>
      <c r="AN1073" t="s">
        <v>106</v>
      </c>
    </row>
    <row r="1074" spans="1:40">
      <c r="A1074" s="10"/>
      <c r="B1074" s="10" t="s">
        <v>4455</v>
      </c>
      <c r="C1074" s="10"/>
      <c r="D1074" s="10" t="s">
        <v>4456</v>
      </c>
      <c r="E1074" s="10" t="s">
        <v>92</v>
      </c>
      <c r="F1074" s="10" t="s">
        <v>120</v>
      </c>
      <c r="G1074" s="10" t="s">
        <v>623</v>
      </c>
      <c r="H1074" s="10" t="s">
        <v>4457</v>
      </c>
      <c r="I1074" s="10" t="s">
        <v>368</v>
      </c>
      <c r="J1074" s="10" t="s">
        <v>97</v>
      </c>
      <c r="K1074" s="10" t="s">
        <v>98</v>
      </c>
      <c r="L1074" s="11">
        <v>228000</v>
      </c>
      <c r="M1074" s="11">
        <v>406900</v>
      </c>
      <c r="N1074" s="11">
        <v>229000</v>
      </c>
      <c r="O1074" s="10" t="s">
        <v>99</v>
      </c>
      <c r="P1074" s="11">
        <v>83.68</v>
      </c>
      <c r="Q1074" s="11">
        <v>0</v>
      </c>
      <c r="R1074" s="10"/>
      <c r="S1074" s="10"/>
      <c r="T1074" s="10" t="s">
        <v>100</v>
      </c>
      <c r="U1074" s="10"/>
      <c r="V1074" s="10"/>
      <c r="W1074" s="10" t="s">
        <v>101</v>
      </c>
      <c r="X1074" s="10"/>
      <c r="Y1074" s="10"/>
      <c r="Z1074" s="11">
        <v>6</v>
      </c>
      <c r="AA1074" s="11">
        <v>5</v>
      </c>
      <c r="AB1074" s="10" t="s">
        <v>100</v>
      </c>
      <c r="AC1074" s="10"/>
      <c r="AD1074" s="10" t="s">
        <v>156</v>
      </c>
      <c r="AE1074" s="10"/>
      <c r="AF1074" s="10"/>
      <c r="AG1074" s="11"/>
      <c r="AH1074" s="11"/>
      <c r="AI1074" s="11"/>
      <c r="AJ1074" s="10"/>
      <c r="AK1074" s="12">
        <v>45644.4166666667</v>
      </c>
      <c r="AL1074" s="10" t="s">
        <v>4458</v>
      </c>
      <c r="AM1074">
        <f t="shared" si="21"/>
        <v>2</v>
      </c>
      <c r="AN1074" t="s">
        <v>106</v>
      </c>
    </row>
    <row r="1075" spans="1:40">
      <c r="A1075" s="10"/>
      <c r="B1075" s="10" t="s">
        <v>4459</v>
      </c>
      <c r="C1075" s="10"/>
      <c r="D1075" s="10" t="s">
        <v>4460</v>
      </c>
      <c r="E1075" s="10" t="s">
        <v>92</v>
      </c>
      <c r="F1075" s="10" t="s">
        <v>93</v>
      </c>
      <c r="G1075" s="10" t="s">
        <v>1985</v>
      </c>
      <c r="H1075" s="10" t="s">
        <v>4461</v>
      </c>
      <c r="I1075" s="10" t="s">
        <v>257</v>
      </c>
      <c r="J1075" s="10" t="s">
        <v>97</v>
      </c>
      <c r="K1075" s="10" t="s">
        <v>98</v>
      </c>
      <c r="L1075" s="11">
        <v>48796</v>
      </c>
      <c r="M1075" s="11">
        <v>60994</v>
      </c>
      <c r="N1075" s="11">
        <v>48796</v>
      </c>
      <c r="O1075" s="10" t="s">
        <v>307</v>
      </c>
      <c r="P1075" s="11"/>
      <c r="Q1075" s="11"/>
      <c r="R1075" s="10"/>
      <c r="S1075" s="10"/>
      <c r="T1075" s="10" t="s">
        <v>100</v>
      </c>
      <c r="U1075" s="10"/>
      <c r="V1075" s="10"/>
      <c r="W1075" s="10" t="s">
        <v>113</v>
      </c>
      <c r="X1075" s="10"/>
      <c r="Y1075" s="10" t="s">
        <v>2562</v>
      </c>
      <c r="Z1075" s="11">
        <v>0</v>
      </c>
      <c r="AA1075" s="11">
        <v>1</v>
      </c>
      <c r="AB1075" s="10" t="s">
        <v>100</v>
      </c>
      <c r="AC1075" s="10"/>
      <c r="AD1075" s="10"/>
      <c r="AE1075" s="10"/>
      <c r="AF1075" s="10"/>
      <c r="AG1075" s="11"/>
      <c r="AH1075" s="11"/>
      <c r="AI1075" s="11"/>
      <c r="AJ1075" s="10"/>
      <c r="AK1075" s="12">
        <v>45639.4166666667</v>
      </c>
      <c r="AL1075" s="10" t="s">
        <v>4462</v>
      </c>
      <c r="AM1075">
        <f t="shared" si="21"/>
        <v>3</v>
      </c>
      <c r="AN1075" t="s">
        <v>106</v>
      </c>
    </row>
    <row r="1076" spans="1:40">
      <c r="A1076" s="10"/>
      <c r="B1076" s="10" t="s">
        <v>4463</v>
      </c>
      <c r="C1076" s="10"/>
      <c r="D1076" s="10" t="s">
        <v>4464</v>
      </c>
      <c r="E1076" s="10" t="s">
        <v>92</v>
      </c>
      <c r="F1076" s="10" t="s">
        <v>93</v>
      </c>
      <c r="G1076" s="10" t="s">
        <v>415</v>
      </c>
      <c r="H1076" s="10" t="s">
        <v>4464</v>
      </c>
      <c r="I1076" s="10" t="s">
        <v>96</v>
      </c>
      <c r="J1076" s="10" t="s">
        <v>97</v>
      </c>
      <c r="K1076" s="10" t="s">
        <v>98</v>
      </c>
      <c r="L1076" s="11">
        <v>280000</v>
      </c>
      <c r="M1076" s="11">
        <v>479664</v>
      </c>
      <c r="N1076" s="11">
        <v>280000</v>
      </c>
      <c r="O1076" s="10" t="s">
        <v>131</v>
      </c>
      <c r="P1076" s="11">
        <v>72</v>
      </c>
      <c r="Q1076" s="11">
        <v>0</v>
      </c>
      <c r="R1076" s="10"/>
      <c r="S1076" s="10"/>
      <c r="T1076" s="10" t="s">
        <v>101</v>
      </c>
      <c r="U1076" s="10"/>
      <c r="V1076" s="10"/>
      <c r="W1076" s="10" t="s">
        <v>101</v>
      </c>
      <c r="X1076" s="10"/>
      <c r="Y1076" s="10" t="s">
        <v>411</v>
      </c>
      <c r="Z1076" s="11">
        <v>0</v>
      </c>
      <c r="AA1076" s="11">
        <v>0</v>
      </c>
      <c r="AB1076" s="10" t="s">
        <v>100</v>
      </c>
      <c r="AC1076" s="10"/>
      <c r="AD1076" s="10"/>
      <c r="AE1076" s="10"/>
      <c r="AF1076" s="10"/>
      <c r="AG1076" s="11"/>
      <c r="AH1076" s="11"/>
      <c r="AI1076" s="11"/>
      <c r="AJ1076" s="10"/>
      <c r="AK1076" s="12">
        <v>45658.4068171296</v>
      </c>
      <c r="AL1076" s="10" t="s">
        <v>4465</v>
      </c>
      <c r="AM1076">
        <f t="shared" si="21"/>
        <v>3</v>
      </c>
      <c r="AN1076" t="s">
        <v>106</v>
      </c>
    </row>
    <row r="1077" spans="1:40">
      <c r="A1077" s="10"/>
      <c r="B1077" s="10" t="s">
        <v>4466</v>
      </c>
      <c r="C1077" s="10"/>
      <c r="D1077" s="10" t="s">
        <v>4467</v>
      </c>
      <c r="E1077" s="10" t="s">
        <v>92</v>
      </c>
      <c r="F1077" s="10" t="s">
        <v>305</v>
      </c>
      <c r="G1077" s="10" t="s">
        <v>2094</v>
      </c>
      <c r="H1077" s="10" t="s">
        <v>4468</v>
      </c>
      <c r="I1077" s="10" t="s">
        <v>368</v>
      </c>
      <c r="J1077" s="10" t="s">
        <v>97</v>
      </c>
      <c r="K1077" s="10" t="s">
        <v>98</v>
      </c>
      <c r="L1077" s="11">
        <v>4555880</v>
      </c>
      <c r="M1077" s="11">
        <v>8135500</v>
      </c>
      <c r="N1077" s="11">
        <v>4555880</v>
      </c>
      <c r="O1077" s="10" t="s">
        <v>295</v>
      </c>
      <c r="P1077" s="11">
        <v>0</v>
      </c>
      <c r="Q1077" s="11">
        <v>37491</v>
      </c>
      <c r="R1077" s="10"/>
      <c r="S1077" s="10"/>
      <c r="T1077" s="10" t="s">
        <v>101</v>
      </c>
      <c r="U1077" s="10"/>
      <c r="V1077" s="10"/>
      <c r="W1077" s="10" t="s">
        <v>113</v>
      </c>
      <c r="X1077" s="10"/>
      <c r="Y1077" s="10" t="s">
        <v>2213</v>
      </c>
      <c r="Z1077" s="11">
        <v>0</v>
      </c>
      <c r="AA1077" s="11">
        <v>11</v>
      </c>
      <c r="AB1077" s="10" t="s">
        <v>100</v>
      </c>
      <c r="AC1077" s="10" t="s">
        <v>4469</v>
      </c>
      <c r="AD1077" s="10" t="s">
        <v>156</v>
      </c>
      <c r="AE1077" s="10"/>
      <c r="AF1077" s="10"/>
      <c r="AG1077" s="11"/>
      <c r="AH1077" s="11"/>
      <c r="AI1077" s="11"/>
      <c r="AJ1077" s="10"/>
      <c r="AK1077" s="12">
        <v>45653.4166666667</v>
      </c>
      <c r="AL1077" s="10" t="s">
        <v>4470</v>
      </c>
      <c r="AM1077">
        <f t="shared" si="21"/>
        <v>12</v>
      </c>
      <c r="AN1077" t="s">
        <v>378</v>
      </c>
    </row>
    <row r="1078" spans="1:40">
      <c r="A1078" s="10"/>
      <c r="B1078" s="10" t="s">
        <v>4471</v>
      </c>
      <c r="C1078" s="10"/>
      <c r="D1078" s="10" t="s">
        <v>4472</v>
      </c>
      <c r="E1078" s="10" t="s">
        <v>92</v>
      </c>
      <c r="F1078" s="10" t="s">
        <v>184</v>
      </c>
      <c r="G1078" s="10" t="s">
        <v>432</v>
      </c>
      <c r="H1078" s="10" t="s">
        <v>4473</v>
      </c>
      <c r="I1078" s="10" t="s">
        <v>257</v>
      </c>
      <c r="J1078" s="10" t="s">
        <v>97</v>
      </c>
      <c r="K1078" s="10" t="s">
        <v>98</v>
      </c>
      <c r="L1078" s="11">
        <v>500000</v>
      </c>
      <c r="M1078" s="11">
        <v>505958</v>
      </c>
      <c r="N1078" s="11">
        <v>558000</v>
      </c>
      <c r="O1078" s="10" t="s">
        <v>99</v>
      </c>
      <c r="P1078" s="11">
        <v>123.54</v>
      </c>
      <c r="Q1078" s="11">
        <v>0</v>
      </c>
      <c r="R1078" s="10"/>
      <c r="S1078" s="10"/>
      <c r="T1078" s="10" t="s">
        <v>101</v>
      </c>
      <c r="U1078" s="10"/>
      <c r="V1078" s="10"/>
      <c r="W1078" s="10" t="s">
        <v>113</v>
      </c>
      <c r="X1078" s="10"/>
      <c r="Y1078" s="10" t="s">
        <v>102</v>
      </c>
      <c r="Z1078" s="11">
        <v>10</v>
      </c>
      <c r="AA1078" s="11">
        <v>1</v>
      </c>
      <c r="AB1078" s="10" t="s">
        <v>100</v>
      </c>
      <c r="AC1078" s="10"/>
      <c r="AD1078" s="10" t="s">
        <v>156</v>
      </c>
      <c r="AE1078" s="10"/>
      <c r="AF1078" s="10" t="s">
        <v>434</v>
      </c>
      <c r="AG1078" s="11"/>
      <c r="AH1078" s="11"/>
      <c r="AI1078" s="11"/>
      <c r="AJ1078" s="10"/>
      <c r="AK1078" s="12">
        <v>45633.4481018518</v>
      </c>
      <c r="AL1078" s="10" t="s">
        <v>4474</v>
      </c>
      <c r="AM1078">
        <f t="shared" si="21"/>
        <v>3</v>
      </c>
      <c r="AN1078" t="s">
        <v>106</v>
      </c>
    </row>
    <row r="1079" spans="1:40">
      <c r="A1079" s="10"/>
      <c r="B1079" s="10" t="s">
        <v>4475</v>
      </c>
      <c r="C1079" s="10"/>
      <c r="D1079" s="10" t="s">
        <v>4476</v>
      </c>
      <c r="E1079" s="10" t="s">
        <v>92</v>
      </c>
      <c r="F1079" s="10" t="s">
        <v>184</v>
      </c>
      <c r="G1079" s="10" t="s">
        <v>1001</v>
      </c>
      <c r="H1079" s="10" t="s">
        <v>4477</v>
      </c>
      <c r="I1079" s="10" t="s">
        <v>257</v>
      </c>
      <c r="J1079" s="10" t="s">
        <v>97</v>
      </c>
      <c r="K1079" s="10" t="s">
        <v>98</v>
      </c>
      <c r="L1079" s="11">
        <v>22536560</v>
      </c>
      <c r="M1079" s="11">
        <v>26513600</v>
      </c>
      <c r="N1079" s="11">
        <v>22536560</v>
      </c>
      <c r="O1079" s="10" t="s">
        <v>131</v>
      </c>
      <c r="P1079" s="11">
        <v>6593.07</v>
      </c>
      <c r="Q1079" s="11">
        <v>8334.4</v>
      </c>
      <c r="R1079" s="10"/>
      <c r="S1079" s="10"/>
      <c r="T1079" s="10" t="s">
        <v>100</v>
      </c>
      <c r="U1079" s="10"/>
      <c r="V1079" s="10"/>
      <c r="W1079" s="10" t="s">
        <v>113</v>
      </c>
      <c r="X1079" s="10"/>
      <c r="Y1079" s="10" t="s">
        <v>4478</v>
      </c>
      <c r="Z1079" s="11">
        <v>4</v>
      </c>
      <c r="AA1079" s="11">
        <v>0</v>
      </c>
      <c r="AB1079" s="10" t="s">
        <v>100</v>
      </c>
      <c r="AC1079" s="10" t="s">
        <v>4479</v>
      </c>
      <c r="AD1079" s="10" t="s">
        <v>156</v>
      </c>
      <c r="AE1079" s="10" t="s">
        <v>566</v>
      </c>
      <c r="AF1079" s="10"/>
      <c r="AG1079" s="11"/>
      <c r="AH1079" s="11"/>
      <c r="AI1079" s="11"/>
      <c r="AJ1079" s="10"/>
      <c r="AK1079" s="12">
        <v>45632.4166666667</v>
      </c>
      <c r="AL1079" s="10" t="s">
        <v>4480</v>
      </c>
      <c r="AM1079">
        <f t="shared" si="21"/>
        <v>3</v>
      </c>
      <c r="AN1079" t="s">
        <v>106</v>
      </c>
    </row>
    <row r="1080" spans="1:40">
      <c r="A1080" s="10"/>
      <c r="B1080" s="10" t="s">
        <v>4481</v>
      </c>
      <c r="C1080" s="10"/>
      <c r="D1080" s="10" t="s">
        <v>4482</v>
      </c>
      <c r="E1080" s="10" t="s">
        <v>92</v>
      </c>
      <c r="F1080" s="10" t="s">
        <v>210</v>
      </c>
      <c r="G1080" s="10" t="s">
        <v>1015</v>
      </c>
      <c r="H1080" s="10" t="s">
        <v>4482</v>
      </c>
      <c r="I1080" s="10" t="s">
        <v>96</v>
      </c>
      <c r="J1080" s="10" t="s">
        <v>97</v>
      </c>
      <c r="K1080" s="10" t="s">
        <v>98</v>
      </c>
      <c r="L1080" s="11">
        <v>85000</v>
      </c>
      <c r="M1080" s="11">
        <v>128987</v>
      </c>
      <c r="N1080" s="11">
        <v>85000</v>
      </c>
      <c r="O1080" s="10" t="s">
        <v>131</v>
      </c>
      <c r="P1080" s="11">
        <v>27.18</v>
      </c>
      <c r="Q1080" s="11">
        <v>0</v>
      </c>
      <c r="R1080" s="10"/>
      <c r="S1080" s="10"/>
      <c r="T1080" s="10" t="s">
        <v>100</v>
      </c>
      <c r="U1080" s="10"/>
      <c r="V1080" s="10"/>
      <c r="W1080" s="10" t="s">
        <v>113</v>
      </c>
      <c r="X1080" s="10"/>
      <c r="Y1080" s="10" t="s">
        <v>250</v>
      </c>
      <c r="Z1080" s="11">
        <v>32</v>
      </c>
      <c r="AA1080" s="11">
        <v>1</v>
      </c>
      <c r="AB1080" s="10" t="s">
        <v>100</v>
      </c>
      <c r="AC1080" s="10" t="s">
        <v>4483</v>
      </c>
      <c r="AD1080" s="10"/>
      <c r="AE1080" s="10"/>
      <c r="AF1080" s="10"/>
      <c r="AG1080" s="11"/>
      <c r="AH1080" s="11"/>
      <c r="AI1080" s="11"/>
      <c r="AJ1080" s="10"/>
      <c r="AK1080" s="12">
        <v>45613.5213657407</v>
      </c>
      <c r="AL1080" s="10" t="s">
        <v>4484</v>
      </c>
      <c r="AM1080">
        <f t="shared" si="21"/>
        <v>3</v>
      </c>
      <c r="AN1080" t="s">
        <v>106</v>
      </c>
    </row>
    <row r="1081" spans="1:40">
      <c r="A1081" s="10"/>
      <c r="B1081" s="10" t="s">
        <v>4485</v>
      </c>
      <c r="C1081" s="10"/>
      <c r="D1081" s="10" t="s">
        <v>4486</v>
      </c>
      <c r="E1081" s="10" t="s">
        <v>92</v>
      </c>
      <c r="F1081" s="10" t="s">
        <v>109</v>
      </c>
      <c r="G1081" s="10" t="s">
        <v>1402</v>
      </c>
      <c r="H1081" s="10" t="s">
        <v>4487</v>
      </c>
      <c r="I1081" s="10" t="s">
        <v>257</v>
      </c>
      <c r="J1081" s="10" t="s">
        <v>97</v>
      </c>
      <c r="K1081" s="10" t="s">
        <v>98</v>
      </c>
      <c r="L1081" s="11">
        <v>1286390</v>
      </c>
      <c r="M1081" s="11">
        <v>1837700</v>
      </c>
      <c r="N1081" s="11">
        <v>1286390</v>
      </c>
      <c r="O1081" s="10" t="s">
        <v>99</v>
      </c>
      <c r="P1081" s="11">
        <v>184.68</v>
      </c>
      <c r="Q1081" s="11">
        <v>131.6</v>
      </c>
      <c r="R1081" s="10"/>
      <c r="S1081" s="10"/>
      <c r="T1081" s="10" t="s">
        <v>101</v>
      </c>
      <c r="U1081" s="10"/>
      <c r="V1081" s="10"/>
      <c r="W1081" s="10" t="s">
        <v>101</v>
      </c>
      <c r="X1081" s="10"/>
      <c r="Y1081" s="10" t="s">
        <v>102</v>
      </c>
      <c r="Z1081" s="11">
        <v>3</v>
      </c>
      <c r="AA1081" s="11">
        <v>1</v>
      </c>
      <c r="AB1081" s="10" t="s">
        <v>100</v>
      </c>
      <c r="AC1081" s="10"/>
      <c r="AD1081" s="10"/>
      <c r="AE1081" s="10"/>
      <c r="AF1081" s="10" t="s">
        <v>1190</v>
      </c>
      <c r="AG1081" s="11"/>
      <c r="AH1081" s="11"/>
      <c r="AI1081" s="11"/>
      <c r="AJ1081" s="10"/>
      <c r="AK1081" s="12">
        <v>45657.4166666667</v>
      </c>
      <c r="AL1081" s="10" t="s">
        <v>4488</v>
      </c>
      <c r="AM1081">
        <f t="shared" si="21"/>
        <v>3</v>
      </c>
      <c r="AN1081" t="s">
        <v>106</v>
      </c>
    </row>
    <row r="1082" spans="1:40">
      <c r="A1082" s="10"/>
      <c r="B1082" s="10" t="s">
        <v>4489</v>
      </c>
      <c r="C1082" s="10"/>
      <c r="D1082" s="10" t="s">
        <v>4490</v>
      </c>
      <c r="E1082" s="10" t="s">
        <v>92</v>
      </c>
      <c r="F1082" s="10" t="s">
        <v>184</v>
      </c>
      <c r="G1082" s="10" t="s">
        <v>432</v>
      </c>
      <c r="H1082" s="10" t="s">
        <v>4491</v>
      </c>
      <c r="I1082" s="10" t="s">
        <v>96</v>
      </c>
      <c r="J1082" s="10" t="s">
        <v>97</v>
      </c>
      <c r="K1082" s="10" t="s">
        <v>98</v>
      </c>
      <c r="L1082" s="11">
        <v>250000</v>
      </c>
      <c r="M1082" s="11">
        <v>383432</v>
      </c>
      <c r="N1082" s="11">
        <v>250000</v>
      </c>
      <c r="O1082" s="10" t="s">
        <v>99</v>
      </c>
      <c r="P1082" s="11">
        <v>110.02</v>
      </c>
      <c r="Q1082" s="11">
        <v>0</v>
      </c>
      <c r="R1082" s="10"/>
      <c r="S1082" s="10"/>
      <c r="T1082" s="10" t="s">
        <v>101</v>
      </c>
      <c r="U1082" s="10"/>
      <c r="V1082" s="10"/>
      <c r="W1082" s="10" t="s">
        <v>113</v>
      </c>
      <c r="X1082" s="10"/>
      <c r="Y1082" s="10" t="s">
        <v>102</v>
      </c>
      <c r="Z1082" s="11">
        <v>18</v>
      </c>
      <c r="AA1082" s="11">
        <v>15</v>
      </c>
      <c r="AB1082" s="10" t="s">
        <v>100</v>
      </c>
      <c r="AC1082" s="10"/>
      <c r="AD1082" s="10" t="s">
        <v>156</v>
      </c>
      <c r="AE1082" s="10"/>
      <c r="AF1082" s="10" t="s">
        <v>434</v>
      </c>
      <c r="AG1082" s="11"/>
      <c r="AH1082" s="11"/>
      <c r="AI1082" s="11"/>
      <c r="AJ1082" s="10"/>
      <c r="AK1082" s="12">
        <v>45641.4308101852</v>
      </c>
      <c r="AL1082" s="10" t="s">
        <v>4492</v>
      </c>
      <c r="AM1082">
        <f t="shared" si="21"/>
        <v>3</v>
      </c>
      <c r="AN1082" t="s">
        <v>106</v>
      </c>
    </row>
    <row r="1083" spans="1:40">
      <c r="A1083" s="10"/>
      <c r="B1083" s="10" t="s">
        <v>4493</v>
      </c>
      <c r="C1083" s="10"/>
      <c r="D1083" s="10" t="s">
        <v>4494</v>
      </c>
      <c r="E1083" s="10" t="s">
        <v>92</v>
      </c>
      <c r="F1083" s="10" t="s">
        <v>318</v>
      </c>
      <c r="G1083" s="10" t="s">
        <v>2862</v>
      </c>
      <c r="H1083" s="10" t="s">
        <v>4495</v>
      </c>
      <c r="I1083" s="10" t="s">
        <v>368</v>
      </c>
      <c r="J1083" s="10" t="s">
        <v>97</v>
      </c>
      <c r="K1083" s="10" t="s">
        <v>98</v>
      </c>
      <c r="L1083" s="11">
        <v>3040000</v>
      </c>
      <c r="M1083" s="11">
        <v>5161222</v>
      </c>
      <c r="N1083" s="11">
        <v>3050000</v>
      </c>
      <c r="O1083" s="10" t="s">
        <v>99</v>
      </c>
      <c r="P1083" s="11">
        <v>2078.97</v>
      </c>
      <c r="Q1083" s="11">
        <v>2698.84</v>
      </c>
      <c r="R1083" s="10"/>
      <c r="S1083" s="10"/>
      <c r="T1083" s="10" t="s">
        <v>100</v>
      </c>
      <c r="U1083" s="10"/>
      <c r="V1083" s="10"/>
      <c r="W1083" s="10" t="s">
        <v>113</v>
      </c>
      <c r="X1083" s="10"/>
      <c r="Y1083" s="10" t="s">
        <v>102</v>
      </c>
      <c r="Z1083" s="11">
        <v>0</v>
      </c>
      <c r="AA1083" s="11">
        <v>0</v>
      </c>
      <c r="AB1083" s="10" t="s">
        <v>100</v>
      </c>
      <c r="AC1083" s="10"/>
      <c r="AD1083" s="10"/>
      <c r="AE1083" s="10"/>
      <c r="AF1083" s="10"/>
      <c r="AG1083" s="11"/>
      <c r="AH1083" s="11"/>
      <c r="AI1083" s="11"/>
      <c r="AJ1083" s="10"/>
      <c r="AK1083" s="12">
        <v>45643.4166666667</v>
      </c>
      <c r="AL1083" s="10" t="s">
        <v>4496</v>
      </c>
      <c r="AM1083">
        <f t="shared" si="21"/>
        <v>15</v>
      </c>
      <c r="AN1083" t="s">
        <v>106</v>
      </c>
    </row>
    <row r="1084" spans="1:40">
      <c r="A1084" s="10"/>
      <c r="B1084" s="10" t="s">
        <v>4497</v>
      </c>
      <c r="C1084" s="10"/>
      <c r="D1084" s="10" t="s">
        <v>4498</v>
      </c>
      <c r="E1084" s="10" t="s">
        <v>92</v>
      </c>
      <c r="F1084" s="10" t="s">
        <v>318</v>
      </c>
      <c r="G1084" s="10" t="s">
        <v>2862</v>
      </c>
      <c r="H1084" s="10" t="s">
        <v>4499</v>
      </c>
      <c r="I1084" s="10" t="s">
        <v>368</v>
      </c>
      <c r="J1084" s="10" t="s">
        <v>97</v>
      </c>
      <c r="K1084" s="10" t="s">
        <v>98</v>
      </c>
      <c r="L1084" s="11">
        <v>560000</v>
      </c>
      <c r="M1084" s="11">
        <v>972212</v>
      </c>
      <c r="N1084" s="11">
        <v>570000</v>
      </c>
      <c r="O1084" s="10" t="s">
        <v>99</v>
      </c>
      <c r="P1084" s="11">
        <v>191.25</v>
      </c>
      <c r="Q1084" s="11">
        <v>3252.27</v>
      </c>
      <c r="R1084" s="10"/>
      <c r="S1084" s="10"/>
      <c r="T1084" s="10" t="s">
        <v>100</v>
      </c>
      <c r="U1084" s="10"/>
      <c r="V1084" s="10"/>
      <c r="W1084" s="10" t="s">
        <v>113</v>
      </c>
      <c r="X1084" s="10"/>
      <c r="Y1084" s="10" t="s">
        <v>102</v>
      </c>
      <c r="Z1084" s="11">
        <v>2</v>
      </c>
      <c r="AA1084" s="11">
        <v>1</v>
      </c>
      <c r="AB1084" s="10" t="s">
        <v>100</v>
      </c>
      <c r="AC1084" s="10"/>
      <c r="AD1084" s="10"/>
      <c r="AE1084" s="10"/>
      <c r="AF1084" s="10"/>
      <c r="AG1084" s="11"/>
      <c r="AH1084" s="11"/>
      <c r="AI1084" s="11"/>
      <c r="AJ1084" s="10"/>
      <c r="AK1084" s="12">
        <v>45643.4166666667</v>
      </c>
      <c r="AL1084" s="10" t="s">
        <v>4500</v>
      </c>
      <c r="AM1084">
        <f t="shared" si="21"/>
        <v>2</v>
      </c>
      <c r="AN1084" t="s">
        <v>106</v>
      </c>
    </row>
    <row r="1085" spans="1:40">
      <c r="A1085" s="10"/>
      <c r="B1085" s="10" t="s">
        <v>4501</v>
      </c>
      <c r="C1085" s="10"/>
      <c r="D1085" s="10" t="s">
        <v>4502</v>
      </c>
      <c r="E1085" s="10" t="s">
        <v>92</v>
      </c>
      <c r="F1085" s="10" t="s">
        <v>120</v>
      </c>
      <c r="G1085" s="10" t="s">
        <v>1875</v>
      </c>
      <c r="H1085" s="10" t="s">
        <v>4503</v>
      </c>
      <c r="I1085" s="10" t="s">
        <v>257</v>
      </c>
      <c r="J1085" s="10" t="s">
        <v>97</v>
      </c>
      <c r="K1085" s="10" t="s">
        <v>98</v>
      </c>
      <c r="L1085" s="11">
        <v>385800</v>
      </c>
      <c r="M1085" s="11">
        <v>482300</v>
      </c>
      <c r="N1085" s="11">
        <v>529800</v>
      </c>
      <c r="O1085" s="10" t="s">
        <v>99</v>
      </c>
      <c r="P1085" s="11">
        <v>100.08</v>
      </c>
      <c r="Q1085" s="11">
        <v>0</v>
      </c>
      <c r="R1085" s="10"/>
      <c r="S1085" s="10"/>
      <c r="T1085" s="10" t="s">
        <v>101</v>
      </c>
      <c r="U1085" s="10" t="s">
        <v>258</v>
      </c>
      <c r="V1085" s="10"/>
      <c r="W1085" s="10" t="s">
        <v>101</v>
      </c>
      <c r="X1085" s="10" t="s">
        <v>638</v>
      </c>
      <c r="Y1085" s="10" t="s">
        <v>102</v>
      </c>
      <c r="Z1085" s="11">
        <v>33</v>
      </c>
      <c r="AA1085" s="11">
        <v>1</v>
      </c>
      <c r="AB1085" s="10" t="s">
        <v>100</v>
      </c>
      <c r="AC1085" s="10"/>
      <c r="AD1085" s="10"/>
      <c r="AE1085" s="10"/>
      <c r="AF1085" s="10" t="s">
        <v>104</v>
      </c>
      <c r="AG1085" s="11"/>
      <c r="AH1085" s="11"/>
      <c r="AI1085" s="11"/>
      <c r="AJ1085" s="10"/>
      <c r="AK1085" s="12">
        <v>45657.4341550926</v>
      </c>
      <c r="AL1085" s="10" t="s">
        <v>4504</v>
      </c>
      <c r="AM1085">
        <f t="shared" si="21"/>
        <v>3</v>
      </c>
      <c r="AN1085" t="s">
        <v>106</v>
      </c>
    </row>
    <row r="1086" spans="1:40">
      <c r="A1086" s="10"/>
      <c r="B1086" s="10" t="s">
        <v>605</v>
      </c>
      <c r="C1086" s="10"/>
      <c r="D1086" s="10" t="s">
        <v>4505</v>
      </c>
      <c r="E1086" s="10" t="s">
        <v>92</v>
      </c>
      <c r="F1086" s="10" t="s">
        <v>210</v>
      </c>
      <c r="G1086" s="10" t="s">
        <v>2657</v>
      </c>
      <c r="H1086" s="10" t="s">
        <v>4506</v>
      </c>
      <c r="I1086" s="10" t="s">
        <v>368</v>
      </c>
      <c r="J1086" s="10" t="s">
        <v>97</v>
      </c>
      <c r="K1086" s="10" t="s">
        <v>98</v>
      </c>
      <c r="L1086" s="11">
        <v>480000</v>
      </c>
      <c r="M1086" s="11">
        <v>611259.5</v>
      </c>
      <c r="N1086" s="11">
        <v>489000</v>
      </c>
      <c r="O1086" s="10" t="s">
        <v>99</v>
      </c>
      <c r="P1086" s="11">
        <v>100.71</v>
      </c>
      <c r="Q1086" s="11">
        <v>0</v>
      </c>
      <c r="R1086" s="10"/>
      <c r="S1086" s="10"/>
      <c r="T1086" s="10" t="s">
        <v>101</v>
      </c>
      <c r="U1086" s="10"/>
      <c r="V1086" s="10"/>
      <c r="W1086" s="10" t="s">
        <v>113</v>
      </c>
      <c r="X1086" s="10"/>
      <c r="Y1086" s="10"/>
      <c r="Z1086" s="11">
        <v>0</v>
      </c>
      <c r="AA1086" s="11">
        <v>0</v>
      </c>
      <c r="AB1086" s="10" t="s">
        <v>100</v>
      </c>
      <c r="AC1086" s="10"/>
      <c r="AD1086" s="10"/>
      <c r="AE1086" s="10"/>
      <c r="AF1086" s="10"/>
      <c r="AG1086" s="11"/>
      <c r="AH1086" s="11"/>
      <c r="AI1086" s="11"/>
      <c r="AJ1086" s="10"/>
      <c r="AK1086" s="12">
        <v>45642.4186226852</v>
      </c>
      <c r="AL1086" s="10" t="s">
        <v>4507</v>
      </c>
      <c r="AM1086">
        <f t="shared" si="21"/>
        <v>2</v>
      </c>
      <c r="AN1086" t="s">
        <v>106</v>
      </c>
    </row>
    <row r="1087" spans="1:40">
      <c r="A1087" s="10"/>
      <c r="B1087" s="10" t="s">
        <v>4508</v>
      </c>
      <c r="C1087" s="10"/>
      <c r="D1087" s="10" t="s">
        <v>4509</v>
      </c>
      <c r="E1087" s="10" t="s">
        <v>92</v>
      </c>
      <c r="F1087" s="10" t="s">
        <v>148</v>
      </c>
      <c r="G1087" s="10" t="s">
        <v>545</v>
      </c>
      <c r="H1087" s="10" t="s">
        <v>4510</v>
      </c>
      <c r="I1087" s="10" t="s">
        <v>257</v>
      </c>
      <c r="J1087" s="10" t="s">
        <v>97</v>
      </c>
      <c r="K1087" s="10" t="s">
        <v>98</v>
      </c>
      <c r="L1087" s="11">
        <v>450000</v>
      </c>
      <c r="M1087" s="11">
        <v>621691</v>
      </c>
      <c r="N1087" s="11">
        <v>550000</v>
      </c>
      <c r="O1087" s="10" t="s">
        <v>99</v>
      </c>
      <c r="P1087" s="11">
        <v>133.31</v>
      </c>
      <c r="Q1087" s="11">
        <v>0</v>
      </c>
      <c r="R1087" s="10"/>
      <c r="S1087" s="10"/>
      <c r="T1087" s="10" t="s">
        <v>101</v>
      </c>
      <c r="U1087" s="10"/>
      <c r="V1087" s="10"/>
      <c r="W1087" s="10" t="s">
        <v>101</v>
      </c>
      <c r="X1087" s="10"/>
      <c r="Y1087" s="10" t="s">
        <v>102</v>
      </c>
      <c r="Z1087" s="11">
        <v>0</v>
      </c>
      <c r="AA1087" s="11">
        <v>0</v>
      </c>
      <c r="AB1087" s="10" t="s">
        <v>101</v>
      </c>
      <c r="AC1087" s="10"/>
      <c r="AD1087" s="10"/>
      <c r="AE1087" s="10"/>
      <c r="AF1087" s="10"/>
      <c r="AG1087" s="11"/>
      <c r="AH1087" s="11"/>
      <c r="AI1087" s="11"/>
      <c r="AJ1087" s="10"/>
      <c r="AK1087" s="12">
        <v>45656.4166666667</v>
      </c>
      <c r="AL1087" s="10" t="s">
        <v>4511</v>
      </c>
      <c r="AM1087">
        <f t="shared" si="21"/>
        <v>3</v>
      </c>
      <c r="AN1087" t="s">
        <v>106</v>
      </c>
    </row>
    <row r="1088" spans="1:40">
      <c r="A1088" s="10"/>
      <c r="B1088" s="10" t="s">
        <v>4512</v>
      </c>
      <c r="C1088" s="10"/>
      <c r="D1088" s="10" t="s">
        <v>4513</v>
      </c>
      <c r="E1088" s="10" t="s">
        <v>92</v>
      </c>
      <c r="F1088" s="10" t="s">
        <v>318</v>
      </c>
      <c r="G1088" s="10" t="s">
        <v>2862</v>
      </c>
      <c r="H1088" s="10" t="s">
        <v>4514</v>
      </c>
      <c r="I1088" s="10" t="s">
        <v>368</v>
      </c>
      <c r="J1088" s="10" t="s">
        <v>97</v>
      </c>
      <c r="K1088" s="10" t="s">
        <v>98</v>
      </c>
      <c r="L1088" s="11">
        <v>353600</v>
      </c>
      <c r="M1088" s="11">
        <v>551900</v>
      </c>
      <c r="N1088" s="11">
        <v>407600</v>
      </c>
      <c r="O1088" s="10" t="s">
        <v>99</v>
      </c>
      <c r="P1088" s="11">
        <v>117.21</v>
      </c>
      <c r="Q1088" s="11">
        <v>0</v>
      </c>
      <c r="R1088" s="10"/>
      <c r="S1088" s="10"/>
      <c r="T1088" s="10" t="s">
        <v>100</v>
      </c>
      <c r="U1088" s="10"/>
      <c r="V1088" s="10"/>
      <c r="W1088" s="10" t="s">
        <v>113</v>
      </c>
      <c r="X1088" s="10"/>
      <c r="Y1088" s="10" t="s">
        <v>102</v>
      </c>
      <c r="Z1088" s="11">
        <v>4</v>
      </c>
      <c r="AA1088" s="11">
        <v>2</v>
      </c>
      <c r="AB1088" s="10" t="s">
        <v>100</v>
      </c>
      <c r="AC1088" s="10" t="s">
        <v>4515</v>
      </c>
      <c r="AD1088" s="10"/>
      <c r="AE1088" s="10"/>
      <c r="AF1088" s="10"/>
      <c r="AG1088" s="11"/>
      <c r="AH1088" s="11"/>
      <c r="AI1088" s="11"/>
      <c r="AJ1088" s="10"/>
      <c r="AK1088" s="12">
        <v>45657.4216435185</v>
      </c>
      <c r="AL1088" s="10" t="s">
        <v>4516</v>
      </c>
      <c r="AM1088">
        <f t="shared" si="21"/>
        <v>3</v>
      </c>
      <c r="AN1088" t="s">
        <v>106</v>
      </c>
    </row>
    <row r="1089" spans="1:40">
      <c r="A1089" s="10"/>
      <c r="B1089" s="10" t="s">
        <v>4517</v>
      </c>
      <c r="C1089" s="10"/>
      <c r="D1089" s="10" t="s">
        <v>4518</v>
      </c>
      <c r="E1089" s="10" t="s">
        <v>92</v>
      </c>
      <c r="F1089" s="10" t="s">
        <v>120</v>
      </c>
      <c r="G1089" s="10" t="s">
        <v>135</v>
      </c>
      <c r="H1089" s="10" t="s">
        <v>4519</v>
      </c>
      <c r="I1089" s="10" t="s">
        <v>368</v>
      </c>
      <c r="J1089" s="10" t="s">
        <v>97</v>
      </c>
      <c r="K1089" s="10" t="s">
        <v>98</v>
      </c>
      <c r="L1089" s="11">
        <v>16337110</v>
      </c>
      <c r="M1089" s="11">
        <v>18522800</v>
      </c>
      <c r="N1089" s="11">
        <v>16395110</v>
      </c>
      <c r="O1089" s="10" t="s">
        <v>295</v>
      </c>
      <c r="P1089" s="11">
        <v>7527.8</v>
      </c>
      <c r="Q1089" s="11">
        <v>64334.19</v>
      </c>
      <c r="R1089" s="10"/>
      <c r="S1089" s="10" t="s">
        <v>264</v>
      </c>
      <c r="T1089" s="10" t="s">
        <v>101</v>
      </c>
      <c r="U1089" s="10"/>
      <c r="V1089" s="10"/>
      <c r="W1089" s="10" t="s">
        <v>113</v>
      </c>
      <c r="X1089" s="10"/>
      <c r="Y1089" s="10" t="s">
        <v>2213</v>
      </c>
      <c r="Z1089" s="11">
        <v>1</v>
      </c>
      <c r="AA1089" s="11">
        <v>1</v>
      </c>
      <c r="AB1089" s="10" t="s">
        <v>100</v>
      </c>
      <c r="AC1089" s="10"/>
      <c r="AD1089" s="10"/>
      <c r="AE1089" s="10"/>
      <c r="AF1089" s="10" t="s">
        <v>104</v>
      </c>
      <c r="AG1089" s="11"/>
      <c r="AH1089" s="11"/>
      <c r="AI1089" s="11"/>
      <c r="AJ1089" s="10"/>
      <c r="AK1089" s="12">
        <v>45611.4517939815</v>
      </c>
      <c r="AL1089" s="10" t="s">
        <v>4520</v>
      </c>
      <c r="AM1089">
        <f t="shared" si="21"/>
        <v>14</v>
      </c>
      <c r="AN1089" t="s">
        <v>378</v>
      </c>
    </row>
    <row r="1090" spans="1:40">
      <c r="A1090" s="10"/>
      <c r="B1090" s="10" t="s">
        <v>4521</v>
      </c>
      <c r="C1090" s="10"/>
      <c r="D1090" s="10" t="s">
        <v>4522</v>
      </c>
      <c r="E1090" s="10" t="s">
        <v>92</v>
      </c>
      <c r="F1090" s="10" t="s">
        <v>277</v>
      </c>
      <c r="G1090" s="10" t="s">
        <v>278</v>
      </c>
      <c r="H1090" s="10" t="s">
        <v>4522</v>
      </c>
      <c r="I1090" s="10" t="s">
        <v>257</v>
      </c>
      <c r="J1090" s="10" t="s">
        <v>97</v>
      </c>
      <c r="K1090" s="10" t="s">
        <v>98</v>
      </c>
      <c r="L1090" s="11">
        <v>316016</v>
      </c>
      <c r="M1090" s="11">
        <v>451451</v>
      </c>
      <c r="N1090" s="11">
        <v>316016</v>
      </c>
      <c r="O1090" s="10" t="s">
        <v>99</v>
      </c>
      <c r="P1090" s="11">
        <v>63.32</v>
      </c>
      <c r="Q1090" s="11">
        <v>0</v>
      </c>
      <c r="R1090" s="10"/>
      <c r="S1090" s="10"/>
      <c r="T1090" s="10" t="s">
        <v>101</v>
      </c>
      <c r="U1090" s="10"/>
      <c r="V1090" s="10"/>
      <c r="W1090" s="10" t="s">
        <v>101</v>
      </c>
      <c r="X1090" s="10"/>
      <c r="Y1090" s="10" t="s">
        <v>102</v>
      </c>
      <c r="Z1090" s="11">
        <v>7</v>
      </c>
      <c r="AA1090" s="11">
        <v>4</v>
      </c>
      <c r="AB1090" s="10" t="s">
        <v>101</v>
      </c>
      <c r="AC1090" s="10"/>
      <c r="AD1090" s="10"/>
      <c r="AE1090" s="10"/>
      <c r="AF1090" s="10"/>
      <c r="AG1090" s="11"/>
      <c r="AH1090" s="11"/>
      <c r="AI1090" s="11"/>
      <c r="AJ1090" s="10"/>
      <c r="AK1090" s="12">
        <v>45674.4175231481</v>
      </c>
      <c r="AL1090" s="10" t="s">
        <v>4523</v>
      </c>
      <c r="AM1090">
        <f t="shared" si="21"/>
        <v>3</v>
      </c>
      <c r="AN1090" t="s">
        <v>106</v>
      </c>
    </row>
    <row r="1091" spans="1:40">
      <c r="A1091" s="10"/>
      <c r="B1091" s="10" t="s">
        <v>4524</v>
      </c>
      <c r="C1091" s="10"/>
      <c r="D1091" s="10" t="s">
        <v>4525</v>
      </c>
      <c r="E1091" s="10" t="s">
        <v>92</v>
      </c>
      <c r="F1091" s="10" t="s">
        <v>190</v>
      </c>
      <c r="G1091" s="10" t="s">
        <v>191</v>
      </c>
      <c r="H1091" s="10" t="s">
        <v>4526</v>
      </c>
      <c r="I1091" s="10" t="s">
        <v>368</v>
      </c>
      <c r="J1091" s="10" t="s">
        <v>97</v>
      </c>
      <c r="K1091" s="10" t="s">
        <v>98</v>
      </c>
      <c r="L1091" s="11">
        <v>336829.5</v>
      </c>
      <c r="M1091" s="11">
        <v>440300</v>
      </c>
      <c r="N1091" s="11">
        <v>336829.5</v>
      </c>
      <c r="O1091" s="10" t="s">
        <v>131</v>
      </c>
      <c r="P1091" s="11">
        <v>78.55</v>
      </c>
      <c r="Q1091" s="11">
        <v>11.53</v>
      </c>
      <c r="R1091" s="10"/>
      <c r="S1091" s="10"/>
      <c r="T1091" s="10" t="s">
        <v>101</v>
      </c>
      <c r="U1091" s="10"/>
      <c r="V1091" s="10"/>
      <c r="W1091" s="10" t="s">
        <v>101</v>
      </c>
      <c r="X1091" s="10"/>
      <c r="Y1091" s="10" t="s">
        <v>4527</v>
      </c>
      <c r="Z1091" s="11">
        <v>24</v>
      </c>
      <c r="AA1091" s="11">
        <v>11</v>
      </c>
      <c r="AB1091" s="10" t="s">
        <v>100</v>
      </c>
      <c r="AC1091" s="10"/>
      <c r="AD1091" s="10" t="s">
        <v>156</v>
      </c>
      <c r="AE1091" s="10"/>
      <c r="AF1091" s="10" t="s">
        <v>104</v>
      </c>
      <c r="AG1091" s="11"/>
      <c r="AH1091" s="11"/>
      <c r="AI1091" s="11"/>
      <c r="AJ1091" s="10"/>
      <c r="AK1091" s="12">
        <v>45621.4166666667</v>
      </c>
      <c r="AL1091" s="10" t="s">
        <v>4528</v>
      </c>
      <c r="AM1091">
        <f t="shared" ref="AM1091:AM1112" si="22">LEN(B1091)</f>
        <v>2</v>
      </c>
      <c r="AN1091" t="s">
        <v>106</v>
      </c>
    </row>
    <row r="1092" spans="1:40">
      <c r="A1092" s="10"/>
      <c r="B1092" s="10" t="s">
        <v>4529</v>
      </c>
      <c r="C1092" s="10"/>
      <c r="D1092" s="10" t="s">
        <v>4530</v>
      </c>
      <c r="E1092" s="10" t="s">
        <v>92</v>
      </c>
      <c r="F1092" s="10" t="s">
        <v>148</v>
      </c>
      <c r="G1092" s="10" t="s">
        <v>262</v>
      </c>
      <c r="H1092" s="10" t="s">
        <v>4531</v>
      </c>
      <c r="I1092" s="10" t="s">
        <v>368</v>
      </c>
      <c r="J1092" s="10" t="s">
        <v>97</v>
      </c>
      <c r="K1092" s="10" t="s">
        <v>98</v>
      </c>
      <c r="L1092" s="11">
        <v>3955525</v>
      </c>
      <c r="M1092" s="11">
        <v>5816949</v>
      </c>
      <c r="N1092" s="11">
        <v>3955525</v>
      </c>
      <c r="O1092" s="10" t="s">
        <v>295</v>
      </c>
      <c r="P1092" s="11">
        <v>3910.63</v>
      </c>
      <c r="Q1092" s="11">
        <v>6332.66</v>
      </c>
      <c r="R1092" s="10"/>
      <c r="S1092" s="10"/>
      <c r="T1092" s="10" t="s">
        <v>101</v>
      </c>
      <c r="U1092" s="10"/>
      <c r="V1092" s="10"/>
      <c r="W1092" s="10" t="s">
        <v>100</v>
      </c>
      <c r="X1092" s="10"/>
      <c r="Y1092" s="10" t="s">
        <v>2213</v>
      </c>
      <c r="Z1092" s="11">
        <v>0</v>
      </c>
      <c r="AA1092" s="11">
        <v>0</v>
      </c>
      <c r="AB1092" s="10" t="s">
        <v>100</v>
      </c>
      <c r="AC1092" s="10"/>
      <c r="AD1092" s="10"/>
      <c r="AE1092" s="10"/>
      <c r="AF1092" s="10"/>
      <c r="AG1092" s="11"/>
      <c r="AH1092" s="11"/>
      <c r="AI1092" s="11"/>
      <c r="AJ1092" s="10"/>
      <c r="AK1092" s="12">
        <v>45624.4166666667</v>
      </c>
      <c r="AL1092" s="10" t="s">
        <v>4532</v>
      </c>
      <c r="AM1092">
        <f t="shared" si="22"/>
        <v>3</v>
      </c>
      <c r="AN1092" t="s">
        <v>106</v>
      </c>
    </row>
    <row r="1093" spans="1:40">
      <c r="A1093" s="10"/>
      <c r="B1093" s="10" t="s">
        <v>4533</v>
      </c>
      <c r="C1093" s="10"/>
      <c r="D1093" s="10" t="s">
        <v>4534</v>
      </c>
      <c r="E1093" s="10" t="s">
        <v>92</v>
      </c>
      <c r="F1093" s="10" t="s">
        <v>153</v>
      </c>
      <c r="G1093" s="10" t="s">
        <v>381</v>
      </c>
      <c r="H1093" s="10" t="s">
        <v>4535</v>
      </c>
      <c r="I1093" s="10" t="s">
        <v>368</v>
      </c>
      <c r="J1093" s="10" t="s">
        <v>97</v>
      </c>
      <c r="K1093" s="10" t="s">
        <v>98</v>
      </c>
      <c r="L1093" s="11">
        <v>2095072</v>
      </c>
      <c r="M1093" s="11">
        <v>3741200</v>
      </c>
      <c r="N1093" s="11">
        <v>2525072</v>
      </c>
      <c r="O1093" s="10" t="s">
        <v>99</v>
      </c>
      <c r="P1093" s="11">
        <v>228.68</v>
      </c>
      <c r="Q1093" s="11">
        <v>193.61</v>
      </c>
      <c r="R1093" s="10"/>
      <c r="S1093" s="10"/>
      <c r="T1093" s="10" t="s">
        <v>100</v>
      </c>
      <c r="U1093" s="10"/>
      <c r="V1093" s="10"/>
      <c r="W1093" s="10" t="s">
        <v>101</v>
      </c>
      <c r="X1093" s="10"/>
      <c r="Y1093" s="10" t="s">
        <v>102</v>
      </c>
      <c r="Z1093" s="11">
        <v>3</v>
      </c>
      <c r="AA1093" s="11">
        <v>1</v>
      </c>
      <c r="AB1093" s="10" t="s">
        <v>100</v>
      </c>
      <c r="AC1093" s="10" t="s">
        <v>4536</v>
      </c>
      <c r="AD1093" s="10"/>
      <c r="AE1093" s="10"/>
      <c r="AF1093" s="10"/>
      <c r="AG1093" s="11"/>
      <c r="AH1093" s="11"/>
      <c r="AI1093" s="11"/>
      <c r="AJ1093" s="10"/>
      <c r="AK1093" s="12">
        <v>45632.4307523148</v>
      </c>
      <c r="AL1093" s="10" t="s">
        <v>4537</v>
      </c>
      <c r="AM1093">
        <f t="shared" si="22"/>
        <v>3</v>
      </c>
      <c r="AN1093" t="s">
        <v>106</v>
      </c>
    </row>
    <row r="1094" spans="1:40">
      <c r="A1094" s="10"/>
      <c r="B1094" s="10" t="s">
        <v>4538</v>
      </c>
      <c r="C1094" s="10"/>
      <c r="D1094" s="10" t="s">
        <v>4539</v>
      </c>
      <c r="E1094" s="10" t="s">
        <v>92</v>
      </c>
      <c r="F1094" s="10" t="s">
        <v>277</v>
      </c>
      <c r="G1094" s="10" t="s">
        <v>1851</v>
      </c>
      <c r="H1094" s="10" t="s">
        <v>4540</v>
      </c>
      <c r="I1094" s="10" t="s">
        <v>368</v>
      </c>
      <c r="J1094" s="10" t="s">
        <v>97</v>
      </c>
      <c r="K1094" s="10" t="s">
        <v>98</v>
      </c>
      <c r="L1094" s="11">
        <v>590720</v>
      </c>
      <c r="M1094" s="11">
        <v>923000</v>
      </c>
      <c r="N1094" s="11">
        <v>650720</v>
      </c>
      <c r="O1094" s="10" t="s">
        <v>99</v>
      </c>
      <c r="P1094" s="11">
        <v>143.08</v>
      </c>
      <c r="Q1094" s="11">
        <v>0</v>
      </c>
      <c r="R1094" s="10"/>
      <c r="S1094" s="10"/>
      <c r="T1094" s="10" t="s">
        <v>101</v>
      </c>
      <c r="U1094" s="10"/>
      <c r="V1094" s="10"/>
      <c r="W1094" s="10" t="s">
        <v>101</v>
      </c>
      <c r="X1094" s="10"/>
      <c r="Y1094" s="10" t="s">
        <v>102</v>
      </c>
      <c r="Z1094" s="11">
        <v>7</v>
      </c>
      <c r="AA1094" s="11">
        <v>4</v>
      </c>
      <c r="AB1094" s="10" t="s">
        <v>101</v>
      </c>
      <c r="AC1094" s="10"/>
      <c r="AD1094" s="10"/>
      <c r="AE1094" s="10"/>
      <c r="AF1094" s="10" t="s">
        <v>115</v>
      </c>
      <c r="AG1094" s="11"/>
      <c r="AH1094" s="11"/>
      <c r="AI1094" s="11"/>
      <c r="AJ1094" s="10"/>
      <c r="AK1094" s="12">
        <v>45652.4166666667</v>
      </c>
      <c r="AL1094" s="10" t="s">
        <v>4541</v>
      </c>
      <c r="AM1094">
        <f t="shared" si="22"/>
        <v>3</v>
      </c>
      <c r="AN1094" t="s">
        <v>106</v>
      </c>
    </row>
    <row r="1095" spans="1:40">
      <c r="A1095" s="10"/>
      <c r="B1095" s="10" t="s">
        <v>605</v>
      </c>
      <c r="C1095" s="10"/>
      <c r="D1095" s="10" t="s">
        <v>4542</v>
      </c>
      <c r="E1095" s="10" t="s">
        <v>92</v>
      </c>
      <c r="F1095" s="10" t="s">
        <v>277</v>
      </c>
      <c r="G1095" s="10" t="s">
        <v>278</v>
      </c>
      <c r="H1095" s="10" t="s">
        <v>4542</v>
      </c>
      <c r="I1095" s="10" t="s">
        <v>368</v>
      </c>
      <c r="J1095" s="10" t="s">
        <v>97</v>
      </c>
      <c r="K1095" s="10" t="s">
        <v>98</v>
      </c>
      <c r="L1095" s="11">
        <v>272653.54</v>
      </c>
      <c r="M1095" s="11">
        <v>486881.33</v>
      </c>
      <c r="N1095" s="11">
        <v>338653.54</v>
      </c>
      <c r="O1095" s="10" t="s">
        <v>99</v>
      </c>
      <c r="P1095" s="11">
        <v>90.65</v>
      </c>
      <c r="Q1095" s="11">
        <v>0</v>
      </c>
      <c r="R1095" s="10"/>
      <c r="S1095" s="10"/>
      <c r="T1095" s="10" t="s">
        <v>101</v>
      </c>
      <c r="U1095" s="10"/>
      <c r="V1095" s="10"/>
      <c r="W1095" s="10" t="s">
        <v>101</v>
      </c>
      <c r="X1095" s="10"/>
      <c r="Y1095" s="10" t="s">
        <v>102</v>
      </c>
      <c r="Z1095" s="11">
        <v>34</v>
      </c>
      <c r="AA1095" s="11">
        <v>17</v>
      </c>
      <c r="AB1095" s="10" t="s">
        <v>101</v>
      </c>
      <c r="AC1095" s="10"/>
      <c r="AD1095" s="10"/>
      <c r="AE1095" s="10"/>
      <c r="AF1095" s="10"/>
      <c r="AG1095" s="11"/>
      <c r="AH1095" s="11"/>
      <c r="AI1095" s="11"/>
      <c r="AJ1095" s="10"/>
      <c r="AK1095" s="12">
        <v>45653.4379861111</v>
      </c>
      <c r="AL1095" s="10" t="s">
        <v>4543</v>
      </c>
      <c r="AM1095">
        <f t="shared" si="22"/>
        <v>2</v>
      </c>
      <c r="AN1095" t="s">
        <v>106</v>
      </c>
    </row>
    <row r="1096" spans="1:40">
      <c r="A1096" s="10"/>
      <c r="B1096" s="10" t="s">
        <v>4544</v>
      </c>
      <c r="C1096" s="10"/>
      <c r="D1096" s="10" t="s">
        <v>4545</v>
      </c>
      <c r="E1096" s="10" t="s">
        <v>92</v>
      </c>
      <c r="F1096" s="10" t="s">
        <v>334</v>
      </c>
      <c r="G1096" s="10" t="s">
        <v>406</v>
      </c>
      <c r="H1096" s="10" t="s">
        <v>4546</v>
      </c>
      <c r="I1096" s="10" t="s">
        <v>96</v>
      </c>
      <c r="J1096" s="10" t="s">
        <v>97</v>
      </c>
      <c r="K1096" s="10" t="s">
        <v>98</v>
      </c>
      <c r="L1096" s="11">
        <v>1085248</v>
      </c>
      <c r="M1096" s="11">
        <v>1695700</v>
      </c>
      <c r="N1096" s="11">
        <v>1085248</v>
      </c>
      <c r="O1096" s="10" t="s">
        <v>131</v>
      </c>
      <c r="P1096" s="11">
        <v>209.84</v>
      </c>
      <c r="Q1096" s="11">
        <v>0</v>
      </c>
      <c r="R1096" s="10"/>
      <c r="S1096" s="10"/>
      <c r="T1096" s="10" t="s">
        <v>101</v>
      </c>
      <c r="U1096" s="10"/>
      <c r="V1096" s="10"/>
      <c r="W1096" s="10" t="s">
        <v>101</v>
      </c>
      <c r="X1096" s="10" t="s">
        <v>218</v>
      </c>
      <c r="Y1096" s="10" t="s">
        <v>560</v>
      </c>
      <c r="Z1096" s="11">
        <v>2</v>
      </c>
      <c r="AA1096" s="11">
        <v>1</v>
      </c>
      <c r="AB1096" s="10" t="s">
        <v>100</v>
      </c>
      <c r="AC1096" s="10"/>
      <c r="AD1096" s="10"/>
      <c r="AE1096" s="10" t="s">
        <v>384</v>
      </c>
      <c r="AF1096" s="10"/>
      <c r="AG1096" s="11"/>
      <c r="AH1096" s="11"/>
      <c r="AI1096" s="11"/>
      <c r="AJ1096" s="10"/>
      <c r="AK1096" s="12">
        <v>45708.3771527778</v>
      </c>
      <c r="AL1096" s="10" t="s">
        <v>4547</v>
      </c>
      <c r="AM1096">
        <f t="shared" si="22"/>
        <v>3</v>
      </c>
      <c r="AN1096" t="s">
        <v>106</v>
      </c>
    </row>
    <row r="1097" spans="1:40">
      <c r="A1097" s="10"/>
      <c r="B1097" s="10" t="s">
        <v>4548</v>
      </c>
      <c r="C1097" s="10"/>
      <c r="D1097" s="10" t="s">
        <v>4549</v>
      </c>
      <c r="E1097" s="10" t="s">
        <v>92</v>
      </c>
      <c r="F1097" s="10" t="s">
        <v>93</v>
      </c>
      <c r="G1097" s="10" t="s">
        <v>289</v>
      </c>
      <c r="H1097" s="10" t="s">
        <v>4550</v>
      </c>
      <c r="I1097" s="10" t="s">
        <v>257</v>
      </c>
      <c r="J1097" s="10" t="s">
        <v>97</v>
      </c>
      <c r="K1097" s="10" t="s">
        <v>98</v>
      </c>
      <c r="L1097" s="11">
        <v>1300000</v>
      </c>
      <c r="M1097" s="11">
        <v>1738416.5</v>
      </c>
      <c r="N1097" s="11">
        <v>3798000</v>
      </c>
      <c r="O1097" s="10" t="s">
        <v>131</v>
      </c>
      <c r="P1097" s="11">
        <v>325.12</v>
      </c>
      <c r="Q1097" s="11">
        <v>0</v>
      </c>
      <c r="R1097" s="10"/>
      <c r="S1097" s="10"/>
      <c r="T1097" s="10" t="s">
        <v>100</v>
      </c>
      <c r="U1097" s="10"/>
      <c r="V1097" s="10"/>
      <c r="W1097" s="10" t="s">
        <v>101</v>
      </c>
      <c r="X1097" s="10"/>
      <c r="Y1097" s="10" t="s">
        <v>888</v>
      </c>
      <c r="Z1097" s="11">
        <v>15</v>
      </c>
      <c r="AA1097" s="11">
        <v>1</v>
      </c>
      <c r="AB1097" s="10" t="s">
        <v>100</v>
      </c>
      <c r="AC1097" s="10"/>
      <c r="AD1097" s="10"/>
      <c r="AE1097" s="10"/>
      <c r="AF1097" s="10"/>
      <c r="AG1097" s="11"/>
      <c r="AH1097" s="11"/>
      <c r="AI1097" s="11"/>
      <c r="AJ1097" s="10"/>
      <c r="AK1097" s="12">
        <v>45657.5518518519</v>
      </c>
      <c r="AL1097" s="10" t="s">
        <v>4551</v>
      </c>
      <c r="AM1097">
        <f t="shared" si="22"/>
        <v>2</v>
      </c>
      <c r="AN1097" t="s">
        <v>106</v>
      </c>
    </row>
    <row r="1098" spans="1:40">
      <c r="A1098" s="10"/>
      <c r="B1098" s="10" t="s">
        <v>4552</v>
      </c>
      <c r="C1098" s="10"/>
      <c r="D1098" s="10" t="s">
        <v>4553</v>
      </c>
      <c r="E1098" s="10" t="s">
        <v>92</v>
      </c>
      <c r="F1098" s="10" t="s">
        <v>93</v>
      </c>
      <c r="G1098" s="10" t="s">
        <v>205</v>
      </c>
      <c r="H1098" s="10" t="s">
        <v>4554</v>
      </c>
      <c r="I1098" s="10" t="s">
        <v>368</v>
      </c>
      <c r="J1098" s="10" t="s">
        <v>97</v>
      </c>
      <c r="K1098" s="10" t="s">
        <v>98</v>
      </c>
      <c r="L1098" s="11">
        <v>1056108</v>
      </c>
      <c r="M1098" s="11">
        <v>1553100</v>
      </c>
      <c r="N1098" s="11">
        <v>1071108</v>
      </c>
      <c r="O1098" s="10" t="s">
        <v>99</v>
      </c>
      <c r="P1098" s="11">
        <v>92</v>
      </c>
      <c r="Q1098" s="11">
        <v>0</v>
      </c>
      <c r="R1098" s="10"/>
      <c r="S1098" s="10"/>
      <c r="T1098" s="10" t="s">
        <v>100</v>
      </c>
      <c r="U1098" s="10"/>
      <c r="V1098" s="10"/>
      <c r="W1098" s="10" t="s">
        <v>100</v>
      </c>
      <c r="X1098" s="10"/>
      <c r="Y1098" s="10" t="s">
        <v>102</v>
      </c>
      <c r="Z1098" s="11">
        <v>4</v>
      </c>
      <c r="AA1098" s="11">
        <v>2</v>
      </c>
      <c r="AB1098" s="10" t="s">
        <v>100</v>
      </c>
      <c r="AC1098" s="10" t="s">
        <v>747</v>
      </c>
      <c r="AD1098" s="10"/>
      <c r="AE1098" s="10"/>
      <c r="AF1098" s="10"/>
      <c r="AG1098" s="11"/>
      <c r="AH1098" s="11"/>
      <c r="AI1098" s="11"/>
      <c r="AJ1098" s="10"/>
      <c r="AK1098" s="12">
        <v>45656.4166666667</v>
      </c>
      <c r="AL1098" s="10" t="s">
        <v>4555</v>
      </c>
      <c r="AM1098">
        <f t="shared" si="22"/>
        <v>3</v>
      </c>
      <c r="AN1098" t="s">
        <v>106</v>
      </c>
    </row>
    <row r="1099" spans="1:40">
      <c r="A1099" s="10"/>
      <c r="B1099" s="10" t="s">
        <v>597</v>
      </c>
      <c r="C1099" s="10"/>
      <c r="D1099" s="10" t="s">
        <v>4556</v>
      </c>
      <c r="E1099" s="10" t="s">
        <v>92</v>
      </c>
      <c r="F1099" s="10" t="s">
        <v>128</v>
      </c>
      <c r="G1099" s="10" t="s">
        <v>1607</v>
      </c>
      <c r="H1099" s="10" t="s">
        <v>4557</v>
      </c>
      <c r="I1099" s="10" t="s">
        <v>368</v>
      </c>
      <c r="J1099" s="10" t="s">
        <v>97</v>
      </c>
      <c r="K1099" s="10" t="s">
        <v>98</v>
      </c>
      <c r="L1099" s="11">
        <v>350370</v>
      </c>
      <c r="M1099" s="11">
        <v>549600</v>
      </c>
      <c r="N1099" s="11">
        <v>371370</v>
      </c>
      <c r="O1099" s="10" t="s">
        <v>99</v>
      </c>
      <c r="P1099" s="11">
        <v>94.88</v>
      </c>
      <c r="Q1099" s="11">
        <v>0</v>
      </c>
      <c r="R1099" s="10"/>
      <c r="S1099" s="10"/>
      <c r="T1099" s="10" t="s">
        <v>101</v>
      </c>
      <c r="U1099" s="10"/>
      <c r="V1099" s="10"/>
      <c r="W1099" s="10" t="s">
        <v>101</v>
      </c>
      <c r="X1099" s="10"/>
      <c r="Y1099" s="10"/>
      <c r="Z1099" s="11">
        <v>33</v>
      </c>
      <c r="AA1099" s="11">
        <v>32</v>
      </c>
      <c r="AB1099" s="10" t="s">
        <v>101</v>
      </c>
      <c r="AC1099" s="10"/>
      <c r="AD1099" s="10"/>
      <c r="AE1099" s="10"/>
      <c r="AF1099" s="10"/>
      <c r="AG1099" s="11"/>
      <c r="AH1099" s="11"/>
      <c r="AI1099" s="11"/>
      <c r="AJ1099" s="10"/>
      <c r="AK1099" s="12">
        <v>45659.4344097222</v>
      </c>
      <c r="AL1099" s="10" t="s">
        <v>4558</v>
      </c>
      <c r="AM1099">
        <f t="shared" si="22"/>
        <v>3</v>
      </c>
      <c r="AN1099" t="s">
        <v>106</v>
      </c>
    </row>
    <row r="1100" spans="1:40">
      <c r="A1100" s="10"/>
      <c r="B1100" s="10" t="s">
        <v>4559</v>
      </c>
      <c r="C1100" s="10"/>
      <c r="D1100" s="10" t="s">
        <v>4560</v>
      </c>
      <c r="E1100" s="10" t="s">
        <v>92</v>
      </c>
      <c r="F1100" s="10" t="s">
        <v>93</v>
      </c>
      <c r="G1100" s="10" t="s">
        <v>289</v>
      </c>
      <c r="H1100" s="10" t="s">
        <v>4561</v>
      </c>
      <c r="I1100" s="10" t="s">
        <v>96</v>
      </c>
      <c r="J1100" s="10" t="s">
        <v>97</v>
      </c>
      <c r="K1100" s="10" t="s">
        <v>98</v>
      </c>
      <c r="L1100" s="11">
        <v>2321984</v>
      </c>
      <c r="M1100" s="11">
        <v>4146400</v>
      </c>
      <c r="N1100" s="11">
        <v>2321984</v>
      </c>
      <c r="O1100" s="10" t="s">
        <v>131</v>
      </c>
      <c r="P1100" s="11">
        <v>373.68</v>
      </c>
      <c r="Q1100" s="11">
        <v>0</v>
      </c>
      <c r="R1100" s="10"/>
      <c r="S1100" s="10"/>
      <c r="T1100" s="10" t="s">
        <v>100</v>
      </c>
      <c r="U1100" s="10"/>
      <c r="V1100" s="10"/>
      <c r="W1100" s="10" t="s">
        <v>100</v>
      </c>
      <c r="X1100" s="10"/>
      <c r="Y1100" s="10" t="s">
        <v>250</v>
      </c>
      <c r="Z1100" s="11">
        <v>11</v>
      </c>
      <c r="AA1100" s="11">
        <v>1</v>
      </c>
      <c r="AB1100" s="10" t="s">
        <v>100</v>
      </c>
      <c r="AC1100" s="10"/>
      <c r="AD1100" s="10"/>
      <c r="AE1100" s="10"/>
      <c r="AF1100" s="10"/>
      <c r="AG1100" s="11"/>
      <c r="AH1100" s="11"/>
      <c r="AI1100" s="11"/>
      <c r="AJ1100" s="10"/>
      <c r="AK1100" s="12">
        <v>45673.7160648148</v>
      </c>
      <c r="AL1100" s="10" t="s">
        <v>4562</v>
      </c>
      <c r="AM1100">
        <f t="shared" si="22"/>
        <v>10</v>
      </c>
      <c r="AN1100" t="s">
        <v>378</v>
      </c>
    </row>
    <row r="1101" spans="1:40">
      <c r="A1101" s="10"/>
      <c r="B1101" s="10" t="s">
        <v>2847</v>
      </c>
      <c r="C1101" s="10"/>
      <c r="D1101" s="10" t="s">
        <v>4563</v>
      </c>
      <c r="E1101" s="10" t="s">
        <v>92</v>
      </c>
      <c r="F1101" s="10" t="s">
        <v>120</v>
      </c>
      <c r="G1101" s="10" t="s">
        <v>623</v>
      </c>
      <c r="H1101" s="10" t="s">
        <v>4564</v>
      </c>
      <c r="I1101" s="10" t="s">
        <v>257</v>
      </c>
      <c r="J1101" s="10" t="s">
        <v>97</v>
      </c>
      <c r="K1101" s="10" t="s">
        <v>98</v>
      </c>
      <c r="L1101" s="11">
        <v>4962400</v>
      </c>
      <c r="M1101" s="11">
        <v>4962400</v>
      </c>
      <c r="N1101" s="11">
        <v>4962400</v>
      </c>
      <c r="O1101" s="10" t="s">
        <v>131</v>
      </c>
      <c r="P1101" s="11">
        <v>248.12</v>
      </c>
      <c r="Q1101" s="11">
        <v>0</v>
      </c>
      <c r="R1101" s="10"/>
      <c r="S1101" s="10"/>
      <c r="T1101" s="10" t="s">
        <v>101</v>
      </c>
      <c r="U1101" s="10"/>
      <c r="V1101" s="10"/>
      <c r="W1101" s="10" t="s">
        <v>101</v>
      </c>
      <c r="X1101" s="10"/>
      <c r="Y1101" s="10" t="s">
        <v>2557</v>
      </c>
      <c r="Z1101" s="11">
        <v>12</v>
      </c>
      <c r="AA1101" s="11">
        <v>1</v>
      </c>
      <c r="AB1101" s="10" t="s">
        <v>100</v>
      </c>
      <c r="AC1101" s="10"/>
      <c r="AD1101" s="10"/>
      <c r="AE1101" s="10"/>
      <c r="AF1101" s="10" t="s">
        <v>104</v>
      </c>
      <c r="AG1101" s="11"/>
      <c r="AH1101" s="11"/>
      <c r="AI1101" s="11"/>
      <c r="AJ1101" s="10"/>
      <c r="AK1101" s="12">
        <v>45639.4166666667</v>
      </c>
      <c r="AL1101" s="10" t="s">
        <v>4565</v>
      </c>
      <c r="AM1101">
        <f t="shared" si="22"/>
        <v>19</v>
      </c>
      <c r="AN1101" t="s">
        <v>378</v>
      </c>
    </row>
    <row r="1102" spans="1:40">
      <c r="A1102" s="10"/>
      <c r="B1102" s="10" t="s">
        <v>4566</v>
      </c>
      <c r="C1102" s="10"/>
      <c r="D1102" s="10" t="s">
        <v>4567</v>
      </c>
      <c r="E1102" s="10" t="s">
        <v>92</v>
      </c>
      <c r="F1102" s="10" t="s">
        <v>120</v>
      </c>
      <c r="G1102" s="10" t="s">
        <v>623</v>
      </c>
      <c r="H1102" s="10" t="s">
        <v>4568</v>
      </c>
      <c r="I1102" s="10" t="s">
        <v>257</v>
      </c>
      <c r="J1102" s="10" t="s">
        <v>97</v>
      </c>
      <c r="K1102" s="10" t="s">
        <v>98</v>
      </c>
      <c r="L1102" s="11">
        <v>910000</v>
      </c>
      <c r="M1102" s="11">
        <v>1295038</v>
      </c>
      <c r="N1102" s="11">
        <v>910000</v>
      </c>
      <c r="O1102" s="10" t="s">
        <v>131</v>
      </c>
      <c r="P1102" s="11">
        <v>232.16</v>
      </c>
      <c r="Q1102" s="11">
        <v>0</v>
      </c>
      <c r="R1102" s="10"/>
      <c r="S1102" s="10"/>
      <c r="T1102" s="10" t="s">
        <v>100</v>
      </c>
      <c r="U1102" s="10"/>
      <c r="V1102" s="10"/>
      <c r="W1102" s="10" t="s">
        <v>101</v>
      </c>
      <c r="X1102" s="10"/>
      <c r="Y1102" s="10" t="s">
        <v>773</v>
      </c>
      <c r="Z1102" s="11">
        <v>7</v>
      </c>
      <c r="AA1102" s="11">
        <v>7</v>
      </c>
      <c r="AB1102" s="10" t="s">
        <v>100</v>
      </c>
      <c r="AC1102" s="10"/>
      <c r="AD1102" s="10" t="s">
        <v>156</v>
      </c>
      <c r="AE1102" s="10"/>
      <c r="AF1102" s="10"/>
      <c r="AG1102" s="11"/>
      <c r="AH1102" s="11"/>
      <c r="AI1102" s="11"/>
      <c r="AJ1102" s="10"/>
      <c r="AK1102" s="12">
        <v>45639.4166666667</v>
      </c>
      <c r="AL1102" s="10" t="s">
        <v>4569</v>
      </c>
      <c r="AM1102">
        <f t="shared" si="22"/>
        <v>14</v>
      </c>
      <c r="AN1102" t="s">
        <v>378</v>
      </c>
    </row>
    <row r="1103" spans="1:40">
      <c r="A1103" s="10"/>
      <c r="B1103" s="10" t="s">
        <v>2847</v>
      </c>
      <c r="C1103" s="10"/>
      <c r="D1103" s="10" t="s">
        <v>4570</v>
      </c>
      <c r="E1103" s="10" t="s">
        <v>92</v>
      </c>
      <c r="F1103" s="10" t="s">
        <v>120</v>
      </c>
      <c r="G1103" s="10" t="s">
        <v>623</v>
      </c>
      <c r="H1103" s="10" t="s">
        <v>4571</v>
      </c>
      <c r="I1103" s="10" t="s">
        <v>257</v>
      </c>
      <c r="J1103" s="10" t="s">
        <v>97</v>
      </c>
      <c r="K1103" s="10" t="s">
        <v>98</v>
      </c>
      <c r="L1103" s="11">
        <v>35226708</v>
      </c>
      <c r="M1103" s="11">
        <v>35226708</v>
      </c>
      <c r="N1103" s="11">
        <v>35226708</v>
      </c>
      <c r="O1103" s="10" t="s">
        <v>131</v>
      </c>
      <c r="P1103" s="11">
        <v>1431.98</v>
      </c>
      <c r="Q1103" s="11">
        <v>0</v>
      </c>
      <c r="R1103" s="10"/>
      <c r="S1103" s="10"/>
      <c r="T1103" s="10" t="s">
        <v>101</v>
      </c>
      <c r="U1103" s="10"/>
      <c r="V1103" s="10"/>
      <c r="W1103" s="10" t="s">
        <v>100</v>
      </c>
      <c r="X1103" s="10"/>
      <c r="Y1103" s="10" t="s">
        <v>2557</v>
      </c>
      <c r="Z1103" s="11">
        <v>12</v>
      </c>
      <c r="AA1103" s="11">
        <v>1</v>
      </c>
      <c r="AB1103" s="10" t="s">
        <v>100</v>
      </c>
      <c r="AC1103" s="10"/>
      <c r="AD1103" s="10"/>
      <c r="AE1103" s="10"/>
      <c r="AF1103" s="10" t="s">
        <v>104</v>
      </c>
      <c r="AG1103" s="11"/>
      <c r="AH1103" s="11"/>
      <c r="AI1103" s="11"/>
      <c r="AJ1103" s="10"/>
      <c r="AK1103" s="12">
        <v>45640.4166666667</v>
      </c>
      <c r="AL1103" s="10" t="s">
        <v>4572</v>
      </c>
      <c r="AM1103">
        <f t="shared" si="22"/>
        <v>19</v>
      </c>
      <c r="AN1103" t="s">
        <v>378</v>
      </c>
    </row>
    <row r="1104" spans="1:40">
      <c r="A1104" s="10"/>
      <c r="B1104" s="10" t="s">
        <v>3827</v>
      </c>
      <c r="C1104" s="10"/>
      <c r="D1104" s="10" t="s">
        <v>4573</v>
      </c>
      <c r="E1104" s="10" t="s">
        <v>92</v>
      </c>
      <c r="F1104" s="10" t="s">
        <v>120</v>
      </c>
      <c r="G1104" s="10" t="s">
        <v>623</v>
      </c>
      <c r="H1104" s="10" t="s">
        <v>4574</v>
      </c>
      <c r="I1104" s="10" t="s">
        <v>368</v>
      </c>
      <c r="J1104" s="10" t="s">
        <v>97</v>
      </c>
      <c r="K1104" s="10" t="s">
        <v>98</v>
      </c>
      <c r="L1104" s="11">
        <v>36000000</v>
      </c>
      <c r="M1104" s="11">
        <v>45000000</v>
      </c>
      <c r="N1104" s="11">
        <v>36000000</v>
      </c>
      <c r="O1104" s="10" t="s">
        <v>131</v>
      </c>
      <c r="P1104" s="11">
        <v>2571.68</v>
      </c>
      <c r="Q1104" s="11">
        <v>0</v>
      </c>
      <c r="R1104" s="10"/>
      <c r="S1104" s="10"/>
      <c r="T1104" s="10" t="s">
        <v>101</v>
      </c>
      <c r="U1104" s="10"/>
      <c r="V1104" s="10"/>
      <c r="W1104" s="10" t="s">
        <v>101</v>
      </c>
      <c r="X1104" s="10"/>
      <c r="Y1104" s="10" t="s">
        <v>2557</v>
      </c>
      <c r="Z1104" s="11">
        <v>19</v>
      </c>
      <c r="AA1104" s="11">
        <v>1</v>
      </c>
      <c r="AB1104" s="10" t="s">
        <v>100</v>
      </c>
      <c r="AC1104" s="10"/>
      <c r="AD1104" s="10"/>
      <c r="AE1104" s="10"/>
      <c r="AF1104" s="10" t="s">
        <v>104</v>
      </c>
      <c r="AG1104" s="11"/>
      <c r="AH1104" s="11"/>
      <c r="AI1104" s="11"/>
      <c r="AJ1104" s="10"/>
      <c r="AK1104" s="12">
        <v>45623.4166666667</v>
      </c>
      <c r="AL1104" s="10" t="s">
        <v>4575</v>
      </c>
      <c r="AM1104">
        <f t="shared" si="22"/>
        <v>14</v>
      </c>
      <c r="AN1104" t="s">
        <v>378</v>
      </c>
    </row>
    <row r="1105" spans="1:40">
      <c r="A1105" s="10"/>
      <c r="B1105" s="10" t="s">
        <v>2554</v>
      </c>
      <c r="C1105" s="10"/>
      <c r="D1105" s="10" t="s">
        <v>4576</v>
      </c>
      <c r="E1105" s="10" t="s">
        <v>92</v>
      </c>
      <c r="F1105" s="10" t="s">
        <v>120</v>
      </c>
      <c r="G1105" s="10" t="s">
        <v>623</v>
      </c>
      <c r="H1105" s="10" t="s">
        <v>4577</v>
      </c>
      <c r="I1105" s="10" t="s">
        <v>368</v>
      </c>
      <c r="J1105" s="10" t="s">
        <v>97</v>
      </c>
      <c r="K1105" s="10" t="s">
        <v>98</v>
      </c>
      <c r="L1105" s="11">
        <v>36000000</v>
      </c>
      <c r="M1105" s="11">
        <v>45000000</v>
      </c>
      <c r="N1105" s="11">
        <v>36000000</v>
      </c>
      <c r="O1105" s="10" t="s">
        <v>131</v>
      </c>
      <c r="P1105" s="11">
        <v>2576.05</v>
      </c>
      <c r="Q1105" s="11">
        <v>0</v>
      </c>
      <c r="R1105" s="10"/>
      <c r="S1105" s="10"/>
      <c r="T1105" s="10" t="s">
        <v>101</v>
      </c>
      <c r="U1105" s="10"/>
      <c r="V1105" s="10"/>
      <c r="W1105" s="10" t="s">
        <v>101</v>
      </c>
      <c r="X1105" s="10"/>
      <c r="Y1105" s="10" t="s">
        <v>2557</v>
      </c>
      <c r="Z1105" s="11">
        <v>19</v>
      </c>
      <c r="AA1105" s="11">
        <v>1</v>
      </c>
      <c r="AB1105" s="10" t="s">
        <v>100</v>
      </c>
      <c r="AC1105" s="10"/>
      <c r="AD1105" s="10"/>
      <c r="AE1105" s="10"/>
      <c r="AF1105" s="10" t="s">
        <v>104</v>
      </c>
      <c r="AG1105" s="11"/>
      <c r="AH1105" s="11"/>
      <c r="AI1105" s="11"/>
      <c r="AJ1105" s="10"/>
      <c r="AK1105" s="12">
        <v>45623.4166666667</v>
      </c>
      <c r="AL1105" s="10" t="s">
        <v>4578</v>
      </c>
      <c r="AM1105">
        <f t="shared" si="22"/>
        <v>10</v>
      </c>
      <c r="AN1105" t="s">
        <v>378</v>
      </c>
    </row>
    <row r="1106" spans="1:40">
      <c r="A1106" s="10"/>
      <c r="B1106" s="10" t="s">
        <v>2847</v>
      </c>
      <c r="C1106" s="10"/>
      <c r="D1106" s="10" t="s">
        <v>4579</v>
      </c>
      <c r="E1106" s="10" t="s">
        <v>92</v>
      </c>
      <c r="F1106" s="10" t="s">
        <v>120</v>
      </c>
      <c r="G1106" s="10" t="s">
        <v>623</v>
      </c>
      <c r="H1106" s="10" t="s">
        <v>4580</v>
      </c>
      <c r="I1106" s="10" t="s">
        <v>257</v>
      </c>
      <c r="J1106" s="10" t="s">
        <v>97</v>
      </c>
      <c r="K1106" s="10" t="s">
        <v>98</v>
      </c>
      <c r="L1106" s="11">
        <v>4962400</v>
      </c>
      <c r="M1106" s="11">
        <v>4962400</v>
      </c>
      <c r="N1106" s="11">
        <v>4962400</v>
      </c>
      <c r="O1106" s="10" t="s">
        <v>131</v>
      </c>
      <c r="P1106" s="11">
        <v>248.12</v>
      </c>
      <c r="Q1106" s="11">
        <v>0</v>
      </c>
      <c r="R1106" s="10"/>
      <c r="S1106" s="10"/>
      <c r="T1106" s="10" t="s">
        <v>101</v>
      </c>
      <c r="U1106" s="10"/>
      <c r="V1106" s="10"/>
      <c r="W1106" s="10" t="s">
        <v>100</v>
      </c>
      <c r="X1106" s="10"/>
      <c r="Y1106" s="10" t="s">
        <v>2557</v>
      </c>
      <c r="Z1106" s="11">
        <v>12</v>
      </c>
      <c r="AA1106" s="11">
        <v>1</v>
      </c>
      <c r="AB1106" s="10" t="s">
        <v>100</v>
      </c>
      <c r="AC1106" s="10"/>
      <c r="AD1106" s="10"/>
      <c r="AE1106" s="10"/>
      <c r="AF1106" s="10" t="s">
        <v>104</v>
      </c>
      <c r="AG1106" s="11"/>
      <c r="AH1106" s="11"/>
      <c r="AI1106" s="11"/>
      <c r="AJ1106" s="10"/>
      <c r="AK1106" s="12">
        <v>45640.4166666667</v>
      </c>
      <c r="AL1106" s="10" t="s">
        <v>4581</v>
      </c>
      <c r="AM1106">
        <f t="shared" si="22"/>
        <v>19</v>
      </c>
      <c r="AN1106" t="s">
        <v>378</v>
      </c>
    </row>
    <row r="1107" spans="1:40">
      <c r="A1107" s="10"/>
      <c r="B1107" s="10" t="s">
        <v>4582</v>
      </c>
      <c r="C1107" s="10"/>
      <c r="D1107" s="10" t="s">
        <v>4583</v>
      </c>
      <c r="E1107" s="10" t="s">
        <v>92</v>
      </c>
      <c r="F1107" s="10" t="s">
        <v>334</v>
      </c>
      <c r="G1107" s="10" t="s">
        <v>406</v>
      </c>
      <c r="H1107" s="10" t="s">
        <v>4584</v>
      </c>
      <c r="I1107" s="10" t="s">
        <v>368</v>
      </c>
      <c r="J1107" s="10" t="s">
        <v>97</v>
      </c>
      <c r="K1107" s="10" t="s">
        <v>98</v>
      </c>
      <c r="L1107" s="11">
        <v>413632.24</v>
      </c>
      <c r="M1107" s="11">
        <v>738629</v>
      </c>
      <c r="N1107" s="11">
        <v>423632.24</v>
      </c>
      <c r="O1107" s="10" t="s">
        <v>99</v>
      </c>
      <c r="P1107" s="11">
        <v>111.28</v>
      </c>
      <c r="Q1107" s="11">
        <v>0</v>
      </c>
      <c r="R1107" s="10"/>
      <c r="S1107" s="10"/>
      <c r="T1107" s="10" t="s">
        <v>100</v>
      </c>
      <c r="U1107" s="10"/>
      <c r="V1107" s="10"/>
      <c r="W1107" s="10" t="s">
        <v>113</v>
      </c>
      <c r="X1107" s="10"/>
      <c r="Y1107" s="10" t="s">
        <v>102</v>
      </c>
      <c r="Z1107" s="11">
        <v>0</v>
      </c>
      <c r="AA1107" s="11">
        <v>1</v>
      </c>
      <c r="AB1107" s="10" t="s">
        <v>100</v>
      </c>
      <c r="AC1107" s="10"/>
      <c r="AD1107" s="10"/>
      <c r="AE1107" s="10"/>
      <c r="AF1107" s="10"/>
      <c r="AG1107" s="11"/>
      <c r="AH1107" s="11"/>
      <c r="AI1107" s="11"/>
      <c r="AJ1107" s="10"/>
      <c r="AK1107" s="12">
        <v>45635.4229976852</v>
      </c>
      <c r="AL1107" s="10" t="s">
        <v>4585</v>
      </c>
      <c r="AM1107">
        <f t="shared" si="22"/>
        <v>3</v>
      </c>
      <c r="AN1107" t="s">
        <v>106</v>
      </c>
    </row>
    <row r="1108" spans="1:40">
      <c r="A1108" s="10"/>
      <c r="B1108" s="10" t="s">
        <v>4586</v>
      </c>
      <c r="C1108" s="10"/>
      <c r="D1108" s="10" t="s">
        <v>4587</v>
      </c>
      <c r="E1108" s="10" t="s">
        <v>92</v>
      </c>
      <c r="F1108" s="10" t="s">
        <v>318</v>
      </c>
      <c r="G1108" s="10" t="s">
        <v>2862</v>
      </c>
      <c r="H1108" s="10" t="s">
        <v>4588</v>
      </c>
      <c r="I1108" s="10" t="s">
        <v>368</v>
      </c>
      <c r="J1108" s="10" t="s">
        <v>97</v>
      </c>
      <c r="K1108" s="10" t="s">
        <v>98</v>
      </c>
      <c r="L1108" s="11">
        <v>300000</v>
      </c>
      <c r="M1108" s="11">
        <v>495100</v>
      </c>
      <c r="N1108" s="11">
        <v>300000</v>
      </c>
      <c r="O1108" s="10" t="s">
        <v>131</v>
      </c>
      <c r="P1108" s="11">
        <v>76.98</v>
      </c>
      <c r="Q1108" s="11">
        <v>15.55</v>
      </c>
      <c r="R1108" s="10"/>
      <c r="S1108" s="10"/>
      <c r="T1108" s="10" t="s">
        <v>100</v>
      </c>
      <c r="U1108" s="10"/>
      <c r="V1108" s="10"/>
      <c r="W1108" s="10" t="s">
        <v>113</v>
      </c>
      <c r="X1108" s="10"/>
      <c r="Y1108" s="10" t="s">
        <v>131</v>
      </c>
      <c r="Z1108" s="11">
        <v>7</v>
      </c>
      <c r="AA1108" s="11">
        <v>1</v>
      </c>
      <c r="AB1108" s="10" t="s">
        <v>100</v>
      </c>
      <c r="AC1108" s="10"/>
      <c r="AD1108" s="10"/>
      <c r="AE1108" s="10"/>
      <c r="AF1108" s="10" t="s">
        <v>115</v>
      </c>
      <c r="AG1108" s="11"/>
      <c r="AH1108" s="11"/>
      <c r="AI1108" s="11"/>
      <c r="AJ1108" s="10"/>
      <c r="AK1108" s="12">
        <v>45632.4166666667</v>
      </c>
      <c r="AL1108" s="10" t="s">
        <v>4589</v>
      </c>
      <c r="AM1108">
        <f t="shared" si="22"/>
        <v>3</v>
      </c>
      <c r="AN1108" t="s">
        <v>106</v>
      </c>
    </row>
    <row r="1109" spans="1:40">
      <c r="A1109" s="10"/>
      <c r="B1109" s="10" t="s">
        <v>4590</v>
      </c>
      <c r="C1109" s="10"/>
      <c r="D1109" s="10" t="s">
        <v>4591</v>
      </c>
      <c r="E1109" s="10" t="s">
        <v>92</v>
      </c>
      <c r="F1109" s="10" t="s">
        <v>109</v>
      </c>
      <c r="G1109" s="10" t="s">
        <v>1402</v>
      </c>
      <c r="H1109" s="10" t="s">
        <v>4592</v>
      </c>
      <c r="I1109" s="10" t="s">
        <v>257</v>
      </c>
      <c r="J1109" s="10" t="s">
        <v>97</v>
      </c>
      <c r="K1109" s="10" t="s">
        <v>98</v>
      </c>
      <c r="L1109" s="11">
        <v>342960</v>
      </c>
      <c r="M1109" s="11">
        <v>428700</v>
      </c>
      <c r="N1109" s="11">
        <v>500960</v>
      </c>
      <c r="O1109" s="10" t="s">
        <v>295</v>
      </c>
      <c r="P1109" s="11">
        <v>319.92</v>
      </c>
      <c r="Q1109" s="11">
        <v>0</v>
      </c>
      <c r="R1109" s="10"/>
      <c r="S1109" s="10"/>
      <c r="T1109" s="10" t="s">
        <v>100</v>
      </c>
      <c r="U1109" s="10"/>
      <c r="V1109" s="10"/>
      <c r="W1109" s="10" t="s">
        <v>100</v>
      </c>
      <c r="X1109" s="10" t="s">
        <v>638</v>
      </c>
      <c r="Y1109" s="10" t="s">
        <v>656</v>
      </c>
      <c r="Z1109" s="11">
        <v>0</v>
      </c>
      <c r="AA1109" s="11">
        <v>1</v>
      </c>
      <c r="AB1109" s="10" t="s">
        <v>113</v>
      </c>
      <c r="AC1109" s="10"/>
      <c r="AD1109" s="10"/>
      <c r="AE1109" s="10"/>
      <c r="AF1109" s="10" t="s">
        <v>115</v>
      </c>
      <c r="AG1109" s="11"/>
      <c r="AH1109" s="11"/>
      <c r="AI1109" s="11"/>
      <c r="AJ1109" s="10"/>
      <c r="AK1109" s="12">
        <v>45647.4512615741</v>
      </c>
      <c r="AL1109" s="10" t="s">
        <v>4593</v>
      </c>
      <c r="AM1109">
        <f t="shared" si="22"/>
        <v>2</v>
      </c>
      <c r="AN1109" t="s">
        <v>106</v>
      </c>
    </row>
    <row r="1110" spans="1:40">
      <c r="A1110" s="10"/>
      <c r="B1110" s="10" t="s">
        <v>4594</v>
      </c>
      <c r="C1110" s="10"/>
      <c r="D1110" s="10" t="s">
        <v>4595</v>
      </c>
      <c r="E1110" s="10" t="s">
        <v>92</v>
      </c>
      <c r="F1110" s="10" t="s">
        <v>277</v>
      </c>
      <c r="G1110" s="10" t="s">
        <v>278</v>
      </c>
      <c r="H1110" s="10" t="s">
        <v>4596</v>
      </c>
      <c r="I1110" s="10" t="s">
        <v>257</v>
      </c>
      <c r="J1110" s="10" t="s">
        <v>97</v>
      </c>
      <c r="K1110" s="10" t="s">
        <v>98</v>
      </c>
      <c r="L1110" s="11">
        <v>318558</v>
      </c>
      <c r="M1110" s="11">
        <v>455082</v>
      </c>
      <c r="N1110" s="11">
        <v>340558</v>
      </c>
      <c r="O1110" s="10" t="s">
        <v>99</v>
      </c>
      <c r="P1110" s="11">
        <v>68.47</v>
      </c>
      <c r="Q1110" s="11">
        <v>0</v>
      </c>
      <c r="R1110" s="10"/>
      <c r="S1110" s="10"/>
      <c r="T1110" s="10" t="s">
        <v>101</v>
      </c>
      <c r="U1110" s="10"/>
      <c r="V1110" s="10"/>
      <c r="W1110" s="10" t="s">
        <v>101</v>
      </c>
      <c r="X1110" s="10"/>
      <c r="Y1110" s="10" t="s">
        <v>102</v>
      </c>
      <c r="Z1110" s="11">
        <v>5</v>
      </c>
      <c r="AA1110" s="11">
        <v>1</v>
      </c>
      <c r="AB1110" s="10" t="s">
        <v>101</v>
      </c>
      <c r="AC1110" s="10"/>
      <c r="AD1110" s="10"/>
      <c r="AE1110" s="10"/>
      <c r="AF1110" s="10"/>
      <c r="AG1110" s="11"/>
      <c r="AH1110" s="11"/>
      <c r="AI1110" s="11"/>
      <c r="AJ1110" s="10"/>
      <c r="AK1110" s="12">
        <v>45664.4662268519</v>
      </c>
      <c r="AL1110" s="10" t="s">
        <v>4597</v>
      </c>
      <c r="AM1110">
        <f t="shared" si="22"/>
        <v>3</v>
      </c>
      <c r="AN1110" t="s">
        <v>106</v>
      </c>
    </row>
    <row r="1111" spans="1:40">
      <c r="A1111" s="10"/>
      <c r="B1111" s="10" t="s">
        <v>4598</v>
      </c>
      <c r="C1111" s="10"/>
      <c r="D1111" s="10" t="s">
        <v>4599</v>
      </c>
      <c r="E1111" s="10" t="s">
        <v>92</v>
      </c>
      <c r="F1111" s="10" t="s">
        <v>352</v>
      </c>
      <c r="G1111" s="10" t="s">
        <v>864</v>
      </c>
      <c r="H1111" s="10" t="s">
        <v>4600</v>
      </c>
      <c r="I1111" s="10" t="s">
        <v>257</v>
      </c>
      <c r="J1111" s="10" t="s">
        <v>97</v>
      </c>
      <c r="K1111" s="10" t="s">
        <v>98</v>
      </c>
      <c r="L1111" s="11">
        <v>667051</v>
      </c>
      <c r="M1111" s="11">
        <v>952930</v>
      </c>
      <c r="N1111" s="11">
        <v>803051</v>
      </c>
      <c r="O1111" s="10" t="s">
        <v>99</v>
      </c>
      <c r="P1111" s="11">
        <v>129.24</v>
      </c>
      <c r="Q1111" s="11">
        <v>0</v>
      </c>
      <c r="R1111" s="10"/>
      <c r="S1111" s="10"/>
      <c r="T1111" s="10" t="s">
        <v>100</v>
      </c>
      <c r="U1111" s="10" t="s">
        <v>3102</v>
      </c>
      <c r="V1111" s="10" t="s">
        <v>2741</v>
      </c>
      <c r="W1111" s="10" t="s">
        <v>113</v>
      </c>
      <c r="X1111" s="10"/>
      <c r="Y1111" s="10" t="s">
        <v>123</v>
      </c>
      <c r="Z1111" s="11">
        <v>6</v>
      </c>
      <c r="AA1111" s="11">
        <v>1</v>
      </c>
      <c r="AB1111" s="10" t="s">
        <v>100</v>
      </c>
      <c r="AC1111" s="10"/>
      <c r="AD1111" s="10"/>
      <c r="AE1111" s="10"/>
      <c r="AF1111" s="10" t="s">
        <v>280</v>
      </c>
      <c r="AG1111" s="11"/>
      <c r="AH1111" s="11"/>
      <c r="AI1111" s="11"/>
      <c r="AJ1111" s="10"/>
      <c r="AK1111" s="12">
        <v>45667.468587963</v>
      </c>
      <c r="AL1111" s="10" t="s">
        <v>4601</v>
      </c>
      <c r="AM1111">
        <f t="shared" si="22"/>
        <v>3</v>
      </c>
      <c r="AN1111" t="s">
        <v>106</v>
      </c>
    </row>
    <row r="1112" spans="1:40">
      <c r="A1112" s="10"/>
      <c r="B1112" s="10" t="s">
        <v>749</v>
      </c>
      <c r="C1112" s="10"/>
      <c r="D1112" s="10" t="s">
        <v>4602</v>
      </c>
      <c r="E1112" s="10" t="s">
        <v>92</v>
      </c>
      <c r="F1112" s="10" t="s">
        <v>93</v>
      </c>
      <c r="G1112" s="10" t="s">
        <v>205</v>
      </c>
      <c r="H1112" s="10" t="s">
        <v>4603</v>
      </c>
      <c r="I1112" s="10" t="s">
        <v>368</v>
      </c>
      <c r="J1112" s="10" t="s">
        <v>97</v>
      </c>
      <c r="K1112" s="10" t="s">
        <v>98</v>
      </c>
      <c r="L1112" s="11">
        <v>1021836</v>
      </c>
      <c r="M1112" s="11">
        <v>1502700</v>
      </c>
      <c r="N1112" s="11">
        <v>1196836</v>
      </c>
      <c r="O1112" s="10" t="s">
        <v>99</v>
      </c>
      <c r="P1112" s="11">
        <v>90.79</v>
      </c>
      <c r="Q1112" s="11">
        <v>0</v>
      </c>
      <c r="R1112" s="10"/>
      <c r="S1112" s="10"/>
      <c r="T1112" s="10" t="s">
        <v>100</v>
      </c>
      <c r="U1112" s="10"/>
      <c r="V1112" s="10"/>
      <c r="W1112" s="10" t="s">
        <v>100</v>
      </c>
      <c r="X1112" s="10"/>
      <c r="Y1112" s="10" t="s">
        <v>102</v>
      </c>
      <c r="Z1112" s="11">
        <v>4</v>
      </c>
      <c r="AA1112" s="11">
        <v>1</v>
      </c>
      <c r="AB1112" s="10" t="s">
        <v>100</v>
      </c>
      <c r="AC1112" s="10" t="s">
        <v>747</v>
      </c>
      <c r="AD1112" s="10"/>
      <c r="AE1112" s="10"/>
      <c r="AF1112" s="10"/>
      <c r="AG1112" s="11"/>
      <c r="AH1112" s="11"/>
      <c r="AI1112" s="11"/>
      <c r="AJ1112" s="10"/>
      <c r="AK1112" s="12">
        <v>45656.4358333333</v>
      </c>
      <c r="AL1112" s="10" t="s">
        <v>4604</v>
      </c>
      <c r="AM1112">
        <f t="shared" si="22"/>
        <v>3</v>
      </c>
      <c r="AN1112" t="s">
        <v>106</v>
      </c>
    </row>
    <row r="1113" spans="1:40">
      <c r="A1113" s="10"/>
      <c r="B1113" s="10" t="s">
        <v>4605</v>
      </c>
      <c r="C1113" s="10"/>
      <c r="D1113" s="10" t="s">
        <v>4606</v>
      </c>
      <c r="E1113" s="10" t="s">
        <v>92</v>
      </c>
      <c r="F1113" s="10" t="s">
        <v>93</v>
      </c>
      <c r="G1113" s="10" t="s">
        <v>205</v>
      </c>
      <c r="H1113" s="10" t="s">
        <v>4607</v>
      </c>
      <c r="I1113" s="10" t="s">
        <v>368</v>
      </c>
      <c r="J1113" s="10" t="s">
        <v>97</v>
      </c>
      <c r="K1113" s="10" t="s">
        <v>98</v>
      </c>
      <c r="L1113" s="11">
        <v>934592</v>
      </c>
      <c r="M1113" s="11">
        <v>1374400</v>
      </c>
      <c r="N1113" s="11">
        <v>934592</v>
      </c>
      <c r="O1113" s="10" t="s">
        <v>99</v>
      </c>
      <c r="P1113" s="11">
        <v>81.41</v>
      </c>
      <c r="Q1113" s="11">
        <v>0</v>
      </c>
      <c r="R1113" s="10"/>
      <c r="S1113" s="10"/>
      <c r="T1113" s="10" t="s">
        <v>100</v>
      </c>
      <c r="U1113" s="10"/>
      <c r="V1113" s="10"/>
      <c r="W1113" s="10" t="s">
        <v>100</v>
      </c>
      <c r="X1113" s="10"/>
      <c r="Y1113" s="10" t="s">
        <v>102</v>
      </c>
      <c r="Z1113" s="11">
        <v>4</v>
      </c>
      <c r="AA1113" s="11">
        <v>2</v>
      </c>
      <c r="AB1113" s="10" t="s">
        <v>100</v>
      </c>
      <c r="AC1113" s="10" t="s">
        <v>747</v>
      </c>
      <c r="AD1113" s="10"/>
      <c r="AE1113" s="10"/>
      <c r="AF1113" s="10"/>
      <c r="AG1113" s="11"/>
      <c r="AH1113" s="11"/>
      <c r="AI1113" s="11"/>
      <c r="AJ1113" s="10"/>
      <c r="AK1113" s="12">
        <v>45656.4174189815</v>
      </c>
      <c r="AL1113" s="10" t="s">
        <v>4608</v>
      </c>
      <c r="AM1113">
        <f t="shared" ref="AM1113:AM1176" si="23">LEN(B1113)</f>
        <v>2</v>
      </c>
      <c r="AN1113" t="s">
        <v>106</v>
      </c>
    </row>
    <row r="1114" spans="1:40">
      <c r="A1114" s="10"/>
      <c r="B1114" s="10" t="s">
        <v>4609</v>
      </c>
      <c r="C1114" s="10"/>
      <c r="D1114" s="10" t="s">
        <v>4610</v>
      </c>
      <c r="E1114" s="10" t="s">
        <v>92</v>
      </c>
      <c r="F1114" s="10" t="s">
        <v>93</v>
      </c>
      <c r="G1114" s="10" t="s">
        <v>205</v>
      </c>
      <c r="H1114" s="10" t="s">
        <v>4611</v>
      </c>
      <c r="I1114" s="10" t="s">
        <v>368</v>
      </c>
      <c r="J1114" s="10" t="s">
        <v>97</v>
      </c>
      <c r="K1114" s="10" t="s">
        <v>98</v>
      </c>
      <c r="L1114" s="11">
        <v>1062704</v>
      </c>
      <c r="M1114" s="11">
        <v>1562800</v>
      </c>
      <c r="N1114" s="11">
        <v>1072704</v>
      </c>
      <c r="O1114" s="10" t="s">
        <v>99</v>
      </c>
      <c r="P1114" s="11">
        <v>90.79</v>
      </c>
      <c r="Q1114" s="11">
        <v>0</v>
      </c>
      <c r="R1114" s="10"/>
      <c r="S1114" s="10"/>
      <c r="T1114" s="10" t="s">
        <v>100</v>
      </c>
      <c r="U1114" s="10"/>
      <c r="V1114" s="10"/>
      <c r="W1114" s="10" t="s">
        <v>100</v>
      </c>
      <c r="X1114" s="10"/>
      <c r="Y1114" s="10" t="s">
        <v>102</v>
      </c>
      <c r="Z1114" s="11">
        <v>4</v>
      </c>
      <c r="AA1114" s="11">
        <v>3</v>
      </c>
      <c r="AB1114" s="10" t="s">
        <v>100</v>
      </c>
      <c r="AC1114" s="10" t="s">
        <v>747</v>
      </c>
      <c r="AD1114" s="10"/>
      <c r="AE1114" s="10"/>
      <c r="AF1114" s="10"/>
      <c r="AG1114" s="11"/>
      <c r="AH1114" s="11"/>
      <c r="AI1114" s="11"/>
      <c r="AJ1114" s="10"/>
      <c r="AK1114" s="12">
        <v>45656.4166666667</v>
      </c>
      <c r="AL1114" s="10" t="s">
        <v>4612</v>
      </c>
      <c r="AM1114">
        <f t="shared" si="23"/>
        <v>2</v>
      </c>
      <c r="AN1114" t="s">
        <v>106</v>
      </c>
    </row>
    <row r="1115" spans="1:40">
      <c r="A1115" s="10"/>
      <c r="B1115" s="10" t="s">
        <v>4613</v>
      </c>
      <c r="C1115" s="10"/>
      <c r="D1115" s="10" t="s">
        <v>4614</v>
      </c>
      <c r="E1115" s="10" t="s">
        <v>92</v>
      </c>
      <c r="F1115" s="10" t="s">
        <v>93</v>
      </c>
      <c r="G1115" s="10" t="s">
        <v>205</v>
      </c>
      <c r="H1115" s="10" t="s">
        <v>4615</v>
      </c>
      <c r="I1115" s="10" t="s">
        <v>368</v>
      </c>
      <c r="J1115" s="10" t="s">
        <v>97</v>
      </c>
      <c r="K1115" s="10" t="s">
        <v>98</v>
      </c>
      <c r="L1115" s="11">
        <v>1035436</v>
      </c>
      <c r="M1115" s="11">
        <v>1522700</v>
      </c>
      <c r="N1115" s="11">
        <v>1195436</v>
      </c>
      <c r="O1115" s="10" t="s">
        <v>99</v>
      </c>
      <c r="P1115" s="11">
        <v>92</v>
      </c>
      <c r="Q1115" s="11">
        <v>0</v>
      </c>
      <c r="R1115" s="10"/>
      <c r="S1115" s="10"/>
      <c r="T1115" s="10" t="s">
        <v>100</v>
      </c>
      <c r="U1115" s="10"/>
      <c r="V1115" s="10"/>
      <c r="W1115" s="10" t="s">
        <v>100</v>
      </c>
      <c r="X1115" s="10"/>
      <c r="Y1115" s="10" t="s">
        <v>102</v>
      </c>
      <c r="Z1115" s="11">
        <v>4</v>
      </c>
      <c r="AA1115" s="11">
        <v>1</v>
      </c>
      <c r="AB1115" s="10" t="s">
        <v>100</v>
      </c>
      <c r="AC1115" s="10" t="s">
        <v>747</v>
      </c>
      <c r="AD1115" s="10"/>
      <c r="AE1115" s="10"/>
      <c r="AF1115" s="10"/>
      <c r="AG1115" s="11"/>
      <c r="AH1115" s="11"/>
      <c r="AI1115" s="11"/>
      <c r="AJ1115" s="10"/>
      <c r="AK1115" s="12">
        <v>45656.4524652778</v>
      </c>
      <c r="AL1115" s="10" t="s">
        <v>4616</v>
      </c>
      <c r="AM1115">
        <f t="shared" si="23"/>
        <v>3</v>
      </c>
      <c r="AN1115" t="s">
        <v>106</v>
      </c>
    </row>
    <row r="1116" spans="1:40">
      <c r="A1116" s="10"/>
      <c r="B1116" s="10" t="s">
        <v>3948</v>
      </c>
      <c r="C1116" s="10"/>
      <c r="D1116" s="10" t="s">
        <v>4617</v>
      </c>
      <c r="E1116" s="10" t="s">
        <v>92</v>
      </c>
      <c r="F1116" s="10" t="s">
        <v>128</v>
      </c>
      <c r="G1116" s="10" t="s">
        <v>216</v>
      </c>
      <c r="H1116" s="10" t="s">
        <v>4618</v>
      </c>
      <c r="I1116" s="10" t="s">
        <v>368</v>
      </c>
      <c r="J1116" s="10" t="s">
        <v>97</v>
      </c>
      <c r="K1116" s="10" t="s">
        <v>98</v>
      </c>
      <c r="L1116" s="11">
        <v>653700.8</v>
      </c>
      <c r="M1116" s="11">
        <v>817126</v>
      </c>
      <c r="N1116" s="11">
        <v>653700.8</v>
      </c>
      <c r="O1116" s="10" t="s">
        <v>99</v>
      </c>
      <c r="P1116" s="11">
        <v>122.95</v>
      </c>
      <c r="Q1116" s="11">
        <v>0</v>
      </c>
      <c r="R1116" s="10"/>
      <c r="S1116" s="10"/>
      <c r="T1116" s="10" t="s">
        <v>101</v>
      </c>
      <c r="U1116" s="10"/>
      <c r="V1116" s="10"/>
      <c r="W1116" s="10" t="s">
        <v>101</v>
      </c>
      <c r="X1116" s="10"/>
      <c r="Y1116" s="10" t="s">
        <v>102</v>
      </c>
      <c r="Z1116" s="11">
        <v>0</v>
      </c>
      <c r="AA1116" s="11">
        <v>12</v>
      </c>
      <c r="AB1116" s="10" t="s">
        <v>101</v>
      </c>
      <c r="AC1116" s="10"/>
      <c r="AD1116" s="10"/>
      <c r="AE1116" s="10"/>
      <c r="AF1116" s="10" t="s">
        <v>104</v>
      </c>
      <c r="AG1116" s="11"/>
      <c r="AH1116" s="11"/>
      <c r="AI1116" s="11"/>
      <c r="AJ1116" s="10"/>
      <c r="AK1116" s="12">
        <v>45652.4166666667</v>
      </c>
      <c r="AL1116" s="10" t="s">
        <v>4619</v>
      </c>
      <c r="AM1116">
        <f t="shared" si="23"/>
        <v>3</v>
      </c>
      <c r="AN1116" t="s">
        <v>106</v>
      </c>
    </row>
    <row r="1117" spans="1:40">
      <c r="A1117" s="10"/>
      <c r="B1117" s="10" t="s">
        <v>4620</v>
      </c>
      <c r="C1117" s="10"/>
      <c r="D1117" s="10" t="s">
        <v>4621</v>
      </c>
      <c r="E1117" s="10" t="s">
        <v>92</v>
      </c>
      <c r="F1117" s="10" t="s">
        <v>93</v>
      </c>
      <c r="G1117" s="10" t="s">
        <v>205</v>
      </c>
      <c r="H1117" s="10" t="s">
        <v>4622</v>
      </c>
      <c r="I1117" s="10" t="s">
        <v>368</v>
      </c>
      <c r="J1117" s="10" t="s">
        <v>97</v>
      </c>
      <c r="K1117" s="10" t="s">
        <v>98</v>
      </c>
      <c r="L1117" s="11">
        <v>1125944</v>
      </c>
      <c r="M1117" s="11">
        <v>1655800</v>
      </c>
      <c r="N1117" s="11">
        <v>1125944</v>
      </c>
      <c r="O1117" s="10" t="s">
        <v>99</v>
      </c>
      <c r="P1117" s="11">
        <v>138.76</v>
      </c>
      <c r="Q1117" s="11">
        <v>0</v>
      </c>
      <c r="R1117" s="10"/>
      <c r="S1117" s="10"/>
      <c r="T1117" s="10" t="s">
        <v>100</v>
      </c>
      <c r="U1117" s="10"/>
      <c r="V1117" s="10"/>
      <c r="W1117" s="10" t="s">
        <v>100</v>
      </c>
      <c r="X1117" s="10"/>
      <c r="Y1117" s="10" t="s">
        <v>102</v>
      </c>
      <c r="Z1117" s="11">
        <v>4</v>
      </c>
      <c r="AA1117" s="11">
        <v>4</v>
      </c>
      <c r="AB1117" s="10" t="s">
        <v>100</v>
      </c>
      <c r="AC1117" s="10" t="s">
        <v>747</v>
      </c>
      <c r="AD1117" s="10"/>
      <c r="AE1117" s="10"/>
      <c r="AF1117" s="10"/>
      <c r="AG1117" s="11"/>
      <c r="AH1117" s="11"/>
      <c r="AI1117" s="11"/>
      <c r="AJ1117" s="10"/>
      <c r="AK1117" s="12">
        <v>45656.4166666667</v>
      </c>
      <c r="AL1117" s="10" t="s">
        <v>4623</v>
      </c>
      <c r="AM1117">
        <f t="shared" si="23"/>
        <v>2</v>
      </c>
      <c r="AN1117" t="s">
        <v>106</v>
      </c>
    </row>
    <row r="1118" spans="1:40">
      <c r="A1118" s="10"/>
      <c r="B1118" s="10" t="s">
        <v>4624</v>
      </c>
      <c r="C1118" s="10"/>
      <c r="D1118" s="10" t="s">
        <v>4625</v>
      </c>
      <c r="E1118" s="10" t="s">
        <v>92</v>
      </c>
      <c r="F1118" s="10" t="s">
        <v>93</v>
      </c>
      <c r="G1118" s="10" t="s">
        <v>141</v>
      </c>
      <c r="H1118" s="10" t="s">
        <v>4626</v>
      </c>
      <c r="I1118" s="10" t="s">
        <v>368</v>
      </c>
      <c r="J1118" s="10" t="s">
        <v>97</v>
      </c>
      <c r="K1118" s="10" t="s">
        <v>98</v>
      </c>
      <c r="L1118" s="11">
        <v>748916</v>
      </c>
      <c r="M1118" s="11">
        <v>1170181</v>
      </c>
      <c r="N1118" s="11">
        <v>782916</v>
      </c>
      <c r="O1118" s="10" t="s">
        <v>99</v>
      </c>
      <c r="P1118" s="11">
        <v>131.01</v>
      </c>
      <c r="Q1118" s="11">
        <v>0</v>
      </c>
      <c r="R1118" s="10"/>
      <c r="S1118" s="10"/>
      <c r="T1118" s="10" t="s">
        <v>100</v>
      </c>
      <c r="U1118" s="10"/>
      <c r="V1118" s="10"/>
      <c r="W1118" s="10" t="s">
        <v>101</v>
      </c>
      <c r="X1118" s="10"/>
      <c r="Y1118" s="10" t="s">
        <v>102</v>
      </c>
      <c r="Z1118" s="11">
        <v>33</v>
      </c>
      <c r="AA1118" s="11">
        <v>19</v>
      </c>
      <c r="AB1118" s="10" t="s">
        <v>100</v>
      </c>
      <c r="AC1118" s="10"/>
      <c r="AD1118" s="10"/>
      <c r="AE1118" s="10"/>
      <c r="AF1118" s="10"/>
      <c r="AG1118" s="11"/>
      <c r="AH1118" s="11"/>
      <c r="AI1118" s="11"/>
      <c r="AJ1118" s="10"/>
      <c r="AK1118" s="12">
        <v>45652.4277199074</v>
      </c>
      <c r="AL1118" s="10" t="s">
        <v>4627</v>
      </c>
      <c r="AM1118">
        <f t="shared" si="23"/>
        <v>3</v>
      </c>
      <c r="AN1118" t="s">
        <v>106</v>
      </c>
    </row>
    <row r="1119" spans="1:40">
      <c r="A1119" s="10"/>
      <c r="B1119" s="10" t="s">
        <v>4628</v>
      </c>
      <c r="C1119" s="10"/>
      <c r="D1119" s="10" t="s">
        <v>4629</v>
      </c>
      <c r="E1119" s="10" t="s">
        <v>92</v>
      </c>
      <c r="F1119" s="10" t="s">
        <v>93</v>
      </c>
      <c r="G1119" s="10" t="s">
        <v>205</v>
      </c>
      <c r="H1119" s="10" t="s">
        <v>4630</v>
      </c>
      <c r="I1119" s="10" t="s">
        <v>368</v>
      </c>
      <c r="J1119" s="10" t="s">
        <v>97</v>
      </c>
      <c r="K1119" s="10" t="s">
        <v>98</v>
      </c>
      <c r="L1119" s="11">
        <v>1076780</v>
      </c>
      <c r="M1119" s="11">
        <v>1583600</v>
      </c>
      <c r="N1119" s="11">
        <v>1191780</v>
      </c>
      <c r="O1119" s="10" t="s">
        <v>99</v>
      </c>
      <c r="P1119" s="11">
        <v>92</v>
      </c>
      <c r="Q1119" s="11">
        <v>0</v>
      </c>
      <c r="R1119" s="10"/>
      <c r="S1119" s="10"/>
      <c r="T1119" s="10" t="s">
        <v>100</v>
      </c>
      <c r="U1119" s="10"/>
      <c r="V1119" s="10"/>
      <c r="W1119" s="10" t="s">
        <v>100</v>
      </c>
      <c r="X1119" s="10"/>
      <c r="Y1119" s="10" t="s">
        <v>102</v>
      </c>
      <c r="Z1119" s="11">
        <v>4</v>
      </c>
      <c r="AA1119" s="11">
        <v>3</v>
      </c>
      <c r="AB1119" s="10" t="s">
        <v>100</v>
      </c>
      <c r="AC1119" s="10" t="s">
        <v>747</v>
      </c>
      <c r="AD1119" s="10"/>
      <c r="AE1119" s="10"/>
      <c r="AF1119" s="10"/>
      <c r="AG1119" s="11"/>
      <c r="AH1119" s="11"/>
      <c r="AI1119" s="11"/>
      <c r="AJ1119" s="10"/>
      <c r="AK1119" s="12">
        <v>45656.4329282407</v>
      </c>
      <c r="AL1119" s="10" t="s">
        <v>4631</v>
      </c>
      <c r="AM1119">
        <f t="shared" si="23"/>
        <v>2</v>
      </c>
      <c r="AN1119" t="s">
        <v>106</v>
      </c>
    </row>
    <row r="1120" spans="1:40">
      <c r="A1120" s="10"/>
      <c r="B1120" s="10" t="s">
        <v>4632</v>
      </c>
      <c r="C1120" s="10"/>
      <c r="D1120" s="10" t="s">
        <v>4633</v>
      </c>
      <c r="E1120" s="10" t="s">
        <v>92</v>
      </c>
      <c r="F1120" s="10" t="s">
        <v>222</v>
      </c>
      <c r="G1120" s="10" t="s">
        <v>256</v>
      </c>
      <c r="H1120" s="10" t="s">
        <v>4634</v>
      </c>
      <c r="I1120" s="10" t="s">
        <v>368</v>
      </c>
      <c r="J1120" s="10" t="s">
        <v>97</v>
      </c>
      <c r="K1120" s="10" t="s">
        <v>98</v>
      </c>
      <c r="L1120" s="11">
        <v>254064</v>
      </c>
      <c r="M1120" s="11">
        <v>453683</v>
      </c>
      <c r="N1120" s="11">
        <v>282064</v>
      </c>
      <c r="O1120" s="10" t="s">
        <v>131</v>
      </c>
      <c r="P1120" s="11">
        <v>91.45</v>
      </c>
      <c r="Q1120" s="11">
        <v>0</v>
      </c>
      <c r="R1120" s="10"/>
      <c r="S1120" s="10"/>
      <c r="T1120" s="10" t="s">
        <v>100</v>
      </c>
      <c r="U1120" s="10"/>
      <c r="V1120" s="10"/>
      <c r="W1120" s="10" t="s">
        <v>113</v>
      </c>
      <c r="X1120" s="10"/>
      <c r="Y1120" s="10" t="s">
        <v>4635</v>
      </c>
      <c r="Z1120" s="11">
        <v>3</v>
      </c>
      <c r="AA1120" s="11">
        <v>1</v>
      </c>
      <c r="AB1120" s="10" t="s">
        <v>100</v>
      </c>
      <c r="AC1120" s="10"/>
      <c r="AD1120" s="10"/>
      <c r="AE1120" s="10"/>
      <c r="AF1120" s="10"/>
      <c r="AG1120" s="11"/>
      <c r="AH1120" s="11"/>
      <c r="AI1120" s="11"/>
      <c r="AJ1120" s="10"/>
      <c r="AK1120" s="12">
        <v>45635.4261574074</v>
      </c>
      <c r="AL1120" s="10" t="s">
        <v>4636</v>
      </c>
      <c r="AM1120">
        <f t="shared" si="23"/>
        <v>3</v>
      </c>
      <c r="AN1120" t="s">
        <v>106</v>
      </c>
    </row>
    <row r="1121" spans="1:40">
      <c r="A1121" s="10"/>
      <c r="B1121" s="10" t="s">
        <v>4637</v>
      </c>
      <c r="C1121" s="10"/>
      <c r="D1121" s="10" t="s">
        <v>4638</v>
      </c>
      <c r="E1121" s="10" t="s">
        <v>92</v>
      </c>
      <c r="F1121" s="10" t="s">
        <v>153</v>
      </c>
      <c r="G1121" s="10" t="s">
        <v>154</v>
      </c>
      <c r="H1121" s="10" t="s">
        <v>4639</v>
      </c>
      <c r="I1121" s="10" t="s">
        <v>368</v>
      </c>
      <c r="J1121" s="10" t="s">
        <v>97</v>
      </c>
      <c r="K1121" s="10" t="s">
        <v>98</v>
      </c>
      <c r="L1121" s="11">
        <v>5600000</v>
      </c>
      <c r="M1121" s="11">
        <v>10000000</v>
      </c>
      <c r="N1121" s="11">
        <v>5930000</v>
      </c>
      <c r="O1121" s="10" t="s">
        <v>131</v>
      </c>
      <c r="P1121" s="11">
        <v>1022.46</v>
      </c>
      <c r="Q1121" s="11">
        <v>0</v>
      </c>
      <c r="R1121" s="10"/>
      <c r="S1121" s="10"/>
      <c r="T1121" s="10" t="s">
        <v>101</v>
      </c>
      <c r="U1121" s="10"/>
      <c r="V1121" s="10"/>
      <c r="W1121" s="10" t="s">
        <v>100</v>
      </c>
      <c r="X1121" s="10"/>
      <c r="Y1121" s="10" t="s">
        <v>560</v>
      </c>
      <c r="Z1121" s="11">
        <v>4</v>
      </c>
      <c r="AA1121" s="11">
        <v>1</v>
      </c>
      <c r="AB1121" s="10" t="s">
        <v>100</v>
      </c>
      <c r="AC1121" s="10" t="s">
        <v>4640</v>
      </c>
      <c r="AD1121" s="10" t="s">
        <v>156</v>
      </c>
      <c r="AE1121" s="10"/>
      <c r="AF1121" s="10" t="s">
        <v>115</v>
      </c>
      <c r="AG1121" s="11"/>
      <c r="AH1121" s="11"/>
      <c r="AI1121" s="11"/>
      <c r="AJ1121" s="10"/>
      <c r="AK1121" s="12">
        <v>45638.4180092593</v>
      </c>
      <c r="AL1121" s="10" t="s">
        <v>4641</v>
      </c>
      <c r="AM1121">
        <f t="shared" si="23"/>
        <v>3</v>
      </c>
      <c r="AN1121" t="s">
        <v>106</v>
      </c>
    </row>
    <row r="1122" spans="1:40">
      <c r="A1122" s="10"/>
      <c r="B1122" s="10" t="s">
        <v>4642</v>
      </c>
      <c r="C1122" s="10"/>
      <c r="D1122" s="10" t="s">
        <v>4643</v>
      </c>
      <c r="E1122" s="10" t="s">
        <v>92</v>
      </c>
      <c r="F1122" s="10" t="s">
        <v>109</v>
      </c>
      <c r="G1122" s="10" t="s">
        <v>110</v>
      </c>
      <c r="H1122" s="10" t="s">
        <v>4644</v>
      </c>
      <c r="I1122" s="10" t="s">
        <v>368</v>
      </c>
      <c r="J1122" s="10" t="s">
        <v>97</v>
      </c>
      <c r="K1122" s="10" t="s">
        <v>98</v>
      </c>
      <c r="L1122" s="11">
        <v>316680</v>
      </c>
      <c r="M1122" s="11">
        <v>565500</v>
      </c>
      <c r="N1122" s="11">
        <v>360680</v>
      </c>
      <c r="O1122" s="10" t="s">
        <v>99</v>
      </c>
      <c r="P1122" s="11">
        <v>148.36</v>
      </c>
      <c r="Q1122" s="11">
        <v>0</v>
      </c>
      <c r="R1122" s="10"/>
      <c r="S1122" s="10"/>
      <c r="T1122" s="10" t="s">
        <v>101</v>
      </c>
      <c r="U1122" s="10"/>
      <c r="V1122" s="10" t="s">
        <v>4645</v>
      </c>
      <c r="W1122" s="10" t="s">
        <v>113</v>
      </c>
      <c r="X1122" s="10" t="s">
        <v>638</v>
      </c>
      <c r="Y1122" s="10" t="s">
        <v>102</v>
      </c>
      <c r="Z1122" s="11">
        <v>30</v>
      </c>
      <c r="AA1122" s="11">
        <v>10</v>
      </c>
      <c r="AB1122" s="10" t="s">
        <v>100</v>
      </c>
      <c r="AC1122" s="10"/>
      <c r="AD1122" s="10"/>
      <c r="AE1122" s="10"/>
      <c r="AF1122" s="10" t="s">
        <v>104</v>
      </c>
      <c r="AG1122" s="11"/>
      <c r="AH1122" s="11"/>
      <c r="AI1122" s="11"/>
      <c r="AJ1122" s="10"/>
      <c r="AK1122" s="12">
        <v>45621.4358796296</v>
      </c>
      <c r="AL1122" s="10" t="s">
        <v>4646</v>
      </c>
      <c r="AM1122">
        <f t="shared" si="23"/>
        <v>2</v>
      </c>
      <c r="AN1122" t="s">
        <v>106</v>
      </c>
    </row>
    <row r="1123" spans="1:40">
      <c r="A1123" s="10"/>
      <c r="B1123" s="10" t="s">
        <v>4647</v>
      </c>
      <c r="C1123" s="10"/>
      <c r="D1123" s="10" t="s">
        <v>4648</v>
      </c>
      <c r="E1123" s="10" t="s">
        <v>92</v>
      </c>
      <c r="F1123" s="10" t="s">
        <v>93</v>
      </c>
      <c r="G1123" s="10" t="s">
        <v>141</v>
      </c>
      <c r="H1123" s="10" t="s">
        <v>4649</v>
      </c>
      <c r="I1123" s="10" t="s">
        <v>368</v>
      </c>
      <c r="J1123" s="10" t="s">
        <v>97</v>
      </c>
      <c r="K1123" s="10" t="s">
        <v>98</v>
      </c>
      <c r="L1123" s="11">
        <v>778852</v>
      </c>
      <c r="M1123" s="11">
        <v>1081739</v>
      </c>
      <c r="N1123" s="11">
        <v>892852</v>
      </c>
      <c r="O1123" s="10" t="s">
        <v>99</v>
      </c>
      <c r="P1123" s="11">
        <v>109.16</v>
      </c>
      <c r="Q1123" s="11">
        <v>0</v>
      </c>
      <c r="R1123" s="10"/>
      <c r="S1123" s="10"/>
      <c r="T1123" s="10" t="s">
        <v>100</v>
      </c>
      <c r="U1123" s="10"/>
      <c r="V1123" s="10"/>
      <c r="W1123" s="10" t="s">
        <v>113</v>
      </c>
      <c r="X1123" s="10"/>
      <c r="Y1123" s="10" t="s">
        <v>123</v>
      </c>
      <c r="Z1123" s="11">
        <v>29</v>
      </c>
      <c r="AA1123" s="11">
        <v>11</v>
      </c>
      <c r="AB1123" s="10" t="s">
        <v>100</v>
      </c>
      <c r="AC1123" s="10"/>
      <c r="AD1123" s="10"/>
      <c r="AE1123" s="10"/>
      <c r="AF1123" s="10"/>
      <c r="AG1123" s="11"/>
      <c r="AH1123" s="11"/>
      <c r="AI1123" s="11"/>
      <c r="AJ1123" s="10"/>
      <c r="AK1123" s="12">
        <v>45652.4580439815</v>
      </c>
      <c r="AL1123" s="10" t="s">
        <v>4650</v>
      </c>
      <c r="AM1123">
        <f t="shared" si="23"/>
        <v>3</v>
      </c>
      <c r="AN1123" t="s">
        <v>106</v>
      </c>
    </row>
    <row r="1124" spans="1:40">
      <c r="A1124" s="10"/>
      <c r="B1124" s="10" t="s">
        <v>4651</v>
      </c>
      <c r="C1124" s="10"/>
      <c r="D1124" s="10" t="s">
        <v>4652</v>
      </c>
      <c r="E1124" s="10" t="s">
        <v>92</v>
      </c>
      <c r="F1124" s="10" t="s">
        <v>93</v>
      </c>
      <c r="G1124" s="10" t="s">
        <v>289</v>
      </c>
      <c r="H1124" s="10" t="s">
        <v>4653</v>
      </c>
      <c r="I1124" s="10" t="s">
        <v>257</v>
      </c>
      <c r="J1124" s="10" t="s">
        <v>97</v>
      </c>
      <c r="K1124" s="10" t="s">
        <v>98</v>
      </c>
      <c r="L1124" s="11">
        <v>948990</v>
      </c>
      <c r="M1124" s="11">
        <v>1355700</v>
      </c>
      <c r="N1124" s="11">
        <v>2498990</v>
      </c>
      <c r="O1124" s="10" t="s">
        <v>131</v>
      </c>
      <c r="P1124" s="11">
        <v>71.36</v>
      </c>
      <c r="Q1124" s="11">
        <v>0</v>
      </c>
      <c r="R1124" s="10"/>
      <c r="S1124" s="10"/>
      <c r="T1124" s="10" t="s">
        <v>100</v>
      </c>
      <c r="U1124" s="10"/>
      <c r="V1124" s="10"/>
      <c r="W1124" s="10" t="s">
        <v>100</v>
      </c>
      <c r="X1124" s="10"/>
      <c r="Y1124" s="10" t="s">
        <v>250</v>
      </c>
      <c r="Z1124" s="11">
        <v>0</v>
      </c>
      <c r="AA1124" s="11">
        <v>0</v>
      </c>
      <c r="AB1124" s="10" t="s">
        <v>100</v>
      </c>
      <c r="AC1124" s="10"/>
      <c r="AD1124" s="10"/>
      <c r="AE1124" s="10"/>
      <c r="AF1124" s="10"/>
      <c r="AG1124" s="11"/>
      <c r="AH1124" s="11"/>
      <c r="AI1124" s="11"/>
      <c r="AJ1124" s="10"/>
      <c r="AK1124" s="12">
        <v>45657.4825925926</v>
      </c>
      <c r="AL1124" s="10" t="s">
        <v>4654</v>
      </c>
      <c r="AM1124">
        <f t="shared" si="23"/>
        <v>3</v>
      </c>
      <c r="AN1124" t="s">
        <v>106</v>
      </c>
    </row>
    <row r="1125" spans="1:40">
      <c r="A1125" s="10"/>
      <c r="B1125" s="10" t="s">
        <v>4655</v>
      </c>
      <c r="C1125" s="10"/>
      <c r="D1125" s="10" t="s">
        <v>4656</v>
      </c>
      <c r="E1125" s="10" t="s">
        <v>92</v>
      </c>
      <c r="F1125" s="10" t="s">
        <v>109</v>
      </c>
      <c r="G1125" s="10" t="s">
        <v>979</v>
      </c>
      <c r="H1125" s="10" t="s">
        <v>4657</v>
      </c>
      <c r="I1125" s="10" t="s">
        <v>96</v>
      </c>
      <c r="J1125" s="10" t="s">
        <v>97</v>
      </c>
      <c r="K1125" s="10" t="s">
        <v>98</v>
      </c>
      <c r="L1125" s="11">
        <v>99176</v>
      </c>
      <c r="M1125" s="11">
        <v>177100</v>
      </c>
      <c r="N1125" s="11">
        <v>104176</v>
      </c>
      <c r="O1125" s="10" t="s">
        <v>131</v>
      </c>
      <c r="P1125" s="11">
        <v>32.08</v>
      </c>
      <c r="Q1125" s="11">
        <v>16.04</v>
      </c>
      <c r="R1125" s="10"/>
      <c r="S1125" s="10"/>
      <c r="T1125" s="10" t="s">
        <v>101</v>
      </c>
      <c r="U1125" s="10"/>
      <c r="V1125" s="10"/>
      <c r="W1125" s="10" t="s">
        <v>113</v>
      </c>
      <c r="X1125" s="10"/>
      <c r="Y1125" s="10" t="s">
        <v>131</v>
      </c>
      <c r="Z1125" s="11">
        <v>7</v>
      </c>
      <c r="AA1125" s="11">
        <v>1</v>
      </c>
      <c r="AB1125" s="10" t="s">
        <v>100</v>
      </c>
      <c r="AC1125" s="10"/>
      <c r="AD1125" s="10" t="s">
        <v>156</v>
      </c>
      <c r="AE1125" s="10" t="s">
        <v>4658</v>
      </c>
      <c r="AF1125" s="10" t="s">
        <v>115</v>
      </c>
      <c r="AG1125" s="11"/>
      <c r="AH1125" s="11"/>
      <c r="AI1125" s="11"/>
      <c r="AJ1125" s="10"/>
      <c r="AK1125" s="12">
        <v>45658.7004861111</v>
      </c>
      <c r="AL1125" s="10" t="s">
        <v>4659</v>
      </c>
      <c r="AM1125">
        <f t="shared" si="23"/>
        <v>3</v>
      </c>
      <c r="AN1125" t="s">
        <v>106</v>
      </c>
    </row>
    <row r="1126" spans="1:40">
      <c r="A1126" s="10"/>
      <c r="B1126" s="10" t="s">
        <v>4660</v>
      </c>
      <c r="C1126" s="10"/>
      <c r="D1126" s="10" t="s">
        <v>4661</v>
      </c>
      <c r="E1126" s="10" t="s">
        <v>92</v>
      </c>
      <c r="F1126" s="10" t="s">
        <v>109</v>
      </c>
      <c r="G1126" s="10" t="s">
        <v>979</v>
      </c>
      <c r="H1126" s="10" t="s">
        <v>4662</v>
      </c>
      <c r="I1126" s="10" t="s">
        <v>96</v>
      </c>
      <c r="J1126" s="10" t="s">
        <v>97</v>
      </c>
      <c r="K1126" s="10" t="s">
        <v>98</v>
      </c>
      <c r="L1126" s="11">
        <v>104384</v>
      </c>
      <c r="M1126" s="11">
        <v>186400</v>
      </c>
      <c r="N1126" s="11">
        <v>104384</v>
      </c>
      <c r="O1126" s="10" t="s">
        <v>131</v>
      </c>
      <c r="P1126" s="11">
        <v>33.76</v>
      </c>
      <c r="Q1126" s="11">
        <v>16.8</v>
      </c>
      <c r="R1126" s="10"/>
      <c r="S1126" s="10"/>
      <c r="T1126" s="10" t="s">
        <v>101</v>
      </c>
      <c r="U1126" s="10"/>
      <c r="V1126" s="10"/>
      <c r="W1126" s="10" t="s">
        <v>113</v>
      </c>
      <c r="X1126" s="10"/>
      <c r="Y1126" s="10" t="s">
        <v>131</v>
      </c>
      <c r="Z1126" s="11">
        <v>7</v>
      </c>
      <c r="AA1126" s="11">
        <v>1</v>
      </c>
      <c r="AB1126" s="10" t="s">
        <v>100</v>
      </c>
      <c r="AC1126" s="10"/>
      <c r="AD1126" s="10" t="s">
        <v>156</v>
      </c>
      <c r="AE1126" s="10" t="s">
        <v>4658</v>
      </c>
      <c r="AF1126" s="10" t="s">
        <v>115</v>
      </c>
      <c r="AG1126" s="11"/>
      <c r="AH1126" s="11"/>
      <c r="AI1126" s="11"/>
      <c r="AJ1126" s="10"/>
      <c r="AK1126" s="12">
        <v>45656.4735532407</v>
      </c>
      <c r="AL1126" s="10" t="s">
        <v>4663</v>
      </c>
      <c r="AM1126">
        <f t="shared" si="23"/>
        <v>3</v>
      </c>
      <c r="AN1126" t="s">
        <v>106</v>
      </c>
    </row>
    <row r="1127" spans="1:40">
      <c r="A1127" s="10"/>
      <c r="B1127" s="10" t="s">
        <v>4664</v>
      </c>
      <c r="C1127" s="10"/>
      <c r="D1127" s="10" t="s">
        <v>4665</v>
      </c>
      <c r="E1127" s="10" t="s">
        <v>92</v>
      </c>
      <c r="F1127" s="10" t="s">
        <v>109</v>
      </c>
      <c r="G1127" s="10" t="s">
        <v>110</v>
      </c>
      <c r="H1127" s="10" t="s">
        <v>4666</v>
      </c>
      <c r="I1127" s="10" t="s">
        <v>96</v>
      </c>
      <c r="J1127" s="10" t="s">
        <v>97</v>
      </c>
      <c r="K1127" s="10" t="s">
        <v>98</v>
      </c>
      <c r="L1127" s="11">
        <v>410648</v>
      </c>
      <c r="M1127" s="11">
        <v>733300</v>
      </c>
      <c r="N1127" s="11">
        <v>410648</v>
      </c>
      <c r="O1127" s="10" t="s">
        <v>131</v>
      </c>
      <c r="P1127" s="11">
        <v>68.8</v>
      </c>
      <c r="Q1127" s="11">
        <v>11.47</v>
      </c>
      <c r="R1127" s="10"/>
      <c r="S1127" s="10"/>
      <c r="T1127" s="10" t="s">
        <v>101</v>
      </c>
      <c r="U1127" s="10"/>
      <c r="V1127" s="10"/>
      <c r="W1127" s="10" t="s">
        <v>100</v>
      </c>
      <c r="X1127" s="10"/>
      <c r="Y1127" s="10" t="s">
        <v>131</v>
      </c>
      <c r="Z1127" s="11">
        <v>0</v>
      </c>
      <c r="AA1127" s="11">
        <v>3</v>
      </c>
      <c r="AB1127" s="10" t="s">
        <v>100</v>
      </c>
      <c r="AC1127" s="10"/>
      <c r="AD1127" s="10" t="s">
        <v>156</v>
      </c>
      <c r="AE1127" s="10" t="s">
        <v>1981</v>
      </c>
      <c r="AF1127" s="10" t="s">
        <v>115</v>
      </c>
      <c r="AG1127" s="11"/>
      <c r="AH1127" s="11"/>
      <c r="AI1127" s="11"/>
      <c r="AJ1127" s="10"/>
      <c r="AK1127" s="12">
        <v>45654.4395717593</v>
      </c>
      <c r="AL1127" s="10" t="s">
        <v>4667</v>
      </c>
      <c r="AM1127">
        <f t="shared" si="23"/>
        <v>3</v>
      </c>
      <c r="AN1127" t="s">
        <v>106</v>
      </c>
    </row>
    <row r="1128" spans="1:40">
      <c r="A1128" s="10"/>
      <c r="B1128" s="10" t="s">
        <v>4668</v>
      </c>
      <c r="C1128" s="10"/>
      <c r="D1128" s="10" t="s">
        <v>4669</v>
      </c>
      <c r="E1128" s="10" t="s">
        <v>92</v>
      </c>
      <c r="F1128" s="10" t="s">
        <v>109</v>
      </c>
      <c r="G1128" s="10" t="s">
        <v>110</v>
      </c>
      <c r="H1128" s="10" t="s">
        <v>4670</v>
      </c>
      <c r="I1128" s="10" t="s">
        <v>96</v>
      </c>
      <c r="J1128" s="10" t="s">
        <v>97</v>
      </c>
      <c r="K1128" s="10" t="s">
        <v>98</v>
      </c>
      <c r="L1128" s="11">
        <v>567810</v>
      </c>
      <c r="M1128" s="11">
        <v>701000</v>
      </c>
      <c r="N1128" s="11">
        <v>567810</v>
      </c>
      <c r="O1128" s="10" t="s">
        <v>131</v>
      </c>
      <c r="P1128" s="11">
        <v>46.33</v>
      </c>
      <c r="Q1128" s="11">
        <v>14.83</v>
      </c>
      <c r="R1128" s="10"/>
      <c r="S1128" s="10"/>
      <c r="T1128" s="10" t="s">
        <v>101</v>
      </c>
      <c r="U1128" s="10"/>
      <c r="V1128" s="10"/>
      <c r="W1128" s="10" t="s">
        <v>100</v>
      </c>
      <c r="X1128" s="10"/>
      <c r="Y1128" s="10" t="s">
        <v>131</v>
      </c>
      <c r="Z1128" s="11">
        <v>0</v>
      </c>
      <c r="AA1128" s="11">
        <v>1</v>
      </c>
      <c r="AB1128" s="10" t="s">
        <v>100</v>
      </c>
      <c r="AC1128" s="10"/>
      <c r="AD1128" s="10" t="s">
        <v>156</v>
      </c>
      <c r="AE1128" s="10"/>
      <c r="AF1128" s="10"/>
      <c r="AG1128" s="11"/>
      <c r="AH1128" s="11"/>
      <c r="AI1128" s="11"/>
      <c r="AJ1128" s="10"/>
      <c r="AK1128" s="12">
        <v>45656.6487731481</v>
      </c>
      <c r="AL1128" s="10" t="s">
        <v>4671</v>
      </c>
      <c r="AM1128">
        <f t="shared" si="23"/>
        <v>3</v>
      </c>
      <c r="AN1128" t="s">
        <v>106</v>
      </c>
    </row>
    <row r="1129" spans="1:40">
      <c r="A1129" s="10"/>
      <c r="B1129" s="10" t="s">
        <v>4672</v>
      </c>
      <c r="C1129" s="10"/>
      <c r="D1129" s="10" t="s">
        <v>4673</v>
      </c>
      <c r="E1129" s="10" t="s">
        <v>92</v>
      </c>
      <c r="F1129" s="10" t="s">
        <v>109</v>
      </c>
      <c r="G1129" s="10" t="s">
        <v>979</v>
      </c>
      <c r="H1129" s="10" t="s">
        <v>4674</v>
      </c>
      <c r="I1129" s="10" t="s">
        <v>96</v>
      </c>
      <c r="J1129" s="10" t="s">
        <v>97</v>
      </c>
      <c r="K1129" s="10" t="s">
        <v>98</v>
      </c>
      <c r="L1129" s="11">
        <v>579393</v>
      </c>
      <c r="M1129" s="11">
        <v>715300</v>
      </c>
      <c r="N1129" s="11">
        <v>579393</v>
      </c>
      <c r="O1129" s="10" t="s">
        <v>131</v>
      </c>
      <c r="P1129" s="11">
        <v>46.33</v>
      </c>
      <c r="Q1129" s="11">
        <v>14.83</v>
      </c>
      <c r="R1129" s="10"/>
      <c r="S1129" s="10"/>
      <c r="T1129" s="10" t="s">
        <v>101</v>
      </c>
      <c r="U1129" s="10"/>
      <c r="V1129" s="10"/>
      <c r="W1129" s="10" t="s">
        <v>100</v>
      </c>
      <c r="X1129" s="10"/>
      <c r="Y1129" s="10" t="s">
        <v>131</v>
      </c>
      <c r="Z1129" s="11">
        <v>0</v>
      </c>
      <c r="AA1129" s="11">
        <v>1</v>
      </c>
      <c r="AB1129" s="10" t="s">
        <v>100</v>
      </c>
      <c r="AC1129" s="10"/>
      <c r="AD1129" s="10" t="s">
        <v>156</v>
      </c>
      <c r="AE1129" s="10"/>
      <c r="AF1129" s="10"/>
      <c r="AG1129" s="11"/>
      <c r="AH1129" s="11"/>
      <c r="AI1129" s="11"/>
      <c r="AJ1129" s="10"/>
      <c r="AK1129" s="12">
        <v>45646.4014467593</v>
      </c>
      <c r="AL1129" s="10" t="s">
        <v>4675</v>
      </c>
      <c r="AM1129">
        <f t="shared" si="23"/>
        <v>3</v>
      </c>
      <c r="AN1129" t="s">
        <v>106</v>
      </c>
    </row>
    <row r="1130" spans="1:40">
      <c r="A1130" s="10"/>
      <c r="B1130" s="10" t="s">
        <v>4660</v>
      </c>
      <c r="C1130" s="10"/>
      <c r="D1130" s="10" t="s">
        <v>4676</v>
      </c>
      <c r="E1130" s="10" t="s">
        <v>92</v>
      </c>
      <c r="F1130" s="10" t="s">
        <v>109</v>
      </c>
      <c r="G1130" s="10" t="s">
        <v>110</v>
      </c>
      <c r="H1130" s="10" t="s">
        <v>4677</v>
      </c>
      <c r="I1130" s="10" t="s">
        <v>96</v>
      </c>
      <c r="J1130" s="10" t="s">
        <v>97</v>
      </c>
      <c r="K1130" s="10" t="s">
        <v>98</v>
      </c>
      <c r="L1130" s="11">
        <v>579393</v>
      </c>
      <c r="M1130" s="11">
        <v>715300</v>
      </c>
      <c r="N1130" s="11">
        <v>584393</v>
      </c>
      <c r="O1130" s="10" t="s">
        <v>131</v>
      </c>
      <c r="P1130" s="11">
        <v>46.33</v>
      </c>
      <c r="Q1130" s="11">
        <v>14.83</v>
      </c>
      <c r="R1130" s="10"/>
      <c r="S1130" s="10"/>
      <c r="T1130" s="10" t="s">
        <v>101</v>
      </c>
      <c r="U1130" s="10"/>
      <c r="V1130" s="10"/>
      <c r="W1130" s="10" t="s">
        <v>100</v>
      </c>
      <c r="X1130" s="10"/>
      <c r="Y1130" s="10" t="s">
        <v>131</v>
      </c>
      <c r="Z1130" s="11">
        <v>0</v>
      </c>
      <c r="AA1130" s="11">
        <v>1</v>
      </c>
      <c r="AB1130" s="10" t="s">
        <v>100</v>
      </c>
      <c r="AC1130" s="10"/>
      <c r="AD1130" s="10" t="s">
        <v>156</v>
      </c>
      <c r="AE1130" s="10"/>
      <c r="AF1130" s="10"/>
      <c r="AG1130" s="11"/>
      <c r="AH1130" s="11"/>
      <c r="AI1130" s="11"/>
      <c r="AJ1130" s="10"/>
      <c r="AK1130" s="12">
        <v>45654.4331828704</v>
      </c>
      <c r="AL1130" s="10" t="s">
        <v>4678</v>
      </c>
      <c r="AM1130">
        <f t="shared" si="23"/>
        <v>3</v>
      </c>
      <c r="AN1130" t="s">
        <v>106</v>
      </c>
    </row>
    <row r="1131" spans="1:40">
      <c r="A1131" s="10"/>
      <c r="B1131" s="10" t="s">
        <v>4679</v>
      </c>
      <c r="C1131" s="10"/>
      <c r="D1131" s="10" t="s">
        <v>4680</v>
      </c>
      <c r="E1131" s="10" t="s">
        <v>92</v>
      </c>
      <c r="F1131" s="10" t="s">
        <v>109</v>
      </c>
      <c r="G1131" s="10" t="s">
        <v>110</v>
      </c>
      <c r="H1131" s="10" t="s">
        <v>4681</v>
      </c>
      <c r="I1131" s="10" t="s">
        <v>96</v>
      </c>
      <c r="J1131" s="10" t="s">
        <v>97</v>
      </c>
      <c r="K1131" s="10" t="s">
        <v>98</v>
      </c>
      <c r="L1131" s="11">
        <v>579393</v>
      </c>
      <c r="M1131" s="11">
        <v>715300</v>
      </c>
      <c r="N1131" s="11">
        <v>579393</v>
      </c>
      <c r="O1131" s="10" t="s">
        <v>131</v>
      </c>
      <c r="P1131" s="11">
        <v>46.33</v>
      </c>
      <c r="Q1131" s="11">
        <v>14.83</v>
      </c>
      <c r="R1131" s="10"/>
      <c r="S1131" s="10"/>
      <c r="T1131" s="10" t="s">
        <v>101</v>
      </c>
      <c r="U1131" s="10"/>
      <c r="V1131" s="10"/>
      <c r="W1131" s="10" t="s">
        <v>100</v>
      </c>
      <c r="X1131" s="10"/>
      <c r="Y1131" s="10" t="s">
        <v>131</v>
      </c>
      <c r="Z1131" s="11">
        <v>0</v>
      </c>
      <c r="AA1131" s="11">
        <v>1</v>
      </c>
      <c r="AB1131" s="10" t="s">
        <v>100</v>
      </c>
      <c r="AC1131" s="10"/>
      <c r="AD1131" s="10" t="s">
        <v>156</v>
      </c>
      <c r="AE1131" s="10"/>
      <c r="AF1131" s="10"/>
      <c r="AG1131" s="11"/>
      <c r="AH1131" s="11"/>
      <c r="AI1131" s="11"/>
      <c r="AJ1131" s="10"/>
      <c r="AK1131" s="12">
        <v>45653.5289814815</v>
      </c>
      <c r="AL1131" s="10" t="s">
        <v>4682</v>
      </c>
      <c r="AM1131">
        <f t="shared" si="23"/>
        <v>2</v>
      </c>
      <c r="AN1131" t="s">
        <v>106</v>
      </c>
    </row>
    <row r="1132" spans="1:40">
      <c r="A1132" s="10"/>
      <c r="B1132" s="10" t="s">
        <v>4672</v>
      </c>
      <c r="C1132" s="10"/>
      <c r="D1132" s="10" t="s">
        <v>4683</v>
      </c>
      <c r="E1132" s="10" t="s">
        <v>92</v>
      </c>
      <c r="F1132" s="10" t="s">
        <v>109</v>
      </c>
      <c r="G1132" s="10" t="s">
        <v>979</v>
      </c>
      <c r="H1132" s="10" t="s">
        <v>4684</v>
      </c>
      <c r="I1132" s="10" t="s">
        <v>96</v>
      </c>
      <c r="J1132" s="10" t="s">
        <v>97</v>
      </c>
      <c r="K1132" s="10" t="s">
        <v>98</v>
      </c>
      <c r="L1132" s="11">
        <v>579393</v>
      </c>
      <c r="M1132" s="11">
        <v>715300</v>
      </c>
      <c r="N1132" s="11">
        <v>579393</v>
      </c>
      <c r="O1132" s="10" t="s">
        <v>131</v>
      </c>
      <c r="P1132" s="11">
        <v>46.33</v>
      </c>
      <c r="Q1132" s="11">
        <v>14.83</v>
      </c>
      <c r="R1132" s="10"/>
      <c r="S1132" s="10"/>
      <c r="T1132" s="10" t="s">
        <v>101</v>
      </c>
      <c r="U1132" s="10"/>
      <c r="V1132" s="10"/>
      <c r="W1132" s="10" t="s">
        <v>100</v>
      </c>
      <c r="X1132" s="10"/>
      <c r="Y1132" s="10" t="s">
        <v>131</v>
      </c>
      <c r="Z1132" s="11">
        <v>0</v>
      </c>
      <c r="AA1132" s="11">
        <v>1</v>
      </c>
      <c r="AB1132" s="10" t="s">
        <v>100</v>
      </c>
      <c r="AC1132" s="10"/>
      <c r="AD1132" s="10" t="s">
        <v>156</v>
      </c>
      <c r="AE1132" s="10"/>
      <c r="AF1132" s="10"/>
      <c r="AG1132" s="11"/>
      <c r="AH1132" s="11"/>
      <c r="AI1132" s="11"/>
      <c r="AJ1132" s="10"/>
      <c r="AK1132" s="12">
        <v>45645.5385416667</v>
      </c>
      <c r="AL1132" s="10" t="s">
        <v>4685</v>
      </c>
      <c r="AM1132">
        <f t="shared" si="23"/>
        <v>3</v>
      </c>
      <c r="AN1132" t="s">
        <v>106</v>
      </c>
    </row>
    <row r="1133" spans="1:40">
      <c r="A1133" s="10"/>
      <c r="B1133" s="10" t="s">
        <v>4686</v>
      </c>
      <c r="C1133" s="10"/>
      <c r="D1133" s="10" t="s">
        <v>4687</v>
      </c>
      <c r="E1133" s="10" t="s">
        <v>92</v>
      </c>
      <c r="F1133" s="10" t="s">
        <v>109</v>
      </c>
      <c r="G1133" s="10" t="s">
        <v>110</v>
      </c>
      <c r="H1133" s="10" t="s">
        <v>4688</v>
      </c>
      <c r="I1133" s="10" t="s">
        <v>96</v>
      </c>
      <c r="J1133" s="10" t="s">
        <v>97</v>
      </c>
      <c r="K1133" s="10" t="s">
        <v>98</v>
      </c>
      <c r="L1133" s="11">
        <v>383264</v>
      </c>
      <c r="M1133" s="11">
        <v>684400</v>
      </c>
      <c r="N1133" s="11">
        <v>383264</v>
      </c>
      <c r="O1133" s="10" t="s">
        <v>131</v>
      </c>
      <c r="P1133" s="11">
        <v>64.21</v>
      </c>
      <c r="Q1133" s="11">
        <v>10.71</v>
      </c>
      <c r="R1133" s="10"/>
      <c r="S1133" s="10"/>
      <c r="T1133" s="10" t="s">
        <v>101</v>
      </c>
      <c r="U1133" s="10"/>
      <c r="V1133" s="10"/>
      <c r="W1133" s="10" t="s">
        <v>100</v>
      </c>
      <c r="X1133" s="10"/>
      <c r="Y1133" s="10" t="s">
        <v>131</v>
      </c>
      <c r="Z1133" s="11">
        <v>0</v>
      </c>
      <c r="AA1133" s="11">
        <v>3</v>
      </c>
      <c r="AB1133" s="10" t="s">
        <v>100</v>
      </c>
      <c r="AC1133" s="10"/>
      <c r="AD1133" s="10" t="s">
        <v>156</v>
      </c>
      <c r="AE1133" s="10" t="s">
        <v>1981</v>
      </c>
      <c r="AF1133" s="10" t="s">
        <v>115</v>
      </c>
      <c r="AG1133" s="11"/>
      <c r="AH1133" s="11"/>
      <c r="AI1133" s="11"/>
      <c r="AJ1133" s="10"/>
      <c r="AK1133" s="12">
        <v>45680.6673842593</v>
      </c>
      <c r="AL1133" s="10" t="s">
        <v>4689</v>
      </c>
      <c r="AM1133">
        <f t="shared" si="23"/>
        <v>3</v>
      </c>
      <c r="AN1133" t="s">
        <v>106</v>
      </c>
    </row>
    <row r="1134" spans="1:40">
      <c r="A1134" s="10"/>
      <c r="B1134" s="10" t="s">
        <v>4690</v>
      </c>
      <c r="C1134" s="10"/>
      <c r="D1134" s="10" t="s">
        <v>4691</v>
      </c>
      <c r="E1134" s="10" t="s">
        <v>92</v>
      </c>
      <c r="F1134" s="10" t="s">
        <v>109</v>
      </c>
      <c r="G1134" s="10" t="s">
        <v>110</v>
      </c>
      <c r="H1134" s="10" t="s">
        <v>4692</v>
      </c>
      <c r="I1134" s="10" t="s">
        <v>96</v>
      </c>
      <c r="J1134" s="10" t="s">
        <v>97</v>
      </c>
      <c r="K1134" s="10" t="s">
        <v>98</v>
      </c>
      <c r="L1134" s="11">
        <v>312903</v>
      </c>
      <c r="M1134" s="11">
        <v>386300</v>
      </c>
      <c r="N1134" s="11">
        <v>312903</v>
      </c>
      <c r="O1134" s="10" t="s">
        <v>131</v>
      </c>
      <c r="P1134" s="11">
        <v>27.89</v>
      </c>
      <c r="Q1134" s="11">
        <v>0</v>
      </c>
      <c r="R1134" s="10"/>
      <c r="S1134" s="10"/>
      <c r="T1134" s="10" t="s">
        <v>101</v>
      </c>
      <c r="U1134" s="10"/>
      <c r="V1134" s="10"/>
      <c r="W1134" s="10" t="s">
        <v>100</v>
      </c>
      <c r="X1134" s="10"/>
      <c r="Y1134" s="10" t="s">
        <v>131</v>
      </c>
      <c r="Z1134" s="11">
        <v>0</v>
      </c>
      <c r="AA1134" s="11">
        <v>1</v>
      </c>
      <c r="AB1134" s="10" t="s">
        <v>100</v>
      </c>
      <c r="AC1134" s="10"/>
      <c r="AD1134" s="10" t="s">
        <v>156</v>
      </c>
      <c r="AE1134" s="10"/>
      <c r="AF1134" s="10"/>
      <c r="AG1134" s="11"/>
      <c r="AH1134" s="11"/>
      <c r="AI1134" s="11"/>
      <c r="AJ1134" s="10"/>
      <c r="AK1134" s="12">
        <v>45645.4169097222</v>
      </c>
      <c r="AL1134" s="10" t="s">
        <v>4693</v>
      </c>
      <c r="AM1134">
        <f t="shared" si="23"/>
        <v>3</v>
      </c>
      <c r="AN1134" t="s">
        <v>106</v>
      </c>
    </row>
    <row r="1135" spans="1:40">
      <c r="A1135" s="10"/>
      <c r="B1135" s="10" t="s">
        <v>3554</v>
      </c>
      <c r="C1135" s="10"/>
      <c r="D1135" s="10" t="s">
        <v>4694</v>
      </c>
      <c r="E1135" s="10" t="s">
        <v>92</v>
      </c>
      <c r="F1135" s="10" t="s">
        <v>109</v>
      </c>
      <c r="G1135" s="10" t="s">
        <v>110</v>
      </c>
      <c r="H1135" s="10" t="s">
        <v>4695</v>
      </c>
      <c r="I1135" s="10" t="s">
        <v>96</v>
      </c>
      <c r="J1135" s="10" t="s">
        <v>97</v>
      </c>
      <c r="K1135" s="10" t="s">
        <v>98</v>
      </c>
      <c r="L1135" s="11">
        <v>374136</v>
      </c>
      <c r="M1135" s="11">
        <v>668100</v>
      </c>
      <c r="N1135" s="11">
        <v>377136</v>
      </c>
      <c r="O1135" s="10" t="s">
        <v>131</v>
      </c>
      <c r="P1135" s="11">
        <v>62.68</v>
      </c>
      <c r="Q1135" s="11">
        <v>0</v>
      </c>
      <c r="R1135" s="10"/>
      <c r="S1135" s="10"/>
      <c r="T1135" s="10" t="s">
        <v>101</v>
      </c>
      <c r="U1135" s="10"/>
      <c r="V1135" s="10"/>
      <c r="W1135" s="10" t="s">
        <v>100</v>
      </c>
      <c r="X1135" s="10"/>
      <c r="Y1135" s="10" t="s">
        <v>131</v>
      </c>
      <c r="Z1135" s="11">
        <v>0</v>
      </c>
      <c r="AA1135" s="11">
        <v>3</v>
      </c>
      <c r="AB1135" s="10" t="s">
        <v>100</v>
      </c>
      <c r="AC1135" s="10"/>
      <c r="AD1135" s="10" t="s">
        <v>156</v>
      </c>
      <c r="AE1135" s="10" t="s">
        <v>1981</v>
      </c>
      <c r="AF1135" s="10" t="s">
        <v>115</v>
      </c>
      <c r="AG1135" s="11"/>
      <c r="AH1135" s="11"/>
      <c r="AI1135" s="11"/>
      <c r="AJ1135" s="10"/>
      <c r="AK1135" s="12">
        <v>45654.4807523148</v>
      </c>
      <c r="AL1135" s="10" t="s">
        <v>4696</v>
      </c>
      <c r="AM1135">
        <f t="shared" si="23"/>
        <v>2</v>
      </c>
      <c r="AN1135" t="s">
        <v>106</v>
      </c>
    </row>
    <row r="1136" spans="1:40">
      <c r="A1136" s="10"/>
      <c r="B1136" s="10" t="s">
        <v>4697</v>
      </c>
      <c r="C1136" s="10"/>
      <c r="D1136" s="10" t="s">
        <v>4698</v>
      </c>
      <c r="E1136" s="10" t="s">
        <v>92</v>
      </c>
      <c r="F1136" s="10" t="s">
        <v>109</v>
      </c>
      <c r="G1136" s="10" t="s">
        <v>110</v>
      </c>
      <c r="H1136" s="10" t="s">
        <v>4699</v>
      </c>
      <c r="I1136" s="10" t="s">
        <v>96</v>
      </c>
      <c r="J1136" s="10" t="s">
        <v>97</v>
      </c>
      <c r="K1136" s="10" t="s">
        <v>98</v>
      </c>
      <c r="L1136" s="11">
        <v>1465912</v>
      </c>
      <c r="M1136" s="11">
        <v>2617700</v>
      </c>
      <c r="N1136" s="11">
        <v>1465912</v>
      </c>
      <c r="O1136" s="10" t="s">
        <v>131</v>
      </c>
      <c r="P1136" s="11">
        <v>272.84</v>
      </c>
      <c r="Q1136" s="11">
        <v>54.57</v>
      </c>
      <c r="R1136" s="10"/>
      <c r="S1136" s="10"/>
      <c r="T1136" s="10" t="s">
        <v>101</v>
      </c>
      <c r="U1136" s="10"/>
      <c r="V1136" s="10"/>
      <c r="W1136" s="10" t="s">
        <v>100</v>
      </c>
      <c r="X1136" s="10"/>
      <c r="Y1136" s="10" t="s">
        <v>131</v>
      </c>
      <c r="Z1136" s="11">
        <v>0</v>
      </c>
      <c r="AA1136" s="11">
        <v>1</v>
      </c>
      <c r="AB1136" s="10" t="s">
        <v>100</v>
      </c>
      <c r="AC1136" s="10"/>
      <c r="AD1136" s="10" t="s">
        <v>156</v>
      </c>
      <c r="AE1136" s="10"/>
      <c r="AF1136" s="10"/>
      <c r="AG1136" s="11"/>
      <c r="AH1136" s="11"/>
      <c r="AI1136" s="11"/>
      <c r="AJ1136" s="10"/>
      <c r="AK1136" s="12">
        <v>45647.659525463</v>
      </c>
      <c r="AL1136" s="10" t="s">
        <v>4700</v>
      </c>
      <c r="AM1136">
        <f t="shared" si="23"/>
        <v>3</v>
      </c>
      <c r="AN1136" t="s">
        <v>106</v>
      </c>
    </row>
    <row r="1137" spans="1:40">
      <c r="A1137" s="10"/>
      <c r="B1137" s="10" t="s">
        <v>4701</v>
      </c>
      <c r="C1137" s="10"/>
      <c r="D1137" s="10" t="s">
        <v>4702</v>
      </c>
      <c r="E1137" s="10" t="s">
        <v>92</v>
      </c>
      <c r="F1137" s="10" t="s">
        <v>318</v>
      </c>
      <c r="G1137" s="10" t="s">
        <v>1029</v>
      </c>
      <c r="H1137" s="10" t="s">
        <v>1066</v>
      </c>
      <c r="I1137" s="10" t="s">
        <v>96</v>
      </c>
      <c r="J1137" s="10" t="s">
        <v>97</v>
      </c>
      <c r="K1137" s="10" t="s">
        <v>98</v>
      </c>
      <c r="L1137" s="11">
        <v>224031.92</v>
      </c>
      <c r="M1137" s="11">
        <v>400057</v>
      </c>
      <c r="N1137" s="11">
        <v>224031.92</v>
      </c>
      <c r="O1137" s="10" t="s">
        <v>99</v>
      </c>
      <c r="P1137" s="11">
        <v>59.71</v>
      </c>
      <c r="Q1137" s="11">
        <v>0</v>
      </c>
      <c r="R1137" s="10"/>
      <c r="S1137" s="10"/>
      <c r="T1137" s="10" t="s">
        <v>101</v>
      </c>
      <c r="U1137" s="10"/>
      <c r="V1137" s="10"/>
      <c r="W1137" s="10" t="s">
        <v>101</v>
      </c>
      <c r="X1137" s="10"/>
      <c r="Y1137" s="10" t="s">
        <v>102</v>
      </c>
      <c r="Z1137" s="11">
        <v>4</v>
      </c>
      <c r="AA1137" s="11">
        <v>1</v>
      </c>
      <c r="AB1137" s="10" t="s">
        <v>100</v>
      </c>
      <c r="AC1137" s="10" t="s">
        <v>1067</v>
      </c>
      <c r="AD1137" s="10" t="s">
        <v>1068</v>
      </c>
      <c r="AE1137" s="10"/>
      <c r="AF1137" s="10"/>
      <c r="AG1137" s="11"/>
      <c r="AH1137" s="11"/>
      <c r="AI1137" s="11"/>
      <c r="AJ1137" s="10"/>
      <c r="AK1137" s="12">
        <v>45627.4676388889</v>
      </c>
      <c r="AL1137" s="10" t="s">
        <v>4703</v>
      </c>
      <c r="AM1137">
        <f t="shared" si="23"/>
        <v>2</v>
      </c>
      <c r="AN1137" t="s">
        <v>106</v>
      </c>
    </row>
    <row r="1138" spans="1:40">
      <c r="A1138" s="10"/>
      <c r="B1138" s="10" t="s">
        <v>4704</v>
      </c>
      <c r="C1138" s="10"/>
      <c r="D1138" s="10" t="s">
        <v>4705</v>
      </c>
      <c r="E1138" s="10" t="s">
        <v>92</v>
      </c>
      <c r="F1138" s="10" t="s">
        <v>318</v>
      </c>
      <c r="G1138" s="10" t="s">
        <v>1029</v>
      </c>
      <c r="H1138" s="10" t="s">
        <v>1066</v>
      </c>
      <c r="I1138" s="10" t="s">
        <v>96</v>
      </c>
      <c r="J1138" s="10" t="s">
        <v>97</v>
      </c>
      <c r="K1138" s="10" t="s">
        <v>98</v>
      </c>
      <c r="L1138" s="11">
        <v>383041.68</v>
      </c>
      <c r="M1138" s="11">
        <v>684003</v>
      </c>
      <c r="N1138" s="11">
        <v>383041.68</v>
      </c>
      <c r="O1138" s="10" t="s">
        <v>99</v>
      </c>
      <c r="P1138" s="11">
        <v>102.09</v>
      </c>
      <c r="Q1138" s="11">
        <v>0</v>
      </c>
      <c r="R1138" s="10"/>
      <c r="S1138" s="10"/>
      <c r="T1138" s="10" t="s">
        <v>101</v>
      </c>
      <c r="U1138" s="10"/>
      <c r="V1138" s="10"/>
      <c r="W1138" s="10" t="s">
        <v>101</v>
      </c>
      <c r="X1138" s="10"/>
      <c r="Y1138" s="10" t="s">
        <v>102</v>
      </c>
      <c r="Z1138" s="11">
        <v>4</v>
      </c>
      <c r="AA1138" s="11">
        <v>3</v>
      </c>
      <c r="AB1138" s="10" t="s">
        <v>100</v>
      </c>
      <c r="AC1138" s="10" t="s">
        <v>1067</v>
      </c>
      <c r="AD1138" s="10" t="s">
        <v>1068</v>
      </c>
      <c r="AE1138" s="10"/>
      <c r="AF1138" s="10"/>
      <c r="AG1138" s="11"/>
      <c r="AH1138" s="11"/>
      <c r="AI1138" s="11"/>
      <c r="AJ1138" s="10"/>
      <c r="AK1138" s="12">
        <v>45621.5790046296</v>
      </c>
      <c r="AL1138" s="10" t="s">
        <v>4706</v>
      </c>
      <c r="AM1138">
        <f t="shared" si="23"/>
        <v>2</v>
      </c>
      <c r="AN1138" t="s">
        <v>106</v>
      </c>
    </row>
    <row r="1139" spans="1:40">
      <c r="A1139" s="10"/>
      <c r="B1139" s="10" t="s">
        <v>1070</v>
      </c>
      <c r="C1139" s="10"/>
      <c r="D1139" s="10" t="s">
        <v>4707</v>
      </c>
      <c r="E1139" s="10" t="s">
        <v>92</v>
      </c>
      <c r="F1139" s="10" t="s">
        <v>318</v>
      </c>
      <c r="G1139" s="10" t="s">
        <v>1029</v>
      </c>
      <c r="H1139" s="10" t="s">
        <v>1066</v>
      </c>
      <c r="I1139" s="10" t="s">
        <v>96</v>
      </c>
      <c r="J1139" s="10" t="s">
        <v>97</v>
      </c>
      <c r="K1139" s="10" t="s">
        <v>98</v>
      </c>
      <c r="L1139" s="11">
        <v>230372.8</v>
      </c>
      <c r="M1139" s="11">
        <v>411380</v>
      </c>
      <c r="N1139" s="11">
        <v>230372.8</v>
      </c>
      <c r="O1139" s="10" t="s">
        <v>99</v>
      </c>
      <c r="P1139" s="11">
        <v>61.4</v>
      </c>
      <c r="Q1139" s="11">
        <v>0</v>
      </c>
      <c r="R1139" s="10"/>
      <c r="S1139" s="10"/>
      <c r="T1139" s="10" t="s">
        <v>101</v>
      </c>
      <c r="U1139" s="10"/>
      <c r="V1139" s="10"/>
      <c r="W1139" s="10" t="s">
        <v>101</v>
      </c>
      <c r="X1139" s="10"/>
      <c r="Y1139" s="10" t="s">
        <v>102</v>
      </c>
      <c r="Z1139" s="11">
        <v>4</v>
      </c>
      <c r="AA1139" s="11">
        <v>1</v>
      </c>
      <c r="AB1139" s="10" t="s">
        <v>100</v>
      </c>
      <c r="AC1139" s="10" t="s">
        <v>1067</v>
      </c>
      <c r="AD1139" s="10" t="s">
        <v>1068</v>
      </c>
      <c r="AE1139" s="10"/>
      <c r="AF1139" s="10"/>
      <c r="AG1139" s="11"/>
      <c r="AH1139" s="11"/>
      <c r="AI1139" s="11"/>
      <c r="AJ1139" s="10"/>
      <c r="AK1139" s="12">
        <v>45632.3706828704</v>
      </c>
      <c r="AL1139" s="10" t="s">
        <v>4708</v>
      </c>
      <c r="AM1139">
        <f t="shared" si="23"/>
        <v>3</v>
      </c>
      <c r="AN1139" t="s">
        <v>106</v>
      </c>
    </row>
    <row r="1140" spans="1:40">
      <c r="A1140" s="10"/>
      <c r="B1140" s="10" t="s">
        <v>4709</v>
      </c>
      <c r="C1140" s="10"/>
      <c r="D1140" s="10" t="s">
        <v>4710</v>
      </c>
      <c r="E1140" s="10" t="s">
        <v>92</v>
      </c>
      <c r="F1140" s="10" t="s">
        <v>184</v>
      </c>
      <c r="G1140" s="10" t="s">
        <v>1146</v>
      </c>
      <c r="H1140" s="10" t="s">
        <v>4711</v>
      </c>
      <c r="I1140" s="10" t="s">
        <v>368</v>
      </c>
      <c r="J1140" s="10" t="s">
        <v>97</v>
      </c>
      <c r="K1140" s="10" t="s">
        <v>98</v>
      </c>
      <c r="L1140" s="11">
        <v>556024</v>
      </c>
      <c r="M1140" s="11">
        <v>992900</v>
      </c>
      <c r="N1140" s="11">
        <v>561024</v>
      </c>
      <c r="O1140" s="10" t="s">
        <v>99</v>
      </c>
      <c r="P1140" s="11">
        <v>135.97</v>
      </c>
      <c r="Q1140" s="11">
        <v>0</v>
      </c>
      <c r="R1140" s="10"/>
      <c r="S1140" s="10"/>
      <c r="T1140" s="10" t="s">
        <v>101</v>
      </c>
      <c r="U1140" s="10"/>
      <c r="V1140" s="10"/>
      <c r="W1140" s="10" t="s">
        <v>101</v>
      </c>
      <c r="X1140" s="10" t="s">
        <v>4712</v>
      </c>
      <c r="Y1140" s="10" t="s">
        <v>102</v>
      </c>
      <c r="Z1140" s="11">
        <v>11</v>
      </c>
      <c r="AA1140" s="11">
        <v>2</v>
      </c>
      <c r="AB1140" s="10" t="s">
        <v>100</v>
      </c>
      <c r="AC1140" s="10"/>
      <c r="AD1140" s="10"/>
      <c r="AE1140" s="10"/>
      <c r="AF1140" s="10" t="s">
        <v>280</v>
      </c>
      <c r="AG1140" s="11"/>
      <c r="AH1140" s="11"/>
      <c r="AI1140" s="11"/>
      <c r="AJ1140" s="10"/>
      <c r="AK1140" s="12">
        <v>45646.4176851852</v>
      </c>
      <c r="AL1140" s="10" t="s">
        <v>4713</v>
      </c>
      <c r="AM1140">
        <f t="shared" si="23"/>
        <v>3</v>
      </c>
      <c r="AN1140" t="s">
        <v>106</v>
      </c>
    </row>
    <row r="1141" spans="1:40">
      <c r="A1141" s="10"/>
      <c r="B1141" s="10" t="s">
        <v>4714</v>
      </c>
      <c r="C1141" s="10"/>
      <c r="D1141" s="10" t="s">
        <v>4715</v>
      </c>
      <c r="E1141" s="10" t="s">
        <v>92</v>
      </c>
      <c r="F1141" s="10" t="s">
        <v>109</v>
      </c>
      <c r="G1141" s="10" t="s">
        <v>823</v>
      </c>
      <c r="H1141" s="10" t="s">
        <v>4716</v>
      </c>
      <c r="I1141" s="10" t="s">
        <v>368</v>
      </c>
      <c r="J1141" s="10" t="s">
        <v>97</v>
      </c>
      <c r="K1141" s="10" t="s">
        <v>98</v>
      </c>
      <c r="L1141" s="11">
        <v>749250</v>
      </c>
      <c r="M1141" s="11">
        <v>925000</v>
      </c>
      <c r="N1141" s="11">
        <v>793250</v>
      </c>
      <c r="O1141" s="10" t="s">
        <v>99</v>
      </c>
      <c r="P1141" s="11">
        <v>122.93</v>
      </c>
      <c r="Q1141" s="11">
        <v>0</v>
      </c>
      <c r="R1141" s="10"/>
      <c r="S1141" s="10"/>
      <c r="T1141" s="10" t="s">
        <v>101</v>
      </c>
      <c r="U1141" s="10"/>
      <c r="V1141" s="10"/>
      <c r="W1141" s="10" t="s">
        <v>101</v>
      </c>
      <c r="X1141" s="10"/>
      <c r="Y1141" s="10" t="s">
        <v>102</v>
      </c>
      <c r="Z1141" s="11">
        <v>12</v>
      </c>
      <c r="AA1141" s="11">
        <v>4</v>
      </c>
      <c r="AB1141" s="10" t="s">
        <v>100</v>
      </c>
      <c r="AC1141" s="10"/>
      <c r="AD1141" s="10"/>
      <c r="AE1141" s="10"/>
      <c r="AF1141" s="10" t="s">
        <v>434</v>
      </c>
      <c r="AG1141" s="11"/>
      <c r="AH1141" s="11"/>
      <c r="AI1141" s="11"/>
      <c r="AJ1141" s="10"/>
      <c r="AK1141" s="12">
        <v>45642.4283333333</v>
      </c>
      <c r="AL1141" s="10" t="s">
        <v>4717</v>
      </c>
      <c r="AM1141">
        <f t="shared" si="23"/>
        <v>3</v>
      </c>
      <c r="AN1141" t="s">
        <v>106</v>
      </c>
    </row>
    <row r="1142" spans="1:40">
      <c r="A1142" s="10"/>
      <c r="B1142" s="10" t="s">
        <v>4718</v>
      </c>
      <c r="C1142" s="10"/>
      <c r="D1142" s="10" t="s">
        <v>4719</v>
      </c>
      <c r="E1142" s="10" t="s">
        <v>92</v>
      </c>
      <c r="F1142" s="10" t="s">
        <v>318</v>
      </c>
      <c r="G1142" s="10" t="s">
        <v>4720</v>
      </c>
      <c r="H1142" s="10" t="s">
        <v>4721</v>
      </c>
      <c r="I1142" s="10" t="s">
        <v>257</v>
      </c>
      <c r="J1142" s="10" t="s">
        <v>97</v>
      </c>
      <c r="K1142" s="10" t="s">
        <v>98</v>
      </c>
      <c r="L1142" s="11">
        <v>438300</v>
      </c>
      <c r="M1142" s="11">
        <v>487000</v>
      </c>
      <c r="N1142" s="11">
        <v>438300</v>
      </c>
      <c r="O1142" s="10" t="s">
        <v>131</v>
      </c>
      <c r="P1142" s="11">
        <v>103.88</v>
      </c>
      <c r="Q1142" s="11">
        <v>0</v>
      </c>
      <c r="R1142" s="10"/>
      <c r="S1142" s="10"/>
      <c r="T1142" s="10" t="s">
        <v>100</v>
      </c>
      <c r="U1142" s="10"/>
      <c r="V1142" s="10"/>
      <c r="W1142" s="10" t="s">
        <v>113</v>
      </c>
      <c r="X1142" s="10"/>
      <c r="Y1142" s="10" t="s">
        <v>250</v>
      </c>
      <c r="Z1142" s="11">
        <v>5</v>
      </c>
      <c r="AA1142" s="11">
        <v>1</v>
      </c>
      <c r="AB1142" s="10" t="s">
        <v>100</v>
      </c>
      <c r="AC1142" s="10"/>
      <c r="AD1142" s="10"/>
      <c r="AE1142" s="10"/>
      <c r="AF1142" s="10" t="s">
        <v>115</v>
      </c>
      <c r="AG1142" s="11"/>
      <c r="AH1142" s="11"/>
      <c r="AI1142" s="11"/>
      <c r="AJ1142" s="10"/>
      <c r="AK1142" s="12">
        <v>45635.4200810185</v>
      </c>
      <c r="AL1142" s="10" t="s">
        <v>4722</v>
      </c>
      <c r="AM1142">
        <f t="shared" si="23"/>
        <v>3</v>
      </c>
      <c r="AN1142" t="s">
        <v>106</v>
      </c>
    </row>
    <row r="1143" spans="1:40">
      <c r="A1143" s="10"/>
      <c r="B1143" s="10" t="s">
        <v>4701</v>
      </c>
      <c r="C1143" s="10"/>
      <c r="D1143" s="10" t="s">
        <v>4723</v>
      </c>
      <c r="E1143" s="10" t="s">
        <v>92</v>
      </c>
      <c r="F1143" s="10" t="s">
        <v>318</v>
      </c>
      <c r="G1143" s="10" t="s">
        <v>1029</v>
      </c>
      <c r="H1143" s="10" t="s">
        <v>1066</v>
      </c>
      <c r="I1143" s="10" t="s">
        <v>96</v>
      </c>
      <c r="J1143" s="10" t="s">
        <v>97</v>
      </c>
      <c r="K1143" s="10" t="s">
        <v>98</v>
      </c>
      <c r="L1143" s="11">
        <v>217465.92</v>
      </c>
      <c r="M1143" s="11">
        <v>388332</v>
      </c>
      <c r="N1143" s="11">
        <v>217465.92</v>
      </c>
      <c r="O1143" s="10" t="s">
        <v>99</v>
      </c>
      <c r="P1143" s="11">
        <v>57.96</v>
      </c>
      <c r="Q1143" s="11">
        <v>0</v>
      </c>
      <c r="R1143" s="10"/>
      <c r="S1143" s="10"/>
      <c r="T1143" s="10" t="s">
        <v>101</v>
      </c>
      <c r="U1143" s="10"/>
      <c r="V1143" s="10"/>
      <c r="W1143" s="10" t="s">
        <v>101</v>
      </c>
      <c r="X1143" s="10"/>
      <c r="Y1143" s="10" t="s">
        <v>102</v>
      </c>
      <c r="Z1143" s="11">
        <v>4</v>
      </c>
      <c r="AA1143" s="11">
        <v>1</v>
      </c>
      <c r="AB1143" s="10" t="s">
        <v>100</v>
      </c>
      <c r="AC1143" s="10" t="s">
        <v>1067</v>
      </c>
      <c r="AD1143" s="10" t="s">
        <v>1068</v>
      </c>
      <c r="AE1143" s="10"/>
      <c r="AF1143" s="10"/>
      <c r="AG1143" s="11"/>
      <c r="AH1143" s="11"/>
      <c r="AI1143" s="11"/>
      <c r="AJ1143" s="10"/>
      <c r="AK1143" s="12">
        <v>45626.4519097222</v>
      </c>
      <c r="AL1143" s="10" t="s">
        <v>4724</v>
      </c>
      <c r="AM1143">
        <f t="shared" si="23"/>
        <v>2</v>
      </c>
      <c r="AN1143" t="s">
        <v>106</v>
      </c>
    </row>
    <row r="1144" spans="1:40">
      <c r="A1144" s="10"/>
      <c r="B1144" s="10" t="s">
        <v>4725</v>
      </c>
      <c r="C1144" s="10"/>
      <c r="D1144" s="10" t="s">
        <v>4726</v>
      </c>
      <c r="E1144" s="10" t="s">
        <v>92</v>
      </c>
      <c r="F1144" s="10" t="s">
        <v>184</v>
      </c>
      <c r="G1144" s="10" t="s">
        <v>185</v>
      </c>
      <c r="H1144" s="10" t="s">
        <v>4727</v>
      </c>
      <c r="I1144" s="10" t="s">
        <v>368</v>
      </c>
      <c r="J1144" s="10" t="s">
        <v>97</v>
      </c>
      <c r="K1144" s="10" t="s">
        <v>98</v>
      </c>
      <c r="L1144" s="11">
        <v>742657.75</v>
      </c>
      <c r="M1144" s="11">
        <v>1027900</v>
      </c>
      <c r="N1144" s="11">
        <v>812657.75</v>
      </c>
      <c r="O1144" s="10" t="s">
        <v>99</v>
      </c>
      <c r="P1144" s="11">
        <v>123.84</v>
      </c>
      <c r="Q1144" s="11">
        <v>0</v>
      </c>
      <c r="R1144" s="10"/>
      <c r="S1144" s="10"/>
      <c r="T1144" s="10" t="s">
        <v>100</v>
      </c>
      <c r="U1144" s="10"/>
      <c r="V1144" s="10"/>
      <c r="W1144" s="10" t="s">
        <v>113</v>
      </c>
      <c r="X1144" s="10"/>
      <c r="Y1144" s="10" t="s">
        <v>102</v>
      </c>
      <c r="Z1144" s="11">
        <v>27</v>
      </c>
      <c r="AA1144" s="11">
        <v>11</v>
      </c>
      <c r="AB1144" s="10" t="s">
        <v>100</v>
      </c>
      <c r="AC1144" s="10"/>
      <c r="AD1144" s="10" t="s">
        <v>156</v>
      </c>
      <c r="AE1144" s="10" t="s">
        <v>487</v>
      </c>
      <c r="AF1144" s="10"/>
      <c r="AG1144" s="11"/>
      <c r="AH1144" s="11"/>
      <c r="AI1144" s="11"/>
      <c r="AJ1144" s="10"/>
      <c r="AK1144" s="12">
        <v>45617.4167708333</v>
      </c>
      <c r="AL1144" s="10" t="s">
        <v>4728</v>
      </c>
      <c r="AM1144">
        <f t="shared" si="23"/>
        <v>3</v>
      </c>
      <c r="AN1144" t="s">
        <v>106</v>
      </c>
    </row>
    <row r="1145" spans="1:40">
      <c r="A1145" s="10"/>
      <c r="B1145" s="10" t="s">
        <v>4729</v>
      </c>
      <c r="C1145" s="10"/>
      <c r="D1145" s="10" t="s">
        <v>4730</v>
      </c>
      <c r="E1145" s="10" t="s">
        <v>92</v>
      </c>
      <c r="F1145" s="10" t="s">
        <v>334</v>
      </c>
      <c r="G1145" s="10" t="s">
        <v>406</v>
      </c>
      <c r="H1145" s="10" t="s">
        <v>4731</v>
      </c>
      <c r="I1145" s="10" t="s">
        <v>368</v>
      </c>
      <c r="J1145" s="10" t="s">
        <v>97</v>
      </c>
      <c r="K1145" s="10" t="s">
        <v>98</v>
      </c>
      <c r="L1145" s="11">
        <v>847680</v>
      </c>
      <c r="M1145" s="11">
        <v>1324500</v>
      </c>
      <c r="N1145" s="11">
        <v>972680</v>
      </c>
      <c r="O1145" s="10" t="s">
        <v>99</v>
      </c>
      <c r="P1145" s="11">
        <v>179.03</v>
      </c>
      <c r="Q1145" s="11">
        <v>0</v>
      </c>
      <c r="R1145" s="10"/>
      <c r="S1145" s="10"/>
      <c r="T1145" s="10" t="s">
        <v>101</v>
      </c>
      <c r="U1145" s="10"/>
      <c r="V1145" s="10"/>
      <c r="W1145" s="10" t="s">
        <v>101</v>
      </c>
      <c r="X1145" s="10" t="s">
        <v>218</v>
      </c>
      <c r="Y1145" s="10" t="s">
        <v>102</v>
      </c>
      <c r="Z1145" s="11">
        <v>4</v>
      </c>
      <c r="AA1145" s="11">
        <v>1</v>
      </c>
      <c r="AB1145" s="10" t="s">
        <v>100</v>
      </c>
      <c r="AC1145" s="10"/>
      <c r="AD1145" s="10"/>
      <c r="AE1145" s="10" t="s">
        <v>309</v>
      </c>
      <c r="AF1145" s="10"/>
      <c r="AG1145" s="11"/>
      <c r="AH1145" s="11"/>
      <c r="AI1145" s="11"/>
      <c r="AJ1145" s="10"/>
      <c r="AK1145" s="12">
        <v>45631.4648611111</v>
      </c>
      <c r="AL1145" s="10" t="s">
        <v>4732</v>
      </c>
      <c r="AM1145">
        <f t="shared" si="23"/>
        <v>3</v>
      </c>
      <c r="AN1145" t="s">
        <v>106</v>
      </c>
    </row>
    <row r="1146" spans="1:40">
      <c r="A1146" s="10"/>
      <c r="B1146" s="10" t="s">
        <v>4733</v>
      </c>
      <c r="C1146" s="10"/>
      <c r="D1146" s="10" t="s">
        <v>4734</v>
      </c>
      <c r="E1146" s="10" t="s">
        <v>92</v>
      </c>
      <c r="F1146" s="10" t="s">
        <v>120</v>
      </c>
      <c r="G1146" s="10" t="s">
        <v>623</v>
      </c>
      <c r="H1146" s="10" t="s">
        <v>4735</v>
      </c>
      <c r="I1146" s="10" t="s">
        <v>368</v>
      </c>
      <c r="J1146" s="10" t="s">
        <v>97</v>
      </c>
      <c r="K1146" s="10" t="s">
        <v>98</v>
      </c>
      <c r="L1146" s="11">
        <v>580151</v>
      </c>
      <c r="M1146" s="11">
        <v>966916.66</v>
      </c>
      <c r="N1146" s="11">
        <v>766151</v>
      </c>
      <c r="O1146" s="10" t="s">
        <v>99</v>
      </c>
      <c r="P1146" s="11">
        <v>142.88</v>
      </c>
      <c r="Q1146" s="11">
        <v>0</v>
      </c>
      <c r="R1146" s="10"/>
      <c r="S1146" s="10"/>
      <c r="T1146" s="10" t="s">
        <v>101</v>
      </c>
      <c r="U1146" s="10" t="s">
        <v>112</v>
      </c>
      <c r="V1146" s="10" t="s">
        <v>1867</v>
      </c>
      <c r="W1146" s="10" t="s">
        <v>101</v>
      </c>
      <c r="X1146" s="10" t="s">
        <v>638</v>
      </c>
      <c r="Y1146" s="10" t="s">
        <v>102</v>
      </c>
      <c r="Z1146" s="11">
        <v>7</v>
      </c>
      <c r="AA1146" s="11">
        <v>7</v>
      </c>
      <c r="AB1146" s="10" t="s">
        <v>100</v>
      </c>
      <c r="AC1146" s="10"/>
      <c r="AD1146" s="10"/>
      <c r="AE1146" s="10"/>
      <c r="AF1146" s="10" t="s">
        <v>104</v>
      </c>
      <c r="AG1146" s="11"/>
      <c r="AH1146" s="11"/>
      <c r="AI1146" s="11"/>
      <c r="AJ1146" s="10"/>
      <c r="AK1146" s="12">
        <v>45622.4327430556</v>
      </c>
      <c r="AL1146" s="10" t="s">
        <v>4736</v>
      </c>
      <c r="AM1146">
        <f t="shared" si="23"/>
        <v>3</v>
      </c>
      <c r="AN1146" t="s">
        <v>106</v>
      </c>
    </row>
    <row r="1147" spans="1:40">
      <c r="A1147" s="10"/>
      <c r="B1147" s="10" t="s">
        <v>4737</v>
      </c>
      <c r="C1147" s="10"/>
      <c r="D1147" s="10" t="s">
        <v>4738</v>
      </c>
      <c r="E1147" s="10" t="s">
        <v>92</v>
      </c>
      <c r="F1147" s="10" t="s">
        <v>120</v>
      </c>
      <c r="G1147" s="10" t="s">
        <v>366</v>
      </c>
      <c r="H1147" s="10" t="s">
        <v>4738</v>
      </c>
      <c r="I1147" s="10" t="s">
        <v>257</v>
      </c>
      <c r="J1147" s="10" t="s">
        <v>97</v>
      </c>
      <c r="K1147" s="10" t="s">
        <v>98</v>
      </c>
      <c r="L1147" s="11">
        <v>42000000</v>
      </c>
      <c r="M1147" s="11">
        <v>50000000</v>
      </c>
      <c r="N1147" s="11">
        <v>42000000</v>
      </c>
      <c r="O1147" s="10" t="s">
        <v>131</v>
      </c>
      <c r="P1147" s="11">
        <v>5646.31</v>
      </c>
      <c r="Q1147" s="11">
        <v>0</v>
      </c>
      <c r="R1147" s="10"/>
      <c r="S1147" s="10"/>
      <c r="T1147" s="10" t="s">
        <v>101</v>
      </c>
      <c r="U1147" s="10" t="s">
        <v>258</v>
      </c>
      <c r="V1147" s="10"/>
      <c r="W1147" s="10" t="s">
        <v>100</v>
      </c>
      <c r="X1147" s="10" t="s">
        <v>218</v>
      </c>
      <c r="Y1147" s="10" t="s">
        <v>250</v>
      </c>
      <c r="Z1147" s="11">
        <v>4</v>
      </c>
      <c r="AA1147" s="11">
        <v>1</v>
      </c>
      <c r="AB1147" s="10" t="s">
        <v>100</v>
      </c>
      <c r="AC1147" s="10"/>
      <c r="AD1147" s="10"/>
      <c r="AE1147" s="10"/>
      <c r="AF1147" s="10" t="s">
        <v>104</v>
      </c>
      <c r="AG1147" s="11"/>
      <c r="AH1147" s="11"/>
      <c r="AI1147" s="11"/>
      <c r="AJ1147" s="10"/>
      <c r="AK1147" s="12">
        <v>45636.4166666667</v>
      </c>
      <c r="AL1147" s="10" t="s">
        <v>4739</v>
      </c>
      <c r="AM1147">
        <f t="shared" si="23"/>
        <v>14</v>
      </c>
      <c r="AN1147" t="s">
        <v>378</v>
      </c>
    </row>
    <row r="1148" spans="1:40">
      <c r="A1148" s="10"/>
      <c r="B1148" s="10" t="s">
        <v>4740</v>
      </c>
      <c r="C1148" s="10"/>
      <c r="D1148" s="10" t="s">
        <v>4741</v>
      </c>
      <c r="E1148" s="10" t="s">
        <v>92</v>
      </c>
      <c r="F1148" s="10" t="s">
        <v>210</v>
      </c>
      <c r="G1148" s="10" t="s">
        <v>1015</v>
      </c>
      <c r="H1148" s="10" t="s">
        <v>4741</v>
      </c>
      <c r="I1148" s="10" t="s">
        <v>96</v>
      </c>
      <c r="J1148" s="10" t="s">
        <v>97</v>
      </c>
      <c r="K1148" s="10" t="s">
        <v>98</v>
      </c>
      <c r="L1148" s="11">
        <v>240000</v>
      </c>
      <c r="M1148" s="11">
        <v>347149</v>
      </c>
      <c r="N1148" s="11">
        <v>240000</v>
      </c>
      <c r="O1148" s="10" t="s">
        <v>99</v>
      </c>
      <c r="P1148" s="11">
        <v>107.2</v>
      </c>
      <c r="Q1148" s="11">
        <v>0</v>
      </c>
      <c r="R1148" s="10"/>
      <c r="S1148" s="10"/>
      <c r="T1148" s="10" t="s">
        <v>100</v>
      </c>
      <c r="U1148" s="10"/>
      <c r="V1148" s="10"/>
      <c r="W1148" s="10" t="s">
        <v>113</v>
      </c>
      <c r="X1148" s="10"/>
      <c r="Y1148" s="10" t="s">
        <v>123</v>
      </c>
      <c r="Z1148" s="11">
        <v>6</v>
      </c>
      <c r="AA1148" s="11">
        <v>3</v>
      </c>
      <c r="AB1148" s="10" t="s">
        <v>100</v>
      </c>
      <c r="AC1148" s="10" t="s">
        <v>4742</v>
      </c>
      <c r="AD1148" s="10"/>
      <c r="AE1148" s="10"/>
      <c r="AF1148" s="10" t="s">
        <v>115</v>
      </c>
      <c r="AG1148" s="11"/>
      <c r="AH1148" s="11"/>
      <c r="AI1148" s="11"/>
      <c r="AJ1148" s="10"/>
      <c r="AK1148" s="12">
        <v>45621.4167476852</v>
      </c>
      <c r="AL1148" s="10" t="s">
        <v>4743</v>
      </c>
      <c r="AM1148">
        <f t="shared" si="23"/>
        <v>3</v>
      </c>
      <c r="AN1148" t="s">
        <v>106</v>
      </c>
    </row>
    <row r="1149" spans="1:40">
      <c r="A1149" s="10"/>
      <c r="B1149" s="10" t="s">
        <v>4744</v>
      </c>
      <c r="C1149" s="10"/>
      <c r="D1149" s="10" t="s">
        <v>4745</v>
      </c>
      <c r="E1149" s="10" t="s">
        <v>92</v>
      </c>
      <c r="F1149" s="10" t="s">
        <v>93</v>
      </c>
      <c r="G1149" s="10" t="s">
        <v>205</v>
      </c>
      <c r="H1149" s="10" t="s">
        <v>4745</v>
      </c>
      <c r="I1149" s="10" t="s">
        <v>257</v>
      </c>
      <c r="J1149" s="10" t="s">
        <v>97</v>
      </c>
      <c r="K1149" s="10" t="s">
        <v>98</v>
      </c>
      <c r="L1149" s="11">
        <v>2039974.66</v>
      </c>
      <c r="M1149" s="11">
        <v>2549968.33</v>
      </c>
      <c r="N1149" s="11">
        <v>2189974.66</v>
      </c>
      <c r="O1149" s="10" t="s">
        <v>99</v>
      </c>
      <c r="P1149" s="11">
        <v>134.15</v>
      </c>
      <c r="Q1149" s="11">
        <v>0</v>
      </c>
      <c r="R1149" s="10"/>
      <c r="S1149" s="10"/>
      <c r="T1149" s="10" t="s">
        <v>100</v>
      </c>
      <c r="U1149" s="10"/>
      <c r="V1149" s="10"/>
      <c r="W1149" s="10" t="s">
        <v>113</v>
      </c>
      <c r="X1149" s="10"/>
      <c r="Y1149" s="10" t="s">
        <v>102</v>
      </c>
      <c r="Z1149" s="11">
        <v>0</v>
      </c>
      <c r="AA1149" s="11">
        <v>0</v>
      </c>
      <c r="AB1149" s="10" t="s">
        <v>100</v>
      </c>
      <c r="AC1149" s="10"/>
      <c r="AD1149" s="10"/>
      <c r="AE1149" s="10"/>
      <c r="AF1149" s="10"/>
      <c r="AG1149" s="11"/>
      <c r="AH1149" s="11"/>
      <c r="AI1149" s="11"/>
      <c r="AJ1149" s="10"/>
      <c r="AK1149" s="12">
        <v>45654.4388773148</v>
      </c>
      <c r="AL1149" s="10" t="s">
        <v>4746</v>
      </c>
      <c r="AM1149">
        <f t="shared" si="23"/>
        <v>3</v>
      </c>
      <c r="AN1149" t="s">
        <v>106</v>
      </c>
    </row>
    <row r="1150" spans="1:40">
      <c r="A1150" s="10"/>
      <c r="B1150" s="10" t="s">
        <v>4747</v>
      </c>
      <c r="C1150" s="10"/>
      <c r="D1150" s="10" t="s">
        <v>4748</v>
      </c>
      <c r="E1150" s="10" t="s">
        <v>92</v>
      </c>
      <c r="F1150" s="10" t="s">
        <v>222</v>
      </c>
      <c r="G1150" s="10" t="s">
        <v>472</v>
      </c>
      <c r="H1150" s="10" t="s">
        <v>4749</v>
      </c>
      <c r="I1150" s="10" t="s">
        <v>368</v>
      </c>
      <c r="J1150" s="10" t="s">
        <v>97</v>
      </c>
      <c r="K1150" s="10" t="s">
        <v>98</v>
      </c>
      <c r="L1150" s="11">
        <v>402794.69</v>
      </c>
      <c r="M1150" s="11">
        <v>629366.7</v>
      </c>
      <c r="N1150" s="11">
        <v>402794.69</v>
      </c>
      <c r="O1150" s="10" t="s">
        <v>99</v>
      </c>
      <c r="P1150" s="11">
        <v>108.02</v>
      </c>
      <c r="Q1150" s="11">
        <v>0</v>
      </c>
      <c r="R1150" s="10"/>
      <c r="S1150" s="10"/>
      <c r="T1150" s="10" t="s">
        <v>100</v>
      </c>
      <c r="U1150" s="10" t="s">
        <v>258</v>
      </c>
      <c r="V1150" s="10"/>
      <c r="W1150" s="10" t="s">
        <v>101</v>
      </c>
      <c r="X1150" s="10"/>
      <c r="Y1150" s="10" t="s">
        <v>102</v>
      </c>
      <c r="Z1150" s="11">
        <v>34</v>
      </c>
      <c r="AA1150" s="11">
        <v>33</v>
      </c>
      <c r="AB1150" s="10" t="s">
        <v>100</v>
      </c>
      <c r="AC1150" s="10"/>
      <c r="AD1150" s="10"/>
      <c r="AE1150" s="10"/>
      <c r="AF1150" s="10"/>
      <c r="AG1150" s="11"/>
      <c r="AH1150" s="11"/>
      <c r="AI1150" s="11"/>
      <c r="AJ1150" s="10"/>
      <c r="AK1150" s="12">
        <v>45643.4166666667</v>
      </c>
      <c r="AL1150" s="10" t="s">
        <v>4750</v>
      </c>
      <c r="AM1150">
        <f t="shared" si="23"/>
        <v>3</v>
      </c>
      <c r="AN1150" t="s">
        <v>106</v>
      </c>
    </row>
    <row r="1151" spans="1:40">
      <c r="A1151" s="10"/>
      <c r="B1151" s="10" t="s">
        <v>4751</v>
      </c>
      <c r="C1151" s="10"/>
      <c r="D1151" s="10" t="s">
        <v>4752</v>
      </c>
      <c r="E1151" s="10" t="s">
        <v>92</v>
      </c>
      <c r="F1151" s="10" t="s">
        <v>318</v>
      </c>
      <c r="G1151" s="10" t="s">
        <v>3001</v>
      </c>
      <c r="H1151" s="10" t="s">
        <v>4753</v>
      </c>
      <c r="I1151" s="10" t="s">
        <v>3768</v>
      </c>
      <c r="J1151" s="10" t="s">
        <v>97</v>
      </c>
      <c r="K1151" s="10" t="s">
        <v>98</v>
      </c>
      <c r="L1151" s="11">
        <v>202656446.8</v>
      </c>
      <c r="M1151" s="11">
        <v>301901083</v>
      </c>
      <c r="N1151" s="11">
        <v>202656446.8</v>
      </c>
      <c r="O1151" s="10" t="s">
        <v>131</v>
      </c>
      <c r="P1151" s="11">
        <v>797.94</v>
      </c>
      <c r="Q1151" s="11">
        <v>364879.95</v>
      </c>
      <c r="R1151" s="10"/>
      <c r="S1151" s="10"/>
      <c r="T1151" s="10" t="s">
        <v>101</v>
      </c>
      <c r="U1151" s="10"/>
      <c r="V1151" s="10"/>
      <c r="W1151" s="10" t="s">
        <v>101</v>
      </c>
      <c r="X1151" s="10"/>
      <c r="Y1151" s="10" t="s">
        <v>4754</v>
      </c>
      <c r="Z1151" s="11">
        <v>0</v>
      </c>
      <c r="AA1151" s="11">
        <v>0</v>
      </c>
      <c r="AB1151" s="10" t="s">
        <v>101</v>
      </c>
      <c r="AC1151" s="10"/>
      <c r="AD1151" s="10"/>
      <c r="AE1151" s="10"/>
      <c r="AF1151" s="10"/>
      <c r="AG1151" s="11"/>
      <c r="AH1151" s="11"/>
      <c r="AI1151" s="11"/>
      <c r="AJ1151" s="10"/>
      <c r="AK1151" s="12">
        <v>45638.4166666667</v>
      </c>
      <c r="AL1151" s="10" t="s">
        <v>4755</v>
      </c>
      <c r="AM1151">
        <f t="shared" si="23"/>
        <v>15</v>
      </c>
      <c r="AN1151" t="s">
        <v>378</v>
      </c>
    </row>
    <row r="1152" spans="1:40">
      <c r="A1152" s="10"/>
      <c r="B1152" s="10" t="s">
        <v>4756</v>
      </c>
      <c r="C1152" s="10"/>
      <c r="D1152" s="10" t="s">
        <v>4757</v>
      </c>
      <c r="E1152" s="10" t="s">
        <v>92</v>
      </c>
      <c r="F1152" s="10" t="s">
        <v>210</v>
      </c>
      <c r="G1152" s="10" t="s">
        <v>211</v>
      </c>
      <c r="H1152" s="10" t="s">
        <v>4758</v>
      </c>
      <c r="I1152" s="10" t="s">
        <v>368</v>
      </c>
      <c r="J1152" s="10" t="s">
        <v>97</v>
      </c>
      <c r="K1152" s="10" t="s">
        <v>98</v>
      </c>
      <c r="L1152" s="11">
        <v>459347</v>
      </c>
      <c r="M1152" s="11">
        <v>600453</v>
      </c>
      <c r="N1152" s="11">
        <v>459347</v>
      </c>
      <c r="O1152" s="10" t="s">
        <v>99</v>
      </c>
      <c r="P1152" s="11">
        <v>114.43</v>
      </c>
      <c r="Q1152" s="11">
        <v>0</v>
      </c>
      <c r="R1152" s="10"/>
      <c r="S1152" s="10"/>
      <c r="T1152" s="10" t="s">
        <v>100</v>
      </c>
      <c r="U1152" s="10"/>
      <c r="V1152" s="10"/>
      <c r="W1152" s="10" t="s">
        <v>101</v>
      </c>
      <c r="X1152" s="10"/>
      <c r="Y1152" s="10" t="s">
        <v>102</v>
      </c>
      <c r="Z1152" s="11">
        <v>27</v>
      </c>
      <c r="AA1152" s="11">
        <v>18</v>
      </c>
      <c r="AB1152" s="10" t="s">
        <v>100</v>
      </c>
      <c r="AC1152" s="10"/>
      <c r="AD1152" s="10"/>
      <c r="AE1152" s="10"/>
      <c r="AF1152" s="10" t="s">
        <v>280</v>
      </c>
      <c r="AG1152" s="11"/>
      <c r="AH1152" s="11"/>
      <c r="AI1152" s="11"/>
      <c r="AJ1152" s="10"/>
      <c r="AK1152" s="12">
        <v>45622.4166666667</v>
      </c>
      <c r="AL1152" s="10" t="s">
        <v>4759</v>
      </c>
      <c r="AM1152">
        <f t="shared" si="23"/>
        <v>3</v>
      </c>
      <c r="AN1152" t="s">
        <v>106</v>
      </c>
    </row>
    <row r="1153" spans="1:40">
      <c r="A1153" s="10"/>
      <c r="B1153" s="10" t="s">
        <v>4760</v>
      </c>
      <c r="C1153" s="10"/>
      <c r="D1153" s="10" t="s">
        <v>4761</v>
      </c>
      <c r="E1153" s="10" t="s">
        <v>92</v>
      </c>
      <c r="F1153" s="10" t="s">
        <v>210</v>
      </c>
      <c r="G1153" s="10" t="s">
        <v>2363</v>
      </c>
      <c r="H1153" s="10" t="s">
        <v>4761</v>
      </c>
      <c r="I1153" s="10" t="s">
        <v>257</v>
      </c>
      <c r="J1153" s="10" t="s">
        <v>97</v>
      </c>
      <c r="K1153" s="10" t="s">
        <v>98</v>
      </c>
      <c r="L1153" s="11">
        <v>349160</v>
      </c>
      <c r="M1153" s="11">
        <v>498800</v>
      </c>
      <c r="N1153" s="11">
        <v>349160</v>
      </c>
      <c r="O1153" s="10" t="s">
        <v>99</v>
      </c>
      <c r="P1153" s="11">
        <v>117.34</v>
      </c>
      <c r="Q1153" s="11">
        <v>0</v>
      </c>
      <c r="R1153" s="10"/>
      <c r="S1153" s="10"/>
      <c r="T1153" s="10" t="s">
        <v>100</v>
      </c>
      <c r="U1153" s="10"/>
      <c r="V1153" s="10"/>
      <c r="W1153" s="10" t="s">
        <v>101</v>
      </c>
      <c r="X1153" s="10"/>
      <c r="Y1153" s="10" t="s">
        <v>102</v>
      </c>
      <c r="Z1153" s="11">
        <v>6</v>
      </c>
      <c r="AA1153" s="11">
        <v>3</v>
      </c>
      <c r="AB1153" s="10" t="s">
        <v>100</v>
      </c>
      <c r="AC1153" s="10"/>
      <c r="AD1153" s="10"/>
      <c r="AE1153" s="10"/>
      <c r="AF1153" s="10" t="s">
        <v>115</v>
      </c>
      <c r="AG1153" s="11"/>
      <c r="AH1153" s="11"/>
      <c r="AI1153" s="11"/>
      <c r="AJ1153" s="10"/>
      <c r="AK1153" s="12">
        <v>45637.4166666667</v>
      </c>
      <c r="AL1153" s="10" t="s">
        <v>4762</v>
      </c>
      <c r="AM1153">
        <f t="shared" si="23"/>
        <v>2</v>
      </c>
      <c r="AN1153" t="s">
        <v>106</v>
      </c>
    </row>
    <row r="1154" spans="1:40">
      <c r="A1154" s="10"/>
      <c r="B1154" s="10" t="s">
        <v>4763</v>
      </c>
      <c r="C1154" s="10"/>
      <c r="D1154" s="10" t="s">
        <v>4764</v>
      </c>
      <c r="E1154" s="10" t="s">
        <v>92</v>
      </c>
      <c r="F1154" s="10" t="s">
        <v>210</v>
      </c>
      <c r="G1154" s="10" t="s">
        <v>211</v>
      </c>
      <c r="H1154" s="10" t="s">
        <v>4765</v>
      </c>
      <c r="I1154" s="10" t="s">
        <v>368</v>
      </c>
      <c r="J1154" s="10" t="s">
        <v>97</v>
      </c>
      <c r="K1154" s="10" t="s">
        <v>98</v>
      </c>
      <c r="L1154" s="11">
        <v>462879</v>
      </c>
      <c r="M1154" s="11">
        <v>605070</v>
      </c>
      <c r="N1154" s="11">
        <v>462879</v>
      </c>
      <c r="O1154" s="10" t="s">
        <v>99</v>
      </c>
      <c r="P1154" s="11">
        <v>115.31</v>
      </c>
      <c r="Q1154" s="11">
        <v>0</v>
      </c>
      <c r="R1154" s="10"/>
      <c r="S1154" s="10"/>
      <c r="T1154" s="10" t="s">
        <v>100</v>
      </c>
      <c r="U1154" s="10"/>
      <c r="V1154" s="10"/>
      <c r="W1154" s="10" t="s">
        <v>101</v>
      </c>
      <c r="X1154" s="10"/>
      <c r="Y1154" s="10" t="s">
        <v>102</v>
      </c>
      <c r="Z1154" s="11">
        <v>27</v>
      </c>
      <c r="AA1154" s="11">
        <v>18</v>
      </c>
      <c r="AB1154" s="10" t="s">
        <v>100</v>
      </c>
      <c r="AC1154" s="10"/>
      <c r="AD1154" s="10"/>
      <c r="AE1154" s="10"/>
      <c r="AF1154" s="10" t="s">
        <v>280</v>
      </c>
      <c r="AG1154" s="11"/>
      <c r="AH1154" s="11"/>
      <c r="AI1154" s="11"/>
      <c r="AJ1154" s="10"/>
      <c r="AK1154" s="12">
        <v>45622.4166666667</v>
      </c>
      <c r="AL1154" s="10" t="s">
        <v>4766</v>
      </c>
      <c r="AM1154">
        <f t="shared" si="23"/>
        <v>2</v>
      </c>
      <c r="AN1154" t="s">
        <v>106</v>
      </c>
    </row>
    <row r="1155" spans="1:40">
      <c r="A1155" s="10"/>
      <c r="B1155" s="10" t="s">
        <v>4767</v>
      </c>
      <c r="C1155" s="10"/>
      <c r="D1155" s="10" t="s">
        <v>4768</v>
      </c>
      <c r="E1155" s="10" t="s">
        <v>92</v>
      </c>
      <c r="F1155" s="10" t="s">
        <v>120</v>
      </c>
      <c r="G1155" s="10" t="s">
        <v>121</v>
      </c>
      <c r="H1155" s="10" t="s">
        <v>4769</v>
      </c>
      <c r="I1155" s="10" t="s">
        <v>257</v>
      </c>
      <c r="J1155" s="10" t="s">
        <v>97</v>
      </c>
      <c r="K1155" s="10" t="s">
        <v>98</v>
      </c>
      <c r="L1155" s="11">
        <v>210800</v>
      </c>
      <c r="M1155" s="11">
        <v>263500</v>
      </c>
      <c r="N1155" s="11">
        <v>210800</v>
      </c>
      <c r="O1155" s="10" t="s">
        <v>99</v>
      </c>
      <c r="P1155" s="11">
        <v>70.05</v>
      </c>
      <c r="Q1155" s="11">
        <v>0</v>
      </c>
      <c r="R1155" s="10"/>
      <c r="S1155" s="10"/>
      <c r="T1155" s="10" t="s">
        <v>101</v>
      </c>
      <c r="U1155" s="10"/>
      <c r="V1155" s="10"/>
      <c r="W1155" s="10" t="s">
        <v>101</v>
      </c>
      <c r="X1155" s="10"/>
      <c r="Y1155" s="10" t="s">
        <v>102</v>
      </c>
      <c r="Z1155" s="11">
        <v>33</v>
      </c>
      <c r="AA1155" s="11">
        <v>12</v>
      </c>
      <c r="AB1155" s="10" t="s">
        <v>100</v>
      </c>
      <c r="AC1155" s="10"/>
      <c r="AD1155" s="10" t="s">
        <v>4770</v>
      </c>
      <c r="AE1155" s="10"/>
      <c r="AF1155" s="10"/>
      <c r="AG1155" s="11"/>
      <c r="AH1155" s="11"/>
      <c r="AI1155" s="11"/>
      <c r="AJ1155" s="10"/>
      <c r="AK1155" s="12">
        <v>45656.4186342593</v>
      </c>
      <c r="AL1155" s="10" t="s">
        <v>4771</v>
      </c>
      <c r="AM1155">
        <f t="shared" si="23"/>
        <v>3</v>
      </c>
      <c r="AN1155" t="s">
        <v>106</v>
      </c>
    </row>
    <row r="1156" spans="1:40">
      <c r="A1156" s="10"/>
      <c r="B1156" s="10" t="s">
        <v>945</v>
      </c>
      <c r="C1156" s="10"/>
      <c r="D1156" s="10" t="s">
        <v>4772</v>
      </c>
      <c r="E1156" s="10" t="s">
        <v>92</v>
      </c>
      <c r="F1156" s="10" t="s">
        <v>222</v>
      </c>
      <c r="G1156" s="10" t="s">
        <v>2020</v>
      </c>
      <c r="H1156" s="10" t="s">
        <v>4772</v>
      </c>
      <c r="I1156" s="10" t="s">
        <v>368</v>
      </c>
      <c r="J1156" s="10" t="s">
        <v>97</v>
      </c>
      <c r="K1156" s="10" t="s">
        <v>98</v>
      </c>
      <c r="L1156" s="11">
        <v>208091</v>
      </c>
      <c r="M1156" s="11">
        <v>371588.66</v>
      </c>
      <c r="N1156" s="11">
        <v>208091</v>
      </c>
      <c r="O1156" s="10" t="s">
        <v>99</v>
      </c>
      <c r="P1156" s="11">
        <v>69.03</v>
      </c>
      <c r="Q1156" s="11">
        <v>0</v>
      </c>
      <c r="R1156" s="10"/>
      <c r="S1156" s="10"/>
      <c r="T1156" s="10" t="s">
        <v>100</v>
      </c>
      <c r="U1156" s="10"/>
      <c r="V1156" s="10"/>
      <c r="W1156" s="10" t="s">
        <v>113</v>
      </c>
      <c r="X1156" s="10"/>
      <c r="Y1156" s="10" t="s">
        <v>123</v>
      </c>
      <c r="Z1156" s="11">
        <v>6</v>
      </c>
      <c r="AA1156" s="11">
        <v>6</v>
      </c>
      <c r="AB1156" s="10" t="s">
        <v>100</v>
      </c>
      <c r="AC1156" s="10"/>
      <c r="AD1156" s="10"/>
      <c r="AE1156" s="10"/>
      <c r="AF1156" s="10"/>
      <c r="AG1156" s="11"/>
      <c r="AH1156" s="11"/>
      <c r="AI1156" s="11"/>
      <c r="AJ1156" s="10"/>
      <c r="AK1156" s="12">
        <v>45642.4166898148</v>
      </c>
      <c r="AL1156" s="10" t="s">
        <v>4773</v>
      </c>
      <c r="AM1156">
        <f t="shared" si="23"/>
        <v>2</v>
      </c>
      <c r="AN1156" t="s">
        <v>106</v>
      </c>
    </row>
    <row r="1157" spans="1:40">
      <c r="A1157" s="10"/>
      <c r="B1157" s="10" t="s">
        <v>4774</v>
      </c>
      <c r="C1157" s="10"/>
      <c r="D1157" s="10" t="s">
        <v>4775</v>
      </c>
      <c r="E1157" s="10" t="s">
        <v>92</v>
      </c>
      <c r="F1157" s="10" t="s">
        <v>93</v>
      </c>
      <c r="G1157" s="10" t="s">
        <v>94</v>
      </c>
      <c r="H1157" s="10" t="s">
        <v>4776</v>
      </c>
      <c r="I1157" s="10" t="s">
        <v>368</v>
      </c>
      <c r="J1157" s="10" t="s">
        <v>97</v>
      </c>
      <c r="K1157" s="10" t="s">
        <v>98</v>
      </c>
      <c r="L1157" s="11">
        <v>478016</v>
      </c>
      <c r="M1157" s="11">
        <v>746900</v>
      </c>
      <c r="N1157" s="11">
        <v>478016</v>
      </c>
      <c r="O1157" s="10" t="s">
        <v>99</v>
      </c>
      <c r="P1157" s="11">
        <v>94.37</v>
      </c>
      <c r="Q1157" s="11">
        <v>0</v>
      </c>
      <c r="R1157" s="10"/>
      <c r="S1157" s="10" t="s">
        <v>264</v>
      </c>
      <c r="T1157" s="10" t="s">
        <v>100</v>
      </c>
      <c r="U1157" s="10"/>
      <c r="V1157" s="10"/>
      <c r="W1157" s="10" t="s">
        <v>101</v>
      </c>
      <c r="X1157" s="10"/>
      <c r="Y1157" s="10" t="s">
        <v>123</v>
      </c>
      <c r="Z1157" s="11">
        <v>11</v>
      </c>
      <c r="AA1157" s="11">
        <v>8</v>
      </c>
      <c r="AB1157" s="10" t="s">
        <v>100</v>
      </c>
      <c r="AC1157" s="10"/>
      <c r="AD1157" s="10"/>
      <c r="AE1157" s="10"/>
      <c r="AF1157" s="10"/>
      <c r="AG1157" s="11"/>
      <c r="AH1157" s="11"/>
      <c r="AI1157" s="11"/>
      <c r="AJ1157" s="10"/>
      <c r="AK1157" s="12">
        <v>45650.4166666667</v>
      </c>
      <c r="AL1157" s="10" t="s">
        <v>4777</v>
      </c>
      <c r="AM1157">
        <f t="shared" si="23"/>
        <v>2</v>
      </c>
      <c r="AN1157" t="s">
        <v>106</v>
      </c>
    </row>
    <row r="1158" spans="1:40">
      <c r="A1158" s="10"/>
      <c r="B1158" s="10" t="s">
        <v>4778</v>
      </c>
      <c r="C1158" s="10"/>
      <c r="D1158" s="10" t="s">
        <v>4779</v>
      </c>
      <c r="E1158" s="10" t="s">
        <v>92</v>
      </c>
      <c r="F1158" s="10" t="s">
        <v>222</v>
      </c>
      <c r="G1158" s="10" t="s">
        <v>256</v>
      </c>
      <c r="H1158" s="10" t="s">
        <v>4779</v>
      </c>
      <c r="I1158" s="10" t="s">
        <v>368</v>
      </c>
      <c r="J1158" s="10" t="s">
        <v>97</v>
      </c>
      <c r="K1158" s="10" t="s">
        <v>98</v>
      </c>
      <c r="L1158" s="11">
        <v>419576</v>
      </c>
      <c r="M1158" s="11">
        <v>655587</v>
      </c>
      <c r="N1158" s="11">
        <v>431576</v>
      </c>
      <c r="O1158" s="10" t="s">
        <v>99</v>
      </c>
      <c r="P1158" s="11">
        <v>87.54</v>
      </c>
      <c r="Q1158" s="11">
        <v>0</v>
      </c>
      <c r="R1158" s="10"/>
      <c r="S1158" s="10"/>
      <c r="T1158" s="10" t="s">
        <v>100</v>
      </c>
      <c r="U1158" s="10"/>
      <c r="V1158" s="10"/>
      <c r="W1158" s="10" t="s">
        <v>113</v>
      </c>
      <c r="X1158" s="10"/>
      <c r="Y1158" s="10" t="s">
        <v>102</v>
      </c>
      <c r="Z1158" s="11">
        <v>34</v>
      </c>
      <c r="AA1158" s="11">
        <v>27</v>
      </c>
      <c r="AB1158" s="10" t="s">
        <v>100</v>
      </c>
      <c r="AC1158" s="10"/>
      <c r="AD1158" s="10"/>
      <c r="AE1158" s="10"/>
      <c r="AF1158" s="10"/>
      <c r="AG1158" s="11"/>
      <c r="AH1158" s="11"/>
      <c r="AI1158" s="11"/>
      <c r="AJ1158" s="10"/>
      <c r="AK1158" s="12">
        <v>45645.4251967593</v>
      </c>
      <c r="AL1158" s="10" t="s">
        <v>4780</v>
      </c>
      <c r="AM1158">
        <f t="shared" si="23"/>
        <v>3</v>
      </c>
      <c r="AN1158" t="s">
        <v>106</v>
      </c>
    </row>
    <row r="1159" spans="1:40">
      <c r="A1159" s="10"/>
      <c r="B1159" s="10" t="s">
        <v>4781</v>
      </c>
      <c r="C1159" s="10"/>
      <c r="D1159" s="10" t="s">
        <v>4782</v>
      </c>
      <c r="E1159" s="10" t="s">
        <v>92</v>
      </c>
      <c r="F1159" s="10" t="s">
        <v>210</v>
      </c>
      <c r="G1159" s="10" t="s">
        <v>211</v>
      </c>
      <c r="H1159" s="10" t="s">
        <v>4783</v>
      </c>
      <c r="I1159" s="10" t="s">
        <v>368</v>
      </c>
      <c r="J1159" s="10" t="s">
        <v>97</v>
      </c>
      <c r="K1159" s="10" t="s">
        <v>98</v>
      </c>
      <c r="L1159" s="11">
        <v>408266</v>
      </c>
      <c r="M1159" s="11">
        <v>565074.3</v>
      </c>
      <c r="N1159" s="11">
        <v>433266</v>
      </c>
      <c r="O1159" s="10" t="s">
        <v>99</v>
      </c>
      <c r="P1159" s="11">
        <v>107.64</v>
      </c>
      <c r="Q1159" s="11">
        <v>0</v>
      </c>
      <c r="R1159" s="10"/>
      <c r="S1159" s="10"/>
      <c r="T1159" s="10" t="s">
        <v>101</v>
      </c>
      <c r="U1159" s="10"/>
      <c r="V1159" s="10"/>
      <c r="W1159" s="10" t="s">
        <v>101</v>
      </c>
      <c r="X1159" s="10"/>
      <c r="Y1159" s="10" t="s">
        <v>102</v>
      </c>
      <c r="Z1159" s="11">
        <v>0</v>
      </c>
      <c r="AA1159" s="11">
        <v>0</v>
      </c>
      <c r="AB1159" s="10" t="s">
        <v>101</v>
      </c>
      <c r="AC1159" s="10"/>
      <c r="AD1159" s="10"/>
      <c r="AE1159" s="10"/>
      <c r="AF1159" s="10"/>
      <c r="AG1159" s="11"/>
      <c r="AH1159" s="11"/>
      <c r="AI1159" s="11"/>
      <c r="AJ1159" s="10"/>
      <c r="AK1159" s="12">
        <v>45647.4477430556</v>
      </c>
      <c r="AL1159" s="10" t="s">
        <v>4784</v>
      </c>
      <c r="AM1159">
        <f t="shared" si="23"/>
        <v>3</v>
      </c>
      <c r="AN1159" t="s">
        <v>106</v>
      </c>
    </row>
    <row r="1160" spans="1:40">
      <c r="A1160" s="10"/>
      <c r="B1160" s="10" t="s">
        <v>4785</v>
      </c>
      <c r="C1160" s="10" t="s">
        <v>4786</v>
      </c>
      <c r="D1160" s="10" t="s">
        <v>4787</v>
      </c>
      <c r="E1160" s="10" t="s">
        <v>92</v>
      </c>
      <c r="F1160" s="10" t="s">
        <v>93</v>
      </c>
      <c r="G1160" s="10" t="s">
        <v>1985</v>
      </c>
      <c r="H1160" s="10" t="s">
        <v>4787</v>
      </c>
      <c r="I1160" s="10" t="s">
        <v>3768</v>
      </c>
      <c r="J1160" s="10" t="s">
        <v>97</v>
      </c>
      <c r="K1160" s="10" t="s">
        <v>98</v>
      </c>
      <c r="L1160" s="11">
        <v>59639</v>
      </c>
      <c r="M1160" s="11">
        <v>249500</v>
      </c>
      <c r="N1160" s="11">
        <v>60139</v>
      </c>
      <c r="O1160" s="10" t="s">
        <v>99</v>
      </c>
      <c r="P1160" s="11">
        <v>84.02</v>
      </c>
      <c r="Q1160" s="11">
        <v>23.36</v>
      </c>
      <c r="R1160" s="10"/>
      <c r="S1160" s="10"/>
      <c r="T1160" s="10" t="s">
        <v>101</v>
      </c>
      <c r="U1160" s="10"/>
      <c r="V1160" s="10"/>
      <c r="W1160" s="10" t="s">
        <v>101</v>
      </c>
      <c r="X1160" s="10"/>
      <c r="Y1160" s="10" t="s">
        <v>4788</v>
      </c>
      <c r="Z1160" s="11">
        <v>4</v>
      </c>
      <c r="AA1160" s="11">
        <v>4</v>
      </c>
      <c r="AB1160" s="10" t="s">
        <v>101</v>
      </c>
      <c r="AC1160" s="10"/>
      <c r="AD1160" s="10"/>
      <c r="AE1160" s="10"/>
      <c r="AF1160" s="10"/>
      <c r="AG1160" s="11"/>
      <c r="AH1160" s="11"/>
      <c r="AI1160" s="11"/>
      <c r="AJ1160" s="10"/>
      <c r="AK1160" s="12">
        <v>45645.4169560185</v>
      </c>
      <c r="AL1160" s="10" t="s">
        <v>4789</v>
      </c>
      <c r="AM1160">
        <f t="shared" si="23"/>
        <v>3</v>
      </c>
      <c r="AN1160" t="s">
        <v>106</v>
      </c>
    </row>
    <row r="1161" spans="1:40">
      <c r="A1161" s="10"/>
      <c r="B1161" s="10" t="s">
        <v>4790</v>
      </c>
      <c r="C1161" s="10"/>
      <c r="D1161" s="10" t="s">
        <v>4791</v>
      </c>
      <c r="E1161" s="10" t="s">
        <v>92</v>
      </c>
      <c r="F1161" s="10" t="s">
        <v>222</v>
      </c>
      <c r="G1161" s="10" t="s">
        <v>919</v>
      </c>
      <c r="H1161" s="10" t="s">
        <v>4792</v>
      </c>
      <c r="I1161" s="10" t="s">
        <v>368</v>
      </c>
      <c r="J1161" s="10" t="s">
        <v>97</v>
      </c>
      <c r="K1161" s="10" t="s">
        <v>98</v>
      </c>
      <c r="L1161" s="11">
        <v>400000</v>
      </c>
      <c r="M1161" s="11">
        <v>632027</v>
      </c>
      <c r="N1161" s="11">
        <v>457000</v>
      </c>
      <c r="O1161" s="10" t="s">
        <v>99</v>
      </c>
      <c r="P1161" s="11">
        <v>111.39</v>
      </c>
      <c r="Q1161" s="11">
        <v>0</v>
      </c>
      <c r="R1161" s="10"/>
      <c r="S1161" s="10"/>
      <c r="T1161" s="10" t="s">
        <v>100</v>
      </c>
      <c r="U1161" s="10"/>
      <c r="V1161" s="10"/>
      <c r="W1161" s="10" t="s">
        <v>113</v>
      </c>
      <c r="X1161" s="10"/>
      <c r="Y1161" s="10" t="s">
        <v>102</v>
      </c>
      <c r="Z1161" s="11">
        <v>22</v>
      </c>
      <c r="AA1161" s="11">
        <v>1</v>
      </c>
      <c r="AB1161" s="10" t="s">
        <v>100</v>
      </c>
      <c r="AC1161" s="10"/>
      <c r="AD1161" s="10"/>
      <c r="AE1161" s="10"/>
      <c r="AF1161" s="10"/>
      <c r="AG1161" s="11"/>
      <c r="AH1161" s="11"/>
      <c r="AI1161" s="11"/>
      <c r="AJ1161" s="10"/>
      <c r="AK1161" s="12">
        <v>45647.4325</v>
      </c>
      <c r="AL1161" s="10" t="s">
        <v>4793</v>
      </c>
      <c r="AM1161">
        <f t="shared" si="23"/>
        <v>2</v>
      </c>
      <c r="AN1161" t="s">
        <v>106</v>
      </c>
    </row>
    <row r="1162" spans="1:40">
      <c r="A1162" s="10"/>
      <c r="B1162" s="10" t="s">
        <v>4794</v>
      </c>
      <c r="C1162" s="10"/>
      <c r="D1162" s="10" t="s">
        <v>4795</v>
      </c>
      <c r="E1162" s="10" t="s">
        <v>92</v>
      </c>
      <c r="F1162" s="10" t="s">
        <v>352</v>
      </c>
      <c r="G1162" s="10" t="s">
        <v>2051</v>
      </c>
      <c r="H1162" s="10" t="s">
        <v>4796</v>
      </c>
      <c r="I1162" s="10" t="s">
        <v>368</v>
      </c>
      <c r="J1162" s="10" t="s">
        <v>97</v>
      </c>
      <c r="K1162" s="10" t="s">
        <v>98</v>
      </c>
      <c r="L1162" s="11">
        <v>105336</v>
      </c>
      <c r="M1162" s="11">
        <v>0</v>
      </c>
      <c r="N1162" s="11">
        <v>139336</v>
      </c>
      <c r="O1162" s="10" t="s">
        <v>99</v>
      </c>
      <c r="P1162" s="11">
        <v>83.61</v>
      </c>
      <c r="Q1162" s="11">
        <v>0</v>
      </c>
      <c r="R1162" s="10"/>
      <c r="S1162" s="10"/>
      <c r="T1162" s="10" t="s">
        <v>101</v>
      </c>
      <c r="U1162" s="10"/>
      <c r="V1162" s="10"/>
      <c r="W1162" s="10" t="s">
        <v>101</v>
      </c>
      <c r="X1162" s="10"/>
      <c r="Y1162" s="10" t="s">
        <v>102</v>
      </c>
      <c r="Z1162" s="11">
        <v>5</v>
      </c>
      <c r="AA1162" s="11">
        <v>2</v>
      </c>
      <c r="AB1162" s="10" t="s">
        <v>101</v>
      </c>
      <c r="AC1162" s="10"/>
      <c r="AD1162" s="10" t="s">
        <v>4797</v>
      </c>
      <c r="AE1162" s="10"/>
      <c r="AF1162" s="10"/>
      <c r="AG1162" s="11"/>
      <c r="AH1162" s="11"/>
      <c r="AI1162" s="11"/>
      <c r="AJ1162" s="10"/>
      <c r="AK1162" s="12">
        <v>45623.4195949074</v>
      </c>
      <c r="AL1162" s="10" t="s">
        <v>4798</v>
      </c>
      <c r="AM1162">
        <f t="shared" si="23"/>
        <v>3</v>
      </c>
      <c r="AN1162" t="s">
        <v>106</v>
      </c>
    </row>
    <row r="1163" spans="1:40">
      <c r="A1163" s="10"/>
      <c r="B1163" s="10" t="s">
        <v>2134</v>
      </c>
      <c r="C1163" s="10"/>
      <c r="D1163" s="10" t="s">
        <v>4799</v>
      </c>
      <c r="E1163" s="10" t="s">
        <v>92</v>
      </c>
      <c r="F1163" s="10" t="s">
        <v>109</v>
      </c>
      <c r="G1163" s="10" t="s">
        <v>485</v>
      </c>
      <c r="H1163" s="10" t="s">
        <v>4799</v>
      </c>
      <c r="I1163" s="10" t="s">
        <v>368</v>
      </c>
      <c r="J1163" s="10" t="s">
        <v>97</v>
      </c>
      <c r="K1163" s="10" t="s">
        <v>98</v>
      </c>
      <c r="L1163" s="11">
        <v>236040</v>
      </c>
      <c r="M1163" s="11">
        <v>421500</v>
      </c>
      <c r="N1163" s="11">
        <v>236040</v>
      </c>
      <c r="O1163" s="10" t="s">
        <v>99</v>
      </c>
      <c r="P1163" s="11">
        <v>115.79</v>
      </c>
      <c r="Q1163" s="11">
        <v>0</v>
      </c>
      <c r="R1163" s="10"/>
      <c r="S1163" s="10"/>
      <c r="T1163" s="10" t="s">
        <v>101</v>
      </c>
      <c r="U1163" s="10"/>
      <c r="V1163" s="10" t="s">
        <v>1867</v>
      </c>
      <c r="W1163" s="10" t="s">
        <v>101</v>
      </c>
      <c r="X1163" s="10" t="s">
        <v>638</v>
      </c>
      <c r="Y1163" s="10" t="s">
        <v>102</v>
      </c>
      <c r="Z1163" s="11">
        <v>18</v>
      </c>
      <c r="AA1163" s="11">
        <v>14</v>
      </c>
      <c r="AB1163" s="10" t="s">
        <v>101</v>
      </c>
      <c r="AC1163" s="10"/>
      <c r="AD1163" s="10"/>
      <c r="AE1163" s="10"/>
      <c r="AF1163" s="10"/>
      <c r="AG1163" s="11"/>
      <c r="AH1163" s="11"/>
      <c r="AI1163" s="11"/>
      <c r="AJ1163" s="10"/>
      <c r="AK1163" s="12">
        <v>45635.4166666667</v>
      </c>
      <c r="AL1163" s="10" t="s">
        <v>4800</v>
      </c>
      <c r="AM1163">
        <f t="shared" si="23"/>
        <v>3</v>
      </c>
      <c r="AN1163" t="s">
        <v>106</v>
      </c>
    </row>
    <row r="1164" spans="1:40">
      <c r="A1164" s="10"/>
      <c r="B1164" s="10" t="s">
        <v>2134</v>
      </c>
      <c r="C1164" s="10"/>
      <c r="D1164" s="10" t="s">
        <v>4801</v>
      </c>
      <c r="E1164" s="10" t="s">
        <v>92</v>
      </c>
      <c r="F1164" s="10" t="s">
        <v>109</v>
      </c>
      <c r="G1164" s="10" t="s">
        <v>485</v>
      </c>
      <c r="H1164" s="10" t="s">
        <v>4801</v>
      </c>
      <c r="I1164" s="10" t="s">
        <v>368</v>
      </c>
      <c r="J1164" s="10" t="s">
        <v>97</v>
      </c>
      <c r="K1164" s="10" t="s">
        <v>98</v>
      </c>
      <c r="L1164" s="11">
        <v>202272</v>
      </c>
      <c r="M1164" s="11">
        <v>361200</v>
      </c>
      <c r="N1164" s="11">
        <v>202272</v>
      </c>
      <c r="O1164" s="10" t="s">
        <v>99</v>
      </c>
      <c r="P1164" s="11">
        <v>110.81</v>
      </c>
      <c r="Q1164" s="11">
        <v>0</v>
      </c>
      <c r="R1164" s="10"/>
      <c r="S1164" s="10"/>
      <c r="T1164" s="10" t="s">
        <v>101</v>
      </c>
      <c r="U1164" s="10"/>
      <c r="V1164" s="10" t="s">
        <v>1867</v>
      </c>
      <c r="W1164" s="10" t="s">
        <v>101</v>
      </c>
      <c r="X1164" s="10" t="s">
        <v>638</v>
      </c>
      <c r="Y1164" s="10" t="s">
        <v>102</v>
      </c>
      <c r="Z1164" s="11">
        <v>13</v>
      </c>
      <c r="AA1164" s="11">
        <v>13</v>
      </c>
      <c r="AB1164" s="10" t="s">
        <v>101</v>
      </c>
      <c r="AC1164" s="10"/>
      <c r="AD1164" s="10"/>
      <c r="AE1164" s="10"/>
      <c r="AF1164" s="10"/>
      <c r="AG1164" s="11"/>
      <c r="AH1164" s="11"/>
      <c r="AI1164" s="11"/>
      <c r="AJ1164" s="10"/>
      <c r="AK1164" s="12">
        <v>45635.4166666667</v>
      </c>
      <c r="AL1164" s="10" t="s">
        <v>4802</v>
      </c>
      <c r="AM1164">
        <f t="shared" si="23"/>
        <v>3</v>
      </c>
      <c r="AN1164" t="s">
        <v>106</v>
      </c>
    </row>
    <row r="1165" spans="1:40">
      <c r="A1165" s="10"/>
      <c r="B1165" s="10" t="s">
        <v>2134</v>
      </c>
      <c r="C1165" s="10"/>
      <c r="D1165" s="10" t="s">
        <v>4803</v>
      </c>
      <c r="E1165" s="10" t="s">
        <v>92</v>
      </c>
      <c r="F1165" s="10" t="s">
        <v>109</v>
      </c>
      <c r="G1165" s="10" t="s">
        <v>485</v>
      </c>
      <c r="H1165" s="10" t="s">
        <v>4803</v>
      </c>
      <c r="I1165" s="10" t="s">
        <v>368</v>
      </c>
      <c r="J1165" s="10" t="s">
        <v>97</v>
      </c>
      <c r="K1165" s="10" t="s">
        <v>98</v>
      </c>
      <c r="L1165" s="11">
        <v>215768</v>
      </c>
      <c r="M1165" s="11">
        <v>385300</v>
      </c>
      <c r="N1165" s="11">
        <v>215768</v>
      </c>
      <c r="O1165" s="10" t="s">
        <v>99</v>
      </c>
      <c r="P1165" s="11">
        <v>105.84</v>
      </c>
      <c r="Q1165" s="11">
        <v>0</v>
      </c>
      <c r="R1165" s="10"/>
      <c r="S1165" s="10"/>
      <c r="T1165" s="10" t="s">
        <v>101</v>
      </c>
      <c r="U1165" s="10"/>
      <c r="V1165" s="10" t="s">
        <v>1867</v>
      </c>
      <c r="W1165" s="10" t="s">
        <v>101</v>
      </c>
      <c r="X1165" s="10" t="s">
        <v>638</v>
      </c>
      <c r="Y1165" s="10" t="s">
        <v>102</v>
      </c>
      <c r="Z1165" s="11">
        <v>18</v>
      </c>
      <c r="AA1165" s="11">
        <v>14</v>
      </c>
      <c r="AB1165" s="10" t="s">
        <v>101</v>
      </c>
      <c r="AC1165" s="10"/>
      <c r="AD1165" s="10"/>
      <c r="AE1165" s="10"/>
      <c r="AF1165" s="10"/>
      <c r="AG1165" s="11"/>
      <c r="AH1165" s="11"/>
      <c r="AI1165" s="11"/>
      <c r="AJ1165" s="10"/>
      <c r="AK1165" s="12">
        <v>45635.4166666667</v>
      </c>
      <c r="AL1165" s="10" t="s">
        <v>4804</v>
      </c>
      <c r="AM1165">
        <f t="shared" si="23"/>
        <v>3</v>
      </c>
      <c r="AN1165" t="s">
        <v>106</v>
      </c>
    </row>
    <row r="1166" spans="1:40">
      <c r="A1166" s="10"/>
      <c r="B1166" s="10" t="s">
        <v>2134</v>
      </c>
      <c r="C1166" s="10"/>
      <c r="D1166" s="10" t="s">
        <v>4805</v>
      </c>
      <c r="E1166" s="10" t="s">
        <v>92</v>
      </c>
      <c r="F1166" s="10" t="s">
        <v>109</v>
      </c>
      <c r="G1166" s="10" t="s">
        <v>485</v>
      </c>
      <c r="H1166" s="10" t="s">
        <v>4805</v>
      </c>
      <c r="I1166" s="10" t="s">
        <v>368</v>
      </c>
      <c r="J1166" s="10" t="s">
        <v>97</v>
      </c>
      <c r="K1166" s="10" t="s">
        <v>98</v>
      </c>
      <c r="L1166" s="11">
        <v>237328</v>
      </c>
      <c r="M1166" s="11">
        <v>423800</v>
      </c>
      <c r="N1166" s="11">
        <v>237328</v>
      </c>
      <c r="O1166" s="10" t="s">
        <v>99</v>
      </c>
      <c r="P1166" s="11">
        <v>115.79</v>
      </c>
      <c r="Q1166" s="11">
        <v>0</v>
      </c>
      <c r="R1166" s="10"/>
      <c r="S1166" s="10"/>
      <c r="T1166" s="10" t="s">
        <v>101</v>
      </c>
      <c r="U1166" s="10"/>
      <c r="V1166" s="10" t="s">
        <v>1867</v>
      </c>
      <c r="W1166" s="10" t="s">
        <v>101</v>
      </c>
      <c r="X1166" s="10" t="s">
        <v>638</v>
      </c>
      <c r="Y1166" s="10" t="s">
        <v>102</v>
      </c>
      <c r="Z1166" s="11">
        <v>18</v>
      </c>
      <c r="AA1166" s="11">
        <v>15</v>
      </c>
      <c r="AB1166" s="10" t="s">
        <v>101</v>
      </c>
      <c r="AC1166" s="10"/>
      <c r="AD1166" s="10"/>
      <c r="AE1166" s="10"/>
      <c r="AF1166" s="10"/>
      <c r="AG1166" s="11"/>
      <c r="AH1166" s="11"/>
      <c r="AI1166" s="11"/>
      <c r="AJ1166" s="10"/>
      <c r="AK1166" s="12">
        <v>45635.4166666667</v>
      </c>
      <c r="AL1166" s="10" t="s">
        <v>4806</v>
      </c>
      <c r="AM1166">
        <f t="shared" si="23"/>
        <v>3</v>
      </c>
      <c r="AN1166" t="s">
        <v>106</v>
      </c>
    </row>
    <row r="1167" spans="1:40">
      <c r="A1167" s="10"/>
      <c r="B1167" s="10" t="s">
        <v>2134</v>
      </c>
      <c r="C1167" s="10"/>
      <c r="D1167" s="10" t="s">
        <v>4807</v>
      </c>
      <c r="E1167" s="10" t="s">
        <v>92</v>
      </c>
      <c r="F1167" s="10" t="s">
        <v>109</v>
      </c>
      <c r="G1167" s="10" t="s">
        <v>485</v>
      </c>
      <c r="H1167" s="10" t="s">
        <v>4807</v>
      </c>
      <c r="I1167" s="10" t="s">
        <v>368</v>
      </c>
      <c r="J1167" s="10" t="s">
        <v>97</v>
      </c>
      <c r="K1167" s="10" t="s">
        <v>98</v>
      </c>
      <c r="L1167" s="11">
        <v>238616</v>
      </c>
      <c r="M1167" s="11">
        <v>426100</v>
      </c>
      <c r="N1167" s="11">
        <v>238616</v>
      </c>
      <c r="O1167" s="10" t="s">
        <v>99</v>
      </c>
      <c r="P1167" s="11">
        <v>115.79</v>
      </c>
      <c r="Q1167" s="11">
        <v>0</v>
      </c>
      <c r="R1167" s="10"/>
      <c r="S1167" s="10"/>
      <c r="T1167" s="10" t="s">
        <v>101</v>
      </c>
      <c r="U1167" s="10"/>
      <c r="V1167" s="10" t="s">
        <v>1867</v>
      </c>
      <c r="W1167" s="10" t="s">
        <v>101</v>
      </c>
      <c r="X1167" s="10" t="s">
        <v>638</v>
      </c>
      <c r="Y1167" s="10" t="s">
        <v>102</v>
      </c>
      <c r="Z1167" s="11">
        <v>18</v>
      </c>
      <c r="AA1167" s="11">
        <v>16</v>
      </c>
      <c r="AB1167" s="10" t="s">
        <v>101</v>
      </c>
      <c r="AC1167" s="10"/>
      <c r="AD1167" s="10"/>
      <c r="AE1167" s="10"/>
      <c r="AF1167" s="10"/>
      <c r="AG1167" s="11"/>
      <c r="AH1167" s="11"/>
      <c r="AI1167" s="11"/>
      <c r="AJ1167" s="10"/>
      <c r="AK1167" s="12">
        <v>45635.4166666667</v>
      </c>
      <c r="AL1167" s="10" t="s">
        <v>4808</v>
      </c>
      <c r="AM1167">
        <f t="shared" si="23"/>
        <v>3</v>
      </c>
      <c r="AN1167" t="s">
        <v>106</v>
      </c>
    </row>
    <row r="1168" spans="1:40">
      <c r="A1168" s="10"/>
      <c r="B1168" s="10" t="s">
        <v>2134</v>
      </c>
      <c r="C1168" s="10"/>
      <c r="D1168" s="10" t="s">
        <v>4809</v>
      </c>
      <c r="E1168" s="10" t="s">
        <v>92</v>
      </c>
      <c r="F1168" s="10" t="s">
        <v>109</v>
      </c>
      <c r="G1168" s="10" t="s">
        <v>485</v>
      </c>
      <c r="H1168" s="10" t="s">
        <v>4809</v>
      </c>
      <c r="I1168" s="10" t="s">
        <v>368</v>
      </c>
      <c r="J1168" s="10" t="s">
        <v>97</v>
      </c>
      <c r="K1168" s="10" t="s">
        <v>98</v>
      </c>
      <c r="L1168" s="11">
        <v>215768</v>
      </c>
      <c r="M1168" s="11">
        <v>385300</v>
      </c>
      <c r="N1168" s="11">
        <v>215768</v>
      </c>
      <c r="O1168" s="10" t="s">
        <v>99</v>
      </c>
      <c r="P1168" s="11">
        <v>105.84</v>
      </c>
      <c r="Q1168" s="11">
        <v>0</v>
      </c>
      <c r="R1168" s="10"/>
      <c r="S1168" s="10"/>
      <c r="T1168" s="10" t="s">
        <v>101</v>
      </c>
      <c r="U1168" s="10"/>
      <c r="V1168" s="10" t="s">
        <v>1867</v>
      </c>
      <c r="W1168" s="10" t="s">
        <v>101</v>
      </c>
      <c r="X1168" s="10" t="s">
        <v>638</v>
      </c>
      <c r="Y1168" s="10" t="s">
        <v>102</v>
      </c>
      <c r="Z1168" s="11">
        <v>18</v>
      </c>
      <c r="AA1168" s="11">
        <v>14</v>
      </c>
      <c r="AB1168" s="10" t="s">
        <v>101</v>
      </c>
      <c r="AC1168" s="10"/>
      <c r="AD1168" s="10"/>
      <c r="AE1168" s="10"/>
      <c r="AF1168" s="10"/>
      <c r="AG1168" s="11"/>
      <c r="AH1168" s="11"/>
      <c r="AI1168" s="11"/>
      <c r="AJ1168" s="10"/>
      <c r="AK1168" s="12">
        <v>45635.4166666667</v>
      </c>
      <c r="AL1168" s="10" t="s">
        <v>4810</v>
      </c>
      <c r="AM1168">
        <f t="shared" si="23"/>
        <v>3</v>
      </c>
      <c r="AN1168" t="s">
        <v>106</v>
      </c>
    </row>
    <row r="1169" spans="1:40">
      <c r="A1169" s="10"/>
      <c r="B1169" s="10" t="s">
        <v>4811</v>
      </c>
      <c r="C1169" s="10"/>
      <c r="D1169" s="10" t="s">
        <v>4812</v>
      </c>
      <c r="E1169" s="10" t="s">
        <v>92</v>
      </c>
      <c r="F1169" s="10" t="s">
        <v>120</v>
      </c>
      <c r="G1169" s="10" t="s">
        <v>623</v>
      </c>
      <c r="H1169" s="10" t="s">
        <v>4813</v>
      </c>
      <c r="I1169" s="10" t="s">
        <v>257</v>
      </c>
      <c r="J1169" s="10" t="s">
        <v>97</v>
      </c>
      <c r="K1169" s="10" t="s">
        <v>98</v>
      </c>
      <c r="L1169" s="11">
        <v>376088</v>
      </c>
      <c r="M1169" s="11">
        <v>501449.66</v>
      </c>
      <c r="N1169" s="11">
        <v>464088</v>
      </c>
      <c r="O1169" s="10" t="s">
        <v>99</v>
      </c>
      <c r="P1169" s="11">
        <v>93.84</v>
      </c>
      <c r="Q1169" s="11">
        <v>0</v>
      </c>
      <c r="R1169" s="10"/>
      <c r="S1169" s="10"/>
      <c r="T1169" s="10" t="s">
        <v>101</v>
      </c>
      <c r="U1169" s="10" t="s">
        <v>4814</v>
      </c>
      <c r="V1169" s="10" t="s">
        <v>1867</v>
      </c>
      <c r="W1169" s="10" t="s">
        <v>101</v>
      </c>
      <c r="X1169" s="10" t="s">
        <v>218</v>
      </c>
      <c r="Y1169" s="10" t="s">
        <v>102</v>
      </c>
      <c r="Z1169" s="11">
        <v>22</v>
      </c>
      <c r="AA1169" s="11">
        <v>20</v>
      </c>
      <c r="AB1169" s="10" t="s">
        <v>100</v>
      </c>
      <c r="AC1169" s="10"/>
      <c r="AD1169" s="10"/>
      <c r="AE1169" s="10"/>
      <c r="AF1169" s="10" t="s">
        <v>104</v>
      </c>
      <c r="AG1169" s="11"/>
      <c r="AH1169" s="11"/>
      <c r="AI1169" s="11"/>
      <c r="AJ1169" s="10"/>
      <c r="AK1169" s="12">
        <v>45651.419375</v>
      </c>
      <c r="AL1169" s="10" t="s">
        <v>4815</v>
      </c>
      <c r="AM1169">
        <f t="shared" si="23"/>
        <v>2</v>
      </c>
      <c r="AN1169" t="s">
        <v>106</v>
      </c>
    </row>
    <row r="1170" spans="1:40">
      <c r="A1170" s="10"/>
      <c r="B1170" s="10" t="s">
        <v>4816</v>
      </c>
      <c r="C1170" s="10"/>
      <c r="D1170" s="10" t="s">
        <v>4817</v>
      </c>
      <c r="E1170" s="10" t="s">
        <v>92</v>
      </c>
      <c r="F1170" s="10" t="s">
        <v>318</v>
      </c>
      <c r="G1170" s="10" t="s">
        <v>319</v>
      </c>
      <c r="H1170" s="10" t="s">
        <v>4817</v>
      </c>
      <c r="I1170" s="10" t="s">
        <v>257</v>
      </c>
      <c r="J1170" s="10" t="s">
        <v>97</v>
      </c>
      <c r="K1170" s="10" t="s">
        <v>98</v>
      </c>
      <c r="L1170" s="11">
        <v>2422980</v>
      </c>
      <c r="M1170" s="11">
        <v>3461400</v>
      </c>
      <c r="N1170" s="11">
        <v>2422980</v>
      </c>
      <c r="O1170" s="10" t="s">
        <v>131</v>
      </c>
      <c r="P1170" s="11">
        <v>210</v>
      </c>
      <c r="Q1170" s="11">
        <v>0</v>
      </c>
      <c r="R1170" s="10"/>
      <c r="S1170" s="10"/>
      <c r="T1170" s="10" t="s">
        <v>101</v>
      </c>
      <c r="U1170" s="10"/>
      <c r="V1170" s="10"/>
      <c r="W1170" s="10" t="s">
        <v>100</v>
      </c>
      <c r="X1170" s="10"/>
      <c r="Y1170" s="10" t="s">
        <v>250</v>
      </c>
      <c r="Z1170" s="11">
        <v>7</v>
      </c>
      <c r="AA1170" s="11">
        <v>1</v>
      </c>
      <c r="AB1170" s="10" t="s">
        <v>100</v>
      </c>
      <c r="AC1170" s="10" t="s">
        <v>4818</v>
      </c>
      <c r="AD1170" s="10"/>
      <c r="AE1170" s="10"/>
      <c r="AF1170" s="10"/>
      <c r="AG1170" s="11"/>
      <c r="AH1170" s="11"/>
      <c r="AI1170" s="11"/>
      <c r="AJ1170" s="10"/>
      <c r="AK1170" s="12">
        <v>45653.4198032407</v>
      </c>
      <c r="AL1170" s="10" t="s">
        <v>4819</v>
      </c>
      <c r="AM1170">
        <f t="shared" si="23"/>
        <v>3</v>
      </c>
      <c r="AN1170" t="s">
        <v>106</v>
      </c>
    </row>
    <row r="1171" spans="1:40">
      <c r="A1171" s="10"/>
      <c r="B1171" s="10" t="s">
        <v>4820</v>
      </c>
      <c r="C1171" s="10"/>
      <c r="D1171" s="10" t="s">
        <v>4821</v>
      </c>
      <c r="E1171" s="10" t="s">
        <v>92</v>
      </c>
      <c r="F1171" s="10" t="s">
        <v>184</v>
      </c>
      <c r="G1171" s="10" t="s">
        <v>1001</v>
      </c>
      <c r="H1171" s="10" t="s">
        <v>4822</v>
      </c>
      <c r="I1171" s="10" t="s">
        <v>368</v>
      </c>
      <c r="J1171" s="10" t="s">
        <v>97</v>
      </c>
      <c r="K1171" s="10" t="s">
        <v>98</v>
      </c>
      <c r="L1171" s="11">
        <v>460136.8</v>
      </c>
      <c r="M1171" s="11">
        <v>821672</v>
      </c>
      <c r="N1171" s="11">
        <v>532136.8</v>
      </c>
      <c r="O1171" s="10" t="s">
        <v>99</v>
      </c>
      <c r="P1171" s="11">
        <v>113.1</v>
      </c>
      <c r="Q1171" s="11">
        <v>0</v>
      </c>
      <c r="R1171" s="10"/>
      <c r="S1171" s="10"/>
      <c r="T1171" s="10" t="s">
        <v>101</v>
      </c>
      <c r="U1171" s="10"/>
      <c r="V1171" s="10"/>
      <c r="W1171" s="10" t="s">
        <v>113</v>
      </c>
      <c r="X1171" s="10"/>
      <c r="Y1171" s="10" t="s">
        <v>102</v>
      </c>
      <c r="Z1171" s="11">
        <v>18</v>
      </c>
      <c r="AA1171" s="11">
        <v>6</v>
      </c>
      <c r="AB1171" s="10" t="s">
        <v>100</v>
      </c>
      <c r="AC1171" s="10"/>
      <c r="AD1171" s="10" t="s">
        <v>156</v>
      </c>
      <c r="AE1171" s="10"/>
      <c r="AF1171" s="10"/>
      <c r="AG1171" s="11"/>
      <c r="AH1171" s="11"/>
      <c r="AI1171" s="11"/>
      <c r="AJ1171" s="10"/>
      <c r="AK1171" s="12">
        <v>45638.4259837963</v>
      </c>
      <c r="AL1171" s="10" t="s">
        <v>4823</v>
      </c>
      <c r="AM1171">
        <f t="shared" si="23"/>
        <v>3</v>
      </c>
      <c r="AN1171" t="s">
        <v>106</v>
      </c>
    </row>
    <row r="1172" spans="1:40">
      <c r="A1172" s="10"/>
      <c r="B1172" s="10" t="s">
        <v>4824</v>
      </c>
      <c r="C1172" s="10"/>
      <c r="D1172" s="10" t="s">
        <v>4825</v>
      </c>
      <c r="E1172" s="10" t="s">
        <v>92</v>
      </c>
      <c r="F1172" s="10" t="s">
        <v>184</v>
      </c>
      <c r="G1172" s="10" t="s">
        <v>467</v>
      </c>
      <c r="H1172" s="10" t="s">
        <v>4826</v>
      </c>
      <c r="I1172" s="10" t="s">
        <v>368</v>
      </c>
      <c r="J1172" s="10" t="s">
        <v>97</v>
      </c>
      <c r="K1172" s="10" t="s">
        <v>98</v>
      </c>
      <c r="L1172" s="11">
        <v>169512</v>
      </c>
      <c r="M1172" s="11">
        <v>302700</v>
      </c>
      <c r="N1172" s="11">
        <v>175512</v>
      </c>
      <c r="O1172" s="10" t="s">
        <v>99</v>
      </c>
      <c r="P1172" s="11">
        <v>92.84</v>
      </c>
      <c r="Q1172" s="11">
        <v>0</v>
      </c>
      <c r="R1172" s="10"/>
      <c r="S1172" s="10"/>
      <c r="T1172" s="10" t="s">
        <v>100</v>
      </c>
      <c r="U1172" s="10"/>
      <c r="V1172" s="10"/>
      <c r="W1172" s="10" t="s">
        <v>113</v>
      </c>
      <c r="X1172" s="10"/>
      <c r="Y1172" s="10" t="s">
        <v>102</v>
      </c>
      <c r="Z1172" s="11">
        <v>6</v>
      </c>
      <c r="AA1172" s="11">
        <v>4</v>
      </c>
      <c r="AB1172" s="10" t="s">
        <v>100</v>
      </c>
      <c r="AC1172" s="10"/>
      <c r="AD1172" s="10"/>
      <c r="AE1172" s="10"/>
      <c r="AF1172" s="10" t="s">
        <v>115</v>
      </c>
      <c r="AG1172" s="11"/>
      <c r="AH1172" s="11"/>
      <c r="AI1172" s="11"/>
      <c r="AJ1172" s="10"/>
      <c r="AK1172" s="12">
        <v>45637.4215046296</v>
      </c>
      <c r="AL1172" s="10" t="s">
        <v>4827</v>
      </c>
      <c r="AM1172">
        <f t="shared" si="23"/>
        <v>3</v>
      </c>
      <c r="AN1172" t="s">
        <v>106</v>
      </c>
    </row>
    <row r="1173" spans="1:40">
      <c r="A1173" s="10"/>
      <c r="B1173" s="10" t="s">
        <v>597</v>
      </c>
      <c r="C1173" s="10"/>
      <c r="D1173" s="10" t="s">
        <v>4828</v>
      </c>
      <c r="E1173" s="10" t="s">
        <v>92</v>
      </c>
      <c r="F1173" s="10" t="s">
        <v>184</v>
      </c>
      <c r="G1173" s="10" t="s">
        <v>467</v>
      </c>
      <c r="H1173" s="10" t="s">
        <v>4829</v>
      </c>
      <c r="I1173" s="10" t="s">
        <v>368</v>
      </c>
      <c r="J1173" s="10" t="s">
        <v>97</v>
      </c>
      <c r="K1173" s="10" t="s">
        <v>98</v>
      </c>
      <c r="L1173" s="11">
        <v>200032</v>
      </c>
      <c r="M1173" s="11">
        <v>357200</v>
      </c>
      <c r="N1173" s="11">
        <v>200032</v>
      </c>
      <c r="O1173" s="10" t="s">
        <v>99</v>
      </c>
      <c r="P1173" s="11">
        <v>117.15</v>
      </c>
      <c r="Q1173" s="11">
        <v>0</v>
      </c>
      <c r="R1173" s="10"/>
      <c r="S1173" s="10"/>
      <c r="T1173" s="10" t="s">
        <v>100</v>
      </c>
      <c r="U1173" s="10"/>
      <c r="V1173" s="10"/>
      <c r="W1173" s="10" t="s">
        <v>113</v>
      </c>
      <c r="X1173" s="10"/>
      <c r="Y1173" s="10" t="s">
        <v>102</v>
      </c>
      <c r="Z1173" s="11">
        <v>34</v>
      </c>
      <c r="AA1173" s="11">
        <v>16</v>
      </c>
      <c r="AB1173" s="10" t="s">
        <v>100</v>
      </c>
      <c r="AC1173" s="10"/>
      <c r="AD1173" s="10"/>
      <c r="AE1173" s="10"/>
      <c r="AF1173" s="10" t="s">
        <v>104</v>
      </c>
      <c r="AG1173" s="11"/>
      <c r="AH1173" s="11"/>
      <c r="AI1173" s="11"/>
      <c r="AJ1173" s="10"/>
      <c r="AK1173" s="12">
        <v>45637.4197337963</v>
      </c>
      <c r="AL1173" s="10" t="s">
        <v>4830</v>
      </c>
      <c r="AM1173">
        <f t="shared" si="23"/>
        <v>3</v>
      </c>
      <c r="AN1173" t="s">
        <v>106</v>
      </c>
    </row>
    <row r="1174" spans="1:40">
      <c r="A1174" s="10"/>
      <c r="B1174" s="10" t="s">
        <v>4831</v>
      </c>
      <c r="C1174" s="10"/>
      <c r="D1174" s="10" t="s">
        <v>4832</v>
      </c>
      <c r="E1174" s="10" t="s">
        <v>92</v>
      </c>
      <c r="F1174" s="10" t="s">
        <v>120</v>
      </c>
      <c r="G1174" s="10" t="s">
        <v>135</v>
      </c>
      <c r="H1174" s="10" t="s">
        <v>4832</v>
      </c>
      <c r="I1174" s="10" t="s">
        <v>257</v>
      </c>
      <c r="J1174" s="10" t="s">
        <v>97</v>
      </c>
      <c r="K1174" s="10" t="s">
        <v>98</v>
      </c>
      <c r="L1174" s="11">
        <v>221867</v>
      </c>
      <c r="M1174" s="11">
        <v>221867</v>
      </c>
      <c r="N1174" s="11">
        <v>221867</v>
      </c>
      <c r="O1174" s="10" t="s">
        <v>131</v>
      </c>
      <c r="P1174" s="11">
        <v>65.14</v>
      </c>
      <c r="Q1174" s="11">
        <v>0</v>
      </c>
      <c r="R1174" s="10"/>
      <c r="S1174" s="10" t="s">
        <v>137</v>
      </c>
      <c r="T1174" s="10" t="s">
        <v>101</v>
      </c>
      <c r="U1174" s="10"/>
      <c r="V1174" s="10"/>
      <c r="W1174" s="10" t="s">
        <v>100</v>
      </c>
      <c r="X1174" s="10"/>
      <c r="Y1174" s="10" t="s">
        <v>547</v>
      </c>
      <c r="Z1174" s="11">
        <v>3</v>
      </c>
      <c r="AA1174" s="11">
        <v>1</v>
      </c>
      <c r="AB1174" s="10" t="s">
        <v>100</v>
      </c>
      <c r="AC1174" s="10"/>
      <c r="AD1174" s="10"/>
      <c r="AE1174" s="10"/>
      <c r="AF1174" s="10" t="s">
        <v>280</v>
      </c>
      <c r="AG1174" s="11"/>
      <c r="AH1174" s="11"/>
      <c r="AI1174" s="11"/>
      <c r="AJ1174" s="10"/>
      <c r="AK1174" s="12">
        <v>45657.4166666667</v>
      </c>
      <c r="AL1174" s="10" t="s">
        <v>4833</v>
      </c>
      <c r="AM1174">
        <f t="shared" si="23"/>
        <v>2</v>
      </c>
      <c r="AN1174" t="s">
        <v>106</v>
      </c>
    </row>
    <row r="1175" spans="1:40">
      <c r="A1175" s="10"/>
      <c r="B1175" s="10" t="s">
        <v>4834</v>
      </c>
      <c r="C1175" s="10"/>
      <c r="D1175" s="10" t="s">
        <v>4835</v>
      </c>
      <c r="E1175" s="10" t="s">
        <v>92</v>
      </c>
      <c r="F1175" s="10" t="s">
        <v>120</v>
      </c>
      <c r="G1175" s="10" t="s">
        <v>121</v>
      </c>
      <c r="H1175" s="10" t="s">
        <v>4836</v>
      </c>
      <c r="I1175" s="10" t="s">
        <v>368</v>
      </c>
      <c r="J1175" s="10" t="s">
        <v>97</v>
      </c>
      <c r="K1175" s="10" t="s">
        <v>98</v>
      </c>
      <c r="L1175" s="11">
        <v>448000</v>
      </c>
      <c r="M1175" s="11">
        <v>700000</v>
      </c>
      <c r="N1175" s="11">
        <v>484000</v>
      </c>
      <c r="O1175" s="10" t="s">
        <v>99</v>
      </c>
      <c r="P1175" s="11">
        <v>111.25</v>
      </c>
      <c r="Q1175" s="11">
        <v>0</v>
      </c>
      <c r="R1175" s="10"/>
      <c r="S1175" s="10"/>
      <c r="T1175" s="10" t="s">
        <v>101</v>
      </c>
      <c r="U1175" s="10"/>
      <c r="V1175" s="10"/>
      <c r="W1175" s="10" t="s">
        <v>113</v>
      </c>
      <c r="X1175" s="10"/>
      <c r="Y1175" s="10" t="s">
        <v>102</v>
      </c>
      <c r="Z1175" s="11">
        <v>30</v>
      </c>
      <c r="AA1175" s="11">
        <v>7</v>
      </c>
      <c r="AB1175" s="10" t="s">
        <v>100</v>
      </c>
      <c r="AC1175" s="10" t="s">
        <v>4837</v>
      </c>
      <c r="AD1175" s="10" t="s">
        <v>156</v>
      </c>
      <c r="AE1175" s="10"/>
      <c r="AF1175" s="10" t="s">
        <v>104</v>
      </c>
      <c r="AG1175" s="11"/>
      <c r="AH1175" s="11"/>
      <c r="AI1175" s="11"/>
      <c r="AJ1175" s="10"/>
      <c r="AK1175" s="12">
        <v>45645.4203240741</v>
      </c>
      <c r="AL1175" s="10" t="s">
        <v>4838</v>
      </c>
      <c r="AM1175">
        <f t="shared" si="23"/>
        <v>3</v>
      </c>
      <c r="AN1175" t="s">
        <v>106</v>
      </c>
    </row>
    <row r="1176" spans="1:40">
      <c r="A1176" s="10"/>
      <c r="B1176" s="10" t="s">
        <v>3648</v>
      </c>
      <c r="C1176" s="10"/>
      <c r="D1176" s="10" t="s">
        <v>4839</v>
      </c>
      <c r="E1176" s="10" t="s">
        <v>92</v>
      </c>
      <c r="F1176" s="10" t="s">
        <v>93</v>
      </c>
      <c r="G1176" s="10" t="s">
        <v>415</v>
      </c>
      <c r="H1176" s="10" t="s">
        <v>3650</v>
      </c>
      <c r="I1176" s="10" t="s">
        <v>368</v>
      </c>
      <c r="J1176" s="10" t="s">
        <v>97</v>
      </c>
      <c r="K1176" s="10" t="s">
        <v>98</v>
      </c>
      <c r="L1176" s="11">
        <v>3229294</v>
      </c>
      <c r="M1176" s="11">
        <v>4485130</v>
      </c>
      <c r="N1176" s="11">
        <v>3229294</v>
      </c>
      <c r="O1176" s="10" t="s">
        <v>131</v>
      </c>
      <c r="P1176" s="11">
        <v>671.17</v>
      </c>
      <c r="Q1176" s="11">
        <v>0</v>
      </c>
      <c r="R1176" s="10"/>
      <c r="S1176" s="10"/>
      <c r="T1176" s="10" t="s">
        <v>100</v>
      </c>
      <c r="U1176" s="10"/>
      <c r="V1176" s="10"/>
      <c r="W1176" s="10" t="s">
        <v>113</v>
      </c>
      <c r="X1176" s="10"/>
      <c r="Y1176" s="10"/>
      <c r="Z1176" s="11">
        <v>26</v>
      </c>
      <c r="AA1176" s="11">
        <v>25</v>
      </c>
      <c r="AB1176" s="10" t="s">
        <v>100</v>
      </c>
      <c r="AC1176" s="10"/>
      <c r="AD1176" s="10"/>
      <c r="AE1176" s="10"/>
      <c r="AF1176" s="10" t="s">
        <v>104</v>
      </c>
      <c r="AG1176" s="11"/>
      <c r="AH1176" s="11"/>
      <c r="AI1176" s="11"/>
      <c r="AJ1176" s="10"/>
      <c r="AK1176" s="12">
        <v>45653.4166666667</v>
      </c>
      <c r="AL1176" s="10" t="s">
        <v>4840</v>
      </c>
      <c r="AM1176">
        <f t="shared" si="23"/>
        <v>17</v>
      </c>
      <c r="AN1176" t="s">
        <v>378</v>
      </c>
    </row>
    <row r="1177" spans="1:40">
      <c r="A1177" s="10"/>
      <c r="B1177" s="10" t="s">
        <v>4841</v>
      </c>
      <c r="C1177" s="10"/>
      <c r="D1177" s="10" t="s">
        <v>4842</v>
      </c>
      <c r="E1177" s="10" t="s">
        <v>92</v>
      </c>
      <c r="F1177" s="10" t="s">
        <v>222</v>
      </c>
      <c r="G1177" s="10" t="s">
        <v>256</v>
      </c>
      <c r="H1177" s="10" t="s">
        <v>4842</v>
      </c>
      <c r="I1177" s="10" t="s">
        <v>257</v>
      </c>
      <c r="J1177" s="10" t="s">
        <v>97</v>
      </c>
      <c r="K1177" s="10" t="s">
        <v>98</v>
      </c>
      <c r="L1177" s="11">
        <v>1433388</v>
      </c>
      <c r="M1177" s="11">
        <v>2047696</v>
      </c>
      <c r="N1177" s="11">
        <v>1943388</v>
      </c>
      <c r="O1177" s="10" t="s">
        <v>99</v>
      </c>
      <c r="P1177" s="11">
        <v>364.51</v>
      </c>
      <c r="Q1177" s="11">
        <v>0</v>
      </c>
      <c r="R1177" s="10"/>
      <c r="S1177" s="10"/>
      <c r="T1177" s="10" t="s">
        <v>100</v>
      </c>
      <c r="U1177" s="10"/>
      <c r="V1177" s="10"/>
      <c r="W1177" s="10" t="s">
        <v>113</v>
      </c>
      <c r="X1177" s="10"/>
      <c r="Y1177" s="10" t="s">
        <v>102</v>
      </c>
      <c r="Z1177" s="11">
        <v>30</v>
      </c>
      <c r="AA1177" s="11">
        <v>25</v>
      </c>
      <c r="AB1177" s="10" t="s">
        <v>100</v>
      </c>
      <c r="AC1177" s="10"/>
      <c r="AD1177" s="10"/>
      <c r="AE1177" s="10"/>
      <c r="AF1177" s="10"/>
      <c r="AG1177" s="11"/>
      <c r="AH1177" s="11"/>
      <c r="AI1177" s="11"/>
      <c r="AJ1177" s="10"/>
      <c r="AK1177" s="12">
        <v>45669.4399884259</v>
      </c>
      <c r="AL1177" s="10" t="s">
        <v>4843</v>
      </c>
      <c r="AM1177">
        <f t="shared" ref="AM1177:AM1240" si="24">LEN(B1177)</f>
        <v>2</v>
      </c>
      <c r="AN1177" t="s">
        <v>106</v>
      </c>
    </row>
    <row r="1178" spans="1:40">
      <c r="A1178" s="10"/>
      <c r="B1178" s="10" t="s">
        <v>4844</v>
      </c>
      <c r="C1178" s="10"/>
      <c r="D1178" s="10" t="s">
        <v>4845</v>
      </c>
      <c r="E1178" s="10" t="s">
        <v>92</v>
      </c>
      <c r="F1178" s="10" t="s">
        <v>334</v>
      </c>
      <c r="G1178" s="10" t="s">
        <v>406</v>
      </c>
      <c r="H1178" s="10" t="s">
        <v>4846</v>
      </c>
      <c r="I1178" s="10" t="s">
        <v>257</v>
      </c>
      <c r="J1178" s="10" t="s">
        <v>97</v>
      </c>
      <c r="K1178" s="10" t="s">
        <v>98</v>
      </c>
      <c r="L1178" s="11">
        <v>280000</v>
      </c>
      <c r="M1178" s="11">
        <v>350000</v>
      </c>
      <c r="N1178" s="11">
        <v>314000</v>
      </c>
      <c r="O1178" s="10" t="s">
        <v>99</v>
      </c>
      <c r="P1178" s="11">
        <v>108.77</v>
      </c>
      <c r="Q1178" s="11">
        <v>0</v>
      </c>
      <c r="R1178" s="10"/>
      <c r="S1178" s="10"/>
      <c r="T1178" s="10" t="s">
        <v>100</v>
      </c>
      <c r="U1178" s="10"/>
      <c r="V1178" s="10"/>
      <c r="W1178" s="10" t="s">
        <v>113</v>
      </c>
      <c r="X1178" s="10"/>
      <c r="Y1178" s="10" t="s">
        <v>102</v>
      </c>
      <c r="Z1178" s="11">
        <v>0</v>
      </c>
      <c r="AA1178" s="11">
        <v>22</v>
      </c>
      <c r="AB1178" s="10" t="s">
        <v>100</v>
      </c>
      <c r="AC1178" s="10"/>
      <c r="AD1178" s="10"/>
      <c r="AE1178" s="10"/>
      <c r="AF1178" s="10"/>
      <c r="AG1178" s="11"/>
      <c r="AH1178" s="11"/>
      <c r="AI1178" s="11"/>
      <c r="AJ1178" s="10"/>
      <c r="AK1178" s="12">
        <v>45664.4216435185</v>
      </c>
      <c r="AL1178" s="10" t="s">
        <v>4847</v>
      </c>
      <c r="AM1178">
        <f t="shared" si="24"/>
        <v>3</v>
      </c>
      <c r="AN1178" t="s">
        <v>106</v>
      </c>
    </row>
    <row r="1179" spans="1:40">
      <c r="A1179" s="10"/>
      <c r="B1179" s="10" t="s">
        <v>4848</v>
      </c>
      <c r="C1179" s="10"/>
      <c r="D1179" s="10" t="s">
        <v>4849</v>
      </c>
      <c r="E1179" s="10" t="s">
        <v>92</v>
      </c>
      <c r="F1179" s="10" t="s">
        <v>93</v>
      </c>
      <c r="G1179" s="10" t="s">
        <v>415</v>
      </c>
      <c r="H1179" s="10" t="s">
        <v>4850</v>
      </c>
      <c r="I1179" s="10" t="s">
        <v>368</v>
      </c>
      <c r="J1179" s="10" t="s">
        <v>97</v>
      </c>
      <c r="K1179" s="10" t="s">
        <v>98</v>
      </c>
      <c r="L1179" s="11">
        <v>1121897</v>
      </c>
      <c r="M1179" s="11">
        <v>1558190</v>
      </c>
      <c r="N1179" s="11">
        <v>1206897</v>
      </c>
      <c r="O1179" s="10" t="s">
        <v>99</v>
      </c>
      <c r="P1179" s="11">
        <v>113.9</v>
      </c>
      <c r="Q1179" s="11">
        <v>0</v>
      </c>
      <c r="R1179" s="10"/>
      <c r="S1179" s="10"/>
      <c r="T1179" s="10" t="s">
        <v>100</v>
      </c>
      <c r="U1179" s="10"/>
      <c r="V1179" s="10"/>
      <c r="W1179" s="10" t="s">
        <v>113</v>
      </c>
      <c r="X1179" s="10"/>
      <c r="Y1179" s="10" t="s">
        <v>102</v>
      </c>
      <c r="Z1179" s="11">
        <v>15</v>
      </c>
      <c r="AA1179" s="11">
        <v>8</v>
      </c>
      <c r="AB1179" s="10" t="s">
        <v>100</v>
      </c>
      <c r="AC1179" s="10"/>
      <c r="AD1179" s="10"/>
      <c r="AE1179" s="10"/>
      <c r="AF1179" s="10"/>
      <c r="AG1179" s="11"/>
      <c r="AH1179" s="11"/>
      <c r="AI1179" s="11"/>
      <c r="AJ1179" s="10"/>
      <c r="AK1179" s="12">
        <v>45657.4416550926</v>
      </c>
      <c r="AL1179" s="10" t="s">
        <v>4851</v>
      </c>
      <c r="AM1179">
        <f t="shared" si="24"/>
        <v>3</v>
      </c>
      <c r="AN1179" t="s">
        <v>106</v>
      </c>
    </row>
    <row r="1180" spans="1:40">
      <c r="A1180" s="10"/>
      <c r="B1180" s="10" t="s">
        <v>2134</v>
      </c>
      <c r="C1180" s="10"/>
      <c r="D1180" s="10" t="s">
        <v>4852</v>
      </c>
      <c r="E1180" s="10" t="s">
        <v>92</v>
      </c>
      <c r="F1180" s="10" t="s">
        <v>109</v>
      </c>
      <c r="G1180" s="10" t="s">
        <v>485</v>
      </c>
      <c r="H1180" s="10" t="s">
        <v>4852</v>
      </c>
      <c r="I1180" s="10" t="s">
        <v>368</v>
      </c>
      <c r="J1180" s="10" t="s">
        <v>97</v>
      </c>
      <c r="K1180" s="10" t="s">
        <v>98</v>
      </c>
      <c r="L1180" s="11">
        <v>218680</v>
      </c>
      <c r="M1180" s="11">
        <v>390500</v>
      </c>
      <c r="N1180" s="11">
        <v>218680</v>
      </c>
      <c r="O1180" s="10" t="s">
        <v>99</v>
      </c>
      <c r="P1180" s="11">
        <v>119.77</v>
      </c>
      <c r="Q1180" s="11">
        <v>0</v>
      </c>
      <c r="R1180" s="10"/>
      <c r="S1180" s="10"/>
      <c r="T1180" s="10" t="s">
        <v>101</v>
      </c>
      <c r="U1180" s="10"/>
      <c r="V1180" s="10" t="s">
        <v>1867</v>
      </c>
      <c r="W1180" s="10" t="s">
        <v>101</v>
      </c>
      <c r="X1180" s="10" t="s">
        <v>638</v>
      </c>
      <c r="Y1180" s="10" t="s">
        <v>102</v>
      </c>
      <c r="Z1180" s="11">
        <v>18</v>
      </c>
      <c r="AA1180" s="11">
        <v>18</v>
      </c>
      <c r="AB1180" s="10" t="s">
        <v>101</v>
      </c>
      <c r="AC1180" s="10"/>
      <c r="AD1180" s="10"/>
      <c r="AE1180" s="10"/>
      <c r="AF1180" s="10"/>
      <c r="AG1180" s="11"/>
      <c r="AH1180" s="11"/>
      <c r="AI1180" s="11"/>
      <c r="AJ1180" s="10"/>
      <c r="AK1180" s="12">
        <v>45635.4166666667</v>
      </c>
      <c r="AL1180" s="10" t="s">
        <v>4853</v>
      </c>
      <c r="AM1180">
        <f t="shared" si="24"/>
        <v>3</v>
      </c>
      <c r="AN1180" t="s">
        <v>106</v>
      </c>
    </row>
    <row r="1181" spans="1:40">
      <c r="A1181" s="10"/>
      <c r="B1181" s="10" t="s">
        <v>4854</v>
      </c>
      <c r="C1181" s="10"/>
      <c r="D1181" s="10" t="s">
        <v>4855</v>
      </c>
      <c r="E1181" s="10" t="s">
        <v>92</v>
      </c>
      <c r="F1181" s="10" t="s">
        <v>93</v>
      </c>
      <c r="G1181" s="10" t="s">
        <v>289</v>
      </c>
      <c r="H1181" s="10" t="s">
        <v>4856</v>
      </c>
      <c r="I1181" s="10" t="s">
        <v>257</v>
      </c>
      <c r="J1181" s="10" t="s">
        <v>97</v>
      </c>
      <c r="K1181" s="10" t="s">
        <v>98</v>
      </c>
      <c r="L1181" s="11">
        <v>76321</v>
      </c>
      <c r="M1181" s="11">
        <v>109029</v>
      </c>
      <c r="N1181" s="11">
        <v>84321</v>
      </c>
      <c r="O1181" s="10" t="s">
        <v>131</v>
      </c>
      <c r="P1181" s="11">
        <v>33.19</v>
      </c>
      <c r="Q1181" s="11">
        <v>14.88</v>
      </c>
      <c r="R1181" s="10"/>
      <c r="S1181" s="10"/>
      <c r="T1181" s="10" t="s">
        <v>100</v>
      </c>
      <c r="U1181" s="10"/>
      <c r="V1181" s="10"/>
      <c r="W1181" s="10" t="s">
        <v>101</v>
      </c>
      <c r="X1181" s="10"/>
      <c r="Y1181" s="10" t="s">
        <v>250</v>
      </c>
      <c r="Z1181" s="11">
        <v>4</v>
      </c>
      <c r="AA1181" s="11">
        <v>1</v>
      </c>
      <c r="AB1181" s="10" t="s">
        <v>100</v>
      </c>
      <c r="AC1181" s="10"/>
      <c r="AD1181" s="10"/>
      <c r="AE1181" s="10" t="s">
        <v>4857</v>
      </c>
      <c r="AF1181" s="10"/>
      <c r="AG1181" s="11"/>
      <c r="AH1181" s="11"/>
      <c r="AI1181" s="11"/>
      <c r="AJ1181" s="10"/>
      <c r="AK1181" s="12">
        <v>45633.4264814815</v>
      </c>
      <c r="AL1181" s="10" t="s">
        <v>4858</v>
      </c>
      <c r="AM1181">
        <f t="shared" si="24"/>
        <v>3</v>
      </c>
      <c r="AN1181" t="s">
        <v>106</v>
      </c>
    </row>
    <row r="1182" spans="1:40">
      <c r="A1182" s="10"/>
      <c r="B1182" s="10" t="s">
        <v>4859</v>
      </c>
      <c r="C1182" s="10"/>
      <c r="D1182" s="10" t="s">
        <v>4860</v>
      </c>
      <c r="E1182" s="10" t="s">
        <v>92</v>
      </c>
      <c r="F1182" s="10" t="s">
        <v>184</v>
      </c>
      <c r="G1182" s="10" t="s">
        <v>1146</v>
      </c>
      <c r="H1182" s="10" t="s">
        <v>4861</v>
      </c>
      <c r="I1182" s="10" t="s">
        <v>257</v>
      </c>
      <c r="J1182" s="10" t="s">
        <v>97</v>
      </c>
      <c r="K1182" s="10" t="s">
        <v>98</v>
      </c>
      <c r="L1182" s="11">
        <v>800000</v>
      </c>
      <c r="M1182" s="11">
        <v>800000</v>
      </c>
      <c r="N1182" s="11">
        <v>864000</v>
      </c>
      <c r="O1182" s="10" t="s">
        <v>131</v>
      </c>
      <c r="P1182" s="11">
        <v>266.51</v>
      </c>
      <c r="Q1182" s="11">
        <v>0</v>
      </c>
      <c r="R1182" s="10"/>
      <c r="S1182" s="10"/>
      <c r="T1182" s="10" t="s">
        <v>101</v>
      </c>
      <c r="U1182" s="10"/>
      <c r="V1182" s="10"/>
      <c r="W1182" s="10" t="s">
        <v>101</v>
      </c>
      <c r="X1182" s="10" t="s">
        <v>4862</v>
      </c>
      <c r="Y1182" s="10" t="s">
        <v>1752</v>
      </c>
      <c r="Z1182" s="11">
        <v>2</v>
      </c>
      <c r="AA1182" s="11">
        <v>1</v>
      </c>
      <c r="AB1182" s="10" t="s">
        <v>100</v>
      </c>
      <c r="AC1182" s="10"/>
      <c r="AD1182" s="10"/>
      <c r="AE1182" s="10"/>
      <c r="AF1182" s="10" t="s">
        <v>1190</v>
      </c>
      <c r="AG1182" s="11"/>
      <c r="AH1182" s="11"/>
      <c r="AI1182" s="11"/>
      <c r="AJ1182" s="10"/>
      <c r="AK1182" s="12">
        <v>45656.4244675926</v>
      </c>
      <c r="AL1182" s="10" t="s">
        <v>4863</v>
      </c>
      <c r="AM1182">
        <f t="shared" si="24"/>
        <v>3</v>
      </c>
      <c r="AN1182" t="s">
        <v>106</v>
      </c>
    </row>
    <row r="1183" spans="1:40">
      <c r="A1183" s="10"/>
      <c r="B1183" s="10" t="s">
        <v>4864</v>
      </c>
      <c r="C1183" s="10"/>
      <c r="D1183" s="10" t="s">
        <v>4865</v>
      </c>
      <c r="E1183" s="10" t="s">
        <v>92</v>
      </c>
      <c r="F1183" s="10" t="s">
        <v>120</v>
      </c>
      <c r="G1183" s="10" t="s">
        <v>623</v>
      </c>
      <c r="H1183" s="10" t="s">
        <v>4866</v>
      </c>
      <c r="I1183" s="10" t="s">
        <v>257</v>
      </c>
      <c r="J1183" s="10" t="s">
        <v>97</v>
      </c>
      <c r="K1183" s="10" t="s">
        <v>98</v>
      </c>
      <c r="L1183" s="11">
        <v>148000</v>
      </c>
      <c r="M1183" s="11">
        <v>211269</v>
      </c>
      <c r="N1183" s="11">
        <v>148000</v>
      </c>
      <c r="O1183" s="10" t="s">
        <v>131</v>
      </c>
      <c r="P1183" s="11">
        <v>36.8</v>
      </c>
      <c r="Q1183" s="11">
        <v>0</v>
      </c>
      <c r="R1183" s="10"/>
      <c r="S1183" s="10"/>
      <c r="T1183" s="10" t="s">
        <v>101</v>
      </c>
      <c r="U1183" s="10"/>
      <c r="V1183" s="10"/>
      <c r="W1183" s="10" t="s">
        <v>101</v>
      </c>
      <c r="X1183" s="10"/>
      <c r="Y1183" s="10" t="s">
        <v>4035</v>
      </c>
      <c r="Z1183" s="11">
        <v>6</v>
      </c>
      <c r="AA1183" s="11">
        <v>0</v>
      </c>
      <c r="AB1183" s="10" t="s">
        <v>100</v>
      </c>
      <c r="AC1183" s="10"/>
      <c r="AD1183" s="10"/>
      <c r="AE1183" s="10"/>
      <c r="AF1183" s="10"/>
      <c r="AG1183" s="11"/>
      <c r="AH1183" s="11"/>
      <c r="AI1183" s="11"/>
      <c r="AJ1183" s="10"/>
      <c r="AK1183" s="12">
        <v>45657.4167013889</v>
      </c>
      <c r="AL1183" s="10" t="s">
        <v>4867</v>
      </c>
      <c r="AM1183">
        <f t="shared" si="24"/>
        <v>2</v>
      </c>
      <c r="AN1183" t="s">
        <v>106</v>
      </c>
    </row>
    <row r="1184" spans="1:40">
      <c r="A1184" s="10"/>
      <c r="B1184" s="10" t="s">
        <v>3455</v>
      </c>
      <c r="C1184" s="10"/>
      <c r="D1184" s="10" t="s">
        <v>4868</v>
      </c>
      <c r="E1184" s="10" t="s">
        <v>92</v>
      </c>
      <c r="F1184" s="10" t="s">
        <v>184</v>
      </c>
      <c r="G1184" s="10" t="s">
        <v>1001</v>
      </c>
      <c r="H1184" s="10" t="s">
        <v>4869</v>
      </c>
      <c r="I1184" s="10" t="s">
        <v>368</v>
      </c>
      <c r="J1184" s="10" t="s">
        <v>97</v>
      </c>
      <c r="K1184" s="10" t="s">
        <v>98</v>
      </c>
      <c r="L1184" s="11">
        <v>54440</v>
      </c>
      <c r="M1184" s="11">
        <v>75349</v>
      </c>
      <c r="N1184" s="11">
        <v>120440</v>
      </c>
      <c r="O1184" s="10" t="s">
        <v>1017</v>
      </c>
      <c r="P1184" s="11">
        <v>19.37</v>
      </c>
      <c r="Q1184" s="11">
        <v>0</v>
      </c>
      <c r="R1184" s="10"/>
      <c r="S1184" s="10"/>
      <c r="T1184" s="10" t="s">
        <v>100</v>
      </c>
      <c r="U1184" s="10"/>
      <c r="V1184" s="10"/>
      <c r="W1184" s="10" t="s">
        <v>113</v>
      </c>
      <c r="X1184" s="10"/>
      <c r="Y1184" s="10" t="s">
        <v>2562</v>
      </c>
      <c r="Z1184" s="11">
        <v>6</v>
      </c>
      <c r="AA1184" s="11">
        <v>1</v>
      </c>
      <c r="AB1184" s="10" t="s">
        <v>100</v>
      </c>
      <c r="AC1184" s="10"/>
      <c r="AD1184" s="10" t="s">
        <v>156</v>
      </c>
      <c r="AE1184" s="10" t="s">
        <v>357</v>
      </c>
      <c r="AF1184" s="10"/>
      <c r="AG1184" s="11"/>
      <c r="AH1184" s="11"/>
      <c r="AI1184" s="11"/>
      <c r="AJ1184" s="10"/>
      <c r="AK1184" s="12">
        <v>45652.435</v>
      </c>
      <c r="AL1184" s="10" t="s">
        <v>4870</v>
      </c>
      <c r="AM1184">
        <f t="shared" si="24"/>
        <v>2</v>
      </c>
      <c r="AN1184" t="s">
        <v>106</v>
      </c>
    </row>
    <row r="1185" spans="1:40">
      <c r="A1185" s="10"/>
      <c r="B1185" s="10" t="s">
        <v>4871</v>
      </c>
      <c r="C1185" s="10"/>
      <c r="D1185" s="10" t="s">
        <v>4872</v>
      </c>
      <c r="E1185" s="10" t="s">
        <v>92</v>
      </c>
      <c r="F1185" s="10" t="s">
        <v>120</v>
      </c>
      <c r="G1185" s="10" t="s">
        <v>623</v>
      </c>
      <c r="H1185" s="10" t="s">
        <v>4872</v>
      </c>
      <c r="I1185" s="10" t="s">
        <v>257</v>
      </c>
      <c r="J1185" s="10" t="s">
        <v>97</v>
      </c>
      <c r="K1185" s="10" t="s">
        <v>98</v>
      </c>
      <c r="L1185" s="11">
        <v>430000</v>
      </c>
      <c r="M1185" s="11">
        <v>533699</v>
      </c>
      <c r="N1185" s="11">
        <v>430000</v>
      </c>
      <c r="O1185" s="10" t="s">
        <v>99</v>
      </c>
      <c r="P1185" s="11">
        <v>100.99</v>
      </c>
      <c r="Q1185" s="11">
        <v>0</v>
      </c>
      <c r="R1185" s="10"/>
      <c r="S1185" s="10"/>
      <c r="T1185" s="10" t="s">
        <v>100</v>
      </c>
      <c r="U1185" s="10"/>
      <c r="V1185" s="10"/>
      <c r="W1185" s="10" t="s">
        <v>101</v>
      </c>
      <c r="X1185" s="10"/>
      <c r="Y1185" s="10"/>
      <c r="Z1185" s="11">
        <v>19</v>
      </c>
      <c r="AA1185" s="11">
        <v>1</v>
      </c>
      <c r="AB1185" s="10" t="s">
        <v>100</v>
      </c>
      <c r="AC1185" s="10"/>
      <c r="AD1185" s="10" t="s">
        <v>156</v>
      </c>
      <c r="AE1185" s="10"/>
      <c r="AF1185" s="10"/>
      <c r="AG1185" s="11"/>
      <c r="AH1185" s="11"/>
      <c r="AI1185" s="11"/>
      <c r="AJ1185" s="10"/>
      <c r="AK1185" s="12">
        <v>45632.4166666667</v>
      </c>
      <c r="AL1185" s="10" t="s">
        <v>4873</v>
      </c>
      <c r="AM1185">
        <f t="shared" si="24"/>
        <v>3</v>
      </c>
      <c r="AN1185" t="s">
        <v>106</v>
      </c>
    </row>
    <row r="1186" spans="1:40">
      <c r="A1186" s="10"/>
      <c r="B1186" s="10" t="s">
        <v>4874</v>
      </c>
      <c r="C1186" s="10"/>
      <c r="D1186" s="10" t="s">
        <v>4875</v>
      </c>
      <c r="E1186" s="10" t="s">
        <v>92</v>
      </c>
      <c r="F1186" s="10" t="s">
        <v>120</v>
      </c>
      <c r="G1186" s="10" t="s">
        <v>636</v>
      </c>
      <c r="H1186" s="10" t="s">
        <v>4876</v>
      </c>
      <c r="I1186" s="10" t="s">
        <v>257</v>
      </c>
      <c r="J1186" s="10" t="s">
        <v>97</v>
      </c>
      <c r="K1186" s="10" t="s">
        <v>98</v>
      </c>
      <c r="L1186" s="11">
        <v>840000</v>
      </c>
      <c r="M1186" s="11">
        <v>930526</v>
      </c>
      <c r="N1186" s="11">
        <v>1052000</v>
      </c>
      <c r="O1186" s="10" t="s">
        <v>131</v>
      </c>
      <c r="P1186" s="11">
        <v>196.5</v>
      </c>
      <c r="Q1186" s="11">
        <v>0</v>
      </c>
      <c r="R1186" s="10"/>
      <c r="S1186" s="10"/>
      <c r="T1186" s="10" t="s">
        <v>100</v>
      </c>
      <c r="U1186" s="10"/>
      <c r="V1186" s="10"/>
      <c r="W1186" s="10" t="s">
        <v>101</v>
      </c>
      <c r="X1186" s="10"/>
      <c r="Y1186" s="10" t="s">
        <v>4877</v>
      </c>
      <c r="Z1186" s="11">
        <v>3</v>
      </c>
      <c r="AA1186" s="11">
        <v>0</v>
      </c>
      <c r="AB1186" s="10" t="s">
        <v>100</v>
      </c>
      <c r="AC1186" s="10"/>
      <c r="AD1186" s="10" t="s">
        <v>156</v>
      </c>
      <c r="AE1186" s="10"/>
      <c r="AF1186" s="10"/>
      <c r="AG1186" s="11"/>
      <c r="AH1186" s="11"/>
      <c r="AI1186" s="11"/>
      <c r="AJ1186" s="10"/>
      <c r="AK1186" s="12">
        <v>45631.4813773148</v>
      </c>
      <c r="AL1186" s="10" t="s">
        <v>4878</v>
      </c>
      <c r="AM1186">
        <f t="shared" si="24"/>
        <v>2</v>
      </c>
      <c r="AN1186" t="s">
        <v>106</v>
      </c>
    </row>
    <row r="1187" spans="1:40">
      <c r="A1187" s="10"/>
      <c r="B1187" s="10" t="s">
        <v>4879</v>
      </c>
      <c r="C1187" s="10"/>
      <c r="D1187" s="10" t="s">
        <v>4880</v>
      </c>
      <c r="E1187" s="10" t="s">
        <v>92</v>
      </c>
      <c r="F1187" s="10" t="s">
        <v>120</v>
      </c>
      <c r="G1187" s="10" t="s">
        <v>623</v>
      </c>
      <c r="H1187" s="10" t="s">
        <v>4881</v>
      </c>
      <c r="I1187" s="10" t="s">
        <v>368</v>
      </c>
      <c r="J1187" s="10" t="s">
        <v>97</v>
      </c>
      <c r="K1187" s="10" t="s">
        <v>98</v>
      </c>
      <c r="L1187" s="11">
        <v>160000</v>
      </c>
      <c r="M1187" s="11">
        <v>274493.5</v>
      </c>
      <c r="N1187" s="11">
        <v>169500</v>
      </c>
      <c r="O1187" s="10" t="s">
        <v>131</v>
      </c>
      <c r="P1187" s="11">
        <v>35.54</v>
      </c>
      <c r="Q1187" s="11">
        <v>0</v>
      </c>
      <c r="R1187" s="10"/>
      <c r="S1187" s="10"/>
      <c r="T1187" s="10" t="s">
        <v>100</v>
      </c>
      <c r="U1187" s="10"/>
      <c r="V1187" s="10"/>
      <c r="W1187" s="10" t="s">
        <v>101</v>
      </c>
      <c r="X1187" s="10"/>
      <c r="Y1187" s="10"/>
      <c r="Z1187" s="11">
        <v>6</v>
      </c>
      <c r="AA1187" s="11">
        <v>1</v>
      </c>
      <c r="AB1187" s="10" t="s">
        <v>100</v>
      </c>
      <c r="AC1187" s="10"/>
      <c r="AD1187" s="10" t="s">
        <v>156</v>
      </c>
      <c r="AE1187" s="10"/>
      <c r="AF1187" s="10"/>
      <c r="AG1187" s="11"/>
      <c r="AH1187" s="11"/>
      <c r="AI1187" s="11"/>
      <c r="AJ1187" s="10"/>
      <c r="AK1187" s="12">
        <v>45642.4471990741</v>
      </c>
      <c r="AL1187" s="10" t="s">
        <v>4882</v>
      </c>
      <c r="AM1187">
        <f t="shared" si="24"/>
        <v>2</v>
      </c>
      <c r="AN1187" t="s">
        <v>106</v>
      </c>
    </row>
    <row r="1188" spans="1:40">
      <c r="A1188" s="10"/>
      <c r="B1188" s="10" t="s">
        <v>4883</v>
      </c>
      <c r="C1188" s="10"/>
      <c r="D1188" s="10" t="s">
        <v>4884</v>
      </c>
      <c r="E1188" s="10" t="s">
        <v>92</v>
      </c>
      <c r="F1188" s="10" t="s">
        <v>210</v>
      </c>
      <c r="G1188" s="10" t="s">
        <v>1015</v>
      </c>
      <c r="H1188" s="10" t="s">
        <v>4884</v>
      </c>
      <c r="I1188" s="10" t="s">
        <v>96</v>
      </c>
      <c r="J1188" s="10" t="s">
        <v>97</v>
      </c>
      <c r="K1188" s="10" t="s">
        <v>98</v>
      </c>
      <c r="L1188" s="11">
        <v>300000</v>
      </c>
      <c r="M1188" s="11">
        <v>443696</v>
      </c>
      <c r="N1188" s="11">
        <v>351000</v>
      </c>
      <c r="O1188" s="10" t="s">
        <v>131</v>
      </c>
      <c r="P1188" s="11">
        <v>94.41</v>
      </c>
      <c r="Q1188" s="11">
        <v>0</v>
      </c>
      <c r="R1188" s="10"/>
      <c r="S1188" s="10"/>
      <c r="T1188" s="10" t="s">
        <v>100</v>
      </c>
      <c r="U1188" s="10"/>
      <c r="V1188" s="10"/>
      <c r="W1188" s="10" t="s">
        <v>113</v>
      </c>
      <c r="X1188" s="10"/>
      <c r="Y1188" s="10" t="s">
        <v>250</v>
      </c>
      <c r="Z1188" s="11">
        <v>32</v>
      </c>
      <c r="AA1188" s="11">
        <v>1</v>
      </c>
      <c r="AB1188" s="10" t="s">
        <v>100</v>
      </c>
      <c r="AC1188" s="10" t="s">
        <v>4483</v>
      </c>
      <c r="AD1188" s="10"/>
      <c r="AE1188" s="10"/>
      <c r="AF1188" s="10"/>
      <c r="AG1188" s="11"/>
      <c r="AH1188" s="11"/>
      <c r="AI1188" s="11"/>
      <c r="AJ1188" s="10"/>
      <c r="AK1188" s="12">
        <v>45613.4249074074</v>
      </c>
      <c r="AL1188" s="10" t="s">
        <v>4885</v>
      </c>
      <c r="AM1188">
        <f t="shared" si="24"/>
        <v>3</v>
      </c>
      <c r="AN1188" t="s">
        <v>106</v>
      </c>
    </row>
    <row r="1189" spans="1:40">
      <c r="A1189" s="10"/>
      <c r="B1189" s="10" t="s">
        <v>4886</v>
      </c>
      <c r="C1189" s="10"/>
      <c r="D1189" s="10" t="s">
        <v>4887</v>
      </c>
      <c r="E1189" s="10" t="s">
        <v>92</v>
      </c>
      <c r="F1189" s="10" t="s">
        <v>210</v>
      </c>
      <c r="G1189" s="10" t="s">
        <v>2363</v>
      </c>
      <c r="H1189" s="10" t="s">
        <v>4887</v>
      </c>
      <c r="I1189" s="10" t="s">
        <v>368</v>
      </c>
      <c r="J1189" s="10" t="s">
        <v>97</v>
      </c>
      <c r="K1189" s="10" t="s">
        <v>98</v>
      </c>
      <c r="L1189" s="11">
        <v>2474968.5</v>
      </c>
      <c r="M1189" s="11">
        <v>2894700</v>
      </c>
      <c r="N1189" s="11">
        <v>2835968.5</v>
      </c>
      <c r="O1189" s="10" t="s">
        <v>131</v>
      </c>
      <c r="P1189" s="11">
        <v>409.44</v>
      </c>
      <c r="Q1189" s="11">
        <v>0</v>
      </c>
      <c r="R1189" s="10"/>
      <c r="S1189" s="10"/>
      <c r="T1189" s="10" t="s">
        <v>100</v>
      </c>
      <c r="U1189" s="10"/>
      <c r="V1189" s="10"/>
      <c r="W1189" s="10" t="s">
        <v>101</v>
      </c>
      <c r="X1189" s="10"/>
      <c r="Y1189" s="10" t="s">
        <v>250</v>
      </c>
      <c r="Z1189" s="11">
        <v>9</v>
      </c>
      <c r="AA1189" s="11">
        <v>1</v>
      </c>
      <c r="AB1189" s="10" t="s">
        <v>100</v>
      </c>
      <c r="AC1189" s="10" t="s">
        <v>4888</v>
      </c>
      <c r="AD1189" s="10"/>
      <c r="AE1189" s="10"/>
      <c r="AF1189" s="10" t="s">
        <v>104</v>
      </c>
      <c r="AG1189" s="11"/>
      <c r="AH1189" s="11"/>
      <c r="AI1189" s="11"/>
      <c r="AJ1189" s="10"/>
      <c r="AK1189" s="12">
        <v>45614.4708680556</v>
      </c>
      <c r="AL1189" s="10" t="s">
        <v>4889</v>
      </c>
      <c r="AM1189">
        <f t="shared" si="24"/>
        <v>3</v>
      </c>
      <c r="AN1189" t="s">
        <v>106</v>
      </c>
    </row>
    <row r="1190" spans="1:40">
      <c r="A1190" s="10"/>
      <c r="B1190" s="10" t="s">
        <v>4890</v>
      </c>
      <c r="C1190" s="10"/>
      <c r="D1190" s="10" t="s">
        <v>4891</v>
      </c>
      <c r="E1190" s="10" t="s">
        <v>92</v>
      </c>
      <c r="F1190" s="10" t="s">
        <v>210</v>
      </c>
      <c r="G1190" s="10" t="s">
        <v>1015</v>
      </c>
      <c r="H1190" s="10" t="s">
        <v>4891</v>
      </c>
      <c r="I1190" s="10" t="s">
        <v>368</v>
      </c>
      <c r="J1190" s="10" t="s">
        <v>97</v>
      </c>
      <c r="K1190" s="10" t="s">
        <v>98</v>
      </c>
      <c r="L1190" s="11">
        <v>260000</v>
      </c>
      <c r="M1190" s="11">
        <v>395100</v>
      </c>
      <c r="N1190" s="11">
        <v>260000</v>
      </c>
      <c r="O1190" s="10" t="s">
        <v>99</v>
      </c>
      <c r="P1190" s="11">
        <v>119.16</v>
      </c>
      <c r="Q1190" s="11">
        <v>0</v>
      </c>
      <c r="R1190" s="10"/>
      <c r="S1190" s="10"/>
      <c r="T1190" s="10" t="s">
        <v>100</v>
      </c>
      <c r="U1190" s="10"/>
      <c r="V1190" s="10"/>
      <c r="W1190" s="10" t="s">
        <v>113</v>
      </c>
      <c r="X1190" s="10"/>
      <c r="Y1190" s="10" t="s">
        <v>123</v>
      </c>
      <c r="Z1190" s="11">
        <v>29</v>
      </c>
      <c r="AA1190" s="11">
        <v>26</v>
      </c>
      <c r="AB1190" s="10" t="s">
        <v>100</v>
      </c>
      <c r="AC1190" s="10" t="s">
        <v>4892</v>
      </c>
      <c r="AD1190" s="10"/>
      <c r="AE1190" s="10"/>
      <c r="AF1190" s="10" t="s">
        <v>280</v>
      </c>
      <c r="AG1190" s="11"/>
      <c r="AH1190" s="11"/>
      <c r="AI1190" s="11"/>
      <c r="AJ1190" s="10"/>
      <c r="AK1190" s="12">
        <v>45614.4166666667</v>
      </c>
      <c r="AL1190" s="10" t="s">
        <v>4893</v>
      </c>
      <c r="AM1190">
        <f t="shared" si="24"/>
        <v>2</v>
      </c>
      <c r="AN1190" t="s">
        <v>106</v>
      </c>
    </row>
    <row r="1191" spans="1:40">
      <c r="A1191" s="10"/>
      <c r="B1191" s="10" t="s">
        <v>4894</v>
      </c>
      <c r="C1191" s="10"/>
      <c r="D1191" s="10" t="s">
        <v>4895</v>
      </c>
      <c r="E1191" s="10" t="s">
        <v>92</v>
      </c>
      <c r="F1191" s="10" t="s">
        <v>210</v>
      </c>
      <c r="G1191" s="10" t="s">
        <v>1015</v>
      </c>
      <c r="H1191" s="10" t="s">
        <v>4895</v>
      </c>
      <c r="I1191" s="10" t="s">
        <v>96</v>
      </c>
      <c r="J1191" s="10" t="s">
        <v>97</v>
      </c>
      <c r="K1191" s="10" t="s">
        <v>98</v>
      </c>
      <c r="L1191" s="11">
        <v>150000</v>
      </c>
      <c r="M1191" s="11">
        <v>211087</v>
      </c>
      <c r="N1191" s="11">
        <v>150000</v>
      </c>
      <c r="O1191" s="10" t="s">
        <v>131</v>
      </c>
      <c r="P1191" s="11">
        <v>44.48</v>
      </c>
      <c r="Q1191" s="11">
        <v>0</v>
      </c>
      <c r="R1191" s="10"/>
      <c r="S1191" s="10"/>
      <c r="T1191" s="10" t="s">
        <v>100</v>
      </c>
      <c r="U1191" s="10"/>
      <c r="V1191" s="10"/>
      <c r="W1191" s="10" t="s">
        <v>113</v>
      </c>
      <c r="X1191" s="10"/>
      <c r="Y1191" s="10" t="s">
        <v>250</v>
      </c>
      <c r="Z1191" s="11">
        <v>32</v>
      </c>
      <c r="AA1191" s="11">
        <v>1</v>
      </c>
      <c r="AB1191" s="10" t="s">
        <v>100</v>
      </c>
      <c r="AC1191" s="10" t="s">
        <v>4483</v>
      </c>
      <c r="AD1191" s="10"/>
      <c r="AE1191" s="10"/>
      <c r="AF1191" s="10"/>
      <c r="AG1191" s="11"/>
      <c r="AH1191" s="11"/>
      <c r="AI1191" s="11"/>
      <c r="AJ1191" s="10"/>
      <c r="AK1191" s="12">
        <v>45629.3783680556</v>
      </c>
      <c r="AL1191" s="10" t="s">
        <v>4896</v>
      </c>
      <c r="AM1191">
        <f t="shared" si="24"/>
        <v>3</v>
      </c>
      <c r="AN1191" t="s">
        <v>106</v>
      </c>
    </row>
    <row r="1192" spans="1:40">
      <c r="A1192" s="10"/>
      <c r="B1192" s="10" t="s">
        <v>648</v>
      </c>
      <c r="C1192" s="10"/>
      <c r="D1192" s="10" t="s">
        <v>4897</v>
      </c>
      <c r="E1192" s="10" t="s">
        <v>92</v>
      </c>
      <c r="F1192" s="10" t="s">
        <v>120</v>
      </c>
      <c r="G1192" s="10" t="s">
        <v>623</v>
      </c>
      <c r="H1192" s="10" t="s">
        <v>4898</v>
      </c>
      <c r="I1192" s="10" t="s">
        <v>257</v>
      </c>
      <c r="J1192" s="10" t="s">
        <v>97</v>
      </c>
      <c r="K1192" s="10" t="s">
        <v>98</v>
      </c>
      <c r="L1192" s="11">
        <v>418154</v>
      </c>
      <c r="M1192" s="11">
        <v>522692</v>
      </c>
      <c r="N1192" s="11">
        <v>464154</v>
      </c>
      <c r="O1192" s="10" t="s">
        <v>99</v>
      </c>
      <c r="P1192" s="11">
        <v>101.8</v>
      </c>
      <c r="Q1192" s="11">
        <v>0</v>
      </c>
      <c r="R1192" s="10"/>
      <c r="S1192" s="10"/>
      <c r="T1192" s="10" t="s">
        <v>101</v>
      </c>
      <c r="U1192" s="10" t="s">
        <v>258</v>
      </c>
      <c r="V1192" s="10" t="s">
        <v>4899</v>
      </c>
      <c r="W1192" s="10" t="s">
        <v>101</v>
      </c>
      <c r="X1192" s="10" t="s">
        <v>218</v>
      </c>
      <c r="Y1192" s="10" t="s">
        <v>102</v>
      </c>
      <c r="Z1192" s="11">
        <v>18</v>
      </c>
      <c r="AA1192" s="11">
        <v>12</v>
      </c>
      <c r="AB1192" s="10" t="s">
        <v>100</v>
      </c>
      <c r="AC1192" s="10"/>
      <c r="AD1192" s="10"/>
      <c r="AE1192" s="10"/>
      <c r="AF1192" s="10" t="s">
        <v>104</v>
      </c>
      <c r="AG1192" s="11"/>
      <c r="AH1192" s="11"/>
      <c r="AI1192" s="11"/>
      <c r="AJ1192" s="10"/>
      <c r="AK1192" s="12">
        <v>45657.433275463</v>
      </c>
      <c r="AL1192" s="10" t="s">
        <v>4900</v>
      </c>
      <c r="AM1192">
        <f t="shared" si="24"/>
        <v>3</v>
      </c>
      <c r="AN1192" t="s">
        <v>106</v>
      </c>
    </row>
    <row r="1193" spans="1:40">
      <c r="A1193" s="10"/>
      <c r="B1193" s="10" t="s">
        <v>906</v>
      </c>
      <c r="C1193" s="10"/>
      <c r="D1193" s="10" t="s">
        <v>4901</v>
      </c>
      <c r="E1193" s="10" t="s">
        <v>92</v>
      </c>
      <c r="F1193" s="10" t="s">
        <v>93</v>
      </c>
      <c r="G1193" s="10" t="s">
        <v>325</v>
      </c>
      <c r="H1193" s="10" t="s">
        <v>4901</v>
      </c>
      <c r="I1193" s="10" t="s">
        <v>257</v>
      </c>
      <c r="J1193" s="10" t="s">
        <v>97</v>
      </c>
      <c r="K1193" s="10" t="s">
        <v>98</v>
      </c>
      <c r="L1193" s="11">
        <v>394449.62</v>
      </c>
      <c r="M1193" s="11">
        <v>563499.45</v>
      </c>
      <c r="N1193" s="11">
        <v>432449.62</v>
      </c>
      <c r="O1193" s="10" t="s">
        <v>99</v>
      </c>
      <c r="P1193" s="11">
        <v>88.81</v>
      </c>
      <c r="Q1193" s="11">
        <v>0</v>
      </c>
      <c r="R1193" s="10"/>
      <c r="S1193" s="10"/>
      <c r="T1193" s="10" t="s">
        <v>101</v>
      </c>
      <c r="U1193" s="10"/>
      <c r="V1193" s="10"/>
      <c r="W1193" s="10" t="s">
        <v>101</v>
      </c>
      <c r="X1193" s="10"/>
      <c r="Y1193" s="10" t="s">
        <v>102</v>
      </c>
      <c r="Z1193" s="11">
        <v>0</v>
      </c>
      <c r="AA1193" s="11">
        <v>0</v>
      </c>
      <c r="AB1193" s="10" t="s">
        <v>101</v>
      </c>
      <c r="AC1193" s="10"/>
      <c r="AD1193" s="10" t="s">
        <v>156</v>
      </c>
      <c r="AE1193" s="10"/>
      <c r="AF1193" s="10"/>
      <c r="AG1193" s="11"/>
      <c r="AH1193" s="11"/>
      <c r="AI1193" s="11"/>
      <c r="AJ1193" s="10"/>
      <c r="AK1193" s="12">
        <v>45657.4463194444</v>
      </c>
      <c r="AL1193" s="10" t="s">
        <v>4902</v>
      </c>
      <c r="AM1193">
        <f t="shared" si="24"/>
        <v>2</v>
      </c>
      <c r="AN1193" t="s">
        <v>106</v>
      </c>
    </row>
    <row r="1194" spans="1:40">
      <c r="A1194" s="10"/>
      <c r="B1194" s="10" t="s">
        <v>4903</v>
      </c>
      <c r="C1194" s="10"/>
      <c r="D1194" s="10" t="s">
        <v>4904</v>
      </c>
      <c r="E1194" s="10" t="s">
        <v>92</v>
      </c>
      <c r="F1194" s="10" t="s">
        <v>210</v>
      </c>
      <c r="G1194" s="10" t="s">
        <v>1015</v>
      </c>
      <c r="H1194" s="10" t="s">
        <v>4904</v>
      </c>
      <c r="I1194" s="10" t="s">
        <v>96</v>
      </c>
      <c r="J1194" s="10" t="s">
        <v>97</v>
      </c>
      <c r="K1194" s="10" t="s">
        <v>98</v>
      </c>
      <c r="L1194" s="11">
        <v>290000</v>
      </c>
      <c r="M1194" s="11">
        <v>424521</v>
      </c>
      <c r="N1194" s="11">
        <v>290000</v>
      </c>
      <c r="O1194" s="10" t="s">
        <v>131</v>
      </c>
      <c r="P1194" s="11">
        <v>90.33</v>
      </c>
      <c r="Q1194" s="11">
        <v>0</v>
      </c>
      <c r="R1194" s="10"/>
      <c r="S1194" s="10"/>
      <c r="T1194" s="10" t="s">
        <v>100</v>
      </c>
      <c r="U1194" s="10"/>
      <c r="V1194" s="10"/>
      <c r="W1194" s="10" t="s">
        <v>113</v>
      </c>
      <c r="X1194" s="10"/>
      <c r="Y1194" s="10" t="s">
        <v>250</v>
      </c>
      <c r="Z1194" s="11">
        <v>32</v>
      </c>
      <c r="AA1194" s="11">
        <v>1</v>
      </c>
      <c r="AB1194" s="10" t="s">
        <v>100</v>
      </c>
      <c r="AC1194" s="10" t="s">
        <v>4483</v>
      </c>
      <c r="AD1194" s="10"/>
      <c r="AE1194" s="10"/>
      <c r="AF1194" s="10"/>
      <c r="AG1194" s="11"/>
      <c r="AH1194" s="11"/>
      <c r="AI1194" s="11"/>
      <c r="AJ1194" s="10"/>
      <c r="AK1194" s="12">
        <v>45614.4438888889</v>
      </c>
      <c r="AL1194" s="10" t="s">
        <v>4905</v>
      </c>
      <c r="AM1194">
        <f t="shared" si="24"/>
        <v>3</v>
      </c>
      <c r="AN1194" t="s">
        <v>106</v>
      </c>
    </row>
    <row r="1195" spans="1:40">
      <c r="A1195" s="10"/>
      <c r="B1195" s="10" t="s">
        <v>4906</v>
      </c>
      <c r="C1195" s="10"/>
      <c r="D1195" s="10" t="s">
        <v>4907</v>
      </c>
      <c r="E1195" s="10" t="s">
        <v>92</v>
      </c>
      <c r="F1195" s="10" t="s">
        <v>148</v>
      </c>
      <c r="G1195" s="10" t="s">
        <v>262</v>
      </c>
      <c r="H1195" s="10" t="s">
        <v>4908</v>
      </c>
      <c r="I1195" s="10" t="s">
        <v>257</v>
      </c>
      <c r="J1195" s="10" t="s">
        <v>97</v>
      </c>
      <c r="K1195" s="10" t="s">
        <v>98</v>
      </c>
      <c r="L1195" s="11">
        <v>420000</v>
      </c>
      <c r="M1195" s="11">
        <v>420000</v>
      </c>
      <c r="N1195" s="11">
        <v>420000</v>
      </c>
      <c r="O1195" s="10" t="s">
        <v>99</v>
      </c>
      <c r="P1195" s="11">
        <v>113.3</v>
      </c>
      <c r="Q1195" s="11">
        <v>0</v>
      </c>
      <c r="R1195" s="10"/>
      <c r="S1195" s="10"/>
      <c r="T1195" s="10" t="s">
        <v>101</v>
      </c>
      <c r="U1195" s="10"/>
      <c r="V1195" s="10"/>
      <c r="W1195" s="10" t="s">
        <v>113</v>
      </c>
      <c r="X1195" s="10"/>
      <c r="Y1195" s="10" t="s">
        <v>123</v>
      </c>
      <c r="Z1195" s="11">
        <v>6</v>
      </c>
      <c r="AA1195" s="11">
        <v>2</v>
      </c>
      <c r="AB1195" s="10" t="s">
        <v>100</v>
      </c>
      <c r="AC1195" s="10"/>
      <c r="AD1195" s="10"/>
      <c r="AE1195" s="10"/>
      <c r="AF1195" s="10"/>
      <c r="AG1195" s="11"/>
      <c r="AH1195" s="11"/>
      <c r="AI1195" s="11"/>
      <c r="AJ1195" s="10"/>
      <c r="AK1195" s="12">
        <v>45628.4166666667</v>
      </c>
      <c r="AL1195" s="10" t="s">
        <v>4909</v>
      </c>
      <c r="AM1195">
        <f t="shared" si="24"/>
        <v>3</v>
      </c>
      <c r="AN1195" t="s">
        <v>106</v>
      </c>
    </row>
    <row r="1196" spans="1:40">
      <c r="A1196" s="10"/>
      <c r="B1196" s="10" t="s">
        <v>4910</v>
      </c>
      <c r="C1196" s="10"/>
      <c r="D1196" s="10" t="s">
        <v>4911</v>
      </c>
      <c r="E1196" s="10" t="s">
        <v>92</v>
      </c>
      <c r="F1196" s="10" t="s">
        <v>210</v>
      </c>
      <c r="G1196" s="10" t="s">
        <v>1015</v>
      </c>
      <c r="H1196" s="10" t="s">
        <v>4911</v>
      </c>
      <c r="I1196" s="10" t="s">
        <v>96</v>
      </c>
      <c r="J1196" s="10" t="s">
        <v>97</v>
      </c>
      <c r="K1196" s="10" t="s">
        <v>98</v>
      </c>
      <c r="L1196" s="11">
        <v>240000</v>
      </c>
      <c r="M1196" s="11">
        <v>359896</v>
      </c>
      <c r="N1196" s="11">
        <v>240000</v>
      </c>
      <c r="O1196" s="10" t="s">
        <v>131</v>
      </c>
      <c r="P1196" s="11">
        <v>76.33</v>
      </c>
      <c r="Q1196" s="11">
        <v>0</v>
      </c>
      <c r="R1196" s="10"/>
      <c r="S1196" s="10"/>
      <c r="T1196" s="10" t="s">
        <v>100</v>
      </c>
      <c r="U1196" s="10"/>
      <c r="V1196" s="10"/>
      <c r="W1196" s="10" t="s">
        <v>113</v>
      </c>
      <c r="X1196" s="10"/>
      <c r="Y1196" s="10" t="s">
        <v>250</v>
      </c>
      <c r="Z1196" s="11">
        <v>32</v>
      </c>
      <c r="AA1196" s="11">
        <v>1</v>
      </c>
      <c r="AB1196" s="10" t="s">
        <v>100</v>
      </c>
      <c r="AC1196" s="10" t="s">
        <v>4483</v>
      </c>
      <c r="AD1196" s="10"/>
      <c r="AE1196" s="10"/>
      <c r="AF1196" s="10"/>
      <c r="AG1196" s="11"/>
      <c r="AH1196" s="11"/>
      <c r="AI1196" s="11"/>
      <c r="AJ1196" s="10"/>
      <c r="AK1196" s="12">
        <v>45613.6088194444</v>
      </c>
      <c r="AL1196" s="10" t="s">
        <v>4912</v>
      </c>
      <c r="AM1196">
        <f t="shared" si="24"/>
        <v>2</v>
      </c>
      <c r="AN1196" t="s">
        <v>106</v>
      </c>
    </row>
    <row r="1197" spans="1:40">
      <c r="A1197" s="10"/>
      <c r="B1197" s="10" t="s">
        <v>4913</v>
      </c>
      <c r="C1197" s="10"/>
      <c r="D1197" s="10" t="s">
        <v>4914</v>
      </c>
      <c r="E1197" s="10" t="s">
        <v>92</v>
      </c>
      <c r="F1197" s="10" t="s">
        <v>334</v>
      </c>
      <c r="G1197" s="10" t="s">
        <v>406</v>
      </c>
      <c r="H1197" s="10" t="s">
        <v>4915</v>
      </c>
      <c r="I1197" s="10" t="s">
        <v>368</v>
      </c>
      <c r="J1197" s="10" t="s">
        <v>97</v>
      </c>
      <c r="K1197" s="10" t="s">
        <v>98</v>
      </c>
      <c r="L1197" s="11">
        <v>680710.4</v>
      </c>
      <c r="M1197" s="11">
        <v>1063610</v>
      </c>
      <c r="N1197" s="11">
        <v>870710.4</v>
      </c>
      <c r="O1197" s="10" t="s">
        <v>99</v>
      </c>
      <c r="P1197" s="11">
        <v>226.3</v>
      </c>
      <c r="Q1197" s="11">
        <v>0</v>
      </c>
      <c r="R1197" s="10"/>
      <c r="S1197" s="10"/>
      <c r="T1197" s="10" t="s">
        <v>100</v>
      </c>
      <c r="U1197" s="10"/>
      <c r="V1197" s="10"/>
      <c r="W1197" s="10" t="s">
        <v>113</v>
      </c>
      <c r="X1197" s="10"/>
      <c r="Y1197" s="10" t="s">
        <v>102</v>
      </c>
      <c r="Z1197" s="11">
        <v>18</v>
      </c>
      <c r="AA1197" s="11">
        <v>18</v>
      </c>
      <c r="AB1197" s="10" t="s">
        <v>100</v>
      </c>
      <c r="AC1197" s="10"/>
      <c r="AD1197" s="10"/>
      <c r="AE1197" s="10"/>
      <c r="AF1197" s="10"/>
      <c r="AG1197" s="11"/>
      <c r="AH1197" s="11"/>
      <c r="AI1197" s="11"/>
      <c r="AJ1197" s="10"/>
      <c r="AK1197" s="12">
        <v>45613.4319212963</v>
      </c>
      <c r="AL1197" s="10" t="s">
        <v>4916</v>
      </c>
      <c r="AM1197">
        <f t="shared" si="24"/>
        <v>3</v>
      </c>
      <c r="AN1197" t="s">
        <v>106</v>
      </c>
    </row>
    <row r="1198" spans="1:40">
      <c r="A1198" s="10"/>
      <c r="B1198" s="10" t="s">
        <v>4917</v>
      </c>
      <c r="C1198" s="10"/>
      <c r="D1198" s="10" t="s">
        <v>4918</v>
      </c>
      <c r="E1198" s="10" t="s">
        <v>92</v>
      </c>
      <c r="F1198" s="10" t="s">
        <v>334</v>
      </c>
      <c r="G1198" s="10" t="s">
        <v>594</v>
      </c>
      <c r="H1198" s="10" t="s">
        <v>4919</v>
      </c>
      <c r="I1198" s="10" t="s">
        <v>96</v>
      </c>
      <c r="J1198" s="10" t="s">
        <v>97</v>
      </c>
      <c r="K1198" s="10" t="s">
        <v>98</v>
      </c>
      <c r="L1198" s="11">
        <v>1856752.8</v>
      </c>
      <c r="M1198" s="11">
        <v>2901176</v>
      </c>
      <c r="N1198" s="11">
        <v>2316752.8</v>
      </c>
      <c r="O1198" s="10" t="s">
        <v>99</v>
      </c>
      <c r="P1198" s="11">
        <v>231.28</v>
      </c>
      <c r="Q1198" s="11">
        <v>0</v>
      </c>
      <c r="R1198" s="10"/>
      <c r="S1198" s="10"/>
      <c r="T1198" s="10" t="s">
        <v>100</v>
      </c>
      <c r="U1198" s="10"/>
      <c r="V1198" s="10"/>
      <c r="W1198" s="10" t="s">
        <v>100</v>
      </c>
      <c r="X1198" s="10"/>
      <c r="Y1198" s="10" t="s">
        <v>102</v>
      </c>
      <c r="Z1198" s="11">
        <v>3</v>
      </c>
      <c r="AA1198" s="11">
        <v>1</v>
      </c>
      <c r="AB1198" s="10" t="s">
        <v>100</v>
      </c>
      <c r="AC1198" s="10"/>
      <c r="AD1198" s="10"/>
      <c r="AE1198" s="10"/>
      <c r="AF1198" s="10" t="s">
        <v>280</v>
      </c>
      <c r="AG1198" s="11"/>
      <c r="AH1198" s="11"/>
      <c r="AI1198" s="11"/>
      <c r="AJ1198" s="10"/>
      <c r="AK1198" s="12">
        <v>45613.416712963</v>
      </c>
      <c r="AL1198" s="10" t="s">
        <v>4920</v>
      </c>
      <c r="AM1198">
        <f t="shared" si="24"/>
        <v>2</v>
      </c>
      <c r="AN1198" t="s">
        <v>106</v>
      </c>
    </row>
    <row r="1199" spans="1:40">
      <c r="A1199" s="10"/>
      <c r="B1199" s="10" t="s">
        <v>4921</v>
      </c>
      <c r="C1199" s="10"/>
      <c r="D1199" s="10" t="s">
        <v>4922</v>
      </c>
      <c r="E1199" s="10" t="s">
        <v>92</v>
      </c>
      <c r="F1199" s="10" t="s">
        <v>184</v>
      </c>
      <c r="G1199" s="10" t="s">
        <v>361</v>
      </c>
      <c r="H1199" s="10" t="s">
        <v>4923</v>
      </c>
      <c r="I1199" s="10" t="s">
        <v>368</v>
      </c>
      <c r="J1199" s="10" t="s">
        <v>97</v>
      </c>
      <c r="K1199" s="10" t="s">
        <v>98</v>
      </c>
      <c r="L1199" s="11">
        <v>349102.5</v>
      </c>
      <c r="M1199" s="11">
        <v>513386</v>
      </c>
      <c r="N1199" s="11">
        <v>361102.5</v>
      </c>
      <c r="O1199" s="10" t="s">
        <v>99</v>
      </c>
      <c r="P1199" s="11">
        <v>123.41</v>
      </c>
      <c r="Q1199" s="11">
        <v>0</v>
      </c>
      <c r="R1199" s="10"/>
      <c r="S1199" s="10"/>
      <c r="T1199" s="10" t="s">
        <v>101</v>
      </c>
      <c r="U1199" s="10"/>
      <c r="V1199" s="10"/>
      <c r="W1199" s="10" t="s">
        <v>113</v>
      </c>
      <c r="X1199" s="10"/>
      <c r="Y1199" s="10"/>
      <c r="Z1199" s="11">
        <v>0</v>
      </c>
      <c r="AA1199" s="11">
        <v>0</v>
      </c>
      <c r="AB1199" s="10" t="s">
        <v>100</v>
      </c>
      <c r="AC1199" s="10"/>
      <c r="AD1199" s="10"/>
      <c r="AE1199" s="10"/>
      <c r="AF1199" s="10"/>
      <c r="AG1199" s="11"/>
      <c r="AH1199" s="11"/>
      <c r="AI1199" s="11"/>
      <c r="AJ1199" s="10"/>
      <c r="AK1199" s="12">
        <v>45632.4248611111</v>
      </c>
      <c r="AL1199" s="10" t="s">
        <v>4924</v>
      </c>
      <c r="AM1199">
        <f t="shared" si="24"/>
        <v>3</v>
      </c>
      <c r="AN1199" t="s">
        <v>106</v>
      </c>
    </row>
    <row r="1200" spans="1:40">
      <c r="A1200" s="10"/>
      <c r="B1200" s="10" t="s">
        <v>4925</v>
      </c>
      <c r="C1200" s="10"/>
      <c r="D1200" s="10" t="s">
        <v>4926</v>
      </c>
      <c r="E1200" s="10" t="s">
        <v>92</v>
      </c>
      <c r="F1200" s="10" t="s">
        <v>334</v>
      </c>
      <c r="G1200" s="10" t="s">
        <v>335</v>
      </c>
      <c r="H1200" s="10" t="s">
        <v>4926</v>
      </c>
      <c r="I1200" s="10" t="s">
        <v>257</v>
      </c>
      <c r="J1200" s="10" t="s">
        <v>97</v>
      </c>
      <c r="K1200" s="10" t="s">
        <v>98</v>
      </c>
      <c r="L1200" s="11">
        <v>1263310</v>
      </c>
      <c r="M1200" s="11">
        <v>1329800</v>
      </c>
      <c r="N1200" s="11">
        <v>1263310</v>
      </c>
      <c r="O1200" s="10" t="s">
        <v>99</v>
      </c>
      <c r="P1200" s="11">
        <v>176.74</v>
      </c>
      <c r="Q1200" s="11">
        <v>0</v>
      </c>
      <c r="R1200" s="10"/>
      <c r="S1200" s="10"/>
      <c r="T1200" s="10" t="s">
        <v>101</v>
      </c>
      <c r="U1200" s="10"/>
      <c r="V1200" s="10"/>
      <c r="W1200" s="10" t="s">
        <v>101</v>
      </c>
      <c r="X1200" s="10"/>
      <c r="Y1200" s="10" t="s">
        <v>123</v>
      </c>
      <c r="Z1200" s="11">
        <v>8</v>
      </c>
      <c r="AA1200" s="11">
        <v>7</v>
      </c>
      <c r="AB1200" s="10" t="s">
        <v>100</v>
      </c>
      <c r="AC1200" s="10"/>
      <c r="AD1200" s="10"/>
      <c r="AE1200" s="10"/>
      <c r="AF1200" s="10" t="s">
        <v>280</v>
      </c>
      <c r="AG1200" s="11"/>
      <c r="AH1200" s="11"/>
      <c r="AI1200" s="11"/>
      <c r="AJ1200" s="10"/>
      <c r="AK1200" s="12">
        <v>45647.4166666667</v>
      </c>
      <c r="AL1200" s="10" t="s">
        <v>4927</v>
      </c>
      <c r="AM1200">
        <f t="shared" si="24"/>
        <v>2</v>
      </c>
      <c r="AN1200" t="s">
        <v>106</v>
      </c>
    </row>
    <row r="1201" spans="1:40">
      <c r="A1201" s="10"/>
      <c r="B1201" s="10" t="s">
        <v>4928</v>
      </c>
      <c r="C1201" s="10"/>
      <c r="D1201" s="10" t="s">
        <v>4929</v>
      </c>
      <c r="E1201" s="10" t="s">
        <v>92</v>
      </c>
      <c r="F1201" s="10" t="s">
        <v>120</v>
      </c>
      <c r="G1201" s="10" t="s">
        <v>636</v>
      </c>
      <c r="H1201" s="10" t="s">
        <v>4929</v>
      </c>
      <c r="I1201" s="10" t="s">
        <v>257</v>
      </c>
      <c r="J1201" s="10" t="s">
        <v>97</v>
      </c>
      <c r="K1201" s="10" t="s">
        <v>98</v>
      </c>
      <c r="L1201" s="11">
        <v>749693</v>
      </c>
      <c r="M1201" s="11">
        <v>1070990</v>
      </c>
      <c r="N1201" s="11">
        <v>1214693</v>
      </c>
      <c r="O1201" s="10" t="s">
        <v>99</v>
      </c>
      <c r="P1201" s="11">
        <v>163.51</v>
      </c>
      <c r="Q1201" s="11">
        <v>0</v>
      </c>
      <c r="R1201" s="10"/>
      <c r="S1201" s="10"/>
      <c r="T1201" s="10" t="s">
        <v>101</v>
      </c>
      <c r="U1201" s="10" t="s">
        <v>3829</v>
      </c>
      <c r="V1201" s="10" t="s">
        <v>829</v>
      </c>
      <c r="W1201" s="10" t="s">
        <v>101</v>
      </c>
      <c r="X1201" s="10"/>
      <c r="Y1201" s="10" t="s">
        <v>4930</v>
      </c>
      <c r="Z1201" s="11">
        <v>2</v>
      </c>
      <c r="AA1201" s="11">
        <v>2</v>
      </c>
      <c r="AB1201" s="10" t="s">
        <v>100</v>
      </c>
      <c r="AC1201" s="10"/>
      <c r="AD1201" s="10"/>
      <c r="AE1201" s="10"/>
      <c r="AF1201" s="10" t="s">
        <v>104</v>
      </c>
      <c r="AG1201" s="11"/>
      <c r="AH1201" s="11"/>
      <c r="AI1201" s="11"/>
      <c r="AJ1201" s="10"/>
      <c r="AK1201" s="12">
        <v>45699.450775463</v>
      </c>
      <c r="AL1201" s="10" t="s">
        <v>4931</v>
      </c>
      <c r="AM1201">
        <f t="shared" si="24"/>
        <v>2</v>
      </c>
      <c r="AN1201" t="s">
        <v>106</v>
      </c>
    </row>
    <row r="1202" spans="1:40">
      <c r="A1202" s="10"/>
      <c r="B1202" s="10" t="s">
        <v>4932</v>
      </c>
      <c r="C1202" s="10"/>
      <c r="D1202" s="10" t="s">
        <v>4933</v>
      </c>
      <c r="E1202" s="10" t="s">
        <v>92</v>
      </c>
      <c r="F1202" s="10" t="s">
        <v>222</v>
      </c>
      <c r="G1202" s="10" t="s">
        <v>2020</v>
      </c>
      <c r="H1202" s="10" t="s">
        <v>4934</v>
      </c>
      <c r="I1202" s="10" t="s">
        <v>257</v>
      </c>
      <c r="J1202" s="10" t="s">
        <v>97</v>
      </c>
      <c r="K1202" s="10" t="s">
        <v>98</v>
      </c>
      <c r="L1202" s="11">
        <v>147074.9</v>
      </c>
      <c r="M1202" s="11">
        <v>210107</v>
      </c>
      <c r="N1202" s="11">
        <v>162074.9</v>
      </c>
      <c r="O1202" s="10" t="s">
        <v>131</v>
      </c>
      <c r="P1202" s="11">
        <v>54.46</v>
      </c>
      <c r="Q1202" s="11">
        <v>0</v>
      </c>
      <c r="R1202" s="10"/>
      <c r="S1202" s="10"/>
      <c r="T1202" s="10" t="s">
        <v>100</v>
      </c>
      <c r="U1202" s="10" t="s">
        <v>258</v>
      </c>
      <c r="V1202" s="10" t="s">
        <v>1867</v>
      </c>
      <c r="W1202" s="10" t="s">
        <v>101</v>
      </c>
      <c r="X1202" s="10" t="s">
        <v>218</v>
      </c>
      <c r="Y1202" s="10" t="s">
        <v>3702</v>
      </c>
      <c r="Z1202" s="11">
        <v>23</v>
      </c>
      <c r="AA1202" s="11">
        <v>19</v>
      </c>
      <c r="AB1202" s="10" t="s">
        <v>100</v>
      </c>
      <c r="AC1202" s="10"/>
      <c r="AD1202" s="10"/>
      <c r="AE1202" s="10"/>
      <c r="AF1202" s="10"/>
      <c r="AG1202" s="11"/>
      <c r="AH1202" s="11"/>
      <c r="AI1202" s="11"/>
      <c r="AJ1202" s="10"/>
      <c r="AK1202" s="12">
        <v>45714.4271064815</v>
      </c>
      <c r="AL1202" s="10" t="s">
        <v>4935</v>
      </c>
      <c r="AM1202">
        <f t="shared" si="24"/>
        <v>3</v>
      </c>
      <c r="AN1202" t="s">
        <v>106</v>
      </c>
    </row>
    <row r="1203" spans="1:40">
      <c r="A1203" s="10"/>
      <c r="B1203" s="10" t="s">
        <v>4936</v>
      </c>
      <c r="C1203" s="10"/>
      <c r="D1203" s="10" t="s">
        <v>4937</v>
      </c>
      <c r="E1203" s="10" t="s">
        <v>92</v>
      </c>
      <c r="F1203" s="10" t="s">
        <v>93</v>
      </c>
      <c r="G1203" s="10" t="s">
        <v>415</v>
      </c>
      <c r="H1203" s="10" t="s">
        <v>4937</v>
      </c>
      <c r="I1203" s="10" t="s">
        <v>257</v>
      </c>
      <c r="J1203" s="10" t="s">
        <v>97</v>
      </c>
      <c r="K1203" s="10" t="s">
        <v>98</v>
      </c>
      <c r="L1203" s="11">
        <v>2894079.6</v>
      </c>
      <c r="M1203" s="11">
        <v>3215644</v>
      </c>
      <c r="N1203" s="11">
        <v>2952079.6</v>
      </c>
      <c r="O1203" s="10" t="s">
        <v>99</v>
      </c>
      <c r="P1203" s="11">
        <v>188.02</v>
      </c>
      <c r="Q1203" s="11">
        <v>0</v>
      </c>
      <c r="R1203" s="10"/>
      <c r="S1203" s="10"/>
      <c r="T1203" s="10" t="s">
        <v>100</v>
      </c>
      <c r="U1203" s="10"/>
      <c r="V1203" s="10"/>
      <c r="W1203" s="10" t="s">
        <v>113</v>
      </c>
      <c r="X1203" s="10"/>
      <c r="Y1203" s="10" t="s">
        <v>123</v>
      </c>
      <c r="Z1203" s="11">
        <v>4</v>
      </c>
      <c r="AA1203" s="11">
        <v>3</v>
      </c>
      <c r="AB1203" s="10" t="s">
        <v>100</v>
      </c>
      <c r="AC1203" s="10"/>
      <c r="AD1203" s="10"/>
      <c r="AE1203" s="10"/>
      <c r="AF1203" s="10"/>
      <c r="AG1203" s="11"/>
      <c r="AH1203" s="11"/>
      <c r="AI1203" s="11"/>
      <c r="AJ1203" s="10"/>
      <c r="AK1203" s="12">
        <v>45685.4809375</v>
      </c>
      <c r="AL1203" s="10" t="s">
        <v>4938</v>
      </c>
      <c r="AM1203">
        <f t="shared" si="24"/>
        <v>3</v>
      </c>
      <c r="AN1203" t="s">
        <v>106</v>
      </c>
    </row>
    <row r="1204" spans="1:40">
      <c r="A1204" s="10"/>
      <c r="B1204" s="10" t="s">
        <v>2524</v>
      </c>
      <c r="C1204" s="10"/>
      <c r="D1204" s="10" t="s">
        <v>4939</v>
      </c>
      <c r="E1204" s="10" t="s">
        <v>92</v>
      </c>
      <c r="F1204" s="10" t="s">
        <v>93</v>
      </c>
      <c r="G1204" s="10" t="s">
        <v>415</v>
      </c>
      <c r="H1204" s="10" t="s">
        <v>4940</v>
      </c>
      <c r="I1204" s="10" t="s">
        <v>257</v>
      </c>
      <c r="J1204" s="10" t="s">
        <v>97</v>
      </c>
      <c r="K1204" s="10" t="s">
        <v>98</v>
      </c>
      <c r="L1204" s="11">
        <v>160000</v>
      </c>
      <c r="M1204" s="11">
        <v>186177</v>
      </c>
      <c r="N1204" s="11">
        <v>166000</v>
      </c>
      <c r="O1204" s="10" t="s">
        <v>99</v>
      </c>
      <c r="P1204" s="11">
        <v>47.47</v>
      </c>
      <c r="Q1204" s="11">
        <v>0</v>
      </c>
      <c r="R1204" s="10"/>
      <c r="S1204" s="10"/>
      <c r="T1204" s="10" t="s">
        <v>101</v>
      </c>
      <c r="U1204" s="10"/>
      <c r="V1204" s="10"/>
      <c r="W1204" s="10" t="s">
        <v>101</v>
      </c>
      <c r="X1204" s="10"/>
      <c r="Y1204" s="10"/>
      <c r="Z1204" s="11">
        <v>7</v>
      </c>
      <c r="AA1204" s="11">
        <v>5</v>
      </c>
      <c r="AB1204" s="10" t="s">
        <v>100</v>
      </c>
      <c r="AC1204" s="10"/>
      <c r="AD1204" s="10"/>
      <c r="AE1204" s="10"/>
      <c r="AF1204" s="10"/>
      <c r="AG1204" s="11"/>
      <c r="AH1204" s="11"/>
      <c r="AI1204" s="11"/>
      <c r="AJ1204" s="10"/>
      <c r="AK1204" s="12">
        <v>45682.4203009259</v>
      </c>
      <c r="AL1204" s="10" t="s">
        <v>4941</v>
      </c>
      <c r="AM1204">
        <f t="shared" si="24"/>
        <v>3</v>
      </c>
      <c r="AN1204" t="s">
        <v>106</v>
      </c>
    </row>
    <row r="1205" spans="1:40">
      <c r="A1205" s="10"/>
      <c r="B1205" s="10" t="s">
        <v>4942</v>
      </c>
      <c r="C1205" s="10"/>
      <c r="D1205" s="10" t="s">
        <v>4943</v>
      </c>
      <c r="E1205" s="10" t="s">
        <v>92</v>
      </c>
      <c r="F1205" s="10" t="s">
        <v>93</v>
      </c>
      <c r="G1205" s="10" t="s">
        <v>141</v>
      </c>
      <c r="H1205" s="10" t="s">
        <v>4943</v>
      </c>
      <c r="I1205" s="10" t="s">
        <v>96</v>
      </c>
      <c r="J1205" s="10" t="s">
        <v>97</v>
      </c>
      <c r="K1205" s="10" t="s">
        <v>98</v>
      </c>
      <c r="L1205" s="11">
        <v>601769</v>
      </c>
      <c r="M1205" s="11">
        <v>835790</v>
      </c>
      <c r="N1205" s="11">
        <v>601769</v>
      </c>
      <c r="O1205" s="10" t="s">
        <v>99</v>
      </c>
      <c r="P1205" s="11">
        <v>94.5</v>
      </c>
      <c r="Q1205" s="11">
        <v>0</v>
      </c>
      <c r="R1205" s="10"/>
      <c r="S1205" s="10"/>
      <c r="T1205" s="10" t="s">
        <v>100</v>
      </c>
      <c r="U1205" s="10"/>
      <c r="V1205" s="10"/>
      <c r="W1205" s="10" t="s">
        <v>113</v>
      </c>
      <c r="X1205" s="10"/>
      <c r="Y1205" s="10" t="s">
        <v>102</v>
      </c>
      <c r="Z1205" s="11">
        <v>33</v>
      </c>
      <c r="AA1205" s="11">
        <v>26</v>
      </c>
      <c r="AB1205" s="10" t="s">
        <v>100</v>
      </c>
      <c r="AC1205" s="10"/>
      <c r="AD1205" s="10"/>
      <c r="AE1205" s="10"/>
      <c r="AF1205" s="10"/>
      <c r="AG1205" s="11"/>
      <c r="AH1205" s="11"/>
      <c r="AI1205" s="11"/>
      <c r="AJ1205" s="10"/>
      <c r="AK1205" s="12">
        <v>45722.4484027778</v>
      </c>
      <c r="AL1205" s="10" t="s">
        <v>4944</v>
      </c>
      <c r="AM1205">
        <f t="shared" si="24"/>
        <v>3</v>
      </c>
      <c r="AN1205" t="s">
        <v>106</v>
      </c>
    </row>
    <row r="1206" spans="1:40">
      <c r="A1206" s="10"/>
      <c r="B1206" s="10" t="s">
        <v>4945</v>
      </c>
      <c r="C1206" s="10"/>
      <c r="D1206" s="10" t="s">
        <v>4946</v>
      </c>
      <c r="E1206" s="10" t="s">
        <v>92</v>
      </c>
      <c r="F1206" s="10" t="s">
        <v>148</v>
      </c>
      <c r="G1206" s="10" t="s">
        <v>262</v>
      </c>
      <c r="H1206" s="10" t="s">
        <v>4947</v>
      </c>
      <c r="I1206" s="10" t="s">
        <v>257</v>
      </c>
      <c r="J1206" s="10" t="s">
        <v>97</v>
      </c>
      <c r="K1206" s="10" t="s">
        <v>98</v>
      </c>
      <c r="L1206" s="11">
        <v>1500000</v>
      </c>
      <c r="M1206" s="11">
        <v>1500000</v>
      </c>
      <c r="N1206" s="11">
        <v>1500000</v>
      </c>
      <c r="O1206" s="10" t="s">
        <v>131</v>
      </c>
      <c r="P1206" s="11">
        <v>150.64</v>
      </c>
      <c r="Q1206" s="11">
        <v>0</v>
      </c>
      <c r="R1206" s="10"/>
      <c r="S1206" s="10"/>
      <c r="T1206" s="10" t="s">
        <v>100</v>
      </c>
      <c r="U1206" s="10"/>
      <c r="V1206" s="10"/>
      <c r="W1206" s="10" t="s">
        <v>100</v>
      </c>
      <c r="X1206" s="10"/>
      <c r="Y1206" s="10" t="s">
        <v>250</v>
      </c>
      <c r="Z1206" s="11">
        <v>5</v>
      </c>
      <c r="AA1206" s="11">
        <v>1</v>
      </c>
      <c r="AB1206" s="10" t="s">
        <v>100</v>
      </c>
      <c r="AC1206" s="10" t="s">
        <v>4948</v>
      </c>
      <c r="AD1206" s="10"/>
      <c r="AE1206" s="10" t="s">
        <v>4949</v>
      </c>
      <c r="AF1206" s="10"/>
      <c r="AG1206" s="11"/>
      <c r="AH1206" s="11"/>
      <c r="AI1206" s="11"/>
      <c r="AJ1206" s="10"/>
      <c r="AK1206" s="12">
        <v>45685.4166666667</v>
      </c>
      <c r="AL1206" s="10" t="s">
        <v>4950</v>
      </c>
      <c r="AM1206">
        <f t="shared" si="24"/>
        <v>2</v>
      </c>
      <c r="AN1206" t="s">
        <v>106</v>
      </c>
    </row>
    <row r="1207" spans="1:40">
      <c r="A1207" s="10"/>
      <c r="B1207" s="10" t="s">
        <v>1873</v>
      </c>
      <c r="C1207" s="10"/>
      <c r="D1207" s="10" t="s">
        <v>4951</v>
      </c>
      <c r="E1207" s="10" t="s">
        <v>92</v>
      </c>
      <c r="F1207" s="10" t="s">
        <v>120</v>
      </c>
      <c r="G1207" s="10" t="s">
        <v>1875</v>
      </c>
      <c r="H1207" s="10" t="s">
        <v>4952</v>
      </c>
      <c r="I1207" s="10" t="s">
        <v>368</v>
      </c>
      <c r="J1207" s="10" t="s">
        <v>97</v>
      </c>
      <c r="K1207" s="10" t="s">
        <v>98</v>
      </c>
      <c r="L1207" s="11">
        <v>333296</v>
      </c>
      <c r="M1207" s="11">
        <v>522818</v>
      </c>
      <c r="N1207" s="11">
        <v>333296</v>
      </c>
      <c r="O1207" s="10" t="s">
        <v>99</v>
      </c>
      <c r="P1207" s="11">
        <v>100.08</v>
      </c>
      <c r="Q1207" s="11">
        <v>0</v>
      </c>
      <c r="R1207" s="10"/>
      <c r="S1207" s="10" t="s">
        <v>264</v>
      </c>
      <c r="T1207" s="10" t="s">
        <v>101</v>
      </c>
      <c r="U1207" s="10" t="s">
        <v>112</v>
      </c>
      <c r="V1207" s="10"/>
      <c r="W1207" s="10" t="s">
        <v>101</v>
      </c>
      <c r="X1207" s="10" t="s">
        <v>218</v>
      </c>
      <c r="Y1207" s="10" t="s">
        <v>102</v>
      </c>
      <c r="Z1207" s="11">
        <v>33</v>
      </c>
      <c r="AA1207" s="11">
        <v>30</v>
      </c>
      <c r="AB1207" s="10" t="s">
        <v>100</v>
      </c>
      <c r="AC1207" s="10"/>
      <c r="AD1207" s="10"/>
      <c r="AE1207" s="10"/>
      <c r="AF1207" s="10"/>
      <c r="AG1207" s="11"/>
      <c r="AH1207" s="11"/>
      <c r="AI1207" s="11"/>
      <c r="AJ1207" s="10"/>
      <c r="AK1207" s="12">
        <v>45697.4166666667</v>
      </c>
      <c r="AL1207" s="10" t="s">
        <v>4953</v>
      </c>
      <c r="AM1207">
        <f t="shared" si="24"/>
        <v>3</v>
      </c>
      <c r="AN1207" t="s">
        <v>106</v>
      </c>
    </row>
    <row r="1208" spans="1:40">
      <c r="A1208" s="10"/>
      <c r="B1208" s="10" t="s">
        <v>1739</v>
      </c>
      <c r="C1208" s="10"/>
      <c r="D1208" s="10" t="s">
        <v>4954</v>
      </c>
      <c r="E1208" s="10" t="s">
        <v>92</v>
      </c>
      <c r="F1208" s="10" t="s">
        <v>184</v>
      </c>
      <c r="G1208" s="10" t="s">
        <v>1001</v>
      </c>
      <c r="H1208" s="10" t="s">
        <v>4955</v>
      </c>
      <c r="I1208" s="10" t="s">
        <v>368</v>
      </c>
      <c r="J1208" s="10" t="s">
        <v>97</v>
      </c>
      <c r="K1208" s="10" t="s">
        <v>98</v>
      </c>
      <c r="L1208" s="11">
        <v>208386</v>
      </c>
      <c r="M1208" s="11">
        <v>272400</v>
      </c>
      <c r="N1208" s="11">
        <v>232386</v>
      </c>
      <c r="O1208" s="10" t="s">
        <v>99</v>
      </c>
      <c r="P1208" s="11">
        <v>71.04</v>
      </c>
      <c r="Q1208" s="11">
        <v>0</v>
      </c>
      <c r="R1208" s="10"/>
      <c r="S1208" s="10"/>
      <c r="T1208" s="10" t="s">
        <v>100</v>
      </c>
      <c r="U1208" s="10"/>
      <c r="V1208" s="10"/>
      <c r="W1208" s="10" t="s">
        <v>113</v>
      </c>
      <c r="X1208" s="10"/>
      <c r="Y1208" s="10"/>
      <c r="Z1208" s="11">
        <v>5</v>
      </c>
      <c r="AA1208" s="11">
        <v>2</v>
      </c>
      <c r="AB1208" s="10" t="s">
        <v>100</v>
      </c>
      <c r="AC1208" s="10"/>
      <c r="AD1208" s="10" t="s">
        <v>156</v>
      </c>
      <c r="AE1208" s="10"/>
      <c r="AF1208" s="10" t="s">
        <v>1190</v>
      </c>
      <c r="AG1208" s="11"/>
      <c r="AH1208" s="11"/>
      <c r="AI1208" s="11"/>
      <c r="AJ1208" s="10"/>
      <c r="AK1208" s="12">
        <v>45713.4328819444</v>
      </c>
      <c r="AL1208" s="10" t="s">
        <v>4956</v>
      </c>
      <c r="AM1208">
        <f t="shared" si="24"/>
        <v>2</v>
      </c>
      <c r="AN1208" t="s">
        <v>106</v>
      </c>
    </row>
    <row r="1209" spans="1:40">
      <c r="A1209" s="10"/>
      <c r="B1209" s="10" t="s">
        <v>4957</v>
      </c>
      <c r="C1209" s="10"/>
      <c r="D1209" s="10" t="s">
        <v>4958</v>
      </c>
      <c r="E1209" s="10" t="s">
        <v>92</v>
      </c>
      <c r="F1209" s="10" t="s">
        <v>109</v>
      </c>
      <c r="G1209" s="10" t="s">
        <v>110</v>
      </c>
      <c r="H1209" s="10" t="s">
        <v>4958</v>
      </c>
      <c r="I1209" s="10" t="s">
        <v>257</v>
      </c>
      <c r="J1209" s="10" t="s">
        <v>97</v>
      </c>
      <c r="K1209" s="10" t="s">
        <v>98</v>
      </c>
      <c r="L1209" s="11">
        <v>1359400</v>
      </c>
      <c r="M1209" s="11">
        <v>1942000</v>
      </c>
      <c r="N1209" s="11">
        <v>1584400</v>
      </c>
      <c r="O1209" s="10" t="s">
        <v>99</v>
      </c>
      <c r="P1209" s="11">
        <v>166.51</v>
      </c>
      <c r="Q1209" s="11">
        <v>0</v>
      </c>
      <c r="R1209" s="10"/>
      <c r="S1209" s="10"/>
      <c r="T1209" s="10" t="s">
        <v>101</v>
      </c>
      <c r="U1209" s="10"/>
      <c r="V1209" s="10"/>
      <c r="W1209" s="10" t="s">
        <v>113</v>
      </c>
      <c r="X1209" s="10" t="s">
        <v>638</v>
      </c>
      <c r="Y1209" s="10" t="s">
        <v>102</v>
      </c>
      <c r="Z1209" s="11">
        <v>3</v>
      </c>
      <c r="AA1209" s="11">
        <v>1</v>
      </c>
      <c r="AB1209" s="10" t="s">
        <v>100</v>
      </c>
      <c r="AC1209" s="10"/>
      <c r="AD1209" s="10"/>
      <c r="AE1209" s="10"/>
      <c r="AF1209" s="10" t="s">
        <v>104</v>
      </c>
      <c r="AG1209" s="11"/>
      <c r="AH1209" s="11"/>
      <c r="AI1209" s="11"/>
      <c r="AJ1209" s="10"/>
      <c r="AK1209" s="12">
        <v>45685.4624305556</v>
      </c>
      <c r="AL1209" s="10" t="s">
        <v>4959</v>
      </c>
      <c r="AM1209">
        <f t="shared" si="24"/>
        <v>3</v>
      </c>
      <c r="AN1209" t="s">
        <v>106</v>
      </c>
    </row>
    <row r="1210" spans="1:40">
      <c r="A1210" s="10"/>
      <c r="B1210" s="10" t="s">
        <v>4960</v>
      </c>
      <c r="C1210" s="10"/>
      <c r="D1210" s="10" t="s">
        <v>4961</v>
      </c>
      <c r="E1210" s="10" t="s">
        <v>92</v>
      </c>
      <c r="F1210" s="10" t="s">
        <v>318</v>
      </c>
      <c r="G1210" s="10" t="s">
        <v>691</v>
      </c>
      <c r="H1210" s="10" t="s">
        <v>4962</v>
      </c>
      <c r="I1210" s="10" t="s">
        <v>257</v>
      </c>
      <c r="J1210" s="10" t="s">
        <v>97</v>
      </c>
      <c r="K1210" s="10" t="s">
        <v>98</v>
      </c>
      <c r="L1210" s="11">
        <v>929800</v>
      </c>
      <c r="M1210" s="11">
        <v>1239746</v>
      </c>
      <c r="N1210" s="11">
        <v>929800</v>
      </c>
      <c r="O1210" s="10" t="s">
        <v>131</v>
      </c>
      <c r="P1210" s="11">
        <v>131.93</v>
      </c>
      <c r="Q1210" s="11">
        <v>0</v>
      </c>
      <c r="R1210" s="10"/>
      <c r="S1210" s="10"/>
      <c r="T1210" s="10" t="s">
        <v>100</v>
      </c>
      <c r="U1210" s="10"/>
      <c r="V1210" s="10"/>
      <c r="W1210" s="10" t="s">
        <v>113</v>
      </c>
      <c r="X1210" s="10"/>
      <c r="Y1210" s="10" t="s">
        <v>131</v>
      </c>
      <c r="Z1210" s="11">
        <v>18</v>
      </c>
      <c r="AA1210" s="11">
        <v>1</v>
      </c>
      <c r="AB1210" s="10" t="s">
        <v>100</v>
      </c>
      <c r="AC1210" s="10"/>
      <c r="AD1210" s="10"/>
      <c r="AE1210" s="10"/>
      <c r="AF1210" s="10" t="s">
        <v>280</v>
      </c>
      <c r="AG1210" s="11"/>
      <c r="AH1210" s="11"/>
      <c r="AI1210" s="11"/>
      <c r="AJ1210" s="10"/>
      <c r="AK1210" s="12">
        <v>45684.4166666667</v>
      </c>
      <c r="AL1210" s="10" t="s">
        <v>4963</v>
      </c>
      <c r="AM1210">
        <f t="shared" si="24"/>
        <v>2</v>
      </c>
      <c r="AN1210" t="s">
        <v>106</v>
      </c>
    </row>
    <row r="1211" spans="1:40">
      <c r="A1211" s="10"/>
      <c r="B1211" s="10" t="s">
        <v>4964</v>
      </c>
      <c r="C1211" s="10"/>
      <c r="D1211" s="10" t="s">
        <v>4965</v>
      </c>
      <c r="E1211" s="10" t="s">
        <v>92</v>
      </c>
      <c r="F1211" s="10" t="s">
        <v>128</v>
      </c>
      <c r="G1211" s="10" t="s">
        <v>665</v>
      </c>
      <c r="H1211" s="10" t="s">
        <v>3060</v>
      </c>
      <c r="I1211" s="10" t="s">
        <v>368</v>
      </c>
      <c r="J1211" s="10" t="s">
        <v>97</v>
      </c>
      <c r="K1211" s="10" t="s">
        <v>98</v>
      </c>
      <c r="L1211" s="11">
        <v>2191212</v>
      </c>
      <c r="M1211" s="11">
        <v>3652020</v>
      </c>
      <c r="N1211" s="11">
        <v>2571212</v>
      </c>
      <c r="O1211" s="10" t="s">
        <v>131</v>
      </c>
      <c r="P1211" s="11">
        <v>541.04</v>
      </c>
      <c r="Q1211" s="11">
        <v>0</v>
      </c>
      <c r="R1211" s="10"/>
      <c r="S1211" s="10"/>
      <c r="T1211" s="10" t="s">
        <v>101</v>
      </c>
      <c r="U1211" s="10"/>
      <c r="V1211" s="10"/>
      <c r="W1211" s="10" t="s">
        <v>101</v>
      </c>
      <c r="X1211" s="10"/>
      <c r="Y1211" s="10" t="s">
        <v>560</v>
      </c>
      <c r="Z1211" s="11">
        <v>32</v>
      </c>
      <c r="AA1211" s="11">
        <v>1</v>
      </c>
      <c r="AB1211" s="10" t="s">
        <v>101</v>
      </c>
      <c r="AC1211" s="10"/>
      <c r="AD1211" s="10"/>
      <c r="AE1211" s="10"/>
      <c r="AF1211" s="10"/>
      <c r="AG1211" s="11"/>
      <c r="AH1211" s="11"/>
      <c r="AI1211" s="11"/>
      <c r="AJ1211" s="10"/>
      <c r="AK1211" s="12">
        <v>45688.4461342593</v>
      </c>
      <c r="AL1211" s="10" t="s">
        <v>4966</v>
      </c>
      <c r="AM1211">
        <f t="shared" si="24"/>
        <v>3</v>
      </c>
      <c r="AN1211" t="s">
        <v>106</v>
      </c>
    </row>
    <row r="1212" spans="1:40">
      <c r="A1212" s="10"/>
      <c r="B1212" s="10" t="s">
        <v>4967</v>
      </c>
      <c r="C1212" s="10"/>
      <c r="D1212" s="10" t="s">
        <v>4968</v>
      </c>
      <c r="E1212" s="10" t="s">
        <v>92</v>
      </c>
      <c r="F1212" s="10" t="s">
        <v>222</v>
      </c>
      <c r="G1212" s="10" t="s">
        <v>499</v>
      </c>
      <c r="H1212" s="10" t="s">
        <v>4969</v>
      </c>
      <c r="I1212" s="10" t="s">
        <v>368</v>
      </c>
      <c r="J1212" s="10" t="s">
        <v>97</v>
      </c>
      <c r="K1212" s="10" t="s">
        <v>98</v>
      </c>
      <c r="L1212" s="11">
        <v>3683754.86</v>
      </c>
      <c r="M1212" s="11">
        <v>4547845.5</v>
      </c>
      <c r="N1212" s="11">
        <v>3683754.86</v>
      </c>
      <c r="O1212" s="10" t="s">
        <v>131</v>
      </c>
      <c r="P1212" s="11">
        <v>0</v>
      </c>
      <c r="Q1212" s="11">
        <v>0</v>
      </c>
      <c r="R1212" s="10"/>
      <c r="S1212" s="10"/>
      <c r="T1212" s="10" t="s">
        <v>100</v>
      </c>
      <c r="U1212" s="10"/>
      <c r="V1212" s="10"/>
      <c r="W1212" s="10" t="s">
        <v>101</v>
      </c>
      <c r="X1212" s="10"/>
      <c r="Y1212" s="10"/>
      <c r="Z1212" s="11">
        <v>0</v>
      </c>
      <c r="AA1212" s="11">
        <v>2</v>
      </c>
      <c r="AB1212" s="10" t="s">
        <v>100</v>
      </c>
      <c r="AC1212" s="10"/>
      <c r="AD1212" s="10"/>
      <c r="AE1212" s="10"/>
      <c r="AF1212" s="10"/>
      <c r="AG1212" s="11"/>
      <c r="AH1212" s="11"/>
      <c r="AI1212" s="11"/>
      <c r="AJ1212" s="10"/>
      <c r="AK1212" s="12">
        <v>45684.4166666667</v>
      </c>
      <c r="AL1212" s="10" t="s">
        <v>4970</v>
      </c>
      <c r="AM1212">
        <f t="shared" si="24"/>
        <v>2</v>
      </c>
      <c r="AN1212" t="s">
        <v>106</v>
      </c>
    </row>
    <row r="1213" spans="1:40">
      <c r="A1213" s="10"/>
      <c r="B1213" s="10" t="s">
        <v>4971</v>
      </c>
      <c r="C1213" s="10"/>
      <c r="D1213" s="10" t="s">
        <v>4972</v>
      </c>
      <c r="E1213" s="10" t="s">
        <v>92</v>
      </c>
      <c r="F1213" s="10" t="s">
        <v>222</v>
      </c>
      <c r="G1213" s="10" t="s">
        <v>2020</v>
      </c>
      <c r="H1213" s="10" t="s">
        <v>4973</v>
      </c>
      <c r="I1213" s="10" t="s">
        <v>368</v>
      </c>
      <c r="J1213" s="10" t="s">
        <v>97</v>
      </c>
      <c r="K1213" s="10" t="s">
        <v>98</v>
      </c>
      <c r="L1213" s="11">
        <v>128063</v>
      </c>
      <c r="M1213" s="11">
        <v>228682</v>
      </c>
      <c r="N1213" s="11">
        <v>128063</v>
      </c>
      <c r="O1213" s="10" t="s">
        <v>131</v>
      </c>
      <c r="P1213" s="11">
        <v>53.04</v>
      </c>
      <c r="Q1213" s="11">
        <v>0</v>
      </c>
      <c r="R1213" s="10"/>
      <c r="S1213" s="10"/>
      <c r="T1213" s="10" t="s">
        <v>100</v>
      </c>
      <c r="U1213" s="10"/>
      <c r="V1213" s="10"/>
      <c r="W1213" s="10" t="s">
        <v>113</v>
      </c>
      <c r="X1213" s="10"/>
      <c r="Y1213" s="10" t="s">
        <v>560</v>
      </c>
      <c r="Z1213" s="11">
        <v>23</v>
      </c>
      <c r="AA1213" s="11">
        <v>19</v>
      </c>
      <c r="AB1213" s="10" t="s">
        <v>100</v>
      </c>
      <c r="AC1213" s="10"/>
      <c r="AD1213" s="10"/>
      <c r="AE1213" s="10"/>
      <c r="AF1213" s="10"/>
      <c r="AG1213" s="11"/>
      <c r="AH1213" s="11"/>
      <c r="AI1213" s="11"/>
      <c r="AJ1213" s="10"/>
      <c r="AK1213" s="12">
        <v>45682.4166666667</v>
      </c>
      <c r="AL1213" s="10" t="s">
        <v>4974</v>
      </c>
      <c r="AM1213">
        <f t="shared" si="24"/>
        <v>2</v>
      </c>
      <c r="AN1213" t="s">
        <v>106</v>
      </c>
    </row>
    <row r="1214" spans="1:40">
      <c r="A1214" s="10"/>
      <c r="B1214" s="10" t="s">
        <v>3885</v>
      </c>
      <c r="C1214" s="10"/>
      <c r="D1214" s="10" t="s">
        <v>4975</v>
      </c>
      <c r="E1214" s="10" t="s">
        <v>92</v>
      </c>
      <c r="F1214" s="10" t="s">
        <v>93</v>
      </c>
      <c r="G1214" s="10" t="s">
        <v>1985</v>
      </c>
      <c r="H1214" s="10" t="s">
        <v>4976</v>
      </c>
      <c r="I1214" s="10" t="s">
        <v>96</v>
      </c>
      <c r="J1214" s="10" t="s">
        <v>97</v>
      </c>
      <c r="K1214" s="10" t="s">
        <v>98</v>
      </c>
      <c r="L1214" s="11">
        <v>270000</v>
      </c>
      <c r="M1214" s="11">
        <v>353862</v>
      </c>
      <c r="N1214" s="11">
        <v>270000</v>
      </c>
      <c r="O1214" s="10" t="s">
        <v>131</v>
      </c>
      <c r="P1214" s="11">
        <v>77.33</v>
      </c>
      <c r="Q1214" s="11">
        <v>0</v>
      </c>
      <c r="R1214" s="10"/>
      <c r="S1214" s="10"/>
      <c r="T1214" s="10" t="s">
        <v>100</v>
      </c>
      <c r="U1214" s="10"/>
      <c r="V1214" s="10"/>
      <c r="W1214" s="10" t="s">
        <v>100</v>
      </c>
      <c r="X1214" s="10"/>
      <c r="Y1214" s="10" t="s">
        <v>250</v>
      </c>
      <c r="Z1214" s="11">
        <v>5</v>
      </c>
      <c r="AA1214" s="11">
        <v>3</v>
      </c>
      <c r="AB1214" s="10" t="s">
        <v>100</v>
      </c>
      <c r="AC1214" s="10"/>
      <c r="AD1214" s="10"/>
      <c r="AE1214" s="10" t="s">
        <v>4977</v>
      </c>
      <c r="AF1214" s="10"/>
      <c r="AG1214" s="11"/>
      <c r="AH1214" s="11"/>
      <c r="AI1214" s="11"/>
      <c r="AJ1214" s="10"/>
      <c r="AK1214" s="12">
        <v>45775.4183796296</v>
      </c>
      <c r="AL1214" s="10" t="s">
        <v>4978</v>
      </c>
      <c r="AM1214">
        <f t="shared" si="24"/>
        <v>2</v>
      </c>
      <c r="AN1214" t="s">
        <v>106</v>
      </c>
    </row>
    <row r="1215" spans="1:40">
      <c r="A1215" s="10"/>
      <c r="B1215" s="10" t="s">
        <v>3885</v>
      </c>
      <c r="C1215" s="10"/>
      <c r="D1215" s="10" t="s">
        <v>4979</v>
      </c>
      <c r="E1215" s="10" t="s">
        <v>92</v>
      </c>
      <c r="F1215" s="10" t="s">
        <v>93</v>
      </c>
      <c r="G1215" s="10" t="s">
        <v>1985</v>
      </c>
      <c r="H1215" s="10" t="s">
        <v>4980</v>
      </c>
      <c r="I1215" s="10" t="s">
        <v>96</v>
      </c>
      <c r="J1215" s="10" t="s">
        <v>97</v>
      </c>
      <c r="K1215" s="10" t="s">
        <v>98</v>
      </c>
      <c r="L1215" s="11">
        <v>270000</v>
      </c>
      <c r="M1215" s="11">
        <v>353862</v>
      </c>
      <c r="N1215" s="11">
        <v>270000</v>
      </c>
      <c r="O1215" s="10" t="s">
        <v>131</v>
      </c>
      <c r="P1215" s="11">
        <v>77.33</v>
      </c>
      <c r="Q1215" s="11">
        <v>0</v>
      </c>
      <c r="R1215" s="10"/>
      <c r="S1215" s="10"/>
      <c r="T1215" s="10" t="s">
        <v>100</v>
      </c>
      <c r="U1215" s="10"/>
      <c r="V1215" s="10"/>
      <c r="W1215" s="10" t="s">
        <v>100</v>
      </c>
      <c r="X1215" s="10"/>
      <c r="Y1215" s="10" t="s">
        <v>250</v>
      </c>
      <c r="Z1215" s="11">
        <v>5</v>
      </c>
      <c r="AA1215" s="11">
        <v>3</v>
      </c>
      <c r="AB1215" s="10" t="s">
        <v>100</v>
      </c>
      <c r="AC1215" s="10"/>
      <c r="AD1215" s="10"/>
      <c r="AE1215" s="10" t="s">
        <v>4977</v>
      </c>
      <c r="AF1215" s="10"/>
      <c r="AG1215" s="11"/>
      <c r="AH1215" s="11"/>
      <c r="AI1215" s="11"/>
      <c r="AJ1215" s="10"/>
      <c r="AK1215" s="12">
        <v>45776.8856944444</v>
      </c>
      <c r="AL1215" s="10" t="s">
        <v>4981</v>
      </c>
      <c r="AM1215">
        <f t="shared" si="24"/>
        <v>2</v>
      </c>
      <c r="AN1215" t="s">
        <v>106</v>
      </c>
    </row>
    <row r="1216" spans="1:40">
      <c r="A1216" s="10"/>
      <c r="B1216" s="10" t="s">
        <v>4982</v>
      </c>
      <c r="C1216" s="10"/>
      <c r="D1216" s="10" t="s">
        <v>4983</v>
      </c>
      <c r="E1216" s="10" t="s">
        <v>92</v>
      </c>
      <c r="F1216" s="10" t="s">
        <v>93</v>
      </c>
      <c r="G1216" s="10" t="s">
        <v>1985</v>
      </c>
      <c r="H1216" s="10" t="s">
        <v>4984</v>
      </c>
      <c r="I1216" s="10" t="s">
        <v>96</v>
      </c>
      <c r="J1216" s="10" t="s">
        <v>97</v>
      </c>
      <c r="K1216" s="10" t="s">
        <v>98</v>
      </c>
      <c r="L1216" s="11">
        <v>270000</v>
      </c>
      <c r="M1216" s="11">
        <v>353862</v>
      </c>
      <c r="N1216" s="11">
        <v>270000</v>
      </c>
      <c r="O1216" s="10" t="s">
        <v>131</v>
      </c>
      <c r="P1216" s="11">
        <v>77.33</v>
      </c>
      <c r="Q1216" s="11">
        <v>0</v>
      </c>
      <c r="R1216" s="10"/>
      <c r="S1216" s="10"/>
      <c r="T1216" s="10" t="s">
        <v>100</v>
      </c>
      <c r="U1216" s="10"/>
      <c r="V1216" s="10"/>
      <c r="W1216" s="10" t="s">
        <v>100</v>
      </c>
      <c r="X1216" s="10"/>
      <c r="Y1216" s="10" t="s">
        <v>250</v>
      </c>
      <c r="Z1216" s="11">
        <v>5</v>
      </c>
      <c r="AA1216" s="11">
        <v>3</v>
      </c>
      <c r="AB1216" s="10" t="s">
        <v>100</v>
      </c>
      <c r="AC1216" s="10"/>
      <c r="AD1216" s="10"/>
      <c r="AE1216" s="10" t="s">
        <v>4977</v>
      </c>
      <c r="AF1216" s="10"/>
      <c r="AG1216" s="11"/>
      <c r="AH1216" s="11"/>
      <c r="AI1216" s="11"/>
      <c r="AJ1216" s="10"/>
      <c r="AK1216" s="12">
        <v>45776.4956712963</v>
      </c>
      <c r="AL1216" s="10" t="s">
        <v>4985</v>
      </c>
      <c r="AM1216">
        <f t="shared" si="24"/>
        <v>3</v>
      </c>
      <c r="AN1216" t="s">
        <v>106</v>
      </c>
    </row>
    <row r="1217" spans="1:40">
      <c r="A1217" s="10"/>
      <c r="B1217" s="10" t="s">
        <v>4790</v>
      </c>
      <c r="C1217" s="10"/>
      <c r="D1217" s="10" t="s">
        <v>4986</v>
      </c>
      <c r="E1217" s="10" t="s">
        <v>92</v>
      </c>
      <c r="F1217" s="10" t="s">
        <v>222</v>
      </c>
      <c r="G1217" s="10" t="s">
        <v>919</v>
      </c>
      <c r="H1217" s="10" t="s">
        <v>4987</v>
      </c>
      <c r="I1217" s="10" t="s">
        <v>257</v>
      </c>
      <c r="J1217" s="10" t="s">
        <v>97</v>
      </c>
      <c r="K1217" s="10" t="s">
        <v>98</v>
      </c>
      <c r="L1217" s="11">
        <v>342266</v>
      </c>
      <c r="M1217" s="11">
        <v>488951</v>
      </c>
      <c r="N1217" s="11">
        <v>426266</v>
      </c>
      <c r="O1217" s="10" t="s">
        <v>99</v>
      </c>
      <c r="P1217" s="11">
        <v>97.42</v>
      </c>
      <c r="Q1217" s="11">
        <v>0</v>
      </c>
      <c r="R1217" s="10"/>
      <c r="S1217" s="10"/>
      <c r="T1217" s="10" t="s">
        <v>101</v>
      </c>
      <c r="U1217" s="10"/>
      <c r="V1217" s="10"/>
      <c r="W1217" s="10" t="s">
        <v>101</v>
      </c>
      <c r="X1217" s="10"/>
      <c r="Y1217" s="10" t="s">
        <v>102</v>
      </c>
      <c r="Z1217" s="11">
        <v>18</v>
      </c>
      <c r="AA1217" s="11">
        <v>7</v>
      </c>
      <c r="AB1217" s="10" t="s">
        <v>100</v>
      </c>
      <c r="AC1217" s="10"/>
      <c r="AD1217" s="10"/>
      <c r="AE1217" s="10"/>
      <c r="AF1217" s="10"/>
      <c r="AG1217" s="11"/>
      <c r="AH1217" s="11"/>
      <c r="AI1217" s="11"/>
      <c r="AJ1217" s="10"/>
      <c r="AK1217" s="12">
        <v>45684.4254513889</v>
      </c>
      <c r="AL1217" s="10" t="s">
        <v>4988</v>
      </c>
      <c r="AM1217">
        <f t="shared" si="24"/>
        <v>2</v>
      </c>
      <c r="AN1217" t="s">
        <v>106</v>
      </c>
    </row>
    <row r="1218" spans="1:40">
      <c r="A1218" s="10"/>
      <c r="B1218" s="10" t="s">
        <v>4989</v>
      </c>
      <c r="C1218" s="10"/>
      <c r="D1218" s="10" t="s">
        <v>4990</v>
      </c>
      <c r="E1218" s="10" t="s">
        <v>92</v>
      </c>
      <c r="F1218" s="10" t="s">
        <v>318</v>
      </c>
      <c r="G1218" s="10" t="s">
        <v>319</v>
      </c>
      <c r="H1218" s="10" t="s">
        <v>4991</v>
      </c>
      <c r="I1218" s="10" t="s">
        <v>368</v>
      </c>
      <c r="J1218" s="10" t="s">
        <v>97</v>
      </c>
      <c r="K1218" s="10" t="s">
        <v>98</v>
      </c>
      <c r="L1218" s="11">
        <v>821334</v>
      </c>
      <c r="M1218" s="11">
        <v>1303704</v>
      </c>
      <c r="N1218" s="11">
        <v>821334</v>
      </c>
      <c r="O1218" s="10" t="s">
        <v>131</v>
      </c>
      <c r="P1218" s="11">
        <v>201.64</v>
      </c>
      <c r="Q1218" s="11">
        <v>0</v>
      </c>
      <c r="R1218" s="10"/>
      <c r="S1218" s="10"/>
      <c r="T1218" s="10" t="s">
        <v>100</v>
      </c>
      <c r="U1218" s="10"/>
      <c r="V1218" s="10"/>
      <c r="W1218" s="10" t="s">
        <v>113</v>
      </c>
      <c r="X1218" s="10"/>
      <c r="Y1218" s="10" t="s">
        <v>250</v>
      </c>
      <c r="Z1218" s="11">
        <v>16</v>
      </c>
      <c r="AA1218" s="11">
        <v>1</v>
      </c>
      <c r="AB1218" s="10" t="s">
        <v>100</v>
      </c>
      <c r="AC1218" s="10"/>
      <c r="AD1218" s="10"/>
      <c r="AE1218" s="10"/>
      <c r="AF1218" s="10" t="s">
        <v>280</v>
      </c>
      <c r="AG1218" s="11"/>
      <c r="AH1218" s="11"/>
      <c r="AI1218" s="11"/>
      <c r="AJ1218" s="10"/>
      <c r="AK1218" s="12">
        <v>45713.4166666667</v>
      </c>
      <c r="AL1218" s="10" t="s">
        <v>4992</v>
      </c>
      <c r="AM1218">
        <f t="shared" si="24"/>
        <v>3</v>
      </c>
      <c r="AN1218" t="s">
        <v>106</v>
      </c>
    </row>
    <row r="1219" spans="1:40">
      <c r="A1219" s="10"/>
      <c r="B1219" s="10" t="s">
        <v>4993</v>
      </c>
      <c r="C1219" s="10"/>
      <c r="D1219" s="10" t="s">
        <v>4994</v>
      </c>
      <c r="E1219" s="10" t="s">
        <v>92</v>
      </c>
      <c r="F1219" s="10" t="s">
        <v>184</v>
      </c>
      <c r="G1219" s="10" t="s">
        <v>373</v>
      </c>
      <c r="H1219" s="10" t="s">
        <v>4995</v>
      </c>
      <c r="I1219" s="10" t="s">
        <v>96</v>
      </c>
      <c r="J1219" s="10" t="s">
        <v>97</v>
      </c>
      <c r="K1219" s="10" t="s">
        <v>98</v>
      </c>
      <c r="L1219" s="11">
        <v>481848</v>
      </c>
      <c r="M1219" s="11">
        <v>708600</v>
      </c>
      <c r="N1219" s="11">
        <v>586848</v>
      </c>
      <c r="O1219" s="10" t="s">
        <v>131</v>
      </c>
      <c r="P1219" s="11">
        <v>434.21</v>
      </c>
      <c r="Q1219" s="11">
        <v>293.87</v>
      </c>
      <c r="R1219" s="10"/>
      <c r="S1219" s="10"/>
      <c r="T1219" s="10" t="s">
        <v>100</v>
      </c>
      <c r="U1219" s="10"/>
      <c r="V1219" s="10"/>
      <c r="W1219" s="10" t="s">
        <v>100</v>
      </c>
      <c r="X1219" s="10"/>
      <c r="Y1219" s="10" t="s">
        <v>411</v>
      </c>
      <c r="Z1219" s="11">
        <v>0</v>
      </c>
      <c r="AA1219" s="11">
        <v>0</v>
      </c>
      <c r="AB1219" s="10" t="s">
        <v>100</v>
      </c>
      <c r="AC1219" s="10" t="s">
        <v>1539</v>
      </c>
      <c r="AD1219" s="10" t="s">
        <v>156</v>
      </c>
      <c r="AE1219" s="10"/>
      <c r="AF1219" s="10" t="s">
        <v>104</v>
      </c>
      <c r="AG1219" s="11"/>
      <c r="AH1219" s="11"/>
      <c r="AI1219" s="11"/>
      <c r="AJ1219" s="10"/>
      <c r="AK1219" s="12">
        <v>45729.4783101852</v>
      </c>
      <c r="AL1219" s="10" t="s">
        <v>4996</v>
      </c>
      <c r="AM1219">
        <f t="shared" si="24"/>
        <v>3</v>
      </c>
      <c r="AN1219" t="s">
        <v>106</v>
      </c>
    </row>
    <row r="1220" spans="1:40">
      <c r="A1220" s="10"/>
      <c r="B1220" s="10" t="s">
        <v>4997</v>
      </c>
      <c r="C1220" s="10"/>
      <c r="D1220" s="10" t="s">
        <v>4998</v>
      </c>
      <c r="E1220" s="10" t="s">
        <v>92</v>
      </c>
      <c r="F1220" s="10" t="s">
        <v>128</v>
      </c>
      <c r="G1220" s="10" t="s">
        <v>216</v>
      </c>
      <c r="H1220" s="10" t="s">
        <v>4998</v>
      </c>
      <c r="I1220" s="10" t="s">
        <v>257</v>
      </c>
      <c r="J1220" s="10" t="s">
        <v>97</v>
      </c>
      <c r="K1220" s="10" t="s">
        <v>98</v>
      </c>
      <c r="L1220" s="11">
        <v>2206820</v>
      </c>
      <c r="M1220" s="11">
        <v>3152600</v>
      </c>
      <c r="N1220" s="11">
        <v>2556820</v>
      </c>
      <c r="O1220" s="10" t="s">
        <v>295</v>
      </c>
      <c r="P1220" s="11">
        <v>1562.26</v>
      </c>
      <c r="Q1220" s="11">
        <v>0</v>
      </c>
      <c r="R1220" s="10"/>
      <c r="S1220" s="10"/>
      <c r="T1220" s="10" t="s">
        <v>101</v>
      </c>
      <c r="U1220" s="10"/>
      <c r="V1220" s="10"/>
      <c r="W1220" s="10" t="s">
        <v>100</v>
      </c>
      <c r="X1220" s="10"/>
      <c r="Y1220" s="10"/>
      <c r="Z1220" s="11">
        <v>4</v>
      </c>
      <c r="AA1220" s="11">
        <v>2</v>
      </c>
      <c r="AB1220" s="10" t="s">
        <v>100</v>
      </c>
      <c r="AC1220" s="10"/>
      <c r="AD1220" s="10"/>
      <c r="AE1220" s="10" t="s">
        <v>566</v>
      </c>
      <c r="AF1220" s="10" t="s">
        <v>104</v>
      </c>
      <c r="AG1220" s="11"/>
      <c r="AH1220" s="11"/>
      <c r="AI1220" s="11"/>
      <c r="AJ1220" s="10"/>
      <c r="AK1220" s="12">
        <v>45704.4181365741</v>
      </c>
      <c r="AL1220" s="10" t="s">
        <v>4999</v>
      </c>
      <c r="AM1220">
        <f t="shared" si="24"/>
        <v>3</v>
      </c>
      <c r="AN1220" t="s">
        <v>106</v>
      </c>
    </row>
    <row r="1221" spans="1:40">
      <c r="A1221" s="10"/>
      <c r="B1221" s="10" t="s">
        <v>5000</v>
      </c>
      <c r="C1221" s="10"/>
      <c r="D1221" s="10" t="s">
        <v>5001</v>
      </c>
      <c r="E1221" s="10" t="s">
        <v>92</v>
      </c>
      <c r="F1221" s="10" t="s">
        <v>93</v>
      </c>
      <c r="G1221" s="10" t="s">
        <v>325</v>
      </c>
      <c r="H1221" s="10" t="s">
        <v>5002</v>
      </c>
      <c r="I1221" s="10" t="s">
        <v>368</v>
      </c>
      <c r="J1221" s="10" t="s">
        <v>97</v>
      </c>
      <c r="K1221" s="10" t="s">
        <v>98</v>
      </c>
      <c r="L1221" s="11">
        <v>210579</v>
      </c>
      <c r="M1221" s="11">
        <v>329028</v>
      </c>
      <c r="N1221" s="11">
        <v>210579</v>
      </c>
      <c r="O1221" s="10" t="s">
        <v>131</v>
      </c>
      <c r="P1221" s="11">
        <v>80.28</v>
      </c>
      <c r="Q1221" s="11">
        <v>0</v>
      </c>
      <c r="R1221" s="10"/>
      <c r="S1221" s="10"/>
      <c r="T1221" s="10" t="s">
        <v>100</v>
      </c>
      <c r="U1221" s="10"/>
      <c r="V1221" s="10"/>
      <c r="W1221" s="10" t="s">
        <v>113</v>
      </c>
      <c r="X1221" s="10"/>
      <c r="Y1221" s="10" t="s">
        <v>250</v>
      </c>
      <c r="Z1221" s="11">
        <v>5</v>
      </c>
      <c r="AA1221" s="11">
        <v>1</v>
      </c>
      <c r="AB1221" s="10" t="s">
        <v>100</v>
      </c>
      <c r="AC1221" s="10"/>
      <c r="AD1221" s="10"/>
      <c r="AE1221" s="10" t="s">
        <v>5003</v>
      </c>
      <c r="AF1221" s="10"/>
      <c r="AG1221" s="11"/>
      <c r="AH1221" s="11"/>
      <c r="AI1221" s="11"/>
      <c r="AJ1221" s="10"/>
      <c r="AK1221" s="12">
        <v>45722.4166666667</v>
      </c>
      <c r="AL1221" s="10" t="s">
        <v>5004</v>
      </c>
      <c r="AM1221">
        <f t="shared" si="24"/>
        <v>2</v>
      </c>
      <c r="AN1221" t="s">
        <v>106</v>
      </c>
    </row>
    <row r="1222" spans="1:40">
      <c r="A1222" s="10"/>
      <c r="B1222" s="10" t="s">
        <v>5005</v>
      </c>
      <c r="C1222" s="10"/>
      <c r="D1222" s="10" t="s">
        <v>5006</v>
      </c>
      <c r="E1222" s="10" t="s">
        <v>92</v>
      </c>
      <c r="F1222" s="10" t="s">
        <v>120</v>
      </c>
      <c r="G1222" s="10" t="s">
        <v>623</v>
      </c>
      <c r="H1222" s="10" t="s">
        <v>5006</v>
      </c>
      <c r="I1222" s="10" t="s">
        <v>257</v>
      </c>
      <c r="J1222" s="10" t="s">
        <v>97</v>
      </c>
      <c r="K1222" s="10" t="s">
        <v>98</v>
      </c>
      <c r="L1222" s="11">
        <v>730000</v>
      </c>
      <c r="M1222" s="11">
        <v>1031900</v>
      </c>
      <c r="N1222" s="11">
        <v>1199000</v>
      </c>
      <c r="O1222" s="10" t="s">
        <v>99</v>
      </c>
      <c r="P1222" s="11">
        <v>141.6</v>
      </c>
      <c r="Q1222" s="11">
        <v>0</v>
      </c>
      <c r="R1222" s="10"/>
      <c r="S1222" s="10"/>
      <c r="T1222" s="10" t="s">
        <v>100</v>
      </c>
      <c r="U1222" s="10"/>
      <c r="V1222" s="10"/>
      <c r="W1222" s="10" t="s">
        <v>101</v>
      </c>
      <c r="X1222" s="10"/>
      <c r="Y1222" s="10"/>
      <c r="Z1222" s="11">
        <v>6</v>
      </c>
      <c r="AA1222" s="11">
        <v>1</v>
      </c>
      <c r="AB1222" s="10" t="s">
        <v>100</v>
      </c>
      <c r="AC1222" s="10"/>
      <c r="AD1222" s="10" t="s">
        <v>156</v>
      </c>
      <c r="AE1222" s="10"/>
      <c r="AF1222" s="10"/>
      <c r="AG1222" s="11"/>
      <c r="AH1222" s="11"/>
      <c r="AI1222" s="11"/>
      <c r="AJ1222" s="10"/>
      <c r="AK1222" s="12">
        <v>45701.4663425926</v>
      </c>
      <c r="AL1222" s="10" t="s">
        <v>5007</v>
      </c>
      <c r="AM1222">
        <f t="shared" si="24"/>
        <v>3</v>
      </c>
      <c r="AN1222" t="s">
        <v>106</v>
      </c>
    </row>
    <row r="1223" spans="1:40">
      <c r="A1223" s="10"/>
      <c r="B1223" s="10" t="s">
        <v>1873</v>
      </c>
      <c r="C1223" s="10"/>
      <c r="D1223" s="10" t="s">
        <v>5008</v>
      </c>
      <c r="E1223" s="10" t="s">
        <v>92</v>
      </c>
      <c r="F1223" s="10" t="s">
        <v>120</v>
      </c>
      <c r="G1223" s="10" t="s">
        <v>1875</v>
      </c>
      <c r="H1223" s="10" t="s">
        <v>5009</v>
      </c>
      <c r="I1223" s="10" t="s">
        <v>368</v>
      </c>
      <c r="J1223" s="10" t="s">
        <v>97</v>
      </c>
      <c r="K1223" s="10" t="s">
        <v>98</v>
      </c>
      <c r="L1223" s="11">
        <v>333962</v>
      </c>
      <c r="M1223" s="11">
        <v>523863</v>
      </c>
      <c r="N1223" s="11">
        <v>341962</v>
      </c>
      <c r="O1223" s="10" t="s">
        <v>99</v>
      </c>
      <c r="P1223" s="11">
        <v>100.28</v>
      </c>
      <c r="Q1223" s="11">
        <v>0</v>
      </c>
      <c r="R1223" s="10"/>
      <c r="S1223" s="10" t="s">
        <v>264</v>
      </c>
      <c r="T1223" s="10" t="s">
        <v>101</v>
      </c>
      <c r="U1223" s="10" t="s">
        <v>112</v>
      </c>
      <c r="V1223" s="10"/>
      <c r="W1223" s="10" t="s">
        <v>101</v>
      </c>
      <c r="X1223" s="10" t="s">
        <v>218</v>
      </c>
      <c r="Y1223" s="10" t="s">
        <v>102</v>
      </c>
      <c r="Z1223" s="11">
        <v>30</v>
      </c>
      <c r="AA1223" s="11">
        <v>27</v>
      </c>
      <c r="AB1223" s="10" t="s">
        <v>100</v>
      </c>
      <c r="AC1223" s="10"/>
      <c r="AD1223" s="10"/>
      <c r="AE1223" s="10"/>
      <c r="AF1223" s="10"/>
      <c r="AG1223" s="11"/>
      <c r="AH1223" s="11"/>
      <c r="AI1223" s="11"/>
      <c r="AJ1223" s="10"/>
      <c r="AK1223" s="12">
        <v>45697.4204861111</v>
      </c>
      <c r="AL1223" s="10" t="s">
        <v>5010</v>
      </c>
      <c r="AM1223">
        <f t="shared" si="24"/>
        <v>3</v>
      </c>
      <c r="AN1223" t="s">
        <v>106</v>
      </c>
    </row>
    <row r="1224" spans="1:40">
      <c r="A1224" s="10"/>
      <c r="B1224" s="10" t="s">
        <v>4006</v>
      </c>
      <c r="C1224" s="10"/>
      <c r="D1224" s="10" t="s">
        <v>5011</v>
      </c>
      <c r="E1224" s="10" t="s">
        <v>92</v>
      </c>
      <c r="F1224" s="10" t="s">
        <v>120</v>
      </c>
      <c r="G1224" s="10" t="s">
        <v>1875</v>
      </c>
      <c r="H1224" s="10" t="s">
        <v>5012</v>
      </c>
      <c r="I1224" s="10" t="s">
        <v>368</v>
      </c>
      <c r="J1224" s="10" t="s">
        <v>97</v>
      </c>
      <c r="K1224" s="10" t="s">
        <v>98</v>
      </c>
      <c r="L1224" s="11">
        <v>430108</v>
      </c>
      <c r="M1224" s="11">
        <v>674680</v>
      </c>
      <c r="N1224" s="11">
        <v>492108</v>
      </c>
      <c r="O1224" s="10" t="s">
        <v>99</v>
      </c>
      <c r="P1224" s="11">
        <v>129.15</v>
      </c>
      <c r="Q1224" s="11">
        <v>0</v>
      </c>
      <c r="R1224" s="10"/>
      <c r="S1224" s="10" t="s">
        <v>264</v>
      </c>
      <c r="T1224" s="10" t="s">
        <v>101</v>
      </c>
      <c r="U1224" s="10" t="s">
        <v>112</v>
      </c>
      <c r="V1224" s="10"/>
      <c r="W1224" s="10" t="s">
        <v>101</v>
      </c>
      <c r="X1224" s="10" t="s">
        <v>218</v>
      </c>
      <c r="Y1224" s="10" t="s">
        <v>102</v>
      </c>
      <c r="Z1224" s="11">
        <v>30</v>
      </c>
      <c r="AA1224" s="11">
        <v>27</v>
      </c>
      <c r="AB1224" s="10" t="s">
        <v>100</v>
      </c>
      <c r="AC1224" s="10"/>
      <c r="AD1224" s="10"/>
      <c r="AE1224" s="10"/>
      <c r="AF1224" s="10"/>
      <c r="AG1224" s="11"/>
      <c r="AH1224" s="11"/>
      <c r="AI1224" s="11"/>
      <c r="AJ1224" s="10"/>
      <c r="AK1224" s="12">
        <v>45697.4706597222</v>
      </c>
      <c r="AL1224" s="10" t="s">
        <v>5013</v>
      </c>
      <c r="AM1224">
        <f t="shared" si="24"/>
        <v>2</v>
      </c>
      <c r="AN1224" t="s">
        <v>106</v>
      </c>
    </row>
    <row r="1225" spans="1:40">
      <c r="A1225" s="10"/>
      <c r="B1225" s="10" t="s">
        <v>1873</v>
      </c>
      <c r="C1225" s="10"/>
      <c r="D1225" s="10" t="s">
        <v>5014</v>
      </c>
      <c r="E1225" s="10" t="s">
        <v>92</v>
      </c>
      <c r="F1225" s="10" t="s">
        <v>120</v>
      </c>
      <c r="G1225" s="10" t="s">
        <v>1875</v>
      </c>
      <c r="H1225" s="10" t="s">
        <v>5015</v>
      </c>
      <c r="I1225" s="10" t="s">
        <v>368</v>
      </c>
      <c r="J1225" s="10" t="s">
        <v>97</v>
      </c>
      <c r="K1225" s="10" t="s">
        <v>98</v>
      </c>
      <c r="L1225" s="11">
        <v>333962</v>
      </c>
      <c r="M1225" s="11">
        <v>523863</v>
      </c>
      <c r="N1225" s="11">
        <v>341962</v>
      </c>
      <c r="O1225" s="10" t="s">
        <v>99</v>
      </c>
      <c r="P1225" s="11">
        <v>100.28</v>
      </c>
      <c r="Q1225" s="11">
        <v>0</v>
      </c>
      <c r="R1225" s="10"/>
      <c r="S1225" s="10" t="s">
        <v>264</v>
      </c>
      <c r="T1225" s="10" t="s">
        <v>101</v>
      </c>
      <c r="U1225" s="10" t="s">
        <v>112</v>
      </c>
      <c r="V1225" s="10"/>
      <c r="W1225" s="10" t="s">
        <v>101</v>
      </c>
      <c r="X1225" s="10" t="s">
        <v>218</v>
      </c>
      <c r="Y1225" s="10" t="s">
        <v>102</v>
      </c>
      <c r="Z1225" s="11">
        <v>30</v>
      </c>
      <c r="AA1225" s="11">
        <v>27</v>
      </c>
      <c r="AB1225" s="10" t="s">
        <v>100</v>
      </c>
      <c r="AC1225" s="10"/>
      <c r="AD1225" s="10"/>
      <c r="AE1225" s="10"/>
      <c r="AF1225" s="10"/>
      <c r="AG1225" s="11"/>
      <c r="AH1225" s="11"/>
      <c r="AI1225" s="11"/>
      <c r="AJ1225" s="10"/>
      <c r="AK1225" s="12">
        <v>45697.4193055556</v>
      </c>
      <c r="AL1225" s="10" t="s">
        <v>5016</v>
      </c>
      <c r="AM1225">
        <f t="shared" si="24"/>
        <v>3</v>
      </c>
      <c r="AN1225" t="s">
        <v>106</v>
      </c>
    </row>
    <row r="1226" spans="1:40">
      <c r="A1226" s="10"/>
      <c r="B1226" s="10" t="s">
        <v>5017</v>
      </c>
      <c r="C1226" s="10"/>
      <c r="D1226" s="10" t="s">
        <v>5018</v>
      </c>
      <c r="E1226" s="10" t="s">
        <v>92</v>
      </c>
      <c r="F1226" s="10" t="s">
        <v>93</v>
      </c>
      <c r="G1226" s="10" t="s">
        <v>1985</v>
      </c>
      <c r="H1226" s="10" t="s">
        <v>5019</v>
      </c>
      <c r="I1226" s="10" t="s">
        <v>96</v>
      </c>
      <c r="J1226" s="10" t="s">
        <v>97</v>
      </c>
      <c r="K1226" s="10" t="s">
        <v>98</v>
      </c>
      <c r="L1226" s="11">
        <v>350000</v>
      </c>
      <c r="M1226" s="11">
        <v>449455</v>
      </c>
      <c r="N1226" s="11">
        <v>350000</v>
      </c>
      <c r="O1226" s="10" t="s">
        <v>131</v>
      </c>
      <c r="P1226" s="11">
        <v>98.22</v>
      </c>
      <c r="Q1226" s="11">
        <v>0</v>
      </c>
      <c r="R1226" s="10"/>
      <c r="S1226" s="10"/>
      <c r="T1226" s="10" t="s">
        <v>100</v>
      </c>
      <c r="U1226" s="10"/>
      <c r="V1226" s="10"/>
      <c r="W1226" s="10" t="s">
        <v>100</v>
      </c>
      <c r="X1226" s="10"/>
      <c r="Y1226" s="10" t="s">
        <v>250</v>
      </c>
      <c r="Z1226" s="11">
        <v>5</v>
      </c>
      <c r="AA1226" s="11">
        <v>3</v>
      </c>
      <c r="AB1226" s="10" t="s">
        <v>100</v>
      </c>
      <c r="AC1226" s="10"/>
      <c r="AD1226" s="10"/>
      <c r="AE1226" s="10" t="s">
        <v>4977</v>
      </c>
      <c r="AF1226" s="10"/>
      <c r="AG1226" s="11"/>
      <c r="AH1226" s="11"/>
      <c r="AI1226" s="11"/>
      <c r="AJ1226" s="10"/>
      <c r="AK1226" s="12">
        <v>45777.4151273148</v>
      </c>
      <c r="AL1226" s="10" t="s">
        <v>5020</v>
      </c>
      <c r="AM1226">
        <f t="shared" si="24"/>
        <v>2</v>
      </c>
      <c r="AN1226" t="s">
        <v>106</v>
      </c>
    </row>
    <row r="1227" spans="1:40">
      <c r="A1227" s="10"/>
      <c r="B1227" s="10" t="s">
        <v>3885</v>
      </c>
      <c r="C1227" s="10"/>
      <c r="D1227" s="10" t="s">
        <v>5021</v>
      </c>
      <c r="E1227" s="10" t="s">
        <v>92</v>
      </c>
      <c r="F1227" s="10" t="s">
        <v>93</v>
      </c>
      <c r="G1227" s="10" t="s">
        <v>1985</v>
      </c>
      <c r="H1227" s="10" t="s">
        <v>5022</v>
      </c>
      <c r="I1227" s="10" t="s">
        <v>96</v>
      </c>
      <c r="J1227" s="10" t="s">
        <v>97</v>
      </c>
      <c r="K1227" s="10" t="s">
        <v>98</v>
      </c>
      <c r="L1227" s="11">
        <v>270000</v>
      </c>
      <c r="M1227" s="11">
        <v>353862</v>
      </c>
      <c r="N1227" s="11">
        <v>270000</v>
      </c>
      <c r="O1227" s="10" t="s">
        <v>131</v>
      </c>
      <c r="P1227" s="11">
        <v>77.33</v>
      </c>
      <c r="Q1227" s="11">
        <v>0</v>
      </c>
      <c r="R1227" s="10"/>
      <c r="S1227" s="10"/>
      <c r="T1227" s="10" t="s">
        <v>100</v>
      </c>
      <c r="U1227" s="10"/>
      <c r="V1227" s="10"/>
      <c r="W1227" s="10" t="s">
        <v>100</v>
      </c>
      <c r="X1227" s="10"/>
      <c r="Y1227" s="10" t="s">
        <v>250</v>
      </c>
      <c r="Z1227" s="11">
        <v>5</v>
      </c>
      <c r="AA1227" s="11">
        <v>3</v>
      </c>
      <c r="AB1227" s="10" t="s">
        <v>100</v>
      </c>
      <c r="AC1227" s="10"/>
      <c r="AD1227" s="10"/>
      <c r="AE1227" s="10" t="s">
        <v>4977</v>
      </c>
      <c r="AF1227" s="10"/>
      <c r="AG1227" s="11"/>
      <c r="AH1227" s="11"/>
      <c r="AI1227" s="11"/>
      <c r="AJ1227" s="10"/>
      <c r="AK1227" s="12">
        <v>45776.8860300926</v>
      </c>
      <c r="AL1227" s="10" t="s">
        <v>5023</v>
      </c>
      <c r="AM1227">
        <f t="shared" si="24"/>
        <v>2</v>
      </c>
      <c r="AN1227" t="s">
        <v>106</v>
      </c>
    </row>
    <row r="1228" spans="1:40">
      <c r="A1228" s="10"/>
      <c r="B1228" s="10" t="s">
        <v>4982</v>
      </c>
      <c r="C1228" s="10"/>
      <c r="D1228" s="10" t="s">
        <v>5024</v>
      </c>
      <c r="E1228" s="10" t="s">
        <v>92</v>
      </c>
      <c r="F1228" s="10" t="s">
        <v>93</v>
      </c>
      <c r="G1228" s="10" t="s">
        <v>1985</v>
      </c>
      <c r="H1228" s="10" t="s">
        <v>5025</v>
      </c>
      <c r="I1228" s="10" t="s">
        <v>96</v>
      </c>
      <c r="J1228" s="10" t="s">
        <v>97</v>
      </c>
      <c r="K1228" s="10" t="s">
        <v>98</v>
      </c>
      <c r="L1228" s="11">
        <v>270000</v>
      </c>
      <c r="M1228" s="11">
        <v>353862</v>
      </c>
      <c r="N1228" s="11">
        <v>270000</v>
      </c>
      <c r="O1228" s="10" t="s">
        <v>131</v>
      </c>
      <c r="P1228" s="11">
        <v>77.33</v>
      </c>
      <c r="Q1228" s="11">
        <v>0</v>
      </c>
      <c r="R1228" s="10"/>
      <c r="S1228" s="10"/>
      <c r="T1228" s="10" t="s">
        <v>100</v>
      </c>
      <c r="U1228" s="10"/>
      <c r="V1228" s="10"/>
      <c r="W1228" s="10" t="s">
        <v>100</v>
      </c>
      <c r="X1228" s="10"/>
      <c r="Y1228" s="10" t="s">
        <v>250</v>
      </c>
      <c r="Z1228" s="11">
        <v>5</v>
      </c>
      <c r="AA1228" s="11">
        <v>3</v>
      </c>
      <c r="AB1228" s="10" t="s">
        <v>100</v>
      </c>
      <c r="AC1228" s="10"/>
      <c r="AD1228" s="10"/>
      <c r="AE1228" s="10" t="s">
        <v>4977</v>
      </c>
      <c r="AF1228" s="10"/>
      <c r="AG1228" s="11"/>
      <c r="AH1228" s="11"/>
      <c r="AI1228" s="11"/>
      <c r="AJ1228" s="10"/>
      <c r="AK1228" s="12">
        <v>45776.4908796296</v>
      </c>
      <c r="AL1228" s="10" t="s">
        <v>5026</v>
      </c>
      <c r="AM1228">
        <f t="shared" si="24"/>
        <v>3</v>
      </c>
      <c r="AN1228" t="s">
        <v>106</v>
      </c>
    </row>
    <row r="1229" spans="1:40">
      <c r="A1229" s="10"/>
      <c r="B1229" s="10" t="s">
        <v>3885</v>
      </c>
      <c r="C1229" s="10"/>
      <c r="D1229" s="10" t="s">
        <v>5027</v>
      </c>
      <c r="E1229" s="10" t="s">
        <v>92</v>
      </c>
      <c r="F1229" s="10" t="s">
        <v>93</v>
      </c>
      <c r="G1229" s="10" t="s">
        <v>1985</v>
      </c>
      <c r="H1229" s="10" t="s">
        <v>5028</v>
      </c>
      <c r="I1229" s="10" t="s">
        <v>96</v>
      </c>
      <c r="J1229" s="10" t="s">
        <v>97</v>
      </c>
      <c r="K1229" s="10" t="s">
        <v>98</v>
      </c>
      <c r="L1229" s="11">
        <v>360000</v>
      </c>
      <c r="M1229" s="11">
        <v>463567</v>
      </c>
      <c r="N1229" s="11">
        <v>360000</v>
      </c>
      <c r="O1229" s="10" t="s">
        <v>131</v>
      </c>
      <c r="P1229" s="11">
        <v>102.31</v>
      </c>
      <c r="Q1229" s="11">
        <v>0</v>
      </c>
      <c r="R1229" s="10"/>
      <c r="S1229" s="10"/>
      <c r="T1229" s="10" t="s">
        <v>100</v>
      </c>
      <c r="U1229" s="10"/>
      <c r="V1229" s="10"/>
      <c r="W1229" s="10" t="s">
        <v>100</v>
      </c>
      <c r="X1229" s="10"/>
      <c r="Y1229" s="10" t="s">
        <v>250</v>
      </c>
      <c r="Z1229" s="11">
        <v>5</v>
      </c>
      <c r="AA1229" s="11">
        <v>3</v>
      </c>
      <c r="AB1229" s="10" t="s">
        <v>100</v>
      </c>
      <c r="AC1229" s="10"/>
      <c r="AD1229" s="10"/>
      <c r="AE1229" s="10" t="s">
        <v>4977</v>
      </c>
      <c r="AF1229" s="10"/>
      <c r="AG1229" s="11"/>
      <c r="AH1229" s="11"/>
      <c r="AI1229" s="11"/>
      <c r="AJ1229" s="10"/>
      <c r="AK1229" s="12">
        <v>45775.418287037</v>
      </c>
      <c r="AL1229" s="10" t="s">
        <v>5029</v>
      </c>
      <c r="AM1229">
        <f t="shared" si="24"/>
        <v>2</v>
      </c>
      <c r="AN1229" t="s">
        <v>106</v>
      </c>
    </row>
    <row r="1230" spans="1:40">
      <c r="A1230" s="10"/>
      <c r="B1230" s="10" t="s">
        <v>5030</v>
      </c>
      <c r="C1230" s="10"/>
      <c r="D1230" s="10" t="s">
        <v>5031</v>
      </c>
      <c r="E1230" s="10" t="s">
        <v>92</v>
      </c>
      <c r="F1230" s="10" t="s">
        <v>184</v>
      </c>
      <c r="G1230" s="10" t="s">
        <v>373</v>
      </c>
      <c r="H1230" s="10" t="s">
        <v>5032</v>
      </c>
      <c r="I1230" s="10" t="s">
        <v>257</v>
      </c>
      <c r="J1230" s="10" t="s">
        <v>97</v>
      </c>
      <c r="K1230" s="10" t="s">
        <v>98</v>
      </c>
      <c r="L1230" s="11">
        <v>93406</v>
      </c>
      <c r="M1230" s="11">
        <v>133436</v>
      </c>
      <c r="N1230" s="11">
        <v>107806</v>
      </c>
      <c r="O1230" s="10" t="s">
        <v>99</v>
      </c>
      <c r="P1230" s="11">
        <v>40.38</v>
      </c>
      <c r="Q1230" s="11">
        <v>0</v>
      </c>
      <c r="R1230" s="10"/>
      <c r="S1230" s="10"/>
      <c r="T1230" s="10" t="s">
        <v>101</v>
      </c>
      <c r="U1230" s="10"/>
      <c r="V1230" s="10"/>
      <c r="W1230" s="10" t="s">
        <v>101</v>
      </c>
      <c r="X1230" s="10"/>
      <c r="Y1230" s="10" t="s">
        <v>193</v>
      </c>
      <c r="Z1230" s="11">
        <v>0</v>
      </c>
      <c r="AA1230" s="11">
        <v>0</v>
      </c>
      <c r="AB1230" s="10" t="s">
        <v>100</v>
      </c>
      <c r="AC1230" s="10"/>
      <c r="AD1230" s="10"/>
      <c r="AE1230" s="10"/>
      <c r="AF1230" s="10"/>
      <c r="AG1230" s="11"/>
      <c r="AH1230" s="11"/>
      <c r="AI1230" s="11"/>
      <c r="AJ1230" s="10"/>
      <c r="AK1230" s="12">
        <v>45728.4249074074</v>
      </c>
      <c r="AL1230" s="10" t="s">
        <v>5033</v>
      </c>
      <c r="AM1230">
        <f t="shared" si="24"/>
        <v>3</v>
      </c>
      <c r="AN1230" t="s">
        <v>106</v>
      </c>
    </row>
    <row r="1231" spans="1:40">
      <c r="A1231" s="10"/>
      <c r="B1231" s="10" t="s">
        <v>5034</v>
      </c>
      <c r="C1231" s="10"/>
      <c r="D1231" s="10" t="s">
        <v>5035</v>
      </c>
      <c r="E1231" s="10" t="s">
        <v>92</v>
      </c>
      <c r="F1231" s="10" t="s">
        <v>184</v>
      </c>
      <c r="G1231" s="10" t="s">
        <v>1814</v>
      </c>
      <c r="H1231" s="10" t="s">
        <v>5035</v>
      </c>
      <c r="I1231" s="10" t="s">
        <v>257</v>
      </c>
      <c r="J1231" s="10" t="s">
        <v>97</v>
      </c>
      <c r="K1231" s="10" t="s">
        <v>98</v>
      </c>
      <c r="L1231" s="11">
        <v>479094</v>
      </c>
      <c r="M1231" s="11">
        <v>684420</v>
      </c>
      <c r="N1231" s="11">
        <v>579094</v>
      </c>
      <c r="O1231" s="10" t="s">
        <v>99</v>
      </c>
      <c r="P1231" s="11">
        <v>142.04</v>
      </c>
      <c r="Q1231" s="11">
        <v>14.53</v>
      </c>
      <c r="R1231" s="10"/>
      <c r="S1231" s="10"/>
      <c r="T1231" s="10" t="s">
        <v>101</v>
      </c>
      <c r="U1231" s="10"/>
      <c r="V1231" s="10" t="s">
        <v>2741</v>
      </c>
      <c r="W1231" s="10" t="s">
        <v>100</v>
      </c>
      <c r="X1231" s="10"/>
      <c r="Y1231" s="10" t="s">
        <v>102</v>
      </c>
      <c r="Z1231" s="11">
        <v>11</v>
      </c>
      <c r="AA1231" s="11">
        <v>1</v>
      </c>
      <c r="AB1231" s="10" t="s">
        <v>101</v>
      </c>
      <c r="AC1231" s="10"/>
      <c r="AD1231" s="10"/>
      <c r="AE1231" s="10"/>
      <c r="AF1231" s="10"/>
      <c r="AG1231" s="11"/>
      <c r="AH1231" s="11"/>
      <c r="AI1231" s="11"/>
      <c r="AJ1231" s="10"/>
      <c r="AK1231" s="12">
        <v>45736.4319907407</v>
      </c>
      <c r="AL1231" s="10" t="s">
        <v>5036</v>
      </c>
      <c r="AM1231">
        <f t="shared" si="24"/>
        <v>3</v>
      </c>
      <c r="AN1231" t="s">
        <v>106</v>
      </c>
    </row>
    <row r="1232" spans="1:40">
      <c r="A1232" s="10"/>
      <c r="B1232" s="10" t="s">
        <v>5037</v>
      </c>
      <c r="C1232" s="10"/>
      <c r="D1232" s="10" t="s">
        <v>5038</v>
      </c>
      <c r="E1232" s="10" t="s">
        <v>92</v>
      </c>
      <c r="F1232" s="10" t="s">
        <v>120</v>
      </c>
      <c r="G1232" s="10" t="s">
        <v>366</v>
      </c>
      <c r="H1232" s="10" t="s">
        <v>5038</v>
      </c>
      <c r="I1232" s="10" t="s">
        <v>368</v>
      </c>
      <c r="J1232" s="10" t="s">
        <v>97</v>
      </c>
      <c r="K1232" s="10" t="s">
        <v>98</v>
      </c>
      <c r="L1232" s="11">
        <v>179378</v>
      </c>
      <c r="M1232" s="11">
        <v>280277.5</v>
      </c>
      <c r="N1232" s="11">
        <v>179378</v>
      </c>
      <c r="O1232" s="10" t="s">
        <v>99</v>
      </c>
      <c r="P1232" s="11">
        <v>95.3</v>
      </c>
      <c r="Q1232" s="11">
        <v>0</v>
      </c>
      <c r="R1232" s="10"/>
      <c r="S1232" s="10"/>
      <c r="T1232" s="10" t="s">
        <v>101</v>
      </c>
      <c r="U1232" s="10" t="s">
        <v>112</v>
      </c>
      <c r="V1232" s="10" t="s">
        <v>1433</v>
      </c>
      <c r="W1232" s="10" t="s">
        <v>101</v>
      </c>
      <c r="X1232" s="10" t="s">
        <v>638</v>
      </c>
      <c r="Y1232" s="10" t="s">
        <v>102</v>
      </c>
      <c r="Z1232" s="11">
        <v>16</v>
      </c>
      <c r="AA1232" s="11">
        <v>14</v>
      </c>
      <c r="AB1232" s="10" t="s">
        <v>100</v>
      </c>
      <c r="AC1232" s="10"/>
      <c r="AD1232" s="10"/>
      <c r="AE1232" s="10"/>
      <c r="AF1232" s="10" t="s">
        <v>104</v>
      </c>
      <c r="AG1232" s="11"/>
      <c r="AH1232" s="11"/>
      <c r="AI1232" s="11"/>
      <c r="AJ1232" s="10"/>
      <c r="AK1232" s="12">
        <v>45669.4183564815</v>
      </c>
      <c r="AL1232" s="10" t="s">
        <v>5039</v>
      </c>
      <c r="AM1232">
        <f t="shared" si="24"/>
        <v>3</v>
      </c>
      <c r="AN1232" t="s">
        <v>106</v>
      </c>
    </row>
    <row r="1233" spans="1:40">
      <c r="A1233" s="10"/>
      <c r="B1233" s="10" t="s">
        <v>4006</v>
      </c>
      <c r="C1233" s="10"/>
      <c r="D1233" s="10" t="s">
        <v>5040</v>
      </c>
      <c r="E1233" s="10" t="s">
        <v>92</v>
      </c>
      <c r="F1233" s="10" t="s">
        <v>184</v>
      </c>
      <c r="G1233" s="10" t="s">
        <v>1146</v>
      </c>
      <c r="H1233" s="10" t="s">
        <v>5041</v>
      </c>
      <c r="I1233" s="10" t="s">
        <v>257</v>
      </c>
      <c r="J1233" s="10" t="s">
        <v>97</v>
      </c>
      <c r="K1233" s="10" t="s">
        <v>98</v>
      </c>
      <c r="L1233" s="11">
        <v>416340</v>
      </c>
      <c r="M1233" s="11">
        <v>462600</v>
      </c>
      <c r="N1233" s="11">
        <v>510340</v>
      </c>
      <c r="O1233" s="10" t="s">
        <v>99</v>
      </c>
      <c r="P1233" s="11">
        <v>98.92</v>
      </c>
      <c r="Q1233" s="11">
        <v>0</v>
      </c>
      <c r="R1233" s="10"/>
      <c r="S1233" s="10" t="s">
        <v>264</v>
      </c>
      <c r="T1233" s="10" t="s">
        <v>101</v>
      </c>
      <c r="U1233" s="10"/>
      <c r="V1233" s="10"/>
      <c r="W1233" s="10" t="s">
        <v>113</v>
      </c>
      <c r="X1233" s="10"/>
      <c r="Y1233" s="10" t="s">
        <v>102</v>
      </c>
      <c r="Z1233" s="11">
        <v>0</v>
      </c>
      <c r="AA1233" s="11">
        <v>0</v>
      </c>
      <c r="AB1233" s="10" t="s">
        <v>100</v>
      </c>
      <c r="AC1233" s="10"/>
      <c r="AD1233" s="10"/>
      <c r="AE1233" s="10"/>
      <c r="AF1233" s="10"/>
      <c r="AG1233" s="11"/>
      <c r="AH1233" s="11"/>
      <c r="AI1233" s="11"/>
      <c r="AJ1233" s="10"/>
      <c r="AK1233" s="12">
        <v>45703.8499189815</v>
      </c>
      <c r="AL1233" s="10" t="s">
        <v>5042</v>
      </c>
      <c r="AM1233">
        <f t="shared" si="24"/>
        <v>2</v>
      </c>
      <c r="AN1233" t="s">
        <v>106</v>
      </c>
    </row>
    <row r="1234" spans="1:40">
      <c r="A1234" s="10"/>
      <c r="B1234" s="10" t="s">
        <v>5043</v>
      </c>
      <c r="C1234" s="10"/>
      <c r="D1234" s="10" t="s">
        <v>5044</v>
      </c>
      <c r="E1234" s="10" t="s">
        <v>92</v>
      </c>
      <c r="F1234" s="10" t="s">
        <v>93</v>
      </c>
      <c r="G1234" s="10" t="s">
        <v>205</v>
      </c>
      <c r="H1234" s="10" t="s">
        <v>5045</v>
      </c>
      <c r="I1234" s="10" t="s">
        <v>368</v>
      </c>
      <c r="J1234" s="10" t="s">
        <v>97</v>
      </c>
      <c r="K1234" s="10" t="s">
        <v>98</v>
      </c>
      <c r="L1234" s="11">
        <v>729500</v>
      </c>
      <c r="M1234" s="11">
        <v>1302678</v>
      </c>
      <c r="N1234" s="11">
        <v>799500</v>
      </c>
      <c r="O1234" s="10" t="s">
        <v>99</v>
      </c>
      <c r="P1234" s="11">
        <v>79.72</v>
      </c>
      <c r="Q1234" s="11">
        <v>0</v>
      </c>
      <c r="R1234" s="10"/>
      <c r="S1234" s="10"/>
      <c r="T1234" s="10" t="s">
        <v>100</v>
      </c>
      <c r="U1234" s="10"/>
      <c r="V1234" s="10"/>
      <c r="W1234" s="10" t="s">
        <v>113</v>
      </c>
      <c r="X1234" s="10"/>
      <c r="Y1234" s="10" t="s">
        <v>102</v>
      </c>
      <c r="Z1234" s="11">
        <v>15</v>
      </c>
      <c r="AA1234" s="11">
        <v>12</v>
      </c>
      <c r="AB1234" s="10" t="s">
        <v>100</v>
      </c>
      <c r="AC1234" s="10" t="s">
        <v>5046</v>
      </c>
      <c r="AD1234" s="10"/>
      <c r="AE1234" s="10" t="s">
        <v>5047</v>
      </c>
      <c r="AF1234" s="10"/>
      <c r="AG1234" s="11"/>
      <c r="AH1234" s="11"/>
      <c r="AI1234" s="11"/>
      <c r="AJ1234" s="10"/>
      <c r="AK1234" s="12">
        <v>45722.4547800926</v>
      </c>
      <c r="AL1234" s="10" t="s">
        <v>5048</v>
      </c>
      <c r="AM1234">
        <f t="shared" si="24"/>
        <v>3</v>
      </c>
      <c r="AN1234" t="s">
        <v>106</v>
      </c>
    </row>
    <row r="1235" spans="1:40">
      <c r="A1235" s="10"/>
      <c r="B1235" s="10" t="s">
        <v>5049</v>
      </c>
      <c r="C1235" s="10"/>
      <c r="D1235" s="10" t="s">
        <v>5050</v>
      </c>
      <c r="E1235" s="10" t="s">
        <v>92</v>
      </c>
      <c r="F1235" s="10" t="s">
        <v>222</v>
      </c>
      <c r="G1235" s="10" t="s">
        <v>223</v>
      </c>
      <c r="H1235" s="10" t="s">
        <v>5051</v>
      </c>
      <c r="I1235" s="10" t="s">
        <v>96</v>
      </c>
      <c r="J1235" s="10" t="s">
        <v>97</v>
      </c>
      <c r="K1235" s="10" t="s">
        <v>98</v>
      </c>
      <c r="L1235" s="11">
        <v>628100</v>
      </c>
      <c r="M1235" s="11">
        <v>628100</v>
      </c>
      <c r="N1235" s="11">
        <v>628100</v>
      </c>
      <c r="O1235" s="10" t="s">
        <v>1017</v>
      </c>
      <c r="P1235" s="11">
        <v>497.5</v>
      </c>
      <c r="Q1235" s="11">
        <v>2466.75</v>
      </c>
      <c r="R1235" s="10"/>
      <c r="S1235" s="10"/>
      <c r="T1235" s="10" t="s">
        <v>100</v>
      </c>
      <c r="U1235" s="10" t="s">
        <v>258</v>
      </c>
      <c r="V1235" s="10"/>
      <c r="W1235" s="10" t="s">
        <v>113</v>
      </c>
      <c r="X1235" s="10" t="s">
        <v>638</v>
      </c>
      <c r="Y1235" s="10" t="s">
        <v>656</v>
      </c>
      <c r="Z1235" s="11">
        <v>1</v>
      </c>
      <c r="AA1235" s="11">
        <v>1</v>
      </c>
      <c r="AB1235" s="10" t="s">
        <v>100</v>
      </c>
      <c r="AC1235" s="10"/>
      <c r="AD1235" s="10"/>
      <c r="AE1235" s="10" t="s">
        <v>1446</v>
      </c>
      <c r="AF1235" s="10" t="s">
        <v>1190</v>
      </c>
      <c r="AG1235" s="11"/>
      <c r="AH1235" s="11"/>
      <c r="AI1235" s="11"/>
      <c r="AJ1235" s="10"/>
      <c r="AK1235" s="12">
        <v>45715.4175462963</v>
      </c>
      <c r="AL1235" s="10" t="s">
        <v>5052</v>
      </c>
      <c r="AM1235">
        <f t="shared" si="24"/>
        <v>10</v>
      </c>
      <c r="AN1235" t="s">
        <v>378</v>
      </c>
    </row>
    <row r="1236" spans="1:40">
      <c r="A1236" s="10"/>
      <c r="B1236" s="10" t="s">
        <v>5053</v>
      </c>
      <c r="C1236" s="10"/>
      <c r="D1236" s="10" t="s">
        <v>5054</v>
      </c>
      <c r="E1236" s="10" t="s">
        <v>92</v>
      </c>
      <c r="F1236" s="10" t="s">
        <v>120</v>
      </c>
      <c r="G1236" s="10" t="s">
        <v>1152</v>
      </c>
      <c r="H1236" s="10" t="s">
        <v>5055</v>
      </c>
      <c r="I1236" s="10" t="s">
        <v>257</v>
      </c>
      <c r="J1236" s="10" t="s">
        <v>97</v>
      </c>
      <c r="K1236" s="10" t="s">
        <v>98</v>
      </c>
      <c r="L1236" s="11">
        <v>578221</v>
      </c>
      <c r="M1236" s="11">
        <v>642467</v>
      </c>
      <c r="N1236" s="11">
        <v>672221</v>
      </c>
      <c r="O1236" s="10" t="s">
        <v>99</v>
      </c>
      <c r="P1236" s="11">
        <v>102.77</v>
      </c>
      <c r="Q1236" s="11">
        <v>0</v>
      </c>
      <c r="R1236" s="10"/>
      <c r="S1236" s="10"/>
      <c r="T1236" s="10" t="s">
        <v>100</v>
      </c>
      <c r="U1236" s="10"/>
      <c r="V1236" s="10"/>
      <c r="W1236" s="10" t="s">
        <v>113</v>
      </c>
      <c r="X1236" s="10"/>
      <c r="Y1236" s="10" t="s">
        <v>102</v>
      </c>
      <c r="Z1236" s="11">
        <v>25</v>
      </c>
      <c r="AA1236" s="11">
        <v>16</v>
      </c>
      <c r="AB1236" s="10" t="s">
        <v>100</v>
      </c>
      <c r="AC1236" s="10"/>
      <c r="AD1236" s="10"/>
      <c r="AE1236" s="10"/>
      <c r="AF1236" s="10" t="s">
        <v>104</v>
      </c>
      <c r="AG1236" s="11"/>
      <c r="AH1236" s="11"/>
      <c r="AI1236" s="11"/>
      <c r="AJ1236" s="10"/>
      <c r="AK1236" s="12">
        <v>45681.4166666667</v>
      </c>
      <c r="AL1236" s="10" t="s">
        <v>5056</v>
      </c>
      <c r="AM1236">
        <f t="shared" si="24"/>
        <v>2</v>
      </c>
      <c r="AN1236" t="s">
        <v>106</v>
      </c>
    </row>
    <row r="1237" spans="1:40">
      <c r="A1237" s="10"/>
      <c r="B1237" s="10" t="s">
        <v>2142</v>
      </c>
      <c r="C1237" s="10"/>
      <c r="D1237" s="10" t="s">
        <v>5057</v>
      </c>
      <c r="E1237" s="10" t="s">
        <v>92</v>
      </c>
      <c r="F1237" s="10" t="s">
        <v>93</v>
      </c>
      <c r="G1237" s="10" t="s">
        <v>94</v>
      </c>
      <c r="H1237" s="10" t="s">
        <v>5058</v>
      </c>
      <c r="I1237" s="10" t="s">
        <v>96</v>
      </c>
      <c r="J1237" s="10" t="s">
        <v>97</v>
      </c>
      <c r="K1237" s="10" t="s">
        <v>98</v>
      </c>
      <c r="L1237" s="11">
        <v>752428</v>
      </c>
      <c r="M1237" s="11">
        <v>1175668</v>
      </c>
      <c r="N1237" s="11">
        <v>752428</v>
      </c>
      <c r="O1237" s="10" t="s">
        <v>99</v>
      </c>
      <c r="P1237" s="11">
        <v>108.26</v>
      </c>
      <c r="Q1237" s="11">
        <v>0</v>
      </c>
      <c r="R1237" s="10"/>
      <c r="S1237" s="10"/>
      <c r="T1237" s="10" t="s">
        <v>101</v>
      </c>
      <c r="U1237" s="10"/>
      <c r="V1237" s="10"/>
      <c r="W1237" s="10" t="s">
        <v>101</v>
      </c>
      <c r="X1237" s="10"/>
      <c r="Y1237" s="10"/>
      <c r="Z1237" s="11">
        <v>30</v>
      </c>
      <c r="AA1237" s="11">
        <v>29</v>
      </c>
      <c r="AB1237" s="10" t="s">
        <v>101</v>
      </c>
      <c r="AC1237" s="10"/>
      <c r="AD1237" s="10"/>
      <c r="AE1237" s="10"/>
      <c r="AF1237" s="10"/>
      <c r="AG1237" s="11"/>
      <c r="AH1237" s="11"/>
      <c r="AI1237" s="11"/>
      <c r="AJ1237" s="10"/>
      <c r="AK1237" s="12">
        <v>45711.4197569444</v>
      </c>
      <c r="AL1237" s="10" t="s">
        <v>5059</v>
      </c>
      <c r="AM1237">
        <f t="shared" si="24"/>
        <v>3</v>
      </c>
      <c r="AN1237" t="s">
        <v>106</v>
      </c>
    </row>
    <row r="1238" spans="1:40">
      <c r="A1238" s="10"/>
      <c r="B1238" s="10" t="s">
        <v>5060</v>
      </c>
      <c r="C1238" s="10"/>
      <c r="D1238" s="10" t="s">
        <v>5061</v>
      </c>
      <c r="E1238" s="10" t="s">
        <v>92</v>
      </c>
      <c r="F1238" s="10" t="s">
        <v>222</v>
      </c>
      <c r="G1238" s="10" t="s">
        <v>256</v>
      </c>
      <c r="H1238" s="10" t="s">
        <v>5062</v>
      </c>
      <c r="I1238" s="10" t="s">
        <v>257</v>
      </c>
      <c r="J1238" s="10" t="s">
        <v>97</v>
      </c>
      <c r="K1238" s="10" t="s">
        <v>98</v>
      </c>
      <c r="L1238" s="11">
        <v>2910760</v>
      </c>
      <c r="M1238" s="11">
        <v>2910760</v>
      </c>
      <c r="N1238" s="11">
        <v>2910760</v>
      </c>
      <c r="O1238" s="10" t="s">
        <v>99</v>
      </c>
      <c r="P1238" s="11">
        <v>184.12</v>
      </c>
      <c r="Q1238" s="11">
        <v>0</v>
      </c>
      <c r="R1238" s="10"/>
      <c r="S1238" s="10"/>
      <c r="T1238" s="10" t="s">
        <v>100</v>
      </c>
      <c r="U1238" s="10"/>
      <c r="V1238" s="10"/>
      <c r="W1238" s="10" t="s">
        <v>113</v>
      </c>
      <c r="X1238" s="10"/>
      <c r="Y1238" s="10" t="s">
        <v>123</v>
      </c>
      <c r="Z1238" s="11">
        <v>5</v>
      </c>
      <c r="AA1238" s="11">
        <v>1</v>
      </c>
      <c r="AB1238" s="10" t="s">
        <v>100</v>
      </c>
      <c r="AC1238" s="10"/>
      <c r="AD1238" s="10"/>
      <c r="AE1238" s="10"/>
      <c r="AF1238" s="10"/>
      <c r="AG1238" s="11"/>
      <c r="AH1238" s="11"/>
      <c r="AI1238" s="11"/>
      <c r="AJ1238" s="10"/>
      <c r="AK1238" s="12">
        <v>45681.4166666667</v>
      </c>
      <c r="AL1238" s="10" t="s">
        <v>5063</v>
      </c>
      <c r="AM1238">
        <f t="shared" si="24"/>
        <v>2</v>
      </c>
      <c r="AN1238" t="s">
        <v>106</v>
      </c>
    </row>
    <row r="1239" spans="1:40">
      <c r="A1239" s="10"/>
      <c r="B1239" s="10" t="s">
        <v>5064</v>
      </c>
      <c r="C1239" s="10"/>
      <c r="D1239" s="10" t="s">
        <v>5065</v>
      </c>
      <c r="E1239" s="10" t="s">
        <v>92</v>
      </c>
      <c r="F1239" s="10" t="s">
        <v>222</v>
      </c>
      <c r="G1239" s="10" t="s">
        <v>256</v>
      </c>
      <c r="H1239" s="10" t="s">
        <v>5066</v>
      </c>
      <c r="I1239" s="10" t="s">
        <v>368</v>
      </c>
      <c r="J1239" s="10" t="s">
        <v>97</v>
      </c>
      <c r="K1239" s="10" t="s">
        <v>98</v>
      </c>
      <c r="L1239" s="11">
        <v>559673.41</v>
      </c>
      <c r="M1239" s="11">
        <v>874489.7</v>
      </c>
      <c r="N1239" s="11">
        <v>664673.41</v>
      </c>
      <c r="O1239" s="10" t="s">
        <v>99</v>
      </c>
      <c r="P1239" s="11">
        <v>136.81</v>
      </c>
      <c r="Q1239" s="11">
        <v>0</v>
      </c>
      <c r="R1239" s="10"/>
      <c r="S1239" s="10"/>
      <c r="T1239" s="10" t="s">
        <v>100</v>
      </c>
      <c r="U1239" s="10" t="s">
        <v>258</v>
      </c>
      <c r="V1239" s="10"/>
      <c r="W1239" s="10" t="s">
        <v>101</v>
      </c>
      <c r="X1239" s="10"/>
      <c r="Y1239" s="10" t="s">
        <v>102</v>
      </c>
      <c r="Z1239" s="11">
        <v>28</v>
      </c>
      <c r="AA1239" s="11">
        <v>7</v>
      </c>
      <c r="AB1239" s="10" t="s">
        <v>100</v>
      </c>
      <c r="AC1239" s="10"/>
      <c r="AD1239" s="10"/>
      <c r="AE1239" s="10"/>
      <c r="AF1239" s="10"/>
      <c r="AG1239" s="11"/>
      <c r="AH1239" s="11"/>
      <c r="AI1239" s="11"/>
      <c r="AJ1239" s="10"/>
      <c r="AK1239" s="12">
        <v>45692.4519791667</v>
      </c>
      <c r="AL1239" s="10" t="s">
        <v>5067</v>
      </c>
      <c r="AM1239">
        <f t="shared" si="24"/>
        <v>3</v>
      </c>
      <c r="AN1239" t="s">
        <v>106</v>
      </c>
    </row>
    <row r="1240" spans="1:40">
      <c r="A1240" s="10"/>
      <c r="B1240" s="10" t="s">
        <v>5068</v>
      </c>
      <c r="C1240" s="10"/>
      <c r="D1240" s="10" t="s">
        <v>5069</v>
      </c>
      <c r="E1240" s="10" t="s">
        <v>92</v>
      </c>
      <c r="F1240" s="10" t="s">
        <v>222</v>
      </c>
      <c r="G1240" s="10" t="s">
        <v>256</v>
      </c>
      <c r="H1240" s="10" t="s">
        <v>5070</v>
      </c>
      <c r="I1240" s="10" t="s">
        <v>96</v>
      </c>
      <c r="J1240" s="10" t="s">
        <v>97</v>
      </c>
      <c r="K1240" s="10" t="s">
        <v>98</v>
      </c>
      <c r="L1240" s="11">
        <v>764680</v>
      </c>
      <c r="M1240" s="11">
        <v>1365500</v>
      </c>
      <c r="N1240" s="11">
        <v>764680</v>
      </c>
      <c r="O1240" s="10" t="s">
        <v>131</v>
      </c>
      <c r="P1240" s="11">
        <v>106.8</v>
      </c>
      <c r="Q1240" s="11">
        <v>0</v>
      </c>
      <c r="R1240" s="10"/>
      <c r="S1240" s="10"/>
      <c r="T1240" s="10" t="s">
        <v>100</v>
      </c>
      <c r="U1240" s="10"/>
      <c r="V1240" s="10"/>
      <c r="W1240" s="10" t="s">
        <v>113</v>
      </c>
      <c r="X1240" s="10"/>
      <c r="Y1240" s="10" t="s">
        <v>560</v>
      </c>
      <c r="Z1240" s="11">
        <v>8</v>
      </c>
      <c r="AA1240" s="11">
        <v>1</v>
      </c>
      <c r="AB1240" s="10" t="s">
        <v>100</v>
      </c>
      <c r="AC1240" s="10"/>
      <c r="AD1240" s="10"/>
      <c r="AE1240" s="10"/>
      <c r="AF1240" s="10"/>
      <c r="AG1240" s="11"/>
      <c r="AH1240" s="11"/>
      <c r="AI1240" s="11"/>
      <c r="AJ1240" s="10"/>
      <c r="AK1240" s="12">
        <v>45718.4169560185</v>
      </c>
      <c r="AL1240" s="10" t="s">
        <v>5071</v>
      </c>
      <c r="AM1240">
        <f t="shared" si="24"/>
        <v>3</v>
      </c>
      <c r="AN1240" t="s">
        <v>106</v>
      </c>
    </row>
    <row r="1241" spans="1:40">
      <c r="A1241" s="10"/>
      <c r="B1241" s="10" t="s">
        <v>5072</v>
      </c>
      <c r="C1241" s="10"/>
      <c r="D1241" s="10" t="s">
        <v>5073</v>
      </c>
      <c r="E1241" s="10" t="s">
        <v>92</v>
      </c>
      <c r="F1241" s="10" t="s">
        <v>334</v>
      </c>
      <c r="G1241" s="10" t="s">
        <v>406</v>
      </c>
      <c r="H1241" s="10" t="s">
        <v>5074</v>
      </c>
      <c r="I1241" s="10" t="s">
        <v>257</v>
      </c>
      <c r="J1241" s="10" t="s">
        <v>97</v>
      </c>
      <c r="K1241" s="10" t="s">
        <v>98</v>
      </c>
      <c r="L1241" s="11">
        <v>687312.8</v>
      </c>
      <c r="M1241" s="11">
        <v>859141</v>
      </c>
      <c r="N1241" s="11">
        <v>767312.8</v>
      </c>
      <c r="O1241" s="10" t="s">
        <v>99</v>
      </c>
      <c r="P1241" s="11">
        <v>128.23</v>
      </c>
      <c r="Q1241" s="11">
        <v>0</v>
      </c>
      <c r="R1241" s="10"/>
      <c r="S1241" s="10"/>
      <c r="T1241" s="10" t="s">
        <v>100</v>
      </c>
      <c r="U1241" s="10"/>
      <c r="V1241" s="10"/>
      <c r="W1241" s="10" t="s">
        <v>113</v>
      </c>
      <c r="X1241" s="10"/>
      <c r="Y1241" s="10" t="s">
        <v>102</v>
      </c>
      <c r="Z1241" s="11">
        <v>0</v>
      </c>
      <c r="AA1241" s="11">
        <v>12</v>
      </c>
      <c r="AB1241" s="10" t="s">
        <v>100</v>
      </c>
      <c r="AC1241" s="10"/>
      <c r="AD1241" s="10"/>
      <c r="AE1241" s="10"/>
      <c r="AF1241" s="10"/>
      <c r="AG1241" s="11"/>
      <c r="AH1241" s="11"/>
      <c r="AI1241" s="11"/>
      <c r="AJ1241" s="10"/>
      <c r="AK1241" s="12">
        <v>45703.4408680556</v>
      </c>
      <c r="AL1241" s="10" t="s">
        <v>5075</v>
      </c>
      <c r="AM1241">
        <f t="shared" ref="AM1241:AM1304" si="25">LEN(B1241)</f>
        <v>3</v>
      </c>
      <c r="AN1241" t="s">
        <v>106</v>
      </c>
    </row>
    <row r="1242" spans="1:40">
      <c r="A1242" s="10"/>
      <c r="B1242" s="10" t="s">
        <v>5076</v>
      </c>
      <c r="C1242" s="10"/>
      <c r="D1242" s="10" t="s">
        <v>5077</v>
      </c>
      <c r="E1242" s="10" t="s">
        <v>92</v>
      </c>
      <c r="F1242" s="10" t="s">
        <v>93</v>
      </c>
      <c r="G1242" s="10" t="s">
        <v>205</v>
      </c>
      <c r="H1242" s="10" t="s">
        <v>5078</v>
      </c>
      <c r="I1242" s="10" t="s">
        <v>368</v>
      </c>
      <c r="J1242" s="10" t="s">
        <v>97</v>
      </c>
      <c r="K1242" s="10" t="s">
        <v>98</v>
      </c>
      <c r="L1242" s="11">
        <v>5238320</v>
      </c>
      <c r="M1242" s="11">
        <v>6547900</v>
      </c>
      <c r="N1242" s="11">
        <v>5238320</v>
      </c>
      <c r="O1242" s="10" t="s">
        <v>99</v>
      </c>
      <c r="P1242" s="11">
        <v>373.8</v>
      </c>
      <c r="Q1242" s="11">
        <v>0</v>
      </c>
      <c r="R1242" s="10"/>
      <c r="S1242" s="10"/>
      <c r="T1242" s="10" t="s">
        <v>100</v>
      </c>
      <c r="U1242" s="10"/>
      <c r="V1242" s="10"/>
      <c r="W1242" s="10" t="s">
        <v>113</v>
      </c>
      <c r="X1242" s="10"/>
      <c r="Y1242" s="10" t="s">
        <v>102</v>
      </c>
      <c r="Z1242" s="11">
        <v>35</v>
      </c>
      <c r="AA1242" s="11">
        <v>0</v>
      </c>
      <c r="AB1242" s="10" t="s">
        <v>100</v>
      </c>
      <c r="AC1242" s="10"/>
      <c r="AD1242" s="10"/>
      <c r="AE1242" s="10" t="s">
        <v>5079</v>
      </c>
      <c r="AF1242" s="10"/>
      <c r="AG1242" s="11"/>
      <c r="AH1242" s="11"/>
      <c r="AI1242" s="11"/>
      <c r="AJ1242" s="10"/>
      <c r="AK1242" s="12">
        <v>45721.4166782407</v>
      </c>
      <c r="AL1242" s="10" t="s">
        <v>5080</v>
      </c>
      <c r="AM1242">
        <f t="shared" si="25"/>
        <v>3</v>
      </c>
      <c r="AN1242" t="s">
        <v>106</v>
      </c>
    </row>
    <row r="1243" spans="1:40">
      <c r="A1243" s="10"/>
      <c r="B1243" s="10" t="s">
        <v>5081</v>
      </c>
      <c r="C1243" s="10"/>
      <c r="D1243" s="10" t="s">
        <v>5082</v>
      </c>
      <c r="E1243" s="10" t="s">
        <v>92</v>
      </c>
      <c r="F1243" s="10" t="s">
        <v>93</v>
      </c>
      <c r="G1243" s="10" t="s">
        <v>1985</v>
      </c>
      <c r="H1243" s="10" t="s">
        <v>5082</v>
      </c>
      <c r="I1243" s="10" t="s">
        <v>368</v>
      </c>
      <c r="J1243" s="10" t="s">
        <v>97</v>
      </c>
      <c r="K1243" s="10" t="s">
        <v>98</v>
      </c>
      <c r="L1243" s="11">
        <v>47858</v>
      </c>
      <c r="M1243" s="11">
        <v>66238</v>
      </c>
      <c r="N1243" s="11">
        <v>47858</v>
      </c>
      <c r="O1243" s="10" t="s">
        <v>307</v>
      </c>
      <c r="P1243" s="11"/>
      <c r="Q1243" s="11"/>
      <c r="R1243" s="10"/>
      <c r="S1243" s="10"/>
      <c r="T1243" s="10" t="s">
        <v>100</v>
      </c>
      <c r="U1243" s="10"/>
      <c r="V1243" s="10"/>
      <c r="W1243" s="10" t="s">
        <v>113</v>
      </c>
      <c r="X1243" s="10"/>
      <c r="Y1243" s="10" t="s">
        <v>930</v>
      </c>
      <c r="Z1243" s="11">
        <v>1</v>
      </c>
      <c r="AA1243" s="11">
        <v>0</v>
      </c>
      <c r="AB1243" s="10" t="s">
        <v>100</v>
      </c>
      <c r="AC1243" s="10"/>
      <c r="AD1243" s="10"/>
      <c r="AE1243" s="10"/>
      <c r="AF1243" s="10"/>
      <c r="AG1243" s="11"/>
      <c r="AH1243" s="11"/>
      <c r="AI1243" s="11"/>
      <c r="AJ1243" s="10"/>
      <c r="AK1243" s="12">
        <v>45722.4166666667</v>
      </c>
      <c r="AL1243" s="10" t="s">
        <v>5083</v>
      </c>
      <c r="AM1243">
        <f t="shared" si="25"/>
        <v>3</v>
      </c>
      <c r="AN1243" t="s">
        <v>106</v>
      </c>
    </row>
    <row r="1244" spans="1:40">
      <c r="A1244" s="10"/>
      <c r="B1244" s="10" t="s">
        <v>5084</v>
      </c>
      <c r="C1244" s="10"/>
      <c r="D1244" s="10" t="s">
        <v>5085</v>
      </c>
      <c r="E1244" s="10" t="s">
        <v>92</v>
      </c>
      <c r="F1244" s="10" t="s">
        <v>184</v>
      </c>
      <c r="G1244" s="10" t="s">
        <v>467</v>
      </c>
      <c r="H1244" s="10" t="s">
        <v>5086</v>
      </c>
      <c r="I1244" s="10" t="s">
        <v>96</v>
      </c>
      <c r="J1244" s="10" t="s">
        <v>97</v>
      </c>
      <c r="K1244" s="10" t="s">
        <v>98</v>
      </c>
      <c r="L1244" s="11">
        <v>116000</v>
      </c>
      <c r="M1244" s="11">
        <v>207100</v>
      </c>
      <c r="N1244" s="11">
        <v>116000</v>
      </c>
      <c r="O1244" s="10" t="s">
        <v>131</v>
      </c>
      <c r="P1244" s="11">
        <v>58.99</v>
      </c>
      <c r="Q1244" s="11">
        <v>0</v>
      </c>
      <c r="R1244" s="10"/>
      <c r="S1244" s="10"/>
      <c r="T1244" s="10" t="s">
        <v>101</v>
      </c>
      <c r="U1244" s="10"/>
      <c r="V1244" s="10"/>
      <c r="W1244" s="10" t="s">
        <v>113</v>
      </c>
      <c r="X1244" s="10"/>
      <c r="Y1244" s="10" t="s">
        <v>411</v>
      </c>
      <c r="Z1244" s="11">
        <v>19</v>
      </c>
      <c r="AA1244" s="11">
        <v>0</v>
      </c>
      <c r="AB1244" s="10" t="s">
        <v>100</v>
      </c>
      <c r="AC1244" s="10"/>
      <c r="AD1244" s="10"/>
      <c r="AE1244" s="10"/>
      <c r="AF1244" s="10" t="s">
        <v>280</v>
      </c>
      <c r="AG1244" s="11"/>
      <c r="AH1244" s="11"/>
      <c r="AI1244" s="11"/>
      <c r="AJ1244" s="10"/>
      <c r="AK1244" s="12">
        <v>45738.3894560185</v>
      </c>
      <c r="AL1244" s="10" t="s">
        <v>5087</v>
      </c>
      <c r="AM1244">
        <f t="shared" si="25"/>
        <v>2</v>
      </c>
      <c r="AN1244" t="s">
        <v>106</v>
      </c>
    </row>
    <row r="1245" spans="1:40">
      <c r="A1245" s="10"/>
      <c r="B1245" s="10" t="s">
        <v>5088</v>
      </c>
      <c r="C1245" s="10"/>
      <c r="D1245" s="10" t="s">
        <v>5089</v>
      </c>
      <c r="E1245" s="10" t="s">
        <v>92</v>
      </c>
      <c r="F1245" s="10" t="s">
        <v>184</v>
      </c>
      <c r="G1245" s="10" t="s">
        <v>373</v>
      </c>
      <c r="H1245" s="10" t="s">
        <v>5090</v>
      </c>
      <c r="I1245" s="10" t="s">
        <v>368</v>
      </c>
      <c r="J1245" s="10" t="s">
        <v>97</v>
      </c>
      <c r="K1245" s="10" t="s">
        <v>98</v>
      </c>
      <c r="L1245" s="11">
        <v>1981410.52</v>
      </c>
      <c r="M1245" s="11">
        <v>2913839</v>
      </c>
      <c r="N1245" s="11">
        <v>1981410.52</v>
      </c>
      <c r="O1245" s="10" t="s">
        <v>295</v>
      </c>
      <c r="P1245" s="11">
        <v>1650.9</v>
      </c>
      <c r="Q1245" s="11">
        <v>1117.31</v>
      </c>
      <c r="R1245" s="10"/>
      <c r="S1245" s="10"/>
      <c r="T1245" s="10" t="s">
        <v>100</v>
      </c>
      <c r="U1245" s="10"/>
      <c r="V1245" s="10"/>
      <c r="W1245" s="10" t="s">
        <v>113</v>
      </c>
      <c r="X1245" s="10"/>
      <c r="Y1245" s="10" t="s">
        <v>1945</v>
      </c>
      <c r="Z1245" s="11">
        <v>0</v>
      </c>
      <c r="AA1245" s="11">
        <v>0</v>
      </c>
      <c r="AB1245" s="10" t="s">
        <v>100</v>
      </c>
      <c r="AC1245" s="10" t="s">
        <v>1539</v>
      </c>
      <c r="AD1245" s="10" t="s">
        <v>156</v>
      </c>
      <c r="AE1245" s="10" t="s">
        <v>1339</v>
      </c>
      <c r="AF1245" s="10" t="s">
        <v>104</v>
      </c>
      <c r="AG1245" s="11"/>
      <c r="AH1245" s="11"/>
      <c r="AI1245" s="11"/>
      <c r="AJ1245" s="10"/>
      <c r="AK1245" s="12">
        <v>45681.4166666667</v>
      </c>
      <c r="AL1245" s="10" t="s">
        <v>5091</v>
      </c>
      <c r="AM1245">
        <f t="shared" si="25"/>
        <v>11</v>
      </c>
      <c r="AN1245" t="s">
        <v>378</v>
      </c>
    </row>
    <row r="1246" spans="1:40">
      <c r="A1246" s="10"/>
      <c r="B1246" s="10" t="s">
        <v>5092</v>
      </c>
      <c r="C1246" s="10"/>
      <c r="D1246" s="10" t="s">
        <v>5093</v>
      </c>
      <c r="E1246" s="10" t="s">
        <v>92</v>
      </c>
      <c r="F1246" s="10" t="s">
        <v>128</v>
      </c>
      <c r="G1246" s="10" t="s">
        <v>665</v>
      </c>
      <c r="H1246" s="10" t="s">
        <v>3060</v>
      </c>
      <c r="I1246" s="10" t="s">
        <v>368</v>
      </c>
      <c r="J1246" s="10" t="s">
        <v>97</v>
      </c>
      <c r="K1246" s="10" t="s">
        <v>98</v>
      </c>
      <c r="L1246" s="11">
        <v>1094351.2</v>
      </c>
      <c r="M1246" s="11">
        <v>1823918</v>
      </c>
      <c r="N1246" s="11">
        <v>1094351.2</v>
      </c>
      <c r="O1246" s="10" t="s">
        <v>131</v>
      </c>
      <c r="P1246" s="11">
        <v>270.21</v>
      </c>
      <c r="Q1246" s="11">
        <v>0</v>
      </c>
      <c r="R1246" s="10"/>
      <c r="S1246" s="10"/>
      <c r="T1246" s="10" t="s">
        <v>101</v>
      </c>
      <c r="U1246" s="10"/>
      <c r="V1246" s="10"/>
      <c r="W1246" s="10" t="s">
        <v>101</v>
      </c>
      <c r="X1246" s="10"/>
      <c r="Y1246" s="10" t="s">
        <v>560</v>
      </c>
      <c r="Z1246" s="11">
        <v>30</v>
      </c>
      <c r="AA1246" s="11">
        <v>1</v>
      </c>
      <c r="AB1246" s="10" t="s">
        <v>101</v>
      </c>
      <c r="AC1246" s="10"/>
      <c r="AD1246" s="10"/>
      <c r="AE1246" s="10"/>
      <c r="AF1246" s="10"/>
      <c r="AG1246" s="11"/>
      <c r="AH1246" s="11"/>
      <c r="AI1246" s="11"/>
      <c r="AJ1246" s="10"/>
      <c r="AK1246" s="12">
        <v>45688.4166666667</v>
      </c>
      <c r="AL1246" s="10" t="s">
        <v>5094</v>
      </c>
      <c r="AM1246">
        <f t="shared" si="25"/>
        <v>2</v>
      </c>
      <c r="AN1246" t="s">
        <v>106</v>
      </c>
    </row>
    <row r="1247" spans="1:40">
      <c r="A1247" s="10"/>
      <c r="B1247" s="10" t="s">
        <v>5095</v>
      </c>
      <c r="C1247" s="10"/>
      <c r="D1247" s="10" t="s">
        <v>5096</v>
      </c>
      <c r="E1247" s="10" t="s">
        <v>92</v>
      </c>
      <c r="F1247" s="10" t="s">
        <v>120</v>
      </c>
      <c r="G1247" s="10" t="s">
        <v>135</v>
      </c>
      <c r="H1247" s="10" t="s">
        <v>5096</v>
      </c>
      <c r="I1247" s="10" t="s">
        <v>257</v>
      </c>
      <c r="J1247" s="10" t="s">
        <v>97</v>
      </c>
      <c r="K1247" s="10" t="s">
        <v>98</v>
      </c>
      <c r="L1247" s="11">
        <v>208437</v>
      </c>
      <c r="M1247" s="11">
        <v>231597</v>
      </c>
      <c r="N1247" s="11">
        <v>340437</v>
      </c>
      <c r="O1247" s="10" t="s">
        <v>131</v>
      </c>
      <c r="P1247" s="11">
        <v>46.92</v>
      </c>
      <c r="Q1247" s="11">
        <v>0</v>
      </c>
      <c r="R1247" s="10"/>
      <c r="S1247" s="10" t="s">
        <v>137</v>
      </c>
      <c r="T1247" s="10" t="s">
        <v>101</v>
      </c>
      <c r="U1247" s="10"/>
      <c r="V1247" s="10"/>
      <c r="W1247" s="10" t="s">
        <v>113</v>
      </c>
      <c r="X1247" s="10"/>
      <c r="Y1247" s="10" t="s">
        <v>2376</v>
      </c>
      <c r="Z1247" s="11">
        <v>6</v>
      </c>
      <c r="AA1247" s="11">
        <v>1</v>
      </c>
      <c r="AB1247" s="10" t="s">
        <v>100</v>
      </c>
      <c r="AC1247" s="10"/>
      <c r="AD1247" s="10"/>
      <c r="AE1247" s="10"/>
      <c r="AF1247" s="10" t="s">
        <v>104</v>
      </c>
      <c r="AG1247" s="11"/>
      <c r="AH1247" s="11"/>
      <c r="AI1247" s="11"/>
      <c r="AJ1247" s="10"/>
      <c r="AK1247" s="12">
        <v>45703.4262268519</v>
      </c>
      <c r="AL1247" s="10" t="s">
        <v>5097</v>
      </c>
      <c r="AM1247">
        <f t="shared" si="25"/>
        <v>3</v>
      </c>
      <c r="AN1247" t="s">
        <v>106</v>
      </c>
    </row>
    <row r="1248" spans="1:40">
      <c r="A1248" s="10"/>
      <c r="B1248" s="10" t="s">
        <v>1716</v>
      </c>
      <c r="C1248" s="10"/>
      <c r="D1248" s="10" t="s">
        <v>3715</v>
      </c>
      <c r="E1248" s="10" t="s">
        <v>92</v>
      </c>
      <c r="F1248" s="10" t="s">
        <v>120</v>
      </c>
      <c r="G1248" s="10" t="s">
        <v>623</v>
      </c>
      <c r="H1248" s="10" t="s">
        <v>3716</v>
      </c>
      <c r="I1248" s="10" t="s">
        <v>257</v>
      </c>
      <c r="J1248" s="10" t="s">
        <v>97</v>
      </c>
      <c r="K1248" s="10" t="s">
        <v>98</v>
      </c>
      <c r="L1248" s="11">
        <v>311340</v>
      </c>
      <c r="M1248" s="11">
        <v>444768</v>
      </c>
      <c r="N1248" s="11">
        <v>912340</v>
      </c>
      <c r="O1248" s="10" t="s">
        <v>131</v>
      </c>
      <c r="P1248" s="11">
        <v>68.57</v>
      </c>
      <c r="Q1248" s="11">
        <v>0</v>
      </c>
      <c r="R1248" s="10"/>
      <c r="S1248" s="10"/>
      <c r="T1248" s="10" t="s">
        <v>100</v>
      </c>
      <c r="U1248" s="10"/>
      <c r="V1248" s="10"/>
      <c r="W1248" s="10" t="s">
        <v>100</v>
      </c>
      <c r="X1248" s="10"/>
      <c r="Y1248" s="10" t="s">
        <v>250</v>
      </c>
      <c r="Z1248" s="11">
        <v>0</v>
      </c>
      <c r="AA1248" s="11">
        <v>0</v>
      </c>
      <c r="AB1248" s="10" t="s">
        <v>100</v>
      </c>
      <c r="AC1248" s="10"/>
      <c r="AD1248" s="10" t="s">
        <v>156</v>
      </c>
      <c r="AE1248" s="10"/>
      <c r="AF1248" s="10"/>
      <c r="AG1248" s="11"/>
      <c r="AH1248" s="11"/>
      <c r="AI1248" s="11"/>
      <c r="AJ1248" s="10"/>
      <c r="AK1248" s="12">
        <v>45706.482974537</v>
      </c>
      <c r="AL1248" s="10" t="s">
        <v>5098</v>
      </c>
      <c r="AM1248">
        <f t="shared" si="25"/>
        <v>2</v>
      </c>
      <c r="AN1248" t="s">
        <v>106</v>
      </c>
    </row>
    <row r="1249" spans="1:40">
      <c r="A1249" s="10"/>
      <c r="B1249" s="10" t="s">
        <v>5095</v>
      </c>
      <c r="C1249" s="10"/>
      <c r="D1249" s="10" t="s">
        <v>5099</v>
      </c>
      <c r="E1249" s="10" t="s">
        <v>92</v>
      </c>
      <c r="F1249" s="10" t="s">
        <v>120</v>
      </c>
      <c r="G1249" s="10" t="s">
        <v>135</v>
      </c>
      <c r="H1249" s="10" t="s">
        <v>5099</v>
      </c>
      <c r="I1249" s="10" t="s">
        <v>257</v>
      </c>
      <c r="J1249" s="10" t="s">
        <v>97</v>
      </c>
      <c r="K1249" s="10" t="s">
        <v>98</v>
      </c>
      <c r="L1249" s="11">
        <v>208437</v>
      </c>
      <c r="M1249" s="11">
        <v>231597</v>
      </c>
      <c r="N1249" s="11">
        <v>340437</v>
      </c>
      <c r="O1249" s="10" t="s">
        <v>131</v>
      </c>
      <c r="P1249" s="11">
        <v>46.92</v>
      </c>
      <c r="Q1249" s="11">
        <v>0</v>
      </c>
      <c r="R1249" s="10"/>
      <c r="S1249" s="10" t="s">
        <v>137</v>
      </c>
      <c r="T1249" s="10" t="s">
        <v>101</v>
      </c>
      <c r="U1249" s="10"/>
      <c r="V1249" s="10"/>
      <c r="W1249" s="10" t="s">
        <v>113</v>
      </c>
      <c r="X1249" s="10"/>
      <c r="Y1249" s="10" t="s">
        <v>2376</v>
      </c>
      <c r="Z1249" s="11">
        <v>6</v>
      </c>
      <c r="AA1249" s="11">
        <v>1</v>
      </c>
      <c r="AB1249" s="10" t="s">
        <v>100</v>
      </c>
      <c r="AC1249" s="10"/>
      <c r="AD1249" s="10"/>
      <c r="AE1249" s="10"/>
      <c r="AF1249" s="10" t="s">
        <v>104</v>
      </c>
      <c r="AG1249" s="11"/>
      <c r="AH1249" s="11"/>
      <c r="AI1249" s="11"/>
      <c r="AJ1249" s="10"/>
      <c r="AK1249" s="12">
        <v>45703.4262731482</v>
      </c>
      <c r="AL1249" s="10" t="s">
        <v>5100</v>
      </c>
      <c r="AM1249">
        <f t="shared" si="25"/>
        <v>3</v>
      </c>
      <c r="AN1249" t="s">
        <v>106</v>
      </c>
    </row>
    <row r="1250" spans="1:40">
      <c r="A1250" s="10"/>
      <c r="B1250" s="10" t="s">
        <v>3599</v>
      </c>
      <c r="C1250" s="10"/>
      <c r="D1250" s="10" t="s">
        <v>5101</v>
      </c>
      <c r="E1250" s="10" t="s">
        <v>92</v>
      </c>
      <c r="F1250" s="10" t="s">
        <v>93</v>
      </c>
      <c r="G1250" s="10" t="s">
        <v>94</v>
      </c>
      <c r="H1250" s="10" t="s">
        <v>5101</v>
      </c>
      <c r="I1250" s="10" t="s">
        <v>368</v>
      </c>
      <c r="J1250" s="10" t="s">
        <v>97</v>
      </c>
      <c r="K1250" s="10" t="s">
        <v>98</v>
      </c>
      <c r="L1250" s="11">
        <v>1045297</v>
      </c>
      <c r="M1250" s="11">
        <v>1537201</v>
      </c>
      <c r="N1250" s="11">
        <v>1045297</v>
      </c>
      <c r="O1250" s="10" t="s">
        <v>99</v>
      </c>
      <c r="P1250" s="11">
        <v>91.16</v>
      </c>
      <c r="Q1250" s="11">
        <v>0</v>
      </c>
      <c r="R1250" s="10"/>
      <c r="S1250" s="10"/>
      <c r="T1250" s="10" t="s">
        <v>100</v>
      </c>
      <c r="U1250" s="10"/>
      <c r="V1250" s="10"/>
      <c r="W1250" s="10" t="s">
        <v>113</v>
      </c>
      <c r="X1250" s="10"/>
      <c r="Y1250" s="10" t="s">
        <v>123</v>
      </c>
      <c r="Z1250" s="11">
        <v>18</v>
      </c>
      <c r="AA1250" s="11">
        <v>3</v>
      </c>
      <c r="AB1250" s="10" t="s">
        <v>100</v>
      </c>
      <c r="AC1250" s="10" t="s">
        <v>5102</v>
      </c>
      <c r="AD1250" s="10"/>
      <c r="AE1250" s="10"/>
      <c r="AF1250" s="10"/>
      <c r="AG1250" s="11"/>
      <c r="AH1250" s="11"/>
      <c r="AI1250" s="11"/>
      <c r="AJ1250" s="10"/>
      <c r="AK1250" s="12">
        <v>45723.4169560185</v>
      </c>
      <c r="AL1250" s="10" t="s">
        <v>5103</v>
      </c>
      <c r="AM1250">
        <f t="shared" si="25"/>
        <v>3</v>
      </c>
      <c r="AN1250" t="s">
        <v>106</v>
      </c>
    </row>
    <row r="1251" spans="1:40">
      <c r="A1251" s="10"/>
      <c r="B1251" s="10" t="s">
        <v>5104</v>
      </c>
      <c r="C1251" s="10"/>
      <c r="D1251" s="10" t="s">
        <v>5105</v>
      </c>
      <c r="E1251" s="10" t="s">
        <v>92</v>
      </c>
      <c r="F1251" s="10" t="s">
        <v>93</v>
      </c>
      <c r="G1251" s="10" t="s">
        <v>141</v>
      </c>
      <c r="H1251" s="10" t="s">
        <v>5106</v>
      </c>
      <c r="I1251" s="10" t="s">
        <v>257</v>
      </c>
      <c r="J1251" s="10" t="s">
        <v>97</v>
      </c>
      <c r="K1251" s="10" t="s">
        <v>98</v>
      </c>
      <c r="L1251" s="11">
        <v>513000</v>
      </c>
      <c r="M1251" s="11">
        <v>731896.33</v>
      </c>
      <c r="N1251" s="11">
        <v>513000</v>
      </c>
      <c r="O1251" s="10" t="s">
        <v>99</v>
      </c>
      <c r="P1251" s="11">
        <v>93.16</v>
      </c>
      <c r="Q1251" s="11">
        <v>0</v>
      </c>
      <c r="R1251" s="10"/>
      <c r="S1251" s="10"/>
      <c r="T1251" s="10" t="s">
        <v>100</v>
      </c>
      <c r="U1251" s="10"/>
      <c r="V1251" s="10"/>
      <c r="W1251" s="10" t="s">
        <v>113</v>
      </c>
      <c r="X1251" s="10"/>
      <c r="Y1251" s="10" t="s">
        <v>123</v>
      </c>
      <c r="Z1251" s="11">
        <v>32</v>
      </c>
      <c r="AA1251" s="11">
        <v>3</v>
      </c>
      <c r="AB1251" s="10" t="s">
        <v>100</v>
      </c>
      <c r="AC1251" s="10"/>
      <c r="AD1251" s="10"/>
      <c r="AE1251" s="10"/>
      <c r="AF1251" s="10"/>
      <c r="AG1251" s="11"/>
      <c r="AH1251" s="11"/>
      <c r="AI1251" s="11"/>
      <c r="AJ1251" s="10"/>
      <c r="AK1251" s="12">
        <v>45737.4166666667</v>
      </c>
      <c r="AL1251" s="10" t="s">
        <v>5107</v>
      </c>
      <c r="AM1251">
        <f t="shared" si="25"/>
        <v>3</v>
      </c>
      <c r="AN1251" t="s">
        <v>106</v>
      </c>
    </row>
    <row r="1252" spans="1:40">
      <c r="A1252" s="10"/>
      <c r="B1252" s="10" t="s">
        <v>5108</v>
      </c>
      <c r="C1252" s="10"/>
      <c r="D1252" s="10" t="s">
        <v>5109</v>
      </c>
      <c r="E1252" s="10" t="s">
        <v>92</v>
      </c>
      <c r="F1252" s="10" t="s">
        <v>352</v>
      </c>
      <c r="G1252" s="10" t="s">
        <v>864</v>
      </c>
      <c r="H1252" s="10" t="s">
        <v>5110</v>
      </c>
      <c r="I1252" s="10" t="s">
        <v>368</v>
      </c>
      <c r="J1252" s="10" t="s">
        <v>97</v>
      </c>
      <c r="K1252" s="10" t="s">
        <v>98</v>
      </c>
      <c r="L1252" s="11">
        <v>208000</v>
      </c>
      <c r="M1252" s="11">
        <v>260000</v>
      </c>
      <c r="N1252" s="11">
        <v>231000</v>
      </c>
      <c r="O1252" s="10" t="s">
        <v>99</v>
      </c>
      <c r="P1252" s="11">
        <v>63.36</v>
      </c>
      <c r="Q1252" s="11">
        <v>0</v>
      </c>
      <c r="R1252" s="10"/>
      <c r="S1252" s="10"/>
      <c r="T1252" s="10" t="s">
        <v>100</v>
      </c>
      <c r="U1252" s="10"/>
      <c r="V1252" s="10"/>
      <c r="W1252" s="10" t="s">
        <v>101</v>
      </c>
      <c r="X1252" s="10"/>
      <c r="Y1252" s="10" t="s">
        <v>102</v>
      </c>
      <c r="Z1252" s="11">
        <v>0</v>
      </c>
      <c r="AA1252" s="11">
        <v>0</v>
      </c>
      <c r="AB1252" s="10" t="s">
        <v>100</v>
      </c>
      <c r="AC1252" s="10"/>
      <c r="AD1252" s="10" t="s">
        <v>5111</v>
      </c>
      <c r="AE1252" s="10"/>
      <c r="AF1252" s="10" t="s">
        <v>115</v>
      </c>
      <c r="AG1252" s="11"/>
      <c r="AH1252" s="11"/>
      <c r="AI1252" s="11"/>
      <c r="AJ1252" s="10"/>
      <c r="AK1252" s="12">
        <v>45720.4497685185</v>
      </c>
      <c r="AL1252" s="10" t="s">
        <v>5112</v>
      </c>
      <c r="AM1252">
        <f t="shared" si="25"/>
        <v>2</v>
      </c>
      <c r="AN1252" t="s">
        <v>106</v>
      </c>
    </row>
    <row r="1253" spans="1:40">
      <c r="A1253" s="10"/>
      <c r="B1253" s="10" t="s">
        <v>5113</v>
      </c>
      <c r="C1253" s="10"/>
      <c r="D1253" s="10" t="s">
        <v>5114</v>
      </c>
      <c r="E1253" s="10" t="s">
        <v>92</v>
      </c>
      <c r="F1253" s="10" t="s">
        <v>120</v>
      </c>
      <c r="G1253" s="10" t="s">
        <v>636</v>
      </c>
      <c r="H1253" s="10" t="s">
        <v>5115</v>
      </c>
      <c r="I1253" s="10" t="s">
        <v>257</v>
      </c>
      <c r="J1253" s="10" t="s">
        <v>97</v>
      </c>
      <c r="K1253" s="10" t="s">
        <v>98</v>
      </c>
      <c r="L1253" s="11">
        <v>1100000</v>
      </c>
      <c r="M1253" s="11">
        <v>1100000</v>
      </c>
      <c r="N1253" s="11">
        <v>1100000</v>
      </c>
      <c r="O1253" s="10" t="s">
        <v>131</v>
      </c>
      <c r="P1253" s="11">
        <v>107.09</v>
      </c>
      <c r="Q1253" s="11">
        <v>0</v>
      </c>
      <c r="R1253" s="10"/>
      <c r="S1253" s="10"/>
      <c r="T1253" s="10" t="s">
        <v>101</v>
      </c>
      <c r="U1253" s="10"/>
      <c r="V1253" s="10"/>
      <c r="W1253" s="10" t="s">
        <v>100</v>
      </c>
      <c r="X1253" s="10"/>
      <c r="Y1253" s="10" t="s">
        <v>250</v>
      </c>
      <c r="Z1253" s="11">
        <v>6</v>
      </c>
      <c r="AA1253" s="11">
        <v>1</v>
      </c>
      <c r="AB1253" s="10" t="s">
        <v>100</v>
      </c>
      <c r="AC1253" s="10"/>
      <c r="AD1253" s="10"/>
      <c r="AE1253" s="10"/>
      <c r="AF1253" s="10" t="s">
        <v>104</v>
      </c>
      <c r="AG1253" s="11"/>
      <c r="AH1253" s="11"/>
      <c r="AI1253" s="11"/>
      <c r="AJ1253" s="10"/>
      <c r="AK1253" s="12">
        <v>45732.4166666667</v>
      </c>
      <c r="AL1253" s="10" t="s">
        <v>5116</v>
      </c>
      <c r="AM1253">
        <f t="shared" si="25"/>
        <v>3</v>
      </c>
      <c r="AN1253" t="s">
        <v>106</v>
      </c>
    </row>
    <row r="1254" spans="1:40">
      <c r="A1254" s="10"/>
      <c r="B1254" s="10" t="s">
        <v>5117</v>
      </c>
      <c r="C1254" s="10"/>
      <c r="D1254" s="10" t="s">
        <v>5118</v>
      </c>
      <c r="E1254" s="10" t="s">
        <v>92</v>
      </c>
      <c r="F1254" s="10" t="s">
        <v>120</v>
      </c>
      <c r="G1254" s="10" t="s">
        <v>366</v>
      </c>
      <c r="H1254" s="10" t="s">
        <v>5118</v>
      </c>
      <c r="I1254" s="10" t="s">
        <v>257</v>
      </c>
      <c r="J1254" s="10" t="s">
        <v>97</v>
      </c>
      <c r="K1254" s="10" t="s">
        <v>98</v>
      </c>
      <c r="L1254" s="11">
        <v>712800</v>
      </c>
      <c r="M1254" s="11">
        <v>1018262</v>
      </c>
      <c r="N1254" s="11">
        <v>712800</v>
      </c>
      <c r="O1254" s="10" t="s">
        <v>131</v>
      </c>
      <c r="P1254" s="11">
        <v>289.32</v>
      </c>
      <c r="Q1254" s="11">
        <v>0</v>
      </c>
      <c r="R1254" s="10"/>
      <c r="S1254" s="10"/>
      <c r="T1254" s="10" t="s">
        <v>100</v>
      </c>
      <c r="U1254" s="10"/>
      <c r="V1254" s="10"/>
      <c r="W1254" s="10" t="s">
        <v>113</v>
      </c>
      <c r="X1254" s="10"/>
      <c r="Y1254" s="10"/>
      <c r="Z1254" s="11">
        <v>2</v>
      </c>
      <c r="AA1254" s="11">
        <v>1</v>
      </c>
      <c r="AB1254" s="10" t="s">
        <v>100</v>
      </c>
      <c r="AC1254" s="10"/>
      <c r="AD1254" s="10" t="s">
        <v>156</v>
      </c>
      <c r="AE1254" s="10"/>
      <c r="AF1254" s="10"/>
      <c r="AG1254" s="11"/>
      <c r="AH1254" s="11"/>
      <c r="AI1254" s="11"/>
      <c r="AJ1254" s="10"/>
      <c r="AK1254" s="12">
        <v>45699.4198842593</v>
      </c>
      <c r="AL1254" s="10" t="s">
        <v>5119</v>
      </c>
      <c r="AM1254">
        <f t="shared" si="25"/>
        <v>2</v>
      </c>
      <c r="AN1254" t="s">
        <v>106</v>
      </c>
    </row>
    <row r="1255" spans="1:40">
      <c r="A1255" s="10"/>
      <c r="B1255" s="10" t="s">
        <v>5120</v>
      </c>
      <c r="C1255" s="10"/>
      <c r="D1255" s="10" t="s">
        <v>5121</v>
      </c>
      <c r="E1255" s="10" t="s">
        <v>92</v>
      </c>
      <c r="F1255" s="10" t="s">
        <v>93</v>
      </c>
      <c r="G1255" s="10" t="s">
        <v>1985</v>
      </c>
      <c r="H1255" s="10" t="s">
        <v>5121</v>
      </c>
      <c r="I1255" s="10" t="s">
        <v>96</v>
      </c>
      <c r="J1255" s="10" t="s">
        <v>97</v>
      </c>
      <c r="K1255" s="10" t="s">
        <v>98</v>
      </c>
      <c r="L1255" s="11">
        <v>330000</v>
      </c>
      <c r="M1255" s="11">
        <v>429427</v>
      </c>
      <c r="N1255" s="11">
        <v>330000</v>
      </c>
      <c r="O1255" s="10" t="s">
        <v>131</v>
      </c>
      <c r="P1255" s="11">
        <v>90.14</v>
      </c>
      <c r="Q1255" s="11">
        <v>0</v>
      </c>
      <c r="R1255" s="10"/>
      <c r="S1255" s="10"/>
      <c r="T1255" s="10" t="s">
        <v>100</v>
      </c>
      <c r="U1255" s="10"/>
      <c r="V1255" s="10"/>
      <c r="W1255" s="10" t="s">
        <v>100</v>
      </c>
      <c r="X1255" s="10"/>
      <c r="Y1255" s="10" t="s">
        <v>250</v>
      </c>
      <c r="Z1255" s="11">
        <v>5</v>
      </c>
      <c r="AA1255" s="11">
        <v>3</v>
      </c>
      <c r="AB1255" s="10" t="s">
        <v>100</v>
      </c>
      <c r="AC1255" s="10"/>
      <c r="AD1255" s="10"/>
      <c r="AE1255" s="10" t="s">
        <v>1319</v>
      </c>
      <c r="AF1255" s="10" t="s">
        <v>104</v>
      </c>
      <c r="AG1255" s="11"/>
      <c r="AH1255" s="11"/>
      <c r="AI1255" s="11"/>
      <c r="AJ1255" s="10"/>
      <c r="AK1255" s="12">
        <v>45775.4367361111</v>
      </c>
      <c r="AL1255" s="10" t="s">
        <v>5122</v>
      </c>
      <c r="AM1255">
        <f t="shared" si="25"/>
        <v>2</v>
      </c>
      <c r="AN1255" t="s">
        <v>106</v>
      </c>
    </row>
    <row r="1256" spans="1:40">
      <c r="A1256" s="10"/>
      <c r="B1256" s="10" t="s">
        <v>5123</v>
      </c>
      <c r="C1256" s="10"/>
      <c r="D1256" s="10" t="s">
        <v>5124</v>
      </c>
      <c r="E1256" s="10" t="s">
        <v>92</v>
      </c>
      <c r="F1256" s="10" t="s">
        <v>93</v>
      </c>
      <c r="G1256" s="10" t="s">
        <v>1985</v>
      </c>
      <c r="H1256" s="10" t="s">
        <v>5124</v>
      </c>
      <c r="I1256" s="10" t="s">
        <v>96</v>
      </c>
      <c r="J1256" s="10" t="s">
        <v>97</v>
      </c>
      <c r="K1256" s="10" t="s">
        <v>98</v>
      </c>
      <c r="L1256" s="11">
        <v>330000</v>
      </c>
      <c r="M1256" s="11">
        <v>429427</v>
      </c>
      <c r="N1256" s="11">
        <v>330000</v>
      </c>
      <c r="O1256" s="10" t="s">
        <v>131</v>
      </c>
      <c r="P1256" s="11">
        <v>90.14</v>
      </c>
      <c r="Q1256" s="11">
        <v>0</v>
      </c>
      <c r="R1256" s="10"/>
      <c r="S1256" s="10"/>
      <c r="T1256" s="10" t="s">
        <v>100</v>
      </c>
      <c r="U1256" s="10"/>
      <c r="V1256" s="10"/>
      <c r="W1256" s="10" t="s">
        <v>100</v>
      </c>
      <c r="X1256" s="10"/>
      <c r="Y1256" s="10" t="s">
        <v>250</v>
      </c>
      <c r="Z1256" s="11">
        <v>5</v>
      </c>
      <c r="AA1256" s="11">
        <v>3</v>
      </c>
      <c r="AB1256" s="10" t="s">
        <v>100</v>
      </c>
      <c r="AC1256" s="10"/>
      <c r="AD1256" s="10"/>
      <c r="AE1256" s="10" t="s">
        <v>1319</v>
      </c>
      <c r="AF1256" s="10" t="s">
        <v>104</v>
      </c>
      <c r="AG1256" s="11"/>
      <c r="AH1256" s="11"/>
      <c r="AI1256" s="11"/>
      <c r="AJ1256" s="10"/>
      <c r="AK1256" s="12">
        <v>45777.3246643519</v>
      </c>
      <c r="AL1256" s="10" t="s">
        <v>5125</v>
      </c>
      <c r="AM1256">
        <f t="shared" si="25"/>
        <v>3</v>
      </c>
      <c r="AN1256" t="s">
        <v>106</v>
      </c>
    </row>
    <row r="1257" spans="1:40">
      <c r="A1257" s="10"/>
      <c r="B1257" s="10" t="s">
        <v>5126</v>
      </c>
      <c r="C1257" s="10"/>
      <c r="D1257" s="10" t="s">
        <v>5127</v>
      </c>
      <c r="E1257" s="10" t="s">
        <v>92</v>
      </c>
      <c r="F1257" s="10" t="s">
        <v>93</v>
      </c>
      <c r="G1257" s="10" t="s">
        <v>1985</v>
      </c>
      <c r="H1257" s="10" t="s">
        <v>5127</v>
      </c>
      <c r="I1257" s="10" t="s">
        <v>96</v>
      </c>
      <c r="J1257" s="10" t="s">
        <v>97</v>
      </c>
      <c r="K1257" s="10" t="s">
        <v>98</v>
      </c>
      <c r="L1257" s="11">
        <v>360000</v>
      </c>
      <c r="M1257" s="11">
        <v>471269</v>
      </c>
      <c r="N1257" s="11">
        <v>360000</v>
      </c>
      <c r="O1257" s="10" t="s">
        <v>131</v>
      </c>
      <c r="P1257" s="11">
        <v>104.01</v>
      </c>
      <c r="Q1257" s="11">
        <v>0</v>
      </c>
      <c r="R1257" s="10"/>
      <c r="S1257" s="10"/>
      <c r="T1257" s="10" t="s">
        <v>100</v>
      </c>
      <c r="U1257" s="10"/>
      <c r="V1257" s="10"/>
      <c r="W1257" s="10" t="s">
        <v>100</v>
      </c>
      <c r="X1257" s="10"/>
      <c r="Y1257" s="10" t="s">
        <v>250</v>
      </c>
      <c r="Z1257" s="11">
        <v>5</v>
      </c>
      <c r="AA1257" s="11">
        <v>3</v>
      </c>
      <c r="AB1257" s="10" t="s">
        <v>100</v>
      </c>
      <c r="AC1257" s="10"/>
      <c r="AD1257" s="10"/>
      <c r="AE1257" s="10" t="s">
        <v>1319</v>
      </c>
      <c r="AF1257" s="10" t="s">
        <v>104</v>
      </c>
      <c r="AG1257" s="11"/>
      <c r="AH1257" s="11"/>
      <c r="AI1257" s="11"/>
      <c r="AJ1257" s="10"/>
      <c r="AK1257" s="12">
        <v>45777.3913541667</v>
      </c>
      <c r="AL1257" s="10" t="s">
        <v>5128</v>
      </c>
      <c r="AM1257">
        <f t="shared" si="25"/>
        <v>3</v>
      </c>
      <c r="AN1257" t="s">
        <v>106</v>
      </c>
    </row>
    <row r="1258" spans="1:40">
      <c r="A1258" s="10"/>
      <c r="B1258" s="10" t="s">
        <v>5126</v>
      </c>
      <c r="C1258" s="10"/>
      <c r="D1258" s="10" t="s">
        <v>5129</v>
      </c>
      <c r="E1258" s="10" t="s">
        <v>92</v>
      </c>
      <c r="F1258" s="10" t="s">
        <v>93</v>
      </c>
      <c r="G1258" s="10" t="s">
        <v>1985</v>
      </c>
      <c r="H1258" s="10" t="s">
        <v>5129</v>
      </c>
      <c r="I1258" s="10" t="s">
        <v>96</v>
      </c>
      <c r="J1258" s="10" t="s">
        <v>97</v>
      </c>
      <c r="K1258" s="10" t="s">
        <v>98</v>
      </c>
      <c r="L1258" s="11">
        <v>450000</v>
      </c>
      <c r="M1258" s="11">
        <v>588305</v>
      </c>
      <c r="N1258" s="11">
        <v>450000</v>
      </c>
      <c r="O1258" s="10" t="s">
        <v>131</v>
      </c>
      <c r="P1258" s="11">
        <v>129.84</v>
      </c>
      <c r="Q1258" s="11">
        <v>0</v>
      </c>
      <c r="R1258" s="10"/>
      <c r="S1258" s="10"/>
      <c r="T1258" s="10" t="s">
        <v>100</v>
      </c>
      <c r="U1258" s="10"/>
      <c r="V1258" s="10"/>
      <c r="W1258" s="10" t="s">
        <v>100</v>
      </c>
      <c r="X1258" s="10"/>
      <c r="Y1258" s="10" t="s">
        <v>250</v>
      </c>
      <c r="Z1258" s="11">
        <v>5</v>
      </c>
      <c r="AA1258" s="11">
        <v>3</v>
      </c>
      <c r="AB1258" s="10" t="s">
        <v>100</v>
      </c>
      <c r="AC1258" s="10"/>
      <c r="AD1258" s="10"/>
      <c r="AE1258" s="10" t="s">
        <v>1319</v>
      </c>
      <c r="AF1258" s="10" t="s">
        <v>104</v>
      </c>
      <c r="AG1258" s="11"/>
      <c r="AH1258" s="11"/>
      <c r="AI1258" s="11"/>
      <c r="AJ1258" s="10"/>
      <c r="AK1258" s="12">
        <v>45777.3908564815</v>
      </c>
      <c r="AL1258" s="10" t="s">
        <v>5130</v>
      </c>
      <c r="AM1258">
        <f t="shared" si="25"/>
        <v>3</v>
      </c>
      <c r="AN1258" t="s">
        <v>106</v>
      </c>
    </row>
    <row r="1259" spans="1:40">
      <c r="A1259" s="10"/>
      <c r="B1259" s="10" t="s">
        <v>5131</v>
      </c>
      <c r="C1259" s="10"/>
      <c r="D1259" s="10" t="s">
        <v>5132</v>
      </c>
      <c r="E1259" s="10" t="s">
        <v>92</v>
      </c>
      <c r="F1259" s="10" t="s">
        <v>277</v>
      </c>
      <c r="G1259" s="10" t="s">
        <v>278</v>
      </c>
      <c r="H1259" s="10" t="s">
        <v>5133</v>
      </c>
      <c r="I1259" s="10" t="s">
        <v>368</v>
      </c>
      <c r="J1259" s="10" t="s">
        <v>97</v>
      </c>
      <c r="K1259" s="10" t="s">
        <v>98</v>
      </c>
      <c r="L1259" s="11">
        <v>130961</v>
      </c>
      <c r="M1259" s="11">
        <v>192589.5</v>
      </c>
      <c r="N1259" s="11">
        <v>130961</v>
      </c>
      <c r="O1259" s="10" t="s">
        <v>131</v>
      </c>
      <c r="P1259" s="11">
        <v>43.83</v>
      </c>
      <c r="Q1259" s="11">
        <v>0</v>
      </c>
      <c r="R1259" s="10"/>
      <c r="S1259" s="10"/>
      <c r="T1259" s="10" t="s">
        <v>101</v>
      </c>
      <c r="U1259" s="10"/>
      <c r="V1259" s="10"/>
      <c r="W1259" s="10" t="s">
        <v>101</v>
      </c>
      <c r="X1259" s="10"/>
      <c r="Y1259" s="10" t="s">
        <v>411</v>
      </c>
      <c r="Z1259" s="11">
        <v>29</v>
      </c>
      <c r="AA1259" s="11">
        <v>27</v>
      </c>
      <c r="AB1259" s="10" t="s">
        <v>101</v>
      </c>
      <c r="AC1259" s="10"/>
      <c r="AD1259" s="10"/>
      <c r="AE1259" s="10"/>
      <c r="AF1259" s="10"/>
      <c r="AG1259" s="11"/>
      <c r="AH1259" s="11"/>
      <c r="AI1259" s="11"/>
      <c r="AJ1259" s="10"/>
      <c r="AK1259" s="12">
        <v>45667.4166666667</v>
      </c>
      <c r="AL1259" s="10" t="s">
        <v>5134</v>
      </c>
      <c r="AM1259">
        <f t="shared" si="25"/>
        <v>3</v>
      </c>
      <c r="AN1259" t="s">
        <v>106</v>
      </c>
    </row>
    <row r="1260" spans="1:40">
      <c r="A1260" s="10"/>
      <c r="B1260" s="10" t="s">
        <v>5135</v>
      </c>
      <c r="C1260" s="10"/>
      <c r="D1260" s="10" t="s">
        <v>5136</v>
      </c>
      <c r="E1260" s="10" t="s">
        <v>92</v>
      </c>
      <c r="F1260" s="10" t="s">
        <v>277</v>
      </c>
      <c r="G1260" s="10" t="s">
        <v>278</v>
      </c>
      <c r="H1260" s="10" t="s">
        <v>5136</v>
      </c>
      <c r="I1260" s="10" t="s">
        <v>368</v>
      </c>
      <c r="J1260" s="10" t="s">
        <v>97</v>
      </c>
      <c r="K1260" s="10" t="s">
        <v>98</v>
      </c>
      <c r="L1260" s="11">
        <v>600000</v>
      </c>
      <c r="M1260" s="11">
        <v>775081</v>
      </c>
      <c r="N1260" s="11">
        <v>762000</v>
      </c>
      <c r="O1260" s="10" t="s">
        <v>99</v>
      </c>
      <c r="P1260" s="11">
        <v>125.35</v>
      </c>
      <c r="Q1260" s="11">
        <v>0</v>
      </c>
      <c r="R1260" s="10"/>
      <c r="S1260" s="10"/>
      <c r="T1260" s="10" t="s">
        <v>101</v>
      </c>
      <c r="U1260" s="10"/>
      <c r="V1260" s="10"/>
      <c r="W1260" s="10" t="s">
        <v>113</v>
      </c>
      <c r="X1260" s="10"/>
      <c r="Y1260" s="10"/>
      <c r="Z1260" s="11">
        <v>0</v>
      </c>
      <c r="AA1260" s="11">
        <v>0</v>
      </c>
      <c r="AB1260" s="10" t="s">
        <v>100</v>
      </c>
      <c r="AC1260" s="10"/>
      <c r="AD1260" s="10"/>
      <c r="AE1260" s="10"/>
      <c r="AF1260" s="10"/>
      <c r="AG1260" s="11"/>
      <c r="AH1260" s="11"/>
      <c r="AI1260" s="11"/>
      <c r="AJ1260" s="10"/>
      <c r="AK1260" s="12">
        <v>45667.4194328704</v>
      </c>
      <c r="AL1260" s="10" t="s">
        <v>5137</v>
      </c>
      <c r="AM1260">
        <f t="shared" si="25"/>
        <v>3</v>
      </c>
      <c r="AN1260" t="s">
        <v>106</v>
      </c>
    </row>
    <row r="1261" spans="1:40">
      <c r="A1261" s="10"/>
      <c r="B1261" s="10" t="s">
        <v>5138</v>
      </c>
      <c r="C1261" s="10"/>
      <c r="D1261" s="10" t="s">
        <v>5139</v>
      </c>
      <c r="E1261" s="10" t="s">
        <v>92</v>
      </c>
      <c r="F1261" s="10" t="s">
        <v>222</v>
      </c>
      <c r="G1261" s="10" t="s">
        <v>256</v>
      </c>
      <c r="H1261" s="10" t="s">
        <v>5139</v>
      </c>
      <c r="I1261" s="10" t="s">
        <v>257</v>
      </c>
      <c r="J1261" s="10" t="s">
        <v>97</v>
      </c>
      <c r="K1261" s="10" t="s">
        <v>98</v>
      </c>
      <c r="L1261" s="11">
        <v>2126600</v>
      </c>
      <c r="M1261" s="11">
        <v>2362955</v>
      </c>
      <c r="N1261" s="11">
        <v>2126600</v>
      </c>
      <c r="O1261" s="10" t="s">
        <v>131</v>
      </c>
      <c r="P1261" s="11">
        <v>275.05</v>
      </c>
      <c r="Q1261" s="11">
        <v>0</v>
      </c>
      <c r="R1261" s="10"/>
      <c r="S1261" s="10"/>
      <c r="T1261" s="10" t="s">
        <v>100</v>
      </c>
      <c r="U1261" s="10"/>
      <c r="V1261" s="10"/>
      <c r="W1261" s="10" t="s">
        <v>100</v>
      </c>
      <c r="X1261" s="10"/>
      <c r="Y1261" s="10" t="s">
        <v>560</v>
      </c>
      <c r="Z1261" s="11">
        <v>11</v>
      </c>
      <c r="AA1261" s="11">
        <v>1</v>
      </c>
      <c r="AB1261" s="10" t="s">
        <v>100</v>
      </c>
      <c r="AC1261" s="10"/>
      <c r="AD1261" s="10"/>
      <c r="AE1261" s="10"/>
      <c r="AF1261" s="10"/>
      <c r="AG1261" s="11"/>
      <c r="AH1261" s="11"/>
      <c r="AI1261" s="11"/>
      <c r="AJ1261" s="10"/>
      <c r="AK1261" s="12">
        <v>45732.4169444444</v>
      </c>
      <c r="AL1261" s="10" t="s">
        <v>5140</v>
      </c>
      <c r="AM1261">
        <f t="shared" si="25"/>
        <v>3</v>
      </c>
      <c r="AN1261" t="s">
        <v>106</v>
      </c>
    </row>
    <row r="1262" spans="1:40">
      <c r="A1262" s="10"/>
      <c r="B1262" s="10" t="s">
        <v>1117</v>
      </c>
      <c r="C1262" s="10"/>
      <c r="D1262" s="10" t="s">
        <v>5141</v>
      </c>
      <c r="E1262" s="10" t="s">
        <v>92</v>
      </c>
      <c r="F1262" s="10" t="s">
        <v>148</v>
      </c>
      <c r="G1262" s="10" t="s">
        <v>545</v>
      </c>
      <c r="H1262" s="10" t="s">
        <v>5142</v>
      </c>
      <c r="I1262" s="10" t="s">
        <v>368</v>
      </c>
      <c r="J1262" s="10" t="s">
        <v>97</v>
      </c>
      <c r="K1262" s="10" t="s">
        <v>98</v>
      </c>
      <c r="L1262" s="11">
        <v>392968.6</v>
      </c>
      <c r="M1262" s="11">
        <v>479230</v>
      </c>
      <c r="N1262" s="11">
        <v>392968.6</v>
      </c>
      <c r="O1262" s="10" t="s">
        <v>99</v>
      </c>
      <c r="P1262" s="11">
        <v>112.76</v>
      </c>
      <c r="Q1262" s="11">
        <v>0</v>
      </c>
      <c r="R1262" s="10"/>
      <c r="S1262" s="10"/>
      <c r="T1262" s="10" t="s">
        <v>101</v>
      </c>
      <c r="U1262" s="10"/>
      <c r="V1262" s="10"/>
      <c r="W1262" s="10" t="s">
        <v>101</v>
      </c>
      <c r="X1262" s="10"/>
      <c r="Y1262" s="10" t="s">
        <v>102</v>
      </c>
      <c r="Z1262" s="11">
        <v>0</v>
      </c>
      <c r="AA1262" s="11">
        <v>0</v>
      </c>
      <c r="AB1262" s="10" t="s">
        <v>101</v>
      </c>
      <c r="AC1262" s="10"/>
      <c r="AD1262" s="10"/>
      <c r="AE1262" s="10"/>
      <c r="AF1262" s="10"/>
      <c r="AG1262" s="11"/>
      <c r="AH1262" s="11"/>
      <c r="AI1262" s="11"/>
      <c r="AJ1262" s="10"/>
      <c r="AK1262" s="12">
        <v>45681.4187615741</v>
      </c>
      <c r="AL1262" s="10" t="s">
        <v>5143</v>
      </c>
      <c r="AM1262">
        <f t="shared" si="25"/>
        <v>2</v>
      </c>
      <c r="AN1262" t="s">
        <v>106</v>
      </c>
    </row>
    <row r="1263" spans="1:40">
      <c r="A1263" s="10"/>
      <c r="B1263" s="10" t="s">
        <v>5144</v>
      </c>
      <c r="C1263" s="10"/>
      <c r="D1263" s="10" t="s">
        <v>5145</v>
      </c>
      <c r="E1263" s="10" t="s">
        <v>92</v>
      </c>
      <c r="F1263" s="10" t="s">
        <v>93</v>
      </c>
      <c r="G1263" s="10" t="s">
        <v>289</v>
      </c>
      <c r="H1263" s="10" t="s">
        <v>5146</v>
      </c>
      <c r="I1263" s="10" t="s">
        <v>368</v>
      </c>
      <c r="J1263" s="10" t="s">
        <v>97</v>
      </c>
      <c r="K1263" s="10" t="s">
        <v>98</v>
      </c>
      <c r="L1263" s="11">
        <v>254260</v>
      </c>
      <c r="M1263" s="11">
        <v>397281</v>
      </c>
      <c r="N1263" s="11">
        <v>254260</v>
      </c>
      <c r="O1263" s="10" t="s">
        <v>99</v>
      </c>
      <c r="P1263" s="11">
        <v>57.34</v>
      </c>
      <c r="Q1263" s="11">
        <v>0</v>
      </c>
      <c r="R1263" s="10"/>
      <c r="S1263" s="10"/>
      <c r="T1263" s="10" t="s">
        <v>100</v>
      </c>
      <c r="U1263" s="10"/>
      <c r="V1263" s="10"/>
      <c r="W1263" s="10" t="s">
        <v>101</v>
      </c>
      <c r="X1263" s="10"/>
      <c r="Y1263" s="10" t="s">
        <v>123</v>
      </c>
      <c r="Z1263" s="11">
        <v>7</v>
      </c>
      <c r="AA1263" s="11">
        <v>7</v>
      </c>
      <c r="AB1263" s="10" t="s">
        <v>100</v>
      </c>
      <c r="AC1263" s="10"/>
      <c r="AD1263" s="10"/>
      <c r="AE1263" s="10"/>
      <c r="AF1263" s="10"/>
      <c r="AG1263" s="11"/>
      <c r="AH1263" s="11"/>
      <c r="AI1263" s="11"/>
      <c r="AJ1263" s="10"/>
      <c r="AK1263" s="12">
        <v>45674.4170023148</v>
      </c>
      <c r="AL1263" s="10" t="s">
        <v>5147</v>
      </c>
      <c r="AM1263">
        <f t="shared" si="25"/>
        <v>3</v>
      </c>
      <c r="AN1263" t="s">
        <v>106</v>
      </c>
    </row>
    <row r="1264" spans="1:40">
      <c r="A1264" s="10"/>
      <c r="B1264" s="10" t="s">
        <v>5148</v>
      </c>
      <c r="C1264" s="10"/>
      <c r="D1264" s="10" t="s">
        <v>5149</v>
      </c>
      <c r="E1264" s="10" t="s">
        <v>92</v>
      </c>
      <c r="F1264" s="10" t="s">
        <v>128</v>
      </c>
      <c r="G1264" s="10" t="s">
        <v>957</v>
      </c>
      <c r="H1264" s="10" t="s">
        <v>5150</v>
      </c>
      <c r="I1264" s="10" t="s">
        <v>257</v>
      </c>
      <c r="J1264" s="10" t="s">
        <v>97</v>
      </c>
      <c r="K1264" s="10" t="s">
        <v>98</v>
      </c>
      <c r="L1264" s="11">
        <v>809000</v>
      </c>
      <c r="M1264" s="11">
        <v>1155225.5</v>
      </c>
      <c r="N1264" s="11">
        <v>919000</v>
      </c>
      <c r="O1264" s="10" t="s">
        <v>99</v>
      </c>
      <c r="P1264" s="11">
        <v>142.55</v>
      </c>
      <c r="Q1264" s="11">
        <v>0</v>
      </c>
      <c r="R1264" s="10"/>
      <c r="S1264" s="10"/>
      <c r="T1264" s="10" t="s">
        <v>101</v>
      </c>
      <c r="U1264" s="10"/>
      <c r="V1264" s="10"/>
      <c r="W1264" s="10" t="s">
        <v>100</v>
      </c>
      <c r="X1264" s="10"/>
      <c r="Y1264" s="10" t="s">
        <v>102</v>
      </c>
      <c r="Z1264" s="11">
        <v>0</v>
      </c>
      <c r="AA1264" s="11">
        <v>6</v>
      </c>
      <c r="AB1264" s="10" t="s">
        <v>100</v>
      </c>
      <c r="AC1264" s="10"/>
      <c r="AD1264" s="10"/>
      <c r="AE1264" s="10" t="s">
        <v>960</v>
      </c>
      <c r="AF1264" s="10" t="s">
        <v>115</v>
      </c>
      <c r="AG1264" s="11"/>
      <c r="AH1264" s="11"/>
      <c r="AI1264" s="11"/>
      <c r="AJ1264" s="10"/>
      <c r="AK1264" s="12">
        <v>45684.4424421296</v>
      </c>
      <c r="AL1264" s="10" t="s">
        <v>5151</v>
      </c>
      <c r="AM1264">
        <f t="shared" si="25"/>
        <v>3</v>
      </c>
      <c r="AN1264" t="s">
        <v>106</v>
      </c>
    </row>
    <row r="1265" spans="1:40">
      <c r="A1265" s="10"/>
      <c r="B1265" s="10" t="s">
        <v>5152</v>
      </c>
      <c r="C1265" s="10"/>
      <c r="D1265" s="10" t="s">
        <v>5153</v>
      </c>
      <c r="E1265" s="10" t="s">
        <v>92</v>
      </c>
      <c r="F1265" s="10" t="s">
        <v>222</v>
      </c>
      <c r="G1265" s="10" t="s">
        <v>947</v>
      </c>
      <c r="H1265" s="10" t="s">
        <v>5154</v>
      </c>
      <c r="I1265" s="10" t="s">
        <v>368</v>
      </c>
      <c r="J1265" s="10" t="s">
        <v>97</v>
      </c>
      <c r="K1265" s="10" t="s">
        <v>98</v>
      </c>
      <c r="L1265" s="11">
        <v>420635</v>
      </c>
      <c r="M1265" s="11">
        <v>549850</v>
      </c>
      <c r="N1265" s="11">
        <v>449635</v>
      </c>
      <c r="O1265" s="10" t="s">
        <v>99</v>
      </c>
      <c r="P1265" s="11">
        <v>115.77</v>
      </c>
      <c r="Q1265" s="11">
        <v>0</v>
      </c>
      <c r="R1265" s="10"/>
      <c r="S1265" s="10"/>
      <c r="T1265" s="10" t="s">
        <v>101</v>
      </c>
      <c r="U1265" s="10" t="s">
        <v>258</v>
      </c>
      <c r="V1265" s="10" t="s">
        <v>369</v>
      </c>
      <c r="W1265" s="10" t="s">
        <v>113</v>
      </c>
      <c r="X1265" s="10" t="s">
        <v>218</v>
      </c>
      <c r="Y1265" s="10" t="s">
        <v>123</v>
      </c>
      <c r="Z1265" s="11">
        <v>33</v>
      </c>
      <c r="AA1265" s="11">
        <v>22</v>
      </c>
      <c r="AB1265" s="10" t="s">
        <v>100</v>
      </c>
      <c r="AC1265" s="10"/>
      <c r="AD1265" s="10"/>
      <c r="AE1265" s="10"/>
      <c r="AF1265" s="10" t="s">
        <v>280</v>
      </c>
      <c r="AG1265" s="11"/>
      <c r="AH1265" s="11"/>
      <c r="AI1265" s="11"/>
      <c r="AJ1265" s="10"/>
      <c r="AK1265" s="12">
        <v>45669.4270833333</v>
      </c>
      <c r="AL1265" s="10" t="s">
        <v>5155</v>
      </c>
      <c r="AM1265">
        <f t="shared" si="25"/>
        <v>2</v>
      </c>
      <c r="AN1265" t="s">
        <v>106</v>
      </c>
    </row>
    <row r="1266" spans="1:40">
      <c r="A1266" s="10"/>
      <c r="B1266" s="10" t="s">
        <v>5156</v>
      </c>
      <c r="C1266" s="10"/>
      <c r="D1266" s="10" t="s">
        <v>5157</v>
      </c>
      <c r="E1266" s="10" t="s">
        <v>92</v>
      </c>
      <c r="F1266" s="10" t="s">
        <v>438</v>
      </c>
      <c r="G1266" s="10" t="s">
        <v>660</v>
      </c>
      <c r="H1266" s="10" t="s">
        <v>5158</v>
      </c>
      <c r="I1266" s="10" t="s">
        <v>368</v>
      </c>
      <c r="J1266" s="10" t="s">
        <v>97</v>
      </c>
      <c r="K1266" s="10" t="s">
        <v>98</v>
      </c>
      <c r="L1266" s="11">
        <v>660000</v>
      </c>
      <c r="M1266" s="11">
        <v>866466</v>
      </c>
      <c r="N1266" s="11">
        <v>660000</v>
      </c>
      <c r="O1266" s="10" t="s">
        <v>99</v>
      </c>
      <c r="P1266" s="11">
        <v>135.16</v>
      </c>
      <c r="Q1266" s="11">
        <v>0</v>
      </c>
      <c r="R1266" s="10"/>
      <c r="S1266" s="10"/>
      <c r="T1266" s="10" t="s">
        <v>101</v>
      </c>
      <c r="U1266" s="10"/>
      <c r="V1266" s="10"/>
      <c r="W1266" s="10" t="s">
        <v>113</v>
      </c>
      <c r="X1266" s="10"/>
      <c r="Y1266" s="10" t="s">
        <v>102</v>
      </c>
      <c r="Z1266" s="11">
        <v>10</v>
      </c>
      <c r="AA1266" s="11">
        <v>2</v>
      </c>
      <c r="AB1266" s="10" t="s">
        <v>101</v>
      </c>
      <c r="AC1266" s="10"/>
      <c r="AD1266" s="10"/>
      <c r="AE1266" s="10"/>
      <c r="AF1266" s="10"/>
      <c r="AG1266" s="11"/>
      <c r="AH1266" s="11"/>
      <c r="AI1266" s="11"/>
      <c r="AJ1266" s="10"/>
      <c r="AK1266" s="12">
        <v>45669.4166666667</v>
      </c>
      <c r="AL1266" s="10" t="s">
        <v>5159</v>
      </c>
      <c r="AM1266">
        <f t="shared" si="25"/>
        <v>3</v>
      </c>
      <c r="AN1266" t="s">
        <v>106</v>
      </c>
    </row>
    <row r="1267" spans="1:40">
      <c r="A1267" s="10"/>
      <c r="B1267" s="10" t="s">
        <v>4006</v>
      </c>
      <c r="C1267" s="10"/>
      <c r="D1267" s="10" t="s">
        <v>5160</v>
      </c>
      <c r="E1267" s="10" t="s">
        <v>92</v>
      </c>
      <c r="F1267" s="10" t="s">
        <v>128</v>
      </c>
      <c r="G1267" s="10" t="s">
        <v>665</v>
      </c>
      <c r="H1267" s="10" t="s">
        <v>5161</v>
      </c>
      <c r="I1267" s="10" t="s">
        <v>368</v>
      </c>
      <c r="J1267" s="10" t="s">
        <v>97</v>
      </c>
      <c r="K1267" s="10" t="s">
        <v>98</v>
      </c>
      <c r="L1267" s="11">
        <v>417600</v>
      </c>
      <c r="M1267" s="11">
        <v>522000</v>
      </c>
      <c r="N1267" s="11">
        <v>417600</v>
      </c>
      <c r="O1267" s="10" t="s">
        <v>99</v>
      </c>
      <c r="P1267" s="11">
        <v>82.25</v>
      </c>
      <c r="Q1267" s="11">
        <v>0</v>
      </c>
      <c r="R1267" s="10"/>
      <c r="S1267" s="10"/>
      <c r="T1267" s="10" t="s">
        <v>101</v>
      </c>
      <c r="U1267" s="10"/>
      <c r="V1267" s="10"/>
      <c r="W1267" s="10" t="s">
        <v>101</v>
      </c>
      <c r="X1267" s="10"/>
      <c r="Y1267" s="10"/>
      <c r="Z1267" s="11">
        <v>18</v>
      </c>
      <c r="AA1267" s="11">
        <v>16</v>
      </c>
      <c r="AB1267" s="10" t="s">
        <v>101</v>
      </c>
      <c r="AC1267" s="10"/>
      <c r="AD1267" s="10"/>
      <c r="AE1267" s="10"/>
      <c r="AF1267" s="10" t="s">
        <v>104</v>
      </c>
      <c r="AG1267" s="11"/>
      <c r="AH1267" s="11"/>
      <c r="AI1267" s="11"/>
      <c r="AJ1267" s="10"/>
      <c r="AK1267" s="12">
        <v>45669.4166666667</v>
      </c>
      <c r="AL1267" s="10" t="s">
        <v>5162</v>
      </c>
      <c r="AM1267">
        <f t="shared" si="25"/>
        <v>2</v>
      </c>
      <c r="AN1267" t="s">
        <v>106</v>
      </c>
    </row>
    <row r="1268" spans="1:40">
      <c r="A1268" s="10"/>
      <c r="B1268" s="10" t="s">
        <v>5163</v>
      </c>
      <c r="C1268" s="10"/>
      <c r="D1268" s="10" t="s">
        <v>5164</v>
      </c>
      <c r="E1268" s="10" t="s">
        <v>92</v>
      </c>
      <c r="F1268" s="10" t="s">
        <v>128</v>
      </c>
      <c r="G1268" s="10" t="s">
        <v>216</v>
      </c>
      <c r="H1268" s="10" t="s">
        <v>5165</v>
      </c>
      <c r="I1268" s="10" t="s">
        <v>257</v>
      </c>
      <c r="J1268" s="10" t="s">
        <v>97</v>
      </c>
      <c r="K1268" s="10" t="s">
        <v>98</v>
      </c>
      <c r="L1268" s="11">
        <v>1183227</v>
      </c>
      <c r="M1268" s="11">
        <v>1690323</v>
      </c>
      <c r="N1268" s="11">
        <v>1183227</v>
      </c>
      <c r="O1268" s="10" t="s">
        <v>295</v>
      </c>
      <c r="P1268" s="11">
        <v>1556.45</v>
      </c>
      <c r="Q1268" s="11">
        <v>0</v>
      </c>
      <c r="R1268" s="10"/>
      <c r="S1268" s="10"/>
      <c r="T1268" s="10" t="s">
        <v>101</v>
      </c>
      <c r="U1268" s="10"/>
      <c r="V1268" s="10"/>
      <c r="W1268" s="10" t="s">
        <v>100</v>
      </c>
      <c r="X1268" s="10"/>
      <c r="Y1268" s="10"/>
      <c r="Z1268" s="11">
        <v>4</v>
      </c>
      <c r="AA1268" s="11">
        <v>4</v>
      </c>
      <c r="AB1268" s="10" t="s">
        <v>100</v>
      </c>
      <c r="AC1268" s="10"/>
      <c r="AD1268" s="10"/>
      <c r="AE1268" s="10" t="s">
        <v>566</v>
      </c>
      <c r="AF1268" s="10" t="s">
        <v>104</v>
      </c>
      <c r="AG1268" s="11"/>
      <c r="AH1268" s="11"/>
      <c r="AI1268" s="11"/>
      <c r="AJ1268" s="10"/>
      <c r="AK1268" s="12">
        <v>45704.4166666667</v>
      </c>
      <c r="AL1268" s="10" t="s">
        <v>5166</v>
      </c>
      <c r="AM1268">
        <f t="shared" si="25"/>
        <v>2</v>
      </c>
      <c r="AN1268" t="s">
        <v>106</v>
      </c>
    </row>
    <row r="1269" spans="1:40">
      <c r="A1269" s="10"/>
      <c r="B1269" s="10" t="s">
        <v>4006</v>
      </c>
      <c r="C1269" s="10"/>
      <c r="D1269" s="10" t="s">
        <v>5167</v>
      </c>
      <c r="E1269" s="10" t="s">
        <v>92</v>
      </c>
      <c r="F1269" s="10" t="s">
        <v>210</v>
      </c>
      <c r="G1269" s="10" t="s">
        <v>2657</v>
      </c>
      <c r="H1269" s="10" t="s">
        <v>5168</v>
      </c>
      <c r="I1269" s="10" t="s">
        <v>368</v>
      </c>
      <c r="J1269" s="10" t="s">
        <v>97</v>
      </c>
      <c r="K1269" s="10" t="s">
        <v>98</v>
      </c>
      <c r="L1269" s="11">
        <v>297234</v>
      </c>
      <c r="M1269" s="11">
        <v>471800</v>
      </c>
      <c r="N1269" s="11">
        <v>347234</v>
      </c>
      <c r="O1269" s="10" t="s">
        <v>99</v>
      </c>
      <c r="P1269" s="11">
        <v>125.52</v>
      </c>
      <c r="Q1269" s="11">
        <v>0</v>
      </c>
      <c r="R1269" s="10"/>
      <c r="S1269" s="10"/>
      <c r="T1269" s="10" t="s">
        <v>101</v>
      </c>
      <c r="U1269" s="10"/>
      <c r="V1269" s="10"/>
      <c r="W1269" s="10" t="s">
        <v>101</v>
      </c>
      <c r="X1269" s="10"/>
      <c r="Y1269" s="10" t="s">
        <v>102</v>
      </c>
      <c r="Z1269" s="11">
        <v>30</v>
      </c>
      <c r="AA1269" s="11">
        <v>9</v>
      </c>
      <c r="AB1269" s="10" t="s">
        <v>101</v>
      </c>
      <c r="AC1269" s="10"/>
      <c r="AD1269" s="10"/>
      <c r="AE1269" s="10"/>
      <c r="AF1269" s="10" t="s">
        <v>104</v>
      </c>
      <c r="AG1269" s="11"/>
      <c r="AH1269" s="11"/>
      <c r="AI1269" s="11"/>
      <c r="AJ1269" s="10"/>
      <c r="AK1269" s="12">
        <v>45716.4429398148</v>
      </c>
      <c r="AL1269" s="10" t="s">
        <v>5169</v>
      </c>
      <c r="AM1269">
        <f t="shared" si="25"/>
        <v>2</v>
      </c>
      <c r="AN1269" t="s">
        <v>106</v>
      </c>
    </row>
    <row r="1270" spans="1:40">
      <c r="A1270" s="10"/>
      <c r="B1270" s="10" t="s">
        <v>5170</v>
      </c>
      <c r="C1270" s="10"/>
      <c r="D1270" s="10" t="s">
        <v>5171</v>
      </c>
      <c r="E1270" s="10" t="s">
        <v>92</v>
      </c>
      <c r="F1270" s="10" t="s">
        <v>210</v>
      </c>
      <c r="G1270" s="10" t="s">
        <v>2657</v>
      </c>
      <c r="H1270" s="10" t="s">
        <v>5172</v>
      </c>
      <c r="I1270" s="10" t="s">
        <v>96</v>
      </c>
      <c r="J1270" s="10" t="s">
        <v>97</v>
      </c>
      <c r="K1270" s="10" t="s">
        <v>98</v>
      </c>
      <c r="L1270" s="11">
        <v>484011</v>
      </c>
      <c r="M1270" s="11">
        <v>756266</v>
      </c>
      <c r="N1270" s="11">
        <v>484011</v>
      </c>
      <c r="O1270" s="10" t="s">
        <v>99</v>
      </c>
      <c r="P1270" s="11">
        <v>122.99</v>
      </c>
      <c r="Q1270" s="11">
        <v>0</v>
      </c>
      <c r="R1270" s="10"/>
      <c r="S1270" s="10"/>
      <c r="T1270" s="10" t="s">
        <v>101</v>
      </c>
      <c r="U1270" s="10"/>
      <c r="V1270" s="10"/>
      <c r="W1270" s="10" t="s">
        <v>101</v>
      </c>
      <c r="X1270" s="10"/>
      <c r="Y1270" s="10" t="s">
        <v>102</v>
      </c>
      <c r="Z1270" s="11">
        <v>0</v>
      </c>
      <c r="AA1270" s="11">
        <v>0</v>
      </c>
      <c r="AB1270" s="10" t="s">
        <v>101</v>
      </c>
      <c r="AC1270" s="10"/>
      <c r="AD1270" s="10"/>
      <c r="AE1270" s="10"/>
      <c r="AF1270" s="10" t="s">
        <v>115</v>
      </c>
      <c r="AG1270" s="11"/>
      <c r="AH1270" s="11"/>
      <c r="AI1270" s="11"/>
      <c r="AJ1270" s="10"/>
      <c r="AK1270" s="12">
        <v>45717.4215625</v>
      </c>
      <c r="AL1270" s="10" t="s">
        <v>5173</v>
      </c>
      <c r="AM1270">
        <f t="shared" si="25"/>
        <v>3</v>
      </c>
      <c r="AN1270" t="s">
        <v>106</v>
      </c>
    </row>
    <row r="1271" spans="1:40">
      <c r="A1271" s="10"/>
      <c r="B1271" s="10" t="s">
        <v>5174</v>
      </c>
      <c r="C1271" s="10"/>
      <c r="D1271" s="10" t="s">
        <v>5175</v>
      </c>
      <c r="E1271" s="10" t="s">
        <v>92</v>
      </c>
      <c r="F1271" s="10" t="s">
        <v>210</v>
      </c>
      <c r="G1271" s="10" t="s">
        <v>2657</v>
      </c>
      <c r="H1271" s="10" t="s">
        <v>5176</v>
      </c>
      <c r="I1271" s="10" t="s">
        <v>368</v>
      </c>
      <c r="J1271" s="10" t="s">
        <v>97</v>
      </c>
      <c r="K1271" s="10" t="s">
        <v>98</v>
      </c>
      <c r="L1271" s="11">
        <v>256662</v>
      </c>
      <c r="M1271" s="11">
        <v>407400</v>
      </c>
      <c r="N1271" s="11">
        <v>287662</v>
      </c>
      <c r="O1271" s="10" t="s">
        <v>99</v>
      </c>
      <c r="P1271" s="11">
        <v>110.52</v>
      </c>
      <c r="Q1271" s="11">
        <v>0</v>
      </c>
      <c r="R1271" s="10"/>
      <c r="S1271" s="10"/>
      <c r="T1271" s="10" t="s">
        <v>101</v>
      </c>
      <c r="U1271" s="10"/>
      <c r="V1271" s="10"/>
      <c r="W1271" s="10" t="s">
        <v>101</v>
      </c>
      <c r="X1271" s="10"/>
      <c r="Y1271" s="10" t="s">
        <v>102</v>
      </c>
      <c r="Z1271" s="11">
        <v>22</v>
      </c>
      <c r="AA1271" s="11">
        <v>2</v>
      </c>
      <c r="AB1271" s="10" t="s">
        <v>101</v>
      </c>
      <c r="AC1271" s="10"/>
      <c r="AD1271" s="10"/>
      <c r="AE1271" s="10"/>
      <c r="AF1271" s="10" t="s">
        <v>104</v>
      </c>
      <c r="AG1271" s="11"/>
      <c r="AH1271" s="11"/>
      <c r="AI1271" s="11"/>
      <c r="AJ1271" s="10"/>
      <c r="AK1271" s="12">
        <v>45716.4388888889</v>
      </c>
      <c r="AL1271" s="10" t="s">
        <v>5177</v>
      </c>
      <c r="AM1271">
        <f t="shared" si="25"/>
        <v>2</v>
      </c>
      <c r="AN1271" t="s">
        <v>106</v>
      </c>
    </row>
    <row r="1272" spans="1:40">
      <c r="A1272" s="10"/>
      <c r="B1272" s="10" t="s">
        <v>5178</v>
      </c>
      <c r="C1272" s="10"/>
      <c r="D1272" s="10" t="s">
        <v>5179</v>
      </c>
      <c r="E1272" s="10" t="s">
        <v>92</v>
      </c>
      <c r="F1272" s="10" t="s">
        <v>120</v>
      </c>
      <c r="G1272" s="10" t="s">
        <v>459</v>
      </c>
      <c r="H1272" s="10" t="s">
        <v>5180</v>
      </c>
      <c r="I1272" s="10" t="s">
        <v>257</v>
      </c>
      <c r="J1272" s="10" t="s">
        <v>97</v>
      </c>
      <c r="K1272" s="10" t="s">
        <v>98</v>
      </c>
      <c r="L1272" s="11">
        <v>405125</v>
      </c>
      <c r="M1272" s="11">
        <v>506406</v>
      </c>
      <c r="N1272" s="11">
        <v>405125</v>
      </c>
      <c r="O1272" s="10" t="s">
        <v>99</v>
      </c>
      <c r="P1272" s="11">
        <v>125.55</v>
      </c>
      <c r="Q1272" s="11">
        <v>0</v>
      </c>
      <c r="R1272" s="10"/>
      <c r="S1272" s="10"/>
      <c r="T1272" s="10" t="s">
        <v>101</v>
      </c>
      <c r="U1272" s="10" t="s">
        <v>258</v>
      </c>
      <c r="V1272" s="10"/>
      <c r="W1272" s="10" t="s">
        <v>101</v>
      </c>
      <c r="X1272" s="10"/>
      <c r="Y1272" s="10" t="s">
        <v>102</v>
      </c>
      <c r="Z1272" s="11">
        <v>3</v>
      </c>
      <c r="AA1272" s="11">
        <v>3</v>
      </c>
      <c r="AB1272" s="10" t="s">
        <v>100</v>
      </c>
      <c r="AC1272" s="10"/>
      <c r="AD1272" s="10"/>
      <c r="AE1272" s="10"/>
      <c r="AF1272" s="10" t="s">
        <v>115</v>
      </c>
      <c r="AG1272" s="11"/>
      <c r="AH1272" s="11"/>
      <c r="AI1272" s="11"/>
      <c r="AJ1272" s="10"/>
      <c r="AK1272" s="12">
        <v>45684.4166666667</v>
      </c>
      <c r="AL1272" s="10" t="s">
        <v>5181</v>
      </c>
      <c r="AM1272">
        <f t="shared" si="25"/>
        <v>2</v>
      </c>
      <c r="AN1272" t="s">
        <v>106</v>
      </c>
    </row>
    <row r="1273" spans="1:40">
      <c r="A1273" s="10"/>
      <c r="B1273" s="10" t="s">
        <v>5182</v>
      </c>
      <c r="C1273" s="10"/>
      <c r="D1273" s="10" t="s">
        <v>5183</v>
      </c>
      <c r="E1273" s="10" t="s">
        <v>92</v>
      </c>
      <c r="F1273" s="10" t="s">
        <v>210</v>
      </c>
      <c r="G1273" s="10" t="s">
        <v>1015</v>
      </c>
      <c r="H1273" s="10" t="s">
        <v>5184</v>
      </c>
      <c r="I1273" s="10" t="s">
        <v>368</v>
      </c>
      <c r="J1273" s="10" t="s">
        <v>97</v>
      </c>
      <c r="K1273" s="10" t="s">
        <v>98</v>
      </c>
      <c r="L1273" s="11">
        <v>277200</v>
      </c>
      <c r="M1273" s="11">
        <v>495000</v>
      </c>
      <c r="N1273" s="11">
        <v>325200</v>
      </c>
      <c r="O1273" s="10" t="s">
        <v>99</v>
      </c>
      <c r="P1273" s="11">
        <v>110.46</v>
      </c>
      <c r="Q1273" s="11">
        <v>0</v>
      </c>
      <c r="R1273" s="10"/>
      <c r="S1273" s="10"/>
      <c r="T1273" s="10" t="s">
        <v>101</v>
      </c>
      <c r="U1273" s="10"/>
      <c r="V1273" s="10" t="s">
        <v>1062</v>
      </c>
      <c r="W1273" s="10" t="s">
        <v>113</v>
      </c>
      <c r="X1273" s="10"/>
      <c r="Y1273" s="10" t="s">
        <v>102</v>
      </c>
      <c r="Z1273" s="11">
        <v>33</v>
      </c>
      <c r="AA1273" s="11">
        <v>0</v>
      </c>
      <c r="AB1273" s="10" t="s">
        <v>100</v>
      </c>
      <c r="AC1273" s="10"/>
      <c r="AD1273" s="10" t="s">
        <v>156</v>
      </c>
      <c r="AE1273" s="10"/>
      <c r="AF1273" s="10"/>
      <c r="AG1273" s="11"/>
      <c r="AH1273" s="11"/>
      <c r="AI1273" s="11"/>
      <c r="AJ1273" s="10"/>
      <c r="AK1273" s="12">
        <v>45667.4582407407</v>
      </c>
      <c r="AL1273" s="10" t="s">
        <v>5185</v>
      </c>
      <c r="AM1273">
        <f t="shared" si="25"/>
        <v>3</v>
      </c>
      <c r="AN1273" t="s">
        <v>106</v>
      </c>
    </row>
    <row r="1274" spans="1:40">
      <c r="A1274" s="10"/>
      <c r="B1274" s="10" t="s">
        <v>5186</v>
      </c>
      <c r="C1274" s="10"/>
      <c r="D1274" s="10" t="s">
        <v>5187</v>
      </c>
      <c r="E1274" s="10" t="s">
        <v>92</v>
      </c>
      <c r="F1274" s="10" t="s">
        <v>318</v>
      </c>
      <c r="G1274" s="10" t="s">
        <v>691</v>
      </c>
      <c r="H1274" s="10" t="s">
        <v>5188</v>
      </c>
      <c r="I1274" s="10" t="s">
        <v>368</v>
      </c>
      <c r="J1274" s="10" t="s">
        <v>97</v>
      </c>
      <c r="K1274" s="10" t="s">
        <v>98</v>
      </c>
      <c r="L1274" s="11">
        <v>1200000</v>
      </c>
      <c r="M1274" s="11">
        <v>1400000</v>
      </c>
      <c r="N1274" s="11">
        <v>1200000</v>
      </c>
      <c r="O1274" s="10" t="s">
        <v>1017</v>
      </c>
      <c r="P1274" s="11">
        <v>152.15</v>
      </c>
      <c r="Q1274" s="11">
        <v>0</v>
      </c>
      <c r="R1274" s="10"/>
      <c r="S1274" s="10"/>
      <c r="T1274" s="10" t="s">
        <v>100</v>
      </c>
      <c r="U1274" s="10"/>
      <c r="V1274" s="10"/>
      <c r="W1274" s="10" t="s">
        <v>113</v>
      </c>
      <c r="X1274" s="10"/>
      <c r="Y1274" s="10"/>
      <c r="Z1274" s="11">
        <v>1</v>
      </c>
      <c r="AA1274" s="11">
        <v>0</v>
      </c>
      <c r="AB1274" s="10" t="s">
        <v>100</v>
      </c>
      <c r="AC1274" s="10"/>
      <c r="AD1274" s="10"/>
      <c r="AE1274" s="10"/>
      <c r="AF1274" s="10" t="s">
        <v>115</v>
      </c>
      <c r="AG1274" s="11"/>
      <c r="AH1274" s="11"/>
      <c r="AI1274" s="11"/>
      <c r="AJ1274" s="10"/>
      <c r="AK1274" s="12">
        <v>45671.4166666667</v>
      </c>
      <c r="AL1274" s="10" t="s">
        <v>5189</v>
      </c>
      <c r="AM1274">
        <f t="shared" si="25"/>
        <v>3</v>
      </c>
      <c r="AN1274" t="s">
        <v>106</v>
      </c>
    </row>
    <row r="1275" spans="1:40">
      <c r="A1275" s="10"/>
      <c r="B1275" s="10" t="s">
        <v>5190</v>
      </c>
      <c r="C1275" s="10"/>
      <c r="D1275" s="10" t="s">
        <v>5191</v>
      </c>
      <c r="E1275" s="10" t="s">
        <v>92</v>
      </c>
      <c r="F1275" s="10" t="s">
        <v>93</v>
      </c>
      <c r="G1275" s="10" t="s">
        <v>289</v>
      </c>
      <c r="H1275" s="10" t="s">
        <v>5192</v>
      </c>
      <c r="I1275" s="10" t="s">
        <v>368</v>
      </c>
      <c r="J1275" s="10" t="s">
        <v>97</v>
      </c>
      <c r="K1275" s="10" t="s">
        <v>98</v>
      </c>
      <c r="L1275" s="11">
        <v>897600</v>
      </c>
      <c r="M1275" s="11">
        <v>1403430.67</v>
      </c>
      <c r="N1275" s="11">
        <v>1149600</v>
      </c>
      <c r="O1275" s="10" t="s">
        <v>99</v>
      </c>
      <c r="P1275" s="11">
        <v>134.57</v>
      </c>
      <c r="Q1275" s="11">
        <v>0</v>
      </c>
      <c r="R1275" s="10"/>
      <c r="S1275" s="10"/>
      <c r="T1275" s="10" t="s">
        <v>100</v>
      </c>
      <c r="U1275" s="10"/>
      <c r="V1275" s="10"/>
      <c r="W1275" s="10" t="s">
        <v>101</v>
      </c>
      <c r="X1275" s="10"/>
      <c r="Y1275" s="10" t="s">
        <v>123</v>
      </c>
      <c r="Z1275" s="11">
        <v>18</v>
      </c>
      <c r="AA1275" s="11">
        <v>7</v>
      </c>
      <c r="AB1275" s="10" t="s">
        <v>100</v>
      </c>
      <c r="AC1275" s="10"/>
      <c r="AD1275" s="10"/>
      <c r="AE1275" s="10"/>
      <c r="AF1275" s="10"/>
      <c r="AG1275" s="11"/>
      <c r="AH1275" s="11"/>
      <c r="AI1275" s="11"/>
      <c r="AJ1275" s="10"/>
      <c r="AK1275" s="12">
        <v>45673.4501851852</v>
      </c>
      <c r="AL1275" s="10" t="s">
        <v>5193</v>
      </c>
      <c r="AM1275">
        <f t="shared" si="25"/>
        <v>3</v>
      </c>
      <c r="AN1275" t="s">
        <v>106</v>
      </c>
    </row>
    <row r="1276" spans="1:40">
      <c r="A1276" s="10"/>
      <c r="B1276" s="10" t="s">
        <v>5194</v>
      </c>
      <c r="C1276" s="10"/>
      <c r="D1276" s="10" t="s">
        <v>5195</v>
      </c>
      <c r="E1276" s="10" t="s">
        <v>92</v>
      </c>
      <c r="F1276" s="10" t="s">
        <v>128</v>
      </c>
      <c r="G1276" s="10" t="s">
        <v>5196</v>
      </c>
      <c r="H1276" s="10" t="s">
        <v>5195</v>
      </c>
      <c r="I1276" s="10" t="s">
        <v>368</v>
      </c>
      <c r="J1276" s="10" t="s">
        <v>97</v>
      </c>
      <c r="K1276" s="10" t="s">
        <v>98</v>
      </c>
      <c r="L1276" s="11">
        <v>513340</v>
      </c>
      <c r="M1276" s="11">
        <v>916679</v>
      </c>
      <c r="N1276" s="11">
        <v>513340</v>
      </c>
      <c r="O1276" s="10" t="s">
        <v>99</v>
      </c>
      <c r="P1276" s="11">
        <v>140.09</v>
      </c>
      <c r="Q1276" s="11">
        <v>0</v>
      </c>
      <c r="R1276" s="10"/>
      <c r="S1276" s="10"/>
      <c r="T1276" s="10" t="s">
        <v>101</v>
      </c>
      <c r="U1276" s="10" t="s">
        <v>258</v>
      </c>
      <c r="V1276" s="10"/>
      <c r="W1276" s="10" t="s">
        <v>101</v>
      </c>
      <c r="X1276" s="10"/>
      <c r="Y1276" s="10"/>
      <c r="Z1276" s="11">
        <v>6</v>
      </c>
      <c r="AA1276" s="11">
        <v>6</v>
      </c>
      <c r="AB1276" s="10" t="s">
        <v>100</v>
      </c>
      <c r="AC1276" s="10"/>
      <c r="AD1276" s="10"/>
      <c r="AE1276" s="10"/>
      <c r="AF1276" s="10"/>
      <c r="AG1276" s="11"/>
      <c r="AH1276" s="11"/>
      <c r="AI1276" s="11"/>
      <c r="AJ1276" s="10"/>
      <c r="AK1276" s="12">
        <v>45667.4166666667</v>
      </c>
      <c r="AL1276" s="10" t="s">
        <v>5197</v>
      </c>
      <c r="AM1276">
        <f t="shared" si="25"/>
        <v>2</v>
      </c>
      <c r="AN1276" t="s">
        <v>106</v>
      </c>
    </row>
    <row r="1277" spans="1:40">
      <c r="A1277" s="10"/>
      <c r="B1277" s="10" t="s">
        <v>5198</v>
      </c>
      <c r="C1277" s="10"/>
      <c r="D1277" s="10" t="s">
        <v>5199</v>
      </c>
      <c r="E1277" s="10" t="s">
        <v>92</v>
      </c>
      <c r="F1277" s="10" t="s">
        <v>334</v>
      </c>
      <c r="G1277" s="10" t="s">
        <v>335</v>
      </c>
      <c r="H1277" s="10" t="s">
        <v>5199</v>
      </c>
      <c r="I1277" s="10" t="s">
        <v>96</v>
      </c>
      <c r="J1277" s="10" t="s">
        <v>97</v>
      </c>
      <c r="K1277" s="10" t="s">
        <v>98</v>
      </c>
      <c r="L1277" s="11">
        <v>579224</v>
      </c>
      <c r="M1277" s="11">
        <v>851800</v>
      </c>
      <c r="N1277" s="11">
        <v>579224</v>
      </c>
      <c r="O1277" s="10" t="s">
        <v>99</v>
      </c>
      <c r="P1277" s="11">
        <v>105.71</v>
      </c>
      <c r="Q1277" s="11">
        <v>0</v>
      </c>
      <c r="R1277" s="10"/>
      <c r="S1277" s="10"/>
      <c r="T1277" s="10" t="s">
        <v>101</v>
      </c>
      <c r="U1277" s="10"/>
      <c r="V1277" s="10"/>
      <c r="W1277" s="10" t="s">
        <v>101</v>
      </c>
      <c r="X1277" s="10"/>
      <c r="Y1277" s="10" t="s">
        <v>102</v>
      </c>
      <c r="Z1277" s="11">
        <v>0</v>
      </c>
      <c r="AA1277" s="11">
        <v>3</v>
      </c>
      <c r="AB1277" s="10" t="s">
        <v>100</v>
      </c>
      <c r="AC1277" s="10"/>
      <c r="AD1277" s="10"/>
      <c r="AE1277" s="10"/>
      <c r="AF1277" s="10" t="s">
        <v>104</v>
      </c>
      <c r="AG1277" s="11"/>
      <c r="AH1277" s="11"/>
      <c r="AI1277" s="11"/>
      <c r="AJ1277" s="10"/>
      <c r="AK1277" s="12">
        <v>45712.4724537037</v>
      </c>
      <c r="AL1277" s="10" t="s">
        <v>5200</v>
      </c>
      <c r="AM1277">
        <f t="shared" si="25"/>
        <v>3</v>
      </c>
      <c r="AN1277" t="s">
        <v>106</v>
      </c>
    </row>
    <row r="1278" spans="1:40">
      <c r="A1278" s="10"/>
      <c r="B1278" s="10" t="s">
        <v>5194</v>
      </c>
      <c r="C1278" s="10"/>
      <c r="D1278" s="10" t="s">
        <v>5201</v>
      </c>
      <c r="E1278" s="10" t="s">
        <v>92</v>
      </c>
      <c r="F1278" s="10" t="s">
        <v>128</v>
      </c>
      <c r="G1278" s="10" t="s">
        <v>5196</v>
      </c>
      <c r="H1278" s="10" t="s">
        <v>5201</v>
      </c>
      <c r="I1278" s="10" t="s">
        <v>368</v>
      </c>
      <c r="J1278" s="10" t="s">
        <v>97</v>
      </c>
      <c r="K1278" s="10" t="s">
        <v>98</v>
      </c>
      <c r="L1278" s="11">
        <v>350313</v>
      </c>
      <c r="M1278" s="11">
        <v>625558</v>
      </c>
      <c r="N1278" s="11">
        <v>350313</v>
      </c>
      <c r="O1278" s="10" t="s">
        <v>99</v>
      </c>
      <c r="P1278" s="11">
        <v>91.03</v>
      </c>
      <c r="Q1278" s="11">
        <v>0</v>
      </c>
      <c r="R1278" s="10"/>
      <c r="S1278" s="10"/>
      <c r="T1278" s="10" t="s">
        <v>101</v>
      </c>
      <c r="U1278" s="10" t="s">
        <v>258</v>
      </c>
      <c r="V1278" s="10"/>
      <c r="W1278" s="10" t="s">
        <v>101</v>
      </c>
      <c r="X1278" s="10"/>
      <c r="Y1278" s="10"/>
      <c r="Z1278" s="11">
        <v>6</v>
      </c>
      <c r="AA1278" s="11">
        <v>3</v>
      </c>
      <c r="AB1278" s="10" t="s">
        <v>100</v>
      </c>
      <c r="AC1278" s="10"/>
      <c r="AD1278" s="10"/>
      <c r="AE1278" s="10"/>
      <c r="AF1278" s="10"/>
      <c r="AG1278" s="11"/>
      <c r="AH1278" s="11"/>
      <c r="AI1278" s="11"/>
      <c r="AJ1278" s="10"/>
      <c r="AK1278" s="12">
        <v>45667.4166666667</v>
      </c>
      <c r="AL1278" s="10" t="s">
        <v>5202</v>
      </c>
      <c r="AM1278">
        <f t="shared" si="25"/>
        <v>2</v>
      </c>
      <c r="AN1278" t="s">
        <v>106</v>
      </c>
    </row>
    <row r="1279" spans="1:40">
      <c r="A1279" s="10"/>
      <c r="B1279" s="10" t="s">
        <v>5203</v>
      </c>
      <c r="C1279" s="10"/>
      <c r="D1279" s="10" t="s">
        <v>5204</v>
      </c>
      <c r="E1279" s="10" t="s">
        <v>92</v>
      </c>
      <c r="F1279" s="10" t="s">
        <v>210</v>
      </c>
      <c r="G1279" s="10" t="s">
        <v>1015</v>
      </c>
      <c r="H1279" s="10" t="s">
        <v>5204</v>
      </c>
      <c r="I1279" s="10" t="s">
        <v>368</v>
      </c>
      <c r="J1279" s="10" t="s">
        <v>97</v>
      </c>
      <c r="K1279" s="10" t="s">
        <v>98</v>
      </c>
      <c r="L1279" s="11">
        <v>320000</v>
      </c>
      <c r="M1279" s="11">
        <v>459925</v>
      </c>
      <c r="N1279" s="11">
        <v>320000</v>
      </c>
      <c r="O1279" s="10" t="s">
        <v>99</v>
      </c>
      <c r="P1279" s="11">
        <v>98.45</v>
      </c>
      <c r="Q1279" s="11">
        <v>0</v>
      </c>
      <c r="R1279" s="10"/>
      <c r="S1279" s="10"/>
      <c r="T1279" s="10" t="s">
        <v>100</v>
      </c>
      <c r="U1279" s="10"/>
      <c r="V1279" s="10"/>
      <c r="W1279" s="10" t="s">
        <v>113</v>
      </c>
      <c r="X1279" s="10"/>
      <c r="Y1279" s="10" t="s">
        <v>123</v>
      </c>
      <c r="Z1279" s="11">
        <v>18</v>
      </c>
      <c r="AA1279" s="11">
        <v>15</v>
      </c>
      <c r="AB1279" s="10" t="s">
        <v>100</v>
      </c>
      <c r="AC1279" s="10" t="s">
        <v>5205</v>
      </c>
      <c r="AD1279" s="10"/>
      <c r="AE1279" s="10"/>
      <c r="AF1279" s="10"/>
      <c r="AG1279" s="11"/>
      <c r="AH1279" s="11"/>
      <c r="AI1279" s="11"/>
      <c r="AJ1279" s="10"/>
      <c r="AK1279" s="12">
        <v>45695.4166666667</v>
      </c>
      <c r="AL1279" s="10" t="s">
        <v>5206</v>
      </c>
      <c r="AM1279">
        <f t="shared" si="25"/>
        <v>3</v>
      </c>
      <c r="AN1279" t="s">
        <v>106</v>
      </c>
    </row>
    <row r="1280" spans="1:40">
      <c r="A1280" s="10"/>
      <c r="B1280" s="10" t="s">
        <v>5207</v>
      </c>
      <c r="C1280" s="10"/>
      <c r="D1280" s="10" t="s">
        <v>5208</v>
      </c>
      <c r="E1280" s="10" t="s">
        <v>92</v>
      </c>
      <c r="F1280" s="10" t="s">
        <v>334</v>
      </c>
      <c r="G1280" s="10" t="s">
        <v>406</v>
      </c>
      <c r="H1280" s="10" t="s">
        <v>5209</v>
      </c>
      <c r="I1280" s="10" t="s">
        <v>96</v>
      </c>
      <c r="J1280" s="10" t="s">
        <v>97</v>
      </c>
      <c r="K1280" s="10" t="s">
        <v>98</v>
      </c>
      <c r="L1280" s="11">
        <v>5656580.8</v>
      </c>
      <c r="M1280" s="11">
        <v>7070726</v>
      </c>
      <c r="N1280" s="11">
        <v>5656580.8</v>
      </c>
      <c r="O1280" s="10" t="s">
        <v>295</v>
      </c>
      <c r="P1280" s="11">
        <v>3703.89</v>
      </c>
      <c r="Q1280" s="11">
        <v>0</v>
      </c>
      <c r="R1280" s="10"/>
      <c r="S1280" s="10"/>
      <c r="T1280" s="10" t="s">
        <v>100</v>
      </c>
      <c r="U1280" s="10"/>
      <c r="V1280" s="10"/>
      <c r="W1280" s="10" t="s">
        <v>113</v>
      </c>
      <c r="X1280" s="10"/>
      <c r="Y1280" s="10" t="s">
        <v>656</v>
      </c>
      <c r="Z1280" s="11">
        <v>3</v>
      </c>
      <c r="AA1280" s="11">
        <v>1</v>
      </c>
      <c r="AB1280" s="10" t="s">
        <v>100</v>
      </c>
      <c r="AC1280" s="10"/>
      <c r="AD1280" s="10"/>
      <c r="AE1280" s="10"/>
      <c r="AF1280" s="10"/>
      <c r="AG1280" s="11"/>
      <c r="AH1280" s="11"/>
      <c r="AI1280" s="11"/>
      <c r="AJ1280" s="10"/>
      <c r="AK1280" s="12">
        <v>45697.7167708333</v>
      </c>
      <c r="AL1280" s="10" t="s">
        <v>5210</v>
      </c>
      <c r="AM1280">
        <f t="shared" si="25"/>
        <v>3</v>
      </c>
      <c r="AN1280" t="s">
        <v>106</v>
      </c>
    </row>
    <row r="1281" spans="1:40">
      <c r="A1281" s="10"/>
      <c r="B1281" s="10" t="s">
        <v>5211</v>
      </c>
      <c r="C1281" s="10"/>
      <c r="D1281" s="10" t="s">
        <v>5212</v>
      </c>
      <c r="E1281" s="10" t="s">
        <v>92</v>
      </c>
      <c r="F1281" s="10" t="s">
        <v>128</v>
      </c>
      <c r="G1281" s="10" t="s">
        <v>216</v>
      </c>
      <c r="H1281" s="10" t="s">
        <v>5212</v>
      </c>
      <c r="I1281" s="10" t="s">
        <v>257</v>
      </c>
      <c r="J1281" s="10" t="s">
        <v>97</v>
      </c>
      <c r="K1281" s="10" t="s">
        <v>98</v>
      </c>
      <c r="L1281" s="11">
        <v>260000</v>
      </c>
      <c r="M1281" s="11">
        <v>359700</v>
      </c>
      <c r="N1281" s="11">
        <v>260000</v>
      </c>
      <c r="O1281" s="10" t="s">
        <v>99</v>
      </c>
      <c r="P1281" s="11">
        <v>117.23</v>
      </c>
      <c r="Q1281" s="11">
        <v>0</v>
      </c>
      <c r="R1281" s="10"/>
      <c r="S1281" s="10"/>
      <c r="T1281" s="10" t="s">
        <v>101</v>
      </c>
      <c r="U1281" s="10"/>
      <c r="V1281" s="10"/>
      <c r="W1281" s="10" t="s">
        <v>101</v>
      </c>
      <c r="X1281" s="10"/>
      <c r="Y1281" s="10" t="s">
        <v>102</v>
      </c>
      <c r="Z1281" s="11">
        <v>12</v>
      </c>
      <c r="AA1281" s="11">
        <v>3</v>
      </c>
      <c r="AB1281" s="10" t="s">
        <v>101</v>
      </c>
      <c r="AC1281" s="10"/>
      <c r="AD1281" s="10"/>
      <c r="AE1281" s="10" t="s">
        <v>2183</v>
      </c>
      <c r="AF1281" s="10" t="s">
        <v>104</v>
      </c>
      <c r="AG1281" s="11"/>
      <c r="AH1281" s="11"/>
      <c r="AI1281" s="11"/>
      <c r="AJ1281" s="10"/>
      <c r="AK1281" s="12">
        <v>45716.4166666667</v>
      </c>
      <c r="AL1281" s="10" t="s">
        <v>5213</v>
      </c>
      <c r="AM1281">
        <f t="shared" si="25"/>
        <v>3</v>
      </c>
      <c r="AN1281" t="s">
        <v>106</v>
      </c>
    </row>
    <row r="1282" spans="1:40">
      <c r="A1282" s="10"/>
      <c r="B1282" s="10" t="s">
        <v>5214</v>
      </c>
      <c r="C1282" s="10"/>
      <c r="D1282" s="10" t="s">
        <v>5215</v>
      </c>
      <c r="E1282" s="10" t="s">
        <v>92</v>
      </c>
      <c r="F1282" s="10" t="s">
        <v>93</v>
      </c>
      <c r="G1282" s="10" t="s">
        <v>415</v>
      </c>
      <c r="H1282" s="10" t="s">
        <v>5216</v>
      </c>
      <c r="I1282" s="10" t="s">
        <v>257</v>
      </c>
      <c r="J1282" s="10" t="s">
        <v>97</v>
      </c>
      <c r="K1282" s="10" t="s">
        <v>98</v>
      </c>
      <c r="L1282" s="11">
        <v>1710100</v>
      </c>
      <c r="M1282" s="11">
        <v>2443000</v>
      </c>
      <c r="N1282" s="11">
        <v>1935100</v>
      </c>
      <c r="O1282" s="10" t="s">
        <v>131</v>
      </c>
      <c r="P1282" s="11">
        <v>472.14</v>
      </c>
      <c r="Q1282" s="11">
        <v>0</v>
      </c>
      <c r="R1282" s="10"/>
      <c r="S1282" s="10"/>
      <c r="T1282" s="10" t="s">
        <v>100</v>
      </c>
      <c r="U1282" s="10"/>
      <c r="V1282" s="10"/>
      <c r="W1282" s="10" t="s">
        <v>101</v>
      </c>
      <c r="X1282" s="10"/>
      <c r="Y1282" s="10" t="s">
        <v>250</v>
      </c>
      <c r="Z1282" s="11">
        <v>2</v>
      </c>
      <c r="AA1282" s="11">
        <v>2</v>
      </c>
      <c r="AB1282" s="10" t="s">
        <v>100</v>
      </c>
      <c r="AC1282" s="10"/>
      <c r="AD1282" s="10"/>
      <c r="AE1282" s="10"/>
      <c r="AF1282" s="10"/>
      <c r="AG1282" s="11"/>
      <c r="AH1282" s="11"/>
      <c r="AI1282" s="11"/>
      <c r="AJ1282" s="10"/>
      <c r="AK1282" s="12">
        <v>45736.4788194444</v>
      </c>
      <c r="AL1282" s="10" t="s">
        <v>5217</v>
      </c>
      <c r="AM1282">
        <f t="shared" si="25"/>
        <v>3</v>
      </c>
      <c r="AN1282" t="s">
        <v>106</v>
      </c>
    </row>
    <row r="1283" spans="1:40">
      <c r="A1283" s="10"/>
      <c r="B1283" s="10" t="s">
        <v>5218</v>
      </c>
      <c r="C1283" s="10"/>
      <c r="D1283" s="10" t="s">
        <v>5219</v>
      </c>
      <c r="E1283" s="10" t="s">
        <v>92</v>
      </c>
      <c r="F1283" s="10" t="s">
        <v>93</v>
      </c>
      <c r="G1283" s="10" t="s">
        <v>289</v>
      </c>
      <c r="H1283" s="10" t="s">
        <v>5220</v>
      </c>
      <c r="I1283" s="10" t="s">
        <v>368</v>
      </c>
      <c r="J1283" s="10" t="s">
        <v>97</v>
      </c>
      <c r="K1283" s="10" t="s">
        <v>98</v>
      </c>
      <c r="L1283" s="11">
        <v>268957</v>
      </c>
      <c r="M1283" s="11">
        <v>480279</v>
      </c>
      <c r="N1283" s="11">
        <v>358957</v>
      </c>
      <c r="O1283" s="10" t="s">
        <v>99</v>
      </c>
      <c r="P1283" s="11">
        <v>56.63</v>
      </c>
      <c r="Q1283" s="11">
        <v>0</v>
      </c>
      <c r="R1283" s="10"/>
      <c r="S1283" s="10"/>
      <c r="T1283" s="10" t="s">
        <v>100</v>
      </c>
      <c r="U1283" s="10"/>
      <c r="V1283" s="10"/>
      <c r="W1283" s="10" t="s">
        <v>113</v>
      </c>
      <c r="X1283" s="10"/>
      <c r="Y1283" s="10" t="s">
        <v>123</v>
      </c>
      <c r="Z1283" s="11">
        <v>6</v>
      </c>
      <c r="AA1283" s="11">
        <v>4</v>
      </c>
      <c r="AB1283" s="10" t="s">
        <v>100</v>
      </c>
      <c r="AC1283" s="10"/>
      <c r="AD1283" s="10"/>
      <c r="AE1283" s="10" t="s">
        <v>5221</v>
      </c>
      <c r="AF1283" s="10"/>
      <c r="AG1283" s="11"/>
      <c r="AH1283" s="11"/>
      <c r="AI1283" s="11"/>
      <c r="AJ1283" s="10"/>
      <c r="AK1283" s="12">
        <v>45722.4820138889</v>
      </c>
      <c r="AL1283" s="10" t="s">
        <v>5222</v>
      </c>
      <c r="AM1283">
        <f t="shared" si="25"/>
        <v>3</v>
      </c>
      <c r="AN1283" t="s">
        <v>106</v>
      </c>
    </row>
    <row r="1284" spans="1:40">
      <c r="A1284" s="10"/>
      <c r="B1284" s="10" t="s">
        <v>5223</v>
      </c>
      <c r="C1284" s="10"/>
      <c r="D1284" s="10" t="s">
        <v>5224</v>
      </c>
      <c r="E1284" s="10" t="s">
        <v>92</v>
      </c>
      <c r="F1284" s="10" t="s">
        <v>438</v>
      </c>
      <c r="G1284" s="10" t="s">
        <v>1244</v>
      </c>
      <c r="H1284" s="10" t="s">
        <v>5224</v>
      </c>
      <c r="I1284" s="10" t="s">
        <v>257</v>
      </c>
      <c r="J1284" s="10" t="s">
        <v>97</v>
      </c>
      <c r="K1284" s="10" t="s">
        <v>98</v>
      </c>
      <c r="L1284" s="11">
        <v>72076.2</v>
      </c>
      <c r="M1284" s="11">
        <v>102966</v>
      </c>
      <c r="N1284" s="11">
        <v>87076.2</v>
      </c>
      <c r="O1284" s="10" t="s">
        <v>131</v>
      </c>
      <c r="P1284" s="11">
        <v>38</v>
      </c>
      <c r="Q1284" s="11">
        <v>0</v>
      </c>
      <c r="R1284" s="10"/>
      <c r="S1284" s="10"/>
      <c r="T1284" s="10" t="s">
        <v>101</v>
      </c>
      <c r="U1284" s="10"/>
      <c r="V1284" s="10"/>
      <c r="W1284" s="10" t="s">
        <v>100</v>
      </c>
      <c r="X1284" s="10" t="s">
        <v>218</v>
      </c>
      <c r="Y1284" s="10" t="s">
        <v>5225</v>
      </c>
      <c r="Z1284" s="11">
        <v>6</v>
      </c>
      <c r="AA1284" s="11">
        <v>1</v>
      </c>
      <c r="AB1284" s="10" t="s">
        <v>101</v>
      </c>
      <c r="AC1284" s="10"/>
      <c r="AD1284" s="10"/>
      <c r="AE1284" s="10"/>
      <c r="AF1284" s="10"/>
      <c r="AG1284" s="11"/>
      <c r="AH1284" s="11"/>
      <c r="AI1284" s="11"/>
      <c r="AJ1284" s="10"/>
      <c r="AK1284" s="12">
        <v>45733.4166666667</v>
      </c>
      <c r="AL1284" s="10" t="s">
        <v>5226</v>
      </c>
      <c r="AM1284">
        <f t="shared" si="25"/>
        <v>2</v>
      </c>
      <c r="AN1284" t="s">
        <v>106</v>
      </c>
    </row>
    <row r="1285" spans="1:40">
      <c r="A1285" s="10"/>
      <c r="B1285" s="10" t="s">
        <v>5227</v>
      </c>
      <c r="C1285" s="10"/>
      <c r="D1285" s="10" t="s">
        <v>4868</v>
      </c>
      <c r="E1285" s="10" t="s">
        <v>92</v>
      </c>
      <c r="F1285" s="10" t="s">
        <v>184</v>
      </c>
      <c r="G1285" s="10" t="s">
        <v>1001</v>
      </c>
      <c r="H1285" s="10" t="s">
        <v>4869</v>
      </c>
      <c r="I1285" s="10" t="s">
        <v>368</v>
      </c>
      <c r="J1285" s="10" t="s">
        <v>97</v>
      </c>
      <c r="K1285" s="10" t="s">
        <v>98</v>
      </c>
      <c r="L1285" s="11">
        <v>54440</v>
      </c>
      <c r="M1285" s="11">
        <v>75349</v>
      </c>
      <c r="N1285" s="11">
        <v>115440</v>
      </c>
      <c r="O1285" s="10" t="s">
        <v>1017</v>
      </c>
      <c r="P1285" s="11">
        <v>19.37</v>
      </c>
      <c r="Q1285" s="11">
        <v>0</v>
      </c>
      <c r="R1285" s="10"/>
      <c r="S1285" s="10"/>
      <c r="T1285" s="10" t="s">
        <v>100</v>
      </c>
      <c r="U1285" s="10"/>
      <c r="V1285" s="10"/>
      <c r="W1285" s="10" t="s">
        <v>113</v>
      </c>
      <c r="X1285" s="10"/>
      <c r="Y1285" s="10" t="s">
        <v>2562</v>
      </c>
      <c r="Z1285" s="11">
        <v>6</v>
      </c>
      <c r="AA1285" s="11">
        <v>1</v>
      </c>
      <c r="AB1285" s="10" t="s">
        <v>100</v>
      </c>
      <c r="AC1285" s="10"/>
      <c r="AD1285" s="10" t="s">
        <v>156</v>
      </c>
      <c r="AE1285" s="10" t="s">
        <v>357</v>
      </c>
      <c r="AF1285" s="10"/>
      <c r="AG1285" s="11"/>
      <c r="AH1285" s="11"/>
      <c r="AI1285" s="11"/>
      <c r="AJ1285" s="10"/>
      <c r="AK1285" s="12">
        <v>45713.4258333333</v>
      </c>
      <c r="AL1285" s="10" t="s">
        <v>5228</v>
      </c>
      <c r="AM1285">
        <f t="shared" si="25"/>
        <v>3</v>
      </c>
      <c r="AN1285" t="s">
        <v>106</v>
      </c>
    </row>
    <row r="1286" spans="1:40">
      <c r="A1286" s="10"/>
      <c r="B1286" s="10" t="s">
        <v>3092</v>
      </c>
      <c r="C1286" s="10"/>
      <c r="D1286" s="10" t="s">
        <v>5229</v>
      </c>
      <c r="E1286" s="10" t="s">
        <v>92</v>
      </c>
      <c r="F1286" s="10" t="s">
        <v>210</v>
      </c>
      <c r="G1286" s="10" t="s">
        <v>1015</v>
      </c>
      <c r="H1286" s="10" t="s">
        <v>5229</v>
      </c>
      <c r="I1286" s="10" t="s">
        <v>368</v>
      </c>
      <c r="J1286" s="10" t="s">
        <v>97</v>
      </c>
      <c r="K1286" s="10" t="s">
        <v>98</v>
      </c>
      <c r="L1286" s="11">
        <v>382500</v>
      </c>
      <c r="M1286" s="11">
        <v>491300</v>
      </c>
      <c r="N1286" s="11">
        <v>382500</v>
      </c>
      <c r="O1286" s="10" t="s">
        <v>131</v>
      </c>
      <c r="P1286" s="11">
        <v>107.97</v>
      </c>
      <c r="Q1286" s="11">
        <v>0</v>
      </c>
      <c r="R1286" s="10"/>
      <c r="S1286" s="10"/>
      <c r="T1286" s="10" t="s">
        <v>100</v>
      </c>
      <c r="U1286" s="10"/>
      <c r="V1286" s="10"/>
      <c r="W1286" s="10" t="s">
        <v>113</v>
      </c>
      <c r="X1286" s="10"/>
      <c r="Y1286" s="10" t="s">
        <v>560</v>
      </c>
      <c r="Z1286" s="11">
        <v>6</v>
      </c>
      <c r="AA1286" s="11">
        <v>1</v>
      </c>
      <c r="AB1286" s="10" t="s">
        <v>100</v>
      </c>
      <c r="AC1286" s="10"/>
      <c r="AD1286" s="10"/>
      <c r="AE1286" s="10"/>
      <c r="AF1286" s="10"/>
      <c r="AG1286" s="11"/>
      <c r="AH1286" s="11"/>
      <c r="AI1286" s="11"/>
      <c r="AJ1286" s="10"/>
      <c r="AK1286" s="12">
        <v>45666.4166666667</v>
      </c>
      <c r="AL1286" s="10" t="s">
        <v>5230</v>
      </c>
      <c r="AM1286">
        <f t="shared" si="25"/>
        <v>3</v>
      </c>
      <c r="AN1286" t="s">
        <v>106</v>
      </c>
    </row>
    <row r="1287" spans="1:40">
      <c r="A1287" s="10"/>
      <c r="B1287" s="10" t="s">
        <v>3092</v>
      </c>
      <c r="C1287" s="10"/>
      <c r="D1287" s="10" t="s">
        <v>5231</v>
      </c>
      <c r="E1287" s="10" t="s">
        <v>92</v>
      </c>
      <c r="F1287" s="10" t="s">
        <v>210</v>
      </c>
      <c r="G1287" s="10" t="s">
        <v>1015</v>
      </c>
      <c r="H1287" s="10" t="s">
        <v>5231</v>
      </c>
      <c r="I1287" s="10" t="s">
        <v>368</v>
      </c>
      <c r="J1287" s="10" t="s">
        <v>97</v>
      </c>
      <c r="K1287" s="10" t="s">
        <v>98</v>
      </c>
      <c r="L1287" s="11">
        <v>136000</v>
      </c>
      <c r="M1287" s="11">
        <v>177000</v>
      </c>
      <c r="N1287" s="11">
        <v>136000</v>
      </c>
      <c r="O1287" s="10" t="s">
        <v>131</v>
      </c>
      <c r="P1287" s="11">
        <v>26.84</v>
      </c>
      <c r="Q1287" s="11">
        <v>0</v>
      </c>
      <c r="R1287" s="10"/>
      <c r="S1287" s="10"/>
      <c r="T1287" s="10" t="s">
        <v>100</v>
      </c>
      <c r="U1287" s="10"/>
      <c r="V1287" s="10"/>
      <c r="W1287" s="10" t="s">
        <v>113</v>
      </c>
      <c r="X1287" s="10"/>
      <c r="Y1287" s="10" t="s">
        <v>560</v>
      </c>
      <c r="Z1287" s="11">
        <v>6</v>
      </c>
      <c r="AA1287" s="11">
        <v>1</v>
      </c>
      <c r="AB1287" s="10" t="s">
        <v>100</v>
      </c>
      <c r="AC1287" s="10"/>
      <c r="AD1287" s="10"/>
      <c r="AE1287" s="10"/>
      <c r="AF1287" s="10"/>
      <c r="AG1287" s="11"/>
      <c r="AH1287" s="11"/>
      <c r="AI1287" s="11"/>
      <c r="AJ1287" s="10"/>
      <c r="AK1287" s="12">
        <v>45666.4166666667</v>
      </c>
      <c r="AL1287" s="10" t="s">
        <v>5232</v>
      </c>
      <c r="AM1287">
        <f t="shared" si="25"/>
        <v>3</v>
      </c>
      <c r="AN1287" t="s">
        <v>106</v>
      </c>
    </row>
    <row r="1288" spans="1:40">
      <c r="A1288" s="10"/>
      <c r="B1288" s="10" t="s">
        <v>3092</v>
      </c>
      <c r="C1288" s="10"/>
      <c r="D1288" s="10" t="s">
        <v>5233</v>
      </c>
      <c r="E1288" s="10" t="s">
        <v>92</v>
      </c>
      <c r="F1288" s="10" t="s">
        <v>210</v>
      </c>
      <c r="G1288" s="10" t="s">
        <v>1015</v>
      </c>
      <c r="H1288" s="10" t="s">
        <v>5233</v>
      </c>
      <c r="I1288" s="10" t="s">
        <v>368</v>
      </c>
      <c r="J1288" s="10" t="s">
        <v>97</v>
      </c>
      <c r="K1288" s="10" t="s">
        <v>98</v>
      </c>
      <c r="L1288" s="11">
        <v>433500</v>
      </c>
      <c r="M1288" s="11">
        <v>561600</v>
      </c>
      <c r="N1288" s="11">
        <v>433500</v>
      </c>
      <c r="O1288" s="10" t="s">
        <v>131</v>
      </c>
      <c r="P1288" s="11">
        <v>123.43</v>
      </c>
      <c r="Q1288" s="11">
        <v>0</v>
      </c>
      <c r="R1288" s="10"/>
      <c r="S1288" s="10"/>
      <c r="T1288" s="10" t="s">
        <v>100</v>
      </c>
      <c r="U1288" s="10"/>
      <c r="V1288" s="10"/>
      <c r="W1288" s="10" t="s">
        <v>113</v>
      </c>
      <c r="X1288" s="10"/>
      <c r="Y1288" s="10" t="s">
        <v>560</v>
      </c>
      <c r="Z1288" s="11">
        <v>6</v>
      </c>
      <c r="AA1288" s="11">
        <v>1</v>
      </c>
      <c r="AB1288" s="10" t="s">
        <v>100</v>
      </c>
      <c r="AC1288" s="10"/>
      <c r="AD1288" s="10"/>
      <c r="AE1288" s="10"/>
      <c r="AF1288" s="10"/>
      <c r="AG1288" s="11"/>
      <c r="AH1288" s="11"/>
      <c r="AI1288" s="11"/>
      <c r="AJ1288" s="10"/>
      <c r="AK1288" s="12">
        <v>45666.4166666667</v>
      </c>
      <c r="AL1288" s="10" t="s">
        <v>5234</v>
      </c>
      <c r="AM1288">
        <f t="shared" si="25"/>
        <v>3</v>
      </c>
      <c r="AN1288" t="s">
        <v>106</v>
      </c>
    </row>
    <row r="1289" spans="1:40">
      <c r="A1289" s="10"/>
      <c r="B1289" s="10" t="s">
        <v>3092</v>
      </c>
      <c r="C1289" s="10"/>
      <c r="D1289" s="10" t="s">
        <v>5235</v>
      </c>
      <c r="E1289" s="10" t="s">
        <v>92</v>
      </c>
      <c r="F1289" s="10" t="s">
        <v>210</v>
      </c>
      <c r="G1289" s="10" t="s">
        <v>1015</v>
      </c>
      <c r="H1289" s="10" t="s">
        <v>5235</v>
      </c>
      <c r="I1289" s="10" t="s">
        <v>368</v>
      </c>
      <c r="J1289" s="10" t="s">
        <v>97</v>
      </c>
      <c r="K1289" s="10" t="s">
        <v>98</v>
      </c>
      <c r="L1289" s="11">
        <v>442000</v>
      </c>
      <c r="M1289" s="11">
        <v>576500</v>
      </c>
      <c r="N1289" s="11">
        <v>442000</v>
      </c>
      <c r="O1289" s="10" t="s">
        <v>131</v>
      </c>
      <c r="P1289" s="11">
        <v>126.71</v>
      </c>
      <c r="Q1289" s="11">
        <v>0</v>
      </c>
      <c r="R1289" s="10"/>
      <c r="S1289" s="10"/>
      <c r="T1289" s="10" t="s">
        <v>100</v>
      </c>
      <c r="U1289" s="10"/>
      <c r="V1289" s="10"/>
      <c r="W1289" s="10" t="s">
        <v>113</v>
      </c>
      <c r="X1289" s="10"/>
      <c r="Y1289" s="10" t="s">
        <v>560</v>
      </c>
      <c r="Z1289" s="11">
        <v>6</v>
      </c>
      <c r="AA1289" s="11">
        <v>1</v>
      </c>
      <c r="AB1289" s="10" t="s">
        <v>100</v>
      </c>
      <c r="AC1289" s="10"/>
      <c r="AD1289" s="10"/>
      <c r="AE1289" s="10"/>
      <c r="AF1289" s="10"/>
      <c r="AG1289" s="11"/>
      <c r="AH1289" s="11"/>
      <c r="AI1289" s="11"/>
      <c r="AJ1289" s="10"/>
      <c r="AK1289" s="12">
        <v>45666.4166666667</v>
      </c>
      <c r="AL1289" s="10" t="s">
        <v>5236</v>
      </c>
      <c r="AM1289">
        <f t="shared" si="25"/>
        <v>3</v>
      </c>
      <c r="AN1289" t="s">
        <v>106</v>
      </c>
    </row>
    <row r="1290" spans="1:40">
      <c r="A1290" s="10"/>
      <c r="B1290" s="10" t="s">
        <v>4195</v>
      </c>
      <c r="C1290" s="10"/>
      <c r="D1290" s="10" t="s">
        <v>5237</v>
      </c>
      <c r="E1290" s="10" t="s">
        <v>92</v>
      </c>
      <c r="F1290" s="10" t="s">
        <v>334</v>
      </c>
      <c r="G1290" s="10" t="s">
        <v>406</v>
      </c>
      <c r="H1290" s="10" t="s">
        <v>5238</v>
      </c>
      <c r="I1290" s="10" t="s">
        <v>368</v>
      </c>
      <c r="J1290" s="10" t="s">
        <v>97</v>
      </c>
      <c r="K1290" s="10" t="s">
        <v>98</v>
      </c>
      <c r="L1290" s="11">
        <v>641692.8</v>
      </c>
      <c r="M1290" s="11">
        <v>891240</v>
      </c>
      <c r="N1290" s="11">
        <v>661692.8</v>
      </c>
      <c r="O1290" s="10" t="s">
        <v>99</v>
      </c>
      <c r="P1290" s="11">
        <v>127.32</v>
      </c>
      <c r="Q1290" s="11">
        <v>0</v>
      </c>
      <c r="R1290" s="10"/>
      <c r="S1290" s="10"/>
      <c r="T1290" s="10" t="s">
        <v>101</v>
      </c>
      <c r="U1290" s="10"/>
      <c r="V1290" s="10"/>
      <c r="W1290" s="10" t="s">
        <v>101</v>
      </c>
      <c r="X1290" s="10"/>
      <c r="Y1290" s="10" t="s">
        <v>102</v>
      </c>
      <c r="Z1290" s="11">
        <v>30</v>
      </c>
      <c r="AA1290" s="11">
        <v>8</v>
      </c>
      <c r="AB1290" s="10" t="s">
        <v>100</v>
      </c>
      <c r="AC1290" s="10"/>
      <c r="AD1290" s="10"/>
      <c r="AE1290" s="10"/>
      <c r="AF1290" s="10"/>
      <c r="AG1290" s="11"/>
      <c r="AH1290" s="11"/>
      <c r="AI1290" s="11"/>
      <c r="AJ1290" s="10"/>
      <c r="AK1290" s="12">
        <v>45666.422337963</v>
      </c>
      <c r="AL1290" s="10" t="s">
        <v>5239</v>
      </c>
      <c r="AM1290">
        <f t="shared" si="25"/>
        <v>2</v>
      </c>
      <c r="AN1290" t="s">
        <v>106</v>
      </c>
    </row>
    <row r="1291" spans="1:40">
      <c r="A1291" s="10"/>
      <c r="B1291" s="10" t="s">
        <v>3092</v>
      </c>
      <c r="C1291" s="10"/>
      <c r="D1291" s="10" t="s">
        <v>5240</v>
      </c>
      <c r="E1291" s="10" t="s">
        <v>92</v>
      </c>
      <c r="F1291" s="10" t="s">
        <v>210</v>
      </c>
      <c r="G1291" s="10" t="s">
        <v>1015</v>
      </c>
      <c r="H1291" s="10" t="s">
        <v>5240</v>
      </c>
      <c r="I1291" s="10" t="s">
        <v>368</v>
      </c>
      <c r="J1291" s="10" t="s">
        <v>97</v>
      </c>
      <c r="K1291" s="10" t="s">
        <v>98</v>
      </c>
      <c r="L1291" s="11">
        <v>476000</v>
      </c>
      <c r="M1291" s="11">
        <v>613400</v>
      </c>
      <c r="N1291" s="11">
        <v>476000</v>
      </c>
      <c r="O1291" s="10" t="s">
        <v>131</v>
      </c>
      <c r="P1291" s="11">
        <v>134.82</v>
      </c>
      <c r="Q1291" s="11">
        <v>0</v>
      </c>
      <c r="R1291" s="10"/>
      <c r="S1291" s="10"/>
      <c r="T1291" s="10" t="s">
        <v>100</v>
      </c>
      <c r="U1291" s="10"/>
      <c r="V1291" s="10"/>
      <c r="W1291" s="10" t="s">
        <v>113</v>
      </c>
      <c r="X1291" s="10"/>
      <c r="Y1291" s="10" t="s">
        <v>560</v>
      </c>
      <c r="Z1291" s="11">
        <v>6</v>
      </c>
      <c r="AA1291" s="11">
        <v>1</v>
      </c>
      <c r="AB1291" s="10" t="s">
        <v>100</v>
      </c>
      <c r="AC1291" s="10"/>
      <c r="AD1291" s="10"/>
      <c r="AE1291" s="10"/>
      <c r="AF1291" s="10"/>
      <c r="AG1291" s="11"/>
      <c r="AH1291" s="11"/>
      <c r="AI1291" s="11"/>
      <c r="AJ1291" s="10"/>
      <c r="AK1291" s="12">
        <v>45666.4166666667</v>
      </c>
      <c r="AL1291" s="10" t="s">
        <v>5241</v>
      </c>
      <c r="AM1291">
        <f t="shared" si="25"/>
        <v>3</v>
      </c>
      <c r="AN1291" t="s">
        <v>106</v>
      </c>
    </row>
    <row r="1292" spans="1:40">
      <c r="A1292" s="10"/>
      <c r="B1292" s="10" t="s">
        <v>5242</v>
      </c>
      <c r="C1292" s="10"/>
      <c r="D1292" s="10" t="s">
        <v>5243</v>
      </c>
      <c r="E1292" s="10" t="s">
        <v>92</v>
      </c>
      <c r="F1292" s="10" t="s">
        <v>210</v>
      </c>
      <c r="G1292" s="10" t="s">
        <v>211</v>
      </c>
      <c r="H1292" s="10" t="s">
        <v>5244</v>
      </c>
      <c r="I1292" s="10" t="s">
        <v>368</v>
      </c>
      <c r="J1292" s="10" t="s">
        <v>97</v>
      </c>
      <c r="K1292" s="10" t="s">
        <v>98</v>
      </c>
      <c r="L1292" s="11">
        <v>2861788</v>
      </c>
      <c r="M1292" s="11">
        <v>5110333</v>
      </c>
      <c r="N1292" s="11">
        <v>2861788</v>
      </c>
      <c r="O1292" s="10" t="s">
        <v>295</v>
      </c>
      <c r="P1292" s="11">
        <v>4886.93</v>
      </c>
      <c r="Q1292" s="11">
        <v>0</v>
      </c>
      <c r="R1292" s="10"/>
      <c r="S1292" s="10"/>
      <c r="T1292" s="10" t="s">
        <v>100</v>
      </c>
      <c r="U1292" s="10"/>
      <c r="V1292" s="10"/>
      <c r="W1292" s="10" t="s">
        <v>101</v>
      </c>
      <c r="X1292" s="10"/>
      <c r="Y1292" s="10" t="s">
        <v>5245</v>
      </c>
      <c r="Z1292" s="11">
        <v>0</v>
      </c>
      <c r="AA1292" s="11">
        <v>0</v>
      </c>
      <c r="AB1292" s="10" t="s">
        <v>100</v>
      </c>
      <c r="AC1292" s="10"/>
      <c r="AD1292" s="10"/>
      <c r="AE1292" s="10"/>
      <c r="AF1292" s="10" t="s">
        <v>115</v>
      </c>
      <c r="AG1292" s="11"/>
      <c r="AH1292" s="11"/>
      <c r="AI1292" s="11"/>
      <c r="AJ1292" s="10"/>
      <c r="AK1292" s="12">
        <v>45718.4182291667</v>
      </c>
      <c r="AL1292" s="10" t="s">
        <v>5246</v>
      </c>
      <c r="AM1292">
        <f t="shared" si="25"/>
        <v>15</v>
      </c>
      <c r="AN1292" t="s">
        <v>378</v>
      </c>
    </row>
    <row r="1293" spans="1:40">
      <c r="A1293" s="10"/>
      <c r="B1293" s="10" t="s">
        <v>5247</v>
      </c>
      <c r="C1293" s="10"/>
      <c r="D1293" s="10" t="s">
        <v>5248</v>
      </c>
      <c r="E1293" s="10" t="s">
        <v>92</v>
      </c>
      <c r="F1293" s="10" t="s">
        <v>120</v>
      </c>
      <c r="G1293" s="10" t="s">
        <v>459</v>
      </c>
      <c r="H1293" s="10" t="s">
        <v>5249</v>
      </c>
      <c r="I1293" s="10" t="s">
        <v>257</v>
      </c>
      <c r="J1293" s="10" t="s">
        <v>97</v>
      </c>
      <c r="K1293" s="10" t="s">
        <v>98</v>
      </c>
      <c r="L1293" s="11">
        <v>700740</v>
      </c>
      <c r="M1293" s="11">
        <v>824400</v>
      </c>
      <c r="N1293" s="11">
        <v>1050740</v>
      </c>
      <c r="O1293" s="10" t="s">
        <v>99</v>
      </c>
      <c r="P1293" s="11">
        <v>138.76</v>
      </c>
      <c r="Q1293" s="11">
        <v>0</v>
      </c>
      <c r="R1293" s="10"/>
      <c r="S1293" s="10"/>
      <c r="T1293" s="10" t="s">
        <v>101</v>
      </c>
      <c r="U1293" s="10" t="s">
        <v>258</v>
      </c>
      <c r="V1293" s="10" t="s">
        <v>5250</v>
      </c>
      <c r="W1293" s="10" t="s">
        <v>101</v>
      </c>
      <c r="X1293" s="10"/>
      <c r="Y1293" s="10" t="s">
        <v>102</v>
      </c>
      <c r="Z1293" s="11">
        <v>8</v>
      </c>
      <c r="AA1293" s="11">
        <v>1</v>
      </c>
      <c r="AB1293" s="10" t="s">
        <v>100</v>
      </c>
      <c r="AC1293" s="10"/>
      <c r="AD1293" s="10"/>
      <c r="AE1293" s="10"/>
      <c r="AF1293" s="10" t="s">
        <v>280</v>
      </c>
      <c r="AG1293" s="11"/>
      <c r="AH1293" s="11"/>
      <c r="AI1293" s="11"/>
      <c r="AJ1293" s="10"/>
      <c r="AK1293" s="12">
        <v>45732.4432175926</v>
      </c>
      <c r="AL1293" s="10" t="s">
        <v>5251</v>
      </c>
      <c r="AM1293">
        <f t="shared" si="25"/>
        <v>3</v>
      </c>
      <c r="AN1293" t="s">
        <v>106</v>
      </c>
    </row>
    <row r="1294" spans="1:40">
      <c r="A1294" s="10"/>
      <c r="B1294" s="10" t="s">
        <v>5252</v>
      </c>
      <c r="C1294" s="10"/>
      <c r="D1294" s="10" t="s">
        <v>5253</v>
      </c>
      <c r="E1294" s="10" t="s">
        <v>92</v>
      </c>
      <c r="F1294" s="10" t="s">
        <v>334</v>
      </c>
      <c r="G1294" s="10" t="s">
        <v>406</v>
      </c>
      <c r="H1294" s="10" t="s">
        <v>5254</v>
      </c>
      <c r="I1294" s="10" t="s">
        <v>368</v>
      </c>
      <c r="J1294" s="10" t="s">
        <v>97</v>
      </c>
      <c r="K1294" s="10" t="s">
        <v>98</v>
      </c>
      <c r="L1294" s="11">
        <v>315520</v>
      </c>
      <c r="M1294" s="11">
        <v>493000</v>
      </c>
      <c r="N1294" s="11">
        <v>315520</v>
      </c>
      <c r="O1294" s="10" t="s">
        <v>99</v>
      </c>
      <c r="P1294" s="11">
        <v>112</v>
      </c>
      <c r="Q1294" s="11">
        <v>0</v>
      </c>
      <c r="R1294" s="10"/>
      <c r="S1294" s="10"/>
      <c r="T1294" s="10" t="s">
        <v>101</v>
      </c>
      <c r="U1294" s="10"/>
      <c r="V1294" s="10"/>
      <c r="W1294" s="10" t="s">
        <v>101</v>
      </c>
      <c r="X1294" s="10"/>
      <c r="Y1294" s="10" t="s">
        <v>102</v>
      </c>
      <c r="Z1294" s="11">
        <v>2</v>
      </c>
      <c r="AA1294" s="11">
        <v>1</v>
      </c>
      <c r="AB1294" s="10" t="s">
        <v>100</v>
      </c>
      <c r="AC1294" s="10"/>
      <c r="AD1294" s="10"/>
      <c r="AE1294" s="10"/>
      <c r="AF1294" s="10"/>
      <c r="AG1294" s="11"/>
      <c r="AH1294" s="11"/>
      <c r="AI1294" s="11"/>
      <c r="AJ1294" s="10"/>
      <c r="AK1294" s="12">
        <v>45720.4166666667</v>
      </c>
      <c r="AL1294" s="10" t="s">
        <v>5255</v>
      </c>
      <c r="AM1294">
        <f t="shared" si="25"/>
        <v>3</v>
      </c>
      <c r="AN1294" t="s">
        <v>106</v>
      </c>
    </row>
    <row r="1295" spans="1:40">
      <c r="A1295" s="10"/>
      <c r="B1295" s="10" t="s">
        <v>5256</v>
      </c>
      <c r="C1295" s="10"/>
      <c r="D1295" s="10" t="s">
        <v>5257</v>
      </c>
      <c r="E1295" s="10" t="s">
        <v>92</v>
      </c>
      <c r="F1295" s="10" t="s">
        <v>334</v>
      </c>
      <c r="G1295" s="10" t="s">
        <v>406</v>
      </c>
      <c r="H1295" s="10" t="s">
        <v>5258</v>
      </c>
      <c r="I1295" s="10" t="s">
        <v>257</v>
      </c>
      <c r="J1295" s="10" t="s">
        <v>97</v>
      </c>
      <c r="K1295" s="10" t="s">
        <v>98</v>
      </c>
      <c r="L1295" s="11">
        <v>1200000</v>
      </c>
      <c r="M1295" s="11">
        <v>1200000</v>
      </c>
      <c r="N1295" s="11">
        <v>1400000</v>
      </c>
      <c r="O1295" s="10" t="s">
        <v>99</v>
      </c>
      <c r="P1295" s="11">
        <v>200.93</v>
      </c>
      <c r="Q1295" s="11">
        <v>0</v>
      </c>
      <c r="R1295" s="10"/>
      <c r="S1295" s="10"/>
      <c r="T1295" s="10" t="s">
        <v>100</v>
      </c>
      <c r="U1295" s="10"/>
      <c r="V1295" s="10"/>
      <c r="W1295" s="10" t="s">
        <v>113</v>
      </c>
      <c r="X1295" s="10"/>
      <c r="Y1295" s="10" t="s">
        <v>102</v>
      </c>
      <c r="Z1295" s="11">
        <v>0</v>
      </c>
      <c r="AA1295" s="11">
        <v>17</v>
      </c>
      <c r="AB1295" s="10" t="s">
        <v>100</v>
      </c>
      <c r="AC1295" s="10"/>
      <c r="AD1295" s="10"/>
      <c r="AE1295" s="10"/>
      <c r="AF1295" s="10"/>
      <c r="AG1295" s="11"/>
      <c r="AH1295" s="11"/>
      <c r="AI1295" s="11"/>
      <c r="AJ1295" s="10"/>
      <c r="AK1295" s="12">
        <v>45733.4166666667</v>
      </c>
      <c r="AL1295" s="10" t="s">
        <v>5259</v>
      </c>
      <c r="AM1295">
        <f t="shared" si="25"/>
        <v>3</v>
      </c>
      <c r="AN1295" t="s">
        <v>106</v>
      </c>
    </row>
    <row r="1296" spans="1:40">
      <c r="A1296" s="10"/>
      <c r="B1296" s="10" t="s">
        <v>5260</v>
      </c>
      <c r="C1296" s="10"/>
      <c r="D1296" s="10" t="s">
        <v>5261</v>
      </c>
      <c r="E1296" s="10" t="s">
        <v>92</v>
      </c>
      <c r="F1296" s="10" t="s">
        <v>222</v>
      </c>
      <c r="G1296" s="10" t="s">
        <v>472</v>
      </c>
      <c r="H1296" s="10" t="s">
        <v>5261</v>
      </c>
      <c r="I1296" s="10" t="s">
        <v>257</v>
      </c>
      <c r="J1296" s="10" t="s">
        <v>97</v>
      </c>
      <c r="K1296" s="10" t="s">
        <v>98</v>
      </c>
      <c r="L1296" s="11">
        <v>214800</v>
      </c>
      <c r="M1296" s="11">
        <v>268502</v>
      </c>
      <c r="N1296" s="11">
        <v>214800</v>
      </c>
      <c r="O1296" s="10" t="s">
        <v>131</v>
      </c>
      <c r="P1296" s="11">
        <v>51.63</v>
      </c>
      <c r="Q1296" s="11">
        <v>0</v>
      </c>
      <c r="R1296" s="10"/>
      <c r="S1296" s="10"/>
      <c r="T1296" s="10" t="s">
        <v>100</v>
      </c>
      <c r="U1296" s="10"/>
      <c r="V1296" s="10"/>
      <c r="W1296" s="10" t="s">
        <v>100</v>
      </c>
      <c r="X1296" s="10"/>
      <c r="Y1296" s="10" t="s">
        <v>560</v>
      </c>
      <c r="Z1296" s="11">
        <v>7</v>
      </c>
      <c r="AA1296" s="11">
        <v>1</v>
      </c>
      <c r="AB1296" s="10" t="s">
        <v>100</v>
      </c>
      <c r="AC1296" s="10"/>
      <c r="AD1296" s="10"/>
      <c r="AE1296" s="10"/>
      <c r="AF1296" s="10"/>
      <c r="AG1296" s="11"/>
      <c r="AH1296" s="11"/>
      <c r="AI1296" s="11"/>
      <c r="AJ1296" s="10"/>
      <c r="AK1296" s="12">
        <v>45732.4192592593</v>
      </c>
      <c r="AL1296" s="10" t="s">
        <v>5262</v>
      </c>
      <c r="AM1296">
        <f t="shared" si="25"/>
        <v>3</v>
      </c>
      <c r="AN1296" t="s">
        <v>106</v>
      </c>
    </row>
    <row r="1297" spans="1:40">
      <c r="A1297" s="10"/>
      <c r="B1297" s="10" t="s">
        <v>5263</v>
      </c>
      <c r="C1297" s="10"/>
      <c r="D1297" s="10" t="s">
        <v>5264</v>
      </c>
      <c r="E1297" s="10" t="s">
        <v>92</v>
      </c>
      <c r="F1297" s="10" t="s">
        <v>148</v>
      </c>
      <c r="G1297" s="10" t="s">
        <v>1467</v>
      </c>
      <c r="H1297" s="10" t="s">
        <v>5265</v>
      </c>
      <c r="I1297" s="10" t="s">
        <v>257</v>
      </c>
      <c r="J1297" s="10" t="s">
        <v>97</v>
      </c>
      <c r="K1297" s="10" t="s">
        <v>98</v>
      </c>
      <c r="L1297" s="11">
        <v>327430.95</v>
      </c>
      <c r="M1297" s="11">
        <v>467758.5</v>
      </c>
      <c r="N1297" s="11">
        <v>327430.95</v>
      </c>
      <c r="O1297" s="10" t="s">
        <v>131</v>
      </c>
      <c r="P1297" s="11">
        <v>173.92</v>
      </c>
      <c r="Q1297" s="11">
        <v>0</v>
      </c>
      <c r="R1297" s="10"/>
      <c r="S1297" s="10"/>
      <c r="T1297" s="10" t="s">
        <v>101</v>
      </c>
      <c r="U1297" s="10"/>
      <c r="V1297" s="10"/>
      <c r="W1297" s="10" t="s">
        <v>113</v>
      </c>
      <c r="X1297" s="10" t="s">
        <v>638</v>
      </c>
      <c r="Y1297" s="10" t="s">
        <v>560</v>
      </c>
      <c r="Z1297" s="11">
        <v>2</v>
      </c>
      <c r="AA1297" s="11">
        <v>1</v>
      </c>
      <c r="AB1297" s="10" t="s">
        <v>100</v>
      </c>
      <c r="AC1297" s="10"/>
      <c r="AD1297" s="10"/>
      <c r="AE1297" s="10"/>
      <c r="AF1297" s="10"/>
      <c r="AG1297" s="11"/>
      <c r="AH1297" s="11"/>
      <c r="AI1297" s="11"/>
      <c r="AJ1297" s="10"/>
      <c r="AK1297" s="12">
        <v>45684.4166666667</v>
      </c>
      <c r="AL1297" s="10" t="s">
        <v>5266</v>
      </c>
      <c r="AM1297">
        <f t="shared" si="25"/>
        <v>3</v>
      </c>
      <c r="AN1297" t="s">
        <v>106</v>
      </c>
    </row>
    <row r="1298" spans="1:40">
      <c r="A1298" s="10"/>
      <c r="B1298" s="10" t="s">
        <v>5267</v>
      </c>
      <c r="C1298" s="10"/>
      <c r="D1298" s="10" t="s">
        <v>5268</v>
      </c>
      <c r="E1298" s="10" t="s">
        <v>92</v>
      </c>
      <c r="F1298" s="10" t="s">
        <v>222</v>
      </c>
      <c r="G1298" s="10" t="s">
        <v>2020</v>
      </c>
      <c r="H1298" s="10" t="s">
        <v>5269</v>
      </c>
      <c r="I1298" s="10" t="s">
        <v>257</v>
      </c>
      <c r="J1298" s="10" t="s">
        <v>97</v>
      </c>
      <c r="K1298" s="10" t="s">
        <v>98</v>
      </c>
      <c r="L1298" s="11">
        <v>429000</v>
      </c>
      <c r="M1298" s="11">
        <v>612654</v>
      </c>
      <c r="N1298" s="11">
        <v>469000</v>
      </c>
      <c r="O1298" s="10" t="s">
        <v>99</v>
      </c>
      <c r="P1298" s="11">
        <v>87.31</v>
      </c>
      <c r="Q1298" s="11">
        <v>0</v>
      </c>
      <c r="R1298" s="10"/>
      <c r="S1298" s="10"/>
      <c r="T1298" s="10" t="s">
        <v>101</v>
      </c>
      <c r="U1298" s="10"/>
      <c r="V1298" s="10"/>
      <c r="W1298" s="10" t="s">
        <v>101</v>
      </c>
      <c r="X1298" s="10"/>
      <c r="Y1298" s="10" t="s">
        <v>102</v>
      </c>
      <c r="Z1298" s="11">
        <v>0</v>
      </c>
      <c r="AA1298" s="11">
        <v>15</v>
      </c>
      <c r="AB1298" s="10" t="s">
        <v>100</v>
      </c>
      <c r="AC1298" s="10"/>
      <c r="AD1298" s="10" t="s">
        <v>5270</v>
      </c>
      <c r="AE1298" s="10"/>
      <c r="AF1298" s="10"/>
      <c r="AG1298" s="11"/>
      <c r="AH1298" s="11"/>
      <c r="AI1298" s="11"/>
      <c r="AJ1298" s="10"/>
      <c r="AK1298" s="12">
        <v>45737.423587963</v>
      </c>
      <c r="AL1298" s="10" t="s">
        <v>5271</v>
      </c>
      <c r="AM1298">
        <f t="shared" si="25"/>
        <v>2</v>
      </c>
      <c r="AN1298" t="s">
        <v>106</v>
      </c>
    </row>
    <row r="1299" spans="1:40">
      <c r="A1299" s="10"/>
      <c r="B1299" s="10" t="s">
        <v>3092</v>
      </c>
      <c r="C1299" s="10"/>
      <c r="D1299" s="10" t="s">
        <v>5272</v>
      </c>
      <c r="E1299" s="10" t="s">
        <v>92</v>
      </c>
      <c r="F1299" s="10" t="s">
        <v>210</v>
      </c>
      <c r="G1299" s="10" t="s">
        <v>1015</v>
      </c>
      <c r="H1299" s="10" t="s">
        <v>5272</v>
      </c>
      <c r="I1299" s="10" t="s">
        <v>368</v>
      </c>
      <c r="J1299" s="10" t="s">
        <v>97</v>
      </c>
      <c r="K1299" s="10" t="s">
        <v>98</v>
      </c>
      <c r="L1299" s="11">
        <v>442000</v>
      </c>
      <c r="M1299" s="11">
        <v>575300</v>
      </c>
      <c r="N1299" s="11">
        <v>442000</v>
      </c>
      <c r="O1299" s="10" t="s">
        <v>131</v>
      </c>
      <c r="P1299" s="11">
        <v>126.44</v>
      </c>
      <c r="Q1299" s="11">
        <v>0</v>
      </c>
      <c r="R1299" s="10"/>
      <c r="S1299" s="10"/>
      <c r="T1299" s="10" t="s">
        <v>100</v>
      </c>
      <c r="U1299" s="10"/>
      <c r="V1299" s="10"/>
      <c r="W1299" s="10" t="s">
        <v>113</v>
      </c>
      <c r="X1299" s="10"/>
      <c r="Y1299" s="10" t="s">
        <v>560</v>
      </c>
      <c r="Z1299" s="11">
        <v>6</v>
      </c>
      <c r="AA1299" s="11">
        <v>1</v>
      </c>
      <c r="AB1299" s="10" t="s">
        <v>100</v>
      </c>
      <c r="AC1299" s="10"/>
      <c r="AD1299" s="10"/>
      <c r="AE1299" s="10"/>
      <c r="AF1299" s="10"/>
      <c r="AG1299" s="11"/>
      <c r="AH1299" s="11"/>
      <c r="AI1299" s="11"/>
      <c r="AJ1299" s="10"/>
      <c r="AK1299" s="12">
        <v>45666.4166666667</v>
      </c>
      <c r="AL1299" s="10" t="s">
        <v>5273</v>
      </c>
      <c r="AM1299">
        <f t="shared" si="25"/>
        <v>3</v>
      </c>
      <c r="AN1299" t="s">
        <v>106</v>
      </c>
    </row>
    <row r="1300" spans="1:40">
      <c r="A1300" s="10"/>
      <c r="B1300" s="10" t="s">
        <v>5274</v>
      </c>
      <c r="C1300" s="10"/>
      <c r="D1300" s="10" t="s">
        <v>5275</v>
      </c>
      <c r="E1300" s="10" t="s">
        <v>92</v>
      </c>
      <c r="F1300" s="10" t="s">
        <v>222</v>
      </c>
      <c r="G1300" s="10" t="s">
        <v>256</v>
      </c>
      <c r="H1300" s="10" t="s">
        <v>5276</v>
      </c>
      <c r="I1300" s="10" t="s">
        <v>368</v>
      </c>
      <c r="J1300" s="10" t="s">
        <v>97</v>
      </c>
      <c r="K1300" s="10" t="s">
        <v>98</v>
      </c>
      <c r="L1300" s="11">
        <v>469824</v>
      </c>
      <c r="M1300" s="11">
        <v>652535</v>
      </c>
      <c r="N1300" s="11">
        <v>469824</v>
      </c>
      <c r="O1300" s="10" t="s">
        <v>99</v>
      </c>
      <c r="P1300" s="11">
        <v>95.08</v>
      </c>
      <c r="Q1300" s="11">
        <v>0</v>
      </c>
      <c r="R1300" s="10"/>
      <c r="S1300" s="10"/>
      <c r="T1300" s="10" t="s">
        <v>100</v>
      </c>
      <c r="U1300" s="10"/>
      <c r="V1300" s="10"/>
      <c r="W1300" s="10" t="s">
        <v>113</v>
      </c>
      <c r="X1300" s="10"/>
      <c r="Y1300" s="10" t="s">
        <v>102</v>
      </c>
      <c r="Z1300" s="11">
        <v>19</v>
      </c>
      <c r="AA1300" s="11">
        <v>8</v>
      </c>
      <c r="AB1300" s="10" t="s">
        <v>100</v>
      </c>
      <c r="AC1300" s="10"/>
      <c r="AD1300" s="10"/>
      <c r="AE1300" s="10"/>
      <c r="AF1300" s="10"/>
      <c r="AG1300" s="11"/>
      <c r="AH1300" s="11"/>
      <c r="AI1300" s="11"/>
      <c r="AJ1300" s="10"/>
      <c r="AK1300" s="12">
        <v>45673.4201157407</v>
      </c>
      <c r="AL1300" s="10" t="s">
        <v>5277</v>
      </c>
      <c r="AM1300">
        <f t="shared" si="25"/>
        <v>3</v>
      </c>
      <c r="AN1300" t="s">
        <v>106</v>
      </c>
    </row>
    <row r="1301" spans="1:40">
      <c r="A1301" s="10"/>
      <c r="B1301" s="10" t="s">
        <v>5278</v>
      </c>
      <c r="C1301" s="10"/>
      <c r="D1301" s="10" t="s">
        <v>5279</v>
      </c>
      <c r="E1301" s="10" t="s">
        <v>92</v>
      </c>
      <c r="F1301" s="10" t="s">
        <v>210</v>
      </c>
      <c r="G1301" s="10" t="s">
        <v>1157</v>
      </c>
      <c r="H1301" s="10" t="s">
        <v>5280</v>
      </c>
      <c r="I1301" s="10" t="s">
        <v>257</v>
      </c>
      <c r="J1301" s="10" t="s">
        <v>97</v>
      </c>
      <c r="K1301" s="10" t="s">
        <v>98</v>
      </c>
      <c r="L1301" s="11">
        <v>426600</v>
      </c>
      <c r="M1301" s="11">
        <v>426600</v>
      </c>
      <c r="N1301" s="11">
        <v>426600</v>
      </c>
      <c r="O1301" s="10" t="s">
        <v>99</v>
      </c>
      <c r="P1301" s="11">
        <v>132.03</v>
      </c>
      <c r="Q1301" s="11">
        <v>0</v>
      </c>
      <c r="R1301" s="10"/>
      <c r="S1301" s="10"/>
      <c r="T1301" s="10" t="s">
        <v>101</v>
      </c>
      <c r="U1301" s="10"/>
      <c r="V1301" s="10"/>
      <c r="W1301" s="10" t="s">
        <v>101</v>
      </c>
      <c r="X1301" s="10"/>
      <c r="Y1301" s="10" t="s">
        <v>102</v>
      </c>
      <c r="Z1301" s="11">
        <v>22</v>
      </c>
      <c r="AA1301" s="11">
        <v>21</v>
      </c>
      <c r="AB1301" s="10" t="s">
        <v>100</v>
      </c>
      <c r="AC1301" s="10"/>
      <c r="AD1301" s="10"/>
      <c r="AE1301" s="10"/>
      <c r="AF1301" s="10"/>
      <c r="AG1301" s="11"/>
      <c r="AH1301" s="11"/>
      <c r="AI1301" s="11"/>
      <c r="AJ1301" s="10"/>
      <c r="AK1301" s="12">
        <v>45684.4166666667</v>
      </c>
      <c r="AL1301" s="10" t="s">
        <v>5281</v>
      </c>
      <c r="AM1301">
        <f t="shared" si="25"/>
        <v>3</v>
      </c>
      <c r="AN1301" t="s">
        <v>106</v>
      </c>
    </row>
    <row r="1302" spans="1:40">
      <c r="A1302" s="10"/>
      <c r="B1302" s="10" t="s">
        <v>5282</v>
      </c>
      <c r="C1302" s="10"/>
      <c r="D1302" s="10" t="s">
        <v>5283</v>
      </c>
      <c r="E1302" s="10" t="s">
        <v>92</v>
      </c>
      <c r="F1302" s="10" t="s">
        <v>153</v>
      </c>
      <c r="G1302" s="10" t="s">
        <v>248</v>
      </c>
      <c r="H1302" s="10" t="s">
        <v>5284</v>
      </c>
      <c r="I1302" s="10" t="s">
        <v>257</v>
      </c>
      <c r="J1302" s="10" t="s">
        <v>97</v>
      </c>
      <c r="K1302" s="10" t="s">
        <v>98</v>
      </c>
      <c r="L1302" s="11">
        <v>435151</v>
      </c>
      <c r="M1302" s="11">
        <v>621644</v>
      </c>
      <c r="N1302" s="11">
        <v>541151</v>
      </c>
      <c r="O1302" s="10" t="s">
        <v>99</v>
      </c>
      <c r="P1302" s="11">
        <v>107.18</v>
      </c>
      <c r="Q1302" s="11">
        <v>0</v>
      </c>
      <c r="R1302" s="10"/>
      <c r="S1302" s="10"/>
      <c r="T1302" s="10" t="s">
        <v>101</v>
      </c>
      <c r="U1302" s="10"/>
      <c r="V1302" s="10"/>
      <c r="W1302" s="10" t="s">
        <v>113</v>
      </c>
      <c r="X1302" s="10"/>
      <c r="Y1302" s="10" t="s">
        <v>102</v>
      </c>
      <c r="Z1302" s="11">
        <v>9</v>
      </c>
      <c r="AA1302" s="11">
        <v>3</v>
      </c>
      <c r="AB1302" s="10" t="s">
        <v>100</v>
      </c>
      <c r="AC1302" s="10"/>
      <c r="AD1302" s="10" t="s">
        <v>156</v>
      </c>
      <c r="AE1302" s="10" t="s">
        <v>686</v>
      </c>
      <c r="AF1302" s="10" t="s">
        <v>104</v>
      </c>
      <c r="AG1302" s="11"/>
      <c r="AH1302" s="11"/>
      <c r="AI1302" s="11"/>
      <c r="AJ1302" s="10"/>
      <c r="AK1302" s="12">
        <v>45684.4351157407</v>
      </c>
      <c r="AL1302" s="10" t="s">
        <v>5285</v>
      </c>
      <c r="AM1302">
        <f t="shared" si="25"/>
        <v>3</v>
      </c>
      <c r="AN1302" t="s">
        <v>106</v>
      </c>
    </row>
    <row r="1303" spans="1:40">
      <c r="A1303" s="10"/>
      <c r="B1303" s="10" t="s">
        <v>4982</v>
      </c>
      <c r="C1303" s="10"/>
      <c r="D1303" s="10" t="s">
        <v>5286</v>
      </c>
      <c r="E1303" s="10" t="s">
        <v>92</v>
      </c>
      <c r="F1303" s="10" t="s">
        <v>93</v>
      </c>
      <c r="G1303" s="10" t="s">
        <v>1985</v>
      </c>
      <c r="H1303" s="10" t="s">
        <v>5287</v>
      </c>
      <c r="I1303" s="10" t="s">
        <v>96</v>
      </c>
      <c r="J1303" s="10" t="s">
        <v>97</v>
      </c>
      <c r="K1303" s="10" t="s">
        <v>98</v>
      </c>
      <c r="L1303" s="11">
        <v>270000</v>
      </c>
      <c r="M1303" s="11">
        <v>353862</v>
      </c>
      <c r="N1303" s="11">
        <v>270000</v>
      </c>
      <c r="O1303" s="10" t="s">
        <v>131</v>
      </c>
      <c r="P1303" s="11">
        <v>77.33</v>
      </c>
      <c r="Q1303" s="11">
        <v>0</v>
      </c>
      <c r="R1303" s="10"/>
      <c r="S1303" s="10"/>
      <c r="T1303" s="10" t="s">
        <v>100</v>
      </c>
      <c r="U1303" s="10"/>
      <c r="V1303" s="10"/>
      <c r="W1303" s="10" t="s">
        <v>100</v>
      </c>
      <c r="X1303" s="10"/>
      <c r="Y1303" s="10" t="s">
        <v>250</v>
      </c>
      <c r="Z1303" s="11">
        <v>5</v>
      </c>
      <c r="AA1303" s="11">
        <v>3</v>
      </c>
      <c r="AB1303" s="10" t="s">
        <v>100</v>
      </c>
      <c r="AC1303" s="10"/>
      <c r="AD1303" s="10"/>
      <c r="AE1303" s="10" t="s">
        <v>4977</v>
      </c>
      <c r="AF1303" s="10"/>
      <c r="AG1303" s="11"/>
      <c r="AH1303" s="11"/>
      <c r="AI1303" s="11"/>
      <c r="AJ1303" s="10"/>
      <c r="AK1303" s="12">
        <v>45775.6952662037</v>
      </c>
      <c r="AL1303" s="10" t="s">
        <v>5288</v>
      </c>
      <c r="AM1303">
        <f t="shared" si="25"/>
        <v>3</v>
      </c>
      <c r="AN1303" t="s">
        <v>106</v>
      </c>
    </row>
    <row r="1304" spans="1:40">
      <c r="A1304" s="10"/>
      <c r="B1304" s="10" t="s">
        <v>4982</v>
      </c>
      <c r="C1304" s="10"/>
      <c r="D1304" s="10" t="s">
        <v>5289</v>
      </c>
      <c r="E1304" s="10" t="s">
        <v>92</v>
      </c>
      <c r="F1304" s="10" t="s">
        <v>93</v>
      </c>
      <c r="G1304" s="10" t="s">
        <v>1985</v>
      </c>
      <c r="H1304" s="10" t="s">
        <v>5290</v>
      </c>
      <c r="I1304" s="10" t="s">
        <v>96</v>
      </c>
      <c r="J1304" s="10" t="s">
        <v>97</v>
      </c>
      <c r="K1304" s="10" t="s">
        <v>98</v>
      </c>
      <c r="L1304" s="11">
        <v>270000</v>
      </c>
      <c r="M1304" s="11">
        <v>353862</v>
      </c>
      <c r="N1304" s="11">
        <v>270000</v>
      </c>
      <c r="O1304" s="10" t="s">
        <v>131</v>
      </c>
      <c r="P1304" s="11">
        <v>77.33</v>
      </c>
      <c r="Q1304" s="11">
        <v>0</v>
      </c>
      <c r="R1304" s="10"/>
      <c r="S1304" s="10"/>
      <c r="T1304" s="10" t="s">
        <v>100</v>
      </c>
      <c r="U1304" s="10"/>
      <c r="V1304" s="10"/>
      <c r="W1304" s="10" t="s">
        <v>100</v>
      </c>
      <c r="X1304" s="10"/>
      <c r="Y1304" s="10" t="s">
        <v>250</v>
      </c>
      <c r="Z1304" s="11">
        <v>5</v>
      </c>
      <c r="AA1304" s="11">
        <v>3</v>
      </c>
      <c r="AB1304" s="10" t="s">
        <v>100</v>
      </c>
      <c r="AC1304" s="10"/>
      <c r="AD1304" s="10"/>
      <c r="AE1304" s="10" t="s">
        <v>4977</v>
      </c>
      <c r="AF1304" s="10"/>
      <c r="AG1304" s="11"/>
      <c r="AH1304" s="11"/>
      <c r="AI1304" s="11"/>
      <c r="AJ1304" s="10"/>
      <c r="AK1304" s="12">
        <v>45775.7081712963</v>
      </c>
      <c r="AL1304" s="10" t="s">
        <v>5291</v>
      </c>
      <c r="AM1304">
        <f t="shared" si="25"/>
        <v>3</v>
      </c>
      <c r="AN1304" t="s">
        <v>106</v>
      </c>
    </row>
    <row r="1305" spans="1:40">
      <c r="A1305" s="10"/>
      <c r="B1305" s="10" t="s">
        <v>3885</v>
      </c>
      <c r="C1305" s="10"/>
      <c r="D1305" s="10" t="s">
        <v>5292</v>
      </c>
      <c r="E1305" s="10" t="s">
        <v>92</v>
      </c>
      <c r="F1305" s="10" t="s">
        <v>93</v>
      </c>
      <c r="G1305" s="10" t="s">
        <v>1985</v>
      </c>
      <c r="H1305" s="10" t="s">
        <v>5293</v>
      </c>
      <c r="I1305" s="10" t="s">
        <v>96</v>
      </c>
      <c r="J1305" s="10" t="s">
        <v>97</v>
      </c>
      <c r="K1305" s="10" t="s">
        <v>98</v>
      </c>
      <c r="L1305" s="11">
        <v>450000</v>
      </c>
      <c r="M1305" s="11">
        <v>588305</v>
      </c>
      <c r="N1305" s="11">
        <v>450000</v>
      </c>
      <c r="O1305" s="10" t="s">
        <v>131</v>
      </c>
      <c r="P1305" s="11">
        <v>129.84</v>
      </c>
      <c r="Q1305" s="11">
        <v>0</v>
      </c>
      <c r="R1305" s="10"/>
      <c r="S1305" s="10"/>
      <c r="T1305" s="10" t="s">
        <v>100</v>
      </c>
      <c r="U1305" s="10"/>
      <c r="V1305" s="10"/>
      <c r="W1305" s="10" t="s">
        <v>100</v>
      </c>
      <c r="X1305" s="10"/>
      <c r="Y1305" s="10" t="s">
        <v>250</v>
      </c>
      <c r="Z1305" s="11">
        <v>5</v>
      </c>
      <c r="AA1305" s="11">
        <v>3</v>
      </c>
      <c r="AB1305" s="10" t="s">
        <v>100</v>
      </c>
      <c r="AC1305" s="10"/>
      <c r="AD1305" s="10"/>
      <c r="AE1305" s="10" t="s">
        <v>4977</v>
      </c>
      <c r="AF1305" s="10"/>
      <c r="AG1305" s="11"/>
      <c r="AH1305" s="11"/>
      <c r="AI1305" s="11"/>
      <c r="AJ1305" s="10"/>
      <c r="AK1305" s="12">
        <v>45775.4184837963</v>
      </c>
      <c r="AL1305" s="10" t="s">
        <v>5294</v>
      </c>
      <c r="AM1305">
        <f t="shared" ref="AM1305:AM1368" si="26">LEN(B1305)</f>
        <v>2</v>
      </c>
      <c r="AN1305" t="s">
        <v>106</v>
      </c>
    </row>
    <row r="1306" spans="1:40">
      <c r="A1306" s="10"/>
      <c r="B1306" s="10" t="s">
        <v>5295</v>
      </c>
      <c r="C1306" s="10"/>
      <c r="D1306" s="10" t="s">
        <v>5296</v>
      </c>
      <c r="E1306" s="10" t="s">
        <v>92</v>
      </c>
      <c r="F1306" s="10" t="s">
        <v>190</v>
      </c>
      <c r="G1306" s="10" t="s">
        <v>3747</v>
      </c>
      <c r="H1306" s="10" t="s">
        <v>5297</v>
      </c>
      <c r="I1306" s="10" t="s">
        <v>368</v>
      </c>
      <c r="J1306" s="10" t="s">
        <v>97</v>
      </c>
      <c r="K1306" s="10" t="s">
        <v>98</v>
      </c>
      <c r="L1306" s="11">
        <v>557200</v>
      </c>
      <c r="M1306" s="11">
        <v>696500</v>
      </c>
      <c r="N1306" s="11">
        <v>557200</v>
      </c>
      <c r="O1306" s="10" t="s">
        <v>99</v>
      </c>
      <c r="P1306" s="11">
        <v>119.47</v>
      </c>
      <c r="Q1306" s="11">
        <v>10.34</v>
      </c>
      <c r="R1306" s="10"/>
      <c r="S1306" s="10"/>
      <c r="T1306" s="10" t="s">
        <v>101</v>
      </c>
      <c r="U1306" s="10"/>
      <c r="V1306" s="10"/>
      <c r="W1306" s="10" t="s">
        <v>101</v>
      </c>
      <c r="X1306" s="10"/>
      <c r="Y1306" s="10" t="s">
        <v>440</v>
      </c>
      <c r="Z1306" s="11">
        <v>16</v>
      </c>
      <c r="AA1306" s="11">
        <v>3</v>
      </c>
      <c r="AB1306" s="10" t="s">
        <v>101</v>
      </c>
      <c r="AC1306" s="10"/>
      <c r="AD1306" s="10" t="s">
        <v>156</v>
      </c>
      <c r="AE1306" s="10" t="s">
        <v>960</v>
      </c>
      <c r="AF1306" s="10" t="s">
        <v>104</v>
      </c>
      <c r="AG1306" s="11"/>
      <c r="AH1306" s="11"/>
      <c r="AI1306" s="11"/>
      <c r="AJ1306" s="10"/>
      <c r="AK1306" s="12">
        <v>45719.4166666667</v>
      </c>
      <c r="AL1306" s="10" t="s">
        <v>5298</v>
      </c>
      <c r="AM1306">
        <f t="shared" si="26"/>
        <v>3</v>
      </c>
      <c r="AN1306" t="s">
        <v>106</v>
      </c>
    </row>
    <row r="1307" spans="1:40">
      <c r="A1307" s="10"/>
      <c r="B1307" s="10" t="s">
        <v>5299</v>
      </c>
      <c r="C1307" s="10"/>
      <c r="D1307" s="10" t="s">
        <v>5300</v>
      </c>
      <c r="E1307" s="10" t="s">
        <v>92</v>
      </c>
      <c r="F1307" s="10" t="s">
        <v>109</v>
      </c>
      <c r="G1307" s="10" t="s">
        <v>110</v>
      </c>
      <c r="H1307" s="10" t="s">
        <v>5301</v>
      </c>
      <c r="I1307" s="10" t="s">
        <v>257</v>
      </c>
      <c r="J1307" s="10" t="s">
        <v>97</v>
      </c>
      <c r="K1307" s="10" t="s">
        <v>98</v>
      </c>
      <c r="L1307" s="11">
        <v>838000</v>
      </c>
      <c r="M1307" s="11">
        <v>1047500</v>
      </c>
      <c r="N1307" s="11">
        <v>862000</v>
      </c>
      <c r="O1307" s="10" t="s">
        <v>99</v>
      </c>
      <c r="P1307" s="11">
        <v>132.45</v>
      </c>
      <c r="Q1307" s="11">
        <v>0</v>
      </c>
      <c r="R1307" s="10"/>
      <c r="S1307" s="10"/>
      <c r="T1307" s="10" t="s">
        <v>101</v>
      </c>
      <c r="U1307" s="10"/>
      <c r="V1307" s="10"/>
      <c r="W1307" s="10" t="s">
        <v>100</v>
      </c>
      <c r="X1307" s="10"/>
      <c r="Y1307" s="10" t="s">
        <v>102</v>
      </c>
      <c r="Z1307" s="11">
        <v>5</v>
      </c>
      <c r="AA1307" s="11">
        <v>1</v>
      </c>
      <c r="AB1307" s="10" t="s">
        <v>100</v>
      </c>
      <c r="AC1307" s="10"/>
      <c r="AD1307" s="10"/>
      <c r="AE1307" s="10" t="s">
        <v>5302</v>
      </c>
      <c r="AF1307" s="10" t="s">
        <v>104</v>
      </c>
      <c r="AG1307" s="11"/>
      <c r="AH1307" s="11"/>
      <c r="AI1307" s="11"/>
      <c r="AJ1307" s="10"/>
      <c r="AK1307" s="12">
        <v>45707.4437152778</v>
      </c>
      <c r="AL1307" s="10" t="s">
        <v>5303</v>
      </c>
      <c r="AM1307">
        <f t="shared" si="26"/>
        <v>3</v>
      </c>
      <c r="AN1307" t="s">
        <v>106</v>
      </c>
    </row>
    <row r="1308" spans="1:40">
      <c r="A1308" s="10"/>
      <c r="B1308" s="10" t="s">
        <v>5304</v>
      </c>
      <c r="C1308" s="10"/>
      <c r="D1308" s="10" t="s">
        <v>5305</v>
      </c>
      <c r="E1308" s="10" t="s">
        <v>92</v>
      </c>
      <c r="F1308" s="10" t="s">
        <v>93</v>
      </c>
      <c r="G1308" s="10" t="s">
        <v>1985</v>
      </c>
      <c r="H1308" s="10" t="s">
        <v>5306</v>
      </c>
      <c r="I1308" s="10" t="s">
        <v>368</v>
      </c>
      <c r="J1308" s="10" t="s">
        <v>97</v>
      </c>
      <c r="K1308" s="10" t="s">
        <v>98</v>
      </c>
      <c r="L1308" s="11">
        <v>778589</v>
      </c>
      <c r="M1308" s="11">
        <v>1216545</v>
      </c>
      <c r="N1308" s="11">
        <v>912589</v>
      </c>
      <c r="O1308" s="10" t="s">
        <v>99</v>
      </c>
      <c r="P1308" s="11">
        <v>89.22</v>
      </c>
      <c r="Q1308" s="11">
        <v>0</v>
      </c>
      <c r="R1308" s="10"/>
      <c r="S1308" s="10"/>
      <c r="T1308" s="10" t="s">
        <v>100</v>
      </c>
      <c r="U1308" s="10"/>
      <c r="V1308" s="10"/>
      <c r="W1308" s="10" t="s">
        <v>100</v>
      </c>
      <c r="X1308" s="10"/>
      <c r="Y1308" s="10" t="s">
        <v>102</v>
      </c>
      <c r="Z1308" s="11">
        <v>18</v>
      </c>
      <c r="AA1308" s="11">
        <v>17</v>
      </c>
      <c r="AB1308" s="10" t="s">
        <v>100</v>
      </c>
      <c r="AC1308" s="10"/>
      <c r="AD1308" s="10"/>
      <c r="AE1308" s="10" t="s">
        <v>5307</v>
      </c>
      <c r="AF1308" s="10"/>
      <c r="AG1308" s="11"/>
      <c r="AH1308" s="11"/>
      <c r="AI1308" s="11"/>
      <c r="AJ1308" s="10"/>
      <c r="AK1308" s="12">
        <v>45699.4494560185</v>
      </c>
      <c r="AL1308" s="10" t="s">
        <v>5308</v>
      </c>
      <c r="AM1308">
        <f t="shared" si="26"/>
        <v>2</v>
      </c>
      <c r="AN1308" t="s">
        <v>106</v>
      </c>
    </row>
    <row r="1309" spans="1:40">
      <c r="A1309" s="10"/>
      <c r="B1309" s="10" t="s">
        <v>5309</v>
      </c>
      <c r="C1309" s="10"/>
      <c r="D1309" s="10" t="s">
        <v>5310</v>
      </c>
      <c r="E1309" s="10" t="s">
        <v>92</v>
      </c>
      <c r="F1309" s="10" t="s">
        <v>93</v>
      </c>
      <c r="G1309" s="10" t="s">
        <v>94</v>
      </c>
      <c r="H1309" s="10" t="s">
        <v>5311</v>
      </c>
      <c r="I1309" s="10" t="s">
        <v>368</v>
      </c>
      <c r="J1309" s="10" t="s">
        <v>97</v>
      </c>
      <c r="K1309" s="10" t="s">
        <v>98</v>
      </c>
      <c r="L1309" s="11">
        <v>2036602</v>
      </c>
      <c r="M1309" s="11">
        <v>3182189</v>
      </c>
      <c r="N1309" s="11">
        <v>2041602</v>
      </c>
      <c r="O1309" s="10" t="s">
        <v>99</v>
      </c>
      <c r="P1309" s="11">
        <v>123.3</v>
      </c>
      <c r="Q1309" s="11">
        <v>0</v>
      </c>
      <c r="R1309" s="10"/>
      <c r="S1309" s="10" t="s">
        <v>264</v>
      </c>
      <c r="T1309" s="10" t="s">
        <v>100</v>
      </c>
      <c r="U1309" s="10"/>
      <c r="V1309" s="10"/>
      <c r="W1309" s="10" t="s">
        <v>101</v>
      </c>
      <c r="X1309" s="10"/>
      <c r="Y1309" s="10" t="s">
        <v>123</v>
      </c>
      <c r="Z1309" s="11">
        <v>6</v>
      </c>
      <c r="AA1309" s="11">
        <v>3</v>
      </c>
      <c r="AB1309" s="10" t="s">
        <v>100</v>
      </c>
      <c r="AC1309" s="10" t="s">
        <v>5312</v>
      </c>
      <c r="AD1309" s="10"/>
      <c r="AE1309" s="10" t="s">
        <v>5313</v>
      </c>
      <c r="AF1309" s="10"/>
      <c r="AG1309" s="11"/>
      <c r="AH1309" s="11"/>
      <c r="AI1309" s="11"/>
      <c r="AJ1309" s="10"/>
      <c r="AK1309" s="12">
        <v>45706.4166666667</v>
      </c>
      <c r="AL1309" s="10" t="s">
        <v>5314</v>
      </c>
      <c r="AM1309">
        <f t="shared" si="26"/>
        <v>3</v>
      </c>
      <c r="AN1309" t="s">
        <v>106</v>
      </c>
    </row>
    <row r="1310" spans="1:40">
      <c r="A1310" s="10"/>
      <c r="B1310" s="10" t="s">
        <v>2215</v>
      </c>
      <c r="C1310" s="10"/>
      <c r="D1310" s="10" t="s">
        <v>5315</v>
      </c>
      <c r="E1310" s="10" t="s">
        <v>92</v>
      </c>
      <c r="F1310" s="10" t="s">
        <v>93</v>
      </c>
      <c r="G1310" s="10" t="s">
        <v>205</v>
      </c>
      <c r="H1310" s="10" t="s">
        <v>5316</v>
      </c>
      <c r="I1310" s="10" t="s">
        <v>368</v>
      </c>
      <c r="J1310" s="10" t="s">
        <v>97</v>
      </c>
      <c r="K1310" s="10" t="s">
        <v>98</v>
      </c>
      <c r="L1310" s="11">
        <v>725015</v>
      </c>
      <c r="M1310" s="11">
        <v>1132835</v>
      </c>
      <c r="N1310" s="11">
        <v>725015</v>
      </c>
      <c r="O1310" s="10" t="s">
        <v>99</v>
      </c>
      <c r="P1310" s="11">
        <v>104.14</v>
      </c>
      <c r="Q1310" s="11">
        <v>0</v>
      </c>
      <c r="R1310" s="10"/>
      <c r="S1310" s="10"/>
      <c r="T1310" s="10" t="s">
        <v>100</v>
      </c>
      <c r="U1310" s="10"/>
      <c r="V1310" s="10"/>
      <c r="W1310" s="10" t="s">
        <v>100</v>
      </c>
      <c r="X1310" s="10"/>
      <c r="Y1310" s="10" t="s">
        <v>102</v>
      </c>
      <c r="Z1310" s="11">
        <v>18</v>
      </c>
      <c r="AA1310" s="11">
        <v>17</v>
      </c>
      <c r="AB1310" s="10" t="s">
        <v>100</v>
      </c>
      <c r="AC1310" s="10"/>
      <c r="AD1310" s="10"/>
      <c r="AE1310" s="10" t="s">
        <v>5317</v>
      </c>
      <c r="AF1310" s="10"/>
      <c r="AG1310" s="11"/>
      <c r="AH1310" s="11"/>
      <c r="AI1310" s="11"/>
      <c r="AJ1310" s="10"/>
      <c r="AK1310" s="12">
        <v>45699.4166666667</v>
      </c>
      <c r="AL1310" s="10" t="s">
        <v>5318</v>
      </c>
      <c r="AM1310">
        <f t="shared" si="26"/>
        <v>3</v>
      </c>
      <c r="AN1310" t="s">
        <v>106</v>
      </c>
    </row>
    <row r="1311" spans="1:40">
      <c r="A1311" s="10"/>
      <c r="B1311" s="10" t="s">
        <v>5319</v>
      </c>
      <c r="C1311" s="10"/>
      <c r="D1311" s="10" t="s">
        <v>5320</v>
      </c>
      <c r="E1311" s="10" t="s">
        <v>92</v>
      </c>
      <c r="F1311" s="10" t="s">
        <v>210</v>
      </c>
      <c r="G1311" s="10" t="s">
        <v>2363</v>
      </c>
      <c r="H1311" s="10" t="s">
        <v>5320</v>
      </c>
      <c r="I1311" s="10" t="s">
        <v>368</v>
      </c>
      <c r="J1311" s="10" t="s">
        <v>97</v>
      </c>
      <c r="K1311" s="10" t="s">
        <v>98</v>
      </c>
      <c r="L1311" s="11">
        <v>404640</v>
      </c>
      <c r="M1311" s="11">
        <v>562000</v>
      </c>
      <c r="N1311" s="11">
        <v>437640</v>
      </c>
      <c r="O1311" s="10" t="s">
        <v>99</v>
      </c>
      <c r="P1311" s="11">
        <v>95.7</v>
      </c>
      <c r="Q1311" s="11">
        <v>0</v>
      </c>
      <c r="R1311" s="10"/>
      <c r="S1311" s="10"/>
      <c r="T1311" s="10" t="s">
        <v>101</v>
      </c>
      <c r="U1311" s="10"/>
      <c r="V1311" s="10"/>
      <c r="W1311" s="10" t="s">
        <v>101</v>
      </c>
      <c r="X1311" s="10"/>
      <c r="Y1311" s="10" t="s">
        <v>123</v>
      </c>
      <c r="Z1311" s="11">
        <v>0</v>
      </c>
      <c r="AA1311" s="11">
        <v>0</v>
      </c>
      <c r="AB1311" s="10" t="s">
        <v>100</v>
      </c>
      <c r="AC1311" s="10"/>
      <c r="AD1311" s="10"/>
      <c r="AE1311" s="10"/>
      <c r="AF1311" s="10" t="s">
        <v>115</v>
      </c>
      <c r="AG1311" s="11"/>
      <c r="AH1311" s="11"/>
      <c r="AI1311" s="11"/>
      <c r="AJ1311" s="10"/>
      <c r="AK1311" s="12">
        <v>45669.4785416667</v>
      </c>
      <c r="AL1311" s="10" t="s">
        <v>5321</v>
      </c>
      <c r="AM1311">
        <f t="shared" si="26"/>
        <v>3</v>
      </c>
      <c r="AN1311" t="s">
        <v>106</v>
      </c>
    </row>
    <row r="1312" spans="1:40">
      <c r="A1312" s="10"/>
      <c r="B1312" s="10" t="s">
        <v>5322</v>
      </c>
      <c r="C1312" s="10"/>
      <c r="D1312" s="10" t="s">
        <v>5323</v>
      </c>
      <c r="E1312" s="10" t="s">
        <v>92</v>
      </c>
      <c r="F1312" s="10" t="s">
        <v>210</v>
      </c>
      <c r="G1312" s="10" t="s">
        <v>2363</v>
      </c>
      <c r="H1312" s="10" t="s">
        <v>5323</v>
      </c>
      <c r="I1312" s="10" t="s">
        <v>96</v>
      </c>
      <c r="J1312" s="10" t="s">
        <v>97</v>
      </c>
      <c r="K1312" s="10" t="s">
        <v>98</v>
      </c>
      <c r="L1312" s="11">
        <v>310000</v>
      </c>
      <c r="M1312" s="11">
        <v>310000</v>
      </c>
      <c r="N1312" s="11">
        <v>311000</v>
      </c>
      <c r="O1312" s="10" t="s">
        <v>99</v>
      </c>
      <c r="P1312" s="11">
        <v>300.89</v>
      </c>
      <c r="Q1312" s="11">
        <v>0</v>
      </c>
      <c r="R1312" s="10"/>
      <c r="S1312" s="10"/>
      <c r="T1312" s="10" t="s">
        <v>101</v>
      </c>
      <c r="U1312" s="10"/>
      <c r="V1312" s="10"/>
      <c r="W1312" s="10" t="s">
        <v>100</v>
      </c>
      <c r="X1312" s="10"/>
      <c r="Y1312" s="10" t="s">
        <v>123</v>
      </c>
      <c r="Z1312" s="11">
        <v>2</v>
      </c>
      <c r="AA1312" s="11">
        <v>1</v>
      </c>
      <c r="AB1312" s="10" t="s">
        <v>100</v>
      </c>
      <c r="AC1312" s="10"/>
      <c r="AD1312" s="10"/>
      <c r="AE1312" s="10"/>
      <c r="AF1312" s="10" t="s">
        <v>115</v>
      </c>
      <c r="AG1312" s="11"/>
      <c r="AH1312" s="11"/>
      <c r="AI1312" s="11"/>
      <c r="AJ1312" s="10"/>
      <c r="AK1312" s="12">
        <v>45728.6239583333</v>
      </c>
      <c r="AL1312" s="10" t="s">
        <v>5324</v>
      </c>
      <c r="AM1312">
        <f t="shared" si="26"/>
        <v>2</v>
      </c>
      <c r="AN1312" t="s">
        <v>106</v>
      </c>
    </row>
    <row r="1313" spans="1:40">
      <c r="A1313" s="10"/>
      <c r="B1313" s="10" t="s">
        <v>5325</v>
      </c>
      <c r="C1313" s="10"/>
      <c r="D1313" s="10" t="s">
        <v>5326</v>
      </c>
      <c r="E1313" s="10" t="s">
        <v>92</v>
      </c>
      <c r="F1313" s="10" t="s">
        <v>318</v>
      </c>
      <c r="G1313" s="10" t="s">
        <v>691</v>
      </c>
      <c r="H1313" s="10" t="s">
        <v>5327</v>
      </c>
      <c r="I1313" s="10" t="s">
        <v>368</v>
      </c>
      <c r="J1313" s="10" t="s">
        <v>97</v>
      </c>
      <c r="K1313" s="10" t="s">
        <v>98</v>
      </c>
      <c r="L1313" s="11">
        <v>8016000</v>
      </c>
      <c r="M1313" s="11">
        <v>12524189</v>
      </c>
      <c r="N1313" s="11">
        <v>8176320</v>
      </c>
      <c r="O1313" s="10" t="s">
        <v>295</v>
      </c>
      <c r="P1313" s="11">
        <v>2765</v>
      </c>
      <c r="Q1313" s="11">
        <v>2435.54</v>
      </c>
      <c r="R1313" s="10"/>
      <c r="S1313" s="10"/>
      <c r="T1313" s="10" t="s">
        <v>100</v>
      </c>
      <c r="U1313" s="10"/>
      <c r="V1313" s="10"/>
      <c r="W1313" s="10" t="s">
        <v>113</v>
      </c>
      <c r="X1313" s="10"/>
      <c r="Y1313" s="10"/>
      <c r="Z1313" s="11">
        <v>0</v>
      </c>
      <c r="AA1313" s="11">
        <v>0</v>
      </c>
      <c r="AB1313" s="10" t="s">
        <v>100</v>
      </c>
      <c r="AC1313" s="10"/>
      <c r="AD1313" s="10"/>
      <c r="AE1313" s="10"/>
      <c r="AF1313" s="10"/>
      <c r="AG1313" s="11"/>
      <c r="AH1313" s="11"/>
      <c r="AI1313" s="11"/>
      <c r="AJ1313" s="10"/>
      <c r="AK1313" s="12">
        <v>45667.4222685185</v>
      </c>
      <c r="AL1313" s="10" t="s">
        <v>5328</v>
      </c>
      <c r="AM1313">
        <f t="shared" si="26"/>
        <v>14</v>
      </c>
      <c r="AN1313" t="s">
        <v>378</v>
      </c>
    </row>
    <row r="1314" spans="1:40">
      <c r="A1314" s="10"/>
      <c r="B1314" s="10" t="s">
        <v>5329</v>
      </c>
      <c r="C1314" s="10"/>
      <c r="D1314" s="10" t="s">
        <v>5330</v>
      </c>
      <c r="E1314" s="10" t="s">
        <v>92</v>
      </c>
      <c r="F1314" s="10" t="s">
        <v>334</v>
      </c>
      <c r="G1314" s="10" t="s">
        <v>594</v>
      </c>
      <c r="H1314" s="10" t="s">
        <v>5331</v>
      </c>
      <c r="I1314" s="10" t="s">
        <v>96</v>
      </c>
      <c r="J1314" s="10" t="s">
        <v>97</v>
      </c>
      <c r="K1314" s="10" t="s">
        <v>98</v>
      </c>
      <c r="L1314" s="11">
        <v>1023660</v>
      </c>
      <c r="M1314" s="11">
        <v>1279575</v>
      </c>
      <c r="N1314" s="11">
        <v>1023660</v>
      </c>
      <c r="O1314" s="10" t="s">
        <v>99</v>
      </c>
      <c r="P1314" s="11">
        <v>136.27</v>
      </c>
      <c r="Q1314" s="11">
        <v>0</v>
      </c>
      <c r="R1314" s="10"/>
      <c r="S1314" s="10"/>
      <c r="T1314" s="10" t="s">
        <v>101</v>
      </c>
      <c r="U1314" s="10"/>
      <c r="V1314" s="10"/>
      <c r="W1314" s="10" t="s">
        <v>101</v>
      </c>
      <c r="X1314" s="10"/>
      <c r="Y1314" s="10" t="s">
        <v>102</v>
      </c>
      <c r="Z1314" s="11">
        <v>0</v>
      </c>
      <c r="AA1314" s="11">
        <v>0</v>
      </c>
      <c r="AB1314" s="10" t="s">
        <v>101</v>
      </c>
      <c r="AC1314" s="10"/>
      <c r="AD1314" s="10"/>
      <c r="AE1314" s="10"/>
      <c r="AF1314" s="10"/>
      <c r="AG1314" s="11"/>
      <c r="AH1314" s="11"/>
      <c r="AI1314" s="11"/>
      <c r="AJ1314" s="10"/>
      <c r="AK1314" s="12">
        <v>45751.4037384259</v>
      </c>
      <c r="AL1314" s="10" t="s">
        <v>5332</v>
      </c>
      <c r="AM1314">
        <f t="shared" si="26"/>
        <v>3</v>
      </c>
      <c r="AN1314" t="s">
        <v>106</v>
      </c>
    </row>
    <row r="1315" spans="1:40">
      <c r="A1315" s="10"/>
      <c r="B1315" s="10" t="s">
        <v>4006</v>
      </c>
      <c r="C1315" s="10"/>
      <c r="D1315" s="10" t="s">
        <v>5333</v>
      </c>
      <c r="E1315" s="10" t="s">
        <v>92</v>
      </c>
      <c r="F1315" s="10" t="s">
        <v>120</v>
      </c>
      <c r="G1315" s="10" t="s">
        <v>623</v>
      </c>
      <c r="H1315" s="10" t="s">
        <v>5333</v>
      </c>
      <c r="I1315" s="10" t="s">
        <v>368</v>
      </c>
      <c r="J1315" s="10" t="s">
        <v>97</v>
      </c>
      <c r="K1315" s="10" t="s">
        <v>98</v>
      </c>
      <c r="L1315" s="11">
        <v>581826</v>
      </c>
      <c r="M1315" s="11">
        <v>727282</v>
      </c>
      <c r="N1315" s="11">
        <v>681826</v>
      </c>
      <c r="O1315" s="10" t="s">
        <v>99</v>
      </c>
      <c r="P1315" s="11">
        <v>81.47</v>
      </c>
      <c r="Q1315" s="11">
        <v>0</v>
      </c>
      <c r="R1315" s="10"/>
      <c r="S1315" s="10"/>
      <c r="T1315" s="10" t="s">
        <v>101</v>
      </c>
      <c r="U1315" s="10" t="s">
        <v>112</v>
      </c>
      <c r="V1315" s="10" t="s">
        <v>5334</v>
      </c>
      <c r="W1315" s="10" t="s">
        <v>100</v>
      </c>
      <c r="X1315" s="10" t="s">
        <v>218</v>
      </c>
      <c r="Y1315" s="10" t="s">
        <v>102</v>
      </c>
      <c r="Z1315" s="11">
        <v>6</v>
      </c>
      <c r="AA1315" s="11">
        <v>3</v>
      </c>
      <c r="AB1315" s="10" t="s">
        <v>100</v>
      </c>
      <c r="AC1315" s="10"/>
      <c r="AD1315" s="10"/>
      <c r="AE1315" s="10"/>
      <c r="AF1315" s="10"/>
      <c r="AG1315" s="11"/>
      <c r="AH1315" s="11"/>
      <c r="AI1315" s="11"/>
      <c r="AJ1315" s="10"/>
      <c r="AK1315" s="12">
        <v>45722.4421759259</v>
      </c>
      <c r="AL1315" s="10" t="s">
        <v>5335</v>
      </c>
      <c r="AM1315">
        <f t="shared" si="26"/>
        <v>2</v>
      </c>
      <c r="AN1315" t="s">
        <v>106</v>
      </c>
    </row>
    <row r="1316" spans="1:40">
      <c r="A1316" s="10"/>
      <c r="B1316" s="10" t="s">
        <v>5336</v>
      </c>
      <c r="C1316" s="10"/>
      <c r="D1316" s="10" t="s">
        <v>5337</v>
      </c>
      <c r="E1316" s="10" t="s">
        <v>92</v>
      </c>
      <c r="F1316" s="10" t="s">
        <v>120</v>
      </c>
      <c r="G1316" s="10" t="s">
        <v>1152</v>
      </c>
      <c r="H1316" s="10" t="s">
        <v>5338</v>
      </c>
      <c r="I1316" s="10" t="s">
        <v>96</v>
      </c>
      <c r="J1316" s="10" t="s">
        <v>97</v>
      </c>
      <c r="K1316" s="10" t="s">
        <v>98</v>
      </c>
      <c r="L1316" s="11">
        <v>201763.2</v>
      </c>
      <c r="M1316" s="11">
        <v>360291</v>
      </c>
      <c r="N1316" s="11">
        <v>201763.2</v>
      </c>
      <c r="O1316" s="10" t="s">
        <v>99</v>
      </c>
      <c r="P1316" s="11">
        <v>116.58</v>
      </c>
      <c r="Q1316" s="11">
        <v>0</v>
      </c>
      <c r="R1316" s="10"/>
      <c r="S1316" s="10"/>
      <c r="T1316" s="10" t="s">
        <v>100</v>
      </c>
      <c r="U1316" s="10"/>
      <c r="V1316" s="10"/>
      <c r="W1316" s="10" t="s">
        <v>113</v>
      </c>
      <c r="X1316" s="10"/>
      <c r="Y1316" s="10" t="s">
        <v>102</v>
      </c>
      <c r="Z1316" s="11">
        <v>9</v>
      </c>
      <c r="AA1316" s="11">
        <v>8</v>
      </c>
      <c r="AB1316" s="10" t="s">
        <v>100</v>
      </c>
      <c r="AC1316" s="10"/>
      <c r="AD1316" s="10"/>
      <c r="AE1316" s="10"/>
      <c r="AF1316" s="10"/>
      <c r="AG1316" s="11"/>
      <c r="AH1316" s="11"/>
      <c r="AI1316" s="11"/>
      <c r="AJ1316" s="10"/>
      <c r="AK1316" s="12">
        <v>45718.4222685185</v>
      </c>
      <c r="AL1316" s="10" t="s">
        <v>5339</v>
      </c>
      <c r="AM1316">
        <f t="shared" si="26"/>
        <v>3</v>
      </c>
      <c r="AN1316" t="s">
        <v>106</v>
      </c>
    </row>
    <row r="1317" spans="1:40">
      <c r="A1317" s="10"/>
      <c r="B1317" s="10" t="s">
        <v>5336</v>
      </c>
      <c r="C1317" s="10"/>
      <c r="D1317" s="10" t="s">
        <v>5340</v>
      </c>
      <c r="E1317" s="10" t="s">
        <v>92</v>
      </c>
      <c r="F1317" s="10" t="s">
        <v>120</v>
      </c>
      <c r="G1317" s="10" t="s">
        <v>1152</v>
      </c>
      <c r="H1317" s="10" t="s">
        <v>5341</v>
      </c>
      <c r="I1317" s="10" t="s">
        <v>96</v>
      </c>
      <c r="J1317" s="10" t="s">
        <v>97</v>
      </c>
      <c r="K1317" s="10" t="s">
        <v>98</v>
      </c>
      <c r="L1317" s="11">
        <v>203493.68</v>
      </c>
      <c r="M1317" s="11">
        <v>363381.5</v>
      </c>
      <c r="N1317" s="11">
        <v>203493.68</v>
      </c>
      <c r="O1317" s="10" t="s">
        <v>99</v>
      </c>
      <c r="P1317" s="11">
        <v>117.58</v>
      </c>
      <c r="Q1317" s="11">
        <v>0</v>
      </c>
      <c r="R1317" s="10"/>
      <c r="S1317" s="10"/>
      <c r="T1317" s="10" t="s">
        <v>100</v>
      </c>
      <c r="U1317" s="10"/>
      <c r="V1317" s="10"/>
      <c r="W1317" s="10" t="s">
        <v>113</v>
      </c>
      <c r="X1317" s="10"/>
      <c r="Y1317" s="10" t="s">
        <v>102</v>
      </c>
      <c r="Z1317" s="11">
        <v>9</v>
      </c>
      <c r="AA1317" s="11">
        <v>8</v>
      </c>
      <c r="AB1317" s="10" t="s">
        <v>100</v>
      </c>
      <c r="AC1317" s="10"/>
      <c r="AD1317" s="10"/>
      <c r="AE1317" s="10"/>
      <c r="AF1317" s="10"/>
      <c r="AG1317" s="11"/>
      <c r="AH1317" s="11"/>
      <c r="AI1317" s="11"/>
      <c r="AJ1317" s="10"/>
      <c r="AK1317" s="12">
        <v>45718.4212268519</v>
      </c>
      <c r="AL1317" s="10" t="s">
        <v>5342</v>
      </c>
      <c r="AM1317">
        <f t="shared" si="26"/>
        <v>3</v>
      </c>
      <c r="AN1317" t="s">
        <v>106</v>
      </c>
    </row>
    <row r="1318" spans="1:40">
      <c r="A1318" s="10"/>
      <c r="B1318" s="10" t="s">
        <v>5343</v>
      </c>
      <c r="C1318" s="10"/>
      <c r="D1318" s="10" t="s">
        <v>5344</v>
      </c>
      <c r="E1318" s="10" t="s">
        <v>92</v>
      </c>
      <c r="F1318" s="10" t="s">
        <v>120</v>
      </c>
      <c r="G1318" s="10" t="s">
        <v>623</v>
      </c>
      <c r="H1318" s="10" t="s">
        <v>5344</v>
      </c>
      <c r="I1318" s="10" t="s">
        <v>96</v>
      </c>
      <c r="J1318" s="10" t="s">
        <v>97</v>
      </c>
      <c r="K1318" s="10" t="s">
        <v>98</v>
      </c>
      <c r="L1318" s="11">
        <v>395757</v>
      </c>
      <c r="M1318" s="11">
        <v>517330</v>
      </c>
      <c r="N1318" s="11">
        <v>395757</v>
      </c>
      <c r="O1318" s="10" t="s">
        <v>131</v>
      </c>
      <c r="P1318" s="11">
        <v>90.19</v>
      </c>
      <c r="Q1318" s="11">
        <v>0</v>
      </c>
      <c r="R1318" s="10"/>
      <c r="S1318" s="10"/>
      <c r="T1318" s="10" t="s">
        <v>101</v>
      </c>
      <c r="U1318" s="10" t="s">
        <v>112</v>
      </c>
      <c r="V1318" s="10" t="s">
        <v>453</v>
      </c>
      <c r="W1318" s="10" t="s">
        <v>101</v>
      </c>
      <c r="X1318" s="10" t="s">
        <v>972</v>
      </c>
      <c r="Y1318" s="10" t="s">
        <v>102</v>
      </c>
      <c r="Z1318" s="11">
        <v>16</v>
      </c>
      <c r="AA1318" s="11">
        <v>14</v>
      </c>
      <c r="AB1318" s="10" t="s">
        <v>100</v>
      </c>
      <c r="AC1318" s="10"/>
      <c r="AD1318" s="10"/>
      <c r="AE1318" s="10"/>
      <c r="AF1318" s="10" t="s">
        <v>104</v>
      </c>
      <c r="AG1318" s="11"/>
      <c r="AH1318" s="11"/>
      <c r="AI1318" s="11"/>
      <c r="AJ1318" s="10"/>
      <c r="AK1318" s="12">
        <v>45736.3713657407</v>
      </c>
      <c r="AL1318" s="10" t="s">
        <v>5345</v>
      </c>
      <c r="AM1318">
        <f t="shared" si="26"/>
        <v>3</v>
      </c>
      <c r="AN1318" t="s">
        <v>106</v>
      </c>
    </row>
    <row r="1319" spans="1:40">
      <c r="A1319" s="10"/>
      <c r="B1319" s="10" t="s">
        <v>5346</v>
      </c>
      <c r="C1319" s="10"/>
      <c r="D1319" s="10" t="s">
        <v>5347</v>
      </c>
      <c r="E1319" s="10" t="s">
        <v>92</v>
      </c>
      <c r="F1319" s="10" t="s">
        <v>184</v>
      </c>
      <c r="G1319" s="10" t="s">
        <v>361</v>
      </c>
      <c r="H1319" s="10" t="s">
        <v>5348</v>
      </c>
      <c r="I1319" s="10" t="s">
        <v>257</v>
      </c>
      <c r="J1319" s="10" t="s">
        <v>97</v>
      </c>
      <c r="K1319" s="10" t="s">
        <v>98</v>
      </c>
      <c r="L1319" s="11">
        <v>594926</v>
      </c>
      <c r="M1319" s="11">
        <v>699912.5</v>
      </c>
      <c r="N1319" s="11">
        <v>594926</v>
      </c>
      <c r="O1319" s="10" t="s">
        <v>99</v>
      </c>
      <c r="P1319" s="11">
        <v>133</v>
      </c>
      <c r="Q1319" s="11">
        <v>0</v>
      </c>
      <c r="R1319" s="10"/>
      <c r="S1319" s="10"/>
      <c r="T1319" s="10" t="s">
        <v>101</v>
      </c>
      <c r="U1319" s="10"/>
      <c r="V1319" s="10"/>
      <c r="W1319" s="10" t="s">
        <v>113</v>
      </c>
      <c r="X1319" s="10"/>
      <c r="Y1319" s="10" t="s">
        <v>193</v>
      </c>
      <c r="Z1319" s="11">
        <v>0</v>
      </c>
      <c r="AA1319" s="11">
        <v>0</v>
      </c>
      <c r="AB1319" s="10" t="s">
        <v>100</v>
      </c>
      <c r="AC1319" s="10"/>
      <c r="AD1319" s="10"/>
      <c r="AE1319" s="10"/>
      <c r="AF1319" s="10"/>
      <c r="AG1319" s="11"/>
      <c r="AH1319" s="11"/>
      <c r="AI1319" s="11"/>
      <c r="AJ1319" s="10"/>
      <c r="AK1319" s="12">
        <v>45707.4166666667</v>
      </c>
      <c r="AL1319" s="10" t="s">
        <v>5349</v>
      </c>
      <c r="AM1319">
        <f t="shared" si="26"/>
        <v>3</v>
      </c>
      <c r="AN1319" t="s">
        <v>106</v>
      </c>
    </row>
    <row r="1320" spans="1:40">
      <c r="A1320" s="10"/>
      <c r="B1320" s="10" t="s">
        <v>5350</v>
      </c>
      <c r="C1320" s="10"/>
      <c r="D1320" s="10" t="s">
        <v>5351</v>
      </c>
      <c r="E1320" s="10" t="s">
        <v>92</v>
      </c>
      <c r="F1320" s="10" t="s">
        <v>120</v>
      </c>
      <c r="G1320" s="10" t="s">
        <v>623</v>
      </c>
      <c r="H1320" s="10" t="s">
        <v>5352</v>
      </c>
      <c r="I1320" s="10" t="s">
        <v>368</v>
      </c>
      <c r="J1320" s="10" t="s">
        <v>97</v>
      </c>
      <c r="K1320" s="10" t="s">
        <v>98</v>
      </c>
      <c r="L1320" s="11">
        <v>417960</v>
      </c>
      <c r="M1320" s="11">
        <v>546362</v>
      </c>
      <c r="N1320" s="11">
        <v>460960</v>
      </c>
      <c r="O1320" s="10" t="s">
        <v>99</v>
      </c>
      <c r="P1320" s="11">
        <v>98.96</v>
      </c>
      <c r="Q1320" s="11">
        <v>0</v>
      </c>
      <c r="R1320" s="10"/>
      <c r="S1320" s="10"/>
      <c r="T1320" s="10" t="s">
        <v>100</v>
      </c>
      <c r="U1320" s="10"/>
      <c r="V1320" s="10"/>
      <c r="W1320" s="10" t="s">
        <v>113</v>
      </c>
      <c r="X1320" s="10"/>
      <c r="Y1320" s="10" t="s">
        <v>102</v>
      </c>
      <c r="Z1320" s="11">
        <v>33</v>
      </c>
      <c r="AA1320" s="11">
        <v>32</v>
      </c>
      <c r="AB1320" s="10" t="s">
        <v>100</v>
      </c>
      <c r="AC1320" s="10"/>
      <c r="AD1320" s="10"/>
      <c r="AE1320" s="10"/>
      <c r="AF1320" s="10"/>
      <c r="AG1320" s="11"/>
      <c r="AH1320" s="11"/>
      <c r="AI1320" s="11"/>
      <c r="AJ1320" s="10"/>
      <c r="AK1320" s="12">
        <v>45671.5104861111</v>
      </c>
      <c r="AL1320" s="10" t="s">
        <v>5353</v>
      </c>
      <c r="AM1320">
        <f t="shared" si="26"/>
        <v>3</v>
      </c>
      <c r="AN1320" t="s">
        <v>106</v>
      </c>
    </row>
    <row r="1321" spans="1:40">
      <c r="A1321" s="10"/>
      <c r="B1321" s="10" t="s">
        <v>5354</v>
      </c>
      <c r="C1321" s="10"/>
      <c r="D1321" s="10" t="s">
        <v>5355</v>
      </c>
      <c r="E1321" s="10" t="s">
        <v>92</v>
      </c>
      <c r="F1321" s="10" t="s">
        <v>120</v>
      </c>
      <c r="G1321" s="10" t="s">
        <v>623</v>
      </c>
      <c r="H1321" s="10" t="s">
        <v>5356</v>
      </c>
      <c r="I1321" s="10" t="s">
        <v>368</v>
      </c>
      <c r="J1321" s="10" t="s">
        <v>97</v>
      </c>
      <c r="K1321" s="10" t="s">
        <v>98</v>
      </c>
      <c r="L1321" s="11">
        <v>409788</v>
      </c>
      <c r="M1321" s="11">
        <v>535671</v>
      </c>
      <c r="N1321" s="11">
        <v>409788</v>
      </c>
      <c r="O1321" s="10" t="s">
        <v>99</v>
      </c>
      <c r="P1321" s="11">
        <v>98.96</v>
      </c>
      <c r="Q1321" s="11">
        <v>0</v>
      </c>
      <c r="R1321" s="10"/>
      <c r="S1321" s="10"/>
      <c r="T1321" s="10" t="s">
        <v>100</v>
      </c>
      <c r="U1321" s="10"/>
      <c r="V1321" s="10"/>
      <c r="W1321" s="10" t="s">
        <v>113</v>
      </c>
      <c r="X1321" s="10"/>
      <c r="Y1321" s="10" t="s">
        <v>102</v>
      </c>
      <c r="Z1321" s="11">
        <v>34</v>
      </c>
      <c r="AA1321" s="11">
        <v>33</v>
      </c>
      <c r="AB1321" s="10" t="s">
        <v>100</v>
      </c>
      <c r="AC1321" s="10"/>
      <c r="AD1321" s="10"/>
      <c r="AE1321" s="10"/>
      <c r="AF1321" s="10"/>
      <c r="AG1321" s="11"/>
      <c r="AH1321" s="11"/>
      <c r="AI1321" s="11"/>
      <c r="AJ1321" s="10"/>
      <c r="AK1321" s="12">
        <v>45671.4166666667</v>
      </c>
      <c r="AL1321" s="10" t="s">
        <v>5357</v>
      </c>
      <c r="AM1321">
        <f t="shared" si="26"/>
        <v>3</v>
      </c>
      <c r="AN1321" t="s">
        <v>106</v>
      </c>
    </row>
    <row r="1322" spans="1:40">
      <c r="A1322" s="10"/>
      <c r="B1322" s="10" t="s">
        <v>5358</v>
      </c>
      <c r="C1322" s="10"/>
      <c r="D1322" s="10" t="s">
        <v>5359</v>
      </c>
      <c r="E1322" s="10" t="s">
        <v>92</v>
      </c>
      <c r="F1322" s="10" t="s">
        <v>120</v>
      </c>
      <c r="G1322" s="10" t="s">
        <v>121</v>
      </c>
      <c r="H1322" s="10" t="s">
        <v>5360</v>
      </c>
      <c r="I1322" s="10" t="s">
        <v>368</v>
      </c>
      <c r="J1322" s="10" t="s">
        <v>97</v>
      </c>
      <c r="K1322" s="10" t="s">
        <v>98</v>
      </c>
      <c r="L1322" s="11">
        <v>1080410</v>
      </c>
      <c r="M1322" s="11">
        <v>1412300</v>
      </c>
      <c r="N1322" s="11">
        <v>1080410</v>
      </c>
      <c r="O1322" s="10" t="s">
        <v>99</v>
      </c>
      <c r="P1322" s="11">
        <v>266.15</v>
      </c>
      <c r="Q1322" s="11">
        <v>0</v>
      </c>
      <c r="R1322" s="10"/>
      <c r="S1322" s="10"/>
      <c r="T1322" s="10" t="s">
        <v>100</v>
      </c>
      <c r="U1322" s="10"/>
      <c r="V1322" s="10"/>
      <c r="W1322" s="10" t="s">
        <v>113</v>
      </c>
      <c r="X1322" s="10"/>
      <c r="Y1322" s="10" t="s">
        <v>102</v>
      </c>
      <c r="Z1322" s="11">
        <v>30</v>
      </c>
      <c r="AA1322" s="11">
        <v>16</v>
      </c>
      <c r="AB1322" s="10" t="s">
        <v>100</v>
      </c>
      <c r="AC1322" s="10"/>
      <c r="AD1322" s="10"/>
      <c r="AE1322" s="10"/>
      <c r="AF1322" s="10"/>
      <c r="AG1322" s="11"/>
      <c r="AH1322" s="11"/>
      <c r="AI1322" s="11"/>
      <c r="AJ1322" s="10"/>
      <c r="AK1322" s="12">
        <v>45671.4191087963</v>
      </c>
      <c r="AL1322" s="10" t="s">
        <v>5361</v>
      </c>
      <c r="AM1322">
        <f t="shared" si="26"/>
        <v>2</v>
      </c>
      <c r="AN1322" t="s">
        <v>106</v>
      </c>
    </row>
    <row r="1323" spans="1:40">
      <c r="A1323" s="10"/>
      <c r="B1323" s="10" t="s">
        <v>5362</v>
      </c>
      <c r="C1323" s="10"/>
      <c r="D1323" s="10" t="s">
        <v>5363</v>
      </c>
      <c r="E1323" s="10" t="s">
        <v>92</v>
      </c>
      <c r="F1323" s="10" t="s">
        <v>120</v>
      </c>
      <c r="G1323" s="10" t="s">
        <v>135</v>
      </c>
      <c r="H1323" s="10" t="s">
        <v>5363</v>
      </c>
      <c r="I1323" s="10" t="s">
        <v>368</v>
      </c>
      <c r="J1323" s="10" t="s">
        <v>97</v>
      </c>
      <c r="K1323" s="10" t="s">
        <v>98</v>
      </c>
      <c r="L1323" s="11">
        <v>559159</v>
      </c>
      <c r="M1323" s="11">
        <v>776610</v>
      </c>
      <c r="N1323" s="11">
        <v>601159</v>
      </c>
      <c r="O1323" s="10" t="s">
        <v>99</v>
      </c>
      <c r="P1323" s="11">
        <v>125.29</v>
      </c>
      <c r="Q1323" s="11">
        <v>0</v>
      </c>
      <c r="R1323" s="10"/>
      <c r="S1323" s="10" t="s">
        <v>264</v>
      </c>
      <c r="T1323" s="10" t="s">
        <v>101</v>
      </c>
      <c r="U1323" s="10"/>
      <c r="V1323" s="10"/>
      <c r="W1323" s="10" t="s">
        <v>113</v>
      </c>
      <c r="X1323" s="10"/>
      <c r="Y1323" s="10" t="s">
        <v>102</v>
      </c>
      <c r="Z1323" s="11">
        <v>11</v>
      </c>
      <c r="AA1323" s="11">
        <v>10</v>
      </c>
      <c r="AB1323" s="10" t="s">
        <v>100</v>
      </c>
      <c r="AC1323" s="10"/>
      <c r="AD1323" s="10"/>
      <c r="AE1323" s="10"/>
      <c r="AF1323" s="10" t="s">
        <v>104</v>
      </c>
      <c r="AG1323" s="11"/>
      <c r="AH1323" s="11"/>
      <c r="AI1323" s="11"/>
      <c r="AJ1323" s="10"/>
      <c r="AK1323" s="12">
        <v>45716.4489583333</v>
      </c>
      <c r="AL1323" s="10" t="s">
        <v>5364</v>
      </c>
      <c r="AM1323">
        <f t="shared" si="26"/>
        <v>3</v>
      </c>
      <c r="AN1323" t="s">
        <v>106</v>
      </c>
    </row>
    <row r="1324" spans="1:40">
      <c r="A1324" s="10"/>
      <c r="B1324" s="10" t="s">
        <v>5365</v>
      </c>
      <c r="C1324" s="10"/>
      <c r="D1324" s="10" t="s">
        <v>5366</v>
      </c>
      <c r="E1324" s="10" t="s">
        <v>92</v>
      </c>
      <c r="F1324" s="10" t="s">
        <v>120</v>
      </c>
      <c r="G1324" s="10" t="s">
        <v>623</v>
      </c>
      <c r="H1324" s="10" t="s">
        <v>5366</v>
      </c>
      <c r="I1324" s="10" t="s">
        <v>368</v>
      </c>
      <c r="J1324" s="10" t="s">
        <v>97</v>
      </c>
      <c r="K1324" s="10" t="s">
        <v>98</v>
      </c>
      <c r="L1324" s="11">
        <v>841920</v>
      </c>
      <c r="M1324" s="11">
        <v>1052400</v>
      </c>
      <c r="N1324" s="11">
        <v>937920</v>
      </c>
      <c r="O1324" s="10" t="s">
        <v>99</v>
      </c>
      <c r="P1324" s="11">
        <v>204.86</v>
      </c>
      <c r="Q1324" s="11">
        <v>0</v>
      </c>
      <c r="R1324" s="10"/>
      <c r="S1324" s="10"/>
      <c r="T1324" s="10" t="s">
        <v>101</v>
      </c>
      <c r="U1324" s="10" t="s">
        <v>112</v>
      </c>
      <c r="V1324" s="10" t="s">
        <v>5367</v>
      </c>
      <c r="W1324" s="10" t="s">
        <v>101</v>
      </c>
      <c r="X1324" s="10" t="s">
        <v>218</v>
      </c>
      <c r="Y1324" s="10" t="s">
        <v>102</v>
      </c>
      <c r="Z1324" s="11">
        <v>35</v>
      </c>
      <c r="AA1324" s="11">
        <v>3</v>
      </c>
      <c r="AB1324" s="10" t="s">
        <v>100</v>
      </c>
      <c r="AC1324" s="10"/>
      <c r="AD1324" s="10"/>
      <c r="AE1324" s="10"/>
      <c r="AF1324" s="10"/>
      <c r="AG1324" s="11"/>
      <c r="AH1324" s="11"/>
      <c r="AI1324" s="11"/>
      <c r="AJ1324" s="10"/>
      <c r="AK1324" s="12">
        <v>45717.4246180556</v>
      </c>
      <c r="AL1324" s="10" t="s">
        <v>5368</v>
      </c>
      <c r="AM1324">
        <f t="shared" si="26"/>
        <v>3</v>
      </c>
      <c r="AN1324" t="s">
        <v>106</v>
      </c>
    </row>
    <row r="1325" spans="1:40">
      <c r="A1325" s="10"/>
      <c r="B1325" s="10" t="s">
        <v>5369</v>
      </c>
      <c r="C1325" s="10"/>
      <c r="D1325" s="10" t="s">
        <v>5370</v>
      </c>
      <c r="E1325" s="10" t="s">
        <v>92</v>
      </c>
      <c r="F1325" s="10" t="s">
        <v>120</v>
      </c>
      <c r="G1325" s="10" t="s">
        <v>623</v>
      </c>
      <c r="H1325" s="10" t="s">
        <v>5371</v>
      </c>
      <c r="I1325" s="10" t="s">
        <v>368</v>
      </c>
      <c r="J1325" s="10" t="s">
        <v>97</v>
      </c>
      <c r="K1325" s="10" t="s">
        <v>98</v>
      </c>
      <c r="L1325" s="11">
        <v>667513</v>
      </c>
      <c r="M1325" s="11">
        <v>927101</v>
      </c>
      <c r="N1325" s="11">
        <v>691513</v>
      </c>
      <c r="O1325" s="10" t="s">
        <v>99</v>
      </c>
      <c r="P1325" s="11">
        <v>143.36</v>
      </c>
      <c r="Q1325" s="11">
        <v>0</v>
      </c>
      <c r="R1325" s="10"/>
      <c r="S1325" s="10"/>
      <c r="T1325" s="10" t="s">
        <v>101</v>
      </c>
      <c r="U1325" s="10"/>
      <c r="V1325" s="10"/>
      <c r="W1325" s="10" t="s">
        <v>101</v>
      </c>
      <c r="X1325" s="10"/>
      <c r="Y1325" s="10"/>
      <c r="Z1325" s="11">
        <v>28</v>
      </c>
      <c r="AA1325" s="11">
        <v>2</v>
      </c>
      <c r="AB1325" s="10" t="s">
        <v>100</v>
      </c>
      <c r="AC1325" s="10"/>
      <c r="AD1325" s="10"/>
      <c r="AE1325" s="10"/>
      <c r="AF1325" s="10" t="s">
        <v>115</v>
      </c>
      <c r="AG1325" s="11"/>
      <c r="AH1325" s="11"/>
      <c r="AI1325" s="11"/>
      <c r="AJ1325" s="10"/>
      <c r="AK1325" s="12">
        <v>45720.4345601852</v>
      </c>
      <c r="AL1325" s="10" t="s">
        <v>5372</v>
      </c>
      <c r="AM1325">
        <f t="shared" si="26"/>
        <v>3</v>
      </c>
      <c r="AN1325" t="s">
        <v>106</v>
      </c>
    </row>
    <row r="1326" spans="1:40">
      <c r="A1326" s="10"/>
      <c r="B1326" s="10" t="s">
        <v>5373</v>
      </c>
      <c r="C1326" s="10"/>
      <c r="D1326" s="10" t="s">
        <v>5374</v>
      </c>
      <c r="E1326" s="10" t="s">
        <v>92</v>
      </c>
      <c r="F1326" s="10" t="s">
        <v>120</v>
      </c>
      <c r="G1326" s="10" t="s">
        <v>135</v>
      </c>
      <c r="H1326" s="10" t="s">
        <v>5375</v>
      </c>
      <c r="I1326" s="10" t="s">
        <v>368</v>
      </c>
      <c r="J1326" s="10" t="s">
        <v>97</v>
      </c>
      <c r="K1326" s="10" t="s">
        <v>98</v>
      </c>
      <c r="L1326" s="11">
        <v>260184</v>
      </c>
      <c r="M1326" s="11">
        <v>322209</v>
      </c>
      <c r="N1326" s="11">
        <v>276184</v>
      </c>
      <c r="O1326" s="10" t="s">
        <v>99</v>
      </c>
      <c r="P1326" s="11">
        <v>141.63</v>
      </c>
      <c r="Q1326" s="11">
        <v>0</v>
      </c>
      <c r="R1326" s="10"/>
      <c r="S1326" s="10" t="s">
        <v>137</v>
      </c>
      <c r="T1326" s="10" t="s">
        <v>101</v>
      </c>
      <c r="U1326" s="10"/>
      <c r="V1326" s="10"/>
      <c r="W1326" s="10" t="s">
        <v>113</v>
      </c>
      <c r="X1326" s="10"/>
      <c r="Y1326" s="10" t="s">
        <v>102</v>
      </c>
      <c r="Z1326" s="11">
        <v>31</v>
      </c>
      <c r="AA1326" s="11">
        <v>12</v>
      </c>
      <c r="AB1326" s="10" t="s">
        <v>100</v>
      </c>
      <c r="AC1326" s="10"/>
      <c r="AD1326" s="10"/>
      <c r="AE1326" s="10"/>
      <c r="AF1326" s="10" t="s">
        <v>115</v>
      </c>
      <c r="AG1326" s="11"/>
      <c r="AH1326" s="11"/>
      <c r="AI1326" s="11"/>
      <c r="AJ1326" s="10"/>
      <c r="AK1326" s="12">
        <v>45715.4241435185</v>
      </c>
      <c r="AL1326" s="10" t="s">
        <v>5376</v>
      </c>
      <c r="AM1326">
        <f t="shared" si="26"/>
        <v>3</v>
      </c>
      <c r="AN1326" t="s">
        <v>106</v>
      </c>
    </row>
    <row r="1327" spans="1:40">
      <c r="A1327" s="10"/>
      <c r="B1327" s="10" t="s">
        <v>5377</v>
      </c>
      <c r="C1327" s="10"/>
      <c r="D1327" s="10" t="s">
        <v>5378</v>
      </c>
      <c r="E1327" s="10" t="s">
        <v>92</v>
      </c>
      <c r="F1327" s="10" t="s">
        <v>210</v>
      </c>
      <c r="G1327" s="10" t="s">
        <v>211</v>
      </c>
      <c r="H1327" s="10" t="s">
        <v>5379</v>
      </c>
      <c r="I1327" s="10" t="s">
        <v>368</v>
      </c>
      <c r="J1327" s="10" t="s">
        <v>97</v>
      </c>
      <c r="K1327" s="10" t="s">
        <v>98</v>
      </c>
      <c r="L1327" s="11">
        <v>888829</v>
      </c>
      <c r="M1327" s="11">
        <v>1587193</v>
      </c>
      <c r="N1327" s="11">
        <v>1212829</v>
      </c>
      <c r="O1327" s="10" t="s">
        <v>99</v>
      </c>
      <c r="P1327" s="11">
        <v>223.03</v>
      </c>
      <c r="Q1327" s="11">
        <v>0</v>
      </c>
      <c r="R1327" s="10"/>
      <c r="S1327" s="10"/>
      <c r="T1327" s="10" t="s">
        <v>101</v>
      </c>
      <c r="U1327" s="10"/>
      <c r="V1327" s="10"/>
      <c r="W1327" s="10" t="s">
        <v>101</v>
      </c>
      <c r="X1327" s="10"/>
      <c r="Y1327" s="10" t="s">
        <v>123</v>
      </c>
      <c r="Z1327" s="11">
        <v>18</v>
      </c>
      <c r="AA1327" s="11">
        <v>18</v>
      </c>
      <c r="AB1327" s="10" t="s">
        <v>101</v>
      </c>
      <c r="AC1327" s="10"/>
      <c r="AD1327" s="10"/>
      <c r="AE1327" s="10"/>
      <c r="AF1327" s="10"/>
      <c r="AG1327" s="11"/>
      <c r="AH1327" s="11"/>
      <c r="AI1327" s="11"/>
      <c r="AJ1327" s="10"/>
      <c r="AK1327" s="12">
        <v>45719.452974537</v>
      </c>
      <c r="AL1327" s="10" t="s">
        <v>5380</v>
      </c>
      <c r="AM1327">
        <f t="shared" si="26"/>
        <v>2</v>
      </c>
      <c r="AN1327" t="s">
        <v>106</v>
      </c>
    </row>
    <row r="1328" spans="1:40">
      <c r="A1328" s="10"/>
      <c r="B1328" s="10" t="s">
        <v>5381</v>
      </c>
      <c r="C1328" s="10"/>
      <c r="D1328" s="10" t="s">
        <v>5382</v>
      </c>
      <c r="E1328" s="10" t="s">
        <v>92</v>
      </c>
      <c r="F1328" s="10" t="s">
        <v>120</v>
      </c>
      <c r="G1328" s="10" t="s">
        <v>135</v>
      </c>
      <c r="H1328" s="10" t="s">
        <v>5382</v>
      </c>
      <c r="I1328" s="10" t="s">
        <v>96</v>
      </c>
      <c r="J1328" s="10" t="s">
        <v>97</v>
      </c>
      <c r="K1328" s="10" t="s">
        <v>98</v>
      </c>
      <c r="L1328" s="11">
        <v>184681.8</v>
      </c>
      <c r="M1328" s="11">
        <v>256502.5</v>
      </c>
      <c r="N1328" s="11">
        <v>184681.8</v>
      </c>
      <c r="O1328" s="10" t="s">
        <v>99</v>
      </c>
      <c r="P1328" s="11">
        <v>80.75</v>
      </c>
      <c r="Q1328" s="11">
        <v>0</v>
      </c>
      <c r="R1328" s="10"/>
      <c r="S1328" s="10" t="s">
        <v>137</v>
      </c>
      <c r="T1328" s="10" t="s">
        <v>101</v>
      </c>
      <c r="U1328" s="10"/>
      <c r="V1328" s="10"/>
      <c r="W1328" s="10" t="s">
        <v>100</v>
      </c>
      <c r="X1328" s="10"/>
      <c r="Y1328" s="10" t="s">
        <v>102</v>
      </c>
      <c r="Z1328" s="11">
        <v>5</v>
      </c>
      <c r="AA1328" s="11">
        <v>4</v>
      </c>
      <c r="AB1328" s="10" t="s">
        <v>100</v>
      </c>
      <c r="AC1328" s="10"/>
      <c r="AD1328" s="10"/>
      <c r="AE1328" s="10"/>
      <c r="AF1328" s="10" t="s">
        <v>115</v>
      </c>
      <c r="AG1328" s="11"/>
      <c r="AH1328" s="11"/>
      <c r="AI1328" s="11"/>
      <c r="AJ1328" s="10"/>
      <c r="AK1328" s="12">
        <v>45774.6585300926</v>
      </c>
      <c r="AL1328" s="10" t="s">
        <v>5383</v>
      </c>
      <c r="AM1328">
        <f t="shared" si="26"/>
        <v>2</v>
      </c>
      <c r="AN1328" t="s">
        <v>106</v>
      </c>
    </row>
    <row r="1329" spans="1:40">
      <c r="A1329" s="10"/>
      <c r="B1329" s="10" t="s">
        <v>5384</v>
      </c>
      <c r="C1329" s="10"/>
      <c r="D1329" s="10" t="s">
        <v>5385</v>
      </c>
      <c r="E1329" s="10" t="s">
        <v>92</v>
      </c>
      <c r="F1329" s="10" t="s">
        <v>210</v>
      </c>
      <c r="G1329" s="10" t="s">
        <v>211</v>
      </c>
      <c r="H1329" s="10" t="s">
        <v>5386</v>
      </c>
      <c r="I1329" s="10" t="s">
        <v>368</v>
      </c>
      <c r="J1329" s="10" t="s">
        <v>97</v>
      </c>
      <c r="K1329" s="10" t="s">
        <v>98</v>
      </c>
      <c r="L1329" s="11">
        <v>520875</v>
      </c>
      <c r="M1329" s="11">
        <v>645046</v>
      </c>
      <c r="N1329" s="11">
        <v>538875</v>
      </c>
      <c r="O1329" s="10" t="s">
        <v>99</v>
      </c>
      <c r="P1329" s="11">
        <v>125.74</v>
      </c>
      <c r="Q1329" s="11">
        <v>0</v>
      </c>
      <c r="R1329" s="10"/>
      <c r="S1329" s="10"/>
      <c r="T1329" s="10" t="s">
        <v>100</v>
      </c>
      <c r="U1329" s="10"/>
      <c r="V1329" s="10"/>
      <c r="W1329" s="10" t="s">
        <v>113</v>
      </c>
      <c r="X1329" s="10"/>
      <c r="Y1329" s="10" t="s">
        <v>102</v>
      </c>
      <c r="Z1329" s="11">
        <v>19</v>
      </c>
      <c r="AA1329" s="11">
        <v>12</v>
      </c>
      <c r="AB1329" s="10" t="s">
        <v>100</v>
      </c>
      <c r="AC1329" s="10"/>
      <c r="AD1329" s="10"/>
      <c r="AE1329" s="10"/>
      <c r="AF1329" s="10" t="s">
        <v>280</v>
      </c>
      <c r="AG1329" s="11"/>
      <c r="AH1329" s="11"/>
      <c r="AI1329" s="11"/>
      <c r="AJ1329" s="10"/>
      <c r="AK1329" s="12">
        <v>45715.4247685185</v>
      </c>
      <c r="AL1329" s="10" t="s">
        <v>5387</v>
      </c>
      <c r="AM1329">
        <f t="shared" si="26"/>
        <v>3</v>
      </c>
      <c r="AN1329" t="s">
        <v>106</v>
      </c>
    </row>
    <row r="1330" spans="1:40">
      <c r="A1330" s="10"/>
      <c r="B1330" s="10" t="s">
        <v>5388</v>
      </c>
      <c r="C1330" s="10"/>
      <c r="D1330" s="10" t="s">
        <v>5389</v>
      </c>
      <c r="E1330" s="10" t="s">
        <v>92</v>
      </c>
      <c r="F1330" s="10" t="s">
        <v>277</v>
      </c>
      <c r="G1330" s="10" t="s">
        <v>278</v>
      </c>
      <c r="H1330" s="10" t="s">
        <v>5390</v>
      </c>
      <c r="I1330" s="10" t="s">
        <v>368</v>
      </c>
      <c r="J1330" s="10" t="s">
        <v>97</v>
      </c>
      <c r="K1330" s="10" t="s">
        <v>98</v>
      </c>
      <c r="L1330" s="11">
        <v>338085</v>
      </c>
      <c r="M1330" s="11">
        <v>568208</v>
      </c>
      <c r="N1330" s="11">
        <v>382085</v>
      </c>
      <c r="O1330" s="10" t="s">
        <v>99</v>
      </c>
      <c r="P1330" s="11">
        <v>95.76</v>
      </c>
      <c r="Q1330" s="11">
        <v>0</v>
      </c>
      <c r="R1330" s="10"/>
      <c r="S1330" s="10"/>
      <c r="T1330" s="10" t="s">
        <v>101</v>
      </c>
      <c r="U1330" s="10"/>
      <c r="V1330" s="10"/>
      <c r="W1330" s="10" t="s">
        <v>101</v>
      </c>
      <c r="X1330" s="10"/>
      <c r="Y1330" s="10" t="s">
        <v>102</v>
      </c>
      <c r="Z1330" s="11">
        <v>29</v>
      </c>
      <c r="AA1330" s="11">
        <v>20</v>
      </c>
      <c r="AB1330" s="10" t="s">
        <v>101</v>
      </c>
      <c r="AC1330" s="10"/>
      <c r="AD1330" s="10"/>
      <c r="AE1330" s="10"/>
      <c r="AF1330" s="10" t="s">
        <v>104</v>
      </c>
      <c r="AG1330" s="11"/>
      <c r="AH1330" s="11"/>
      <c r="AI1330" s="11"/>
      <c r="AJ1330" s="10"/>
      <c r="AK1330" s="12">
        <v>45723.4252662037</v>
      </c>
      <c r="AL1330" s="10" t="s">
        <v>5391</v>
      </c>
      <c r="AM1330">
        <f t="shared" si="26"/>
        <v>2</v>
      </c>
      <c r="AN1330" t="s">
        <v>106</v>
      </c>
    </row>
    <row r="1331" spans="1:40">
      <c r="A1331" s="10"/>
      <c r="B1331" s="10" t="s">
        <v>5392</v>
      </c>
      <c r="C1331" s="10"/>
      <c r="D1331" s="10" t="s">
        <v>5393</v>
      </c>
      <c r="E1331" s="10" t="s">
        <v>92</v>
      </c>
      <c r="F1331" s="10" t="s">
        <v>277</v>
      </c>
      <c r="G1331" s="10" t="s">
        <v>278</v>
      </c>
      <c r="H1331" s="10" t="s">
        <v>5393</v>
      </c>
      <c r="I1331" s="10" t="s">
        <v>257</v>
      </c>
      <c r="J1331" s="10" t="s">
        <v>97</v>
      </c>
      <c r="K1331" s="10" t="s">
        <v>98</v>
      </c>
      <c r="L1331" s="11">
        <v>667008.8</v>
      </c>
      <c r="M1331" s="11">
        <v>833761</v>
      </c>
      <c r="N1331" s="11">
        <v>722008.8</v>
      </c>
      <c r="O1331" s="10" t="s">
        <v>99</v>
      </c>
      <c r="P1331" s="11">
        <v>156.84</v>
      </c>
      <c r="Q1331" s="11">
        <v>0</v>
      </c>
      <c r="R1331" s="10"/>
      <c r="S1331" s="10"/>
      <c r="T1331" s="10" t="s">
        <v>101</v>
      </c>
      <c r="U1331" s="10"/>
      <c r="V1331" s="10"/>
      <c r="W1331" s="10" t="s">
        <v>101</v>
      </c>
      <c r="X1331" s="10"/>
      <c r="Y1331" s="10" t="s">
        <v>102</v>
      </c>
      <c r="Z1331" s="11">
        <v>14</v>
      </c>
      <c r="AA1331" s="11">
        <v>7</v>
      </c>
      <c r="AB1331" s="10" t="s">
        <v>101</v>
      </c>
      <c r="AC1331" s="10"/>
      <c r="AD1331" s="10"/>
      <c r="AE1331" s="10"/>
      <c r="AF1331" s="10"/>
      <c r="AG1331" s="11"/>
      <c r="AH1331" s="11"/>
      <c r="AI1331" s="11"/>
      <c r="AJ1331" s="10"/>
      <c r="AK1331" s="12">
        <v>45740.4449189815</v>
      </c>
      <c r="AL1331" s="10" t="s">
        <v>5394</v>
      </c>
      <c r="AM1331">
        <f t="shared" si="26"/>
        <v>3</v>
      </c>
      <c r="AN1331" t="s">
        <v>106</v>
      </c>
    </row>
    <row r="1332" spans="1:40">
      <c r="A1332" s="10"/>
      <c r="B1332" s="10" t="s">
        <v>5395</v>
      </c>
      <c r="C1332" s="10"/>
      <c r="D1332" s="10" t="s">
        <v>5396</v>
      </c>
      <c r="E1332" s="10" t="s">
        <v>92</v>
      </c>
      <c r="F1332" s="10" t="s">
        <v>334</v>
      </c>
      <c r="G1332" s="10" t="s">
        <v>594</v>
      </c>
      <c r="H1332" s="10" t="s">
        <v>5397</v>
      </c>
      <c r="I1332" s="10" t="s">
        <v>96</v>
      </c>
      <c r="J1332" s="10" t="s">
        <v>97</v>
      </c>
      <c r="K1332" s="10" t="s">
        <v>98</v>
      </c>
      <c r="L1332" s="11">
        <v>687996</v>
      </c>
      <c r="M1332" s="11">
        <v>859995</v>
      </c>
      <c r="N1332" s="11">
        <v>687996</v>
      </c>
      <c r="O1332" s="10" t="s">
        <v>99</v>
      </c>
      <c r="P1332" s="11">
        <v>118.62</v>
      </c>
      <c r="Q1332" s="11">
        <v>0</v>
      </c>
      <c r="R1332" s="10"/>
      <c r="S1332" s="10"/>
      <c r="T1332" s="10" t="s">
        <v>101</v>
      </c>
      <c r="U1332" s="10"/>
      <c r="V1332" s="10"/>
      <c r="W1332" s="10" t="s">
        <v>101</v>
      </c>
      <c r="X1332" s="10"/>
      <c r="Y1332" s="10" t="s">
        <v>102</v>
      </c>
      <c r="Z1332" s="11">
        <v>0</v>
      </c>
      <c r="AA1332" s="11">
        <v>0</v>
      </c>
      <c r="AB1332" s="10" t="s">
        <v>101</v>
      </c>
      <c r="AC1332" s="10"/>
      <c r="AD1332" s="10"/>
      <c r="AE1332" s="10"/>
      <c r="AF1332" s="10"/>
      <c r="AG1332" s="11"/>
      <c r="AH1332" s="11"/>
      <c r="AI1332" s="11"/>
      <c r="AJ1332" s="10"/>
      <c r="AK1332" s="12">
        <v>45778.6466435185</v>
      </c>
      <c r="AL1332" s="10" t="s">
        <v>5398</v>
      </c>
      <c r="AM1332">
        <f t="shared" si="26"/>
        <v>3</v>
      </c>
      <c r="AN1332" t="s">
        <v>106</v>
      </c>
    </row>
    <row r="1333" spans="1:40">
      <c r="A1333" s="10"/>
      <c r="B1333" s="10" t="s">
        <v>5399</v>
      </c>
      <c r="C1333" s="10"/>
      <c r="D1333" s="10" t="s">
        <v>5400</v>
      </c>
      <c r="E1333" s="10" t="s">
        <v>92</v>
      </c>
      <c r="F1333" s="10" t="s">
        <v>334</v>
      </c>
      <c r="G1333" s="10" t="s">
        <v>594</v>
      </c>
      <c r="H1333" s="10" t="s">
        <v>5401</v>
      </c>
      <c r="I1333" s="10" t="s">
        <v>96</v>
      </c>
      <c r="J1333" s="10" t="s">
        <v>97</v>
      </c>
      <c r="K1333" s="10" t="s">
        <v>98</v>
      </c>
      <c r="L1333" s="11">
        <v>696403</v>
      </c>
      <c r="M1333" s="11">
        <v>870503</v>
      </c>
      <c r="N1333" s="11">
        <v>696403</v>
      </c>
      <c r="O1333" s="10" t="s">
        <v>99</v>
      </c>
      <c r="P1333" s="11">
        <v>110.54</v>
      </c>
      <c r="Q1333" s="11">
        <v>0</v>
      </c>
      <c r="R1333" s="10"/>
      <c r="S1333" s="10"/>
      <c r="T1333" s="10" t="s">
        <v>101</v>
      </c>
      <c r="U1333" s="10"/>
      <c r="V1333" s="10"/>
      <c r="W1333" s="10" t="s">
        <v>101</v>
      </c>
      <c r="X1333" s="10"/>
      <c r="Y1333" s="10" t="s">
        <v>102</v>
      </c>
      <c r="Z1333" s="11">
        <v>0</v>
      </c>
      <c r="AA1333" s="11">
        <v>0</v>
      </c>
      <c r="AB1333" s="10" t="s">
        <v>101</v>
      </c>
      <c r="AC1333" s="10"/>
      <c r="AD1333" s="10"/>
      <c r="AE1333" s="10"/>
      <c r="AF1333" s="10"/>
      <c r="AG1333" s="11"/>
      <c r="AH1333" s="11"/>
      <c r="AI1333" s="11"/>
      <c r="AJ1333" s="10"/>
      <c r="AK1333" s="12">
        <v>45770.3443055556</v>
      </c>
      <c r="AL1333" s="10" t="s">
        <v>5402</v>
      </c>
      <c r="AM1333">
        <f t="shared" si="26"/>
        <v>3</v>
      </c>
      <c r="AN1333" t="s">
        <v>106</v>
      </c>
    </row>
    <row r="1334" spans="1:40">
      <c r="A1334" s="10"/>
      <c r="B1334" s="10" t="s">
        <v>5403</v>
      </c>
      <c r="C1334" s="10"/>
      <c r="D1334" s="10" t="s">
        <v>5404</v>
      </c>
      <c r="E1334" s="10" t="s">
        <v>92</v>
      </c>
      <c r="F1334" s="10" t="s">
        <v>334</v>
      </c>
      <c r="G1334" s="10" t="s">
        <v>594</v>
      </c>
      <c r="H1334" s="10" t="s">
        <v>5405</v>
      </c>
      <c r="I1334" s="10" t="s">
        <v>368</v>
      </c>
      <c r="J1334" s="10" t="s">
        <v>97</v>
      </c>
      <c r="K1334" s="10" t="s">
        <v>98</v>
      </c>
      <c r="L1334" s="11">
        <v>468800</v>
      </c>
      <c r="M1334" s="11">
        <v>732500</v>
      </c>
      <c r="N1334" s="11">
        <v>468800</v>
      </c>
      <c r="O1334" s="10" t="s">
        <v>99</v>
      </c>
      <c r="P1334" s="11">
        <v>112.89</v>
      </c>
      <c r="Q1334" s="11">
        <v>0</v>
      </c>
      <c r="R1334" s="10"/>
      <c r="S1334" s="10"/>
      <c r="T1334" s="10" t="s">
        <v>100</v>
      </c>
      <c r="U1334" s="10"/>
      <c r="V1334" s="10"/>
      <c r="W1334" s="10" t="s">
        <v>101</v>
      </c>
      <c r="X1334" s="10"/>
      <c r="Y1334" s="10" t="s">
        <v>102</v>
      </c>
      <c r="Z1334" s="11">
        <v>25</v>
      </c>
      <c r="AA1334" s="11">
        <v>9</v>
      </c>
      <c r="AB1334" s="10" t="s">
        <v>100</v>
      </c>
      <c r="AC1334" s="10"/>
      <c r="AD1334" s="10"/>
      <c r="AE1334" s="10"/>
      <c r="AF1334" s="10"/>
      <c r="AG1334" s="11"/>
      <c r="AH1334" s="11"/>
      <c r="AI1334" s="11"/>
      <c r="AJ1334" s="10"/>
      <c r="AK1334" s="12">
        <v>45722.4166666667</v>
      </c>
      <c r="AL1334" s="10" t="s">
        <v>5406</v>
      </c>
      <c r="AM1334">
        <f t="shared" si="26"/>
        <v>3</v>
      </c>
      <c r="AN1334" t="s">
        <v>106</v>
      </c>
    </row>
    <row r="1335" spans="1:40">
      <c r="A1335" s="10"/>
      <c r="B1335" s="10" t="s">
        <v>5395</v>
      </c>
      <c r="C1335" s="10"/>
      <c r="D1335" s="10" t="s">
        <v>5407</v>
      </c>
      <c r="E1335" s="10" t="s">
        <v>92</v>
      </c>
      <c r="F1335" s="10" t="s">
        <v>334</v>
      </c>
      <c r="G1335" s="10" t="s">
        <v>594</v>
      </c>
      <c r="H1335" s="10" t="s">
        <v>5408</v>
      </c>
      <c r="I1335" s="10" t="s">
        <v>96</v>
      </c>
      <c r="J1335" s="10" t="s">
        <v>97</v>
      </c>
      <c r="K1335" s="10" t="s">
        <v>98</v>
      </c>
      <c r="L1335" s="11">
        <v>698040</v>
      </c>
      <c r="M1335" s="11">
        <v>872550</v>
      </c>
      <c r="N1335" s="11">
        <v>698040</v>
      </c>
      <c r="O1335" s="10" t="s">
        <v>99</v>
      </c>
      <c r="P1335" s="11">
        <v>110.8</v>
      </c>
      <c r="Q1335" s="11">
        <v>0</v>
      </c>
      <c r="R1335" s="10"/>
      <c r="S1335" s="10"/>
      <c r="T1335" s="10" t="s">
        <v>101</v>
      </c>
      <c r="U1335" s="10"/>
      <c r="V1335" s="10"/>
      <c r="W1335" s="10" t="s">
        <v>101</v>
      </c>
      <c r="X1335" s="10"/>
      <c r="Y1335" s="10" t="s">
        <v>102</v>
      </c>
      <c r="Z1335" s="11">
        <v>0</v>
      </c>
      <c r="AA1335" s="11">
        <v>0</v>
      </c>
      <c r="AB1335" s="10" t="s">
        <v>101</v>
      </c>
      <c r="AC1335" s="10"/>
      <c r="AD1335" s="10"/>
      <c r="AE1335" s="10"/>
      <c r="AF1335" s="10"/>
      <c r="AG1335" s="11"/>
      <c r="AH1335" s="11"/>
      <c r="AI1335" s="11"/>
      <c r="AJ1335" s="10"/>
      <c r="AK1335" s="12">
        <v>45759.6151851852</v>
      </c>
      <c r="AL1335" s="10" t="s">
        <v>5409</v>
      </c>
      <c r="AM1335">
        <f t="shared" si="26"/>
        <v>3</v>
      </c>
      <c r="AN1335" t="s">
        <v>106</v>
      </c>
    </row>
    <row r="1336" spans="1:40">
      <c r="A1336" s="10"/>
      <c r="B1336" s="10" t="s">
        <v>5395</v>
      </c>
      <c r="C1336" s="10"/>
      <c r="D1336" s="10" t="s">
        <v>5410</v>
      </c>
      <c r="E1336" s="10" t="s">
        <v>92</v>
      </c>
      <c r="F1336" s="10" t="s">
        <v>334</v>
      </c>
      <c r="G1336" s="10" t="s">
        <v>594</v>
      </c>
      <c r="H1336" s="10" t="s">
        <v>5411</v>
      </c>
      <c r="I1336" s="10" t="s">
        <v>96</v>
      </c>
      <c r="J1336" s="10" t="s">
        <v>97</v>
      </c>
      <c r="K1336" s="10" t="s">
        <v>98</v>
      </c>
      <c r="L1336" s="11">
        <v>1162915</v>
      </c>
      <c r="M1336" s="11">
        <v>1453643</v>
      </c>
      <c r="N1336" s="11">
        <v>1162915</v>
      </c>
      <c r="O1336" s="10" t="s">
        <v>99</v>
      </c>
      <c r="P1336" s="11">
        <v>204.02</v>
      </c>
      <c r="Q1336" s="11">
        <v>0</v>
      </c>
      <c r="R1336" s="10"/>
      <c r="S1336" s="10"/>
      <c r="T1336" s="10" t="s">
        <v>101</v>
      </c>
      <c r="U1336" s="10"/>
      <c r="V1336" s="10"/>
      <c r="W1336" s="10" t="s">
        <v>101</v>
      </c>
      <c r="X1336" s="10"/>
      <c r="Y1336" s="10" t="s">
        <v>102</v>
      </c>
      <c r="Z1336" s="11">
        <v>0</v>
      </c>
      <c r="AA1336" s="11">
        <v>0</v>
      </c>
      <c r="AB1336" s="10" t="s">
        <v>101</v>
      </c>
      <c r="AC1336" s="10"/>
      <c r="AD1336" s="10"/>
      <c r="AE1336" s="10"/>
      <c r="AF1336" s="10"/>
      <c r="AG1336" s="11"/>
      <c r="AH1336" s="11"/>
      <c r="AI1336" s="11"/>
      <c r="AJ1336" s="10"/>
      <c r="AK1336" s="12">
        <v>45778.6450578704</v>
      </c>
      <c r="AL1336" s="10" t="s">
        <v>5412</v>
      </c>
      <c r="AM1336">
        <f t="shared" si="26"/>
        <v>3</v>
      </c>
      <c r="AN1336" t="s">
        <v>106</v>
      </c>
    </row>
    <row r="1337" spans="1:40">
      <c r="A1337" s="10"/>
      <c r="B1337" s="10" t="s">
        <v>3725</v>
      </c>
      <c r="C1337" s="10"/>
      <c r="D1337" s="10" t="s">
        <v>3752</v>
      </c>
      <c r="E1337" s="10" t="s">
        <v>92</v>
      </c>
      <c r="F1337" s="10" t="s">
        <v>120</v>
      </c>
      <c r="G1337" s="10" t="s">
        <v>623</v>
      </c>
      <c r="H1337" s="10" t="s">
        <v>3753</v>
      </c>
      <c r="I1337" s="10" t="s">
        <v>257</v>
      </c>
      <c r="J1337" s="10" t="s">
        <v>97</v>
      </c>
      <c r="K1337" s="10" t="s">
        <v>98</v>
      </c>
      <c r="L1337" s="11">
        <v>350720</v>
      </c>
      <c r="M1337" s="11">
        <v>501018</v>
      </c>
      <c r="N1337" s="11">
        <v>910720</v>
      </c>
      <c r="O1337" s="10" t="s">
        <v>131</v>
      </c>
      <c r="P1337" s="11">
        <v>68.57</v>
      </c>
      <c r="Q1337" s="11">
        <v>0</v>
      </c>
      <c r="R1337" s="10"/>
      <c r="S1337" s="10"/>
      <c r="T1337" s="10" t="s">
        <v>100</v>
      </c>
      <c r="U1337" s="10"/>
      <c r="V1337" s="10"/>
      <c r="W1337" s="10" t="s">
        <v>100</v>
      </c>
      <c r="X1337" s="10"/>
      <c r="Y1337" s="10" t="s">
        <v>250</v>
      </c>
      <c r="Z1337" s="11">
        <v>0</v>
      </c>
      <c r="AA1337" s="11">
        <v>0</v>
      </c>
      <c r="AB1337" s="10" t="s">
        <v>100</v>
      </c>
      <c r="AC1337" s="10"/>
      <c r="AD1337" s="10" t="s">
        <v>156</v>
      </c>
      <c r="AE1337" s="10"/>
      <c r="AF1337" s="10"/>
      <c r="AG1337" s="11"/>
      <c r="AH1337" s="11"/>
      <c r="AI1337" s="11"/>
      <c r="AJ1337" s="10"/>
      <c r="AK1337" s="12">
        <v>45708.4359606481</v>
      </c>
      <c r="AL1337" s="10" t="s">
        <v>5413</v>
      </c>
      <c r="AM1337">
        <f t="shared" si="26"/>
        <v>2</v>
      </c>
      <c r="AN1337" t="s">
        <v>106</v>
      </c>
    </row>
    <row r="1338" spans="1:40">
      <c r="A1338" s="10"/>
      <c r="B1338" s="10" t="s">
        <v>4302</v>
      </c>
      <c r="C1338" s="10"/>
      <c r="D1338" s="10" t="s">
        <v>5414</v>
      </c>
      <c r="E1338" s="10" t="s">
        <v>92</v>
      </c>
      <c r="F1338" s="10" t="s">
        <v>438</v>
      </c>
      <c r="G1338" s="10" t="s">
        <v>1260</v>
      </c>
      <c r="H1338" s="10" t="s">
        <v>5414</v>
      </c>
      <c r="I1338" s="10" t="s">
        <v>368</v>
      </c>
      <c r="J1338" s="10" t="s">
        <v>97</v>
      </c>
      <c r="K1338" s="10" t="s">
        <v>98</v>
      </c>
      <c r="L1338" s="11">
        <v>418524</v>
      </c>
      <c r="M1338" s="11">
        <v>523154</v>
      </c>
      <c r="N1338" s="11">
        <v>418524</v>
      </c>
      <c r="O1338" s="10" t="s">
        <v>99</v>
      </c>
      <c r="P1338" s="11">
        <v>101.86</v>
      </c>
      <c r="Q1338" s="11">
        <v>0</v>
      </c>
      <c r="R1338" s="10"/>
      <c r="S1338" s="10"/>
      <c r="T1338" s="10" t="s">
        <v>101</v>
      </c>
      <c r="U1338" s="10"/>
      <c r="V1338" s="10"/>
      <c r="W1338" s="10" t="s">
        <v>101</v>
      </c>
      <c r="X1338" s="10"/>
      <c r="Y1338" s="10" t="s">
        <v>123</v>
      </c>
      <c r="Z1338" s="11">
        <v>27</v>
      </c>
      <c r="AA1338" s="11">
        <v>16</v>
      </c>
      <c r="AB1338" s="10" t="s">
        <v>101</v>
      </c>
      <c r="AC1338" s="10"/>
      <c r="AD1338" s="10"/>
      <c r="AE1338" s="10"/>
      <c r="AF1338" s="10"/>
      <c r="AG1338" s="11"/>
      <c r="AH1338" s="11"/>
      <c r="AI1338" s="11"/>
      <c r="AJ1338" s="10"/>
      <c r="AK1338" s="12">
        <v>45715.4166666667</v>
      </c>
      <c r="AL1338" s="10" t="s">
        <v>5415</v>
      </c>
      <c r="AM1338">
        <f t="shared" si="26"/>
        <v>2</v>
      </c>
      <c r="AN1338" t="s">
        <v>106</v>
      </c>
    </row>
    <row r="1339" spans="1:40">
      <c r="A1339" s="10"/>
      <c r="B1339" s="10" t="s">
        <v>5416</v>
      </c>
      <c r="C1339" s="10"/>
      <c r="D1339" s="10" t="s">
        <v>5417</v>
      </c>
      <c r="E1339" s="10" t="s">
        <v>92</v>
      </c>
      <c r="F1339" s="10" t="s">
        <v>352</v>
      </c>
      <c r="G1339" s="10" t="s">
        <v>864</v>
      </c>
      <c r="H1339" s="10" t="s">
        <v>5417</v>
      </c>
      <c r="I1339" s="10" t="s">
        <v>368</v>
      </c>
      <c r="J1339" s="10" t="s">
        <v>97</v>
      </c>
      <c r="K1339" s="10" t="s">
        <v>98</v>
      </c>
      <c r="L1339" s="11">
        <v>722688</v>
      </c>
      <c r="M1339" s="11">
        <v>1129200</v>
      </c>
      <c r="N1339" s="11">
        <v>832688</v>
      </c>
      <c r="O1339" s="10" t="s">
        <v>99</v>
      </c>
      <c r="P1339" s="11">
        <v>140.89</v>
      </c>
      <c r="Q1339" s="11">
        <v>0</v>
      </c>
      <c r="R1339" s="10"/>
      <c r="S1339" s="10"/>
      <c r="T1339" s="10" t="s">
        <v>100</v>
      </c>
      <c r="U1339" s="10"/>
      <c r="V1339" s="10"/>
      <c r="W1339" s="10" t="s">
        <v>113</v>
      </c>
      <c r="X1339" s="10"/>
      <c r="Y1339" s="10" t="s">
        <v>102</v>
      </c>
      <c r="Z1339" s="11">
        <v>11</v>
      </c>
      <c r="AA1339" s="11">
        <v>6</v>
      </c>
      <c r="AB1339" s="10" t="s">
        <v>100</v>
      </c>
      <c r="AC1339" s="10"/>
      <c r="AD1339" s="10" t="s">
        <v>156</v>
      </c>
      <c r="AE1339" s="10"/>
      <c r="AF1339" s="10" t="s">
        <v>280</v>
      </c>
      <c r="AG1339" s="11"/>
      <c r="AH1339" s="11"/>
      <c r="AI1339" s="11"/>
      <c r="AJ1339" s="10"/>
      <c r="AK1339" s="12">
        <v>45715.4494907407</v>
      </c>
      <c r="AL1339" s="10" t="s">
        <v>5418</v>
      </c>
      <c r="AM1339">
        <f t="shared" si="26"/>
        <v>3</v>
      </c>
      <c r="AN1339" t="s">
        <v>106</v>
      </c>
    </row>
    <row r="1340" spans="1:40">
      <c r="A1340" s="10"/>
      <c r="B1340" s="10" t="s">
        <v>5419</v>
      </c>
      <c r="C1340" s="10"/>
      <c r="D1340" s="10" t="s">
        <v>5420</v>
      </c>
      <c r="E1340" s="10" t="s">
        <v>92</v>
      </c>
      <c r="F1340" s="10" t="s">
        <v>210</v>
      </c>
      <c r="G1340" s="10" t="s">
        <v>211</v>
      </c>
      <c r="H1340" s="10" t="s">
        <v>5421</v>
      </c>
      <c r="I1340" s="10" t="s">
        <v>368</v>
      </c>
      <c r="J1340" s="10" t="s">
        <v>97</v>
      </c>
      <c r="K1340" s="10" t="s">
        <v>98</v>
      </c>
      <c r="L1340" s="11">
        <v>312741</v>
      </c>
      <c r="M1340" s="11">
        <v>558465</v>
      </c>
      <c r="N1340" s="11">
        <v>350741</v>
      </c>
      <c r="O1340" s="10" t="s">
        <v>99</v>
      </c>
      <c r="P1340" s="11">
        <v>115.72</v>
      </c>
      <c r="Q1340" s="11">
        <v>0</v>
      </c>
      <c r="R1340" s="10"/>
      <c r="S1340" s="10"/>
      <c r="T1340" s="10" t="s">
        <v>101</v>
      </c>
      <c r="U1340" s="10"/>
      <c r="V1340" s="10"/>
      <c r="W1340" s="10" t="s">
        <v>101</v>
      </c>
      <c r="X1340" s="10"/>
      <c r="Y1340" s="10" t="s">
        <v>102</v>
      </c>
      <c r="Z1340" s="11">
        <v>18</v>
      </c>
      <c r="AA1340" s="11">
        <v>3</v>
      </c>
      <c r="AB1340" s="10" t="s">
        <v>101</v>
      </c>
      <c r="AC1340" s="10"/>
      <c r="AD1340" s="10"/>
      <c r="AE1340" s="10"/>
      <c r="AF1340" s="10" t="s">
        <v>104</v>
      </c>
      <c r="AG1340" s="11"/>
      <c r="AH1340" s="11"/>
      <c r="AI1340" s="11"/>
      <c r="AJ1340" s="10"/>
      <c r="AK1340" s="12">
        <v>45716.4463541667</v>
      </c>
      <c r="AL1340" s="10" t="s">
        <v>5422</v>
      </c>
      <c r="AM1340">
        <f t="shared" si="26"/>
        <v>3</v>
      </c>
      <c r="AN1340" t="s">
        <v>106</v>
      </c>
    </row>
    <row r="1341" spans="1:40">
      <c r="A1341" s="10"/>
      <c r="B1341" s="10" t="s">
        <v>5423</v>
      </c>
      <c r="C1341" s="10"/>
      <c r="D1341" s="10" t="s">
        <v>5424</v>
      </c>
      <c r="E1341" s="10" t="s">
        <v>92</v>
      </c>
      <c r="F1341" s="10" t="s">
        <v>153</v>
      </c>
      <c r="G1341" s="10" t="s">
        <v>381</v>
      </c>
      <c r="H1341" s="10" t="s">
        <v>5425</v>
      </c>
      <c r="I1341" s="10" t="s">
        <v>368</v>
      </c>
      <c r="J1341" s="10" t="s">
        <v>97</v>
      </c>
      <c r="K1341" s="10" t="s">
        <v>98</v>
      </c>
      <c r="L1341" s="11">
        <v>537544</v>
      </c>
      <c r="M1341" s="11">
        <v>959900</v>
      </c>
      <c r="N1341" s="11">
        <v>547544</v>
      </c>
      <c r="O1341" s="10" t="s">
        <v>99</v>
      </c>
      <c r="P1341" s="11">
        <v>146.46</v>
      </c>
      <c r="Q1341" s="11">
        <v>0</v>
      </c>
      <c r="R1341" s="10"/>
      <c r="S1341" s="10"/>
      <c r="T1341" s="10" t="s">
        <v>101</v>
      </c>
      <c r="U1341" s="10"/>
      <c r="V1341" s="10"/>
      <c r="W1341" s="10" t="s">
        <v>101</v>
      </c>
      <c r="X1341" s="10"/>
      <c r="Y1341" s="10" t="s">
        <v>102</v>
      </c>
      <c r="Z1341" s="11">
        <v>6</v>
      </c>
      <c r="AA1341" s="11">
        <v>6</v>
      </c>
      <c r="AB1341" s="10" t="s">
        <v>100</v>
      </c>
      <c r="AC1341" s="10"/>
      <c r="AD1341" s="10" t="s">
        <v>156</v>
      </c>
      <c r="AE1341" s="10" t="s">
        <v>455</v>
      </c>
      <c r="AF1341" s="10"/>
      <c r="AG1341" s="11"/>
      <c r="AH1341" s="11"/>
      <c r="AI1341" s="11"/>
      <c r="AJ1341" s="10"/>
      <c r="AK1341" s="12">
        <v>45714.4166666667</v>
      </c>
      <c r="AL1341" s="10" t="s">
        <v>5426</v>
      </c>
      <c r="AM1341">
        <f t="shared" si="26"/>
        <v>2</v>
      </c>
      <c r="AN1341" t="s">
        <v>106</v>
      </c>
    </row>
    <row r="1342" spans="1:40">
      <c r="A1342" s="10"/>
      <c r="B1342" s="10" t="s">
        <v>5427</v>
      </c>
      <c r="C1342" s="10"/>
      <c r="D1342" s="10" t="s">
        <v>5428</v>
      </c>
      <c r="E1342" s="10" t="s">
        <v>92</v>
      </c>
      <c r="F1342" s="10" t="s">
        <v>334</v>
      </c>
      <c r="G1342" s="10" t="s">
        <v>406</v>
      </c>
      <c r="H1342" s="10" t="s">
        <v>5429</v>
      </c>
      <c r="I1342" s="10" t="s">
        <v>368</v>
      </c>
      <c r="J1342" s="10" t="s">
        <v>97</v>
      </c>
      <c r="K1342" s="10" t="s">
        <v>98</v>
      </c>
      <c r="L1342" s="11">
        <v>1176000</v>
      </c>
      <c r="M1342" s="11">
        <v>1470000</v>
      </c>
      <c r="N1342" s="11">
        <v>1202000</v>
      </c>
      <c r="O1342" s="10" t="s">
        <v>131</v>
      </c>
      <c r="P1342" s="11">
        <v>0</v>
      </c>
      <c r="Q1342" s="11">
        <v>0</v>
      </c>
      <c r="R1342" s="10"/>
      <c r="S1342" s="10"/>
      <c r="T1342" s="10" t="s">
        <v>100</v>
      </c>
      <c r="U1342" s="10"/>
      <c r="V1342" s="10"/>
      <c r="W1342" s="10" t="s">
        <v>113</v>
      </c>
      <c r="X1342" s="10"/>
      <c r="Y1342" s="10"/>
      <c r="Z1342" s="11">
        <v>0</v>
      </c>
      <c r="AA1342" s="11">
        <v>0</v>
      </c>
      <c r="AB1342" s="10" t="s">
        <v>100</v>
      </c>
      <c r="AC1342" s="10"/>
      <c r="AD1342" s="10"/>
      <c r="AE1342" s="10"/>
      <c r="AF1342" s="10"/>
      <c r="AG1342" s="11"/>
      <c r="AH1342" s="11"/>
      <c r="AI1342" s="11"/>
      <c r="AJ1342" s="10"/>
      <c r="AK1342" s="12">
        <v>45715.4167476852</v>
      </c>
      <c r="AL1342" s="10" t="s">
        <v>5430</v>
      </c>
      <c r="AM1342">
        <f t="shared" si="26"/>
        <v>2</v>
      </c>
      <c r="AN1342" t="s">
        <v>106</v>
      </c>
    </row>
    <row r="1343" spans="1:40">
      <c r="A1343" s="10"/>
      <c r="B1343" s="10" t="s">
        <v>5431</v>
      </c>
      <c r="C1343" s="10"/>
      <c r="D1343" s="10" t="s">
        <v>5432</v>
      </c>
      <c r="E1343" s="10" t="s">
        <v>92</v>
      </c>
      <c r="F1343" s="10" t="s">
        <v>120</v>
      </c>
      <c r="G1343" s="10" t="s">
        <v>636</v>
      </c>
      <c r="H1343" s="10" t="s">
        <v>5433</v>
      </c>
      <c r="I1343" s="10" t="s">
        <v>368</v>
      </c>
      <c r="J1343" s="10" t="s">
        <v>97</v>
      </c>
      <c r="K1343" s="10" t="s">
        <v>98</v>
      </c>
      <c r="L1343" s="11">
        <v>266090.8</v>
      </c>
      <c r="M1343" s="11">
        <v>391310</v>
      </c>
      <c r="N1343" s="11">
        <v>278090.8</v>
      </c>
      <c r="O1343" s="10" t="s">
        <v>99</v>
      </c>
      <c r="P1343" s="11">
        <v>114.72</v>
      </c>
      <c r="Q1343" s="11">
        <v>0</v>
      </c>
      <c r="R1343" s="10"/>
      <c r="S1343" s="10"/>
      <c r="T1343" s="10" t="s">
        <v>101</v>
      </c>
      <c r="U1343" s="10" t="s">
        <v>258</v>
      </c>
      <c r="V1343" s="10" t="s">
        <v>1867</v>
      </c>
      <c r="W1343" s="10" t="s">
        <v>101</v>
      </c>
      <c r="X1343" s="10" t="s">
        <v>218</v>
      </c>
      <c r="Y1343" s="10" t="s">
        <v>102</v>
      </c>
      <c r="Z1343" s="11">
        <v>15</v>
      </c>
      <c r="AA1343" s="11">
        <v>10</v>
      </c>
      <c r="AB1343" s="10" t="s">
        <v>100</v>
      </c>
      <c r="AC1343" s="10"/>
      <c r="AD1343" s="10"/>
      <c r="AE1343" s="10"/>
      <c r="AF1343" s="10"/>
      <c r="AG1343" s="11"/>
      <c r="AH1343" s="11"/>
      <c r="AI1343" s="11"/>
      <c r="AJ1343" s="10"/>
      <c r="AK1343" s="12">
        <v>45722.4254050926</v>
      </c>
      <c r="AL1343" s="10" t="s">
        <v>5434</v>
      </c>
      <c r="AM1343">
        <f t="shared" si="26"/>
        <v>3</v>
      </c>
      <c r="AN1343" t="s">
        <v>106</v>
      </c>
    </row>
    <row r="1344" spans="1:40">
      <c r="A1344" s="10"/>
      <c r="B1344" s="10" t="s">
        <v>4733</v>
      </c>
      <c r="C1344" s="10"/>
      <c r="D1344" s="10" t="s">
        <v>5435</v>
      </c>
      <c r="E1344" s="10" t="s">
        <v>92</v>
      </c>
      <c r="F1344" s="10" t="s">
        <v>120</v>
      </c>
      <c r="G1344" s="10" t="s">
        <v>1152</v>
      </c>
      <c r="H1344" s="10" t="s">
        <v>5436</v>
      </c>
      <c r="I1344" s="10" t="s">
        <v>368</v>
      </c>
      <c r="J1344" s="10" t="s">
        <v>97</v>
      </c>
      <c r="K1344" s="10" t="s">
        <v>98</v>
      </c>
      <c r="L1344" s="11">
        <v>545272</v>
      </c>
      <c r="M1344" s="11">
        <v>973700</v>
      </c>
      <c r="N1344" s="11">
        <v>661272</v>
      </c>
      <c r="O1344" s="10" t="s">
        <v>99</v>
      </c>
      <c r="P1344" s="11">
        <v>188.89</v>
      </c>
      <c r="Q1344" s="11">
        <v>0</v>
      </c>
      <c r="R1344" s="10"/>
      <c r="S1344" s="10"/>
      <c r="T1344" s="10" t="s">
        <v>100</v>
      </c>
      <c r="U1344" s="10"/>
      <c r="V1344" s="10"/>
      <c r="W1344" s="10" t="s">
        <v>113</v>
      </c>
      <c r="X1344" s="10"/>
      <c r="Y1344" s="10" t="s">
        <v>102</v>
      </c>
      <c r="Z1344" s="11">
        <v>18</v>
      </c>
      <c r="AA1344" s="11">
        <v>17</v>
      </c>
      <c r="AB1344" s="10" t="s">
        <v>100</v>
      </c>
      <c r="AC1344" s="10"/>
      <c r="AD1344" s="10"/>
      <c r="AE1344" s="10"/>
      <c r="AF1344" s="10"/>
      <c r="AG1344" s="11"/>
      <c r="AH1344" s="11"/>
      <c r="AI1344" s="11"/>
      <c r="AJ1344" s="10"/>
      <c r="AK1344" s="12">
        <v>45722.4464467593</v>
      </c>
      <c r="AL1344" s="10" t="s">
        <v>5437</v>
      </c>
      <c r="AM1344">
        <f t="shared" si="26"/>
        <v>3</v>
      </c>
      <c r="AN1344" t="s">
        <v>106</v>
      </c>
    </row>
    <row r="1345" spans="1:40">
      <c r="A1345" s="10"/>
      <c r="B1345" s="10" t="s">
        <v>3080</v>
      </c>
      <c r="C1345" s="10"/>
      <c r="D1345" s="10" t="s">
        <v>5438</v>
      </c>
      <c r="E1345" s="10" t="s">
        <v>92</v>
      </c>
      <c r="F1345" s="10" t="s">
        <v>109</v>
      </c>
      <c r="G1345" s="10" t="s">
        <v>979</v>
      </c>
      <c r="H1345" s="10" t="s">
        <v>5439</v>
      </c>
      <c r="I1345" s="10" t="s">
        <v>368</v>
      </c>
      <c r="J1345" s="10" t="s">
        <v>97</v>
      </c>
      <c r="K1345" s="10" t="s">
        <v>98</v>
      </c>
      <c r="L1345" s="11">
        <v>305424</v>
      </c>
      <c r="M1345" s="11">
        <v>545400</v>
      </c>
      <c r="N1345" s="11">
        <v>355424</v>
      </c>
      <c r="O1345" s="10" t="s">
        <v>99</v>
      </c>
      <c r="P1345" s="11">
        <v>82.79</v>
      </c>
      <c r="Q1345" s="11">
        <v>0</v>
      </c>
      <c r="R1345" s="10"/>
      <c r="S1345" s="10"/>
      <c r="T1345" s="10" t="s">
        <v>100</v>
      </c>
      <c r="U1345" s="10" t="s">
        <v>112</v>
      </c>
      <c r="V1345" s="10" t="s">
        <v>5440</v>
      </c>
      <c r="W1345" s="10" t="s">
        <v>113</v>
      </c>
      <c r="X1345" s="10" t="s">
        <v>218</v>
      </c>
      <c r="Y1345" s="10" t="s">
        <v>102</v>
      </c>
      <c r="Z1345" s="11">
        <v>14</v>
      </c>
      <c r="AA1345" s="11">
        <v>13</v>
      </c>
      <c r="AB1345" s="10" t="s">
        <v>101</v>
      </c>
      <c r="AC1345" s="10"/>
      <c r="AD1345" s="10"/>
      <c r="AE1345" s="10"/>
      <c r="AF1345" s="10" t="s">
        <v>104</v>
      </c>
      <c r="AG1345" s="11"/>
      <c r="AH1345" s="11"/>
      <c r="AI1345" s="11"/>
      <c r="AJ1345" s="10"/>
      <c r="AK1345" s="12">
        <v>45722.4267939815</v>
      </c>
      <c r="AL1345" s="10" t="s">
        <v>5441</v>
      </c>
      <c r="AM1345">
        <f t="shared" si="26"/>
        <v>2</v>
      </c>
      <c r="AN1345" t="s">
        <v>106</v>
      </c>
    </row>
    <row r="1346" spans="1:40">
      <c r="A1346" s="10"/>
      <c r="B1346" s="10" t="s">
        <v>5442</v>
      </c>
      <c r="C1346" s="10"/>
      <c r="D1346" s="10" t="s">
        <v>5443</v>
      </c>
      <c r="E1346" s="10" t="s">
        <v>92</v>
      </c>
      <c r="F1346" s="10" t="s">
        <v>93</v>
      </c>
      <c r="G1346" s="10" t="s">
        <v>415</v>
      </c>
      <c r="H1346" s="10" t="s">
        <v>5444</v>
      </c>
      <c r="I1346" s="10" t="s">
        <v>368</v>
      </c>
      <c r="J1346" s="10" t="s">
        <v>97</v>
      </c>
      <c r="K1346" s="10" t="s">
        <v>98</v>
      </c>
      <c r="L1346" s="11">
        <v>215664</v>
      </c>
      <c r="M1346" s="11">
        <v>336972</v>
      </c>
      <c r="N1346" s="11">
        <v>259764</v>
      </c>
      <c r="O1346" s="10" t="s">
        <v>131</v>
      </c>
      <c r="P1346" s="11">
        <v>53.95</v>
      </c>
      <c r="Q1346" s="11">
        <v>0</v>
      </c>
      <c r="R1346" s="10"/>
      <c r="S1346" s="10"/>
      <c r="T1346" s="10" t="s">
        <v>101</v>
      </c>
      <c r="U1346" s="10"/>
      <c r="V1346" s="10"/>
      <c r="W1346" s="10" t="s">
        <v>100</v>
      </c>
      <c r="X1346" s="10"/>
      <c r="Y1346" s="10" t="s">
        <v>411</v>
      </c>
      <c r="Z1346" s="11">
        <v>0</v>
      </c>
      <c r="AA1346" s="11">
        <v>20</v>
      </c>
      <c r="AB1346" s="10" t="s">
        <v>100</v>
      </c>
      <c r="AC1346" s="10"/>
      <c r="AD1346" s="10" t="s">
        <v>5445</v>
      </c>
      <c r="AE1346" s="10"/>
      <c r="AF1346" s="10"/>
      <c r="AG1346" s="11"/>
      <c r="AH1346" s="11"/>
      <c r="AI1346" s="11"/>
      <c r="AJ1346" s="10"/>
      <c r="AK1346" s="12">
        <v>45666.4258912037</v>
      </c>
      <c r="AL1346" s="10" t="s">
        <v>5446</v>
      </c>
      <c r="AM1346">
        <f t="shared" si="26"/>
        <v>2</v>
      </c>
      <c r="AN1346" t="s">
        <v>106</v>
      </c>
    </row>
    <row r="1347" spans="1:40">
      <c r="A1347" s="10"/>
      <c r="B1347" s="10" t="s">
        <v>5442</v>
      </c>
      <c r="C1347" s="10"/>
      <c r="D1347" s="10" t="s">
        <v>5447</v>
      </c>
      <c r="E1347" s="10" t="s">
        <v>92</v>
      </c>
      <c r="F1347" s="10" t="s">
        <v>93</v>
      </c>
      <c r="G1347" s="10" t="s">
        <v>415</v>
      </c>
      <c r="H1347" s="10" t="s">
        <v>5448</v>
      </c>
      <c r="I1347" s="10" t="s">
        <v>368</v>
      </c>
      <c r="J1347" s="10" t="s">
        <v>97</v>
      </c>
      <c r="K1347" s="10" t="s">
        <v>98</v>
      </c>
      <c r="L1347" s="11">
        <v>263350</v>
      </c>
      <c r="M1347" s="11">
        <v>411482.5</v>
      </c>
      <c r="N1347" s="11">
        <v>369950</v>
      </c>
      <c r="O1347" s="10" t="s">
        <v>131</v>
      </c>
      <c r="P1347" s="11">
        <v>65.69</v>
      </c>
      <c r="Q1347" s="11">
        <v>0</v>
      </c>
      <c r="R1347" s="10"/>
      <c r="S1347" s="10"/>
      <c r="T1347" s="10" t="s">
        <v>101</v>
      </c>
      <c r="U1347" s="10"/>
      <c r="V1347" s="10"/>
      <c r="W1347" s="10" t="s">
        <v>100</v>
      </c>
      <c r="X1347" s="10"/>
      <c r="Y1347" s="10" t="s">
        <v>411</v>
      </c>
      <c r="Z1347" s="11">
        <v>0</v>
      </c>
      <c r="AA1347" s="11">
        <v>20</v>
      </c>
      <c r="AB1347" s="10" t="s">
        <v>100</v>
      </c>
      <c r="AC1347" s="10"/>
      <c r="AD1347" s="10" t="s">
        <v>5449</v>
      </c>
      <c r="AE1347" s="10"/>
      <c r="AF1347" s="10"/>
      <c r="AG1347" s="11"/>
      <c r="AH1347" s="11"/>
      <c r="AI1347" s="11"/>
      <c r="AJ1347" s="10"/>
      <c r="AK1347" s="12">
        <v>45666.4331712963</v>
      </c>
      <c r="AL1347" s="10" t="s">
        <v>5450</v>
      </c>
      <c r="AM1347">
        <f t="shared" si="26"/>
        <v>2</v>
      </c>
      <c r="AN1347" t="s">
        <v>106</v>
      </c>
    </row>
    <row r="1348" spans="1:40">
      <c r="A1348" s="10"/>
      <c r="B1348" s="10" t="s">
        <v>5442</v>
      </c>
      <c r="C1348" s="10"/>
      <c r="D1348" s="10" t="s">
        <v>5451</v>
      </c>
      <c r="E1348" s="10" t="s">
        <v>92</v>
      </c>
      <c r="F1348" s="10" t="s">
        <v>93</v>
      </c>
      <c r="G1348" s="10" t="s">
        <v>415</v>
      </c>
      <c r="H1348" s="10" t="s">
        <v>5451</v>
      </c>
      <c r="I1348" s="10" t="s">
        <v>368</v>
      </c>
      <c r="J1348" s="10" t="s">
        <v>97</v>
      </c>
      <c r="K1348" s="10" t="s">
        <v>98</v>
      </c>
      <c r="L1348" s="11">
        <v>215664</v>
      </c>
      <c r="M1348" s="11">
        <v>336972</v>
      </c>
      <c r="N1348" s="11">
        <v>251364</v>
      </c>
      <c r="O1348" s="10" t="s">
        <v>131</v>
      </c>
      <c r="P1348" s="11">
        <v>53.95</v>
      </c>
      <c r="Q1348" s="11">
        <v>0</v>
      </c>
      <c r="R1348" s="10"/>
      <c r="S1348" s="10"/>
      <c r="T1348" s="10" t="s">
        <v>101</v>
      </c>
      <c r="U1348" s="10"/>
      <c r="V1348" s="10"/>
      <c r="W1348" s="10" t="s">
        <v>100</v>
      </c>
      <c r="X1348" s="10"/>
      <c r="Y1348" s="10" t="s">
        <v>411</v>
      </c>
      <c r="Z1348" s="11">
        <v>0</v>
      </c>
      <c r="AA1348" s="11">
        <v>20</v>
      </c>
      <c r="AB1348" s="10" t="s">
        <v>100</v>
      </c>
      <c r="AC1348" s="10"/>
      <c r="AD1348" s="10" t="s">
        <v>5452</v>
      </c>
      <c r="AE1348" s="10"/>
      <c r="AF1348" s="10"/>
      <c r="AG1348" s="11"/>
      <c r="AH1348" s="11"/>
      <c r="AI1348" s="11"/>
      <c r="AJ1348" s="10"/>
      <c r="AK1348" s="12">
        <v>45666.420787037</v>
      </c>
      <c r="AL1348" s="10" t="s">
        <v>5453</v>
      </c>
      <c r="AM1348">
        <f t="shared" si="26"/>
        <v>2</v>
      </c>
      <c r="AN1348" t="s">
        <v>106</v>
      </c>
    </row>
    <row r="1349" spans="1:40">
      <c r="A1349" s="10"/>
      <c r="B1349" s="10" t="s">
        <v>5454</v>
      </c>
      <c r="C1349" s="10"/>
      <c r="D1349" s="10" t="s">
        <v>5455</v>
      </c>
      <c r="E1349" s="10" t="s">
        <v>92</v>
      </c>
      <c r="F1349" s="10" t="s">
        <v>93</v>
      </c>
      <c r="G1349" s="10" t="s">
        <v>289</v>
      </c>
      <c r="H1349" s="10" t="s">
        <v>5455</v>
      </c>
      <c r="I1349" s="10" t="s">
        <v>368</v>
      </c>
      <c r="J1349" s="10" t="s">
        <v>97</v>
      </c>
      <c r="K1349" s="10" t="s">
        <v>98</v>
      </c>
      <c r="L1349" s="11">
        <v>170000</v>
      </c>
      <c r="M1349" s="11">
        <v>200570</v>
      </c>
      <c r="N1349" s="11">
        <v>191000</v>
      </c>
      <c r="O1349" s="10" t="s">
        <v>131</v>
      </c>
      <c r="P1349" s="11">
        <v>43.05</v>
      </c>
      <c r="Q1349" s="11">
        <v>0</v>
      </c>
      <c r="R1349" s="10"/>
      <c r="S1349" s="10"/>
      <c r="T1349" s="10" t="s">
        <v>100</v>
      </c>
      <c r="U1349" s="10"/>
      <c r="V1349" s="10"/>
      <c r="W1349" s="10" t="s">
        <v>113</v>
      </c>
      <c r="X1349" s="10"/>
      <c r="Y1349" s="10"/>
      <c r="Z1349" s="11">
        <v>29</v>
      </c>
      <c r="AA1349" s="11">
        <v>22</v>
      </c>
      <c r="AB1349" s="10" t="s">
        <v>100</v>
      </c>
      <c r="AC1349" s="10"/>
      <c r="AD1349" s="10"/>
      <c r="AE1349" s="10"/>
      <c r="AF1349" s="10"/>
      <c r="AG1349" s="11"/>
      <c r="AH1349" s="11"/>
      <c r="AI1349" s="11"/>
      <c r="AJ1349" s="10"/>
      <c r="AK1349" s="12">
        <v>45667.4292361111</v>
      </c>
      <c r="AL1349" s="10" t="s">
        <v>5456</v>
      </c>
      <c r="AM1349">
        <f t="shared" si="26"/>
        <v>3</v>
      </c>
      <c r="AN1349" t="s">
        <v>106</v>
      </c>
    </row>
    <row r="1350" spans="1:40">
      <c r="A1350" s="10"/>
      <c r="B1350" s="10" t="s">
        <v>5442</v>
      </c>
      <c r="C1350" s="10"/>
      <c r="D1350" s="10" t="s">
        <v>5457</v>
      </c>
      <c r="E1350" s="10" t="s">
        <v>92</v>
      </c>
      <c r="F1350" s="10" t="s">
        <v>93</v>
      </c>
      <c r="G1350" s="10" t="s">
        <v>415</v>
      </c>
      <c r="H1350" s="10" t="s">
        <v>5448</v>
      </c>
      <c r="I1350" s="10" t="s">
        <v>368</v>
      </c>
      <c r="J1350" s="10" t="s">
        <v>97</v>
      </c>
      <c r="K1350" s="10" t="s">
        <v>98</v>
      </c>
      <c r="L1350" s="11">
        <v>215664</v>
      </c>
      <c r="M1350" s="11">
        <v>336972</v>
      </c>
      <c r="N1350" s="11">
        <v>255564</v>
      </c>
      <c r="O1350" s="10" t="s">
        <v>131</v>
      </c>
      <c r="P1350" s="11">
        <v>53.95</v>
      </c>
      <c r="Q1350" s="11">
        <v>0</v>
      </c>
      <c r="R1350" s="10"/>
      <c r="S1350" s="10"/>
      <c r="T1350" s="10" t="s">
        <v>101</v>
      </c>
      <c r="U1350" s="10"/>
      <c r="V1350" s="10"/>
      <c r="W1350" s="10" t="s">
        <v>100</v>
      </c>
      <c r="X1350" s="10"/>
      <c r="Y1350" s="10" t="s">
        <v>411</v>
      </c>
      <c r="Z1350" s="11">
        <v>0</v>
      </c>
      <c r="AA1350" s="11">
        <v>20</v>
      </c>
      <c r="AB1350" s="10" t="s">
        <v>100</v>
      </c>
      <c r="AC1350" s="10"/>
      <c r="AD1350" s="10" t="s">
        <v>5458</v>
      </c>
      <c r="AE1350" s="10"/>
      <c r="AF1350" s="10"/>
      <c r="AG1350" s="11"/>
      <c r="AH1350" s="11"/>
      <c r="AI1350" s="11"/>
      <c r="AJ1350" s="10"/>
      <c r="AK1350" s="12">
        <v>45666.4252199074</v>
      </c>
      <c r="AL1350" s="10" t="s">
        <v>5459</v>
      </c>
      <c r="AM1350">
        <f t="shared" si="26"/>
        <v>2</v>
      </c>
      <c r="AN1350" t="s">
        <v>106</v>
      </c>
    </row>
    <row r="1351" spans="1:40">
      <c r="A1351" s="10"/>
      <c r="B1351" s="10" t="s">
        <v>5442</v>
      </c>
      <c r="C1351" s="10"/>
      <c r="D1351" s="10" t="s">
        <v>5460</v>
      </c>
      <c r="E1351" s="10" t="s">
        <v>92</v>
      </c>
      <c r="F1351" s="10" t="s">
        <v>93</v>
      </c>
      <c r="G1351" s="10" t="s">
        <v>415</v>
      </c>
      <c r="H1351" s="10" t="s">
        <v>5444</v>
      </c>
      <c r="I1351" s="10" t="s">
        <v>368</v>
      </c>
      <c r="J1351" s="10" t="s">
        <v>97</v>
      </c>
      <c r="K1351" s="10" t="s">
        <v>98</v>
      </c>
      <c r="L1351" s="11">
        <v>186230</v>
      </c>
      <c r="M1351" s="11">
        <v>290980</v>
      </c>
      <c r="N1351" s="11">
        <v>261830</v>
      </c>
      <c r="O1351" s="10" t="s">
        <v>131</v>
      </c>
      <c r="P1351" s="11">
        <v>46.68</v>
      </c>
      <c r="Q1351" s="11">
        <v>0</v>
      </c>
      <c r="R1351" s="10"/>
      <c r="S1351" s="10"/>
      <c r="T1351" s="10" t="s">
        <v>101</v>
      </c>
      <c r="U1351" s="10"/>
      <c r="V1351" s="10"/>
      <c r="W1351" s="10" t="s">
        <v>100</v>
      </c>
      <c r="X1351" s="10"/>
      <c r="Y1351" s="10" t="s">
        <v>411</v>
      </c>
      <c r="Z1351" s="11">
        <v>0</v>
      </c>
      <c r="AA1351" s="11">
        <v>20</v>
      </c>
      <c r="AB1351" s="10" t="s">
        <v>100</v>
      </c>
      <c r="AC1351" s="10"/>
      <c r="AD1351" s="10" t="s">
        <v>5461</v>
      </c>
      <c r="AE1351" s="10"/>
      <c r="AF1351" s="10"/>
      <c r="AG1351" s="11"/>
      <c r="AH1351" s="11"/>
      <c r="AI1351" s="11"/>
      <c r="AJ1351" s="10"/>
      <c r="AK1351" s="12">
        <v>45666.4353703704</v>
      </c>
      <c r="AL1351" s="10" t="s">
        <v>5462</v>
      </c>
      <c r="AM1351">
        <f t="shared" si="26"/>
        <v>2</v>
      </c>
      <c r="AN1351" t="s">
        <v>106</v>
      </c>
    </row>
    <row r="1352" spans="1:40">
      <c r="A1352" s="10"/>
      <c r="B1352" s="10" t="s">
        <v>5442</v>
      </c>
      <c r="C1352" s="10"/>
      <c r="D1352" s="10" t="s">
        <v>5463</v>
      </c>
      <c r="E1352" s="10" t="s">
        <v>92</v>
      </c>
      <c r="F1352" s="10" t="s">
        <v>93</v>
      </c>
      <c r="G1352" s="10" t="s">
        <v>415</v>
      </c>
      <c r="H1352" s="10" t="s">
        <v>5448</v>
      </c>
      <c r="I1352" s="10" t="s">
        <v>368</v>
      </c>
      <c r="J1352" s="10" t="s">
        <v>97</v>
      </c>
      <c r="K1352" s="10" t="s">
        <v>98</v>
      </c>
      <c r="L1352" s="11">
        <v>215664</v>
      </c>
      <c r="M1352" s="11">
        <v>336972</v>
      </c>
      <c r="N1352" s="11">
        <v>270264</v>
      </c>
      <c r="O1352" s="10" t="s">
        <v>131</v>
      </c>
      <c r="P1352" s="11">
        <v>53.95</v>
      </c>
      <c r="Q1352" s="11">
        <v>0</v>
      </c>
      <c r="R1352" s="10"/>
      <c r="S1352" s="10"/>
      <c r="T1352" s="10" t="s">
        <v>101</v>
      </c>
      <c r="U1352" s="10"/>
      <c r="V1352" s="10"/>
      <c r="W1352" s="10" t="s">
        <v>100</v>
      </c>
      <c r="X1352" s="10"/>
      <c r="Y1352" s="10" t="s">
        <v>411</v>
      </c>
      <c r="Z1352" s="11">
        <v>0</v>
      </c>
      <c r="AA1352" s="11">
        <v>20</v>
      </c>
      <c r="AB1352" s="10" t="s">
        <v>100</v>
      </c>
      <c r="AC1352" s="10"/>
      <c r="AD1352" s="10" t="s">
        <v>5464</v>
      </c>
      <c r="AE1352" s="10"/>
      <c r="AF1352" s="10"/>
      <c r="AG1352" s="11"/>
      <c r="AH1352" s="11"/>
      <c r="AI1352" s="11"/>
      <c r="AJ1352" s="10"/>
      <c r="AK1352" s="12">
        <v>45666.4328240741</v>
      </c>
      <c r="AL1352" s="10" t="s">
        <v>5465</v>
      </c>
      <c r="AM1352">
        <f t="shared" si="26"/>
        <v>2</v>
      </c>
      <c r="AN1352" t="s">
        <v>106</v>
      </c>
    </row>
    <row r="1353" spans="1:40">
      <c r="A1353" s="10"/>
      <c r="B1353" s="10" t="s">
        <v>5466</v>
      </c>
      <c r="C1353" s="10"/>
      <c r="D1353" s="10" t="s">
        <v>5467</v>
      </c>
      <c r="E1353" s="10" t="s">
        <v>92</v>
      </c>
      <c r="F1353" s="10" t="s">
        <v>222</v>
      </c>
      <c r="G1353" s="10" t="s">
        <v>256</v>
      </c>
      <c r="H1353" s="10" t="s">
        <v>5467</v>
      </c>
      <c r="I1353" s="10" t="s">
        <v>368</v>
      </c>
      <c r="J1353" s="10" t="s">
        <v>97</v>
      </c>
      <c r="K1353" s="10" t="s">
        <v>98</v>
      </c>
      <c r="L1353" s="11">
        <v>1728000</v>
      </c>
      <c r="M1353" s="11">
        <v>3077509</v>
      </c>
      <c r="N1353" s="11">
        <v>1728000</v>
      </c>
      <c r="O1353" s="10" t="s">
        <v>131</v>
      </c>
      <c r="P1353" s="11">
        <v>596.07</v>
      </c>
      <c r="Q1353" s="11">
        <v>0</v>
      </c>
      <c r="R1353" s="10"/>
      <c r="S1353" s="10"/>
      <c r="T1353" s="10" t="s">
        <v>101</v>
      </c>
      <c r="U1353" s="10" t="s">
        <v>772</v>
      </c>
      <c r="V1353" s="10"/>
      <c r="W1353" s="10" t="s">
        <v>113</v>
      </c>
      <c r="X1353" s="10" t="s">
        <v>638</v>
      </c>
      <c r="Y1353" s="10" t="s">
        <v>560</v>
      </c>
      <c r="Z1353" s="11">
        <v>29</v>
      </c>
      <c r="AA1353" s="11">
        <v>4</v>
      </c>
      <c r="AB1353" s="10" t="s">
        <v>100</v>
      </c>
      <c r="AC1353" s="10"/>
      <c r="AD1353" s="10"/>
      <c r="AE1353" s="10"/>
      <c r="AF1353" s="10"/>
      <c r="AG1353" s="11"/>
      <c r="AH1353" s="11"/>
      <c r="AI1353" s="11"/>
      <c r="AJ1353" s="10"/>
      <c r="AK1353" s="12">
        <v>45715.4166666667</v>
      </c>
      <c r="AL1353" s="10" t="s">
        <v>5468</v>
      </c>
      <c r="AM1353">
        <f t="shared" si="26"/>
        <v>2</v>
      </c>
      <c r="AN1353" t="s">
        <v>106</v>
      </c>
    </row>
    <row r="1354" spans="1:40">
      <c r="A1354" s="10"/>
      <c r="B1354" s="10" t="s">
        <v>5469</v>
      </c>
      <c r="C1354" s="10"/>
      <c r="D1354" s="10" t="s">
        <v>5470</v>
      </c>
      <c r="E1354" s="10" t="s">
        <v>92</v>
      </c>
      <c r="F1354" s="10" t="s">
        <v>93</v>
      </c>
      <c r="G1354" s="10" t="s">
        <v>325</v>
      </c>
      <c r="H1354" s="10" t="s">
        <v>5471</v>
      </c>
      <c r="I1354" s="10" t="s">
        <v>96</v>
      </c>
      <c r="J1354" s="10" t="s">
        <v>97</v>
      </c>
      <c r="K1354" s="10" t="s">
        <v>98</v>
      </c>
      <c r="L1354" s="11">
        <v>111660</v>
      </c>
      <c r="M1354" s="11">
        <v>124067.18</v>
      </c>
      <c r="N1354" s="11">
        <v>111660</v>
      </c>
      <c r="O1354" s="10" t="s">
        <v>1017</v>
      </c>
      <c r="P1354" s="11">
        <v>135.8</v>
      </c>
      <c r="Q1354" s="11">
        <v>41</v>
      </c>
      <c r="R1354" s="10"/>
      <c r="S1354" s="10"/>
      <c r="T1354" s="10" t="s">
        <v>100</v>
      </c>
      <c r="U1354" s="10"/>
      <c r="V1354" s="10"/>
      <c r="W1354" s="10" t="s">
        <v>101</v>
      </c>
      <c r="X1354" s="10"/>
      <c r="Y1354" s="10"/>
      <c r="Z1354" s="11">
        <v>3</v>
      </c>
      <c r="AA1354" s="11">
        <v>1</v>
      </c>
      <c r="AB1354" s="10" t="s">
        <v>100</v>
      </c>
      <c r="AC1354" s="10"/>
      <c r="AD1354" s="10"/>
      <c r="AE1354" s="10"/>
      <c r="AF1354" s="10"/>
      <c r="AG1354" s="11"/>
      <c r="AH1354" s="11"/>
      <c r="AI1354" s="11"/>
      <c r="AJ1354" s="10"/>
      <c r="AK1354" s="12">
        <v>45723.3521064815</v>
      </c>
      <c r="AL1354" s="10" t="s">
        <v>5472</v>
      </c>
      <c r="AM1354">
        <f t="shared" si="26"/>
        <v>3</v>
      </c>
      <c r="AN1354" t="s">
        <v>106</v>
      </c>
    </row>
    <row r="1355" spans="1:40">
      <c r="A1355" s="10"/>
      <c r="B1355" s="10" t="s">
        <v>5473</v>
      </c>
      <c r="C1355" s="10"/>
      <c r="D1355" s="10" t="s">
        <v>5474</v>
      </c>
      <c r="E1355" s="10" t="s">
        <v>92</v>
      </c>
      <c r="F1355" s="10" t="s">
        <v>148</v>
      </c>
      <c r="G1355" s="10" t="s">
        <v>777</v>
      </c>
      <c r="H1355" s="10" t="s">
        <v>5475</v>
      </c>
      <c r="I1355" s="10" t="s">
        <v>257</v>
      </c>
      <c r="J1355" s="10" t="s">
        <v>97</v>
      </c>
      <c r="K1355" s="10" t="s">
        <v>98</v>
      </c>
      <c r="L1355" s="11">
        <v>360000</v>
      </c>
      <c r="M1355" s="11">
        <v>496449</v>
      </c>
      <c r="N1355" s="11">
        <v>430000</v>
      </c>
      <c r="O1355" s="10" t="s">
        <v>99</v>
      </c>
      <c r="P1355" s="11">
        <v>133.49</v>
      </c>
      <c r="Q1355" s="11">
        <v>0</v>
      </c>
      <c r="R1355" s="10"/>
      <c r="S1355" s="10"/>
      <c r="T1355" s="10" t="s">
        <v>101</v>
      </c>
      <c r="U1355" s="10"/>
      <c r="V1355" s="10"/>
      <c r="W1355" s="10" t="s">
        <v>101</v>
      </c>
      <c r="X1355" s="10"/>
      <c r="Y1355" s="10" t="s">
        <v>102</v>
      </c>
      <c r="Z1355" s="11">
        <v>0</v>
      </c>
      <c r="AA1355" s="11">
        <v>0</v>
      </c>
      <c r="AB1355" s="10" t="s">
        <v>100</v>
      </c>
      <c r="AC1355" s="10"/>
      <c r="AD1355" s="10"/>
      <c r="AE1355" s="10"/>
      <c r="AF1355" s="10"/>
      <c r="AG1355" s="11"/>
      <c r="AH1355" s="11"/>
      <c r="AI1355" s="11"/>
      <c r="AJ1355" s="10"/>
      <c r="AK1355" s="12">
        <v>45737.4283912037</v>
      </c>
      <c r="AL1355" s="10" t="s">
        <v>5476</v>
      </c>
      <c r="AM1355">
        <f t="shared" si="26"/>
        <v>3</v>
      </c>
      <c r="AN1355" t="s">
        <v>106</v>
      </c>
    </row>
    <row r="1356" spans="1:40">
      <c r="A1356" s="10"/>
      <c r="B1356" s="10" t="s">
        <v>4605</v>
      </c>
      <c r="C1356" s="10"/>
      <c r="D1356" s="10" t="s">
        <v>5477</v>
      </c>
      <c r="E1356" s="10" t="s">
        <v>92</v>
      </c>
      <c r="F1356" s="10" t="s">
        <v>93</v>
      </c>
      <c r="G1356" s="10" t="s">
        <v>205</v>
      </c>
      <c r="H1356" s="10" t="s">
        <v>5478</v>
      </c>
      <c r="I1356" s="10" t="s">
        <v>96</v>
      </c>
      <c r="J1356" s="10" t="s">
        <v>97</v>
      </c>
      <c r="K1356" s="10" t="s">
        <v>98</v>
      </c>
      <c r="L1356" s="11">
        <v>1042236</v>
      </c>
      <c r="M1356" s="11">
        <v>1532700</v>
      </c>
      <c r="N1356" s="11">
        <v>1047236</v>
      </c>
      <c r="O1356" s="10" t="s">
        <v>99</v>
      </c>
      <c r="P1356" s="11">
        <v>90.79</v>
      </c>
      <c r="Q1356" s="11">
        <v>0</v>
      </c>
      <c r="R1356" s="10"/>
      <c r="S1356" s="10"/>
      <c r="T1356" s="10" t="s">
        <v>100</v>
      </c>
      <c r="U1356" s="10"/>
      <c r="V1356" s="10"/>
      <c r="W1356" s="10" t="s">
        <v>100</v>
      </c>
      <c r="X1356" s="10"/>
      <c r="Y1356" s="10" t="s">
        <v>102</v>
      </c>
      <c r="Z1356" s="11">
        <v>4</v>
      </c>
      <c r="AA1356" s="11">
        <v>2</v>
      </c>
      <c r="AB1356" s="10" t="s">
        <v>100</v>
      </c>
      <c r="AC1356" s="10" t="s">
        <v>747</v>
      </c>
      <c r="AD1356" s="10"/>
      <c r="AE1356" s="10"/>
      <c r="AF1356" s="10"/>
      <c r="AG1356" s="11"/>
      <c r="AH1356" s="11"/>
      <c r="AI1356" s="11"/>
      <c r="AJ1356" s="10"/>
      <c r="AK1356" s="12">
        <v>45695.416875</v>
      </c>
      <c r="AL1356" s="10" t="s">
        <v>5479</v>
      </c>
      <c r="AM1356">
        <f t="shared" si="26"/>
        <v>2</v>
      </c>
      <c r="AN1356" t="s">
        <v>106</v>
      </c>
    </row>
    <row r="1357" spans="1:40">
      <c r="A1357" s="10"/>
      <c r="B1357" s="10" t="s">
        <v>5480</v>
      </c>
      <c r="C1357" s="10"/>
      <c r="D1357" s="10" t="s">
        <v>5481</v>
      </c>
      <c r="E1357" s="10" t="s">
        <v>92</v>
      </c>
      <c r="F1357" s="10" t="s">
        <v>93</v>
      </c>
      <c r="G1357" s="10" t="s">
        <v>205</v>
      </c>
      <c r="H1357" s="10" t="s">
        <v>5482</v>
      </c>
      <c r="I1357" s="10" t="s">
        <v>96</v>
      </c>
      <c r="J1357" s="10" t="s">
        <v>97</v>
      </c>
      <c r="K1357" s="10" t="s">
        <v>98</v>
      </c>
      <c r="L1357" s="11">
        <v>934592</v>
      </c>
      <c r="M1357" s="11">
        <v>1374400</v>
      </c>
      <c r="N1357" s="11">
        <v>934592</v>
      </c>
      <c r="O1357" s="10" t="s">
        <v>99</v>
      </c>
      <c r="P1357" s="11">
        <v>81.41</v>
      </c>
      <c r="Q1357" s="11">
        <v>0</v>
      </c>
      <c r="R1357" s="10"/>
      <c r="S1357" s="10"/>
      <c r="T1357" s="10" t="s">
        <v>100</v>
      </c>
      <c r="U1357" s="10"/>
      <c r="V1357" s="10"/>
      <c r="W1357" s="10" t="s">
        <v>100</v>
      </c>
      <c r="X1357" s="10"/>
      <c r="Y1357" s="10" t="s">
        <v>102</v>
      </c>
      <c r="Z1357" s="11">
        <v>4</v>
      </c>
      <c r="AA1357" s="11">
        <v>2</v>
      </c>
      <c r="AB1357" s="10" t="s">
        <v>100</v>
      </c>
      <c r="AC1357" s="10" t="s">
        <v>747</v>
      </c>
      <c r="AD1357" s="10"/>
      <c r="AE1357" s="10"/>
      <c r="AF1357" s="10"/>
      <c r="AG1357" s="11"/>
      <c r="AH1357" s="11"/>
      <c r="AI1357" s="11"/>
      <c r="AJ1357" s="10"/>
      <c r="AK1357" s="12">
        <v>45695.4196064815</v>
      </c>
      <c r="AL1357" s="10" t="s">
        <v>5483</v>
      </c>
      <c r="AM1357">
        <f t="shared" si="26"/>
        <v>3</v>
      </c>
      <c r="AN1357" t="s">
        <v>106</v>
      </c>
    </row>
    <row r="1358" spans="1:40">
      <c r="A1358" s="10"/>
      <c r="B1358" s="10" t="s">
        <v>5484</v>
      </c>
      <c r="C1358" s="10"/>
      <c r="D1358" s="10" t="s">
        <v>5485</v>
      </c>
      <c r="E1358" s="10" t="s">
        <v>92</v>
      </c>
      <c r="F1358" s="10" t="s">
        <v>93</v>
      </c>
      <c r="G1358" s="10" t="s">
        <v>415</v>
      </c>
      <c r="H1358" s="10" t="s">
        <v>5485</v>
      </c>
      <c r="I1358" s="10" t="s">
        <v>368</v>
      </c>
      <c r="J1358" s="10" t="s">
        <v>97</v>
      </c>
      <c r="K1358" s="10" t="s">
        <v>98</v>
      </c>
      <c r="L1358" s="11">
        <v>1149112</v>
      </c>
      <c r="M1358" s="11">
        <v>1795486</v>
      </c>
      <c r="N1358" s="11">
        <v>1367112</v>
      </c>
      <c r="O1358" s="10" t="s">
        <v>99</v>
      </c>
      <c r="P1358" s="11">
        <v>94.38</v>
      </c>
      <c r="Q1358" s="11">
        <v>0</v>
      </c>
      <c r="R1358" s="10"/>
      <c r="S1358" s="10"/>
      <c r="T1358" s="10" t="s">
        <v>100</v>
      </c>
      <c r="U1358" s="10"/>
      <c r="V1358" s="10"/>
      <c r="W1358" s="10" t="s">
        <v>113</v>
      </c>
      <c r="X1358" s="10"/>
      <c r="Y1358" s="10" t="s">
        <v>102</v>
      </c>
      <c r="Z1358" s="11">
        <v>18</v>
      </c>
      <c r="AA1358" s="11">
        <v>6</v>
      </c>
      <c r="AB1358" s="10" t="s">
        <v>100</v>
      </c>
      <c r="AC1358" s="10"/>
      <c r="AD1358" s="10"/>
      <c r="AE1358" s="10"/>
      <c r="AF1358" s="10"/>
      <c r="AG1358" s="11"/>
      <c r="AH1358" s="11"/>
      <c r="AI1358" s="11"/>
      <c r="AJ1358" s="10"/>
      <c r="AK1358" s="12">
        <v>45696.4902777778</v>
      </c>
      <c r="AL1358" s="10" t="s">
        <v>5486</v>
      </c>
      <c r="AM1358">
        <f t="shared" si="26"/>
        <v>3</v>
      </c>
      <c r="AN1358" t="s">
        <v>106</v>
      </c>
    </row>
    <row r="1359" spans="1:40">
      <c r="A1359" s="10"/>
      <c r="B1359" s="10" t="s">
        <v>5487</v>
      </c>
      <c r="C1359" s="10"/>
      <c r="D1359" s="10" t="s">
        <v>5488</v>
      </c>
      <c r="E1359" s="10" t="s">
        <v>92</v>
      </c>
      <c r="F1359" s="10" t="s">
        <v>93</v>
      </c>
      <c r="G1359" s="10" t="s">
        <v>94</v>
      </c>
      <c r="H1359" s="10" t="s">
        <v>5488</v>
      </c>
      <c r="I1359" s="10" t="s">
        <v>368</v>
      </c>
      <c r="J1359" s="10" t="s">
        <v>97</v>
      </c>
      <c r="K1359" s="10" t="s">
        <v>98</v>
      </c>
      <c r="L1359" s="11">
        <v>1152000</v>
      </c>
      <c r="M1359" s="11">
        <v>1595400</v>
      </c>
      <c r="N1359" s="11">
        <v>1152000</v>
      </c>
      <c r="O1359" s="10" t="s">
        <v>99</v>
      </c>
      <c r="P1359" s="11">
        <v>97.96</v>
      </c>
      <c r="Q1359" s="11">
        <v>0</v>
      </c>
      <c r="R1359" s="10"/>
      <c r="S1359" s="10"/>
      <c r="T1359" s="10" t="s">
        <v>101</v>
      </c>
      <c r="U1359" s="10" t="s">
        <v>258</v>
      </c>
      <c r="V1359" s="10"/>
      <c r="W1359" s="10" t="s">
        <v>101</v>
      </c>
      <c r="X1359" s="10"/>
      <c r="Y1359" s="10" t="s">
        <v>102</v>
      </c>
      <c r="Z1359" s="11">
        <v>37</v>
      </c>
      <c r="AA1359" s="11">
        <v>23</v>
      </c>
      <c r="AB1359" s="10" t="s">
        <v>100</v>
      </c>
      <c r="AC1359" s="10"/>
      <c r="AD1359" s="10"/>
      <c r="AE1359" s="10"/>
      <c r="AF1359" s="10" t="s">
        <v>104</v>
      </c>
      <c r="AG1359" s="11"/>
      <c r="AH1359" s="11"/>
      <c r="AI1359" s="11"/>
      <c r="AJ1359" s="10"/>
      <c r="AK1359" s="12">
        <v>45692.4175231481</v>
      </c>
      <c r="AL1359" s="10" t="s">
        <v>5489</v>
      </c>
      <c r="AM1359">
        <f t="shared" si="26"/>
        <v>3</v>
      </c>
      <c r="AN1359" t="s">
        <v>106</v>
      </c>
    </row>
    <row r="1360" spans="1:40">
      <c r="A1360" s="10"/>
      <c r="B1360" s="10" t="s">
        <v>5490</v>
      </c>
      <c r="C1360" s="10"/>
      <c r="D1360" s="10" t="s">
        <v>5491</v>
      </c>
      <c r="E1360" s="10" t="s">
        <v>92</v>
      </c>
      <c r="F1360" s="10" t="s">
        <v>93</v>
      </c>
      <c r="G1360" s="10" t="s">
        <v>141</v>
      </c>
      <c r="H1360" s="10" t="s">
        <v>5492</v>
      </c>
      <c r="I1360" s="10" t="s">
        <v>96</v>
      </c>
      <c r="J1360" s="10" t="s">
        <v>97</v>
      </c>
      <c r="K1360" s="10" t="s">
        <v>98</v>
      </c>
      <c r="L1360" s="11">
        <v>716400</v>
      </c>
      <c r="M1360" s="11">
        <v>884822</v>
      </c>
      <c r="N1360" s="11">
        <v>716400</v>
      </c>
      <c r="O1360" s="10" t="s">
        <v>99</v>
      </c>
      <c r="P1360" s="11">
        <v>93.1</v>
      </c>
      <c r="Q1360" s="11">
        <v>0</v>
      </c>
      <c r="R1360" s="10"/>
      <c r="S1360" s="10"/>
      <c r="T1360" s="10" t="s">
        <v>100</v>
      </c>
      <c r="U1360" s="10"/>
      <c r="V1360" s="10"/>
      <c r="W1360" s="10" t="s">
        <v>113</v>
      </c>
      <c r="X1360" s="10"/>
      <c r="Y1360" s="10" t="s">
        <v>123</v>
      </c>
      <c r="Z1360" s="11">
        <v>0</v>
      </c>
      <c r="AA1360" s="11">
        <v>15</v>
      </c>
      <c r="AB1360" s="10" t="s">
        <v>100</v>
      </c>
      <c r="AC1360" s="10"/>
      <c r="AD1360" s="10"/>
      <c r="AE1360" s="10"/>
      <c r="AF1360" s="10" t="s">
        <v>104</v>
      </c>
      <c r="AG1360" s="11"/>
      <c r="AH1360" s="11"/>
      <c r="AI1360" s="11"/>
      <c r="AJ1360" s="10"/>
      <c r="AK1360" s="12">
        <v>45717.4825694444</v>
      </c>
      <c r="AL1360" s="10" t="s">
        <v>5493</v>
      </c>
      <c r="AM1360">
        <f t="shared" si="26"/>
        <v>3</v>
      </c>
      <c r="AN1360" t="s">
        <v>106</v>
      </c>
    </row>
    <row r="1361" spans="1:40">
      <c r="A1361" s="10"/>
      <c r="B1361" s="10" t="s">
        <v>5494</v>
      </c>
      <c r="C1361" s="10"/>
      <c r="D1361" s="10" t="s">
        <v>5495</v>
      </c>
      <c r="E1361" s="10" t="s">
        <v>92</v>
      </c>
      <c r="F1361" s="10" t="s">
        <v>438</v>
      </c>
      <c r="G1361" s="10" t="s">
        <v>439</v>
      </c>
      <c r="H1361" s="10" t="s">
        <v>5496</v>
      </c>
      <c r="I1361" s="10" t="s">
        <v>368</v>
      </c>
      <c r="J1361" s="10" t="s">
        <v>97</v>
      </c>
      <c r="K1361" s="10" t="s">
        <v>98</v>
      </c>
      <c r="L1361" s="11">
        <v>163554.28</v>
      </c>
      <c r="M1361" s="11">
        <v>215203</v>
      </c>
      <c r="N1361" s="11">
        <v>163554.28</v>
      </c>
      <c r="O1361" s="10" t="s">
        <v>99</v>
      </c>
      <c r="P1361" s="11">
        <v>50.45</v>
      </c>
      <c r="Q1361" s="11">
        <v>0</v>
      </c>
      <c r="R1361" s="10"/>
      <c r="S1361" s="10"/>
      <c r="T1361" s="10" t="s">
        <v>101</v>
      </c>
      <c r="U1361" s="10"/>
      <c r="V1361" s="10" t="s">
        <v>5497</v>
      </c>
      <c r="W1361" s="10" t="s">
        <v>101</v>
      </c>
      <c r="X1361" s="10" t="s">
        <v>218</v>
      </c>
      <c r="Y1361" s="10" t="s">
        <v>272</v>
      </c>
      <c r="Z1361" s="11">
        <v>28</v>
      </c>
      <c r="AA1361" s="11">
        <v>7</v>
      </c>
      <c r="AB1361" s="10" t="s">
        <v>101</v>
      </c>
      <c r="AC1361" s="10"/>
      <c r="AD1361" s="10"/>
      <c r="AE1361" s="10"/>
      <c r="AF1361" s="10"/>
      <c r="AG1361" s="11"/>
      <c r="AH1361" s="11"/>
      <c r="AI1361" s="11"/>
      <c r="AJ1361" s="10"/>
      <c r="AK1361" s="12">
        <v>45720.4166666667</v>
      </c>
      <c r="AL1361" s="10" t="s">
        <v>5498</v>
      </c>
      <c r="AM1361">
        <f t="shared" si="26"/>
        <v>2</v>
      </c>
      <c r="AN1361" t="s">
        <v>106</v>
      </c>
    </row>
    <row r="1362" spans="1:40">
      <c r="A1362" s="10"/>
      <c r="B1362" s="10" t="s">
        <v>5499</v>
      </c>
      <c r="C1362" s="10"/>
      <c r="D1362" s="10" t="s">
        <v>5500</v>
      </c>
      <c r="E1362" s="10" t="s">
        <v>92</v>
      </c>
      <c r="F1362" s="10" t="s">
        <v>153</v>
      </c>
      <c r="G1362" s="10" t="s">
        <v>381</v>
      </c>
      <c r="H1362" s="10" t="s">
        <v>5501</v>
      </c>
      <c r="I1362" s="10" t="s">
        <v>368</v>
      </c>
      <c r="J1362" s="10" t="s">
        <v>97</v>
      </c>
      <c r="K1362" s="10" t="s">
        <v>98</v>
      </c>
      <c r="L1362" s="11">
        <v>409805</v>
      </c>
      <c r="M1362" s="11">
        <v>640319</v>
      </c>
      <c r="N1362" s="11">
        <v>409805</v>
      </c>
      <c r="O1362" s="10" t="s">
        <v>99</v>
      </c>
      <c r="P1362" s="11">
        <v>90.53</v>
      </c>
      <c r="Q1362" s="11">
        <v>0</v>
      </c>
      <c r="R1362" s="10"/>
      <c r="S1362" s="10"/>
      <c r="T1362" s="10" t="s">
        <v>101</v>
      </c>
      <c r="U1362" s="10"/>
      <c r="V1362" s="10"/>
      <c r="W1362" s="10" t="s">
        <v>101</v>
      </c>
      <c r="X1362" s="10"/>
      <c r="Y1362" s="10" t="s">
        <v>102</v>
      </c>
      <c r="Z1362" s="11">
        <v>6</v>
      </c>
      <c r="AA1362" s="11">
        <v>1</v>
      </c>
      <c r="AB1362" s="10" t="s">
        <v>100</v>
      </c>
      <c r="AC1362" s="10"/>
      <c r="AD1362" s="10" t="s">
        <v>156</v>
      </c>
      <c r="AE1362" s="10" t="s">
        <v>455</v>
      </c>
      <c r="AF1362" s="10"/>
      <c r="AG1362" s="11"/>
      <c r="AH1362" s="11"/>
      <c r="AI1362" s="11"/>
      <c r="AJ1362" s="10"/>
      <c r="AK1362" s="12">
        <v>45721.4166666667</v>
      </c>
      <c r="AL1362" s="10" t="s">
        <v>5502</v>
      </c>
      <c r="AM1362">
        <f t="shared" si="26"/>
        <v>2</v>
      </c>
      <c r="AN1362" t="s">
        <v>106</v>
      </c>
    </row>
    <row r="1363" spans="1:40">
      <c r="A1363" s="10"/>
      <c r="B1363" s="10" t="s">
        <v>5503</v>
      </c>
      <c r="C1363" s="10"/>
      <c r="D1363" s="10" t="s">
        <v>5504</v>
      </c>
      <c r="E1363" s="10" t="s">
        <v>92</v>
      </c>
      <c r="F1363" s="10" t="s">
        <v>93</v>
      </c>
      <c r="G1363" s="10" t="s">
        <v>141</v>
      </c>
      <c r="H1363" s="10" t="s">
        <v>5505</v>
      </c>
      <c r="I1363" s="10" t="s">
        <v>368</v>
      </c>
      <c r="J1363" s="10" t="s">
        <v>97</v>
      </c>
      <c r="K1363" s="10" t="s">
        <v>98</v>
      </c>
      <c r="L1363" s="11">
        <v>731584</v>
      </c>
      <c r="M1363" s="11">
        <v>1143100</v>
      </c>
      <c r="N1363" s="11">
        <v>867584</v>
      </c>
      <c r="O1363" s="10" t="s">
        <v>99</v>
      </c>
      <c r="P1363" s="11">
        <v>113.59</v>
      </c>
      <c r="Q1363" s="11">
        <v>0</v>
      </c>
      <c r="R1363" s="10"/>
      <c r="S1363" s="10"/>
      <c r="T1363" s="10" t="s">
        <v>100</v>
      </c>
      <c r="U1363" s="10"/>
      <c r="V1363" s="10"/>
      <c r="W1363" s="10" t="s">
        <v>101</v>
      </c>
      <c r="X1363" s="10"/>
      <c r="Y1363" s="10" t="s">
        <v>123</v>
      </c>
      <c r="Z1363" s="11">
        <v>0</v>
      </c>
      <c r="AA1363" s="11">
        <v>0</v>
      </c>
      <c r="AB1363" s="10" t="s">
        <v>100</v>
      </c>
      <c r="AC1363" s="10"/>
      <c r="AD1363" s="10"/>
      <c r="AE1363" s="10"/>
      <c r="AF1363" s="10"/>
      <c r="AG1363" s="11"/>
      <c r="AH1363" s="11"/>
      <c r="AI1363" s="11"/>
      <c r="AJ1363" s="10"/>
      <c r="AK1363" s="12">
        <v>45696.4482291667</v>
      </c>
      <c r="AL1363" s="10" t="s">
        <v>5506</v>
      </c>
      <c r="AM1363">
        <f t="shared" si="26"/>
        <v>2</v>
      </c>
      <c r="AN1363" t="s">
        <v>106</v>
      </c>
    </row>
    <row r="1364" spans="1:40">
      <c r="A1364" s="10"/>
      <c r="B1364" s="10" t="s">
        <v>5507</v>
      </c>
      <c r="C1364" s="10"/>
      <c r="D1364" s="10" t="s">
        <v>5508</v>
      </c>
      <c r="E1364" s="10" t="s">
        <v>92</v>
      </c>
      <c r="F1364" s="10" t="s">
        <v>93</v>
      </c>
      <c r="G1364" s="10" t="s">
        <v>141</v>
      </c>
      <c r="H1364" s="10" t="s">
        <v>5509</v>
      </c>
      <c r="I1364" s="10" t="s">
        <v>368</v>
      </c>
      <c r="J1364" s="10" t="s">
        <v>97</v>
      </c>
      <c r="K1364" s="10" t="s">
        <v>98</v>
      </c>
      <c r="L1364" s="11">
        <v>864960</v>
      </c>
      <c r="M1364" s="11">
        <v>1351500</v>
      </c>
      <c r="N1364" s="11">
        <v>1092960</v>
      </c>
      <c r="O1364" s="10" t="s">
        <v>99</v>
      </c>
      <c r="P1364" s="11">
        <v>211.01</v>
      </c>
      <c r="Q1364" s="11">
        <v>0</v>
      </c>
      <c r="R1364" s="10"/>
      <c r="S1364" s="10"/>
      <c r="T1364" s="10" t="s">
        <v>100</v>
      </c>
      <c r="U1364" s="10"/>
      <c r="V1364" s="10"/>
      <c r="W1364" s="10" t="s">
        <v>101</v>
      </c>
      <c r="X1364" s="10"/>
      <c r="Y1364" s="10" t="s">
        <v>123</v>
      </c>
      <c r="Z1364" s="11">
        <v>0</v>
      </c>
      <c r="AA1364" s="11">
        <v>1</v>
      </c>
      <c r="AB1364" s="10" t="s">
        <v>100</v>
      </c>
      <c r="AC1364" s="10"/>
      <c r="AD1364" s="10"/>
      <c r="AE1364" s="10"/>
      <c r="AF1364" s="10"/>
      <c r="AG1364" s="11"/>
      <c r="AH1364" s="11"/>
      <c r="AI1364" s="11"/>
      <c r="AJ1364" s="10"/>
      <c r="AK1364" s="12">
        <v>45696.5582986111</v>
      </c>
      <c r="AL1364" s="10" t="s">
        <v>5510</v>
      </c>
      <c r="AM1364">
        <f t="shared" si="26"/>
        <v>3</v>
      </c>
      <c r="AN1364" t="s">
        <v>106</v>
      </c>
    </row>
    <row r="1365" spans="1:40">
      <c r="A1365" s="10"/>
      <c r="B1365" s="10" t="s">
        <v>5511</v>
      </c>
      <c r="C1365" s="10"/>
      <c r="D1365" s="10" t="s">
        <v>5512</v>
      </c>
      <c r="E1365" s="10" t="s">
        <v>92</v>
      </c>
      <c r="F1365" s="10" t="s">
        <v>93</v>
      </c>
      <c r="G1365" s="10" t="s">
        <v>141</v>
      </c>
      <c r="H1365" s="10" t="s">
        <v>5513</v>
      </c>
      <c r="I1365" s="10" t="s">
        <v>368</v>
      </c>
      <c r="J1365" s="10" t="s">
        <v>97</v>
      </c>
      <c r="K1365" s="10" t="s">
        <v>98</v>
      </c>
      <c r="L1365" s="11">
        <v>728256</v>
      </c>
      <c r="M1365" s="11">
        <v>1137900</v>
      </c>
      <c r="N1365" s="11">
        <v>728256</v>
      </c>
      <c r="O1365" s="10" t="s">
        <v>99</v>
      </c>
      <c r="P1365" s="11">
        <v>177.66</v>
      </c>
      <c r="Q1365" s="11">
        <v>0</v>
      </c>
      <c r="R1365" s="10"/>
      <c r="S1365" s="10"/>
      <c r="T1365" s="10" t="s">
        <v>100</v>
      </c>
      <c r="U1365" s="10"/>
      <c r="V1365" s="10"/>
      <c r="W1365" s="10" t="s">
        <v>101</v>
      </c>
      <c r="X1365" s="10"/>
      <c r="Y1365" s="10" t="s">
        <v>123</v>
      </c>
      <c r="Z1365" s="11">
        <v>0</v>
      </c>
      <c r="AA1365" s="11">
        <v>1</v>
      </c>
      <c r="AB1365" s="10" t="s">
        <v>100</v>
      </c>
      <c r="AC1365" s="10"/>
      <c r="AD1365" s="10"/>
      <c r="AE1365" s="10"/>
      <c r="AF1365" s="10"/>
      <c r="AG1365" s="11"/>
      <c r="AH1365" s="11"/>
      <c r="AI1365" s="11"/>
      <c r="AJ1365" s="10"/>
      <c r="AK1365" s="12">
        <v>45696.4166666667</v>
      </c>
      <c r="AL1365" s="10" t="s">
        <v>5514</v>
      </c>
      <c r="AM1365">
        <f t="shared" si="26"/>
        <v>3</v>
      </c>
      <c r="AN1365" t="s">
        <v>106</v>
      </c>
    </row>
    <row r="1366" spans="1:40">
      <c r="A1366" s="10"/>
      <c r="B1366" s="10" t="s">
        <v>5515</v>
      </c>
      <c r="C1366" s="10"/>
      <c r="D1366" s="10" t="s">
        <v>5516</v>
      </c>
      <c r="E1366" s="10" t="s">
        <v>92</v>
      </c>
      <c r="F1366" s="10" t="s">
        <v>93</v>
      </c>
      <c r="G1366" s="10" t="s">
        <v>141</v>
      </c>
      <c r="H1366" s="10" t="s">
        <v>5517</v>
      </c>
      <c r="I1366" s="10" t="s">
        <v>368</v>
      </c>
      <c r="J1366" s="10" t="s">
        <v>97</v>
      </c>
      <c r="K1366" s="10" t="s">
        <v>98</v>
      </c>
      <c r="L1366" s="11">
        <v>728704</v>
      </c>
      <c r="M1366" s="11">
        <v>1138600</v>
      </c>
      <c r="N1366" s="11">
        <v>806704</v>
      </c>
      <c r="O1366" s="10" t="s">
        <v>99</v>
      </c>
      <c r="P1366" s="11">
        <v>113.71</v>
      </c>
      <c r="Q1366" s="11">
        <v>0</v>
      </c>
      <c r="R1366" s="10"/>
      <c r="S1366" s="10"/>
      <c r="T1366" s="10" t="s">
        <v>100</v>
      </c>
      <c r="U1366" s="10"/>
      <c r="V1366" s="10"/>
      <c r="W1366" s="10" t="s">
        <v>101</v>
      </c>
      <c r="X1366" s="10"/>
      <c r="Y1366" s="10" t="s">
        <v>123</v>
      </c>
      <c r="Z1366" s="11">
        <v>0</v>
      </c>
      <c r="AA1366" s="11">
        <v>0</v>
      </c>
      <c r="AB1366" s="10" t="s">
        <v>100</v>
      </c>
      <c r="AC1366" s="10"/>
      <c r="AD1366" s="10"/>
      <c r="AE1366" s="10"/>
      <c r="AF1366" s="10"/>
      <c r="AG1366" s="11"/>
      <c r="AH1366" s="11"/>
      <c r="AI1366" s="11"/>
      <c r="AJ1366" s="10"/>
      <c r="AK1366" s="12">
        <v>45696.4405324074</v>
      </c>
      <c r="AL1366" s="10" t="s">
        <v>5518</v>
      </c>
      <c r="AM1366">
        <f t="shared" si="26"/>
        <v>2</v>
      </c>
      <c r="AN1366" t="s">
        <v>106</v>
      </c>
    </row>
    <row r="1367" spans="1:40">
      <c r="A1367" s="10"/>
      <c r="B1367" s="10" t="s">
        <v>5519</v>
      </c>
      <c r="C1367" s="10"/>
      <c r="D1367" s="10" t="s">
        <v>5520</v>
      </c>
      <c r="E1367" s="10" t="s">
        <v>92</v>
      </c>
      <c r="F1367" s="10" t="s">
        <v>93</v>
      </c>
      <c r="G1367" s="10" t="s">
        <v>141</v>
      </c>
      <c r="H1367" s="10" t="s">
        <v>5521</v>
      </c>
      <c r="I1367" s="10" t="s">
        <v>368</v>
      </c>
      <c r="J1367" s="10" t="s">
        <v>97</v>
      </c>
      <c r="K1367" s="10" t="s">
        <v>98</v>
      </c>
      <c r="L1367" s="11">
        <v>740864</v>
      </c>
      <c r="M1367" s="11">
        <v>1157600</v>
      </c>
      <c r="N1367" s="11">
        <v>912864</v>
      </c>
      <c r="O1367" s="10" t="s">
        <v>99</v>
      </c>
      <c r="P1367" s="11">
        <v>115.04</v>
      </c>
      <c r="Q1367" s="11">
        <v>0</v>
      </c>
      <c r="R1367" s="10"/>
      <c r="S1367" s="10"/>
      <c r="T1367" s="10" t="s">
        <v>100</v>
      </c>
      <c r="U1367" s="10"/>
      <c r="V1367" s="10"/>
      <c r="W1367" s="10" t="s">
        <v>101</v>
      </c>
      <c r="X1367" s="10"/>
      <c r="Y1367" s="10" t="s">
        <v>123</v>
      </c>
      <c r="Z1367" s="11">
        <v>0</v>
      </c>
      <c r="AA1367" s="11">
        <v>0</v>
      </c>
      <c r="AB1367" s="10" t="s">
        <v>100</v>
      </c>
      <c r="AC1367" s="10"/>
      <c r="AD1367" s="10"/>
      <c r="AE1367" s="10"/>
      <c r="AF1367" s="10"/>
      <c r="AG1367" s="11"/>
      <c r="AH1367" s="11"/>
      <c r="AI1367" s="11"/>
      <c r="AJ1367" s="10"/>
      <c r="AK1367" s="12">
        <v>45696.4765509259</v>
      </c>
      <c r="AL1367" s="10" t="s">
        <v>5522</v>
      </c>
      <c r="AM1367">
        <f t="shared" si="26"/>
        <v>3</v>
      </c>
      <c r="AN1367" t="s">
        <v>106</v>
      </c>
    </row>
    <row r="1368" spans="1:40">
      <c r="A1368" s="10"/>
      <c r="B1368" s="10" t="s">
        <v>5523</v>
      </c>
      <c r="C1368" s="10"/>
      <c r="D1368" s="10" t="s">
        <v>5524</v>
      </c>
      <c r="E1368" s="10" t="s">
        <v>92</v>
      </c>
      <c r="F1368" s="10" t="s">
        <v>93</v>
      </c>
      <c r="G1368" s="10" t="s">
        <v>141</v>
      </c>
      <c r="H1368" s="10" t="s">
        <v>5525</v>
      </c>
      <c r="I1368" s="10" t="s">
        <v>368</v>
      </c>
      <c r="J1368" s="10" t="s">
        <v>97</v>
      </c>
      <c r="K1368" s="10" t="s">
        <v>98</v>
      </c>
      <c r="L1368" s="11">
        <v>725056</v>
      </c>
      <c r="M1368" s="11">
        <v>1132900</v>
      </c>
      <c r="N1368" s="11">
        <v>857056</v>
      </c>
      <c r="O1368" s="10" t="s">
        <v>99</v>
      </c>
      <c r="P1368" s="11">
        <v>113.71</v>
      </c>
      <c r="Q1368" s="11">
        <v>0</v>
      </c>
      <c r="R1368" s="10"/>
      <c r="S1368" s="10"/>
      <c r="T1368" s="10" t="s">
        <v>100</v>
      </c>
      <c r="U1368" s="10"/>
      <c r="V1368" s="10"/>
      <c r="W1368" s="10" t="s">
        <v>101</v>
      </c>
      <c r="X1368" s="10"/>
      <c r="Y1368" s="10" t="s">
        <v>123</v>
      </c>
      <c r="Z1368" s="11">
        <v>0</v>
      </c>
      <c r="AA1368" s="11">
        <v>0</v>
      </c>
      <c r="AB1368" s="10" t="s">
        <v>100</v>
      </c>
      <c r="AC1368" s="10"/>
      <c r="AD1368" s="10"/>
      <c r="AE1368" s="10"/>
      <c r="AF1368" s="10"/>
      <c r="AG1368" s="11"/>
      <c r="AH1368" s="11"/>
      <c r="AI1368" s="11"/>
      <c r="AJ1368" s="10"/>
      <c r="AK1368" s="12">
        <v>45696.4441435185</v>
      </c>
      <c r="AL1368" s="10" t="s">
        <v>5526</v>
      </c>
      <c r="AM1368">
        <f t="shared" si="26"/>
        <v>3</v>
      </c>
      <c r="AN1368" t="s">
        <v>106</v>
      </c>
    </row>
    <row r="1369" spans="1:40">
      <c r="A1369" s="10"/>
      <c r="B1369" s="10" t="s">
        <v>5527</v>
      </c>
      <c r="C1369" s="10"/>
      <c r="D1369" s="10" t="s">
        <v>5528</v>
      </c>
      <c r="E1369" s="10" t="s">
        <v>92</v>
      </c>
      <c r="F1369" s="10" t="s">
        <v>222</v>
      </c>
      <c r="G1369" s="10" t="s">
        <v>256</v>
      </c>
      <c r="H1369" s="10" t="s">
        <v>5529</v>
      </c>
      <c r="I1369" s="10" t="s">
        <v>257</v>
      </c>
      <c r="J1369" s="10" t="s">
        <v>97</v>
      </c>
      <c r="K1369" s="10" t="s">
        <v>98</v>
      </c>
      <c r="L1369" s="11">
        <v>1350000</v>
      </c>
      <c r="M1369" s="11">
        <v>1390844.7</v>
      </c>
      <c r="N1369" s="11">
        <v>1350000</v>
      </c>
      <c r="O1369" s="10" t="s">
        <v>131</v>
      </c>
      <c r="P1369" s="11">
        <v>167.37</v>
      </c>
      <c r="Q1369" s="11">
        <v>0</v>
      </c>
      <c r="R1369" s="10"/>
      <c r="S1369" s="10"/>
      <c r="T1369" s="10" t="s">
        <v>101</v>
      </c>
      <c r="U1369" s="10" t="s">
        <v>772</v>
      </c>
      <c r="V1369" s="10"/>
      <c r="W1369" s="10" t="s">
        <v>113</v>
      </c>
      <c r="X1369" s="10" t="s">
        <v>218</v>
      </c>
      <c r="Y1369" s="10" t="s">
        <v>560</v>
      </c>
      <c r="Z1369" s="11">
        <v>25</v>
      </c>
      <c r="AA1369" s="11">
        <v>1</v>
      </c>
      <c r="AB1369" s="10" t="s">
        <v>100</v>
      </c>
      <c r="AC1369" s="10"/>
      <c r="AD1369" s="10"/>
      <c r="AE1369" s="10"/>
      <c r="AF1369" s="10"/>
      <c r="AG1369" s="11"/>
      <c r="AH1369" s="11"/>
      <c r="AI1369" s="11"/>
      <c r="AJ1369" s="10"/>
      <c r="AK1369" s="12">
        <v>45707.4166666667</v>
      </c>
      <c r="AL1369" s="10" t="s">
        <v>5530</v>
      </c>
      <c r="AM1369">
        <f t="shared" ref="AM1369:AM1432" si="27">LEN(B1369)</f>
        <v>3</v>
      </c>
      <c r="AN1369" t="s">
        <v>106</v>
      </c>
    </row>
    <row r="1370" spans="1:40">
      <c r="A1370" s="10"/>
      <c r="B1370" s="10" t="s">
        <v>5531</v>
      </c>
      <c r="C1370" s="10"/>
      <c r="D1370" s="10" t="s">
        <v>5532</v>
      </c>
      <c r="E1370" s="10" t="s">
        <v>92</v>
      </c>
      <c r="F1370" s="10" t="s">
        <v>210</v>
      </c>
      <c r="G1370" s="10" t="s">
        <v>1015</v>
      </c>
      <c r="H1370" s="10" t="s">
        <v>5532</v>
      </c>
      <c r="I1370" s="10" t="s">
        <v>257</v>
      </c>
      <c r="J1370" s="10" t="s">
        <v>97</v>
      </c>
      <c r="K1370" s="10" t="s">
        <v>98</v>
      </c>
      <c r="L1370" s="11">
        <v>4149304</v>
      </c>
      <c r="M1370" s="11">
        <v>4149304</v>
      </c>
      <c r="N1370" s="11">
        <v>4149304</v>
      </c>
      <c r="O1370" s="10" t="s">
        <v>131</v>
      </c>
      <c r="P1370" s="11">
        <v>1074.17</v>
      </c>
      <c r="Q1370" s="11">
        <v>0</v>
      </c>
      <c r="R1370" s="10"/>
      <c r="S1370" s="10"/>
      <c r="T1370" s="10" t="s">
        <v>100</v>
      </c>
      <c r="U1370" s="10"/>
      <c r="V1370" s="10"/>
      <c r="W1370" s="10" t="s">
        <v>113</v>
      </c>
      <c r="X1370" s="10"/>
      <c r="Y1370" s="10" t="s">
        <v>250</v>
      </c>
      <c r="Z1370" s="11">
        <v>0</v>
      </c>
      <c r="AA1370" s="11">
        <v>2</v>
      </c>
      <c r="AB1370" s="10" t="s">
        <v>100</v>
      </c>
      <c r="AC1370" s="10"/>
      <c r="AD1370" s="10"/>
      <c r="AE1370" s="10"/>
      <c r="AF1370" s="10"/>
      <c r="AG1370" s="11"/>
      <c r="AH1370" s="11"/>
      <c r="AI1370" s="11"/>
      <c r="AJ1370" s="10"/>
      <c r="AK1370" s="12">
        <v>45719.4166666667</v>
      </c>
      <c r="AL1370" s="10" t="s">
        <v>5533</v>
      </c>
      <c r="AM1370">
        <f t="shared" si="27"/>
        <v>3</v>
      </c>
      <c r="AN1370" t="s">
        <v>106</v>
      </c>
    </row>
    <row r="1371" spans="1:40">
      <c r="A1371" s="10"/>
      <c r="B1371" s="10" t="s">
        <v>5531</v>
      </c>
      <c r="C1371" s="10"/>
      <c r="D1371" s="10" t="s">
        <v>5534</v>
      </c>
      <c r="E1371" s="10" t="s">
        <v>92</v>
      </c>
      <c r="F1371" s="10" t="s">
        <v>210</v>
      </c>
      <c r="G1371" s="10" t="s">
        <v>1015</v>
      </c>
      <c r="H1371" s="10" t="s">
        <v>5534</v>
      </c>
      <c r="I1371" s="10" t="s">
        <v>257</v>
      </c>
      <c r="J1371" s="10" t="s">
        <v>97</v>
      </c>
      <c r="K1371" s="10" t="s">
        <v>98</v>
      </c>
      <c r="L1371" s="11">
        <v>2198152</v>
      </c>
      <c r="M1371" s="11">
        <v>2198152</v>
      </c>
      <c r="N1371" s="11">
        <v>2198152</v>
      </c>
      <c r="O1371" s="10" t="s">
        <v>131</v>
      </c>
      <c r="P1371" s="11">
        <v>687.61</v>
      </c>
      <c r="Q1371" s="11">
        <v>0</v>
      </c>
      <c r="R1371" s="10"/>
      <c r="S1371" s="10"/>
      <c r="T1371" s="10" t="s">
        <v>100</v>
      </c>
      <c r="U1371" s="10"/>
      <c r="V1371" s="10"/>
      <c r="W1371" s="10" t="s">
        <v>113</v>
      </c>
      <c r="X1371" s="10"/>
      <c r="Y1371" s="10" t="s">
        <v>250</v>
      </c>
      <c r="Z1371" s="11">
        <v>0</v>
      </c>
      <c r="AA1371" s="11">
        <v>3</v>
      </c>
      <c r="AB1371" s="10" t="s">
        <v>100</v>
      </c>
      <c r="AC1371" s="10"/>
      <c r="AD1371" s="10"/>
      <c r="AE1371" s="10"/>
      <c r="AF1371" s="10"/>
      <c r="AG1371" s="11"/>
      <c r="AH1371" s="11"/>
      <c r="AI1371" s="11"/>
      <c r="AJ1371" s="10"/>
      <c r="AK1371" s="12">
        <v>45726.4166666667</v>
      </c>
      <c r="AL1371" s="10" t="s">
        <v>5535</v>
      </c>
      <c r="AM1371">
        <f t="shared" si="27"/>
        <v>3</v>
      </c>
      <c r="AN1371" t="s">
        <v>106</v>
      </c>
    </row>
    <row r="1372" spans="1:40">
      <c r="A1372" s="10"/>
      <c r="B1372" s="10" t="s">
        <v>5536</v>
      </c>
      <c r="C1372" s="10"/>
      <c r="D1372" s="10" t="s">
        <v>5537</v>
      </c>
      <c r="E1372" s="10" t="s">
        <v>92</v>
      </c>
      <c r="F1372" s="10" t="s">
        <v>210</v>
      </c>
      <c r="G1372" s="10" t="s">
        <v>1015</v>
      </c>
      <c r="H1372" s="10" t="s">
        <v>5537</v>
      </c>
      <c r="I1372" s="10" t="s">
        <v>257</v>
      </c>
      <c r="J1372" s="10" t="s">
        <v>97</v>
      </c>
      <c r="K1372" s="10" t="s">
        <v>98</v>
      </c>
      <c r="L1372" s="11">
        <v>1177541</v>
      </c>
      <c r="M1372" s="11">
        <v>1177541</v>
      </c>
      <c r="N1372" s="11">
        <v>1177541</v>
      </c>
      <c r="O1372" s="10" t="s">
        <v>131</v>
      </c>
      <c r="P1372" s="11">
        <v>442.02</v>
      </c>
      <c r="Q1372" s="11">
        <v>0</v>
      </c>
      <c r="R1372" s="10"/>
      <c r="S1372" s="10"/>
      <c r="T1372" s="10" t="s">
        <v>100</v>
      </c>
      <c r="U1372" s="10"/>
      <c r="V1372" s="10"/>
      <c r="W1372" s="10" t="s">
        <v>113</v>
      </c>
      <c r="X1372" s="10"/>
      <c r="Y1372" s="10" t="s">
        <v>250</v>
      </c>
      <c r="Z1372" s="11">
        <v>0</v>
      </c>
      <c r="AA1372" s="11">
        <v>4</v>
      </c>
      <c r="AB1372" s="10" t="s">
        <v>100</v>
      </c>
      <c r="AC1372" s="10"/>
      <c r="AD1372" s="10"/>
      <c r="AE1372" s="10"/>
      <c r="AF1372" s="10"/>
      <c r="AG1372" s="11"/>
      <c r="AH1372" s="11"/>
      <c r="AI1372" s="11"/>
      <c r="AJ1372" s="10"/>
      <c r="AK1372" s="12">
        <v>45733.4166666667</v>
      </c>
      <c r="AL1372" s="10" t="s">
        <v>5538</v>
      </c>
      <c r="AM1372">
        <f t="shared" si="27"/>
        <v>3</v>
      </c>
      <c r="AN1372" t="s">
        <v>106</v>
      </c>
    </row>
    <row r="1373" spans="1:40">
      <c r="A1373" s="10"/>
      <c r="B1373" s="10" t="s">
        <v>5539</v>
      </c>
      <c r="C1373" s="10"/>
      <c r="D1373" s="10" t="s">
        <v>5540</v>
      </c>
      <c r="E1373" s="10" t="s">
        <v>92</v>
      </c>
      <c r="F1373" s="10" t="s">
        <v>128</v>
      </c>
      <c r="G1373" s="10" t="s">
        <v>216</v>
      </c>
      <c r="H1373" s="10" t="s">
        <v>5540</v>
      </c>
      <c r="I1373" s="10" t="s">
        <v>257</v>
      </c>
      <c r="J1373" s="10" t="s">
        <v>97</v>
      </c>
      <c r="K1373" s="10" t="s">
        <v>98</v>
      </c>
      <c r="L1373" s="11">
        <v>200000</v>
      </c>
      <c r="M1373" s="11">
        <v>272800</v>
      </c>
      <c r="N1373" s="11">
        <v>200000</v>
      </c>
      <c r="O1373" s="10" t="s">
        <v>99</v>
      </c>
      <c r="P1373" s="11">
        <v>89.81</v>
      </c>
      <c r="Q1373" s="11">
        <v>0</v>
      </c>
      <c r="R1373" s="10"/>
      <c r="S1373" s="10"/>
      <c r="T1373" s="10" t="s">
        <v>101</v>
      </c>
      <c r="U1373" s="10"/>
      <c r="V1373" s="10"/>
      <c r="W1373" s="10" t="s">
        <v>101</v>
      </c>
      <c r="X1373" s="10"/>
      <c r="Y1373" s="10" t="s">
        <v>102</v>
      </c>
      <c r="Z1373" s="11">
        <v>19</v>
      </c>
      <c r="AA1373" s="11">
        <v>6</v>
      </c>
      <c r="AB1373" s="10" t="s">
        <v>101</v>
      </c>
      <c r="AC1373" s="10"/>
      <c r="AD1373" s="10"/>
      <c r="AE1373" s="10" t="s">
        <v>2183</v>
      </c>
      <c r="AF1373" s="10" t="s">
        <v>104</v>
      </c>
      <c r="AG1373" s="11"/>
      <c r="AH1373" s="11"/>
      <c r="AI1373" s="11"/>
      <c r="AJ1373" s="10"/>
      <c r="AK1373" s="12">
        <v>45716.4166666667</v>
      </c>
      <c r="AL1373" s="10" t="s">
        <v>5541</v>
      </c>
      <c r="AM1373">
        <f t="shared" si="27"/>
        <v>2</v>
      </c>
      <c r="AN1373" t="s">
        <v>106</v>
      </c>
    </row>
    <row r="1374" spans="1:40">
      <c r="A1374" s="10"/>
      <c r="B1374" s="10" t="s">
        <v>5542</v>
      </c>
      <c r="C1374" s="10"/>
      <c r="D1374" s="10" t="s">
        <v>5543</v>
      </c>
      <c r="E1374" s="10" t="s">
        <v>92</v>
      </c>
      <c r="F1374" s="10" t="s">
        <v>153</v>
      </c>
      <c r="G1374" s="10" t="s">
        <v>347</v>
      </c>
      <c r="H1374" s="10" t="s">
        <v>5544</v>
      </c>
      <c r="I1374" s="10" t="s">
        <v>368</v>
      </c>
      <c r="J1374" s="10" t="s">
        <v>97</v>
      </c>
      <c r="K1374" s="10" t="s">
        <v>98</v>
      </c>
      <c r="L1374" s="11">
        <v>417496</v>
      </c>
      <c r="M1374" s="11">
        <v>745528</v>
      </c>
      <c r="N1374" s="11">
        <v>513496</v>
      </c>
      <c r="O1374" s="10" t="s">
        <v>99</v>
      </c>
      <c r="P1374" s="11">
        <v>106.79</v>
      </c>
      <c r="Q1374" s="11">
        <v>0</v>
      </c>
      <c r="R1374" s="10"/>
      <c r="S1374" s="10"/>
      <c r="T1374" s="10" t="s">
        <v>101</v>
      </c>
      <c r="U1374" s="10"/>
      <c r="V1374" s="10" t="s">
        <v>1062</v>
      </c>
      <c r="W1374" s="10" t="s">
        <v>101</v>
      </c>
      <c r="X1374" s="10"/>
      <c r="Y1374" s="10" t="s">
        <v>102</v>
      </c>
      <c r="Z1374" s="11">
        <v>6</v>
      </c>
      <c r="AA1374" s="11">
        <v>2</v>
      </c>
      <c r="AB1374" s="10" t="s">
        <v>100</v>
      </c>
      <c r="AC1374" s="10"/>
      <c r="AD1374" s="10" t="s">
        <v>156</v>
      </c>
      <c r="AE1374" s="10"/>
      <c r="AF1374" s="10" t="s">
        <v>104</v>
      </c>
      <c r="AG1374" s="11"/>
      <c r="AH1374" s="11"/>
      <c r="AI1374" s="11"/>
      <c r="AJ1374" s="10"/>
      <c r="AK1374" s="12">
        <v>45680.4336805556</v>
      </c>
      <c r="AL1374" s="10" t="s">
        <v>5545</v>
      </c>
      <c r="AM1374">
        <f t="shared" si="27"/>
        <v>2</v>
      </c>
      <c r="AN1374" t="s">
        <v>106</v>
      </c>
    </row>
    <row r="1375" spans="1:40">
      <c r="A1375" s="10"/>
      <c r="B1375" s="10" t="s">
        <v>2341</v>
      </c>
      <c r="C1375" s="10"/>
      <c r="D1375" s="10" t="s">
        <v>5546</v>
      </c>
      <c r="E1375" s="10" t="s">
        <v>92</v>
      </c>
      <c r="F1375" s="10" t="s">
        <v>109</v>
      </c>
      <c r="G1375" s="10" t="s">
        <v>110</v>
      </c>
      <c r="H1375" s="10" t="s">
        <v>5547</v>
      </c>
      <c r="I1375" s="10" t="s">
        <v>257</v>
      </c>
      <c r="J1375" s="10" t="s">
        <v>97</v>
      </c>
      <c r="K1375" s="10" t="s">
        <v>98</v>
      </c>
      <c r="L1375" s="11">
        <v>589320.2</v>
      </c>
      <c r="M1375" s="11">
        <v>841866</v>
      </c>
      <c r="N1375" s="11">
        <v>682320.2</v>
      </c>
      <c r="O1375" s="10" t="s">
        <v>99</v>
      </c>
      <c r="P1375" s="11">
        <v>136.6</v>
      </c>
      <c r="Q1375" s="11">
        <v>0</v>
      </c>
      <c r="R1375" s="10"/>
      <c r="S1375" s="10"/>
      <c r="T1375" s="10" t="s">
        <v>100</v>
      </c>
      <c r="U1375" s="10" t="s">
        <v>112</v>
      </c>
      <c r="V1375" s="10" t="s">
        <v>5548</v>
      </c>
      <c r="W1375" s="10" t="s">
        <v>113</v>
      </c>
      <c r="X1375" s="10" t="s">
        <v>5549</v>
      </c>
      <c r="Y1375" s="10" t="s">
        <v>102</v>
      </c>
      <c r="Z1375" s="11">
        <v>34</v>
      </c>
      <c r="AA1375" s="11">
        <v>11</v>
      </c>
      <c r="AB1375" s="10" t="s">
        <v>101</v>
      </c>
      <c r="AC1375" s="10"/>
      <c r="AD1375" s="10"/>
      <c r="AE1375" s="10"/>
      <c r="AF1375" s="10" t="s">
        <v>104</v>
      </c>
      <c r="AG1375" s="11"/>
      <c r="AH1375" s="11"/>
      <c r="AI1375" s="11"/>
      <c r="AJ1375" s="10"/>
      <c r="AK1375" s="12">
        <v>45732.4484722222</v>
      </c>
      <c r="AL1375" s="10" t="s">
        <v>5550</v>
      </c>
      <c r="AM1375">
        <f t="shared" si="27"/>
        <v>2</v>
      </c>
      <c r="AN1375" t="s">
        <v>106</v>
      </c>
    </row>
    <row r="1376" spans="1:40">
      <c r="A1376" s="10"/>
      <c r="B1376" s="10" t="s">
        <v>5113</v>
      </c>
      <c r="C1376" s="10"/>
      <c r="D1376" s="10" t="s">
        <v>5551</v>
      </c>
      <c r="E1376" s="10" t="s">
        <v>92</v>
      </c>
      <c r="F1376" s="10" t="s">
        <v>120</v>
      </c>
      <c r="G1376" s="10" t="s">
        <v>636</v>
      </c>
      <c r="H1376" s="10" t="s">
        <v>5552</v>
      </c>
      <c r="I1376" s="10" t="s">
        <v>257</v>
      </c>
      <c r="J1376" s="10" t="s">
        <v>97</v>
      </c>
      <c r="K1376" s="10" t="s">
        <v>98</v>
      </c>
      <c r="L1376" s="11">
        <v>500000</v>
      </c>
      <c r="M1376" s="11">
        <v>500000</v>
      </c>
      <c r="N1376" s="11">
        <v>500000</v>
      </c>
      <c r="O1376" s="10" t="s">
        <v>99</v>
      </c>
      <c r="P1376" s="11">
        <v>131.33</v>
      </c>
      <c r="Q1376" s="11">
        <v>0</v>
      </c>
      <c r="R1376" s="10"/>
      <c r="S1376" s="10"/>
      <c r="T1376" s="10" t="s">
        <v>101</v>
      </c>
      <c r="U1376" s="10"/>
      <c r="V1376" s="10" t="s">
        <v>5553</v>
      </c>
      <c r="W1376" s="10" t="s">
        <v>113</v>
      </c>
      <c r="X1376" s="10"/>
      <c r="Y1376" s="10" t="s">
        <v>102</v>
      </c>
      <c r="Z1376" s="11">
        <v>6</v>
      </c>
      <c r="AA1376" s="11">
        <v>2</v>
      </c>
      <c r="AB1376" s="10" t="s">
        <v>100</v>
      </c>
      <c r="AC1376" s="10"/>
      <c r="AD1376" s="10"/>
      <c r="AE1376" s="10"/>
      <c r="AF1376" s="10" t="s">
        <v>104</v>
      </c>
      <c r="AG1376" s="11"/>
      <c r="AH1376" s="11"/>
      <c r="AI1376" s="11"/>
      <c r="AJ1376" s="10"/>
      <c r="AK1376" s="12">
        <v>45732.4167592593</v>
      </c>
      <c r="AL1376" s="10" t="s">
        <v>5554</v>
      </c>
      <c r="AM1376">
        <f t="shared" si="27"/>
        <v>3</v>
      </c>
      <c r="AN1376" t="s">
        <v>106</v>
      </c>
    </row>
    <row r="1377" spans="1:40">
      <c r="A1377" s="10"/>
      <c r="B1377" s="10" t="s">
        <v>5555</v>
      </c>
      <c r="C1377" s="10"/>
      <c r="D1377" s="10" t="s">
        <v>5556</v>
      </c>
      <c r="E1377" s="10" t="s">
        <v>92</v>
      </c>
      <c r="F1377" s="10" t="s">
        <v>120</v>
      </c>
      <c r="G1377" s="10" t="s">
        <v>366</v>
      </c>
      <c r="H1377" s="10" t="s">
        <v>5557</v>
      </c>
      <c r="I1377" s="10" t="s">
        <v>368</v>
      </c>
      <c r="J1377" s="10" t="s">
        <v>97</v>
      </c>
      <c r="K1377" s="10" t="s">
        <v>98</v>
      </c>
      <c r="L1377" s="11">
        <v>264808.8</v>
      </c>
      <c r="M1377" s="11">
        <v>472871.66</v>
      </c>
      <c r="N1377" s="11">
        <v>267808.8</v>
      </c>
      <c r="O1377" s="10" t="s">
        <v>99</v>
      </c>
      <c r="P1377" s="11">
        <v>95.71</v>
      </c>
      <c r="Q1377" s="11">
        <v>0</v>
      </c>
      <c r="R1377" s="10"/>
      <c r="S1377" s="10"/>
      <c r="T1377" s="10" t="s">
        <v>101</v>
      </c>
      <c r="U1377" s="10" t="s">
        <v>112</v>
      </c>
      <c r="V1377" s="10" t="s">
        <v>1867</v>
      </c>
      <c r="W1377" s="10" t="s">
        <v>101</v>
      </c>
      <c r="X1377" s="10" t="s">
        <v>638</v>
      </c>
      <c r="Y1377" s="10" t="s">
        <v>102</v>
      </c>
      <c r="Z1377" s="11">
        <v>17</v>
      </c>
      <c r="AA1377" s="11">
        <v>1</v>
      </c>
      <c r="AB1377" s="10" t="s">
        <v>100</v>
      </c>
      <c r="AC1377" s="10"/>
      <c r="AD1377" s="10"/>
      <c r="AE1377" s="10"/>
      <c r="AF1377" s="10"/>
      <c r="AG1377" s="11"/>
      <c r="AH1377" s="11"/>
      <c r="AI1377" s="11"/>
      <c r="AJ1377" s="10"/>
      <c r="AK1377" s="12">
        <v>45720.4203356481</v>
      </c>
      <c r="AL1377" s="10" t="s">
        <v>5558</v>
      </c>
      <c r="AM1377">
        <f t="shared" si="27"/>
        <v>2</v>
      </c>
      <c r="AN1377" t="s">
        <v>106</v>
      </c>
    </row>
    <row r="1378" spans="1:40">
      <c r="A1378" s="10"/>
      <c r="B1378" s="10" t="s">
        <v>5559</v>
      </c>
      <c r="C1378" s="10"/>
      <c r="D1378" s="10" t="s">
        <v>5560</v>
      </c>
      <c r="E1378" s="10" t="s">
        <v>92</v>
      </c>
      <c r="F1378" s="10" t="s">
        <v>153</v>
      </c>
      <c r="G1378" s="10" t="s">
        <v>300</v>
      </c>
      <c r="H1378" s="10" t="s">
        <v>5561</v>
      </c>
      <c r="I1378" s="10" t="s">
        <v>368</v>
      </c>
      <c r="J1378" s="10" t="s">
        <v>97</v>
      </c>
      <c r="K1378" s="10" t="s">
        <v>98</v>
      </c>
      <c r="L1378" s="11">
        <v>176000</v>
      </c>
      <c r="M1378" s="11">
        <v>309100</v>
      </c>
      <c r="N1378" s="11">
        <v>179400</v>
      </c>
      <c r="O1378" s="10" t="s">
        <v>99</v>
      </c>
      <c r="P1378" s="11">
        <v>81.84</v>
      </c>
      <c r="Q1378" s="11">
        <v>0</v>
      </c>
      <c r="R1378" s="10"/>
      <c r="S1378" s="10"/>
      <c r="T1378" s="10" t="s">
        <v>100</v>
      </c>
      <c r="U1378" s="10"/>
      <c r="V1378" s="10"/>
      <c r="W1378" s="10" t="s">
        <v>113</v>
      </c>
      <c r="X1378" s="10"/>
      <c r="Y1378" s="10" t="s">
        <v>102</v>
      </c>
      <c r="Z1378" s="11">
        <v>5</v>
      </c>
      <c r="AA1378" s="11">
        <v>3</v>
      </c>
      <c r="AB1378" s="10" t="s">
        <v>100</v>
      </c>
      <c r="AC1378" s="10"/>
      <c r="AD1378" s="10"/>
      <c r="AE1378" s="10"/>
      <c r="AF1378" s="10" t="s">
        <v>115</v>
      </c>
      <c r="AG1378" s="11"/>
      <c r="AH1378" s="11"/>
      <c r="AI1378" s="11"/>
      <c r="AJ1378" s="10"/>
      <c r="AK1378" s="12">
        <v>45717.4166666667</v>
      </c>
      <c r="AL1378" s="10" t="s">
        <v>5562</v>
      </c>
      <c r="AM1378">
        <f t="shared" si="27"/>
        <v>3</v>
      </c>
      <c r="AN1378" t="s">
        <v>106</v>
      </c>
    </row>
    <row r="1379" spans="1:40">
      <c r="A1379" s="10"/>
      <c r="B1379" s="10" t="s">
        <v>5563</v>
      </c>
      <c r="C1379" s="10"/>
      <c r="D1379" s="10" t="s">
        <v>3797</v>
      </c>
      <c r="E1379" s="10" t="s">
        <v>92</v>
      </c>
      <c r="F1379" s="10" t="s">
        <v>438</v>
      </c>
      <c r="G1379" s="10" t="s">
        <v>439</v>
      </c>
      <c r="H1379" s="10" t="s">
        <v>3797</v>
      </c>
      <c r="I1379" s="10" t="s">
        <v>257</v>
      </c>
      <c r="J1379" s="10" t="s">
        <v>97</v>
      </c>
      <c r="K1379" s="10" t="s">
        <v>98</v>
      </c>
      <c r="L1379" s="11">
        <v>1320699.73</v>
      </c>
      <c r="M1379" s="11">
        <v>1650874.66</v>
      </c>
      <c r="N1379" s="11">
        <v>1465699.73</v>
      </c>
      <c r="O1379" s="10" t="s">
        <v>99</v>
      </c>
      <c r="P1379" s="11">
        <v>226.81</v>
      </c>
      <c r="Q1379" s="11">
        <v>0</v>
      </c>
      <c r="R1379" s="10"/>
      <c r="S1379" s="10"/>
      <c r="T1379" s="10" t="s">
        <v>101</v>
      </c>
      <c r="U1379" s="10"/>
      <c r="V1379" s="10" t="s">
        <v>3798</v>
      </c>
      <c r="W1379" s="10" t="s">
        <v>101</v>
      </c>
      <c r="X1379" s="10" t="s">
        <v>218</v>
      </c>
      <c r="Y1379" s="10" t="s">
        <v>102</v>
      </c>
      <c r="Z1379" s="11">
        <v>3</v>
      </c>
      <c r="AA1379" s="11">
        <v>1</v>
      </c>
      <c r="AB1379" s="10" t="s">
        <v>101</v>
      </c>
      <c r="AC1379" s="10"/>
      <c r="AD1379" s="10"/>
      <c r="AE1379" s="10"/>
      <c r="AF1379" s="10"/>
      <c r="AG1379" s="11"/>
      <c r="AH1379" s="11"/>
      <c r="AI1379" s="11"/>
      <c r="AJ1379" s="10"/>
      <c r="AK1379" s="12">
        <v>45731.4360416667</v>
      </c>
      <c r="AL1379" s="10" t="s">
        <v>5564</v>
      </c>
      <c r="AM1379">
        <f t="shared" si="27"/>
        <v>3</v>
      </c>
      <c r="AN1379" t="s">
        <v>106</v>
      </c>
    </row>
    <row r="1380" spans="1:40">
      <c r="A1380" s="10"/>
      <c r="B1380" s="10" t="s">
        <v>5565</v>
      </c>
      <c r="C1380" s="10"/>
      <c r="D1380" s="10" t="s">
        <v>5566</v>
      </c>
      <c r="E1380" s="10" t="s">
        <v>92</v>
      </c>
      <c r="F1380" s="10" t="s">
        <v>352</v>
      </c>
      <c r="G1380" s="10" t="s">
        <v>864</v>
      </c>
      <c r="H1380" s="10" t="s">
        <v>5567</v>
      </c>
      <c r="I1380" s="10" t="s">
        <v>96</v>
      </c>
      <c r="J1380" s="10" t="s">
        <v>97</v>
      </c>
      <c r="K1380" s="10" t="s">
        <v>98</v>
      </c>
      <c r="L1380" s="11">
        <v>459840</v>
      </c>
      <c r="M1380" s="11">
        <v>718500</v>
      </c>
      <c r="N1380" s="11">
        <v>459840</v>
      </c>
      <c r="O1380" s="10" t="s">
        <v>99</v>
      </c>
      <c r="P1380" s="11">
        <v>116.02</v>
      </c>
      <c r="Q1380" s="11">
        <v>0</v>
      </c>
      <c r="R1380" s="10"/>
      <c r="S1380" s="10"/>
      <c r="T1380" s="10" t="s">
        <v>100</v>
      </c>
      <c r="U1380" s="10"/>
      <c r="V1380" s="10"/>
      <c r="W1380" s="10" t="s">
        <v>101</v>
      </c>
      <c r="X1380" s="10"/>
      <c r="Y1380" s="10" t="s">
        <v>102</v>
      </c>
      <c r="Z1380" s="11">
        <v>0</v>
      </c>
      <c r="AA1380" s="11">
        <v>0</v>
      </c>
      <c r="AB1380" s="10" t="s">
        <v>100</v>
      </c>
      <c r="AC1380" s="10"/>
      <c r="AD1380" s="10" t="s">
        <v>5568</v>
      </c>
      <c r="AE1380" s="10"/>
      <c r="AF1380" s="10" t="s">
        <v>115</v>
      </c>
      <c r="AG1380" s="11"/>
      <c r="AH1380" s="11"/>
      <c r="AI1380" s="11"/>
      <c r="AJ1380" s="10"/>
      <c r="AK1380" s="12">
        <v>45766.2512152778</v>
      </c>
      <c r="AL1380" s="10" t="s">
        <v>5569</v>
      </c>
      <c r="AM1380">
        <f t="shared" si="27"/>
        <v>3</v>
      </c>
      <c r="AN1380" t="s">
        <v>106</v>
      </c>
    </row>
    <row r="1381" spans="1:40">
      <c r="A1381" s="10"/>
      <c r="B1381" s="10" t="s">
        <v>5570</v>
      </c>
      <c r="C1381" s="10"/>
      <c r="D1381" s="10" t="s">
        <v>5571</v>
      </c>
      <c r="E1381" s="10" t="s">
        <v>92</v>
      </c>
      <c r="F1381" s="10" t="s">
        <v>93</v>
      </c>
      <c r="G1381" s="10" t="s">
        <v>289</v>
      </c>
      <c r="H1381" s="10" t="s">
        <v>5572</v>
      </c>
      <c r="I1381" s="10" t="s">
        <v>96</v>
      </c>
      <c r="J1381" s="10" t="s">
        <v>97</v>
      </c>
      <c r="K1381" s="10" t="s">
        <v>98</v>
      </c>
      <c r="L1381" s="11">
        <v>426508</v>
      </c>
      <c r="M1381" s="11">
        <v>666417</v>
      </c>
      <c r="N1381" s="11">
        <v>426508</v>
      </c>
      <c r="O1381" s="10" t="s">
        <v>99</v>
      </c>
      <c r="P1381" s="11">
        <v>80.18</v>
      </c>
      <c r="Q1381" s="11">
        <v>0</v>
      </c>
      <c r="R1381" s="10"/>
      <c r="S1381" s="10"/>
      <c r="T1381" s="10" t="s">
        <v>101</v>
      </c>
      <c r="U1381" s="10"/>
      <c r="V1381" s="10"/>
      <c r="W1381" s="10" t="s">
        <v>113</v>
      </c>
      <c r="X1381" s="10"/>
      <c r="Y1381" s="10" t="s">
        <v>102</v>
      </c>
      <c r="Z1381" s="11">
        <v>34</v>
      </c>
      <c r="AA1381" s="11">
        <v>8</v>
      </c>
      <c r="AB1381" s="10" t="s">
        <v>100</v>
      </c>
      <c r="AC1381" s="10"/>
      <c r="AD1381" s="10"/>
      <c r="AE1381" s="10"/>
      <c r="AF1381" s="10" t="s">
        <v>104</v>
      </c>
      <c r="AG1381" s="11"/>
      <c r="AH1381" s="11"/>
      <c r="AI1381" s="11"/>
      <c r="AJ1381" s="10"/>
      <c r="AK1381" s="12">
        <v>45717.6749189815</v>
      </c>
      <c r="AL1381" s="10" t="s">
        <v>5573</v>
      </c>
      <c r="AM1381">
        <f t="shared" si="27"/>
        <v>3</v>
      </c>
      <c r="AN1381" t="s">
        <v>106</v>
      </c>
    </row>
    <row r="1382" spans="1:40">
      <c r="A1382" s="10"/>
      <c r="B1382" s="10" t="s">
        <v>5574</v>
      </c>
      <c r="C1382" s="10" t="s">
        <v>5575</v>
      </c>
      <c r="D1382" s="10" t="s">
        <v>5576</v>
      </c>
      <c r="E1382" s="10" t="s">
        <v>92</v>
      </c>
      <c r="F1382" s="10" t="s">
        <v>93</v>
      </c>
      <c r="G1382" s="10" t="s">
        <v>415</v>
      </c>
      <c r="H1382" s="10" t="s">
        <v>5577</v>
      </c>
      <c r="I1382" s="10" t="s">
        <v>368</v>
      </c>
      <c r="J1382" s="10" t="s">
        <v>97</v>
      </c>
      <c r="K1382" s="10" t="s">
        <v>98</v>
      </c>
      <c r="L1382" s="11">
        <v>854004</v>
      </c>
      <c r="M1382" s="11">
        <v>948893</v>
      </c>
      <c r="N1382" s="11">
        <v>1550004</v>
      </c>
      <c r="O1382" s="10" t="s">
        <v>131</v>
      </c>
      <c r="P1382" s="11">
        <v>76.48</v>
      </c>
      <c r="Q1382" s="11">
        <v>0</v>
      </c>
      <c r="R1382" s="10"/>
      <c r="S1382" s="10"/>
      <c r="T1382" s="10" t="s">
        <v>101</v>
      </c>
      <c r="U1382" s="10"/>
      <c r="V1382" s="10"/>
      <c r="W1382" s="10" t="s">
        <v>100</v>
      </c>
      <c r="X1382" s="10"/>
      <c r="Y1382" s="10" t="s">
        <v>560</v>
      </c>
      <c r="Z1382" s="11">
        <v>0</v>
      </c>
      <c r="AA1382" s="11">
        <v>1</v>
      </c>
      <c r="AB1382" s="10" t="s">
        <v>101</v>
      </c>
      <c r="AC1382" s="10"/>
      <c r="AD1382" s="10"/>
      <c r="AE1382" s="10"/>
      <c r="AF1382" s="10"/>
      <c r="AG1382" s="11"/>
      <c r="AH1382" s="11"/>
      <c r="AI1382" s="11"/>
      <c r="AJ1382" s="10"/>
      <c r="AK1382" s="12">
        <v>45701.5075578704</v>
      </c>
      <c r="AL1382" s="10" t="s">
        <v>5578</v>
      </c>
      <c r="AM1382">
        <f t="shared" si="27"/>
        <v>3</v>
      </c>
      <c r="AN1382" t="s">
        <v>106</v>
      </c>
    </row>
    <row r="1383" spans="1:40">
      <c r="A1383" s="10"/>
      <c r="B1383" s="10" t="s">
        <v>5579</v>
      </c>
      <c r="C1383" s="10"/>
      <c r="D1383" s="10" t="s">
        <v>5580</v>
      </c>
      <c r="E1383" s="10" t="s">
        <v>92</v>
      </c>
      <c r="F1383" s="10" t="s">
        <v>222</v>
      </c>
      <c r="G1383" s="10" t="s">
        <v>256</v>
      </c>
      <c r="H1383" s="10" t="s">
        <v>5581</v>
      </c>
      <c r="I1383" s="10" t="s">
        <v>257</v>
      </c>
      <c r="J1383" s="10" t="s">
        <v>97</v>
      </c>
      <c r="K1383" s="10" t="s">
        <v>98</v>
      </c>
      <c r="L1383" s="11">
        <v>1689888</v>
      </c>
      <c r="M1383" s="11">
        <v>1877654.5</v>
      </c>
      <c r="N1383" s="11">
        <v>1689888</v>
      </c>
      <c r="O1383" s="10" t="s">
        <v>131</v>
      </c>
      <c r="P1383" s="11">
        <v>172.12</v>
      </c>
      <c r="Q1383" s="11">
        <v>0</v>
      </c>
      <c r="R1383" s="10"/>
      <c r="S1383" s="10"/>
      <c r="T1383" s="10" t="s">
        <v>101</v>
      </c>
      <c r="U1383" s="10"/>
      <c r="V1383" s="10"/>
      <c r="W1383" s="10" t="s">
        <v>100</v>
      </c>
      <c r="X1383" s="10"/>
      <c r="Y1383" s="10" t="s">
        <v>5582</v>
      </c>
      <c r="Z1383" s="11">
        <v>0</v>
      </c>
      <c r="AA1383" s="11">
        <v>0</v>
      </c>
      <c r="AB1383" s="10" t="s">
        <v>100</v>
      </c>
      <c r="AC1383" s="10"/>
      <c r="AD1383" s="10"/>
      <c r="AE1383" s="10"/>
      <c r="AF1383" s="10"/>
      <c r="AG1383" s="11"/>
      <c r="AH1383" s="11"/>
      <c r="AI1383" s="11"/>
      <c r="AJ1383" s="10"/>
      <c r="AK1383" s="12">
        <v>45712.4166666667</v>
      </c>
      <c r="AL1383" s="10" t="s">
        <v>5583</v>
      </c>
      <c r="AM1383">
        <f t="shared" si="27"/>
        <v>3</v>
      </c>
      <c r="AN1383" t="s">
        <v>106</v>
      </c>
    </row>
    <row r="1384" spans="1:40">
      <c r="A1384" s="10"/>
      <c r="B1384" s="10" t="s">
        <v>5123</v>
      </c>
      <c r="C1384" s="10"/>
      <c r="D1384" s="10" t="s">
        <v>5584</v>
      </c>
      <c r="E1384" s="10" t="s">
        <v>92</v>
      </c>
      <c r="F1384" s="10" t="s">
        <v>93</v>
      </c>
      <c r="G1384" s="10" t="s">
        <v>1985</v>
      </c>
      <c r="H1384" s="10" t="s">
        <v>5584</v>
      </c>
      <c r="I1384" s="10" t="s">
        <v>96</v>
      </c>
      <c r="J1384" s="10" t="s">
        <v>97</v>
      </c>
      <c r="K1384" s="10" t="s">
        <v>98</v>
      </c>
      <c r="L1384" s="11">
        <v>340000</v>
      </c>
      <c r="M1384" s="11">
        <v>435239</v>
      </c>
      <c r="N1384" s="11">
        <v>340000</v>
      </c>
      <c r="O1384" s="10" t="s">
        <v>131</v>
      </c>
      <c r="P1384" s="11">
        <v>91.36</v>
      </c>
      <c r="Q1384" s="11">
        <v>0</v>
      </c>
      <c r="R1384" s="10"/>
      <c r="S1384" s="10"/>
      <c r="T1384" s="10" t="s">
        <v>100</v>
      </c>
      <c r="U1384" s="10"/>
      <c r="V1384" s="10"/>
      <c r="W1384" s="10" t="s">
        <v>100</v>
      </c>
      <c r="X1384" s="10"/>
      <c r="Y1384" s="10" t="s">
        <v>250</v>
      </c>
      <c r="Z1384" s="11">
        <v>5</v>
      </c>
      <c r="AA1384" s="11">
        <v>3</v>
      </c>
      <c r="AB1384" s="10" t="s">
        <v>100</v>
      </c>
      <c r="AC1384" s="10"/>
      <c r="AD1384" s="10"/>
      <c r="AE1384" s="10" t="s">
        <v>1319</v>
      </c>
      <c r="AF1384" s="10" t="s">
        <v>104</v>
      </c>
      <c r="AG1384" s="11"/>
      <c r="AH1384" s="11"/>
      <c r="AI1384" s="11"/>
      <c r="AJ1384" s="10"/>
      <c r="AK1384" s="12">
        <v>45777.3244791667</v>
      </c>
      <c r="AL1384" s="10" t="s">
        <v>5585</v>
      </c>
      <c r="AM1384">
        <f t="shared" si="27"/>
        <v>3</v>
      </c>
      <c r="AN1384" t="s">
        <v>106</v>
      </c>
    </row>
    <row r="1385" spans="1:40">
      <c r="A1385" s="10"/>
      <c r="B1385" s="10" t="s">
        <v>5586</v>
      </c>
      <c r="C1385" s="10"/>
      <c r="D1385" s="10" t="s">
        <v>5587</v>
      </c>
      <c r="E1385" s="10" t="s">
        <v>92</v>
      </c>
      <c r="F1385" s="10" t="s">
        <v>128</v>
      </c>
      <c r="G1385" s="10" t="s">
        <v>957</v>
      </c>
      <c r="H1385" s="10" t="s">
        <v>5588</v>
      </c>
      <c r="I1385" s="10" t="s">
        <v>368</v>
      </c>
      <c r="J1385" s="10" t="s">
        <v>97</v>
      </c>
      <c r="K1385" s="10" t="s">
        <v>98</v>
      </c>
      <c r="L1385" s="11">
        <v>1060000</v>
      </c>
      <c r="M1385" s="11">
        <v>1459716</v>
      </c>
      <c r="N1385" s="11">
        <v>1060000</v>
      </c>
      <c r="O1385" s="10" t="s">
        <v>131</v>
      </c>
      <c r="P1385" s="11">
        <v>173.26</v>
      </c>
      <c r="Q1385" s="11">
        <v>0</v>
      </c>
      <c r="R1385" s="10"/>
      <c r="S1385" s="10"/>
      <c r="T1385" s="10" t="s">
        <v>101</v>
      </c>
      <c r="U1385" s="10"/>
      <c r="V1385" s="10"/>
      <c r="W1385" s="10" t="s">
        <v>101</v>
      </c>
      <c r="X1385" s="10"/>
      <c r="Y1385" s="10" t="s">
        <v>5589</v>
      </c>
      <c r="Z1385" s="11">
        <v>0</v>
      </c>
      <c r="AA1385" s="11">
        <v>1</v>
      </c>
      <c r="AB1385" s="10" t="s">
        <v>100</v>
      </c>
      <c r="AC1385" s="10"/>
      <c r="AD1385" s="10"/>
      <c r="AE1385" s="10" t="s">
        <v>165</v>
      </c>
      <c r="AF1385" s="10" t="s">
        <v>115</v>
      </c>
      <c r="AG1385" s="11"/>
      <c r="AH1385" s="11"/>
      <c r="AI1385" s="11"/>
      <c r="AJ1385" s="10"/>
      <c r="AK1385" s="12">
        <v>45717.4166666667</v>
      </c>
      <c r="AL1385" s="10" t="s">
        <v>5590</v>
      </c>
      <c r="AM1385">
        <f t="shared" si="27"/>
        <v>3</v>
      </c>
      <c r="AN1385" t="s">
        <v>106</v>
      </c>
    </row>
    <row r="1386" spans="1:40">
      <c r="A1386" s="10"/>
      <c r="B1386" s="10" t="s">
        <v>5591</v>
      </c>
      <c r="C1386" s="10"/>
      <c r="D1386" s="10" t="s">
        <v>5592</v>
      </c>
      <c r="E1386" s="10" t="s">
        <v>92</v>
      </c>
      <c r="F1386" s="10" t="s">
        <v>120</v>
      </c>
      <c r="G1386" s="10" t="s">
        <v>135</v>
      </c>
      <c r="H1386" s="10" t="s">
        <v>5593</v>
      </c>
      <c r="I1386" s="10" t="s">
        <v>368</v>
      </c>
      <c r="J1386" s="10" t="s">
        <v>97</v>
      </c>
      <c r="K1386" s="10" t="s">
        <v>98</v>
      </c>
      <c r="L1386" s="11">
        <v>340480</v>
      </c>
      <c r="M1386" s="11">
        <v>532000</v>
      </c>
      <c r="N1386" s="11">
        <v>340480</v>
      </c>
      <c r="O1386" s="10" t="s">
        <v>131</v>
      </c>
      <c r="P1386" s="11">
        <v>96.22</v>
      </c>
      <c r="Q1386" s="11">
        <v>0</v>
      </c>
      <c r="R1386" s="10"/>
      <c r="S1386" s="10"/>
      <c r="T1386" s="10" t="s">
        <v>101</v>
      </c>
      <c r="U1386" s="10"/>
      <c r="V1386" s="10"/>
      <c r="W1386" s="10" t="s">
        <v>100</v>
      </c>
      <c r="X1386" s="10"/>
      <c r="Y1386" s="10" t="s">
        <v>560</v>
      </c>
      <c r="Z1386" s="11">
        <v>2</v>
      </c>
      <c r="AA1386" s="11">
        <v>1</v>
      </c>
      <c r="AB1386" s="10" t="s">
        <v>100</v>
      </c>
      <c r="AC1386" s="10"/>
      <c r="AD1386" s="10"/>
      <c r="AE1386" s="10"/>
      <c r="AF1386" s="10"/>
      <c r="AG1386" s="11"/>
      <c r="AH1386" s="11"/>
      <c r="AI1386" s="11"/>
      <c r="AJ1386" s="10"/>
      <c r="AK1386" s="12">
        <v>45715.4166666667</v>
      </c>
      <c r="AL1386" s="10" t="s">
        <v>5594</v>
      </c>
      <c r="AM1386">
        <f t="shared" si="27"/>
        <v>3</v>
      </c>
      <c r="AN1386" t="s">
        <v>106</v>
      </c>
    </row>
    <row r="1387" spans="1:40">
      <c r="A1387" s="10"/>
      <c r="B1387" s="10" t="s">
        <v>5595</v>
      </c>
      <c r="C1387" s="10"/>
      <c r="D1387" s="10" t="s">
        <v>5596</v>
      </c>
      <c r="E1387" s="10" t="s">
        <v>92</v>
      </c>
      <c r="F1387" s="10" t="s">
        <v>120</v>
      </c>
      <c r="G1387" s="10" t="s">
        <v>135</v>
      </c>
      <c r="H1387" s="10" t="s">
        <v>5597</v>
      </c>
      <c r="I1387" s="10" t="s">
        <v>368</v>
      </c>
      <c r="J1387" s="10" t="s">
        <v>97</v>
      </c>
      <c r="K1387" s="10" t="s">
        <v>98</v>
      </c>
      <c r="L1387" s="11">
        <v>347328</v>
      </c>
      <c r="M1387" s="11">
        <v>542700</v>
      </c>
      <c r="N1387" s="11">
        <v>347328</v>
      </c>
      <c r="O1387" s="10" t="s">
        <v>131</v>
      </c>
      <c r="P1387" s="11">
        <v>96.22</v>
      </c>
      <c r="Q1387" s="11">
        <v>0</v>
      </c>
      <c r="R1387" s="10"/>
      <c r="S1387" s="10"/>
      <c r="T1387" s="10" t="s">
        <v>101</v>
      </c>
      <c r="U1387" s="10"/>
      <c r="V1387" s="10"/>
      <c r="W1387" s="10" t="s">
        <v>100</v>
      </c>
      <c r="X1387" s="10"/>
      <c r="Y1387" s="10" t="s">
        <v>560</v>
      </c>
      <c r="Z1387" s="11">
        <v>2</v>
      </c>
      <c r="AA1387" s="11">
        <v>1</v>
      </c>
      <c r="AB1387" s="10" t="s">
        <v>100</v>
      </c>
      <c r="AC1387" s="10"/>
      <c r="AD1387" s="10"/>
      <c r="AE1387" s="10"/>
      <c r="AF1387" s="10"/>
      <c r="AG1387" s="11"/>
      <c r="AH1387" s="11"/>
      <c r="AI1387" s="11"/>
      <c r="AJ1387" s="10"/>
      <c r="AK1387" s="12">
        <v>45715.4166666667</v>
      </c>
      <c r="AL1387" s="10" t="s">
        <v>5598</v>
      </c>
      <c r="AM1387">
        <f t="shared" si="27"/>
        <v>3</v>
      </c>
      <c r="AN1387" t="s">
        <v>106</v>
      </c>
    </row>
    <row r="1388" spans="1:40">
      <c r="A1388" s="10"/>
      <c r="B1388" s="10" t="s">
        <v>5599</v>
      </c>
      <c r="C1388" s="10"/>
      <c r="D1388" s="10" t="s">
        <v>5600</v>
      </c>
      <c r="E1388" s="10" t="s">
        <v>92</v>
      </c>
      <c r="F1388" s="10" t="s">
        <v>222</v>
      </c>
      <c r="G1388" s="10" t="s">
        <v>947</v>
      </c>
      <c r="H1388" s="10" t="s">
        <v>5600</v>
      </c>
      <c r="I1388" s="10" t="s">
        <v>96</v>
      </c>
      <c r="J1388" s="10" t="s">
        <v>97</v>
      </c>
      <c r="K1388" s="10" t="s">
        <v>98</v>
      </c>
      <c r="L1388" s="11">
        <v>343081.98</v>
      </c>
      <c r="M1388" s="11">
        <v>423558</v>
      </c>
      <c r="N1388" s="11">
        <v>343081.98</v>
      </c>
      <c r="O1388" s="10" t="s">
        <v>131</v>
      </c>
      <c r="P1388" s="11">
        <v>102.42</v>
      </c>
      <c r="Q1388" s="11">
        <v>0</v>
      </c>
      <c r="R1388" s="10"/>
      <c r="S1388" s="10"/>
      <c r="T1388" s="10" t="s">
        <v>100</v>
      </c>
      <c r="U1388" s="10"/>
      <c r="V1388" s="10"/>
      <c r="W1388" s="10" t="s">
        <v>101</v>
      </c>
      <c r="X1388" s="10"/>
      <c r="Y1388" s="10"/>
      <c r="Z1388" s="11">
        <v>0</v>
      </c>
      <c r="AA1388" s="11">
        <v>0</v>
      </c>
      <c r="AB1388" s="10" t="s">
        <v>100</v>
      </c>
      <c r="AC1388" s="10"/>
      <c r="AD1388" s="10"/>
      <c r="AE1388" s="10"/>
      <c r="AF1388" s="10"/>
      <c r="AG1388" s="11"/>
      <c r="AH1388" s="11"/>
      <c r="AI1388" s="11"/>
      <c r="AJ1388" s="10"/>
      <c r="AK1388" s="12">
        <v>45762.5326736111</v>
      </c>
      <c r="AL1388" s="10" t="s">
        <v>5601</v>
      </c>
      <c r="AM1388">
        <f t="shared" si="27"/>
        <v>3</v>
      </c>
      <c r="AN1388" t="s">
        <v>106</v>
      </c>
    </row>
    <row r="1389" spans="1:40">
      <c r="A1389" s="10"/>
      <c r="B1389" s="10" t="s">
        <v>5163</v>
      </c>
      <c r="C1389" s="10"/>
      <c r="D1389" s="10" t="s">
        <v>5602</v>
      </c>
      <c r="E1389" s="10" t="s">
        <v>92</v>
      </c>
      <c r="F1389" s="10" t="s">
        <v>128</v>
      </c>
      <c r="G1389" s="10" t="s">
        <v>216</v>
      </c>
      <c r="H1389" s="10" t="s">
        <v>5603</v>
      </c>
      <c r="I1389" s="10" t="s">
        <v>368</v>
      </c>
      <c r="J1389" s="10" t="s">
        <v>97</v>
      </c>
      <c r="K1389" s="10" t="s">
        <v>98</v>
      </c>
      <c r="L1389" s="11">
        <v>2332341</v>
      </c>
      <c r="M1389" s="11">
        <v>3919900</v>
      </c>
      <c r="N1389" s="11">
        <v>2652341</v>
      </c>
      <c r="O1389" s="10" t="s">
        <v>295</v>
      </c>
      <c r="P1389" s="11">
        <v>1549.38</v>
      </c>
      <c r="Q1389" s="11">
        <v>0</v>
      </c>
      <c r="R1389" s="10"/>
      <c r="S1389" s="10"/>
      <c r="T1389" s="10" t="s">
        <v>101</v>
      </c>
      <c r="U1389" s="10"/>
      <c r="V1389" s="10"/>
      <c r="W1389" s="10" t="s">
        <v>100</v>
      </c>
      <c r="X1389" s="10"/>
      <c r="Y1389" s="10"/>
      <c r="Z1389" s="11">
        <v>8</v>
      </c>
      <c r="AA1389" s="11">
        <v>7</v>
      </c>
      <c r="AB1389" s="10" t="s">
        <v>100</v>
      </c>
      <c r="AC1389" s="10"/>
      <c r="AD1389" s="10"/>
      <c r="AE1389" s="10" t="s">
        <v>566</v>
      </c>
      <c r="AF1389" s="10" t="s">
        <v>104</v>
      </c>
      <c r="AG1389" s="11"/>
      <c r="AH1389" s="11"/>
      <c r="AI1389" s="11"/>
      <c r="AJ1389" s="10"/>
      <c r="AK1389" s="12">
        <v>45722.4244444444</v>
      </c>
      <c r="AL1389" s="10" t="s">
        <v>5604</v>
      </c>
      <c r="AM1389">
        <f t="shared" si="27"/>
        <v>2</v>
      </c>
      <c r="AN1389" t="s">
        <v>106</v>
      </c>
    </row>
    <row r="1390" spans="1:40">
      <c r="A1390" s="10"/>
      <c r="B1390" s="10" t="s">
        <v>3130</v>
      </c>
      <c r="C1390" s="10"/>
      <c r="D1390" s="10" t="s">
        <v>5605</v>
      </c>
      <c r="E1390" s="10" t="s">
        <v>92</v>
      </c>
      <c r="F1390" s="10" t="s">
        <v>93</v>
      </c>
      <c r="G1390" s="10" t="s">
        <v>289</v>
      </c>
      <c r="H1390" s="10" t="s">
        <v>5606</v>
      </c>
      <c r="I1390" s="10" t="s">
        <v>368</v>
      </c>
      <c r="J1390" s="10" t="s">
        <v>97</v>
      </c>
      <c r="K1390" s="10" t="s">
        <v>98</v>
      </c>
      <c r="L1390" s="11">
        <v>575587</v>
      </c>
      <c r="M1390" s="11">
        <v>1027832</v>
      </c>
      <c r="N1390" s="11">
        <v>575587</v>
      </c>
      <c r="O1390" s="10" t="s">
        <v>99</v>
      </c>
      <c r="P1390" s="11">
        <v>89.09</v>
      </c>
      <c r="Q1390" s="11">
        <v>0</v>
      </c>
      <c r="R1390" s="10"/>
      <c r="S1390" s="10"/>
      <c r="T1390" s="10" t="s">
        <v>100</v>
      </c>
      <c r="U1390" s="10"/>
      <c r="V1390" s="10"/>
      <c r="W1390" s="10" t="s">
        <v>101</v>
      </c>
      <c r="X1390" s="10"/>
      <c r="Y1390" s="10" t="s">
        <v>123</v>
      </c>
      <c r="Z1390" s="11">
        <v>18</v>
      </c>
      <c r="AA1390" s="11">
        <v>11</v>
      </c>
      <c r="AB1390" s="10" t="s">
        <v>100</v>
      </c>
      <c r="AC1390" s="10"/>
      <c r="AD1390" s="10"/>
      <c r="AE1390" s="10" t="s">
        <v>5607</v>
      </c>
      <c r="AF1390" s="10"/>
      <c r="AG1390" s="11"/>
      <c r="AH1390" s="11"/>
      <c r="AI1390" s="11"/>
      <c r="AJ1390" s="10"/>
      <c r="AK1390" s="12">
        <v>45695.4166666667</v>
      </c>
      <c r="AL1390" s="10" t="s">
        <v>5608</v>
      </c>
      <c r="AM1390">
        <f t="shared" si="27"/>
        <v>2</v>
      </c>
      <c r="AN1390" t="s">
        <v>106</v>
      </c>
    </row>
    <row r="1391" spans="1:40">
      <c r="A1391" s="10"/>
      <c r="B1391" s="10" t="s">
        <v>5609</v>
      </c>
      <c r="C1391" s="10"/>
      <c r="D1391" s="10" t="s">
        <v>5610</v>
      </c>
      <c r="E1391" s="10" t="s">
        <v>92</v>
      </c>
      <c r="F1391" s="10" t="s">
        <v>352</v>
      </c>
      <c r="G1391" s="10" t="s">
        <v>864</v>
      </c>
      <c r="H1391" s="10" t="s">
        <v>5611</v>
      </c>
      <c r="I1391" s="10" t="s">
        <v>257</v>
      </c>
      <c r="J1391" s="10" t="s">
        <v>97</v>
      </c>
      <c r="K1391" s="10" t="s">
        <v>98</v>
      </c>
      <c r="L1391" s="11">
        <v>31418320</v>
      </c>
      <c r="M1391" s="11">
        <v>39272900</v>
      </c>
      <c r="N1391" s="11">
        <v>31418320</v>
      </c>
      <c r="O1391" s="10" t="s">
        <v>295</v>
      </c>
      <c r="P1391" s="11">
        <v>12546.82</v>
      </c>
      <c r="Q1391" s="11">
        <v>33333.02</v>
      </c>
      <c r="R1391" s="10"/>
      <c r="S1391" s="10"/>
      <c r="T1391" s="10" t="s">
        <v>100</v>
      </c>
      <c r="U1391" s="10"/>
      <c r="V1391" s="10"/>
      <c r="W1391" s="10" t="s">
        <v>101</v>
      </c>
      <c r="X1391" s="10"/>
      <c r="Y1391" s="10"/>
      <c r="Z1391" s="11">
        <v>0</v>
      </c>
      <c r="AA1391" s="11">
        <v>0</v>
      </c>
      <c r="AB1391" s="10" t="s">
        <v>100</v>
      </c>
      <c r="AC1391" s="10"/>
      <c r="AD1391" s="10" t="s">
        <v>5612</v>
      </c>
      <c r="AE1391" s="10"/>
      <c r="AF1391" s="10"/>
      <c r="AG1391" s="11"/>
      <c r="AH1391" s="11"/>
      <c r="AI1391" s="11"/>
      <c r="AJ1391" s="10"/>
      <c r="AK1391" s="12">
        <v>45715.4166666667</v>
      </c>
      <c r="AL1391" s="10" t="s">
        <v>5613</v>
      </c>
      <c r="AM1391">
        <f t="shared" si="27"/>
        <v>12</v>
      </c>
      <c r="AN1391" t="s">
        <v>378</v>
      </c>
    </row>
    <row r="1392" spans="1:40">
      <c r="A1392" s="10"/>
      <c r="B1392" s="10" t="s">
        <v>5614</v>
      </c>
      <c r="C1392" s="10"/>
      <c r="D1392" s="10" t="s">
        <v>5615</v>
      </c>
      <c r="E1392" s="10" t="s">
        <v>92</v>
      </c>
      <c r="F1392" s="10" t="s">
        <v>334</v>
      </c>
      <c r="G1392" s="10" t="s">
        <v>406</v>
      </c>
      <c r="H1392" s="10" t="s">
        <v>5616</v>
      </c>
      <c r="I1392" s="10" t="s">
        <v>257</v>
      </c>
      <c r="J1392" s="10" t="s">
        <v>97</v>
      </c>
      <c r="K1392" s="10" t="s">
        <v>98</v>
      </c>
      <c r="L1392" s="11">
        <v>722246.4</v>
      </c>
      <c r="M1392" s="11">
        <v>902808</v>
      </c>
      <c r="N1392" s="11">
        <v>722246.4</v>
      </c>
      <c r="O1392" s="10" t="s">
        <v>99</v>
      </c>
      <c r="P1392" s="11">
        <v>125.93</v>
      </c>
      <c r="Q1392" s="11">
        <v>0</v>
      </c>
      <c r="R1392" s="10"/>
      <c r="S1392" s="10"/>
      <c r="T1392" s="10" t="s">
        <v>100</v>
      </c>
      <c r="U1392" s="10"/>
      <c r="V1392" s="10"/>
      <c r="W1392" s="10" t="s">
        <v>113</v>
      </c>
      <c r="X1392" s="10"/>
      <c r="Y1392" s="10" t="s">
        <v>102</v>
      </c>
      <c r="Z1392" s="11">
        <v>0</v>
      </c>
      <c r="AA1392" s="11">
        <v>0</v>
      </c>
      <c r="AB1392" s="10" t="s">
        <v>100</v>
      </c>
      <c r="AC1392" s="10"/>
      <c r="AD1392" s="10"/>
      <c r="AE1392" s="10"/>
      <c r="AF1392" s="10"/>
      <c r="AG1392" s="11"/>
      <c r="AH1392" s="11"/>
      <c r="AI1392" s="11"/>
      <c r="AJ1392" s="10"/>
      <c r="AK1392" s="12">
        <v>45737.4167592593</v>
      </c>
      <c r="AL1392" s="10" t="s">
        <v>5617</v>
      </c>
      <c r="AM1392">
        <f t="shared" si="27"/>
        <v>2</v>
      </c>
      <c r="AN1392" t="s">
        <v>106</v>
      </c>
    </row>
    <row r="1393" spans="1:40">
      <c r="A1393" s="10"/>
      <c r="B1393" s="10" t="s">
        <v>5618</v>
      </c>
      <c r="C1393" s="10"/>
      <c r="D1393" s="10" t="s">
        <v>5619</v>
      </c>
      <c r="E1393" s="10" t="s">
        <v>92</v>
      </c>
      <c r="F1393" s="10" t="s">
        <v>277</v>
      </c>
      <c r="G1393" s="10" t="s">
        <v>278</v>
      </c>
      <c r="H1393" s="10" t="s">
        <v>5619</v>
      </c>
      <c r="I1393" s="10" t="s">
        <v>368</v>
      </c>
      <c r="J1393" s="10" t="s">
        <v>97</v>
      </c>
      <c r="K1393" s="10" t="s">
        <v>98</v>
      </c>
      <c r="L1393" s="11">
        <v>106240</v>
      </c>
      <c r="M1393" s="11">
        <v>189714</v>
      </c>
      <c r="N1393" s="11">
        <v>149640</v>
      </c>
      <c r="O1393" s="10" t="s">
        <v>131</v>
      </c>
      <c r="P1393" s="11">
        <v>45.98</v>
      </c>
      <c r="Q1393" s="11">
        <v>0</v>
      </c>
      <c r="R1393" s="10"/>
      <c r="S1393" s="10" t="s">
        <v>137</v>
      </c>
      <c r="T1393" s="10" t="s">
        <v>101</v>
      </c>
      <c r="U1393" s="10" t="s">
        <v>772</v>
      </c>
      <c r="V1393" s="10"/>
      <c r="W1393" s="10" t="s">
        <v>101</v>
      </c>
      <c r="X1393" s="10"/>
      <c r="Y1393" s="10"/>
      <c r="Z1393" s="11">
        <v>4</v>
      </c>
      <c r="AA1393" s="11">
        <v>1</v>
      </c>
      <c r="AB1393" s="10" t="s">
        <v>101</v>
      </c>
      <c r="AC1393" s="10"/>
      <c r="AD1393" s="10"/>
      <c r="AE1393" s="10"/>
      <c r="AF1393" s="10"/>
      <c r="AG1393" s="11"/>
      <c r="AH1393" s="11"/>
      <c r="AI1393" s="11"/>
      <c r="AJ1393" s="10"/>
      <c r="AK1393" s="12">
        <v>45694.4631828704</v>
      </c>
      <c r="AL1393" s="10" t="s">
        <v>5620</v>
      </c>
      <c r="AM1393">
        <f t="shared" si="27"/>
        <v>3</v>
      </c>
      <c r="AN1393" t="s">
        <v>106</v>
      </c>
    </row>
    <row r="1394" spans="1:40">
      <c r="A1394" s="10"/>
      <c r="B1394" s="10" t="s">
        <v>5621</v>
      </c>
      <c r="C1394" s="10"/>
      <c r="D1394" s="10" t="s">
        <v>5622</v>
      </c>
      <c r="E1394" s="10" t="s">
        <v>92</v>
      </c>
      <c r="F1394" s="10" t="s">
        <v>93</v>
      </c>
      <c r="G1394" s="10" t="s">
        <v>205</v>
      </c>
      <c r="H1394" s="10" t="s">
        <v>5622</v>
      </c>
      <c r="I1394" s="10" t="s">
        <v>257</v>
      </c>
      <c r="J1394" s="10" t="s">
        <v>97</v>
      </c>
      <c r="K1394" s="10" t="s">
        <v>98</v>
      </c>
      <c r="L1394" s="11">
        <v>594289</v>
      </c>
      <c r="M1394" s="11">
        <v>848984</v>
      </c>
      <c r="N1394" s="11">
        <v>594289</v>
      </c>
      <c r="O1394" s="10" t="s">
        <v>99</v>
      </c>
      <c r="P1394" s="11">
        <v>66.54</v>
      </c>
      <c r="Q1394" s="11">
        <v>0</v>
      </c>
      <c r="R1394" s="10"/>
      <c r="S1394" s="10"/>
      <c r="T1394" s="10" t="s">
        <v>100</v>
      </c>
      <c r="U1394" s="10"/>
      <c r="V1394" s="10"/>
      <c r="W1394" s="10" t="s">
        <v>101</v>
      </c>
      <c r="X1394" s="10"/>
      <c r="Y1394" s="10" t="s">
        <v>102</v>
      </c>
      <c r="Z1394" s="11">
        <v>35</v>
      </c>
      <c r="AA1394" s="11">
        <v>18</v>
      </c>
      <c r="AB1394" s="10" t="s">
        <v>100</v>
      </c>
      <c r="AC1394" s="10"/>
      <c r="AD1394" s="10"/>
      <c r="AE1394" s="10" t="s">
        <v>5623</v>
      </c>
      <c r="AF1394" s="10"/>
      <c r="AG1394" s="11"/>
      <c r="AH1394" s="11"/>
      <c r="AI1394" s="11"/>
      <c r="AJ1394" s="10"/>
      <c r="AK1394" s="12">
        <v>45716.4166666667</v>
      </c>
      <c r="AL1394" s="10" t="s">
        <v>5624</v>
      </c>
      <c r="AM1394">
        <f t="shared" si="27"/>
        <v>3</v>
      </c>
      <c r="AN1394" t="s">
        <v>106</v>
      </c>
    </row>
    <row r="1395" spans="1:40">
      <c r="A1395" s="10"/>
      <c r="B1395" s="10" t="s">
        <v>5625</v>
      </c>
      <c r="C1395" s="10"/>
      <c r="D1395" s="10" t="s">
        <v>5626</v>
      </c>
      <c r="E1395" s="10" t="s">
        <v>92</v>
      </c>
      <c r="F1395" s="10" t="s">
        <v>93</v>
      </c>
      <c r="G1395" s="10" t="s">
        <v>141</v>
      </c>
      <c r="H1395" s="10" t="s">
        <v>5627</v>
      </c>
      <c r="I1395" s="10" t="s">
        <v>368</v>
      </c>
      <c r="J1395" s="10" t="s">
        <v>97</v>
      </c>
      <c r="K1395" s="10" t="s">
        <v>98</v>
      </c>
      <c r="L1395" s="11">
        <v>696000</v>
      </c>
      <c r="M1395" s="11">
        <v>1080880.33</v>
      </c>
      <c r="N1395" s="11">
        <v>766000</v>
      </c>
      <c r="O1395" s="10" t="s">
        <v>99</v>
      </c>
      <c r="P1395" s="11">
        <v>96.7</v>
      </c>
      <c r="Q1395" s="11">
        <v>0</v>
      </c>
      <c r="R1395" s="10"/>
      <c r="S1395" s="10"/>
      <c r="T1395" s="10" t="s">
        <v>100</v>
      </c>
      <c r="U1395" s="10"/>
      <c r="V1395" s="10"/>
      <c r="W1395" s="10" t="s">
        <v>101</v>
      </c>
      <c r="X1395" s="10"/>
      <c r="Y1395" s="10" t="s">
        <v>123</v>
      </c>
      <c r="Z1395" s="11">
        <v>27</v>
      </c>
      <c r="AA1395" s="11">
        <v>4</v>
      </c>
      <c r="AB1395" s="10" t="s">
        <v>100</v>
      </c>
      <c r="AC1395" s="10"/>
      <c r="AD1395" s="10"/>
      <c r="AE1395" s="10"/>
      <c r="AF1395" s="10"/>
      <c r="AG1395" s="11"/>
      <c r="AH1395" s="11"/>
      <c r="AI1395" s="11"/>
      <c r="AJ1395" s="10"/>
      <c r="AK1395" s="12">
        <v>45709.4535069444</v>
      </c>
      <c r="AL1395" s="10" t="s">
        <v>5628</v>
      </c>
      <c r="AM1395">
        <f t="shared" si="27"/>
        <v>3</v>
      </c>
      <c r="AN1395" t="s">
        <v>106</v>
      </c>
    </row>
    <row r="1396" spans="1:40">
      <c r="A1396" s="10"/>
      <c r="B1396" s="10" t="s">
        <v>5629</v>
      </c>
      <c r="C1396" s="10"/>
      <c r="D1396" s="10" t="s">
        <v>5630</v>
      </c>
      <c r="E1396" s="10" t="s">
        <v>92</v>
      </c>
      <c r="F1396" s="10" t="s">
        <v>153</v>
      </c>
      <c r="G1396" s="10" t="s">
        <v>248</v>
      </c>
      <c r="H1396" s="10" t="s">
        <v>5631</v>
      </c>
      <c r="I1396" s="10" t="s">
        <v>368</v>
      </c>
      <c r="J1396" s="10" t="s">
        <v>97</v>
      </c>
      <c r="K1396" s="10" t="s">
        <v>98</v>
      </c>
      <c r="L1396" s="11">
        <v>279420</v>
      </c>
      <c r="M1396" s="11">
        <v>498964</v>
      </c>
      <c r="N1396" s="11">
        <v>305420</v>
      </c>
      <c r="O1396" s="10" t="s">
        <v>99</v>
      </c>
      <c r="P1396" s="11">
        <v>105.78</v>
      </c>
      <c r="Q1396" s="11">
        <v>26.45</v>
      </c>
      <c r="R1396" s="10"/>
      <c r="S1396" s="10"/>
      <c r="T1396" s="10" t="s">
        <v>101</v>
      </c>
      <c r="U1396" s="10"/>
      <c r="V1396" s="10"/>
      <c r="W1396" s="10" t="s">
        <v>101</v>
      </c>
      <c r="X1396" s="10"/>
      <c r="Y1396" s="10" t="s">
        <v>123</v>
      </c>
      <c r="Z1396" s="11">
        <v>4</v>
      </c>
      <c r="AA1396" s="11">
        <v>4</v>
      </c>
      <c r="AB1396" s="10" t="s">
        <v>100</v>
      </c>
      <c r="AC1396" s="10" t="s">
        <v>5632</v>
      </c>
      <c r="AD1396" s="10" t="s">
        <v>156</v>
      </c>
      <c r="AE1396" s="10"/>
      <c r="AF1396" s="10" t="s">
        <v>104</v>
      </c>
      <c r="AG1396" s="11"/>
      <c r="AH1396" s="11"/>
      <c r="AI1396" s="11"/>
      <c r="AJ1396" s="10"/>
      <c r="AK1396" s="12">
        <v>45702.4166666667</v>
      </c>
      <c r="AL1396" s="10" t="s">
        <v>5633</v>
      </c>
      <c r="AM1396">
        <f t="shared" si="27"/>
        <v>3</v>
      </c>
      <c r="AN1396" t="s">
        <v>106</v>
      </c>
    </row>
    <row r="1397" spans="1:40">
      <c r="A1397" s="10"/>
      <c r="B1397" s="10" t="s">
        <v>1739</v>
      </c>
      <c r="C1397" s="10"/>
      <c r="D1397" s="10" t="s">
        <v>5634</v>
      </c>
      <c r="E1397" s="10" t="s">
        <v>92</v>
      </c>
      <c r="F1397" s="10" t="s">
        <v>128</v>
      </c>
      <c r="G1397" s="10" t="s">
        <v>957</v>
      </c>
      <c r="H1397" s="10" t="s">
        <v>5635</v>
      </c>
      <c r="I1397" s="10" t="s">
        <v>368</v>
      </c>
      <c r="J1397" s="10" t="s">
        <v>97</v>
      </c>
      <c r="K1397" s="10" t="s">
        <v>98</v>
      </c>
      <c r="L1397" s="11">
        <v>2404916.64</v>
      </c>
      <c r="M1397" s="11">
        <v>3340162</v>
      </c>
      <c r="N1397" s="11">
        <v>3024916.64</v>
      </c>
      <c r="O1397" s="10" t="s">
        <v>99</v>
      </c>
      <c r="P1397" s="11">
        <v>251.14</v>
      </c>
      <c r="Q1397" s="11">
        <v>0</v>
      </c>
      <c r="R1397" s="10"/>
      <c r="S1397" s="10"/>
      <c r="T1397" s="10" t="s">
        <v>101</v>
      </c>
      <c r="U1397" s="10"/>
      <c r="V1397" s="10"/>
      <c r="W1397" s="10" t="s">
        <v>101</v>
      </c>
      <c r="X1397" s="10" t="s">
        <v>5636</v>
      </c>
      <c r="Y1397" s="10" t="s">
        <v>102</v>
      </c>
      <c r="Z1397" s="11">
        <v>3</v>
      </c>
      <c r="AA1397" s="11">
        <v>1</v>
      </c>
      <c r="AB1397" s="10" t="s">
        <v>100</v>
      </c>
      <c r="AC1397" s="10"/>
      <c r="AD1397" s="10"/>
      <c r="AE1397" s="10" t="s">
        <v>1319</v>
      </c>
      <c r="AF1397" s="10" t="s">
        <v>104</v>
      </c>
      <c r="AG1397" s="11"/>
      <c r="AH1397" s="11"/>
      <c r="AI1397" s="11"/>
      <c r="AJ1397" s="10"/>
      <c r="AK1397" s="12">
        <v>45705.4352083333</v>
      </c>
      <c r="AL1397" s="10" t="s">
        <v>5637</v>
      </c>
      <c r="AM1397">
        <f t="shared" si="27"/>
        <v>2</v>
      </c>
      <c r="AN1397" t="s">
        <v>106</v>
      </c>
    </row>
    <row r="1398" spans="1:40">
      <c r="A1398" s="10"/>
      <c r="B1398" s="10" t="s">
        <v>5638</v>
      </c>
      <c r="C1398" s="10"/>
      <c r="D1398" s="10" t="s">
        <v>5639</v>
      </c>
      <c r="E1398" s="10" t="s">
        <v>92</v>
      </c>
      <c r="F1398" s="10" t="s">
        <v>334</v>
      </c>
      <c r="G1398" s="10" t="s">
        <v>594</v>
      </c>
      <c r="H1398" s="10" t="s">
        <v>5640</v>
      </c>
      <c r="I1398" s="10" t="s">
        <v>96</v>
      </c>
      <c r="J1398" s="10" t="s">
        <v>97</v>
      </c>
      <c r="K1398" s="10" t="s">
        <v>98</v>
      </c>
      <c r="L1398" s="11">
        <v>757891</v>
      </c>
      <c r="M1398" s="11">
        <v>947363</v>
      </c>
      <c r="N1398" s="11">
        <v>757891</v>
      </c>
      <c r="O1398" s="10" t="s">
        <v>99</v>
      </c>
      <c r="P1398" s="11">
        <v>120.3</v>
      </c>
      <c r="Q1398" s="11">
        <v>0</v>
      </c>
      <c r="R1398" s="10"/>
      <c r="S1398" s="10"/>
      <c r="T1398" s="10" t="s">
        <v>101</v>
      </c>
      <c r="U1398" s="10"/>
      <c r="V1398" s="10"/>
      <c r="W1398" s="10" t="s">
        <v>101</v>
      </c>
      <c r="X1398" s="10"/>
      <c r="Y1398" s="10" t="s">
        <v>102</v>
      </c>
      <c r="Z1398" s="11">
        <v>0</v>
      </c>
      <c r="AA1398" s="11">
        <v>0</v>
      </c>
      <c r="AB1398" s="10" t="s">
        <v>101</v>
      </c>
      <c r="AC1398" s="10"/>
      <c r="AD1398" s="10"/>
      <c r="AE1398" s="10"/>
      <c r="AF1398" s="10"/>
      <c r="AG1398" s="11"/>
      <c r="AH1398" s="11"/>
      <c r="AI1398" s="11"/>
      <c r="AJ1398" s="10"/>
      <c r="AK1398" s="12">
        <v>45750.7465972222</v>
      </c>
      <c r="AL1398" s="10" t="s">
        <v>5641</v>
      </c>
      <c r="AM1398">
        <f t="shared" si="27"/>
        <v>3</v>
      </c>
      <c r="AN1398" t="s">
        <v>106</v>
      </c>
    </row>
    <row r="1399" spans="1:40">
      <c r="A1399" s="10"/>
      <c r="B1399" s="10" t="s">
        <v>5642</v>
      </c>
      <c r="C1399" s="10"/>
      <c r="D1399" s="10" t="s">
        <v>5643</v>
      </c>
      <c r="E1399" s="10" t="s">
        <v>92</v>
      </c>
      <c r="F1399" s="10" t="s">
        <v>334</v>
      </c>
      <c r="G1399" s="10" t="s">
        <v>594</v>
      </c>
      <c r="H1399" s="10" t="s">
        <v>5644</v>
      </c>
      <c r="I1399" s="10" t="s">
        <v>96</v>
      </c>
      <c r="J1399" s="10" t="s">
        <v>97</v>
      </c>
      <c r="K1399" s="10" t="s">
        <v>98</v>
      </c>
      <c r="L1399" s="11">
        <v>858501</v>
      </c>
      <c r="M1399" s="11">
        <v>1073126</v>
      </c>
      <c r="N1399" s="11">
        <v>858501</v>
      </c>
      <c r="O1399" s="10" t="s">
        <v>99</v>
      </c>
      <c r="P1399" s="11">
        <v>136.27</v>
      </c>
      <c r="Q1399" s="11">
        <v>0</v>
      </c>
      <c r="R1399" s="10"/>
      <c r="S1399" s="10"/>
      <c r="T1399" s="10" t="s">
        <v>101</v>
      </c>
      <c r="U1399" s="10"/>
      <c r="V1399" s="10"/>
      <c r="W1399" s="10" t="s">
        <v>101</v>
      </c>
      <c r="X1399" s="10"/>
      <c r="Y1399" s="10" t="s">
        <v>102</v>
      </c>
      <c r="Z1399" s="11">
        <v>0</v>
      </c>
      <c r="AA1399" s="11">
        <v>0</v>
      </c>
      <c r="AB1399" s="10" t="s">
        <v>101</v>
      </c>
      <c r="AC1399" s="10"/>
      <c r="AD1399" s="10"/>
      <c r="AE1399" s="10"/>
      <c r="AF1399" s="10"/>
      <c r="AG1399" s="11"/>
      <c r="AH1399" s="11"/>
      <c r="AI1399" s="11"/>
      <c r="AJ1399" s="10"/>
      <c r="AK1399" s="12">
        <v>45756.4435185185</v>
      </c>
      <c r="AL1399" s="10" t="s">
        <v>5645</v>
      </c>
      <c r="AM1399">
        <f t="shared" si="27"/>
        <v>2</v>
      </c>
      <c r="AN1399" t="s">
        <v>106</v>
      </c>
    </row>
    <row r="1400" spans="1:40">
      <c r="A1400" s="10"/>
      <c r="B1400" s="10" t="s">
        <v>5646</v>
      </c>
      <c r="C1400" s="10"/>
      <c r="D1400" s="10" t="s">
        <v>5647</v>
      </c>
      <c r="E1400" s="10" t="s">
        <v>92</v>
      </c>
      <c r="F1400" s="10" t="s">
        <v>120</v>
      </c>
      <c r="G1400" s="10" t="s">
        <v>135</v>
      </c>
      <c r="H1400" s="10" t="s">
        <v>5648</v>
      </c>
      <c r="I1400" s="10" t="s">
        <v>96</v>
      </c>
      <c r="J1400" s="10" t="s">
        <v>97</v>
      </c>
      <c r="K1400" s="10" t="s">
        <v>98</v>
      </c>
      <c r="L1400" s="11">
        <v>239216</v>
      </c>
      <c r="M1400" s="11">
        <v>312700</v>
      </c>
      <c r="N1400" s="11">
        <v>239216</v>
      </c>
      <c r="O1400" s="10" t="s">
        <v>99</v>
      </c>
      <c r="P1400" s="11">
        <v>110.3</v>
      </c>
      <c r="Q1400" s="11">
        <v>0</v>
      </c>
      <c r="R1400" s="10"/>
      <c r="S1400" s="10" t="s">
        <v>137</v>
      </c>
      <c r="T1400" s="10" t="s">
        <v>101</v>
      </c>
      <c r="U1400" s="10"/>
      <c r="V1400" s="10"/>
      <c r="W1400" s="10" t="s">
        <v>113</v>
      </c>
      <c r="X1400" s="10"/>
      <c r="Y1400" s="10" t="s">
        <v>5649</v>
      </c>
      <c r="Z1400" s="11">
        <v>7</v>
      </c>
      <c r="AA1400" s="11">
        <v>2</v>
      </c>
      <c r="AB1400" s="10" t="s">
        <v>100</v>
      </c>
      <c r="AC1400" s="10"/>
      <c r="AD1400" s="10"/>
      <c r="AE1400" s="10"/>
      <c r="AF1400" s="10" t="s">
        <v>104</v>
      </c>
      <c r="AG1400" s="11"/>
      <c r="AH1400" s="11"/>
      <c r="AI1400" s="11"/>
      <c r="AJ1400" s="10"/>
      <c r="AK1400" s="12">
        <v>45737.8187731481</v>
      </c>
      <c r="AL1400" s="10" t="s">
        <v>5650</v>
      </c>
      <c r="AM1400">
        <f t="shared" si="27"/>
        <v>3</v>
      </c>
      <c r="AN1400" t="s">
        <v>106</v>
      </c>
    </row>
    <row r="1401" spans="1:40">
      <c r="A1401" s="10"/>
      <c r="B1401" s="10" t="s">
        <v>5651</v>
      </c>
      <c r="C1401" s="10"/>
      <c r="D1401" s="10" t="s">
        <v>5652</v>
      </c>
      <c r="E1401" s="10" t="s">
        <v>92</v>
      </c>
      <c r="F1401" s="10" t="s">
        <v>120</v>
      </c>
      <c r="G1401" s="10" t="s">
        <v>1875</v>
      </c>
      <c r="H1401" s="10" t="s">
        <v>5653</v>
      </c>
      <c r="I1401" s="10" t="s">
        <v>368</v>
      </c>
      <c r="J1401" s="10" t="s">
        <v>97</v>
      </c>
      <c r="K1401" s="10" t="s">
        <v>98</v>
      </c>
      <c r="L1401" s="11">
        <v>332541.6</v>
      </c>
      <c r="M1401" s="11">
        <v>593825</v>
      </c>
      <c r="N1401" s="11">
        <v>371541.6</v>
      </c>
      <c r="O1401" s="10" t="s">
        <v>99</v>
      </c>
      <c r="P1401" s="11">
        <v>100.08</v>
      </c>
      <c r="Q1401" s="11">
        <v>0</v>
      </c>
      <c r="R1401" s="10"/>
      <c r="S1401" s="10" t="s">
        <v>264</v>
      </c>
      <c r="T1401" s="10" t="s">
        <v>101</v>
      </c>
      <c r="U1401" s="10" t="s">
        <v>112</v>
      </c>
      <c r="V1401" s="10"/>
      <c r="W1401" s="10" t="s">
        <v>101</v>
      </c>
      <c r="X1401" s="10" t="s">
        <v>638</v>
      </c>
      <c r="Y1401" s="10" t="s">
        <v>102</v>
      </c>
      <c r="Z1401" s="11">
        <v>33</v>
      </c>
      <c r="AA1401" s="11">
        <v>26</v>
      </c>
      <c r="AB1401" s="10" t="s">
        <v>100</v>
      </c>
      <c r="AC1401" s="10"/>
      <c r="AD1401" s="10"/>
      <c r="AE1401" s="10"/>
      <c r="AF1401" s="10"/>
      <c r="AG1401" s="11"/>
      <c r="AH1401" s="11"/>
      <c r="AI1401" s="11"/>
      <c r="AJ1401" s="10"/>
      <c r="AK1401" s="12">
        <v>45719.4415509259</v>
      </c>
      <c r="AL1401" s="10" t="s">
        <v>5654</v>
      </c>
      <c r="AM1401">
        <f t="shared" si="27"/>
        <v>2</v>
      </c>
      <c r="AN1401" t="s">
        <v>106</v>
      </c>
    </row>
    <row r="1402" spans="1:40">
      <c r="A1402" s="10"/>
      <c r="B1402" s="10" t="s">
        <v>5655</v>
      </c>
      <c r="C1402" s="10"/>
      <c r="D1402" s="10" t="s">
        <v>5656</v>
      </c>
      <c r="E1402" s="10" t="s">
        <v>92</v>
      </c>
      <c r="F1402" s="10" t="s">
        <v>93</v>
      </c>
      <c r="G1402" s="10" t="s">
        <v>94</v>
      </c>
      <c r="H1402" s="10" t="s">
        <v>5657</v>
      </c>
      <c r="I1402" s="10" t="s">
        <v>368</v>
      </c>
      <c r="J1402" s="10" t="s">
        <v>97</v>
      </c>
      <c r="K1402" s="10" t="s">
        <v>98</v>
      </c>
      <c r="L1402" s="11">
        <v>657802</v>
      </c>
      <c r="M1402" s="11">
        <v>910453</v>
      </c>
      <c r="N1402" s="11">
        <v>657802</v>
      </c>
      <c r="O1402" s="10" t="s">
        <v>99</v>
      </c>
      <c r="P1402" s="11">
        <v>79.46</v>
      </c>
      <c r="Q1402" s="11">
        <v>0</v>
      </c>
      <c r="R1402" s="10"/>
      <c r="S1402" s="10"/>
      <c r="T1402" s="10" t="s">
        <v>100</v>
      </c>
      <c r="U1402" s="10"/>
      <c r="V1402" s="10"/>
      <c r="W1402" s="10" t="s">
        <v>101</v>
      </c>
      <c r="X1402" s="10"/>
      <c r="Y1402" s="10" t="s">
        <v>123</v>
      </c>
      <c r="Z1402" s="11">
        <v>6</v>
      </c>
      <c r="AA1402" s="11">
        <v>3</v>
      </c>
      <c r="AB1402" s="10" t="s">
        <v>100</v>
      </c>
      <c r="AC1402" s="10"/>
      <c r="AD1402" s="10"/>
      <c r="AE1402" s="10" t="s">
        <v>5658</v>
      </c>
      <c r="AF1402" s="10"/>
      <c r="AG1402" s="11"/>
      <c r="AH1402" s="11"/>
      <c r="AI1402" s="11"/>
      <c r="AJ1402" s="10"/>
      <c r="AK1402" s="12">
        <v>45715.4166666667</v>
      </c>
      <c r="AL1402" s="10" t="s">
        <v>5659</v>
      </c>
      <c r="AM1402">
        <f t="shared" si="27"/>
        <v>2</v>
      </c>
      <c r="AN1402" t="s">
        <v>106</v>
      </c>
    </row>
    <row r="1403" spans="1:40">
      <c r="A1403" s="10"/>
      <c r="B1403" s="10" t="s">
        <v>5660</v>
      </c>
      <c r="C1403" s="10"/>
      <c r="D1403" s="10" t="s">
        <v>5661</v>
      </c>
      <c r="E1403" s="10" t="s">
        <v>92</v>
      </c>
      <c r="F1403" s="10" t="s">
        <v>93</v>
      </c>
      <c r="G1403" s="10" t="s">
        <v>654</v>
      </c>
      <c r="H1403" s="10" t="s">
        <v>5662</v>
      </c>
      <c r="I1403" s="10" t="s">
        <v>257</v>
      </c>
      <c r="J1403" s="10" t="s">
        <v>97</v>
      </c>
      <c r="K1403" s="10" t="s">
        <v>98</v>
      </c>
      <c r="L1403" s="11">
        <v>1030000</v>
      </c>
      <c r="M1403" s="11">
        <v>1283639</v>
      </c>
      <c r="N1403" s="11">
        <v>2002000</v>
      </c>
      <c r="O1403" s="10" t="s">
        <v>99</v>
      </c>
      <c r="P1403" s="11">
        <v>250.1</v>
      </c>
      <c r="Q1403" s="11">
        <v>0</v>
      </c>
      <c r="R1403" s="10"/>
      <c r="S1403" s="10"/>
      <c r="T1403" s="10" t="s">
        <v>100</v>
      </c>
      <c r="U1403" s="10"/>
      <c r="V1403" s="10"/>
      <c r="W1403" s="10" t="s">
        <v>101</v>
      </c>
      <c r="X1403" s="10"/>
      <c r="Y1403" s="10" t="s">
        <v>102</v>
      </c>
      <c r="Z1403" s="11">
        <v>7</v>
      </c>
      <c r="AA1403" s="11">
        <v>1</v>
      </c>
      <c r="AB1403" s="10" t="s">
        <v>100</v>
      </c>
      <c r="AC1403" s="10"/>
      <c r="AD1403" s="10"/>
      <c r="AE1403" s="10"/>
      <c r="AF1403" s="10"/>
      <c r="AG1403" s="11"/>
      <c r="AH1403" s="11"/>
      <c r="AI1403" s="11"/>
      <c r="AJ1403" s="10"/>
      <c r="AK1403" s="12">
        <v>45737.448287037</v>
      </c>
      <c r="AL1403" s="10" t="s">
        <v>5663</v>
      </c>
      <c r="AM1403">
        <f t="shared" si="27"/>
        <v>3</v>
      </c>
      <c r="AN1403" t="s">
        <v>106</v>
      </c>
    </row>
    <row r="1404" spans="1:40">
      <c r="A1404" s="10"/>
      <c r="B1404" s="10" t="s">
        <v>5664</v>
      </c>
      <c r="C1404" s="10"/>
      <c r="D1404" s="10" t="s">
        <v>5665</v>
      </c>
      <c r="E1404" s="10" t="s">
        <v>92</v>
      </c>
      <c r="F1404" s="10" t="s">
        <v>93</v>
      </c>
      <c r="G1404" s="10" t="s">
        <v>205</v>
      </c>
      <c r="H1404" s="10" t="s">
        <v>5666</v>
      </c>
      <c r="I1404" s="10" t="s">
        <v>257</v>
      </c>
      <c r="J1404" s="10" t="s">
        <v>97</v>
      </c>
      <c r="K1404" s="10" t="s">
        <v>98</v>
      </c>
      <c r="L1404" s="11">
        <v>1464820</v>
      </c>
      <c r="M1404" s="11">
        <v>2092600</v>
      </c>
      <c r="N1404" s="11">
        <v>1758820</v>
      </c>
      <c r="O1404" s="10" t="s">
        <v>99</v>
      </c>
      <c r="P1404" s="11">
        <v>121.33</v>
      </c>
      <c r="Q1404" s="11">
        <v>0</v>
      </c>
      <c r="R1404" s="10"/>
      <c r="S1404" s="10"/>
      <c r="T1404" s="10" t="s">
        <v>100</v>
      </c>
      <c r="U1404" s="10" t="s">
        <v>112</v>
      </c>
      <c r="V1404" s="10" t="s">
        <v>5667</v>
      </c>
      <c r="W1404" s="10" t="s">
        <v>101</v>
      </c>
      <c r="X1404" s="10"/>
      <c r="Y1404" s="10" t="s">
        <v>102</v>
      </c>
      <c r="Z1404" s="11">
        <v>19</v>
      </c>
      <c r="AA1404" s="11">
        <v>11</v>
      </c>
      <c r="AB1404" s="10" t="s">
        <v>100</v>
      </c>
      <c r="AC1404" s="10" t="s">
        <v>5668</v>
      </c>
      <c r="AD1404" s="10" t="s">
        <v>5669</v>
      </c>
      <c r="AE1404" s="10" t="s">
        <v>1883</v>
      </c>
      <c r="AF1404" s="10"/>
      <c r="AG1404" s="11"/>
      <c r="AH1404" s="11"/>
      <c r="AI1404" s="11"/>
      <c r="AJ1404" s="10"/>
      <c r="AK1404" s="12">
        <v>45734.485462963</v>
      </c>
      <c r="AL1404" s="10" t="s">
        <v>5670</v>
      </c>
      <c r="AM1404">
        <f t="shared" si="27"/>
        <v>3</v>
      </c>
      <c r="AN1404" t="s">
        <v>106</v>
      </c>
    </row>
    <row r="1405" spans="1:40">
      <c r="A1405" s="10"/>
      <c r="B1405" s="10" t="s">
        <v>5671</v>
      </c>
      <c r="C1405" s="10"/>
      <c r="D1405" s="10" t="s">
        <v>5672</v>
      </c>
      <c r="E1405" s="10" t="s">
        <v>92</v>
      </c>
      <c r="F1405" s="10" t="s">
        <v>93</v>
      </c>
      <c r="G1405" s="10" t="s">
        <v>415</v>
      </c>
      <c r="H1405" s="10" t="s">
        <v>5673</v>
      </c>
      <c r="I1405" s="10" t="s">
        <v>257</v>
      </c>
      <c r="J1405" s="10" t="s">
        <v>97</v>
      </c>
      <c r="K1405" s="10" t="s">
        <v>98</v>
      </c>
      <c r="L1405" s="11">
        <v>1166200</v>
      </c>
      <c r="M1405" s="11">
        <v>1666000</v>
      </c>
      <c r="N1405" s="11">
        <v>1318200</v>
      </c>
      <c r="O1405" s="10" t="s">
        <v>99</v>
      </c>
      <c r="P1405" s="11">
        <v>101.86</v>
      </c>
      <c r="Q1405" s="11">
        <v>0</v>
      </c>
      <c r="R1405" s="10"/>
      <c r="S1405" s="10"/>
      <c r="T1405" s="10" t="s">
        <v>100</v>
      </c>
      <c r="U1405" s="10" t="s">
        <v>112</v>
      </c>
      <c r="V1405" s="10" t="s">
        <v>1062</v>
      </c>
      <c r="W1405" s="10" t="s">
        <v>101</v>
      </c>
      <c r="X1405" s="10"/>
      <c r="Y1405" s="10" t="s">
        <v>102</v>
      </c>
      <c r="Z1405" s="11">
        <v>29</v>
      </c>
      <c r="AA1405" s="11">
        <v>3</v>
      </c>
      <c r="AB1405" s="10" t="s">
        <v>100</v>
      </c>
      <c r="AC1405" s="10" t="s">
        <v>5674</v>
      </c>
      <c r="AD1405" s="10" t="s">
        <v>5669</v>
      </c>
      <c r="AE1405" s="10"/>
      <c r="AF1405" s="10"/>
      <c r="AG1405" s="11"/>
      <c r="AH1405" s="11"/>
      <c r="AI1405" s="11"/>
      <c r="AJ1405" s="10"/>
      <c r="AK1405" s="12">
        <v>45734.4684375</v>
      </c>
      <c r="AL1405" s="10" t="s">
        <v>5675</v>
      </c>
      <c r="AM1405">
        <f t="shared" si="27"/>
        <v>3</v>
      </c>
      <c r="AN1405" t="s">
        <v>106</v>
      </c>
    </row>
    <row r="1406" spans="1:40">
      <c r="A1406" s="10"/>
      <c r="B1406" s="10" t="s">
        <v>5676</v>
      </c>
      <c r="C1406" s="10"/>
      <c r="D1406" s="10" t="s">
        <v>5677</v>
      </c>
      <c r="E1406" s="10" t="s">
        <v>92</v>
      </c>
      <c r="F1406" s="10" t="s">
        <v>93</v>
      </c>
      <c r="G1406" s="10" t="s">
        <v>141</v>
      </c>
      <c r="H1406" s="10" t="s">
        <v>5678</v>
      </c>
      <c r="I1406" s="10" t="s">
        <v>368</v>
      </c>
      <c r="J1406" s="10" t="s">
        <v>97</v>
      </c>
      <c r="K1406" s="10" t="s">
        <v>98</v>
      </c>
      <c r="L1406" s="11">
        <v>600679</v>
      </c>
      <c r="M1406" s="11">
        <v>938561</v>
      </c>
      <c r="N1406" s="11">
        <v>600679</v>
      </c>
      <c r="O1406" s="10" t="s">
        <v>99</v>
      </c>
      <c r="P1406" s="11">
        <v>100.27</v>
      </c>
      <c r="Q1406" s="11">
        <v>0</v>
      </c>
      <c r="R1406" s="10"/>
      <c r="S1406" s="10"/>
      <c r="T1406" s="10" t="s">
        <v>100</v>
      </c>
      <c r="U1406" s="10"/>
      <c r="V1406" s="10"/>
      <c r="W1406" s="10" t="s">
        <v>101</v>
      </c>
      <c r="X1406" s="10"/>
      <c r="Y1406" s="10" t="s">
        <v>123</v>
      </c>
      <c r="Z1406" s="11">
        <v>12</v>
      </c>
      <c r="AA1406" s="11">
        <v>5</v>
      </c>
      <c r="AB1406" s="10" t="s">
        <v>100</v>
      </c>
      <c r="AC1406" s="10" t="s">
        <v>5679</v>
      </c>
      <c r="AD1406" s="10"/>
      <c r="AE1406" s="10"/>
      <c r="AF1406" s="10"/>
      <c r="AG1406" s="11"/>
      <c r="AH1406" s="11"/>
      <c r="AI1406" s="11"/>
      <c r="AJ1406" s="10"/>
      <c r="AK1406" s="12">
        <v>45722.4199884259</v>
      </c>
      <c r="AL1406" s="10" t="s">
        <v>5680</v>
      </c>
      <c r="AM1406">
        <f t="shared" si="27"/>
        <v>2</v>
      </c>
      <c r="AN1406" t="s">
        <v>106</v>
      </c>
    </row>
    <row r="1407" spans="1:40">
      <c r="A1407" s="10"/>
      <c r="B1407" s="10" t="s">
        <v>5681</v>
      </c>
      <c r="C1407" s="10"/>
      <c r="D1407" s="10" t="s">
        <v>5682</v>
      </c>
      <c r="E1407" s="10" t="s">
        <v>92</v>
      </c>
      <c r="F1407" s="10" t="s">
        <v>93</v>
      </c>
      <c r="G1407" s="10" t="s">
        <v>1985</v>
      </c>
      <c r="H1407" s="10" t="s">
        <v>5683</v>
      </c>
      <c r="I1407" s="10" t="s">
        <v>368</v>
      </c>
      <c r="J1407" s="10" t="s">
        <v>97</v>
      </c>
      <c r="K1407" s="10" t="s">
        <v>98</v>
      </c>
      <c r="L1407" s="11">
        <v>745660</v>
      </c>
      <c r="M1407" s="11">
        <v>1165092</v>
      </c>
      <c r="N1407" s="11">
        <v>780660</v>
      </c>
      <c r="O1407" s="10" t="s">
        <v>99</v>
      </c>
      <c r="P1407" s="11">
        <v>114.81</v>
      </c>
      <c r="Q1407" s="11">
        <v>0</v>
      </c>
      <c r="R1407" s="10"/>
      <c r="S1407" s="10"/>
      <c r="T1407" s="10" t="s">
        <v>100</v>
      </c>
      <c r="U1407" s="10"/>
      <c r="V1407" s="10"/>
      <c r="W1407" s="10" t="s">
        <v>101</v>
      </c>
      <c r="X1407" s="10"/>
      <c r="Y1407" s="10" t="s">
        <v>123</v>
      </c>
      <c r="Z1407" s="11">
        <v>6</v>
      </c>
      <c r="AA1407" s="11">
        <v>1</v>
      </c>
      <c r="AB1407" s="10" t="s">
        <v>100</v>
      </c>
      <c r="AC1407" s="10"/>
      <c r="AD1407" s="10"/>
      <c r="AE1407" s="10"/>
      <c r="AF1407" s="10"/>
      <c r="AG1407" s="11"/>
      <c r="AH1407" s="11"/>
      <c r="AI1407" s="11"/>
      <c r="AJ1407" s="10"/>
      <c r="AK1407" s="12">
        <v>45723.4342939815</v>
      </c>
      <c r="AL1407" s="10" t="s">
        <v>5684</v>
      </c>
      <c r="AM1407">
        <f t="shared" si="27"/>
        <v>3</v>
      </c>
      <c r="AN1407" t="s">
        <v>106</v>
      </c>
    </row>
    <row r="1408" spans="1:40">
      <c r="A1408" s="10"/>
      <c r="B1408" s="10" t="s">
        <v>5685</v>
      </c>
      <c r="C1408" s="10"/>
      <c r="D1408" s="10" t="s">
        <v>5686</v>
      </c>
      <c r="E1408" s="10" t="s">
        <v>92</v>
      </c>
      <c r="F1408" s="10" t="s">
        <v>109</v>
      </c>
      <c r="G1408" s="10" t="s">
        <v>1640</v>
      </c>
      <c r="H1408" s="10" t="s">
        <v>5686</v>
      </c>
      <c r="I1408" s="10" t="s">
        <v>368</v>
      </c>
      <c r="J1408" s="10" t="s">
        <v>97</v>
      </c>
      <c r="K1408" s="10" t="s">
        <v>98</v>
      </c>
      <c r="L1408" s="11">
        <v>560000</v>
      </c>
      <c r="M1408" s="11">
        <v>1000000</v>
      </c>
      <c r="N1408" s="11">
        <v>780000</v>
      </c>
      <c r="O1408" s="10" t="s">
        <v>99</v>
      </c>
      <c r="P1408" s="11">
        <v>139.83</v>
      </c>
      <c r="Q1408" s="11">
        <v>0</v>
      </c>
      <c r="R1408" s="10"/>
      <c r="S1408" s="10"/>
      <c r="T1408" s="10" t="s">
        <v>101</v>
      </c>
      <c r="U1408" s="10"/>
      <c r="V1408" s="10"/>
      <c r="W1408" s="10" t="s">
        <v>113</v>
      </c>
      <c r="X1408" s="10"/>
      <c r="Y1408" s="10" t="s">
        <v>440</v>
      </c>
      <c r="Z1408" s="11">
        <v>31</v>
      </c>
      <c r="AA1408" s="11">
        <v>7</v>
      </c>
      <c r="AB1408" s="10" t="s">
        <v>100</v>
      </c>
      <c r="AC1408" s="10"/>
      <c r="AD1408" s="10" t="s">
        <v>156</v>
      </c>
      <c r="AE1408" s="10" t="s">
        <v>578</v>
      </c>
      <c r="AF1408" s="10" t="s">
        <v>104</v>
      </c>
      <c r="AG1408" s="11"/>
      <c r="AH1408" s="11"/>
      <c r="AI1408" s="11"/>
      <c r="AJ1408" s="10"/>
      <c r="AK1408" s="12">
        <v>45722.4419444444</v>
      </c>
      <c r="AL1408" s="10" t="s">
        <v>5687</v>
      </c>
      <c r="AM1408">
        <f t="shared" si="27"/>
        <v>3</v>
      </c>
      <c r="AN1408" t="s">
        <v>106</v>
      </c>
    </row>
    <row r="1409" spans="1:40">
      <c r="A1409" s="10"/>
      <c r="B1409" s="10" t="s">
        <v>5688</v>
      </c>
      <c r="C1409" s="10"/>
      <c r="D1409" s="10" t="s">
        <v>5689</v>
      </c>
      <c r="E1409" s="10" t="s">
        <v>92</v>
      </c>
      <c r="F1409" s="10" t="s">
        <v>438</v>
      </c>
      <c r="G1409" s="10" t="s">
        <v>439</v>
      </c>
      <c r="H1409" s="10" t="s">
        <v>5689</v>
      </c>
      <c r="I1409" s="10" t="s">
        <v>257</v>
      </c>
      <c r="J1409" s="10" t="s">
        <v>97</v>
      </c>
      <c r="K1409" s="10" t="s">
        <v>98</v>
      </c>
      <c r="L1409" s="11">
        <v>47327.2</v>
      </c>
      <c r="M1409" s="11">
        <v>59159</v>
      </c>
      <c r="N1409" s="11">
        <v>47327.2</v>
      </c>
      <c r="O1409" s="10" t="s">
        <v>307</v>
      </c>
      <c r="P1409" s="11"/>
      <c r="Q1409" s="11"/>
      <c r="R1409" s="10"/>
      <c r="S1409" s="10"/>
      <c r="T1409" s="10" t="s">
        <v>101</v>
      </c>
      <c r="U1409" s="10"/>
      <c r="V1409" s="10"/>
      <c r="W1409" s="10" t="s">
        <v>113</v>
      </c>
      <c r="X1409" s="10" t="s">
        <v>218</v>
      </c>
      <c r="Y1409" s="10" t="s">
        <v>560</v>
      </c>
      <c r="Z1409" s="11">
        <v>19</v>
      </c>
      <c r="AA1409" s="11">
        <v>1</v>
      </c>
      <c r="AB1409" s="10" t="s">
        <v>101</v>
      </c>
      <c r="AC1409" s="10"/>
      <c r="AD1409" s="10"/>
      <c r="AE1409" s="10"/>
      <c r="AF1409" s="10"/>
      <c r="AG1409" s="11"/>
      <c r="AH1409" s="11"/>
      <c r="AI1409" s="11"/>
      <c r="AJ1409" s="10"/>
      <c r="AK1409" s="12">
        <v>45706.4190972222</v>
      </c>
      <c r="AL1409" s="10" t="s">
        <v>5690</v>
      </c>
      <c r="AM1409">
        <f t="shared" si="27"/>
        <v>2</v>
      </c>
      <c r="AN1409" t="s">
        <v>106</v>
      </c>
    </row>
    <row r="1410" spans="1:40">
      <c r="A1410" s="10"/>
      <c r="B1410" s="10" t="s">
        <v>5691</v>
      </c>
      <c r="C1410" s="10"/>
      <c r="D1410" s="10" t="s">
        <v>5692</v>
      </c>
      <c r="E1410" s="10" t="s">
        <v>92</v>
      </c>
      <c r="F1410" s="10" t="s">
        <v>438</v>
      </c>
      <c r="G1410" s="10" t="s">
        <v>439</v>
      </c>
      <c r="H1410" s="10" t="s">
        <v>5692</v>
      </c>
      <c r="I1410" s="10" t="s">
        <v>257</v>
      </c>
      <c r="J1410" s="10" t="s">
        <v>97</v>
      </c>
      <c r="K1410" s="10" t="s">
        <v>98</v>
      </c>
      <c r="L1410" s="11">
        <v>47327.2</v>
      </c>
      <c r="M1410" s="11">
        <v>59159</v>
      </c>
      <c r="N1410" s="11">
        <v>62827.2</v>
      </c>
      <c r="O1410" s="10" t="s">
        <v>131</v>
      </c>
      <c r="P1410" s="11">
        <v>20.1</v>
      </c>
      <c r="Q1410" s="11">
        <v>0</v>
      </c>
      <c r="R1410" s="10"/>
      <c r="S1410" s="10"/>
      <c r="T1410" s="10" t="s">
        <v>101</v>
      </c>
      <c r="U1410" s="10"/>
      <c r="V1410" s="10"/>
      <c r="W1410" s="10" t="s">
        <v>100</v>
      </c>
      <c r="X1410" s="10" t="s">
        <v>218</v>
      </c>
      <c r="Y1410" s="10" t="s">
        <v>560</v>
      </c>
      <c r="Z1410" s="11">
        <v>19</v>
      </c>
      <c r="AA1410" s="11">
        <v>1</v>
      </c>
      <c r="AB1410" s="10" t="s">
        <v>101</v>
      </c>
      <c r="AC1410" s="10"/>
      <c r="AD1410" s="10"/>
      <c r="AE1410" s="10"/>
      <c r="AF1410" s="10"/>
      <c r="AG1410" s="11"/>
      <c r="AH1410" s="11"/>
      <c r="AI1410" s="11"/>
      <c r="AJ1410" s="10"/>
      <c r="AK1410" s="12">
        <v>45706.4365393519</v>
      </c>
      <c r="AL1410" s="10" t="s">
        <v>5693</v>
      </c>
      <c r="AM1410">
        <f t="shared" si="27"/>
        <v>2</v>
      </c>
      <c r="AN1410" t="s">
        <v>106</v>
      </c>
    </row>
    <row r="1411" spans="1:40">
      <c r="A1411" s="10"/>
      <c r="B1411" s="10" t="s">
        <v>5688</v>
      </c>
      <c r="C1411" s="10"/>
      <c r="D1411" s="10" t="s">
        <v>5694</v>
      </c>
      <c r="E1411" s="10" t="s">
        <v>92</v>
      </c>
      <c r="F1411" s="10" t="s">
        <v>438</v>
      </c>
      <c r="G1411" s="10" t="s">
        <v>439</v>
      </c>
      <c r="H1411" s="10" t="s">
        <v>5694</v>
      </c>
      <c r="I1411" s="10" t="s">
        <v>257</v>
      </c>
      <c r="J1411" s="10" t="s">
        <v>97</v>
      </c>
      <c r="K1411" s="10" t="s">
        <v>98</v>
      </c>
      <c r="L1411" s="11">
        <v>182316</v>
      </c>
      <c r="M1411" s="11">
        <v>227895</v>
      </c>
      <c r="N1411" s="11">
        <v>182316</v>
      </c>
      <c r="O1411" s="10" t="s">
        <v>131</v>
      </c>
      <c r="P1411" s="11">
        <v>73.02</v>
      </c>
      <c r="Q1411" s="11">
        <v>0</v>
      </c>
      <c r="R1411" s="10"/>
      <c r="S1411" s="10"/>
      <c r="T1411" s="10" t="s">
        <v>101</v>
      </c>
      <c r="U1411" s="10"/>
      <c r="V1411" s="10"/>
      <c r="W1411" s="10" t="s">
        <v>100</v>
      </c>
      <c r="X1411" s="10" t="s">
        <v>218</v>
      </c>
      <c r="Y1411" s="10" t="s">
        <v>560</v>
      </c>
      <c r="Z1411" s="11">
        <v>19</v>
      </c>
      <c r="AA1411" s="11">
        <v>1</v>
      </c>
      <c r="AB1411" s="10" t="s">
        <v>101</v>
      </c>
      <c r="AC1411" s="10"/>
      <c r="AD1411" s="10"/>
      <c r="AE1411" s="10"/>
      <c r="AF1411" s="10"/>
      <c r="AG1411" s="11"/>
      <c r="AH1411" s="11"/>
      <c r="AI1411" s="11"/>
      <c r="AJ1411" s="10"/>
      <c r="AK1411" s="12">
        <v>45706.4197685185</v>
      </c>
      <c r="AL1411" s="10" t="s">
        <v>5695</v>
      </c>
      <c r="AM1411">
        <f t="shared" si="27"/>
        <v>2</v>
      </c>
      <c r="AN1411" t="s">
        <v>106</v>
      </c>
    </row>
    <row r="1412" spans="1:40">
      <c r="A1412" s="10"/>
      <c r="B1412" s="10" t="s">
        <v>5696</v>
      </c>
      <c r="C1412" s="10"/>
      <c r="D1412" s="10" t="s">
        <v>5697</v>
      </c>
      <c r="E1412" s="10" t="s">
        <v>92</v>
      </c>
      <c r="F1412" s="10" t="s">
        <v>153</v>
      </c>
      <c r="G1412" s="10" t="s">
        <v>381</v>
      </c>
      <c r="H1412" s="10" t="s">
        <v>5698</v>
      </c>
      <c r="I1412" s="10" t="s">
        <v>257</v>
      </c>
      <c r="J1412" s="10" t="s">
        <v>97</v>
      </c>
      <c r="K1412" s="10" t="s">
        <v>98</v>
      </c>
      <c r="L1412" s="11">
        <v>720000</v>
      </c>
      <c r="M1412" s="11">
        <v>799265</v>
      </c>
      <c r="N1412" s="11">
        <v>942000</v>
      </c>
      <c r="O1412" s="10" t="s">
        <v>131</v>
      </c>
      <c r="P1412" s="11">
        <v>121.7</v>
      </c>
      <c r="Q1412" s="11">
        <v>0</v>
      </c>
      <c r="R1412" s="10"/>
      <c r="S1412" s="10"/>
      <c r="T1412" s="10" t="s">
        <v>100</v>
      </c>
      <c r="U1412" s="10"/>
      <c r="V1412" s="10"/>
      <c r="W1412" s="10" t="s">
        <v>100</v>
      </c>
      <c r="X1412" s="10"/>
      <c r="Y1412" s="10"/>
      <c r="Z1412" s="11">
        <v>21</v>
      </c>
      <c r="AA1412" s="11">
        <v>2</v>
      </c>
      <c r="AB1412" s="10" t="s">
        <v>113</v>
      </c>
      <c r="AC1412" s="10"/>
      <c r="AD1412" s="10"/>
      <c r="AE1412" s="10"/>
      <c r="AF1412" s="10"/>
      <c r="AG1412" s="11"/>
      <c r="AH1412" s="11"/>
      <c r="AI1412" s="11"/>
      <c r="AJ1412" s="10"/>
      <c r="AK1412" s="12">
        <v>45714.4365625</v>
      </c>
      <c r="AL1412" s="10" t="s">
        <v>5699</v>
      </c>
      <c r="AM1412">
        <f t="shared" si="27"/>
        <v>2</v>
      </c>
      <c r="AN1412" t="s">
        <v>106</v>
      </c>
    </row>
    <row r="1413" spans="1:40">
      <c r="A1413" s="10"/>
      <c r="B1413" s="10" t="s">
        <v>5700</v>
      </c>
      <c r="C1413" s="10"/>
      <c r="D1413" s="10" t="s">
        <v>5701</v>
      </c>
      <c r="E1413" s="10" t="s">
        <v>92</v>
      </c>
      <c r="F1413" s="10" t="s">
        <v>93</v>
      </c>
      <c r="G1413" s="10" t="s">
        <v>289</v>
      </c>
      <c r="H1413" s="10" t="s">
        <v>5702</v>
      </c>
      <c r="I1413" s="10" t="s">
        <v>368</v>
      </c>
      <c r="J1413" s="10" t="s">
        <v>97</v>
      </c>
      <c r="K1413" s="10" t="s">
        <v>98</v>
      </c>
      <c r="L1413" s="11">
        <v>32448</v>
      </c>
      <c r="M1413" s="11">
        <v>50700</v>
      </c>
      <c r="N1413" s="11">
        <v>32448</v>
      </c>
      <c r="O1413" s="10" t="s">
        <v>307</v>
      </c>
      <c r="P1413" s="11"/>
      <c r="Q1413" s="11"/>
      <c r="R1413" s="10"/>
      <c r="S1413" s="10"/>
      <c r="T1413" s="10" t="s">
        <v>100</v>
      </c>
      <c r="U1413" s="10"/>
      <c r="V1413" s="10"/>
      <c r="W1413" s="10" t="s">
        <v>101</v>
      </c>
      <c r="X1413" s="10"/>
      <c r="Y1413" s="10" t="s">
        <v>930</v>
      </c>
      <c r="Z1413" s="11">
        <v>1</v>
      </c>
      <c r="AA1413" s="11">
        <v>0</v>
      </c>
      <c r="AB1413" s="10" t="s">
        <v>100</v>
      </c>
      <c r="AC1413" s="10" t="s">
        <v>5703</v>
      </c>
      <c r="AD1413" s="10"/>
      <c r="AE1413" s="10" t="s">
        <v>5704</v>
      </c>
      <c r="AF1413" s="10"/>
      <c r="AG1413" s="11"/>
      <c r="AH1413" s="11"/>
      <c r="AI1413" s="11"/>
      <c r="AJ1413" s="10"/>
      <c r="AK1413" s="12">
        <v>45720.4166666667</v>
      </c>
      <c r="AL1413" s="10" t="s">
        <v>5705</v>
      </c>
      <c r="AM1413">
        <f t="shared" si="27"/>
        <v>3</v>
      </c>
      <c r="AN1413" t="s">
        <v>106</v>
      </c>
    </row>
    <row r="1414" spans="1:40">
      <c r="A1414" s="10"/>
      <c r="B1414" s="10" t="s">
        <v>1792</v>
      </c>
      <c r="C1414" s="10"/>
      <c r="D1414" s="10" t="s">
        <v>5706</v>
      </c>
      <c r="E1414" s="10" t="s">
        <v>92</v>
      </c>
      <c r="F1414" s="10" t="s">
        <v>93</v>
      </c>
      <c r="G1414" s="10" t="s">
        <v>289</v>
      </c>
      <c r="H1414" s="10" t="s">
        <v>5707</v>
      </c>
      <c r="I1414" s="10" t="s">
        <v>368</v>
      </c>
      <c r="J1414" s="10" t="s">
        <v>97</v>
      </c>
      <c r="K1414" s="10" t="s">
        <v>98</v>
      </c>
      <c r="L1414" s="11">
        <v>32448</v>
      </c>
      <c r="M1414" s="11">
        <v>50700</v>
      </c>
      <c r="N1414" s="11">
        <v>32448</v>
      </c>
      <c r="O1414" s="10" t="s">
        <v>307</v>
      </c>
      <c r="P1414" s="11"/>
      <c r="Q1414" s="11"/>
      <c r="R1414" s="10"/>
      <c r="S1414" s="10"/>
      <c r="T1414" s="10" t="s">
        <v>100</v>
      </c>
      <c r="U1414" s="10"/>
      <c r="V1414" s="10"/>
      <c r="W1414" s="10" t="s">
        <v>101</v>
      </c>
      <c r="X1414" s="10"/>
      <c r="Y1414" s="10" t="s">
        <v>930</v>
      </c>
      <c r="Z1414" s="11">
        <v>1</v>
      </c>
      <c r="AA1414" s="11">
        <v>0</v>
      </c>
      <c r="AB1414" s="10" t="s">
        <v>100</v>
      </c>
      <c r="AC1414" s="10" t="s">
        <v>5703</v>
      </c>
      <c r="AD1414" s="10"/>
      <c r="AE1414" s="10" t="s">
        <v>5704</v>
      </c>
      <c r="AF1414" s="10"/>
      <c r="AG1414" s="11"/>
      <c r="AH1414" s="11"/>
      <c r="AI1414" s="11"/>
      <c r="AJ1414" s="10"/>
      <c r="AK1414" s="12">
        <v>45720.4166666667</v>
      </c>
      <c r="AL1414" s="10" t="s">
        <v>5708</v>
      </c>
      <c r="AM1414">
        <f t="shared" si="27"/>
        <v>2</v>
      </c>
      <c r="AN1414" t="s">
        <v>106</v>
      </c>
    </row>
    <row r="1415" spans="1:40">
      <c r="A1415" s="10"/>
      <c r="B1415" s="10" t="s">
        <v>5709</v>
      </c>
      <c r="C1415" s="10"/>
      <c r="D1415" s="10" t="s">
        <v>5710</v>
      </c>
      <c r="E1415" s="10" t="s">
        <v>92</v>
      </c>
      <c r="F1415" s="10" t="s">
        <v>93</v>
      </c>
      <c r="G1415" s="10" t="s">
        <v>205</v>
      </c>
      <c r="H1415" s="10" t="s">
        <v>5711</v>
      </c>
      <c r="I1415" s="10" t="s">
        <v>368</v>
      </c>
      <c r="J1415" s="10" t="s">
        <v>97</v>
      </c>
      <c r="K1415" s="10" t="s">
        <v>98</v>
      </c>
      <c r="L1415" s="11">
        <v>952884</v>
      </c>
      <c r="M1415" s="11">
        <v>1401300</v>
      </c>
      <c r="N1415" s="11">
        <v>960884</v>
      </c>
      <c r="O1415" s="10" t="s">
        <v>99</v>
      </c>
      <c r="P1415" s="11">
        <v>81.41</v>
      </c>
      <c r="Q1415" s="11">
        <v>0</v>
      </c>
      <c r="R1415" s="10"/>
      <c r="S1415" s="10"/>
      <c r="T1415" s="10" t="s">
        <v>100</v>
      </c>
      <c r="U1415" s="10"/>
      <c r="V1415" s="10"/>
      <c r="W1415" s="10" t="s">
        <v>100</v>
      </c>
      <c r="X1415" s="10"/>
      <c r="Y1415" s="10" t="s">
        <v>102</v>
      </c>
      <c r="Z1415" s="11">
        <v>4</v>
      </c>
      <c r="AA1415" s="11">
        <v>3</v>
      </c>
      <c r="AB1415" s="10" t="s">
        <v>100</v>
      </c>
      <c r="AC1415" s="10" t="s">
        <v>747</v>
      </c>
      <c r="AD1415" s="10"/>
      <c r="AE1415" s="10"/>
      <c r="AF1415" s="10"/>
      <c r="AG1415" s="11"/>
      <c r="AH1415" s="11"/>
      <c r="AI1415" s="11"/>
      <c r="AJ1415" s="10"/>
      <c r="AK1415" s="12">
        <v>45722.4263194444</v>
      </c>
      <c r="AL1415" s="10" t="s">
        <v>5712</v>
      </c>
      <c r="AM1415">
        <f t="shared" si="27"/>
        <v>2</v>
      </c>
      <c r="AN1415" t="s">
        <v>106</v>
      </c>
    </row>
    <row r="1416" spans="1:40">
      <c r="A1416" s="10"/>
      <c r="B1416" s="10" t="s">
        <v>5713</v>
      </c>
      <c r="C1416" s="10"/>
      <c r="D1416" s="10" t="s">
        <v>5714</v>
      </c>
      <c r="E1416" s="10" t="s">
        <v>92</v>
      </c>
      <c r="F1416" s="10" t="s">
        <v>128</v>
      </c>
      <c r="G1416" s="10" t="s">
        <v>129</v>
      </c>
      <c r="H1416" s="10" t="s">
        <v>5715</v>
      </c>
      <c r="I1416" s="10" t="s">
        <v>368</v>
      </c>
      <c r="J1416" s="10" t="s">
        <v>97</v>
      </c>
      <c r="K1416" s="10" t="s">
        <v>98</v>
      </c>
      <c r="L1416" s="11">
        <v>842328</v>
      </c>
      <c r="M1416" s="11">
        <v>1415676</v>
      </c>
      <c r="N1416" s="11">
        <v>1052328</v>
      </c>
      <c r="O1416" s="10" t="s">
        <v>99</v>
      </c>
      <c r="P1416" s="11">
        <v>128.69</v>
      </c>
      <c r="Q1416" s="11">
        <v>0</v>
      </c>
      <c r="R1416" s="10"/>
      <c r="S1416" s="10"/>
      <c r="T1416" s="10" t="s">
        <v>101</v>
      </c>
      <c r="U1416" s="10"/>
      <c r="V1416" s="10" t="s">
        <v>1378</v>
      </c>
      <c r="W1416" s="10" t="s">
        <v>113</v>
      </c>
      <c r="X1416" s="10" t="s">
        <v>218</v>
      </c>
      <c r="Y1416" s="10"/>
      <c r="Z1416" s="11">
        <v>0</v>
      </c>
      <c r="AA1416" s="11">
        <v>3</v>
      </c>
      <c r="AB1416" s="10" t="s">
        <v>100</v>
      </c>
      <c r="AC1416" s="10"/>
      <c r="AD1416" s="10"/>
      <c r="AE1416" s="10"/>
      <c r="AF1416" s="10"/>
      <c r="AG1416" s="11"/>
      <c r="AH1416" s="11"/>
      <c r="AI1416" s="11"/>
      <c r="AJ1416" s="10"/>
      <c r="AK1416" s="12">
        <v>45731.4302546296</v>
      </c>
      <c r="AL1416" s="10" t="s">
        <v>5716</v>
      </c>
      <c r="AM1416">
        <f t="shared" si="27"/>
        <v>3</v>
      </c>
      <c r="AN1416" t="s">
        <v>106</v>
      </c>
    </row>
    <row r="1417" spans="1:40">
      <c r="A1417" s="10"/>
      <c r="B1417" s="10" t="s">
        <v>5717</v>
      </c>
      <c r="C1417" s="10"/>
      <c r="D1417" s="10" t="s">
        <v>5718</v>
      </c>
      <c r="E1417" s="10" t="s">
        <v>92</v>
      </c>
      <c r="F1417" s="10" t="s">
        <v>334</v>
      </c>
      <c r="G1417" s="10" t="s">
        <v>594</v>
      </c>
      <c r="H1417" s="10" t="s">
        <v>5719</v>
      </c>
      <c r="I1417" s="10" t="s">
        <v>96</v>
      </c>
      <c r="J1417" s="10" t="s">
        <v>97</v>
      </c>
      <c r="K1417" s="10" t="s">
        <v>98</v>
      </c>
      <c r="L1417" s="11">
        <v>1016880</v>
      </c>
      <c r="M1417" s="11">
        <v>1271100</v>
      </c>
      <c r="N1417" s="11">
        <v>1016880</v>
      </c>
      <c r="O1417" s="10" t="s">
        <v>99</v>
      </c>
      <c r="P1417" s="11">
        <v>178.4</v>
      </c>
      <c r="Q1417" s="11">
        <v>0</v>
      </c>
      <c r="R1417" s="10"/>
      <c r="S1417" s="10"/>
      <c r="T1417" s="10" t="s">
        <v>101</v>
      </c>
      <c r="U1417" s="10"/>
      <c r="V1417" s="10"/>
      <c r="W1417" s="10" t="s">
        <v>101</v>
      </c>
      <c r="X1417" s="10"/>
      <c r="Y1417" s="10" t="s">
        <v>102</v>
      </c>
      <c r="Z1417" s="11">
        <v>0</v>
      </c>
      <c r="AA1417" s="11">
        <v>0</v>
      </c>
      <c r="AB1417" s="10" t="s">
        <v>101</v>
      </c>
      <c r="AC1417" s="10"/>
      <c r="AD1417" s="10"/>
      <c r="AE1417" s="10"/>
      <c r="AF1417" s="10"/>
      <c r="AG1417" s="11"/>
      <c r="AH1417" s="11"/>
      <c r="AI1417" s="11"/>
      <c r="AJ1417" s="10"/>
      <c r="AK1417" s="12">
        <v>45778.7124189815</v>
      </c>
      <c r="AL1417" s="10" t="s">
        <v>5720</v>
      </c>
      <c r="AM1417">
        <f t="shared" si="27"/>
        <v>3</v>
      </c>
      <c r="AN1417" t="s">
        <v>106</v>
      </c>
    </row>
    <row r="1418" spans="1:40">
      <c r="A1418" s="10"/>
      <c r="B1418" s="10" t="s">
        <v>5721</v>
      </c>
      <c r="C1418" s="10"/>
      <c r="D1418" s="10" t="s">
        <v>5722</v>
      </c>
      <c r="E1418" s="10" t="s">
        <v>92</v>
      </c>
      <c r="F1418" s="10" t="s">
        <v>93</v>
      </c>
      <c r="G1418" s="10" t="s">
        <v>205</v>
      </c>
      <c r="H1418" s="10" t="s">
        <v>5723</v>
      </c>
      <c r="I1418" s="10" t="s">
        <v>368</v>
      </c>
      <c r="J1418" s="10" t="s">
        <v>97</v>
      </c>
      <c r="K1418" s="10" t="s">
        <v>98</v>
      </c>
      <c r="L1418" s="11">
        <v>1056108</v>
      </c>
      <c r="M1418" s="11">
        <v>1553100</v>
      </c>
      <c r="N1418" s="11">
        <v>1066108</v>
      </c>
      <c r="O1418" s="10" t="s">
        <v>99</v>
      </c>
      <c r="P1418" s="11">
        <v>92</v>
      </c>
      <c r="Q1418" s="11">
        <v>0</v>
      </c>
      <c r="R1418" s="10"/>
      <c r="S1418" s="10"/>
      <c r="T1418" s="10" t="s">
        <v>100</v>
      </c>
      <c r="U1418" s="10"/>
      <c r="V1418" s="10"/>
      <c r="W1418" s="10" t="s">
        <v>100</v>
      </c>
      <c r="X1418" s="10"/>
      <c r="Y1418" s="10" t="s">
        <v>102</v>
      </c>
      <c r="Z1418" s="11">
        <v>4</v>
      </c>
      <c r="AA1418" s="11">
        <v>2</v>
      </c>
      <c r="AB1418" s="10" t="s">
        <v>100</v>
      </c>
      <c r="AC1418" s="10" t="s">
        <v>747</v>
      </c>
      <c r="AD1418" s="10"/>
      <c r="AE1418" s="10"/>
      <c r="AF1418" s="10"/>
      <c r="AG1418" s="11"/>
      <c r="AH1418" s="11"/>
      <c r="AI1418" s="11"/>
      <c r="AJ1418" s="10"/>
      <c r="AK1418" s="12">
        <v>45722.4178935185</v>
      </c>
      <c r="AL1418" s="10" t="s">
        <v>5724</v>
      </c>
      <c r="AM1418">
        <f t="shared" si="27"/>
        <v>2</v>
      </c>
      <c r="AN1418" t="s">
        <v>106</v>
      </c>
    </row>
    <row r="1419" spans="1:40">
      <c r="A1419" s="10"/>
      <c r="B1419" s="10" t="s">
        <v>5725</v>
      </c>
      <c r="C1419" s="10"/>
      <c r="D1419" s="10" t="s">
        <v>5726</v>
      </c>
      <c r="E1419" s="10" t="s">
        <v>92</v>
      </c>
      <c r="F1419" s="10" t="s">
        <v>210</v>
      </c>
      <c r="G1419" s="10" t="s">
        <v>211</v>
      </c>
      <c r="H1419" s="10" t="s">
        <v>5727</v>
      </c>
      <c r="I1419" s="10" t="s">
        <v>257</v>
      </c>
      <c r="J1419" s="10" t="s">
        <v>97</v>
      </c>
      <c r="K1419" s="10" t="s">
        <v>98</v>
      </c>
      <c r="L1419" s="11">
        <v>589109</v>
      </c>
      <c r="M1419" s="11">
        <v>841584</v>
      </c>
      <c r="N1419" s="11">
        <v>634109</v>
      </c>
      <c r="O1419" s="10" t="s">
        <v>99</v>
      </c>
      <c r="P1419" s="11">
        <v>124.47</v>
      </c>
      <c r="Q1419" s="11">
        <v>0</v>
      </c>
      <c r="R1419" s="10"/>
      <c r="S1419" s="10"/>
      <c r="T1419" s="10" t="s">
        <v>100</v>
      </c>
      <c r="U1419" s="10"/>
      <c r="V1419" s="10"/>
      <c r="W1419" s="10" t="s">
        <v>101</v>
      </c>
      <c r="X1419" s="10"/>
      <c r="Y1419" s="10" t="s">
        <v>102</v>
      </c>
      <c r="Z1419" s="11">
        <v>32</v>
      </c>
      <c r="AA1419" s="11">
        <v>10</v>
      </c>
      <c r="AB1419" s="10" t="s">
        <v>100</v>
      </c>
      <c r="AC1419" s="10"/>
      <c r="AD1419" s="10"/>
      <c r="AE1419" s="10"/>
      <c r="AF1419" s="10" t="s">
        <v>280</v>
      </c>
      <c r="AG1419" s="11"/>
      <c r="AH1419" s="11"/>
      <c r="AI1419" s="11"/>
      <c r="AJ1419" s="10"/>
      <c r="AK1419" s="12">
        <v>45712.4353009259</v>
      </c>
      <c r="AL1419" s="10" t="s">
        <v>5728</v>
      </c>
      <c r="AM1419">
        <f t="shared" si="27"/>
        <v>3</v>
      </c>
      <c r="AN1419" t="s">
        <v>106</v>
      </c>
    </row>
    <row r="1420" spans="1:40">
      <c r="A1420" s="10"/>
      <c r="B1420" s="10" t="s">
        <v>5729</v>
      </c>
      <c r="C1420" s="10"/>
      <c r="D1420" s="10" t="s">
        <v>5730</v>
      </c>
      <c r="E1420" s="10" t="s">
        <v>92</v>
      </c>
      <c r="F1420" s="10" t="s">
        <v>128</v>
      </c>
      <c r="G1420" s="10" t="s">
        <v>665</v>
      </c>
      <c r="H1420" s="10" t="s">
        <v>5730</v>
      </c>
      <c r="I1420" s="10" t="s">
        <v>368</v>
      </c>
      <c r="J1420" s="10" t="s">
        <v>97</v>
      </c>
      <c r="K1420" s="10" t="s">
        <v>98</v>
      </c>
      <c r="L1420" s="11">
        <v>7077023</v>
      </c>
      <c r="M1420" s="11">
        <v>12371939</v>
      </c>
      <c r="N1420" s="11">
        <v>7077023</v>
      </c>
      <c r="O1420" s="10" t="s">
        <v>131</v>
      </c>
      <c r="P1420" s="11">
        <v>962.94</v>
      </c>
      <c r="Q1420" s="11">
        <v>0</v>
      </c>
      <c r="R1420" s="10"/>
      <c r="S1420" s="10"/>
      <c r="T1420" s="10" t="s">
        <v>101</v>
      </c>
      <c r="U1420" s="10"/>
      <c r="V1420" s="10"/>
      <c r="W1420" s="10" t="s">
        <v>101</v>
      </c>
      <c r="X1420" s="10"/>
      <c r="Y1420" s="10"/>
      <c r="Z1420" s="11">
        <v>7</v>
      </c>
      <c r="AA1420" s="11">
        <v>0</v>
      </c>
      <c r="AB1420" s="10" t="s">
        <v>100</v>
      </c>
      <c r="AC1420" s="10"/>
      <c r="AD1420" s="10"/>
      <c r="AE1420" s="10"/>
      <c r="AF1420" s="10"/>
      <c r="AG1420" s="11"/>
      <c r="AH1420" s="11"/>
      <c r="AI1420" s="11"/>
      <c r="AJ1420" s="10"/>
      <c r="AK1420" s="12">
        <v>45725.4166666667</v>
      </c>
      <c r="AL1420" s="10" t="s">
        <v>5731</v>
      </c>
      <c r="AM1420">
        <f t="shared" si="27"/>
        <v>2</v>
      </c>
      <c r="AN1420" t="s">
        <v>106</v>
      </c>
    </row>
    <row r="1421" spans="1:40">
      <c r="A1421" s="10"/>
      <c r="B1421" s="10" t="s">
        <v>5732</v>
      </c>
      <c r="C1421" s="10"/>
      <c r="D1421" s="10" t="s">
        <v>5733</v>
      </c>
      <c r="E1421" s="10" t="s">
        <v>92</v>
      </c>
      <c r="F1421" s="10" t="s">
        <v>148</v>
      </c>
      <c r="G1421" s="10" t="s">
        <v>262</v>
      </c>
      <c r="H1421" s="10" t="s">
        <v>5734</v>
      </c>
      <c r="I1421" s="10" t="s">
        <v>368</v>
      </c>
      <c r="J1421" s="10" t="s">
        <v>97</v>
      </c>
      <c r="K1421" s="10" t="s">
        <v>98</v>
      </c>
      <c r="L1421" s="11">
        <v>1855152</v>
      </c>
      <c r="M1421" s="11">
        <v>2576600</v>
      </c>
      <c r="N1421" s="11">
        <v>1855152</v>
      </c>
      <c r="O1421" s="10" t="s">
        <v>99</v>
      </c>
      <c r="P1421" s="11">
        <v>319.32</v>
      </c>
      <c r="Q1421" s="11">
        <v>0</v>
      </c>
      <c r="R1421" s="10"/>
      <c r="S1421" s="10" t="s">
        <v>264</v>
      </c>
      <c r="T1421" s="10" t="s">
        <v>101</v>
      </c>
      <c r="U1421" s="10"/>
      <c r="V1421" s="10"/>
      <c r="W1421" s="10" t="s">
        <v>113</v>
      </c>
      <c r="X1421" s="10"/>
      <c r="Y1421" s="10"/>
      <c r="Z1421" s="11">
        <v>4</v>
      </c>
      <c r="AA1421" s="11">
        <v>3</v>
      </c>
      <c r="AB1421" s="10" t="s">
        <v>100</v>
      </c>
      <c r="AC1421" s="10"/>
      <c r="AD1421" s="10"/>
      <c r="AE1421" s="10"/>
      <c r="AF1421" s="10"/>
      <c r="AG1421" s="11"/>
      <c r="AH1421" s="11"/>
      <c r="AI1421" s="11"/>
      <c r="AJ1421" s="10"/>
      <c r="AK1421" s="12">
        <v>45722.4166666667</v>
      </c>
      <c r="AL1421" s="10" t="s">
        <v>5735</v>
      </c>
      <c r="AM1421">
        <f t="shared" si="27"/>
        <v>3</v>
      </c>
      <c r="AN1421" t="s">
        <v>106</v>
      </c>
    </row>
    <row r="1422" spans="1:40">
      <c r="A1422" s="10"/>
      <c r="B1422" s="10" t="s">
        <v>5736</v>
      </c>
      <c r="C1422" s="10"/>
      <c r="D1422" s="10" t="s">
        <v>5737</v>
      </c>
      <c r="E1422" s="10" t="s">
        <v>92</v>
      </c>
      <c r="F1422" s="10" t="s">
        <v>128</v>
      </c>
      <c r="G1422" s="10" t="s">
        <v>796</v>
      </c>
      <c r="H1422" s="10" t="s">
        <v>5738</v>
      </c>
      <c r="I1422" s="10" t="s">
        <v>368</v>
      </c>
      <c r="J1422" s="10" t="s">
        <v>97</v>
      </c>
      <c r="K1422" s="10" t="s">
        <v>98</v>
      </c>
      <c r="L1422" s="11">
        <v>24264700</v>
      </c>
      <c r="M1422" s="11">
        <v>43329700</v>
      </c>
      <c r="N1422" s="11">
        <v>24264700</v>
      </c>
      <c r="O1422" s="10" t="s">
        <v>131</v>
      </c>
      <c r="P1422" s="11">
        <v>0</v>
      </c>
      <c r="Q1422" s="11">
        <v>14667</v>
      </c>
      <c r="R1422" s="10"/>
      <c r="S1422" s="10"/>
      <c r="T1422" s="10" t="s">
        <v>101</v>
      </c>
      <c r="U1422" s="10"/>
      <c r="V1422" s="10"/>
      <c r="W1422" s="10" t="s">
        <v>101</v>
      </c>
      <c r="X1422" s="10"/>
      <c r="Y1422" s="10"/>
      <c r="Z1422" s="11">
        <v>0</v>
      </c>
      <c r="AA1422" s="11">
        <v>0</v>
      </c>
      <c r="AB1422" s="10" t="s">
        <v>101</v>
      </c>
      <c r="AC1422" s="10" t="s">
        <v>5739</v>
      </c>
      <c r="AD1422" s="10"/>
      <c r="AE1422" s="10"/>
      <c r="AF1422" s="10"/>
      <c r="AG1422" s="11"/>
      <c r="AH1422" s="11"/>
      <c r="AI1422" s="11"/>
      <c r="AJ1422" s="10"/>
      <c r="AK1422" s="12">
        <v>45734.4166666667</v>
      </c>
      <c r="AL1422" s="10" t="s">
        <v>5740</v>
      </c>
      <c r="AM1422">
        <f t="shared" si="27"/>
        <v>12</v>
      </c>
      <c r="AN1422" t="s">
        <v>378</v>
      </c>
    </row>
    <row r="1423" spans="1:40">
      <c r="A1423" s="10"/>
      <c r="B1423" s="10" t="s">
        <v>3055</v>
      </c>
      <c r="C1423" s="10"/>
      <c r="D1423" s="10" t="s">
        <v>5741</v>
      </c>
      <c r="E1423" s="10" t="s">
        <v>92</v>
      </c>
      <c r="F1423" s="10" t="s">
        <v>277</v>
      </c>
      <c r="G1423" s="10" t="s">
        <v>278</v>
      </c>
      <c r="H1423" s="10" t="s">
        <v>5741</v>
      </c>
      <c r="I1423" s="10" t="s">
        <v>368</v>
      </c>
      <c r="J1423" s="10" t="s">
        <v>97</v>
      </c>
      <c r="K1423" s="10" t="s">
        <v>98</v>
      </c>
      <c r="L1423" s="11">
        <v>263888</v>
      </c>
      <c r="M1423" s="11">
        <v>471228</v>
      </c>
      <c r="N1423" s="11">
        <v>319888</v>
      </c>
      <c r="O1423" s="10" t="s">
        <v>99</v>
      </c>
      <c r="P1423" s="11">
        <v>94.7</v>
      </c>
      <c r="Q1423" s="11">
        <v>0</v>
      </c>
      <c r="R1423" s="10"/>
      <c r="S1423" s="10"/>
      <c r="T1423" s="10" t="s">
        <v>101</v>
      </c>
      <c r="U1423" s="10"/>
      <c r="V1423" s="10"/>
      <c r="W1423" s="10" t="s">
        <v>101</v>
      </c>
      <c r="X1423" s="10"/>
      <c r="Y1423" s="10" t="s">
        <v>102</v>
      </c>
      <c r="Z1423" s="11">
        <v>6</v>
      </c>
      <c r="AA1423" s="11">
        <v>2</v>
      </c>
      <c r="AB1423" s="10" t="s">
        <v>101</v>
      </c>
      <c r="AC1423" s="10"/>
      <c r="AD1423" s="10"/>
      <c r="AE1423" s="10"/>
      <c r="AF1423" s="10"/>
      <c r="AG1423" s="11"/>
      <c r="AH1423" s="11"/>
      <c r="AI1423" s="11"/>
      <c r="AJ1423" s="10"/>
      <c r="AK1423" s="12">
        <v>45720.4717361111</v>
      </c>
      <c r="AL1423" s="10" t="s">
        <v>5742</v>
      </c>
      <c r="AM1423">
        <f t="shared" si="27"/>
        <v>3</v>
      </c>
      <c r="AN1423" t="s">
        <v>106</v>
      </c>
    </row>
    <row r="1424" spans="1:40">
      <c r="A1424" s="10"/>
      <c r="B1424" s="10" t="s">
        <v>5743</v>
      </c>
      <c r="C1424" s="10"/>
      <c r="D1424" s="10" t="s">
        <v>5744</v>
      </c>
      <c r="E1424" s="10" t="s">
        <v>92</v>
      </c>
      <c r="F1424" s="10" t="s">
        <v>222</v>
      </c>
      <c r="G1424" s="10" t="s">
        <v>256</v>
      </c>
      <c r="H1424" s="10" t="s">
        <v>5744</v>
      </c>
      <c r="I1424" s="10" t="s">
        <v>257</v>
      </c>
      <c r="J1424" s="10" t="s">
        <v>97</v>
      </c>
      <c r="K1424" s="10" t="s">
        <v>98</v>
      </c>
      <c r="L1424" s="11">
        <v>874160</v>
      </c>
      <c r="M1424" s="11">
        <v>874160</v>
      </c>
      <c r="N1424" s="11">
        <v>999160</v>
      </c>
      <c r="O1424" s="10" t="s">
        <v>99</v>
      </c>
      <c r="P1424" s="11">
        <v>121.58</v>
      </c>
      <c r="Q1424" s="11">
        <v>0</v>
      </c>
      <c r="R1424" s="10"/>
      <c r="S1424" s="10"/>
      <c r="T1424" s="10" t="s">
        <v>100</v>
      </c>
      <c r="U1424" s="10"/>
      <c r="V1424" s="10"/>
      <c r="W1424" s="10" t="s">
        <v>113</v>
      </c>
      <c r="X1424" s="10"/>
      <c r="Y1424" s="10" t="s">
        <v>102</v>
      </c>
      <c r="Z1424" s="11">
        <v>31</v>
      </c>
      <c r="AA1424" s="11">
        <v>26</v>
      </c>
      <c r="AB1424" s="10" t="s">
        <v>100</v>
      </c>
      <c r="AC1424" s="10"/>
      <c r="AD1424" s="10"/>
      <c r="AE1424" s="10"/>
      <c r="AF1424" s="10"/>
      <c r="AG1424" s="11"/>
      <c r="AH1424" s="11"/>
      <c r="AI1424" s="11"/>
      <c r="AJ1424" s="10"/>
      <c r="AK1424" s="12">
        <v>45737.4223842593</v>
      </c>
      <c r="AL1424" s="10" t="s">
        <v>5745</v>
      </c>
      <c r="AM1424">
        <f t="shared" si="27"/>
        <v>2</v>
      </c>
      <c r="AN1424" t="s">
        <v>106</v>
      </c>
    </row>
    <row r="1425" spans="1:40">
      <c r="A1425" s="10"/>
      <c r="B1425" s="10" t="s">
        <v>5746</v>
      </c>
      <c r="C1425" s="10"/>
      <c r="D1425" s="10" t="s">
        <v>5747</v>
      </c>
      <c r="E1425" s="10" t="s">
        <v>92</v>
      </c>
      <c r="F1425" s="10" t="s">
        <v>120</v>
      </c>
      <c r="G1425" s="10" t="s">
        <v>135</v>
      </c>
      <c r="H1425" s="10" t="s">
        <v>5747</v>
      </c>
      <c r="I1425" s="10" t="s">
        <v>257</v>
      </c>
      <c r="J1425" s="10" t="s">
        <v>97</v>
      </c>
      <c r="K1425" s="10" t="s">
        <v>98</v>
      </c>
      <c r="L1425" s="11">
        <v>159196.5</v>
      </c>
      <c r="M1425" s="11">
        <v>176885</v>
      </c>
      <c r="N1425" s="11">
        <v>505196.5</v>
      </c>
      <c r="O1425" s="10" t="s">
        <v>131</v>
      </c>
      <c r="P1425" s="11">
        <v>39.83</v>
      </c>
      <c r="Q1425" s="11">
        <v>0</v>
      </c>
      <c r="R1425" s="10"/>
      <c r="S1425" s="10" t="s">
        <v>137</v>
      </c>
      <c r="T1425" s="10" t="s">
        <v>101</v>
      </c>
      <c r="U1425" s="10"/>
      <c r="V1425" s="10"/>
      <c r="W1425" s="10" t="s">
        <v>100</v>
      </c>
      <c r="X1425" s="10"/>
      <c r="Y1425" s="10" t="s">
        <v>888</v>
      </c>
      <c r="Z1425" s="11">
        <v>3</v>
      </c>
      <c r="AA1425" s="11">
        <v>1</v>
      </c>
      <c r="AB1425" s="10" t="s">
        <v>100</v>
      </c>
      <c r="AC1425" s="10"/>
      <c r="AD1425" s="10"/>
      <c r="AE1425" s="10"/>
      <c r="AF1425" s="10" t="s">
        <v>115</v>
      </c>
      <c r="AG1425" s="11"/>
      <c r="AH1425" s="11"/>
      <c r="AI1425" s="11"/>
      <c r="AJ1425" s="10"/>
      <c r="AK1425" s="12">
        <v>45734.5419444444</v>
      </c>
      <c r="AL1425" s="10" t="s">
        <v>5748</v>
      </c>
      <c r="AM1425">
        <f t="shared" si="27"/>
        <v>2</v>
      </c>
      <c r="AN1425" t="s">
        <v>106</v>
      </c>
    </row>
    <row r="1426" spans="1:40">
      <c r="A1426" s="10"/>
      <c r="B1426" s="10" t="s">
        <v>5749</v>
      </c>
      <c r="C1426" s="10"/>
      <c r="D1426" s="10" t="s">
        <v>5750</v>
      </c>
      <c r="E1426" s="10" t="s">
        <v>92</v>
      </c>
      <c r="F1426" s="10" t="s">
        <v>93</v>
      </c>
      <c r="G1426" s="10" t="s">
        <v>1408</v>
      </c>
      <c r="H1426" s="10" t="s">
        <v>5751</v>
      </c>
      <c r="I1426" s="10" t="s">
        <v>368</v>
      </c>
      <c r="J1426" s="10" t="s">
        <v>97</v>
      </c>
      <c r="K1426" s="10" t="s">
        <v>98</v>
      </c>
      <c r="L1426" s="11">
        <v>9693542</v>
      </c>
      <c r="M1426" s="11">
        <v>9693542</v>
      </c>
      <c r="N1426" s="11">
        <v>9693542</v>
      </c>
      <c r="O1426" s="10" t="s">
        <v>295</v>
      </c>
      <c r="P1426" s="11">
        <v>0</v>
      </c>
      <c r="Q1426" s="11">
        <v>0</v>
      </c>
      <c r="R1426" s="10"/>
      <c r="S1426" s="10"/>
      <c r="T1426" s="10" t="s">
        <v>100</v>
      </c>
      <c r="U1426" s="10"/>
      <c r="V1426" s="10"/>
      <c r="W1426" s="10" t="s">
        <v>101</v>
      </c>
      <c r="X1426" s="10"/>
      <c r="Y1426" s="10"/>
      <c r="Z1426" s="11">
        <v>0</v>
      </c>
      <c r="AA1426" s="11">
        <v>0</v>
      </c>
      <c r="AB1426" s="10" t="s">
        <v>100</v>
      </c>
      <c r="AC1426" s="10"/>
      <c r="AD1426" s="10"/>
      <c r="AE1426" s="10"/>
      <c r="AF1426" s="10"/>
      <c r="AG1426" s="11"/>
      <c r="AH1426" s="11"/>
      <c r="AI1426" s="11"/>
      <c r="AJ1426" s="10"/>
      <c r="AK1426" s="12">
        <v>45727.4182986111</v>
      </c>
      <c r="AL1426" s="10" t="s">
        <v>5752</v>
      </c>
      <c r="AM1426">
        <f t="shared" si="27"/>
        <v>10</v>
      </c>
      <c r="AN1426" t="s">
        <v>378</v>
      </c>
    </row>
    <row r="1427" spans="1:40">
      <c r="A1427" s="10"/>
      <c r="B1427" s="10" t="s">
        <v>5753</v>
      </c>
      <c r="C1427" s="10"/>
      <c r="D1427" s="10" t="s">
        <v>5754</v>
      </c>
      <c r="E1427" s="10" t="s">
        <v>92</v>
      </c>
      <c r="F1427" s="10" t="s">
        <v>318</v>
      </c>
      <c r="G1427" s="10" t="s">
        <v>691</v>
      </c>
      <c r="H1427" s="10" t="s">
        <v>5755</v>
      </c>
      <c r="I1427" s="10" t="s">
        <v>368</v>
      </c>
      <c r="J1427" s="10" t="s">
        <v>97</v>
      </c>
      <c r="K1427" s="10" t="s">
        <v>98</v>
      </c>
      <c r="L1427" s="11">
        <v>506400</v>
      </c>
      <c r="M1427" s="11">
        <v>745100</v>
      </c>
      <c r="N1427" s="11">
        <v>506400</v>
      </c>
      <c r="O1427" s="10" t="s">
        <v>99</v>
      </c>
      <c r="P1427" s="11">
        <v>148.5</v>
      </c>
      <c r="Q1427" s="11">
        <v>0</v>
      </c>
      <c r="R1427" s="10"/>
      <c r="S1427" s="10"/>
      <c r="T1427" s="10" t="s">
        <v>100</v>
      </c>
      <c r="U1427" s="10"/>
      <c r="V1427" s="10"/>
      <c r="W1427" s="10" t="s">
        <v>113</v>
      </c>
      <c r="X1427" s="10"/>
      <c r="Y1427" s="10" t="s">
        <v>272</v>
      </c>
      <c r="Z1427" s="11">
        <v>0</v>
      </c>
      <c r="AA1427" s="11">
        <v>0</v>
      </c>
      <c r="AB1427" s="10" t="s">
        <v>100</v>
      </c>
      <c r="AC1427" s="10"/>
      <c r="AD1427" s="10"/>
      <c r="AE1427" s="10"/>
      <c r="AF1427" s="10" t="s">
        <v>115</v>
      </c>
      <c r="AG1427" s="11"/>
      <c r="AH1427" s="11"/>
      <c r="AI1427" s="11"/>
      <c r="AJ1427" s="10"/>
      <c r="AK1427" s="12">
        <v>45678.4166666667</v>
      </c>
      <c r="AL1427" s="10" t="s">
        <v>5756</v>
      </c>
      <c r="AM1427">
        <f t="shared" si="27"/>
        <v>2</v>
      </c>
      <c r="AN1427" t="s">
        <v>106</v>
      </c>
    </row>
    <row r="1428" spans="1:40">
      <c r="A1428" s="10"/>
      <c r="B1428" s="10" t="s">
        <v>5757</v>
      </c>
      <c r="C1428" s="10"/>
      <c r="D1428" s="10" t="s">
        <v>5758</v>
      </c>
      <c r="E1428" s="10" t="s">
        <v>92</v>
      </c>
      <c r="F1428" s="10" t="s">
        <v>222</v>
      </c>
      <c r="G1428" s="10" t="s">
        <v>256</v>
      </c>
      <c r="H1428" s="10" t="s">
        <v>5758</v>
      </c>
      <c r="I1428" s="10" t="s">
        <v>257</v>
      </c>
      <c r="J1428" s="10" t="s">
        <v>97</v>
      </c>
      <c r="K1428" s="10" t="s">
        <v>98</v>
      </c>
      <c r="L1428" s="11">
        <v>1000633.7</v>
      </c>
      <c r="M1428" s="11">
        <v>1429476.7</v>
      </c>
      <c r="N1428" s="11">
        <v>1000633.7</v>
      </c>
      <c r="O1428" s="10" t="s">
        <v>99</v>
      </c>
      <c r="P1428" s="11">
        <v>123.65</v>
      </c>
      <c r="Q1428" s="11">
        <v>0</v>
      </c>
      <c r="R1428" s="10"/>
      <c r="S1428" s="10"/>
      <c r="T1428" s="10" t="s">
        <v>100</v>
      </c>
      <c r="U1428" s="10" t="s">
        <v>258</v>
      </c>
      <c r="V1428" s="10"/>
      <c r="W1428" s="10" t="s">
        <v>101</v>
      </c>
      <c r="X1428" s="10" t="s">
        <v>218</v>
      </c>
      <c r="Y1428" s="10" t="s">
        <v>102</v>
      </c>
      <c r="Z1428" s="11">
        <v>33</v>
      </c>
      <c r="AA1428" s="11">
        <v>20</v>
      </c>
      <c r="AB1428" s="10" t="s">
        <v>100</v>
      </c>
      <c r="AC1428" s="10"/>
      <c r="AD1428" s="10"/>
      <c r="AE1428" s="10"/>
      <c r="AF1428" s="10"/>
      <c r="AG1428" s="11"/>
      <c r="AH1428" s="11"/>
      <c r="AI1428" s="11"/>
      <c r="AJ1428" s="10"/>
      <c r="AK1428" s="12">
        <v>45740.4166666667</v>
      </c>
      <c r="AL1428" s="10" t="s">
        <v>5759</v>
      </c>
      <c r="AM1428">
        <f t="shared" si="27"/>
        <v>3</v>
      </c>
      <c r="AN1428" t="s">
        <v>106</v>
      </c>
    </row>
    <row r="1429" spans="1:40">
      <c r="A1429" s="10"/>
      <c r="B1429" s="10" t="s">
        <v>5760</v>
      </c>
      <c r="C1429" s="10"/>
      <c r="D1429" s="10" t="s">
        <v>5761</v>
      </c>
      <c r="E1429" s="10" t="s">
        <v>92</v>
      </c>
      <c r="F1429" s="10" t="s">
        <v>222</v>
      </c>
      <c r="G1429" s="10" t="s">
        <v>2020</v>
      </c>
      <c r="H1429" s="10" t="s">
        <v>5762</v>
      </c>
      <c r="I1429" s="10" t="s">
        <v>257</v>
      </c>
      <c r="J1429" s="10" t="s">
        <v>97</v>
      </c>
      <c r="K1429" s="10" t="s">
        <v>98</v>
      </c>
      <c r="L1429" s="11">
        <v>965465.2</v>
      </c>
      <c r="M1429" s="11">
        <v>1206831.5</v>
      </c>
      <c r="N1429" s="11">
        <v>973465.2</v>
      </c>
      <c r="O1429" s="10" t="s">
        <v>99</v>
      </c>
      <c r="P1429" s="11">
        <v>162.58</v>
      </c>
      <c r="Q1429" s="11">
        <v>0</v>
      </c>
      <c r="R1429" s="10"/>
      <c r="S1429" s="10"/>
      <c r="T1429" s="10" t="s">
        <v>100</v>
      </c>
      <c r="U1429" s="10" t="s">
        <v>258</v>
      </c>
      <c r="V1429" s="10"/>
      <c r="W1429" s="10" t="s">
        <v>101</v>
      </c>
      <c r="X1429" s="10" t="s">
        <v>218</v>
      </c>
      <c r="Y1429" s="10" t="s">
        <v>102</v>
      </c>
      <c r="Z1429" s="11">
        <v>9</v>
      </c>
      <c r="AA1429" s="11">
        <v>7</v>
      </c>
      <c r="AB1429" s="10" t="s">
        <v>100</v>
      </c>
      <c r="AC1429" s="10"/>
      <c r="AD1429" s="10"/>
      <c r="AE1429" s="10"/>
      <c r="AF1429" s="10"/>
      <c r="AG1429" s="11"/>
      <c r="AH1429" s="11"/>
      <c r="AI1429" s="11"/>
      <c r="AJ1429" s="10"/>
      <c r="AK1429" s="12">
        <v>45740.4204050926</v>
      </c>
      <c r="AL1429" s="10" t="s">
        <v>5763</v>
      </c>
      <c r="AM1429">
        <f t="shared" si="27"/>
        <v>3</v>
      </c>
      <c r="AN1429" t="s">
        <v>106</v>
      </c>
    </row>
    <row r="1430" spans="1:40">
      <c r="A1430" s="10"/>
      <c r="B1430" s="10" t="s">
        <v>5764</v>
      </c>
      <c r="C1430" s="10"/>
      <c r="D1430" s="10" t="s">
        <v>5765</v>
      </c>
      <c r="E1430" s="10" t="s">
        <v>92</v>
      </c>
      <c r="F1430" s="10" t="s">
        <v>120</v>
      </c>
      <c r="G1430" s="10" t="s">
        <v>1875</v>
      </c>
      <c r="H1430" s="10" t="s">
        <v>5766</v>
      </c>
      <c r="I1430" s="10" t="s">
        <v>257</v>
      </c>
      <c r="J1430" s="10" t="s">
        <v>97</v>
      </c>
      <c r="K1430" s="10" t="s">
        <v>98</v>
      </c>
      <c r="L1430" s="11">
        <v>1200200</v>
      </c>
      <c r="M1430" s="11">
        <v>1714500</v>
      </c>
      <c r="N1430" s="11">
        <v>1200200</v>
      </c>
      <c r="O1430" s="10" t="s">
        <v>131</v>
      </c>
      <c r="P1430" s="11">
        <v>118.76</v>
      </c>
      <c r="Q1430" s="11">
        <v>0</v>
      </c>
      <c r="R1430" s="10"/>
      <c r="S1430" s="10"/>
      <c r="T1430" s="10" t="s">
        <v>101</v>
      </c>
      <c r="U1430" s="10" t="s">
        <v>637</v>
      </c>
      <c r="V1430" s="10"/>
      <c r="W1430" s="10" t="s">
        <v>100</v>
      </c>
      <c r="X1430" s="10"/>
      <c r="Y1430" s="10" t="s">
        <v>560</v>
      </c>
      <c r="Z1430" s="11">
        <v>4</v>
      </c>
      <c r="AA1430" s="11">
        <v>1</v>
      </c>
      <c r="AB1430" s="10" t="s">
        <v>100</v>
      </c>
      <c r="AC1430" s="10"/>
      <c r="AD1430" s="10"/>
      <c r="AE1430" s="10"/>
      <c r="AF1430" s="10" t="s">
        <v>115</v>
      </c>
      <c r="AG1430" s="11"/>
      <c r="AH1430" s="11"/>
      <c r="AI1430" s="11"/>
      <c r="AJ1430" s="10"/>
      <c r="AK1430" s="12">
        <v>45693.4166666667</v>
      </c>
      <c r="AL1430" s="10" t="s">
        <v>5767</v>
      </c>
      <c r="AM1430">
        <f t="shared" si="27"/>
        <v>2</v>
      </c>
      <c r="AN1430" t="s">
        <v>106</v>
      </c>
    </row>
    <row r="1431" spans="1:40">
      <c r="A1431" s="10"/>
      <c r="B1431" s="10" t="s">
        <v>5768</v>
      </c>
      <c r="C1431" s="10"/>
      <c r="D1431" s="10" t="s">
        <v>5769</v>
      </c>
      <c r="E1431" s="10" t="s">
        <v>92</v>
      </c>
      <c r="F1431" s="10" t="s">
        <v>277</v>
      </c>
      <c r="G1431" s="10" t="s">
        <v>278</v>
      </c>
      <c r="H1431" s="10" t="s">
        <v>5770</v>
      </c>
      <c r="I1431" s="10" t="s">
        <v>368</v>
      </c>
      <c r="J1431" s="10" t="s">
        <v>97</v>
      </c>
      <c r="K1431" s="10" t="s">
        <v>98</v>
      </c>
      <c r="L1431" s="11">
        <v>283652</v>
      </c>
      <c r="M1431" s="11">
        <v>506521</v>
      </c>
      <c r="N1431" s="11">
        <v>334652</v>
      </c>
      <c r="O1431" s="10" t="s">
        <v>99</v>
      </c>
      <c r="P1431" s="11">
        <v>124.32</v>
      </c>
      <c r="Q1431" s="11">
        <v>0</v>
      </c>
      <c r="R1431" s="10"/>
      <c r="S1431" s="10"/>
      <c r="T1431" s="10" t="s">
        <v>101</v>
      </c>
      <c r="U1431" s="10"/>
      <c r="V1431" s="10"/>
      <c r="W1431" s="10" t="s">
        <v>101</v>
      </c>
      <c r="X1431" s="10"/>
      <c r="Y1431" s="10" t="s">
        <v>102</v>
      </c>
      <c r="Z1431" s="11">
        <v>5</v>
      </c>
      <c r="AA1431" s="11">
        <v>1</v>
      </c>
      <c r="AB1431" s="10" t="s">
        <v>101</v>
      </c>
      <c r="AC1431" s="10"/>
      <c r="AD1431" s="10"/>
      <c r="AE1431" s="10"/>
      <c r="AF1431" s="10" t="s">
        <v>115</v>
      </c>
      <c r="AG1431" s="11"/>
      <c r="AH1431" s="11"/>
      <c r="AI1431" s="11"/>
      <c r="AJ1431" s="10"/>
      <c r="AK1431" s="12">
        <v>45695.4482523148</v>
      </c>
      <c r="AL1431" s="10" t="s">
        <v>5771</v>
      </c>
      <c r="AM1431">
        <f t="shared" si="27"/>
        <v>3</v>
      </c>
      <c r="AN1431" t="s">
        <v>106</v>
      </c>
    </row>
    <row r="1432" spans="1:40">
      <c r="A1432" s="10"/>
      <c r="B1432" s="10" t="s">
        <v>5772</v>
      </c>
      <c r="C1432" s="10"/>
      <c r="D1432" s="10" t="s">
        <v>5773</v>
      </c>
      <c r="E1432" s="10" t="s">
        <v>92</v>
      </c>
      <c r="F1432" s="10" t="s">
        <v>93</v>
      </c>
      <c r="G1432" s="10" t="s">
        <v>94</v>
      </c>
      <c r="H1432" s="10" t="s">
        <v>5774</v>
      </c>
      <c r="I1432" s="10" t="s">
        <v>368</v>
      </c>
      <c r="J1432" s="10" t="s">
        <v>97</v>
      </c>
      <c r="K1432" s="10" t="s">
        <v>98</v>
      </c>
      <c r="L1432" s="11">
        <v>3168120</v>
      </c>
      <c r="M1432" s="11">
        <v>4384900</v>
      </c>
      <c r="N1432" s="11">
        <v>3168120</v>
      </c>
      <c r="O1432" s="10" t="s">
        <v>131</v>
      </c>
      <c r="P1432" s="11">
        <v>567.78</v>
      </c>
      <c r="Q1432" s="11">
        <v>0</v>
      </c>
      <c r="R1432" s="10"/>
      <c r="S1432" s="10"/>
      <c r="T1432" s="10" t="s">
        <v>100</v>
      </c>
      <c r="U1432" s="10"/>
      <c r="V1432" s="10"/>
      <c r="W1432" s="10" t="s">
        <v>101</v>
      </c>
      <c r="X1432" s="10"/>
      <c r="Y1432" s="10"/>
      <c r="Z1432" s="11">
        <v>26</v>
      </c>
      <c r="AA1432" s="11">
        <v>17</v>
      </c>
      <c r="AB1432" s="10" t="s">
        <v>100</v>
      </c>
      <c r="AC1432" s="10"/>
      <c r="AD1432" s="10"/>
      <c r="AE1432" s="10" t="s">
        <v>2183</v>
      </c>
      <c r="AF1432" s="10" t="s">
        <v>104</v>
      </c>
      <c r="AG1432" s="11"/>
      <c r="AH1432" s="11"/>
      <c r="AI1432" s="11"/>
      <c r="AJ1432" s="10"/>
      <c r="AK1432" s="12">
        <v>45702.4166666667</v>
      </c>
      <c r="AL1432" s="10" t="s">
        <v>5775</v>
      </c>
      <c r="AM1432">
        <f t="shared" si="27"/>
        <v>14</v>
      </c>
      <c r="AN1432" t="s">
        <v>378</v>
      </c>
    </row>
    <row r="1433" spans="1:40">
      <c r="A1433" s="10"/>
      <c r="B1433" s="10" t="s">
        <v>5776</v>
      </c>
      <c r="C1433" s="10"/>
      <c r="D1433" s="10" t="s">
        <v>5777</v>
      </c>
      <c r="E1433" s="10" t="s">
        <v>92</v>
      </c>
      <c r="F1433" s="10" t="s">
        <v>93</v>
      </c>
      <c r="G1433" s="10" t="s">
        <v>415</v>
      </c>
      <c r="H1433" s="10" t="s">
        <v>5778</v>
      </c>
      <c r="I1433" s="10" t="s">
        <v>257</v>
      </c>
      <c r="J1433" s="10" t="s">
        <v>97</v>
      </c>
      <c r="K1433" s="10" t="s">
        <v>98</v>
      </c>
      <c r="L1433" s="11">
        <v>1670581</v>
      </c>
      <c r="M1433" s="11">
        <v>2088227</v>
      </c>
      <c r="N1433" s="11">
        <v>2425581</v>
      </c>
      <c r="O1433" s="10" t="s">
        <v>99</v>
      </c>
      <c r="P1433" s="11">
        <v>129.27</v>
      </c>
      <c r="Q1433" s="11">
        <v>0</v>
      </c>
      <c r="R1433" s="10"/>
      <c r="S1433" s="10"/>
      <c r="T1433" s="10" t="s">
        <v>101</v>
      </c>
      <c r="U1433" s="10"/>
      <c r="V1433" s="10"/>
      <c r="W1433" s="10" t="s">
        <v>101</v>
      </c>
      <c r="X1433" s="10"/>
      <c r="Y1433" s="10"/>
      <c r="Z1433" s="11">
        <v>0</v>
      </c>
      <c r="AA1433" s="11">
        <v>0</v>
      </c>
      <c r="AB1433" s="10" t="s">
        <v>100</v>
      </c>
      <c r="AC1433" s="10"/>
      <c r="AD1433" s="10"/>
      <c r="AE1433" s="10"/>
      <c r="AF1433" s="10" t="s">
        <v>104</v>
      </c>
      <c r="AG1433" s="11"/>
      <c r="AH1433" s="11"/>
      <c r="AI1433" s="11"/>
      <c r="AJ1433" s="10"/>
      <c r="AK1433" s="12">
        <v>45739.5111226852</v>
      </c>
      <c r="AL1433" s="10" t="s">
        <v>5779</v>
      </c>
      <c r="AM1433">
        <f t="shared" ref="AM1433:AM1496" si="28">LEN(B1433)</f>
        <v>3</v>
      </c>
      <c r="AN1433" t="s">
        <v>106</v>
      </c>
    </row>
    <row r="1434" spans="1:40">
      <c r="A1434" s="10"/>
      <c r="B1434" s="10" t="s">
        <v>5780</v>
      </c>
      <c r="C1434" s="10"/>
      <c r="D1434" s="10" t="s">
        <v>5781</v>
      </c>
      <c r="E1434" s="10" t="s">
        <v>92</v>
      </c>
      <c r="F1434" s="10" t="s">
        <v>93</v>
      </c>
      <c r="G1434" s="10" t="s">
        <v>415</v>
      </c>
      <c r="H1434" s="10" t="s">
        <v>5781</v>
      </c>
      <c r="I1434" s="10" t="s">
        <v>368</v>
      </c>
      <c r="J1434" s="10" t="s">
        <v>97</v>
      </c>
      <c r="K1434" s="10" t="s">
        <v>98</v>
      </c>
      <c r="L1434" s="11">
        <v>1161236</v>
      </c>
      <c r="M1434" s="11">
        <v>1814431</v>
      </c>
      <c r="N1434" s="11">
        <v>1161236</v>
      </c>
      <c r="O1434" s="10" t="s">
        <v>99</v>
      </c>
      <c r="P1434" s="11">
        <v>90.17</v>
      </c>
      <c r="Q1434" s="11">
        <v>0</v>
      </c>
      <c r="R1434" s="10"/>
      <c r="S1434" s="10"/>
      <c r="T1434" s="10" t="s">
        <v>100</v>
      </c>
      <c r="U1434" s="10"/>
      <c r="V1434" s="10"/>
      <c r="W1434" s="10" t="s">
        <v>101</v>
      </c>
      <c r="X1434" s="10"/>
      <c r="Y1434" s="10" t="s">
        <v>123</v>
      </c>
      <c r="Z1434" s="11">
        <v>7</v>
      </c>
      <c r="AA1434" s="11">
        <v>5</v>
      </c>
      <c r="AB1434" s="10" t="s">
        <v>100</v>
      </c>
      <c r="AC1434" s="10"/>
      <c r="AD1434" s="10"/>
      <c r="AE1434" s="10" t="s">
        <v>5782</v>
      </c>
      <c r="AF1434" s="10"/>
      <c r="AG1434" s="11"/>
      <c r="AH1434" s="11"/>
      <c r="AI1434" s="11"/>
      <c r="AJ1434" s="10"/>
      <c r="AK1434" s="12">
        <v>45728.4166666667</v>
      </c>
      <c r="AL1434" s="10" t="s">
        <v>5783</v>
      </c>
      <c r="AM1434">
        <f t="shared" si="28"/>
        <v>3</v>
      </c>
      <c r="AN1434" t="s">
        <v>106</v>
      </c>
    </row>
    <row r="1435" spans="1:40">
      <c r="A1435" s="10"/>
      <c r="B1435" s="10" t="s">
        <v>5784</v>
      </c>
      <c r="C1435" s="10"/>
      <c r="D1435" s="10" t="s">
        <v>5785</v>
      </c>
      <c r="E1435" s="10" t="s">
        <v>92</v>
      </c>
      <c r="F1435" s="10" t="s">
        <v>222</v>
      </c>
      <c r="G1435" s="10" t="s">
        <v>256</v>
      </c>
      <c r="H1435" s="10" t="s">
        <v>5786</v>
      </c>
      <c r="I1435" s="10" t="s">
        <v>257</v>
      </c>
      <c r="J1435" s="10" t="s">
        <v>97</v>
      </c>
      <c r="K1435" s="10" t="s">
        <v>98</v>
      </c>
      <c r="L1435" s="11">
        <v>664100.8</v>
      </c>
      <c r="M1435" s="11">
        <v>781295</v>
      </c>
      <c r="N1435" s="11">
        <v>664100.8</v>
      </c>
      <c r="O1435" s="10" t="s">
        <v>99</v>
      </c>
      <c r="P1435" s="11">
        <v>85.8</v>
      </c>
      <c r="Q1435" s="11">
        <v>0</v>
      </c>
      <c r="R1435" s="10"/>
      <c r="S1435" s="10"/>
      <c r="T1435" s="10" t="s">
        <v>100</v>
      </c>
      <c r="U1435" s="10" t="s">
        <v>258</v>
      </c>
      <c r="V1435" s="10" t="s">
        <v>1433</v>
      </c>
      <c r="W1435" s="10" t="s">
        <v>101</v>
      </c>
      <c r="X1435" s="10" t="s">
        <v>218</v>
      </c>
      <c r="Y1435" s="10" t="s">
        <v>102</v>
      </c>
      <c r="Z1435" s="11">
        <v>18</v>
      </c>
      <c r="AA1435" s="11">
        <v>3</v>
      </c>
      <c r="AB1435" s="10" t="s">
        <v>100</v>
      </c>
      <c r="AC1435" s="10"/>
      <c r="AD1435" s="10"/>
      <c r="AE1435" s="10"/>
      <c r="AF1435" s="10"/>
      <c r="AG1435" s="11"/>
      <c r="AH1435" s="11"/>
      <c r="AI1435" s="11"/>
      <c r="AJ1435" s="10"/>
      <c r="AK1435" s="12">
        <v>45739.4169444444</v>
      </c>
      <c r="AL1435" s="10" t="s">
        <v>5787</v>
      </c>
      <c r="AM1435">
        <f t="shared" si="28"/>
        <v>2</v>
      </c>
      <c r="AN1435" t="s">
        <v>106</v>
      </c>
    </row>
    <row r="1436" spans="1:40">
      <c r="A1436" s="10"/>
      <c r="B1436" s="10" t="s">
        <v>5788</v>
      </c>
      <c r="C1436" s="10"/>
      <c r="D1436" s="10" t="s">
        <v>5789</v>
      </c>
      <c r="E1436" s="10" t="s">
        <v>92</v>
      </c>
      <c r="F1436" s="10" t="s">
        <v>93</v>
      </c>
      <c r="G1436" s="10" t="s">
        <v>289</v>
      </c>
      <c r="H1436" s="10" t="s">
        <v>5790</v>
      </c>
      <c r="I1436" s="10" t="s">
        <v>96</v>
      </c>
      <c r="J1436" s="10" t="s">
        <v>97</v>
      </c>
      <c r="K1436" s="10" t="s">
        <v>98</v>
      </c>
      <c r="L1436" s="11">
        <v>442400</v>
      </c>
      <c r="M1436" s="11">
        <v>789831</v>
      </c>
      <c r="N1436" s="11">
        <v>442400</v>
      </c>
      <c r="O1436" s="10" t="s">
        <v>99</v>
      </c>
      <c r="P1436" s="11">
        <v>81</v>
      </c>
      <c r="Q1436" s="11">
        <v>0</v>
      </c>
      <c r="R1436" s="10"/>
      <c r="S1436" s="10" t="s">
        <v>264</v>
      </c>
      <c r="T1436" s="10" t="s">
        <v>100</v>
      </c>
      <c r="U1436" s="10"/>
      <c r="V1436" s="10"/>
      <c r="W1436" s="10" t="s">
        <v>101</v>
      </c>
      <c r="X1436" s="10"/>
      <c r="Y1436" s="10" t="s">
        <v>123</v>
      </c>
      <c r="Z1436" s="11">
        <v>6</v>
      </c>
      <c r="AA1436" s="11">
        <v>2</v>
      </c>
      <c r="AB1436" s="10" t="s">
        <v>100</v>
      </c>
      <c r="AC1436" s="10"/>
      <c r="AD1436" s="10"/>
      <c r="AE1436" s="10" t="s">
        <v>3104</v>
      </c>
      <c r="AF1436" s="10"/>
      <c r="AG1436" s="11"/>
      <c r="AH1436" s="11"/>
      <c r="AI1436" s="11"/>
      <c r="AJ1436" s="10"/>
      <c r="AK1436" s="12">
        <v>45787.6187037037</v>
      </c>
      <c r="AL1436" s="10" t="s">
        <v>5791</v>
      </c>
      <c r="AM1436">
        <f t="shared" si="28"/>
        <v>3</v>
      </c>
      <c r="AN1436" t="s">
        <v>106</v>
      </c>
    </row>
    <row r="1437" spans="1:40">
      <c r="A1437" s="10"/>
      <c r="B1437" s="10" t="s">
        <v>5792</v>
      </c>
      <c r="C1437" s="10"/>
      <c r="D1437" s="10" t="s">
        <v>5793</v>
      </c>
      <c r="E1437" s="10" t="s">
        <v>92</v>
      </c>
      <c r="F1437" s="10" t="s">
        <v>109</v>
      </c>
      <c r="G1437" s="10" t="s">
        <v>110</v>
      </c>
      <c r="H1437" s="10" t="s">
        <v>5794</v>
      </c>
      <c r="I1437" s="10" t="s">
        <v>257</v>
      </c>
      <c r="J1437" s="10" t="s">
        <v>97</v>
      </c>
      <c r="K1437" s="10" t="s">
        <v>98</v>
      </c>
      <c r="L1437" s="11">
        <v>471473.8</v>
      </c>
      <c r="M1437" s="11">
        <v>673534</v>
      </c>
      <c r="N1437" s="11">
        <v>471473.8</v>
      </c>
      <c r="O1437" s="10" t="s">
        <v>99</v>
      </c>
      <c r="P1437" s="11">
        <v>108.9</v>
      </c>
      <c r="Q1437" s="11">
        <v>0</v>
      </c>
      <c r="R1437" s="10"/>
      <c r="S1437" s="10"/>
      <c r="T1437" s="10" t="s">
        <v>101</v>
      </c>
      <c r="U1437" s="10"/>
      <c r="V1437" s="10"/>
      <c r="W1437" s="10" t="s">
        <v>101</v>
      </c>
      <c r="X1437" s="10"/>
      <c r="Y1437" s="10" t="s">
        <v>102</v>
      </c>
      <c r="Z1437" s="11">
        <v>7</v>
      </c>
      <c r="AA1437" s="11">
        <v>3</v>
      </c>
      <c r="AB1437" s="10" t="s">
        <v>100</v>
      </c>
      <c r="AC1437" s="10" t="s">
        <v>5795</v>
      </c>
      <c r="AD1437" s="10"/>
      <c r="AE1437" s="10" t="s">
        <v>5796</v>
      </c>
      <c r="AF1437" s="10" t="s">
        <v>115</v>
      </c>
      <c r="AG1437" s="11"/>
      <c r="AH1437" s="11"/>
      <c r="AI1437" s="11"/>
      <c r="AJ1437" s="10"/>
      <c r="AK1437" s="12">
        <v>45735.4166666667</v>
      </c>
      <c r="AL1437" s="10" t="s">
        <v>5797</v>
      </c>
      <c r="AM1437">
        <f t="shared" si="28"/>
        <v>2</v>
      </c>
      <c r="AN1437" t="s">
        <v>106</v>
      </c>
    </row>
    <row r="1438" spans="1:40">
      <c r="A1438" s="10"/>
      <c r="B1438" s="10" t="s">
        <v>5798</v>
      </c>
      <c r="C1438" s="10"/>
      <c r="D1438" s="10" t="s">
        <v>5799</v>
      </c>
      <c r="E1438" s="10" t="s">
        <v>92</v>
      </c>
      <c r="F1438" s="10" t="s">
        <v>120</v>
      </c>
      <c r="G1438" s="10" t="s">
        <v>623</v>
      </c>
      <c r="H1438" s="10" t="s">
        <v>5800</v>
      </c>
      <c r="I1438" s="10" t="s">
        <v>257</v>
      </c>
      <c r="J1438" s="10" t="s">
        <v>97</v>
      </c>
      <c r="K1438" s="10" t="s">
        <v>98</v>
      </c>
      <c r="L1438" s="11">
        <v>1332000</v>
      </c>
      <c r="M1438" s="11">
        <v>1480000</v>
      </c>
      <c r="N1438" s="11">
        <v>1702000</v>
      </c>
      <c r="O1438" s="10" t="s">
        <v>99</v>
      </c>
      <c r="P1438" s="11">
        <v>221.83</v>
      </c>
      <c r="Q1438" s="11">
        <v>0</v>
      </c>
      <c r="R1438" s="10"/>
      <c r="S1438" s="10"/>
      <c r="T1438" s="10" t="s">
        <v>101</v>
      </c>
      <c r="U1438" s="10"/>
      <c r="V1438" s="10" t="s">
        <v>5801</v>
      </c>
      <c r="W1438" s="10" t="s">
        <v>100</v>
      </c>
      <c r="X1438" s="10"/>
      <c r="Y1438" s="10" t="s">
        <v>440</v>
      </c>
      <c r="Z1438" s="11">
        <v>5</v>
      </c>
      <c r="AA1438" s="11">
        <v>1</v>
      </c>
      <c r="AB1438" s="10" t="s">
        <v>100</v>
      </c>
      <c r="AC1438" s="10"/>
      <c r="AD1438" s="10"/>
      <c r="AE1438" s="10"/>
      <c r="AF1438" s="10" t="s">
        <v>104</v>
      </c>
      <c r="AG1438" s="11"/>
      <c r="AH1438" s="11"/>
      <c r="AI1438" s="11"/>
      <c r="AJ1438" s="10"/>
      <c r="AK1438" s="12">
        <v>45683.4413657407</v>
      </c>
      <c r="AL1438" s="10" t="s">
        <v>5802</v>
      </c>
      <c r="AM1438">
        <f t="shared" si="28"/>
        <v>3</v>
      </c>
      <c r="AN1438" t="s">
        <v>106</v>
      </c>
    </row>
    <row r="1439" spans="1:40">
      <c r="A1439" s="10"/>
      <c r="B1439" s="10" t="s">
        <v>5803</v>
      </c>
      <c r="C1439" s="10"/>
      <c r="D1439" s="10" t="s">
        <v>5804</v>
      </c>
      <c r="E1439" s="10" t="s">
        <v>92</v>
      </c>
      <c r="F1439" s="10" t="s">
        <v>334</v>
      </c>
      <c r="G1439" s="10" t="s">
        <v>406</v>
      </c>
      <c r="H1439" s="10" t="s">
        <v>5805</v>
      </c>
      <c r="I1439" s="10" t="s">
        <v>368</v>
      </c>
      <c r="J1439" s="10" t="s">
        <v>97</v>
      </c>
      <c r="K1439" s="10" t="s">
        <v>98</v>
      </c>
      <c r="L1439" s="11">
        <v>362983.68</v>
      </c>
      <c r="M1439" s="11">
        <v>567162</v>
      </c>
      <c r="N1439" s="11">
        <v>362983.68</v>
      </c>
      <c r="O1439" s="10" t="s">
        <v>131</v>
      </c>
      <c r="P1439" s="11">
        <v>105.03</v>
      </c>
      <c r="Q1439" s="11">
        <v>0</v>
      </c>
      <c r="R1439" s="10"/>
      <c r="S1439" s="10"/>
      <c r="T1439" s="10" t="s">
        <v>101</v>
      </c>
      <c r="U1439" s="10"/>
      <c r="V1439" s="10"/>
      <c r="W1439" s="10" t="s">
        <v>101</v>
      </c>
      <c r="X1439" s="10"/>
      <c r="Y1439" s="10" t="s">
        <v>250</v>
      </c>
      <c r="Z1439" s="11">
        <v>4</v>
      </c>
      <c r="AA1439" s="11">
        <v>1</v>
      </c>
      <c r="AB1439" s="10" t="s">
        <v>100</v>
      </c>
      <c r="AC1439" s="10"/>
      <c r="AD1439" s="10"/>
      <c r="AE1439" s="10"/>
      <c r="AF1439" s="10"/>
      <c r="AG1439" s="11"/>
      <c r="AH1439" s="11"/>
      <c r="AI1439" s="11"/>
      <c r="AJ1439" s="10"/>
      <c r="AK1439" s="12">
        <v>45694.4176736111</v>
      </c>
      <c r="AL1439" s="10" t="s">
        <v>5806</v>
      </c>
      <c r="AM1439">
        <f t="shared" si="28"/>
        <v>3</v>
      </c>
      <c r="AN1439" t="s">
        <v>106</v>
      </c>
    </row>
    <row r="1440" spans="1:40">
      <c r="A1440" s="10"/>
      <c r="B1440" s="10" t="s">
        <v>5807</v>
      </c>
      <c r="C1440" s="10"/>
      <c r="D1440" s="10" t="s">
        <v>5808</v>
      </c>
      <c r="E1440" s="10" t="s">
        <v>92</v>
      </c>
      <c r="F1440" s="10" t="s">
        <v>153</v>
      </c>
      <c r="G1440" s="10" t="s">
        <v>381</v>
      </c>
      <c r="H1440" s="10" t="s">
        <v>5809</v>
      </c>
      <c r="I1440" s="10" t="s">
        <v>368</v>
      </c>
      <c r="J1440" s="10" t="s">
        <v>97</v>
      </c>
      <c r="K1440" s="10" t="s">
        <v>98</v>
      </c>
      <c r="L1440" s="11">
        <v>204160</v>
      </c>
      <c r="M1440" s="11">
        <v>319000</v>
      </c>
      <c r="N1440" s="11">
        <v>206160</v>
      </c>
      <c r="O1440" s="10" t="s">
        <v>99</v>
      </c>
      <c r="P1440" s="11">
        <v>100.51</v>
      </c>
      <c r="Q1440" s="11">
        <v>0</v>
      </c>
      <c r="R1440" s="10"/>
      <c r="S1440" s="10"/>
      <c r="T1440" s="10" t="s">
        <v>101</v>
      </c>
      <c r="U1440" s="10"/>
      <c r="V1440" s="10"/>
      <c r="W1440" s="10" t="s">
        <v>101</v>
      </c>
      <c r="X1440" s="10"/>
      <c r="Y1440" s="10" t="s">
        <v>102</v>
      </c>
      <c r="Z1440" s="11">
        <v>7</v>
      </c>
      <c r="AA1440" s="11">
        <v>6</v>
      </c>
      <c r="AB1440" s="10" t="s">
        <v>100</v>
      </c>
      <c r="AC1440" s="10"/>
      <c r="AD1440" s="10" t="s">
        <v>156</v>
      </c>
      <c r="AE1440" s="10" t="s">
        <v>686</v>
      </c>
      <c r="AF1440" s="10"/>
      <c r="AG1440" s="11"/>
      <c r="AH1440" s="11"/>
      <c r="AI1440" s="11"/>
      <c r="AJ1440" s="10"/>
      <c r="AK1440" s="12">
        <v>45693.4166666667</v>
      </c>
      <c r="AL1440" s="10" t="s">
        <v>5810</v>
      </c>
      <c r="AM1440">
        <f t="shared" si="28"/>
        <v>3</v>
      </c>
      <c r="AN1440" t="s">
        <v>106</v>
      </c>
    </row>
    <row r="1441" spans="1:40">
      <c r="A1441" s="10"/>
      <c r="B1441" s="10" t="s">
        <v>5811</v>
      </c>
      <c r="C1441" s="10"/>
      <c r="D1441" s="10" t="s">
        <v>5812</v>
      </c>
      <c r="E1441" s="10" t="s">
        <v>92</v>
      </c>
      <c r="F1441" s="10" t="s">
        <v>277</v>
      </c>
      <c r="G1441" s="10" t="s">
        <v>278</v>
      </c>
      <c r="H1441" s="10" t="s">
        <v>5813</v>
      </c>
      <c r="I1441" s="10" t="s">
        <v>96</v>
      </c>
      <c r="J1441" s="10" t="s">
        <v>97</v>
      </c>
      <c r="K1441" s="10" t="s">
        <v>98</v>
      </c>
      <c r="L1441" s="11">
        <v>1390152.9</v>
      </c>
      <c r="M1441" s="11">
        <v>2180632</v>
      </c>
      <c r="N1441" s="11">
        <v>1390152.9</v>
      </c>
      <c r="O1441" s="10" t="s">
        <v>131</v>
      </c>
      <c r="P1441" s="11">
        <v>490.25</v>
      </c>
      <c r="Q1441" s="11">
        <v>0</v>
      </c>
      <c r="R1441" s="10"/>
      <c r="S1441" s="10"/>
      <c r="T1441" s="10" t="s">
        <v>101</v>
      </c>
      <c r="U1441" s="10"/>
      <c r="V1441" s="10"/>
      <c r="W1441" s="10" t="s">
        <v>101</v>
      </c>
      <c r="X1441" s="10"/>
      <c r="Y1441" s="10"/>
      <c r="Z1441" s="11">
        <v>19</v>
      </c>
      <c r="AA1441" s="11">
        <v>2</v>
      </c>
      <c r="AB1441" s="10" t="s">
        <v>101</v>
      </c>
      <c r="AC1441" s="10"/>
      <c r="AD1441" s="10"/>
      <c r="AE1441" s="10"/>
      <c r="AF1441" s="10"/>
      <c r="AG1441" s="11"/>
      <c r="AH1441" s="11"/>
      <c r="AI1441" s="11"/>
      <c r="AJ1441" s="10"/>
      <c r="AK1441" s="12">
        <v>45753.3643981482</v>
      </c>
      <c r="AL1441" s="10" t="s">
        <v>5814</v>
      </c>
      <c r="AM1441">
        <f t="shared" si="28"/>
        <v>3</v>
      </c>
      <c r="AN1441" t="s">
        <v>106</v>
      </c>
    </row>
    <row r="1442" spans="1:40">
      <c r="A1442" s="10"/>
      <c r="B1442" s="10" t="s">
        <v>5815</v>
      </c>
      <c r="C1442" s="10"/>
      <c r="D1442" s="10" t="s">
        <v>5816</v>
      </c>
      <c r="E1442" s="10" t="s">
        <v>92</v>
      </c>
      <c r="F1442" s="10" t="s">
        <v>120</v>
      </c>
      <c r="G1442" s="10" t="s">
        <v>1152</v>
      </c>
      <c r="H1442" s="10" t="s">
        <v>5817</v>
      </c>
      <c r="I1442" s="10" t="s">
        <v>96</v>
      </c>
      <c r="J1442" s="10" t="s">
        <v>97</v>
      </c>
      <c r="K1442" s="10" t="s">
        <v>98</v>
      </c>
      <c r="L1442" s="11">
        <v>888500</v>
      </c>
      <c r="M1442" s="11">
        <v>888500</v>
      </c>
      <c r="N1442" s="11">
        <v>888500</v>
      </c>
      <c r="O1442" s="10" t="s">
        <v>99</v>
      </c>
      <c r="P1442" s="11">
        <v>127.2</v>
      </c>
      <c r="Q1442" s="11">
        <v>0</v>
      </c>
      <c r="R1442" s="10"/>
      <c r="S1442" s="10"/>
      <c r="T1442" s="10" t="s">
        <v>101</v>
      </c>
      <c r="U1442" s="10" t="s">
        <v>258</v>
      </c>
      <c r="V1442" s="10"/>
      <c r="W1442" s="10" t="s">
        <v>101</v>
      </c>
      <c r="X1442" s="10"/>
      <c r="Y1442" s="10" t="s">
        <v>102</v>
      </c>
      <c r="Z1442" s="11">
        <v>11</v>
      </c>
      <c r="AA1442" s="11">
        <v>9</v>
      </c>
      <c r="AB1442" s="10" t="s">
        <v>100</v>
      </c>
      <c r="AC1442" s="10"/>
      <c r="AD1442" s="10"/>
      <c r="AE1442" s="10"/>
      <c r="AF1442" s="10" t="s">
        <v>115</v>
      </c>
      <c r="AG1442" s="11"/>
      <c r="AH1442" s="11"/>
      <c r="AI1442" s="11"/>
      <c r="AJ1442" s="10"/>
      <c r="AK1442" s="12">
        <v>45777.6104050926</v>
      </c>
      <c r="AL1442" s="10" t="s">
        <v>5818</v>
      </c>
      <c r="AM1442">
        <f t="shared" si="28"/>
        <v>3</v>
      </c>
      <c r="AN1442" t="s">
        <v>106</v>
      </c>
    </row>
    <row r="1443" spans="1:40">
      <c r="A1443" s="10"/>
      <c r="B1443" s="10" t="s">
        <v>5819</v>
      </c>
      <c r="C1443" s="10"/>
      <c r="D1443" s="10" t="s">
        <v>5820</v>
      </c>
      <c r="E1443" s="10" t="s">
        <v>92</v>
      </c>
      <c r="F1443" s="10" t="s">
        <v>120</v>
      </c>
      <c r="G1443" s="10" t="s">
        <v>623</v>
      </c>
      <c r="H1443" s="10" t="s">
        <v>5820</v>
      </c>
      <c r="I1443" s="10" t="s">
        <v>368</v>
      </c>
      <c r="J1443" s="10" t="s">
        <v>97</v>
      </c>
      <c r="K1443" s="10" t="s">
        <v>98</v>
      </c>
      <c r="L1443" s="11">
        <v>479385</v>
      </c>
      <c r="M1443" s="11">
        <v>856043.5</v>
      </c>
      <c r="N1443" s="11">
        <v>577385</v>
      </c>
      <c r="O1443" s="10" t="s">
        <v>99</v>
      </c>
      <c r="P1443" s="11">
        <v>107.24</v>
      </c>
      <c r="Q1443" s="11">
        <v>0</v>
      </c>
      <c r="R1443" s="10"/>
      <c r="S1443" s="10"/>
      <c r="T1443" s="10" t="s">
        <v>101</v>
      </c>
      <c r="U1443" s="10" t="s">
        <v>112</v>
      </c>
      <c r="V1443" s="10" t="s">
        <v>704</v>
      </c>
      <c r="W1443" s="10" t="s">
        <v>101</v>
      </c>
      <c r="X1443" s="10" t="s">
        <v>218</v>
      </c>
      <c r="Y1443" s="10" t="s">
        <v>102</v>
      </c>
      <c r="Z1443" s="11">
        <v>33</v>
      </c>
      <c r="AA1443" s="11">
        <v>33</v>
      </c>
      <c r="AB1443" s="10" t="s">
        <v>100</v>
      </c>
      <c r="AC1443" s="10"/>
      <c r="AD1443" s="10"/>
      <c r="AE1443" s="10"/>
      <c r="AF1443" s="10" t="s">
        <v>104</v>
      </c>
      <c r="AG1443" s="11"/>
      <c r="AH1443" s="11"/>
      <c r="AI1443" s="11"/>
      <c r="AJ1443" s="10"/>
      <c r="AK1443" s="12">
        <v>45723.4944907407</v>
      </c>
      <c r="AL1443" s="10" t="s">
        <v>5821</v>
      </c>
      <c r="AM1443">
        <f t="shared" si="28"/>
        <v>2</v>
      </c>
      <c r="AN1443" t="s">
        <v>106</v>
      </c>
    </row>
    <row r="1444" spans="1:40">
      <c r="A1444" s="10"/>
      <c r="B1444" s="10" t="s">
        <v>5822</v>
      </c>
      <c r="C1444" s="10"/>
      <c r="D1444" s="10" t="s">
        <v>5823</v>
      </c>
      <c r="E1444" s="10" t="s">
        <v>92</v>
      </c>
      <c r="F1444" s="10" t="s">
        <v>352</v>
      </c>
      <c r="G1444" s="10" t="s">
        <v>670</v>
      </c>
      <c r="H1444" s="10" t="s">
        <v>5824</v>
      </c>
      <c r="I1444" s="10" t="s">
        <v>257</v>
      </c>
      <c r="J1444" s="10" t="s">
        <v>97</v>
      </c>
      <c r="K1444" s="10" t="s">
        <v>98</v>
      </c>
      <c r="L1444" s="11">
        <v>181634</v>
      </c>
      <c r="M1444" s="11">
        <v>259476</v>
      </c>
      <c r="N1444" s="11">
        <v>384134</v>
      </c>
      <c r="O1444" s="10" t="s">
        <v>99</v>
      </c>
      <c r="P1444" s="11">
        <v>55.83</v>
      </c>
      <c r="Q1444" s="11">
        <v>0</v>
      </c>
      <c r="R1444" s="10"/>
      <c r="S1444" s="10"/>
      <c r="T1444" s="10" t="s">
        <v>100</v>
      </c>
      <c r="U1444" s="10"/>
      <c r="V1444" s="10"/>
      <c r="W1444" s="10" t="s">
        <v>100</v>
      </c>
      <c r="X1444" s="10"/>
      <c r="Y1444" s="10" t="s">
        <v>123</v>
      </c>
      <c r="Z1444" s="11">
        <v>6</v>
      </c>
      <c r="AA1444" s="11">
        <v>1</v>
      </c>
      <c r="AB1444" s="10" t="s">
        <v>100</v>
      </c>
      <c r="AC1444" s="10"/>
      <c r="AD1444" s="10"/>
      <c r="AE1444" s="10"/>
      <c r="AF1444" s="10"/>
      <c r="AG1444" s="11"/>
      <c r="AH1444" s="11"/>
      <c r="AI1444" s="11"/>
      <c r="AJ1444" s="10"/>
      <c r="AK1444" s="12">
        <v>45741.5627546296</v>
      </c>
      <c r="AL1444" s="10" t="s">
        <v>5825</v>
      </c>
      <c r="AM1444">
        <f t="shared" si="28"/>
        <v>3</v>
      </c>
      <c r="AN1444" t="s">
        <v>106</v>
      </c>
    </row>
    <row r="1445" spans="1:40">
      <c r="A1445" s="10"/>
      <c r="B1445" s="10" t="s">
        <v>5826</v>
      </c>
      <c r="C1445" s="10"/>
      <c r="D1445" s="10" t="s">
        <v>5827</v>
      </c>
      <c r="E1445" s="10" t="s">
        <v>92</v>
      </c>
      <c r="F1445" s="10" t="s">
        <v>352</v>
      </c>
      <c r="G1445" s="10" t="s">
        <v>353</v>
      </c>
      <c r="H1445" s="10" t="s">
        <v>5828</v>
      </c>
      <c r="I1445" s="10" t="s">
        <v>257</v>
      </c>
      <c r="J1445" s="10" t="s">
        <v>97</v>
      </c>
      <c r="K1445" s="10" t="s">
        <v>98</v>
      </c>
      <c r="L1445" s="11">
        <v>360150</v>
      </c>
      <c r="M1445" s="11">
        <v>514500</v>
      </c>
      <c r="N1445" s="11">
        <v>478983</v>
      </c>
      <c r="O1445" s="10" t="s">
        <v>99</v>
      </c>
      <c r="P1445" s="11">
        <v>119.18</v>
      </c>
      <c r="Q1445" s="11">
        <v>29.79</v>
      </c>
      <c r="R1445" s="10"/>
      <c r="S1445" s="10"/>
      <c r="T1445" s="10" t="s">
        <v>100</v>
      </c>
      <c r="U1445" s="10"/>
      <c r="V1445" s="10" t="s">
        <v>721</v>
      </c>
      <c r="W1445" s="10" t="s">
        <v>101</v>
      </c>
      <c r="X1445" s="10"/>
      <c r="Y1445" s="10" t="s">
        <v>123</v>
      </c>
      <c r="Z1445" s="11">
        <v>0</v>
      </c>
      <c r="AA1445" s="11">
        <v>4</v>
      </c>
      <c r="AB1445" s="10" t="s">
        <v>100</v>
      </c>
      <c r="AC1445" s="10"/>
      <c r="AD1445" s="10" t="s">
        <v>5829</v>
      </c>
      <c r="AE1445" s="10" t="s">
        <v>309</v>
      </c>
      <c r="AF1445" s="10" t="s">
        <v>115</v>
      </c>
      <c r="AG1445" s="11"/>
      <c r="AH1445" s="11"/>
      <c r="AI1445" s="11"/>
      <c r="AJ1445" s="10"/>
      <c r="AK1445" s="12">
        <v>45685.4289699074</v>
      </c>
      <c r="AL1445" s="10" t="s">
        <v>5830</v>
      </c>
      <c r="AM1445">
        <f t="shared" si="28"/>
        <v>2</v>
      </c>
      <c r="AN1445" t="s">
        <v>106</v>
      </c>
    </row>
    <row r="1446" spans="1:40">
      <c r="A1446" s="10"/>
      <c r="B1446" s="10" t="s">
        <v>5831</v>
      </c>
      <c r="C1446" s="10"/>
      <c r="D1446" s="10" t="s">
        <v>5832</v>
      </c>
      <c r="E1446" s="10" t="s">
        <v>92</v>
      </c>
      <c r="F1446" s="10" t="s">
        <v>120</v>
      </c>
      <c r="G1446" s="10" t="s">
        <v>623</v>
      </c>
      <c r="H1446" s="10" t="s">
        <v>5833</v>
      </c>
      <c r="I1446" s="10" t="s">
        <v>368</v>
      </c>
      <c r="J1446" s="10" t="s">
        <v>97</v>
      </c>
      <c r="K1446" s="10" t="s">
        <v>98</v>
      </c>
      <c r="L1446" s="11">
        <v>180000</v>
      </c>
      <c r="M1446" s="11">
        <v>320600</v>
      </c>
      <c r="N1446" s="11">
        <v>238500</v>
      </c>
      <c r="O1446" s="10" t="s">
        <v>99</v>
      </c>
      <c r="P1446" s="11">
        <v>88.68</v>
      </c>
      <c r="Q1446" s="11">
        <v>0</v>
      </c>
      <c r="R1446" s="10"/>
      <c r="S1446" s="10"/>
      <c r="T1446" s="10" t="s">
        <v>100</v>
      </c>
      <c r="U1446" s="10"/>
      <c r="V1446" s="10"/>
      <c r="W1446" s="10" t="s">
        <v>101</v>
      </c>
      <c r="X1446" s="10"/>
      <c r="Y1446" s="10" t="s">
        <v>102</v>
      </c>
      <c r="Z1446" s="11">
        <v>4</v>
      </c>
      <c r="AA1446" s="11">
        <v>3</v>
      </c>
      <c r="AB1446" s="10" t="s">
        <v>100</v>
      </c>
      <c r="AC1446" s="10"/>
      <c r="AD1446" s="10" t="s">
        <v>156</v>
      </c>
      <c r="AE1446" s="10"/>
      <c r="AF1446" s="10"/>
      <c r="AG1446" s="11"/>
      <c r="AH1446" s="11"/>
      <c r="AI1446" s="11"/>
      <c r="AJ1446" s="10"/>
      <c r="AK1446" s="12">
        <v>45717.4501273148</v>
      </c>
      <c r="AL1446" s="10" t="s">
        <v>5834</v>
      </c>
      <c r="AM1446">
        <f t="shared" si="28"/>
        <v>3</v>
      </c>
      <c r="AN1446" t="s">
        <v>106</v>
      </c>
    </row>
    <row r="1447" spans="1:40">
      <c r="A1447" s="10"/>
      <c r="B1447" s="10" t="s">
        <v>5835</v>
      </c>
      <c r="C1447" s="10"/>
      <c r="D1447" s="10" t="s">
        <v>5836</v>
      </c>
      <c r="E1447" s="10" t="s">
        <v>92</v>
      </c>
      <c r="F1447" s="10" t="s">
        <v>210</v>
      </c>
      <c r="G1447" s="10" t="s">
        <v>1015</v>
      </c>
      <c r="H1447" s="10" t="s">
        <v>5836</v>
      </c>
      <c r="I1447" s="10" t="s">
        <v>368</v>
      </c>
      <c r="J1447" s="10" t="s">
        <v>97</v>
      </c>
      <c r="K1447" s="10" t="s">
        <v>98</v>
      </c>
      <c r="L1447" s="11">
        <v>1400000</v>
      </c>
      <c r="M1447" s="11">
        <v>2202600</v>
      </c>
      <c r="N1447" s="11">
        <v>1560000</v>
      </c>
      <c r="O1447" s="10" t="s">
        <v>131</v>
      </c>
      <c r="P1447" s="11">
        <v>43.97</v>
      </c>
      <c r="Q1447" s="11">
        <v>0</v>
      </c>
      <c r="R1447" s="10"/>
      <c r="S1447" s="10"/>
      <c r="T1447" s="10" t="s">
        <v>100</v>
      </c>
      <c r="U1447" s="10"/>
      <c r="V1447" s="10"/>
      <c r="W1447" s="10" t="s">
        <v>113</v>
      </c>
      <c r="X1447" s="10"/>
      <c r="Y1447" s="10" t="s">
        <v>250</v>
      </c>
      <c r="Z1447" s="11">
        <v>6</v>
      </c>
      <c r="AA1447" s="11">
        <v>1</v>
      </c>
      <c r="AB1447" s="10" t="s">
        <v>100</v>
      </c>
      <c r="AC1447" s="10"/>
      <c r="AD1447" s="10"/>
      <c r="AE1447" s="10"/>
      <c r="AF1447" s="10" t="s">
        <v>115</v>
      </c>
      <c r="AG1447" s="11"/>
      <c r="AH1447" s="11"/>
      <c r="AI1447" s="11"/>
      <c r="AJ1447" s="10"/>
      <c r="AK1447" s="12">
        <v>45695.4297453704</v>
      </c>
      <c r="AL1447" s="10" t="s">
        <v>5837</v>
      </c>
      <c r="AM1447">
        <f t="shared" si="28"/>
        <v>3</v>
      </c>
      <c r="AN1447" t="s">
        <v>106</v>
      </c>
    </row>
    <row r="1448" spans="1:40">
      <c r="A1448" s="10"/>
      <c r="B1448" s="10" t="s">
        <v>5838</v>
      </c>
      <c r="C1448" s="10"/>
      <c r="D1448" s="10" t="s">
        <v>5839</v>
      </c>
      <c r="E1448" s="10" t="s">
        <v>92</v>
      </c>
      <c r="F1448" s="10" t="s">
        <v>334</v>
      </c>
      <c r="G1448" s="10" t="s">
        <v>594</v>
      </c>
      <c r="H1448" s="10" t="s">
        <v>5840</v>
      </c>
      <c r="I1448" s="10" t="s">
        <v>368</v>
      </c>
      <c r="J1448" s="10" t="s">
        <v>97</v>
      </c>
      <c r="K1448" s="10" t="s">
        <v>98</v>
      </c>
      <c r="L1448" s="11">
        <v>560953</v>
      </c>
      <c r="M1448" s="11">
        <v>701190</v>
      </c>
      <c r="N1448" s="11">
        <v>665953</v>
      </c>
      <c r="O1448" s="10" t="s">
        <v>131</v>
      </c>
      <c r="P1448" s="11">
        <v>52.92</v>
      </c>
      <c r="Q1448" s="11">
        <v>0</v>
      </c>
      <c r="R1448" s="10"/>
      <c r="S1448" s="10"/>
      <c r="T1448" s="10" t="s">
        <v>101</v>
      </c>
      <c r="U1448" s="10"/>
      <c r="V1448" s="10"/>
      <c r="W1448" s="10" t="s">
        <v>101</v>
      </c>
      <c r="X1448" s="10"/>
      <c r="Y1448" s="10" t="s">
        <v>773</v>
      </c>
      <c r="Z1448" s="11">
        <v>0</v>
      </c>
      <c r="AA1448" s="11">
        <v>0</v>
      </c>
      <c r="AB1448" s="10" t="s">
        <v>101</v>
      </c>
      <c r="AC1448" s="10"/>
      <c r="AD1448" s="10"/>
      <c r="AE1448" s="10"/>
      <c r="AF1448" s="10"/>
      <c r="AG1448" s="11"/>
      <c r="AH1448" s="11"/>
      <c r="AI1448" s="11"/>
      <c r="AJ1448" s="10"/>
      <c r="AK1448" s="12">
        <v>45694.4282407407</v>
      </c>
      <c r="AL1448" s="10" t="s">
        <v>5841</v>
      </c>
      <c r="AM1448">
        <f t="shared" si="28"/>
        <v>3</v>
      </c>
      <c r="AN1448" t="s">
        <v>106</v>
      </c>
    </row>
    <row r="1449" spans="1:40">
      <c r="A1449" s="10"/>
      <c r="B1449" s="10" t="s">
        <v>5842</v>
      </c>
      <c r="C1449" s="10"/>
      <c r="D1449" s="10" t="s">
        <v>5843</v>
      </c>
      <c r="E1449" s="10" t="s">
        <v>92</v>
      </c>
      <c r="F1449" s="10" t="s">
        <v>334</v>
      </c>
      <c r="G1449" s="10" t="s">
        <v>594</v>
      </c>
      <c r="H1449" s="10" t="s">
        <v>5844</v>
      </c>
      <c r="I1449" s="10" t="s">
        <v>368</v>
      </c>
      <c r="J1449" s="10" t="s">
        <v>97</v>
      </c>
      <c r="K1449" s="10" t="s">
        <v>98</v>
      </c>
      <c r="L1449" s="11">
        <v>521520</v>
      </c>
      <c r="M1449" s="11">
        <v>651900</v>
      </c>
      <c r="N1449" s="11">
        <v>561520</v>
      </c>
      <c r="O1449" s="10" t="s">
        <v>131</v>
      </c>
      <c r="P1449" s="11">
        <v>49.2</v>
      </c>
      <c r="Q1449" s="11">
        <v>0</v>
      </c>
      <c r="R1449" s="10"/>
      <c r="S1449" s="10"/>
      <c r="T1449" s="10" t="s">
        <v>101</v>
      </c>
      <c r="U1449" s="10"/>
      <c r="V1449" s="10"/>
      <c r="W1449" s="10" t="s">
        <v>101</v>
      </c>
      <c r="X1449" s="10"/>
      <c r="Y1449" s="10" t="s">
        <v>773</v>
      </c>
      <c r="Z1449" s="11">
        <v>0</v>
      </c>
      <c r="AA1449" s="11">
        <v>0</v>
      </c>
      <c r="AB1449" s="10" t="s">
        <v>101</v>
      </c>
      <c r="AC1449" s="10"/>
      <c r="AD1449" s="10"/>
      <c r="AE1449" s="10"/>
      <c r="AF1449" s="10"/>
      <c r="AG1449" s="11"/>
      <c r="AH1449" s="11"/>
      <c r="AI1449" s="11"/>
      <c r="AJ1449" s="10"/>
      <c r="AK1449" s="12">
        <v>45694.4259375</v>
      </c>
      <c r="AL1449" s="10" t="s">
        <v>5845</v>
      </c>
      <c r="AM1449">
        <f t="shared" si="28"/>
        <v>3</v>
      </c>
      <c r="AN1449" t="s">
        <v>106</v>
      </c>
    </row>
    <row r="1450" spans="1:40">
      <c r="A1450" s="10"/>
      <c r="B1450" s="10" t="s">
        <v>5838</v>
      </c>
      <c r="C1450" s="10"/>
      <c r="D1450" s="10" t="s">
        <v>5846</v>
      </c>
      <c r="E1450" s="10" t="s">
        <v>92</v>
      </c>
      <c r="F1450" s="10" t="s">
        <v>334</v>
      </c>
      <c r="G1450" s="10" t="s">
        <v>594</v>
      </c>
      <c r="H1450" s="10" t="s">
        <v>5847</v>
      </c>
      <c r="I1450" s="10" t="s">
        <v>368</v>
      </c>
      <c r="J1450" s="10" t="s">
        <v>97</v>
      </c>
      <c r="K1450" s="10" t="s">
        <v>98</v>
      </c>
      <c r="L1450" s="11">
        <v>574944</v>
      </c>
      <c r="M1450" s="11">
        <v>718680</v>
      </c>
      <c r="N1450" s="11">
        <v>679944</v>
      </c>
      <c r="O1450" s="10" t="s">
        <v>131</v>
      </c>
      <c r="P1450" s="11">
        <v>54.24</v>
      </c>
      <c r="Q1450" s="11">
        <v>0</v>
      </c>
      <c r="R1450" s="10"/>
      <c r="S1450" s="10"/>
      <c r="T1450" s="10" t="s">
        <v>101</v>
      </c>
      <c r="U1450" s="10"/>
      <c r="V1450" s="10"/>
      <c r="W1450" s="10" t="s">
        <v>101</v>
      </c>
      <c r="X1450" s="10"/>
      <c r="Y1450" s="10" t="s">
        <v>773</v>
      </c>
      <c r="Z1450" s="11">
        <v>0</v>
      </c>
      <c r="AA1450" s="11">
        <v>0</v>
      </c>
      <c r="AB1450" s="10" t="s">
        <v>101</v>
      </c>
      <c r="AC1450" s="10"/>
      <c r="AD1450" s="10"/>
      <c r="AE1450" s="10"/>
      <c r="AF1450" s="10"/>
      <c r="AG1450" s="11"/>
      <c r="AH1450" s="11"/>
      <c r="AI1450" s="11"/>
      <c r="AJ1450" s="10"/>
      <c r="AK1450" s="12">
        <v>45694.4282986111</v>
      </c>
      <c r="AL1450" s="10" t="s">
        <v>5848</v>
      </c>
      <c r="AM1450">
        <f t="shared" si="28"/>
        <v>3</v>
      </c>
      <c r="AN1450" t="s">
        <v>106</v>
      </c>
    </row>
    <row r="1451" spans="1:40">
      <c r="A1451" s="10"/>
      <c r="B1451" s="10" t="s">
        <v>5849</v>
      </c>
      <c r="C1451" s="10"/>
      <c r="D1451" s="10" t="s">
        <v>5850</v>
      </c>
      <c r="E1451" s="10" t="s">
        <v>92</v>
      </c>
      <c r="F1451" s="10" t="s">
        <v>222</v>
      </c>
      <c r="G1451" s="10" t="s">
        <v>919</v>
      </c>
      <c r="H1451" s="10" t="s">
        <v>5850</v>
      </c>
      <c r="I1451" s="10" t="s">
        <v>96</v>
      </c>
      <c r="J1451" s="10" t="s">
        <v>97</v>
      </c>
      <c r="K1451" s="10" t="s">
        <v>98</v>
      </c>
      <c r="L1451" s="11">
        <v>446089.28</v>
      </c>
      <c r="M1451" s="11">
        <v>796588</v>
      </c>
      <c r="N1451" s="11">
        <v>446089.28</v>
      </c>
      <c r="O1451" s="10" t="s">
        <v>131</v>
      </c>
      <c r="P1451" s="11">
        <v>116.07</v>
      </c>
      <c r="Q1451" s="11">
        <v>0</v>
      </c>
      <c r="R1451" s="10"/>
      <c r="S1451" s="10"/>
      <c r="T1451" s="10" t="s">
        <v>100</v>
      </c>
      <c r="U1451" s="10" t="s">
        <v>772</v>
      </c>
      <c r="V1451" s="10"/>
      <c r="W1451" s="10" t="s">
        <v>101</v>
      </c>
      <c r="X1451" s="10" t="s">
        <v>638</v>
      </c>
      <c r="Y1451" s="10" t="s">
        <v>2376</v>
      </c>
      <c r="Z1451" s="11">
        <v>3</v>
      </c>
      <c r="AA1451" s="11">
        <v>1</v>
      </c>
      <c r="AB1451" s="10" t="s">
        <v>100</v>
      </c>
      <c r="AC1451" s="10"/>
      <c r="AD1451" s="10"/>
      <c r="AE1451" s="10"/>
      <c r="AF1451" s="10"/>
      <c r="AG1451" s="11"/>
      <c r="AH1451" s="11"/>
      <c r="AI1451" s="11"/>
      <c r="AJ1451" s="10"/>
      <c r="AK1451" s="12">
        <v>45749.6555439815</v>
      </c>
      <c r="AL1451" s="10" t="s">
        <v>5851</v>
      </c>
      <c r="AM1451">
        <f t="shared" si="28"/>
        <v>3</v>
      </c>
      <c r="AN1451" t="s">
        <v>106</v>
      </c>
    </row>
    <row r="1452" spans="1:40">
      <c r="A1452" s="10"/>
      <c r="B1452" s="10" t="s">
        <v>5852</v>
      </c>
      <c r="C1452" s="10"/>
      <c r="D1452" s="10" t="s">
        <v>5853</v>
      </c>
      <c r="E1452" s="10" t="s">
        <v>92</v>
      </c>
      <c r="F1452" s="10" t="s">
        <v>334</v>
      </c>
      <c r="G1452" s="10" t="s">
        <v>406</v>
      </c>
      <c r="H1452" s="10" t="s">
        <v>5854</v>
      </c>
      <c r="I1452" s="10" t="s">
        <v>368</v>
      </c>
      <c r="J1452" s="10" t="s">
        <v>97</v>
      </c>
      <c r="K1452" s="10" t="s">
        <v>98</v>
      </c>
      <c r="L1452" s="11">
        <v>1039296</v>
      </c>
      <c r="M1452" s="11">
        <v>1623900</v>
      </c>
      <c r="N1452" s="11">
        <v>1159296</v>
      </c>
      <c r="O1452" s="10" t="s">
        <v>131</v>
      </c>
      <c r="P1452" s="11">
        <v>190.87</v>
      </c>
      <c r="Q1452" s="11">
        <v>0</v>
      </c>
      <c r="R1452" s="10"/>
      <c r="S1452" s="10"/>
      <c r="T1452" s="10" t="s">
        <v>101</v>
      </c>
      <c r="U1452" s="10"/>
      <c r="V1452" s="10"/>
      <c r="W1452" s="10" t="s">
        <v>101</v>
      </c>
      <c r="X1452" s="10"/>
      <c r="Y1452" s="10" t="s">
        <v>5855</v>
      </c>
      <c r="Z1452" s="11">
        <v>3</v>
      </c>
      <c r="AA1452" s="11">
        <v>1</v>
      </c>
      <c r="AB1452" s="10" t="s">
        <v>100</v>
      </c>
      <c r="AC1452" s="10"/>
      <c r="AD1452" s="10"/>
      <c r="AE1452" s="10"/>
      <c r="AF1452" s="10"/>
      <c r="AG1452" s="11"/>
      <c r="AH1452" s="11"/>
      <c r="AI1452" s="11"/>
      <c r="AJ1452" s="10"/>
      <c r="AK1452" s="12">
        <v>45694.4360185185</v>
      </c>
      <c r="AL1452" s="10" t="s">
        <v>5856</v>
      </c>
      <c r="AM1452">
        <f t="shared" si="28"/>
        <v>3</v>
      </c>
      <c r="AN1452" t="s">
        <v>106</v>
      </c>
    </row>
    <row r="1453" spans="1:40">
      <c r="A1453" s="10"/>
      <c r="B1453" s="10" t="s">
        <v>5857</v>
      </c>
      <c r="C1453" s="10"/>
      <c r="D1453" s="10" t="s">
        <v>5858</v>
      </c>
      <c r="E1453" s="10" t="s">
        <v>92</v>
      </c>
      <c r="F1453" s="10" t="s">
        <v>184</v>
      </c>
      <c r="G1453" s="10" t="s">
        <v>373</v>
      </c>
      <c r="H1453" s="10" t="s">
        <v>5859</v>
      </c>
      <c r="I1453" s="10" t="s">
        <v>257</v>
      </c>
      <c r="J1453" s="10" t="s">
        <v>97</v>
      </c>
      <c r="K1453" s="10" t="s">
        <v>792</v>
      </c>
      <c r="L1453" s="11">
        <v>9010290.1</v>
      </c>
      <c r="M1453" s="11">
        <v>12871843</v>
      </c>
      <c r="N1453" s="11">
        <v>9010290.1</v>
      </c>
      <c r="O1453" s="10" t="s">
        <v>295</v>
      </c>
      <c r="P1453" s="11">
        <v>5624.82</v>
      </c>
      <c r="Q1453" s="11">
        <v>8693</v>
      </c>
      <c r="R1453" s="10"/>
      <c r="S1453" s="10"/>
      <c r="T1453" s="10" t="s">
        <v>100</v>
      </c>
      <c r="U1453" s="10"/>
      <c r="V1453" s="10"/>
      <c r="W1453" s="10" t="s">
        <v>113</v>
      </c>
      <c r="X1453" s="10"/>
      <c r="Y1453" s="10" t="s">
        <v>5860</v>
      </c>
      <c r="Z1453" s="11">
        <v>0</v>
      </c>
      <c r="AA1453" s="11">
        <v>0</v>
      </c>
      <c r="AB1453" s="10" t="s">
        <v>100</v>
      </c>
      <c r="AC1453" s="10" t="s">
        <v>5861</v>
      </c>
      <c r="AD1453" s="10" t="s">
        <v>156</v>
      </c>
      <c r="AE1453" s="10" t="s">
        <v>1339</v>
      </c>
      <c r="AF1453" s="10" t="s">
        <v>115</v>
      </c>
      <c r="AG1453" s="11"/>
      <c r="AH1453" s="11"/>
      <c r="AI1453" s="11"/>
      <c r="AJ1453" s="10"/>
      <c r="AK1453" s="12">
        <v>45685.4166666667</v>
      </c>
      <c r="AL1453" s="10" t="s">
        <v>5862</v>
      </c>
      <c r="AM1453">
        <f t="shared" si="28"/>
        <v>13</v>
      </c>
      <c r="AN1453" t="s">
        <v>378</v>
      </c>
    </row>
    <row r="1454" spans="1:40">
      <c r="A1454" s="10"/>
      <c r="B1454" s="10" t="s">
        <v>5863</v>
      </c>
      <c r="C1454" s="10"/>
      <c r="D1454" s="10" t="s">
        <v>5864</v>
      </c>
      <c r="E1454" s="10" t="s">
        <v>92</v>
      </c>
      <c r="F1454" s="10" t="s">
        <v>93</v>
      </c>
      <c r="G1454" s="10" t="s">
        <v>289</v>
      </c>
      <c r="H1454" s="10" t="s">
        <v>5865</v>
      </c>
      <c r="I1454" s="10" t="s">
        <v>368</v>
      </c>
      <c r="J1454" s="10" t="s">
        <v>97</v>
      </c>
      <c r="K1454" s="10" t="s">
        <v>98</v>
      </c>
      <c r="L1454" s="11">
        <v>1040000</v>
      </c>
      <c r="M1454" s="11">
        <v>1300000</v>
      </c>
      <c r="N1454" s="11">
        <v>1040000</v>
      </c>
      <c r="O1454" s="10" t="s">
        <v>99</v>
      </c>
      <c r="P1454" s="11">
        <v>146.68</v>
      </c>
      <c r="Q1454" s="11">
        <v>0</v>
      </c>
      <c r="R1454" s="10"/>
      <c r="S1454" s="10"/>
      <c r="T1454" s="10" t="s">
        <v>100</v>
      </c>
      <c r="U1454" s="10"/>
      <c r="V1454" s="10"/>
      <c r="W1454" s="10" t="s">
        <v>113</v>
      </c>
      <c r="X1454" s="10"/>
      <c r="Y1454" s="10" t="s">
        <v>123</v>
      </c>
      <c r="Z1454" s="11">
        <v>11</v>
      </c>
      <c r="AA1454" s="11">
        <v>4</v>
      </c>
      <c r="AB1454" s="10" t="s">
        <v>100</v>
      </c>
      <c r="AC1454" s="10"/>
      <c r="AD1454" s="10"/>
      <c r="AE1454" s="10"/>
      <c r="AF1454" s="10"/>
      <c r="AG1454" s="11"/>
      <c r="AH1454" s="11"/>
      <c r="AI1454" s="11"/>
      <c r="AJ1454" s="10"/>
      <c r="AK1454" s="12">
        <v>45675.4168287037</v>
      </c>
      <c r="AL1454" s="10" t="s">
        <v>5866</v>
      </c>
      <c r="AM1454">
        <f t="shared" si="28"/>
        <v>3</v>
      </c>
      <c r="AN1454" t="s">
        <v>106</v>
      </c>
    </row>
    <row r="1455" spans="1:40">
      <c r="A1455" s="10"/>
      <c r="B1455" s="10" t="s">
        <v>5867</v>
      </c>
      <c r="C1455" s="10"/>
      <c r="D1455" s="10" t="s">
        <v>5868</v>
      </c>
      <c r="E1455" s="10" t="s">
        <v>92</v>
      </c>
      <c r="F1455" s="10" t="s">
        <v>93</v>
      </c>
      <c r="G1455" s="10" t="s">
        <v>289</v>
      </c>
      <c r="H1455" s="10" t="s">
        <v>5869</v>
      </c>
      <c r="I1455" s="10" t="s">
        <v>368</v>
      </c>
      <c r="J1455" s="10" t="s">
        <v>97</v>
      </c>
      <c r="K1455" s="10" t="s">
        <v>98</v>
      </c>
      <c r="L1455" s="11">
        <v>1380360</v>
      </c>
      <c r="M1455" s="11">
        <v>1725449</v>
      </c>
      <c r="N1455" s="11">
        <v>1555360</v>
      </c>
      <c r="O1455" s="10" t="s">
        <v>99</v>
      </c>
      <c r="P1455" s="11">
        <v>137.57</v>
      </c>
      <c r="Q1455" s="11">
        <v>0</v>
      </c>
      <c r="R1455" s="10"/>
      <c r="S1455" s="10"/>
      <c r="T1455" s="10" t="s">
        <v>100</v>
      </c>
      <c r="U1455" s="10"/>
      <c r="V1455" s="10"/>
      <c r="W1455" s="10" t="s">
        <v>101</v>
      </c>
      <c r="X1455" s="10"/>
      <c r="Y1455" s="10" t="s">
        <v>102</v>
      </c>
      <c r="Z1455" s="11">
        <v>6</v>
      </c>
      <c r="AA1455" s="11">
        <v>2</v>
      </c>
      <c r="AB1455" s="10" t="s">
        <v>100</v>
      </c>
      <c r="AC1455" s="10"/>
      <c r="AD1455" s="10"/>
      <c r="AE1455" s="10" t="s">
        <v>5870</v>
      </c>
      <c r="AF1455" s="10"/>
      <c r="AG1455" s="11"/>
      <c r="AH1455" s="11"/>
      <c r="AI1455" s="11"/>
      <c r="AJ1455" s="10"/>
      <c r="AK1455" s="12">
        <v>45674.4309259259</v>
      </c>
      <c r="AL1455" s="10" t="s">
        <v>5871</v>
      </c>
      <c r="AM1455">
        <f t="shared" si="28"/>
        <v>3</v>
      </c>
      <c r="AN1455" t="s">
        <v>106</v>
      </c>
    </row>
    <row r="1456" spans="1:40">
      <c r="A1456" s="10"/>
      <c r="B1456" s="10" t="s">
        <v>5872</v>
      </c>
      <c r="C1456" s="10"/>
      <c r="D1456" s="10" t="s">
        <v>5873</v>
      </c>
      <c r="E1456" s="10" t="s">
        <v>92</v>
      </c>
      <c r="F1456" s="10" t="s">
        <v>334</v>
      </c>
      <c r="G1456" s="10" t="s">
        <v>406</v>
      </c>
      <c r="H1456" s="10" t="s">
        <v>5874</v>
      </c>
      <c r="I1456" s="10" t="s">
        <v>368</v>
      </c>
      <c r="J1456" s="10" t="s">
        <v>97</v>
      </c>
      <c r="K1456" s="10" t="s">
        <v>98</v>
      </c>
      <c r="L1456" s="11">
        <v>289792</v>
      </c>
      <c r="M1456" s="11">
        <v>452800</v>
      </c>
      <c r="N1456" s="11">
        <v>289792</v>
      </c>
      <c r="O1456" s="10" t="s">
        <v>99</v>
      </c>
      <c r="P1456" s="11">
        <v>98.76</v>
      </c>
      <c r="Q1456" s="11">
        <v>0</v>
      </c>
      <c r="R1456" s="10"/>
      <c r="S1456" s="10"/>
      <c r="T1456" s="10" t="s">
        <v>101</v>
      </c>
      <c r="U1456" s="10"/>
      <c r="V1456" s="10"/>
      <c r="W1456" s="10" t="s">
        <v>101</v>
      </c>
      <c r="X1456" s="10"/>
      <c r="Y1456" s="10" t="s">
        <v>102</v>
      </c>
      <c r="Z1456" s="11">
        <v>6</v>
      </c>
      <c r="AA1456" s="11">
        <v>6</v>
      </c>
      <c r="AB1456" s="10" t="s">
        <v>100</v>
      </c>
      <c r="AC1456" s="10"/>
      <c r="AD1456" s="10"/>
      <c r="AE1456" s="10" t="s">
        <v>566</v>
      </c>
      <c r="AF1456" s="10"/>
      <c r="AG1456" s="11"/>
      <c r="AH1456" s="11"/>
      <c r="AI1456" s="11"/>
      <c r="AJ1456" s="10"/>
      <c r="AK1456" s="12">
        <v>45694.4166666667</v>
      </c>
      <c r="AL1456" s="10" t="s">
        <v>5875</v>
      </c>
      <c r="AM1456">
        <f t="shared" si="28"/>
        <v>2</v>
      </c>
      <c r="AN1456" t="s">
        <v>106</v>
      </c>
    </row>
    <row r="1457" spans="1:40">
      <c r="A1457" s="10"/>
      <c r="B1457" s="10" t="s">
        <v>5876</v>
      </c>
      <c r="C1457" s="10"/>
      <c r="D1457" s="10" t="s">
        <v>5877</v>
      </c>
      <c r="E1457" s="10" t="s">
        <v>92</v>
      </c>
      <c r="F1457" s="10" t="s">
        <v>210</v>
      </c>
      <c r="G1457" s="10" t="s">
        <v>1015</v>
      </c>
      <c r="H1457" s="10" t="s">
        <v>5877</v>
      </c>
      <c r="I1457" s="10" t="s">
        <v>368</v>
      </c>
      <c r="J1457" s="10" t="s">
        <v>97</v>
      </c>
      <c r="K1457" s="10" t="s">
        <v>98</v>
      </c>
      <c r="L1457" s="11">
        <v>230000</v>
      </c>
      <c r="M1457" s="11">
        <v>337176</v>
      </c>
      <c r="N1457" s="11">
        <v>270000</v>
      </c>
      <c r="O1457" s="10" t="s">
        <v>99</v>
      </c>
      <c r="P1457" s="11">
        <v>82.54</v>
      </c>
      <c r="Q1457" s="11">
        <v>0</v>
      </c>
      <c r="R1457" s="10"/>
      <c r="S1457" s="10"/>
      <c r="T1457" s="10" t="s">
        <v>100</v>
      </c>
      <c r="U1457" s="10"/>
      <c r="V1457" s="10"/>
      <c r="W1457" s="10" t="s">
        <v>101</v>
      </c>
      <c r="X1457" s="10"/>
      <c r="Y1457" s="10" t="s">
        <v>123</v>
      </c>
      <c r="Z1457" s="11">
        <v>28</v>
      </c>
      <c r="AA1457" s="11">
        <v>24</v>
      </c>
      <c r="AB1457" s="10" t="s">
        <v>100</v>
      </c>
      <c r="AC1457" s="10" t="s">
        <v>1293</v>
      </c>
      <c r="AD1457" s="10"/>
      <c r="AE1457" s="10"/>
      <c r="AF1457" s="10"/>
      <c r="AG1457" s="11"/>
      <c r="AH1457" s="11"/>
      <c r="AI1457" s="11"/>
      <c r="AJ1457" s="10"/>
      <c r="AK1457" s="12">
        <v>45723.4314814815</v>
      </c>
      <c r="AL1457" s="10" t="s">
        <v>5878</v>
      </c>
      <c r="AM1457">
        <f t="shared" si="28"/>
        <v>2</v>
      </c>
      <c r="AN1457" t="s">
        <v>106</v>
      </c>
    </row>
    <row r="1458" spans="1:40">
      <c r="A1458" s="10"/>
      <c r="B1458" s="10" t="s">
        <v>5879</v>
      </c>
      <c r="C1458" s="10"/>
      <c r="D1458" s="10" t="s">
        <v>5880</v>
      </c>
      <c r="E1458" s="10" t="s">
        <v>92</v>
      </c>
      <c r="F1458" s="10" t="s">
        <v>438</v>
      </c>
      <c r="G1458" s="10" t="s">
        <v>660</v>
      </c>
      <c r="H1458" s="10" t="s">
        <v>5881</v>
      </c>
      <c r="I1458" s="10" t="s">
        <v>96</v>
      </c>
      <c r="J1458" s="10" t="s">
        <v>97</v>
      </c>
      <c r="K1458" s="10" t="s">
        <v>98</v>
      </c>
      <c r="L1458" s="11">
        <v>250000</v>
      </c>
      <c r="M1458" s="11">
        <v>311900</v>
      </c>
      <c r="N1458" s="11">
        <v>250000</v>
      </c>
      <c r="O1458" s="10" t="s">
        <v>99</v>
      </c>
      <c r="P1458" s="11">
        <v>231</v>
      </c>
      <c r="Q1458" s="11">
        <v>0</v>
      </c>
      <c r="R1458" s="10"/>
      <c r="S1458" s="10"/>
      <c r="T1458" s="10" t="s">
        <v>101</v>
      </c>
      <c r="U1458" s="10"/>
      <c r="V1458" s="10"/>
      <c r="W1458" s="10" t="s">
        <v>101</v>
      </c>
      <c r="X1458" s="10" t="s">
        <v>638</v>
      </c>
      <c r="Y1458" s="10"/>
      <c r="Z1458" s="11">
        <v>2</v>
      </c>
      <c r="AA1458" s="11">
        <v>1</v>
      </c>
      <c r="AB1458" s="10" t="s">
        <v>101</v>
      </c>
      <c r="AC1458" s="10"/>
      <c r="AD1458" s="10"/>
      <c r="AE1458" s="10" t="s">
        <v>165</v>
      </c>
      <c r="AF1458" s="10" t="s">
        <v>115</v>
      </c>
      <c r="AG1458" s="11"/>
      <c r="AH1458" s="11"/>
      <c r="AI1458" s="11"/>
      <c r="AJ1458" s="10"/>
      <c r="AK1458" s="12">
        <v>45777.4844444444</v>
      </c>
      <c r="AL1458" s="10" t="s">
        <v>5882</v>
      </c>
      <c r="AM1458">
        <f t="shared" si="28"/>
        <v>3</v>
      </c>
      <c r="AN1458" t="s">
        <v>106</v>
      </c>
    </row>
    <row r="1459" spans="1:40">
      <c r="A1459" s="10"/>
      <c r="B1459" s="10" t="s">
        <v>5717</v>
      </c>
      <c r="C1459" s="10"/>
      <c r="D1459" s="10" t="s">
        <v>5883</v>
      </c>
      <c r="E1459" s="10" t="s">
        <v>92</v>
      </c>
      <c r="F1459" s="10" t="s">
        <v>334</v>
      </c>
      <c r="G1459" s="10" t="s">
        <v>594</v>
      </c>
      <c r="H1459" s="10" t="s">
        <v>5884</v>
      </c>
      <c r="I1459" s="10" t="s">
        <v>96</v>
      </c>
      <c r="J1459" s="10" t="s">
        <v>97</v>
      </c>
      <c r="K1459" s="10" t="s">
        <v>98</v>
      </c>
      <c r="L1459" s="11">
        <v>713075</v>
      </c>
      <c r="M1459" s="11">
        <v>891343</v>
      </c>
      <c r="N1459" s="11">
        <v>713075</v>
      </c>
      <c r="O1459" s="10" t="s">
        <v>99</v>
      </c>
      <c r="P1459" s="11">
        <v>120.86</v>
      </c>
      <c r="Q1459" s="11">
        <v>0</v>
      </c>
      <c r="R1459" s="10"/>
      <c r="S1459" s="10"/>
      <c r="T1459" s="10" t="s">
        <v>101</v>
      </c>
      <c r="U1459" s="10"/>
      <c r="V1459" s="10"/>
      <c r="W1459" s="10" t="s">
        <v>101</v>
      </c>
      <c r="X1459" s="10"/>
      <c r="Y1459" s="10" t="s">
        <v>102</v>
      </c>
      <c r="Z1459" s="11">
        <v>0</v>
      </c>
      <c r="AA1459" s="11">
        <v>0</v>
      </c>
      <c r="AB1459" s="10" t="s">
        <v>101</v>
      </c>
      <c r="AC1459" s="10"/>
      <c r="AD1459" s="10"/>
      <c r="AE1459" s="10"/>
      <c r="AF1459" s="10"/>
      <c r="AG1459" s="11"/>
      <c r="AH1459" s="11"/>
      <c r="AI1459" s="11"/>
      <c r="AJ1459" s="10"/>
      <c r="AK1459" s="12">
        <v>45778.7026157407</v>
      </c>
      <c r="AL1459" s="10" t="s">
        <v>5885</v>
      </c>
      <c r="AM1459">
        <f t="shared" si="28"/>
        <v>3</v>
      </c>
      <c r="AN1459" t="s">
        <v>106</v>
      </c>
    </row>
    <row r="1460" spans="1:40">
      <c r="A1460" s="10"/>
      <c r="B1460" s="10" t="s">
        <v>5886</v>
      </c>
      <c r="C1460" s="10"/>
      <c r="D1460" s="10" t="s">
        <v>5887</v>
      </c>
      <c r="E1460" s="10" t="s">
        <v>92</v>
      </c>
      <c r="F1460" s="10" t="s">
        <v>190</v>
      </c>
      <c r="G1460" s="10" t="s">
        <v>191</v>
      </c>
      <c r="H1460" s="10" t="s">
        <v>5888</v>
      </c>
      <c r="I1460" s="10" t="s">
        <v>257</v>
      </c>
      <c r="J1460" s="10" t="s">
        <v>97</v>
      </c>
      <c r="K1460" s="10" t="s">
        <v>98</v>
      </c>
      <c r="L1460" s="11">
        <v>1100000</v>
      </c>
      <c r="M1460" s="11">
        <v>1985700</v>
      </c>
      <c r="N1460" s="11">
        <v>1100000</v>
      </c>
      <c r="O1460" s="10" t="s">
        <v>131</v>
      </c>
      <c r="P1460" s="11">
        <v>548.08</v>
      </c>
      <c r="Q1460" s="11">
        <v>58.22</v>
      </c>
      <c r="R1460" s="10"/>
      <c r="S1460" s="10"/>
      <c r="T1460" s="10" t="s">
        <v>101</v>
      </c>
      <c r="U1460" s="10"/>
      <c r="V1460" s="10"/>
      <c r="W1460" s="10" t="s">
        <v>100</v>
      </c>
      <c r="X1460" s="10"/>
      <c r="Y1460" s="10" t="s">
        <v>5889</v>
      </c>
      <c r="Z1460" s="11">
        <v>3</v>
      </c>
      <c r="AA1460" s="11">
        <v>3</v>
      </c>
      <c r="AB1460" s="10" t="s">
        <v>113</v>
      </c>
      <c r="AC1460" s="10"/>
      <c r="AD1460" s="10" t="s">
        <v>156</v>
      </c>
      <c r="AE1460" s="10" t="s">
        <v>103</v>
      </c>
      <c r="AF1460" s="10" t="s">
        <v>104</v>
      </c>
      <c r="AG1460" s="11"/>
      <c r="AH1460" s="11"/>
      <c r="AI1460" s="11"/>
      <c r="AJ1460" s="10"/>
      <c r="AK1460" s="12">
        <v>45734.4166666667</v>
      </c>
      <c r="AL1460" s="10" t="s">
        <v>5890</v>
      </c>
      <c r="AM1460">
        <f t="shared" si="28"/>
        <v>3</v>
      </c>
      <c r="AN1460" t="s">
        <v>106</v>
      </c>
    </row>
    <row r="1461" spans="1:40">
      <c r="A1461" s="10"/>
      <c r="B1461" s="10" t="s">
        <v>5891</v>
      </c>
      <c r="C1461" s="10"/>
      <c r="D1461" s="10" t="s">
        <v>5892</v>
      </c>
      <c r="E1461" s="10" t="s">
        <v>92</v>
      </c>
      <c r="F1461" s="10" t="s">
        <v>334</v>
      </c>
      <c r="G1461" s="10" t="s">
        <v>594</v>
      </c>
      <c r="H1461" s="10" t="s">
        <v>5893</v>
      </c>
      <c r="I1461" s="10" t="s">
        <v>96</v>
      </c>
      <c r="J1461" s="10" t="s">
        <v>97</v>
      </c>
      <c r="K1461" s="10" t="s">
        <v>98</v>
      </c>
      <c r="L1461" s="11">
        <v>748148</v>
      </c>
      <c r="M1461" s="11">
        <v>935185</v>
      </c>
      <c r="N1461" s="11">
        <v>748148</v>
      </c>
      <c r="O1461" s="10" t="s">
        <v>131</v>
      </c>
      <c r="P1461" s="11">
        <v>70.58</v>
      </c>
      <c r="Q1461" s="11">
        <v>0</v>
      </c>
      <c r="R1461" s="10"/>
      <c r="S1461" s="10"/>
      <c r="T1461" s="10" t="s">
        <v>101</v>
      </c>
      <c r="U1461" s="10"/>
      <c r="V1461" s="10"/>
      <c r="W1461" s="10" t="s">
        <v>101</v>
      </c>
      <c r="X1461" s="10"/>
      <c r="Y1461" s="10" t="s">
        <v>773</v>
      </c>
      <c r="Z1461" s="11">
        <v>0</v>
      </c>
      <c r="AA1461" s="11">
        <v>0</v>
      </c>
      <c r="AB1461" s="10" t="s">
        <v>101</v>
      </c>
      <c r="AC1461" s="10"/>
      <c r="AD1461" s="10"/>
      <c r="AE1461" s="10"/>
      <c r="AF1461" s="10"/>
      <c r="AG1461" s="11"/>
      <c r="AH1461" s="11"/>
      <c r="AI1461" s="11"/>
      <c r="AJ1461" s="10"/>
      <c r="AK1461" s="12">
        <v>45721.4655208333</v>
      </c>
      <c r="AL1461" s="10" t="s">
        <v>5894</v>
      </c>
      <c r="AM1461">
        <f t="shared" si="28"/>
        <v>2</v>
      </c>
      <c r="AN1461" t="s">
        <v>106</v>
      </c>
    </row>
    <row r="1462" spans="1:40">
      <c r="A1462" s="10"/>
      <c r="B1462" s="10" t="s">
        <v>430</v>
      </c>
      <c r="C1462" s="10"/>
      <c r="D1462" s="10" t="s">
        <v>5895</v>
      </c>
      <c r="E1462" s="10" t="s">
        <v>92</v>
      </c>
      <c r="F1462" s="10" t="s">
        <v>120</v>
      </c>
      <c r="G1462" s="10" t="s">
        <v>623</v>
      </c>
      <c r="H1462" s="10" t="s">
        <v>5896</v>
      </c>
      <c r="I1462" s="10" t="s">
        <v>96</v>
      </c>
      <c r="J1462" s="10" t="s">
        <v>97</v>
      </c>
      <c r="K1462" s="10" t="s">
        <v>98</v>
      </c>
      <c r="L1462" s="11">
        <v>450000</v>
      </c>
      <c r="M1462" s="11">
        <v>631525</v>
      </c>
      <c r="N1462" s="11">
        <v>690000</v>
      </c>
      <c r="O1462" s="10" t="s">
        <v>131</v>
      </c>
      <c r="P1462" s="11">
        <v>95.94</v>
      </c>
      <c r="Q1462" s="11">
        <v>0</v>
      </c>
      <c r="R1462" s="10"/>
      <c r="S1462" s="10"/>
      <c r="T1462" s="10" t="s">
        <v>100</v>
      </c>
      <c r="U1462" s="10"/>
      <c r="V1462" s="10"/>
      <c r="W1462" s="10" t="s">
        <v>101</v>
      </c>
      <c r="X1462" s="10"/>
      <c r="Y1462" s="10"/>
      <c r="Z1462" s="11">
        <v>7</v>
      </c>
      <c r="AA1462" s="11">
        <v>1</v>
      </c>
      <c r="AB1462" s="10" t="s">
        <v>100</v>
      </c>
      <c r="AC1462" s="10"/>
      <c r="AD1462" s="10" t="s">
        <v>156</v>
      </c>
      <c r="AE1462" s="10"/>
      <c r="AF1462" s="10"/>
      <c r="AG1462" s="11"/>
      <c r="AH1462" s="11"/>
      <c r="AI1462" s="11"/>
      <c r="AJ1462" s="10"/>
      <c r="AK1462" s="12">
        <v>45673.4399768518</v>
      </c>
      <c r="AL1462" s="10" t="s">
        <v>5897</v>
      </c>
      <c r="AM1462">
        <f t="shared" si="28"/>
        <v>2</v>
      </c>
      <c r="AN1462" t="s">
        <v>106</v>
      </c>
    </row>
    <row r="1463" spans="1:40">
      <c r="A1463" s="10"/>
      <c r="B1463" s="10" t="s">
        <v>5898</v>
      </c>
      <c r="C1463" s="10"/>
      <c r="D1463" s="10" t="s">
        <v>5899</v>
      </c>
      <c r="E1463" s="10" t="s">
        <v>92</v>
      </c>
      <c r="F1463" s="10" t="s">
        <v>120</v>
      </c>
      <c r="G1463" s="10" t="s">
        <v>623</v>
      </c>
      <c r="H1463" s="10" t="s">
        <v>5900</v>
      </c>
      <c r="I1463" s="10" t="s">
        <v>96</v>
      </c>
      <c r="J1463" s="10" t="s">
        <v>97</v>
      </c>
      <c r="K1463" s="10" t="s">
        <v>98</v>
      </c>
      <c r="L1463" s="11">
        <v>460000</v>
      </c>
      <c r="M1463" s="11">
        <v>634948.5</v>
      </c>
      <c r="N1463" s="11">
        <v>728000</v>
      </c>
      <c r="O1463" s="10" t="s">
        <v>131</v>
      </c>
      <c r="P1463" s="11">
        <v>96.46</v>
      </c>
      <c r="Q1463" s="11">
        <v>0</v>
      </c>
      <c r="R1463" s="10"/>
      <c r="S1463" s="10"/>
      <c r="T1463" s="10" t="s">
        <v>100</v>
      </c>
      <c r="U1463" s="10"/>
      <c r="V1463" s="10"/>
      <c r="W1463" s="10" t="s">
        <v>101</v>
      </c>
      <c r="X1463" s="10"/>
      <c r="Y1463" s="10"/>
      <c r="Z1463" s="11">
        <v>7</v>
      </c>
      <c r="AA1463" s="11">
        <v>1</v>
      </c>
      <c r="AB1463" s="10" t="s">
        <v>100</v>
      </c>
      <c r="AC1463" s="10"/>
      <c r="AD1463" s="10" t="s">
        <v>156</v>
      </c>
      <c r="AE1463" s="10"/>
      <c r="AF1463" s="10"/>
      <c r="AG1463" s="11"/>
      <c r="AH1463" s="11"/>
      <c r="AI1463" s="11"/>
      <c r="AJ1463" s="10"/>
      <c r="AK1463" s="12">
        <v>45673.4477430556</v>
      </c>
      <c r="AL1463" s="10" t="s">
        <v>5901</v>
      </c>
      <c r="AM1463">
        <f t="shared" si="28"/>
        <v>3</v>
      </c>
      <c r="AN1463" t="s">
        <v>106</v>
      </c>
    </row>
    <row r="1464" spans="1:40">
      <c r="A1464" s="10"/>
      <c r="B1464" s="10" t="s">
        <v>5902</v>
      </c>
      <c r="C1464" s="10"/>
      <c r="D1464" s="10" t="s">
        <v>5903</v>
      </c>
      <c r="E1464" s="10" t="s">
        <v>92</v>
      </c>
      <c r="F1464" s="10" t="s">
        <v>120</v>
      </c>
      <c r="G1464" s="10" t="s">
        <v>623</v>
      </c>
      <c r="H1464" s="10" t="s">
        <v>5904</v>
      </c>
      <c r="I1464" s="10" t="s">
        <v>368</v>
      </c>
      <c r="J1464" s="10" t="s">
        <v>97</v>
      </c>
      <c r="K1464" s="10" t="s">
        <v>98</v>
      </c>
      <c r="L1464" s="11">
        <v>296125.6</v>
      </c>
      <c r="M1464" s="11">
        <v>528794.33</v>
      </c>
      <c r="N1464" s="11">
        <v>362125.6</v>
      </c>
      <c r="O1464" s="10" t="s">
        <v>99</v>
      </c>
      <c r="P1464" s="11">
        <v>85.82</v>
      </c>
      <c r="Q1464" s="11">
        <v>0</v>
      </c>
      <c r="R1464" s="10"/>
      <c r="S1464" s="10"/>
      <c r="T1464" s="10" t="s">
        <v>101</v>
      </c>
      <c r="U1464" s="10" t="s">
        <v>258</v>
      </c>
      <c r="V1464" s="10" t="s">
        <v>5905</v>
      </c>
      <c r="W1464" s="10" t="s">
        <v>101</v>
      </c>
      <c r="X1464" s="10" t="s">
        <v>218</v>
      </c>
      <c r="Y1464" s="10" t="s">
        <v>102</v>
      </c>
      <c r="Z1464" s="11">
        <v>6</v>
      </c>
      <c r="AA1464" s="11">
        <v>4</v>
      </c>
      <c r="AB1464" s="10" t="s">
        <v>100</v>
      </c>
      <c r="AC1464" s="10"/>
      <c r="AD1464" s="10"/>
      <c r="AE1464" s="10"/>
      <c r="AF1464" s="10" t="s">
        <v>115</v>
      </c>
      <c r="AG1464" s="11"/>
      <c r="AH1464" s="11"/>
      <c r="AI1464" s="11"/>
      <c r="AJ1464" s="10"/>
      <c r="AK1464" s="12">
        <v>45671.4422106482</v>
      </c>
      <c r="AL1464" s="10" t="s">
        <v>5906</v>
      </c>
      <c r="AM1464">
        <f t="shared" si="28"/>
        <v>2</v>
      </c>
      <c r="AN1464" t="s">
        <v>106</v>
      </c>
    </row>
    <row r="1465" spans="1:40">
      <c r="A1465" s="10"/>
      <c r="B1465" s="10" t="s">
        <v>5907</v>
      </c>
      <c r="C1465" s="10"/>
      <c r="D1465" s="10" t="s">
        <v>5908</v>
      </c>
      <c r="E1465" s="10" t="s">
        <v>92</v>
      </c>
      <c r="F1465" s="10" t="s">
        <v>120</v>
      </c>
      <c r="G1465" s="10" t="s">
        <v>623</v>
      </c>
      <c r="H1465" s="10" t="s">
        <v>5909</v>
      </c>
      <c r="I1465" s="10" t="s">
        <v>368</v>
      </c>
      <c r="J1465" s="10" t="s">
        <v>97</v>
      </c>
      <c r="K1465" s="10" t="s">
        <v>98</v>
      </c>
      <c r="L1465" s="11">
        <v>225000</v>
      </c>
      <c r="M1465" s="11">
        <v>305866</v>
      </c>
      <c r="N1465" s="11">
        <v>237000</v>
      </c>
      <c r="O1465" s="10" t="s">
        <v>99</v>
      </c>
      <c r="P1465" s="11">
        <v>72.48</v>
      </c>
      <c r="Q1465" s="11">
        <v>0</v>
      </c>
      <c r="R1465" s="10"/>
      <c r="S1465" s="10"/>
      <c r="T1465" s="10" t="s">
        <v>100</v>
      </c>
      <c r="U1465" s="10"/>
      <c r="V1465" s="10"/>
      <c r="W1465" s="10" t="s">
        <v>101</v>
      </c>
      <c r="X1465" s="10"/>
      <c r="Y1465" s="10"/>
      <c r="Z1465" s="11">
        <v>32</v>
      </c>
      <c r="AA1465" s="11">
        <v>17</v>
      </c>
      <c r="AB1465" s="10" t="s">
        <v>100</v>
      </c>
      <c r="AC1465" s="10"/>
      <c r="AD1465" s="10" t="s">
        <v>156</v>
      </c>
      <c r="AE1465" s="10"/>
      <c r="AF1465" s="10"/>
      <c r="AG1465" s="11"/>
      <c r="AH1465" s="11"/>
      <c r="AI1465" s="11"/>
      <c r="AJ1465" s="10"/>
      <c r="AK1465" s="12">
        <v>45673.4275462963</v>
      </c>
      <c r="AL1465" s="10" t="s">
        <v>5910</v>
      </c>
      <c r="AM1465">
        <f t="shared" si="28"/>
        <v>3</v>
      </c>
      <c r="AN1465" t="s">
        <v>106</v>
      </c>
    </row>
    <row r="1466" spans="1:40">
      <c r="A1466" s="10"/>
      <c r="B1466" s="10" t="s">
        <v>5911</v>
      </c>
      <c r="C1466" s="10"/>
      <c r="D1466" s="10" t="s">
        <v>5912</v>
      </c>
      <c r="E1466" s="10" t="s">
        <v>92</v>
      </c>
      <c r="F1466" s="10" t="s">
        <v>210</v>
      </c>
      <c r="G1466" s="10" t="s">
        <v>1015</v>
      </c>
      <c r="H1466" s="10" t="s">
        <v>5912</v>
      </c>
      <c r="I1466" s="10" t="s">
        <v>368</v>
      </c>
      <c r="J1466" s="10" t="s">
        <v>97</v>
      </c>
      <c r="K1466" s="10" t="s">
        <v>98</v>
      </c>
      <c r="L1466" s="11">
        <v>540000</v>
      </c>
      <c r="M1466" s="11">
        <v>798182</v>
      </c>
      <c r="N1466" s="11">
        <v>540000</v>
      </c>
      <c r="O1466" s="10" t="s">
        <v>131</v>
      </c>
      <c r="P1466" s="11">
        <v>174.81</v>
      </c>
      <c r="Q1466" s="11">
        <v>0</v>
      </c>
      <c r="R1466" s="10"/>
      <c r="S1466" s="10"/>
      <c r="T1466" s="10" t="s">
        <v>100</v>
      </c>
      <c r="U1466" s="10"/>
      <c r="V1466" s="10"/>
      <c r="W1466" s="10" t="s">
        <v>100</v>
      </c>
      <c r="X1466" s="10"/>
      <c r="Y1466" s="10" t="s">
        <v>250</v>
      </c>
      <c r="Z1466" s="11">
        <v>11</v>
      </c>
      <c r="AA1466" s="11">
        <v>1</v>
      </c>
      <c r="AB1466" s="10" t="s">
        <v>100</v>
      </c>
      <c r="AC1466" s="10"/>
      <c r="AD1466" s="10"/>
      <c r="AE1466" s="10"/>
      <c r="AF1466" s="10"/>
      <c r="AG1466" s="11"/>
      <c r="AH1466" s="11"/>
      <c r="AI1466" s="11"/>
      <c r="AJ1466" s="10"/>
      <c r="AK1466" s="12">
        <v>45713.4166666667</v>
      </c>
      <c r="AL1466" s="10" t="s">
        <v>5913</v>
      </c>
      <c r="AM1466">
        <f t="shared" si="28"/>
        <v>3</v>
      </c>
      <c r="AN1466" t="s">
        <v>106</v>
      </c>
    </row>
    <row r="1467" spans="1:40">
      <c r="A1467" s="10"/>
      <c r="B1467" s="10" t="s">
        <v>5914</v>
      </c>
      <c r="C1467" s="10"/>
      <c r="D1467" s="10" t="s">
        <v>3572</v>
      </c>
      <c r="E1467" s="10" t="s">
        <v>92</v>
      </c>
      <c r="F1467" s="10" t="s">
        <v>210</v>
      </c>
      <c r="G1467" s="10" t="s">
        <v>211</v>
      </c>
      <c r="H1467" s="10" t="s">
        <v>3573</v>
      </c>
      <c r="I1467" s="10" t="s">
        <v>368</v>
      </c>
      <c r="J1467" s="10" t="s">
        <v>97</v>
      </c>
      <c r="K1467" s="10" t="s">
        <v>98</v>
      </c>
      <c r="L1467" s="11">
        <v>429073.96</v>
      </c>
      <c r="M1467" s="11">
        <v>766203.5</v>
      </c>
      <c r="N1467" s="11">
        <v>553073.96</v>
      </c>
      <c r="O1467" s="10" t="s">
        <v>99</v>
      </c>
      <c r="P1467" s="11">
        <v>122.26</v>
      </c>
      <c r="Q1467" s="11">
        <v>0</v>
      </c>
      <c r="R1467" s="10"/>
      <c r="S1467" s="10"/>
      <c r="T1467" s="10" t="s">
        <v>101</v>
      </c>
      <c r="U1467" s="10"/>
      <c r="V1467" s="10"/>
      <c r="W1467" s="10" t="s">
        <v>101</v>
      </c>
      <c r="X1467" s="10"/>
      <c r="Y1467" s="10" t="s">
        <v>102</v>
      </c>
      <c r="Z1467" s="11">
        <v>31</v>
      </c>
      <c r="AA1467" s="11">
        <v>18</v>
      </c>
      <c r="AB1467" s="10" t="s">
        <v>101</v>
      </c>
      <c r="AC1467" s="10"/>
      <c r="AD1467" s="10"/>
      <c r="AE1467" s="10"/>
      <c r="AF1467" s="10"/>
      <c r="AG1467" s="11"/>
      <c r="AH1467" s="11"/>
      <c r="AI1467" s="11"/>
      <c r="AJ1467" s="10"/>
      <c r="AK1467" s="12">
        <v>45720.4702546296</v>
      </c>
      <c r="AL1467" s="10" t="s">
        <v>5915</v>
      </c>
      <c r="AM1467">
        <f t="shared" si="28"/>
        <v>2</v>
      </c>
      <c r="AN1467" t="s">
        <v>106</v>
      </c>
    </row>
    <row r="1468" spans="1:40">
      <c r="A1468" s="10"/>
      <c r="B1468" s="10" t="s">
        <v>5916</v>
      </c>
      <c r="C1468" s="10"/>
      <c r="D1468" s="10" t="s">
        <v>5917</v>
      </c>
      <c r="E1468" s="10" t="s">
        <v>92</v>
      </c>
      <c r="F1468" s="10" t="s">
        <v>93</v>
      </c>
      <c r="G1468" s="10" t="s">
        <v>205</v>
      </c>
      <c r="H1468" s="10" t="s">
        <v>5918</v>
      </c>
      <c r="I1468" s="10" t="s">
        <v>368</v>
      </c>
      <c r="J1468" s="10" t="s">
        <v>97</v>
      </c>
      <c r="K1468" s="10" t="s">
        <v>98</v>
      </c>
      <c r="L1468" s="11">
        <v>3577778</v>
      </c>
      <c r="M1468" s="11">
        <v>5261438</v>
      </c>
      <c r="N1468" s="11">
        <v>3577778</v>
      </c>
      <c r="O1468" s="10" t="s">
        <v>99</v>
      </c>
      <c r="P1468" s="11">
        <v>204.37</v>
      </c>
      <c r="Q1468" s="11">
        <v>0</v>
      </c>
      <c r="R1468" s="10"/>
      <c r="S1468" s="10" t="s">
        <v>264</v>
      </c>
      <c r="T1468" s="10" t="s">
        <v>101</v>
      </c>
      <c r="U1468" s="10"/>
      <c r="V1468" s="10"/>
      <c r="W1468" s="10" t="s">
        <v>113</v>
      </c>
      <c r="X1468" s="10"/>
      <c r="Y1468" s="10" t="s">
        <v>102</v>
      </c>
      <c r="Z1468" s="11">
        <v>32</v>
      </c>
      <c r="AA1468" s="11">
        <v>22</v>
      </c>
      <c r="AB1468" s="10" t="s">
        <v>100</v>
      </c>
      <c r="AC1468" s="10"/>
      <c r="AD1468" s="10"/>
      <c r="AE1468" s="10"/>
      <c r="AF1468" s="10" t="s">
        <v>115</v>
      </c>
      <c r="AG1468" s="11"/>
      <c r="AH1468" s="11"/>
      <c r="AI1468" s="11"/>
      <c r="AJ1468" s="10"/>
      <c r="AK1468" s="12">
        <v>45668.4166666667</v>
      </c>
      <c r="AL1468" s="10" t="s">
        <v>5919</v>
      </c>
      <c r="AM1468">
        <f t="shared" si="28"/>
        <v>3</v>
      </c>
      <c r="AN1468" t="s">
        <v>106</v>
      </c>
    </row>
    <row r="1469" spans="1:40">
      <c r="A1469" s="10"/>
      <c r="B1469" s="10" t="s">
        <v>5920</v>
      </c>
      <c r="C1469" s="10"/>
      <c r="D1469" s="10" t="s">
        <v>5921</v>
      </c>
      <c r="E1469" s="10" t="s">
        <v>92</v>
      </c>
      <c r="F1469" s="10" t="s">
        <v>128</v>
      </c>
      <c r="G1469" s="10" t="s">
        <v>796</v>
      </c>
      <c r="H1469" s="10" t="s">
        <v>5922</v>
      </c>
      <c r="I1469" s="10" t="s">
        <v>368</v>
      </c>
      <c r="J1469" s="10" t="s">
        <v>97</v>
      </c>
      <c r="K1469" s="10" t="s">
        <v>98</v>
      </c>
      <c r="L1469" s="11">
        <v>5335865</v>
      </c>
      <c r="M1469" s="11">
        <v>9528330</v>
      </c>
      <c r="N1469" s="11">
        <v>5335865</v>
      </c>
      <c r="O1469" s="10" t="s">
        <v>131</v>
      </c>
      <c r="P1469" s="11">
        <v>2355</v>
      </c>
      <c r="Q1469" s="11">
        <v>0</v>
      </c>
      <c r="R1469" s="10"/>
      <c r="S1469" s="10"/>
      <c r="T1469" s="10" t="s">
        <v>101</v>
      </c>
      <c r="U1469" s="10"/>
      <c r="V1469" s="10"/>
      <c r="W1469" s="10" t="s">
        <v>100</v>
      </c>
      <c r="X1469" s="10"/>
      <c r="Y1469" s="10" t="s">
        <v>560</v>
      </c>
      <c r="Z1469" s="11">
        <v>7</v>
      </c>
      <c r="AA1469" s="11">
        <v>1</v>
      </c>
      <c r="AB1469" s="10" t="s">
        <v>100</v>
      </c>
      <c r="AC1469" s="10"/>
      <c r="AD1469" s="10"/>
      <c r="AE1469" s="10" t="s">
        <v>455</v>
      </c>
      <c r="AF1469" s="10" t="s">
        <v>104</v>
      </c>
      <c r="AG1469" s="11"/>
      <c r="AH1469" s="11"/>
      <c r="AI1469" s="11"/>
      <c r="AJ1469" s="10"/>
      <c r="AK1469" s="12">
        <v>45668.4166666667</v>
      </c>
      <c r="AL1469" s="10" t="s">
        <v>5923</v>
      </c>
      <c r="AM1469">
        <f t="shared" si="28"/>
        <v>3</v>
      </c>
      <c r="AN1469" t="s">
        <v>106</v>
      </c>
    </row>
    <row r="1470" spans="1:40">
      <c r="A1470" s="10"/>
      <c r="B1470" s="10" t="s">
        <v>5920</v>
      </c>
      <c r="C1470" s="10"/>
      <c r="D1470" s="10" t="s">
        <v>5924</v>
      </c>
      <c r="E1470" s="10" t="s">
        <v>92</v>
      </c>
      <c r="F1470" s="10" t="s">
        <v>128</v>
      </c>
      <c r="G1470" s="10" t="s">
        <v>796</v>
      </c>
      <c r="H1470" s="10" t="s">
        <v>5925</v>
      </c>
      <c r="I1470" s="10" t="s">
        <v>368</v>
      </c>
      <c r="J1470" s="10" t="s">
        <v>97</v>
      </c>
      <c r="K1470" s="10" t="s">
        <v>98</v>
      </c>
      <c r="L1470" s="11">
        <v>718160</v>
      </c>
      <c r="M1470" s="11">
        <v>1282428</v>
      </c>
      <c r="N1470" s="11">
        <v>718160</v>
      </c>
      <c r="O1470" s="10" t="s">
        <v>131</v>
      </c>
      <c r="P1470" s="11">
        <v>228.19</v>
      </c>
      <c r="Q1470" s="11">
        <v>0</v>
      </c>
      <c r="R1470" s="10"/>
      <c r="S1470" s="10"/>
      <c r="T1470" s="10" t="s">
        <v>101</v>
      </c>
      <c r="U1470" s="10"/>
      <c r="V1470" s="10"/>
      <c r="W1470" s="10" t="s">
        <v>100</v>
      </c>
      <c r="X1470" s="10"/>
      <c r="Y1470" s="10" t="s">
        <v>560</v>
      </c>
      <c r="Z1470" s="11">
        <v>2</v>
      </c>
      <c r="AA1470" s="11">
        <v>1</v>
      </c>
      <c r="AB1470" s="10" t="s">
        <v>100</v>
      </c>
      <c r="AC1470" s="10"/>
      <c r="AD1470" s="10"/>
      <c r="AE1470" s="10" t="s">
        <v>455</v>
      </c>
      <c r="AF1470" s="10" t="s">
        <v>104</v>
      </c>
      <c r="AG1470" s="11"/>
      <c r="AH1470" s="11"/>
      <c r="AI1470" s="11"/>
      <c r="AJ1470" s="10"/>
      <c r="AK1470" s="12">
        <v>45668.4166666667</v>
      </c>
      <c r="AL1470" s="10" t="s">
        <v>5926</v>
      </c>
      <c r="AM1470">
        <f t="shared" si="28"/>
        <v>3</v>
      </c>
      <c r="AN1470" t="s">
        <v>106</v>
      </c>
    </row>
    <row r="1471" spans="1:40">
      <c r="A1471" s="10"/>
      <c r="B1471" s="10" t="s">
        <v>5920</v>
      </c>
      <c r="C1471" s="10"/>
      <c r="D1471" s="10" t="s">
        <v>5927</v>
      </c>
      <c r="E1471" s="10" t="s">
        <v>92</v>
      </c>
      <c r="F1471" s="10" t="s">
        <v>128</v>
      </c>
      <c r="G1471" s="10" t="s">
        <v>796</v>
      </c>
      <c r="H1471" s="10" t="s">
        <v>5928</v>
      </c>
      <c r="I1471" s="10" t="s">
        <v>368</v>
      </c>
      <c r="J1471" s="10" t="s">
        <v>97</v>
      </c>
      <c r="K1471" s="10" t="s">
        <v>98</v>
      </c>
      <c r="L1471" s="11">
        <v>1141516</v>
      </c>
      <c r="M1471" s="11">
        <v>2038419</v>
      </c>
      <c r="N1471" s="11">
        <v>1141516</v>
      </c>
      <c r="O1471" s="10" t="s">
        <v>131</v>
      </c>
      <c r="P1471" s="11">
        <v>362.45</v>
      </c>
      <c r="Q1471" s="11">
        <v>0</v>
      </c>
      <c r="R1471" s="10"/>
      <c r="S1471" s="10"/>
      <c r="T1471" s="10" t="s">
        <v>101</v>
      </c>
      <c r="U1471" s="10"/>
      <c r="V1471" s="10"/>
      <c r="W1471" s="10" t="s">
        <v>100</v>
      </c>
      <c r="X1471" s="10"/>
      <c r="Y1471" s="10" t="s">
        <v>560</v>
      </c>
      <c r="Z1471" s="11">
        <v>2</v>
      </c>
      <c r="AA1471" s="11">
        <v>1</v>
      </c>
      <c r="AB1471" s="10" t="s">
        <v>100</v>
      </c>
      <c r="AC1471" s="10"/>
      <c r="AD1471" s="10"/>
      <c r="AE1471" s="10" t="s">
        <v>455</v>
      </c>
      <c r="AF1471" s="10" t="s">
        <v>104</v>
      </c>
      <c r="AG1471" s="11"/>
      <c r="AH1471" s="11"/>
      <c r="AI1471" s="11"/>
      <c r="AJ1471" s="10"/>
      <c r="AK1471" s="12">
        <v>45668.4166666667</v>
      </c>
      <c r="AL1471" s="10" t="s">
        <v>5929</v>
      </c>
      <c r="AM1471">
        <f t="shared" si="28"/>
        <v>3</v>
      </c>
      <c r="AN1471" t="s">
        <v>106</v>
      </c>
    </row>
    <row r="1472" spans="1:40">
      <c r="A1472" s="10"/>
      <c r="B1472" s="10" t="s">
        <v>5930</v>
      </c>
      <c r="C1472" s="10"/>
      <c r="D1472" s="10" t="s">
        <v>5931</v>
      </c>
      <c r="E1472" s="10" t="s">
        <v>92</v>
      </c>
      <c r="F1472" s="10" t="s">
        <v>438</v>
      </c>
      <c r="G1472" s="10" t="s">
        <v>439</v>
      </c>
      <c r="H1472" s="10" t="s">
        <v>5932</v>
      </c>
      <c r="I1472" s="10" t="s">
        <v>257</v>
      </c>
      <c r="J1472" s="10" t="s">
        <v>97</v>
      </c>
      <c r="K1472" s="10" t="s">
        <v>98</v>
      </c>
      <c r="L1472" s="11">
        <v>568338.4</v>
      </c>
      <c r="M1472" s="11">
        <v>811912</v>
      </c>
      <c r="N1472" s="11">
        <v>703338.4</v>
      </c>
      <c r="O1472" s="10" t="s">
        <v>99</v>
      </c>
      <c r="P1472" s="11">
        <v>120.42</v>
      </c>
      <c r="Q1472" s="11">
        <v>0</v>
      </c>
      <c r="R1472" s="10"/>
      <c r="S1472" s="10"/>
      <c r="T1472" s="10" t="s">
        <v>101</v>
      </c>
      <c r="U1472" s="10"/>
      <c r="V1472" s="10" t="s">
        <v>5933</v>
      </c>
      <c r="W1472" s="10" t="s">
        <v>101</v>
      </c>
      <c r="X1472" s="10" t="s">
        <v>638</v>
      </c>
      <c r="Y1472" s="10" t="s">
        <v>272</v>
      </c>
      <c r="Z1472" s="11">
        <v>21</v>
      </c>
      <c r="AA1472" s="11">
        <v>9</v>
      </c>
      <c r="AB1472" s="10" t="s">
        <v>101</v>
      </c>
      <c r="AC1472" s="10"/>
      <c r="AD1472" s="10"/>
      <c r="AE1472" s="10"/>
      <c r="AF1472" s="10"/>
      <c r="AG1472" s="11"/>
      <c r="AH1472" s="11"/>
      <c r="AI1472" s="11"/>
      <c r="AJ1472" s="10"/>
      <c r="AK1472" s="12">
        <v>45683.4563078704</v>
      </c>
      <c r="AL1472" s="10" t="s">
        <v>5934</v>
      </c>
      <c r="AM1472">
        <f t="shared" si="28"/>
        <v>2</v>
      </c>
      <c r="AN1472" t="s">
        <v>106</v>
      </c>
    </row>
    <row r="1473" spans="1:40">
      <c r="A1473" s="10"/>
      <c r="B1473" s="10" t="s">
        <v>5935</v>
      </c>
      <c r="C1473" s="10"/>
      <c r="D1473" s="10" t="s">
        <v>5936</v>
      </c>
      <c r="E1473" s="10" t="s">
        <v>92</v>
      </c>
      <c r="F1473" s="10" t="s">
        <v>334</v>
      </c>
      <c r="G1473" s="10" t="s">
        <v>594</v>
      </c>
      <c r="H1473" s="10" t="s">
        <v>5937</v>
      </c>
      <c r="I1473" s="10" t="s">
        <v>96</v>
      </c>
      <c r="J1473" s="10" t="s">
        <v>97</v>
      </c>
      <c r="K1473" s="10" t="s">
        <v>98</v>
      </c>
      <c r="L1473" s="11">
        <v>554063</v>
      </c>
      <c r="M1473" s="11">
        <v>692578</v>
      </c>
      <c r="N1473" s="11">
        <v>554063</v>
      </c>
      <c r="O1473" s="10" t="s">
        <v>131</v>
      </c>
      <c r="P1473" s="11">
        <v>52.27</v>
      </c>
      <c r="Q1473" s="11">
        <v>0</v>
      </c>
      <c r="R1473" s="10"/>
      <c r="S1473" s="10"/>
      <c r="T1473" s="10" t="s">
        <v>101</v>
      </c>
      <c r="U1473" s="10"/>
      <c r="V1473" s="10"/>
      <c r="W1473" s="10" t="s">
        <v>101</v>
      </c>
      <c r="X1473" s="10"/>
      <c r="Y1473" s="10" t="s">
        <v>773</v>
      </c>
      <c r="Z1473" s="11">
        <v>0</v>
      </c>
      <c r="AA1473" s="11">
        <v>0</v>
      </c>
      <c r="AB1473" s="10" t="s">
        <v>101</v>
      </c>
      <c r="AC1473" s="10"/>
      <c r="AD1473" s="10"/>
      <c r="AE1473" s="10"/>
      <c r="AF1473" s="10"/>
      <c r="AG1473" s="11"/>
      <c r="AH1473" s="11"/>
      <c r="AI1473" s="11"/>
      <c r="AJ1473" s="10"/>
      <c r="AK1473" s="12">
        <v>45721.4622685185</v>
      </c>
      <c r="AL1473" s="10" t="s">
        <v>5938</v>
      </c>
      <c r="AM1473">
        <f t="shared" si="28"/>
        <v>2</v>
      </c>
      <c r="AN1473" t="s">
        <v>106</v>
      </c>
    </row>
    <row r="1474" spans="1:40">
      <c r="A1474" s="10"/>
      <c r="B1474" s="10" t="s">
        <v>5939</v>
      </c>
      <c r="C1474" s="10"/>
      <c r="D1474" s="10" t="s">
        <v>5940</v>
      </c>
      <c r="E1474" s="10" t="s">
        <v>92</v>
      </c>
      <c r="F1474" s="10" t="s">
        <v>334</v>
      </c>
      <c r="G1474" s="10" t="s">
        <v>594</v>
      </c>
      <c r="H1474" s="10" t="s">
        <v>5941</v>
      </c>
      <c r="I1474" s="10" t="s">
        <v>96</v>
      </c>
      <c r="J1474" s="10" t="s">
        <v>97</v>
      </c>
      <c r="K1474" s="10" t="s">
        <v>98</v>
      </c>
      <c r="L1474" s="11">
        <v>572824</v>
      </c>
      <c r="M1474" s="11">
        <v>716030</v>
      </c>
      <c r="N1474" s="11">
        <v>572824</v>
      </c>
      <c r="O1474" s="10" t="s">
        <v>131</v>
      </c>
      <c r="P1474" s="11">
        <v>54.04</v>
      </c>
      <c r="Q1474" s="11">
        <v>0</v>
      </c>
      <c r="R1474" s="10"/>
      <c r="S1474" s="10"/>
      <c r="T1474" s="10" t="s">
        <v>101</v>
      </c>
      <c r="U1474" s="10"/>
      <c r="V1474" s="10"/>
      <c r="W1474" s="10" t="s">
        <v>101</v>
      </c>
      <c r="X1474" s="10"/>
      <c r="Y1474" s="10" t="s">
        <v>773</v>
      </c>
      <c r="Z1474" s="11">
        <v>0</v>
      </c>
      <c r="AA1474" s="11">
        <v>0</v>
      </c>
      <c r="AB1474" s="10" t="s">
        <v>101</v>
      </c>
      <c r="AC1474" s="10"/>
      <c r="AD1474" s="10"/>
      <c r="AE1474" s="10"/>
      <c r="AF1474" s="10"/>
      <c r="AG1474" s="11"/>
      <c r="AH1474" s="11"/>
      <c r="AI1474" s="11"/>
      <c r="AJ1474" s="10"/>
      <c r="AK1474" s="12">
        <v>45762.6312384259</v>
      </c>
      <c r="AL1474" s="10" t="s">
        <v>5942</v>
      </c>
      <c r="AM1474">
        <f t="shared" si="28"/>
        <v>2</v>
      </c>
      <c r="AN1474" t="s">
        <v>106</v>
      </c>
    </row>
    <row r="1475" spans="1:40">
      <c r="A1475" s="10"/>
      <c r="B1475" s="10" t="s">
        <v>2142</v>
      </c>
      <c r="C1475" s="10"/>
      <c r="D1475" s="10" t="s">
        <v>5943</v>
      </c>
      <c r="E1475" s="10" t="s">
        <v>92</v>
      </c>
      <c r="F1475" s="10" t="s">
        <v>93</v>
      </c>
      <c r="G1475" s="10" t="s">
        <v>94</v>
      </c>
      <c r="H1475" s="10" t="s">
        <v>5944</v>
      </c>
      <c r="I1475" s="10" t="s">
        <v>368</v>
      </c>
      <c r="J1475" s="10" t="s">
        <v>97</v>
      </c>
      <c r="K1475" s="10" t="s">
        <v>98</v>
      </c>
      <c r="L1475" s="11">
        <v>320000</v>
      </c>
      <c r="M1475" s="11">
        <v>500000</v>
      </c>
      <c r="N1475" s="11">
        <v>320000</v>
      </c>
      <c r="O1475" s="10" t="s">
        <v>131</v>
      </c>
      <c r="P1475" s="11">
        <v>85.53</v>
      </c>
      <c r="Q1475" s="11">
        <v>0</v>
      </c>
      <c r="R1475" s="10"/>
      <c r="S1475" s="10"/>
      <c r="T1475" s="10" t="s">
        <v>101</v>
      </c>
      <c r="U1475" s="10"/>
      <c r="V1475" s="10"/>
      <c r="W1475" s="10" t="s">
        <v>113</v>
      </c>
      <c r="X1475" s="10"/>
      <c r="Y1475" s="10" t="s">
        <v>411</v>
      </c>
      <c r="Z1475" s="11">
        <v>12</v>
      </c>
      <c r="AA1475" s="11">
        <v>5</v>
      </c>
      <c r="AB1475" s="10" t="s">
        <v>100</v>
      </c>
      <c r="AC1475" s="10"/>
      <c r="AD1475" s="10"/>
      <c r="AE1475" s="10"/>
      <c r="AF1475" s="10" t="s">
        <v>115</v>
      </c>
      <c r="AG1475" s="11"/>
      <c r="AH1475" s="11"/>
      <c r="AI1475" s="11"/>
      <c r="AJ1475" s="10"/>
      <c r="AK1475" s="12">
        <v>45718.4198148148</v>
      </c>
      <c r="AL1475" s="10" t="s">
        <v>5945</v>
      </c>
      <c r="AM1475">
        <f t="shared" si="28"/>
        <v>3</v>
      </c>
      <c r="AN1475" t="s">
        <v>106</v>
      </c>
    </row>
    <row r="1476" spans="1:40">
      <c r="A1476" s="10"/>
      <c r="B1476" s="10" t="s">
        <v>5946</v>
      </c>
      <c r="C1476" s="10"/>
      <c r="D1476" s="10" t="s">
        <v>5947</v>
      </c>
      <c r="E1476" s="10" t="s">
        <v>92</v>
      </c>
      <c r="F1476" s="10" t="s">
        <v>148</v>
      </c>
      <c r="G1476" s="10" t="s">
        <v>777</v>
      </c>
      <c r="H1476" s="10" t="s">
        <v>5948</v>
      </c>
      <c r="I1476" s="10" t="s">
        <v>96</v>
      </c>
      <c r="J1476" s="10" t="s">
        <v>97</v>
      </c>
      <c r="K1476" s="10" t="s">
        <v>98</v>
      </c>
      <c r="L1476" s="11">
        <v>464891</v>
      </c>
      <c r="M1476" s="11">
        <v>737922</v>
      </c>
      <c r="N1476" s="11">
        <v>464891</v>
      </c>
      <c r="O1476" s="10" t="s">
        <v>99</v>
      </c>
      <c r="P1476" s="11">
        <v>194.19</v>
      </c>
      <c r="Q1476" s="11">
        <v>0</v>
      </c>
      <c r="R1476" s="10"/>
      <c r="S1476" s="10"/>
      <c r="T1476" s="10" t="s">
        <v>101</v>
      </c>
      <c r="U1476" s="10"/>
      <c r="V1476" s="10"/>
      <c r="W1476" s="10" t="s">
        <v>101</v>
      </c>
      <c r="X1476" s="10"/>
      <c r="Y1476" s="10"/>
      <c r="Z1476" s="11">
        <v>0</v>
      </c>
      <c r="AA1476" s="11">
        <v>0</v>
      </c>
      <c r="AB1476" s="10" t="s">
        <v>101</v>
      </c>
      <c r="AC1476" s="10"/>
      <c r="AD1476" s="10"/>
      <c r="AE1476" s="10"/>
      <c r="AF1476" s="10"/>
      <c r="AG1476" s="11"/>
      <c r="AH1476" s="11"/>
      <c r="AI1476" s="11"/>
      <c r="AJ1476" s="10"/>
      <c r="AK1476" s="12">
        <v>45671.4228703704</v>
      </c>
      <c r="AL1476" s="10" t="s">
        <v>5949</v>
      </c>
      <c r="AM1476">
        <f t="shared" si="28"/>
        <v>3</v>
      </c>
      <c r="AN1476" t="s">
        <v>106</v>
      </c>
    </row>
    <row r="1477" spans="1:40">
      <c r="A1477" s="10"/>
      <c r="B1477" s="10" t="s">
        <v>5950</v>
      </c>
      <c r="C1477" s="10"/>
      <c r="D1477" s="10" t="s">
        <v>5951</v>
      </c>
      <c r="E1477" s="10" t="s">
        <v>92</v>
      </c>
      <c r="F1477" s="10" t="s">
        <v>93</v>
      </c>
      <c r="G1477" s="10" t="s">
        <v>289</v>
      </c>
      <c r="H1477" s="10" t="s">
        <v>5952</v>
      </c>
      <c r="I1477" s="10" t="s">
        <v>368</v>
      </c>
      <c r="J1477" s="10" t="s">
        <v>97</v>
      </c>
      <c r="K1477" s="10" t="s">
        <v>98</v>
      </c>
      <c r="L1477" s="11">
        <v>1840000</v>
      </c>
      <c r="M1477" s="11">
        <v>3284000</v>
      </c>
      <c r="N1477" s="11">
        <v>1840000</v>
      </c>
      <c r="O1477" s="10" t="s">
        <v>131</v>
      </c>
      <c r="P1477" s="11">
        <v>218</v>
      </c>
      <c r="Q1477" s="11">
        <v>0</v>
      </c>
      <c r="R1477" s="10"/>
      <c r="S1477" s="10"/>
      <c r="T1477" s="10" t="s">
        <v>100</v>
      </c>
      <c r="U1477" s="10"/>
      <c r="V1477" s="10"/>
      <c r="W1477" s="10" t="s">
        <v>101</v>
      </c>
      <c r="X1477" s="10"/>
      <c r="Y1477" s="10" t="s">
        <v>250</v>
      </c>
      <c r="Z1477" s="11">
        <v>2</v>
      </c>
      <c r="AA1477" s="11">
        <v>0</v>
      </c>
      <c r="AB1477" s="10" t="s">
        <v>100</v>
      </c>
      <c r="AC1477" s="10"/>
      <c r="AD1477" s="10"/>
      <c r="AE1477" s="10"/>
      <c r="AF1477" s="10"/>
      <c r="AG1477" s="11"/>
      <c r="AH1477" s="11"/>
      <c r="AI1477" s="11"/>
      <c r="AJ1477" s="10"/>
      <c r="AK1477" s="12">
        <v>45727.4166666667</v>
      </c>
      <c r="AL1477" s="10" t="s">
        <v>5953</v>
      </c>
      <c r="AM1477">
        <f t="shared" si="28"/>
        <v>3</v>
      </c>
      <c r="AN1477" t="s">
        <v>106</v>
      </c>
    </row>
    <row r="1478" spans="1:40">
      <c r="A1478" s="10"/>
      <c r="B1478" s="10" t="s">
        <v>5954</v>
      </c>
      <c r="C1478" s="10"/>
      <c r="D1478" s="10" t="s">
        <v>5955</v>
      </c>
      <c r="E1478" s="10" t="s">
        <v>92</v>
      </c>
      <c r="F1478" s="10" t="s">
        <v>93</v>
      </c>
      <c r="G1478" s="10" t="s">
        <v>415</v>
      </c>
      <c r="H1478" s="10" t="s">
        <v>5955</v>
      </c>
      <c r="I1478" s="10" t="s">
        <v>368</v>
      </c>
      <c r="J1478" s="10" t="s">
        <v>97</v>
      </c>
      <c r="K1478" s="10" t="s">
        <v>98</v>
      </c>
      <c r="L1478" s="11">
        <v>652608</v>
      </c>
      <c r="M1478" s="11">
        <v>1019700</v>
      </c>
      <c r="N1478" s="11">
        <v>684608</v>
      </c>
      <c r="O1478" s="10" t="s">
        <v>131</v>
      </c>
      <c r="P1478" s="11">
        <v>107.97</v>
      </c>
      <c r="Q1478" s="11">
        <v>0</v>
      </c>
      <c r="R1478" s="10"/>
      <c r="S1478" s="10"/>
      <c r="T1478" s="10" t="s">
        <v>100</v>
      </c>
      <c r="U1478" s="10"/>
      <c r="V1478" s="10"/>
      <c r="W1478" s="10" t="s">
        <v>113</v>
      </c>
      <c r="X1478" s="10"/>
      <c r="Y1478" s="10" t="s">
        <v>411</v>
      </c>
      <c r="Z1478" s="11">
        <v>33</v>
      </c>
      <c r="AA1478" s="11">
        <v>31</v>
      </c>
      <c r="AB1478" s="10" t="s">
        <v>100</v>
      </c>
      <c r="AC1478" s="10"/>
      <c r="AD1478" s="10"/>
      <c r="AE1478" s="10"/>
      <c r="AF1478" s="10"/>
      <c r="AG1478" s="11"/>
      <c r="AH1478" s="11"/>
      <c r="AI1478" s="11"/>
      <c r="AJ1478" s="10"/>
      <c r="AK1478" s="12">
        <v>45699.4366203704</v>
      </c>
      <c r="AL1478" s="10" t="s">
        <v>5956</v>
      </c>
      <c r="AM1478">
        <f t="shared" si="28"/>
        <v>3</v>
      </c>
      <c r="AN1478" t="s">
        <v>106</v>
      </c>
    </row>
    <row r="1479" spans="1:40">
      <c r="A1479" s="10"/>
      <c r="B1479" s="10" t="s">
        <v>5957</v>
      </c>
      <c r="C1479" s="10"/>
      <c r="D1479" s="10" t="s">
        <v>5958</v>
      </c>
      <c r="E1479" s="10" t="s">
        <v>92</v>
      </c>
      <c r="F1479" s="10" t="s">
        <v>93</v>
      </c>
      <c r="G1479" s="10" t="s">
        <v>415</v>
      </c>
      <c r="H1479" s="10" t="s">
        <v>5959</v>
      </c>
      <c r="I1479" s="10" t="s">
        <v>368</v>
      </c>
      <c r="J1479" s="10" t="s">
        <v>97</v>
      </c>
      <c r="K1479" s="10" t="s">
        <v>98</v>
      </c>
      <c r="L1479" s="11">
        <v>577664</v>
      </c>
      <c r="M1479" s="11">
        <v>902600</v>
      </c>
      <c r="N1479" s="11">
        <v>577664</v>
      </c>
      <c r="O1479" s="10" t="s">
        <v>131</v>
      </c>
      <c r="P1479" s="11">
        <v>95.78</v>
      </c>
      <c r="Q1479" s="11">
        <v>0</v>
      </c>
      <c r="R1479" s="10"/>
      <c r="S1479" s="10"/>
      <c r="T1479" s="10" t="s">
        <v>100</v>
      </c>
      <c r="U1479" s="10"/>
      <c r="V1479" s="10"/>
      <c r="W1479" s="10" t="s">
        <v>113</v>
      </c>
      <c r="X1479" s="10"/>
      <c r="Y1479" s="10" t="s">
        <v>411</v>
      </c>
      <c r="Z1479" s="11">
        <v>33</v>
      </c>
      <c r="AA1479" s="11">
        <v>31</v>
      </c>
      <c r="AB1479" s="10" t="s">
        <v>100</v>
      </c>
      <c r="AC1479" s="10"/>
      <c r="AD1479" s="10"/>
      <c r="AE1479" s="10"/>
      <c r="AF1479" s="10"/>
      <c r="AG1479" s="11"/>
      <c r="AH1479" s="11"/>
      <c r="AI1479" s="11"/>
      <c r="AJ1479" s="10"/>
      <c r="AK1479" s="12">
        <v>45699.4166666667</v>
      </c>
      <c r="AL1479" s="10" t="s">
        <v>5960</v>
      </c>
      <c r="AM1479">
        <f t="shared" si="28"/>
        <v>2</v>
      </c>
      <c r="AN1479" t="s">
        <v>106</v>
      </c>
    </row>
    <row r="1480" spans="1:40">
      <c r="A1480" s="10"/>
      <c r="B1480" s="10" t="s">
        <v>5954</v>
      </c>
      <c r="C1480" s="10"/>
      <c r="D1480" s="10" t="s">
        <v>5961</v>
      </c>
      <c r="E1480" s="10" t="s">
        <v>92</v>
      </c>
      <c r="F1480" s="10" t="s">
        <v>93</v>
      </c>
      <c r="G1480" s="10" t="s">
        <v>415</v>
      </c>
      <c r="H1480" s="10" t="s">
        <v>5962</v>
      </c>
      <c r="I1480" s="10" t="s">
        <v>368</v>
      </c>
      <c r="J1480" s="10" t="s">
        <v>97</v>
      </c>
      <c r="K1480" s="10" t="s">
        <v>98</v>
      </c>
      <c r="L1480" s="11">
        <v>652608</v>
      </c>
      <c r="M1480" s="11">
        <v>1019700</v>
      </c>
      <c r="N1480" s="11">
        <v>652608</v>
      </c>
      <c r="O1480" s="10" t="s">
        <v>131</v>
      </c>
      <c r="P1480" s="11">
        <v>107.97</v>
      </c>
      <c r="Q1480" s="11">
        <v>0</v>
      </c>
      <c r="R1480" s="10"/>
      <c r="S1480" s="10"/>
      <c r="T1480" s="10" t="s">
        <v>100</v>
      </c>
      <c r="U1480" s="10"/>
      <c r="V1480" s="10"/>
      <c r="W1480" s="10" t="s">
        <v>113</v>
      </c>
      <c r="X1480" s="10"/>
      <c r="Y1480" s="10" t="s">
        <v>411</v>
      </c>
      <c r="Z1480" s="11">
        <v>33</v>
      </c>
      <c r="AA1480" s="11">
        <v>31</v>
      </c>
      <c r="AB1480" s="10" t="s">
        <v>100</v>
      </c>
      <c r="AC1480" s="10"/>
      <c r="AD1480" s="10"/>
      <c r="AE1480" s="10"/>
      <c r="AF1480" s="10"/>
      <c r="AG1480" s="11"/>
      <c r="AH1480" s="11"/>
      <c r="AI1480" s="11"/>
      <c r="AJ1480" s="10"/>
      <c r="AK1480" s="12">
        <v>45699.4166666667</v>
      </c>
      <c r="AL1480" s="10" t="s">
        <v>5963</v>
      </c>
      <c r="AM1480">
        <f t="shared" si="28"/>
        <v>3</v>
      </c>
      <c r="AN1480" t="s">
        <v>106</v>
      </c>
    </row>
    <row r="1481" spans="1:40">
      <c r="A1481" s="10"/>
      <c r="B1481" s="10" t="s">
        <v>5954</v>
      </c>
      <c r="C1481" s="10"/>
      <c r="D1481" s="10" t="s">
        <v>5964</v>
      </c>
      <c r="E1481" s="10" t="s">
        <v>92</v>
      </c>
      <c r="F1481" s="10" t="s">
        <v>93</v>
      </c>
      <c r="G1481" s="10" t="s">
        <v>415</v>
      </c>
      <c r="H1481" s="10" t="s">
        <v>5964</v>
      </c>
      <c r="I1481" s="10" t="s">
        <v>368</v>
      </c>
      <c r="J1481" s="10" t="s">
        <v>97</v>
      </c>
      <c r="K1481" s="10" t="s">
        <v>98</v>
      </c>
      <c r="L1481" s="11">
        <v>652608</v>
      </c>
      <c r="M1481" s="11">
        <v>1019700</v>
      </c>
      <c r="N1481" s="11">
        <v>652608</v>
      </c>
      <c r="O1481" s="10" t="s">
        <v>131</v>
      </c>
      <c r="P1481" s="11">
        <v>107.97</v>
      </c>
      <c r="Q1481" s="11">
        <v>0</v>
      </c>
      <c r="R1481" s="10"/>
      <c r="S1481" s="10"/>
      <c r="T1481" s="10" t="s">
        <v>100</v>
      </c>
      <c r="U1481" s="10"/>
      <c r="V1481" s="10"/>
      <c r="W1481" s="10" t="s">
        <v>113</v>
      </c>
      <c r="X1481" s="10"/>
      <c r="Y1481" s="10" t="s">
        <v>411</v>
      </c>
      <c r="Z1481" s="11">
        <v>33</v>
      </c>
      <c r="AA1481" s="11">
        <v>31</v>
      </c>
      <c r="AB1481" s="10" t="s">
        <v>100</v>
      </c>
      <c r="AC1481" s="10"/>
      <c r="AD1481" s="10"/>
      <c r="AE1481" s="10"/>
      <c r="AF1481" s="10"/>
      <c r="AG1481" s="11"/>
      <c r="AH1481" s="11"/>
      <c r="AI1481" s="11"/>
      <c r="AJ1481" s="10"/>
      <c r="AK1481" s="12">
        <v>45699.4166666667</v>
      </c>
      <c r="AL1481" s="10" t="s">
        <v>5965</v>
      </c>
      <c r="AM1481">
        <f t="shared" si="28"/>
        <v>3</v>
      </c>
      <c r="AN1481" t="s">
        <v>106</v>
      </c>
    </row>
    <row r="1482" spans="1:40">
      <c r="A1482" s="10"/>
      <c r="B1482" s="10" t="s">
        <v>5966</v>
      </c>
      <c r="C1482" s="10"/>
      <c r="D1482" s="10" t="s">
        <v>5967</v>
      </c>
      <c r="E1482" s="10" t="s">
        <v>92</v>
      </c>
      <c r="F1482" s="10" t="s">
        <v>210</v>
      </c>
      <c r="G1482" s="10" t="s">
        <v>2363</v>
      </c>
      <c r="H1482" s="10" t="s">
        <v>5967</v>
      </c>
      <c r="I1482" s="10" t="s">
        <v>257</v>
      </c>
      <c r="J1482" s="10" t="s">
        <v>97</v>
      </c>
      <c r="K1482" s="10" t="s">
        <v>98</v>
      </c>
      <c r="L1482" s="11">
        <v>433148.8</v>
      </c>
      <c r="M1482" s="11">
        <v>541436</v>
      </c>
      <c r="N1482" s="11">
        <v>433148.8</v>
      </c>
      <c r="O1482" s="10" t="s">
        <v>131</v>
      </c>
      <c r="P1482" s="11">
        <v>88.76</v>
      </c>
      <c r="Q1482" s="11">
        <v>0</v>
      </c>
      <c r="R1482" s="10"/>
      <c r="S1482" s="10"/>
      <c r="T1482" s="10" t="s">
        <v>100</v>
      </c>
      <c r="U1482" s="10"/>
      <c r="V1482" s="10"/>
      <c r="W1482" s="10" t="s">
        <v>101</v>
      </c>
      <c r="X1482" s="10"/>
      <c r="Y1482" s="10" t="s">
        <v>250</v>
      </c>
      <c r="Z1482" s="11">
        <v>16</v>
      </c>
      <c r="AA1482" s="11">
        <v>1</v>
      </c>
      <c r="AB1482" s="10" t="s">
        <v>100</v>
      </c>
      <c r="AC1482" s="10" t="s">
        <v>5968</v>
      </c>
      <c r="AD1482" s="10"/>
      <c r="AE1482" s="10"/>
      <c r="AF1482" s="10" t="s">
        <v>104</v>
      </c>
      <c r="AG1482" s="11"/>
      <c r="AH1482" s="11"/>
      <c r="AI1482" s="11"/>
      <c r="AJ1482" s="10"/>
      <c r="AK1482" s="12">
        <v>45737.4166666667</v>
      </c>
      <c r="AL1482" s="10" t="s">
        <v>5969</v>
      </c>
      <c r="AM1482">
        <f t="shared" si="28"/>
        <v>3</v>
      </c>
      <c r="AN1482" t="s">
        <v>106</v>
      </c>
    </row>
    <row r="1483" spans="1:40">
      <c r="A1483" s="10"/>
      <c r="B1483" s="10" t="s">
        <v>5970</v>
      </c>
      <c r="C1483" s="10"/>
      <c r="D1483" s="10" t="s">
        <v>5971</v>
      </c>
      <c r="E1483" s="10" t="s">
        <v>92</v>
      </c>
      <c r="F1483" s="10" t="s">
        <v>93</v>
      </c>
      <c r="G1483" s="10" t="s">
        <v>205</v>
      </c>
      <c r="H1483" s="10" t="s">
        <v>5972</v>
      </c>
      <c r="I1483" s="10" t="s">
        <v>96</v>
      </c>
      <c r="J1483" s="10" t="s">
        <v>97</v>
      </c>
      <c r="K1483" s="10" t="s">
        <v>98</v>
      </c>
      <c r="L1483" s="11">
        <v>4346976</v>
      </c>
      <c r="M1483" s="11">
        <v>6037464</v>
      </c>
      <c r="N1483" s="11">
        <v>4346976</v>
      </c>
      <c r="O1483" s="10" t="s">
        <v>99</v>
      </c>
      <c r="P1483" s="11">
        <v>203.02</v>
      </c>
      <c r="Q1483" s="11">
        <v>0</v>
      </c>
      <c r="R1483" s="10"/>
      <c r="S1483" s="10"/>
      <c r="T1483" s="10" t="s">
        <v>100</v>
      </c>
      <c r="U1483" s="10"/>
      <c r="V1483" s="10"/>
      <c r="W1483" s="10" t="s">
        <v>113</v>
      </c>
      <c r="X1483" s="10"/>
      <c r="Y1483" s="10" t="s">
        <v>123</v>
      </c>
      <c r="Z1483" s="11">
        <v>11</v>
      </c>
      <c r="AA1483" s="11">
        <v>11</v>
      </c>
      <c r="AB1483" s="10" t="s">
        <v>100</v>
      </c>
      <c r="AC1483" s="10"/>
      <c r="AD1483" s="10"/>
      <c r="AE1483" s="10"/>
      <c r="AF1483" s="10"/>
      <c r="AG1483" s="11"/>
      <c r="AH1483" s="11"/>
      <c r="AI1483" s="11"/>
      <c r="AJ1483" s="10"/>
      <c r="AK1483" s="12">
        <v>45762.4626967593</v>
      </c>
      <c r="AL1483" s="10" t="s">
        <v>5973</v>
      </c>
      <c r="AM1483">
        <f t="shared" si="28"/>
        <v>3</v>
      </c>
      <c r="AN1483" t="s">
        <v>106</v>
      </c>
    </row>
    <row r="1484" spans="1:40">
      <c r="A1484" s="10"/>
      <c r="B1484" s="10" t="s">
        <v>4006</v>
      </c>
      <c r="C1484" s="10"/>
      <c r="D1484" s="10" t="s">
        <v>5974</v>
      </c>
      <c r="E1484" s="10" t="s">
        <v>92</v>
      </c>
      <c r="F1484" s="10" t="s">
        <v>352</v>
      </c>
      <c r="G1484" s="10" t="s">
        <v>2057</v>
      </c>
      <c r="H1484" s="10" t="s">
        <v>5975</v>
      </c>
      <c r="I1484" s="10" t="s">
        <v>368</v>
      </c>
      <c r="J1484" s="10" t="s">
        <v>97</v>
      </c>
      <c r="K1484" s="10" t="s">
        <v>98</v>
      </c>
      <c r="L1484" s="11">
        <v>201472</v>
      </c>
      <c r="M1484" s="11">
        <v>314800</v>
      </c>
      <c r="N1484" s="11">
        <v>249472</v>
      </c>
      <c r="O1484" s="10" t="s">
        <v>99</v>
      </c>
      <c r="P1484" s="11">
        <v>77.16</v>
      </c>
      <c r="Q1484" s="11">
        <v>0</v>
      </c>
      <c r="R1484" s="10"/>
      <c r="S1484" s="10"/>
      <c r="T1484" s="10" t="s">
        <v>100</v>
      </c>
      <c r="U1484" s="10" t="s">
        <v>112</v>
      </c>
      <c r="V1484" s="10"/>
      <c r="W1484" s="10" t="s">
        <v>113</v>
      </c>
      <c r="X1484" s="10"/>
      <c r="Y1484" s="10" t="s">
        <v>102</v>
      </c>
      <c r="Z1484" s="11">
        <v>6</v>
      </c>
      <c r="AA1484" s="11">
        <v>2</v>
      </c>
      <c r="AB1484" s="10" t="s">
        <v>101</v>
      </c>
      <c r="AC1484" s="10"/>
      <c r="AD1484" s="10" t="s">
        <v>156</v>
      </c>
      <c r="AE1484" s="10"/>
      <c r="AF1484" s="10"/>
      <c r="AG1484" s="11"/>
      <c r="AH1484" s="11"/>
      <c r="AI1484" s="11"/>
      <c r="AJ1484" s="10"/>
      <c r="AK1484" s="12">
        <v>45721.4338194444</v>
      </c>
      <c r="AL1484" s="10" t="s">
        <v>5976</v>
      </c>
      <c r="AM1484">
        <f t="shared" si="28"/>
        <v>2</v>
      </c>
      <c r="AN1484" t="s">
        <v>106</v>
      </c>
    </row>
    <row r="1485" spans="1:40">
      <c r="A1485" s="10"/>
      <c r="B1485" s="10" t="s">
        <v>4844</v>
      </c>
      <c r="C1485" s="10"/>
      <c r="D1485" s="10" t="s">
        <v>5977</v>
      </c>
      <c r="E1485" s="10" t="s">
        <v>92</v>
      </c>
      <c r="F1485" s="10" t="s">
        <v>334</v>
      </c>
      <c r="G1485" s="10" t="s">
        <v>406</v>
      </c>
      <c r="H1485" s="10" t="s">
        <v>5977</v>
      </c>
      <c r="I1485" s="10" t="s">
        <v>368</v>
      </c>
      <c r="J1485" s="10" t="s">
        <v>97</v>
      </c>
      <c r="K1485" s="10" t="s">
        <v>98</v>
      </c>
      <c r="L1485" s="11">
        <v>236160</v>
      </c>
      <c r="M1485" s="11">
        <v>369000</v>
      </c>
      <c r="N1485" s="11">
        <v>300160</v>
      </c>
      <c r="O1485" s="10" t="s">
        <v>99</v>
      </c>
      <c r="P1485" s="11">
        <v>123</v>
      </c>
      <c r="Q1485" s="11">
        <v>0</v>
      </c>
      <c r="R1485" s="10"/>
      <c r="S1485" s="10"/>
      <c r="T1485" s="10" t="s">
        <v>100</v>
      </c>
      <c r="U1485" s="10"/>
      <c r="V1485" s="10"/>
      <c r="W1485" s="10" t="s">
        <v>113</v>
      </c>
      <c r="X1485" s="10"/>
      <c r="Y1485" s="10" t="s">
        <v>102</v>
      </c>
      <c r="Z1485" s="11">
        <v>33</v>
      </c>
      <c r="AA1485" s="11">
        <v>33</v>
      </c>
      <c r="AB1485" s="10" t="s">
        <v>100</v>
      </c>
      <c r="AC1485" s="10"/>
      <c r="AD1485" s="10"/>
      <c r="AE1485" s="10"/>
      <c r="AF1485" s="10"/>
      <c r="AG1485" s="11"/>
      <c r="AH1485" s="11"/>
      <c r="AI1485" s="11"/>
      <c r="AJ1485" s="10"/>
      <c r="AK1485" s="12">
        <v>45686.4409606481</v>
      </c>
      <c r="AL1485" s="10" t="s">
        <v>5978</v>
      </c>
      <c r="AM1485">
        <f t="shared" si="28"/>
        <v>3</v>
      </c>
      <c r="AN1485" t="s">
        <v>106</v>
      </c>
    </row>
    <row r="1486" spans="1:40">
      <c r="A1486" s="10"/>
      <c r="B1486" s="10" t="s">
        <v>4957</v>
      </c>
      <c r="C1486" s="10"/>
      <c r="D1486" s="10" t="s">
        <v>5979</v>
      </c>
      <c r="E1486" s="10" t="s">
        <v>92</v>
      </c>
      <c r="F1486" s="10" t="s">
        <v>109</v>
      </c>
      <c r="G1486" s="10" t="s">
        <v>110</v>
      </c>
      <c r="H1486" s="10" t="s">
        <v>5980</v>
      </c>
      <c r="I1486" s="10" t="s">
        <v>257</v>
      </c>
      <c r="J1486" s="10" t="s">
        <v>97</v>
      </c>
      <c r="K1486" s="10" t="s">
        <v>98</v>
      </c>
      <c r="L1486" s="11">
        <v>1342050</v>
      </c>
      <c r="M1486" s="11">
        <v>1789400</v>
      </c>
      <c r="N1486" s="11">
        <v>1607050</v>
      </c>
      <c r="O1486" s="10" t="s">
        <v>99</v>
      </c>
      <c r="P1486" s="11">
        <v>166.13</v>
      </c>
      <c r="Q1486" s="11">
        <v>0</v>
      </c>
      <c r="R1486" s="10"/>
      <c r="S1486" s="10"/>
      <c r="T1486" s="10" t="s">
        <v>100</v>
      </c>
      <c r="U1486" s="10" t="s">
        <v>112</v>
      </c>
      <c r="V1486" s="10" t="s">
        <v>5981</v>
      </c>
      <c r="W1486" s="10" t="s">
        <v>113</v>
      </c>
      <c r="X1486" s="10" t="s">
        <v>638</v>
      </c>
      <c r="Y1486" s="10" t="s">
        <v>102</v>
      </c>
      <c r="Z1486" s="11">
        <v>3</v>
      </c>
      <c r="AA1486" s="11">
        <v>1</v>
      </c>
      <c r="AB1486" s="10" t="s">
        <v>101</v>
      </c>
      <c r="AC1486" s="10"/>
      <c r="AD1486" s="10"/>
      <c r="AE1486" s="10" t="s">
        <v>566</v>
      </c>
      <c r="AF1486" s="10" t="s">
        <v>104</v>
      </c>
      <c r="AG1486" s="11"/>
      <c r="AH1486" s="11"/>
      <c r="AI1486" s="11"/>
      <c r="AJ1486" s="10"/>
      <c r="AK1486" s="12">
        <v>45685.4679513889</v>
      </c>
      <c r="AL1486" s="10" t="s">
        <v>5982</v>
      </c>
      <c r="AM1486">
        <f t="shared" si="28"/>
        <v>3</v>
      </c>
      <c r="AN1486" t="s">
        <v>106</v>
      </c>
    </row>
    <row r="1487" spans="1:40">
      <c r="A1487" s="10"/>
      <c r="B1487" s="10" t="s">
        <v>597</v>
      </c>
      <c r="C1487" s="10"/>
      <c r="D1487" s="10" t="s">
        <v>5983</v>
      </c>
      <c r="E1487" s="10" t="s">
        <v>92</v>
      </c>
      <c r="F1487" s="10" t="s">
        <v>109</v>
      </c>
      <c r="G1487" s="10" t="s">
        <v>110</v>
      </c>
      <c r="H1487" s="10" t="s">
        <v>5984</v>
      </c>
      <c r="I1487" s="10" t="s">
        <v>368</v>
      </c>
      <c r="J1487" s="10" t="s">
        <v>97</v>
      </c>
      <c r="K1487" s="10" t="s">
        <v>98</v>
      </c>
      <c r="L1487" s="11">
        <v>409864</v>
      </c>
      <c r="M1487" s="11">
        <v>731900</v>
      </c>
      <c r="N1487" s="11">
        <v>469864</v>
      </c>
      <c r="O1487" s="10" t="s">
        <v>99</v>
      </c>
      <c r="P1487" s="11">
        <v>126.06</v>
      </c>
      <c r="Q1487" s="11">
        <v>0</v>
      </c>
      <c r="R1487" s="10"/>
      <c r="S1487" s="10"/>
      <c r="T1487" s="10" t="s">
        <v>100</v>
      </c>
      <c r="U1487" s="10" t="s">
        <v>112</v>
      </c>
      <c r="V1487" s="10"/>
      <c r="W1487" s="10" t="s">
        <v>113</v>
      </c>
      <c r="X1487" s="10" t="s">
        <v>218</v>
      </c>
      <c r="Y1487" s="10" t="s">
        <v>102</v>
      </c>
      <c r="Z1487" s="11">
        <v>19</v>
      </c>
      <c r="AA1487" s="11">
        <v>14</v>
      </c>
      <c r="AB1487" s="10" t="s">
        <v>101</v>
      </c>
      <c r="AC1487" s="10"/>
      <c r="AD1487" s="10"/>
      <c r="AE1487" s="10"/>
      <c r="AF1487" s="10" t="s">
        <v>115</v>
      </c>
      <c r="AG1487" s="11"/>
      <c r="AH1487" s="11"/>
      <c r="AI1487" s="11"/>
      <c r="AJ1487" s="10"/>
      <c r="AK1487" s="12">
        <v>45670.4341087963</v>
      </c>
      <c r="AL1487" s="10" t="s">
        <v>5985</v>
      </c>
      <c r="AM1487">
        <f t="shared" si="28"/>
        <v>3</v>
      </c>
      <c r="AN1487" t="s">
        <v>106</v>
      </c>
    </row>
    <row r="1488" spans="1:40">
      <c r="A1488" s="10"/>
      <c r="B1488" s="10" t="s">
        <v>5986</v>
      </c>
      <c r="C1488" s="10"/>
      <c r="D1488" s="10" t="s">
        <v>5987</v>
      </c>
      <c r="E1488" s="10" t="s">
        <v>92</v>
      </c>
      <c r="F1488" s="10" t="s">
        <v>120</v>
      </c>
      <c r="G1488" s="10" t="s">
        <v>366</v>
      </c>
      <c r="H1488" s="10" t="s">
        <v>5987</v>
      </c>
      <c r="I1488" s="10" t="s">
        <v>368</v>
      </c>
      <c r="J1488" s="10" t="s">
        <v>97</v>
      </c>
      <c r="K1488" s="10" t="s">
        <v>98</v>
      </c>
      <c r="L1488" s="11">
        <v>1670290</v>
      </c>
      <c r="M1488" s="11">
        <v>1670290</v>
      </c>
      <c r="N1488" s="11">
        <v>1670290</v>
      </c>
      <c r="O1488" s="10" t="s">
        <v>131</v>
      </c>
      <c r="P1488" s="11">
        <v>175.82</v>
      </c>
      <c r="Q1488" s="11">
        <v>0</v>
      </c>
      <c r="R1488" s="10"/>
      <c r="S1488" s="10"/>
      <c r="T1488" s="10" t="s">
        <v>101</v>
      </c>
      <c r="U1488" s="10" t="s">
        <v>920</v>
      </c>
      <c r="V1488" s="10"/>
      <c r="W1488" s="10" t="s">
        <v>101</v>
      </c>
      <c r="X1488" s="10" t="s">
        <v>638</v>
      </c>
      <c r="Y1488" s="10" t="s">
        <v>250</v>
      </c>
      <c r="Z1488" s="11">
        <v>2</v>
      </c>
      <c r="AA1488" s="11">
        <v>1</v>
      </c>
      <c r="AB1488" s="10" t="s">
        <v>100</v>
      </c>
      <c r="AC1488" s="10"/>
      <c r="AD1488" s="10"/>
      <c r="AE1488" s="10"/>
      <c r="AF1488" s="10" t="s">
        <v>104</v>
      </c>
      <c r="AG1488" s="11"/>
      <c r="AH1488" s="11"/>
      <c r="AI1488" s="11"/>
      <c r="AJ1488" s="10"/>
      <c r="AK1488" s="12">
        <v>45724.4166666667</v>
      </c>
      <c r="AL1488" s="10" t="s">
        <v>5988</v>
      </c>
      <c r="AM1488">
        <f t="shared" si="28"/>
        <v>3</v>
      </c>
      <c r="AN1488" t="s">
        <v>106</v>
      </c>
    </row>
    <row r="1489" spans="1:40">
      <c r="A1489" s="10"/>
      <c r="B1489" s="10" t="s">
        <v>5989</v>
      </c>
      <c r="C1489" s="10"/>
      <c r="D1489" s="10" t="s">
        <v>5990</v>
      </c>
      <c r="E1489" s="10" t="s">
        <v>92</v>
      </c>
      <c r="F1489" s="10" t="s">
        <v>93</v>
      </c>
      <c r="G1489" s="10" t="s">
        <v>415</v>
      </c>
      <c r="H1489" s="10" t="s">
        <v>5991</v>
      </c>
      <c r="I1489" s="10" t="s">
        <v>257</v>
      </c>
      <c r="J1489" s="10" t="s">
        <v>97</v>
      </c>
      <c r="K1489" s="10" t="s">
        <v>98</v>
      </c>
      <c r="L1489" s="11">
        <v>3499059</v>
      </c>
      <c r="M1489" s="11">
        <v>4665412</v>
      </c>
      <c r="N1489" s="11">
        <v>3499059</v>
      </c>
      <c r="O1489" s="10" t="s">
        <v>99</v>
      </c>
      <c r="P1489" s="11">
        <v>167.27</v>
      </c>
      <c r="Q1489" s="11">
        <v>0</v>
      </c>
      <c r="R1489" s="10"/>
      <c r="S1489" s="10"/>
      <c r="T1489" s="10" t="s">
        <v>100</v>
      </c>
      <c r="U1489" s="10"/>
      <c r="V1489" s="10"/>
      <c r="W1489" s="10" t="s">
        <v>113</v>
      </c>
      <c r="X1489" s="10"/>
      <c r="Y1489" s="10" t="s">
        <v>102</v>
      </c>
      <c r="Z1489" s="11">
        <v>18</v>
      </c>
      <c r="AA1489" s="11">
        <v>12</v>
      </c>
      <c r="AB1489" s="10" t="s">
        <v>100</v>
      </c>
      <c r="AC1489" s="10"/>
      <c r="AD1489" s="10"/>
      <c r="AE1489" s="10" t="s">
        <v>5992</v>
      </c>
      <c r="AF1489" s="10"/>
      <c r="AG1489" s="11"/>
      <c r="AH1489" s="11"/>
      <c r="AI1489" s="11"/>
      <c r="AJ1489" s="10"/>
      <c r="AK1489" s="12">
        <v>45737.4166666667</v>
      </c>
      <c r="AL1489" s="10" t="s">
        <v>5993</v>
      </c>
      <c r="AM1489">
        <f t="shared" si="28"/>
        <v>2</v>
      </c>
      <c r="AN1489" t="s">
        <v>106</v>
      </c>
    </row>
    <row r="1490" spans="1:40">
      <c r="A1490" s="10"/>
      <c r="B1490" s="10" t="s">
        <v>5994</v>
      </c>
      <c r="C1490" s="10"/>
      <c r="D1490" s="10" t="s">
        <v>5995</v>
      </c>
      <c r="E1490" s="10" t="s">
        <v>92</v>
      </c>
      <c r="F1490" s="10" t="s">
        <v>334</v>
      </c>
      <c r="G1490" s="10" t="s">
        <v>406</v>
      </c>
      <c r="H1490" s="10" t="s">
        <v>5996</v>
      </c>
      <c r="I1490" s="10" t="s">
        <v>257</v>
      </c>
      <c r="J1490" s="10" t="s">
        <v>97</v>
      </c>
      <c r="K1490" s="10" t="s">
        <v>98</v>
      </c>
      <c r="L1490" s="11">
        <v>184038.4</v>
      </c>
      <c r="M1490" s="11">
        <v>230048</v>
      </c>
      <c r="N1490" s="11">
        <v>290038.4</v>
      </c>
      <c r="O1490" s="10" t="s">
        <v>99</v>
      </c>
      <c r="P1490" s="11">
        <v>82.16</v>
      </c>
      <c r="Q1490" s="11">
        <v>0</v>
      </c>
      <c r="R1490" s="10"/>
      <c r="S1490" s="10"/>
      <c r="T1490" s="10" t="s">
        <v>101</v>
      </c>
      <c r="U1490" s="10"/>
      <c r="V1490" s="10"/>
      <c r="W1490" s="10" t="s">
        <v>101</v>
      </c>
      <c r="X1490" s="10"/>
      <c r="Y1490" s="10" t="s">
        <v>102</v>
      </c>
      <c r="Z1490" s="11">
        <v>25</v>
      </c>
      <c r="AA1490" s="11">
        <v>17</v>
      </c>
      <c r="AB1490" s="10" t="s">
        <v>100</v>
      </c>
      <c r="AC1490" s="10"/>
      <c r="AD1490" s="10"/>
      <c r="AE1490" s="10"/>
      <c r="AF1490" s="10"/>
      <c r="AG1490" s="11"/>
      <c r="AH1490" s="11"/>
      <c r="AI1490" s="11"/>
      <c r="AJ1490" s="10"/>
      <c r="AK1490" s="12">
        <v>45686.4586805556</v>
      </c>
      <c r="AL1490" s="10" t="s">
        <v>5997</v>
      </c>
      <c r="AM1490">
        <f t="shared" si="28"/>
        <v>2</v>
      </c>
      <c r="AN1490" t="s">
        <v>106</v>
      </c>
    </row>
    <row r="1491" spans="1:40">
      <c r="A1491" s="10"/>
      <c r="B1491" s="10" t="s">
        <v>5998</v>
      </c>
      <c r="C1491" s="10"/>
      <c r="D1491" s="10" t="s">
        <v>5999</v>
      </c>
      <c r="E1491" s="10" t="s">
        <v>92</v>
      </c>
      <c r="F1491" s="10" t="s">
        <v>93</v>
      </c>
      <c r="G1491" s="10" t="s">
        <v>415</v>
      </c>
      <c r="H1491" s="10" t="s">
        <v>6000</v>
      </c>
      <c r="I1491" s="10" t="s">
        <v>368</v>
      </c>
      <c r="J1491" s="10" t="s">
        <v>97</v>
      </c>
      <c r="K1491" s="10" t="s">
        <v>98</v>
      </c>
      <c r="L1491" s="11">
        <v>780115</v>
      </c>
      <c r="M1491" s="11">
        <v>1147226</v>
      </c>
      <c r="N1491" s="11">
        <v>1015115</v>
      </c>
      <c r="O1491" s="10" t="s">
        <v>99</v>
      </c>
      <c r="P1491" s="11">
        <v>85.55</v>
      </c>
      <c r="Q1491" s="11">
        <v>0</v>
      </c>
      <c r="R1491" s="10"/>
      <c r="S1491" s="10"/>
      <c r="T1491" s="10" t="s">
        <v>100</v>
      </c>
      <c r="U1491" s="10"/>
      <c r="V1491" s="10"/>
      <c r="W1491" s="10" t="s">
        <v>113</v>
      </c>
      <c r="X1491" s="10"/>
      <c r="Y1491" s="10" t="s">
        <v>123</v>
      </c>
      <c r="Z1491" s="11">
        <v>33</v>
      </c>
      <c r="AA1491" s="11">
        <v>18</v>
      </c>
      <c r="AB1491" s="10" t="s">
        <v>100</v>
      </c>
      <c r="AC1491" s="10" t="s">
        <v>1694</v>
      </c>
      <c r="AD1491" s="10"/>
      <c r="AE1491" s="10" t="s">
        <v>6001</v>
      </c>
      <c r="AF1491" s="10"/>
      <c r="AG1491" s="11"/>
      <c r="AH1491" s="11"/>
      <c r="AI1491" s="11"/>
      <c r="AJ1491" s="10"/>
      <c r="AK1491" s="12">
        <v>45717.4266550926</v>
      </c>
      <c r="AL1491" s="10" t="s">
        <v>6002</v>
      </c>
      <c r="AM1491">
        <f t="shared" si="28"/>
        <v>3</v>
      </c>
      <c r="AN1491" t="s">
        <v>106</v>
      </c>
    </row>
    <row r="1492" spans="1:40">
      <c r="A1492" s="10"/>
      <c r="B1492" s="10" t="s">
        <v>6003</v>
      </c>
      <c r="C1492" s="10"/>
      <c r="D1492" s="10" t="s">
        <v>6004</v>
      </c>
      <c r="E1492" s="10" t="s">
        <v>92</v>
      </c>
      <c r="F1492" s="10" t="s">
        <v>120</v>
      </c>
      <c r="G1492" s="10" t="s">
        <v>135</v>
      </c>
      <c r="H1492" s="10" t="s">
        <v>6004</v>
      </c>
      <c r="I1492" s="10" t="s">
        <v>257</v>
      </c>
      <c r="J1492" s="10" t="s">
        <v>97</v>
      </c>
      <c r="K1492" s="10" t="s">
        <v>98</v>
      </c>
      <c r="L1492" s="11">
        <v>202989.35</v>
      </c>
      <c r="M1492" s="11">
        <v>213673</v>
      </c>
      <c r="N1492" s="11">
        <v>609989.35</v>
      </c>
      <c r="O1492" s="10" t="s">
        <v>131</v>
      </c>
      <c r="P1492" s="11">
        <v>52.85</v>
      </c>
      <c r="Q1492" s="11">
        <v>0</v>
      </c>
      <c r="R1492" s="10"/>
      <c r="S1492" s="10" t="s">
        <v>137</v>
      </c>
      <c r="T1492" s="10" t="s">
        <v>101</v>
      </c>
      <c r="U1492" s="10"/>
      <c r="V1492" s="10"/>
      <c r="W1492" s="10" t="s">
        <v>113</v>
      </c>
      <c r="X1492" s="10"/>
      <c r="Y1492" s="10" t="s">
        <v>250</v>
      </c>
      <c r="Z1492" s="11">
        <v>4</v>
      </c>
      <c r="AA1492" s="11">
        <v>1</v>
      </c>
      <c r="AB1492" s="10" t="s">
        <v>100</v>
      </c>
      <c r="AC1492" s="10"/>
      <c r="AD1492" s="10"/>
      <c r="AE1492" s="10"/>
      <c r="AF1492" s="10" t="s">
        <v>115</v>
      </c>
      <c r="AG1492" s="11"/>
      <c r="AH1492" s="11"/>
      <c r="AI1492" s="11"/>
      <c r="AJ1492" s="10"/>
      <c r="AK1492" s="12">
        <v>45739.5444791667</v>
      </c>
      <c r="AL1492" s="10" t="s">
        <v>6005</v>
      </c>
      <c r="AM1492">
        <f t="shared" si="28"/>
        <v>3</v>
      </c>
      <c r="AN1492" t="s">
        <v>106</v>
      </c>
    </row>
    <row r="1493" spans="1:40">
      <c r="A1493" s="10"/>
      <c r="B1493" s="10" t="s">
        <v>6003</v>
      </c>
      <c r="C1493" s="10"/>
      <c r="D1493" s="10" t="s">
        <v>6006</v>
      </c>
      <c r="E1493" s="10" t="s">
        <v>92</v>
      </c>
      <c r="F1493" s="10" t="s">
        <v>120</v>
      </c>
      <c r="G1493" s="10" t="s">
        <v>135</v>
      </c>
      <c r="H1493" s="10" t="s">
        <v>6006</v>
      </c>
      <c r="I1493" s="10" t="s">
        <v>257</v>
      </c>
      <c r="J1493" s="10" t="s">
        <v>97</v>
      </c>
      <c r="K1493" s="10" t="s">
        <v>98</v>
      </c>
      <c r="L1493" s="11">
        <v>196727.9</v>
      </c>
      <c r="M1493" s="11">
        <v>207082</v>
      </c>
      <c r="N1493" s="11">
        <v>716727.9</v>
      </c>
      <c r="O1493" s="10" t="s">
        <v>131</v>
      </c>
      <c r="P1493" s="11">
        <v>51.22</v>
      </c>
      <c r="Q1493" s="11">
        <v>0</v>
      </c>
      <c r="R1493" s="10"/>
      <c r="S1493" s="10" t="s">
        <v>137</v>
      </c>
      <c r="T1493" s="10" t="s">
        <v>101</v>
      </c>
      <c r="U1493" s="10"/>
      <c r="V1493" s="10"/>
      <c r="W1493" s="10" t="s">
        <v>113</v>
      </c>
      <c r="X1493" s="10"/>
      <c r="Y1493" s="10" t="s">
        <v>250</v>
      </c>
      <c r="Z1493" s="11">
        <v>4</v>
      </c>
      <c r="AA1493" s="11">
        <v>1</v>
      </c>
      <c r="AB1493" s="10" t="s">
        <v>100</v>
      </c>
      <c r="AC1493" s="10"/>
      <c r="AD1493" s="10"/>
      <c r="AE1493" s="10"/>
      <c r="AF1493" s="10" t="s">
        <v>115</v>
      </c>
      <c r="AG1493" s="11"/>
      <c r="AH1493" s="11"/>
      <c r="AI1493" s="11"/>
      <c r="AJ1493" s="10"/>
      <c r="AK1493" s="12">
        <v>45739.5039699074</v>
      </c>
      <c r="AL1493" s="10" t="s">
        <v>6007</v>
      </c>
      <c r="AM1493">
        <f t="shared" si="28"/>
        <v>3</v>
      </c>
      <c r="AN1493" t="s">
        <v>106</v>
      </c>
    </row>
    <row r="1494" spans="1:40">
      <c r="A1494" s="10"/>
      <c r="B1494" s="10" t="s">
        <v>6008</v>
      </c>
      <c r="C1494" s="10"/>
      <c r="D1494" s="10" t="s">
        <v>6009</v>
      </c>
      <c r="E1494" s="10" t="s">
        <v>92</v>
      </c>
      <c r="F1494" s="10" t="s">
        <v>120</v>
      </c>
      <c r="G1494" s="10" t="s">
        <v>135</v>
      </c>
      <c r="H1494" s="10" t="s">
        <v>6009</v>
      </c>
      <c r="I1494" s="10" t="s">
        <v>257</v>
      </c>
      <c r="J1494" s="10" t="s">
        <v>97</v>
      </c>
      <c r="K1494" s="10" t="s">
        <v>98</v>
      </c>
      <c r="L1494" s="11">
        <v>166461.85</v>
      </c>
      <c r="M1494" s="11">
        <v>175223</v>
      </c>
      <c r="N1494" s="11">
        <v>166461.85</v>
      </c>
      <c r="O1494" s="10" t="s">
        <v>131</v>
      </c>
      <c r="P1494" s="11">
        <v>43.01</v>
      </c>
      <c r="Q1494" s="11">
        <v>0</v>
      </c>
      <c r="R1494" s="10"/>
      <c r="S1494" s="10" t="s">
        <v>137</v>
      </c>
      <c r="T1494" s="10" t="s">
        <v>101</v>
      </c>
      <c r="U1494" s="10"/>
      <c r="V1494" s="10"/>
      <c r="W1494" s="10" t="s">
        <v>113</v>
      </c>
      <c r="X1494" s="10"/>
      <c r="Y1494" s="10" t="s">
        <v>250</v>
      </c>
      <c r="Z1494" s="11">
        <v>4</v>
      </c>
      <c r="AA1494" s="11">
        <v>2</v>
      </c>
      <c r="AB1494" s="10" t="s">
        <v>100</v>
      </c>
      <c r="AC1494" s="10"/>
      <c r="AD1494" s="10"/>
      <c r="AE1494" s="10"/>
      <c r="AF1494" s="10" t="s">
        <v>115</v>
      </c>
      <c r="AG1494" s="11"/>
      <c r="AH1494" s="11"/>
      <c r="AI1494" s="11"/>
      <c r="AJ1494" s="10"/>
      <c r="AK1494" s="12">
        <v>45739.4166666667</v>
      </c>
      <c r="AL1494" s="10" t="s">
        <v>6010</v>
      </c>
      <c r="AM1494">
        <f t="shared" si="28"/>
        <v>2</v>
      </c>
      <c r="AN1494" t="s">
        <v>106</v>
      </c>
    </row>
    <row r="1495" spans="1:40">
      <c r="A1495" s="10"/>
      <c r="B1495" s="10" t="s">
        <v>5395</v>
      </c>
      <c r="C1495" s="10"/>
      <c r="D1495" s="10" t="s">
        <v>6011</v>
      </c>
      <c r="E1495" s="10" t="s">
        <v>92</v>
      </c>
      <c r="F1495" s="10" t="s">
        <v>334</v>
      </c>
      <c r="G1495" s="10" t="s">
        <v>594</v>
      </c>
      <c r="H1495" s="10" t="s">
        <v>6012</v>
      </c>
      <c r="I1495" s="10" t="s">
        <v>96</v>
      </c>
      <c r="J1495" s="10" t="s">
        <v>97</v>
      </c>
      <c r="K1495" s="10" t="s">
        <v>98</v>
      </c>
      <c r="L1495" s="11">
        <v>893553</v>
      </c>
      <c r="M1495" s="11">
        <v>1116941</v>
      </c>
      <c r="N1495" s="11">
        <v>893553</v>
      </c>
      <c r="O1495" s="10" t="s">
        <v>99</v>
      </c>
      <c r="P1495" s="11">
        <v>122.02</v>
      </c>
      <c r="Q1495" s="11">
        <v>0</v>
      </c>
      <c r="R1495" s="10"/>
      <c r="S1495" s="10"/>
      <c r="T1495" s="10" t="s">
        <v>101</v>
      </c>
      <c r="U1495" s="10"/>
      <c r="V1495" s="10"/>
      <c r="W1495" s="10" t="s">
        <v>101</v>
      </c>
      <c r="X1495" s="10"/>
      <c r="Y1495" s="10" t="s">
        <v>102</v>
      </c>
      <c r="Z1495" s="11">
        <v>0</v>
      </c>
      <c r="AA1495" s="11">
        <v>0</v>
      </c>
      <c r="AB1495" s="10" t="s">
        <v>101</v>
      </c>
      <c r="AC1495" s="10"/>
      <c r="AD1495" s="10"/>
      <c r="AE1495" s="10"/>
      <c r="AF1495" s="10"/>
      <c r="AG1495" s="11"/>
      <c r="AH1495" s="11"/>
      <c r="AI1495" s="11"/>
      <c r="AJ1495" s="10"/>
      <c r="AK1495" s="12">
        <v>45763.6472337963</v>
      </c>
      <c r="AL1495" s="10" t="s">
        <v>6013</v>
      </c>
      <c r="AM1495">
        <f t="shared" si="28"/>
        <v>3</v>
      </c>
      <c r="AN1495" t="s">
        <v>106</v>
      </c>
    </row>
    <row r="1496" spans="1:40">
      <c r="A1496" s="10"/>
      <c r="B1496" s="10" t="s">
        <v>6014</v>
      </c>
      <c r="C1496" s="10"/>
      <c r="D1496" s="10" t="s">
        <v>6015</v>
      </c>
      <c r="E1496" s="10" t="s">
        <v>92</v>
      </c>
      <c r="F1496" s="10" t="s">
        <v>352</v>
      </c>
      <c r="G1496" s="10" t="s">
        <v>864</v>
      </c>
      <c r="H1496" s="10" t="s">
        <v>6016</v>
      </c>
      <c r="I1496" s="10" t="s">
        <v>368</v>
      </c>
      <c r="J1496" s="10" t="s">
        <v>97</v>
      </c>
      <c r="K1496" s="10" t="s">
        <v>98</v>
      </c>
      <c r="L1496" s="11">
        <v>918080</v>
      </c>
      <c r="M1496" s="11">
        <v>1434500</v>
      </c>
      <c r="N1496" s="11">
        <v>918080</v>
      </c>
      <c r="O1496" s="10" t="s">
        <v>99</v>
      </c>
      <c r="P1496" s="11">
        <v>203.81</v>
      </c>
      <c r="Q1496" s="11">
        <v>0</v>
      </c>
      <c r="R1496" s="10"/>
      <c r="S1496" s="10"/>
      <c r="T1496" s="10" t="s">
        <v>100</v>
      </c>
      <c r="U1496" s="10"/>
      <c r="V1496" s="10"/>
      <c r="W1496" s="10" t="s">
        <v>100</v>
      </c>
      <c r="X1496" s="10"/>
      <c r="Y1496" s="10" t="s">
        <v>102</v>
      </c>
      <c r="Z1496" s="11">
        <v>32</v>
      </c>
      <c r="AA1496" s="11">
        <v>25</v>
      </c>
      <c r="AB1496" s="10" t="s">
        <v>100</v>
      </c>
      <c r="AC1496" s="10"/>
      <c r="AD1496" s="10" t="s">
        <v>6017</v>
      </c>
      <c r="AE1496" s="10"/>
      <c r="AF1496" s="10"/>
      <c r="AG1496" s="11"/>
      <c r="AH1496" s="11"/>
      <c r="AI1496" s="11"/>
      <c r="AJ1496" s="10"/>
      <c r="AK1496" s="12">
        <v>45720.4166666667</v>
      </c>
      <c r="AL1496" s="10" t="s">
        <v>6018</v>
      </c>
      <c r="AM1496">
        <f t="shared" si="28"/>
        <v>3</v>
      </c>
      <c r="AN1496" t="s">
        <v>106</v>
      </c>
    </row>
    <row r="1497" spans="1:40">
      <c r="A1497" s="10"/>
      <c r="B1497" s="10" t="s">
        <v>5717</v>
      </c>
      <c r="C1497" s="10"/>
      <c r="D1497" s="10" t="s">
        <v>6019</v>
      </c>
      <c r="E1497" s="10" t="s">
        <v>92</v>
      </c>
      <c r="F1497" s="10" t="s">
        <v>334</v>
      </c>
      <c r="G1497" s="10" t="s">
        <v>594</v>
      </c>
      <c r="H1497" s="10" t="s">
        <v>6020</v>
      </c>
      <c r="I1497" s="10" t="s">
        <v>96</v>
      </c>
      <c r="J1497" s="10" t="s">
        <v>97</v>
      </c>
      <c r="K1497" s="10" t="s">
        <v>98</v>
      </c>
      <c r="L1497" s="11">
        <v>757891</v>
      </c>
      <c r="M1497" s="11">
        <v>947363</v>
      </c>
      <c r="N1497" s="11">
        <v>757891</v>
      </c>
      <c r="O1497" s="10" t="s">
        <v>99</v>
      </c>
      <c r="P1497" s="11">
        <v>120.3</v>
      </c>
      <c r="Q1497" s="11">
        <v>0</v>
      </c>
      <c r="R1497" s="10"/>
      <c r="S1497" s="10"/>
      <c r="T1497" s="10" t="s">
        <v>101</v>
      </c>
      <c r="U1497" s="10"/>
      <c r="V1497" s="10"/>
      <c r="W1497" s="10" t="s">
        <v>101</v>
      </c>
      <c r="X1497" s="10"/>
      <c r="Y1497" s="10" t="s">
        <v>102</v>
      </c>
      <c r="Z1497" s="11">
        <v>0</v>
      </c>
      <c r="AA1497" s="11">
        <v>0</v>
      </c>
      <c r="AB1497" s="10" t="s">
        <v>101</v>
      </c>
      <c r="AC1497" s="10"/>
      <c r="AD1497" s="10"/>
      <c r="AE1497" s="10"/>
      <c r="AF1497" s="10"/>
      <c r="AG1497" s="11"/>
      <c r="AH1497" s="11"/>
      <c r="AI1497" s="11"/>
      <c r="AJ1497" s="10"/>
      <c r="AK1497" s="12">
        <v>45763.6742708333</v>
      </c>
      <c r="AL1497" s="10" t="s">
        <v>6021</v>
      </c>
      <c r="AM1497">
        <f t="shared" ref="AM1497:AM1560" si="29">LEN(B1497)</f>
        <v>3</v>
      </c>
      <c r="AN1497" t="s">
        <v>106</v>
      </c>
    </row>
    <row r="1498" spans="1:40">
      <c r="A1498" s="10"/>
      <c r="B1498" s="10" t="s">
        <v>5194</v>
      </c>
      <c r="C1498" s="10"/>
      <c r="D1498" s="10" t="s">
        <v>6022</v>
      </c>
      <c r="E1498" s="10" t="s">
        <v>92</v>
      </c>
      <c r="F1498" s="10" t="s">
        <v>128</v>
      </c>
      <c r="G1498" s="10" t="s">
        <v>5196</v>
      </c>
      <c r="H1498" s="10" t="s">
        <v>6022</v>
      </c>
      <c r="I1498" s="10" t="s">
        <v>368</v>
      </c>
      <c r="J1498" s="10" t="s">
        <v>97</v>
      </c>
      <c r="K1498" s="10" t="s">
        <v>98</v>
      </c>
      <c r="L1498" s="11">
        <v>343763</v>
      </c>
      <c r="M1498" s="11">
        <v>613861</v>
      </c>
      <c r="N1498" s="11">
        <v>343763</v>
      </c>
      <c r="O1498" s="10" t="s">
        <v>99</v>
      </c>
      <c r="P1498" s="11">
        <v>91.03</v>
      </c>
      <c r="Q1498" s="11">
        <v>0</v>
      </c>
      <c r="R1498" s="10"/>
      <c r="S1498" s="10"/>
      <c r="T1498" s="10" t="s">
        <v>101</v>
      </c>
      <c r="U1498" s="10" t="s">
        <v>258</v>
      </c>
      <c r="V1498" s="10"/>
      <c r="W1498" s="10" t="s">
        <v>101</v>
      </c>
      <c r="X1498" s="10"/>
      <c r="Y1498" s="10"/>
      <c r="Z1498" s="11">
        <v>6</v>
      </c>
      <c r="AA1498" s="11">
        <v>2</v>
      </c>
      <c r="AB1498" s="10" t="s">
        <v>100</v>
      </c>
      <c r="AC1498" s="10"/>
      <c r="AD1498" s="10"/>
      <c r="AE1498" s="10"/>
      <c r="AF1498" s="10"/>
      <c r="AG1498" s="11"/>
      <c r="AH1498" s="11"/>
      <c r="AI1498" s="11"/>
      <c r="AJ1498" s="10"/>
      <c r="AK1498" s="12">
        <v>45667.4166666667</v>
      </c>
      <c r="AL1498" s="10" t="s">
        <v>6023</v>
      </c>
      <c r="AM1498">
        <f t="shared" si="29"/>
        <v>2</v>
      </c>
      <c r="AN1498" t="s">
        <v>106</v>
      </c>
    </row>
    <row r="1499" spans="1:40">
      <c r="A1499" s="10"/>
      <c r="B1499" s="10" t="s">
        <v>6024</v>
      </c>
      <c r="C1499" s="10"/>
      <c r="D1499" s="10" t="s">
        <v>6025</v>
      </c>
      <c r="E1499" s="10" t="s">
        <v>92</v>
      </c>
      <c r="F1499" s="10" t="s">
        <v>93</v>
      </c>
      <c r="G1499" s="10" t="s">
        <v>141</v>
      </c>
      <c r="H1499" s="10" t="s">
        <v>6026</v>
      </c>
      <c r="I1499" s="10" t="s">
        <v>257</v>
      </c>
      <c r="J1499" s="10" t="s">
        <v>97</v>
      </c>
      <c r="K1499" s="10" t="s">
        <v>98</v>
      </c>
      <c r="L1499" s="11">
        <v>814270.1</v>
      </c>
      <c r="M1499" s="11">
        <v>1163243</v>
      </c>
      <c r="N1499" s="11">
        <v>2334270.1</v>
      </c>
      <c r="O1499" s="10" t="s">
        <v>131</v>
      </c>
      <c r="P1499" s="11">
        <v>145.36</v>
      </c>
      <c r="Q1499" s="11">
        <v>0</v>
      </c>
      <c r="R1499" s="10"/>
      <c r="S1499" s="10"/>
      <c r="T1499" s="10" t="s">
        <v>101</v>
      </c>
      <c r="U1499" s="10"/>
      <c r="V1499" s="10"/>
      <c r="W1499" s="10" t="s">
        <v>101</v>
      </c>
      <c r="X1499" s="10"/>
      <c r="Y1499" s="10" t="s">
        <v>250</v>
      </c>
      <c r="Z1499" s="11">
        <v>2</v>
      </c>
      <c r="AA1499" s="11">
        <v>1</v>
      </c>
      <c r="AB1499" s="10" t="s">
        <v>101</v>
      </c>
      <c r="AC1499" s="10"/>
      <c r="AD1499" s="10"/>
      <c r="AE1499" s="10" t="s">
        <v>1132</v>
      </c>
      <c r="AF1499" s="10" t="s">
        <v>104</v>
      </c>
      <c r="AG1499" s="11"/>
      <c r="AH1499" s="11"/>
      <c r="AI1499" s="11"/>
      <c r="AJ1499" s="10"/>
      <c r="AK1499" s="12">
        <v>45694.4616666667</v>
      </c>
      <c r="AL1499" s="10" t="s">
        <v>6027</v>
      </c>
      <c r="AM1499">
        <f t="shared" si="29"/>
        <v>3</v>
      </c>
      <c r="AN1499" t="s">
        <v>106</v>
      </c>
    </row>
    <row r="1500" spans="1:40">
      <c r="A1500" s="10"/>
      <c r="B1500" s="10" t="s">
        <v>6028</v>
      </c>
      <c r="C1500" s="10"/>
      <c r="D1500" s="10" t="s">
        <v>6029</v>
      </c>
      <c r="E1500" s="10" t="s">
        <v>92</v>
      </c>
      <c r="F1500" s="10" t="s">
        <v>93</v>
      </c>
      <c r="G1500" s="10" t="s">
        <v>141</v>
      </c>
      <c r="H1500" s="10" t="s">
        <v>6030</v>
      </c>
      <c r="I1500" s="10" t="s">
        <v>257</v>
      </c>
      <c r="J1500" s="10" t="s">
        <v>97</v>
      </c>
      <c r="K1500" s="10" t="s">
        <v>98</v>
      </c>
      <c r="L1500" s="11">
        <v>1136040.5</v>
      </c>
      <c r="M1500" s="11">
        <v>1622915</v>
      </c>
      <c r="N1500" s="11">
        <v>1136040.5</v>
      </c>
      <c r="O1500" s="10" t="s">
        <v>131</v>
      </c>
      <c r="P1500" s="11">
        <v>178.46</v>
      </c>
      <c r="Q1500" s="11">
        <v>0</v>
      </c>
      <c r="R1500" s="10"/>
      <c r="S1500" s="10"/>
      <c r="T1500" s="10" t="s">
        <v>101</v>
      </c>
      <c r="U1500" s="10"/>
      <c r="V1500" s="10"/>
      <c r="W1500" s="10" t="s">
        <v>101</v>
      </c>
      <c r="X1500" s="10"/>
      <c r="Y1500" s="10" t="s">
        <v>250</v>
      </c>
      <c r="Z1500" s="11">
        <v>33</v>
      </c>
      <c r="AA1500" s="11">
        <v>1</v>
      </c>
      <c r="AB1500" s="10" t="s">
        <v>101</v>
      </c>
      <c r="AC1500" s="10"/>
      <c r="AD1500" s="10"/>
      <c r="AE1500" s="10" t="s">
        <v>455</v>
      </c>
      <c r="AF1500" s="10" t="s">
        <v>104</v>
      </c>
      <c r="AG1500" s="11"/>
      <c r="AH1500" s="11"/>
      <c r="AI1500" s="11"/>
      <c r="AJ1500" s="10"/>
      <c r="AK1500" s="12">
        <v>45694.4166666667</v>
      </c>
      <c r="AL1500" s="10" t="s">
        <v>6031</v>
      </c>
      <c r="AM1500">
        <f t="shared" si="29"/>
        <v>3</v>
      </c>
      <c r="AN1500" t="s">
        <v>106</v>
      </c>
    </row>
    <row r="1501" spans="1:40">
      <c r="A1501" s="10"/>
      <c r="B1501" s="10" t="s">
        <v>6024</v>
      </c>
      <c r="C1501" s="10"/>
      <c r="D1501" s="10" t="s">
        <v>6032</v>
      </c>
      <c r="E1501" s="10" t="s">
        <v>92</v>
      </c>
      <c r="F1501" s="10" t="s">
        <v>93</v>
      </c>
      <c r="G1501" s="10" t="s">
        <v>141</v>
      </c>
      <c r="H1501" s="10" t="s">
        <v>6033</v>
      </c>
      <c r="I1501" s="10" t="s">
        <v>257</v>
      </c>
      <c r="J1501" s="10" t="s">
        <v>97</v>
      </c>
      <c r="K1501" s="10" t="s">
        <v>98</v>
      </c>
      <c r="L1501" s="11">
        <v>690583.6</v>
      </c>
      <c r="M1501" s="11">
        <v>986548</v>
      </c>
      <c r="N1501" s="11">
        <v>2110583.6</v>
      </c>
      <c r="O1501" s="10" t="s">
        <v>131</v>
      </c>
      <c r="P1501" s="11">
        <v>123.28</v>
      </c>
      <c r="Q1501" s="11">
        <v>0</v>
      </c>
      <c r="R1501" s="10"/>
      <c r="S1501" s="10"/>
      <c r="T1501" s="10" t="s">
        <v>101</v>
      </c>
      <c r="U1501" s="10"/>
      <c r="V1501" s="10"/>
      <c r="W1501" s="10" t="s">
        <v>101</v>
      </c>
      <c r="X1501" s="10"/>
      <c r="Y1501" s="10" t="s">
        <v>250</v>
      </c>
      <c r="Z1501" s="11">
        <v>2</v>
      </c>
      <c r="AA1501" s="11">
        <v>1</v>
      </c>
      <c r="AB1501" s="10" t="s">
        <v>101</v>
      </c>
      <c r="AC1501" s="10"/>
      <c r="AD1501" s="10"/>
      <c r="AE1501" s="10" t="s">
        <v>1132</v>
      </c>
      <c r="AF1501" s="10" t="s">
        <v>104</v>
      </c>
      <c r="AG1501" s="11"/>
      <c r="AH1501" s="11"/>
      <c r="AI1501" s="11"/>
      <c r="AJ1501" s="10"/>
      <c r="AK1501" s="12">
        <v>45694.4601157407</v>
      </c>
      <c r="AL1501" s="10" t="s">
        <v>6034</v>
      </c>
      <c r="AM1501">
        <f t="shared" si="29"/>
        <v>3</v>
      </c>
      <c r="AN1501" t="s">
        <v>106</v>
      </c>
    </row>
    <row r="1502" spans="1:40">
      <c r="A1502" s="10"/>
      <c r="B1502" s="10" t="s">
        <v>6035</v>
      </c>
      <c r="C1502" s="10"/>
      <c r="D1502" s="10" t="s">
        <v>6036</v>
      </c>
      <c r="E1502" s="10" t="s">
        <v>92</v>
      </c>
      <c r="F1502" s="10" t="s">
        <v>184</v>
      </c>
      <c r="G1502" s="10" t="s">
        <v>467</v>
      </c>
      <c r="H1502" s="10" t="s">
        <v>6037</v>
      </c>
      <c r="I1502" s="10" t="s">
        <v>368</v>
      </c>
      <c r="J1502" s="10" t="s">
        <v>97</v>
      </c>
      <c r="K1502" s="10" t="s">
        <v>98</v>
      </c>
      <c r="L1502" s="11">
        <v>295500</v>
      </c>
      <c r="M1502" s="11">
        <v>527600</v>
      </c>
      <c r="N1502" s="11">
        <v>349500</v>
      </c>
      <c r="O1502" s="10" t="s">
        <v>99</v>
      </c>
      <c r="P1502" s="11">
        <v>106.26</v>
      </c>
      <c r="Q1502" s="11">
        <v>0</v>
      </c>
      <c r="R1502" s="10"/>
      <c r="S1502" s="10"/>
      <c r="T1502" s="10" t="s">
        <v>101</v>
      </c>
      <c r="U1502" s="10"/>
      <c r="V1502" s="10"/>
      <c r="W1502" s="10" t="s">
        <v>113</v>
      </c>
      <c r="X1502" s="10"/>
      <c r="Y1502" s="10" t="s">
        <v>102</v>
      </c>
      <c r="Z1502" s="11">
        <v>30</v>
      </c>
      <c r="AA1502" s="11">
        <v>9</v>
      </c>
      <c r="AB1502" s="10" t="s">
        <v>100</v>
      </c>
      <c r="AC1502" s="10"/>
      <c r="AD1502" s="10" t="s">
        <v>156</v>
      </c>
      <c r="AE1502" s="10" t="s">
        <v>487</v>
      </c>
      <c r="AF1502" s="10" t="s">
        <v>280</v>
      </c>
      <c r="AG1502" s="11"/>
      <c r="AH1502" s="11"/>
      <c r="AI1502" s="11"/>
      <c r="AJ1502" s="10"/>
      <c r="AK1502" s="12">
        <v>45670.4264699074</v>
      </c>
      <c r="AL1502" s="10" t="s">
        <v>6038</v>
      </c>
      <c r="AM1502">
        <f t="shared" si="29"/>
        <v>3</v>
      </c>
      <c r="AN1502" t="s">
        <v>106</v>
      </c>
    </row>
    <row r="1503" spans="1:40">
      <c r="A1503" s="10"/>
      <c r="B1503" s="10" t="s">
        <v>6039</v>
      </c>
      <c r="C1503" s="10"/>
      <c r="D1503" s="10" t="s">
        <v>6040</v>
      </c>
      <c r="E1503" s="10" t="s">
        <v>92</v>
      </c>
      <c r="F1503" s="10" t="s">
        <v>222</v>
      </c>
      <c r="G1503" s="10" t="s">
        <v>472</v>
      </c>
      <c r="H1503" s="10" t="s">
        <v>6041</v>
      </c>
      <c r="I1503" s="10" t="s">
        <v>368</v>
      </c>
      <c r="J1503" s="10" t="s">
        <v>97</v>
      </c>
      <c r="K1503" s="10" t="s">
        <v>98</v>
      </c>
      <c r="L1503" s="11">
        <v>636000</v>
      </c>
      <c r="M1503" s="11">
        <v>883334</v>
      </c>
      <c r="N1503" s="11">
        <v>750000</v>
      </c>
      <c r="O1503" s="10" t="s">
        <v>99</v>
      </c>
      <c r="P1503" s="11">
        <v>156.37</v>
      </c>
      <c r="Q1503" s="11">
        <v>0</v>
      </c>
      <c r="R1503" s="10"/>
      <c r="S1503" s="10"/>
      <c r="T1503" s="10" t="s">
        <v>101</v>
      </c>
      <c r="U1503" s="10" t="s">
        <v>258</v>
      </c>
      <c r="V1503" s="10"/>
      <c r="W1503" s="10" t="s">
        <v>113</v>
      </c>
      <c r="X1503" s="10" t="s">
        <v>972</v>
      </c>
      <c r="Y1503" s="10" t="s">
        <v>102</v>
      </c>
      <c r="Z1503" s="11">
        <v>31</v>
      </c>
      <c r="AA1503" s="11">
        <v>13</v>
      </c>
      <c r="AB1503" s="10" t="s">
        <v>100</v>
      </c>
      <c r="AC1503" s="10"/>
      <c r="AD1503" s="10"/>
      <c r="AE1503" s="10"/>
      <c r="AF1503" s="10"/>
      <c r="AG1503" s="11"/>
      <c r="AH1503" s="11"/>
      <c r="AI1503" s="11"/>
      <c r="AJ1503" s="10"/>
      <c r="AK1503" s="12">
        <v>45715.4216782407</v>
      </c>
      <c r="AL1503" s="10" t="s">
        <v>6042</v>
      </c>
      <c r="AM1503">
        <f t="shared" si="29"/>
        <v>3</v>
      </c>
      <c r="AN1503" t="s">
        <v>106</v>
      </c>
    </row>
    <row r="1504" spans="1:40">
      <c r="A1504" s="10"/>
      <c r="B1504" s="10" t="s">
        <v>6043</v>
      </c>
      <c r="C1504" s="10"/>
      <c r="D1504" s="10" t="s">
        <v>6044</v>
      </c>
      <c r="E1504" s="10" t="s">
        <v>92</v>
      </c>
      <c r="F1504" s="10" t="s">
        <v>93</v>
      </c>
      <c r="G1504" s="10" t="s">
        <v>141</v>
      </c>
      <c r="H1504" s="10" t="s">
        <v>6044</v>
      </c>
      <c r="I1504" s="10" t="s">
        <v>368</v>
      </c>
      <c r="J1504" s="10" t="s">
        <v>97</v>
      </c>
      <c r="K1504" s="10" t="s">
        <v>98</v>
      </c>
      <c r="L1504" s="11">
        <v>810000</v>
      </c>
      <c r="M1504" s="11">
        <v>1091001</v>
      </c>
      <c r="N1504" s="11">
        <v>810000</v>
      </c>
      <c r="O1504" s="10" t="s">
        <v>99</v>
      </c>
      <c r="P1504" s="11">
        <v>101.82</v>
      </c>
      <c r="Q1504" s="11">
        <v>0</v>
      </c>
      <c r="R1504" s="10"/>
      <c r="S1504" s="10"/>
      <c r="T1504" s="10" t="s">
        <v>101</v>
      </c>
      <c r="U1504" s="10"/>
      <c r="V1504" s="10"/>
      <c r="W1504" s="10" t="s">
        <v>101</v>
      </c>
      <c r="X1504" s="10"/>
      <c r="Y1504" s="10"/>
      <c r="Z1504" s="11">
        <v>0</v>
      </c>
      <c r="AA1504" s="11">
        <v>0</v>
      </c>
      <c r="AB1504" s="10" t="s">
        <v>100</v>
      </c>
      <c r="AC1504" s="10"/>
      <c r="AD1504" s="10"/>
      <c r="AE1504" s="10"/>
      <c r="AF1504" s="10" t="s">
        <v>104</v>
      </c>
      <c r="AG1504" s="11"/>
      <c r="AH1504" s="11"/>
      <c r="AI1504" s="11"/>
      <c r="AJ1504" s="10"/>
      <c r="AK1504" s="12">
        <v>45724.4166666667</v>
      </c>
      <c r="AL1504" s="10" t="s">
        <v>6045</v>
      </c>
      <c r="AM1504">
        <f t="shared" si="29"/>
        <v>2</v>
      </c>
      <c r="AN1504" t="s">
        <v>106</v>
      </c>
    </row>
    <row r="1505" spans="1:40">
      <c r="A1505" s="10"/>
      <c r="B1505" s="10" t="s">
        <v>6046</v>
      </c>
      <c r="C1505" s="10"/>
      <c r="D1505" s="10" t="s">
        <v>6047</v>
      </c>
      <c r="E1505" s="10" t="s">
        <v>92</v>
      </c>
      <c r="F1505" s="10" t="s">
        <v>120</v>
      </c>
      <c r="G1505" s="10" t="s">
        <v>135</v>
      </c>
      <c r="H1505" s="10" t="s">
        <v>6048</v>
      </c>
      <c r="I1505" s="10" t="s">
        <v>368</v>
      </c>
      <c r="J1505" s="10" t="s">
        <v>97</v>
      </c>
      <c r="K1505" s="10" t="s">
        <v>98</v>
      </c>
      <c r="L1505" s="11">
        <v>674989</v>
      </c>
      <c r="M1505" s="11">
        <v>835900</v>
      </c>
      <c r="N1505" s="11">
        <v>694989</v>
      </c>
      <c r="O1505" s="10" t="s">
        <v>99</v>
      </c>
      <c r="P1505" s="11">
        <v>138.9</v>
      </c>
      <c r="Q1505" s="11">
        <v>0</v>
      </c>
      <c r="R1505" s="10"/>
      <c r="S1505" s="10" t="s">
        <v>137</v>
      </c>
      <c r="T1505" s="10" t="s">
        <v>101</v>
      </c>
      <c r="U1505" s="10"/>
      <c r="V1505" s="10"/>
      <c r="W1505" s="10" t="s">
        <v>113</v>
      </c>
      <c r="X1505" s="10"/>
      <c r="Y1505" s="10" t="s">
        <v>102</v>
      </c>
      <c r="Z1505" s="11">
        <v>17</v>
      </c>
      <c r="AA1505" s="11">
        <v>9</v>
      </c>
      <c r="AB1505" s="10" t="s">
        <v>100</v>
      </c>
      <c r="AC1505" s="10"/>
      <c r="AD1505" s="10"/>
      <c r="AE1505" s="10"/>
      <c r="AF1505" s="10" t="s">
        <v>104</v>
      </c>
      <c r="AG1505" s="11"/>
      <c r="AH1505" s="11"/>
      <c r="AI1505" s="11"/>
      <c r="AJ1505" s="10"/>
      <c r="AK1505" s="12">
        <v>45724.4249305556</v>
      </c>
      <c r="AL1505" s="10" t="s">
        <v>6049</v>
      </c>
      <c r="AM1505">
        <f t="shared" si="29"/>
        <v>2</v>
      </c>
      <c r="AN1505" t="s">
        <v>106</v>
      </c>
    </row>
    <row r="1506" spans="1:40">
      <c r="A1506" s="10"/>
      <c r="B1506" s="10" t="s">
        <v>6050</v>
      </c>
      <c r="C1506" s="10"/>
      <c r="D1506" s="10" t="s">
        <v>6051</v>
      </c>
      <c r="E1506" s="10" t="s">
        <v>92</v>
      </c>
      <c r="F1506" s="10" t="s">
        <v>128</v>
      </c>
      <c r="G1506" s="10" t="s">
        <v>216</v>
      </c>
      <c r="H1506" s="10" t="s">
        <v>6052</v>
      </c>
      <c r="I1506" s="10" t="s">
        <v>96</v>
      </c>
      <c r="J1506" s="10" t="s">
        <v>97</v>
      </c>
      <c r="K1506" s="10" t="s">
        <v>98</v>
      </c>
      <c r="L1506" s="11">
        <v>470552</v>
      </c>
      <c r="M1506" s="11">
        <v>691988</v>
      </c>
      <c r="N1506" s="11">
        <v>470552</v>
      </c>
      <c r="O1506" s="10" t="s">
        <v>99</v>
      </c>
      <c r="P1506" s="11">
        <v>113.07</v>
      </c>
      <c r="Q1506" s="11">
        <v>0</v>
      </c>
      <c r="R1506" s="10"/>
      <c r="S1506" s="10"/>
      <c r="T1506" s="10" t="s">
        <v>101</v>
      </c>
      <c r="U1506" s="10"/>
      <c r="V1506" s="10"/>
      <c r="W1506" s="10" t="s">
        <v>101</v>
      </c>
      <c r="X1506" s="10"/>
      <c r="Y1506" s="10" t="s">
        <v>102</v>
      </c>
      <c r="Z1506" s="11">
        <v>27</v>
      </c>
      <c r="AA1506" s="11">
        <v>8</v>
      </c>
      <c r="AB1506" s="10" t="s">
        <v>101</v>
      </c>
      <c r="AC1506" s="10"/>
      <c r="AD1506" s="10"/>
      <c r="AE1506" s="10"/>
      <c r="AF1506" s="10" t="s">
        <v>104</v>
      </c>
      <c r="AG1506" s="11"/>
      <c r="AH1506" s="11"/>
      <c r="AI1506" s="11"/>
      <c r="AJ1506" s="10"/>
      <c r="AK1506" s="12">
        <v>45724.5110648148</v>
      </c>
      <c r="AL1506" s="10" t="s">
        <v>6053</v>
      </c>
      <c r="AM1506">
        <f t="shared" si="29"/>
        <v>3</v>
      </c>
      <c r="AN1506" t="s">
        <v>106</v>
      </c>
    </row>
    <row r="1507" spans="1:40">
      <c r="A1507" s="10"/>
      <c r="B1507" s="10" t="s">
        <v>6054</v>
      </c>
      <c r="C1507" s="10"/>
      <c r="D1507" s="10" t="s">
        <v>6055</v>
      </c>
      <c r="E1507" s="10" t="s">
        <v>92</v>
      </c>
      <c r="F1507" s="10" t="s">
        <v>93</v>
      </c>
      <c r="G1507" s="10" t="s">
        <v>141</v>
      </c>
      <c r="H1507" s="10" t="s">
        <v>6056</v>
      </c>
      <c r="I1507" s="10" t="s">
        <v>257</v>
      </c>
      <c r="J1507" s="10" t="s">
        <v>97</v>
      </c>
      <c r="K1507" s="10" t="s">
        <v>98</v>
      </c>
      <c r="L1507" s="11">
        <v>474274.5</v>
      </c>
      <c r="M1507" s="11">
        <v>677535</v>
      </c>
      <c r="N1507" s="11">
        <v>710274.5</v>
      </c>
      <c r="O1507" s="10" t="s">
        <v>131</v>
      </c>
      <c r="P1507" s="11">
        <v>103.48</v>
      </c>
      <c r="Q1507" s="11">
        <v>0</v>
      </c>
      <c r="R1507" s="10"/>
      <c r="S1507" s="10"/>
      <c r="T1507" s="10" t="s">
        <v>101</v>
      </c>
      <c r="U1507" s="10"/>
      <c r="V1507" s="10"/>
      <c r="W1507" s="10" t="s">
        <v>113</v>
      </c>
      <c r="X1507" s="10"/>
      <c r="Y1507" s="10" t="s">
        <v>250</v>
      </c>
      <c r="Z1507" s="11">
        <v>2</v>
      </c>
      <c r="AA1507" s="11">
        <v>1</v>
      </c>
      <c r="AB1507" s="10" t="s">
        <v>101</v>
      </c>
      <c r="AC1507" s="10"/>
      <c r="AD1507" s="10"/>
      <c r="AE1507" s="10" t="s">
        <v>1132</v>
      </c>
      <c r="AF1507" s="10" t="s">
        <v>104</v>
      </c>
      <c r="AG1507" s="11"/>
      <c r="AH1507" s="11"/>
      <c r="AI1507" s="11"/>
      <c r="AJ1507" s="10"/>
      <c r="AK1507" s="12">
        <v>45694.4367592593</v>
      </c>
      <c r="AL1507" s="10" t="s">
        <v>6057</v>
      </c>
      <c r="AM1507">
        <f t="shared" si="29"/>
        <v>3</v>
      </c>
      <c r="AN1507" t="s">
        <v>106</v>
      </c>
    </row>
    <row r="1508" spans="1:40">
      <c r="A1508" s="10"/>
      <c r="B1508" s="10" t="s">
        <v>6058</v>
      </c>
      <c r="C1508" s="10"/>
      <c r="D1508" s="10" t="s">
        <v>6059</v>
      </c>
      <c r="E1508" s="10" t="s">
        <v>92</v>
      </c>
      <c r="F1508" s="10" t="s">
        <v>222</v>
      </c>
      <c r="G1508" s="10" t="s">
        <v>223</v>
      </c>
      <c r="H1508" s="10" t="s">
        <v>6060</v>
      </c>
      <c r="I1508" s="10" t="s">
        <v>257</v>
      </c>
      <c r="J1508" s="10" t="s">
        <v>97</v>
      </c>
      <c r="K1508" s="10" t="s">
        <v>98</v>
      </c>
      <c r="L1508" s="11">
        <v>74316</v>
      </c>
      <c r="M1508" s="11">
        <v>87431</v>
      </c>
      <c r="N1508" s="11">
        <v>151316</v>
      </c>
      <c r="O1508" s="10" t="s">
        <v>131</v>
      </c>
      <c r="P1508" s="11">
        <v>26.06</v>
      </c>
      <c r="Q1508" s="11">
        <v>0</v>
      </c>
      <c r="R1508" s="10"/>
      <c r="S1508" s="10"/>
      <c r="T1508" s="10" t="s">
        <v>101</v>
      </c>
      <c r="U1508" s="10"/>
      <c r="V1508" s="10"/>
      <c r="W1508" s="10" t="s">
        <v>113</v>
      </c>
      <c r="X1508" s="10"/>
      <c r="Y1508" s="10" t="s">
        <v>888</v>
      </c>
      <c r="Z1508" s="11">
        <v>4</v>
      </c>
      <c r="AA1508" s="11">
        <v>1</v>
      </c>
      <c r="AB1508" s="10" t="s">
        <v>100</v>
      </c>
      <c r="AC1508" s="10"/>
      <c r="AD1508" s="10"/>
      <c r="AE1508" s="10"/>
      <c r="AF1508" s="10" t="s">
        <v>115</v>
      </c>
      <c r="AG1508" s="11"/>
      <c r="AH1508" s="11"/>
      <c r="AI1508" s="11"/>
      <c r="AJ1508" s="10"/>
      <c r="AK1508" s="12">
        <v>45684.5482060185</v>
      </c>
      <c r="AL1508" s="10" t="s">
        <v>6061</v>
      </c>
      <c r="AM1508">
        <f t="shared" si="29"/>
        <v>3</v>
      </c>
      <c r="AN1508" t="s">
        <v>106</v>
      </c>
    </row>
    <row r="1509" spans="1:40">
      <c r="A1509" s="10"/>
      <c r="B1509" s="10" t="s">
        <v>6062</v>
      </c>
      <c r="C1509" s="10"/>
      <c r="D1509" s="10" t="s">
        <v>6063</v>
      </c>
      <c r="E1509" s="10" t="s">
        <v>92</v>
      </c>
      <c r="F1509" s="10" t="s">
        <v>120</v>
      </c>
      <c r="G1509" s="10" t="s">
        <v>623</v>
      </c>
      <c r="H1509" s="10" t="s">
        <v>6064</v>
      </c>
      <c r="I1509" s="10" t="s">
        <v>368</v>
      </c>
      <c r="J1509" s="10" t="s">
        <v>97</v>
      </c>
      <c r="K1509" s="10" t="s">
        <v>98</v>
      </c>
      <c r="L1509" s="11">
        <v>341380</v>
      </c>
      <c r="M1509" s="11">
        <v>609606</v>
      </c>
      <c r="N1509" s="11">
        <v>407380</v>
      </c>
      <c r="O1509" s="10" t="s">
        <v>99</v>
      </c>
      <c r="P1509" s="11">
        <v>89.93</v>
      </c>
      <c r="Q1509" s="11">
        <v>0</v>
      </c>
      <c r="R1509" s="10"/>
      <c r="S1509" s="10"/>
      <c r="T1509" s="10" t="s">
        <v>101</v>
      </c>
      <c r="U1509" s="10"/>
      <c r="V1509" s="10" t="s">
        <v>6065</v>
      </c>
      <c r="W1509" s="10" t="s">
        <v>113</v>
      </c>
      <c r="X1509" s="10"/>
      <c r="Y1509" s="10" t="s">
        <v>102</v>
      </c>
      <c r="Z1509" s="11">
        <v>15</v>
      </c>
      <c r="AA1509" s="11">
        <v>10</v>
      </c>
      <c r="AB1509" s="10" t="s">
        <v>100</v>
      </c>
      <c r="AC1509" s="10"/>
      <c r="AD1509" s="10"/>
      <c r="AE1509" s="10"/>
      <c r="AF1509" s="10" t="s">
        <v>104</v>
      </c>
      <c r="AG1509" s="11"/>
      <c r="AH1509" s="11"/>
      <c r="AI1509" s="11"/>
      <c r="AJ1509" s="10"/>
      <c r="AK1509" s="12">
        <v>45682.4295138889</v>
      </c>
      <c r="AL1509" s="10" t="s">
        <v>6066</v>
      </c>
      <c r="AM1509">
        <f t="shared" si="29"/>
        <v>3</v>
      </c>
      <c r="AN1509" t="s">
        <v>106</v>
      </c>
    </row>
    <row r="1510" spans="1:40">
      <c r="A1510" s="10"/>
      <c r="B1510" s="10" t="s">
        <v>6067</v>
      </c>
      <c r="C1510" s="10"/>
      <c r="D1510" s="10" t="s">
        <v>6068</v>
      </c>
      <c r="E1510" s="10" t="s">
        <v>92</v>
      </c>
      <c r="F1510" s="10" t="s">
        <v>120</v>
      </c>
      <c r="G1510" s="10" t="s">
        <v>623</v>
      </c>
      <c r="H1510" s="10" t="s">
        <v>6069</v>
      </c>
      <c r="I1510" s="10" t="s">
        <v>368</v>
      </c>
      <c r="J1510" s="10" t="s">
        <v>97</v>
      </c>
      <c r="K1510" s="10" t="s">
        <v>98</v>
      </c>
      <c r="L1510" s="11">
        <v>463252</v>
      </c>
      <c r="M1510" s="11">
        <v>723831</v>
      </c>
      <c r="N1510" s="11">
        <v>543252</v>
      </c>
      <c r="O1510" s="10" t="s">
        <v>99</v>
      </c>
      <c r="P1510" s="11">
        <v>108.58</v>
      </c>
      <c r="Q1510" s="11">
        <v>0</v>
      </c>
      <c r="R1510" s="10"/>
      <c r="S1510" s="10" t="s">
        <v>6070</v>
      </c>
      <c r="T1510" s="10" t="s">
        <v>101</v>
      </c>
      <c r="U1510" s="10" t="s">
        <v>112</v>
      </c>
      <c r="V1510" s="10"/>
      <c r="W1510" s="10" t="s">
        <v>101</v>
      </c>
      <c r="X1510" s="10"/>
      <c r="Y1510" s="10" t="s">
        <v>102</v>
      </c>
      <c r="Z1510" s="11">
        <v>19</v>
      </c>
      <c r="AA1510" s="11">
        <v>19</v>
      </c>
      <c r="AB1510" s="10" t="s">
        <v>100</v>
      </c>
      <c r="AC1510" s="10"/>
      <c r="AD1510" s="10"/>
      <c r="AE1510" s="10"/>
      <c r="AF1510" s="10"/>
      <c r="AG1510" s="11"/>
      <c r="AH1510" s="11"/>
      <c r="AI1510" s="11"/>
      <c r="AJ1510" s="10"/>
      <c r="AK1510" s="12">
        <v>45681.4311921296</v>
      </c>
      <c r="AL1510" s="10" t="s">
        <v>6071</v>
      </c>
      <c r="AM1510">
        <f t="shared" si="29"/>
        <v>2</v>
      </c>
      <c r="AN1510" t="s">
        <v>106</v>
      </c>
    </row>
    <row r="1511" spans="1:40">
      <c r="A1511" s="10"/>
      <c r="B1511" s="10" t="s">
        <v>6072</v>
      </c>
      <c r="C1511" s="10"/>
      <c r="D1511" s="10" t="s">
        <v>6073</v>
      </c>
      <c r="E1511" s="10" t="s">
        <v>92</v>
      </c>
      <c r="F1511" s="10" t="s">
        <v>93</v>
      </c>
      <c r="G1511" s="10" t="s">
        <v>289</v>
      </c>
      <c r="H1511" s="10" t="s">
        <v>6074</v>
      </c>
      <c r="I1511" s="10" t="s">
        <v>368</v>
      </c>
      <c r="J1511" s="10" t="s">
        <v>97</v>
      </c>
      <c r="K1511" s="10" t="s">
        <v>98</v>
      </c>
      <c r="L1511" s="11">
        <v>282970.24</v>
      </c>
      <c r="M1511" s="11">
        <v>505304</v>
      </c>
      <c r="N1511" s="11">
        <v>341770.24</v>
      </c>
      <c r="O1511" s="10" t="s">
        <v>131</v>
      </c>
      <c r="P1511" s="11">
        <v>101.89</v>
      </c>
      <c r="Q1511" s="11">
        <v>27.47</v>
      </c>
      <c r="R1511" s="10"/>
      <c r="S1511" s="10"/>
      <c r="T1511" s="10" t="s">
        <v>101</v>
      </c>
      <c r="U1511" s="10"/>
      <c r="V1511" s="10"/>
      <c r="W1511" s="10" t="s">
        <v>100</v>
      </c>
      <c r="X1511" s="10" t="s">
        <v>1685</v>
      </c>
      <c r="Y1511" s="10" t="s">
        <v>411</v>
      </c>
      <c r="Z1511" s="11">
        <v>26</v>
      </c>
      <c r="AA1511" s="11">
        <v>12</v>
      </c>
      <c r="AB1511" s="10" t="s">
        <v>100</v>
      </c>
      <c r="AC1511" s="10"/>
      <c r="AD1511" s="10"/>
      <c r="AE1511" s="10"/>
      <c r="AF1511" s="10"/>
      <c r="AG1511" s="11"/>
      <c r="AH1511" s="11"/>
      <c r="AI1511" s="11"/>
      <c r="AJ1511" s="10"/>
      <c r="AK1511" s="12">
        <v>45720.4392708333</v>
      </c>
      <c r="AL1511" s="10" t="s">
        <v>6075</v>
      </c>
      <c r="AM1511">
        <f t="shared" si="29"/>
        <v>3</v>
      </c>
      <c r="AN1511" t="s">
        <v>106</v>
      </c>
    </row>
    <row r="1512" spans="1:40">
      <c r="A1512" s="10"/>
      <c r="B1512" s="10" t="s">
        <v>6076</v>
      </c>
      <c r="C1512" s="10"/>
      <c r="D1512" s="10" t="s">
        <v>6077</v>
      </c>
      <c r="E1512" s="10" t="s">
        <v>92</v>
      </c>
      <c r="F1512" s="10" t="s">
        <v>120</v>
      </c>
      <c r="G1512" s="10" t="s">
        <v>459</v>
      </c>
      <c r="H1512" s="10" t="s">
        <v>6078</v>
      </c>
      <c r="I1512" s="10" t="s">
        <v>368</v>
      </c>
      <c r="J1512" s="10" t="s">
        <v>97</v>
      </c>
      <c r="K1512" s="10" t="s">
        <v>98</v>
      </c>
      <c r="L1512" s="11">
        <v>632440</v>
      </c>
      <c r="M1512" s="11">
        <v>780800</v>
      </c>
      <c r="N1512" s="11">
        <v>726440</v>
      </c>
      <c r="O1512" s="10" t="s">
        <v>99</v>
      </c>
      <c r="P1512" s="11">
        <v>129.67</v>
      </c>
      <c r="Q1512" s="11">
        <v>0</v>
      </c>
      <c r="R1512" s="10"/>
      <c r="S1512" s="10"/>
      <c r="T1512" s="10" t="s">
        <v>101</v>
      </c>
      <c r="U1512" s="10"/>
      <c r="V1512" s="10"/>
      <c r="W1512" s="10" t="s">
        <v>101</v>
      </c>
      <c r="X1512" s="10"/>
      <c r="Y1512" s="10" t="s">
        <v>102</v>
      </c>
      <c r="Z1512" s="11">
        <v>28</v>
      </c>
      <c r="AA1512" s="11">
        <v>12</v>
      </c>
      <c r="AB1512" s="10" t="s">
        <v>100</v>
      </c>
      <c r="AC1512" s="10"/>
      <c r="AD1512" s="10"/>
      <c r="AE1512" s="10"/>
      <c r="AF1512" s="10" t="s">
        <v>104</v>
      </c>
      <c r="AG1512" s="11"/>
      <c r="AH1512" s="11"/>
      <c r="AI1512" s="11"/>
      <c r="AJ1512" s="10"/>
      <c r="AK1512" s="12">
        <v>45723.4284953704</v>
      </c>
      <c r="AL1512" s="10" t="s">
        <v>6079</v>
      </c>
      <c r="AM1512">
        <f t="shared" si="29"/>
        <v>3</v>
      </c>
      <c r="AN1512" t="s">
        <v>106</v>
      </c>
    </row>
    <row r="1513" spans="1:40">
      <c r="A1513" s="10"/>
      <c r="B1513" s="10" t="s">
        <v>6080</v>
      </c>
      <c r="C1513" s="10"/>
      <c r="D1513" s="10" t="s">
        <v>6081</v>
      </c>
      <c r="E1513" s="10" t="s">
        <v>92</v>
      </c>
      <c r="F1513" s="10" t="s">
        <v>184</v>
      </c>
      <c r="G1513" s="10" t="s">
        <v>1146</v>
      </c>
      <c r="H1513" s="10" t="s">
        <v>6082</v>
      </c>
      <c r="I1513" s="10" t="s">
        <v>368</v>
      </c>
      <c r="J1513" s="10" t="s">
        <v>97</v>
      </c>
      <c r="K1513" s="10" t="s">
        <v>98</v>
      </c>
      <c r="L1513" s="11">
        <v>516611.52</v>
      </c>
      <c r="M1513" s="11">
        <v>717516</v>
      </c>
      <c r="N1513" s="11">
        <v>516611.52</v>
      </c>
      <c r="O1513" s="10" t="s">
        <v>131</v>
      </c>
      <c r="P1513" s="11">
        <v>157.04</v>
      </c>
      <c r="Q1513" s="11">
        <v>0</v>
      </c>
      <c r="R1513" s="10"/>
      <c r="S1513" s="10"/>
      <c r="T1513" s="10" t="s">
        <v>101</v>
      </c>
      <c r="U1513" s="10"/>
      <c r="V1513" s="10"/>
      <c r="W1513" s="10" t="s">
        <v>113</v>
      </c>
      <c r="X1513" s="10" t="s">
        <v>6083</v>
      </c>
      <c r="Y1513" s="10" t="s">
        <v>560</v>
      </c>
      <c r="Z1513" s="11">
        <v>3</v>
      </c>
      <c r="AA1513" s="11">
        <v>0</v>
      </c>
      <c r="AB1513" s="10" t="s">
        <v>100</v>
      </c>
      <c r="AC1513" s="10"/>
      <c r="AD1513" s="10"/>
      <c r="AE1513" s="10"/>
      <c r="AF1513" s="10" t="s">
        <v>115</v>
      </c>
      <c r="AG1513" s="11"/>
      <c r="AH1513" s="11"/>
      <c r="AI1513" s="11"/>
      <c r="AJ1513" s="10"/>
      <c r="AK1513" s="12">
        <v>45695.4166666667</v>
      </c>
      <c r="AL1513" s="10" t="s">
        <v>6084</v>
      </c>
      <c r="AM1513">
        <f t="shared" si="29"/>
        <v>3</v>
      </c>
      <c r="AN1513" t="s">
        <v>106</v>
      </c>
    </row>
    <row r="1514" spans="1:40">
      <c r="A1514" s="10"/>
      <c r="B1514" s="10" t="s">
        <v>6085</v>
      </c>
      <c r="C1514" s="10"/>
      <c r="D1514" s="10" t="s">
        <v>6086</v>
      </c>
      <c r="E1514" s="10" t="s">
        <v>92</v>
      </c>
      <c r="F1514" s="10" t="s">
        <v>93</v>
      </c>
      <c r="G1514" s="10" t="s">
        <v>205</v>
      </c>
      <c r="H1514" s="10" t="s">
        <v>6087</v>
      </c>
      <c r="I1514" s="10" t="s">
        <v>368</v>
      </c>
      <c r="J1514" s="10" t="s">
        <v>97</v>
      </c>
      <c r="K1514" s="10" t="s">
        <v>98</v>
      </c>
      <c r="L1514" s="11">
        <v>1205835</v>
      </c>
      <c r="M1514" s="11">
        <v>1773285</v>
      </c>
      <c r="N1514" s="11">
        <v>1535835</v>
      </c>
      <c r="O1514" s="10" t="s">
        <v>99</v>
      </c>
      <c r="P1514" s="11">
        <v>101.87</v>
      </c>
      <c r="Q1514" s="11">
        <v>4.48</v>
      </c>
      <c r="R1514" s="10"/>
      <c r="S1514" s="10"/>
      <c r="T1514" s="10" t="s">
        <v>100</v>
      </c>
      <c r="U1514" s="10"/>
      <c r="V1514" s="10"/>
      <c r="W1514" s="10" t="s">
        <v>113</v>
      </c>
      <c r="X1514" s="10"/>
      <c r="Y1514" s="10" t="s">
        <v>102</v>
      </c>
      <c r="Z1514" s="11">
        <v>0</v>
      </c>
      <c r="AA1514" s="11">
        <v>30</v>
      </c>
      <c r="AB1514" s="10" t="s">
        <v>100</v>
      </c>
      <c r="AC1514" s="10"/>
      <c r="AD1514" s="10"/>
      <c r="AE1514" s="10"/>
      <c r="AF1514" s="10" t="s">
        <v>104</v>
      </c>
      <c r="AG1514" s="11"/>
      <c r="AH1514" s="11"/>
      <c r="AI1514" s="11"/>
      <c r="AJ1514" s="10"/>
      <c r="AK1514" s="12">
        <v>45728.4460185185</v>
      </c>
      <c r="AL1514" s="10" t="s">
        <v>6088</v>
      </c>
      <c r="AM1514">
        <f t="shared" si="29"/>
        <v>3</v>
      </c>
      <c r="AN1514" t="s">
        <v>106</v>
      </c>
    </row>
    <row r="1515" spans="1:40">
      <c r="A1515" s="10"/>
      <c r="B1515" s="10" t="s">
        <v>6089</v>
      </c>
      <c r="C1515" s="10"/>
      <c r="D1515" s="10" t="s">
        <v>6090</v>
      </c>
      <c r="E1515" s="10" t="s">
        <v>92</v>
      </c>
      <c r="F1515" s="10" t="s">
        <v>93</v>
      </c>
      <c r="G1515" s="10" t="s">
        <v>205</v>
      </c>
      <c r="H1515" s="10" t="s">
        <v>6091</v>
      </c>
      <c r="I1515" s="10" t="s">
        <v>368</v>
      </c>
      <c r="J1515" s="10" t="s">
        <v>97</v>
      </c>
      <c r="K1515" s="10" t="s">
        <v>98</v>
      </c>
      <c r="L1515" s="11">
        <v>2808000</v>
      </c>
      <c r="M1515" s="11">
        <v>3510000</v>
      </c>
      <c r="N1515" s="11">
        <v>2808000</v>
      </c>
      <c r="O1515" s="10" t="s">
        <v>99</v>
      </c>
      <c r="P1515" s="11">
        <v>123.64</v>
      </c>
      <c r="Q1515" s="11">
        <v>0</v>
      </c>
      <c r="R1515" s="10"/>
      <c r="S1515" s="10"/>
      <c r="T1515" s="10" t="s">
        <v>100</v>
      </c>
      <c r="U1515" s="10"/>
      <c r="V1515" s="10"/>
      <c r="W1515" s="10" t="s">
        <v>113</v>
      </c>
      <c r="X1515" s="10"/>
      <c r="Y1515" s="10" t="s">
        <v>102</v>
      </c>
      <c r="Z1515" s="11">
        <v>34</v>
      </c>
      <c r="AA1515" s="11">
        <v>20</v>
      </c>
      <c r="AB1515" s="10" t="s">
        <v>100</v>
      </c>
      <c r="AC1515" s="10"/>
      <c r="AD1515" s="10"/>
      <c r="AE1515" s="10" t="s">
        <v>548</v>
      </c>
      <c r="AF1515" s="10"/>
      <c r="AG1515" s="11"/>
      <c r="AH1515" s="11"/>
      <c r="AI1515" s="11"/>
      <c r="AJ1515" s="10"/>
      <c r="AK1515" s="12">
        <v>45723.4179050926</v>
      </c>
      <c r="AL1515" s="10" t="s">
        <v>6092</v>
      </c>
      <c r="AM1515">
        <f t="shared" si="29"/>
        <v>3</v>
      </c>
      <c r="AN1515" t="s">
        <v>106</v>
      </c>
    </row>
    <row r="1516" spans="1:40">
      <c r="A1516" s="10"/>
      <c r="B1516" s="10" t="s">
        <v>6093</v>
      </c>
      <c r="C1516" s="10"/>
      <c r="D1516" s="10" t="s">
        <v>6094</v>
      </c>
      <c r="E1516" s="10" t="s">
        <v>92</v>
      </c>
      <c r="F1516" s="10" t="s">
        <v>93</v>
      </c>
      <c r="G1516" s="10" t="s">
        <v>205</v>
      </c>
      <c r="H1516" s="10" t="s">
        <v>6095</v>
      </c>
      <c r="I1516" s="10" t="s">
        <v>368</v>
      </c>
      <c r="J1516" s="10" t="s">
        <v>97</v>
      </c>
      <c r="K1516" s="10" t="s">
        <v>98</v>
      </c>
      <c r="L1516" s="11">
        <v>1186108</v>
      </c>
      <c r="M1516" s="11">
        <v>1744275</v>
      </c>
      <c r="N1516" s="11">
        <v>1186108</v>
      </c>
      <c r="O1516" s="10" t="s">
        <v>99</v>
      </c>
      <c r="P1516" s="11">
        <v>100.44</v>
      </c>
      <c r="Q1516" s="11">
        <v>0</v>
      </c>
      <c r="R1516" s="10"/>
      <c r="S1516" s="10" t="s">
        <v>264</v>
      </c>
      <c r="T1516" s="10" t="s">
        <v>101</v>
      </c>
      <c r="U1516" s="10"/>
      <c r="V1516" s="10"/>
      <c r="W1516" s="10" t="s">
        <v>100</v>
      </c>
      <c r="X1516" s="10"/>
      <c r="Y1516" s="10" t="s">
        <v>123</v>
      </c>
      <c r="Z1516" s="11">
        <v>9</v>
      </c>
      <c r="AA1516" s="11">
        <v>2</v>
      </c>
      <c r="AB1516" s="10" t="s">
        <v>100</v>
      </c>
      <c r="AC1516" s="10"/>
      <c r="AD1516" s="10"/>
      <c r="AE1516" s="10" t="s">
        <v>5047</v>
      </c>
      <c r="AF1516" s="10"/>
      <c r="AG1516" s="11"/>
      <c r="AH1516" s="11"/>
      <c r="AI1516" s="11"/>
      <c r="AJ1516" s="10"/>
      <c r="AK1516" s="12">
        <v>45720.4166666667</v>
      </c>
      <c r="AL1516" s="10" t="s">
        <v>6096</v>
      </c>
      <c r="AM1516">
        <f t="shared" si="29"/>
        <v>3</v>
      </c>
      <c r="AN1516" t="s">
        <v>106</v>
      </c>
    </row>
    <row r="1517" spans="1:40">
      <c r="A1517" s="10"/>
      <c r="B1517" s="10" t="s">
        <v>6097</v>
      </c>
      <c r="C1517" s="10"/>
      <c r="D1517" s="10" t="s">
        <v>6098</v>
      </c>
      <c r="E1517" s="10" t="s">
        <v>92</v>
      </c>
      <c r="F1517" s="10" t="s">
        <v>277</v>
      </c>
      <c r="G1517" s="10" t="s">
        <v>278</v>
      </c>
      <c r="H1517" s="10" t="s">
        <v>6098</v>
      </c>
      <c r="I1517" s="10" t="s">
        <v>257</v>
      </c>
      <c r="J1517" s="10" t="s">
        <v>97</v>
      </c>
      <c r="K1517" s="10" t="s">
        <v>98</v>
      </c>
      <c r="L1517" s="11">
        <v>144177.6</v>
      </c>
      <c r="M1517" s="11">
        <v>205968</v>
      </c>
      <c r="N1517" s="11">
        <v>226177.6</v>
      </c>
      <c r="O1517" s="10" t="s">
        <v>99</v>
      </c>
      <c r="P1517" s="11">
        <v>75.46</v>
      </c>
      <c r="Q1517" s="11">
        <v>0</v>
      </c>
      <c r="R1517" s="10"/>
      <c r="S1517" s="10"/>
      <c r="T1517" s="10" t="s">
        <v>101</v>
      </c>
      <c r="U1517" s="10"/>
      <c r="V1517" s="10"/>
      <c r="W1517" s="10" t="s">
        <v>101</v>
      </c>
      <c r="X1517" s="10"/>
      <c r="Y1517" s="10" t="s">
        <v>102</v>
      </c>
      <c r="Z1517" s="11">
        <v>6</v>
      </c>
      <c r="AA1517" s="11">
        <v>1</v>
      </c>
      <c r="AB1517" s="10" t="s">
        <v>101</v>
      </c>
      <c r="AC1517" s="10"/>
      <c r="AD1517" s="10"/>
      <c r="AE1517" s="10"/>
      <c r="AF1517" s="10"/>
      <c r="AG1517" s="11"/>
      <c r="AH1517" s="11"/>
      <c r="AI1517" s="11"/>
      <c r="AJ1517" s="10"/>
      <c r="AK1517" s="12">
        <v>45706.4568634259</v>
      </c>
      <c r="AL1517" s="10" t="s">
        <v>6099</v>
      </c>
      <c r="AM1517">
        <f t="shared" si="29"/>
        <v>2</v>
      </c>
      <c r="AN1517" t="s">
        <v>106</v>
      </c>
    </row>
    <row r="1518" spans="1:40">
      <c r="A1518" s="10"/>
      <c r="B1518" s="10" t="s">
        <v>6100</v>
      </c>
      <c r="C1518" s="10"/>
      <c r="D1518" s="10" t="s">
        <v>6101</v>
      </c>
      <c r="E1518" s="10" t="s">
        <v>92</v>
      </c>
      <c r="F1518" s="10" t="s">
        <v>109</v>
      </c>
      <c r="G1518" s="10" t="s">
        <v>485</v>
      </c>
      <c r="H1518" s="10" t="s">
        <v>6102</v>
      </c>
      <c r="I1518" s="10" t="s">
        <v>368</v>
      </c>
      <c r="J1518" s="10" t="s">
        <v>97</v>
      </c>
      <c r="K1518" s="10" t="s">
        <v>98</v>
      </c>
      <c r="L1518" s="11">
        <v>527040</v>
      </c>
      <c r="M1518" s="11">
        <v>823500</v>
      </c>
      <c r="N1518" s="11">
        <v>608040</v>
      </c>
      <c r="O1518" s="10" t="s">
        <v>99</v>
      </c>
      <c r="P1518" s="11">
        <v>126.64</v>
      </c>
      <c r="Q1518" s="11">
        <v>0</v>
      </c>
      <c r="R1518" s="10"/>
      <c r="S1518" s="10"/>
      <c r="T1518" s="10" t="s">
        <v>100</v>
      </c>
      <c r="U1518" s="10"/>
      <c r="V1518" s="10"/>
      <c r="W1518" s="10" t="s">
        <v>101</v>
      </c>
      <c r="X1518" s="10"/>
      <c r="Y1518" s="10" t="s">
        <v>102</v>
      </c>
      <c r="Z1518" s="11">
        <v>0</v>
      </c>
      <c r="AA1518" s="11">
        <v>5</v>
      </c>
      <c r="AB1518" s="10" t="s">
        <v>101</v>
      </c>
      <c r="AC1518" s="10"/>
      <c r="AD1518" s="10"/>
      <c r="AE1518" s="10"/>
      <c r="AF1518" s="10" t="s">
        <v>104</v>
      </c>
      <c r="AG1518" s="11"/>
      <c r="AH1518" s="11"/>
      <c r="AI1518" s="11"/>
      <c r="AJ1518" s="10"/>
      <c r="AK1518" s="12">
        <v>45716.4382060185</v>
      </c>
      <c r="AL1518" s="10" t="s">
        <v>6103</v>
      </c>
      <c r="AM1518">
        <f t="shared" si="29"/>
        <v>3</v>
      </c>
      <c r="AN1518" t="s">
        <v>106</v>
      </c>
    </row>
    <row r="1519" spans="1:40">
      <c r="A1519" s="10"/>
      <c r="B1519" s="10" t="s">
        <v>6104</v>
      </c>
      <c r="C1519" s="10"/>
      <c r="D1519" s="10" t="s">
        <v>6105</v>
      </c>
      <c r="E1519" s="10" t="s">
        <v>92</v>
      </c>
      <c r="F1519" s="10" t="s">
        <v>352</v>
      </c>
      <c r="G1519" s="10" t="s">
        <v>2057</v>
      </c>
      <c r="H1519" s="10" t="s">
        <v>6106</v>
      </c>
      <c r="I1519" s="10" t="s">
        <v>368</v>
      </c>
      <c r="J1519" s="10" t="s">
        <v>97</v>
      </c>
      <c r="K1519" s="10" t="s">
        <v>98</v>
      </c>
      <c r="L1519" s="11">
        <v>175168</v>
      </c>
      <c r="M1519" s="11">
        <v>273700</v>
      </c>
      <c r="N1519" s="11">
        <v>190468</v>
      </c>
      <c r="O1519" s="10" t="s">
        <v>99</v>
      </c>
      <c r="P1519" s="11">
        <v>86</v>
      </c>
      <c r="Q1519" s="11">
        <v>0</v>
      </c>
      <c r="R1519" s="10"/>
      <c r="S1519" s="10"/>
      <c r="T1519" s="10" t="s">
        <v>113</v>
      </c>
      <c r="U1519" s="10" t="s">
        <v>112</v>
      </c>
      <c r="V1519" s="10" t="s">
        <v>6107</v>
      </c>
      <c r="W1519" s="10" t="s">
        <v>113</v>
      </c>
      <c r="X1519" s="10"/>
      <c r="Y1519" s="10" t="s">
        <v>102</v>
      </c>
      <c r="Z1519" s="11">
        <v>5</v>
      </c>
      <c r="AA1519" s="11">
        <v>4</v>
      </c>
      <c r="AB1519" s="10" t="s">
        <v>101</v>
      </c>
      <c r="AC1519" s="10"/>
      <c r="AD1519" s="10" t="s">
        <v>156</v>
      </c>
      <c r="AE1519" s="10"/>
      <c r="AF1519" s="10" t="s">
        <v>115</v>
      </c>
      <c r="AG1519" s="11"/>
      <c r="AH1519" s="11"/>
      <c r="AI1519" s="11"/>
      <c r="AJ1519" s="10"/>
      <c r="AK1519" s="12">
        <v>45671.4221643519</v>
      </c>
      <c r="AL1519" s="10" t="s">
        <v>6108</v>
      </c>
      <c r="AM1519">
        <f t="shared" si="29"/>
        <v>3</v>
      </c>
      <c r="AN1519" t="s">
        <v>106</v>
      </c>
    </row>
    <row r="1520" spans="1:40">
      <c r="A1520" s="10"/>
      <c r="B1520" s="10" t="s">
        <v>6109</v>
      </c>
      <c r="C1520" s="10"/>
      <c r="D1520" s="10" t="s">
        <v>6110</v>
      </c>
      <c r="E1520" s="10" t="s">
        <v>92</v>
      </c>
      <c r="F1520" s="10" t="s">
        <v>277</v>
      </c>
      <c r="G1520" s="10" t="s">
        <v>278</v>
      </c>
      <c r="H1520" s="10" t="s">
        <v>6110</v>
      </c>
      <c r="I1520" s="10" t="s">
        <v>368</v>
      </c>
      <c r="J1520" s="10" t="s">
        <v>97</v>
      </c>
      <c r="K1520" s="10" t="s">
        <v>98</v>
      </c>
      <c r="L1520" s="11">
        <v>259016</v>
      </c>
      <c r="M1520" s="11">
        <v>462528</v>
      </c>
      <c r="N1520" s="11">
        <v>343016</v>
      </c>
      <c r="O1520" s="10" t="s">
        <v>99</v>
      </c>
      <c r="P1520" s="11">
        <v>85.86</v>
      </c>
      <c r="Q1520" s="11">
        <v>0</v>
      </c>
      <c r="R1520" s="10"/>
      <c r="S1520" s="10"/>
      <c r="T1520" s="10" t="s">
        <v>101</v>
      </c>
      <c r="U1520" s="10"/>
      <c r="V1520" s="10"/>
      <c r="W1520" s="10" t="s">
        <v>101</v>
      </c>
      <c r="X1520" s="10"/>
      <c r="Y1520" s="10" t="s">
        <v>102</v>
      </c>
      <c r="Z1520" s="11">
        <v>19</v>
      </c>
      <c r="AA1520" s="11">
        <v>2</v>
      </c>
      <c r="AB1520" s="10" t="s">
        <v>101</v>
      </c>
      <c r="AC1520" s="10"/>
      <c r="AD1520" s="10"/>
      <c r="AE1520" s="10"/>
      <c r="AF1520" s="10"/>
      <c r="AG1520" s="11"/>
      <c r="AH1520" s="11"/>
      <c r="AI1520" s="11"/>
      <c r="AJ1520" s="10"/>
      <c r="AK1520" s="12">
        <v>45671.4210185185</v>
      </c>
      <c r="AL1520" s="10" t="s">
        <v>6111</v>
      </c>
      <c r="AM1520">
        <f t="shared" si="29"/>
        <v>3</v>
      </c>
      <c r="AN1520" t="s">
        <v>106</v>
      </c>
    </row>
    <row r="1521" spans="1:40">
      <c r="A1521" s="10"/>
      <c r="B1521" s="10" t="s">
        <v>6112</v>
      </c>
      <c r="C1521" s="10"/>
      <c r="D1521" s="10" t="s">
        <v>6113</v>
      </c>
      <c r="E1521" s="10" t="s">
        <v>92</v>
      </c>
      <c r="F1521" s="10" t="s">
        <v>334</v>
      </c>
      <c r="G1521" s="10" t="s">
        <v>406</v>
      </c>
      <c r="H1521" s="10" t="s">
        <v>6114</v>
      </c>
      <c r="I1521" s="10" t="s">
        <v>257</v>
      </c>
      <c r="J1521" s="10" t="s">
        <v>97</v>
      </c>
      <c r="K1521" s="10" t="s">
        <v>98</v>
      </c>
      <c r="L1521" s="11">
        <v>447508.8</v>
      </c>
      <c r="M1521" s="11">
        <v>559386</v>
      </c>
      <c r="N1521" s="11">
        <v>543508.8</v>
      </c>
      <c r="O1521" s="10" t="s">
        <v>99</v>
      </c>
      <c r="P1521" s="11">
        <v>103.59</v>
      </c>
      <c r="Q1521" s="11">
        <v>0</v>
      </c>
      <c r="R1521" s="10"/>
      <c r="S1521" s="10"/>
      <c r="T1521" s="10" t="s">
        <v>100</v>
      </c>
      <c r="U1521" s="10"/>
      <c r="V1521" s="10"/>
      <c r="W1521" s="10" t="s">
        <v>113</v>
      </c>
      <c r="X1521" s="10"/>
      <c r="Y1521" s="10" t="s">
        <v>102</v>
      </c>
      <c r="Z1521" s="11">
        <v>0</v>
      </c>
      <c r="AA1521" s="11">
        <v>15</v>
      </c>
      <c r="AB1521" s="10" t="s">
        <v>100</v>
      </c>
      <c r="AC1521" s="10"/>
      <c r="AD1521" s="10"/>
      <c r="AE1521" s="10"/>
      <c r="AF1521" s="10"/>
      <c r="AG1521" s="11"/>
      <c r="AH1521" s="11"/>
      <c r="AI1521" s="11"/>
      <c r="AJ1521" s="10"/>
      <c r="AK1521" s="12">
        <v>45685.4543518519</v>
      </c>
      <c r="AL1521" s="10" t="s">
        <v>6115</v>
      </c>
      <c r="AM1521">
        <f t="shared" si="29"/>
        <v>3</v>
      </c>
      <c r="AN1521" t="s">
        <v>106</v>
      </c>
    </row>
    <row r="1522" spans="1:40">
      <c r="A1522" s="10"/>
      <c r="B1522" s="10" t="s">
        <v>6116</v>
      </c>
      <c r="C1522" s="10"/>
      <c r="D1522" s="10" t="s">
        <v>6117</v>
      </c>
      <c r="E1522" s="10" t="s">
        <v>92</v>
      </c>
      <c r="F1522" s="10" t="s">
        <v>334</v>
      </c>
      <c r="G1522" s="10" t="s">
        <v>594</v>
      </c>
      <c r="H1522" s="10" t="s">
        <v>6118</v>
      </c>
      <c r="I1522" s="10" t="s">
        <v>257</v>
      </c>
      <c r="J1522" s="10" t="s">
        <v>97</v>
      </c>
      <c r="K1522" s="10" t="s">
        <v>98</v>
      </c>
      <c r="L1522" s="11">
        <v>1244800</v>
      </c>
      <c r="M1522" s="11">
        <v>1556000</v>
      </c>
      <c r="N1522" s="11">
        <v>1244800</v>
      </c>
      <c r="O1522" s="10" t="s">
        <v>99</v>
      </c>
      <c r="P1522" s="11">
        <v>226.35</v>
      </c>
      <c r="Q1522" s="11">
        <v>0</v>
      </c>
      <c r="R1522" s="10"/>
      <c r="S1522" s="10"/>
      <c r="T1522" s="10" t="s">
        <v>100</v>
      </c>
      <c r="U1522" s="10"/>
      <c r="V1522" s="10"/>
      <c r="W1522" s="10" t="s">
        <v>101</v>
      </c>
      <c r="X1522" s="10"/>
      <c r="Y1522" s="10" t="s">
        <v>102</v>
      </c>
      <c r="Z1522" s="11">
        <v>3</v>
      </c>
      <c r="AA1522" s="11">
        <v>1</v>
      </c>
      <c r="AB1522" s="10" t="s">
        <v>100</v>
      </c>
      <c r="AC1522" s="10"/>
      <c r="AD1522" s="10"/>
      <c r="AE1522" s="10"/>
      <c r="AF1522" s="10"/>
      <c r="AG1522" s="11"/>
      <c r="AH1522" s="11"/>
      <c r="AI1522" s="11"/>
      <c r="AJ1522" s="10"/>
      <c r="AK1522" s="12">
        <v>45733.4197106482</v>
      </c>
      <c r="AL1522" s="10" t="s">
        <v>6119</v>
      </c>
      <c r="AM1522">
        <f t="shared" si="29"/>
        <v>3</v>
      </c>
      <c r="AN1522" t="s">
        <v>106</v>
      </c>
    </row>
    <row r="1523" spans="1:40">
      <c r="A1523" s="10"/>
      <c r="B1523" s="10" t="s">
        <v>5717</v>
      </c>
      <c r="C1523" s="10"/>
      <c r="D1523" s="10" t="s">
        <v>6120</v>
      </c>
      <c r="E1523" s="10" t="s">
        <v>92</v>
      </c>
      <c r="F1523" s="10" t="s">
        <v>334</v>
      </c>
      <c r="G1523" s="10" t="s">
        <v>594</v>
      </c>
      <c r="H1523" s="10" t="s">
        <v>6121</v>
      </c>
      <c r="I1523" s="10" t="s">
        <v>96</v>
      </c>
      <c r="J1523" s="10" t="s">
        <v>97</v>
      </c>
      <c r="K1523" s="10" t="s">
        <v>98</v>
      </c>
      <c r="L1523" s="11">
        <v>885756</v>
      </c>
      <c r="M1523" s="11">
        <v>1107194</v>
      </c>
      <c r="N1523" s="11">
        <v>885756</v>
      </c>
      <c r="O1523" s="10" t="s">
        <v>99</v>
      </c>
      <c r="P1523" s="11">
        <v>136.27</v>
      </c>
      <c r="Q1523" s="11">
        <v>0</v>
      </c>
      <c r="R1523" s="10"/>
      <c r="S1523" s="10"/>
      <c r="T1523" s="10" t="s">
        <v>101</v>
      </c>
      <c r="U1523" s="10"/>
      <c r="V1523" s="10"/>
      <c r="W1523" s="10" t="s">
        <v>101</v>
      </c>
      <c r="X1523" s="10"/>
      <c r="Y1523" s="10" t="s">
        <v>102</v>
      </c>
      <c r="Z1523" s="11">
        <v>0</v>
      </c>
      <c r="AA1523" s="11">
        <v>0</v>
      </c>
      <c r="AB1523" s="10" t="s">
        <v>101</v>
      </c>
      <c r="AC1523" s="10"/>
      <c r="AD1523" s="10"/>
      <c r="AE1523" s="10"/>
      <c r="AF1523" s="10"/>
      <c r="AG1523" s="11"/>
      <c r="AH1523" s="11"/>
      <c r="AI1523" s="11"/>
      <c r="AJ1523" s="10"/>
      <c r="AK1523" s="12">
        <v>45757.6122916667</v>
      </c>
      <c r="AL1523" s="10" t="s">
        <v>6122</v>
      </c>
      <c r="AM1523">
        <f t="shared" si="29"/>
        <v>3</v>
      </c>
      <c r="AN1523" t="s">
        <v>106</v>
      </c>
    </row>
    <row r="1524" spans="1:40">
      <c r="A1524" s="10"/>
      <c r="B1524" s="10" t="s">
        <v>6123</v>
      </c>
      <c r="C1524" s="10"/>
      <c r="D1524" s="10" t="s">
        <v>6124</v>
      </c>
      <c r="E1524" s="10" t="s">
        <v>92</v>
      </c>
      <c r="F1524" s="10" t="s">
        <v>334</v>
      </c>
      <c r="G1524" s="10" t="s">
        <v>594</v>
      </c>
      <c r="H1524" s="10" t="s">
        <v>6125</v>
      </c>
      <c r="I1524" s="10" t="s">
        <v>96</v>
      </c>
      <c r="J1524" s="10" t="s">
        <v>97</v>
      </c>
      <c r="K1524" s="10" t="s">
        <v>98</v>
      </c>
      <c r="L1524" s="11">
        <v>832483</v>
      </c>
      <c r="M1524" s="11">
        <v>1040603</v>
      </c>
      <c r="N1524" s="11">
        <v>832483</v>
      </c>
      <c r="O1524" s="10" t="s">
        <v>99</v>
      </c>
      <c r="P1524" s="11">
        <v>88.18</v>
      </c>
      <c r="Q1524" s="11">
        <v>0</v>
      </c>
      <c r="R1524" s="10"/>
      <c r="S1524" s="10"/>
      <c r="T1524" s="10" t="s">
        <v>101</v>
      </c>
      <c r="U1524" s="10"/>
      <c r="V1524" s="10"/>
      <c r="W1524" s="10" t="s">
        <v>101</v>
      </c>
      <c r="X1524" s="10"/>
      <c r="Y1524" s="10" t="s">
        <v>102</v>
      </c>
      <c r="Z1524" s="11">
        <v>0</v>
      </c>
      <c r="AA1524" s="11">
        <v>0</v>
      </c>
      <c r="AB1524" s="10" t="s">
        <v>101</v>
      </c>
      <c r="AC1524" s="10"/>
      <c r="AD1524" s="10"/>
      <c r="AE1524" s="10"/>
      <c r="AF1524" s="10"/>
      <c r="AG1524" s="11"/>
      <c r="AH1524" s="11"/>
      <c r="AI1524" s="11"/>
      <c r="AJ1524" s="10"/>
      <c r="AK1524" s="12">
        <v>45770.4962615741</v>
      </c>
      <c r="AL1524" s="10" t="s">
        <v>6126</v>
      </c>
      <c r="AM1524">
        <f t="shared" si="29"/>
        <v>3</v>
      </c>
      <c r="AN1524" t="s">
        <v>106</v>
      </c>
    </row>
    <row r="1525" spans="1:40">
      <c r="A1525" s="10"/>
      <c r="B1525" s="10" t="s">
        <v>2341</v>
      </c>
      <c r="C1525" s="10"/>
      <c r="D1525" s="10" t="s">
        <v>6127</v>
      </c>
      <c r="E1525" s="10" t="s">
        <v>92</v>
      </c>
      <c r="F1525" s="10" t="s">
        <v>222</v>
      </c>
      <c r="G1525" s="10" t="s">
        <v>919</v>
      </c>
      <c r="H1525" s="10" t="s">
        <v>6127</v>
      </c>
      <c r="I1525" s="10" t="s">
        <v>257</v>
      </c>
      <c r="J1525" s="10" t="s">
        <v>97</v>
      </c>
      <c r="K1525" s="10" t="s">
        <v>98</v>
      </c>
      <c r="L1525" s="11">
        <v>596500</v>
      </c>
      <c r="M1525" s="11">
        <v>662881</v>
      </c>
      <c r="N1525" s="11">
        <v>628500</v>
      </c>
      <c r="O1525" s="10" t="s">
        <v>99</v>
      </c>
      <c r="P1525" s="11">
        <v>115.27</v>
      </c>
      <c r="Q1525" s="11">
        <v>0</v>
      </c>
      <c r="R1525" s="10"/>
      <c r="S1525" s="10"/>
      <c r="T1525" s="10" t="s">
        <v>100</v>
      </c>
      <c r="U1525" s="10"/>
      <c r="V1525" s="10"/>
      <c r="W1525" s="10" t="s">
        <v>113</v>
      </c>
      <c r="X1525" s="10"/>
      <c r="Y1525" s="10" t="s">
        <v>102</v>
      </c>
      <c r="Z1525" s="11">
        <v>27</v>
      </c>
      <c r="AA1525" s="11">
        <v>9</v>
      </c>
      <c r="AB1525" s="10" t="s">
        <v>100</v>
      </c>
      <c r="AC1525" s="10"/>
      <c r="AD1525" s="10"/>
      <c r="AE1525" s="10"/>
      <c r="AF1525" s="10"/>
      <c r="AG1525" s="11"/>
      <c r="AH1525" s="11"/>
      <c r="AI1525" s="11"/>
      <c r="AJ1525" s="10"/>
      <c r="AK1525" s="12">
        <v>45737.4314930556</v>
      </c>
      <c r="AL1525" s="10" t="s">
        <v>6128</v>
      </c>
      <c r="AM1525">
        <f t="shared" si="29"/>
        <v>2</v>
      </c>
      <c r="AN1525" t="s">
        <v>106</v>
      </c>
    </row>
    <row r="1526" spans="1:40">
      <c r="A1526" s="10"/>
      <c r="B1526" s="10" t="s">
        <v>6129</v>
      </c>
      <c r="C1526" s="10"/>
      <c r="D1526" s="10" t="s">
        <v>6130</v>
      </c>
      <c r="E1526" s="10" t="s">
        <v>92</v>
      </c>
      <c r="F1526" s="10" t="s">
        <v>334</v>
      </c>
      <c r="G1526" s="10" t="s">
        <v>406</v>
      </c>
      <c r="H1526" s="10" t="s">
        <v>6130</v>
      </c>
      <c r="I1526" s="10" t="s">
        <v>257</v>
      </c>
      <c r="J1526" s="10" t="s">
        <v>97</v>
      </c>
      <c r="K1526" s="10" t="s">
        <v>98</v>
      </c>
      <c r="L1526" s="11">
        <v>248992</v>
      </c>
      <c r="M1526" s="11">
        <v>311240</v>
      </c>
      <c r="N1526" s="11">
        <v>248992</v>
      </c>
      <c r="O1526" s="10" t="s">
        <v>131</v>
      </c>
      <c r="P1526" s="11">
        <v>38.33</v>
      </c>
      <c r="Q1526" s="11">
        <v>0</v>
      </c>
      <c r="R1526" s="10"/>
      <c r="S1526" s="10"/>
      <c r="T1526" s="10" t="s">
        <v>101</v>
      </c>
      <c r="U1526" s="10"/>
      <c r="V1526" s="10"/>
      <c r="W1526" s="10" t="s">
        <v>100</v>
      </c>
      <c r="X1526" s="10"/>
      <c r="Y1526" s="10" t="s">
        <v>560</v>
      </c>
      <c r="Z1526" s="11">
        <v>5</v>
      </c>
      <c r="AA1526" s="11">
        <v>1</v>
      </c>
      <c r="AB1526" s="10" t="s">
        <v>100</v>
      </c>
      <c r="AC1526" s="10"/>
      <c r="AD1526" s="10"/>
      <c r="AE1526" s="10"/>
      <c r="AF1526" s="10"/>
      <c r="AG1526" s="11"/>
      <c r="AH1526" s="11"/>
      <c r="AI1526" s="11"/>
      <c r="AJ1526" s="10"/>
      <c r="AK1526" s="12">
        <v>45686.4174768518</v>
      </c>
      <c r="AL1526" s="10" t="s">
        <v>6131</v>
      </c>
      <c r="AM1526">
        <f t="shared" si="29"/>
        <v>3</v>
      </c>
      <c r="AN1526" t="s">
        <v>106</v>
      </c>
    </row>
    <row r="1527" spans="1:40">
      <c r="A1527" s="10"/>
      <c r="B1527" s="10" t="s">
        <v>6132</v>
      </c>
      <c r="C1527" s="10"/>
      <c r="D1527" s="10" t="s">
        <v>6133</v>
      </c>
      <c r="E1527" s="10" t="s">
        <v>92</v>
      </c>
      <c r="F1527" s="10" t="s">
        <v>334</v>
      </c>
      <c r="G1527" s="10" t="s">
        <v>406</v>
      </c>
      <c r="H1527" s="10" t="s">
        <v>6133</v>
      </c>
      <c r="I1527" s="10" t="s">
        <v>257</v>
      </c>
      <c r="J1527" s="10" t="s">
        <v>97</v>
      </c>
      <c r="K1527" s="10" t="s">
        <v>98</v>
      </c>
      <c r="L1527" s="11">
        <v>1199355.2</v>
      </c>
      <c r="M1527" s="11">
        <v>1499194</v>
      </c>
      <c r="N1527" s="11">
        <v>1199355.2</v>
      </c>
      <c r="O1527" s="10" t="s">
        <v>131</v>
      </c>
      <c r="P1527" s="11">
        <v>110.56</v>
      </c>
      <c r="Q1527" s="11">
        <v>0</v>
      </c>
      <c r="R1527" s="10"/>
      <c r="S1527" s="10"/>
      <c r="T1527" s="10" t="s">
        <v>100</v>
      </c>
      <c r="U1527" s="10"/>
      <c r="V1527" s="10"/>
      <c r="W1527" s="10" t="s">
        <v>100</v>
      </c>
      <c r="X1527" s="10"/>
      <c r="Y1527" s="10" t="s">
        <v>560</v>
      </c>
      <c r="Z1527" s="11">
        <v>5</v>
      </c>
      <c r="AA1527" s="11">
        <v>1</v>
      </c>
      <c r="AB1527" s="10" t="s">
        <v>100</v>
      </c>
      <c r="AC1527" s="10"/>
      <c r="AD1527" s="10"/>
      <c r="AE1527" s="10"/>
      <c r="AF1527" s="10"/>
      <c r="AG1527" s="11"/>
      <c r="AH1527" s="11"/>
      <c r="AI1527" s="11"/>
      <c r="AJ1527" s="10"/>
      <c r="AK1527" s="12">
        <v>45686.4181365741</v>
      </c>
      <c r="AL1527" s="10" t="s">
        <v>6134</v>
      </c>
      <c r="AM1527">
        <f t="shared" si="29"/>
        <v>3</v>
      </c>
      <c r="AN1527" t="s">
        <v>106</v>
      </c>
    </row>
    <row r="1528" spans="1:40">
      <c r="A1528" s="10"/>
      <c r="B1528" s="10" t="s">
        <v>6135</v>
      </c>
      <c r="C1528" s="10"/>
      <c r="D1528" s="10" t="s">
        <v>6136</v>
      </c>
      <c r="E1528" s="10" t="s">
        <v>92</v>
      </c>
      <c r="F1528" s="10" t="s">
        <v>109</v>
      </c>
      <c r="G1528" s="10" t="s">
        <v>3442</v>
      </c>
      <c r="H1528" s="10" t="s">
        <v>6137</v>
      </c>
      <c r="I1528" s="10" t="s">
        <v>257</v>
      </c>
      <c r="J1528" s="10" t="s">
        <v>97</v>
      </c>
      <c r="K1528" s="10" t="s">
        <v>98</v>
      </c>
      <c r="L1528" s="11">
        <v>1770896</v>
      </c>
      <c r="M1528" s="11">
        <v>2083407</v>
      </c>
      <c r="N1528" s="11">
        <v>1770896</v>
      </c>
      <c r="O1528" s="10" t="s">
        <v>99</v>
      </c>
      <c r="P1528" s="11">
        <v>324.9</v>
      </c>
      <c r="Q1528" s="11">
        <v>160</v>
      </c>
      <c r="R1528" s="10"/>
      <c r="S1528" s="10"/>
      <c r="T1528" s="10" t="s">
        <v>100</v>
      </c>
      <c r="U1528" s="10"/>
      <c r="V1528" s="10"/>
      <c r="W1528" s="10" t="s">
        <v>100</v>
      </c>
      <c r="X1528" s="10"/>
      <c r="Y1528" s="10" t="s">
        <v>1596</v>
      </c>
      <c r="Z1528" s="11">
        <v>3</v>
      </c>
      <c r="AA1528" s="11">
        <v>1</v>
      </c>
      <c r="AB1528" s="10" t="s">
        <v>100</v>
      </c>
      <c r="AC1528" s="10" t="s">
        <v>6138</v>
      </c>
      <c r="AD1528" s="10"/>
      <c r="AE1528" s="10"/>
      <c r="AF1528" s="10" t="s">
        <v>115</v>
      </c>
      <c r="AG1528" s="11"/>
      <c r="AH1528" s="11"/>
      <c r="AI1528" s="11"/>
      <c r="AJ1528" s="10"/>
      <c r="AK1528" s="12">
        <v>45681.4166666667</v>
      </c>
      <c r="AL1528" s="10" t="s">
        <v>6139</v>
      </c>
      <c r="AM1528">
        <f t="shared" si="29"/>
        <v>2</v>
      </c>
      <c r="AN1528" t="s">
        <v>106</v>
      </c>
    </row>
    <row r="1529" spans="1:40">
      <c r="A1529" s="10"/>
      <c r="B1529" s="10" t="s">
        <v>6140</v>
      </c>
      <c r="C1529" s="10"/>
      <c r="D1529" s="10" t="s">
        <v>6141</v>
      </c>
      <c r="E1529" s="10" t="s">
        <v>92</v>
      </c>
      <c r="F1529" s="10" t="s">
        <v>120</v>
      </c>
      <c r="G1529" s="10" t="s">
        <v>121</v>
      </c>
      <c r="H1529" s="10" t="s">
        <v>6142</v>
      </c>
      <c r="I1529" s="10" t="s">
        <v>368</v>
      </c>
      <c r="J1529" s="10" t="s">
        <v>97</v>
      </c>
      <c r="K1529" s="10" t="s">
        <v>98</v>
      </c>
      <c r="L1529" s="11">
        <v>438080</v>
      </c>
      <c r="M1529" s="11">
        <v>684500</v>
      </c>
      <c r="N1529" s="11">
        <v>476780</v>
      </c>
      <c r="O1529" s="10" t="s">
        <v>99</v>
      </c>
      <c r="P1529" s="11">
        <v>106.23</v>
      </c>
      <c r="Q1529" s="11">
        <v>0</v>
      </c>
      <c r="R1529" s="10"/>
      <c r="S1529" s="10"/>
      <c r="T1529" s="10" t="s">
        <v>101</v>
      </c>
      <c r="U1529" s="10"/>
      <c r="V1529" s="10"/>
      <c r="W1529" s="10" t="s">
        <v>113</v>
      </c>
      <c r="X1529" s="10"/>
      <c r="Y1529" s="10" t="s">
        <v>102</v>
      </c>
      <c r="Z1529" s="11">
        <v>33</v>
      </c>
      <c r="AA1529" s="11">
        <v>29</v>
      </c>
      <c r="AB1529" s="10" t="s">
        <v>100</v>
      </c>
      <c r="AC1529" s="10"/>
      <c r="AD1529" s="10" t="s">
        <v>6143</v>
      </c>
      <c r="AE1529" s="10"/>
      <c r="AF1529" s="10"/>
      <c r="AG1529" s="11"/>
      <c r="AH1529" s="11"/>
      <c r="AI1529" s="11"/>
      <c r="AJ1529" s="10"/>
      <c r="AK1529" s="12">
        <v>45666.4317361111</v>
      </c>
      <c r="AL1529" s="10" t="s">
        <v>6144</v>
      </c>
      <c r="AM1529">
        <f t="shared" si="29"/>
        <v>3</v>
      </c>
      <c r="AN1529" t="s">
        <v>106</v>
      </c>
    </row>
    <row r="1530" spans="1:40">
      <c r="A1530" s="10"/>
      <c r="B1530" s="10" t="s">
        <v>6145</v>
      </c>
      <c r="C1530" s="10"/>
      <c r="D1530" s="10" t="s">
        <v>6146</v>
      </c>
      <c r="E1530" s="10" t="s">
        <v>92</v>
      </c>
      <c r="F1530" s="10" t="s">
        <v>305</v>
      </c>
      <c r="G1530" s="10" t="s">
        <v>2871</v>
      </c>
      <c r="H1530" s="10" t="s">
        <v>6147</v>
      </c>
      <c r="I1530" s="10" t="s">
        <v>96</v>
      </c>
      <c r="J1530" s="10" t="s">
        <v>97</v>
      </c>
      <c r="K1530" s="10" t="s">
        <v>98</v>
      </c>
      <c r="L1530" s="11">
        <v>179165</v>
      </c>
      <c r="M1530" s="11">
        <v>298607</v>
      </c>
      <c r="N1530" s="11">
        <v>179165</v>
      </c>
      <c r="O1530" s="10" t="s">
        <v>99</v>
      </c>
      <c r="P1530" s="11">
        <v>138.18</v>
      </c>
      <c r="Q1530" s="11">
        <v>0</v>
      </c>
      <c r="R1530" s="10"/>
      <c r="S1530" s="10"/>
      <c r="T1530" s="10" t="s">
        <v>101</v>
      </c>
      <c r="U1530" s="10"/>
      <c r="V1530" s="10"/>
      <c r="W1530" s="10" t="s">
        <v>100</v>
      </c>
      <c r="X1530" s="10" t="s">
        <v>343</v>
      </c>
      <c r="Y1530" s="10" t="s">
        <v>1752</v>
      </c>
      <c r="Z1530" s="11">
        <v>5</v>
      </c>
      <c r="AA1530" s="11">
        <v>2</v>
      </c>
      <c r="AB1530" s="10" t="s">
        <v>100</v>
      </c>
      <c r="AC1530" s="10"/>
      <c r="AD1530" s="10"/>
      <c r="AE1530" s="10"/>
      <c r="AF1530" s="10" t="s">
        <v>104</v>
      </c>
      <c r="AG1530" s="11"/>
      <c r="AH1530" s="11"/>
      <c r="AI1530" s="11"/>
      <c r="AJ1530" s="10"/>
      <c r="AK1530" s="12">
        <v>45690.4624074074</v>
      </c>
      <c r="AL1530" s="10" t="s">
        <v>6148</v>
      </c>
      <c r="AM1530">
        <f t="shared" si="29"/>
        <v>3</v>
      </c>
      <c r="AN1530" t="s">
        <v>106</v>
      </c>
    </row>
    <row r="1531" spans="1:40">
      <c r="A1531" s="10"/>
      <c r="B1531" s="10" t="s">
        <v>6050</v>
      </c>
      <c r="C1531" s="10"/>
      <c r="D1531" s="10" t="s">
        <v>6149</v>
      </c>
      <c r="E1531" s="10" t="s">
        <v>92</v>
      </c>
      <c r="F1531" s="10" t="s">
        <v>128</v>
      </c>
      <c r="G1531" s="10" t="s">
        <v>216</v>
      </c>
      <c r="H1531" s="10" t="s">
        <v>6150</v>
      </c>
      <c r="I1531" s="10" t="s">
        <v>257</v>
      </c>
      <c r="J1531" s="10" t="s">
        <v>97</v>
      </c>
      <c r="K1531" s="10" t="s">
        <v>98</v>
      </c>
      <c r="L1531" s="11">
        <v>630000</v>
      </c>
      <c r="M1531" s="11">
        <v>705750</v>
      </c>
      <c r="N1531" s="11">
        <v>630000</v>
      </c>
      <c r="O1531" s="10" t="s">
        <v>99</v>
      </c>
      <c r="P1531" s="11">
        <v>113.11</v>
      </c>
      <c r="Q1531" s="11">
        <v>0</v>
      </c>
      <c r="R1531" s="10"/>
      <c r="S1531" s="10"/>
      <c r="T1531" s="10" t="s">
        <v>101</v>
      </c>
      <c r="U1531" s="10"/>
      <c r="V1531" s="10" t="s">
        <v>6151</v>
      </c>
      <c r="W1531" s="10" t="s">
        <v>101</v>
      </c>
      <c r="X1531" s="10"/>
      <c r="Y1531" s="10"/>
      <c r="Z1531" s="11">
        <v>33</v>
      </c>
      <c r="AA1531" s="11">
        <v>31</v>
      </c>
      <c r="AB1531" s="10" t="s">
        <v>101</v>
      </c>
      <c r="AC1531" s="10"/>
      <c r="AD1531" s="10"/>
      <c r="AE1531" s="10"/>
      <c r="AF1531" s="10" t="s">
        <v>115</v>
      </c>
      <c r="AG1531" s="11"/>
      <c r="AH1531" s="11"/>
      <c r="AI1531" s="11"/>
      <c r="AJ1531" s="10"/>
      <c r="AK1531" s="12">
        <v>45693.4166666667</v>
      </c>
      <c r="AL1531" s="10" t="s">
        <v>6152</v>
      </c>
      <c r="AM1531">
        <f t="shared" si="29"/>
        <v>3</v>
      </c>
      <c r="AN1531" t="s">
        <v>106</v>
      </c>
    </row>
    <row r="1532" spans="1:40">
      <c r="A1532" s="10"/>
      <c r="B1532" s="10" t="s">
        <v>6153</v>
      </c>
      <c r="C1532" s="10"/>
      <c r="D1532" s="10" t="s">
        <v>6154</v>
      </c>
      <c r="E1532" s="10" t="s">
        <v>92</v>
      </c>
      <c r="F1532" s="10" t="s">
        <v>128</v>
      </c>
      <c r="G1532" s="10" t="s">
        <v>665</v>
      </c>
      <c r="H1532" s="10" t="s">
        <v>6155</v>
      </c>
      <c r="I1532" s="10" t="s">
        <v>368</v>
      </c>
      <c r="J1532" s="10" t="s">
        <v>97</v>
      </c>
      <c r="K1532" s="10" t="s">
        <v>98</v>
      </c>
      <c r="L1532" s="11">
        <v>1180000</v>
      </c>
      <c r="M1532" s="11">
        <v>2089564</v>
      </c>
      <c r="N1532" s="11">
        <v>1505000</v>
      </c>
      <c r="O1532" s="10" t="s">
        <v>99</v>
      </c>
      <c r="P1532" s="11">
        <v>138.22</v>
      </c>
      <c r="Q1532" s="11">
        <v>0</v>
      </c>
      <c r="R1532" s="10"/>
      <c r="S1532" s="10"/>
      <c r="T1532" s="10" t="s">
        <v>101</v>
      </c>
      <c r="U1532" s="10" t="s">
        <v>258</v>
      </c>
      <c r="V1532" s="10"/>
      <c r="W1532" s="10" t="s">
        <v>101</v>
      </c>
      <c r="X1532" s="10"/>
      <c r="Y1532" s="10"/>
      <c r="Z1532" s="11">
        <v>11</v>
      </c>
      <c r="AA1532" s="11">
        <v>11</v>
      </c>
      <c r="AB1532" s="10" t="s">
        <v>100</v>
      </c>
      <c r="AC1532" s="10"/>
      <c r="AD1532" s="10"/>
      <c r="AE1532" s="10"/>
      <c r="AF1532" s="10"/>
      <c r="AG1532" s="11"/>
      <c r="AH1532" s="11"/>
      <c r="AI1532" s="11"/>
      <c r="AJ1532" s="10"/>
      <c r="AK1532" s="12">
        <v>45673.4548032407</v>
      </c>
      <c r="AL1532" s="10" t="s">
        <v>6156</v>
      </c>
      <c r="AM1532">
        <f t="shared" si="29"/>
        <v>3</v>
      </c>
      <c r="AN1532" t="s">
        <v>106</v>
      </c>
    </row>
    <row r="1533" spans="1:40">
      <c r="A1533" s="10"/>
      <c r="B1533" s="10" t="s">
        <v>3690</v>
      </c>
      <c r="C1533" s="10"/>
      <c r="D1533" s="10" t="s">
        <v>6157</v>
      </c>
      <c r="E1533" s="10" t="s">
        <v>92</v>
      </c>
      <c r="F1533" s="10" t="s">
        <v>120</v>
      </c>
      <c r="G1533" s="10" t="s">
        <v>1875</v>
      </c>
      <c r="H1533" s="10" t="s">
        <v>6158</v>
      </c>
      <c r="I1533" s="10" t="s">
        <v>368</v>
      </c>
      <c r="J1533" s="10" t="s">
        <v>97</v>
      </c>
      <c r="K1533" s="10" t="s">
        <v>98</v>
      </c>
      <c r="L1533" s="11">
        <v>282687.2</v>
      </c>
      <c r="M1533" s="11">
        <v>441699</v>
      </c>
      <c r="N1533" s="11">
        <v>320687.2</v>
      </c>
      <c r="O1533" s="10" t="s">
        <v>99</v>
      </c>
      <c r="P1533" s="11">
        <v>108.18</v>
      </c>
      <c r="Q1533" s="11">
        <v>0</v>
      </c>
      <c r="R1533" s="10"/>
      <c r="S1533" s="10" t="s">
        <v>137</v>
      </c>
      <c r="T1533" s="10" t="s">
        <v>101</v>
      </c>
      <c r="U1533" s="10" t="s">
        <v>112</v>
      </c>
      <c r="V1533" s="10"/>
      <c r="W1533" s="10" t="s">
        <v>101</v>
      </c>
      <c r="X1533" s="10" t="s">
        <v>218</v>
      </c>
      <c r="Y1533" s="10" t="s">
        <v>102</v>
      </c>
      <c r="Z1533" s="11">
        <v>18</v>
      </c>
      <c r="AA1533" s="11">
        <v>11</v>
      </c>
      <c r="AB1533" s="10" t="s">
        <v>100</v>
      </c>
      <c r="AC1533" s="10"/>
      <c r="AD1533" s="10"/>
      <c r="AE1533" s="10"/>
      <c r="AF1533" s="10"/>
      <c r="AG1533" s="11"/>
      <c r="AH1533" s="11"/>
      <c r="AI1533" s="11"/>
      <c r="AJ1533" s="10"/>
      <c r="AK1533" s="12">
        <v>45673.4601388889</v>
      </c>
      <c r="AL1533" s="10" t="s">
        <v>6159</v>
      </c>
      <c r="AM1533">
        <f t="shared" si="29"/>
        <v>3</v>
      </c>
      <c r="AN1533" t="s">
        <v>106</v>
      </c>
    </row>
    <row r="1534" spans="1:40">
      <c r="A1534" s="10"/>
      <c r="B1534" s="10" t="s">
        <v>6160</v>
      </c>
      <c r="C1534" s="10"/>
      <c r="D1534" s="10" t="s">
        <v>6161</v>
      </c>
      <c r="E1534" s="10" t="s">
        <v>92</v>
      </c>
      <c r="F1534" s="10" t="s">
        <v>153</v>
      </c>
      <c r="G1534" s="10" t="s">
        <v>347</v>
      </c>
      <c r="H1534" s="10" t="s">
        <v>6162</v>
      </c>
      <c r="I1534" s="10" t="s">
        <v>368</v>
      </c>
      <c r="J1534" s="10" t="s">
        <v>97</v>
      </c>
      <c r="K1534" s="10" t="s">
        <v>98</v>
      </c>
      <c r="L1534" s="11">
        <v>1120000</v>
      </c>
      <c r="M1534" s="11">
        <v>1974800</v>
      </c>
      <c r="N1534" s="11">
        <v>1120000</v>
      </c>
      <c r="O1534" s="10" t="s">
        <v>131</v>
      </c>
      <c r="P1534" s="11">
        <v>284.74</v>
      </c>
      <c r="Q1534" s="11">
        <v>0</v>
      </c>
      <c r="R1534" s="10"/>
      <c r="S1534" s="10"/>
      <c r="T1534" s="10" t="s">
        <v>100</v>
      </c>
      <c r="U1534" s="10"/>
      <c r="V1534" s="10"/>
      <c r="W1534" s="10" t="s">
        <v>100</v>
      </c>
      <c r="X1534" s="10"/>
      <c r="Y1534" s="10"/>
      <c r="Z1534" s="11">
        <v>0</v>
      </c>
      <c r="AA1534" s="11">
        <v>0</v>
      </c>
      <c r="AB1534" s="10" t="s">
        <v>100</v>
      </c>
      <c r="AC1534" s="10" t="s">
        <v>6163</v>
      </c>
      <c r="AD1534" s="10"/>
      <c r="AE1534" s="10"/>
      <c r="AF1534" s="10" t="s">
        <v>115</v>
      </c>
      <c r="AG1534" s="11"/>
      <c r="AH1534" s="11"/>
      <c r="AI1534" s="11"/>
      <c r="AJ1534" s="10"/>
      <c r="AK1534" s="12">
        <v>45680.4166666667</v>
      </c>
      <c r="AL1534" s="10" t="s">
        <v>6164</v>
      </c>
      <c r="AM1534">
        <f t="shared" si="29"/>
        <v>3</v>
      </c>
      <c r="AN1534" t="s">
        <v>106</v>
      </c>
    </row>
    <row r="1535" spans="1:40">
      <c r="A1535" s="10"/>
      <c r="B1535" s="10" t="s">
        <v>935</v>
      </c>
      <c r="C1535" s="10"/>
      <c r="D1535" s="10" t="s">
        <v>6165</v>
      </c>
      <c r="E1535" s="10" t="s">
        <v>92</v>
      </c>
      <c r="F1535" s="10" t="s">
        <v>210</v>
      </c>
      <c r="G1535" s="10" t="s">
        <v>211</v>
      </c>
      <c r="H1535" s="10" t="s">
        <v>6166</v>
      </c>
      <c r="I1535" s="10" t="s">
        <v>368</v>
      </c>
      <c r="J1535" s="10" t="s">
        <v>97</v>
      </c>
      <c r="K1535" s="10" t="s">
        <v>98</v>
      </c>
      <c r="L1535" s="11">
        <v>773865</v>
      </c>
      <c r="M1535" s="11">
        <v>910429</v>
      </c>
      <c r="N1535" s="11">
        <v>773865</v>
      </c>
      <c r="O1535" s="10" t="s">
        <v>131</v>
      </c>
      <c r="P1535" s="11">
        <v>156.27</v>
      </c>
      <c r="Q1535" s="11">
        <v>0</v>
      </c>
      <c r="R1535" s="10"/>
      <c r="S1535" s="10"/>
      <c r="T1535" s="10" t="s">
        <v>100</v>
      </c>
      <c r="U1535" s="10"/>
      <c r="V1535" s="10"/>
      <c r="W1535" s="10" t="s">
        <v>101</v>
      </c>
      <c r="X1535" s="10"/>
      <c r="Y1535" s="10"/>
      <c r="Z1535" s="11">
        <v>23</v>
      </c>
      <c r="AA1535" s="11">
        <v>1</v>
      </c>
      <c r="AB1535" s="10" t="s">
        <v>100</v>
      </c>
      <c r="AC1535" s="10"/>
      <c r="AD1535" s="10"/>
      <c r="AE1535" s="10"/>
      <c r="AF1535" s="10" t="s">
        <v>104</v>
      </c>
      <c r="AG1535" s="11"/>
      <c r="AH1535" s="11"/>
      <c r="AI1535" s="11"/>
      <c r="AJ1535" s="10"/>
      <c r="AK1535" s="12">
        <v>45663.4166666667</v>
      </c>
      <c r="AL1535" s="10" t="s">
        <v>6167</v>
      </c>
      <c r="AM1535">
        <f t="shared" si="29"/>
        <v>3</v>
      </c>
      <c r="AN1535" t="s">
        <v>106</v>
      </c>
    </row>
    <row r="1536" spans="1:40">
      <c r="A1536" s="10"/>
      <c r="B1536" s="10" t="s">
        <v>6168</v>
      </c>
      <c r="C1536" s="10"/>
      <c r="D1536" s="10" t="s">
        <v>6169</v>
      </c>
      <c r="E1536" s="10" t="s">
        <v>92</v>
      </c>
      <c r="F1536" s="10" t="s">
        <v>148</v>
      </c>
      <c r="G1536" s="10" t="s">
        <v>777</v>
      </c>
      <c r="H1536" s="10" t="s">
        <v>6169</v>
      </c>
      <c r="I1536" s="10" t="s">
        <v>257</v>
      </c>
      <c r="J1536" s="10" t="s">
        <v>97</v>
      </c>
      <c r="K1536" s="10" t="s">
        <v>98</v>
      </c>
      <c r="L1536" s="11">
        <v>67833</v>
      </c>
      <c r="M1536" s="11">
        <v>79803</v>
      </c>
      <c r="N1536" s="11">
        <v>69833</v>
      </c>
      <c r="O1536" s="10" t="s">
        <v>131</v>
      </c>
      <c r="P1536" s="11">
        <v>16.21</v>
      </c>
      <c r="Q1536" s="11">
        <v>0</v>
      </c>
      <c r="R1536" s="10"/>
      <c r="S1536" s="10"/>
      <c r="T1536" s="10" t="s">
        <v>100</v>
      </c>
      <c r="U1536" s="10"/>
      <c r="V1536" s="10"/>
      <c r="W1536" s="10" t="s">
        <v>113</v>
      </c>
      <c r="X1536" s="10"/>
      <c r="Y1536" s="10"/>
      <c r="Z1536" s="11">
        <v>6</v>
      </c>
      <c r="AA1536" s="11">
        <v>1</v>
      </c>
      <c r="AB1536" s="10" t="s">
        <v>100</v>
      </c>
      <c r="AC1536" s="10" t="s">
        <v>6170</v>
      </c>
      <c r="AD1536" s="10"/>
      <c r="AE1536" s="10"/>
      <c r="AF1536" s="10"/>
      <c r="AG1536" s="11"/>
      <c r="AH1536" s="11"/>
      <c r="AI1536" s="11"/>
      <c r="AJ1536" s="10"/>
      <c r="AK1536" s="12">
        <v>45683.4199189815</v>
      </c>
      <c r="AL1536" s="10" t="s">
        <v>6171</v>
      </c>
      <c r="AM1536">
        <f t="shared" si="29"/>
        <v>3</v>
      </c>
      <c r="AN1536" t="s">
        <v>106</v>
      </c>
    </row>
    <row r="1537" spans="1:40">
      <c r="A1537" s="10"/>
      <c r="B1537" s="10" t="s">
        <v>6172</v>
      </c>
      <c r="C1537" s="10"/>
      <c r="D1537" s="10" t="s">
        <v>6173</v>
      </c>
      <c r="E1537" s="10" t="s">
        <v>92</v>
      </c>
      <c r="F1537" s="10" t="s">
        <v>128</v>
      </c>
      <c r="G1537" s="10" t="s">
        <v>5196</v>
      </c>
      <c r="H1537" s="10" t="s">
        <v>6173</v>
      </c>
      <c r="I1537" s="10" t="s">
        <v>368</v>
      </c>
      <c r="J1537" s="10" t="s">
        <v>97</v>
      </c>
      <c r="K1537" s="10" t="s">
        <v>98</v>
      </c>
      <c r="L1537" s="11">
        <v>864136</v>
      </c>
      <c r="M1537" s="11">
        <v>1543100</v>
      </c>
      <c r="N1537" s="11">
        <v>864136</v>
      </c>
      <c r="O1537" s="10" t="s">
        <v>131</v>
      </c>
      <c r="P1537" s="11">
        <v>293.42</v>
      </c>
      <c r="Q1537" s="11">
        <v>0</v>
      </c>
      <c r="R1537" s="10"/>
      <c r="S1537" s="10"/>
      <c r="T1537" s="10" t="s">
        <v>101</v>
      </c>
      <c r="U1537" s="10" t="s">
        <v>258</v>
      </c>
      <c r="V1537" s="10"/>
      <c r="W1537" s="10" t="s">
        <v>101</v>
      </c>
      <c r="X1537" s="10"/>
      <c r="Y1537" s="10"/>
      <c r="Z1537" s="11">
        <v>11</v>
      </c>
      <c r="AA1537" s="11">
        <v>1</v>
      </c>
      <c r="AB1537" s="10" t="s">
        <v>100</v>
      </c>
      <c r="AC1537" s="10"/>
      <c r="AD1537" s="10"/>
      <c r="AE1537" s="10"/>
      <c r="AF1537" s="10"/>
      <c r="AG1537" s="11"/>
      <c r="AH1537" s="11"/>
      <c r="AI1537" s="11"/>
      <c r="AJ1537" s="10"/>
      <c r="AK1537" s="12">
        <v>45667.4166666667</v>
      </c>
      <c r="AL1537" s="10" t="s">
        <v>6174</v>
      </c>
      <c r="AM1537">
        <f t="shared" si="29"/>
        <v>2</v>
      </c>
      <c r="AN1537" t="s">
        <v>106</v>
      </c>
    </row>
    <row r="1538" spans="1:40">
      <c r="A1538" s="10"/>
      <c r="B1538" s="10" t="s">
        <v>6175</v>
      </c>
      <c r="C1538" s="10"/>
      <c r="D1538" s="10" t="s">
        <v>6176</v>
      </c>
      <c r="E1538" s="10" t="s">
        <v>92</v>
      </c>
      <c r="F1538" s="10" t="s">
        <v>93</v>
      </c>
      <c r="G1538" s="10" t="s">
        <v>325</v>
      </c>
      <c r="H1538" s="10" t="s">
        <v>6177</v>
      </c>
      <c r="I1538" s="10" t="s">
        <v>96</v>
      </c>
      <c r="J1538" s="10" t="s">
        <v>97</v>
      </c>
      <c r="K1538" s="10" t="s">
        <v>98</v>
      </c>
      <c r="L1538" s="11">
        <v>440000</v>
      </c>
      <c r="M1538" s="11">
        <v>773100</v>
      </c>
      <c r="N1538" s="11">
        <v>440000</v>
      </c>
      <c r="O1538" s="10" t="s">
        <v>131</v>
      </c>
      <c r="P1538" s="11">
        <v>64.96</v>
      </c>
      <c r="Q1538" s="11">
        <v>0</v>
      </c>
      <c r="R1538" s="10"/>
      <c r="S1538" s="10"/>
      <c r="T1538" s="10" t="s">
        <v>101</v>
      </c>
      <c r="U1538" s="10"/>
      <c r="V1538" s="10"/>
      <c r="W1538" s="10" t="s">
        <v>113</v>
      </c>
      <c r="X1538" s="10"/>
      <c r="Y1538" s="10" t="s">
        <v>250</v>
      </c>
      <c r="Z1538" s="11">
        <v>12</v>
      </c>
      <c r="AA1538" s="11">
        <v>1</v>
      </c>
      <c r="AB1538" s="10" t="s">
        <v>100</v>
      </c>
      <c r="AC1538" s="10"/>
      <c r="AD1538" s="10" t="s">
        <v>156</v>
      </c>
      <c r="AE1538" s="10"/>
      <c r="AF1538" s="10"/>
      <c r="AG1538" s="11"/>
      <c r="AH1538" s="11"/>
      <c r="AI1538" s="11"/>
      <c r="AJ1538" s="10"/>
      <c r="AK1538" s="12">
        <v>45739.6233101852</v>
      </c>
      <c r="AL1538" s="10" t="s">
        <v>6178</v>
      </c>
      <c r="AM1538">
        <f t="shared" si="29"/>
        <v>3</v>
      </c>
      <c r="AN1538" t="s">
        <v>106</v>
      </c>
    </row>
    <row r="1539" spans="1:40">
      <c r="A1539" s="10"/>
      <c r="B1539" s="10" t="s">
        <v>6179</v>
      </c>
      <c r="C1539" s="10"/>
      <c r="D1539" s="10" t="s">
        <v>6180</v>
      </c>
      <c r="E1539" s="10" t="s">
        <v>92</v>
      </c>
      <c r="F1539" s="10" t="s">
        <v>120</v>
      </c>
      <c r="G1539" s="10" t="s">
        <v>121</v>
      </c>
      <c r="H1539" s="10" t="s">
        <v>6181</v>
      </c>
      <c r="I1539" s="10" t="s">
        <v>368</v>
      </c>
      <c r="J1539" s="10" t="s">
        <v>97</v>
      </c>
      <c r="K1539" s="10" t="s">
        <v>98</v>
      </c>
      <c r="L1539" s="11">
        <v>284672</v>
      </c>
      <c r="M1539" s="11">
        <v>444800</v>
      </c>
      <c r="N1539" s="11">
        <v>284672</v>
      </c>
      <c r="O1539" s="10" t="s">
        <v>99</v>
      </c>
      <c r="P1539" s="11">
        <v>94.9</v>
      </c>
      <c r="Q1539" s="11">
        <v>0</v>
      </c>
      <c r="R1539" s="10"/>
      <c r="S1539" s="10"/>
      <c r="T1539" s="10" t="s">
        <v>101</v>
      </c>
      <c r="U1539" s="10"/>
      <c r="V1539" s="10"/>
      <c r="W1539" s="10" t="s">
        <v>113</v>
      </c>
      <c r="X1539" s="10"/>
      <c r="Y1539" s="10" t="s">
        <v>123</v>
      </c>
      <c r="Z1539" s="11">
        <v>6</v>
      </c>
      <c r="AA1539" s="11">
        <v>4</v>
      </c>
      <c r="AB1539" s="10" t="s">
        <v>100</v>
      </c>
      <c r="AC1539" s="10"/>
      <c r="AD1539" s="10" t="s">
        <v>6182</v>
      </c>
      <c r="AE1539" s="10"/>
      <c r="AF1539" s="10"/>
      <c r="AG1539" s="11"/>
      <c r="AH1539" s="11"/>
      <c r="AI1539" s="11"/>
      <c r="AJ1539" s="10"/>
      <c r="AK1539" s="12">
        <v>45673.4166666667</v>
      </c>
      <c r="AL1539" s="10" t="s">
        <v>6183</v>
      </c>
      <c r="AM1539">
        <f t="shared" si="29"/>
        <v>2</v>
      </c>
      <c r="AN1539" t="s">
        <v>106</v>
      </c>
    </row>
    <row r="1540" spans="1:40">
      <c r="A1540" s="10"/>
      <c r="B1540" s="10" t="s">
        <v>6184</v>
      </c>
      <c r="C1540" s="10"/>
      <c r="D1540" s="10" t="s">
        <v>6185</v>
      </c>
      <c r="E1540" s="10" t="s">
        <v>92</v>
      </c>
      <c r="F1540" s="10" t="s">
        <v>210</v>
      </c>
      <c r="G1540" s="10" t="s">
        <v>1015</v>
      </c>
      <c r="H1540" s="10" t="s">
        <v>6185</v>
      </c>
      <c r="I1540" s="10" t="s">
        <v>257</v>
      </c>
      <c r="J1540" s="10" t="s">
        <v>97</v>
      </c>
      <c r="K1540" s="10" t="s">
        <v>98</v>
      </c>
      <c r="L1540" s="11">
        <v>220000</v>
      </c>
      <c r="M1540" s="11">
        <v>284218</v>
      </c>
      <c r="N1540" s="11">
        <v>220000</v>
      </c>
      <c r="O1540" s="10" t="s">
        <v>99</v>
      </c>
      <c r="P1540" s="11">
        <v>89.33</v>
      </c>
      <c r="Q1540" s="11">
        <v>0</v>
      </c>
      <c r="R1540" s="10"/>
      <c r="S1540" s="10"/>
      <c r="T1540" s="10" t="s">
        <v>100</v>
      </c>
      <c r="U1540" s="10"/>
      <c r="V1540" s="10"/>
      <c r="W1540" s="10" t="s">
        <v>113</v>
      </c>
      <c r="X1540" s="10"/>
      <c r="Y1540" s="10" t="s">
        <v>123</v>
      </c>
      <c r="Z1540" s="11">
        <v>20</v>
      </c>
      <c r="AA1540" s="11">
        <v>13</v>
      </c>
      <c r="AB1540" s="10" t="s">
        <v>100</v>
      </c>
      <c r="AC1540" s="10" t="s">
        <v>6186</v>
      </c>
      <c r="AD1540" s="10"/>
      <c r="AE1540" s="10"/>
      <c r="AF1540" s="10" t="s">
        <v>280</v>
      </c>
      <c r="AG1540" s="11"/>
      <c r="AH1540" s="11"/>
      <c r="AI1540" s="11"/>
      <c r="AJ1540" s="10"/>
      <c r="AK1540" s="12">
        <v>45688.4190277778</v>
      </c>
      <c r="AL1540" s="10" t="s">
        <v>6187</v>
      </c>
      <c r="AM1540">
        <f t="shared" si="29"/>
        <v>2</v>
      </c>
      <c r="AN1540" t="s">
        <v>106</v>
      </c>
    </row>
    <row r="1541" spans="1:40">
      <c r="A1541" s="10"/>
      <c r="B1541" s="10" t="s">
        <v>6188</v>
      </c>
      <c r="C1541" s="10"/>
      <c r="D1541" s="10" t="s">
        <v>6189</v>
      </c>
      <c r="E1541" s="10" t="s">
        <v>92</v>
      </c>
      <c r="F1541" s="10" t="s">
        <v>184</v>
      </c>
      <c r="G1541" s="10" t="s">
        <v>373</v>
      </c>
      <c r="H1541" s="10" t="s">
        <v>6190</v>
      </c>
      <c r="I1541" s="10" t="s">
        <v>96</v>
      </c>
      <c r="J1541" s="10" t="s">
        <v>97</v>
      </c>
      <c r="K1541" s="10" t="s">
        <v>98</v>
      </c>
      <c r="L1541" s="11">
        <v>471016</v>
      </c>
      <c r="M1541" s="11">
        <v>841100</v>
      </c>
      <c r="N1541" s="11">
        <v>531016</v>
      </c>
      <c r="O1541" s="10" t="s">
        <v>99</v>
      </c>
      <c r="P1541" s="11">
        <v>127.83</v>
      </c>
      <c r="Q1541" s="11">
        <v>0</v>
      </c>
      <c r="R1541" s="10"/>
      <c r="S1541" s="10"/>
      <c r="T1541" s="10" t="s">
        <v>101</v>
      </c>
      <c r="U1541" s="10"/>
      <c r="V1541" s="10"/>
      <c r="W1541" s="10" t="s">
        <v>101</v>
      </c>
      <c r="X1541" s="10"/>
      <c r="Y1541" s="10" t="s">
        <v>102</v>
      </c>
      <c r="Z1541" s="11">
        <v>0</v>
      </c>
      <c r="AA1541" s="11">
        <v>0</v>
      </c>
      <c r="AB1541" s="10" t="s">
        <v>101</v>
      </c>
      <c r="AC1541" s="10"/>
      <c r="AD1541" s="10"/>
      <c r="AE1541" s="10"/>
      <c r="AF1541" s="10"/>
      <c r="AG1541" s="11"/>
      <c r="AH1541" s="11"/>
      <c r="AI1541" s="11"/>
      <c r="AJ1541" s="10"/>
      <c r="AK1541" s="12">
        <v>45666.6610763889</v>
      </c>
      <c r="AL1541" s="10" t="s">
        <v>6191</v>
      </c>
      <c r="AM1541">
        <f t="shared" si="29"/>
        <v>3</v>
      </c>
      <c r="AN1541" t="s">
        <v>106</v>
      </c>
    </row>
    <row r="1542" spans="1:40">
      <c r="A1542" s="10"/>
      <c r="B1542" s="10" t="s">
        <v>6192</v>
      </c>
      <c r="C1542" s="10"/>
      <c r="D1542" s="10" t="s">
        <v>6193</v>
      </c>
      <c r="E1542" s="10" t="s">
        <v>92</v>
      </c>
      <c r="F1542" s="10" t="s">
        <v>190</v>
      </c>
      <c r="G1542" s="10" t="s">
        <v>3747</v>
      </c>
      <c r="H1542" s="10" t="s">
        <v>6194</v>
      </c>
      <c r="I1542" s="10" t="s">
        <v>96</v>
      </c>
      <c r="J1542" s="10" t="s">
        <v>97</v>
      </c>
      <c r="K1542" s="10" t="s">
        <v>98</v>
      </c>
      <c r="L1542" s="11">
        <v>904762.4</v>
      </c>
      <c r="M1542" s="11">
        <v>1130953</v>
      </c>
      <c r="N1542" s="11">
        <v>904762.4</v>
      </c>
      <c r="O1542" s="10" t="s">
        <v>295</v>
      </c>
      <c r="P1542" s="11">
        <v>976.6</v>
      </c>
      <c r="Q1542" s="11">
        <v>3156.4</v>
      </c>
      <c r="R1542" s="10"/>
      <c r="S1542" s="10"/>
      <c r="T1542" s="10" t="s">
        <v>100</v>
      </c>
      <c r="U1542" s="10"/>
      <c r="V1542" s="10"/>
      <c r="W1542" s="10" t="s">
        <v>113</v>
      </c>
      <c r="X1542" s="10"/>
      <c r="Y1542" s="10" t="s">
        <v>656</v>
      </c>
      <c r="Z1542" s="11">
        <v>0</v>
      </c>
      <c r="AA1542" s="11">
        <v>0</v>
      </c>
      <c r="AB1542" s="10" t="s">
        <v>100</v>
      </c>
      <c r="AC1542" s="10" t="s">
        <v>6195</v>
      </c>
      <c r="AD1542" s="10"/>
      <c r="AE1542" s="10"/>
      <c r="AF1542" s="10"/>
      <c r="AG1542" s="11"/>
      <c r="AH1542" s="11"/>
      <c r="AI1542" s="11"/>
      <c r="AJ1542" s="10"/>
      <c r="AK1542" s="12">
        <v>45726.3237152778</v>
      </c>
      <c r="AL1542" s="10" t="s">
        <v>6196</v>
      </c>
      <c r="AM1542">
        <f t="shared" si="29"/>
        <v>3</v>
      </c>
      <c r="AN1542" t="s">
        <v>106</v>
      </c>
    </row>
    <row r="1543" spans="1:40">
      <c r="A1543" s="10"/>
      <c r="B1543" s="10" t="s">
        <v>605</v>
      </c>
      <c r="C1543" s="10"/>
      <c r="D1543" s="10" t="s">
        <v>6197</v>
      </c>
      <c r="E1543" s="10" t="s">
        <v>92</v>
      </c>
      <c r="F1543" s="10" t="s">
        <v>120</v>
      </c>
      <c r="G1543" s="10" t="s">
        <v>121</v>
      </c>
      <c r="H1543" s="10" t="s">
        <v>6198</v>
      </c>
      <c r="I1543" s="10" t="s">
        <v>368</v>
      </c>
      <c r="J1543" s="10" t="s">
        <v>97</v>
      </c>
      <c r="K1543" s="10" t="s">
        <v>98</v>
      </c>
      <c r="L1543" s="11">
        <v>922995</v>
      </c>
      <c r="M1543" s="11">
        <v>1139500</v>
      </c>
      <c r="N1543" s="11">
        <v>931995</v>
      </c>
      <c r="O1543" s="10" t="s">
        <v>99</v>
      </c>
      <c r="P1543" s="11">
        <v>198.07</v>
      </c>
      <c r="Q1543" s="11">
        <v>0</v>
      </c>
      <c r="R1543" s="10"/>
      <c r="S1543" s="10"/>
      <c r="T1543" s="10" t="s">
        <v>101</v>
      </c>
      <c r="U1543" s="10"/>
      <c r="V1543" s="10"/>
      <c r="W1543" s="10" t="s">
        <v>101</v>
      </c>
      <c r="X1543" s="10"/>
      <c r="Y1543" s="10" t="s">
        <v>102</v>
      </c>
      <c r="Z1543" s="11">
        <v>17</v>
      </c>
      <c r="AA1543" s="11">
        <v>3</v>
      </c>
      <c r="AB1543" s="10" t="s">
        <v>100</v>
      </c>
      <c r="AC1543" s="10"/>
      <c r="AD1543" s="10" t="s">
        <v>6199</v>
      </c>
      <c r="AE1543" s="10"/>
      <c r="AF1543" s="10"/>
      <c r="AG1543" s="11"/>
      <c r="AH1543" s="11"/>
      <c r="AI1543" s="11"/>
      <c r="AJ1543" s="10"/>
      <c r="AK1543" s="12">
        <v>45673.4166666667</v>
      </c>
      <c r="AL1543" s="10" t="s">
        <v>6200</v>
      </c>
      <c r="AM1543">
        <f t="shared" si="29"/>
        <v>2</v>
      </c>
      <c r="AN1543" t="s">
        <v>106</v>
      </c>
    </row>
    <row r="1544" spans="1:40">
      <c r="A1544" s="10"/>
      <c r="B1544" s="10" t="s">
        <v>2242</v>
      </c>
      <c r="C1544" s="10"/>
      <c r="D1544" s="10" t="s">
        <v>6201</v>
      </c>
      <c r="E1544" s="10" t="s">
        <v>92</v>
      </c>
      <c r="F1544" s="10" t="s">
        <v>184</v>
      </c>
      <c r="G1544" s="10" t="s">
        <v>373</v>
      </c>
      <c r="H1544" s="10" t="s">
        <v>6202</v>
      </c>
      <c r="I1544" s="10" t="s">
        <v>96</v>
      </c>
      <c r="J1544" s="10" t="s">
        <v>97</v>
      </c>
      <c r="K1544" s="10" t="s">
        <v>98</v>
      </c>
      <c r="L1544" s="11">
        <v>458136</v>
      </c>
      <c r="M1544" s="11">
        <v>818100</v>
      </c>
      <c r="N1544" s="11">
        <v>458136</v>
      </c>
      <c r="O1544" s="10" t="s">
        <v>99</v>
      </c>
      <c r="P1544" s="11">
        <v>127.83</v>
      </c>
      <c r="Q1544" s="11">
        <v>0</v>
      </c>
      <c r="R1544" s="10"/>
      <c r="S1544" s="10"/>
      <c r="T1544" s="10" t="s">
        <v>101</v>
      </c>
      <c r="U1544" s="10"/>
      <c r="V1544" s="10"/>
      <c r="W1544" s="10" t="s">
        <v>101</v>
      </c>
      <c r="X1544" s="10"/>
      <c r="Y1544" s="10" t="s">
        <v>102</v>
      </c>
      <c r="Z1544" s="11">
        <v>0</v>
      </c>
      <c r="AA1544" s="11">
        <v>0</v>
      </c>
      <c r="AB1544" s="10" t="s">
        <v>101</v>
      </c>
      <c r="AC1544" s="10"/>
      <c r="AD1544" s="10"/>
      <c r="AE1544" s="10"/>
      <c r="AF1544" s="10"/>
      <c r="AG1544" s="11"/>
      <c r="AH1544" s="11"/>
      <c r="AI1544" s="11"/>
      <c r="AJ1544" s="10"/>
      <c r="AK1544" s="12">
        <v>45672.6082638889</v>
      </c>
      <c r="AL1544" s="10" t="s">
        <v>6203</v>
      </c>
      <c r="AM1544">
        <f t="shared" si="29"/>
        <v>3</v>
      </c>
      <c r="AN1544" t="s">
        <v>106</v>
      </c>
    </row>
    <row r="1545" spans="1:40">
      <c r="A1545" s="10"/>
      <c r="B1545" s="10" t="s">
        <v>6204</v>
      </c>
      <c r="C1545" s="10"/>
      <c r="D1545" s="10" t="s">
        <v>6205</v>
      </c>
      <c r="E1545" s="10" t="s">
        <v>92</v>
      </c>
      <c r="F1545" s="10" t="s">
        <v>184</v>
      </c>
      <c r="G1545" s="10" t="s">
        <v>373</v>
      </c>
      <c r="H1545" s="10" t="s">
        <v>6206</v>
      </c>
      <c r="I1545" s="10" t="s">
        <v>96</v>
      </c>
      <c r="J1545" s="10" t="s">
        <v>97</v>
      </c>
      <c r="K1545" s="10" t="s">
        <v>98</v>
      </c>
      <c r="L1545" s="11">
        <v>459984</v>
      </c>
      <c r="M1545" s="11">
        <v>821400</v>
      </c>
      <c r="N1545" s="11">
        <v>463984</v>
      </c>
      <c r="O1545" s="10" t="s">
        <v>99</v>
      </c>
      <c r="P1545" s="11">
        <v>124.45</v>
      </c>
      <c r="Q1545" s="11">
        <v>0</v>
      </c>
      <c r="R1545" s="10"/>
      <c r="S1545" s="10"/>
      <c r="T1545" s="10" t="s">
        <v>101</v>
      </c>
      <c r="U1545" s="10"/>
      <c r="V1545" s="10"/>
      <c r="W1545" s="10" t="s">
        <v>101</v>
      </c>
      <c r="X1545" s="10"/>
      <c r="Y1545" s="10" t="s">
        <v>102</v>
      </c>
      <c r="Z1545" s="11">
        <v>0</v>
      </c>
      <c r="AA1545" s="11">
        <v>0</v>
      </c>
      <c r="AB1545" s="10" t="s">
        <v>101</v>
      </c>
      <c r="AC1545" s="10"/>
      <c r="AD1545" s="10"/>
      <c r="AE1545" s="10"/>
      <c r="AF1545" s="10"/>
      <c r="AG1545" s="11"/>
      <c r="AH1545" s="11"/>
      <c r="AI1545" s="11"/>
      <c r="AJ1545" s="10"/>
      <c r="AK1545" s="12">
        <v>45666.4168402778</v>
      </c>
      <c r="AL1545" s="10" t="s">
        <v>6207</v>
      </c>
      <c r="AM1545">
        <f t="shared" si="29"/>
        <v>3</v>
      </c>
      <c r="AN1545" t="s">
        <v>106</v>
      </c>
    </row>
    <row r="1546" spans="1:40">
      <c r="A1546" s="10"/>
      <c r="B1546" s="10" t="s">
        <v>6208</v>
      </c>
      <c r="C1546" s="10"/>
      <c r="D1546" s="10" t="s">
        <v>6209</v>
      </c>
      <c r="E1546" s="10" t="s">
        <v>92</v>
      </c>
      <c r="F1546" s="10" t="s">
        <v>210</v>
      </c>
      <c r="G1546" s="10" t="s">
        <v>1015</v>
      </c>
      <c r="H1546" s="10" t="s">
        <v>6209</v>
      </c>
      <c r="I1546" s="10" t="s">
        <v>257</v>
      </c>
      <c r="J1546" s="10" t="s">
        <v>97</v>
      </c>
      <c r="K1546" s="10" t="s">
        <v>98</v>
      </c>
      <c r="L1546" s="11">
        <v>380000</v>
      </c>
      <c r="M1546" s="11">
        <v>478420</v>
      </c>
      <c r="N1546" s="11">
        <v>404000</v>
      </c>
      <c r="O1546" s="10" t="s">
        <v>99</v>
      </c>
      <c r="P1546" s="11">
        <v>124.99</v>
      </c>
      <c r="Q1546" s="11">
        <v>0</v>
      </c>
      <c r="R1546" s="10"/>
      <c r="S1546" s="10"/>
      <c r="T1546" s="10" t="s">
        <v>100</v>
      </c>
      <c r="U1546" s="10"/>
      <c r="V1546" s="10"/>
      <c r="W1546" s="10" t="s">
        <v>113</v>
      </c>
      <c r="X1546" s="10"/>
      <c r="Y1546" s="10" t="s">
        <v>123</v>
      </c>
      <c r="Z1546" s="11">
        <v>11</v>
      </c>
      <c r="AA1546" s="11">
        <v>9</v>
      </c>
      <c r="AB1546" s="10" t="s">
        <v>100</v>
      </c>
      <c r="AC1546" s="10" t="s">
        <v>6210</v>
      </c>
      <c r="AD1546" s="10"/>
      <c r="AE1546" s="10"/>
      <c r="AF1546" s="10"/>
      <c r="AG1546" s="11"/>
      <c r="AH1546" s="11"/>
      <c r="AI1546" s="11"/>
      <c r="AJ1546" s="10"/>
      <c r="AK1546" s="12">
        <v>45681.4214351852</v>
      </c>
      <c r="AL1546" s="10" t="s">
        <v>6211</v>
      </c>
      <c r="AM1546">
        <f t="shared" si="29"/>
        <v>3</v>
      </c>
      <c r="AN1546" t="s">
        <v>106</v>
      </c>
    </row>
    <row r="1547" spans="1:40">
      <c r="A1547" s="10"/>
      <c r="B1547" s="10" t="s">
        <v>6212</v>
      </c>
      <c r="C1547" s="10"/>
      <c r="D1547" s="10" t="s">
        <v>6213</v>
      </c>
      <c r="E1547" s="10" t="s">
        <v>92</v>
      </c>
      <c r="F1547" s="10" t="s">
        <v>210</v>
      </c>
      <c r="G1547" s="10" t="s">
        <v>1157</v>
      </c>
      <c r="H1547" s="10" t="s">
        <v>6214</v>
      </c>
      <c r="I1547" s="10" t="s">
        <v>257</v>
      </c>
      <c r="J1547" s="10" t="s">
        <v>97</v>
      </c>
      <c r="K1547" s="10" t="s">
        <v>98</v>
      </c>
      <c r="L1547" s="11">
        <v>312100</v>
      </c>
      <c r="M1547" s="11">
        <v>445716</v>
      </c>
      <c r="N1547" s="11">
        <v>390100</v>
      </c>
      <c r="O1547" s="10" t="s">
        <v>99</v>
      </c>
      <c r="P1547" s="11">
        <v>104.94</v>
      </c>
      <c r="Q1547" s="11">
        <v>0</v>
      </c>
      <c r="R1547" s="10"/>
      <c r="S1547" s="10"/>
      <c r="T1547" s="10" t="s">
        <v>101</v>
      </c>
      <c r="U1547" s="10"/>
      <c r="V1547" s="10"/>
      <c r="W1547" s="10" t="s">
        <v>113</v>
      </c>
      <c r="X1547" s="10"/>
      <c r="Y1547" s="10" t="s">
        <v>102</v>
      </c>
      <c r="Z1547" s="11">
        <v>18</v>
      </c>
      <c r="AA1547" s="11">
        <v>0</v>
      </c>
      <c r="AB1547" s="10" t="s">
        <v>100</v>
      </c>
      <c r="AC1547" s="10"/>
      <c r="AD1547" s="10"/>
      <c r="AE1547" s="10"/>
      <c r="AF1547" s="10" t="s">
        <v>280</v>
      </c>
      <c r="AG1547" s="11"/>
      <c r="AH1547" s="11"/>
      <c r="AI1547" s="11"/>
      <c r="AJ1547" s="10"/>
      <c r="AK1547" s="12">
        <v>45697.4264583333</v>
      </c>
      <c r="AL1547" s="10" t="s">
        <v>6215</v>
      </c>
      <c r="AM1547">
        <f t="shared" si="29"/>
        <v>3</v>
      </c>
      <c r="AN1547" t="s">
        <v>106</v>
      </c>
    </row>
    <row r="1548" spans="1:40">
      <c r="A1548" s="10"/>
      <c r="B1548" s="10" t="s">
        <v>6216</v>
      </c>
      <c r="C1548" s="10"/>
      <c r="D1548" s="10" t="s">
        <v>6217</v>
      </c>
      <c r="E1548" s="10" t="s">
        <v>92</v>
      </c>
      <c r="F1548" s="10" t="s">
        <v>318</v>
      </c>
      <c r="G1548" s="10" t="s">
        <v>319</v>
      </c>
      <c r="H1548" s="10" t="s">
        <v>3994</v>
      </c>
      <c r="I1548" s="10" t="s">
        <v>96</v>
      </c>
      <c r="J1548" s="10" t="s">
        <v>97</v>
      </c>
      <c r="K1548" s="10" t="s">
        <v>98</v>
      </c>
      <c r="L1548" s="11">
        <v>888600</v>
      </c>
      <c r="M1548" s="11">
        <v>1586582</v>
      </c>
      <c r="N1548" s="11">
        <v>941400</v>
      </c>
      <c r="O1548" s="10" t="s">
        <v>131</v>
      </c>
      <c r="P1548" s="11">
        <v>174.89</v>
      </c>
      <c r="Q1548" s="11">
        <v>0</v>
      </c>
      <c r="R1548" s="10"/>
      <c r="S1548" s="10"/>
      <c r="T1548" s="10" t="s">
        <v>100</v>
      </c>
      <c r="U1548" s="10"/>
      <c r="V1548" s="10"/>
      <c r="W1548" s="10" t="s">
        <v>113</v>
      </c>
      <c r="X1548" s="10"/>
      <c r="Y1548" s="10" t="s">
        <v>250</v>
      </c>
      <c r="Z1548" s="11">
        <v>0</v>
      </c>
      <c r="AA1548" s="11">
        <v>0</v>
      </c>
      <c r="AB1548" s="10" t="s">
        <v>100</v>
      </c>
      <c r="AC1548" s="10"/>
      <c r="AD1548" s="10"/>
      <c r="AE1548" s="10"/>
      <c r="AF1548" s="10" t="s">
        <v>280</v>
      </c>
      <c r="AG1548" s="11"/>
      <c r="AH1548" s="11"/>
      <c r="AI1548" s="11"/>
      <c r="AJ1548" s="10"/>
      <c r="AK1548" s="12">
        <v>45674.7294212963</v>
      </c>
      <c r="AL1548" s="10" t="s">
        <v>6218</v>
      </c>
      <c r="AM1548">
        <f t="shared" si="29"/>
        <v>3</v>
      </c>
      <c r="AN1548" t="s">
        <v>106</v>
      </c>
    </row>
    <row r="1549" spans="1:40">
      <c r="A1549" s="10"/>
      <c r="B1549" s="10" t="s">
        <v>6219</v>
      </c>
      <c r="C1549" s="10"/>
      <c r="D1549" s="10" t="s">
        <v>6220</v>
      </c>
      <c r="E1549" s="10" t="s">
        <v>92</v>
      </c>
      <c r="F1549" s="10" t="s">
        <v>318</v>
      </c>
      <c r="G1549" s="10" t="s">
        <v>319</v>
      </c>
      <c r="H1549" s="10" t="s">
        <v>6221</v>
      </c>
      <c r="I1549" s="10" t="s">
        <v>368</v>
      </c>
      <c r="J1549" s="10" t="s">
        <v>97</v>
      </c>
      <c r="K1549" s="10" t="s">
        <v>98</v>
      </c>
      <c r="L1549" s="11">
        <v>580000</v>
      </c>
      <c r="M1549" s="11">
        <v>862547</v>
      </c>
      <c r="N1549" s="11">
        <v>580000</v>
      </c>
      <c r="O1549" s="10" t="s">
        <v>131</v>
      </c>
      <c r="P1549" s="11">
        <v>76.76</v>
      </c>
      <c r="Q1549" s="11">
        <v>0</v>
      </c>
      <c r="R1549" s="10"/>
      <c r="S1549" s="10"/>
      <c r="T1549" s="10" t="s">
        <v>100</v>
      </c>
      <c r="U1549" s="10"/>
      <c r="V1549" s="10"/>
      <c r="W1549" s="10" t="s">
        <v>100</v>
      </c>
      <c r="X1549" s="10"/>
      <c r="Y1549" s="10" t="s">
        <v>250</v>
      </c>
      <c r="Z1549" s="11">
        <v>17</v>
      </c>
      <c r="AA1549" s="11">
        <v>1</v>
      </c>
      <c r="AB1549" s="10" t="s">
        <v>100</v>
      </c>
      <c r="AC1549" s="10"/>
      <c r="AD1549" s="10"/>
      <c r="AE1549" s="10"/>
      <c r="AF1549" s="10" t="s">
        <v>115</v>
      </c>
      <c r="AG1549" s="11"/>
      <c r="AH1549" s="11"/>
      <c r="AI1549" s="11"/>
      <c r="AJ1549" s="10"/>
      <c r="AK1549" s="12">
        <v>45664.4194675926</v>
      </c>
      <c r="AL1549" s="10" t="s">
        <v>6222</v>
      </c>
      <c r="AM1549">
        <f t="shared" si="29"/>
        <v>3</v>
      </c>
      <c r="AN1549" t="s">
        <v>106</v>
      </c>
    </row>
    <row r="1550" spans="1:40">
      <c r="A1550" s="10"/>
      <c r="B1550" s="10" t="s">
        <v>6223</v>
      </c>
      <c r="C1550" s="10"/>
      <c r="D1550" s="10" t="s">
        <v>6224</v>
      </c>
      <c r="E1550" s="10" t="s">
        <v>92</v>
      </c>
      <c r="F1550" s="10" t="s">
        <v>128</v>
      </c>
      <c r="G1550" s="10" t="s">
        <v>216</v>
      </c>
      <c r="H1550" s="10" t="s">
        <v>6225</v>
      </c>
      <c r="I1550" s="10" t="s">
        <v>368</v>
      </c>
      <c r="J1550" s="10" t="s">
        <v>97</v>
      </c>
      <c r="K1550" s="10" t="s">
        <v>98</v>
      </c>
      <c r="L1550" s="11">
        <v>840753.6</v>
      </c>
      <c r="M1550" s="11">
        <v>1050942</v>
      </c>
      <c r="N1550" s="11">
        <v>840753.6</v>
      </c>
      <c r="O1550" s="10" t="s">
        <v>131</v>
      </c>
      <c r="P1550" s="11">
        <v>227.97</v>
      </c>
      <c r="Q1550" s="11">
        <v>0</v>
      </c>
      <c r="R1550" s="10"/>
      <c r="S1550" s="10"/>
      <c r="T1550" s="10" t="s">
        <v>101</v>
      </c>
      <c r="U1550" s="10"/>
      <c r="V1550" s="10"/>
      <c r="W1550" s="10" t="s">
        <v>101</v>
      </c>
      <c r="X1550" s="10"/>
      <c r="Y1550" s="10" t="s">
        <v>560</v>
      </c>
      <c r="Z1550" s="11">
        <v>4</v>
      </c>
      <c r="AA1550" s="11">
        <v>1</v>
      </c>
      <c r="AB1550" s="10" t="s">
        <v>101</v>
      </c>
      <c r="AC1550" s="10"/>
      <c r="AD1550" s="10"/>
      <c r="AE1550" s="10"/>
      <c r="AF1550" s="10" t="s">
        <v>104</v>
      </c>
      <c r="AG1550" s="11"/>
      <c r="AH1550" s="11"/>
      <c r="AI1550" s="11"/>
      <c r="AJ1550" s="10"/>
      <c r="AK1550" s="12">
        <v>45674.4166666667</v>
      </c>
      <c r="AL1550" s="10" t="s">
        <v>6226</v>
      </c>
      <c r="AM1550">
        <f t="shared" si="29"/>
        <v>3</v>
      </c>
      <c r="AN1550" t="s">
        <v>106</v>
      </c>
    </row>
    <row r="1551" spans="1:40">
      <c r="A1551" s="10"/>
      <c r="B1551" s="10" t="s">
        <v>6227</v>
      </c>
      <c r="C1551" s="10"/>
      <c r="D1551" s="10" t="s">
        <v>6228</v>
      </c>
      <c r="E1551" s="10" t="s">
        <v>92</v>
      </c>
      <c r="F1551" s="10" t="s">
        <v>93</v>
      </c>
      <c r="G1551" s="10" t="s">
        <v>205</v>
      </c>
      <c r="H1551" s="10" t="s">
        <v>6229</v>
      </c>
      <c r="I1551" s="10" t="s">
        <v>368</v>
      </c>
      <c r="J1551" s="10" t="s">
        <v>97</v>
      </c>
      <c r="K1551" s="10" t="s">
        <v>98</v>
      </c>
      <c r="L1551" s="11">
        <v>1870000</v>
      </c>
      <c r="M1551" s="11">
        <v>2299050</v>
      </c>
      <c r="N1551" s="11">
        <v>1870000</v>
      </c>
      <c r="O1551" s="10" t="s">
        <v>99</v>
      </c>
      <c r="P1551" s="11">
        <v>105.96</v>
      </c>
      <c r="Q1551" s="11">
        <v>0</v>
      </c>
      <c r="R1551" s="10"/>
      <c r="S1551" s="10"/>
      <c r="T1551" s="10" t="s">
        <v>101</v>
      </c>
      <c r="U1551" s="10"/>
      <c r="V1551" s="10"/>
      <c r="W1551" s="10" t="s">
        <v>113</v>
      </c>
      <c r="X1551" s="10"/>
      <c r="Y1551" s="10"/>
      <c r="Z1551" s="11">
        <v>0</v>
      </c>
      <c r="AA1551" s="11">
        <v>0</v>
      </c>
      <c r="AB1551" s="10" t="s">
        <v>101</v>
      </c>
      <c r="AC1551" s="10"/>
      <c r="AD1551" s="10"/>
      <c r="AE1551" s="10"/>
      <c r="AF1551" s="10"/>
      <c r="AG1551" s="11"/>
      <c r="AH1551" s="11"/>
      <c r="AI1551" s="11"/>
      <c r="AJ1551" s="10"/>
      <c r="AK1551" s="12">
        <v>45666.4166666667</v>
      </c>
      <c r="AL1551" s="10" t="s">
        <v>6230</v>
      </c>
      <c r="AM1551">
        <f t="shared" si="29"/>
        <v>3</v>
      </c>
      <c r="AN1551" t="s">
        <v>106</v>
      </c>
    </row>
    <row r="1552" spans="1:40">
      <c r="A1552" s="10"/>
      <c r="B1552" s="10" t="s">
        <v>6231</v>
      </c>
      <c r="C1552" s="10"/>
      <c r="D1552" s="10" t="s">
        <v>6232</v>
      </c>
      <c r="E1552" s="10" t="s">
        <v>92</v>
      </c>
      <c r="F1552" s="10" t="s">
        <v>334</v>
      </c>
      <c r="G1552" s="10" t="s">
        <v>2521</v>
      </c>
      <c r="H1552" s="10" t="s">
        <v>6232</v>
      </c>
      <c r="I1552" s="10" t="s">
        <v>96</v>
      </c>
      <c r="J1552" s="10" t="s">
        <v>97</v>
      </c>
      <c r="K1552" s="10" t="s">
        <v>98</v>
      </c>
      <c r="L1552" s="11">
        <v>117531.5</v>
      </c>
      <c r="M1552" s="11">
        <v>209877.65</v>
      </c>
      <c r="N1552" s="11">
        <v>129631.5</v>
      </c>
      <c r="O1552" s="10" t="s">
        <v>99</v>
      </c>
      <c r="P1552" s="11">
        <v>108.52</v>
      </c>
      <c r="Q1552" s="11">
        <v>0</v>
      </c>
      <c r="R1552" s="10"/>
      <c r="S1552" s="10"/>
      <c r="T1552" s="10" t="s">
        <v>100</v>
      </c>
      <c r="U1552" s="10"/>
      <c r="V1552" s="10"/>
      <c r="W1552" s="10" t="s">
        <v>113</v>
      </c>
      <c r="X1552" s="10"/>
      <c r="Y1552" s="10" t="s">
        <v>102</v>
      </c>
      <c r="Z1552" s="11">
        <v>0</v>
      </c>
      <c r="AA1552" s="11">
        <v>0</v>
      </c>
      <c r="AB1552" s="10" t="s">
        <v>100</v>
      </c>
      <c r="AC1552" s="10"/>
      <c r="AD1552" s="10"/>
      <c r="AE1552" s="10"/>
      <c r="AF1552" s="10"/>
      <c r="AG1552" s="11"/>
      <c r="AH1552" s="11"/>
      <c r="AI1552" s="11"/>
      <c r="AJ1552" s="10"/>
      <c r="AK1552" s="12">
        <v>45733.4246527778</v>
      </c>
      <c r="AL1552" s="10" t="s">
        <v>6233</v>
      </c>
      <c r="AM1552">
        <f t="shared" si="29"/>
        <v>3</v>
      </c>
      <c r="AN1552" t="s">
        <v>106</v>
      </c>
    </row>
    <row r="1553" spans="1:40">
      <c r="A1553" s="10"/>
      <c r="B1553" s="10" t="s">
        <v>5574</v>
      </c>
      <c r="C1553" s="10" t="s">
        <v>5575</v>
      </c>
      <c r="D1553" s="10" t="s">
        <v>6234</v>
      </c>
      <c r="E1553" s="10" t="s">
        <v>92</v>
      </c>
      <c r="F1553" s="10" t="s">
        <v>93</v>
      </c>
      <c r="G1553" s="10" t="s">
        <v>415</v>
      </c>
      <c r="H1553" s="10" t="s">
        <v>5577</v>
      </c>
      <c r="I1553" s="10" t="s">
        <v>257</v>
      </c>
      <c r="J1553" s="10" t="s">
        <v>97</v>
      </c>
      <c r="K1553" s="10" t="s">
        <v>98</v>
      </c>
      <c r="L1553" s="11">
        <v>1126473</v>
      </c>
      <c r="M1553" s="11">
        <v>1126473</v>
      </c>
      <c r="N1553" s="11">
        <v>2850473</v>
      </c>
      <c r="O1553" s="10" t="s">
        <v>131</v>
      </c>
      <c r="P1553" s="11">
        <v>90.75</v>
      </c>
      <c r="Q1553" s="11">
        <v>0</v>
      </c>
      <c r="R1553" s="10"/>
      <c r="S1553" s="10"/>
      <c r="T1553" s="10" t="s">
        <v>101</v>
      </c>
      <c r="U1553" s="10"/>
      <c r="V1553" s="10"/>
      <c r="W1553" s="10" t="s">
        <v>100</v>
      </c>
      <c r="X1553" s="10"/>
      <c r="Y1553" s="10" t="s">
        <v>560</v>
      </c>
      <c r="Z1553" s="11">
        <v>0</v>
      </c>
      <c r="AA1553" s="11">
        <v>1</v>
      </c>
      <c r="AB1553" s="10" t="s">
        <v>101</v>
      </c>
      <c r="AC1553" s="10"/>
      <c r="AD1553" s="10"/>
      <c r="AE1553" s="10"/>
      <c r="AF1553" s="10"/>
      <c r="AG1553" s="11"/>
      <c r="AH1553" s="11"/>
      <c r="AI1553" s="11"/>
      <c r="AJ1553" s="10"/>
      <c r="AK1553" s="12">
        <v>45684.6130324074</v>
      </c>
      <c r="AL1553" s="10" t="s">
        <v>6235</v>
      </c>
      <c r="AM1553">
        <f t="shared" si="29"/>
        <v>3</v>
      </c>
      <c r="AN1553" t="s">
        <v>106</v>
      </c>
    </row>
    <row r="1554" spans="1:40">
      <c r="A1554" s="10"/>
      <c r="B1554" s="10" t="s">
        <v>6236</v>
      </c>
      <c r="C1554" s="10"/>
      <c r="D1554" s="10" t="s">
        <v>6237</v>
      </c>
      <c r="E1554" s="10" t="s">
        <v>92</v>
      </c>
      <c r="F1554" s="10" t="s">
        <v>128</v>
      </c>
      <c r="G1554" s="10" t="s">
        <v>129</v>
      </c>
      <c r="H1554" s="10" t="s">
        <v>6238</v>
      </c>
      <c r="I1554" s="10" t="s">
        <v>368</v>
      </c>
      <c r="J1554" s="10" t="s">
        <v>97</v>
      </c>
      <c r="K1554" s="10" t="s">
        <v>98</v>
      </c>
      <c r="L1554" s="11">
        <v>5839400</v>
      </c>
      <c r="M1554" s="11">
        <v>10427500</v>
      </c>
      <c r="N1554" s="11">
        <v>5839400</v>
      </c>
      <c r="O1554" s="10" t="s">
        <v>295</v>
      </c>
      <c r="P1554" s="11">
        <v>6688.83</v>
      </c>
      <c r="Q1554" s="11">
        <v>0</v>
      </c>
      <c r="R1554" s="10"/>
      <c r="S1554" s="10"/>
      <c r="T1554" s="10" t="s">
        <v>101</v>
      </c>
      <c r="U1554" s="10"/>
      <c r="V1554" s="10"/>
      <c r="W1554" s="10" t="s">
        <v>101</v>
      </c>
      <c r="X1554" s="10"/>
      <c r="Y1554" s="10"/>
      <c r="Z1554" s="11">
        <v>5</v>
      </c>
      <c r="AA1554" s="11">
        <v>1</v>
      </c>
      <c r="AB1554" s="10" t="s">
        <v>101</v>
      </c>
      <c r="AC1554" s="10"/>
      <c r="AD1554" s="10"/>
      <c r="AE1554" s="10"/>
      <c r="AF1554" s="10"/>
      <c r="AG1554" s="11"/>
      <c r="AH1554" s="11"/>
      <c r="AI1554" s="11"/>
      <c r="AJ1554" s="10"/>
      <c r="AK1554" s="12">
        <v>45670.4166666667</v>
      </c>
      <c r="AL1554" s="10" t="s">
        <v>6239</v>
      </c>
      <c r="AM1554">
        <f t="shared" si="29"/>
        <v>13</v>
      </c>
      <c r="AN1554" t="s">
        <v>378</v>
      </c>
    </row>
    <row r="1555" spans="1:40">
      <c r="A1555" s="10"/>
      <c r="B1555" s="10" t="s">
        <v>6240</v>
      </c>
      <c r="C1555" s="10"/>
      <c r="D1555" s="10" t="s">
        <v>6241</v>
      </c>
      <c r="E1555" s="10" t="s">
        <v>92</v>
      </c>
      <c r="F1555" s="10" t="s">
        <v>222</v>
      </c>
      <c r="G1555" s="10" t="s">
        <v>947</v>
      </c>
      <c r="H1555" s="10" t="s">
        <v>2450</v>
      </c>
      <c r="I1555" s="10" t="s">
        <v>96</v>
      </c>
      <c r="J1555" s="10" t="s">
        <v>97</v>
      </c>
      <c r="K1555" s="10" t="s">
        <v>98</v>
      </c>
      <c r="L1555" s="11">
        <v>97607</v>
      </c>
      <c r="M1555" s="11">
        <v>143540</v>
      </c>
      <c r="N1555" s="11">
        <v>97607</v>
      </c>
      <c r="O1555" s="10" t="s">
        <v>131</v>
      </c>
      <c r="P1555" s="11">
        <v>26.18</v>
      </c>
      <c r="Q1555" s="11">
        <v>0</v>
      </c>
      <c r="R1555" s="10"/>
      <c r="S1555" s="10"/>
      <c r="T1555" s="10" t="s">
        <v>101</v>
      </c>
      <c r="U1555" s="10" t="s">
        <v>258</v>
      </c>
      <c r="V1555" s="10"/>
      <c r="W1555" s="10" t="s">
        <v>113</v>
      </c>
      <c r="X1555" s="10" t="s">
        <v>638</v>
      </c>
      <c r="Y1555" s="10" t="s">
        <v>250</v>
      </c>
      <c r="Z1555" s="11">
        <v>4</v>
      </c>
      <c r="AA1555" s="11">
        <v>1</v>
      </c>
      <c r="AB1555" s="10" t="s">
        <v>100</v>
      </c>
      <c r="AC1555" s="10"/>
      <c r="AD1555" s="10"/>
      <c r="AE1555" s="10"/>
      <c r="AF1555" s="10" t="s">
        <v>104</v>
      </c>
      <c r="AG1555" s="11"/>
      <c r="AH1555" s="11"/>
      <c r="AI1555" s="11"/>
      <c r="AJ1555" s="10"/>
      <c r="AK1555" s="12">
        <v>45702.5416087963</v>
      </c>
      <c r="AL1555" s="10" t="s">
        <v>6242</v>
      </c>
      <c r="AM1555">
        <f t="shared" si="29"/>
        <v>3</v>
      </c>
      <c r="AN1555" t="s">
        <v>106</v>
      </c>
    </row>
    <row r="1556" spans="1:40">
      <c r="A1556" s="10"/>
      <c r="B1556" s="10" t="s">
        <v>6243</v>
      </c>
      <c r="C1556" s="10"/>
      <c r="D1556" s="10" t="s">
        <v>6244</v>
      </c>
      <c r="E1556" s="10" t="s">
        <v>92</v>
      </c>
      <c r="F1556" s="10" t="s">
        <v>222</v>
      </c>
      <c r="G1556" s="10" t="s">
        <v>2020</v>
      </c>
      <c r="H1556" s="10" t="s">
        <v>6245</v>
      </c>
      <c r="I1556" s="10" t="s">
        <v>257</v>
      </c>
      <c r="J1556" s="10" t="s">
        <v>97</v>
      </c>
      <c r="K1556" s="10" t="s">
        <v>98</v>
      </c>
      <c r="L1556" s="11">
        <v>996750</v>
      </c>
      <c r="M1556" s="11">
        <v>1423927.33</v>
      </c>
      <c r="N1556" s="11">
        <v>1726750</v>
      </c>
      <c r="O1556" s="10" t="s">
        <v>99</v>
      </c>
      <c r="P1556" s="11">
        <v>260.92</v>
      </c>
      <c r="Q1556" s="11">
        <v>0</v>
      </c>
      <c r="R1556" s="10"/>
      <c r="S1556" s="10"/>
      <c r="T1556" s="10" t="s">
        <v>100</v>
      </c>
      <c r="U1556" s="10"/>
      <c r="V1556" s="10"/>
      <c r="W1556" s="10" t="s">
        <v>100</v>
      </c>
      <c r="X1556" s="10"/>
      <c r="Y1556" s="10" t="s">
        <v>102</v>
      </c>
      <c r="Z1556" s="11">
        <v>2</v>
      </c>
      <c r="AA1556" s="11">
        <v>1</v>
      </c>
      <c r="AB1556" s="10" t="s">
        <v>100</v>
      </c>
      <c r="AC1556" s="10"/>
      <c r="AD1556" s="10"/>
      <c r="AE1556" s="10"/>
      <c r="AF1556" s="10"/>
      <c r="AG1556" s="11"/>
      <c r="AH1556" s="11"/>
      <c r="AI1556" s="11"/>
      <c r="AJ1556" s="10"/>
      <c r="AK1556" s="12">
        <v>45684.4508912037</v>
      </c>
      <c r="AL1556" s="10" t="s">
        <v>6246</v>
      </c>
      <c r="AM1556">
        <f t="shared" si="29"/>
        <v>3</v>
      </c>
      <c r="AN1556" t="s">
        <v>106</v>
      </c>
    </row>
    <row r="1557" spans="1:40">
      <c r="A1557" s="10"/>
      <c r="B1557" s="10" t="s">
        <v>6247</v>
      </c>
      <c r="C1557" s="10"/>
      <c r="D1557" s="10" t="s">
        <v>6248</v>
      </c>
      <c r="E1557" s="10" t="s">
        <v>92</v>
      </c>
      <c r="F1557" s="10" t="s">
        <v>222</v>
      </c>
      <c r="G1557" s="10" t="s">
        <v>499</v>
      </c>
      <c r="H1557" s="10" t="s">
        <v>6249</v>
      </c>
      <c r="I1557" s="10" t="s">
        <v>368</v>
      </c>
      <c r="J1557" s="10" t="s">
        <v>97</v>
      </c>
      <c r="K1557" s="10" t="s">
        <v>98</v>
      </c>
      <c r="L1557" s="11">
        <v>263912</v>
      </c>
      <c r="M1557" s="11">
        <v>412362.5</v>
      </c>
      <c r="N1557" s="11">
        <v>263912</v>
      </c>
      <c r="O1557" s="10" t="s">
        <v>99</v>
      </c>
      <c r="P1557" s="11">
        <v>110.11</v>
      </c>
      <c r="Q1557" s="11">
        <v>0</v>
      </c>
      <c r="R1557" s="10"/>
      <c r="S1557" s="10"/>
      <c r="T1557" s="10" t="s">
        <v>100</v>
      </c>
      <c r="U1557" s="10" t="s">
        <v>258</v>
      </c>
      <c r="V1557" s="10"/>
      <c r="W1557" s="10" t="s">
        <v>101</v>
      </c>
      <c r="X1557" s="10" t="s">
        <v>638</v>
      </c>
      <c r="Y1557" s="10" t="s">
        <v>102</v>
      </c>
      <c r="Z1557" s="11">
        <v>28</v>
      </c>
      <c r="AA1557" s="11">
        <v>1</v>
      </c>
      <c r="AB1557" s="10" t="s">
        <v>100</v>
      </c>
      <c r="AC1557" s="10"/>
      <c r="AD1557" s="10"/>
      <c r="AE1557" s="10"/>
      <c r="AF1557" s="10" t="s">
        <v>104</v>
      </c>
      <c r="AG1557" s="11"/>
      <c r="AH1557" s="11"/>
      <c r="AI1557" s="11"/>
      <c r="AJ1557" s="10"/>
      <c r="AK1557" s="12">
        <v>45673.4167013889</v>
      </c>
      <c r="AL1557" s="10" t="s">
        <v>6250</v>
      </c>
      <c r="AM1557">
        <f t="shared" si="29"/>
        <v>3</v>
      </c>
      <c r="AN1557" t="s">
        <v>106</v>
      </c>
    </row>
    <row r="1558" spans="1:40">
      <c r="A1558" s="10"/>
      <c r="B1558" s="10" t="s">
        <v>6251</v>
      </c>
      <c r="C1558" s="10"/>
      <c r="D1558" s="10" t="s">
        <v>6252</v>
      </c>
      <c r="E1558" s="10" t="s">
        <v>92</v>
      </c>
      <c r="F1558" s="10" t="s">
        <v>352</v>
      </c>
      <c r="G1558" s="10" t="s">
        <v>2051</v>
      </c>
      <c r="H1558" s="10" t="s">
        <v>6253</v>
      </c>
      <c r="I1558" s="10" t="s">
        <v>257</v>
      </c>
      <c r="J1558" s="10" t="s">
        <v>97</v>
      </c>
      <c r="K1558" s="10" t="s">
        <v>98</v>
      </c>
      <c r="L1558" s="11">
        <v>549825</v>
      </c>
      <c r="M1558" s="11">
        <v>733100</v>
      </c>
      <c r="N1558" s="11">
        <v>549825</v>
      </c>
      <c r="O1558" s="10" t="s">
        <v>131</v>
      </c>
      <c r="P1558" s="11">
        <v>116.55</v>
      </c>
      <c r="Q1558" s="11">
        <v>0</v>
      </c>
      <c r="R1558" s="10"/>
      <c r="S1558" s="10"/>
      <c r="T1558" s="10" t="s">
        <v>100</v>
      </c>
      <c r="U1558" s="10"/>
      <c r="V1558" s="10"/>
      <c r="W1558" s="10" t="s">
        <v>100</v>
      </c>
      <c r="X1558" s="10"/>
      <c r="Y1558" s="10" t="s">
        <v>6254</v>
      </c>
      <c r="Z1558" s="11">
        <v>6</v>
      </c>
      <c r="AA1558" s="11">
        <v>1</v>
      </c>
      <c r="AB1558" s="10" t="s">
        <v>100</v>
      </c>
      <c r="AC1558" s="10"/>
      <c r="AD1558" s="10"/>
      <c r="AE1558" s="10"/>
      <c r="AF1558" s="10"/>
      <c r="AG1558" s="11"/>
      <c r="AH1558" s="11"/>
      <c r="AI1558" s="11"/>
      <c r="AJ1558" s="10"/>
      <c r="AK1558" s="12">
        <v>45694.4166666667</v>
      </c>
      <c r="AL1558" s="10" t="s">
        <v>6255</v>
      </c>
      <c r="AM1558">
        <f t="shared" si="29"/>
        <v>3</v>
      </c>
      <c r="AN1558" t="s">
        <v>106</v>
      </c>
    </row>
    <row r="1559" spans="1:40">
      <c r="A1559" s="10"/>
      <c r="B1559" s="10" t="s">
        <v>6256</v>
      </c>
      <c r="C1559" s="10"/>
      <c r="D1559" s="10" t="s">
        <v>6257</v>
      </c>
      <c r="E1559" s="10" t="s">
        <v>92</v>
      </c>
      <c r="F1559" s="10" t="s">
        <v>93</v>
      </c>
      <c r="G1559" s="10" t="s">
        <v>205</v>
      </c>
      <c r="H1559" s="10" t="s">
        <v>6258</v>
      </c>
      <c r="I1559" s="10" t="s">
        <v>368</v>
      </c>
      <c r="J1559" s="10" t="s">
        <v>97</v>
      </c>
      <c r="K1559" s="10" t="s">
        <v>98</v>
      </c>
      <c r="L1559" s="11">
        <v>575505</v>
      </c>
      <c r="M1559" s="11">
        <v>710500</v>
      </c>
      <c r="N1559" s="11">
        <v>575505</v>
      </c>
      <c r="O1559" s="10" t="s">
        <v>99</v>
      </c>
      <c r="P1559" s="11">
        <v>116.88</v>
      </c>
      <c r="Q1559" s="11">
        <v>0</v>
      </c>
      <c r="R1559" s="10"/>
      <c r="S1559" s="10"/>
      <c r="T1559" s="10" t="s">
        <v>100</v>
      </c>
      <c r="U1559" s="10"/>
      <c r="V1559" s="10"/>
      <c r="W1559" s="10" t="s">
        <v>113</v>
      </c>
      <c r="X1559" s="10"/>
      <c r="Y1559" s="10" t="s">
        <v>123</v>
      </c>
      <c r="Z1559" s="11">
        <v>31</v>
      </c>
      <c r="AA1559" s="11">
        <v>15</v>
      </c>
      <c r="AB1559" s="10" t="s">
        <v>100</v>
      </c>
      <c r="AC1559" s="10"/>
      <c r="AD1559" s="10"/>
      <c r="AE1559" s="10" t="s">
        <v>103</v>
      </c>
      <c r="AF1559" s="10" t="s">
        <v>104</v>
      </c>
      <c r="AG1559" s="11"/>
      <c r="AH1559" s="11"/>
      <c r="AI1559" s="11"/>
      <c r="AJ1559" s="10"/>
      <c r="AK1559" s="12">
        <v>45679.4166666667</v>
      </c>
      <c r="AL1559" s="10" t="s">
        <v>6259</v>
      </c>
      <c r="AM1559">
        <f t="shared" si="29"/>
        <v>3</v>
      </c>
      <c r="AN1559" t="s">
        <v>106</v>
      </c>
    </row>
    <row r="1560" spans="1:40">
      <c r="A1560" s="10"/>
      <c r="B1560" s="10" t="s">
        <v>6256</v>
      </c>
      <c r="C1560" s="10"/>
      <c r="D1560" s="10" t="s">
        <v>6260</v>
      </c>
      <c r="E1560" s="10" t="s">
        <v>92</v>
      </c>
      <c r="F1560" s="10" t="s">
        <v>93</v>
      </c>
      <c r="G1560" s="10" t="s">
        <v>205</v>
      </c>
      <c r="H1560" s="10" t="s">
        <v>6261</v>
      </c>
      <c r="I1560" s="10" t="s">
        <v>368</v>
      </c>
      <c r="J1560" s="10" t="s">
        <v>97</v>
      </c>
      <c r="K1560" s="10" t="s">
        <v>98</v>
      </c>
      <c r="L1560" s="11">
        <v>553878</v>
      </c>
      <c r="M1560" s="11">
        <v>683800</v>
      </c>
      <c r="N1560" s="11">
        <v>553878</v>
      </c>
      <c r="O1560" s="10" t="s">
        <v>99</v>
      </c>
      <c r="P1560" s="11">
        <v>112.48</v>
      </c>
      <c r="Q1560" s="11">
        <v>0</v>
      </c>
      <c r="R1560" s="10"/>
      <c r="S1560" s="10"/>
      <c r="T1560" s="10" t="s">
        <v>100</v>
      </c>
      <c r="U1560" s="10"/>
      <c r="V1560" s="10"/>
      <c r="W1560" s="10" t="s">
        <v>113</v>
      </c>
      <c r="X1560" s="10"/>
      <c r="Y1560" s="10" t="s">
        <v>123</v>
      </c>
      <c r="Z1560" s="11">
        <v>31</v>
      </c>
      <c r="AA1560" s="11">
        <v>14</v>
      </c>
      <c r="AB1560" s="10" t="s">
        <v>100</v>
      </c>
      <c r="AC1560" s="10"/>
      <c r="AD1560" s="10"/>
      <c r="AE1560" s="10" t="s">
        <v>103</v>
      </c>
      <c r="AF1560" s="10" t="s">
        <v>104</v>
      </c>
      <c r="AG1560" s="11"/>
      <c r="AH1560" s="11"/>
      <c r="AI1560" s="11"/>
      <c r="AJ1560" s="10"/>
      <c r="AK1560" s="12">
        <v>45679.4166666667</v>
      </c>
      <c r="AL1560" s="10" t="s">
        <v>6262</v>
      </c>
      <c r="AM1560">
        <f t="shared" si="29"/>
        <v>3</v>
      </c>
      <c r="AN1560" t="s">
        <v>106</v>
      </c>
    </row>
    <row r="1561" spans="1:40">
      <c r="A1561" s="10"/>
      <c r="B1561" s="10" t="s">
        <v>6263</v>
      </c>
      <c r="C1561" s="10"/>
      <c r="D1561" s="10" t="s">
        <v>6264</v>
      </c>
      <c r="E1561" s="10" t="s">
        <v>92</v>
      </c>
      <c r="F1561" s="10" t="s">
        <v>93</v>
      </c>
      <c r="G1561" s="10" t="s">
        <v>205</v>
      </c>
      <c r="H1561" s="10" t="s">
        <v>6265</v>
      </c>
      <c r="I1561" s="10" t="s">
        <v>368</v>
      </c>
      <c r="J1561" s="10" t="s">
        <v>97</v>
      </c>
      <c r="K1561" s="10" t="s">
        <v>98</v>
      </c>
      <c r="L1561" s="11">
        <v>553878</v>
      </c>
      <c r="M1561" s="11">
        <v>683800</v>
      </c>
      <c r="N1561" s="11">
        <v>553878</v>
      </c>
      <c r="O1561" s="10" t="s">
        <v>99</v>
      </c>
      <c r="P1561" s="11">
        <v>112.48</v>
      </c>
      <c r="Q1561" s="11">
        <v>0</v>
      </c>
      <c r="R1561" s="10"/>
      <c r="S1561" s="10"/>
      <c r="T1561" s="10" t="s">
        <v>100</v>
      </c>
      <c r="U1561" s="10"/>
      <c r="V1561" s="10"/>
      <c r="W1561" s="10" t="s">
        <v>113</v>
      </c>
      <c r="X1561" s="10"/>
      <c r="Y1561" s="10" t="s">
        <v>123</v>
      </c>
      <c r="Z1561" s="11">
        <v>31</v>
      </c>
      <c r="AA1561" s="11">
        <v>15</v>
      </c>
      <c r="AB1561" s="10" t="s">
        <v>100</v>
      </c>
      <c r="AC1561" s="10"/>
      <c r="AD1561" s="10"/>
      <c r="AE1561" s="10" t="s">
        <v>103</v>
      </c>
      <c r="AF1561" s="10" t="s">
        <v>104</v>
      </c>
      <c r="AG1561" s="11"/>
      <c r="AH1561" s="11"/>
      <c r="AI1561" s="11"/>
      <c r="AJ1561" s="10"/>
      <c r="AK1561" s="12">
        <v>45679.4166666667</v>
      </c>
      <c r="AL1561" s="10" t="s">
        <v>6266</v>
      </c>
      <c r="AM1561">
        <f t="shared" ref="AM1561:AM1617" si="30">LEN(B1561)</f>
        <v>3</v>
      </c>
      <c r="AN1561" t="s">
        <v>106</v>
      </c>
    </row>
    <row r="1562" spans="1:40">
      <c r="A1562" s="10"/>
      <c r="B1562" s="10" t="s">
        <v>6267</v>
      </c>
      <c r="C1562" s="10"/>
      <c r="D1562" s="10" t="s">
        <v>6268</v>
      </c>
      <c r="E1562" s="10" t="s">
        <v>92</v>
      </c>
      <c r="F1562" s="10" t="s">
        <v>352</v>
      </c>
      <c r="G1562" s="10" t="s">
        <v>2051</v>
      </c>
      <c r="H1562" s="10" t="s">
        <v>6269</v>
      </c>
      <c r="I1562" s="10" t="s">
        <v>368</v>
      </c>
      <c r="J1562" s="10" t="s">
        <v>97</v>
      </c>
      <c r="K1562" s="10" t="s">
        <v>98</v>
      </c>
      <c r="L1562" s="11">
        <v>650176</v>
      </c>
      <c r="M1562" s="11">
        <v>1015900</v>
      </c>
      <c r="N1562" s="11">
        <v>802176</v>
      </c>
      <c r="O1562" s="10" t="s">
        <v>99</v>
      </c>
      <c r="P1562" s="11">
        <v>167.37</v>
      </c>
      <c r="Q1562" s="11">
        <v>0</v>
      </c>
      <c r="R1562" s="10"/>
      <c r="S1562" s="10" t="s">
        <v>264</v>
      </c>
      <c r="T1562" s="10" t="s">
        <v>101</v>
      </c>
      <c r="U1562" s="10"/>
      <c r="V1562" s="10"/>
      <c r="W1562" s="10" t="s">
        <v>101</v>
      </c>
      <c r="X1562" s="10"/>
      <c r="Y1562" s="10" t="s">
        <v>1596</v>
      </c>
      <c r="Z1562" s="11">
        <v>2</v>
      </c>
      <c r="AA1562" s="11">
        <v>1</v>
      </c>
      <c r="AB1562" s="10" t="s">
        <v>101</v>
      </c>
      <c r="AC1562" s="10"/>
      <c r="AD1562" s="10" t="s">
        <v>6270</v>
      </c>
      <c r="AE1562" s="10"/>
      <c r="AF1562" s="10" t="s">
        <v>115</v>
      </c>
      <c r="AG1562" s="11"/>
      <c r="AH1562" s="11"/>
      <c r="AI1562" s="11"/>
      <c r="AJ1562" s="10"/>
      <c r="AK1562" s="12">
        <v>45663.4166666667</v>
      </c>
      <c r="AL1562" s="10" t="s">
        <v>6271</v>
      </c>
      <c r="AM1562">
        <f t="shared" si="30"/>
        <v>3</v>
      </c>
      <c r="AN1562" t="s">
        <v>106</v>
      </c>
    </row>
    <row r="1563" spans="1:40">
      <c r="A1563" s="10"/>
      <c r="B1563" s="10" t="s">
        <v>6272</v>
      </c>
      <c r="C1563" s="10"/>
      <c r="D1563" s="10" t="s">
        <v>6273</v>
      </c>
      <c r="E1563" s="10" t="s">
        <v>92</v>
      </c>
      <c r="F1563" s="10" t="s">
        <v>210</v>
      </c>
      <c r="G1563" s="10" t="s">
        <v>1015</v>
      </c>
      <c r="H1563" s="10" t="s">
        <v>6273</v>
      </c>
      <c r="I1563" s="10" t="s">
        <v>368</v>
      </c>
      <c r="J1563" s="10" t="s">
        <v>97</v>
      </c>
      <c r="K1563" s="10" t="s">
        <v>98</v>
      </c>
      <c r="L1563" s="11">
        <v>320000</v>
      </c>
      <c r="M1563" s="11">
        <v>475900</v>
      </c>
      <c r="N1563" s="11">
        <v>479000</v>
      </c>
      <c r="O1563" s="10" t="s">
        <v>131</v>
      </c>
      <c r="P1563" s="11">
        <v>68.72</v>
      </c>
      <c r="Q1563" s="11">
        <v>0</v>
      </c>
      <c r="R1563" s="10"/>
      <c r="S1563" s="10"/>
      <c r="T1563" s="10" t="s">
        <v>100</v>
      </c>
      <c r="U1563" s="10"/>
      <c r="V1563" s="10"/>
      <c r="W1563" s="10" t="s">
        <v>101</v>
      </c>
      <c r="X1563" s="10"/>
      <c r="Y1563" s="10" t="s">
        <v>250</v>
      </c>
      <c r="Z1563" s="11">
        <v>5</v>
      </c>
      <c r="AA1563" s="11">
        <v>1</v>
      </c>
      <c r="AB1563" s="10" t="s">
        <v>100</v>
      </c>
      <c r="AC1563" s="10" t="s">
        <v>6274</v>
      </c>
      <c r="AD1563" s="10"/>
      <c r="AE1563" s="10"/>
      <c r="AF1563" s="10"/>
      <c r="AG1563" s="11"/>
      <c r="AH1563" s="11"/>
      <c r="AI1563" s="11"/>
      <c r="AJ1563" s="10"/>
      <c r="AK1563" s="12">
        <v>45667.4245949074</v>
      </c>
      <c r="AL1563" s="10" t="s">
        <v>6275</v>
      </c>
      <c r="AM1563">
        <f t="shared" si="30"/>
        <v>3</v>
      </c>
      <c r="AN1563" t="s">
        <v>106</v>
      </c>
    </row>
    <row r="1564" spans="1:40">
      <c r="A1564" s="10"/>
      <c r="B1564" s="10" t="s">
        <v>6276</v>
      </c>
      <c r="C1564" s="10"/>
      <c r="D1564" s="10" t="s">
        <v>6277</v>
      </c>
      <c r="E1564" s="10" t="s">
        <v>92</v>
      </c>
      <c r="F1564" s="10" t="s">
        <v>352</v>
      </c>
      <c r="G1564" s="10" t="s">
        <v>2057</v>
      </c>
      <c r="H1564" s="10" t="s">
        <v>6278</v>
      </c>
      <c r="I1564" s="10" t="s">
        <v>368</v>
      </c>
      <c r="J1564" s="10" t="s">
        <v>97</v>
      </c>
      <c r="K1564" s="10" t="s">
        <v>98</v>
      </c>
      <c r="L1564" s="11">
        <v>401800</v>
      </c>
      <c r="M1564" s="11">
        <v>717500</v>
      </c>
      <c r="N1564" s="11">
        <v>401800</v>
      </c>
      <c r="O1564" s="10" t="s">
        <v>99</v>
      </c>
      <c r="P1564" s="11">
        <v>126.98</v>
      </c>
      <c r="Q1564" s="11">
        <v>11.05</v>
      </c>
      <c r="R1564" s="10"/>
      <c r="S1564" s="10"/>
      <c r="T1564" s="10" t="s">
        <v>100</v>
      </c>
      <c r="U1564" s="10"/>
      <c r="V1564" s="10" t="s">
        <v>6279</v>
      </c>
      <c r="W1564" s="10" t="s">
        <v>113</v>
      </c>
      <c r="X1564" s="10" t="s">
        <v>6280</v>
      </c>
      <c r="Y1564" s="10" t="s">
        <v>102</v>
      </c>
      <c r="Z1564" s="11">
        <v>6</v>
      </c>
      <c r="AA1564" s="11">
        <v>1</v>
      </c>
      <c r="AB1564" s="10" t="s">
        <v>101</v>
      </c>
      <c r="AC1564" s="10"/>
      <c r="AD1564" s="10" t="s">
        <v>156</v>
      </c>
      <c r="AE1564" s="10" t="s">
        <v>455</v>
      </c>
      <c r="AF1564" s="10" t="s">
        <v>115</v>
      </c>
      <c r="AG1564" s="11"/>
      <c r="AH1564" s="11"/>
      <c r="AI1564" s="11"/>
      <c r="AJ1564" s="10"/>
      <c r="AK1564" s="12">
        <v>45673.4166666667</v>
      </c>
      <c r="AL1564" s="10" t="s">
        <v>6281</v>
      </c>
      <c r="AM1564">
        <f t="shared" si="30"/>
        <v>3</v>
      </c>
      <c r="AN1564" t="s">
        <v>106</v>
      </c>
    </row>
    <row r="1565" spans="1:40">
      <c r="A1565" s="10"/>
      <c r="B1565" s="10" t="s">
        <v>6282</v>
      </c>
      <c r="C1565" s="10"/>
      <c r="D1565" s="10" t="s">
        <v>6283</v>
      </c>
      <c r="E1565" s="10" t="s">
        <v>92</v>
      </c>
      <c r="F1565" s="10" t="s">
        <v>120</v>
      </c>
      <c r="G1565" s="10" t="s">
        <v>623</v>
      </c>
      <c r="H1565" s="10" t="s">
        <v>6284</v>
      </c>
      <c r="I1565" s="10" t="s">
        <v>368</v>
      </c>
      <c r="J1565" s="10" t="s">
        <v>97</v>
      </c>
      <c r="K1565" s="10" t="s">
        <v>98</v>
      </c>
      <c r="L1565" s="11">
        <v>344788</v>
      </c>
      <c r="M1565" s="11">
        <v>538731</v>
      </c>
      <c r="N1565" s="11">
        <v>344788</v>
      </c>
      <c r="O1565" s="10" t="s">
        <v>99</v>
      </c>
      <c r="P1565" s="11">
        <v>90.67</v>
      </c>
      <c r="Q1565" s="11">
        <v>0</v>
      </c>
      <c r="R1565" s="10"/>
      <c r="S1565" s="10"/>
      <c r="T1565" s="10" t="s">
        <v>101</v>
      </c>
      <c r="U1565" s="10" t="s">
        <v>3829</v>
      </c>
      <c r="V1565" s="10"/>
      <c r="W1565" s="10" t="s">
        <v>101</v>
      </c>
      <c r="X1565" s="10"/>
      <c r="Y1565" s="10" t="s">
        <v>102</v>
      </c>
      <c r="Z1565" s="11">
        <v>6</v>
      </c>
      <c r="AA1565" s="11">
        <v>4</v>
      </c>
      <c r="AB1565" s="10" t="s">
        <v>100</v>
      </c>
      <c r="AC1565" s="10"/>
      <c r="AD1565" s="10"/>
      <c r="AE1565" s="10"/>
      <c r="AF1565" s="10"/>
      <c r="AG1565" s="11"/>
      <c r="AH1565" s="11"/>
      <c r="AI1565" s="11"/>
      <c r="AJ1565" s="10"/>
      <c r="AK1565" s="12">
        <v>45680.4166666667</v>
      </c>
      <c r="AL1565" s="10" t="s">
        <v>6285</v>
      </c>
      <c r="AM1565">
        <f t="shared" si="30"/>
        <v>3</v>
      </c>
      <c r="AN1565" t="s">
        <v>106</v>
      </c>
    </row>
    <row r="1566" spans="1:40">
      <c r="A1566" s="10"/>
      <c r="B1566" s="10" t="s">
        <v>6286</v>
      </c>
      <c r="C1566" s="10"/>
      <c r="D1566" s="10" t="s">
        <v>6287</v>
      </c>
      <c r="E1566" s="10" t="s">
        <v>92</v>
      </c>
      <c r="F1566" s="10" t="s">
        <v>109</v>
      </c>
      <c r="G1566" s="10" t="s">
        <v>110</v>
      </c>
      <c r="H1566" s="10" t="s">
        <v>6288</v>
      </c>
      <c r="I1566" s="10" t="s">
        <v>257</v>
      </c>
      <c r="J1566" s="10" t="s">
        <v>97</v>
      </c>
      <c r="K1566" s="10" t="s">
        <v>98</v>
      </c>
      <c r="L1566" s="11">
        <v>800672</v>
      </c>
      <c r="M1566" s="11">
        <v>1000839</v>
      </c>
      <c r="N1566" s="11">
        <v>800672</v>
      </c>
      <c r="O1566" s="10" t="s">
        <v>131</v>
      </c>
      <c r="P1566" s="11">
        <v>78.8</v>
      </c>
      <c r="Q1566" s="11">
        <v>0</v>
      </c>
      <c r="R1566" s="10"/>
      <c r="S1566" s="10"/>
      <c r="T1566" s="10" t="s">
        <v>101</v>
      </c>
      <c r="U1566" s="10"/>
      <c r="V1566" s="10"/>
      <c r="W1566" s="10" t="s">
        <v>101</v>
      </c>
      <c r="X1566" s="10"/>
      <c r="Y1566" s="10" t="s">
        <v>825</v>
      </c>
      <c r="Z1566" s="11">
        <v>6</v>
      </c>
      <c r="AA1566" s="11">
        <v>1</v>
      </c>
      <c r="AB1566" s="10" t="s">
        <v>100</v>
      </c>
      <c r="AC1566" s="10"/>
      <c r="AD1566" s="10"/>
      <c r="AE1566" s="10"/>
      <c r="AF1566" s="10"/>
      <c r="AG1566" s="11"/>
      <c r="AH1566" s="11"/>
      <c r="AI1566" s="11"/>
      <c r="AJ1566" s="10"/>
      <c r="AK1566" s="12">
        <v>45690.4166666667</v>
      </c>
      <c r="AL1566" s="10" t="s">
        <v>6289</v>
      </c>
      <c r="AM1566">
        <f t="shared" si="30"/>
        <v>3</v>
      </c>
      <c r="AN1566" t="s">
        <v>106</v>
      </c>
    </row>
    <row r="1567" spans="1:40">
      <c r="A1567" s="10"/>
      <c r="B1567" s="10" t="s">
        <v>6290</v>
      </c>
      <c r="C1567" s="10"/>
      <c r="D1567" s="10" t="s">
        <v>6291</v>
      </c>
      <c r="E1567" s="10" t="s">
        <v>92</v>
      </c>
      <c r="F1567" s="10" t="s">
        <v>93</v>
      </c>
      <c r="G1567" s="10" t="s">
        <v>205</v>
      </c>
      <c r="H1567" s="10" t="s">
        <v>6292</v>
      </c>
      <c r="I1567" s="10" t="s">
        <v>368</v>
      </c>
      <c r="J1567" s="10" t="s">
        <v>97</v>
      </c>
      <c r="K1567" s="10" t="s">
        <v>98</v>
      </c>
      <c r="L1567" s="11">
        <v>10520000</v>
      </c>
      <c r="M1567" s="11">
        <v>18746966.5</v>
      </c>
      <c r="N1567" s="11">
        <v>10520000</v>
      </c>
      <c r="O1567" s="10" t="s">
        <v>131</v>
      </c>
      <c r="P1567" s="11">
        <v>3320.79</v>
      </c>
      <c r="Q1567" s="11">
        <v>0</v>
      </c>
      <c r="R1567" s="10"/>
      <c r="S1567" s="10"/>
      <c r="T1567" s="10" t="s">
        <v>100</v>
      </c>
      <c r="U1567" s="10"/>
      <c r="V1567" s="10"/>
      <c r="W1567" s="10" t="s">
        <v>101</v>
      </c>
      <c r="X1567" s="10"/>
      <c r="Y1567" s="10" t="s">
        <v>888</v>
      </c>
      <c r="Z1567" s="11">
        <v>26</v>
      </c>
      <c r="AA1567" s="11">
        <v>22</v>
      </c>
      <c r="AB1567" s="10" t="s">
        <v>100</v>
      </c>
      <c r="AC1567" s="10"/>
      <c r="AD1567" s="10"/>
      <c r="AE1567" s="10"/>
      <c r="AF1567" s="10"/>
      <c r="AG1567" s="11"/>
      <c r="AH1567" s="11"/>
      <c r="AI1567" s="11"/>
      <c r="AJ1567" s="10"/>
      <c r="AK1567" s="12">
        <v>45681.4166666667</v>
      </c>
      <c r="AL1567" s="10" t="s">
        <v>6293</v>
      </c>
      <c r="AM1567">
        <f t="shared" si="30"/>
        <v>10</v>
      </c>
      <c r="AN1567" t="s">
        <v>378</v>
      </c>
    </row>
    <row r="1568" spans="1:40">
      <c r="A1568" s="10"/>
      <c r="B1568" s="10" t="s">
        <v>6294</v>
      </c>
      <c r="C1568" s="10"/>
      <c r="D1568" s="10" t="s">
        <v>6295</v>
      </c>
      <c r="E1568" s="10" t="s">
        <v>92</v>
      </c>
      <c r="F1568" s="10" t="s">
        <v>93</v>
      </c>
      <c r="G1568" s="10" t="s">
        <v>141</v>
      </c>
      <c r="H1568" s="10" t="s">
        <v>6296</v>
      </c>
      <c r="I1568" s="10" t="s">
        <v>368</v>
      </c>
      <c r="J1568" s="10" t="s">
        <v>97</v>
      </c>
      <c r="K1568" s="10" t="s">
        <v>98</v>
      </c>
      <c r="L1568" s="11">
        <v>6300000</v>
      </c>
      <c r="M1568" s="11">
        <v>11250000</v>
      </c>
      <c r="N1568" s="11">
        <v>7080000</v>
      </c>
      <c r="O1568" s="10" t="s">
        <v>131</v>
      </c>
      <c r="P1568" s="11">
        <v>823.55</v>
      </c>
      <c r="Q1568" s="11">
        <v>0</v>
      </c>
      <c r="R1568" s="10"/>
      <c r="S1568" s="10"/>
      <c r="T1568" s="10" t="s">
        <v>101</v>
      </c>
      <c r="U1568" s="10"/>
      <c r="V1568" s="10"/>
      <c r="W1568" s="10" t="s">
        <v>113</v>
      </c>
      <c r="X1568" s="10"/>
      <c r="Y1568" s="10"/>
      <c r="Z1568" s="11">
        <v>0</v>
      </c>
      <c r="AA1568" s="11">
        <v>0</v>
      </c>
      <c r="AB1568" s="10" t="s">
        <v>100</v>
      </c>
      <c r="AC1568" s="10"/>
      <c r="AD1568" s="10"/>
      <c r="AE1568" s="10"/>
      <c r="AF1568" s="10"/>
      <c r="AG1568" s="11"/>
      <c r="AH1568" s="11"/>
      <c r="AI1568" s="11"/>
      <c r="AJ1568" s="10"/>
      <c r="AK1568" s="12">
        <v>45674.4375810185</v>
      </c>
      <c r="AL1568" s="10" t="s">
        <v>6297</v>
      </c>
      <c r="AM1568">
        <f t="shared" si="30"/>
        <v>2</v>
      </c>
      <c r="AN1568" t="s">
        <v>106</v>
      </c>
    </row>
    <row r="1569" spans="1:40">
      <c r="A1569" s="10"/>
      <c r="B1569" s="10" t="s">
        <v>6298</v>
      </c>
      <c r="C1569" s="10"/>
      <c r="D1569" s="10" t="s">
        <v>6299</v>
      </c>
      <c r="E1569" s="10" t="s">
        <v>92</v>
      </c>
      <c r="F1569" s="10" t="s">
        <v>153</v>
      </c>
      <c r="G1569" s="10" t="s">
        <v>381</v>
      </c>
      <c r="H1569" s="10" t="s">
        <v>6300</v>
      </c>
      <c r="I1569" s="10" t="s">
        <v>368</v>
      </c>
      <c r="J1569" s="10" t="s">
        <v>97</v>
      </c>
      <c r="K1569" s="10" t="s">
        <v>98</v>
      </c>
      <c r="L1569" s="11">
        <v>250264</v>
      </c>
      <c r="M1569" s="11">
        <v>446900</v>
      </c>
      <c r="N1569" s="11">
        <v>250264</v>
      </c>
      <c r="O1569" s="10" t="s">
        <v>99</v>
      </c>
      <c r="P1569" s="11">
        <v>68.27</v>
      </c>
      <c r="Q1569" s="11">
        <v>13.94</v>
      </c>
      <c r="R1569" s="10"/>
      <c r="S1569" s="10"/>
      <c r="T1569" s="10" t="s">
        <v>100</v>
      </c>
      <c r="U1569" s="10"/>
      <c r="V1569" s="10"/>
      <c r="W1569" s="10" t="s">
        <v>113</v>
      </c>
      <c r="X1569" s="10"/>
      <c r="Y1569" s="10" t="s">
        <v>102</v>
      </c>
      <c r="Z1569" s="11">
        <v>5</v>
      </c>
      <c r="AA1569" s="11">
        <v>3</v>
      </c>
      <c r="AB1569" s="10" t="s">
        <v>100</v>
      </c>
      <c r="AC1569" s="10"/>
      <c r="AD1569" s="10"/>
      <c r="AE1569" s="10"/>
      <c r="AF1569" s="10"/>
      <c r="AG1569" s="11"/>
      <c r="AH1569" s="11"/>
      <c r="AI1569" s="11"/>
      <c r="AJ1569" s="10"/>
      <c r="AK1569" s="12">
        <v>45674.4166666667</v>
      </c>
      <c r="AL1569" s="10" t="s">
        <v>6301</v>
      </c>
      <c r="AM1569">
        <f t="shared" si="30"/>
        <v>3</v>
      </c>
      <c r="AN1569" t="s">
        <v>106</v>
      </c>
    </row>
    <row r="1570" spans="1:40">
      <c r="A1570" s="10"/>
      <c r="B1570" s="10" t="s">
        <v>6302</v>
      </c>
      <c r="C1570" s="10"/>
      <c r="D1570" s="10" t="s">
        <v>6303</v>
      </c>
      <c r="E1570" s="10" t="s">
        <v>92</v>
      </c>
      <c r="F1570" s="10" t="s">
        <v>153</v>
      </c>
      <c r="G1570" s="10" t="s">
        <v>300</v>
      </c>
      <c r="H1570" s="10" t="s">
        <v>6304</v>
      </c>
      <c r="I1570" s="10" t="s">
        <v>368</v>
      </c>
      <c r="J1570" s="10" t="s">
        <v>97</v>
      </c>
      <c r="K1570" s="10" t="s">
        <v>98</v>
      </c>
      <c r="L1570" s="11">
        <v>393600</v>
      </c>
      <c r="M1570" s="11">
        <v>614526</v>
      </c>
      <c r="N1570" s="11">
        <v>469600</v>
      </c>
      <c r="O1570" s="10" t="s">
        <v>99</v>
      </c>
      <c r="P1570" s="11">
        <v>113.78</v>
      </c>
      <c r="Q1570" s="11">
        <v>0</v>
      </c>
      <c r="R1570" s="10"/>
      <c r="S1570" s="10"/>
      <c r="T1570" s="10" t="s">
        <v>100</v>
      </c>
      <c r="U1570" s="10"/>
      <c r="V1570" s="10"/>
      <c r="W1570" s="10" t="s">
        <v>113</v>
      </c>
      <c r="X1570" s="10"/>
      <c r="Y1570" s="10" t="s">
        <v>102</v>
      </c>
      <c r="Z1570" s="11">
        <v>6</v>
      </c>
      <c r="AA1570" s="11">
        <v>3</v>
      </c>
      <c r="AB1570" s="10" t="s">
        <v>100</v>
      </c>
      <c r="AC1570" s="10" t="s">
        <v>3882</v>
      </c>
      <c r="AD1570" s="10"/>
      <c r="AE1570" s="10" t="s">
        <v>566</v>
      </c>
      <c r="AF1570" s="10" t="s">
        <v>104</v>
      </c>
      <c r="AG1570" s="11"/>
      <c r="AH1570" s="11"/>
      <c r="AI1570" s="11"/>
      <c r="AJ1570" s="10"/>
      <c r="AK1570" s="12">
        <v>45674.4472337963</v>
      </c>
      <c r="AL1570" s="10" t="s">
        <v>6305</v>
      </c>
      <c r="AM1570">
        <f t="shared" si="30"/>
        <v>2</v>
      </c>
      <c r="AN1570" t="s">
        <v>106</v>
      </c>
    </row>
    <row r="1571" spans="1:40">
      <c r="A1571" s="10"/>
      <c r="B1571" s="10" t="s">
        <v>6306</v>
      </c>
      <c r="C1571" s="10"/>
      <c r="D1571" s="10" t="s">
        <v>6307</v>
      </c>
      <c r="E1571" s="10" t="s">
        <v>92</v>
      </c>
      <c r="F1571" s="10" t="s">
        <v>93</v>
      </c>
      <c r="G1571" s="10" t="s">
        <v>94</v>
      </c>
      <c r="H1571" s="10" t="s">
        <v>6308</v>
      </c>
      <c r="I1571" s="10" t="s">
        <v>257</v>
      </c>
      <c r="J1571" s="10" t="s">
        <v>97</v>
      </c>
      <c r="K1571" s="10" t="s">
        <v>98</v>
      </c>
      <c r="L1571" s="11">
        <v>994167</v>
      </c>
      <c r="M1571" s="11">
        <v>1242708</v>
      </c>
      <c r="N1571" s="11">
        <v>994167</v>
      </c>
      <c r="O1571" s="10" t="s">
        <v>99</v>
      </c>
      <c r="P1571" s="11">
        <v>0</v>
      </c>
      <c r="Q1571" s="11">
        <v>0</v>
      </c>
      <c r="R1571" s="10"/>
      <c r="S1571" s="10"/>
      <c r="T1571" s="10" t="s">
        <v>100</v>
      </c>
      <c r="U1571" s="10"/>
      <c r="V1571" s="10"/>
      <c r="W1571" s="10" t="s">
        <v>101</v>
      </c>
      <c r="X1571" s="10"/>
      <c r="Y1571" s="10" t="s">
        <v>102</v>
      </c>
      <c r="Z1571" s="11">
        <v>26</v>
      </c>
      <c r="AA1571" s="11">
        <v>9</v>
      </c>
      <c r="AB1571" s="10" t="s">
        <v>100</v>
      </c>
      <c r="AC1571" s="10"/>
      <c r="AD1571" s="10"/>
      <c r="AE1571" s="10"/>
      <c r="AF1571" s="10"/>
      <c r="AG1571" s="11"/>
      <c r="AH1571" s="11"/>
      <c r="AI1571" s="11"/>
      <c r="AJ1571" s="10"/>
      <c r="AK1571" s="12">
        <v>45684.4175462963</v>
      </c>
      <c r="AL1571" s="10" t="s">
        <v>6309</v>
      </c>
      <c r="AM1571">
        <f t="shared" si="30"/>
        <v>2</v>
      </c>
      <c r="AN1571" t="s">
        <v>106</v>
      </c>
    </row>
    <row r="1572" spans="1:40">
      <c r="A1572" s="10"/>
      <c r="B1572" s="10" t="s">
        <v>6310</v>
      </c>
      <c r="C1572" s="10"/>
      <c r="D1572" s="10" t="s">
        <v>6311</v>
      </c>
      <c r="E1572" s="10" t="s">
        <v>92</v>
      </c>
      <c r="F1572" s="10" t="s">
        <v>93</v>
      </c>
      <c r="G1572" s="10" t="s">
        <v>205</v>
      </c>
      <c r="H1572" s="10" t="s">
        <v>6312</v>
      </c>
      <c r="I1572" s="10" t="s">
        <v>257</v>
      </c>
      <c r="J1572" s="10" t="s">
        <v>97</v>
      </c>
      <c r="K1572" s="10" t="s">
        <v>98</v>
      </c>
      <c r="L1572" s="11">
        <v>1070119</v>
      </c>
      <c r="M1572" s="11">
        <v>1426825</v>
      </c>
      <c r="N1572" s="11">
        <v>1070119</v>
      </c>
      <c r="O1572" s="10" t="s">
        <v>99</v>
      </c>
      <c r="P1572" s="11">
        <v>127.1</v>
      </c>
      <c r="Q1572" s="11">
        <v>0</v>
      </c>
      <c r="R1572" s="10"/>
      <c r="S1572" s="10"/>
      <c r="T1572" s="10" t="s">
        <v>100</v>
      </c>
      <c r="U1572" s="10"/>
      <c r="V1572" s="10"/>
      <c r="W1572" s="10" t="s">
        <v>113</v>
      </c>
      <c r="X1572" s="10"/>
      <c r="Y1572" s="10" t="s">
        <v>123</v>
      </c>
      <c r="Z1572" s="11">
        <v>6</v>
      </c>
      <c r="AA1572" s="11">
        <v>3</v>
      </c>
      <c r="AB1572" s="10" t="s">
        <v>100</v>
      </c>
      <c r="AC1572" s="10"/>
      <c r="AD1572" s="10"/>
      <c r="AE1572" s="10" t="s">
        <v>4949</v>
      </c>
      <c r="AF1572" s="10"/>
      <c r="AG1572" s="11"/>
      <c r="AH1572" s="11"/>
      <c r="AI1572" s="11"/>
      <c r="AJ1572" s="10"/>
      <c r="AK1572" s="12">
        <v>45682.4166666667</v>
      </c>
      <c r="AL1572" s="10" t="s">
        <v>6313</v>
      </c>
      <c r="AM1572">
        <f t="shared" si="30"/>
        <v>3</v>
      </c>
      <c r="AN1572" t="s">
        <v>106</v>
      </c>
    </row>
    <row r="1573" spans="1:40">
      <c r="A1573" s="10"/>
      <c r="B1573" s="10" t="s">
        <v>6314</v>
      </c>
      <c r="C1573" s="10"/>
      <c r="D1573" s="10" t="s">
        <v>6315</v>
      </c>
      <c r="E1573" s="10" t="s">
        <v>92</v>
      </c>
      <c r="F1573" s="10" t="s">
        <v>93</v>
      </c>
      <c r="G1573" s="10" t="s">
        <v>1408</v>
      </c>
      <c r="H1573" s="10" t="s">
        <v>6316</v>
      </c>
      <c r="I1573" s="10" t="s">
        <v>368</v>
      </c>
      <c r="J1573" s="10" t="s">
        <v>97</v>
      </c>
      <c r="K1573" s="10" t="s">
        <v>98</v>
      </c>
      <c r="L1573" s="11">
        <v>437286</v>
      </c>
      <c r="M1573" s="11">
        <v>683258</v>
      </c>
      <c r="N1573" s="11">
        <v>437286</v>
      </c>
      <c r="O1573" s="10" t="s">
        <v>99</v>
      </c>
      <c r="P1573" s="11">
        <v>92.22</v>
      </c>
      <c r="Q1573" s="11">
        <v>0</v>
      </c>
      <c r="R1573" s="10"/>
      <c r="S1573" s="10"/>
      <c r="T1573" s="10" t="s">
        <v>100</v>
      </c>
      <c r="U1573" s="10"/>
      <c r="V1573" s="10"/>
      <c r="W1573" s="10" t="s">
        <v>113</v>
      </c>
      <c r="X1573" s="10"/>
      <c r="Y1573" s="10"/>
      <c r="Z1573" s="11">
        <v>6</v>
      </c>
      <c r="AA1573" s="11">
        <v>2</v>
      </c>
      <c r="AB1573" s="10" t="s">
        <v>100</v>
      </c>
      <c r="AC1573" s="10"/>
      <c r="AD1573" s="10"/>
      <c r="AE1573" s="10"/>
      <c r="AF1573" s="10"/>
      <c r="AG1573" s="11"/>
      <c r="AH1573" s="11"/>
      <c r="AI1573" s="11"/>
      <c r="AJ1573" s="10"/>
      <c r="AK1573" s="12">
        <v>45667.4166666667</v>
      </c>
      <c r="AL1573" s="10" t="s">
        <v>6317</v>
      </c>
      <c r="AM1573">
        <f t="shared" si="30"/>
        <v>3</v>
      </c>
      <c r="AN1573" t="s">
        <v>106</v>
      </c>
    </row>
    <row r="1574" spans="1:40">
      <c r="A1574" s="10"/>
      <c r="B1574" s="10" t="s">
        <v>6318</v>
      </c>
      <c r="C1574" s="10"/>
      <c r="D1574" s="10" t="s">
        <v>6319</v>
      </c>
      <c r="E1574" s="10" t="s">
        <v>92</v>
      </c>
      <c r="F1574" s="10" t="s">
        <v>93</v>
      </c>
      <c r="G1574" s="10" t="s">
        <v>415</v>
      </c>
      <c r="H1574" s="10" t="s">
        <v>6320</v>
      </c>
      <c r="I1574" s="10" t="s">
        <v>368</v>
      </c>
      <c r="J1574" s="10" t="s">
        <v>97</v>
      </c>
      <c r="K1574" s="10" t="s">
        <v>98</v>
      </c>
      <c r="L1574" s="11">
        <v>1112376</v>
      </c>
      <c r="M1574" s="11">
        <v>1853960</v>
      </c>
      <c r="N1574" s="11">
        <v>1112376</v>
      </c>
      <c r="O1574" s="10" t="s">
        <v>99</v>
      </c>
      <c r="P1574" s="11">
        <v>96.49</v>
      </c>
      <c r="Q1574" s="11">
        <v>0</v>
      </c>
      <c r="R1574" s="10"/>
      <c r="S1574" s="10"/>
      <c r="T1574" s="10" t="s">
        <v>100</v>
      </c>
      <c r="U1574" s="10"/>
      <c r="V1574" s="10"/>
      <c r="W1574" s="10" t="s">
        <v>113</v>
      </c>
      <c r="X1574" s="10"/>
      <c r="Y1574" s="10" t="s">
        <v>123</v>
      </c>
      <c r="Z1574" s="11">
        <v>33</v>
      </c>
      <c r="AA1574" s="11">
        <v>32</v>
      </c>
      <c r="AB1574" s="10" t="s">
        <v>100</v>
      </c>
      <c r="AC1574" s="10"/>
      <c r="AD1574" s="10"/>
      <c r="AE1574" s="10" t="s">
        <v>6321</v>
      </c>
      <c r="AF1574" s="10"/>
      <c r="AG1574" s="11"/>
      <c r="AH1574" s="11"/>
      <c r="AI1574" s="11"/>
      <c r="AJ1574" s="10"/>
      <c r="AK1574" s="12">
        <v>45674.4172916667</v>
      </c>
      <c r="AL1574" s="10" t="s">
        <v>6322</v>
      </c>
      <c r="AM1574">
        <f t="shared" si="30"/>
        <v>3</v>
      </c>
      <c r="AN1574" t="s">
        <v>106</v>
      </c>
    </row>
    <row r="1575" spans="1:40">
      <c r="A1575" s="10"/>
      <c r="B1575" s="10" t="s">
        <v>6323</v>
      </c>
      <c r="C1575" s="10"/>
      <c r="D1575" s="10" t="s">
        <v>6324</v>
      </c>
      <c r="E1575" s="10" t="s">
        <v>92</v>
      </c>
      <c r="F1575" s="10" t="s">
        <v>153</v>
      </c>
      <c r="G1575" s="10" t="s">
        <v>2024</v>
      </c>
      <c r="H1575" s="10" t="s">
        <v>6325</v>
      </c>
      <c r="I1575" s="10" t="s">
        <v>368</v>
      </c>
      <c r="J1575" s="10" t="s">
        <v>97</v>
      </c>
      <c r="K1575" s="10" t="s">
        <v>98</v>
      </c>
      <c r="L1575" s="11">
        <v>543200</v>
      </c>
      <c r="M1575" s="11">
        <v>970000</v>
      </c>
      <c r="N1575" s="11">
        <v>543200</v>
      </c>
      <c r="O1575" s="10" t="s">
        <v>99</v>
      </c>
      <c r="P1575" s="11">
        <v>196.64</v>
      </c>
      <c r="Q1575" s="11">
        <v>336.1</v>
      </c>
      <c r="R1575" s="10"/>
      <c r="S1575" s="10"/>
      <c r="T1575" s="10" t="s">
        <v>101</v>
      </c>
      <c r="U1575" s="10"/>
      <c r="V1575" s="10"/>
      <c r="W1575" s="10" t="s">
        <v>113</v>
      </c>
      <c r="X1575" s="10"/>
      <c r="Y1575" s="10" t="s">
        <v>193</v>
      </c>
      <c r="Z1575" s="11">
        <v>2</v>
      </c>
      <c r="AA1575" s="11">
        <v>1</v>
      </c>
      <c r="AB1575" s="10" t="s">
        <v>100</v>
      </c>
      <c r="AC1575" s="10"/>
      <c r="AD1575" s="10" t="s">
        <v>156</v>
      </c>
      <c r="AE1575" s="10"/>
      <c r="AF1575" s="10" t="s">
        <v>115</v>
      </c>
      <c r="AG1575" s="11"/>
      <c r="AH1575" s="11"/>
      <c r="AI1575" s="11"/>
      <c r="AJ1575" s="10"/>
      <c r="AK1575" s="12">
        <v>45678.4166666667</v>
      </c>
      <c r="AL1575" s="10" t="s">
        <v>6326</v>
      </c>
      <c r="AM1575">
        <f t="shared" si="30"/>
        <v>3</v>
      </c>
      <c r="AN1575" t="s">
        <v>106</v>
      </c>
    </row>
    <row r="1576" spans="1:40">
      <c r="A1576" s="10"/>
      <c r="B1576" s="10" t="s">
        <v>6327</v>
      </c>
      <c r="C1576" s="10"/>
      <c r="D1576" s="10" t="s">
        <v>6328</v>
      </c>
      <c r="E1576" s="10" t="s">
        <v>92</v>
      </c>
      <c r="F1576" s="10" t="s">
        <v>153</v>
      </c>
      <c r="G1576" s="10" t="s">
        <v>347</v>
      </c>
      <c r="H1576" s="10" t="s">
        <v>6329</v>
      </c>
      <c r="I1576" s="10" t="s">
        <v>257</v>
      </c>
      <c r="J1576" s="10" t="s">
        <v>97</v>
      </c>
      <c r="K1576" s="10" t="s">
        <v>98</v>
      </c>
      <c r="L1576" s="11">
        <v>283710</v>
      </c>
      <c r="M1576" s="11">
        <v>405300</v>
      </c>
      <c r="N1576" s="11">
        <v>283710</v>
      </c>
      <c r="O1576" s="10" t="s">
        <v>131</v>
      </c>
      <c r="P1576" s="11">
        <v>69.72</v>
      </c>
      <c r="Q1576" s="11">
        <v>0</v>
      </c>
      <c r="R1576" s="10"/>
      <c r="S1576" s="10"/>
      <c r="T1576" s="10" t="s">
        <v>101</v>
      </c>
      <c r="U1576" s="10"/>
      <c r="V1576" s="10"/>
      <c r="W1576" s="10" t="s">
        <v>113</v>
      </c>
      <c r="X1576" s="10"/>
      <c r="Y1576" s="10" t="s">
        <v>1114</v>
      </c>
      <c r="Z1576" s="11">
        <v>8</v>
      </c>
      <c r="AA1576" s="11">
        <v>1</v>
      </c>
      <c r="AB1576" s="10" t="s">
        <v>100</v>
      </c>
      <c r="AC1576" s="10" t="s">
        <v>6330</v>
      </c>
      <c r="AD1576" s="10" t="s">
        <v>156</v>
      </c>
      <c r="AE1576" s="10"/>
      <c r="AF1576" s="10" t="s">
        <v>1142</v>
      </c>
      <c r="AG1576" s="11"/>
      <c r="AH1576" s="11"/>
      <c r="AI1576" s="11"/>
      <c r="AJ1576" s="10"/>
      <c r="AK1576" s="12">
        <v>45696.4166666667</v>
      </c>
      <c r="AL1576" s="10" t="s">
        <v>6331</v>
      </c>
      <c r="AM1576">
        <f t="shared" si="30"/>
        <v>2</v>
      </c>
      <c r="AN1576" t="s">
        <v>106</v>
      </c>
    </row>
    <row r="1577" spans="1:40">
      <c r="A1577" s="10"/>
      <c r="B1577" s="10" t="s">
        <v>6332</v>
      </c>
      <c r="C1577" s="10"/>
      <c r="D1577" s="10" t="s">
        <v>6333</v>
      </c>
      <c r="E1577" s="10" t="s">
        <v>92</v>
      </c>
      <c r="F1577" s="10" t="s">
        <v>210</v>
      </c>
      <c r="G1577" s="10" t="s">
        <v>211</v>
      </c>
      <c r="H1577" s="10" t="s">
        <v>6334</v>
      </c>
      <c r="I1577" s="10" t="s">
        <v>257</v>
      </c>
      <c r="J1577" s="10" t="s">
        <v>97</v>
      </c>
      <c r="K1577" s="10" t="s">
        <v>98</v>
      </c>
      <c r="L1577" s="11">
        <v>442415</v>
      </c>
      <c r="M1577" s="11">
        <v>553019</v>
      </c>
      <c r="N1577" s="11">
        <v>588415</v>
      </c>
      <c r="O1577" s="10" t="s">
        <v>99</v>
      </c>
      <c r="P1577" s="11">
        <v>108.23</v>
      </c>
      <c r="Q1577" s="11">
        <v>0</v>
      </c>
      <c r="R1577" s="10"/>
      <c r="S1577" s="10"/>
      <c r="T1577" s="10" t="s">
        <v>100</v>
      </c>
      <c r="U1577" s="10"/>
      <c r="V1577" s="10"/>
      <c r="W1577" s="10" t="s">
        <v>101</v>
      </c>
      <c r="X1577" s="10"/>
      <c r="Y1577" s="10"/>
      <c r="Z1577" s="11">
        <v>6</v>
      </c>
      <c r="AA1577" s="11">
        <v>1</v>
      </c>
      <c r="AB1577" s="10" t="s">
        <v>100</v>
      </c>
      <c r="AC1577" s="10"/>
      <c r="AD1577" s="10"/>
      <c r="AE1577" s="10"/>
      <c r="AF1577" s="10" t="s">
        <v>104</v>
      </c>
      <c r="AG1577" s="11"/>
      <c r="AH1577" s="11"/>
      <c r="AI1577" s="11"/>
      <c r="AJ1577" s="10"/>
      <c r="AK1577" s="12">
        <v>45692.4525578704</v>
      </c>
      <c r="AL1577" s="10" t="s">
        <v>6335</v>
      </c>
      <c r="AM1577">
        <f t="shared" si="30"/>
        <v>3</v>
      </c>
      <c r="AN1577" t="s">
        <v>106</v>
      </c>
    </row>
    <row r="1578" spans="1:40">
      <c r="A1578" s="10"/>
      <c r="B1578" s="10" t="s">
        <v>4006</v>
      </c>
      <c r="C1578" s="10"/>
      <c r="D1578" s="10" t="s">
        <v>6336</v>
      </c>
      <c r="E1578" s="10" t="s">
        <v>92</v>
      </c>
      <c r="F1578" s="10" t="s">
        <v>148</v>
      </c>
      <c r="G1578" s="10" t="s">
        <v>262</v>
      </c>
      <c r="H1578" s="10" t="s">
        <v>6337</v>
      </c>
      <c r="I1578" s="10" t="s">
        <v>368</v>
      </c>
      <c r="J1578" s="10" t="s">
        <v>97</v>
      </c>
      <c r="K1578" s="10" t="s">
        <v>98</v>
      </c>
      <c r="L1578" s="11">
        <v>360504</v>
      </c>
      <c r="M1578" s="11">
        <v>500700</v>
      </c>
      <c r="N1578" s="11">
        <v>360504</v>
      </c>
      <c r="O1578" s="10" t="s">
        <v>99</v>
      </c>
      <c r="P1578" s="11">
        <v>100.14</v>
      </c>
      <c r="Q1578" s="11">
        <v>0</v>
      </c>
      <c r="R1578" s="10"/>
      <c r="S1578" s="10"/>
      <c r="T1578" s="10" t="s">
        <v>101</v>
      </c>
      <c r="U1578" s="10"/>
      <c r="V1578" s="10"/>
      <c r="W1578" s="10" t="s">
        <v>113</v>
      </c>
      <c r="X1578" s="10"/>
      <c r="Y1578" s="10"/>
      <c r="Z1578" s="11">
        <v>22</v>
      </c>
      <c r="AA1578" s="11">
        <v>3</v>
      </c>
      <c r="AB1578" s="10" t="s">
        <v>100</v>
      </c>
      <c r="AC1578" s="10"/>
      <c r="AD1578" s="10"/>
      <c r="AE1578" s="10"/>
      <c r="AF1578" s="10"/>
      <c r="AG1578" s="11"/>
      <c r="AH1578" s="11"/>
      <c r="AI1578" s="11"/>
      <c r="AJ1578" s="10"/>
      <c r="AK1578" s="12">
        <v>45673.4173148148</v>
      </c>
      <c r="AL1578" s="10" t="s">
        <v>6338</v>
      </c>
      <c r="AM1578">
        <f t="shared" si="30"/>
        <v>2</v>
      </c>
      <c r="AN1578" t="s">
        <v>106</v>
      </c>
    </row>
    <row r="1579" spans="1:40">
      <c r="A1579" s="10"/>
      <c r="B1579" s="10" t="s">
        <v>909</v>
      </c>
      <c r="C1579" s="10"/>
      <c r="D1579" s="10" t="s">
        <v>6339</v>
      </c>
      <c r="E1579" s="10" t="s">
        <v>92</v>
      </c>
      <c r="F1579" s="10" t="s">
        <v>334</v>
      </c>
      <c r="G1579" s="10" t="s">
        <v>406</v>
      </c>
      <c r="H1579" s="10" t="s">
        <v>6340</v>
      </c>
      <c r="I1579" s="10" t="s">
        <v>368</v>
      </c>
      <c r="J1579" s="10" t="s">
        <v>97</v>
      </c>
      <c r="K1579" s="10" t="s">
        <v>98</v>
      </c>
      <c r="L1579" s="11">
        <v>226665.6</v>
      </c>
      <c r="M1579" s="11">
        <v>283332</v>
      </c>
      <c r="N1579" s="11">
        <v>266665.6</v>
      </c>
      <c r="O1579" s="10" t="s">
        <v>99</v>
      </c>
      <c r="P1579" s="11">
        <v>101.19</v>
      </c>
      <c r="Q1579" s="11">
        <v>0</v>
      </c>
      <c r="R1579" s="10"/>
      <c r="S1579" s="10"/>
      <c r="T1579" s="10" t="s">
        <v>101</v>
      </c>
      <c r="U1579" s="10"/>
      <c r="V1579" s="10"/>
      <c r="W1579" s="10" t="s">
        <v>101</v>
      </c>
      <c r="X1579" s="10"/>
      <c r="Y1579" s="10" t="s">
        <v>102</v>
      </c>
      <c r="Z1579" s="11">
        <v>6</v>
      </c>
      <c r="AA1579" s="11">
        <v>0</v>
      </c>
      <c r="AB1579" s="10" t="s">
        <v>100</v>
      </c>
      <c r="AC1579" s="10"/>
      <c r="AD1579" s="10"/>
      <c r="AE1579" s="10"/>
      <c r="AF1579" s="10"/>
      <c r="AG1579" s="11"/>
      <c r="AH1579" s="11"/>
      <c r="AI1579" s="11"/>
      <c r="AJ1579" s="10"/>
      <c r="AK1579" s="12">
        <v>45673.4194675926</v>
      </c>
      <c r="AL1579" s="10" t="s">
        <v>6341</v>
      </c>
      <c r="AM1579">
        <f t="shared" si="30"/>
        <v>3</v>
      </c>
      <c r="AN1579" t="s">
        <v>106</v>
      </c>
    </row>
    <row r="1580" spans="1:40">
      <c r="A1580" s="10"/>
      <c r="B1580" s="10" t="s">
        <v>6342</v>
      </c>
      <c r="C1580" s="10"/>
      <c r="D1580" s="10" t="s">
        <v>6343</v>
      </c>
      <c r="E1580" s="10" t="s">
        <v>92</v>
      </c>
      <c r="F1580" s="10" t="s">
        <v>334</v>
      </c>
      <c r="G1580" s="10" t="s">
        <v>406</v>
      </c>
      <c r="H1580" s="10" t="s">
        <v>6344</v>
      </c>
      <c r="I1580" s="10" t="s">
        <v>368</v>
      </c>
      <c r="J1580" s="10" t="s">
        <v>97</v>
      </c>
      <c r="K1580" s="10" t="s">
        <v>98</v>
      </c>
      <c r="L1580" s="11">
        <v>291096</v>
      </c>
      <c r="M1580" s="11">
        <v>363870</v>
      </c>
      <c r="N1580" s="11">
        <v>299096</v>
      </c>
      <c r="O1580" s="10" t="s">
        <v>99</v>
      </c>
      <c r="P1580" s="11">
        <v>121.29</v>
      </c>
      <c r="Q1580" s="11">
        <v>0</v>
      </c>
      <c r="R1580" s="10"/>
      <c r="S1580" s="10"/>
      <c r="T1580" s="10" t="s">
        <v>101</v>
      </c>
      <c r="U1580" s="10"/>
      <c r="V1580" s="10"/>
      <c r="W1580" s="10" t="s">
        <v>101</v>
      </c>
      <c r="X1580" s="10"/>
      <c r="Y1580" s="10" t="s">
        <v>102</v>
      </c>
      <c r="Z1580" s="11">
        <v>6</v>
      </c>
      <c r="AA1580" s="11">
        <v>2</v>
      </c>
      <c r="AB1580" s="10" t="s">
        <v>100</v>
      </c>
      <c r="AC1580" s="10"/>
      <c r="AD1580" s="10"/>
      <c r="AE1580" s="10"/>
      <c r="AF1580" s="10"/>
      <c r="AG1580" s="11"/>
      <c r="AH1580" s="11"/>
      <c r="AI1580" s="11"/>
      <c r="AJ1580" s="10"/>
      <c r="AK1580" s="12">
        <v>45673.4194097222</v>
      </c>
      <c r="AL1580" s="10" t="s">
        <v>6345</v>
      </c>
      <c r="AM1580">
        <f t="shared" si="30"/>
        <v>3</v>
      </c>
      <c r="AN1580" t="s">
        <v>106</v>
      </c>
    </row>
    <row r="1581" spans="1:40">
      <c r="A1581" s="10"/>
      <c r="B1581" s="10" t="s">
        <v>4006</v>
      </c>
      <c r="C1581" s="10"/>
      <c r="D1581" s="10" t="s">
        <v>6346</v>
      </c>
      <c r="E1581" s="10" t="s">
        <v>92</v>
      </c>
      <c r="F1581" s="10" t="s">
        <v>184</v>
      </c>
      <c r="G1581" s="10" t="s">
        <v>1146</v>
      </c>
      <c r="H1581" s="10" t="s">
        <v>6347</v>
      </c>
      <c r="I1581" s="10" t="s">
        <v>368</v>
      </c>
      <c r="J1581" s="10" t="s">
        <v>97</v>
      </c>
      <c r="K1581" s="10" t="s">
        <v>98</v>
      </c>
      <c r="L1581" s="11">
        <v>215000</v>
      </c>
      <c r="M1581" s="11">
        <v>380330</v>
      </c>
      <c r="N1581" s="11">
        <v>253000</v>
      </c>
      <c r="O1581" s="10" t="s">
        <v>99</v>
      </c>
      <c r="P1581" s="11">
        <v>98.71</v>
      </c>
      <c r="Q1581" s="11">
        <v>0</v>
      </c>
      <c r="R1581" s="10"/>
      <c r="S1581" s="10"/>
      <c r="T1581" s="10" t="s">
        <v>101</v>
      </c>
      <c r="U1581" s="10"/>
      <c r="V1581" s="10"/>
      <c r="W1581" s="10" t="s">
        <v>113</v>
      </c>
      <c r="X1581" s="10"/>
      <c r="Y1581" s="10" t="s">
        <v>102</v>
      </c>
      <c r="Z1581" s="11">
        <v>0</v>
      </c>
      <c r="AA1581" s="11">
        <v>13</v>
      </c>
      <c r="AB1581" s="10" t="s">
        <v>100</v>
      </c>
      <c r="AC1581" s="10"/>
      <c r="AD1581" s="10"/>
      <c r="AE1581" s="10"/>
      <c r="AF1581" s="10"/>
      <c r="AG1581" s="11"/>
      <c r="AH1581" s="11"/>
      <c r="AI1581" s="11"/>
      <c r="AJ1581" s="10"/>
      <c r="AK1581" s="12">
        <v>45677.4433680556</v>
      </c>
      <c r="AL1581" s="10" t="s">
        <v>6348</v>
      </c>
      <c r="AM1581">
        <f t="shared" si="30"/>
        <v>2</v>
      </c>
      <c r="AN1581" t="s">
        <v>106</v>
      </c>
    </row>
    <row r="1582" spans="1:40">
      <c r="A1582" s="10"/>
      <c r="B1582" s="10" t="s">
        <v>6349</v>
      </c>
      <c r="C1582" s="10"/>
      <c r="D1582" s="10" t="s">
        <v>6350</v>
      </c>
      <c r="E1582" s="10" t="s">
        <v>92</v>
      </c>
      <c r="F1582" s="10" t="s">
        <v>93</v>
      </c>
      <c r="G1582" s="10" t="s">
        <v>205</v>
      </c>
      <c r="H1582" s="10" t="s">
        <v>6351</v>
      </c>
      <c r="I1582" s="10" t="s">
        <v>368</v>
      </c>
      <c r="J1582" s="10" t="s">
        <v>97</v>
      </c>
      <c r="K1582" s="10" t="s">
        <v>98</v>
      </c>
      <c r="L1582" s="11">
        <v>1397504</v>
      </c>
      <c r="M1582" s="11">
        <v>2183598</v>
      </c>
      <c r="N1582" s="11">
        <v>1622504</v>
      </c>
      <c r="O1582" s="10" t="s">
        <v>131</v>
      </c>
      <c r="P1582" s="11">
        <v>274.77</v>
      </c>
      <c r="Q1582" s="11">
        <v>0</v>
      </c>
      <c r="R1582" s="10"/>
      <c r="S1582" s="10"/>
      <c r="T1582" s="10" t="s">
        <v>100</v>
      </c>
      <c r="U1582" s="10"/>
      <c r="V1582" s="10"/>
      <c r="W1582" s="10" t="s">
        <v>101</v>
      </c>
      <c r="X1582" s="10"/>
      <c r="Y1582" s="10" t="s">
        <v>411</v>
      </c>
      <c r="Z1582" s="11">
        <v>24</v>
      </c>
      <c r="AA1582" s="11">
        <v>5</v>
      </c>
      <c r="AB1582" s="10" t="s">
        <v>100</v>
      </c>
      <c r="AC1582" s="10"/>
      <c r="AD1582" s="10"/>
      <c r="AE1582" s="10"/>
      <c r="AF1582" s="10"/>
      <c r="AG1582" s="11"/>
      <c r="AH1582" s="11"/>
      <c r="AI1582" s="11"/>
      <c r="AJ1582" s="10"/>
      <c r="AK1582" s="12">
        <v>45681.4324421296</v>
      </c>
      <c r="AL1582" s="10" t="s">
        <v>6352</v>
      </c>
      <c r="AM1582">
        <f t="shared" si="30"/>
        <v>12</v>
      </c>
      <c r="AN1582" t="s">
        <v>378</v>
      </c>
    </row>
    <row r="1583" spans="1:40">
      <c r="A1583" s="10"/>
      <c r="B1583" s="10" t="s">
        <v>6353</v>
      </c>
      <c r="C1583" s="10"/>
      <c r="D1583" s="10" t="s">
        <v>6354</v>
      </c>
      <c r="E1583" s="10" t="s">
        <v>92</v>
      </c>
      <c r="F1583" s="10" t="s">
        <v>120</v>
      </c>
      <c r="G1583" s="10" t="s">
        <v>135</v>
      </c>
      <c r="H1583" s="10" t="s">
        <v>6355</v>
      </c>
      <c r="I1583" s="10" t="s">
        <v>368</v>
      </c>
      <c r="J1583" s="10" t="s">
        <v>97</v>
      </c>
      <c r="K1583" s="10" t="s">
        <v>98</v>
      </c>
      <c r="L1583" s="11">
        <v>654228</v>
      </c>
      <c r="M1583" s="11">
        <v>962100</v>
      </c>
      <c r="N1583" s="11">
        <v>654228</v>
      </c>
      <c r="O1583" s="10" t="s">
        <v>99</v>
      </c>
      <c r="P1583" s="11">
        <v>113.15</v>
      </c>
      <c r="Q1583" s="11">
        <v>0</v>
      </c>
      <c r="R1583" s="10"/>
      <c r="S1583" s="10" t="s">
        <v>137</v>
      </c>
      <c r="T1583" s="10" t="s">
        <v>101</v>
      </c>
      <c r="U1583" s="10"/>
      <c r="V1583" s="10"/>
      <c r="W1583" s="10" t="s">
        <v>113</v>
      </c>
      <c r="X1583" s="10"/>
      <c r="Y1583" s="10" t="s">
        <v>102</v>
      </c>
      <c r="Z1583" s="11">
        <v>9</v>
      </c>
      <c r="AA1583" s="11">
        <v>1</v>
      </c>
      <c r="AB1583" s="10" t="s">
        <v>100</v>
      </c>
      <c r="AC1583" s="10"/>
      <c r="AD1583" s="10"/>
      <c r="AE1583" s="10"/>
      <c r="AF1583" s="10" t="s">
        <v>115</v>
      </c>
      <c r="AG1583" s="11"/>
      <c r="AH1583" s="11"/>
      <c r="AI1583" s="11"/>
      <c r="AJ1583" s="10"/>
      <c r="AK1583" s="12">
        <v>45715.4166666667</v>
      </c>
      <c r="AL1583" s="10" t="s">
        <v>6356</v>
      </c>
      <c r="AM1583">
        <f t="shared" si="30"/>
        <v>3</v>
      </c>
      <c r="AN1583" t="s">
        <v>106</v>
      </c>
    </row>
    <row r="1584" spans="1:40">
      <c r="A1584" s="10"/>
      <c r="B1584" s="10" t="s">
        <v>6357</v>
      </c>
      <c r="C1584" s="10"/>
      <c r="D1584" s="10" t="s">
        <v>6358</v>
      </c>
      <c r="E1584" s="10" t="s">
        <v>92</v>
      </c>
      <c r="F1584" s="10" t="s">
        <v>120</v>
      </c>
      <c r="G1584" s="10" t="s">
        <v>636</v>
      </c>
      <c r="H1584" s="10" t="s">
        <v>6359</v>
      </c>
      <c r="I1584" s="10" t="s">
        <v>368</v>
      </c>
      <c r="J1584" s="10" t="s">
        <v>97</v>
      </c>
      <c r="K1584" s="10" t="s">
        <v>98</v>
      </c>
      <c r="L1584" s="11">
        <v>738240</v>
      </c>
      <c r="M1584" s="11">
        <v>922800</v>
      </c>
      <c r="N1584" s="11">
        <v>801240</v>
      </c>
      <c r="O1584" s="10" t="s">
        <v>99</v>
      </c>
      <c r="P1584" s="11">
        <v>184.56</v>
      </c>
      <c r="Q1584" s="11">
        <v>0</v>
      </c>
      <c r="R1584" s="10"/>
      <c r="S1584" s="10"/>
      <c r="T1584" s="10" t="s">
        <v>101</v>
      </c>
      <c r="U1584" s="10"/>
      <c r="V1584" s="10" t="s">
        <v>6360</v>
      </c>
      <c r="W1584" s="10" t="s">
        <v>101</v>
      </c>
      <c r="X1584" s="10"/>
      <c r="Y1584" s="10" t="s">
        <v>440</v>
      </c>
      <c r="Z1584" s="11">
        <v>3</v>
      </c>
      <c r="AA1584" s="11">
        <v>1</v>
      </c>
      <c r="AB1584" s="10" t="s">
        <v>100</v>
      </c>
      <c r="AC1584" s="10"/>
      <c r="AD1584" s="10"/>
      <c r="AE1584" s="10"/>
      <c r="AF1584" s="10" t="s">
        <v>104</v>
      </c>
      <c r="AG1584" s="11"/>
      <c r="AH1584" s="11"/>
      <c r="AI1584" s="11"/>
      <c r="AJ1584" s="10"/>
      <c r="AK1584" s="12">
        <v>45697.4321875</v>
      </c>
      <c r="AL1584" s="10" t="s">
        <v>6361</v>
      </c>
      <c r="AM1584">
        <f t="shared" si="30"/>
        <v>2</v>
      </c>
      <c r="AN1584" t="s">
        <v>106</v>
      </c>
    </row>
    <row r="1585" spans="1:40">
      <c r="A1585" s="10"/>
      <c r="B1585" s="10" t="s">
        <v>6362</v>
      </c>
      <c r="C1585" s="10"/>
      <c r="D1585" s="10" t="s">
        <v>6363</v>
      </c>
      <c r="E1585" s="10" t="s">
        <v>92</v>
      </c>
      <c r="F1585" s="10" t="s">
        <v>120</v>
      </c>
      <c r="G1585" s="10" t="s">
        <v>1152</v>
      </c>
      <c r="H1585" s="10" t="s">
        <v>6364</v>
      </c>
      <c r="I1585" s="10" t="s">
        <v>368</v>
      </c>
      <c r="J1585" s="10" t="s">
        <v>97</v>
      </c>
      <c r="K1585" s="10" t="s">
        <v>98</v>
      </c>
      <c r="L1585" s="11">
        <v>347032</v>
      </c>
      <c r="M1585" s="11">
        <v>619700</v>
      </c>
      <c r="N1585" s="11">
        <v>351032</v>
      </c>
      <c r="O1585" s="10" t="s">
        <v>99</v>
      </c>
      <c r="P1585" s="11">
        <v>116.77</v>
      </c>
      <c r="Q1585" s="11">
        <v>0</v>
      </c>
      <c r="R1585" s="10"/>
      <c r="S1585" s="10"/>
      <c r="T1585" s="10" t="s">
        <v>100</v>
      </c>
      <c r="U1585" s="10"/>
      <c r="V1585" s="10"/>
      <c r="W1585" s="10" t="s">
        <v>113</v>
      </c>
      <c r="X1585" s="10"/>
      <c r="Y1585" s="10" t="s">
        <v>102</v>
      </c>
      <c r="Z1585" s="11">
        <v>23</v>
      </c>
      <c r="AA1585" s="11">
        <v>19</v>
      </c>
      <c r="AB1585" s="10" t="s">
        <v>100</v>
      </c>
      <c r="AC1585" s="10"/>
      <c r="AD1585" s="10"/>
      <c r="AE1585" s="10"/>
      <c r="AF1585" s="10" t="s">
        <v>104</v>
      </c>
      <c r="AG1585" s="11"/>
      <c r="AH1585" s="11"/>
      <c r="AI1585" s="11"/>
      <c r="AJ1585" s="10"/>
      <c r="AK1585" s="12">
        <v>45697.4200462963</v>
      </c>
      <c r="AL1585" s="10" t="s">
        <v>6365</v>
      </c>
      <c r="AM1585">
        <f t="shared" si="30"/>
        <v>3</v>
      </c>
      <c r="AN1585" t="s">
        <v>106</v>
      </c>
    </row>
    <row r="1586" spans="1:40">
      <c r="A1586" s="10"/>
      <c r="B1586" s="10" t="s">
        <v>5757</v>
      </c>
      <c r="C1586" s="10"/>
      <c r="D1586" s="10" t="s">
        <v>6366</v>
      </c>
      <c r="E1586" s="10" t="s">
        <v>92</v>
      </c>
      <c r="F1586" s="10" t="s">
        <v>222</v>
      </c>
      <c r="G1586" s="10" t="s">
        <v>256</v>
      </c>
      <c r="H1586" s="10" t="s">
        <v>6367</v>
      </c>
      <c r="I1586" s="10" t="s">
        <v>368</v>
      </c>
      <c r="J1586" s="10" t="s">
        <v>97</v>
      </c>
      <c r="K1586" s="10" t="s">
        <v>98</v>
      </c>
      <c r="L1586" s="11">
        <v>565870</v>
      </c>
      <c r="M1586" s="11">
        <v>884170</v>
      </c>
      <c r="N1586" s="11">
        <v>616270</v>
      </c>
      <c r="O1586" s="10" t="s">
        <v>99</v>
      </c>
      <c r="P1586" s="11">
        <v>104.02</v>
      </c>
      <c r="Q1586" s="11">
        <v>0</v>
      </c>
      <c r="R1586" s="10"/>
      <c r="S1586" s="10" t="s">
        <v>137</v>
      </c>
      <c r="T1586" s="10" t="s">
        <v>101</v>
      </c>
      <c r="U1586" s="10"/>
      <c r="V1586" s="10"/>
      <c r="W1586" s="10" t="s">
        <v>101</v>
      </c>
      <c r="X1586" s="10"/>
      <c r="Y1586" s="10" t="s">
        <v>102</v>
      </c>
      <c r="Z1586" s="11">
        <v>36</v>
      </c>
      <c r="AA1586" s="11">
        <v>30</v>
      </c>
      <c r="AB1586" s="10" t="s">
        <v>100</v>
      </c>
      <c r="AC1586" s="10" t="s">
        <v>6368</v>
      </c>
      <c r="AD1586" s="10" t="s">
        <v>6369</v>
      </c>
      <c r="AE1586" s="10"/>
      <c r="AF1586" s="10"/>
      <c r="AG1586" s="11"/>
      <c r="AH1586" s="11"/>
      <c r="AI1586" s="11"/>
      <c r="AJ1586" s="10"/>
      <c r="AK1586" s="12">
        <v>45710.4227662037</v>
      </c>
      <c r="AL1586" s="10" t="s">
        <v>6370</v>
      </c>
      <c r="AM1586">
        <f t="shared" si="30"/>
        <v>3</v>
      </c>
      <c r="AN1586" t="s">
        <v>106</v>
      </c>
    </row>
    <row r="1587" spans="1:40">
      <c r="A1587" s="10"/>
      <c r="B1587" s="10" t="s">
        <v>6371</v>
      </c>
      <c r="C1587" s="10"/>
      <c r="D1587" s="10" t="s">
        <v>6372</v>
      </c>
      <c r="E1587" s="10" t="s">
        <v>92</v>
      </c>
      <c r="F1587" s="10" t="s">
        <v>153</v>
      </c>
      <c r="G1587" s="10" t="s">
        <v>347</v>
      </c>
      <c r="H1587" s="10" t="s">
        <v>6373</v>
      </c>
      <c r="I1587" s="10" t="s">
        <v>368</v>
      </c>
      <c r="J1587" s="10" t="s">
        <v>97</v>
      </c>
      <c r="K1587" s="10" t="s">
        <v>98</v>
      </c>
      <c r="L1587" s="11">
        <v>488096</v>
      </c>
      <c r="M1587" s="11">
        <v>871600</v>
      </c>
      <c r="N1587" s="11">
        <v>638096</v>
      </c>
      <c r="O1587" s="10" t="s">
        <v>131</v>
      </c>
      <c r="P1587" s="11">
        <v>155.08</v>
      </c>
      <c r="Q1587" s="11">
        <v>0</v>
      </c>
      <c r="R1587" s="10"/>
      <c r="S1587" s="10"/>
      <c r="T1587" s="10" t="s">
        <v>101</v>
      </c>
      <c r="U1587" s="10"/>
      <c r="V1587" s="10"/>
      <c r="W1587" s="10" t="s">
        <v>113</v>
      </c>
      <c r="X1587" s="10"/>
      <c r="Y1587" s="10" t="s">
        <v>1114</v>
      </c>
      <c r="Z1587" s="11">
        <v>8</v>
      </c>
      <c r="AA1587" s="11">
        <v>1</v>
      </c>
      <c r="AB1587" s="10" t="s">
        <v>100</v>
      </c>
      <c r="AC1587" s="10" t="s">
        <v>6330</v>
      </c>
      <c r="AD1587" s="10" t="s">
        <v>156</v>
      </c>
      <c r="AE1587" s="10"/>
      <c r="AF1587" s="10" t="s">
        <v>1142</v>
      </c>
      <c r="AG1587" s="11"/>
      <c r="AH1587" s="11"/>
      <c r="AI1587" s="11"/>
      <c r="AJ1587" s="10"/>
      <c r="AK1587" s="12">
        <v>45716.4685763889</v>
      </c>
      <c r="AL1587" s="10" t="s">
        <v>6374</v>
      </c>
      <c r="AM1587">
        <f t="shared" si="30"/>
        <v>3</v>
      </c>
      <c r="AN1587" t="s">
        <v>106</v>
      </c>
    </row>
    <row r="1588" spans="1:40">
      <c r="A1588" s="10"/>
      <c r="B1588" s="10" t="s">
        <v>6375</v>
      </c>
      <c r="C1588" s="10"/>
      <c r="D1588" s="10" t="s">
        <v>6376</v>
      </c>
      <c r="E1588" s="10" t="s">
        <v>92</v>
      </c>
      <c r="F1588" s="10" t="s">
        <v>120</v>
      </c>
      <c r="G1588" s="10" t="s">
        <v>135</v>
      </c>
      <c r="H1588" s="10" t="s">
        <v>6376</v>
      </c>
      <c r="I1588" s="10" t="s">
        <v>257</v>
      </c>
      <c r="J1588" s="10" t="s">
        <v>97</v>
      </c>
      <c r="K1588" s="10" t="s">
        <v>98</v>
      </c>
      <c r="L1588" s="11">
        <v>205540.2</v>
      </c>
      <c r="M1588" s="11">
        <v>228378</v>
      </c>
      <c r="N1588" s="11">
        <v>2389540.2</v>
      </c>
      <c r="O1588" s="10" t="s">
        <v>131</v>
      </c>
      <c r="P1588" s="11">
        <v>65.91</v>
      </c>
      <c r="Q1588" s="11">
        <v>0</v>
      </c>
      <c r="R1588" s="10"/>
      <c r="S1588" s="10" t="s">
        <v>264</v>
      </c>
      <c r="T1588" s="10" t="s">
        <v>101</v>
      </c>
      <c r="U1588" s="10"/>
      <c r="V1588" s="10"/>
      <c r="W1588" s="10" t="s">
        <v>100</v>
      </c>
      <c r="X1588" s="10"/>
      <c r="Y1588" s="10" t="s">
        <v>888</v>
      </c>
      <c r="Z1588" s="11">
        <v>5</v>
      </c>
      <c r="AA1588" s="11">
        <v>1</v>
      </c>
      <c r="AB1588" s="10" t="s">
        <v>100</v>
      </c>
      <c r="AC1588" s="10"/>
      <c r="AD1588" s="10"/>
      <c r="AE1588" s="10"/>
      <c r="AF1588" s="10" t="s">
        <v>115</v>
      </c>
      <c r="AG1588" s="11"/>
      <c r="AH1588" s="11"/>
      <c r="AI1588" s="11"/>
      <c r="AJ1588" s="10"/>
      <c r="AK1588" s="12">
        <v>45712.8346064815</v>
      </c>
      <c r="AL1588" s="10" t="s">
        <v>6377</v>
      </c>
      <c r="AM1588">
        <f t="shared" si="30"/>
        <v>3</v>
      </c>
      <c r="AN1588" t="s">
        <v>106</v>
      </c>
    </row>
    <row r="1589" spans="1:40">
      <c r="A1589" s="10"/>
      <c r="B1589" s="10" t="s">
        <v>6378</v>
      </c>
      <c r="C1589" s="10"/>
      <c r="D1589" s="10" t="s">
        <v>6379</v>
      </c>
      <c r="E1589" s="10" t="s">
        <v>92</v>
      </c>
      <c r="F1589" s="10" t="s">
        <v>93</v>
      </c>
      <c r="G1589" s="10" t="s">
        <v>289</v>
      </c>
      <c r="H1589" s="10" t="s">
        <v>6380</v>
      </c>
      <c r="I1589" s="10" t="s">
        <v>368</v>
      </c>
      <c r="J1589" s="10" t="s">
        <v>97</v>
      </c>
      <c r="K1589" s="10" t="s">
        <v>98</v>
      </c>
      <c r="L1589" s="11">
        <v>52680960</v>
      </c>
      <c r="M1589" s="11">
        <v>73168000</v>
      </c>
      <c r="N1589" s="11">
        <v>52680960</v>
      </c>
      <c r="O1589" s="10" t="s">
        <v>131</v>
      </c>
      <c r="P1589" s="11">
        <v>5672.02</v>
      </c>
      <c r="Q1589" s="11">
        <v>548.1</v>
      </c>
      <c r="R1589" s="10"/>
      <c r="S1589" s="10"/>
      <c r="T1589" s="10" t="s">
        <v>100</v>
      </c>
      <c r="U1589" s="10"/>
      <c r="V1589" s="10"/>
      <c r="W1589" s="10" t="s">
        <v>100</v>
      </c>
      <c r="X1589" s="10"/>
      <c r="Y1589" s="10" t="s">
        <v>250</v>
      </c>
      <c r="Z1589" s="11">
        <v>7</v>
      </c>
      <c r="AA1589" s="11">
        <v>1</v>
      </c>
      <c r="AB1589" s="10" t="s">
        <v>100</v>
      </c>
      <c r="AC1589" s="10"/>
      <c r="AD1589" s="10"/>
      <c r="AE1589" s="10" t="s">
        <v>548</v>
      </c>
      <c r="AF1589" s="10" t="s">
        <v>104</v>
      </c>
      <c r="AG1589" s="11"/>
      <c r="AH1589" s="11"/>
      <c r="AI1589" s="11"/>
      <c r="AJ1589" s="10"/>
      <c r="AK1589" s="12">
        <v>45679.4192476852</v>
      </c>
      <c r="AL1589" s="10" t="s">
        <v>6381</v>
      </c>
      <c r="AM1589">
        <f t="shared" si="30"/>
        <v>14</v>
      </c>
      <c r="AN1589" t="s">
        <v>378</v>
      </c>
    </row>
    <row r="1590" spans="1:40">
      <c r="A1590" s="10"/>
      <c r="B1590" s="10" t="s">
        <v>6382</v>
      </c>
      <c r="C1590" s="10"/>
      <c r="D1590" s="10" t="s">
        <v>6383</v>
      </c>
      <c r="E1590" s="10" t="s">
        <v>92</v>
      </c>
      <c r="F1590" s="10" t="s">
        <v>334</v>
      </c>
      <c r="G1590" s="10" t="s">
        <v>406</v>
      </c>
      <c r="H1590" s="10" t="s">
        <v>6384</v>
      </c>
      <c r="I1590" s="10" t="s">
        <v>368</v>
      </c>
      <c r="J1590" s="10" t="s">
        <v>97</v>
      </c>
      <c r="K1590" s="10" t="s">
        <v>98</v>
      </c>
      <c r="L1590" s="11">
        <v>510976</v>
      </c>
      <c r="M1590" s="11">
        <v>798400</v>
      </c>
      <c r="N1590" s="11">
        <v>570976</v>
      </c>
      <c r="O1590" s="10" t="s">
        <v>99</v>
      </c>
      <c r="P1590" s="11">
        <v>124.84</v>
      </c>
      <c r="Q1590" s="11">
        <v>0</v>
      </c>
      <c r="R1590" s="10"/>
      <c r="S1590" s="10"/>
      <c r="T1590" s="10" t="s">
        <v>101</v>
      </c>
      <c r="U1590" s="10"/>
      <c r="V1590" s="10"/>
      <c r="W1590" s="10" t="s">
        <v>101</v>
      </c>
      <c r="X1590" s="10"/>
      <c r="Y1590" s="10" t="s">
        <v>102</v>
      </c>
      <c r="Z1590" s="11">
        <v>34</v>
      </c>
      <c r="AA1590" s="11">
        <v>21</v>
      </c>
      <c r="AB1590" s="10" t="s">
        <v>100</v>
      </c>
      <c r="AC1590" s="10"/>
      <c r="AD1590" s="10"/>
      <c r="AE1590" s="10"/>
      <c r="AF1590" s="10"/>
      <c r="AG1590" s="11"/>
      <c r="AH1590" s="11"/>
      <c r="AI1590" s="11"/>
      <c r="AJ1590" s="10"/>
      <c r="AK1590" s="12">
        <v>45674.4215972222</v>
      </c>
      <c r="AL1590" s="10" t="s">
        <v>6385</v>
      </c>
      <c r="AM1590">
        <f t="shared" si="30"/>
        <v>3</v>
      </c>
      <c r="AN1590" t="s">
        <v>106</v>
      </c>
    </row>
    <row r="1591" spans="1:40">
      <c r="A1591" s="10"/>
      <c r="B1591" s="10" t="s">
        <v>6386</v>
      </c>
      <c r="C1591" s="10"/>
      <c r="D1591" s="10" t="s">
        <v>6387</v>
      </c>
      <c r="E1591" s="10" t="s">
        <v>92</v>
      </c>
      <c r="F1591" s="10" t="s">
        <v>128</v>
      </c>
      <c r="G1591" s="10" t="s">
        <v>216</v>
      </c>
      <c r="H1591" s="10" t="s">
        <v>6387</v>
      </c>
      <c r="I1591" s="10" t="s">
        <v>257</v>
      </c>
      <c r="J1591" s="10" t="s">
        <v>97</v>
      </c>
      <c r="K1591" s="10" t="s">
        <v>98</v>
      </c>
      <c r="L1591" s="11">
        <v>240303</v>
      </c>
      <c r="M1591" s="11">
        <v>343290</v>
      </c>
      <c r="N1591" s="11">
        <v>243303</v>
      </c>
      <c r="O1591" s="10" t="s">
        <v>99</v>
      </c>
      <c r="P1591" s="11">
        <v>85.36</v>
      </c>
      <c r="Q1591" s="11">
        <v>0</v>
      </c>
      <c r="R1591" s="10"/>
      <c r="S1591" s="10"/>
      <c r="T1591" s="10" t="s">
        <v>101</v>
      </c>
      <c r="U1591" s="10" t="s">
        <v>258</v>
      </c>
      <c r="V1591" s="10"/>
      <c r="W1591" s="10" t="s">
        <v>101</v>
      </c>
      <c r="X1591" s="10"/>
      <c r="Y1591" s="10"/>
      <c r="Z1591" s="11">
        <v>6</v>
      </c>
      <c r="AA1591" s="11">
        <v>4</v>
      </c>
      <c r="AB1591" s="10" t="s">
        <v>100</v>
      </c>
      <c r="AC1591" s="10"/>
      <c r="AD1591" s="10"/>
      <c r="AE1591" s="10"/>
      <c r="AF1591" s="10"/>
      <c r="AG1591" s="11"/>
      <c r="AH1591" s="11"/>
      <c r="AI1591" s="11"/>
      <c r="AJ1591" s="10"/>
      <c r="AK1591" s="12">
        <v>45699.4195138889</v>
      </c>
      <c r="AL1591" s="10" t="s">
        <v>6388</v>
      </c>
      <c r="AM1591">
        <f t="shared" si="30"/>
        <v>3</v>
      </c>
      <c r="AN1591" t="s">
        <v>106</v>
      </c>
    </row>
    <row r="1592" spans="1:40">
      <c r="A1592" s="10"/>
      <c r="B1592" s="10" t="s">
        <v>6389</v>
      </c>
      <c r="C1592" s="10"/>
      <c r="D1592" s="10" t="s">
        <v>6390</v>
      </c>
      <c r="E1592" s="10" t="s">
        <v>92</v>
      </c>
      <c r="F1592" s="10" t="s">
        <v>93</v>
      </c>
      <c r="G1592" s="10" t="s">
        <v>205</v>
      </c>
      <c r="H1592" s="10" t="s">
        <v>6391</v>
      </c>
      <c r="I1592" s="10" t="s">
        <v>96</v>
      </c>
      <c r="J1592" s="10" t="s">
        <v>97</v>
      </c>
      <c r="K1592" s="10" t="s">
        <v>98</v>
      </c>
      <c r="L1592" s="11">
        <v>1520000</v>
      </c>
      <c r="M1592" s="11">
        <v>1900000</v>
      </c>
      <c r="N1592" s="11">
        <v>1520000</v>
      </c>
      <c r="O1592" s="10" t="s">
        <v>99</v>
      </c>
      <c r="P1592" s="11">
        <v>105.6</v>
      </c>
      <c r="Q1592" s="11">
        <v>0</v>
      </c>
      <c r="R1592" s="10"/>
      <c r="S1592" s="10"/>
      <c r="T1592" s="10" t="s">
        <v>100</v>
      </c>
      <c r="U1592" s="10"/>
      <c r="V1592" s="10"/>
      <c r="W1592" s="10" t="s">
        <v>100</v>
      </c>
      <c r="X1592" s="10"/>
      <c r="Y1592" s="10" t="s">
        <v>102</v>
      </c>
      <c r="Z1592" s="11">
        <v>34</v>
      </c>
      <c r="AA1592" s="11">
        <v>15</v>
      </c>
      <c r="AB1592" s="10" t="s">
        <v>100</v>
      </c>
      <c r="AC1592" s="10"/>
      <c r="AD1592" s="10"/>
      <c r="AE1592" s="10" t="s">
        <v>6392</v>
      </c>
      <c r="AF1592" s="10"/>
      <c r="AG1592" s="11"/>
      <c r="AH1592" s="11"/>
      <c r="AI1592" s="11"/>
      <c r="AJ1592" s="10"/>
      <c r="AK1592" s="12">
        <v>45713.6570949074</v>
      </c>
      <c r="AL1592" s="10" t="s">
        <v>6393</v>
      </c>
      <c r="AM1592">
        <f t="shared" si="30"/>
        <v>3</v>
      </c>
      <c r="AN1592" t="s">
        <v>106</v>
      </c>
    </row>
    <row r="1593" spans="1:40">
      <c r="A1593" s="10"/>
      <c r="B1593" s="10" t="s">
        <v>3835</v>
      </c>
      <c r="C1593" s="10"/>
      <c r="D1593" s="10" t="s">
        <v>6394</v>
      </c>
      <c r="E1593" s="10" t="s">
        <v>92</v>
      </c>
      <c r="F1593" s="10" t="s">
        <v>222</v>
      </c>
      <c r="G1593" s="10" t="s">
        <v>256</v>
      </c>
      <c r="H1593" s="10" t="s">
        <v>6395</v>
      </c>
      <c r="I1593" s="10" t="s">
        <v>368</v>
      </c>
      <c r="J1593" s="10" t="s">
        <v>97</v>
      </c>
      <c r="K1593" s="10" t="s">
        <v>98</v>
      </c>
      <c r="L1593" s="11">
        <v>485968</v>
      </c>
      <c r="M1593" s="11">
        <v>759325</v>
      </c>
      <c r="N1593" s="11">
        <v>617968</v>
      </c>
      <c r="O1593" s="10" t="s">
        <v>99</v>
      </c>
      <c r="P1593" s="11">
        <v>105.16</v>
      </c>
      <c r="Q1593" s="11">
        <v>0</v>
      </c>
      <c r="R1593" s="10"/>
      <c r="S1593" s="10"/>
      <c r="T1593" s="10" t="s">
        <v>100</v>
      </c>
      <c r="U1593" s="10"/>
      <c r="V1593" s="10"/>
      <c r="W1593" s="10" t="s">
        <v>113</v>
      </c>
      <c r="X1593" s="10"/>
      <c r="Y1593" s="10" t="s">
        <v>102</v>
      </c>
      <c r="Z1593" s="11">
        <v>12</v>
      </c>
      <c r="AA1593" s="11">
        <v>10</v>
      </c>
      <c r="AB1593" s="10" t="s">
        <v>100</v>
      </c>
      <c r="AC1593" s="10"/>
      <c r="AD1593" s="10"/>
      <c r="AE1593" s="10"/>
      <c r="AF1593" s="10"/>
      <c r="AG1593" s="11"/>
      <c r="AH1593" s="11"/>
      <c r="AI1593" s="11"/>
      <c r="AJ1593" s="10"/>
      <c r="AK1593" s="12">
        <v>45711.4391203704</v>
      </c>
      <c r="AL1593" s="10" t="s">
        <v>6396</v>
      </c>
      <c r="AM1593">
        <f t="shared" si="30"/>
        <v>3</v>
      </c>
      <c r="AN1593" t="s">
        <v>106</v>
      </c>
    </row>
    <row r="1594" spans="1:40">
      <c r="A1594" s="10"/>
      <c r="B1594" s="10" t="s">
        <v>6397</v>
      </c>
      <c r="C1594" s="10"/>
      <c r="D1594" s="10" t="s">
        <v>6398</v>
      </c>
      <c r="E1594" s="10" t="s">
        <v>92</v>
      </c>
      <c r="F1594" s="10" t="s">
        <v>334</v>
      </c>
      <c r="G1594" s="10" t="s">
        <v>406</v>
      </c>
      <c r="H1594" s="10" t="s">
        <v>6399</v>
      </c>
      <c r="I1594" s="10" t="s">
        <v>96</v>
      </c>
      <c r="J1594" s="10" t="s">
        <v>97</v>
      </c>
      <c r="K1594" s="10" t="s">
        <v>98</v>
      </c>
      <c r="L1594" s="11">
        <v>1005600.96</v>
      </c>
      <c r="M1594" s="11">
        <v>1795716</v>
      </c>
      <c r="N1594" s="11">
        <v>1005600.96</v>
      </c>
      <c r="O1594" s="10" t="s">
        <v>131</v>
      </c>
      <c r="P1594" s="11">
        <v>665.08</v>
      </c>
      <c r="Q1594" s="11">
        <v>0</v>
      </c>
      <c r="R1594" s="10"/>
      <c r="S1594" s="10"/>
      <c r="T1594" s="10" t="s">
        <v>100</v>
      </c>
      <c r="U1594" s="10"/>
      <c r="V1594" s="10"/>
      <c r="W1594" s="10" t="s">
        <v>113</v>
      </c>
      <c r="X1594" s="10"/>
      <c r="Y1594" s="10" t="s">
        <v>1945</v>
      </c>
      <c r="Z1594" s="11">
        <v>0</v>
      </c>
      <c r="AA1594" s="11">
        <v>0</v>
      </c>
      <c r="AB1594" s="10" t="s">
        <v>100</v>
      </c>
      <c r="AC1594" s="10"/>
      <c r="AD1594" s="10"/>
      <c r="AE1594" s="10"/>
      <c r="AF1594" s="10"/>
      <c r="AG1594" s="11"/>
      <c r="AH1594" s="11"/>
      <c r="AI1594" s="11"/>
      <c r="AJ1594" s="10"/>
      <c r="AK1594" s="12">
        <v>45764.572962963</v>
      </c>
      <c r="AL1594" s="10" t="s">
        <v>6400</v>
      </c>
      <c r="AM1594">
        <f t="shared" si="30"/>
        <v>3</v>
      </c>
      <c r="AN1594" t="s">
        <v>106</v>
      </c>
    </row>
    <row r="1595" spans="1:40">
      <c r="A1595" s="10"/>
      <c r="B1595" s="10" t="s">
        <v>6401</v>
      </c>
      <c r="C1595" s="10"/>
      <c r="D1595" s="10" t="s">
        <v>6402</v>
      </c>
      <c r="E1595" s="10" t="s">
        <v>92</v>
      </c>
      <c r="F1595" s="10" t="s">
        <v>334</v>
      </c>
      <c r="G1595" s="10" t="s">
        <v>594</v>
      </c>
      <c r="H1595" s="10" t="s">
        <v>6403</v>
      </c>
      <c r="I1595" s="10" t="s">
        <v>368</v>
      </c>
      <c r="J1595" s="10" t="s">
        <v>97</v>
      </c>
      <c r="K1595" s="10" t="s">
        <v>98</v>
      </c>
      <c r="L1595" s="11">
        <v>343715</v>
      </c>
      <c r="M1595" s="11">
        <v>537054</v>
      </c>
      <c r="N1595" s="11">
        <v>343715</v>
      </c>
      <c r="O1595" s="10" t="s">
        <v>131</v>
      </c>
      <c r="P1595" s="11">
        <v>134.23</v>
      </c>
      <c r="Q1595" s="11">
        <v>0</v>
      </c>
      <c r="R1595" s="10"/>
      <c r="S1595" s="10"/>
      <c r="T1595" s="10" t="s">
        <v>100</v>
      </c>
      <c r="U1595" s="10"/>
      <c r="V1595" s="10"/>
      <c r="W1595" s="10" t="s">
        <v>101</v>
      </c>
      <c r="X1595" s="10"/>
      <c r="Y1595" s="10" t="s">
        <v>250</v>
      </c>
      <c r="Z1595" s="11">
        <v>2</v>
      </c>
      <c r="AA1595" s="11">
        <v>1</v>
      </c>
      <c r="AB1595" s="10" t="s">
        <v>100</v>
      </c>
      <c r="AC1595" s="10"/>
      <c r="AD1595" s="10"/>
      <c r="AE1595" s="10"/>
      <c r="AF1595" s="10"/>
      <c r="AG1595" s="11"/>
      <c r="AH1595" s="11"/>
      <c r="AI1595" s="11"/>
      <c r="AJ1595" s="10"/>
      <c r="AK1595" s="12">
        <v>45713.4166666667</v>
      </c>
      <c r="AL1595" s="10" t="s">
        <v>6404</v>
      </c>
      <c r="AM1595">
        <f t="shared" si="30"/>
        <v>2</v>
      </c>
      <c r="AN1595" t="s">
        <v>106</v>
      </c>
    </row>
    <row r="1596" spans="1:40">
      <c r="A1596" s="10"/>
      <c r="B1596" s="10" t="s">
        <v>6405</v>
      </c>
      <c r="C1596" s="10"/>
      <c r="D1596" s="10" t="s">
        <v>6406</v>
      </c>
      <c r="E1596" s="10" t="s">
        <v>92</v>
      </c>
      <c r="F1596" s="10" t="s">
        <v>334</v>
      </c>
      <c r="G1596" s="10" t="s">
        <v>594</v>
      </c>
      <c r="H1596" s="10" t="s">
        <v>6407</v>
      </c>
      <c r="I1596" s="10" t="s">
        <v>368</v>
      </c>
      <c r="J1596" s="10" t="s">
        <v>97</v>
      </c>
      <c r="K1596" s="10" t="s">
        <v>98</v>
      </c>
      <c r="L1596" s="11">
        <v>306496</v>
      </c>
      <c r="M1596" s="11">
        <v>478900</v>
      </c>
      <c r="N1596" s="11">
        <v>327496</v>
      </c>
      <c r="O1596" s="10" t="s">
        <v>99</v>
      </c>
      <c r="P1596" s="11">
        <v>88.28</v>
      </c>
      <c r="Q1596" s="11">
        <v>0</v>
      </c>
      <c r="R1596" s="10"/>
      <c r="S1596" s="10"/>
      <c r="T1596" s="10" t="s">
        <v>100</v>
      </c>
      <c r="U1596" s="10"/>
      <c r="V1596" s="10"/>
      <c r="W1596" s="10" t="s">
        <v>101</v>
      </c>
      <c r="X1596" s="10"/>
      <c r="Y1596" s="10" t="s">
        <v>102</v>
      </c>
      <c r="Z1596" s="11">
        <v>18</v>
      </c>
      <c r="AA1596" s="11">
        <v>16</v>
      </c>
      <c r="AB1596" s="10" t="s">
        <v>100</v>
      </c>
      <c r="AC1596" s="10"/>
      <c r="AD1596" s="10"/>
      <c r="AE1596" s="10"/>
      <c r="AF1596" s="10"/>
      <c r="AG1596" s="11"/>
      <c r="AH1596" s="11"/>
      <c r="AI1596" s="11"/>
      <c r="AJ1596" s="10"/>
      <c r="AK1596" s="12">
        <v>45713.4252314815</v>
      </c>
      <c r="AL1596" s="10" t="s">
        <v>6408</v>
      </c>
      <c r="AM1596">
        <f t="shared" si="30"/>
        <v>2</v>
      </c>
      <c r="AN1596" t="s">
        <v>106</v>
      </c>
    </row>
    <row r="1597" spans="1:40">
      <c r="A1597" s="10"/>
      <c r="B1597" s="10" t="s">
        <v>3352</v>
      </c>
      <c r="C1597" s="10"/>
      <c r="D1597" s="10" t="s">
        <v>6409</v>
      </c>
      <c r="E1597" s="10" t="s">
        <v>92</v>
      </c>
      <c r="F1597" s="10" t="s">
        <v>277</v>
      </c>
      <c r="G1597" s="10" t="s">
        <v>3354</v>
      </c>
      <c r="H1597" s="10" t="s">
        <v>6410</v>
      </c>
      <c r="I1597" s="10" t="s">
        <v>368</v>
      </c>
      <c r="J1597" s="10" t="s">
        <v>97</v>
      </c>
      <c r="K1597" s="10" t="s">
        <v>98</v>
      </c>
      <c r="L1597" s="11">
        <v>437888</v>
      </c>
      <c r="M1597" s="11">
        <v>684200</v>
      </c>
      <c r="N1597" s="11">
        <v>437888</v>
      </c>
      <c r="O1597" s="10" t="s">
        <v>99</v>
      </c>
      <c r="P1597" s="11">
        <v>115.29</v>
      </c>
      <c r="Q1597" s="11">
        <v>0</v>
      </c>
      <c r="R1597" s="10"/>
      <c r="S1597" s="10"/>
      <c r="T1597" s="10" t="s">
        <v>100</v>
      </c>
      <c r="U1597" s="10"/>
      <c r="V1597" s="10"/>
      <c r="W1597" s="10" t="s">
        <v>101</v>
      </c>
      <c r="X1597" s="10"/>
      <c r="Y1597" s="10" t="s">
        <v>102</v>
      </c>
      <c r="Z1597" s="11">
        <v>8</v>
      </c>
      <c r="AA1597" s="11">
        <v>6</v>
      </c>
      <c r="AB1597" s="10" t="s">
        <v>100</v>
      </c>
      <c r="AC1597" s="10"/>
      <c r="AD1597" s="10"/>
      <c r="AE1597" s="10"/>
      <c r="AF1597" s="10" t="s">
        <v>104</v>
      </c>
      <c r="AG1597" s="11"/>
      <c r="AH1597" s="11"/>
      <c r="AI1597" s="11"/>
      <c r="AJ1597" s="10"/>
      <c r="AK1597" s="12">
        <v>45662.4166666667</v>
      </c>
      <c r="AL1597" s="10" t="s">
        <v>6411</v>
      </c>
      <c r="AM1597">
        <f t="shared" si="30"/>
        <v>2</v>
      </c>
      <c r="AN1597" t="s">
        <v>106</v>
      </c>
    </row>
    <row r="1598" spans="1:40">
      <c r="A1598" s="10"/>
      <c r="B1598" s="10" t="s">
        <v>6412</v>
      </c>
      <c r="C1598" s="10"/>
      <c r="D1598" s="10" t="s">
        <v>6413</v>
      </c>
      <c r="E1598" s="10" t="s">
        <v>92</v>
      </c>
      <c r="F1598" s="10" t="s">
        <v>184</v>
      </c>
      <c r="G1598" s="10" t="s">
        <v>373</v>
      </c>
      <c r="H1598" s="10" t="s">
        <v>6414</v>
      </c>
      <c r="I1598" s="10" t="s">
        <v>257</v>
      </c>
      <c r="J1598" s="10" t="s">
        <v>97</v>
      </c>
      <c r="K1598" s="10" t="s">
        <v>98</v>
      </c>
      <c r="L1598" s="11">
        <v>19713060</v>
      </c>
      <c r="M1598" s="11">
        <v>23191835</v>
      </c>
      <c r="N1598" s="11">
        <v>19713060</v>
      </c>
      <c r="O1598" s="10" t="s">
        <v>131</v>
      </c>
      <c r="P1598" s="11">
        <v>5769.59</v>
      </c>
      <c r="Q1598" s="11">
        <v>0</v>
      </c>
      <c r="R1598" s="10"/>
      <c r="S1598" s="10"/>
      <c r="T1598" s="10" t="s">
        <v>100</v>
      </c>
      <c r="U1598" s="10"/>
      <c r="V1598" s="10"/>
      <c r="W1598" s="10" t="s">
        <v>101</v>
      </c>
      <c r="X1598" s="10"/>
      <c r="Y1598" s="10" t="s">
        <v>250</v>
      </c>
      <c r="Z1598" s="11">
        <v>11</v>
      </c>
      <c r="AA1598" s="11">
        <v>0</v>
      </c>
      <c r="AB1598" s="10" t="s">
        <v>100</v>
      </c>
      <c r="AC1598" s="10"/>
      <c r="AD1598" s="10" t="s">
        <v>156</v>
      </c>
      <c r="AE1598" s="10"/>
      <c r="AF1598" s="10"/>
      <c r="AG1598" s="11"/>
      <c r="AH1598" s="11"/>
      <c r="AI1598" s="11"/>
      <c r="AJ1598" s="10"/>
      <c r="AK1598" s="12">
        <v>45704.4166666667</v>
      </c>
      <c r="AL1598" s="10" t="s">
        <v>6415</v>
      </c>
      <c r="AM1598">
        <f t="shared" si="30"/>
        <v>3</v>
      </c>
      <c r="AN1598" t="s">
        <v>106</v>
      </c>
    </row>
    <row r="1599" spans="1:40">
      <c r="A1599" s="10"/>
      <c r="B1599" s="10" t="s">
        <v>4006</v>
      </c>
      <c r="C1599" s="10"/>
      <c r="D1599" s="10" t="s">
        <v>6416</v>
      </c>
      <c r="E1599" s="10" t="s">
        <v>92</v>
      </c>
      <c r="F1599" s="10" t="s">
        <v>438</v>
      </c>
      <c r="G1599" s="10" t="s">
        <v>1260</v>
      </c>
      <c r="H1599" s="10" t="s">
        <v>6416</v>
      </c>
      <c r="I1599" s="10" t="s">
        <v>368</v>
      </c>
      <c r="J1599" s="10" t="s">
        <v>97</v>
      </c>
      <c r="K1599" s="10" t="s">
        <v>98</v>
      </c>
      <c r="L1599" s="11">
        <v>540719</v>
      </c>
      <c r="M1599" s="11">
        <v>795173</v>
      </c>
      <c r="N1599" s="11">
        <v>660719</v>
      </c>
      <c r="O1599" s="10" t="s">
        <v>99</v>
      </c>
      <c r="P1599" s="11">
        <v>150.16</v>
      </c>
      <c r="Q1599" s="11">
        <v>0</v>
      </c>
      <c r="R1599" s="10"/>
      <c r="S1599" s="10"/>
      <c r="T1599" s="10" t="s">
        <v>101</v>
      </c>
      <c r="U1599" s="10"/>
      <c r="V1599" s="10"/>
      <c r="W1599" s="10" t="s">
        <v>101</v>
      </c>
      <c r="X1599" s="10"/>
      <c r="Y1599" s="10" t="s">
        <v>272</v>
      </c>
      <c r="Z1599" s="11">
        <v>18</v>
      </c>
      <c r="AA1599" s="11">
        <v>17</v>
      </c>
      <c r="AB1599" s="10" t="s">
        <v>101</v>
      </c>
      <c r="AC1599" s="10"/>
      <c r="AD1599" s="10"/>
      <c r="AE1599" s="10"/>
      <c r="AF1599" s="10"/>
      <c r="AG1599" s="11"/>
      <c r="AH1599" s="11"/>
      <c r="AI1599" s="11"/>
      <c r="AJ1599" s="10"/>
      <c r="AK1599" s="12">
        <v>45712.4351157407</v>
      </c>
      <c r="AL1599" s="10" t="s">
        <v>6417</v>
      </c>
      <c r="AM1599">
        <f t="shared" si="30"/>
        <v>2</v>
      </c>
      <c r="AN1599" t="s">
        <v>106</v>
      </c>
    </row>
    <row r="1600" spans="1:40">
      <c r="A1600" s="10"/>
      <c r="B1600" s="10" t="s">
        <v>6418</v>
      </c>
      <c r="C1600" s="10"/>
      <c r="D1600" s="10" t="s">
        <v>6419</v>
      </c>
      <c r="E1600" s="10" t="s">
        <v>92</v>
      </c>
      <c r="F1600" s="10" t="s">
        <v>334</v>
      </c>
      <c r="G1600" s="10" t="s">
        <v>406</v>
      </c>
      <c r="H1600" s="10" t="s">
        <v>6420</v>
      </c>
      <c r="I1600" s="10" t="s">
        <v>368</v>
      </c>
      <c r="J1600" s="10" t="s">
        <v>97</v>
      </c>
      <c r="K1600" s="10" t="s">
        <v>98</v>
      </c>
      <c r="L1600" s="11">
        <v>560872.08</v>
      </c>
      <c r="M1600" s="11">
        <v>778989</v>
      </c>
      <c r="N1600" s="11">
        <v>640872.08</v>
      </c>
      <c r="O1600" s="10" t="s">
        <v>99</v>
      </c>
      <c r="P1600" s="11">
        <v>131.17</v>
      </c>
      <c r="Q1600" s="11">
        <v>0</v>
      </c>
      <c r="R1600" s="10"/>
      <c r="S1600" s="10"/>
      <c r="T1600" s="10" t="s">
        <v>100</v>
      </c>
      <c r="U1600" s="10"/>
      <c r="V1600" s="10"/>
      <c r="W1600" s="10" t="s">
        <v>101</v>
      </c>
      <c r="X1600" s="10"/>
      <c r="Y1600" s="10" t="s">
        <v>102</v>
      </c>
      <c r="Z1600" s="11">
        <v>0</v>
      </c>
      <c r="AA1600" s="11">
        <v>7</v>
      </c>
      <c r="AB1600" s="10" t="s">
        <v>100</v>
      </c>
      <c r="AC1600" s="10"/>
      <c r="AD1600" s="10"/>
      <c r="AE1600" s="10"/>
      <c r="AF1600" s="10"/>
      <c r="AG1600" s="11"/>
      <c r="AH1600" s="11"/>
      <c r="AI1600" s="11"/>
      <c r="AJ1600" s="10"/>
      <c r="AK1600" s="12">
        <v>45700.4425115741</v>
      </c>
      <c r="AL1600" s="10" t="s">
        <v>6421</v>
      </c>
      <c r="AM1600">
        <f t="shared" si="30"/>
        <v>3</v>
      </c>
      <c r="AN1600" t="s">
        <v>106</v>
      </c>
    </row>
    <row r="1601" spans="1:40">
      <c r="A1601" s="10"/>
      <c r="B1601" s="10" t="s">
        <v>6422</v>
      </c>
      <c r="C1601" s="10"/>
      <c r="D1601" s="10" t="s">
        <v>6423</v>
      </c>
      <c r="E1601" s="10" t="s">
        <v>92</v>
      </c>
      <c r="F1601" s="10" t="s">
        <v>120</v>
      </c>
      <c r="G1601" s="10" t="s">
        <v>121</v>
      </c>
      <c r="H1601" s="10" t="s">
        <v>6424</v>
      </c>
      <c r="I1601" s="10" t="s">
        <v>96</v>
      </c>
      <c r="J1601" s="10" t="s">
        <v>97</v>
      </c>
      <c r="K1601" s="10" t="s">
        <v>98</v>
      </c>
      <c r="L1601" s="11">
        <v>348224</v>
      </c>
      <c r="M1601" s="11">
        <v>544100</v>
      </c>
      <c r="N1601" s="11">
        <v>348224</v>
      </c>
      <c r="O1601" s="10" t="s">
        <v>99</v>
      </c>
      <c r="P1601" s="11">
        <v>123.7</v>
      </c>
      <c r="Q1601" s="11">
        <v>0</v>
      </c>
      <c r="R1601" s="10"/>
      <c r="S1601" s="10"/>
      <c r="T1601" s="10" t="s">
        <v>101</v>
      </c>
      <c r="U1601" s="10"/>
      <c r="V1601" s="10"/>
      <c r="W1601" s="10" t="s">
        <v>101</v>
      </c>
      <c r="X1601" s="10"/>
      <c r="Y1601" s="10" t="s">
        <v>123</v>
      </c>
      <c r="Z1601" s="11">
        <v>6</v>
      </c>
      <c r="AA1601" s="11">
        <v>4</v>
      </c>
      <c r="AB1601" s="10" t="s">
        <v>100</v>
      </c>
      <c r="AC1601" s="10"/>
      <c r="AD1601" s="10" t="s">
        <v>6425</v>
      </c>
      <c r="AE1601" s="10"/>
      <c r="AF1601" s="10"/>
      <c r="AG1601" s="11"/>
      <c r="AH1601" s="11"/>
      <c r="AI1601" s="11"/>
      <c r="AJ1601" s="10"/>
      <c r="AK1601" s="12">
        <v>45702.7804050926</v>
      </c>
      <c r="AL1601" s="10" t="s">
        <v>6426</v>
      </c>
      <c r="AM1601">
        <f t="shared" si="30"/>
        <v>2</v>
      </c>
      <c r="AN1601" t="s">
        <v>106</v>
      </c>
    </row>
    <row r="1602" spans="1:40">
      <c r="A1602" s="10"/>
      <c r="B1602" s="10" t="s">
        <v>6427</v>
      </c>
      <c r="C1602" s="10"/>
      <c r="D1602" s="10" t="s">
        <v>6428</v>
      </c>
      <c r="E1602" s="10" t="s">
        <v>92</v>
      </c>
      <c r="F1602" s="10" t="s">
        <v>277</v>
      </c>
      <c r="G1602" s="10" t="s">
        <v>278</v>
      </c>
      <c r="H1602" s="10" t="s">
        <v>6429</v>
      </c>
      <c r="I1602" s="10" t="s">
        <v>368</v>
      </c>
      <c r="J1602" s="10" t="s">
        <v>97</v>
      </c>
      <c r="K1602" s="10" t="s">
        <v>98</v>
      </c>
      <c r="L1602" s="11">
        <v>301982</v>
      </c>
      <c r="M1602" s="11">
        <v>503303.33</v>
      </c>
      <c r="N1602" s="11">
        <v>320982</v>
      </c>
      <c r="O1602" s="10" t="s">
        <v>99</v>
      </c>
      <c r="P1602" s="11">
        <v>85.62</v>
      </c>
      <c r="Q1602" s="11">
        <v>0</v>
      </c>
      <c r="R1602" s="10"/>
      <c r="S1602" s="10"/>
      <c r="T1602" s="10" t="s">
        <v>100</v>
      </c>
      <c r="U1602" s="10"/>
      <c r="V1602" s="10"/>
      <c r="W1602" s="10" t="s">
        <v>113</v>
      </c>
      <c r="X1602" s="10"/>
      <c r="Y1602" s="10" t="s">
        <v>102</v>
      </c>
      <c r="Z1602" s="11">
        <v>18</v>
      </c>
      <c r="AA1602" s="11">
        <v>2</v>
      </c>
      <c r="AB1602" s="10" t="s">
        <v>100</v>
      </c>
      <c r="AC1602" s="10"/>
      <c r="AD1602" s="10"/>
      <c r="AE1602" s="10"/>
      <c r="AF1602" s="10" t="s">
        <v>280</v>
      </c>
      <c r="AG1602" s="11"/>
      <c r="AH1602" s="11"/>
      <c r="AI1602" s="11"/>
      <c r="AJ1602" s="10"/>
      <c r="AK1602" s="12">
        <v>45716.4471527778</v>
      </c>
      <c r="AL1602" s="10" t="s">
        <v>6430</v>
      </c>
      <c r="AM1602">
        <f t="shared" si="30"/>
        <v>2</v>
      </c>
      <c r="AN1602" t="s">
        <v>106</v>
      </c>
    </row>
    <row r="1603" spans="1:40">
      <c r="A1603" s="10"/>
      <c r="B1603" s="10" t="s">
        <v>3164</v>
      </c>
      <c r="C1603" s="10"/>
      <c r="D1603" s="10" t="s">
        <v>6431</v>
      </c>
      <c r="E1603" s="10" t="s">
        <v>92</v>
      </c>
      <c r="F1603" s="10" t="s">
        <v>277</v>
      </c>
      <c r="G1603" s="10" t="s">
        <v>278</v>
      </c>
      <c r="H1603" s="10" t="s">
        <v>6431</v>
      </c>
      <c r="I1603" s="10" t="s">
        <v>368</v>
      </c>
      <c r="J1603" s="10" t="s">
        <v>97</v>
      </c>
      <c r="K1603" s="10" t="s">
        <v>98</v>
      </c>
      <c r="L1603" s="11">
        <v>273901</v>
      </c>
      <c r="M1603" s="11">
        <v>489108</v>
      </c>
      <c r="N1603" s="11">
        <v>331901</v>
      </c>
      <c r="O1603" s="10" t="s">
        <v>99</v>
      </c>
      <c r="P1603" s="11">
        <v>79.95</v>
      </c>
      <c r="Q1603" s="11">
        <v>0</v>
      </c>
      <c r="R1603" s="10"/>
      <c r="S1603" s="10"/>
      <c r="T1603" s="10" t="s">
        <v>101</v>
      </c>
      <c r="U1603" s="10"/>
      <c r="V1603" s="10"/>
      <c r="W1603" s="10" t="s">
        <v>101</v>
      </c>
      <c r="X1603" s="10"/>
      <c r="Y1603" s="10" t="s">
        <v>102</v>
      </c>
      <c r="Z1603" s="11">
        <v>6</v>
      </c>
      <c r="AA1603" s="11">
        <v>3</v>
      </c>
      <c r="AB1603" s="10" t="s">
        <v>101</v>
      </c>
      <c r="AC1603" s="10"/>
      <c r="AD1603" s="10"/>
      <c r="AE1603" s="10"/>
      <c r="AF1603" s="10"/>
      <c r="AG1603" s="11"/>
      <c r="AH1603" s="11"/>
      <c r="AI1603" s="11"/>
      <c r="AJ1603" s="10"/>
      <c r="AK1603" s="12">
        <v>45702.4421527778</v>
      </c>
      <c r="AL1603" s="10" t="s">
        <v>6432</v>
      </c>
      <c r="AM1603">
        <f t="shared" si="30"/>
        <v>2</v>
      </c>
      <c r="AN1603" t="s">
        <v>106</v>
      </c>
    </row>
    <row r="1604" spans="1:40">
      <c r="A1604" s="10"/>
      <c r="B1604" s="10" t="s">
        <v>6433</v>
      </c>
      <c r="C1604" s="10"/>
      <c r="D1604" s="10" t="s">
        <v>6434</v>
      </c>
      <c r="E1604" s="10" t="s">
        <v>92</v>
      </c>
      <c r="F1604" s="10" t="s">
        <v>109</v>
      </c>
      <c r="G1604" s="10" t="s">
        <v>3442</v>
      </c>
      <c r="H1604" s="10" t="s">
        <v>6435</v>
      </c>
      <c r="I1604" s="10" t="s">
        <v>368</v>
      </c>
      <c r="J1604" s="10" t="s">
        <v>97</v>
      </c>
      <c r="K1604" s="10" t="s">
        <v>98</v>
      </c>
      <c r="L1604" s="11">
        <v>890713</v>
      </c>
      <c r="M1604" s="11">
        <v>1232819</v>
      </c>
      <c r="N1604" s="11">
        <v>1120713</v>
      </c>
      <c r="O1604" s="10" t="s">
        <v>99</v>
      </c>
      <c r="P1604" s="11">
        <v>254.82</v>
      </c>
      <c r="Q1604" s="11">
        <v>144.4</v>
      </c>
      <c r="R1604" s="10"/>
      <c r="S1604" s="10"/>
      <c r="T1604" s="10" t="s">
        <v>100</v>
      </c>
      <c r="U1604" s="10"/>
      <c r="V1604" s="10"/>
      <c r="W1604" s="10" t="s">
        <v>113</v>
      </c>
      <c r="X1604" s="10"/>
      <c r="Y1604" s="10" t="s">
        <v>1596</v>
      </c>
      <c r="Z1604" s="11">
        <v>3</v>
      </c>
      <c r="AA1604" s="11">
        <v>1</v>
      </c>
      <c r="AB1604" s="10" t="s">
        <v>100</v>
      </c>
      <c r="AC1604" s="10" t="s">
        <v>6436</v>
      </c>
      <c r="AD1604" s="10"/>
      <c r="AE1604" s="10"/>
      <c r="AF1604" s="10" t="s">
        <v>115</v>
      </c>
      <c r="AG1604" s="11"/>
      <c r="AH1604" s="11"/>
      <c r="AI1604" s="11"/>
      <c r="AJ1604" s="10"/>
      <c r="AK1604" s="12">
        <v>45701.4349421296</v>
      </c>
      <c r="AL1604" s="10" t="s">
        <v>6437</v>
      </c>
      <c r="AM1604">
        <f t="shared" si="30"/>
        <v>2</v>
      </c>
      <c r="AN1604" t="s">
        <v>106</v>
      </c>
    </row>
    <row r="1605" spans="1:40">
      <c r="A1605" s="10"/>
      <c r="B1605" s="10" t="s">
        <v>6438</v>
      </c>
      <c r="C1605" s="10"/>
      <c r="D1605" s="10" t="s">
        <v>6439</v>
      </c>
      <c r="E1605" s="10" t="s">
        <v>92</v>
      </c>
      <c r="F1605" s="10" t="s">
        <v>352</v>
      </c>
      <c r="G1605" s="10" t="s">
        <v>2057</v>
      </c>
      <c r="H1605" s="10" t="s">
        <v>6440</v>
      </c>
      <c r="I1605" s="10" t="s">
        <v>96</v>
      </c>
      <c r="J1605" s="10" t="s">
        <v>97</v>
      </c>
      <c r="K1605" s="10" t="s">
        <v>98</v>
      </c>
      <c r="L1605" s="11">
        <v>362000</v>
      </c>
      <c r="M1605" s="11">
        <v>500900</v>
      </c>
      <c r="N1605" s="11">
        <v>362000</v>
      </c>
      <c r="O1605" s="10" t="s">
        <v>99</v>
      </c>
      <c r="P1605" s="11">
        <v>92.93</v>
      </c>
      <c r="Q1605" s="11">
        <v>0</v>
      </c>
      <c r="R1605" s="10"/>
      <c r="S1605" s="10"/>
      <c r="T1605" s="10" t="s">
        <v>113</v>
      </c>
      <c r="U1605" s="10"/>
      <c r="V1605" s="10" t="s">
        <v>6107</v>
      </c>
      <c r="W1605" s="10" t="s">
        <v>113</v>
      </c>
      <c r="X1605" s="10"/>
      <c r="Y1605" s="10" t="s">
        <v>440</v>
      </c>
      <c r="Z1605" s="11">
        <v>33</v>
      </c>
      <c r="AA1605" s="11">
        <v>32</v>
      </c>
      <c r="AB1605" s="10" t="s">
        <v>101</v>
      </c>
      <c r="AC1605" s="10"/>
      <c r="AD1605" s="10" t="s">
        <v>156</v>
      </c>
      <c r="AE1605" s="10" t="s">
        <v>1132</v>
      </c>
      <c r="AF1605" s="10" t="s">
        <v>280</v>
      </c>
      <c r="AG1605" s="11"/>
      <c r="AH1605" s="11"/>
      <c r="AI1605" s="11"/>
      <c r="AJ1605" s="10"/>
      <c r="AK1605" s="12">
        <v>45729.5813310185</v>
      </c>
      <c r="AL1605" s="10" t="s">
        <v>6441</v>
      </c>
      <c r="AM1605">
        <f t="shared" si="30"/>
        <v>3</v>
      </c>
      <c r="AN1605" t="s">
        <v>106</v>
      </c>
    </row>
    <row r="1606" spans="1:40">
      <c r="A1606" s="10"/>
      <c r="B1606" s="10" t="s">
        <v>6442</v>
      </c>
      <c r="C1606" s="10"/>
      <c r="D1606" s="10" t="s">
        <v>6443</v>
      </c>
      <c r="E1606" s="10" t="s">
        <v>92</v>
      </c>
      <c r="F1606" s="10" t="s">
        <v>93</v>
      </c>
      <c r="G1606" s="10" t="s">
        <v>289</v>
      </c>
      <c r="H1606" s="10" t="s">
        <v>6444</v>
      </c>
      <c r="I1606" s="10" t="s">
        <v>368</v>
      </c>
      <c r="J1606" s="10" t="s">
        <v>97</v>
      </c>
      <c r="K1606" s="10" t="s">
        <v>98</v>
      </c>
      <c r="L1606" s="11">
        <v>642300</v>
      </c>
      <c r="M1606" s="11">
        <v>1003594</v>
      </c>
      <c r="N1606" s="11">
        <v>642300</v>
      </c>
      <c r="O1606" s="10" t="s">
        <v>99</v>
      </c>
      <c r="P1606" s="11">
        <v>84.26</v>
      </c>
      <c r="Q1606" s="11">
        <v>0</v>
      </c>
      <c r="R1606" s="10"/>
      <c r="S1606" s="10"/>
      <c r="T1606" s="10" t="s">
        <v>100</v>
      </c>
      <c r="U1606" s="10"/>
      <c r="V1606" s="10"/>
      <c r="W1606" s="10" t="s">
        <v>100</v>
      </c>
      <c r="X1606" s="10"/>
      <c r="Y1606" s="10" t="s">
        <v>102</v>
      </c>
      <c r="Z1606" s="11">
        <v>33</v>
      </c>
      <c r="AA1606" s="11">
        <v>9</v>
      </c>
      <c r="AB1606" s="10" t="s">
        <v>100</v>
      </c>
      <c r="AC1606" s="10"/>
      <c r="AD1606" s="10"/>
      <c r="AE1606" s="10" t="s">
        <v>6445</v>
      </c>
      <c r="AF1606" s="10"/>
      <c r="AG1606" s="11"/>
      <c r="AH1606" s="11"/>
      <c r="AI1606" s="11"/>
      <c r="AJ1606" s="10"/>
      <c r="AK1606" s="12">
        <v>45721.4166666667</v>
      </c>
      <c r="AL1606" s="10" t="s">
        <v>6446</v>
      </c>
      <c r="AM1606">
        <f t="shared" si="30"/>
        <v>3</v>
      </c>
      <c r="AN1606" t="s">
        <v>106</v>
      </c>
    </row>
    <row r="1607" spans="1:40">
      <c r="A1607" s="10"/>
      <c r="B1607" s="10" t="s">
        <v>4406</v>
      </c>
      <c r="C1607" s="10"/>
      <c r="D1607" s="10" t="s">
        <v>6447</v>
      </c>
      <c r="E1607" s="10" t="s">
        <v>92</v>
      </c>
      <c r="F1607" s="10" t="s">
        <v>93</v>
      </c>
      <c r="G1607" s="10" t="s">
        <v>94</v>
      </c>
      <c r="H1607" s="10" t="s">
        <v>6448</v>
      </c>
      <c r="I1607" s="10" t="s">
        <v>368</v>
      </c>
      <c r="J1607" s="10" t="s">
        <v>97</v>
      </c>
      <c r="K1607" s="10" t="s">
        <v>98</v>
      </c>
      <c r="L1607" s="11">
        <v>502544</v>
      </c>
      <c r="M1607" s="11">
        <v>897400</v>
      </c>
      <c r="N1607" s="11">
        <v>520544</v>
      </c>
      <c r="O1607" s="10" t="s">
        <v>99</v>
      </c>
      <c r="P1607" s="11">
        <v>88.73</v>
      </c>
      <c r="Q1607" s="11">
        <v>0</v>
      </c>
      <c r="R1607" s="10"/>
      <c r="S1607" s="10"/>
      <c r="T1607" s="10" t="s">
        <v>100</v>
      </c>
      <c r="U1607" s="10"/>
      <c r="V1607" s="10"/>
      <c r="W1607" s="10" t="s">
        <v>101</v>
      </c>
      <c r="X1607" s="10"/>
      <c r="Y1607" s="10" t="s">
        <v>123</v>
      </c>
      <c r="Z1607" s="11">
        <v>6</v>
      </c>
      <c r="AA1607" s="11">
        <v>5</v>
      </c>
      <c r="AB1607" s="10" t="s">
        <v>100</v>
      </c>
      <c r="AC1607" s="10"/>
      <c r="AD1607" s="10"/>
      <c r="AE1607" s="10"/>
      <c r="AF1607" s="10"/>
      <c r="AG1607" s="11"/>
      <c r="AH1607" s="11"/>
      <c r="AI1607" s="11"/>
      <c r="AJ1607" s="10"/>
      <c r="AK1607" s="12">
        <v>45721.4411805556</v>
      </c>
      <c r="AL1607" s="10" t="s">
        <v>6449</v>
      </c>
      <c r="AM1607">
        <f t="shared" si="30"/>
        <v>2</v>
      </c>
      <c r="AN1607" t="s">
        <v>106</v>
      </c>
    </row>
    <row r="1608" spans="1:40">
      <c r="A1608" s="10"/>
      <c r="B1608" s="10" t="s">
        <v>6450</v>
      </c>
      <c r="C1608" s="10"/>
      <c r="D1608" s="10" t="s">
        <v>6451</v>
      </c>
      <c r="E1608" s="10" t="s">
        <v>92</v>
      </c>
      <c r="F1608" s="10" t="s">
        <v>128</v>
      </c>
      <c r="G1608" s="10" t="s">
        <v>129</v>
      </c>
      <c r="H1608" s="10" t="s">
        <v>6452</v>
      </c>
      <c r="I1608" s="10" t="s">
        <v>368</v>
      </c>
      <c r="J1608" s="10" t="s">
        <v>97</v>
      </c>
      <c r="K1608" s="10" t="s">
        <v>98</v>
      </c>
      <c r="L1608" s="11">
        <v>815183</v>
      </c>
      <c r="M1608" s="11">
        <v>1455682</v>
      </c>
      <c r="N1608" s="11">
        <v>917183</v>
      </c>
      <c r="O1608" s="10" t="s">
        <v>307</v>
      </c>
      <c r="P1608" s="11">
        <v>96.39</v>
      </c>
      <c r="Q1608" s="11">
        <v>0</v>
      </c>
      <c r="R1608" s="10"/>
      <c r="S1608" s="10"/>
      <c r="T1608" s="10" t="s">
        <v>101</v>
      </c>
      <c r="U1608" s="10"/>
      <c r="V1608" s="10"/>
      <c r="W1608" s="10" t="s">
        <v>101</v>
      </c>
      <c r="X1608" s="10"/>
      <c r="Y1608" s="10"/>
      <c r="Z1608" s="11">
        <v>34</v>
      </c>
      <c r="AA1608" s="11">
        <v>18</v>
      </c>
      <c r="AB1608" s="10" t="s">
        <v>100</v>
      </c>
      <c r="AC1608" s="10"/>
      <c r="AD1608" s="10"/>
      <c r="AE1608" s="10"/>
      <c r="AF1608" s="10" t="s">
        <v>104</v>
      </c>
      <c r="AG1608" s="11"/>
      <c r="AH1608" s="11"/>
      <c r="AI1608" s="11"/>
      <c r="AJ1608" s="10"/>
      <c r="AK1608" s="12">
        <v>45716.4427199074</v>
      </c>
      <c r="AL1608" s="10" t="s">
        <v>6453</v>
      </c>
      <c r="AM1608">
        <f t="shared" si="30"/>
        <v>3</v>
      </c>
      <c r="AN1608" t="s">
        <v>106</v>
      </c>
    </row>
    <row r="1609" spans="1:40">
      <c r="A1609" s="10"/>
      <c r="B1609" s="10" t="s">
        <v>6454</v>
      </c>
      <c r="C1609" s="10"/>
      <c r="D1609" s="10" t="s">
        <v>6455</v>
      </c>
      <c r="E1609" s="10" t="s">
        <v>92</v>
      </c>
      <c r="F1609" s="10" t="s">
        <v>120</v>
      </c>
      <c r="G1609" s="10" t="s">
        <v>623</v>
      </c>
      <c r="H1609" s="10" t="s">
        <v>6456</v>
      </c>
      <c r="I1609" s="10" t="s">
        <v>257</v>
      </c>
      <c r="J1609" s="10" t="s">
        <v>97</v>
      </c>
      <c r="K1609" s="10" t="s">
        <v>98</v>
      </c>
      <c r="L1609" s="11">
        <v>520281</v>
      </c>
      <c r="M1609" s="11">
        <v>743258</v>
      </c>
      <c r="N1609" s="11">
        <v>520281</v>
      </c>
      <c r="O1609" s="10" t="s">
        <v>99</v>
      </c>
      <c r="P1609" s="11">
        <v>101.7</v>
      </c>
      <c r="Q1609" s="11">
        <v>0</v>
      </c>
      <c r="R1609" s="10"/>
      <c r="S1609" s="10"/>
      <c r="T1609" s="10" t="s">
        <v>101</v>
      </c>
      <c r="U1609" s="10"/>
      <c r="V1609" s="10" t="s">
        <v>369</v>
      </c>
      <c r="W1609" s="10" t="s">
        <v>113</v>
      </c>
      <c r="X1609" s="10"/>
      <c r="Y1609" s="10" t="s">
        <v>440</v>
      </c>
      <c r="Z1609" s="11">
        <v>0</v>
      </c>
      <c r="AA1609" s="11">
        <v>0</v>
      </c>
      <c r="AB1609" s="10" t="s">
        <v>100</v>
      </c>
      <c r="AC1609" s="10"/>
      <c r="AD1609" s="10"/>
      <c r="AE1609" s="10"/>
      <c r="AF1609" s="10" t="s">
        <v>104</v>
      </c>
      <c r="AG1609" s="11"/>
      <c r="AH1609" s="11"/>
      <c r="AI1609" s="11"/>
      <c r="AJ1609" s="10"/>
      <c r="AK1609" s="12">
        <v>45692.4166666667</v>
      </c>
      <c r="AL1609" s="10" t="s">
        <v>6457</v>
      </c>
      <c r="AM1609">
        <f t="shared" si="30"/>
        <v>3</v>
      </c>
      <c r="AN1609" t="s">
        <v>106</v>
      </c>
    </row>
    <row r="1610" spans="1:40">
      <c r="A1610" s="10"/>
      <c r="B1610" s="10" t="s">
        <v>6458</v>
      </c>
      <c r="C1610" s="10"/>
      <c r="D1610" s="10" t="s">
        <v>6459</v>
      </c>
      <c r="E1610" s="10" t="s">
        <v>92</v>
      </c>
      <c r="F1610" s="10" t="s">
        <v>120</v>
      </c>
      <c r="G1610" s="10" t="s">
        <v>135</v>
      </c>
      <c r="H1610" s="10" t="s">
        <v>6460</v>
      </c>
      <c r="I1610" s="10" t="s">
        <v>257</v>
      </c>
      <c r="J1610" s="10" t="s">
        <v>97</v>
      </c>
      <c r="K1610" s="10" t="s">
        <v>98</v>
      </c>
      <c r="L1610" s="11">
        <v>314255</v>
      </c>
      <c r="M1610" s="11">
        <v>369712</v>
      </c>
      <c r="N1610" s="11">
        <v>338255</v>
      </c>
      <c r="O1610" s="10" t="s">
        <v>99</v>
      </c>
      <c r="P1610" s="11">
        <v>130.41</v>
      </c>
      <c r="Q1610" s="11">
        <v>0</v>
      </c>
      <c r="R1610" s="10"/>
      <c r="S1610" s="10" t="s">
        <v>264</v>
      </c>
      <c r="T1610" s="10" t="s">
        <v>101</v>
      </c>
      <c r="U1610" s="10"/>
      <c r="V1610" s="10"/>
      <c r="W1610" s="10" t="s">
        <v>113</v>
      </c>
      <c r="X1610" s="10"/>
      <c r="Y1610" s="10" t="s">
        <v>102</v>
      </c>
      <c r="Z1610" s="11">
        <v>32</v>
      </c>
      <c r="AA1610" s="11">
        <v>8</v>
      </c>
      <c r="AB1610" s="10" t="s">
        <v>100</v>
      </c>
      <c r="AC1610" s="10"/>
      <c r="AD1610" s="10"/>
      <c r="AE1610" s="10"/>
      <c r="AF1610" s="10" t="s">
        <v>115</v>
      </c>
      <c r="AG1610" s="11"/>
      <c r="AH1610" s="11"/>
      <c r="AI1610" s="11"/>
      <c r="AJ1610" s="10"/>
      <c r="AK1610" s="12">
        <v>45692.4358101852</v>
      </c>
      <c r="AL1610" s="10" t="s">
        <v>6461</v>
      </c>
      <c r="AM1610">
        <f t="shared" si="30"/>
        <v>3</v>
      </c>
      <c r="AN1610" t="s">
        <v>106</v>
      </c>
    </row>
    <row r="1611" spans="1:40">
      <c r="A1611" s="10"/>
      <c r="B1611" s="10" t="s">
        <v>6462</v>
      </c>
      <c r="C1611" s="10"/>
      <c r="D1611" s="10" t="s">
        <v>6463</v>
      </c>
      <c r="E1611" s="10" t="s">
        <v>92</v>
      </c>
      <c r="F1611" s="10" t="s">
        <v>120</v>
      </c>
      <c r="G1611" s="10" t="s">
        <v>1152</v>
      </c>
      <c r="H1611" s="10" t="s">
        <v>6464</v>
      </c>
      <c r="I1611" s="10" t="s">
        <v>368</v>
      </c>
      <c r="J1611" s="10" t="s">
        <v>97</v>
      </c>
      <c r="K1611" s="10" t="s">
        <v>98</v>
      </c>
      <c r="L1611" s="11">
        <v>1381032</v>
      </c>
      <c r="M1611" s="11">
        <v>1918100</v>
      </c>
      <c r="N1611" s="11">
        <v>1381032</v>
      </c>
      <c r="O1611" s="10" t="s">
        <v>99</v>
      </c>
      <c r="P1611" s="11">
        <v>179.02</v>
      </c>
      <c r="Q1611" s="11">
        <v>0</v>
      </c>
      <c r="R1611" s="10"/>
      <c r="S1611" s="10"/>
      <c r="T1611" s="10" t="s">
        <v>100</v>
      </c>
      <c r="U1611" s="10"/>
      <c r="V1611" s="10"/>
      <c r="W1611" s="10" t="s">
        <v>113</v>
      </c>
      <c r="X1611" s="10"/>
      <c r="Y1611" s="10" t="s">
        <v>102</v>
      </c>
      <c r="Z1611" s="11">
        <v>4</v>
      </c>
      <c r="AA1611" s="11">
        <v>1</v>
      </c>
      <c r="AB1611" s="10" t="s">
        <v>100</v>
      </c>
      <c r="AC1611" s="10"/>
      <c r="AD1611" s="10"/>
      <c r="AE1611" s="10"/>
      <c r="AF1611" s="10" t="s">
        <v>104</v>
      </c>
      <c r="AG1611" s="11"/>
      <c r="AH1611" s="11"/>
      <c r="AI1611" s="11"/>
      <c r="AJ1611" s="10"/>
      <c r="AK1611" s="12">
        <v>45677.417349537</v>
      </c>
      <c r="AL1611" s="10" t="s">
        <v>6465</v>
      </c>
      <c r="AM1611">
        <f t="shared" si="30"/>
        <v>3</v>
      </c>
      <c r="AN1611" t="s">
        <v>106</v>
      </c>
    </row>
    <row r="1612" spans="1:40">
      <c r="A1612" s="10"/>
      <c r="B1612" s="10" t="s">
        <v>6466</v>
      </c>
      <c r="C1612" s="10"/>
      <c r="D1612" s="10" t="s">
        <v>6467</v>
      </c>
      <c r="E1612" s="10" t="s">
        <v>92</v>
      </c>
      <c r="F1612" s="10" t="s">
        <v>93</v>
      </c>
      <c r="G1612" s="10" t="s">
        <v>415</v>
      </c>
      <c r="H1612" s="10" t="s">
        <v>6468</v>
      </c>
      <c r="I1612" s="10" t="s">
        <v>257</v>
      </c>
      <c r="J1612" s="10" t="s">
        <v>97</v>
      </c>
      <c r="K1612" s="10" t="s">
        <v>98</v>
      </c>
      <c r="L1612" s="11">
        <v>910560</v>
      </c>
      <c r="M1612" s="11">
        <v>1138200</v>
      </c>
      <c r="N1612" s="11">
        <v>1150560</v>
      </c>
      <c r="O1612" s="10" t="s">
        <v>99</v>
      </c>
      <c r="P1612" s="11">
        <v>93.22</v>
      </c>
      <c r="Q1612" s="11">
        <v>15.54</v>
      </c>
      <c r="R1612" s="10"/>
      <c r="S1612" s="10"/>
      <c r="T1612" s="10" t="s">
        <v>101</v>
      </c>
      <c r="U1612" s="10" t="s">
        <v>112</v>
      </c>
      <c r="V1612" s="10" t="s">
        <v>6469</v>
      </c>
      <c r="W1612" s="10" t="s">
        <v>101</v>
      </c>
      <c r="X1612" s="10"/>
      <c r="Y1612" s="10"/>
      <c r="Z1612" s="11">
        <v>6</v>
      </c>
      <c r="AA1612" s="11">
        <v>1</v>
      </c>
      <c r="AB1612" s="10" t="s">
        <v>101</v>
      </c>
      <c r="AC1612" s="10" t="s">
        <v>6470</v>
      </c>
      <c r="AD1612" s="10" t="s">
        <v>6471</v>
      </c>
      <c r="AE1612" s="10" t="s">
        <v>2123</v>
      </c>
      <c r="AF1612" s="10" t="s">
        <v>115</v>
      </c>
      <c r="AG1612" s="11"/>
      <c r="AH1612" s="11"/>
      <c r="AI1612" s="11"/>
      <c r="AJ1612" s="10"/>
      <c r="AK1612" s="12">
        <v>45727.5133796296</v>
      </c>
      <c r="AL1612" s="10" t="s">
        <v>6472</v>
      </c>
      <c r="AM1612">
        <f t="shared" si="30"/>
        <v>3</v>
      </c>
      <c r="AN1612" t="s">
        <v>106</v>
      </c>
    </row>
    <row r="1613" spans="1:40">
      <c r="A1613" s="10"/>
      <c r="B1613" s="10" t="s">
        <v>1716</v>
      </c>
      <c r="C1613" s="10"/>
      <c r="D1613" s="10" t="s">
        <v>6473</v>
      </c>
      <c r="E1613" s="10" t="s">
        <v>92</v>
      </c>
      <c r="F1613" s="10" t="s">
        <v>210</v>
      </c>
      <c r="G1613" s="10" t="s">
        <v>1015</v>
      </c>
      <c r="H1613" s="10" t="s">
        <v>6473</v>
      </c>
      <c r="I1613" s="10" t="s">
        <v>96</v>
      </c>
      <c r="J1613" s="10" t="s">
        <v>97</v>
      </c>
      <c r="K1613" s="10" t="s">
        <v>98</v>
      </c>
      <c r="L1613" s="11">
        <v>450000</v>
      </c>
      <c r="M1613" s="11">
        <v>665305</v>
      </c>
      <c r="N1613" s="11">
        <v>450000</v>
      </c>
      <c r="O1613" s="10" t="s">
        <v>99</v>
      </c>
      <c r="P1613" s="11">
        <v>149.63</v>
      </c>
      <c r="Q1613" s="11">
        <v>0</v>
      </c>
      <c r="R1613" s="10"/>
      <c r="S1613" s="10"/>
      <c r="T1613" s="10" t="s">
        <v>100</v>
      </c>
      <c r="U1613" s="10"/>
      <c r="V1613" s="10"/>
      <c r="W1613" s="10" t="s">
        <v>113</v>
      </c>
      <c r="X1613" s="10"/>
      <c r="Y1613" s="10" t="s">
        <v>123</v>
      </c>
      <c r="Z1613" s="11">
        <v>33</v>
      </c>
      <c r="AA1613" s="11">
        <v>1</v>
      </c>
      <c r="AB1613" s="10" t="s">
        <v>100</v>
      </c>
      <c r="AC1613" s="10" t="s">
        <v>6474</v>
      </c>
      <c r="AD1613" s="10"/>
      <c r="AE1613" s="10"/>
      <c r="AF1613" s="10" t="s">
        <v>280</v>
      </c>
      <c r="AG1613" s="11"/>
      <c r="AH1613" s="11"/>
      <c r="AI1613" s="11"/>
      <c r="AJ1613" s="10"/>
      <c r="AK1613" s="12">
        <v>45717.7073842593</v>
      </c>
      <c r="AL1613" s="10" t="s">
        <v>6475</v>
      </c>
      <c r="AM1613">
        <f t="shared" si="30"/>
        <v>2</v>
      </c>
      <c r="AN1613" t="s">
        <v>106</v>
      </c>
    </row>
    <row r="1614" spans="1:40">
      <c r="A1614" s="10"/>
      <c r="B1614" s="10" t="s">
        <v>6476</v>
      </c>
      <c r="C1614" s="10"/>
      <c r="D1614" s="10" t="s">
        <v>6477</v>
      </c>
      <c r="E1614" s="10" t="s">
        <v>92</v>
      </c>
      <c r="F1614" s="10" t="s">
        <v>93</v>
      </c>
      <c r="G1614" s="10" t="s">
        <v>289</v>
      </c>
      <c r="H1614" s="10" t="s">
        <v>6478</v>
      </c>
      <c r="I1614" s="10" t="s">
        <v>368</v>
      </c>
      <c r="J1614" s="10" t="s">
        <v>97</v>
      </c>
      <c r="K1614" s="10" t="s">
        <v>98</v>
      </c>
      <c r="L1614" s="11">
        <v>105618</v>
      </c>
      <c r="M1614" s="11">
        <v>165676</v>
      </c>
      <c r="N1614" s="11">
        <v>105618</v>
      </c>
      <c r="O1614" s="10" t="s">
        <v>131</v>
      </c>
      <c r="P1614" s="11">
        <v>32.99</v>
      </c>
      <c r="Q1614" s="11">
        <v>0</v>
      </c>
      <c r="R1614" s="10"/>
      <c r="S1614" s="10"/>
      <c r="T1614" s="10" t="s">
        <v>100</v>
      </c>
      <c r="U1614" s="10"/>
      <c r="V1614" s="10"/>
      <c r="W1614" s="10" t="s">
        <v>101</v>
      </c>
      <c r="X1614" s="10"/>
      <c r="Y1614" s="10" t="s">
        <v>250</v>
      </c>
      <c r="Z1614" s="11">
        <v>4</v>
      </c>
      <c r="AA1614" s="11">
        <v>1</v>
      </c>
      <c r="AB1614" s="10" t="s">
        <v>100</v>
      </c>
      <c r="AC1614" s="10"/>
      <c r="AD1614" s="10"/>
      <c r="AE1614" s="10"/>
      <c r="AF1614" s="10"/>
      <c r="AG1614" s="11"/>
      <c r="AH1614" s="11"/>
      <c r="AI1614" s="11"/>
      <c r="AJ1614" s="10"/>
      <c r="AK1614" s="12">
        <v>45679.4166666667</v>
      </c>
      <c r="AL1614" s="10" t="s">
        <v>6479</v>
      </c>
      <c r="AM1614">
        <f t="shared" si="30"/>
        <v>2</v>
      </c>
      <c r="AN1614" t="s">
        <v>106</v>
      </c>
    </row>
    <row r="1615" spans="1:40">
      <c r="A1615" s="10"/>
      <c r="B1615" s="10" t="s">
        <v>6480</v>
      </c>
      <c r="C1615" s="10"/>
      <c r="D1615" s="10" t="s">
        <v>6481</v>
      </c>
      <c r="E1615" s="10" t="s">
        <v>92</v>
      </c>
      <c r="F1615" s="10" t="s">
        <v>93</v>
      </c>
      <c r="G1615" s="10" t="s">
        <v>289</v>
      </c>
      <c r="H1615" s="10" t="s">
        <v>6482</v>
      </c>
      <c r="I1615" s="10" t="s">
        <v>368</v>
      </c>
      <c r="J1615" s="10" t="s">
        <v>97</v>
      </c>
      <c r="K1615" s="10" t="s">
        <v>98</v>
      </c>
      <c r="L1615" s="11">
        <v>105618</v>
      </c>
      <c r="M1615" s="11">
        <v>165676</v>
      </c>
      <c r="N1615" s="11">
        <v>105618</v>
      </c>
      <c r="O1615" s="10" t="s">
        <v>131</v>
      </c>
      <c r="P1615" s="11">
        <v>32.99</v>
      </c>
      <c r="Q1615" s="11">
        <v>14.44</v>
      </c>
      <c r="R1615" s="10"/>
      <c r="S1615" s="10"/>
      <c r="T1615" s="10" t="s">
        <v>100</v>
      </c>
      <c r="U1615" s="10"/>
      <c r="V1615" s="10"/>
      <c r="W1615" s="10" t="s">
        <v>101</v>
      </c>
      <c r="X1615" s="10"/>
      <c r="Y1615" s="10" t="s">
        <v>250</v>
      </c>
      <c r="Z1615" s="11">
        <v>4</v>
      </c>
      <c r="AA1615" s="11">
        <v>1</v>
      </c>
      <c r="AB1615" s="10" t="s">
        <v>100</v>
      </c>
      <c r="AC1615" s="10"/>
      <c r="AD1615" s="10"/>
      <c r="AE1615" s="10"/>
      <c r="AF1615" s="10"/>
      <c r="AG1615" s="11"/>
      <c r="AH1615" s="11"/>
      <c r="AI1615" s="11"/>
      <c r="AJ1615" s="10"/>
      <c r="AK1615" s="12">
        <v>45679.4166666667</v>
      </c>
      <c r="AL1615" s="10" t="s">
        <v>6483</v>
      </c>
      <c r="AM1615">
        <f t="shared" si="30"/>
        <v>2</v>
      </c>
      <c r="AN1615" t="s">
        <v>106</v>
      </c>
    </row>
    <row r="1616" spans="1:40">
      <c r="A1616" s="10"/>
      <c r="B1616" s="10" t="s">
        <v>999</v>
      </c>
      <c r="C1616" s="10"/>
      <c r="D1616" s="10" t="s">
        <v>6484</v>
      </c>
      <c r="E1616" s="10" t="s">
        <v>92</v>
      </c>
      <c r="F1616" s="10" t="s">
        <v>120</v>
      </c>
      <c r="G1616" s="10" t="s">
        <v>135</v>
      </c>
      <c r="H1616" s="10" t="s">
        <v>6484</v>
      </c>
      <c r="I1616" s="10" t="s">
        <v>257</v>
      </c>
      <c r="J1616" s="10" t="s">
        <v>97</v>
      </c>
      <c r="K1616" s="10" t="s">
        <v>98</v>
      </c>
      <c r="L1616" s="11">
        <v>95468</v>
      </c>
      <c r="M1616" s="11">
        <v>106076</v>
      </c>
      <c r="N1616" s="11">
        <v>209468</v>
      </c>
      <c r="O1616" s="10" t="s">
        <v>131</v>
      </c>
      <c r="P1616" s="11">
        <v>35.97</v>
      </c>
      <c r="Q1616" s="11">
        <v>0</v>
      </c>
      <c r="R1616" s="10"/>
      <c r="S1616" s="10"/>
      <c r="T1616" s="10" t="s">
        <v>101</v>
      </c>
      <c r="U1616" s="10"/>
      <c r="V1616" s="10"/>
      <c r="W1616" s="10" t="s">
        <v>100</v>
      </c>
      <c r="X1616" s="10"/>
      <c r="Y1616" s="10" t="s">
        <v>1596</v>
      </c>
      <c r="Z1616" s="11">
        <v>4</v>
      </c>
      <c r="AA1616" s="11">
        <v>1</v>
      </c>
      <c r="AB1616" s="10" t="s">
        <v>100</v>
      </c>
      <c r="AC1616" s="10"/>
      <c r="AD1616" s="10"/>
      <c r="AE1616" s="10"/>
      <c r="AF1616" s="10" t="s">
        <v>115</v>
      </c>
      <c r="AG1616" s="11"/>
      <c r="AH1616" s="11"/>
      <c r="AI1616" s="11"/>
      <c r="AJ1616" s="10"/>
      <c r="AK1616" s="12">
        <v>45692.4357175926</v>
      </c>
      <c r="AL1616" s="10" t="s">
        <v>6485</v>
      </c>
      <c r="AM1616">
        <f t="shared" si="30"/>
        <v>2</v>
      </c>
      <c r="AN1616" t="s">
        <v>106</v>
      </c>
    </row>
    <row r="1617" spans="1:40">
      <c r="A1617" s="10"/>
      <c r="B1617" s="10" t="s">
        <v>4006</v>
      </c>
      <c r="C1617" s="10"/>
      <c r="D1617" s="10" t="s">
        <v>6486</v>
      </c>
      <c r="E1617" s="10" t="s">
        <v>92</v>
      </c>
      <c r="F1617" s="10" t="s">
        <v>210</v>
      </c>
      <c r="G1617" s="10" t="s">
        <v>2363</v>
      </c>
      <c r="H1617" s="10" t="s">
        <v>6486</v>
      </c>
      <c r="I1617" s="10" t="s">
        <v>257</v>
      </c>
      <c r="J1617" s="10" t="s">
        <v>97</v>
      </c>
      <c r="K1617" s="10" t="s">
        <v>98</v>
      </c>
      <c r="L1617" s="11">
        <v>420028.4</v>
      </c>
      <c r="M1617" s="11">
        <v>494151</v>
      </c>
      <c r="N1617" s="11">
        <v>509028.4</v>
      </c>
      <c r="O1617" s="10" t="s">
        <v>99</v>
      </c>
      <c r="P1617" s="11">
        <v>110.24</v>
      </c>
      <c r="Q1617" s="11">
        <v>0</v>
      </c>
      <c r="R1617" s="10"/>
      <c r="S1617" s="10"/>
      <c r="T1617" s="10" t="s">
        <v>100</v>
      </c>
      <c r="U1617" s="10"/>
      <c r="V1617" s="10"/>
      <c r="W1617" s="10" t="s">
        <v>101</v>
      </c>
      <c r="X1617" s="10"/>
      <c r="Y1617" s="10" t="s">
        <v>123</v>
      </c>
      <c r="Z1617" s="11">
        <v>5</v>
      </c>
      <c r="AA1617" s="11">
        <v>1</v>
      </c>
      <c r="AB1617" s="10" t="s">
        <v>100</v>
      </c>
      <c r="AC1617" s="10"/>
      <c r="AD1617" s="10"/>
      <c r="AE1617" s="10"/>
      <c r="AF1617" s="10" t="s">
        <v>115</v>
      </c>
      <c r="AG1617" s="11"/>
      <c r="AH1617" s="11"/>
      <c r="AI1617" s="11"/>
      <c r="AJ1617" s="10"/>
      <c r="AK1617" s="12">
        <v>45714.4421643519</v>
      </c>
      <c r="AL1617" s="10" t="s">
        <v>6487</v>
      </c>
      <c r="AM1617">
        <f t="shared" si="30"/>
        <v>2</v>
      </c>
      <c r="AN1617" t="s">
        <v>106</v>
      </c>
    </row>
    <row r="1618" spans="1:40">
      <c r="A1618" s="10"/>
      <c r="B1618" s="10" t="s">
        <v>6488</v>
      </c>
      <c r="C1618" s="10"/>
      <c r="D1618" s="10" t="s">
        <v>6489</v>
      </c>
      <c r="E1618" s="10" t="s">
        <v>92</v>
      </c>
      <c r="F1618" s="10" t="s">
        <v>120</v>
      </c>
      <c r="G1618" s="10" t="s">
        <v>135</v>
      </c>
      <c r="H1618" s="10" t="s">
        <v>6489</v>
      </c>
      <c r="I1618" s="10" t="s">
        <v>257</v>
      </c>
      <c r="J1618" s="10" t="s">
        <v>97</v>
      </c>
      <c r="K1618" s="10" t="s">
        <v>98</v>
      </c>
      <c r="L1618" s="11">
        <v>882000</v>
      </c>
      <c r="M1618" s="11">
        <v>1102500</v>
      </c>
      <c r="N1618" s="11">
        <v>1078000</v>
      </c>
      <c r="O1618" s="10" t="s">
        <v>99</v>
      </c>
      <c r="P1618" s="11">
        <v>151.26</v>
      </c>
      <c r="Q1618" s="11">
        <v>0</v>
      </c>
      <c r="R1618" s="10"/>
      <c r="S1618" s="10" t="s">
        <v>264</v>
      </c>
      <c r="T1618" s="10" t="s">
        <v>101</v>
      </c>
      <c r="U1618" s="10"/>
      <c r="V1618" s="10"/>
      <c r="W1618" s="10" t="s">
        <v>113</v>
      </c>
      <c r="X1618" s="10"/>
      <c r="Y1618" s="10" t="s">
        <v>102</v>
      </c>
      <c r="Z1618" s="11">
        <v>9</v>
      </c>
      <c r="AA1618" s="11">
        <v>7</v>
      </c>
      <c r="AB1618" s="10" t="s">
        <v>100</v>
      </c>
      <c r="AC1618" s="10"/>
      <c r="AD1618" s="10"/>
      <c r="AE1618" s="10"/>
      <c r="AF1618" s="10" t="s">
        <v>280</v>
      </c>
      <c r="AG1618" s="11"/>
      <c r="AH1618" s="11"/>
      <c r="AI1618" s="11"/>
      <c r="AJ1618" s="10"/>
      <c r="AK1618" s="12">
        <v>45711.4375231481</v>
      </c>
      <c r="AL1618" s="10" t="s">
        <v>6490</v>
      </c>
      <c r="AM1618">
        <f t="shared" ref="AM1618:AM1681" si="31">LEN(B1618)</f>
        <v>3</v>
      </c>
      <c r="AN1618" t="s">
        <v>106</v>
      </c>
    </row>
    <row r="1619" spans="1:40">
      <c r="A1619" s="10"/>
      <c r="B1619" s="10" t="s">
        <v>1716</v>
      </c>
      <c r="C1619" s="10"/>
      <c r="D1619" s="10" t="s">
        <v>6491</v>
      </c>
      <c r="E1619" s="10" t="s">
        <v>92</v>
      </c>
      <c r="F1619" s="10" t="s">
        <v>128</v>
      </c>
      <c r="G1619" s="10" t="s">
        <v>129</v>
      </c>
      <c r="H1619" s="10" t="s">
        <v>6492</v>
      </c>
      <c r="I1619" s="10" t="s">
        <v>96</v>
      </c>
      <c r="J1619" s="10" t="s">
        <v>97</v>
      </c>
      <c r="K1619" s="10" t="s">
        <v>98</v>
      </c>
      <c r="L1619" s="11">
        <v>700000</v>
      </c>
      <c r="M1619" s="11">
        <v>813419</v>
      </c>
      <c r="N1619" s="11">
        <v>700000</v>
      </c>
      <c r="O1619" s="10" t="s">
        <v>131</v>
      </c>
      <c r="P1619" s="11">
        <v>73.88</v>
      </c>
      <c r="Q1619" s="11">
        <v>0</v>
      </c>
      <c r="R1619" s="10"/>
      <c r="S1619" s="10"/>
      <c r="T1619" s="10" t="s">
        <v>101</v>
      </c>
      <c r="U1619" s="10"/>
      <c r="V1619" s="10"/>
      <c r="W1619" s="10" t="s">
        <v>101</v>
      </c>
      <c r="X1619" s="10"/>
      <c r="Y1619" s="10"/>
      <c r="Z1619" s="11">
        <v>6</v>
      </c>
      <c r="AA1619" s="11">
        <v>1</v>
      </c>
      <c r="AB1619" s="10" t="s">
        <v>100</v>
      </c>
      <c r="AC1619" s="10"/>
      <c r="AD1619" s="10"/>
      <c r="AE1619" s="10"/>
      <c r="AF1619" s="10" t="s">
        <v>104</v>
      </c>
      <c r="AG1619" s="11"/>
      <c r="AH1619" s="11"/>
      <c r="AI1619" s="11"/>
      <c r="AJ1619" s="10"/>
      <c r="AK1619" s="12">
        <v>45749.6736805556</v>
      </c>
      <c r="AL1619" s="10" t="s">
        <v>6493</v>
      </c>
      <c r="AM1619">
        <f t="shared" si="31"/>
        <v>2</v>
      </c>
      <c r="AN1619" t="s">
        <v>106</v>
      </c>
    </row>
    <row r="1620" spans="1:40">
      <c r="A1620" s="10"/>
      <c r="B1620" s="10" t="s">
        <v>6494</v>
      </c>
      <c r="C1620" s="10"/>
      <c r="D1620" s="10" t="s">
        <v>6495</v>
      </c>
      <c r="E1620" s="10" t="s">
        <v>92</v>
      </c>
      <c r="F1620" s="10" t="s">
        <v>93</v>
      </c>
      <c r="G1620" s="10" t="s">
        <v>205</v>
      </c>
      <c r="H1620" s="10" t="s">
        <v>6496</v>
      </c>
      <c r="I1620" s="10" t="s">
        <v>368</v>
      </c>
      <c r="J1620" s="10" t="s">
        <v>97</v>
      </c>
      <c r="K1620" s="10" t="s">
        <v>98</v>
      </c>
      <c r="L1620" s="11">
        <v>1351281</v>
      </c>
      <c r="M1620" s="11">
        <v>1876779</v>
      </c>
      <c r="N1620" s="11">
        <v>1351281</v>
      </c>
      <c r="O1620" s="10" t="s">
        <v>99</v>
      </c>
      <c r="P1620" s="11">
        <v>74.18</v>
      </c>
      <c r="Q1620" s="11">
        <v>0</v>
      </c>
      <c r="R1620" s="10"/>
      <c r="S1620" s="10"/>
      <c r="T1620" s="10" t="s">
        <v>100</v>
      </c>
      <c r="U1620" s="10"/>
      <c r="V1620" s="10"/>
      <c r="W1620" s="10" t="s">
        <v>100</v>
      </c>
      <c r="X1620" s="10"/>
      <c r="Y1620" s="10" t="s">
        <v>102</v>
      </c>
      <c r="Z1620" s="11">
        <v>27</v>
      </c>
      <c r="AA1620" s="11">
        <v>17</v>
      </c>
      <c r="AB1620" s="10" t="s">
        <v>100</v>
      </c>
      <c r="AC1620" s="10"/>
      <c r="AD1620" s="10"/>
      <c r="AE1620" s="10" t="s">
        <v>6497</v>
      </c>
      <c r="AF1620" s="10"/>
      <c r="AG1620" s="11"/>
      <c r="AH1620" s="11"/>
      <c r="AI1620" s="11"/>
      <c r="AJ1620" s="10"/>
      <c r="AK1620" s="12">
        <v>45699.4166666667</v>
      </c>
      <c r="AL1620" s="10" t="s">
        <v>6498</v>
      </c>
      <c r="AM1620">
        <f t="shared" si="31"/>
        <v>3</v>
      </c>
      <c r="AN1620" t="s">
        <v>106</v>
      </c>
    </row>
    <row r="1621" spans="1:40">
      <c r="A1621" s="10"/>
      <c r="B1621" s="10" t="s">
        <v>6499</v>
      </c>
      <c r="C1621" s="10"/>
      <c r="D1621" s="10" t="s">
        <v>6500</v>
      </c>
      <c r="E1621" s="10" t="s">
        <v>92</v>
      </c>
      <c r="F1621" s="10" t="s">
        <v>93</v>
      </c>
      <c r="G1621" s="10" t="s">
        <v>415</v>
      </c>
      <c r="H1621" s="10" t="s">
        <v>6500</v>
      </c>
      <c r="I1621" s="10" t="s">
        <v>368</v>
      </c>
      <c r="J1621" s="10" t="s">
        <v>97</v>
      </c>
      <c r="K1621" s="10" t="s">
        <v>98</v>
      </c>
      <c r="L1621" s="11">
        <v>1526260</v>
      </c>
      <c r="M1621" s="11">
        <v>2119805</v>
      </c>
      <c r="N1621" s="11">
        <v>1526260</v>
      </c>
      <c r="O1621" s="10" t="s">
        <v>99</v>
      </c>
      <c r="P1621" s="11">
        <v>130.06</v>
      </c>
      <c r="Q1621" s="11">
        <v>0</v>
      </c>
      <c r="R1621" s="10"/>
      <c r="S1621" s="10"/>
      <c r="T1621" s="10" t="s">
        <v>100</v>
      </c>
      <c r="U1621" s="10"/>
      <c r="V1621" s="10"/>
      <c r="W1621" s="10" t="s">
        <v>101</v>
      </c>
      <c r="X1621" s="10"/>
      <c r="Y1621" s="10" t="s">
        <v>123</v>
      </c>
      <c r="Z1621" s="11">
        <v>34</v>
      </c>
      <c r="AA1621" s="11">
        <v>9</v>
      </c>
      <c r="AB1621" s="10" t="s">
        <v>100</v>
      </c>
      <c r="AC1621" s="10"/>
      <c r="AD1621" s="10"/>
      <c r="AE1621" s="10" t="s">
        <v>6501</v>
      </c>
      <c r="AF1621" s="10"/>
      <c r="AG1621" s="11"/>
      <c r="AH1621" s="11"/>
      <c r="AI1621" s="11"/>
      <c r="AJ1621" s="10"/>
      <c r="AK1621" s="12">
        <v>45699.4166666667</v>
      </c>
      <c r="AL1621" s="10" t="s">
        <v>6502</v>
      </c>
      <c r="AM1621">
        <f t="shared" si="31"/>
        <v>2</v>
      </c>
      <c r="AN1621" t="s">
        <v>106</v>
      </c>
    </row>
    <row r="1622" spans="1:40">
      <c r="A1622" s="10"/>
      <c r="B1622" s="10" t="s">
        <v>6503</v>
      </c>
      <c r="C1622" s="10"/>
      <c r="D1622" s="10" t="s">
        <v>6504</v>
      </c>
      <c r="E1622" s="10" t="s">
        <v>92</v>
      </c>
      <c r="F1622" s="10" t="s">
        <v>222</v>
      </c>
      <c r="G1622" s="10" t="s">
        <v>223</v>
      </c>
      <c r="H1622" s="10" t="s">
        <v>6505</v>
      </c>
      <c r="I1622" s="10" t="s">
        <v>96</v>
      </c>
      <c r="J1622" s="10" t="s">
        <v>97</v>
      </c>
      <c r="K1622" s="10" t="s">
        <v>98</v>
      </c>
      <c r="L1622" s="11">
        <v>519665</v>
      </c>
      <c r="M1622" s="11">
        <v>611370</v>
      </c>
      <c r="N1622" s="11">
        <v>519665</v>
      </c>
      <c r="O1622" s="10" t="s">
        <v>99</v>
      </c>
      <c r="P1622" s="11">
        <v>134.99</v>
      </c>
      <c r="Q1622" s="11">
        <v>0</v>
      </c>
      <c r="R1622" s="10"/>
      <c r="S1622" s="10"/>
      <c r="T1622" s="10" t="s">
        <v>100</v>
      </c>
      <c r="U1622" s="10" t="s">
        <v>258</v>
      </c>
      <c r="V1622" s="10"/>
      <c r="W1622" s="10" t="s">
        <v>113</v>
      </c>
      <c r="X1622" s="10" t="s">
        <v>638</v>
      </c>
      <c r="Y1622" s="10" t="s">
        <v>102</v>
      </c>
      <c r="Z1622" s="11">
        <v>18</v>
      </c>
      <c r="AA1622" s="11">
        <v>18</v>
      </c>
      <c r="AB1622" s="10" t="s">
        <v>100</v>
      </c>
      <c r="AC1622" s="10"/>
      <c r="AD1622" s="10"/>
      <c r="AE1622" s="10" t="s">
        <v>578</v>
      </c>
      <c r="AF1622" s="10" t="s">
        <v>104</v>
      </c>
      <c r="AG1622" s="11"/>
      <c r="AH1622" s="11"/>
      <c r="AI1622" s="11"/>
      <c r="AJ1622" s="10"/>
      <c r="AK1622" s="12">
        <v>45696.6017939815</v>
      </c>
      <c r="AL1622" s="10" t="s">
        <v>6506</v>
      </c>
      <c r="AM1622">
        <f t="shared" si="31"/>
        <v>3</v>
      </c>
      <c r="AN1622" t="s">
        <v>106</v>
      </c>
    </row>
    <row r="1623" spans="1:40">
      <c r="A1623" s="10"/>
      <c r="B1623" s="10" t="s">
        <v>6507</v>
      </c>
      <c r="C1623" s="10"/>
      <c r="D1623" s="10" t="s">
        <v>6508</v>
      </c>
      <c r="E1623" s="10" t="s">
        <v>92</v>
      </c>
      <c r="F1623" s="10" t="s">
        <v>93</v>
      </c>
      <c r="G1623" s="10" t="s">
        <v>205</v>
      </c>
      <c r="H1623" s="10" t="s">
        <v>6509</v>
      </c>
      <c r="I1623" s="10" t="s">
        <v>368</v>
      </c>
      <c r="J1623" s="10" t="s">
        <v>97</v>
      </c>
      <c r="K1623" s="10" t="s">
        <v>98</v>
      </c>
      <c r="L1623" s="11">
        <v>1179505.92</v>
      </c>
      <c r="M1623" s="11">
        <v>1842978</v>
      </c>
      <c r="N1623" s="11">
        <v>1411505.92</v>
      </c>
      <c r="O1623" s="10" t="s">
        <v>99</v>
      </c>
      <c r="P1623" s="11">
        <v>89.77</v>
      </c>
      <c r="Q1623" s="11">
        <v>3.39</v>
      </c>
      <c r="R1623" s="10"/>
      <c r="S1623" s="10" t="s">
        <v>264</v>
      </c>
      <c r="T1623" s="10" t="s">
        <v>101</v>
      </c>
      <c r="U1623" s="10"/>
      <c r="V1623" s="10"/>
      <c r="W1623" s="10" t="s">
        <v>101</v>
      </c>
      <c r="X1623" s="10"/>
      <c r="Y1623" s="10" t="s">
        <v>102</v>
      </c>
      <c r="Z1623" s="11">
        <v>34</v>
      </c>
      <c r="AA1623" s="11">
        <v>13</v>
      </c>
      <c r="AB1623" s="10" t="s">
        <v>100</v>
      </c>
      <c r="AC1623" s="10"/>
      <c r="AD1623" s="10"/>
      <c r="AE1623" s="10"/>
      <c r="AF1623" s="10" t="s">
        <v>280</v>
      </c>
      <c r="AG1623" s="11"/>
      <c r="AH1623" s="11"/>
      <c r="AI1623" s="11"/>
      <c r="AJ1623" s="10"/>
      <c r="AK1623" s="12">
        <v>45699.448125</v>
      </c>
      <c r="AL1623" s="10" t="s">
        <v>6510</v>
      </c>
      <c r="AM1623">
        <f t="shared" si="31"/>
        <v>3</v>
      </c>
      <c r="AN1623" t="s">
        <v>106</v>
      </c>
    </row>
    <row r="1624" spans="1:40">
      <c r="A1624" s="10"/>
      <c r="B1624" s="10" t="s">
        <v>3875</v>
      </c>
      <c r="C1624" s="10"/>
      <c r="D1624" s="10" t="s">
        <v>6511</v>
      </c>
      <c r="E1624" s="10" t="s">
        <v>92</v>
      </c>
      <c r="F1624" s="10" t="s">
        <v>93</v>
      </c>
      <c r="G1624" s="10" t="s">
        <v>289</v>
      </c>
      <c r="H1624" s="10" t="s">
        <v>6512</v>
      </c>
      <c r="I1624" s="10" t="s">
        <v>96</v>
      </c>
      <c r="J1624" s="10" t="s">
        <v>97</v>
      </c>
      <c r="K1624" s="10" t="s">
        <v>98</v>
      </c>
      <c r="L1624" s="11">
        <v>33600</v>
      </c>
      <c r="M1624" s="11">
        <v>60000</v>
      </c>
      <c r="N1624" s="11">
        <v>33600</v>
      </c>
      <c r="O1624" s="10" t="s">
        <v>307</v>
      </c>
      <c r="P1624" s="11"/>
      <c r="Q1624" s="11"/>
      <c r="R1624" s="10"/>
      <c r="S1624" s="10"/>
      <c r="T1624" s="10" t="s">
        <v>101</v>
      </c>
      <c r="U1624" s="10"/>
      <c r="V1624" s="10"/>
      <c r="W1624" s="10" t="s">
        <v>113</v>
      </c>
      <c r="X1624" s="10"/>
      <c r="Y1624" s="10" t="s">
        <v>193</v>
      </c>
      <c r="Z1624" s="11">
        <v>0</v>
      </c>
      <c r="AA1624" s="11">
        <v>0</v>
      </c>
      <c r="AB1624" s="10" t="s">
        <v>100</v>
      </c>
      <c r="AC1624" s="10"/>
      <c r="AD1624" s="10"/>
      <c r="AE1624" s="10"/>
      <c r="AF1624" s="10"/>
      <c r="AG1624" s="11"/>
      <c r="AH1624" s="11"/>
      <c r="AI1624" s="11"/>
      <c r="AJ1624" s="10"/>
      <c r="AK1624" s="12">
        <v>45697.4182986111</v>
      </c>
      <c r="AL1624" s="10" t="s">
        <v>6513</v>
      </c>
      <c r="AM1624">
        <f t="shared" si="31"/>
        <v>3</v>
      </c>
      <c r="AN1624" t="s">
        <v>106</v>
      </c>
    </row>
    <row r="1625" spans="1:40">
      <c r="A1625" s="10"/>
      <c r="B1625" s="10" t="s">
        <v>6514</v>
      </c>
      <c r="C1625" s="10"/>
      <c r="D1625" s="10" t="s">
        <v>6515</v>
      </c>
      <c r="E1625" s="10" t="s">
        <v>92</v>
      </c>
      <c r="F1625" s="10" t="s">
        <v>210</v>
      </c>
      <c r="G1625" s="10" t="s">
        <v>211</v>
      </c>
      <c r="H1625" s="10" t="s">
        <v>6516</v>
      </c>
      <c r="I1625" s="10" t="s">
        <v>368</v>
      </c>
      <c r="J1625" s="10" t="s">
        <v>97</v>
      </c>
      <c r="K1625" s="10" t="s">
        <v>98</v>
      </c>
      <c r="L1625" s="11">
        <v>450173</v>
      </c>
      <c r="M1625" s="11">
        <v>555769</v>
      </c>
      <c r="N1625" s="11">
        <v>450173</v>
      </c>
      <c r="O1625" s="10" t="s">
        <v>99</v>
      </c>
      <c r="P1625" s="11">
        <v>101.43</v>
      </c>
      <c r="Q1625" s="11">
        <v>0</v>
      </c>
      <c r="R1625" s="10"/>
      <c r="S1625" s="10"/>
      <c r="T1625" s="10" t="s">
        <v>100</v>
      </c>
      <c r="U1625" s="10"/>
      <c r="V1625" s="10"/>
      <c r="W1625" s="10" t="s">
        <v>101</v>
      </c>
      <c r="X1625" s="10"/>
      <c r="Y1625" s="10"/>
      <c r="Z1625" s="11">
        <v>34</v>
      </c>
      <c r="AA1625" s="11">
        <v>30</v>
      </c>
      <c r="AB1625" s="10" t="s">
        <v>100</v>
      </c>
      <c r="AC1625" s="10"/>
      <c r="AD1625" s="10"/>
      <c r="AE1625" s="10"/>
      <c r="AF1625" s="10" t="s">
        <v>104</v>
      </c>
      <c r="AG1625" s="11"/>
      <c r="AH1625" s="11"/>
      <c r="AI1625" s="11"/>
      <c r="AJ1625" s="10"/>
      <c r="AK1625" s="12">
        <v>45698.4183217593</v>
      </c>
      <c r="AL1625" s="10" t="s">
        <v>6517</v>
      </c>
      <c r="AM1625">
        <f t="shared" si="31"/>
        <v>2</v>
      </c>
      <c r="AN1625" t="s">
        <v>106</v>
      </c>
    </row>
    <row r="1626" spans="1:40">
      <c r="A1626" s="10"/>
      <c r="B1626" s="10" t="s">
        <v>6518</v>
      </c>
      <c r="C1626" s="10"/>
      <c r="D1626" s="10" t="s">
        <v>6519</v>
      </c>
      <c r="E1626" s="10" t="s">
        <v>92</v>
      </c>
      <c r="F1626" s="10" t="s">
        <v>222</v>
      </c>
      <c r="G1626" s="10" t="s">
        <v>256</v>
      </c>
      <c r="H1626" s="10" t="s">
        <v>6519</v>
      </c>
      <c r="I1626" s="10" t="s">
        <v>257</v>
      </c>
      <c r="J1626" s="10" t="s">
        <v>97</v>
      </c>
      <c r="K1626" s="10" t="s">
        <v>98</v>
      </c>
      <c r="L1626" s="11">
        <v>508117</v>
      </c>
      <c r="M1626" s="11">
        <v>597783.66</v>
      </c>
      <c r="N1626" s="11">
        <v>748117</v>
      </c>
      <c r="O1626" s="10" t="s">
        <v>99</v>
      </c>
      <c r="P1626" s="11">
        <v>92.08</v>
      </c>
      <c r="Q1626" s="11">
        <v>0</v>
      </c>
      <c r="R1626" s="10"/>
      <c r="S1626" s="10"/>
      <c r="T1626" s="10" t="s">
        <v>100</v>
      </c>
      <c r="U1626" s="10"/>
      <c r="V1626" s="10"/>
      <c r="W1626" s="10" t="s">
        <v>113</v>
      </c>
      <c r="X1626" s="10"/>
      <c r="Y1626" s="10" t="s">
        <v>102</v>
      </c>
      <c r="Z1626" s="11">
        <v>35</v>
      </c>
      <c r="AA1626" s="11">
        <v>32</v>
      </c>
      <c r="AB1626" s="10" t="s">
        <v>100</v>
      </c>
      <c r="AC1626" s="10"/>
      <c r="AD1626" s="10"/>
      <c r="AE1626" s="10"/>
      <c r="AF1626" s="10"/>
      <c r="AG1626" s="11"/>
      <c r="AH1626" s="11"/>
      <c r="AI1626" s="11"/>
      <c r="AJ1626" s="10"/>
      <c r="AK1626" s="12">
        <v>45729.4366203704</v>
      </c>
      <c r="AL1626" s="10" t="s">
        <v>6520</v>
      </c>
      <c r="AM1626">
        <f t="shared" si="31"/>
        <v>3</v>
      </c>
      <c r="AN1626" t="s">
        <v>106</v>
      </c>
    </row>
    <row r="1627" spans="1:40">
      <c r="A1627" s="10"/>
      <c r="B1627" s="10" t="s">
        <v>6521</v>
      </c>
      <c r="C1627" s="10"/>
      <c r="D1627" s="10" t="s">
        <v>6522</v>
      </c>
      <c r="E1627" s="10" t="s">
        <v>92</v>
      </c>
      <c r="F1627" s="10" t="s">
        <v>334</v>
      </c>
      <c r="G1627" s="10" t="s">
        <v>335</v>
      </c>
      <c r="H1627" s="10" t="s">
        <v>6523</v>
      </c>
      <c r="I1627" s="10" t="s">
        <v>368</v>
      </c>
      <c r="J1627" s="10" t="s">
        <v>97</v>
      </c>
      <c r="K1627" s="10" t="s">
        <v>98</v>
      </c>
      <c r="L1627" s="11">
        <v>252840</v>
      </c>
      <c r="M1627" s="11">
        <v>451500</v>
      </c>
      <c r="N1627" s="11">
        <v>260840</v>
      </c>
      <c r="O1627" s="10" t="s">
        <v>99</v>
      </c>
      <c r="P1627" s="11">
        <v>112.21</v>
      </c>
      <c r="Q1627" s="11">
        <v>0</v>
      </c>
      <c r="R1627" s="10"/>
      <c r="S1627" s="10" t="s">
        <v>264</v>
      </c>
      <c r="T1627" s="10" t="s">
        <v>101</v>
      </c>
      <c r="U1627" s="10" t="s">
        <v>112</v>
      </c>
      <c r="V1627" s="10"/>
      <c r="W1627" s="10" t="s">
        <v>101</v>
      </c>
      <c r="X1627" s="10"/>
      <c r="Y1627" s="10" t="s">
        <v>102</v>
      </c>
      <c r="Z1627" s="11">
        <v>30</v>
      </c>
      <c r="AA1627" s="11">
        <v>30</v>
      </c>
      <c r="AB1627" s="10" t="s">
        <v>100</v>
      </c>
      <c r="AC1627" s="10"/>
      <c r="AD1627" s="10"/>
      <c r="AE1627" s="10" t="s">
        <v>487</v>
      </c>
      <c r="AF1627" s="10"/>
      <c r="AG1627" s="11"/>
      <c r="AH1627" s="11"/>
      <c r="AI1627" s="11"/>
      <c r="AJ1627" s="10"/>
      <c r="AK1627" s="12">
        <v>45699.4239814815</v>
      </c>
      <c r="AL1627" s="10" t="s">
        <v>6524</v>
      </c>
      <c r="AM1627">
        <f t="shared" si="31"/>
        <v>3</v>
      </c>
      <c r="AN1627" t="s">
        <v>106</v>
      </c>
    </row>
    <row r="1628" spans="1:40">
      <c r="A1628" s="10"/>
      <c r="B1628" s="10" t="s">
        <v>6525</v>
      </c>
      <c r="C1628" s="10"/>
      <c r="D1628" s="10" t="s">
        <v>6526</v>
      </c>
      <c r="E1628" s="10" t="s">
        <v>92</v>
      </c>
      <c r="F1628" s="10" t="s">
        <v>438</v>
      </c>
      <c r="G1628" s="10" t="s">
        <v>1260</v>
      </c>
      <c r="H1628" s="10" t="s">
        <v>6527</v>
      </c>
      <c r="I1628" s="10" t="s">
        <v>368</v>
      </c>
      <c r="J1628" s="10" t="s">
        <v>97</v>
      </c>
      <c r="K1628" s="10" t="s">
        <v>98</v>
      </c>
      <c r="L1628" s="11">
        <v>289246.68</v>
      </c>
      <c r="M1628" s="11">
        <v>401731.5</v>
      </c>
      <c r="N1628" s="11">
        <v>289246.68</v>
      </c>
      <c r="O1628" s="10" t="s">
        <v>99</v>
      </c>
      <c r="P1628" s="11">
        <v>118.75</v>
      </c>
      <c r="Q1628" s="11">
        <v>0</v>
      </c>
      <c r="R1628" s="10"/>
      <c r="S1628" s="10"/>
      <c r="T1628" s="10" t="s">
        <v>101</v>
      </c>
      <c r="U1628" s="10"/>
      <c r="V1628" s="10" t="s">
        <v>1378</v>
      </c>
      <c r="W1628" s="10" t="s">
        <v>101</v>
      </c>
      <c r="X1628" s="10" t="s">
        <v>218</v>
      </c>
      <c r="Y1628" s="10" t="s">
        <v>102</v>
      </c>
      <c r="Z1628" s="11">
        <v>11</v>
      </c>
      <c r="AA1628" s="11">
        <v>3</v>
      </c>
      <c r="AB1628" s="10" t="s">
        <v>101</v>
      </c>
      <c r="AC1628" s="10"/>
      <c r="AD1628" s="10"/>
      <c r="AE1628" s="10"/>
      <c r="AF1628" s="10"/>
      <c r="AG1628" s="11"/>
      <c r="AH1628" s="11"/>
      <c r="AI1628" s="11"/>
      <c r="AJ1628" s="10"/>
      <c r="AK1628" s="12">
        <v>45689.4166666667</v>
      </c>
      <c r="AL1628" s="10" t="s">
        <v>6528</v>
      </c>
      <c r="AM1628">
        <f t="shared" si="31"/>
        <v>3</v>
      </c>
      <c r="AN1628" t="s">
        <v>106</v>
      </c>
    </row>
    <row r="1629" spans="1:40">
      <c r="A1629" s="10"/>
      <c r="B1629" s="10" t="s">
        <v>2918</v>
      </c>
      <c r="C1629" s="10"/>
      <c r="D1629" s="10" t="s">
        <v>6529</v>
      </c>
      <c r="E1629" s="10" t="s">
        <v>92</v>
      </c>
      <c r="F1629" s="10" t="s">
        <v>93</v>
      </c>
      <c r="G1629" s="10" t="s">
        <v>205</v>
      </c>
      <c r="H1629" s="10" t="s">
        <v>6530</v>
      </c>
      <c r="I1629" s="10" t="s">
        <v>368</v>
      </c>
      <c r="J1629" s="10" t="s">
        <v>97</v>
      </c>
      <c r="K1629" s="10" t="s">
        <v>98</v>
      </c>
      <c r="L1629" s="11">
        <v>1894191</v>
      </c>
      <c r="M1629" s="11">
        <v>2959673</v>
      </c>
      <c r="N1629" s="11">
        <v>2304191</v>
      </c>
      <c r="O1629" s="10" t="s">
        <v>131</v>
      </c>
      <c r="P1629" s="11">
        <v>445.66</v>
      </c>
      <c r="Q1629" s="11">
        <v>0</v>
      </c>
      <c r="R1629" s="10"/>
      <c r="S1629" s="10"/>
      <c r="T1629" s="10" t="s">
        <v>100</v>
      </c>
      <c r="U1629" s="10"/>
      <c r="V1629" s="10"/>
      <c r="W1629" s="10" t="s">
        <v>100</v>
      </c>
      <c r="X1629" s="10"/>
      <c r="Y1629" s="10" t="s">
        <v>250</v>
      </c>
      <c r="Z1629" s="11">
        <v>0</v>
      </c>
      <c r="AA1629" s="11">
        <v>6</v>
      </c>
      <c r="AB1629" s="10" t="s">
        <v>100</v>
      </c>
      <c r="AC1629" s="10"/>
      <c r="AD1629" s="10"/>
      <c r="AE1629" s="10"/>
      <c r="AF1629" s="10"/>
      <c r="AG1629" s="11"/>
      <c r="AH1629" s="11"/>
      <c r="AI1629" s="11"/>
      <c r="AJ1629" s="10"/>
      <c r="AK1629" s="12">
        <v>45695.7807291667</v>
      </c>
      <c r="AL1629" s="10" t="s">
        <v>6531</v>
      </c>
      <c r="AM1629">
        <f t="shared" si="31"/>
        <v>2</v>
      </c>
      <c r="AN1629" t="s">
        <v>106</v>
      </c>
    </row>
    <row r="1630" spans="1:40">
      <c r="A1630" s="10"/>
      <c r="B1630" s="10" t="s">
        <v>6532</v>
      </c>
      <c r="C1630" s="10"/>
      <c r="D1630" s="10" t="s">
        <v>6533</v>
      </c>
      <c r="E1630" s="10" t="s">
        <v>92</v>
      </c>
      <c r="F1630" s="10" t="s">
        <v>93</v>
      </c>
      <c r="G1630" s="10" t="s">
        <v>94</v>
      </c>
      <c r="H1630" s="10" t="s">
        <v>6534</v>
      </c>
      <c r="I1630" s="10" t="s">
        <v>368</v>
      </c>
      <c r="J1630" s="10" t="s">
        <v>97</v>
      </c>
      <c r="K1630" s="10" t="s">
        <v>98</v>
      </c>
      <c r="L1630" s="11">
        <v>1155380</v>
      </c>
      <c r="M1630" s="11">
        <v>1510300</v>
      </c>
      <c r="N1630" s="11">
        <v>1155380</v>
      </c>
      <c r="O1630" s="10" t="s">
        <v>99</v>
      </c>
      <c r="P1630" s="11">
        <v>100.44</v>
      </c>
      <c r="Q1630" s="11">
        <v>0</v>
      </c>
      <c r="R1630" s="10"/>
      <c r="S1630" s="10"/>
      <c r="T1630" s="10" t="s">
        <v>100</v>
      </c>
      <c r="U1630" s="10"/>
      <c r="V1630" s="10"/>
      <c r="W1630" s="10" t="s">
        <v>113</v>
      </c>
      <c r="X1630" s="10"/>
      <c r="Y1630" s="10"/>
      <c r="Z1630" s="11">
        <v>31</v>
      </c>
      <c r="AA1630" s="11">
        <v>10</v>
      </c>
      <c r="AB1630" s="10" t="s">
        <v>100</v>
      </c>
      <c r="AC1630" s="10"/>
      <c r="AD1630" s="10"/>
      <c r="AE1630" s="10"/>
      <c r="AF1630" s="10"/>
      <c r="AG1630" s="11"/>
      <c r="AH1630" s="11"/>
      <c r="AI1630" s="11"/>
      <c r="AJ1630" s="10"/>
      <c r="AK1630" s="12">
        <v>45681.4181018519</v>
      </c>
      <c r="AL1630" s="10" t="s">
        <v>6535</v>
      </c>
      <c r="AM1630">
        <f t="shared" si="31"/>
        <v>2</v>
      </c>
      <c r="AN1630" t="s">
        <v>106</v>
      </c>
    </row>
    <row r="1631" spans="1:40">
      <c r="A1631" s="10"/>
      <c r="B1631" s="10" t="s">
        <v>6536</v>
      </c>
      <c r="C1631" s="10" t="s">
        <v>6537</v>
      </c>
      <c r="D1631" s="10" t="s">
        <v>6538</v>
      </c>
      <c r="E1631" s="10" t="s">
        <v>92</v>
      </c>
      <c r="F1631" s="10" t="s">
        <v>93</v>
      </c>
      <c r="G1631" s="10" t="s">
        <v>94</v>
      </c>
      <c r="H1631" s="10" t="s">
        <v>6539</v>
      </c>
      <c r="I1631" s="10" t="s">
        <v>3768</v>
      </c>
      <c r="J1631" s="10" t="s">
        <v>97</v>
      </c>
      <c r="K1631" s="10" t="s">
        <v>98</v>
      </c>
      <c r="L1631" s="11">
        <v>253624</v>
      </c>
      <c r="M1631" s="11">
        <v>0</v>
      </c>
      <c r="N1631" s="11">
        <v>257624</v>
      </c>
      <c r="O1631" s="10" t="s">
        <v>131</v>
      </c>
      <c r="P1631" s="11">
        <v>93.16</v>
      </c>
      <c r="Q1631" s="11">
        <v>0</v>
      </c>
      <c r="R1631" s="10"/>
      <c r="S1631" s="10"/>
      <c r="T1631" s="10" t="s">
        <v>101</v>
      </c>
      <c r="U1631" s="10"/>
      <c r="V1631" s="10"/>
      <c r="W1631" s="10" t="s">
        <v>101</v>
      </c>
      <c r="X1631" s="10"/>
      <c r="Y1631" s="10"/>
      <c r="Z1631" s="11">
        <v>20</v>
      </c>
      <c r="AA1631" s="11">
        <v>0</v>
      </c>
      <c r="AB1631" s="10" t="s">
        <v>101</v>
      </c>
      <c r="AC1631" s="10"/>
      <c r="AD1631" s="10"/>
      <c r="AE1631" s="10"/>
      <c r="AF1631" s="10"/>
      <c r="AG1631" s="11"/>
      <c r="AH1631" s="11"/>
      <c r="AI1631" s="11"/>
      <c r="AJ1631" s="10"/>
      <c r="AK1631" s="12">
        <v>45711.4195601852</v>
      </c>
      <c r="AL1631" s="10" t="s">
        <v>6540</v>
      </c>
      <c r="AM1631">
        <f t="shared" si="31"/>
        <v>3</v>
      </c>
      <c r="AN1631" t="s">
        <v>106</v>
      </c>
    </row>
    <row r="1632" spans="1:40">
      <c r="A1632" s="10"/>
      <c r="B1632" s="10" t="s">
        <v>6541</v>
      </c>
      <c r="C1632" s="10" t="s">
        <v>6542</v>
      </c>
      <c r="D1632" s="10" t="s">
        <v>6543</v>
      </c>
      <c r="E1632" s="10" t="s">
        <v>92</v>
      </c>
      <c r="F1632" s="10" t="s">
        <v>222</v>
      </c>
      <c r="G1632" s="10" t="s">
        <v>256</v>
      </c>
      <c r="H1632" s="10" t="s">
        <v>6544</v>
      </c>
      <c r="I1632" s="10" t="s">
        <v>1232</v>
      </c>
      <c r="J1632" s="10" t="s">
        <v>97</v>
      </c>
      <c r="K1632" s="10" t="s">
        <v>98</v>
      </c>
      <c r="L1632" s="11">
        <v>1162000</v>
      </c>
      <c r="M1632" s="11">
        <v>2874800</v>
      </c>
      <c r="N1632" s="11">
        <v>1162000</v>
      </c>
      <c r="O1632" s="10" t="s">
        <v>131</v>
      </c>
      <c r="P1632" s="11">
        <v>474.78</v>
      </c>
      <c r="Q1632" s="11">
        <v>0</v>
      </c>
      <c r="R1632" s="10"/>
      <c r="S1632" s="10"/>
      <c r="T1632" s="10" t="s">
        <v>101</v>
      </c>
      <c r="U1632" s="10"/>
      <c r="V1632" s="10"/>
      <c r="W1632" s="10" t="s">
        <v>101</v>
      </c>
      <c r="X1632" s="10"/>
      <c r="Y1632" s="10" t="s">
        <v>560</v>
      </c>
      <c r="Z1632" s="11">
        <v>0</v>
      </c>
      <c r="AA1632" s="11">
        <v>1</v>
      </c>
      <c r="AB1632" s="10" t="s">
        <v>101</v>
      </c>
      <c r="AC1632" s="10"/>
      <c r="AD1632" s="10"/>
      <c r="AE1632" s="10"/>
      <c r="AF1632" s="10" t="s">
        <v>104</v>
      </c>
      <c r="AG1632" s="11"/>
      <c r="AH1632" s="11"/>
      <c r="AI1632" s="11"/>
      <c r="AJ1632" s="10"/>
      <c r="AK1632" s="12">
        <v>45710.4176736111</v>
      </c>
      <c r="AL1632" s="10" t="s">
        <v>6545</v>
      </c>
      <c r="AM1632">
        <f t="shared" si="31"/>
        <v>3</v>
      </c>
      <c r="AN1632" t="s">
        <v>106</v>
      </c>
    </row>
    <row r="1633" spans="1:40">
      <c r="A1633" s="10"/>
      <c r="B1633" s="10" t="s">
        <v>6546</v>
      </c>
      <c r="C1633" s="10"/>
      <c r="D1633" s="10" t="s">
        <v>6547</v>
      </c>
      <c r="E1633" s="10" t="s">
        <v>92</v>
      </c>
      <c r="F1633" s="10" t="s">
        <v>352</v>
      </c>
      <c r="G1633" s="10" t="s">
        <v>353</v>
      </c>
      <c r="H1633" s="10" t="s">
        <v>6548</v>
      </c>
      <c r="I1633" s="10" t="s">
        <v>257</v>
      </c>
      <c r="J1633" s="10" t="s">
        <v>97</v>
      </c>
      <c r="K1633" s="10" t="s">
        <v>98</v>
      </c>
      <c r="L1633" s="11">
        <v>279963.2</v>
      </c>
      <c r="M1633" s="11">
        <v>349954</v>
      </c>
      <c r="N1633" s="11">
        <v>279963.2</v>
      </c>
      <c r="O1633" s="10" t="s">
        <v>99</v>
      </c>
      <c r="P1633" s="11">
        <v>88.39</v>
      </c>
      <c r="Q1633" s="11">
        <v>0</v>
      </c>
      <c r="R1633" s="10"/>
      <c r="S1633" s="10"/>
      <c r="T1633" s="10" t="s">
        <v>101</v>
      </c>
      <c r="U1633" s="10" t="s">
        <v>112</v>
      </c>
      <c r="V1633" s="10"/>
      <c r="W1633" s="10" t="s">
        <v>101</v>
      </c>
      <c r="X1633" s="10"/>
      <c r="Y1633" s="10"/>
      <c r="Z1633" s="11">
        <v>6</v>
      </c>
      <c r="AA1633" s="11">
        <v>2</v>
      </c>
      <c r="AB1633" s="10" t="s">
        <v>100</v>
      </c>
      <c r="AC1633" s="10"/>
      <c r="AD1633" s="10" t="s">
        <v>6549</v>
      </c>
      <c r="AE1633" s="10" t="s">
        <v>5796</v>
      </c>
      <c r="AF1633" s="10"/>
      <c r="AG1633" s="11"/>
      <c r="AH1633" s="11"/>
      <c r="AI1633" s="11"/>
      <c r="AJ1633" s="10"/>
      <c r="AK1633" s="12">
        <v>45714.4166666667</v>
      </c>
      <c r="AL1633" s="10" t="s">
        <v>6550</v>
      </c>
      <c r="AM1633">
        <f t="shared" si="31"/>
        <v>2</v>
      </c>
      <c r="AN1633" t="s">
        <v>106</v>
      </c>
    </row>
    <row r="1634" spans="1:40">
      <c r="A1634" s="10"/>
      <c r="B1634" s="10" t="s">
        <v>6551</v>
      </c>
      <c r="C1634" s="10"/>
      <c r="D1634" s="10" t="s">
        <v>6552</v>
      </c>
      <c r="E1634" s="10" t="s">
        <v>92</v>
      </c>
      <c r="F1634" s="10" t="s">
        <v>120</v>
      </c>
      <c r="G1634" s="10" t="s">
        <v>636</v>
      </c>
      <c r="H1634" s="10" t="s">
        <v>6553</v>
      </c>
      <c r="I1634" s="10" t="s">
        <v>368</v>
      </c>
      <c r="J1634" s="10" t="s">
        <v>97</v>
      </c>
      <c r="K1634" s="10" t="s">
        <v>98</v>
      </c>
      <c r="L1634" s="11">
        <v>738240</v>
      </c>
      <c r="M1634" s="11">
        <v>922800</v>
      </c>
      <c r="N1634" s="11">
        <v>801240</v>
      </c>
      <c r="O1634" s="10" t="s">
        <v>99</v>
      </c>
      <c r="P1634" s="11">
        <v>184.56</v>
      </c>
      <c r="Q1634" s="11">
        <v>0</v>
      </c>
      <c r="R1634" s="10"/>
      <c r="S1634" s="10"/>
      <c r="T1634" s="10" t="s">
        <v>101</v>
      </c>
      <c r="U1634" s="10"/>
      <c r="V1634" s="10" t="s">
        <v>6360</v>
      </c>
      <c r="W1634" s="10" t="s">
        <v>101</v>
      </c>
      <c r="X1634" s="10"/>
      <c r="Y1634" s="10" t="s">
        <v>440</v>
      </c>
      <c r="Z1634" s="11">
        <v>3</v>
      </c>
      <c r="AA1634" s="11">
        <v>1</v>
      </c>
      <c r="AB1634" s="10" t="s">
        <v>100</v>
      </c>
      <c r="AC1634" s="10"/>
      <c r="AD1634" s="10"/>
      <c r="AE1634" s="10"/>
      <c r="AF1634" s="10" t="s">
        <v>104</v>
      </c>
      <c r="AG1634" s="11"/>
      <c r="AH1634" s="11"/>
      <c r="AI1634" s="11"/>
      <c r="AJ1634" s="10"/>
      <c r="AK1634" s="12">
        <v>45696.4209259259</v>
      </c>
      <c r="AL1634" s="10" t="s">
        <v>6554</v>
      </c>
      <c r="AM1634">
        <f t="shared" si="31"/>
        <v>3</v>
      </c>
      <c r="AN1634" t="s">
        <v>106</v>
      </c>
    </row>
    <row r="1635" spans="1:40">
      <c r="A1635" s="10"/>
      <c r="B1635" s="10" t="s">
        <v>6357</v>
      </c>
      <c r="C1635" s="10"/>
      <c r="D1635" s="10" t="s">
        <v>6555</v>
      </c>
      <c r="E1635" s="10" t="s">
        <v>92</v>
      </c>
      <c r="F1635" s="10" t="s">
        <v>120</v>
      </c>
      <c r="G1635" s="10" t="s">
        <v>636</v>
      </c>
      <c r="H1635" s="10" t="s">
        <v>6556</v>
      </c>
      <c r="I1635" s="10" t="s">
        <v>368</v>
      </c>
      <c r="J1635" s="10" t="s">
        <v>97</v>
      </c>
      <c r="K1635" s="10" t="s">
        <v>98</v>
      </c>
      <c r="L1635" s="11">
        <v>738240</v>
      </c>
      <c r="M1635" s="11">
        <v>922800</v>
      </c>
      <c r="N1635" s="11">
        <v>738240</v>
      </c>
      <c r="O1635" s="10" t="s">
        <v>99</v>
      </c>
      <c r="P1635" s="11">
        <v>184.56</v>
      </c>
      <c r="Q1635" s="11">
        <v>0</v>
      </c>
      <c r="R1635" s="10"/>
      <c r="S1635" s="10"/>
      <c r="T1635" s="10" t="s">
        <v>101</v>
      </c>
      <c r="U1635" s="10"/>
      <c r="V1635" s="10" t="s">
        <v>6360</v>
      </c>
      <c r="W1635" s="10" t="s">
        <v>101</v>
      </c>
      <c r="X1635" s="10"/>
      <c r="Y1635" s="10" t="s">
        <v>440</v>
      </c>
      <c r="Z1635" s="11">
        <v>3</v>
      </c>
      <c r="AA1635" s="11">
        <v>1</v>
      </c>
      <c r="AB1635" s="10" t="s">
        <v>100</v>
      </c>
      <c r="AC1635" s="10"/>
      <c r="AD1635" s="10"/>
      <c r="AE1635" s="10"/>
      <c r="AF1635" s="10" t="s">
        <v>104</v>
      </c>
      <c r="AG1635" s="11"/>
      <c r="AH1635" s="11"/>
      <c r="AI1635" s="11"/>
      <c r="AJ1635" s="10"/>
      <c r="AK1635" s="12">
        <v>45696.4184375</v>
      </c>
      <c r="AL1635" s="10" t="s">
        <v>6557</v>
      </c>
      <c r="AM1635">
        <f t="shared" si="31"/>
        <v>2</v>
      </c>
      <c r="AN1635" t="s">
        <v>106</v>
      </c>
    </row>
    <row r="1636" spans="1:40">
      <c r="A1636" s="10"/>
      <c r="B1636" s="10" t="s">
        <v>6357</v>
      </c>
      <c r="C1636" s="10"/>
      <c r="D1636" s="10" t="s">
        <v>6558</v>
      </c>
      <c r="E1636" s="10" t="s">
        <v>92</v>
      </c>
      <c r="F1636" s="10" t="s">
        <v>120</v>
      </c>
      <c r="G1636" s="10" t="s">
        <v>636</v>
      </c>
      <c r="H1636" s="10" t="s">
        <v>6559</v>
      </c>
      <c r="I1636" s="10" t="s">
        <v>368</v>
      </c>
      <c r="J1636" s="10" t="s">
        <v>97</v>
      </c>
      <c r="K1636" s="10" t="s">
        <v>98</v>
      </c>
      <c r="L1636" s="11">
        <v>738240</v>
      </c>
      <c r="M1636" s="11">
        <v>922800</v>
      </c>
      <c r="N1636" s="11">
        <v>738240</v>
      </c>
      <c r="O1636" s="10" t="s">
        <v>99</v>
      </c>
      <c r="P1636" s="11">
        <v>184.56</v>
      </c>
      <c r="Q1636" s="11">
        <v>0</v>
      </c>
      <c r="R1636" s="10"/>
      <c r="S1636" s="10"/>
      <c r="T1636" s="10" t="s">
        <v>101</v>
      </c>
      <c r="U1636" s="10"/>
      <c r="V1636" s="10" t="s">
        <v>6360</v>
      </c>
      <c r="W1636" s="10" t="s">
        <v>101</v>
      </c>
      <c r="X1636" s="10"/>
      <c r="Y1636" s="10" t="s">
        <v>440</v>
      </c>
      <c r="Z1636" s="11">
        <v>3</v>
      </c>
      <c r="AA1636" s="11">
        <v>1</v>
      </c>
      <c r="AB1636" s="10" t="s">
        <v>100</v>
      </c>
      <c r="AC1636" s="10"/>
      <c r="AD1636" s="10"/>
      <c r="AE1636" s="10"/>
      <c r="AF1636" s="10" t="s">
        <v>104</v>
      </c>
      <c r="AG1636" s="11"/>
      <c r="AH1636" s="11"/>
      <c r="AI1636" s="11"/>
      <c r="AJ1636" s="10"/>
      <c r="AK1636" s="12">
        <v>45696.418599537</v>
      </c>
      <c r="AL1636" s="10" t="s">
        <v>6560</v>
      </c>
      <c r="AM1636">
        <f t="shared" si="31"/>
        <v>2</v>
      </c>
      <c r="AN1636" t="s">
        <v>106</v>
      </c>
    </row>
    <row r="1637" spans="1:40">
      <c r="A1637" s="10"/>
      <c r="B1637" s="10" t="s">
        <v>6561</v>
      </c>
      <c r="C1637" s="10" t="s">
        <v>6562</v>
      </c>
      <c r="D1637" s="10" t="s">
        <v>6563</v>
      </c>
      <c r="E1637" s="10" t="s">
        <v>92</v>
      </c>
      <c r="F1637" s="10" t="s">
        <v>222</v>
      </c>
      <c r="G1637" s="10" t="s">
        <v>256</v>
      </c>
      <c r="H1637" s="10" t="s">
        <v>6544</v>
      </c>
      <c r="I1637" s="10" t="s">
        <v>1232</v>
      </c>
      <c r="J1637" s="10" t="s">
        <v>97</v>
      </c>
      <c r="K1637" s="10" t="s">
        <v>98</v>
      </c>
      <c r="L1637" s="11">
        <v>1159000</v>
      </c>
      <c r="M1637" s="11">
        <v>2969600</v>
      </c>
      <c r="N1637" s="11">
        <v>1159000</v>
      </c>
      <c r="O1637" s="10" t="s">
        <v>131</v>
      </c>
      <c r="P1637" s="11">
        <v>474.78</v>
      </c>
      <c r="Q1637" s="11">
        <v>0</v>
      </c>
      <c r="R1637" s="10"/>
      <c r="S1637" s="10"/>
      <c r="T1637" s="10" t="s">
        <v>101</v>
      </c>
      <c r="U1637" s="10"/>
      <c r="V1637" s="10"/>
      <c r="W1637" s="10" t="s">
        <v>101</v>
      </c>
      <c r="X1637" s="10"/>
      <c r="Y1637" s="10" t="s">
        <v>560</v>
      </c>
      <c r="Z1637" s="11">
        <v>0</v>
      </c>
      <c r="AA1637" s="11">
        <v>1</v>
      </c>
      <c r="AB1637" s="10" t="s">
        <v>101</v>
      </c>
      <c r="AC1637" s="10"/>
      <c r="AD1637" s="10"/>
      <c r="AE1637" s="10"/>
      <c r="AF1637" s="10" t="s">
        <v>104</v>
      </c>
      <c r="AG1637" s="11"/>
      <c r="AH1637" s="11"/>
      <c r="AI1637" s="11"/>
      <c r="AJ1637" s="10"/>
      <c r="AK1637" s="12">
        <v>45710.4179166667</v>
      </c>
      <c r="AL1637" s="10" t="s">
        <v>6564</v>
      </c>
      <c r="AM1637">
        <f t="shared" si="31"/>
        <v>3</v>
      </c>
      <c r="AN1637" t="s">
        <v>106</v>
      </c>
    </row>
    <row r="1638" spans="1:40">
      <c r="A1638" s="10"/>
      <c r="B1638" s="10" t="s">
        <v>6541</v>
      </c>
      <c r="C1638" s="10" t="s">
        <v>6542</v>
      </c>
      <c r="D1638" s="10" t="s">
        <v>6565</v>
      </c>
      <c r="E1638" s="10" t="s">
        <v>92</v>
      </c>
      <c r="F1638" s="10" t="s">
        <v>222</v>
      </c>
      <c r="G1638" s="10" t="s">
        <v>256</v>
      </c>
      <c r="H1638" s="10" t="s">
        <v>6544</v>
      </c>
      <c r="I1638" s="10" t="s">
        <v>1232</v>
      </c>
      <c r="J1638" s="10" t="s">
        <v>97</v>
      </c>
      <c r="K1638" s="10" t="s">
        <v>98</v>
      </c>
      <c r="L1638" s="11">
        <v>1157000</v>
      </c>
      <c r="M1638" s="11">
        <v>2865300</v>
      </c>
      <c r="N1638" s="11">
        <v>1157000</v>
      </c>
      <c r="O1638" s="10" t="s">
        <v>131</v>
      </c>
      <c r="P1638" s="11">
        <v>474.78</v>
      </c>
      <c r="Q1638" s="11">
        <v>0</v>
      </c>
      <c r="R1638" s="10"/>
      <c r="S1638" s="10"/>
      <c r="T1638" s="10" t="s">
        <v>101</v>
      </c>
      <c r="U1638" s="10"/>
      <c r="V1638" s="10"/>
      <c r="W1638" s="10" t="s">
        <v>101</v>
      </c>
      <c r="X1638" s="10"/>
      <c r="Y1638" s="10" t="s">
        <v>560</v>
      </c>
      <c r="Z1638" s="11">
        <v>0</v>
      </c>
      <c r="AA1638" s="11">
        <v>1</v>
      </c>
      <c r="AB1638" s="10" t="s">
        <v>101</v>
      </c>
      <c r="AC1638" s="10"/>
      <c r="AD1638" s="10"/>
      <c r="AE1638" s="10"/>
      <c r="AF1638" s="10" t="s">
        <v>104</v>
      </c>
      <c r="AG1638" s="11"/>
      <c r="AH1638" s="11"/>
      <c r="AI1638" s="11"/>
      <c r="AJ1638" s="10"/>
      <c r="AK1638" s="12">
        <v>45710.4178240741</v>
      </c>
      <c r="AL1638" s="10" t="s">
        <v>6566</v>
      </c>
      <c r="AM1638">
        <f t="shared" si="31"/>
        <v>3</v>
      </c>
      <c r="AN1638" t="s">
        <v>106</v>
      </c>
    </row>
    <row r="1639" spans="1:40">
      <c r="A1639" s="10"/>
      <c r="B1639" s="10" t="s">
        <v>6567</v>
      </c>
      <c r="C1639" s="10"/>
      <c r="D1639" s="10" t="s">
        <v>6568</v>
      </c>
      <c r="E1639" s="10" t="s">
        <v>92</v>
      </c>
      <c r="F1639" s="10" t="s">
        <v>93</v>
      </c>
      <c r="G1639" s="10" t="s">
        <v>205</v>
      </c>
      <c r="H1639" s="10" t="s">
        <v>6569</v>
      </c>
      <c r="I1639" s="10" t="s">
        <v>368</v>
      </c>
      <c r="J1639" s="10" t="s">
        <v>97</v>
      </c>
      <c r="K1639" s="10" t="s">
        <v>98</v>
      </c>
      <c r="L1639" s="11">
        <v>2423396</v>
      </c>
      <c r="M1639" s="11">
        <v>3786555</v>
      </c>
      <c r="N1639" s="11">
        <v>2748396</v>
      </c>
      <c r="O1639" s="10" t="s">
        <v>99</v>
      </c>
      <c r="P1639" s="11">
        <v>139.66</v>
      </c>
      <c r="Q1639" s="11">
        <v>0</v>
      </c>
      <c r="R1639" s="10"/>
      <c r="S1639" s="10"/>
      <c r="T1639" s="10" t="s">
        <v>100</v>
      </c>
      <c r="U1639" s="10"/>
      <c r="V1639" s="10"/>
      <c r="W1639" s="10" t="s">
        <v>101</v>
      </c>
      <c r="X1639" s="10"/>
      <c r="Y1639" s="10" t="s">
        <v>102</v>
      </c>
      <c r="Z1639" s="11">
        <v>0</v>
      </c>
      <c r="AA1639" s="11">
        <v>6</v>
      </c>
      <c r="AB1639" s="10" t="s">
        <v>100</v>
      </c>
      <c r="AC1639" s="10"/>
      <c r="AD1639" s="10"/>
      <c r="AE1639" s="10"/>
      <c r="AF1639" s="10"/>
      <c r="AG1639" s="11"/>
      <c r="AH1639" s="11"/>
      <c r="AI1639" s="11"/>
      <c r="AJ1639" s="10"/>
      <c r="AK1639" s="12">
        <v>45681.4697685185</v>
      </c>
      <c r="AL1639" s="10" t="s">
        <v>6570</v>
      </c>
      <c r="AM1639">
        <f t="shared" si="31"/>
        <v>3</v>
      </c>
      <c r="AN1639" t="s">
        <v>106</v>
      </c>
    </row>
    <row r="1640" spans="1:40">
      <c r="A1640" s="10"/>
      <c r="B1640" s="10" t="s">
        <v>6571</v>
      </c>
      <c r="C1640" s="10"/>
      <c r="D1640" s="10" t="s">
        <v>6572</v>
      </c>
      <c r="E1640" s="10" t="s">
        <v>92</v>
      </c>
      <c r="F1640" s="10" t="s">
        <v>93</v>
      </c>
      <c r="G1640" s="10" t="s">
        <v>415</v>
      </c>
      <c r="H1640" s="10" t="s">
        <v>6572</v>
      </c>
      <c r="I1640" s="10" t="s">
        <v>257</v>
      </c>
      <c r="J1640" s="10" t="s">
        <v>97</v>
      </c>
      <c r="K1640" s="10" t="s">
        <v>98</v>
      </c>
      <c r="L1640" s="11">
        <v>2491840</v>
      </c>
      <c r="M1640" s="11">
        <v>3559769.34</v>
      </c>
      <c r="N1640" s="11">
        <v>2821840</v>
      </c>
      <c r="O1640" s="10" t="s">
        <v>99</v>
      </c>
      <c r="P1640" s="11">
        <v>150.29</v>
      </c>
      <c r="Q1640" s="11">
        <v>0</v>
      </c>
      <c r="R1640" s="10"/>
      <c r="S1640" s="10"/>
      <c r="T1640" s="10" t="s">
        <v>100</v>
      </c>
      <c r="U1640" s="10"/>
      <c r="V1640" s="10"/>
      <c r="W1640" s="10" t="s">
        <v>101</v>
      </c>
      <c r="X1640" s="10"/>
      <c r="Y1640" s="10" t="s">
        <v>102</v>
      </c>
      <c r="Z1640" s="11">
        <v>29</v>
      </c>
      <c r="AA1640" s="11">
        <v>7</v>
      </c>
      <c r="AB1640" s="10" t="s">
        <v>100</v>
      </c>
      <c r="AC1640" s="10"/>
      <c r="AD1640" s="10"/>
      <c r="AE1640" s="10"/>
      <c r="AF1640" s="10"/>
      <c r="AG1640" s="11"/>
      <c r="AH1640" s="11"/>
      <c r="AI1640" s="11"/>
      <c r="AJ1640" s="10"/>
      <c r="AK1640" s="12">
        <v>45716.4246990741</v>
      </c>
      <c r="AL1640" s="10" t="s">
        <v>6573</v>
      </c>
      <c r="AM1640">
        <f t="shared" si="31"/>
        <v>3</v>
      </c>
      <c r="AN1640" t="s">
        <v>106</v>
      </c>
    </row>
    <row r="1641" spans="1:40">
      <c r="A1641" s="10"/>
      <c r="B1641" s="10" t="s">
        <v>6574</v>
      </c>
      <c r="C1641" s="10"/>
      <c r="D1641" s="10" t="s">
        <v>6575</v>
      </c>
      <c r="E1641" s="10" t="s">
        <v>92</v>
      </c>
      <c r="F1641" s="10" t="s">
        <v>93</v>
      </c>
      <c r="G1641" s="10" t="s">
        <v>205</v>
      </c>
      <c r="H1641" s="10" t="s">
        <v>6576</v>
      </c>
      <c r="I1641" s="10" t="s">
        <v>257</v>
      </c>
      <c r="J1641" s="10" t="s">
        <v>97</v>
      </c>
      <c r="K1641" s="10" t="s">
        <v>98</v>
      </c>
      <c r="L1641" s="11">
        <v>4306657</v>
      </c>
      <c r="M1641" s="11">
        <v>6152367</v>
      </c>
      <c r="N1641" s="11">
        <v>4308657</v>
      </c>
      <c r="O1641" s="10" t="s">
        <v>99</v>
      </c>
      <c r="P1641" s="11">
        <v>140.01</v>
      </c>
      <c r="Q1641" s="11">
        <v>0</v>
      </c>
      <c r="R1641" s="10"/>
      <c r="S1641" s="10"/>
      <c r="T1641" s="10" t="s">
        <v>100</v>
      </c>
      <c r="U1641" s="10"/>
      <c r="V1641" s="10" t="s">
        <v>3338</v>
      </c>
      <c r="W1641" s="10" t="s">
        <v>113</v>
      </c>
      <c r="X1641" s="10"/>
      <c r="Y1641" s="10" t="s">
        <v>123</v>
      </c>
      <c r="Z1641" s="11">
        <v>0</v>
      </c>
      <c r="AA1641" s="11">
        <v>0</v>
      </c>
      <c r="AB1641" s="10" t="s">
        <v>100</v>
      </c>
      <c r="AC1641" s="10" t="s">
        <v>6577</v>
      </c>
      <c r="AD1641" s="10"/>
      <c r="AE1641" s="10"/>
      <c r="AF1641" s="10"/>
      <c r="AG1641" s="11"/>
      <c r="AH1641" s="11"/>
      <c r="AI1641" s="11"/>
      <c r="AJ1641" s="10"/>
      <c r="AK1641" s="12">
        <v>45713.4166666667</v>
      </c>
      <c r="AL1641" s="10" t="s">
        <v>6578</v>
      </c>
      <c r="AM1641">
        <f t="shared" si="31"/>
        <v>3</v>
      </c>
      <c r="AN1641" t="s">
        <v>106</v>
      </c>
    </row>
    <row r="1642" spans="1:40">
      <c r="A1642" s="10"/>
      <c r="B1642" s="10" t="s">
        <v>6579</v>
      </c>
      <c r="C1642" s="10"/>
      <c r="D1642" s="10" t="s">
        <v>6580</v>
      </c>
      <c r="E1642" s="10" t="s">
        <v>92</v>
      </c>
      <c r="F1642" s="10" t="s">
        <v>93</v>
      </c>
      <c r="G1642" s="10" t="s">
        <v>289</v>
      </c>
      <c r="H1642" s="10" t="s">
        <v>6580</v>
      </c>
      <c r="I1642" s="10" t="s">
        <v>368</v>
      </c>
      <c r="J1642" s="10" t="s">
        <v>97</v>
      </c>
      <c r="K1642" s="10" t="s">
        <v>98</v>
      </c>
      <c r="L1642" s="11">
        <v>670388</v>
      </c>
      <c r="M1642" s="11">
        <v>1117313</v>
      </c>
      <c r="N1642" s="11">
        <v>810388</v>
      </c>
      <c r="O1642" s="10" t="s">
        <v>99</v>
      </c>
      <c r="P1642" s="11">
        <v>77.54</v>
      </c>
      <c r="Q1642" s="11">
        <v>0</v>
      </c>
      <c r="R1642" s="10"/>
      <c r="S1642" s="10"/>
      <c r="T1642" s="10" t="s">
        <v>100</v>
      </c>
      <c r="U1642" s="10"/>
      <c r="V1642" s="10"/>
      <c r="W1642" s="10" t="s">
        <v>113</v>
      </c>
      <c r="X1642" s="10"/>
      <c r="Y1642" s="10" t="s">
        <v>123</v>
      </c>
      <c r="Z1642" s="11">
        <v>6</v>
      </c>
      <c r="AA1642" s="11">
        <v>6</v>
      </c>
      <c r="AB1642" s="10" t="s">
        <v>100</v>
      </c>
      <c r="AC1642" s="10"/>
      <c r="AD1642" s="10"/>
      <c r="AE1642" s="10"/>
      <c r="AF1642" s="10"/>
      <c r="AG1642" s="11"/>
      <c r="AH1642" s="11"/>
      <c r="AI1642" s="11"/>
      <c r="AJ1642" s="10"/>
      <c r="AK1642" s="12">
        <v>45720.426712963</v>
      </c>
      <c r="AL1642" s="10" t="s">
        <v>6581</v>
      </c>
      <c r="AM1642">
        <f t="shared" si="31"/>
        <v>3</v>
      </c>
      <c r="AN1642" t="s">
        <v>106</v>
      </c>
    </row>
    <row r="1643" spans="1:40">
      <c r="A1643" s="10"/>
      <c r="B1643" s="10" t="s">
        <v>6582</v>
      </c>
      <c r="C1643" s="10"/>
      <c r="D1643" s="10" t="s">
        <v>6583</v>
      </c>
      <c r="E1643" s="10" t="s">
        <v>92</v>
      </c>
      <c r="F1643" s="10" t="s">
        <v>438</v>
      </c>
      <c r="G1643" s="10" t="s">
        <v>660</v>
      </c>
      <c r="H1643" s="10" t="s">
        <v>6584</v>
      </c>
      <c r="I1643" s="10" t="s">
        <v>257</v>
      </c>
      <c r="J1643" s="10" t="s">
        <v>97</v>
      </c>
      <c r="K1643" s="10" t="s">
        <v>98</v>
      </c>
      <c r="L1643" s="11">
        <v>1800000</v>
      </c>
      <c r="M1643" s="11">
        <v>2001300</v>
      </c>
      <c r="N1643" s="11">
        <v>2145000</v>
      </c>
      <c r="O1643" s="10" t="s">
        <v>99</v>
      </c>
      <c r="P1643" s="11">
        <v>202.15</v>
      </c>
      <c r="Q1643" s="11">
        <v>0</v>
      </c>
      <c r="R1643" s="10"/>
      <c r="S1643" s="10"/>
      <c r="T1643" s="10" t="s">
        <v>101</v>
      </c>
      <c r="U1643" s="10" t="s">
        <v>3102</v>
      </c>
      <c r="V1643" s="10"/>
      <c r="W1643" s="10" t="s">
        <v>101</v>
      </c>
      <c r="X1643" s="10" t="s">
        <v>6585</v>
      </c>
      <c r="Y1643" s="10" t="s">
        <v>102</v>
      </c>
      <c r="Z1643" s="11">
        <v>2</v>
      </c>
      <c r="AA1643" s="11">
        <v>1</v>
      </c>
      <c r="AB1643" s="10" t="s">
        <v>101</v>
      </c>
      <c r="AC1643" s="10"/>
      <c r="AD1643" s="10"/>
      <c r="AE1643" s="10" t="s">
        <v>5302</v>
      </c>
      <c r="AF1643" s="10" t="s">
        <v>115</v>
      </c>
      <c r="AG1643" s="11"/>
      <c r="AH1643" s="11"/>
      <c r="AI1643" s="11"/>
      <c r="AJ1643" s="10"/>
      <c r="AK1643" s="12">
        <v>45730.4326157407</v>
      </c>
      <c r="AL1643" s="10" t="s">
        <v>6586</v>
      </c>
      <c r="AM1643">
        <f t="shared" si="31"/>
        <v>2</v>
      </c>
      <c r="AN1643" t="s">
        <v>106</v>
      </c>
    </row>
    <row r="1644" spans="1:40">
      <c r="A1644" s="10"/>
      <c r="B1644" s="10" t="s">
        <v>4942</v>
      </c>
      <c r="C1644" s="10"/>
      <c r="D1644" s="10" t="s">
        <v>6587</v>
      </c>
      <c r="E1644" s="10" t="s">
        <v>92</v>
      </c>
      <c r="F1644" s="10" t="s">
        <v>93</v>
      </c>
      <c r="G1644" s="10" t="s">
        <v>289</v>
      </c>
      <c r="H1644" s="10" t="s">
        <v>6588</v>
      </c>
      <c r="I1644" s="10" t="s">
        <v>368</v>
      </c>
      <c r="J1644" s="10" t="s">
        <v>97</v>
      </c>
      <c r="K1644" s="10" t="s">
        <v>98</v>
      </c>
      <c r="L1644" s="11">
        <v>576000</v>
      </c>
      <c r="M1644" s="11">
        <v>720000</v>
      </c>
      <c r="N1644" s="11">
        <v>576000</v>
      </c>
      <c r="O1644" s="10" t="s">
        <v>99</v>
      </c>
      <c r="P1644" s="11">
        <v>83.71</v>
      </c>
      <c r="Q1644" s="11">
        <v>0</v>
      </c>
      <c r="R1644" s="10"/>
      <c r="S1644" s="10"/>
      <c r="T1644" s="10" t="s">
        <v>100</v>
      </c>
      <c r="U1644" s="10"/>
      <c r="V1644" s="10"/>
      <c r="W1644" s="10" t="s">
        <v>100</v>
      </c>
      <c r="X1644" s="10"/>
      <c r="Y1644" s="10" t="s">
        <v>123</v>
      </c>
      <c r="Z1644" s="11">
        <v>18</v>
      </c>
      <c r="AA1644" s="11">
        <v>18</v>
      </c>
      <c r="AB1644" s="10" t="s">
        <v>100</v>
      </c>
      <c r="AC1644" s="10"/>
      <c r="AD1644" s="10"/>
      <c r="AE1644" s="10" t="s">
        <v>566</v>
      </c>
      <c r="AF1644" s="10"/>
      <c r="AG1644" s="11"/>
      <c r="AH1644" s="11"/>
      <c r="AI1644" s="11"/>
      <c r="AJ1644" s="10"/>
      <c r="AK1644" s="12">
        <v>45720.4166666667</v>
      </c>
      <c r="AL1644" s="10" t="s">
        <v>6589</v>
      </c>
      <c r="AM1644">
        <f t="shared" si="31"/>
        <v>3</v>
      </c>
      <c r="AN1644" t="s">
        <v>106</v>
      </c>
    </row>
    <row r="1645" spans="1:40">
      <c r="A1645" s="10"/>
      <c r="B1645" s="10" t="s">
        <v>6590</v>
      </c>
      <c r="C1645" s="10"/>
      <c r="D1645" s="10" t="s">
        <v>6591</v>
      </c>
      <c r="E1645" s="10" t="s">
        <v>92</v>
      </c>
      <c r="F1645" s="10" t="s">
        <v>438</v>
      </c>
      <c r="G1645" s="10" t="s">
        <v>439</v>
      </c>
      <c r="H1645" s="10" t="s">
        <v>6592</v>
      </c>
      <c r="I1645" s="10" t="s">
        <v>368</v>
      </c>
      <c r="J1645" s="10" t="s">
        <v>97</v>
      </c>
      <c r="K1645" s="10" t="s">
        <v>98</v>
      </c>
      <c r="L1645" s="11">
        <v>184000</v>
      </c>
      <c r="M1645" s="11">
        <v>288200</v>
      </c>
      <c r="N1645" s="11">
        <v>184000</v>
      </c>
      <c r="O1645" s="10" t="s">
        <v>99</v>
      </c>
      <c r="P1645" s="11">
        <v>72.98</v>
      </c>
      <c r="Q1645" s="11">
        <v>14.6</v>
      </c>
      <c r="R1645" s="10"/>
      <c r="S1645" s="10"/>
      <c r="T1645" s="10" t="s">
        <v>101</v>
      </c>
      <c r="U1645" s="10" t="s">
        <v>112</v>
      </c>
      <c r="V1645" s="10" t="s">
        <v>1264</v>
      </c>
      <c r="W1645" s="10" t="s">
        <v>113</v>
      </c>
      <c r="X1645" s="10"/>
      <c r="Y1645" s="10" t="s">
        <v>193</v>
      </c>
      <c r="Z1645" s="11">
        <v>5</v>
      </c>
      <c r="AA1645" s="11">
        <v>2</v>
      </c>
      <c r="AB1645" s="10" t="s">
        <v>100</v>
      </c>
      <c r="AC1645" s="10"/>
      <c r="AD1645" s="10"/>
      <c r="AE1645" s="10" t="s">
        <v>2123</v>
      </c>
      <c r="AF1645" s="10"/>
      <c r="AG1645" s="11"/>
      <c r="AH1645" s="11"/>
      <c r="AI1645" s="11"/>
      <c r="AJ1645" s="10"/>
      <c r="AK1645" s="12">
        <v>45697.4166666667</v>
      </c>
      <c r="AL1645" s="10" t="s">
        <v>6593</v>
      </c>
      <c r="AM1645">
        <f t="shared" si="31"/>
        <v>2</v>
      </c>
      <c r="AN1645" t="s">
        <v>106</v>
      </c>
    </row>
    <row r="1646" spans="1:40">
      <c r="A1646" s="10"/>
      <c r="B1646" s="10" t="s">
        <v>6594</v>
      </c>
      <c r="C1646" s="10"/>
      <c r="D1646" s="10" t="s">
        <v>6595</v>
      </c>
      <c r="E1646" s="10" t="s">
        <v>92</v>
      </c>
      <c r="F1646" s="10" t="s">
        <v>128</v>
      </c>
      <c r="G1646" s="10" t="s">
        <v>1607</v>
      </c>
      <c r="H1646" s="10" t="s">
        <v>6595</v>
      </c>
      <c r="I1646" s="10" t="s">
        <v>368</v>
      </c>
      <c r="J1646" s="10" t="s">
        <v>97</v>
      </c>
      <c r="K1646" s="10" t="s">
        <v>98</v>
      </c>
      <c r="L1646" s="11">
        <v>1316389</v>
      </c>
      <c r="M1646" s="11">
        <v>2350694</v>
      </c>
      <c r="N1646" s="11">
        <v>1701389</v>
      </c>
      <c r="O1646" s="10" t="s">
        <v>131</v>
      </c>
      <c r="P1646" s="11">
        <v>382.38</v>
      </c>
      <c r="Q1646" s="11">
        <v>0</v>
      </c>
      <c r="R1646" s="10"/>
      <c r="S1646" s="10"/>
      <c r="T1646" s="10" t="s">
        <v>101</v>
      </c>
      <c r="U1646" s="10"/>
      <c r="V1646" s="10"/>
      <c r="W1646" s="10" t="s">
        <v>101</v>
      </c>
      <c r="X1646" s="10"/>
      <c r="Y1646" s="10"/>
      <c r="Z1646" s="11">
        <v>6</v>
      </c>
      <c r="AA1646" s="11">
        <v>0</v>
      </c>
      <c r="AB1646" s="10" t="s">
        <v>100</v>
      </c>
      <c r="AC1646" s="10"/>
      <c r="AD1646" s="10"/>
      <c r="AE1646" s="10"/>
      <c r="AF1646" s="10"/>
      <c r="AG1646" s="11"/>
      <c r="AH1646" s="11"/>
      <c r="AI1646" s="11"/>
      <c r="AJ1646" s="10"/>
      <c r="AK1646" s="12">
        <v>45697.4747916667</v>
      </c>
      <c r="AL1646" s="10" t="s">
        <v>6596</v>
      </c>
      <c r="AM1646">
        <f t="shared" si="31"/>
        <v>3</v>
      </c>
      <c r="AN1646" t="s">
        <v>106</v>
      </c>
    </row>
    <row r="1647" spans="1:40">
      <c r="A1647" s="10"/>
      <c r="B1647" s="10" t="s">
        <v>6597</v>
      </c>
      <c r="C1647" s="10"/>
      <c r="D1647" s="10" t="s">
        <v>3892</v>
      </c>
      <c r="E1647" s="10" t="s">
        <v>92</v>
      </c>
      <c r="F1647" s="10" t="s">
        <v>438</v>
      </c>
      <c r="G1647" s="10" t="s">
        <v>439</v>
      </c>
      <c r="H1647" s="10" t="s">
        <v>3892</v>
      </c>
      <c r="I1647" s="10" t="s">
        <v>368</v>
      </c>
      <c r="J1647" s="10" t="s">
        <v>97</v>
      </c>
      <c r="K1647" s="10" t="s">
        <v>98</v>
      </c>
      <c r="L1647" s="11">
        <v>1062488</v>
      </c>
      <c r="M1647" s="11">
        <v>1897300</v>
      </c>
      <c r="N1647" s="11">
        <v>1802488</v>
      </c>
      <c r="O1647" s="10" t="s">
        <v>131</v>
      </c>
      <c r="P1647" s="11">
        <v>242.96</v>
      </c>
      <c r="Q1647" s="11">
        <v>19.92</v>
      </c>
      <c r="R1647" s="10"/>
      <c r="S1647" s="10"/>
      <c r="T1647" s="10" t="s">
        <v>101</v>
      </c>
      <c r="U1647" s="10"/>
      <c r="V1647" s="10"/>
      <c r="W1647" s="10" t="s">
        <v>101</v>
      </c>
      <c r="X1647" s="10" t="s">
        <v>638</v>
      </c>
      <c r="Y1647" s="10" t="s">
        <v>560</v>
      </c>
      <c r="Z1647" s="11">
        <v>25</v>
      </c>
      <c r="AA1647" s="11">
        <v>1</v>
      </c>
      <c r="AB1647" s="10" t="s">
        <v>101</v>
      </c>
      <c r="AC1647" s="10"/>
      <c r="AD1647" s="10"/>
      <c r="AE1647" s="10" t="s">
        <v>686</v>
      </c>
      <c r="AF1647" s="10"/>
      <c r="AG1647" s="11"/>
      <c r="AH1647" s="11"/>
      <c r="AI1647" s="11"/>
      <c r="AJ1647" s="10"/>
      <c r="AK1647" s="12">
        <v>45697.4290393519</v>
      </c>
      <c r="AL1647" s="10" t="s">
        <v>6598</v>
      </c>
      <c r="AM1647">
        <f t="shared" si="31"/>
        <v>2</v>
      </c>
      <c r="AN1647" t="s">
        <v>106</v>
      </c>
    </row>
    <row r="1648" spans="1:40">
      <c r="A1648" s="10"/>
      <c r="B1648" s="10" t="s">
        <v>6599</v>
      </c>
      <c r="C1648" s="10"/>
      <c r="D1648" s="10" t="s">
        <v>6600</v>
      </c>
      <c r="E1648" s="10" t="s">
        <v>92</v>
      </c>
      <c r="F1648" s="10" t="s">
        <v>190</v>
      </c>
      <c r="G1648" s="10" t="s">
        <v>1175</v>
      </c>
      <c r="H1648" s="10" t="s">
        <v>6601</v>
      </c>
      <c r="I1648" s="10" t="s">
        <v>368</v>
      </c>
      <c r="J1648" s="10" t="s">
        <v>97</v>
      </c>
      <c r="K1648" s="10" t="s">
        <v>98</v>
      </c>
      <c r="L1648" s="11">
        <v>448616</v>
      </c>
      <c r="M1648" s="11">
        <v>801100</v>
      </c>
      <c r="N1648" s="11">
        <v>448616</v>
      </c>
      <c r="O1648" s="10" t="s">
        <v>131</v>
      </c>
      <c r="P1648" s="11">
        <v>95.66</v>
      </c>
      <c r="Q1648" s="11">
        <v>0</v>
      </c>
      <c r="R1648" s="10"/>
      <c r="S1648" s="10"/>
      <c r="T1648" s="10" t="s">
        <v>100</v>
      </c>
      <c r="U1648" s="10"/>
      <c r="V1648" s="10"/>
      <c r="W1648" s="10" t="s">
        <v>113</v>
      </c>
      <c r="X1648" s="10"/>
      <c r="Y1648" s="10" t="s">
        <v>250</v>
      </c>
      <c r="Z1648" s="11">
        <v>18</v>
      </c>
      <c r="AA1648" s="11">
        <v>1</v>
      </c>
      <c r="AB1648" s="10" t="s">
        <v>100</v>
      </c>
      <c r="AC1648" s="10"/>
      <c r="AD1648" s="10"/>
      <c r="AE1648" s="10"/>
      <c r="AF1648" s="10"/>
      <c r="AG1648" s="11"/>
      <c r="AH1648" s="11"/>
      <c r="AI1648" s="11"/>
      <c r="AJ1648" s="10"/>
      <c r="AK1648" s="12">
        <v>45679.4166666667</v>
      </c>
      <c r="AL1648" s="10" t="s">
        <v>6602</v>
      </c>
      <c r="AM1648">
        <f t="shared" si="31"/>
        <v>3</v>
      </c>
      <c r="AN1648" t="s">
        <v>106</v>
      </c>
    </row>
    <row r="1649" spans="1:40">
      <c r="A1649" s="10"/>
      <c r="B1649" s="10" t="s">
        <v>6603</v>
      </c>
      <c r="C1649" s="10"/>
      <c r="D1649" s="10" t="s">
        <v>6604</v>
      </c>
      <c r="E1649" s="10" t="s">
        <v>92</v>
      </c>
      <c r="F1649" s="10" t="s">
        <v>190</v>
      </c>
      <c r="G1649" s="10" t="s">
        <v>1175</v>
      </c>
      <c r="H1649" s="10" t="s">
        <v>6605</v>
      </c>
      <c r="I1649" s="10" t="s">
        <v>368</v>
      </c>
      <c r="J1649" s="10" t="s">
        <v>97</v>
      </c>
      <c r="K1649" s="10" t="s">
        <v>98</v>
      </c>
      <c r="L1649" s="11">
        <v>607320</v>
      </c>
      <c r="M1649" s="11">
        <v>1084500</v>
      </c>
      <c r="N1649" s="11">
        <v>607320</v>
      </c>
      <c r="O1649" s="10" t="s">
        <v>131</v>
      </c>
      <c r="P1649" s="11">
        <v>132.26</v>
      </c>
      <c r="Q1649" s="11">
        <v>0</v>
      </c>
      <c r="R1649" s="10"/>
      <c r="S1649" s="10"/>
      <c r="T1649" s="10" t="s">
        <v>100</v>
      </c>
      <c r="U1649" s="10"/>
      <c r="V1649" s="10"/>
      <c r="W1649" s="10" t="s">
        <v>113</v>
      </c>
      <c r="X1649" s="10"/>
      <c r="Y1649" s="10" t="s">
        <v>250</v>
      </c>
      <c r="Z1649" s="11">
        <v>18</v>
      </c>
      <c r="AA1649" s="11">
        <v>1</v>
      </c>
      <c r="AB1649" s="10" t="s">
        <v>100</v>
      </c>
      <c r="AC1649" s="10"/>
      <c r="AD1649" s="10"/>
      <c r="AE1649" s="10"/>
      <c r="AF1649" s="10"/>
      <c r="AG1649" s="11"/>
      <c r="AH1649" s="11"/>
      <c r="AI1649" s="11"/>
      <c r="AJ1649" s="10"/>
      <c r="AK1649" s="12">
        <v>45679.4166666667</v>
      </c>
      <c r="AL1649" s="10" t="s">
        <v>6606</v>
      </c>
      <c r="AM1649">
        <f t="shared" si="31"/>
        <v>2</v>
      </c>
      <c r="AN1649" t="s">
        <v>106</v>
      </c>
    </row>
    <row r="1650" spans="1:40">
      <c r="A1650" s="10"/>
      <c r="B1650" s="10" t="s">
        <v>6607</v>
      </c>
      <c r="C1650" s="10"/>
      <c r="D1650" s="10" t="s">
        <v>6608</v>
      </c>
      <c r="E1650" s="10" t="s">
        <v>92</v>
      </c>
      <c r="F1650" s="10" t="s">
        <v>120</v>
      </c>
      <c r="G1650" s="10" t="s">
        <v>636</v>
      </c>
      <c r="H1650" s="10" t="s">
        <v>6609</v>
      </c>
      <c r="I1650" s="10" t="s">
        <v>368</v>
      </c>
      <c r="J1650" s="10" t="s">
        <v>97</v>
      </c>
      <c r="K1650" s="10" t="s">
        <v>98</v>
      </c>
      <c r="L1650" s="11">
        <v>432000</v>
      </c>
      <c r="M1650" s="11">
        <v>765719.5</v>
      </c>
      <c r="N1650" s="11">
        <v>432000</v>
      </c>
      <c r="O1650" s="10" t="s">
        <v>131</v>
      </c>
      <c r="P1650" s="11">
        <v>127.45</v>
      </c>
      <c r="Q1650" s="11">
        <v>0</v>
      </c>
      <c r="R1650" s="10"/>
      <c r="S1650" s="10"/>
      <c r="T1650" s="10" t="s">
        <v>100</v>
      </c>
      <c r="U1650" s="10"/>
      <c r="V1650" s="10"/>
      <c r="W1650" s="10" t="s">
        <v>101</v>
      </c>
      <c r="X1650" s="10"/>
      <c r="Y1650" s="10"/>
      <c r="Z1650" s="11">
        <v>2</v>
      </c>
      <c r="AA1650" s="11">
        <v>1</v>
      </c>
      <c r="AB1650" s="10" t="s">
        <v>100</v>
      </c>
      <c r="AC1650" s="10"/>
      <c r="AD1650" s="10" t="s">
        <v>156</v>
      </c>
      <c r="AE1650" s="10"/>
      <c r="AF1650" s="10"/>
      <c r="AG1650" s="11"/>
      <c r="AH1650" s="11"/>
      <c r="AI1650" s="11"/>
      <c r="AJ1650" s="10"/>
      <c r="AK1650" s="12">
        <v>45718.4166666667</v>
      </c>
      <c r="AL1650" s="10" t="s">
        <v>6610</v>
      </c>
      <c r="AM1650">
        <f t="shared" si="31"/>
        <v>3</v>
      </c>
      <c r="AN1650" t="s">
        <v>106</v>
      </c>
    </row>
    <row r="1651" spans="1:40">
      <c r="A1651" s="10"/>
      <c r="B1651" s="10" t="s">
        <v>6611</v>
      </c>
      <c r="C1651" s="10"/>
      <c r="D1651" s="10" t="s">
        <v>6612</v>
      </c>
      <c r="E1651" s="10" t="s">
        <v>92</v>
      </c>
      <c r="F1651" s="10" t="s">
        <v>93</v>
      </c>
      <c r="G1651" s="10" t="s">
        <v>141</v>
      </c>
      <c r="H1651" s="10" t="s">
        <v>6612</v>
      </c>
      <c r="I1651" s="10" t="s">
        <v>368</v>
      </c>
      <c r="J1651" s="10" t="s">
        <v>97</v>
      </c>
      <c r="K1651" s="10" t="s">
        <v>98</v>
      </c>
      <c r="L1651" s="11">
        <v>1716275</v>
      </c>
      <c r="M1651" s="11">
        <v>2523932</v>
      </c>
      <c r="N1651" s="11">
        <v>1716275</v>
      </c>
      <c r="O1651" s="10" t="s">
        <v>99</v>
      </c>
      <c r="P1651" s="11">
        <v>305.61</v>
      </c>
      <c r="Q1651" s="11">
        <v>0</v>
      </c>
      <c r="R1651" s="10"/>
      <c r="S1651" s="10"/>
      <c r="T1651" s="10" t="s">
        <v>100</v>
      </c>
      <c r="U1651" s="10"/>
      <c r="V1651" s="10"/>
      <c r="W1651" s="10" t="s">
        <v>113</v>
      </c>
      <c r="X1651" s="10"/>
      <c r="Y1651" s="10" t="s">
        <v>123</v>
      </c>
      <c r="Z1651" s="11">
        <v>4</v>
      </c>
      <c r="AA1651" s="11">
        <v>0</v>
      </c>
      <c r="AB1651" s="10" t="s">
        <v>100</v>
      </c>
      <c r="AC1651" s="10" t="s">
        <v>6613</v>
      </c>
      <c r="AD1651" s="10"/>
      <c r="AE1651" s="10"/>
      <c r="AF1651" s="10"/>
      <c r="AG1651" s="11"/>
      <c r="AH1651" s="11"/>
      <c r="AI1651" s="11"/>
      <c r="AJ1651" s="10"/>
      <c r="AK1651" s="12">
        <v>45720.4168865741</v>
      </c>
      <c r="AL1651" s="10" t="s">
        <v>6614</v>
      </c>
      <c r="AM1651">
        <f t="shared" si="31"/>
        <v>3</v>
      </c>
      <c r="AN1651" t="s">
        <v>106</v>
      </c>
    </row>
    <row r="1652" spans="1:40">
      <c r="A1652" s="10"/>
      <c r="B1652" s="10" t="s">
        <v>6615</v>
      </c>
      <c r="C1652" s="10"/>
      <c r="D1652" s="10" t="s">
        <v>6616</v>
      </c>
      <c r="E1652" s="10" t="s">
        <v>92</v>
      </c>
      <c r="F1652" s="10" t="s">
        <v>352</v>
      </c>
      <c r="G1652" s="10" t="s">
        <v>670</v>
      </c>
      <c r="H1652" s="10" t="s">
        <v>6617</v>
      </c>
      <c r="I1652" s="10" t="s">
        <v>368</v>
      </c>
      <c r="J1652" s="10" t="s">
        <v>97</v>
      </c>
      <c r="K1652" s="10" t="s">
        <v>98</v>
      </c>
      <c r="L1652" s="11">
        <v>993222</v>
      </c>
      <c r="M1652" s="11">
        <v>1226200</v>
      </c>
      <c r="N1652" s="11">
        <v>993222</v>
      </c>
      <c r="O1652" s="10" t="s">
        <v>99</v>
      </c>
      <c r="P1652" s="11">
        <v>111.43</v>
      </c>
      <c r="Q1652" s="11">
        <v>0</v>
      </c>
      <c r="R1652" s="10"/>
      <c r="S1652" s="10"/>
      <c r="T1652" s="10" t="s">
        <v>100</v>
      </c>
      <c r="U1652" s="10"/>
      <c r="V1652" s="10"/>
      <c r="W1652" s="10" t="s">
        <v>101</v>
      </c>
      <c r="X1652" s="10"/>
      <c r="Y1652" s="10" t="s">
        <v>102</v>
      </c>
      <c r="Z1652" s="11">
        <v>18</v>
      </c>
      <c r="AA1652" s="11">
        <v>0</v>
      </c>
      <c r="AB1652" s="10" t="s">
        <v>100</v>
      </c>
      <c r="AC1652" s="10"/>
      <c r="AD1652" s="10" t="s">
        <v>6618</v>
      </c>
      <c r="AE1652" s="10"/>
      <c r="AF1652" s="10" t="s">
        <v>115</v>
      </c>
      <c r="AG1652" s="11"/>
      <c r="AH1652" s="11"/>
      <c r="AI1652" s="11"/>
      <c r="AJ1652" s="10"/>
      <c r="AK1652" s="12">
        <v>45716.4166666667</v>
      </c>
      <c r="AL1652" s="10" t="s">
        <v>6619</v>
      </c>
      <c r="AM1652">
        <f t="shared" si="31"/>
        <v>2</v>
      </c>
      <c r="AN1652" t="s">
        <v>106</v>
      </c>
    </row>
    <row r="1653" spans="1:40">
      <c r="A1653" s="10"/>
      <c r="B1653" s="10" t="s">
        <v>6620</v>
      </c>
      <c r="C1653" s="10"/>
      <c r="D1653" s="10" t="s">
        <v>6621</v>
      </c>
      <c r="E1653" s="10" t="s">
        <v>92</v>
      </c>
      <c r="F1653" s="10" t="s">
        <v>305</v>
      </c>
      <c r="G1653" s="10" t="s">
        <v>306</v>
      </c>
      <c r="H1653" s="10" t="s">
        <v>6622</v>
      </c>
      <c r="I1653" s="10" t="s">
        <v>368</v>
      </c>
      <c r="J1653" s="10" t="s">
        <v>97</v>
      </c>
      <c r="K1653" s="10" t="s">
        <v>98</v>
      </c>
      <c r="L1653" s="11">
        <v>293828</v>
      </c>
      <c r="M1653" s="11">
        <v>432100</v>
      </c>
      <c r="N1653" s="11">
        <v>293828</v>
      </c>
      <c r="O1653" s="10" t="s">
        <v>99</v>
      </c>
      <c r="P1653" s="11">
        <v>112.24</v>
      </c>
      <c r="Q1653" s="11">
        <v>0</v>
      </c>
      <c r="R1653" s="10"/>
      <c r="S1653" s="10"/>
      <c r="T1653" s="10" t="s">
        <v>101</v>
      </c>
      <c r="U1653" s="10"/>
      <c r="V1653" s="10" t="s">
        <v>829</v>
      </c>
      <c r="W1653" s="10" t="s">
        <v>101</v>
      </c>
      <c r="X1653" s="10"/>
      <c r="Y1653" s="10" t="s">
        <v>440</v>
      </c>
      <c r="Z1653" s="11">
        <v>25</v>
      </c>
      <c r="AA1653" s="11">
        <v>3</v>
      </c>
      <c r="AB1653" s="10" t="s">
        <v>100</v>
      </c>
      <c r="AC1653" s="10"/>
      <c r="AD1653" s="10" t="s">
        <v>156</v>
      </c>
      <c r="AE1653" s="10" t="s">
        <v>1132</v>
      </c>
      <c r="AF1653" s="10" t="s">
        <v>280</v>
      </c>
      <c r="AG1653" s="11"/>
      <c r="AH1653" s="11"/>
      <c r="AI1653" s="11"/>
      <c r="AJ1653" s="10"/>
      <c r="AK1653" s="12">
        <v>45716.4166666667</v>
      </c>
      <c r="AL1653" s="10" t="s">
        <v>6623</v>
      </c>
      <c r="AM1653">
        <f t="shared" si="31"/>
        <v>2</v>
      </c>
      <c r="AN1653" t="s">
        <v>106</v>
      </c>
    </row>
    <row r="1654" spans="1:40">
      <c r="A1654" s="10"/>
      <c r="B1654" s="10" t="s">
        <v>6624</v>
      </c>
      <c r="C1654" s="10"/>
      <c r="D1654" s="10" t="s">
        <v>6625</v>
      </c>
      <c r="E1654" s="10" t="s">
        <v>92</v>
      </c>
      <c r="F1654" s="10" t="s">
        <v>334</v>
      </c>
      <c r="G1654" s="10" t="s">
        <v>406</v>
      </c>
      <c r="H1654" s="10" t="s">
        <v>6626</v>
      </c>
      <c r="I1654" s="10" t="s">
        <v>96</v>
      </c>
      <c r="J1654" s="10" t="s">
        <v>97</v>
      </c>
      <c r="K1654" s="10" t="s">
        <v>98</v>
      </c>
      <c r="L1654" s="11">
        <v>1731328</v>
      </c>
      <c r="M1654" s="11">
        <v>2705200</v>
      </c>
      <c r="N1654" s="11">
        <v>1731328</v>
      </c>
      <c r="O1654" s="10" t="s">
        <v>131</v>
      </c>
      <c r="P1654" s="11">
        <v>283.74</v>
      </c>
      <c r="Q1654" s="11">
        <v>0</v>
      </c>
      <c r="R1654" s="10"/>
      <c r="S1654" s="10"/>
      <c r="T1654" s="10" t="s">
        <v>100</v>
      </c>
      <c r="U1654" s="10"/>
      <c r="V1654" s="10"/>
      <c r="W1654" s="10" t="s">
        <v>100</v>
      </c>
      <c r="X1654" s="10"/>
      <c r="Y1654" s="10" t="s">
        <v>131</v>
      </c>
      <c r="Z1654" s="11">
        <v>0</v>
      </c>
      <c r="AA1654" s="11">
        <v>0</v>
      </c>
      <c r="AB1654" s="10" t="s">
        <v>100</v>
      </c>
      <c r="AC1654" s="10"/>
      <c r="AD1654" s="10"/>
      <c r="AE1654" s="10"/>
      <c r="AF1654" s="10"/>
      <c r="AG1654" s="11"/>
      <c r="AH1654" s="11"/>
      <c r="AI1654" s="11"/>
      <c r="AJ1654" s="10"/>
      <c r="AK1654" s="12">
        <v>45772.3690625</v>
      </c>
      <c r="AL1654" s="10" t="s">
        <v>6627</v>
      </c>
      <c r="AM1654">
        <f t="shared" si="31"/>
        <v>3</v>
      </c>
      <c r="AN1654" t="s">
        <v>106</v>
      </c>
    </row>
    <row r="1655" spans="1:40">
      <c r="A1655" s="10"/>
      <c r="B1655" s="10" t="s">
        <v>6628</v>
      </c>
      <c r="C1655" s="10"/>
      <c r="D1655" s="10" t="s">
        <v>6629</v>
      </c>
      <c r="E1655" s="10" t="s">
        <v>92</v>
      </c>
      <c r="F1655" s="10" t="s">
        <v>352</v>
      </c>
      <c r="G1655" s="10" t="s">
        <v>2051</v>
      </c>
      <c r="H1655" s="10" t="s">
        <v>6630</v>
      </c>
      <c r="I1655" s="10" t="s">
        <v>257</v>
      </c>
      <c r="J1655" s="10" t="s">
        <v>97</v>
      </c>
      <c r="K1655" s="10" t="s">
        <v>98</v>
      </c>
      <c r="L1655" s="11">
        <v>488960</v>
      </c>
      <c r="M1655" s="11">
        <v>611200</v>
      </c>
      <c r="N1655" s="11">
        <v>488960</v>
      </c>
      <c r="O1655" s="10" t="s">
        <v>99</v>
      </c>
      <c r="P1655" s="11">
        <v>101.79</v>
      </c>
      <c r="Q1655" s="11">
        <v>0</v>
      </c>
      <c r="R1655" s="10"/>
      <c r="S1655" s="10"/>
      <c r="T1655" s="10" t="s">
        <v>100</v>
      </c>
      <c r="U1655" s="10" t="s">
        <v>112</v>
      </c>
      <c r="V1655" s="10"/>
      <c r="W1655" s="10" t="s">
        <v>113</v>
      </c>
      <c r="X1655" s="10"/>
      <c r="Y1655" s="10" t="s">
        <v>102</v>
      </c>
      <c r="Z1655" s="11">
        <v>8</v>
      </c>
      <c r="AA1655" s="11">
        <v>1</v>
      </c>
      <c r="AB1655" s="10" t="s">
        <v>100</v>
      </c>
      <c r="AC1655" s="10" t="s">
        <v>6631</v>
      </c>
      <c r="AD1655" s="10" t="s">
        <v>6632</v>
      </c>
      <c r="AE1655" s="10" t="s">
        <v>487</v>
      </c>
      <c r="AF1655" s="10" t="s">
        <v>280</v>
      </c>
      <c r="AG1655" s="11"/>
      <c r="AH1655" s="11"/>
      <c r="AI1655" s="11"/>
      <c r="AJ1655" s="10"/>
      <c r="AK1655" s="12">
        <v>45683.4166666667</v>
      </c>
      <c r="AL1655" s="10" t="s">
        <v>6633</v>
      </c>
      <c r="AM1655">
        <f t="shared" si="31"/>
        <v>3</v>
      </c>
      <c r="AN1655" t="s">
        <v>106</v>
      </c>
    </row>
    <row r="1656" spans="1:40">
      <c r="A1656" s="10"/>
      <c r="B1656" s="10" t="s">
        <v>6634</v>
      </c>
      <c r="C1656" s="10"/>
      <c r="D1656" s="10" t="s">
        <v>6635</v>
      </c>
      <c r="E1656" s="10" t="s">
        <v>92</v>
      </c>
      <c r="F1656" s="10" t="s">
        <v>210</v>
      </c>
      <c r="G1656" s="10" t="s">
        <v>2657</v>
      </c>
      <c r="H1656" s="10" t="s">
        <v>6636</v>
      </c>
      <c r="I1656" s="10" t="s">
        <v>368</v>
      </c>
      <c r="J1656" s="10" t="s">
        <v>97</v>
      </c>
      <c r="K1656" s="10" t="s">
        <v>98</v>
      </c>
      <c r="L1656" s="11">
        <v>763402</v>
      </c>
      <c r="M1656" s="11">
        <v>1060280</v>
      </c>
      <c r="N1656" s="11">
        <v>795402</v>
      </c>
      <c r="O1656" s="10" t="s">
        <v>131</v>
      </c>
      <c r="P1656" s="11">
        <v>102.84</v>
      </c>
      <c r="Q1656" s="11">
        <v>0</v>
      </c>
      <c r="R1656" s="10"/>
      <c r="S1656" s="10"/>
      <c r="T1656" s="10" t="s">
        <v>101</v>
      </c>
      <c r="U1656" s="10"/>
      <c r="V1656" s="10"/>
      <c r="W1656" s="10" t="s">
        <v>101</v>
      </c>
      <c r="X1656" s="10"/>
      <c r="Y1656" s="10" t="s">
        <v>250</v>
      </c>
      <c r="Z1656" s="11">
        <v>2</v>
      </c>
      <c r="AA1656" s="11">
        <v>1</v>
      </c>
      <c r="AB1656" s="10" t="s">
        <v>101</v>
      </c>
      <c r="AC1656" s="10"/>
      <c r="AD1656" s="10"/>
      <c r="AE1656" s="10" t="s">
        <v>1132</v>
      </c>
      <c r="AF1656" s="10" t="s">
        <v>434</v>
      </c>
      <c r="AG1656" s="11"/>
      <c r="AH1656" s="11"/>
      <c r="AI1656" s="11"/>
      <c r="AJ1656" s="10"/>
      <c r="AK1656" s="12">
        <v>45716.445150463</v>
      </c>
      <c r="AL1656" s="10" t="s">
        <v>6637</v>
      </c>
      <c r="AM1656">
        <f t="shared" si="31"/>
        <v>3</v>
      </c>
      <c r="AN1656" t="s">
        <v>106</v>
      </c>
    </row>
    <row r="1657" spans="1:40">
      <c r="A1657" s="10"/>
      <c r="B1657" s="10" t="s">
        <v>6638</v>
      </c>
      <c r="C1657" s="10"/>
      <c r="D1657" s="10" t="s">
        <v>6639</v>
      </c>
      <c r="E1657" s="10" t="s">
        <v>92</v>
      </c>
      <c r="F1657" s="10" t="s">
        <v>210</v>
      </c>
      <c r="G1657" s="10" t="s">
        <v>2657</v>
      </c>
      <c r="H1657" s="10" t="s">
        <v>6640</v>
      </c>
      <c r="I1657" s="10" t="s">
        <v>368</v>
      </c>
      <c r="J1657" s="10" t="s">
        <v>97</v>
      </c>
      <c r="K1657" s="10" t="s">
        <v>98</v>
      </c>
      <c r="L1657" s="11">
        <v>763402</v>
      </c>
      <c r="M1657" s="11">
        <v>1060280</v>
      </c>
      <c r="N1657" s="11">
        <v>798402</v>
      </c>
      <c r="O1657" s="10" t="s">
        <v>131</v>
      </c>
      <c r="P1657" s="11">
        <v>102.84</v>
      </c>
      <c r="Q1657" s="11">
        <v>0</v>
      </c>
      <c r="R1657" s="10"/>
      <c r="S1657" s="10"/>
      <c r="T1657" s="10" t="s">
        <v>101</v>
      </c>
      <c r="U1657" s="10"/>
      <c r="V1657" s="10"/>
      <c r="W1657" s="10" t="s">
        <v>101</v>
      </c>
      <c r="X1657" s="10"/>
      <c r="Y1657" s="10" t="s">
        <v>250</v>
      </c>
      <c r="Z1657" s="11">
        <v>2</v>
      </c>
      <c r="AA1657" s="11">
        <v>1</v>
      </c>
      <c r="AB1657" s="10" t="s">
        <v>101</v>
      </c>
      <c r="AC1657" s="10"/>
      <c r="AD1657" s="10"/>
      <c r="AE1657" s="10" t="s">
        <v>1132</v>
      </c>
      <c r="AF1657" s="10" t="s">
        <v>434</v>
      </c>
      <c r="AG1657" s="11"/>
      <c r="AH1657" s="11"/>
      <c r="AI1657" s="11"/>
      <c r="AJ1657" s="10"/>
      <c r="AK1657" s="12">
        <v>45716.4422569444</v>
      </c>
      <c r="AL1657" s="10" t="s">
        <v>6641</v>
      </c>
      <c r="AM1657">
        <f t="shared" si="31"/>
        <v>2</v>
      </c>
      <c r="AN1657" t="s">
        <v>106</v>
      </c>
    </row>
    <row r="1658" spans="1:40">
      <c r="A1658" s="10"/>
      <c r="B1658" s="10" t="s">
        <v>6642</v>
      </c>
      <c r="C1658" s="10"/>
      <c r="D1658" s="10" t="s">
        <v>6643</v>
      </c>
      <c r="E1658" s="10" t="s">
        <v>92</v>
      </c>
      <c r="F1658" s="10" t="s">
        <v>153</v>
      </c>
      <c r="G1658" s="10" t="s">
        <v>347</v>
      </c>
      <c r="H1658" s="10" t="s">
        <v>6644</v>
      </c>
      <c r="I1658" s="10" t="s">
        <v>368</v>
      </c>
      <c r="J1658" s="10" t="s">
        <v>97</v>
      </c>
      <c r="K1658" s="10" t="s">
        <v>98</v>
      </c>
      <c r="L1658" s="11">
        <v>220864</v>
      </c>
      <c r="M1658" s="11">
        <v>394400</v>
      </c>
      <c r="N1658" s="11">
        <v>286864</v>
      </c>
      <c r="O1658" s="10" t="s">
        <v>131</v>
      </c>
      <c r="P1658" s="11">
        <v>67.84</v>
      </c>
      <c r="Q1658" s="11">
        <v>0</v>
      </c>
      <c r="R1658" s="10"/>
      <c r="S1658" s="10"/>
      <c r="T1658" s="10" t="s">
        <v>101</v>
      </c>
      <c r="U1658" s="10"/>
      <c r="V1658" s="10"/>
      <c r="W1658" s="10" t="s">
        <v>113</v>
      </c>
      <c r="X1658" s="10"/>
      <c r="Y1658" s="10" t="s">
        <v>1114</v>
      </c>
      <c r="Z1658" s="11">
        <v>6</v>
      </c>
      <c r="AA1658" s="11">
        <v>1</v>
      </c>
      <c r="AB1658" s="10" t="s">
        <v>100</v>
      </c>
      <c r="AC1658" s="10" t="s">
        <v>6330</v>
      </c>
      <c r="AD1658" s="10" t="s">
        <v>156</v>
      </c>
      <c r="AE1658" s="10"/>
      <c r="AF1658" s="10" t="s">
        <v>1142</v>
      </c>
      <c r="AG1658" s="11"/>
      <c r="AH1658" s="11"/>
      <c r="AI1658" s="11"/>
      <c r="AJ1658" s="10"/>
      <c r="AK1658" s="12">
        <v>45716.4528472222</v>
      </c>
      <c r="AL1658" s="10" t="s">
        <v>6645</v>
      </c>
      <c r="AM1658">
        <f t="shared" si="31"/>
        <v>3</v>
      </c>
      <c r="AN1658" t="s">
        <v>106</v>
      </c>
    </row>
    <row r="1659" spans="1:40">
      <c r="A1659" s="10"/>
      <c r="B1659" s="10" t="s">
        <v>6646</v>
      </c>
      <c r="C1659" s="10"/>
      <c r="D1659" s="10" t="s">
        <v>6647</v>
      </c>
      <c r="E1659" s="10" t="s">
        <v>92</v>
      </c>
      <c r="F1659" s="10" t="s">
        <v>153</v>
      </c>
      <c r="G1659" s="10" t="s">
        <v>347</v>
      </c>
      <c r="H1659" s="10" t="s">
        <v>6648</v>
      </c>
      <c r="I1659" s="10" t="s">
        <v>368</v>
      </c>
      <c r="J1659" s="10" t="s">
        <v>97</v>
      </c>
      <c r="K1659" s="10" t="s">
        <v>98</v>
      </c>
      <c r="L1659" s="11">
        <v>417032</v>
      </c>
      <c r="M1659" s="11">
        <v>744700</v>
      </c>
      <c r="N1659" s="11">
        <v>417032</v>
      </c>
      <c r="O1659" s="10" t="s">
        <v>131</v>
      </c>
      <c r="P1659" s="11">
        <v>138.94</v>
      </c>
      <c r="Q1659" s="11">
        <v>0</v>
      </c>
      <c r="R1659" s="10"/>
      <c r="S1659" s="10"/>
      <c r="T1659" s="10" t="s">
        <v>101</v>
      </c>
      <c r="U1659" s="10"/>
      <c r="V1659" s="10"/>
      <c r="W1659" s="10" t="s">
        <v>113</v>
      </c>
      <c r="X1659" s="10"/>
      <c r="Y1659" s="10" t="s">
        <v>1114</v>
      </c>
      <c r="Z1659" s="11">
        <v>8</v>
      </c>
      <c r="AA1659" s="11">
        <v>1</v>
      </c>
      <c r="AB1659" s="10" t="s">
        <v>100</v>
      </c>
      <c r="AC1659" s="10" t="s">
        <v>6330</v>
      </c>
      <c r="AD1659" s="10" t="s">
        <v>156</v>
      </c>
      <c r="AE1659" s="10"/>
      <c r="AF1659" s="10" t="s">
        <v>1142</v>
      </c>
      <c r="AG1659" s="11"/>
      <c r="AH1659" s="11"/>
      <c r="AI1659" s="11"/>
      <c r="AJ1659" s="10"/>
      <c r="AK1659" s="12">
        <v>45716.4166666667</v>
      </c>
      <c r="AL1659" s="10" t="s">
        <v>6649</v>
      </c>
      <c r="AM1659">
        <f t="shared" si="31"/>
        <v>3</v>
      </c>
      <c r="AN1659" t="s">
        <v>106</v>
      </c>
    </row>
    <row r="1660" spans="1:40">
      <c r="A1660" s="10"/>
      <c r="B1660" s="10" t="s">
        <v>6650</v>
      </c>
      <c r="C1660" s="10"/>
      <c r="D1660" s="10" t="s">
        <v>6651</v>
      </c>
      <c r="E1660" s="10" t="s">
        <v>92</v>
      </c>
      <c r="F1660" s="10" t="s">
        <v>153</v>
      </c>
      <c r="G1660" s="10" t="s">
        <v>347</v>
      </c>
      <c r="H1660" s="10" t="s">
        <v>6652</v>
      </c>
      <c r="I1660" s="10" t="s">
        <v>368</v>
      </c>
      <c r="J1660" s="10" t="s">
        <v>97</v>
      </c>
      <c r="K1660" s="10" t="s">
        <v>98</v>
      </c>
      <c r="L1660" s="11">
        <v>419048</v>
      </c>
      <c r="M1660" s="11">
        <v>748300</v>
      </c>
      <c r="N1660" s="11">
        <v>419048</v>
      </c>
      <c r="O1660" s="10" t="s">
        <v>131</v>
      </c>
      <c r="P1660" s="11">
        <v>138.94</v>
      </c>
      <c r="Q1660" s="11">
        <v>0</v>
      </c>
      <c r="R1660" s="10"/>
      <c r="S1660" s="10"/>
      <c r="T1660" s="10" t="s">
        <v>101</v>
      </c>
      <c r="U1660" s="10"/>
      <c r="V1660" s="10"/>
      <c r="W1660" s="10" t="s">
        <v>113</v>
      </c>
      <c r="X1660" s="10"/>
      <c r="Y1660" s="10" t="s">
        <v>1114</v>
      </c>
      <c r="Z1660" s="11">
        <v>8</v>
      </c>
      <c r="AA1660" s="11">
        <v>1</v>
      </c>
      <c r="AB1660" s="10" t="s">
        <v>100</v>
      </c>
      <c r="AC1660" s="10" t="s">
        <v>6330</v>
      </c>
      <c r="AD1660" s="10" t="s">
        <v>156</v>
      </c>
      <c r="AE1660" s="10"/>
      <c r="AF1660" s="10" t="s">
        <v>1142</v>
      </c>
      <c r="AG1660" s="11"/>
      <c r="AH1660" s="11"/>
      <c r="AI1660" s="11"/>
      <c r="AJ1660" s="10"/>
      <c r="AK1660" s="12">
        <v>45716.4195717593</v>
      </c>
      <c r="AL1660" s="10" t="s">
        <v>6653</v>
      </c>
      <c r="AM1660">
        <f t="shared" si="31"/>
        <v>2</v>
      </c>
      <c r="AN1660" t="s">
        <v>106</v>
      </c>
    </row>
    <row r="1661" spans="1:40">
      <c r="A1661" s="10"/>
      <c r="B1661" s="10" t="s">
        <v>6646</v>
      </c>
      <c r="C1661" s="10"/>
      <c r="D1661" s="10" t="s">
        <v>6654</v>
      </c>
      <c r="E1661" s="10" t="s">
        <v>92</v>
      </c>
      <c r="F1661" s="10" t="s">
        <v>153</v>
      </c>
      <c r="G1661" s="10" t="s">
        <v>347</v>
      </c>
      <c r="H1661" s="10" t="s">
        <v>6655</v>
      </c>
      <c r="I1661" s="10" t="s">
        <v>368</v>
      </c>
      <c r="J1661" s="10" t="s">
        <v>97</v>
      </c>
      <c r="K1661" s="10" t="s">
        <v>98</v>
      </c>
      <c r="L1661" s="11">
        <v>806736</v>
      </c>
      <c r="M1661" s="11">
        <v>1440600</v>
      </c>
      <c r="N1661" s="11">
        <v>1050736</v>
      </c>
      <c r="O1661" s="10" t="s">
        <v>131</v>
      </c>
      <c r="P1661" s="11">
        <v>274.4</v>
      </c>
      <c r="Q1661" s="11">
        <v>0</v>
      </c>
      <c r="R1661" s="10"/>
      <c r="S1661" s="10"/>
      <c r="T1661" s="10" t="s">
        <v>101</v>
      </c>
      <c r="U1661" s="10"/>
      <c r="V1661" s="10"/>
      <c r="W1661" s="10" t="s">
        <v>113</v>
      </c>
      <c r="X1661" s="10"/>
      <c r="Y1661" s="10" t="s">
        <v>1114</v>
      </c>
      <c r="Z1661" s="11">
        <v>8</v>
      </c>
      <c r="AA1661" s="11">
        <v>1</v>
      </c>
      <c r="AB1661" s="10" t="s">
        <v>100</v>
      </c>
      <c r="AC1661" s="10" t="s">
        <v>6330</v>
      </c>
      <c r="AD1661" s="10" t="s">
        <v>156</v>
      </c>
      <c r="AE1661" s="10"/>
      <c r="AF1661" s="10" t="s">
        <v>1142</v>
      </c>
      <c r="AG1661" s="11"/>
      <c r="AH1661" s="11"/>
      <c r="AI1661" s="11"/>
      <c r="AJ1661" s="10"/>
      <c r="AK1661" s="12">
        <v>45716.4360185185</v>
      </c>
      <c r="AL1661" s="10" t="s">
        <v>6656</v>
      </c>
      <c r="AM1661">
        <f t="shared" si="31"/>
        <v>3</v>
      </c>
      <c r="AN1661" t="s">
        <v>106</v>
      </c>
    </row>
    <row r="1662" spans="1:40">
      <c r="A1662" s="10"/>
      <c r="B1662" s="10" t="s">
        <v>6657</v>
      </c>
      <c r="C1662" s="10"/>
      <c r="D1662" s="10" t="s">
        <v>6658</v>
      </c>
      <c r="E1662" s="10" t="s">
        <v>92</v>
      </c>
      <c r="F1662" s="10" t="s">
        <v>153</v>
      </c>
      <c r="G1662" s="10" t="s">
        <v>347</v>
      </c>
      <c r="H1662" s="10" t="s">
        <v>6659</v>
      </c>
      <c r="I1662" s="10" t="s">
        <v>368</v>
      </c>
      <c r="J1662" s="10" t="s">
        <v>97</v>
      </c>
      <c r="K1662" s="10" t="s">
        <v>98</v>
      </c>
      <c r="L1662" s="11">
        <v>836752</v>
      </c>
      <c r="M1662" s="11">
        <v>1494200</v>
      </c>
      <c r="N1662" s="11">
        <v>836752</v>
      </c>
      <c r="O1662" s="10" t="s">
        <v>131</v>
      </c>
      <c r="P1662" s="11">
        <v>318.45</v>
      </c>
      <c r="Q1662" s="11">
        <v>0</v>
      </c>
      <c r="R1662" s="10"/>
      <c r="S1662" s="10"/>
      <c r="T1662" s="10" t="s">
        <v>101</v>
      </c>
      <c r="U1662" s="10"/>
      <c r="V1662" s="10"/>
      <c r="W1662" s="10" t="s">
        <v>113</v>
      </c>
      <c r="X1662" s="10"/>
      <c r="Y1662" s="10" t="s">
        <v>1114</v>
      </c>
      <c r="Z1662" s="11">
        <v>8</v>
      </c>
      <c r="AA1662" s="11">
        <v>1</v>
      </c>
      <c r="AB1662" s="10" t="s">
        <v>100</v>
      </c>
      <c r="AC1662" s="10" t="s">
        <v>6330</v>
      </c>
      <c r="AD1662" s="10" t="s">
        <v>156</v>
      </c>
      <c r="AE1662" s="10"/>
      <c r="AF1662" s="10" t="s">
        <v>1142</v>
      </c>
      <c r="AG1662" s="11"/>
      <c r="AH1662" s="11"/>
      <c r="AI1662" s="11"/>
      <c r="AJ1662" s="10"/>
      <c r="AK1662" s="12">
        <v>45716.4195601852</v>
      </c>
      <c r="AL1662" s="10" t="s">
        <v>6660</v>
      </c>
      <c r="AM1662">
        <f t="shared" si="31"/>
        <v>3</v>
      </c>
      <c r="AN1662" t="s">
        <v>106</v>
      </c>
    </row>
    <row r="1663" spans="1:40">
      <c r="A1663" s="10"/>
      <c r="B1663" s="10" t="s">
        <v>6646</v>
      </c>
      <c r="C1663" s="10"/>
      <c r="D1663" s="10" t="s">
        <v>6661</v>
      </c>
      <c r="E1663" s="10" t="s">
        <v>92</v>
      </c>
      <c r="F1663" s="10" t="s">
        <v>153</v>
      </c>
      <c r="G1663" s="10" t="s">
        <v>347</v>
      </c>
      <c r="H1663" s="10" t="s">
        <v>6662</v>
      </c>
      <c r="I1663" s="10" t="s">
        <v>368</v>
      </c>
      <c r="J1663" s="10" t="s">
        <v>97</v>
      </c>
      <c r="K1663" s="10" t="s">
        <v>98</v>
      </c>
      <c r="L1663" s="11">
        <v>417032</v>
      </c>
      <c r="M1663" s="11">
        <v>744700</v>
      </c>
      <c r="N1663" s="11">
        <v>421032</v>
      </c>
      <c r="O1663" s="10" t="s">
        <v>131</v>
      </c>
      <c r="P1663" s="11">
        <v>138.94</v>
      </c>
      <c r="Q1663" s="11">
        <v>0</v>
      </c>
      <c r="R1663" s="10"/>
      <c r="S1663" s="10"/>
      <c r="T1663" s="10" t="s">
        <v>101</v>
      </c>
      <c r="U1663" s="10"/>
      <c r="V1663" s="10"/>
      <c r="W1663" s="10" t="s">
        <v>113</v>
      </c>
      <c r="X1663" s="10"/>
      <c r="Y1663" s="10" t="s">
        <v>1114</v>
      </c>
      <c r="Z1663" s="11">
        <v>8</v>
      </c>
      <c r="AA1663" s="11">
        <v>1</v>
      </c>
      <c r="AB1663" s="10" t="s">
        <v>100</v>
      </c>
      <c r="AC1663" s="10" t="s">
        <v>6330</v>
      </c>
      <c r="AD1663" s="10" t="s">
        <v>156</v>
      </c>
      <c r="AE1663" s="10"/>
      <c r="AF1663" s="10" t="s">
        <v>1142</v>
      </c>
      <c r="AG1663" s="11"/>
      <c r="AH1663" s="11"/>
      <c r="AI1663" s="11"/>
      <c r="AJ1663" s="10"/>
      <c r="AK1663" s="12">
        <v>45716.4208912037</v>
      </c>
      <c r="AL1663" s="10" t="s">
        <v>6663</v>
      </c>
      <c r="AM1663">
        <f t="shared" si="31"/>
        <v>3</v>
      </c>
      <c r="AN1663" t="s">
        <v>106</v>
      </c>
    </row>
    <row r="1664" spans="1:40">
      <c r="A1664" s="10"/>
      <c r="B1664" s="10" t="s">
        <v>6664</v>
      </c>
      <c r="C1664" s="10"/>
      <c r="D1664" s="10" t="s">
        <v>6665</v>
      </c>
      <c r="E1664" s="10" t="s">
        <v>92</v>
      </c>
      <c r="F1664" s="10" t="s">
        <v>120</v>
      </c>
      <c r="G1664" s="10" t="s">
        <v>459</v>
      </c>
      <c r="H1664" s="10" t="s">
        <v>6666</v>
      </c>
      <c r="I1664" s="10" t="s">
        <v>257</v>
      </c>
      <c r="J1664" s="10" t="s">
        <v>97</v>
      </c>
      <c r="K1664" s="10" t="s">
        <v>98</v>
      </c>
      <c r="L1664" s="11">
        <v>469350</v>
      </c>
      <c r="M1664" s="11">
        <v>670500</v>
      </c>
      <c r="N1664" s="11">
        <v>500350</v>
      </c>
      <c r="O1664" s="10" t="s">
        <v>99</v>
      </c>
      <c r="P1664" s="11">
        <v>112.63</v>
      </c>
      <c r="Q1664" s="11">
        <v>0</v>
      </c>
      <c r="R1664" s="10"/>
      <c r="S1664" s="10"/>
      <c r="T1664" s="10" t="s">
        <v>101</v>
      </c>
      <c r="U1664" s="10" t="s">
        <v>258</v>
      </c>
      <c r="V1664" s="10"/>
      <c r="W1664" s="10" t="s">
        <v>101</v>
      </c>
      <c r="X1664" s="10"/>
      <c r="Y1664" s="10" t="s">
        <v>102</v>
      </c>
      <c r="Z1664" s="11">
        <v>6</v>
      </c>
      <c r="AA1664" s="11">
        <v>6</v>
      </c>
      <c r="AB1664" s="10" t="s">
        <v>100</v>
      </c>
      <c r="AC1664" s="10"/>
      <c r="AD1664" s="10"/>
      <c r="AE1664" s="10"/>
      <c r="AF1664" s="10" t="s">
        <v>115</v>
      </c>
      <c r="AG1664" s="11"/>
      <c r="AH1664" s="11"/>
      <c r="AI1664" s="11"/>
      <c r="AJ1664" s="10"/>
      <c r="AK1664" s="12">
        <v>45713.431875</v>
      </c>
      <c r="AL1664" s="10" t="s">
        <v>6667</v>
      </c>
      <c r="AM1664">
        <f t="shared" si="31"/>
        <v>3</v>
      </c>
      <c r="AN1664" t="s">
        <v>106</v>
      </c>
    </row>
    <row r="1665" spans="1:40">
      <c r="A1665" s="10"/>
      <c r="B1665" s="10" t="s">
        <v>6668</v>
      </c>
      <c r="C1665" s="10"/>
      <c r="D1665" s="10" t="s">
        <v>6669</v>
      </c>
      <c r="E1665" s="10" t="s">
        <v>92</v>
      </c>
      <c r="F1665" s="10" t="s">
        <v>153</v>
      </c>
      <c r="G1665" s="10" t="s">
        <v>347</v>
      </c>
      <c r="H1665" s="10" t="s">
        <v>6670</v>
      </c>
      <c r="I1665" s="10" t="s">
        <v>368</v>
      </c>
      <c r="J1665" s="10" t="s">
        <v>97</v>
      </c>
      <c r="K1665" s="10" t="s">
        <v>98</v>
      </c>
      <c r="L1665" s="11">
        <v>403080</v>
      </c>
      <c r="M1665" s="11">
        <v>719785</v>
      </c>
      <c r="N1665" s="11">
        <v>403080</v>
      </c>
      <c r="O1665" s="10" t="s">
        <v>99</v>
      </c>
      <c r="P1665" s="11">
        <v>159.86</v>
      </c>
      <c r="Q1665" s="11">
        <v>0</v>
      </c>
      <c r="R1665" s="10"/>
      <c r="S1665" s="10"/>
      <c r="T1665" s="10" t="s">
        <v>101</v>
      </c>
      <c r="U1665" s="10"/>
      <c r="V1665" s="10" t="s">
        <v>6671</v>
      </c>
      <c r="W1665" s="10" t="s">
        <v>113</v>
      </c>
      <c r="X1665" s="10"/>
      <c r="Y1665" s="10" t="s">
        <v>102</v>
      </c>
      <c r="Z1665" s="11">
        <v>6</v>
      </c>
      <c r="AA1665" s="11">
        <v>6</v>
      </c>
      <c r="AB1665" s="10" t="s">
        <v>100</v>
      </c>
      <c r="AC1665" s="10"/>
      <c r="AD1665" s="10" t="s">
        <v>156</v>
      </c>
      <c r="AE1665" s="10" t="s">
        <v>165</v>
      </c>
      <c r="AF1665" s="10" t="s">
        <v>115</v>
      </c>
      <c r="AG1665" s="11"/>
      <c r="AH1665" s="11"/>
      <c r="AI1665" s="11"/>
      <c r="AJ1665" s="10"/>
      <c r="AK1665" s="12">
        <v>45695.4166666667</v>
      </c>
      <c r="AL1665" s="10" t="s">
        <v>6672</v>
      </c>
      <c r="AM1665">
        <f t="shared" si="31"/>
        <v>3</v>
      </c>
      <c r="AN1665" t="s">
        <v>106</v>
      </c>
    </row>
    <row r="1666" spans="1:40">
      <c r="A1666" s="10"/>
      <c r="B1666" s="10" t="s">
        <v>6673</v>
      </c>
      <c r="C1666" s="10"/>
      <c r="D1666" s="10" t="s">
        <v>6674</v>
      </c>
      <c r="E1666" s="10" t="s">
        <v>92</v>
      </c>
      <c r="F1666" s="10" t="s">
        <v>93</v>
      </c>
      <c r="G1666" s="10" t="s">
        <v>205</v>
      </c>
      <c r="H1666" s="10" t="s">
        <v>6674</v>
      </c>
      <c r="I1666" s="10" t="s">
        <v>368</v>
      </c>
      <c r="J1666" s="10" t="s">
        <v>97</v>
      </c>
      <c r="K1666" s="10" t="s">
        <v>98</v>
      </c>
      <c r="L1666" s="11">
        <v>1845902</v>
      </c>
      <c r="M1666" s="11">
        <v>2563752</v>
      </c>
      <c r="N1666" s="11">
        <v>1911902</v>
      </c>
      <c r="O1666" s="10" t="s">
        <v>99</v>
      </c>
      <c r="P1666" s="11">
        <v>131.7</v>
      </c>
      <c r="Q1666" s="11">
        <v>0</v>
      </c>
      <c r="R1666" s="10"/>
      <c r="S1666" s="10"/>
      <c r="T1666" s="10" t="s">
        <v>100</v>
      </c>
      <c r="U1666" s="10"/>
      <c r="V1666" s="10"/>
      <c r="W1666" s="10" t="s">
        <v>113</v>
      </c>
      <c r="X1666" s="10"/>
      <c r="Y1666" s="10" t="s">
        <v>102</v>
      </c>
      <c r="Z1666" s="11">
        <v>33</v>
      </c>
      <c r="AA1666" s="11">
        <v>5</v>
      </c>
      <c r="AB1666" s="10" t="s">
        <v>100</v>
      </c>
      <c r="AC1666" s="10"/>
      <c r="AD1666" s="10"/>
      <c r="AE1666" s="10"/>
      <c r="AF1666" s="10"/>
      <c r="AG1666" s="11"/>
      <c r="AH1666" s="11"/>
      <c r="AI1666" s="11"/>
      <c r="AJ1666" s="10"/>
      <c r="AK1666" s="12">
        <v>45702.4319675926</v>
      </c>
      <c r="AL1666" s="10" t="s">
        <v>6675</v>
      </c>
      <c r="AM1666">
        <f t="shared" si="31"/>
        <v>3</v>
      </c>
      <c r="AN1666" t="s">
        <v>106</v>
      </c>
    </row>
    <row r="1667" spans="1:40">
      <c r="A1667" s="10"/>
      <c r="B1667" s="10" t="s">
        <v>6676</v>
      </c>
      <c r="C1667" s="10"/>
      <c r="D1667" s="10" t="s">
        <v>6677</v>
      </c>
      <c r="E1667" s="10" t="s">
        <v>92</v>
      </c>
      <c r="F1667" s="10" t="s">
        <v>334</v>
      </c>
      <c r="G1667" s="10" t="s">
        <v>594</v>
      </c>
      <c r="H1667" s="10" t="s">
        <v>6678</v>
      </c>
      <c r="I1667" s="10" t="s">
        <v>257</v>
      </c>
      <c r="J1667" s="10" t="s">
        <v>97</v>
      </c>
      <c r="K1667" s="10" t="s">
        <v>98</v>
      </c>
      <c r="L1667" s="11">
        <v>254281</v>
      </c>
      <c r="M1667" s="11">
        <v>318226</v>
      </c>
      <c r="N1667" s="11">
        <v>254281</v>
      </c>
      <c r="O1667" s="10" t="s">
        <v>99</v>
      </c>
      <c r="P1667" s="11">
        <v>79.2</v>
      </c>
      <c r="Q1667" s="11">
        <v>0</v>
      </c>
      <c r="R1667" s="10"/>
      <c r="S1667" s="10"/>
      <c r="T1667" s="10" t="s">
        <v>100</v>
      </c>
      <c r="U1667" s="10"/>
      <c r="V1667" s="10"/>
      <c r="W1667" s="10" t="s">
        <v>101</v>
      </c>
      <c r="X1667" s="10"/>
      <c r="Y1667" s="10" t="s">
        <v>102</v>
      </c>
      <c r="Z1667" s="11">
        <v>5</v>
      </c>
      <c r="AA1667" s="11">
        <v>3</v>
      </c>
      <c r="AB1667" s="10" t="s">
        <v>100</v>
      </c>
      <c r="AC1667" s="10"/>
      <c r="AD1667" s="10"/>
      <c r="AE1667" s="10"/>
      <c r="AF1667" s="10"/>
      <c r="AG1667" s="11"/>
      <c r="AH1667" s="11"/>
      <c r="AI1667" s="11"/>
      <c r="AJ1667" s="10"/>
      <c r="AK1667" s="12">
        <v>45696.4174884259</v>
      </c>
      <c r="AL1667" s="10" t="s">
        <v>6679</v>
      </c>
      <c r="AM1667">
        <f t="shared" si="31"/>
        <v>3</v>
      </c>
      <c r="AN1667" t="s">
        <v>106</v>
      </c>
    </row>
    <row r="1668" spans="1:40">
      <c r="A1668" s="10"/>
      <c r="B1668" s="10" t="s">
        <v>6680</v>
      </c>
      <c r="C1668" s="10"/>
      <c r="D1668" s="10" t="s">
        <v>6681</v>
      </c>
      <c r="E1668" s="10" t="s">
        <v>92</v>
      </c>
      <c r="F1668" s="10" t="s">
        <v>222</v>
      </c>
      <c r="G1668" s="10" t="s">
        <v>256</v>
      </c>
      <c r="H1668" s="10" t="s">
        <v>6682</v>
      </c>
      <c r="I1668" s="10" t="s">
        <v>257</v>
      </c>
      <c r="J1668" s="10" t="s">
        <v>97</v>
      </c>
      <c r="K1668" s="10" t="s">
        <v>98</v>
      </c>
      <c r="L1668" s="11">
        <v>614700</v>
      </c>
      <c r="M1668" s="11">
        <v>878141</v>
      </c>
      <c r="N1668" s="11">
        <v>894700</v>
      </c>
      <c r="O1668" s="10" t="s">
        <v>131</v>
      </c>
      <c r="P1668" s="11">
        <v>142.14</v>
      </c>
      <c r="Q1668" s="11">
        <v>0</v>
      </c>
      <c r="R1668" s="10"/>
      <c r="S1668" s="10"/>
      <c r="T1668" s="10" t="s">
        <v>100</v>
      </c>
      <c r="U1668" s="10"/>
      <c r="V1668" s="10"/>
      <c r="W1668" s="10" t="s">
        <v>113</v>
      </c>
      <c r="X1668" s="10"/>
      <c r="Y1668" s="10" t="s">
        <v>560</v>
      </c>
      <c r="Z1668" s="11">
        <v>20</v>
      </c>
      <c r="AA1668" s="11">
        <v>1</v>
      </c>
      <c r="AB1668" s="10" t="s">
        <v>100</v>
      </c>
      <c r="AC1668" s="10"/>
      <c r="AD1668" s="10"/>
      <c r="AE1668" s="10"/>
      <c r="AF1668" s="10"/>
      <c r="AG1668" s="11"/>
      <c r="AH1668" s="11"/>
      <c r="AI1668" s="11"/>
      <c r="AJ1668" s="10"/>
      <c r="AK1668" s="12">
        <v>45657.4528240741</v>
      </c>
      <c r="AL1668" s="10" t="s">
        <v>6683</v>
      </c>
      <c r="AM1668">
        <f t="shared" si="31"/>
        <v>3</v>
      </c>
      <c r="AN1668" t="s">
        <v>106</v>
      </c>
    </row>
    <row r="1669" spans="1:40">
      <c r="A1669" s="10"/>
      <c r="B1669" s="10" t="s">
        <v>6684</v>
      </c>
      <c r="C1669" s="10"/>
      <c r="D1669" s="10" t="s">
        <v>6685</v>
      </c>
      <c r="E1669" s="10" t="s">
        <v>92</v>
      </c>
      <c r="F1669" s="10" t="s">
        <v>438</v>
      </c>
      <c r="G1669" s="10" t="s">
        <v>439</v>
      </c>
      <c r="H1669" s="10" t="s">
        <v>6685</v>
      </c>
      <c r="I1669" s="10" t="s">
        <v>257</v>
      </c>
      <c r="J1669" s="10" t="s">
        <v>97</v>
      </c>
      <c r="K1669" s="10" t="s">
        <v>98</v>
      </c>
      <c r="L1669" s="11">
        <v>97565</v>
      </c>
      <c r="M1669" s="11">
        <v>139378</v>
      </c>
      <c r="N1669" s="11">
        <v>113565</v>
      </c>
      <c r="O1669" s="10" t="s">
        <v>131</v>
      </c>
      <c r="P1669" s="11">
        <v>38.7</v>
      </c>
      <c r="Q1669" s="11">
        <v>0</v>
      </c>
      <c r="R1669" s="10"/>
      <c r="S1669" s="10"/>
      <c r="T1669" s="10" t="s">
        <v>100</v>
      </c>
      <c r="U1669" s="10"/>
      <c r="V1669" s="10"/>
      <c r="W1669" s="10" t="s">
        <v>113</v>
      </c>
      <c r="X1669" s="10"/>
      <c r="Y1669" s="10" t="s">
        <v>560</v>
      </c>
      <c r="Z1669" s="11">
        <v>3</v>
      </c>
      <c r="AA1669" s="11">
        <v>1</v>
      </c>
      <c r="AB1669" s="10" t="s">
        <v>100</v>
      </c>
      <c r="AC1669" s="10"/>
      <c r="AD1669" s="10"/>
      <c r="AE1669" s="10"/>
      <c r="AF1669" s="10"/>
      <c r="AG1669" s="11"/>
      <c r="AH1669" s="11"/>
      <c r="AI1669" s="11"/>
      <c r="AJ1669" s="10"/>
      <c r="AK1669" s="12">
        <v>45657.4293981481</v>
      </c>
      <c r="AL1669" s="10" t="s">
        <v>6686</v>
      </c>
      <c r="AM1669">
        <f t="shared" si="31"/>
        <v>2</v>
      </c>
      <c r="AN1669" t="s">
        <v>106</v>
      </c>
    </row>
    <row r="1670" spans="1:40">
      <c r="A1670" s="10"/>
      <c r="B1670" s="10" t="s">
        <v>6687</v>
      </c>
      <c r="C1670" s="10"/>
      <c r="D1670" s="10" t="s">
        <v>6688</v>
      </c>
      <c r="E1670" s="10" t="s">
        <v>92</v>
      </c>
      <c r="F1670" s="10" t="s">
        <v>93</v>
      </c>
      <c r="G1670" s="10" t="s">
        <v>141</v>
      </c>
      <c r="H1670" s="10" t="s">
        <v>6689</v>
      </c>
      <c r="I1670" s="10" t="s">
        <v>368</v>
      </c>
      <c r="J1670" s="10" t="s">
        <v>97</v>
      </c>
      <c r="K1670" s="10" t="s">
        <v>98</v>
      </c>
      <c r="L1670" s="11">
        <v>538780</v>
      </c>
      <c r="M1670" s="11">
        <v>748304</v>
      </c>
      <c r="N1670" s="11">
        <v>538780</v>
      </c>
      <c r="O1670" s="10" t="s">
        <v>99</v>
      </c>
      <c r="P1670" s="11">
        <v>84.57</v>
      </c>
      <c r="Q1670" s="11">
        <v>0</v>
      </c>
      <c r="R1670" s="10"/>
      <c r="S1670" s="10"/>
      <c r="T1670" s="10" t="s">
        <v>100</v>
      </c>
      <c r="U1670" s="10"/>
      <c r="V1670" s="10"/>
      <c r="W1670" s="10" t="s">
        <v>113</v>
      </c>
      <c r="X1670" s="10"/>
      <c r="Y1670" s="10" t="s">
        <v>123</v>
      </c>
      <c r="Z1670" s="11">
        <v>19</v>
      </c>
      <c r="AA1670" s="11">
        <v>7</v>
      </c>
      <c r="AB1670" s="10" t="s">
        <v>100</v>
      </c>
      <c r="AC1670" s="10" t="s">
        <v>6690</v>
      </c>
      <c r="AD1670" s="10"/>
      <c r="AE1670" s="10" t="s">
        <v>6691</v>
      </c>
      <c r="AF1670" s="10"/>
      <c r="AG1670" s="11"/>
      <c r="AH1670" s="11"/>
      <c r="AI1670" s="11"/>
      <c r="AJ1670" s="10"/>
      <c r="AK1670" s="12">
        <v>45699.4166666667</v>
      </c>
      <c r="AL1670" s="10" t="s">
        <v>6692</v>
      </c>
      <c r="AM1670">
        <f t="shared" si="31"/>
        <v>3</v>
      </c>
      <c r="AN1670" t="s">
        <v>106</v>
      </c>
    </row>
    <row r="1671" spans="1:40">
      <c r="A1671" s="10"/>
      <c r="B1671" s="10" t="s">
        <v>1396</v>
      </c>
      <c r="C1671" s="10"/>
      <c r="D1671" s="10" t="s">
        <v>6693</v>
      </c>
      <c r="E1671" s="10" t="s">
        <v>92</v>
      </c>
      <c r="F1671" s="10" t="s">
        <v>93</v>
      </c>
      <c r="G1671" s="10" t="s">
        <v>141</v>
      </c>
      <c r="H1671" s="10" t="s">
        <v>6694</v>
      </c>
      <c r="I1671" s="10" t="s">
        <v>368</v>
      </c>
      <c r="J1671" s="10" t="s">
        <v>97</v>
      </c>
      <c r="K1671" s="10" t="s">
        <v>98</v>
      </c>
      <c r="L1671" s="11">
        <v>724288</v>
      </c>
      <c r="M1671" s="11">
        <v>1131700</v>
      </c>
      <c r="N1671" s="11">
        <v>886288</v>
      </c>
      <c r="O1671" s="10" t="s">
        <v>99</v>
      </c>
      <c r="P1671" s="11">
        <v>113.59</v>
      </c>
      <c r="Q1671" s="11">
        <v>0</v>
      </c>
      <c r="R1671" s="10"/>
      <c r="S1671" s="10"/>
      <c r="T1671" s="10" t="s">
        <v>100</v>
      </c>
      <c r="U1671" s="10"/>
      <c r="V1671" s="10"/>
      <c r="W1671" s="10" t="s">
        <v>101</v>
      </c>
      <c r="X1671" s="10"/>
      <c r="Y1671" s="10" t="s">
        <v>123</v>
      </c>
      <c r="Z1671" s="11">
        <v>0</v>
      </c>
      <c r="AA1671" s="11">
        <v>0</v>
      </c>
      <c r="AB1671" s="10" t="s">
        <v>100</v>
      </c>
      <c r="AC1671" s="10"/>
      <c r="AD1671" s="10"/>
      <c r="AE1671" s="10"/>
      <c r="AF1671" s="10"/>
      <c r="AG1671" s="11"/>
      <c r="AH1671" s="11"/>
      <c r="AI1671" s="11"/>
      <c r="AJ1671" s="10"/>
      <c r="AK1671" s="12">
        <v>45696.4841666667</v>
      </c>
      <c r="AL1671" s="10" t="s">
        <v>6695</v>
      </c>
      <c r="AM1671">
        <f t="shared" si="31"/>
        <v>3</v>
      </c>
      <c r="AN1671" t="s">
        <v>106</v>
      </c>
    </row>
    <row r="1672" spans="1:40">
      <c r="A1672" s="10"/>
      <c r="B1672" s="10" t="s">
        <v>6696</v>
      </c>
      <c r="C1672" s="10"/>
      <c r="D1672" s="10" t="s">
        <v>6697</v>
      </c>
      <c r="E1672" s="10" t="s">
        <v>92</v>
      </c>
      <c r="F1672" s="10" t="s">
        <v>93</v>
      </c>
      <c r="G1672" s="10" t="s">
        <v>141</v>
      </c>
      <c r="H1672" s="10" t="s">
        <v>6698</v>
      </c>
      <c r="I1672" s="10" t="s">
        <v>368</v>
      </c>
      <c r="J1672" s="10" t="s">
        <v>97</v>
      </c>
      <c r="K1672" s="10" t="s">
        <v>98</v>
      </c>
      <c r="L1672" s="11">
        <v>727936</v>
      </c>
      <c r="M1672" s="11">
        <v>1137400</v>
      </c>
      <c r="N1672" s="11">
        <v>877936</v>
      </c>
      <c r="O1672" s="10" t="s">
        <v>99</v>
      </c>
      <c r="P1672" s="11">
        <v>113.59</v>
      </c>
      <c r="Q1672" s="11">
        <v>0</v>
      </c>
      <c r="R1672" s="10"/>
      <c r="S1672" s="10"/>
      <c r="T1672" s="10" t="s">
        <v>100</v>
      </c>
      <c r="U1672" s="10"/>
      <c r="V1672" s="10"/>
      <c r="W1672" s="10" t="s">
        <v>101</v>
      </c>
      <c r="X1672" s="10"/>
      <c r="Y1672" s="10" t="s">
        <v>123</v>
      </c>
      <c r="Z1672" s="11">
        <v>0</v>
      </c>
      <c r="AA1672" s="11">
        <v>0</v>
      </c>
      <c r="AB1672" s="10" t="s">
        <v>100</v>
      </c>
      <c r="AC1672" s="10"/>
      <c r="AD1672" s="10"/>
      <c r="AE1672" s="10"/>
      <c r="AF1672" s="10"/>
      <c r="AG1672" s="11"/>
      <c r="AH1672" s="11"/>
      <c r="AI1672" s="11"/>
      <c r="AJ1672" s="10"/>
      <c r="AK1672" s="12">
        <v>45696.4707060185</v>
      </c>
      <c r="AL1672" s="10" t="s">
        <v>6699</v>
      </c>
      <c r="AM1672">
        <f t="shared" si="31"/>
        <v>2</v>
      </c>
      <c r="AN1672" t="s">
        <v>106</v>
      </c>
    </row>
    <row r="1673" spans="1:40">
      <c r="A1673" s="10"/>
      <c r="B1673" s="10" t="s">
        <v>6700</v>
      </c>
      <c r="C1673" s="10"/>
      <c r="D1673" s="10" t="s">
        <v>6701</v>
      </c>
      <c r="E1673" s="10" t="s">
        <v>92</v>
      </c>
      <c r="F1673" s="10" t="s">
        <v>277</v>
      </c>
      <c r="G1673" s="10" t="s">
        <v>278</v>
      </c>
      <c r="H1673" s="10" t="s">
        <v>6702</v>
      </c>
      <c r="I1673" s="10" t="s">
        <v>96</v>
      </c>
      <c r="J1673" s="10" t="s">
        <v>97</v>
      </c>
      <c r="K1673" s="10" t="s">
        <v>98</v>
      </c>
      <c r="L1673" s="11">
        <v>597952</v>
      </c>
      <c r="M1673" s="11">
        <v>1067772</v>
      </c>
      <c r="N1673" s="11">
        <v>597952</v>
      </c>
      <c r="O1673" s="10" t="s">
        <v>99</v>
      </c>
      <c r="P1673" s="11">
        <v>132.67</v>
      </c>
      <c r="Q1673" s="11">
        <v>0</v>
      </c>
      <c r="R1673" s="10"/>
      <c r="S1673" s="10"/>
      <c r="T1673" s="10" t="s">
        <v>101</v>
      </c>
      <c r="U1673" s="10"/>
      <c r="V1673" s="10"/>
      <c r="W1673" s="10" t="s">
        <v>101</v>
      </c>
      <c r="X1673" s="10"/>
      <c r="Y1673" s="10" t="s">
        <v>102</v>
      </c>
      <c r="Z1673" s="11">
        <v>33</v>
      </c>
      <c r="AA1673" s="11">
        <v>13</v>
      </c>
      <c r="AB1673" s="10" t="s">
        <v>101</v>
      </c>
      <c r="AC1673" s="10"/>
      <c r="AD1673" s="10"/>
      <c r="AE1673" s="10"/>
      <c r="AF1673" s="10"/>
      <c r="AG1673" s="11"/>
      <c r="AH1673" s="11"/>
      <c r="AI1673" s="11"/>
      <c r="AJ1673" s="10"/>
      <c r="AK1673" s="12">
        <v>45741.7133333333</v>
      </c>
      <c r="AL1673" s="10" t="s">
        <v>6703</v>
      </c>
      <c r="AM1673">
        <f t="shared" si="31"/>
        <v>2</v>
      </c>
      <c r="AN1673" t="s">
        <v>106</v>
      </c>
    </row>
    <row r="1674" spans="1:40">
      <c r="A1674" s="10"/>
      <c r="B1674" s="10" t="s">
        <v>6704</v>
      </c>
      <c r="C1674" s="10"/>
      <c r="D1674" s="10" t="s">
        <v>6705</v>
      </c>
      <c r="E1674" s="10" t="s">
        <v>92</v>
      </c>
      <c r="F1674" s="10" t="s">
        <v>334</v>
      </c>
      <c r="G1674" s="10" t="s">
        <v>406</v>
      </c>
      <c r="H1674" s="10" t="s">
        <v>6706</v>
      </c>
      <c r="I1674" s="10" t="s">
        <v>368</v>
      </c>
      <c r="J1674" s="10" t="s">
        <v>97</v>
      </c>
      <c r="K1674" s="10" t="s">
        <v>98</v>
      </c>
      <c r="L1674" s="11">
        <v>810624</v>
      </c>
      <c r="M1674" s="11">
        <v>1266600</v>
      </c>
      <c r="N1674" s="11">
        <v>1014624</v>
      </c>
      <c r="O1674" s="10" t="s">
        <v>131</v>
      </c>
      <c r="P1674" s="11">
        <v>230.04</v>
      </c>
      <c r="Q1674" s="11">
        <v>0</v>
      </c>
      <c r="R1674" s="10"/>
      <c r="S1674" s="10"/>
      <c r="T1674" s="10" t="s">
        <v>100</v>
      </c>
      <c r="U1674" s="10"/>
      <c r="V1674" s="10"/>
      <c r="W1674" s="10" t="s">
        <v>100</v>
      </c>
      <c r="X1674" s="10"/>
      <c r="Y1674" s="10" t="s">
        <v>560</v>
      </c>
      <c r="Z1674" s="11">
        <v>0</v>
      </c>
      <c r="AA1674" s="11">
        <v>0</v>
      </c>
      <c r="AB1674" s="10" t="s">
        <v>100</v>
      </c>
      <c r="AC1674" s="10"/>
      <c r="AD1674" s="10"/>
      <c r="AE1674" s="10"/>
      <c r="AF1674" s="10"/>
      <c r="AG1674" s="11"/>
      <c r="AH1674" s="11"/>
      <c r="AI1674" s="11"/>
      <c r="AJ1674" s="10"/>
      <c r="AK1674" s="12">
        <v>45695.5013310185</v>
      </c>
      <c r="AL1674" s="10" t="s">
        <v>6707</v>
      </c>
      <c r="AM1674">
        <f t="shared" si="31"/>
        <v>2</v>
      </c>
      <c r="AN1674" t="s">
        <v>106</v>
      </c>
    </row>
    <row r="1675" spans="1:40">
      <c r="A1675" s="10"/>
      <c r="B1675" s="10" t="s">
        <v>6708</v>
      </c>
      <c r="C1675" s="10"/>
      <c r="D1675" s="10" t="s">
        <v>6709</v>
      </c>
      <c r="E1675" s="10" t="s">
        <v>92</v>
      </c>
      <c r="F1675" s="10" t="s">
        <v>334</v>
      </c>
      <c r="G1675" s="10" t="s">
        <v>406</v>
      </c>
      <c r="H1675" s="10" t="s">
        <v>6710</v>
      </c>
      <c r="I1675" s="10" t="s">
        <v>368</v>
      </c>
      <c r="J1675" s="10" t="s">
        <v>97</v>
      </c>
      <c r="K1675" s="10" t="s">
        <v>98</v>
      </c>
      <c r="L1675" s="11">
        <v>281600</v>
      </c>
      <c r="M1675" s="11">
        <v>440000</v>
      </c>
      <c r="N1675" s="11">
        <v>281600</v>
      </c>
      <c r="O1675" s="10" t="s">
        <v>131</v>
      </c>
      <c r="P1675" s="11">
        <v>44</v>
      </c>
      <c r="Q1675" s="11">
        <v>0</v>
      </c>
      <c r="R1675" s="10"/>
      <c r="S1675" s="10"/>
      <c r="T1675" s="10" t="s">
        <v>101</v>
      </c>
      <c r="U1675" s="10"/>
      <c r="V1675" s="10"/>
      <c r="W1675" s="10" t="s">
        <v>101</v>
      </c>
      <c r="X1675" s="10"/>
      <c r="Y1675" s="10" t="s">
        <v>560</v>
      </c>
      <c r="Z1675" s="11">
        <v>29</v>
      </c>
      <c r="AA1675" s="11">
        <v>1</v>
      </c>
      <c r="AB1675" s="10" t="s">
        <v>100</v>
      </c>
      <c r="AC1675" s="10"/>
      <c r="AD1675" s="10"/>
      <c r="AE1675" s="10"/>
      <c r="AF1675" s="10"/>
      <c r="AG1675" s="11"/>
      <c r="AH1675" s="11"/>
      <c r="AI1675" s="11"/>
      <c r="AJ1675" s="10"/>
      <c r="AK1675" s="12">
        <v>45694.4166666667</v>
      </c>
      <c r="AL1675" s="10" t="s">
        <v>6711</v>
      </c>
      <c r="AM1675">
        <f t="shared" si="31"/>
        <v>3</v>
      </c>
      <c r="AN1675" t="s">
        <v>106</v>
      </c>
    </row>
    <row r="1676" spans="1:40">
      <c r="A1676" s="10"/>
      <c r="B1676" s="10" t="s">
        <v>6712</v>
      </c>
      <c r="C1676" s="10"/>
      <c r="D1676" s="10" t="s">
        <v>6713</v>
      </c>
      <c r="E1676" s="10" t="s">
        <v>92</v>
      </c>
      <c r="F1676" s="10" t="s">
        <v>352</v>
      </c>
      <c r="G1676" s="10" t="s">
        <v>2051</v>
      </c>
      <c r="H1676" s="10" t="s">
        <v>6714</v>
      </c>
      <c r="I1676" s="10" t="s">
        <v>96</v>
      </c>
      <c r="J1676" s="10" t="s">
        <v>97</v>
      </c>
      <c r="K1676" s="10" t="s">
        <v>98</v>
      </c>
      <c r="L1676" s="11">
        <v>583800</v>
      </c>
      <c r="M1676" s="11">
        <v>1042500</v>
      </c>
      <c r="N1676" s="11">
        <v>583800</v>
      </c>
      <c r="O1676" s="10" t="s">
        <v>131</v>
      </c>
      <c r="P1676" s="11">
        <v>43.26</v>
      </c>
      <c r="Q1676" s="11">
        <v>0</v>
      </c>
      <c r="R1676" s="10"/>
      <c r="S1676" s="10"/>
      <c r="T1676" s="10" t="s">
        <v>100</v>
      </c>
      <c r="U1676" s="10" t="s">
        <v>112</v>
      </c>
      <c r="V1676" s="10"/>
      <c r="W1676" s="10" t="s">
        <v>100</v>
      </c>
      <c r="X1676" s="10"/>
      <c r="Y1676" s="10" t="s">
        <v>102</v>
      </c>
      <c r="Z1676" s="11">
        <v>5</v>
      </c>
      <c r="AA1676" s="11">
        <v>1</v>
      </c>
      <c r="AB1676" s="10" t="s">
        <v>100</v>
      </c>
      <c r="AC1676" s="10"/>
      <c r="AD1676" s="10" t="s">
        <v>6715</v>
      </c>
      <c r="AE1676" s="10"/>
      <c r="AF1676" s="10" t="s">
        <v>115</v>
      </c>
      <c r="AG1676" s="11"/>
      <c r="AH1676" s="11"/>
      <c r="AI1676" s="11"/>
      <c r="AJ1676" s="10"/>
      <c r="AK1676" s="12">
        <v>45742.4068634259</v>
      </c>
      <c r="AL1676" s="10" t="s">
        <v>6716</v>
      </c>
      <c r="AM1676">
        <f t="shared" si="31"/>
        <v>3</v>
      </c>
      <c r="AN1676" t="s">
        <v>106</v>
      </c>
    </row>
    <row r="1677" spans="1:40">
      <c r="A1677" s="10"/>
      <c r="B1677" s="10" t="s">
        <v>5986</v>
      </c>
      <c r="C1677" s="10"/>
      <c r="D1677" s="10" t="s">
        <v>6717</v>
      </c>
      <c r="E1677" s="10" t="s">
        <v>92</v>
      </c>
      <c r="F1677" s="10" t="s">
        <v>120</v>
      </c>
      <c r="G1677" s="10" t="s">
        <v>366</v>
      </c>
      <c r="H1677" s="10" t="s">
        <v>6717</v>
      </c>
      <c r="I1677" s="10" t="s">
        <v>257</v>
      </c>
      <c r="J1677" s="10" t="s">
        <v>97</v>
      </c>
      <c r="K1677" s="10" t="s">
        <v>98</v>
      </c>
      <c r="L1677" s="11">
        <v>464250</v>
      </c>
      <c r="M1677" s="11">
        <v>464250</v>
      </c>
      <c r="N1677" s="11">
        <v>464250</v>
      </c>
      <c r="O1677" s="10" t="s">
        <v>131</v>
      </c>
      <c r="P1677" s="11">
        <v>31.26</v>
      </c>
      <c r="Q1677" s="11">
        <v>0</v>
      </c>
      <c r="R1677" s="10"/>
      <c r="S1677" s="10"/>
      <c r="T1677" s="10" t="s">
        <v>101</v>
      </c>
      <c r="U1677" s="10" t="s">
        <v>920</v>
      </c>
      <c r="V1677" s="10" t="s">
        <v>6718</v>
      </c>
      <c r="W1677" s="10" t="s">
        <v>101</v>
      </c>
      <c r="X1677" s="10" t="s">
        <v>638</v>
      </c>
      <c r="Y1677" s="10" t="s">
        <v>250</v>
      </c>
      <c r="Z1677" s="11">
        <v>2</v>
      </c>
      <c r="AA1677" s="11">
        <v>1</v>
      </c>
      <c r="AB1677" s="10" t="s">
        <v>100</v>
      </c>
      <c r="AC1677" s="10"/>
      <c r="AD1677" s="10"/>
      <c r="AE1677" s="10"/>
      <c r="AF1677" s="10" t="s">
        <v>104</v>
      </c>
      <c r="AG1677" s="11"/>
      <c r="AH1677" s="11"/>
      <c r="AI1677" s="11"/>
      <c r="AJ1677" s="10"/>
      <c r="AK1677" s="12">
        <v>45693.4166666667</v>
      </c>
      <c r="AL1677" s="10" t="s">
        <v>6719</v>
      </c>
      <c r="AM1677">
        <f t="shared" si="31"/>
        <v>3</v>
      </c>
      <c r="AN1677" t="s">
        <v>106</v>
      </c>
    </row>
    <row r="1678" spans="1:40">
      <c r="A1678" s="10"/>
      <c r="B1678" s="10" t="s">
        <v>605</v>
      </c>
      <c r="C1678" s="10"/>
      <c r="D1678" s="10" t="s">
        <v>6720</v>
      </c>
      <c r="E1678" s="10" t="s">
        <v>92</v>
      </c>
      <c r="F1678" s="10" t="s">
        <v>120</v>
      </c>
      <c r="G1678" s="10" t="s">
        <v>623</v>
      </c>
      <c r="H1678" s="10" t="s">
        <v>6721</v>
      </c>
      <c r="I1678" s="10" t="s">
        <v>257</v>
      </c>
      <c r="J1678" s="10" t="s">
        <v>97</v>
      </c>
      <c r="K1678" s="10" t="s">
        <v>98</v>
      </c>
      <c r="L1678" s="11">
        <v>495719</v>
      </c>
      <c r="M1678" s="11">
        <v>708169.66</v>
      </c>
      <c r="N1678" s="11">
        <v>497719</v>
      </c>
      <c r="O1678" s="10" t="s">
        <v>99</v>
      </c>
      <c r="P1678" s="11">
        <v>116.52</v>
      </c>
      <c r="Q1678" s="11">
        <v>0</v>
      </c>
      <c r="R1678" s="10"/>
      <c r="S1678" s="10"/>
      <c r="T1678" s="10" t="s">
        <v>101</v>
      </c>
      <c r="U1678" s="10" t="s">
        <v>112</v>
      </c>
      <c r="V1678" s="10" t="s">
        <v>1867</v>
      </c>
      <c r="W1678" s="10" t="s">
        <v>101</v>
      </c>
      <c r="X1678" s="10" t="s">
        <v>638</v>
      </c>
      <c r="Y1678" s="10" t="s">
        <v>102</v>
      </c>
      <c r="Z1678" s="11">
        <v>18</v>
      </c>
      <c r="AA1678" s="11">
        <v>7</v>
      </c>
      <c r="AB1678" s="10" t="s">
        <v>100</v>
      </c>
      <c r="AC1678" s="10"/>
      <c r="AD1678" s="10"/>
      <c r="AE1678" s="10"/>
      <c r="AF1678" s="10"/>
      <c r="AG1678" s="11"/>
      <c r="AH1678" s="11"/>
      <c r="AI1678" s="11"/>
      <c r="AJ1678" s="10"/>
      <c r="AK1678" s="12">
        <v>45715.4166898148</v>
      </c>
      <c r="AL1678" s="10" t="s">
        <v>6722</v>
      </c>
      <c r="AM1678">
        <f t="shared" si="31"/>
        <v>2</v>
      </c>
      <c r="AN1678" t="s">
        <v>106</v>
      </c>
    </row>
    <row r="1679" spans="1:40">
      <c r="A1679" s="10"/>
      <c r="B1679" s="10" t="s">
        <v>605</v>
      </c>
      <c r="C1679" s="10"/>
      <c r="D1679" s="10" t="s">
        <v>6723</v>
      </c>
      <c r="E1679" s="10" t="s">
        <v>92</v>
      </c>
      <c r="F1679" s="10" t="s">
        <v>120</v>
      </c>
      <c r="G1679" s="10" t="s">
        <v>366</v>
      </c>
      <c r="H1679" s="10" t="s">
        <v>6724</v>
      </c>
      <c r="I1679" s="10" t="s">
        <v>368</v>
      </c>
      <c r="J1679" s="10" t="s">
        <v>97</v>
      </c>
      <c r="K1679" s="10" t="s">
        <v>98</v>
      </c>
      <c r="L1679" s="11">
        <v>560000</v>
      </c>
      <c r="M1679" s="11">
        <v>797565</v>
      </c>
      <c r="N1679" s="11">
        <v>602000</v>
      </c>
      <c r="O1679" s="10" t="s">
        <v>99</v>
      </c>
      <c r="P1679" s="11">
        <v>121.71</v>
      </c>
      <c r="Q1679" s="11">
        <v>0</v>
      </c>
      <c r="R1679" s="10"/>
      <c r="S1679" s="10"/>
      <c r="T1679" s="10" t="s">
        <v>100</v>
      </c>
      <c r="U1679" s="10"/>
      <c r="V1679" s="10"/>
      <c r="W1679" s="10" t="s">
        <v>113</v>
      </c>
      <c r="X1679" s="10"/>
      <c r="Y1679" s="10" t="s">
        <v>102</v>
      </c>
      <c r="Z1679" s="11">
        <v>35</v>
      </c>
      <c r="AA1679" s="11">
        <v>6</v>
      </c>
      <c r="AB1679" s="10" t="s">
        <v>100</v>
      </c>
      <c r="AC1679" s="10"/>
      <c r="AD1679" s="10" t="s">
        <v>156</v>
      </c>
      <c r="AE1679" s="10"/>
      <c r="AF1679" s="10"/>
      <c r="AG1679" s="11"/>
      <c r="AH1679" s="11"/>
      <c r="AI1679" s="11"/>
      <c r="AJ1679" s="10"/>
      <c r="AK1679" s="12">
        <v>45699.4355787037</v>
      </c>
      <c r="AL1679" s="10" t="s">
        <v>6725</v>
      </c>
      <c r="AM1679">
        <f t="shared" si="31"/>
        <v>2</v>
      </c>
      <c r="AN1679" t="s">
        <v>106</v>
      </c>
    </row>
    <row r="1680" spans="1:40">
      <c r="A1680" s="10"/>
      <c r="B1680" s="10" t="s">
        <v>6726</v>
      </c>
      <c r="C1680" s="10"/>
      <c r="D1680" s="10" t="s">
        <v>6727</v>
      </c>
      <c r="E1680" s="10" t="s">
        <v>92</v>
      </c>
      <c r="F1680" s="10" t="s">
        <v>277</v>
      </c>
      <c r="G1680" s="10" t="s">
        <v>278</v>
      </c>
      <c r="H1680" s="10" t="s">
        <v>6728</v>
      </c>
      <c r="I1680" s="10" t="s">
        <v>96</v>
      </c>
      <c r="J1680" s="10" t="s">
        <v>97</v>
      </c>
      <c r="K1680" s="10" t="s">
        <v>98</v>
      </c>
      <c r="L1680" s="11">
        <v>513435</v>
      </c>
      <c r="M1680" s="11">
        <v>855724</v>
      </c>
      <c r="N1680" s="11">
        <v>513435</v>
      </c>
      <c r="O1680" s="10" t="s">
        <v>99</v>
      </c>
      <c r="P1680" s="11">
        <v>138.02</v>
      </c>
      <c r="Q1680" s="11">
        <v>0</v>
      </c>
      <c r="R1680" s="10"/>
      <c r="S1680" s="10"/>
      <c r="T1680" s="10" t="s">
        <v>101</v>
      </c>
      <c r="U1680" s="10"/>
      <c r="V1680" s="10"/>
      <c r="W1680" s="10" t="s">
        <v>101</v>
      </c>
      <c r="X1680" s="10"/>
      <c r="Y1680" s="10" t="s">
        <v>102</v>
      </c>
      <c r="Z1680" s="11">
        <v>32</v>
      </c>
      <c r="AA1680" s="11">
        <v>32</v>
      </c>
      <c r="AB1680" s="10" t="s">
        <v>101</v>
      </c>
      <c r="AC1680" s="10"/>
      <c r="AD1680" s="10"/>
      <c r="AE1680" s="10"/>
      <c r="AF1680" s="10" t="s">
        <v>104</v>
      </c>
      <c r="AG1680" s="11"/>
      <c r="AH1680" s="11"/>
      <c r="AI1680" s="11"/>
      <c r="AJ1680" s="10"/>
      <c r="AK1680" s="12">
        <v>45681.5028240741</v>
      </c>
      <c r="AL1680" s="10" t="s">
        <v>6729</v>
      </c>
      <c r="AM1680">
        <f t="shared" si="31"/>
        <v>3</v>
      </c>
      <c r="AN1680" t="s">
        <v>106</v>
      </c>
    </row>
    <row r="1681" spans="1:40">
      <c r="A1681" s="10"/>
      <c r="B1681" s="10" t="s">
        <v>6730</v>
      </c>
      <c r="C1681" s="10"/>
      <c r="D1681" s="10" t="s">
        <v>6731</v>
      </c>
      <c r="E1681" s="10" t="s">
        <v>92</v>
      </c>
      <c r="F1681" s="10" t="s">
        <v>210</v>
      </c>
      <c r="G1681" s="10" t="s">
        <v>1015</v>
      </c>
      <c r="H1681" s="10" t="s">
        <v>6731</v>
      </c>
      <c r="I1681" s="10" t="s">
        <v>368</v>
      </c>
      <c r="J1681" s="10" t="s">
        <v>97</v>
      </c>
      <c r="K1681" s="10" t="s">
        <v>98</v>
      </c>
      <c r="L1681" s="11">
        <v>12800000</v>
      </c>
      <c r="M1681" s="11">
        <v>16063900</v>
      </c>
      <c r="N1681" s="11">
        <v>13000000</v>
      </c>
      <c r="O1681" s="10" t="s">
        <v>295</v>
      </c>
      <c r="P1681" s="11">
        <v>13254.29</v>
      </c>
      <c r="Q1681" s="11">
        <v>34668</v>
      </c>
      <c r="R1681" s="10"/>
      <c r="S1681" s="10"/>
      <c r="T1681" s="10" t="s">
        <v>100</v>
      </c>
      <c r="U1681" s="10"/>
      <c r="V1681" s="10"/>
      <c r="W1681" s="10" t="s">
        <v>100</v>
      </c>
      <c r="X1681" s="10"/>
      <c r="Y1681" s="10"/>
      <c r="Z1681" s="11">
        <v>1</v>
      </c>
      <c r="AA1681" s="11">
        <v>1</v>
      </c>
      <c r="AB1681" s="10" t="s">
        <v>100</v>
      </c>
      <c r="AC1681" s="10" t="s">
        <v>6732</v>
      </c>
      <c r="AD1681" s="10"/>
      <c r="AE1681" s="10"/>
      <c r="AF1681" s="10"/>
      <c r="AG1681" s="11"/>
      <c r="AH1681" s="11"/>
      <c r="AI1681" s="11"/>
      <c r="AJ1681" s="10"/>
      <c r="AK1681" s="12">
        <v>45678.4209375</v>
      </c>
      <c r="AL1681" s="10" t="s">
        <v>6733</v>
      </c>
      <c r="AM1681">
        <f t="shared" si="31"/>
        <v>3</v>
      </c>
      <c r="AN1681" t="s">
        <v>106</v>
      </c>
    </row>
    <row r="1682" spans="1:40">
      <c r="A1682" s="10"/>
      <c r="B1682" s="10" t="s">
        <v>6734</v>
      </c>
      <c r="C1682" s="10"/>
      <c r="D1682" s="10" t="s">
        <v>6735</v>
      </c>
      <c r="E1682" s="10" t="s">
        <v>92</v>
      </c>
      <c r="F1682" s="10" t="s">
        <v>93</v>
      </c>
      <c r="G1682" s="10" t="s">
        <v>205</v>
      </c>
      <c r="H1682" s="10" t="s">
        <v>6736</v>
      </c>
      <c r="I1682" s="10" t="s">
        <v>368</v>
      </c>
      <c r="J1682" s="10" t="s">
        <v>97</v>
      </c>
      <c r="K1682" s="10" t="s">
        <v>98</v>
      </c>
      <c r="L1682" s="11">
        <v>57800</v>
      </c>
      <c r="M1682" s="11">
        <v>68000</v>
      </c>
      <c r="N1682" s="11">
        <v>57800</v>
      </c>
      <c r="O1682" s="10" t="s">
        <v>1017</v>
      </c>
      <c r="P1682" s="11">
        <v>25.24</v>
      </c>
      <c r="Q1682" s="11">
        <v>0</v>
      </c>
      <c r="R1682" s="10"/>
      <c r="S1682" s="10"/>
      <c r="T1682" s="10" t="s">
        <v>100</v>
      </c>
      <c r="U1682" s="10"/>
      <c r="V1682" s="10"/>
      <c r="W1682" s="10" t="s">
        <v>113</v>
      </c>
      <c r="X1682" s="10"/>
      <c r="Y1682" s="10" t="s">
        <v>2562</v>
      </c>
      <c r="Z1682" s="11">
        <v>1</v>
      </c>
      <c r="AA1682" s="11">
        <v>1</v>
      </c>
      <c r="AB1682" s="10" t="s">
        <v>100</v>
      </c>
      <c r="AC1682" s="10"/>
      <c r="AD1682" s="10"/>
      <c r="AE1682" s="10" t="s">
        <v>6737</v>
      </c>
      <c r="AF1682" s="10"/>
      <c r="AG1682" s="11"/>
      <c r="AH1682" s="11"/>
      <c r="AI1682" s="11"/>
      <c r="AJ1682" s="10"/>
      <c r="AK1682" s="12">
        <v>45699.4166666667</v>
      </c>
      <c r="AL1682" s="10" t="s">
        <v>6738</v>
      </c>
      <c r="AM1682">
        <f t="shared" ref="AM1682:AM1692" si="32">LEN(B1682)</f>
        <v>3</v>
      </c>
      <c r="AN1682" t="s">
        <v>106</v>
      </c>
    </row>
    <row r="1683" spans="1:40">
      <c r="A1683" s="10"/>
      <c r="B1683" s="10" t="s">
        <v>6739</v>
      </c>
      <c r="C1683" s="10"/>
      <c r="D1683" s="10" t="s">
        <v>6740</v>
      </c>
      <c r="E1683" s="10" t="s">
        <v>92</v>
      </c>
      <c r="F1683" s="10" t="s">
        <v>120</v>
      </c>
      <c r="G1683" s="10" t="s">
        <v>623</v>
      </c>
      <c r="H1683" s="10" t="s">
        <v>6741</v>
      </c>
      <c r="I1683" s="10" t="s">
        <v>257</v>
      </c>
      <c r="J1683" s="10" t="s">
        <v>97</v>
      </c>
      <c r="K1683" s="10" t="s">
        <v>98</v>
      </c>
      <c r="L1683" s="11">
        <v>420000</v>
      </c>
      <c r="M1683" s="11">
        <v>516000</v>
      </c>
      <c r="N1683" s="11">
        <v>594000</v>
      </c>
      <c r="O1683" s="10" t="s">
        <v>99</v>
      </c>
      <c r="P1683" s="11">
        <v>110.17</v>
      </c>
      <c r="Q1683" s="11">
        <v>0</v>
      </c>
      <c r="R1683" s="10"/>
      <c r="S1683" s="10"/>
      <c r="T1683" s="10" t="s">
        <v>100</v>
      </c>
      <c r="U1683" s="10"/>
      <c r="V1683" s="10"/>
      <c r="W1683" s="10" t="s">
        <v>101</v>
      </c>
      <c r="X1683" s="10"/>
      <c r="Y1683" s="10"/>
      <c r="Z1683" s="11">
        <v>27</v>
      </c>
      <c r="AA1683" s="11">
        <v>23</v>
      </c>
      <c r="AB1683" s="10" t="s">
        <v>100</v>
      </c>
      <c r="AC1683" s="10"/>
      <c r="AD1683" s="10" t="s">
        <v>156</v>
      </c>
      <c r="AE1683" s="10"/>
      <c r="AF1683" s="10"/>
      <c r="AG1683" s="11"/>
      <c r="AH1683" s="11"/>
      <c r="AI1683" s="11"/>
      <c r="AJ1683" s="10"/>
      <c r="AK1683" s="12">
        <v>45706.4973032407</v>
      </c>
      <c r="AL1683" s="10" t="s">
        <v>6742</v>
      </c>
      <c r="AM1683">
        <f t="shared" si="32"/>
        <v>3</v>
      </c>
      <c r="AN1683" t="s">
        <v>106</v>
      </c>
    </row>
    <row r="1684" spans="1:40">
      <c r="A1684" s="10"/>
      <c r="B1684" s="10" t="s">
        <v>6743</v>
      </c>
      <c r="C1684" s="10"/>
      <c r="D1684" s="10" t="s">
        <v>6744</v>
      </c>
      <c r="E1684" s="10" t="s">
        <v>92</v>
      </c>
      <c r="F1684" s="10" t="s">
        <v>120</v>
      </c>
      <c r="G1684" s="10" t="s">
        <v>135</v>
      </c>
      <c r="H1684" s="10" t="s">
        <v>6745</v>
      </c>
      <c r="I1684" s="10" t="s">
        <v>257</v>
      </c>
      <c r="J1684" s="10" t="s">
        <v>97</v>
      </c>
      <c r="K1684" s="10" t="s">
        <v>98</v>
      </c>
      <c r="L1684" s="11">
        <v>528530</v>
      </c>
      <c r="M1684" s="11">
        <v>621800</v>
      </c>
      <c r="N1684" s="11">
        <v>602530</v>
      </c>
      <c r="O1684" s="10" t="s">
        <v>99</v>
      </c>
      <c r="P1684" s="11">
        <v>131.62</v>
      </c>
      <c r="Q1684" s="11">
        <v>0</v>
      </c>
      <c r="R1684" s="10"/>
      <c r="S1684" s="10" t="s">
        <v>264</v>
      </c>
      <c r="T1684" s="10" t="s">
        <v>101</v>
      </c>
      <c r="U1684" s="10"/>
      <c r="V1684" s="10"/>
      <c r="W1684" s="10" t="s">
        <v>113</v>
      </c>
      <c r="X1684" s="10"/>
      <c r="Y1684" s="10" t="s">
        <v>102</v>
      </c>
      <c r="Z1684" s="11">
        <v>22</v>
      </c>
      <c r="AA1684" s="11">
        <v>4</v>
      </c>
      <c r="AB1684" s="10" t="s">
        <v>100</v>
      </c>
      <c r="AC1684" s="10"/>
      <c r="AD1684" s="10"/>
      <c r="AE1684" s="10"/>
      <c r="AF1684" s="10" t="s">
        <v>115</v>
      </c>
      <c r="AG1684" s="11"/>
      <c r="AH1684" s="11"/>
      <c r="AI1684" s="11"/>
      <c r="AJ1684" s="10"/>
      <c r="AK1684" s="12">
        <v>45704.4539351852</v>
      </c>
      <c r="AL1684" s="10" t="s">
        <v>6746</v>
      </c>
      <c r="AM1684">
        <f t="shared" si="32"/>
        <v>3</v>
      </c>
      <c r="AN1684" t="s">
        <v>106</v>
      </c>
    </row>
    <row r="1685" spans="1:40">
      <c r="A1685" s="10"/>
      <c r="B1685" s="10" t="s">
        <v>6747</v>
      </c>
      <c r="C1685" s="10"/>
      <c r="D1685" s="10" t="s">
        <v>6748</v>
      </c>
      <c r="E1685" s="10" t="s">
        <v>92</v>
      </c>
      <c r="F1685" s="10" t="s">
        <v>120</v>
      </c>
      <c r="G1685" s="10" t="s">
        <v>636</v>
      </c>
      <c r="H1685" s="10" t="s">
        <v>6748</v>
      </c>
      <c r="I1685" s="10" t="s">
        <v>368</v>
      </c>
      <c r="J1685" s="10" t="s">
        <v>97</v>
      </c>
      <c r="K1685" s="10" t="s">
        <v>98</v>
      </c>
      <c r="L1685" s="11">
        <v>775635.2</v>
      </c>
      <c r="M1685" s="11">
        <v>1073543</v>
      </c>
      <c r="N1685" s="11">
        <v>775635.2</v>
      </c>
      <c r="O1685" s="10" t="s">
        <v>99</v>
      </c>
      <c r="P1685" s="11">
        <v>145.25</v>
      </c>
      <c r="Q1685" s="11">
        <v>0</v>
      </c>
      <c r="R1685" s="10"/>
      <c r="S1685" s="10"/>
      <c r="T1685" s="10" t="s">
        <v>101</v>
      </c>
      <c r="U1685" s="10"/>
      <c r="V1685" s="10" t="s">
        <v>6749</v>
      </c>
      <c r="W1685" s="10" t="s">
        <v>101</v>
      </c>
      <c r="X1685" s="10"/>
      <c r="Y1685" s="10" t="s">
        <v>102</v>
      </c>
      <c r="Z1685" s="11">
        <v>19</v>
      </c>
      <c r="AA1685" s="11">
        <v>16</v>
      </c>
      <c r="AB1685" s="10" t="s">
        <v>100</v>
      </c>
      <c r="AC1685" s="10"/>
      <c r="AD1685" s="10"/>
      <c r="AE1685" s="10"/>
      <c r="AF1685" s="10" t="s">
        <v>104</v>
      </c>
      <c r="AG1685" s="11"/>
      <c r="AH1685" s="11"/>
      <c r="AI1685" s="11"/>
      <c r="AJ1685" s="10"/>
      <c r="AK1685" s="12">
        <v>45692.4171875</v>
      </c>
      <c r="AL1685" s="10" t="s">
        <v>6750</v>
      </c>
      <c r="AM1685">
        <f t="shared" si="32"/>
        <v>3</v>
      </c>
      <c r="AN1685" t="s">
        <v>106</v>
      </c>
    </row>
    <row r="1686" spans="1:40">
      <c r="A1686" s="10"/>
      <c r="B1686" s="10" t="s">
        <v>674</v>
      </c>
      <c r="C1686" s="10"/>
      <c r="D1686" s="10" t="s">
        <v>6751</v>
      </c>
      <c r="E1686" s="10" t="s">
        <v>92</v>
      </c>
      <c r="F1686" s="10" t="s">
        <v>120</v>
      </c>
      <c r="G1686" s="10" t="s">
        <v>623</v>
      </c>
      <c r="H1686" s="10" t="s">
        <v>6751</v>
      </c>
      <c r="I1686" s="10" t="s">
        <v>257</v>
      </c>
      <c r="J1686" s="10" t="s">
        <v>97</v>
      </c>
      <c r="K1686" s="10" t="s">
        <v>98</v>
      </c>
      <c r="L1686" s="11">
        <v>620000</v>
      </c>
      <c r="M1686" s="11">
        <v>766000</v>
      </c>
      <c r="N1686" s="11">
        <v>620000</v>
      </c>
      <c r="O1686" s="10" t="s">
        <v>99</v>
      </c>
      <c r="P1686" s="11">
        <v>143.39</v>
      </c>
      <c r="Q1686" s="11">
        <v>0</v>
      </c>
      <c r="R1686" s="10"/>
      <c r="S1686" s="10"/>
      <c r="T1686" s="10" t="s">
        <v>100</v>
      </c>
      <c r="U1686" s="10"/>
      <c r="V1686" s="10"/>
      <c r="W1686" s="10" t="s">
        <v>101</v>
      </c>
      <c r="X1686" s="10"/>
      <c r="Y1686" s="10"/>
      <c r="Z1686" s="11">
        <v>28</v>
      </c>
      <c r="AA1686" s="11">
        <v>14</v>
      </c>
      <c r="AB1686" s="10" t="s">
        <v>100</v>
      </c>
      <c r="AC1686" s="10"/>
      <c r="AD1686" s="10" t="s">
        <v>156</v>
      </c>
      <c r="AE1686" s="10"/>
      <c r="AF1686" s="10"/>
      <c r="AG1686" s="11"/>
      <c r="AH1686" s="11"/>
      <c r="AI1686" s="11"/>
      <c r="AJ1686" s="10"/>
      <c r="AK1686" s="12">
        <v>45706.4166666667</v>
      </c>
      <c r="AL1686" s="10" t="s">
        <v>6752</v>
      </c>
      <c r="AM1686">
        <f t="shared" si="32"/>
        <v>2</v>
      </c>
      <c r="AN1686" t="s">
        <v>106</v>
      </c>
    </row>
    <row r="1687" spans="1:40">
      <c r="A1687" s="10"/>
      <c r="B1687" s="10" t="s">
        <v>6753</v>
      </c>
      <c r="C1687" s="10"/>
      <c r="D1687" s="10" t="s">
        <v>6754</v>
      </c>
      <c r="E1687" s="10" t="s">
        <v>92</v>
      </c>
      <c r="F1687" s="10" t="s">
        <v>93</v>
      </c>
      <c r="G1687" s="10" t="s">
        <v>415</v>
      </c>
      <c r="H1687" s="10" t="s">
        <v>6755</v>
      </c>
      <c r="I1687" s="10" t="s">
        <v>257</v>
      </c>
      <c r="J1687" s="10" t="s">
        <v>97</v>
      </c>
      <c r="K1687" s="10" t="s">
        <v>98</v>
      </c>
      <c r="L1687" s="11">
        <v>1660134</v>
      </c>
      <c r="M1687" s="11">
        <v>2371619</v>
      </c>
      <c r="N1687" s="11">
        <v>3605134</v>
      </c>
      <c r="O1687" s="10" t="s">
        <v>99</v>
      </c>
      <c r="P1687" s="11">
        <v>127.21</v>
      </c>
      <c r="Q1687" s="11">
        <v>0</v>
      </c>
      <c r="R1687" s="10"/>
      <c r="S1687" s="10"/>
      <c r="T1687" s="10" t="s">
        <v>100</v>
      </c>
      <c r="U1687" s="10"/>
      <c r="V1687" s="10"/>
      <c r="W1687" s="10" t="s">
        <v>101</v>
      </c>
      <c r="X1687" s="10"/>
      <c r="Y1687" s="10" t="s">
        <v>102</v>
      </c>
      <c r="Z1687" s="11">
        <v>12</v>
      </c>
      <c r="AA1687" s="11">
        <v>8</v>
      </c>
      <c r="AB1687" s="10" t="s">
        <v>113</v>
      </c>
      <c r="AC1687" s="10"/>
      <c r="AD1687" s="10"/>
      <c r="AE1687" s="10"/>
      <c r="AF1687" s="10"/>
      <c r="AG1687" s="11"/>
      <c r="AH1687" s="11"/>
      <c r="AI1687" s="11"/>
      <c r="AJ1687" s="10"/>
      <c r="AK1687" s="12">
        <v>45706.4739236111</v>
      </c>
      <c r="AL1687" s="10" t="s">
        <v>6756</v>
      </c>
      <c r="AM1687">
        <f t="shared" si="32"/>
        <v>3</v>
      </c>
      <c r="AN1687" t="s">
        <v>106</v>
      </c>
    </row>
    <row r="1688" spans="1:40">
      <c r="A1688" s="10"/>
      <c r="B1688" s="10" t="s">
        <v>6757</v>
      </c>
      <c r="C1688" s="10"/>
      <c r="D1688" s="10" t="s">
        <v>6758</v>
      </c>
      <c r="E1688" s="10" t="s">
        <v>92</v>
      </c>
      <c r="F1688" s="10" t="s">
        <v>93</v>
      </c>
      <c r="G1688" s="10" t="s">
        <v>415</v>
      </c>
      <c r="H1688" s="10" t="s">
        <v>6759</v>
      </c>
      <c r="I1688" s="10" t="s">
        <v>96</v>
      </c>
      <c r="J1688" s="10" t="s">
        <v>97</v>
      </c>
      <c r="K1688" s="10" t="s">
        <v>98</v>
      </c>
      <c r="L1688" s="11">
        <v>800000</v>
      </c>
      <c r="M1688" s="11">
        <v>1060375</v>
      </c>
      <c r="N1688" s="11">
        <v>800000</v>
      </c>
      <c r="O1688" s="10" t="s">
        <v>99</v>
      </c>
      <c r="P1688" s="11">
        <v>90.45</v>
      </c>
      <c r="Q1688" s="11">
        <v>0</v>
      </c>
      <c r="R1688" s="10"/>
      <c r="S1688" s="10"/>
      <c r="T1688" s="10" t="s">
        <v>100</v>
      </c>
      <c r="U1688" s="10"/>
      <c r="V1688" s="10"/>
      <c r="W1688" s="10" t="s">
        <v>113</v>
      </c>
      <c r="X1688" s="10"/>
      <c r="Y1688" s="10" t="s">
        <v>123</v>
      </c>
      <c r="Z1688" s="11">
        <v>6</v>
      </c>
      <c r="AA1688" s="11">
        <v>2</v>
      </c>
      <c r="AB1688" s="10" t="s">
        <v>100</v>
      </c>
      <c r="AC1688" s="10"/>
      <c r="AD1688" s="10"/>
      <c r="AE1688" s="10"/>
      <c r="AF1688" s="10"/>
      <c r="AG1688" s="11"/>
      <c r="AH1688" s="11"/>
      <c r="AI1688" s="11"/>
      <c r="AJ1688" s="10"/>
      <c r="AK1688" s="12">
        <v>45734.6759259259</v>
      </c>
      <c r="AL1688" s="10" t="s">
        <v>6760</v>
      </c>
      <c r="AM1688">
        <f t="shared" si="32"/>
        <v>3</v>
      </c>
      <c r="AN1688" t="s">
        <v>106</v>
      </c>
    </row>
    <row r="1689" spans="1:40">
      <c r="A1689" s="10"/>
      <c r="B1689" s="10" t="s">
        <v>6761</v>
      </c>
      <c r="C1689" s="10"/>
      <c r="D1689" s="10" t="s">
        <v>6762</v>
      </c>
      <c r="E1689" s="10" t="s">
        <v>92</v>
      </c>
      <c r="F1689" s="10" t="s">
        <v>210</v>
      </c>
      <c r="G1689" s="10" t="s">
        <v>1015</v>
      </c>
      <c r="H1689" s="10" t="s">
        <v>6762</v>
      </c>
      <c r="I1689" s="10" t="s">
        <v>257</v>
      </c>
      <c r="J1689" s="10" t="s">
        <v>97</v>
      </c>
      <c r="K1689" s="10" t="s">
        <v>98</v>
      </c>
      <c r="L1689" s="11">
        <v>470000</v>
      </c>
      <c r="M1689" s="11">
        <v>594825</v>
      </c>
      <c r="N1689" s="11">
        <v>478000</v>
      </c>
      <c r="O1689" s="10" t="s">
        <v>99</v>
      </c>
      <c r="P1689" s="11">
        <v>129.02</v>
      </c>
      <c r="Q1689" s="11">
        <v>0</v>
      </c>
      <c r="R1689" s="10"/>
      <c r="S1689" s="10"/>
      <c r="T1689" s="10" t="s">
        <v>100</v>
      </c>
      <c r="U1689" s="10"/>
      <c r="V1689" s="10"/>
      <c r="W1689" s="10" t="s">
        <v>113</v>
      </c>
      <c r="X1689" s="10"/>
      <c r="Y1689" s="10" t="s">
        <v>123</v>
      </c>
      <c r="Z1689" s="11">
        <v>17</v>
      </c>
      <c r="AA1689" s="11">
        <v>11</v>
      </c>
      <c r="AB1689" s="10" t="s">
        <v>100</v>
      </c>
      <c r="AC1689" s="10"/>
      <c r="AD1689" s="10"/>
      <c r="AE1689" s="10"/>
      <c r="AF1689" s="10" t="s">
        <v>280</v>
      </c>
      <c r="AG1689" s="11"/>
      <c r="AH1689" s="11"/>
      <c r="AI1689" s="11"/>
      <c r="AJ1689" s="10"/>
      <c r="AK1689" s="12">
        <v>45679.4207986111</v>
      </c>
      <c r="AL1689" s="10" t="s">
        <v>6763</v>
      </c>
      <c r="AM1689">
        <f t="shared" si="32"/>
        <v>3</v>
      </c>
      <c r="AN1689" t="s">
        <v>106</v>
      </c>
    </row>
    <row r="1690" spans="1:40">
      <c r="A1690" s="10"/>
      <c r="B1690" s="10" t="s">
        <v>6764</v>
      </c>
      <c r="C1690" s="10"/>
      <c r="D1690" s="10" t="s">
        <v>6765</v>
      </c>
      <c r="E1690" s="10" t="s">
        <v>92</v>
      </c>
      <c r="F1690" s="10" t="s">
        <v>120</v>
      </c>
      <c r="G1690" s="10" t="s">
        <v>623</v>
      </c>
      <c r="H1690" s="10" t="s">
        <v>6766</v>
      </c>
      <c r="I1690" s="10" t="s">
        <v>257</v>
      </c>
      <c r="J1690" s="10" t="s">
        <v>97</v>
      </c>
      <c r="K1690" s="10" t="s">
        <v>98</v>
      </c>
      <c r="L1690" s="11">
        <v>161546</v>
      </c>
      <c r="M1690" s="11">
        <v>179495</v>
      </c>
      <c r="N1690" s="11">
        <v>382546</v>
      </c>
      <c r="O1690" s="10" t="s">
        <v>131</v>
      </c>
      <c r="P1690" s="11">
        <v>36.88</v>
      </c>
      <c r="Q1690" s="11">
        <v>0</v>
      </c>
      <c r="R1690" s="10"/>
      <c r="S1690" s="10" t="s">
        <v>137</v>
      </c>
      <c r="T1690" s="10" t="s">
        <v>101</v>
      </c>
      <c r="U1690" s="10"/>
      <c r="V1690" s="10"/>
      <c r="W1690" s="10" t="s">
        <v>100</v>
      </c>
      <c r="X1690" s="10"/>
      <c r="Y1690" s="10" t="s">
        <v>888</v>
      </c>
      <c r="Z1690" s="11">
        <v>5</v>
      </c>
      <c r="AA1690" s="11">
        <v>1</v>
      </c>
      <c r="AB1690" s="10" t="s">
        <v>100</v>
      </c>
      <c r="AC1690" s="10"/>
      <c r="AD1690" s="10"/>
      <c r="AE1690" s="10"/>
      <c r="AF1690" s="10" t="s">
        <v>115</v>
      </c>
      <c r="AG1690" s="11"/>
      <c r="AH1690" s="11"/>
      <c r="AI1690" s="11"/>
      <c r="AJ1690" s="10"/>
      <c r="AK1690" s="12">
        <v>45704.459375</v>
      </c>
      <c r="AL1690" s="10" t="s">
        <v>6767</v>
      </c>
      <c r="AM1690">
        <f t="shared" si="32"/>
        <v>3</v>
      </c>
      <c r="AN1690" t="s">
        <v>106</v>
      </c>
    </row>
    <row r="1691" spans="1:40">
      <c r="A1691" s="10"/>
      <c r="B1691" s="10" t="s">
        <v>6768</v>
      </c>
      <c r="C1691" s="10"/>
      <c r="D1691" s="10" t="s">
        <v>6769</v>
      </c>
      <c r="E1691" s="10" t="s">
        <v>92</v>
      </c>
      <c r="F1691" s="10" t="s">
        <v>120</v>
      </c>
      <c r="G1691" s="10" t="s">
        <v>623</v>
      </c>
      <c r="H1691" s="10" t="s">
        <v>6770</v>
      </c>
      <c r="I1691" s="10" t="s">
        <v>257</v>
      </c>
      <c r="J1691" s="10" t="s">
        <v>97</v>
      </c>
      <c r="K1691" s="10" t="s">
        <v>98</v>
      </c>
      <c r="L1691" s="11">
        <v>89552</v>
      </c>
      <c r="M1691" s="11">
        <v>99502</v>
      </c>
      <c r="N1691" s="11">
        <v>292552</v>
      </c>
      <c r="O1691" s="10" t="s">
        <v>131</v>
      </c>
      <c r="P1691" s="11">
        <v>22.35</v>
      </c>
      <c r="Q1691" s="11">
        <v>0</v>
      </c>
      <c r="R1691" s="10"/>
      <c r="S1691" s="10" t="s">
        <v>137</v>
      </c>
      <c r="T1691" s="10" t="s">
        <v>101</v>
      </c>
      <c r="U1691" s="10"/>
      <c r="V1691" s="10"/>
      <c r="W1691" s="10" t="s">
        <v>100</v>
      </c>
      <c r="X1691" s="10"/>
      <c r="Y1691" s="10" t="s">
        <v>888</v>
      </c>
      <c r="Z1691" s="11">
        <v>5</v>
      </c>
      <c r="AA1691" s="11">
        <v>1</v>
      </c>
      <c r="AB1691" s="10" t="s">
        <v>100</v>
      </c>
      <c r="AC1691" s="10"/>
      <c r="AD1691" s="10"/>
      <c r="AE1691" s="10"/>
      <c r="AF1691" s="10" t="s">
        <v>115</v>
      </c>
      <c r="AG1691" s="11"/>
      <c r="AH1691" s="11"/>
      <c r="AI1691" s="11"/>
      <c r="AJ1691" s="10"/>
      <c r="AK1691" s="12">
        <v>45704.4874768518</v>
      </c>
      <c r="AL1691" s="10" t="s">
        <v>6771</v>
      </c>
      <c r="AM1691">
        <f t="shared" si="32"/>
        <v>3</v>
      </c>
      <c r="AN1691" t="s">
        <v>106</v>
      </c>
    </row>
    <row r="1692" spans="1:40">
      <c r="A1692" s="10"/>
      <c r="B1692" s="10" t="s">
        <v>6764</v>
      </c>
      <c r="C1692" s="10"/>
      <c r="D1692" s="10" t="s">
        <v>6772</v>
      </c>
      <c r="E1692" s="10" t="s">
        <v>92</v>
      </c>
      <c r="F1692" s="10" t="s">
        <v>120</v>
      </c>
      <c r="G1692" s="10" t="s">
        <v>623</v>
      </c>
      <c r="H1692" s="10" t="s">
        <v>6773</v>
      </c>
      <c r="I1692" s="10" t="s">
        <v>257</v>
      </c>
      <c r="J1692" s="10" t="s">
        <v>97</v>
      </c>
      <c r="K1692" s="10" t="s">
        <v>98</v>
      </c>
      <c r="L1692" s="11">
        <v>174993</v>
      </c>
      <c r="M1692" s="11">
        <v>194437</v>
      </c>
      <c r="N1692" s="11">
        <v>445993</v>
      </c>
      <c r="O1692" s="10" t="s">
        <v>131</v>
      </c>
      <c r="P1692" s="11">
        <v>39.95</v>
      </c>
      <c r="Q1692" s="11">
        <v>0</v>
      </c>
      <c r="R1692" s="10"/>
      <c r="S1692" s="10" t="s">
        <v>137</v>
      </c>
      <c r="T1692" s="10" t="s">
        <v>101</v>
      </c>
      <c r="U1692" s="10"/>
      <c r="V1692" s="10"/>
      <c r="W1692" s="10" t="s">
        <v>100</v>
      </c>
      <c r="X1692" s="10"/>
      <c r="Y1692" s="10" t="s">
        <v>888</v>
      </c>
      <c r="Z1692" s="11">
        <v>5</v>
      </c>
      <c r="AA1692" s="11">
        <v>1</v>
      </c>
      <c r="AB1692" s="10" t="s">
        <v>100</v>
      </c>
      <c r="AC1692" s="10"/>
      <c r="AD1692" s="10"/>
      <c r="AE1692" s="10"/>
      <c r="AF1692" s="10" t="s">
        <v>115</v>
      </c>
      <c r="AG1692" s="11"/>
      <c r="AH1692" s="11"/>
      <c r="AI1692" s="11"/>
      <c r="AJ1692" s="10"/>
      <c r="AK1692" s="12">
        <v>45704.5025925926</v>
      </c>
      <c r="AL1692" s="10" t="s">
        <v>6774</v>
      </c>
      <c r="AM1692">
        <f t="shared" si="32"/>
        <v>3</v>
      </c>
      <c r="AN1692" t="s">
        <v>106</v>
      </c>
    </row>
    <row r="1693" spans="1:40">
      <c r="A1693" s="10"/>
      <c r="B1693" s="10" t="s">
        <v>6775</v>
      </c>
      <c r="C1693" s="10"/>
      <c r="D1693" s="10" t="s">
        <v>6776</v>
      </c>
      <c r="E1693" s="10" t="s">
        <v>92</v>
      </c>
      <c r="F1693" s="10" t="s">
        <v>210</v>
      </c>
      <c r="G1693" s="10" t="s">
        <v>211</v>
      </c>
      <c r="H1693" s="10" t="s">
        <v>6776</v>
      </c>
      <c r="I1693" s="10" t="s">
        <v>96</v>
      </c>
      <c r="J1693" s="10" t="s">
        <v>97</v>
      </c>
      <c r="K1693" s="10" t="s">
        <v>98</v>
      </c>
      <c r="L1693" s="11">
        <v>267706</v>
      </c>
      <c r="M1693" s="11">
        <v>371813</v>
      </c>
      <c r="N1693" s="11">
        <v>267706</v>
      </c>
      <c r="O1693" s="10" t="s">
        <v>131</v>
      </c>
      <c r="P1693" s="11">
        <v>83.31</v>
      </c>
      <c r="Q1693" s="11">
        <v>0</v>
      </c>
      <c r="R1693" s="10"/>
      <c r="S1693" s="10"/>
      <c r="T1693" s="10" t="s">
        <v>101</v>
      </c>
      <c r="U1693" s="10"/>
      <c r="V1693" s="10"/>
      <c r="W1693" s="10" t="s">
        <v>101</v>
      </c>
      <c r="X1693" s="10"/>
      <c r="Y1693" s="10" t="s">
        <v>411</v>
      </c>
      <c r="Z1693" s="11">
        <v>0</v>
      </c>
      <c r="AA1693" s="11">
        <v>6</v>
      </c>
      <c r="AB1693" s="10" t="s">
        <v>101</v>
      </c>
      <c r="AC1693" s="10"/>
      <c r="AD1693" s="10"/>
      <c r="AE1693" s="10"/>
      <c r="AF1693" s="10"/>
      <c r="AG1693" s="11"/>
      <c r="AH1693" s="11"/>
      <c r="AI1693" s="11"/>
      <c r="AJ1693" s="10"/>
      <c r="AK1693" s="12">
        <v>45681.6478240741</v>
      </c>
      <c r="AL1693" s="10" t="s">
        <v>6777</v>
      </c>
      <c r="AM1693">
        <f t="shared" ref="AM1693:AM1756" si="33">LEN(B1693)</f>
        <v>2</v>
      </c>
      <c r="AN1693" t="s">
        <v>106</v>
      </c>
    </row>
    <row r="1694" spans="1:40">
      <c r="A1694" s="10"/>
      <c r="B1694" s="10" t="s">
        <v>6778</v>
      </c>
      <c r="C1694" s="10"/>
      <c r="D1694" s="10" t="s">
        <v>6779</v>
      </c>
      <c r="E1694" s="10" t="s">
        <v>92</v>
      </c>
      <c r="F1694" s="10" t="s">
        <v>210</v>
      </c>
      <c r="G1694" s="10" t="s">
        <v>211</v>
      </c>
      <c r="H1694" s="10" t="s">
        <v>6779</v>
      </c>
      <c r="I1694" s="10" t="s">
        <v>96</v>
      </c>
      <c r="J1694" s="10" t="s">
        <v>97</v>
      </c>
      <c r="K1694" s="10" t="s">
        <v>98</v>
      </c>
      <c r="L1694" s="11">
        <v>279555</v>
      </c>
      <c r="M1694" s="11">
        <v>388270</v>
      </c>
      <c r="N1694" s="11">
        <v>279555</v>
      </c>
      <c r="O1694" s="10" t="s">
        <v>131</v>
      </c>
      <c r="P1694" s="11">
        <v>84.48</v>
      </c>
      <c r="Q1694" s="11">
        <v>0</v>
      </c>
      <c r="R1694" s="10"/>
      <c r="S1694" s="10"/>
      <c r="T1694" s="10" t="s">
        <v>101</v>
      </c>
      <c r="U1694" s="10"/>
      <c r="V1694" s="10"/>
      <c r="W1694" s="10" t="s">
        <v>101</v>
      </c>
      <c r="X1694" s="10"/>
      <c r="Y1694" s="10" t="s">
        <v>411</v>
      </c>
      <c r="Z1694" s="11">
        <v>0</v>
      </c>
      <c r="AA1694" s="11">
        <v>23</v>
      </c>
      <c r="AB1694" s="10" t="s">
        <v>101</v>
      </c>
      <c r="AC1694" s="10"/>
      <c r="AD1694" s="10"/>
      <c r="AE1694" s="10"/>
      <c r="AF1694" s="10"/>
      <c r="AG1694" s="11"/>
      <c r="AH1694" s="11"/>
      <c r="AI1694" s="11"/>
      <c r="AJ1694" s="10"/>
      <c r="AK1694" s="12">
        <v>45718.7885185185</v>
      </c>
      <c r="AL1694" s="10" t="s">
        <v>6780</v>
      </c>
      <c r="AM1694">
        <f t="shared" si="33"/>
        <v>3</v>
      </c>
      <c r="AN1694" t="s">
        <v>106</v>
      </c>
    </row>
    <row r="1695" spans="1:40">
      <c r="A1695" s="10"/>
      <c r="B1695" s="10" t="s">
        <v>6781</v>
      </c>
      <c r="C1695" s="10"/>
      <c r="D1695" s="10" t="s">
        <v>6782</v>
      </c>
      <c r="E1695" s="10" t="s">
        <v>92</v>
      </c>
      <c r="F1695" s="10" t="s">
        <v>210</v>
      </c>
      <c r="G1695" s="10" t="s">
        <v>211</v>
      </c>
      <c r="H1695" s="10" t="s">
        <v>6782</v>
      </c>
      <c r="I1695" s="10" t="s">
        <v>96</v>
      </c>
      <c r="J1695" s="10" t="s">
        <v>97</v>
      </c>
      <c r="K1695" s="10" t="s">
        <v>98</v>
      </c>
      <c r="L1695" s="11">
        <v>277900</v>
      </c>
      <c r="M1695" s="11">
        <v>385972</v>
      </c>
      <c r="N1695" s="11">
        <v>277900</v>
      </c>
      <c r="O1695" s="10" t="s">
        <v>131</v>
      </c>
      <c r="P1695" s="11">
        <v>83.98</v>
      </c>
      <c r="Q1695" s="11">
        <v>0</v>
      </c>
      <c r="R1695" s="10"/>
      <c r="S1695" s="10"/>
      <c r="T1695" s="10" t="s">
        <v>101</v>
      </c>
      <c r="U1695" s="10"/>
      <c r="V1695" s="10"/>
      <c r="W1695" s="10" t="s">
        <v>101</v>
      </c>
      <c r="X1695" s="10"/>
      <c r="Y1695" s="10" t="s">
        <v>411</v>
      </c>
      <c r="Z1695" s="11">
        <v>0</v>
      </c>
      <c r="AA1695" s="11">
        <v>21</v>
      </c>
      <c r="AB1695" s="10" t="s">
        <v>101</v>
      </c>
      <c r="AC1695" s="10"/>
      <c r="AD1695" s="10"/>
      <c r="AE1695" s="10"/>
      <c r="AF1695" s="10"/>
      <c r="AG1695" s="11"/>
      <c r="AH1695" s="11"/>
      <c r="AI1695" s="11"/>
      <c r="AJ1695" s="10"/>
      <c r="AK1695" s="12">
        <v>45726.4468287037</v>
      </c>
      <c r="AL1695" s="10" t="s">
        <v>6783</v>
      </c>
      <c r="AM1695">
        <f t="shared" si="33"/>
        <v>3</v>
      </c>
      <c r="AN1695" t="s">
        <v>106</v>
      </c>
    </row>
    <row r="1696" spans="1:40">
      <c r="A1696" s="10"/>
      <c r="B1696" s="10" t="s">
        <v>6784</v>
      </c>
      <c r="C1696" s="10"/>
      <c r="D1696" s="10" t="s">
        <v>6785</v>
      </c>
      <c r="E1696" s="10" t="s">
        <v>92</v>
      </c>
      <c r="F1696" s="10" t="s">
        <v>210</v>
      </c>
      <c r="G1696" s="10" t="s">
        <v>211</v>
      </c>
      <c r="H1696" s="10" t="s">
        <v>6785</v>
      </c>
      <c r="I1696" s="10" t="s">
        <v>96</v>
      </c>
      <c r="J1696" s="10" t="s">
        <v>97</v>
      </c>
      <c r="K1696" s="10" t="s">
        <v>98</v>
      </c>
      <c r="L1696" s="11">
        <v>279555</v>
      </c>
      <c r="M1696" s="11">
        <v>388270</v>
      </c>
      <c r="N1696" s="11">
        <v>279555</v>
      </c>
      <c r="O1696" s="10" t="s">
        <v>131</v>
      </c>
      <c r="P1696" s="11">
        <v>84.48</v>
      </c>
      <c r="Q1696" s="11">
        <v>0</v>
      </c>
      <c r="R1696" s="10"/>
      <c r="S1696" s="10"/>
      <c r="T1696" s="10" t="s">
        <v>101</v>
      </c>
      <c r="U1696" s="10"/>
      <c r="V1696" s="10"/>
      <c r="W1696" s="10" t="s">
        <v>101</v>
      </c>
      <c r="X1696" s="10"/>
      <c r="Y1696" s="10" t="s">
        <v>411</v>
      </c>
      <c r="Z1696" s="11">
        <v>0</v>
      </c>
      <c r="AA1696" s="11">
        <v>23</v>
      </c>
      <c r="AB1696" s="10" t="s">
        <v>101</v>
      </c>
      <c r="AC1696" s="10"/>
      <c r="AD1696" s="10"/>
      <c r="AE1696" s="10"/>
      <c r="AF1696" s="10"/>
      <c r="AG1696" s="11"/>
      <c r="AH1696" s="11"/>
      <c r="AI1696" s="11"/>
      <c r="AJ1696" s="10"/>
      <c r="AK1696" s="12">
        <v>45717.7350462963</v>
      </c>
      <c r="AL1696" s="10" t="s">
        <v>6786</v>
      </c>
      <c r="AM1696">
        <f t="shared" si="33"/>
        <v>3</v>
      </c>
      <c r="AN1696" t="s">
        <v>106</v>
      </c>
    </row>
    <row r="1697" spans="1:40">
      <c r="A1697" s="10"/>
      <c r="B1697" s="10" t="s">
        <v>6781</v>
      </c>
      <c r="C1697" s="10"/>
      <c r="D1697" s="10" t="s">
        <v>6787</v>
      </c>
      <c r="E1697" s="10" t="s">
        <v>92</v>
      </c>
      <c r="F1697" s="10" t="s">
        <v>210</v>
      </c>
      <c r="G1697" s="10" t="s">
        <v>211</v>
      </c>
      <c r="H1697" s="10" t="s">
        <v>6787</v>
      </c>
      <c r="I1697" s="10" t="s">
        <v>96</v>
      </c>
      <c r="J1697" s="10" t="s">
        <v>97</v>
      </c>
      <c r="K1697" s="10" t="s">
        <v>98</v>
      </c>
      <c r="L1697" s="11">
        <v>282231</v>
      </c>
      <c r="M1697" s="11">
        <v>391987</v>
      </c>
      <c r="N1697" s="11">
        <v>282231</v>
      </c>
      <c r="O1697" s="10" t="s">
        <v>131</v>
      </c>
      <c r="P1697" s="11">
        <v>84.48</v>
      </c>
      <c r="Q1697" s="11">
        <v>0</v>
      </c>
      <c r="R1697" s="10"/>
      <c r="S1697" s="10"/>
      <c r="T1697" s="10" t="s">
        <v>101</v>
      </c>
      <c r="U1697" s="10"/>
      <c r="V1697" s="10"/>
      <c r="W1697" s="10" t="s">
        <v>101</v>
      </c>
      <c r="X1697" s="10"/>
      <c r="Y1697" s="10" t="s">
        <v>411</v>
      </c>
      <c r="Z1697" s="11">
        <v>0</v>
      </c>
      <c r="AA1697" s="11">
        <v>28</v>
      </c>
      <c r="AB1697" s="10" t="s">
        <v>101</v>
      </c>
      <c r="AC1697" s="10"/>
      <c r="AD1697" s="10"/>
      <c r="AE1697" s="10"/>
      <c r="AF1697" s="10"/>
      <c r="AG1697" s="11"/>
      <c r="AH1697" s="11"/>
      <c r="AI1697" s="11"/>
      <c r="AJ1697" s="10"/>
      <c r="AK1697" s="12">
        <v>45726.5169444444</v>
      </c>
      <c r="AL1697" s="10" t="s">
        <v>6788</v>
      </c>
      <c r="AM1697">
        <f t="shared" si="33"/>
        <v>3</v>
      </c>
      <c r="AN1697" t="s">
        <v>106</v>
      </c>
    </row>
    <row r="1698" spans="1:40">
      <c r="A1698" s="10"/>
      <c r="B1698" s="10" t="s">
        <v>6789</v>
      </c>
      <c r="C1698" s="10"/>
      <c r="D1698" s="10" t="s">
        <v>6790</v>
      </c>
      <c r="E1698" s="10" t="s">
        <v>92</v>
      </c>
      <c r="F1698" s="10" t="s">
        <v>210</v>
      </c>
      <c r="G1698" s="10" t="s">
        <v>211</v>
      </c>
      <c r="H1698" s="10" t="s">
        <v>6790</v>
      </c>
      <c r="I1698" s="10" t="s">
        <v>96</v>
      </c>
      <c r="J1698" s="10" t="s">
        <v>97</v>
      </c>
      <c r="K1698" s="10" t="s">
        <v>98</v>
      </c>
      <c r="L1698" s="11">
        <v>269858</v>
      </c>
      <c r="M1698" s="11">
        <v>374803</v>
      </c>
      <c r="N1698" s="11">
        <v>270858</v>
      </c>
      <c r="O1698" s="10" t="s">
        <v>131</v>
      </c>
      <c r="P1698" s="11">
        <v>83.98</v>
      </c>
      <c r="Q1698" s="11">
        <v>0</v>
      </c>
      <c r="R1698" s="10"/>
      <c r="S1698" s="10"/>
      <c r="T1698" s="10" t="s">
        <v>101</v>
      </c>
      <c r="U1698" s="10"/>
      <c r="V1698" s="10"/>
      <c r="W1698" s="10" t="s">
        <v>101</v>
      </c>
      <c r="X1698" s="10"/>
      <c r="Y1698" s="10" t="s">
        <v>411</v>
      </c>
      <c r="Z1698" s="11">
        <v>0</v>
      </c>
      <c r="AA1698" s="11">
        <v>6</v>
      </c>
      <c r="AB1698" s="10" t="s">
        <v>101</v>
      </c>
      <c r="AC1698" s="10"/>
      <c r="AD1698" s="10"/>
      <c r="AE1698" s="10"/>
      <c r="AF1698" s="10"/>
      <c r="AG1698" s="11"/>
      <c r="AH1698" s="11"/>
      <c r="AI1698" s="11"/>
      <c r="AJ1698" s="10"/>
      <c r="AK1698" s="12">
        <v>45679.5891203704</v>
      </c>
      <c r="AL1698" s="10" t="s">
        <v>6791</v>
      </c>
      <c r="AM1698">
        <f t="shared" si="33"/>
        <v>3</v>
      </c>
      <c r="AN1698" t="s">
        <v>106</v>
      </c>
    </row>
    <row r="1699" spans="1:40">
      <c r="A1699" s="10"/>
      <c r="B1699" s="10" t="s">
        <v>6792</v>
      </c>
      <c r="C1699" s="10"/>
      <c r="D1699" s="10" t="s">
        <v>6793</v>
      </c>
      <c r="E1699" s="10" t="s">
        <v>92</v>
      </c>
      <c r="F1699" s="10" t="s">
        <v>210</v>
      </c>
      <c r="G1699" s="10" t="s">
        <v>211</v>
      </c>
      <c r="H1699" s="10" t="s">
        <v>6793</v>
      </c>
      <c r="I1699" s="10" t="s">
        <v>96</v>
      </c>
      <c r="J1699" s="10" t="s">
        <v>97</v>
      </c>
      <c r="K1699" s="10" t="s">
        <v>98</v>
      </c>
      <c r="L1699" s="11">
        <v>282231</v>
      </c>
      <c r="M1699" s="11">
        <v>391987</v>
      </c>
      <c r="N1699" s="11">
        <v>282231</v>
      </c>
      <c r="O1699" s="10" t="s">
        <v>131</v>
      </c>
      <c r="P1699" s="11">
        <v>84.48</v>
      </c>
      <c r="Q1699" s="11">
        <v>0</v>
      </c>
      <c r="R1699" s="10"/>
      <c r="S1699" s="10"/>
      <c r="T1699" s="10" t="s">
        <v>101</v>
      </c>
      <c r="U1699" s="10"/>
      <c r="V1699" s="10"/>
      <c r="W1699" s="10" t="s">
        <v>101</v>
      </c>
      <c r="X1699" s="10"/>
      <c r="Y1699" s="10" t="s">
        <v>411</v>
      </c>
      <c r="Z1699" s="11">
        <v>0</v>
      </c>
      <c r="AA1699" s="11">
        <v>29</v>
      </c>
      <c r="AB1699" s="10" t="s">
        <v>101</v>
      </c>
      <c r="AC1699" s="10"/>
      <c r="AD1699" s="10"/>
      <c r="AE1699" s="10"/>
      <c r="AF1699" s="10"/>
      <c r="AG1699" s="11"/>
      <c r="AH1699" s="11"/>
      <c r="AI1699" s="11"/>
      <c r="AJ1699" s="10"/>
      <c r="AK1699" s="12">
        <v>45727.653275463</v>
      </c>
      <c r="AL1699" s="10" t="s">
        <v>6794</v>
      </c>
      <c r="AM1699">
        <f t="shared" si="33"/>
        <v>3</v>
      </c>
      <c r="AN1699" t="s">
        <v>106</v>
      </c>
    </row>
    <row r="1700" spans="1:40">
      <c r="A1700" s="10"/>
      <c r="B1700" s="10" t="s">
        <v>6795</v>
      </c>
      <c r="C1700" s="10"/>
      <c r="D1700" s="10" t="s">
        <v>6796</v>
      </c>
      <c r="E1700" s="10" t="s">
        <v>92</v>
      </c>
      <c r="F1700" s="10" t="s">
        <v>210</v>
      </c>
      <c r="G1700" s="10" t="s">
        <v>211</v>
      </c>
      <c r="H1700" s="10" t="s">
        <v>6796</v>
      </c>
      <c r="I1700" s="10" t="s">
        <v>96</v>
      </c>
      <c r="J1700" s="10" t="s">
        <v>97</v>
      </c>
      <c r="K1700" s="10" t="s">
        <v>98</v>
      </c>
      <c r="L1700" s="11">
        <v>267198</v>
      </c>
      <c r="M1700" s="11">
        <v>371108</v>
      </c>
      <c r="N1700" s="11">
        <v>267198</v>
      </c>
      <c r="O1700" s="10" t="s">
        <v>131</v>
      </c>
      <c r="P1700" s="11">
        <v>83.98</v>
      </c>
      <c r="Q1700" s="11">
        <v>0</v>
      </c>
      <c r="R1700" s="10"/>
      <c r="S1700" s="10"/>
      <c r="T1700" s="10" t="s">
        <v>101</v>
      </c>
      <c r="U1700" s="10"/>
      <c r="V1700" s="10"/>
      <c r="W1700" s="10" t="s">
        <v>101</v>
      </c>
      <c r="X1700" s="10"/>
      <c r="Y1700" s="10" t="s">
        <v>411</v>
      </c>
      <c r="Z1700" s="11">
        <v>0</v>
      </c>
      <c r="AA1700" s="11">
        <v>5</v>
      </c>
      <c r="AB1700" s="10" t="s">
        <v>101</v>
      </c>
      <c r="AC1700" s="10"/>
      <c r="AD1700" s="10"/>
      <c r="AE1700" s="10"/>
      <c r="AF1700" s="10"/>
      <c r="AG1700" s="11"/>
      <c r="AH1700" s="11"/>
      <c r="AI1700" s="11"/>
      <c r="AJ1700" s="10"/>
      <c r="AK1700" s="12">
        <v>45680.7320486111</v>
      </c>
      <c r="AL1700" s="10" t="s">
        <v>6797</v>
      </c>
      <c r="AM1700">
        <f t="shared" si="33"/>
        <v>3</v>
      </c>
      <c r="AN1700" t="s">
        <v>106</v>
      </c>
    </row>
    <row r="1701" spans="1:40">
      <c r="A1701" s="10"/>
      <c r="B1701" s="10" t="s">
        <v>6798</v>
      </c>
      <c r="C1701" s="10"/>
      <c r="D1701" s="10" t="s">
        <v>6799</v>
      </c>
      <c r="E1701" s="10" t="s">
        <v>92</v>
      </c>
      <c r="F1701" s="10" t="s">
        <v>210</v>
      </c>
      <c r="G1701" s="10" t="s">
        <v>211</v>
      </c>
      <c r="H1701" s="10" t="s">
        <v>6799</v>
      </c>
      <c r="I1701" s="10" t="s">
        <v>96</v>
      </c>
      <c r="J1701" s="10" t="s">
        <v>97</v>
      </c>
      <c r="K1701" s="10" t="s">
        <v>98</v>
      </c>
      <c r="L1701" s="11">
        <v>275240</v>
      </c>
      <c r="M1701" s="11">
        <v>382277</v>
      </c>
      <c r="N1701" s="11">
        <v>275240</v>
      </c>
      <c r="O1701" s="10" t="s">
        <v>131</v>
      </c>
      <c r="P1701" s="11">
        <v>83.98</v>
      </c>
      <c r="Q1701" s="11">
        <v>0</v>
      </c>
      <c r="R1701" s="10"/>
      <c r="S1701" s="10"/>
      <c r="T1701" s="10" t="s">
        <v>101</v>
      </c>
      <c r="U1701" s="10"/>
      <c r="V1701" s="10"/>
      <c r="W1701" s="10" t="s">
        <v>101</v>
      </c>
      <c r="X1701" s="10"/>
      <c r="Y1701" s="10" t="s">
        <v>411</v>
      </c>
      <c r="Z1701" s="11">
        <v>0</v>
      </c>
      <c r="AA1701" s="11">
        <v>16</v>
      </c>
      <c r="AB1701" s="10" t="s">
        <v>101</v>
      </c>
      <c r="AC1701" s="10"/>
      <c r="AD1701" s="10"/>
      <c r="AE1701" s="10"/>
      <c r="AF1701" s="10"/>
      <c r="AG1701" s="11"/>
      <c r="AH1701" s="11"/>
      <c r="AI1701" s="11"/>
      <c r="AJ1701" s="10"/>
      <c r="AK1701" s="12">
        <v>45721.5974421296</v>
      </c>
      <c r="AL1701" s="10" t="s">
        <v>6800</v>
      </c>
      <c r="AM1701">
        <f t="shared" si="33"/>
        <v>3</v>
      </c>
      <c r="AN1701" t="s">
        <v>106</v>
      </c>
    </row>
    <row r="1702" spans="1:40">
      <c r="A1702" s="10"/>
      <c r="B1702" s="10" t="s">
        <v>6781</v>
      </c>
      <c r="C1702" s="10"/>
      <c r="D1702" s="10" t="s">
        <v>6801</v>
      </c>
      <c r="E1702" s="10" t="s">
        <v>92</v>
      </c>
      <c r="F1702" s="10" t="s">
        <v>210</v>
      </c>
      <c r="G1702" s="10" t="s">
        <v>211</v>
      </c>
      <c r="H1702" s="10" t="s">
        <v>6801</v>
      </c>
      <c r="I1702" s="10" t="s">
        <v>96</v>
      </c>
      <c r="J1702" s="10" t="s">
        <v>97</v>
      </c>
      <c r="K1702" s="10" t="s">
        <v>98</v>
      </c>
      <c r="L1702" s="11">
        <v>280561</v>
      </c>
      <c r="M1702" s="11">
        <v>389667</v>
      </c>
      <c r="N1702" s="11">
        <v>280561</v>
      </c>
      <c r="O1702" s="10" t="s">
        <v>131</v>
      </c>
      <c r="P1702" s="11">
        <v>83.98</v>
      </c>
      <c r="Q1702" s="11">
        <v>0</v>
      </c>
      <c r="R1702" s="10"/>
      <c r="S1702" s="10"/>
      <c r="T1702" s="10" t="s">
        <v>101</v>
      </c>
      <c r="U1702" s="10"/>
      <c r="V1702" s="10"/>
      <c r="W1702" s="10" t="s">
        <v>101</v>
      </c>
      <c r="X1702" s="10"/>
      <c r="Y1702" s="10" t="s">
        <v>411</v>
      </c>
      <c r="Z1702" s="11">
        <v>0</v>
      </c>
      <c r="AA1702" s="11">
        <v>26</v>
      </c>
      <c r="AB1702" s="10" t="s">
        <v>101</v>
      </c>
      <c r="AC1702" s="10"/>
      <c r="AD1702" s="10"/>
      <c r="AE1702" s="10"/>
      <c r="AF1702" s="10"/>
      <c r="AG1702" s="11"/>
      <c r="AH1702" s="11"/>
      <c r="AI1702" s="11"/>
      <c r="AJ1702" s="10"/>
      <c r="AK1702" s="12">
        <v>45726.4516550926</v>
      </c>
      <c r="AL1702" s="10" t="s">
        <v>6802</v>
      </c>
      <c r="AM1702">
        <f t="shared" si="33"/>
        <v>3</v>
      </c>
      <c r="AN1702" t="s">
        <v>106</v>
      </c>
    </row>
    <row r="1703" spans="1:40">
      <c r="A1703" s="10"/>
      <c r="B1703" s="10" t="s">
        <v>6803</v>
      </c>
      <c r="C1703" s="10"/>
      <c r="D1703" s="10" t="s">
        <v>6804</v>
      </c>
      <c r="E1703" s="10" t="s">
        <v>92</v>
      </c>
      <c r="F1703" s="10" t="s">
        <v>210</v>
      </c>
      <c r="G1703" s="10" t="s">
        <v>211</v>
      </c>
      <c r="H1703" s="10" t="s">
        <v>6804</v>
      </c>
      <c r="I1703" s="10" t="s">
        <v>96</v>
      </c>
      <c r="J1703" s="10" t="s">
        <v>97</v>
      </c>
      <c r="K1703" s="10" t="s">
        <v>98</v>
      </c>
      <c r="L1703" s="11">
        <v>268789</v>
      </c>
      <c r="M1703" s="11">
        <v>373317</v>
      </c>
      <c r="N1703" s="11">
        <v>268789</v>
      </c>
      <c r="O1703" s="10" t="s">
        <v>131</v>
      </c>
      <c r="P1703" s="11">
        <v>84.48</v>
      </c>
      <c r="Q1703" s="11">
        <v>0</v>
      </c>
      <c r="R1703" s="10"/>
      <c r="S1703" s="10"/>
      <c r="T1703" s="10" t="s">
        <v>101</v>
      </c>
      <c r="U1703" s="10"/>
      <c r="V1703" s="10"/>
      <c r="W1703" s="10" t="s">
        <v>101</v>
      </c>
      <c r="X1703" s="10"/>
      <c r="Y1703" s="10" t="s">
        <v>411</v>
      </c>
      <c r="Z1703" s="11">
        <v>0</v>
      </c>
      <c r="AA1703" s="11">
        <v>5</v>
      </c>
      <c r="AB1703" s="10" t="s">
        <v>101</v>
      </c>
      <c r="AC1703" s="10"/>
      <c r="AD1703" s="10"/>
      <c r="AE1703" s="10"/>
      <c r="AF1703" s="10"/>
      <c r="AG1703" s="11"/>
      <c r="AH1703" s="11"/>
      <c r="AI1703" s="11"/>
      <c r="AJ1703" s="10"/>
      <c r="AK1703" s="12">
        <v>45673.5857638889</v>
      </c>
      <c r="AL1703" s="10" t="s">
        <v>6805</v>
      </c>
      <c r="AM1703">
        <f t="shared" si="33"/>
        <v>10</v>
      </c>
      <c r="AN1703" t="s">
        <v>378</v>
      </c>
    </row>
    <row r="1704" spans="1:40">
      <c r="A1704" s="10"/>
      <c r="B1704" s="10" t="s">
        <v>6806</v>
      </c>
      <c r="C1704" s="10"/>
      <c r="D1704" s="10" t="s">
        <v>6807</v>
      </c>
      <c r="E1704" s="10" t="s">
        <v>92</v>
      </c>
      <c r="F1704" s="10" t="s">
        <v>210</v>
      </c>
      <c r="G1704" s="10" t="s">
        <v>211</v>
      </c>
      <c r="H1704" s="10" t="s">
        <v>6807</v>
      </c>
      <c r="I1704" s="10" t="s">
        <v>96</v>
      </c>
      <c r="J1704" s="10" t="s">
        <v>97</v>
      </c>
      <c r="K1704" s="10" t="s">
        <v>98</v>
      </c>
      <c r="L1704" s="11">
        <v>270634</v>
      </c>
      <c r="M1704" s="11">
        <v>375880</v>
      </c>
      <c r="N1704" s="11">
        <v>270634</v>
      </c>
      <c r="O1704" s="10" t="s">
        <v>131</v>
      </c>
      <c r="P1704" s="11">
        <v>85.06</v>
      </c>
      <c r="Q1704" s="11">
        <v>0</v>
      </c>
      <c r="R1704" s="10"/>
      <c r="S1704" s="10"/>
      <c r="T1704" s="10" t="s">
        <v>101</v>
      </c>
      <c r="U1704" s="10"/>
      <c r="V1704" s="10"/>
      <c r="W1704" s="10" t="s">
        <v>101</v>
      </c>
      <c r="X1704" s="10"/>
      <c r="Y1704" s="10" t="s">
        <v>411</v>
      </c>
      <c r="Z1704" s="11">
        <v>0</v>
      </c>
      <c r="AA1704" s="11">
        <v>5</v>
      </c>
      <c r="AB1704" s="10" t="s">
        <v>101</v>
      </c>
      <c r="AC1704" s="10"/>
      <c r="AD1704" s="10"/>
      <c r="AE1704" s="10"/>
      <c r="AF1704" s="10"/>
      <c r="AG1704" s="11"/>
      <c r="AH1704" s="11"/>
      <c r="AI1704" s="11"/>
      <c r="AJ1704" s="10"/>
      <c r="AK1704" s="12">
        <v>45720.6235648148</v>
      </c>
      <c r="AL1704" s="10" t="s">
        <v>6808</v>
      </c>
      <c r="AM1704">
        <f t="shared" si="33"/>
        <v>3</v>
      </c>
      <c r="AN1704" t="s">
        <v>106</v>
      </c>
    </row>
    <row r="1705" spans="1:40">
      <c r="A1705" s="10"/>
      <c r="B1705" s="10" t="s">
        <v>6809</v>
      </c>
      <c r="C1705" s="10"/>
      <c r="D1705" s="10" t="s">
        <v>6810</v>
      </c>
      <c r="E1705" s="10" t="s">
        <v>92</v>
      </c>
      <c r="F1705" s="10" t="s">
        <v>210</v>
      </c>
      <c r="G1705" s="10" t="s">
        <v>2363</v>
      </c>
      <c r="H1705" s="10" t="s">
        <v>6810</v>
      </c>
      <c r="I1705" s="10" t="s">
        <v>257</v>
      </c>
      <c r="J1705" s="10" t="s">
        <v>97</v>
      </c>
      <c r="K1705" s="10" t="s">
        <v>98</v>
      </c>
      <c r="L1705" s="11">
        <v>329280</v>
      </c>
      <c r="M1705" s="11">
        <v>470400</v>
      </c>
      <c r="N1705" s="11">
        <v>375280</v>
      </c>
      <c r="O1705" s="10" t="s">
        <v>99</v>
      </c>
      <c r="P1705" s="11">
        <v>117.59</v>
      </c>
      <c r="Q1705" s="11">
        <v>0</v>
      </c>
      <c r="R1705" s="10"/>
      <c r="S1705" s="10"/>
      <c r="T1705" s="10" t="s">
        <v>101</v>
      </c>
      <c r="U1705" s="10"/>
      <c r="V1705" s="10"/>
      <c r="W1705" s="10" t="s">
        <v>113</v>
      </c>
      <c r="X1705" s="10"/>
      <c r="Y1705" s="10" t="s">
        <v>123</v>
      </c>
      <c r="Z1705" s="11">
        <v>12</v>
      </c>
      <c r="AA1705" s="11">
        <v>6</v>
      </c>
      <c r="AB1705" s="10" t="s">
        <v>100</v>
      </c>
      <c r="AC1705" s="10"/>
      <c r="AD1705" s="10"/>
      <c r="AE1705" s="10"/>
      <c r="AF1705" s="10" t="s">
        <v>115</v>
      </c>
      <c r="AG1705" s="11"/>
      <c r="AH1705" s="11"/>
      <c r="AI1705" s="11"/>
      <c r="AJ1705" s="10"/>
      <c r="AK1705" s="12">
        <v>45700.432349537</v>
      </c>
      <c r="AL1705" s="10" t="s">
        <v>6811</v>
      </c>
      <c r="AM1705">
        <f t="shared" si="33"/>
        <v>3</v>
      </c>
      <c r="AN1705" t="s">
        <v>106</v>
      </c>
    </row>
    <row r="1706" spans="1:40">
      <c r="A1706" s="10"/>
      <c r="B1706" s="10" t="s">
        <v>6812</v>
      </c>
      <c r="C1706" s="10"/>
      <c r="D1706" s="10" t="s">
        <v>6813</v>
      </c>
      <c r="E1706" s="10" t="s">
        <v>92</v>
      </c>
      <c r="F1706" s="10" t="s">
        <v>334</v>
      </c>
      <c r="G1706" s="10" t="s">
        <v>335</v>
      </c>
      <c r="H1706" s="10" t="s">
        <v>6813</v>
      </c>
      <c r="I1706" s="10" t="s">
        <v>257</v>
      </c>
      <c r="J1706" s="10" t="s">
        <v>97</v>
      </c>
      <c r="K1706" s="10" t="s">
        <v>98</v>
      </c>
      <c r="L1706" s="11">
        <v>490193.9</v>
      </c>
      <c r="M1706" s="11">
        <v>700277</v>
      </c>
      <c r="N1706" s="11">
        <v>520193.9</v>
      </c>
      <c r="O1706" s="10" t="s">
        <v>99</v>
      </c>
      <c r="P1706" s="11">
        <v>94.94</v>
      </c>
      <c r="Q1706" s="11">
        <v>6.35</v>
      </c>
      <c r="R1706" s="10"/>
      <c r="S1706" s="10"/>
      <c r="T1706" s="10" t="s">
        <v>101</v>
      </c>
      <c r="U1706" s="10"/>
      <c r="V1706" s="10"/>
      <c r="W1706" s="10" t="s">
        <v>101</v>
      </c>
      <c r="X1706" s="10"/>
      <c r="Y1706" s="10" t="s">
        <v>102</v>
      </c>
      <c r="Z1706" s="11">
        <v>18</v>
      </c>
      <c r="AA1706" s="11">
        <v>7</v>
      </c>
      <c r="AB1706" s="10" t="s">
        <v>100</v>
      </c>
      <c r="AC1706" s="10"/>
      <c r="AD1706" s="10"/>
      <c r="AE1706" s="10"/>
      <c r="AF1706" s="10" t="s">
        <v>280</v>
      </c>
      <c r="AG1706" s="11"/>
      <c r="AH1706" s="11"/>
      <c r="AI1706" s="11"/>
      <c r="AJ1706" s="10"/>
      <c r="AK1706" s="12">
        <v>45699.4166666667</v>
      </c>
      <c r="AL1706" s="10" t="s">
        <v>6814</v>
      </c>
      <c r="AM1706">
        <f t="shared" si="33"/>
        <v>3</v>
      </c>
      <c r="AN1706" t="s">
        <v>106</v>
      </c>
    </row>
    <row r="1707" spans="1:40">
      <c r="A1707" s="10"/>
      <c r="B1707" s="10" t="s">
        <v>6815</v>
      </c>
      <c r="C1707" s="10"/>
      <c r="D1707" s="10" t="s">
        <v>6816</v>
      </c>
      <c r="E1707" s="10" t="s">
        <v>92</v>
      </c>
      <c r="F1707" s="10" t="s">
        <v>210</v>
      </c>
      <c r="G1707" s="10" t="s">
        <v>1015</v>
      </c>
      <c r="H1707" s="10" t="s">
        <v>6816</v>
      </c>
      <c r="I1707" s="10" t="s">
        <v>257</v>
      </c>
      <c r="J1707" s="10" t="s">
        <v>97</v>
      </c>
      <c r="K1707" s="10" t="s">
        <v>98</v>
      </c>
      <c r="L1707" s="11">
        <v>310000</v>
      </c>
      <c r="M1707" s="11">
        <v>394750</v>
      </c>
      <c r="N1707" s="11">
        <v>310000</v>
      </c>
      <c r="O1707" s="10" t="s">
        <v>99</v>
      </c>
      <c r="P1707" s="11">
        <v>103.27</v>
      </c>
      <c r="Q1707" s="11">
        <v>0</v>
      </c>
      <c r="R1707" s="10"/>
      <c r="S1707" s="10"/>
      <c r="T1707" s="10" t="s">
        <v>100</v>
      </c>
      <c r="U1707" s="10"/>
      <c r="V1707" s="10"/>
      <c r="W1707" s="10" t="s">
        <v>101</v>
      </c>
      <c r="X1707" s="10"/>
      <c r="Y1707" s="10" t="s">
        <v>123</v>
      </c>
      <c r="Z1707" s="11">
        <v>28</v>
      </c>
      <c r="AA1707" s="11">
        <v>8</v>
      </c>
      <c r="AB1707" s="10" t="s">
        <v>100</v>
      </c>
      <c r="AC1707" s="10" t="s">
        <v>1293</v>
      </c>
      <c r="AD1707" s="10"/>
      <c r="AE1707" s="10"/>
      <c r="AF1707" s="10"/>
      <c r="AG1707" s="11"/>
      <c r="AH1707" s="11"/>
      <c r="AI1707" s="11"/>
      <c r="AJ1707" s="10"/>
      <c r="AK1707" s="12">
        <v>45692.4185185185</v>
      </c>
      <c r="AL1707" s="10" t="s">
        <v>6817</v>
      </c>
      <c r="AM1707">
        <f t="shared" si="33"/>
        <v>3</v>
      </c>
      <c r="AN1707" t="s">
        <v>106</v>
      </c>
    </row>
    <row r="1708" spans="1:40">
      <c r="A1708" s="10"/>
      <c r="B1708" s="10" t="s">
        <v>6818</v>
      </c>
      <c r="C1708" s="10"/>
      <c r="D1708" s="10" t="s">
        <v>6819</v>
      </c>
      <c r="E1708" s="10" t="s">
        <v>92</v>
      </c>
      <c r="F1708" s="10" t="s">
        <v>148</v>
      </c>
      <c r="G1708" s="10" t="s">
        <v>149</v>
      </c>
      <c r="H1708" s="10" t="s">
        <v>6819</v>
      </c>
      <c r="I1708" s="10" t="s">
        <v>96</v>
      </c>
      <c r="J1708" s="10" t="s">
        <v>97</v>
      </c>
      <c r="K1708" s="10" t="s">
        <v>98</v>
      </c>
      <c r="L1708" s="11">
        <v>325944</v>
      </c>
      <c r="M1708" s="11">
        <v>582041</v>
      </c>
      <c r="N1708" s="11">
        <v>325944</v>
      </c>
      <c r="O1708" s="10" t="s">
        <v>131</v>
      </c>
      <c r="P1708" s="11">
        <v>137.62</v>
      </c>
      <c r="Q1708" s="11">
        <v>0</v>
      </c>
      <c r="R1708" s="10"/>
      <c r="S1708" s="10"/>
      <c r="T1708" s="10" t="s">
        <v>101</v>
      </c>
      <c r="U1708" s="10"/>
      <c r="V1708" s="10"/>
      <c r="W1708" s="10" t="s">
        <v>101</v>
      </c>
      <c r="X1708" s="10"/>
      <c r="Y1708" s="10"/>
      <c r="Z1708" s="11">
        <v>0</v>
      </c>
      <c r="AA1708" s="11">
        <v>0</v>
      </c>
      <c r="AB1708" s="10" t="s">
        <v>100</v>
      </c>
      <c r="AC1708" s="10"/>
      <c r="AD1708" s="10"/>
      <c r="AE1708" s="10"/>
      <c r="AF1708" s="10" t="s">
        <v>104</v>
      </c>
      <c r="AG1708" s="11"/>
      <c r="AH1708" s="11"/>
      <c r="AI1708" s="11"/>
      <c r="AJ1708" s="10"/>
      <c r="AK1708" s="12">
        <v>45716.7371643518</v>
      </c>
      <c r="AL1708" s="10" t="s">
        <v>6820</v>
      </c>
      <c r="AM1708">
        <f t="shared" si="33"/>
        <v>2</v>
      </c>
      <c r="AN1708" t="s">
        <v>106</v>
      </c>
    </row>
    <row r="1709" spans="1:40">
      <c r="A1709" s="10"/>
      <c r="B1709" s="10" t="s">
        <v>6821</v>
      </c>
      <c r="C1709" s="10"/>
      <c r="D1709" s="10" t="s">
        <v>6822</v>
      </c>
      <c r="E1709" s="10" t="s">
        <v>92</v>
      </c>
      <c r="F1709" s="10" t="s">
        <v>148</v>
      </c>
      <c r="G1709" s="10" t="s">
        <v>149</v>
      </c>
      <c r="H1709" s="10" t="s">
        <v>6822</v>
      </c>
      <c r="I1709" s="10" t="s">
        <v>96</v>
      </c>
      <c r="J1709" s="10" t="s">
        <v>97</v>
      </c>
      <c r="K1709" s="10" t="s">
        <v>98</v>
      </c>
      <c r="L1709" s="11">
        <v>260368</v>
      </c>
      <c r="M1709" s="11">
        <v>464942</v>
      </c>
      <c r="N1709" s="11">
        <v>260368</v>
      </c>
      <c r="O1709" s="10" t="s">
        <v>131</v>
      </c>
      <c r="P1709" s="11">
        <v>110.56</v>
      </c>
      <c r="Q1709" s="11">
        <v>0</v>
      </c>
      <c r="R1709" s="10"/>
      <c r="S1709" s="10"/>
      <c r="T1709" s="10" t="s">
        <v>101</v>
      </c>
      <c r="U1709" s="10"/>
      <c r="V1709" s="10"/>
      <c r="W1709" s="10" t="s">
        <v>101</v>
      </c>
      <c r="X1709" s="10"/>
      <c r="Y1709" s="10"/>
      <c r="Z1709" s="11">
        <v>0</v>
      </c>
      <c r="AA1709" s="11">
        <v>0</v>
      </c>
      <c r="AB1709" s="10" t="s">
        <v>100</v>
      </c>
      <c r="AC1709" s="10"/>
      <c r="AD1709" s="10"/>
      <c r="AE1709" s="10"/>
      <c r="AF1709" s="10" t="s">
        <v>104</v>
      </c>
      <c r="AG1709" s="11"/>
      <c r="AH1709" s="11"/>
      <c r="AI1709" s="11"/>
      <c r="AJ1709" s="10"/>
      <c r="AK1709" s="12">
        <v>45696.638587963</v>
      </c>
      <c r="AL1709" s="10" t="s">
        <v>6823</v>
      </c>
      <c r="AM1709">
        <f t="shared" si="33"/>
        <v>3</v>
      </c>
      <c r="AN1709" t="s">
        <v>106</v>
      </c>
    </row>
    <row r="1710" spans="1:40">
      <c r="A1710" s="10"/>
      <c r="B1710" s="10" t="s">
        <v>6824</v>
      </c>
      <c r="C1710" s="10"/>
      <c r="D1710" s="10" t="s">
        <v>6825</v>
      </c>
      <c r="E1710" s="10" t="s">
        <v>92</v>
      </c>
      <c r="F1710" s="10" t="s">
        <v>120</v>
      </c>
      <c r="G1710" s="10" t="s">
        <v>121</v>
      </c>
      <c r="H1710" s="10" t="s">
        <v>6826</v>
      </c>
      <c r="I1710" s="10" t="s">
        <v>368</v>
      </c>
      <c r="J1710" s="10" t="s">
        <v>97</v>
      </c>
      <c r="K1710" s="10" t="s">
        <v>98</v>
      </c>
      <c r="L1710" s="11">
        <v>8254413</v>
      </c>
      <c r="M1710" s="11">
        <v>9171571</v>
      </c>
      <c r="N1710" s="11">
        <v>17684413</v>
      </c>
      <c r="O1710" s="10" t="s">
        <v>131</v>
      </c>
      <c r="P1710" s="11">
        <v>132.8</v>
      </c>
      <c r="Q1710" s="11">
        <v>0</v>
      </c>
      <c r="R1710" s="10"/>
      <c r="S1710" s="10"/>
      <c r="T1710" s="10" t="s">
        <v>101</v>
      </c>
      <c r="U1710" s="10"/>
      <c r="V1710" s="10"/>
      <c r="W1710" s="10" t="s">
        <v>100</v>
      </c>
      <c r="X1710" s="10"/>
      <c r="Y1710" s="10" t="s">
        <v>250</v>
      </c>
      <c r="Z1710" s="11">
        <v>8</v>
      </c>
      <c r="AA1710" s="11">
        <v>1</v>
      </c>
      <c r="AB1710" s="10" t="s">
        <v>100</v>
      </c>
      <c r="AC1710" s="10"/>
      <c r="AD1710" s="10" t="s">
        <v>6827</v>
      </c>
      <c r="AE1710" s="10"/>
      <c r="AF1710" s="10"/>
      <c r="AG1710" s="11"/>
      <c r="AH1710" s="11"/>
      <c r="AI1710" s="11"/>
      <c r="AJ1710" s="10"/>
      <c r="AK1710" s="12">
        <v>45696.6621527778</v>
      </c>
      <c r="AL1710" s="10" t="s">
        <v>6828</v>
      </c>
      <c r="AM1710">
        <f t="shared" si="33"/>
        <v>3</v>
      </c>
      <c r="AN1710" t="s">
        <v>106</v>
      </c>
    </row>
    <row r="1711" spans="1:40">
      <c r="A1711" s="10"/>
      <c r="B1711" s="10" t="s">
        <v>6829</v>
      </c>
      <c r="C1711" s="10"/>
      <c r="D1711" s="10" t="s">
        <v>6830</v>
      </c>
      <c r="E1711" s="10" t="s">
        <v>92</v>
      </c>
      <c r="F1711" s="10" t="s">
        <v>190</v>
      </c>
      <c r="G1711" s="10" t="s">
        <v>6831</v>
      </c>
      <c r="H1711" s="10" t="s">
        <v>6832</v>
      </c>
      <c r="I1711" s="10" t="s">
        <v>1232</v>
      </c>
      <c r="J1711" s="10" t="s">
        <v>97</v>
      </c>
      <c r="K1711" s="10" t="s">
        <v>98</v>
      </c>
      <c r="L1711" s="11">
        <v>85696</v>
      </c>
      <c r="M1711" s="11">
        <v>133900</v>
      </c>
      <c r="N1711" s="11">
        <v>85696</v>
      </c>
      <c r="O1711" s="10" t="s">
        <v>131</v>
      </c>
      <c r="P1711" s="11">
        <v>24.29</v>
      </c>
      <c r="Q1711" s="11">
        <v>14.81</v>
      </c>
      <c r="R1711" s="10"/>
      <c r="S1711" s="10"/>
      <c r="T1711" s="10" t="s">
        <v>101</v>
      </c>
      <c r="U1711" s="10"/>
      <c r="V1711" s="10"/>
      <c r="W1711" s="10" t="s">
        <v>100</v>
      </c>
      <c r="X1711" s="10"/>
      <c r="Y1711" s="10" t="s">
        <v>560</v>
      </c>
      <c r="Z1711" s="11">
        <v>1</v>
      </c>
      <c r="AA1711" s="11">
        <v>0</v>
      </c>
      <c r="AB1711" s="10" t="s">
        <v>100</v>
      </c>
      <c r="AC1711" s="10" t="s">
        <v>6833</v>
      </c>
      <c r="AD1711" s="10" t="s">
        <v>156</v>
      </c>
      <c r="AE1711" s="10" t="s">
        <v>455</v>
      </c>
      <c r="AF1711" s="10" t="s">
        <v>104</v>
      </c>
      <c r="AG1711" s="11"/>
      <c r="AH1711" s="11"/>
      <c r="AI1711" s="11"/>
      <c r="AJ1711" s="10"/>
      <c r="AK1711" s="12">
        <v>45713.4166666667</v>
      </c>
      <c r="AL1711" s="10" t="s">
        <v>6834</v>
      </c>
      <c r="AM1711">
        <f t="shared" si="33"/>
        <v>3</v>
      </c>
      <c r="AN1711" t="s">
        <v>106</v>
      </c>
    </row>
    <row r="1712" spans="1:40">
      <c r="A1712" s="10"/>
      <c r="B1712" s="10" t="s">
        <v>6835</v>
      </c>
      <c r="C1712" s="10"/>
      <c r="D1712" s="10" t="s">
        <v>6836</v>
      </c>
      <c r="E1712" s="10" t="s">
        <v>92</v>
      </c>
      <c r="F1712" s="10" t="s">
        <v>190</v>
      </c>
      <c r="G1712" s="10" t="s">
        <v>6831</v>
      </c>
      <c r="H1712" s="10" t="s">
        <v>6837</v>
      </c>
      <c r="I1712" s="10" t="s">
        <v>1232</v>
      </c>
      <c r="J1712" s="10" t="s">
        <v>97</v>
      </c>
      <c r="K1712" s="10" t="s">
        <v>98</v>
      </c>
      <c r="L1712" s="11">
        <v>1054592</v>
      </c>
      <c r="M1712" s="11">
        <v>1647800</v>
      </c>
      <c r="N1712" s="11">
        <v>1054592</v>
      </c>
      <c r="O1712" s="10" t="s">
        <v>131</v>
      </c>
      <c r="P1712" s="11">
        <v>330.81</v>
      </c>
      <c r="Q1712" s="11">
        <v>0</v>
      </c>
      <c r="R1712" s="10"/>
      <c r="S1712" s="10"/>
      <c r="T1712" s="10" t="s">
        <v>101</v>
      </c>
      <c r="U1712" s="10"/>
      <c r="V1712" s="10"/>
      <c r="W1712" s="10" t="s">
        <v>100</v>
      </c>
      <c r="X1712" s="10"/>
      <c r="Y1712" s="10" t="s">
        <v>560</v>
      </c>
      <c r="Z1712" s="11">
        <v>2</v>
      </c>
      <c r="AA1712" s="11">
        <v>1</v>
      </c>
      <c r="AB1712" s="10" t="s">
        <v>100</v>
      </c>
      <c r="AC1712" s="10" t="s">
        <v>6833</v>
      </c>
      <c r="AD1712" s="10" t="s">
        <v>156</v>
      </c>
      <c r="AE1712" s="10" t="s">
        <v>455</v>
      </c>
      <c r="AF1712" s="10" t="s">
        <v>104</v>
      </c>
      <c r="AG1712" s="11"/>
      <c r="AH1712" s="11"/>
      <c r="AI1712" s="11"/>
      <c r="AJ1712" s="10"/>
      <c r="AK1712" s="12">
        <v>45713.4166666667</v>
      </c>
      <c r="AL1712" s="10" t="s">
        <v>6838</v>
      </c>
      <c r="AM1712">
        <f t="shared" si="33"/>
        <v>3</v>
      </c>
      <c r="AN1712" t="s">
        <v>106</v>
      </c>
    </row>
    <row r="1713" spans="1:40">
      <c r="A1713" s="10"/>
      <c r="B1713" s="10" t="s">
        <v>5536</v>
      </c>
      <c r="C1713" s="10"/>
      <c r="D1713" s="10" t="s">
        <v>6839</v>
      </c>
      <c r="E1713" s="10" t="s">
        <v>92</v>
      </c>
      <c r="F1713" s="10" t="s">
        <v>210</v>
      </c>
      <c r="G1713" s="10" t="s">
        <v>1015</v>
      </c>
      <c r="H1713" s="10" t="s">
        <v>6839</v>
      </c>
      <c r="I1713" s="10" t="s">
        <v>257</v>
      </c>
      <c r="J1713" s="10" t="s">
        <v>97</v>
      </c>
      <c r="K1713" s="10" t="s">
        <v>98</v>
      </c>
      <c r="L1713" s="11">
        <v>2939236</v>
      </c>
      <c r="M1713" s="11">
        <v>2939236</v>
      </c>
      <c r="N1713" s="11">
        <v>2939236</v>
      </c>
      <c r="O1713" s="10" t="s">
        <v>131</v>
      </c>
      <c r="P1713" s="11">
        <v>570.53</v>
      </c>
      <c r="Q1713" s="11">
        <v>0</v>
      </c>
      <c r="R1713" s="10"/>
      <c r="S1713" s="10"/>
      <c r="T1713" s="10" t="s">
        <v>100</v>
      </c>
      <c r="U1713" s="10"/>
      <c r="V1713" s="10"/>
      <c r="W1713" s="10" t="s">
        <v>113</v>
      </c>
      <c r="X1713" s="10"/>
      <c r="Y1713" s="10" t="s">
        <v>250</v>
      </c>
      <c r="Z1713" s="11">
        <v>0</v>
      </c>
      <c r="AA1713" s="11">
        <v>1</v>
      </c>
      <c r="AB1713" s="10" t="s">
        <v>100</v>
      </c>
      <c r="AC1713" s="10"/>
      <c r="AD1713" s="10"/>
      <c r="AE1713" s="10"/>
      <c r="AF1713" s="10"/>
      <c r="AG1713" s="11"/>
      <c r="AH1713" s="11"/>
      <c r="AI1713" s="11"/>
      <c r="AJ1713" s="10"/>
      <c r="AK1713" s="12">
        <v>45706.4166666667</v>
      </c>
      <c r="AL1713" s="10" t="s">
        <v>6840</v>
      </c>
      <c r="AM1713">
        <f t="shared" si="33"/>
        <v>3</v>
      </c>
      <c r="AN1713" t="s">
        <v>106</v>
      </c>
    </row>
    <row r="1714" spans="1:40">
      <c r="A1714" s="10"/>
      <c r="B1714" s="10" t="s">
        <v>5536</v>
      </c>
      <c r="C1714" s="10"/>
      <c r="D1714" s="10" t="s">
        <v>6841</v>
      </c>
      <c r="E1714" s="10" t="s">
        <v>92</v>
      </c>
      <c r="F1714" s="10" t="s">
        <v>210</v>
      </c>
      <c r="G1714" s="10" t="s">
        <v>1015</v>
      </c>
      <c r="H1714" s="10" t="s">
        <v>6841</v>
      </c>
      <c r="I1714" s="10" t="s">
        <v>257</v>
      </c>
      <c r="J1714" s="10" t="s">
        <v>97</v>
      </c>
      <c r="K1714" s="10" t="s">
        <v>98</v>
      </c>
      <c r="L1714" s="11">
        <v>2517619</v>
      </c>
      <c r="M1714" s="11">
        <v>2517619</v>
      </c>
      <c r="N1714" s="11">
        <v>2517619</v>
      </c>
      <c r="O1714" s="10" t="s">
        <v>131</v>
      </c>
      <c r="P1714" s="11">
        <v>525.13</v>
      </c>
      <c r="Q1714" s="11">
        <v>0</v>
      </c>
      <c r="R1714" s="10"/>
      <c r="S1714" s="10"/>
      <c r="T1714" s="10" t="s">
        <v>100</v>
      </c>
      <c r="U1714" s="10"/>
      <c r="V1714" s="10"/>
      <c r="W1714" s="10" t="s">
        <v>113</v>
      </c>
      <c r="X1714" s="10"/>
      <c r="Y1714" s="10" t="s">
        <v>250</v>
      </c>
      <c r="Z1714" s="11">
        <v>0</v>
      </c>
      <c r="AA1714" s="11">
        <v>1</v>
      </c>
      <c r="AB1714" s="10" t="s">
        <v>100</v>
      </c>
      <c r="AC1714" s="10"/>
      <c r="AD1714" s="10"/>
      <c r="AE1714" s="10"/>
      <c r="AF1714" s="10"/>
      <c r="AG1714" s="11"/>
      <c r="AH1714" s="11"/>
      <c r="AI1714" s="11"/>
      <c r="AJ1714" s="10"/>
      <c r="AK1714" s="12">
        <v>45712.4166666667</v>
      </c>
      <c r="AL1714" s="10" t="s">
        <v>6842</v>
      </c>
      <c r="AM1714">
        <f t="shared" si="33"/>
        <v>3</v>
      </c>
      <c r="AN1714" t="s">
        <v>106</v>
      </c>
    </row>
    <row r="1715" spans="1:40">
      <c r="A1715" s="10"/>
      <c r="B1715" s="10" t="s">
        <v>4006</v>
      </c>
      <c r="C1715" s="10"/>
      <c r="D1715" s="10" t="s">
        <v>6843</v>
      </c>
      <c r="E1715" s="10" t="s">
        <v>92</v>
      </c>
      <c r="F1715" s="10" t="s">
        <v>120</v>
      </c>
      <c r="G1715" s="10" t="s">
        <v>366</v>
      </c>
      <c r="H1715" s="10" t="s">
        <v>6844</v>
      </c>
      <c r="I1715" s="10" t="s">
        <v>257</v>
      </c>
      <c r="J1715" s="10" t="s">
        <v>97</v>
      </c>
      <c r="K1715" s="10" t="s">
        <v>98</v>
      </c>
      <c r="L1715" s="11">
        <v>717979</v>
      </c>
      <c r="M1715" s="11">
        <v>1025683.66</v>
      </c>
      <c r="N1715" s="11">
        <v>717979</v>
      </c>
      <c r="O1715" s="10" t="s">
        <v>99</v>
      </c>
      <c r="P1715" s="11">
        <v>128.65</v>
      </c>
      <c r="Q1715" s="11">
        <v>0</v>
      </c>
      <c r="R1715" s="10"/>
      <c r="S1715" s="10"/>
      <c r="T1715" s="10" t="s">
        <v>101</v>
      </c>
      <c r="U1715" s="10" t="s">
        <v>1195</v>
      </c>
      <c r="V1715" s="10" t="s">
        <v>1867</v>
      </c>
      <c r="W1715" s="10" t="s">
        <v>101</v>
      </c>
      <c r="X1715" s="10" t="s">
        <v>638</v>
      </c>
      <c r="Y1715" s="10" t="s">
        <v>102</v>
      </c>
      <c r="Z1715" s="11">
        <v>10</v>
      </c>
      <c r="AA1715" s="11">
        <v>9</v>
      </c>
      <c r="AB1715" s="10" t="s">
        <v>100</v>
      </c>
      <c r="AC1715" s="10"/>
      <c r="AD1715" s="10"/>
      <c r="AE1715" s="10"/>
      <c r="AF1715" s="10" t="s">
        <v>104</v>
      </c>
      <c r="AG1715" s="11"/>
      <c r="AH1715" s="11"/>
      <c r="AI1715" s="11"/>
      <c r="AJ1715" s="10"/>
      <c r="AK1715" s="12">
        <v>45701.4183217593</v>
      </c>
      <c r="AL1715" s="10" t="s">
        <v>6845</v>
      </c>
      <c r="AM1715">
        <f t="shared" si="33"/>
        <v>2</v>
      </c>
      <c r="AN1715" t="s">
        <v>106</v>
      </c>
    </row>
    <row r="1716" spans="1:40">
      <c r="A1716" s="10"/>
      <c r="B1716" s="10" t="s">
        <v>6846</v>
      </c>
      <c r="C1716" s="10"/>
      <c r="D1716" s="10" t="s">
        <v>6847</v>
      </c>
      <c r="E1716" s="10" t="s">
        <v>92</v>
      </c>
      <c r="F1716" s="10" t="s">
        <v>93</v>
      </c>
      <c r="G1716" s="10" t="s">
        <v>205</v>
      </c>
      <c r="H1716" s="10" t="s">
        <v>6848</v>
      </c>
      <c r="I1716" s="10" t="s">
        <v>257</v>
      </c>
      <c r="J1716" s="10" t="s">
        <v>97</v>
      </c>
      <c r="K1716" s="10" t="s">
        <v>98</v>
      </c>
      <c r="L1716" s="11">
        <v>5756000</v>
      </c>
      <c r="M1716" s="11">
        <v>7194900</v>
      </c>
      <c r="N1716" s="11">
        <v>5756000</v>
      </c>
      <c r="O1716" s="10" t="s">
        <v>99</v>
      </c>
      <c r="P1716" s="11">
        <v>264.41</v>
      </c>
      <c r="Q1716" s="11">
        <v>0</v>
      </c>
      <c r="R1716" s="10"/>
      <c r="S1716" s="10"/>
      <c r="T1716" s="10" t="s">
        <v>100</v>
      </c>
      <c r="U1716" s="10"/>
      <c r="V1716" s="10"/>
      <c r="W1716" s="10" t="s">
        <v>101</v>
      </c>
      <c r="X1716" s="10"/>
      <c r="Y1716" s="10" t="s">
        <v>102</v>
      </c>
      <c r="Z1716" s="11">
        <v>5</v>
      </c>
      <c r="AA1716" s="11">
        <v>0</v>
      </c>
      <c r="AB1716" s="10" t="s">
        <v>100</v>
      </c>
      <c r="AC1716" s="10"/>
      <c r="AD1716" s="10"/>
      <c r="AE1716" s="10"/>
      <c r="AF1716" s="10"/>
      <c r="AG1716" s="11"/>
      <c r="AH1716" s="11"/>
      <c r="AI1716" s="11"/>
      <c r="AJ1716" s="10"/>
      <c r="AK1716" s="12">
        <v>45699.4166666667</v>
      </c>
      <c r="AL1716" s="10" t="s">
        <v>6849</v>
      </c>
      <c r="AM1716">
        <f t="shared" si="33"/>
        <v>3</v>
      </c>
      <c r="AN1716" t="s">
        <v>106</v>
      </c>
    </row>
    <row r="1717" spans="1:40">
      <c r="A1717" s="10"/>
      <c r="B1717" s="10" t="s">
        <v>6850</v>
      </c>
      <c r="C1717" s="10"/>
      <c r="D1717" s="10" t="s">
        <v>6851</v>
      </c>
      <c r="E1717" s="10" t="s">
        <v>92</v>
      </c>
      <c r="F1717" s="10" t="s">
        <v>128</v>
      </c>
      <c r="G1717" s="10" t="s">
        <v>216</v>
      </c>
      <c r="H1717" s="10" t="s">
        <v>6851</v>
      </c>
      <c r="I1717" s="10" t="s">
        <v>96</v>
      </c>
      <c r="J1717" s="10" t="s">
        <v>97</v>
      </c>
      <c r="K1717" s="10" t="s">
        <v>98</v>
      </c>
      <c r="L1717" s="11">
        <v>508283</v>
      </c>
      <c r="M1717" s="11">
        <v>907647</v>
      </c>
      <c r="N1717" s="11">
        <v>511283</v>
      </c>
      <c r="O1717" s="10" t="s">
        <v>99</v>
      </c>
      <c r="P1717" s="11">
        <v>82.67</v>
      </c>
      <c r="Q1717" s="11">
        <v>0</v>
      </c>
      <c r="R1717" s="10"/>
      <c r="S1717" s="10"/>
      <c r="T1717" s="10" t="s">
        <v>101</v>
      </c>
      <c r="U1717" s="10"/>
      <c r="V1717" s="10"/>
      <c r="W1717" s="10" t="s">
        <v>101</v>
      </c>
      <c r="X1717" s="10" t="s">
        <v>218</v>
      </c>
      <c r="Y1717" s="10" t="s">
        <v>102</v>
      </c>
      <c r="Z1717" s="11">
        <v>18</v>
      </c>
      <c r="AA1717" s="11">
        <v>3</v>
      </c>
      <c r="AB1717" s="10" t="s">
        <v>101</v>
      </c>
      <c r="AC1717" s="10"/>
      <c r="AD1717" s="10"/>
      <c r="AE1717" s="10"/>
      <c r="AF1717" s="10"/>
      <c r="AG1717" s="11"/>
      <c r="AH1717" s="11"/>
      <c r="AI1717" s="11"/>
      <c r="AJ1717" s="10"/>
      <c r="AK1717" s="12">
        <v>45729.5884837963</v>
      </c>
      <c r="AL1717" s="10" t="s">
        <v>6852</v>
      </c>
      <c r="AM1717">
        <f t="shared" si="33"/>
        <v>2</v>
      </c>
      <c r="AN1717" t="s">
        <v>106</v>
      </c>
    </row>
    <row r="1718" spans="1:40">
      <c r="A1718" s="10"/>
      <c r="B1718" s="10" t="s">
        <v>6853</v>
      </c>
      <c r="C1718" s="10"/>
      <c r="D1718" s="10" t="s">
        <v>6854</v>
      </c>
      <c r="E1718" s="10" t="s">
        <v>92</v>
      </c>
      <c r="F1718" s="10" t="s">
        <v>93</v>
      </c>
      <c r="G1718" s="10" t="s">
        <v>415</v>
      </c>
      <c r="H1718" s="10" t="s">
        <v>6855</v>
      </c>
      <c r="I1718" s="10" t="s">
        <v>368</v>
      </c>
      <c r="J1718" s="10" t="s">
        <v>97</v>
      </c>
      <c r="K1718" s="10" t="s">
        <v>98</v>
      </c>
      <c r="L1718" s="11">
        <v>985600</v>
      </c>
      <c r="M1718" s="11">
        <v>1538909</v>
      </c>
      <c r="N1718" s="11">
        <v>1113600</v>
      </c>
      <c r="O1718" s="10" t="s">
        <v>99</v>
      </c>
      <c r="P1718" s="11">
        <v>95.93</v>
      </c>
      <c r="Q1718" s="11">
        <v>0</v>
      </c>
      <c r="R1718" s="10"/>
      <c r="S1718" s="10"/>
      <c r="T1718" s="10" t="s">
        <v>100</v>
      </c>
      <c r="U1718" s="10"/>
      <c r="V1718" s="10"/>
      <c r="W1718" s="10" t="s">
        <v>113</v>
      </c>
      <c r="X1718" s="10"/>
      <c r="Y1718" s="10" t="s">
        <v>102</v>
      </c>
      <c r="Z1718" s="11">
        <v>33</v>
      </c>
      <c r="AA1718" s="11">
        <v>7</v>
      </c>
      <c r="AB1718" s="10" t="s">
        <v>100</v>
      </c>
      <c r="AC1718" s="10"/>
      <c r="AD1718" s="10"/>
      <c r="AE1718" s="10"/>
      <c r="AF1718" s="10"/>
      <c r="AG1718" s="11"/>
      <c r="AH1718" s="11"/>
      <c r="AI1718" s="11"/>
      <c r="AJ1718" s="10"/>
      <c r="AK1718" s="12">
        <v>45694.457662037</v>
      </c>
      <c r="AL1718" s="10" t="s">
        <v>6856</v>
      </c>
      <c r="AM1718">
        <f t="shared" si="33"/>
        <v>2</v>
      </c>
      <c r="AN1718" t="s">
        <v>106</v>
      </c>
    </row>
    <row r="1719" spans="1:40">
      <c r="A1719" s="10"/>
      <c r="B1719" s="10" t="s">
        <v>6857</v>
      </c>
      <c r="C1719" s="10"/>
      <c r="D1719" s="10" t="s">
        <v>6858</v>
      </c>
      <c r="E1719" s="10" t="s">
        <v>92</v>
      </c>
      <c r="F1719" s="10" t="s">
        <v>93</v>
      </c>
      <c r="G1719" s="10" t="s">
        <v>289</v>
      </c>
      <c r="H1719" s="10" t="s">
        <v>6859</v>
      </c>
      <c r="I1719" s="10" t="s">
        <v>368</v>
      </c>
      <c r="J1719" s="10" t="s">
        <v>97</v>
      </c>
      <c r="K1719" s="10" t="s">
        <v>98</v>
      </c>
      <c r="L1719" s="11">
        <v>730715</v>
      </c>
      <c r="M1719" s="11">
        <v>1159864</v>
      </c>
      <c r="N1719" s="11">
        <v>835715</v>
      </c>
      <c r="O1719" s="10" t="s">
        <v>99</v>
      </c>
      <c r="P1719" s="11">
        <v>129.7</v>
      </c>
      <c r="Q1719" s="11">
        <v>0</v>
      </c>
      <c r="R1719" s="10"/>
      <c r="S1719" s="10"/>
      <c r="T1719" s="10" t="s">
        <v>100</v>
      </c>
      <c r="U1719" s="10"/>
      <c r="V1719" s="10"/>
      <c r="W1719" s="10" t="s">
        <v>101</v>
      </c>
      <c r="X1719" s="10"/>
      <c r="Y1719" s="10" t="s">
        <v>102</v>
      </c>
      <c r="Z1719" s="11">
        <v>34</v>
      </c>
      <c r="AA1719" s="11">
        <v>2</v>
      </c>
      <c r="AB1719" s="10" t="s">
        <v>100</v>
      </c>
      <c r="AC1719" s="10"/>
      <c r="AD1719" s="10"/>
      <c r="AE1719" s="10"/>
      <c r="AF1719" s="10"/>
      <c r="AG1719" s="11"/>
      <c r="AH1719" s="11"/>
      <c r="AI1719" s="11"/>
      <c r="AJ1719" s="10"/>
      <c r="AK1719" s="12">
        <v>45695.4288773148</v>
      </c>
      <c r="AL1719" s="10" t="s">
        <v>6860</v>
      </c>
      <c r="AM1719">
        <f t="shared" si="33"/>
        <v>2</v>
      </c>
      <c r="AN1719" t="s">
        <v>106</v>
      </c>
    </row>
    <row r="1720" spans="1:40">
      <c r="A1720" s="10"/>
      <c r="B1720" s="10" t="s">
        <v>2325</v>
      </c>
      <c r="C1720" s="10"/>
      <c r="D1720" s="10" t="s">
        <v>6861</v>
      </c>
      <c r="E1720" s="10" t="s">
        <v>92</v>
      </c>
      <c r="F1720" s="10" t="s">
        <v>93</v>
      </c>
      <c r="G1720" s="10" t="s">
        <v>289</v>
      </c>
      <c r="H1720" s="10" t="s">
        <v>6862</v>
      </c>
      <c r="I1720" s="10" t="s">
        <v>368</v>
      </c>
      <c r="J1720" s="10" t="s">
        <v>97</v>
      </c>
      <c r="K1720" s="10" t="s">
        <v>98</v>
      </c>
      <c r="L1720" s="11">
        <v>2066324.84</v>
      </c>
      <c r="M1720" s="11">
        <v>3038713</v>
      </c>
      <c r="N1720" s="11">
        <v>2066324.84</v>
      </c>
      <c r="O1720" s="10" t="s">
        <v>99</v>
      </c>
      <c r="P1720" s="11">
        <v>134.91</v>
      </c>
      <c r="Q1720" s="11">
        <v>0</v>
      </c>
      <c r="R1720" s="10"/>
      <c r="S1720" s="10"/>
      <c r="T1720" s="10" t="s">
        <v>101</v>
      </c>
      <c r="U1720" s="10"/>
      <c r="V1720" s="10"/>
      <c r="W1720" s="10" t="s">
        <v>101</v>
      </c>
      <c r="X1720" s="10"/>
      <c r="Y1720" s="10" t="s">
        <v>102</v>
      </c>
      <c r="Z1720" s="11">
        <v>6</v>
      </c>
      <c r="AA1720" s="11">
        <v>5</v>
      </c>
      <c r="AB1720" s="10" t="s">
        <v>101</v>
      </c>
      <c r="AC1720" s="10"/>
      <c r="AD1720" s="10"/>
      <c r="AE1720" s="10" t="s">
        <v>309</v>
      </c>
      <c r="AF1720" s="10"/>
      <c r="AG1720" s="11"/>
      <c r="AH1720" s="11"/>
      <c r="AI1720" s="11"/>
      <c r="AJ1720" s="10"/>
      <c r="AK1720" s="12">
        <v>45687.4176851852</v>
      </c>
      <c r="AL1720" s="10" t="s">
        <v>6863</v>
      </c>
      <c r="AM1720">
        <f t="shared" si="33"/>
        <v>3</v>
      </c>
      <c r="AN1720" t="s">
        <v>106</v>
      </c>
    </row>
    <row r="1721" spans="1:40">
      <c r="A1721" s="10"/>
      <c r="B1721" s="10" t="s">
        <v>6864</v>
      </c>
      <c r="C1721" s="10"/>
      <c r="D1721" s="10" t="s">
        <v>6865</v>
      </c>
      <c r="E1721" s="10" t="s">
        <v>92</v>
      </c>
      <c r="F1721" s="10" t="s">
        <v>93</v>
      </c>
      <c r="G1721" s="10" t="s">
        <v>289</v>
      </c>
      <c r="H1721" s="10" t="s">
        <v>6866</v>
      </c>
      <c r="I1721" s="10" t="s">
        <v>368</v>
      </c>
      <c r="J1721" s="10" t="s">
        <v>97</v>
      </c>
      <c r="K1721" s="10" t="s">
        <v>98</v>
      </c>
      <c r="L1721" s="11">
        <v>854720</v>
      </c>
      <c r="M1721" s="11">
        <v>1526283</v>
      </c>
      <c r="N1721" s="11">
        <v>854720</v>
      </c>
      <c r="O1721" s="10" t="s">
        <v>99</v>
      </c>
      <c r="P1721" s="11">
        <v>98.23</v>
      </c>
      <c r="Q1721" s="11">
        <v>0</v>
      </c>
      <c r="R1721" s="10"/>
      <c r="S1721" s="10" t="s">
        <v>6867</v>
      </c>
      <c r="T1721" s="10" t="s">
        <v>100</v>
      </c>
      <c r="U1721" s="10"/>
      <c r="V1721" s="10"/>
      <c r="W1721" s="10" t="s">
        <v>101</v>
      </c>
      <c r="X1721" s="10"/>
      <c r="Y1721" s="10" t="s">
        <v>123</v>
      </c>
      <c r="Z1721" s="11">
        <v>28</v>
      </c>
      <c r="AA1721" s="11">
        <v>9</v>
      </c>
      <c r="AB1721" s="10" t="s">
        <v>100</v>
      </c>
      <c r="AC1721" s="10"/>
      <c r="AD1721" s="10"/>
      <c r="AE1721" s="10" t="s">
        <v>6868</v>
      </c>
      <c r="AF1721" s="10"/>
      <c r="AG1721" s="11"/>
      <c r="AH1721" s="11"/>
      <c r="AI1721" s="11"/>
      <c r="AJ1721" s="10"/>
      <c r="AK1721" s="12">
        <v>45695.4166666667</v>
      </c>
      <c r="AL1721" s="10" t="s">
        <v>6869</v>
      </c>
      <c r="AM1721">
        <f t="shared" si="33"/>
        <v>3</v>
      </c>
      <c r="AN1721" t="s">
        <v>106</v>
      </c>
    </row>
    <row r="1722" spans="1:40">
      <c r="A1722" s="10"/>
      <c r="B1722" s="10" t="s">
        <v>2831</v>
      </c>
      <c r="C1722" s="10"/>
      <c r="D1722" s="10" t="s">
        <v>6870</v>
      </c>
      <c r="E1722" s="10" t="s">
        <v>92</v>
      </c>
      <c r="F1722" s="10" t="s">
        <v>93</v>
      </c>
      <c r="G1722" s="10" t="s">
        <v>415</v>
      </c>
      <c r="H1722" s="10" t="s">
        <v>6871</v>
      </c>
      <c r="I1722" s="10" t="s">
        <v>368</v>
      </c>
      <c r="J1722" s="10" t="s">
        <v>97</v>
      </c>
      <c r="K1722" s="10" t="s">
        <v>98</v>
      </c>
      <c r="L1722" s="11">
        <v>932368</v>
      </c>
      <c r="M1722" s="11">
        <v>1456824</v>
      </c>
      <c r="N1722" s="11">
        <v>932368</v>
      </c>
      <c r="O1722" s="10" t="s">
        <v>99</v>
      </c>
      <c r="P1722" s="11">
        <v>65.67</v>
      </c>
      <c r="Q1722" s="11">
        <v>0</v>
      </c>
      <c r="R1722" s="10"/>
      <c r="S1722" s="10"/>
      <c r="T1722" s="10" t="s">
        <v>100</v>
      </c>
      <c r="U1722" s="10"/>
      <c r="V1722" s="10"/>
      <c r="W1722" s="10" t="s">
        <v>113</v>
      </c>
      <c r="X1722" s="10"/>
      <c r="Y1722" s="10"/>
      <c r="Z1722" s="11">
        <v>0</v>
      </c>
      <c r="AA1722" s="11">
        <v>0</v>
      </c>
      <c r="AB1722" s="10" t="s">
        <v>100</v>
      </c>
      <c r="AC1722" s="10"/>
      <c r="AD1722" s="10"/>
      <c r="AE1722" s="10"/>
      <c r="AF1722" s="10"/>
      <c r="AG1722" s="11"/>
      <c r="AH1722" s="11"/>
      <c r="AI1722" s="11"/>
      <c r="AJ1722" s="10"/>
      <c r="AK1722" s="12">
        <v>45692.4166666667</v>
      </c>
      <c r="AL1722" s="10" t="s">
        <v>6872</v>
      </c>
      <c r="AM1722">
        <f t="shared" si="33"/>
        <v>3</v>
      </c>
      <c r="AN1722" t="s">
        <v>106</v>
      </c>
    </row>
    <row r="1723" spans="1:40">
      <c r="A1723" s="10"/>
      <c r="B1723" s="10" t="s">
        <v>2682</v>
      </c>
      <c r="C1723" s="10"/>
      <c r="D1723" s="10" t="s">
        <v>6873</v>
      </c>
      <c r="E1723" s="10" t="s">
        <v>92</v>
      </c>
      <c r="F1723" s="10" t="s">
        <v>222</v>
      </c>
      <c r="G1723" s="10" t="s">
        <v>472</v>
      </c>
      <c r="H1723" s="10" t="s">
        <v>6873</v>
      </c>
      <c r="I1723" s="10" t="s">
        <v>368</v>
      </c>
      <c r="J1723" s="10" t="s">
        <v>97</v>
      </c>
      <c r="K1723" s="10" t="s">
        <v>98</v>
      </c>
      <c r="L1723" s="11">
        <v>259916</v>
      </c>
      <c r="M1723" s="11">
        <v>464134</v>
      </c>
      <c r="N1723" s="11">
        <v>281916</v>
      </c>
      <c r="O1723" s="10" t="s">
        <v>99</v>
      </c>
      <c r="P1723" s="11">
        <v>65.95</v>
      </c>
      <c r="Q1723" s="11">
        <v>0</v>
      </c>
      <c r="R1723" s="10"/>
      <c r="S1723" s="10"/>
      <c r="T1723" s="10" t="s">
        <v>100</v>
      </c>
      <c r="U1723" s="10"/>
      <c r="V1723" s="10"/>
      <c r="W1723" s="10" t="s">
        <v>113</v>
      </c>
      <c r="X1723" s="10"/>
      <c r="Y1723" s="10" t="s">
        <v>102</v>
      </c>
      <c r="Z1723" s="11">
        <v>24</v>
      </c>
      <c r="AA1723" s="11">
        <v>22</v>
      </c>
      <c r="AB1723" s="10" t="s">
        <v>100</v>
      </c>
      <c r="AC1723" s="10"/>
      <c r="AD1723" s="10"/>
      <c r="AE1723" s="10"/>
      <c r="AF1723" s="10"/>
      <c r="AG1723" s="11"/>
      <c r="AH1723" s="11"/>
      <c r="AI1723" s="11"/>
      <c r="AJ1723" s="10"/>
      <c r="AK1723" s="12">
        <v>45694.4290277778</v>
      </c>
      <c r="AL1723" s="10" t="s">
        <v>6874</v>
      </c>
      <c r="AM1723">
        <f t="shared" si="33"/>
        <v>3</v>
      </c>
      <c r="AN1723" t="s">
        <v>106</v>
      </c>
    </row>
    <row r="1724" spans="1:40">
      <c r="A1724" s="10"/>
      <c r="B1724" s="10" t="s">
        <v>6875</v>
      </c>
      <c r="C1724" s="10"/>
      <c r="D1724" s="10" t="s">
        <v>6876</v>
      </c>
      <c r="E1724" s="10" t="s">
        <v>92</v>
      </c>
      <c r="F1724" s="10" t="s">
        <v>222</v>
      </c>
      <c r="G1724" s="10" t="s">
        <v>256</v>
      </c>
      <c r="H1724" s="10" t="s">
        <v>6876</v>
      </c>
      <c r="I1724" s="10" t="s">
        <v>96</v>
      </c>
      <c r="J1724" s="10" t="s">
        <v>97</v>
      </c>
      <c r="K1724" s="10" t="s">
        <v>98</v>
      </c>
      <c r="L1724" s="11">
        <v>1586320</v>
      </c>
      <c r="M1724" s="11">
        <v>2478667</v>
      </c>
      <c r="N1724" s="11">
        <v>1586320</v>
      </c>
      <c r="O1724" s="10" t="s">
        <v>131</v>
      </c>
      <c r="P1724" s="11">
        <v>381.78</v>
      </c>
      <c r="Q1724" s="11">
        <v>0</v>
      </c>
      <c r="R1724" s="10"/>
      <c r="S1724" s="10"/>
      <c r="T1724" s="10" t="s">
        <v>100</v>
      </c>
      <c r="U1724" s="10"/>
      <c r="V1724" s="10"/>
      <c r="W1724" s="10" t="s">
        <v>100</v>
      </c>
      <c r="X1724" s="10"/>
      <c r="Y1724" s="10" t="s">
        <v>411</v>
      </c>
      <c r="Z1724" s="11">
        <v>25</v>
      </c>
      <c r="AA1724" s="11">
        <v>13</v>
      </c>
      <c r="AB1724" s="10" t="s">
        <v>100</v>
      </c>
      <c r="AC1724" s="10"/>
      <c r="AD1724" s="10"/>
      <c r="AE1724" s="10"/>
      <c r="AF1724" s="10"/>
      <c r="AG1724" s="11"/>
      <c r="AH1724" s="11"/>
      <c r="AI1724" s="11"/>
      <c r="AJ1724" s="10"/>
      <c r="AK1724" s="12">
        <v>45744.6549768519</v>
      </c>
      <c r="AL1724" s="10" t="s">
        <v>6877</v>
      </c>
      <c r="AM1724">
        <f t="shared" si="33"/>
        <v>3</v>
      </c>
      <c r="AN1724" t="s">
        <v>106</v>
      </c>
    </row>
    <row r="1725" spans="1:40">
      <c r="A1725" s="10"/>
      <c r="B1725" s="10" t="s">
        <v>6878</v>
      </c>
      <c r="C1725" s="10"/>
      <c r="D1725" s="10" t="s">
        <v>6879</v>
      </c>
      <c r="E1725" s="10" t="s">
        <v>92</v>
      </c>
      <c r="F1725" s="10" t="s">
        <v>190</v>
      </c>
      <c r="G1725" s="10" t="s">
        <v>1175</v>
      </c>
      <c r="H1725" s="10" t="s">
        <v>6880</v>
      </c>
      <c r="I1725" s="10" t="s">
        <v>368</v>
      </c>
      <c r="J1725" s="10" t="s">
        <v>97</v>
      </c>
      <c r="K1725" s="10" t="s">
        <v>98</v>
      </c>
      <c r="L1725" s="11">
        <v>320000</v>
      </c>
      <c r="M1725" s="11">
        <v>450000</v>
      </c>
      <c r="N1725" s="11">
        <v>360000</v>
      </c>
      <c r="O1725" s="10" t="s">
        <v>131</v>
      </c>
      <c r="P1725" s="11">
        <v>30.24</v>
      </c>
      <c r="Q1725" s="11">
        <v>11.39</v>
      </c>
      <c r="R1725" s="10"/>
      <c r="S1725" s="10"/>
      <c r="T1725" s="10" t="s">
        <v>101</v>
      </c>
      <c r="U1725" s="10"/>
      <c r="V1725" s="10"/>
      <c r="W1725" s="10" t="s">
        <v>113</v>
      </c>
      <c r="X1725" s="10"/>
      <c r="Y1725" s="10" t="s">
        <v>250</v>
      </c>
      <c r="Z1725" s="11">
        <v>0</v>
      </c>
      <c r="AA1725" s="11">
        <v>0</v>
      </c>
      <c r="AB1725" s="10" t="s">
        <v>100</v>
      </c>
      <c r="AC1725" s="10"/>
      <c r="AD1725" s="10"/>
      <c r="AE1725" s="10"/>
      <c r="AF1725" s="10"/>
      <c r="AG1725" s="11"/>
      <c r="AH1725" s="11"/>
      <c r="AI1725" s="11"/>
      <c r="AJ1725" s="10"/>
      <c r="AK1725" s="12">
        <v>45706.4235648148</v>
      </c>
      <c r="AL1725" s="10" t="s">
        <v>6881</v>
      </c>
      <c r="AM1725">
        <f t="shared" si="33"/>
        <v>3</v>
      </c>
      <c r="AN1725" t="s">
        <v>106</v>
      </c>
    </row>
    <row r="1726" spans="1:40">
      <c r="A1726" s="10"/>
      <c r="B1726" s="10" t="s">
        <v>5920</v>
      </c>
      <c r="C1726" s="10"/>
      <c r="D1726" s="10" t="s">
        <v>6882</v>
      </c>
      <c r="E1726" s="10" t="s">
        <v>92</v>
      </c>
      <c r="F1726" s="10" t="s">
        <v>128</v>
      </c>
      <c r="G1726" s="10" t="s">
        <v>796</v>
      </c>
      <c r="H1726" s="10" t="s">
        <v>6883</v>
      </c>
      <c r="I1726" s="10" t="s">
        <v>368</v>
      </c>
      <c r="J1726" s="10" t="s">
        <v>97</v>
      </c>
      <c r="K1726" s="10" t="s">
        <v>98</v>
      </c>
      <c r="L1726" s="11">
        <v>261000</v>
      </c>
      <c r="M1726" s="11">
        <v>323929</v>
      </c>
      <c r="N1726" s="11">
        <v>261000</v>
      </c>
      <c r="O1726" s="10" t="s">
        <v>99</v>
      </c>
      <c r="P1726" s="11">
        <v>85.9</v>
      </c>
      <c r="Q1726" s="11">
        <v>0</v>
      </c>
      <c r="R1726" s="10"/>
      <c r="S1726" s="10"/>
      <c r="T1726" s="10" t="s">
        <v>101</v>
      </c>
      <c r="U1726" s="10"/>
      <c r="V1726" s="10"/>
      <c r="W1726" s="10" t="s">
        <v>100</v>
      </c>
      <c r="X1726" s="10"/>
      <c r="Y1726" s="10" t="s">
        <v>102</v>
      </c>
      <c r="Z1726" s="11">
        <v>0</v>
      </c>
      <c r="AA1726" s="11">
        <v>3</v>
      </c>
      <c r="AB1726" s="10" t="s">
        <v>100</v>
      </c>
      <c r="AC1726" s="10"/>
      <c r="AD1726" s="10"/>
      <c r="AE1726" s="10" t="s">
        <v>455</v>
      </c>
      <c r="AF1726" s="10" t="s">
        <v>104</v>
      </c>
      <c r="AG1726" s="11"/>
      <c r="AH1726" s="11"/>
      <c r="AI1726" s="11"/>
      <c r="AJ1726" s="10"/>
      <c r="AK1726" s="12">
        <v>45668.4166666667</v>
      </c>
      <c r="AL1726" s="10" t="s">
        <v>6884</v>
      </c>
      <c r="AM1726">
        <f t="shared" si="33"/>
        <v>3</v>
      </c>
      <c r="AN1726" t="s">
        <v>106</v>
      </c>
    </row>
    <row r="1727" spans="1:40">
      <c r="A1727" s="10"/>
      <c r="B1727" s="10" t="s">
        <v>6885</v>
      </c>
      <c r="C1727" s="10"/>
      <c r="D1727" s="10" t="s">
        <v>6886</v>
      </c>
      <c r="E1727" s="10" t="s">
        <v>92</v>
      </c>
      <c r="F1727" s="10" t="s">
        <v>438</v>
      </c>
      <c r="G1727" s="10" t="s">
        <v>439</v>
      </c>
      <c r="H1727" s="10" t="s">
        <v>6886</v>
      </c>
      <c r="I1727" s="10" t="s">
        <v>257</v>
      </c>
      <c r="J1727" s="10" t="s">
        <v>97</v>
      </c>
      <c r="K1727" s="10" t="s">
        <v>98</v>
      </c>
      <c r="L1727" s="11">
        <v>61429</v>
      </c>
      <c r="M1727" s="11">
        <v>61429</v>
      </c>
      <c r="N1727" s="11">
        <v>87229</v>
      </c>
      <c r="O1727" s="10" t="s">
        <v>99</v>
      </c>
      <c r="P1727" s="11">
        <v>42.56</v>
      </c>
      <c r="Q1727" s="11">
        <v>0</v>
      </c>
      <c r="R1727" s="10"/>
      <c r="S1727" s="10"/>
      <c r="T1727" s="10" t="s">
        <v>101</v>
      </c>
      <c r="U1727" s="10"/>
      <c r="V1727" s="10"/>
      <c r="W1727" s="10" t="s">
        <v>101</v>
      </c>
      <c r="X1727" s="10"/>
      <c r="Y1727" s="10" t="s">
        <v>102</v>
      </c>
      <c r="Z1727" s="11">
        <v>0</v>
      </c>
      <c r="AA1727" s="11">
        <v>10</v>
      </c>
      <c r="AB1727" s="10" t="s">
        <v>101</v>
      </c>
      <c r="AC1727" s="10"/>
      <c r="AD1727" s="10"/>
      <c r="AE1727" s="10"/>
      <c r="AF1727" s="10"/>
      <c r="AG1727" s="11"/>
      <c r="AH1727" s="11"/>
      <c r="AI1727" s="11"/>
      <c r="AJ1727" s="10"/>
      <c r="AK1727" s="12">
        <v>45714.4961921296</v>
      </c>
      <c r="AL1727" s="10" t="s">
        <v>6887</v>
      </c>
      <c r="AM1727">
        <f t="shared" si="33"/>
        <v>3</v>
      </c>
      <c r="AN1727" t="s">
        <v>106</v>
      </c>
    </row>
    <row r="1728" spans="1:40">
      <c r="A1728" s="10"/>
      <c r="B1728" s="10" t="s">
        <v>6888</v>
      </c>
      <c r="C1728" s="10"/>
      <c r="D1728" s="10" t="s">
        <v>6889</v>
      </c>
      <c r="E1728" s="10" t="s">
        <v>92</v>
      </c>
      <c r="F1728" s="10" t="s">
        <v>93</v>
      </c>
      <c r="G1728" s="10" t="s">
        <v>205</v>
      </c>
      <c r="H1728" s="10" t="s">
        <v>6890</v>
      </c>
      <c r="I1728" s="10" t="s">
        <v>368</v>
      </c>
      <c r="J1728" s="10" t="s">
        <v>97</v>
      </c>
      <c r="K1728" s="10" t="s">
        <v>98</v>
      </c>
      <c r="L1728" s="11">
        <v>524864</v>
      </c>
      <c r="M1728" s="11">
        <v>820100</v>
      </c>
      <c r="N1728" s="11">
        <v>618864</v>
      </c>
      <c r="O1728" s="10" t="s">
        <v>131</v>
      </c>
      <c r="P1728" s="11">
        <v>70.44</v>
      </c>
      <c r="Q1728" s="11">
        <v>0</v>
      </c>
      <c r="R1728" s="10"/>
      <c r="S1728" s="10"/>
      <c r="T1728" s="10" t="s">
        <v>100</v>
      </c>
      <c r="U1728" s="10"/>
      <c r="V1728" s="10"/>
      <c r="W1728" s="10" t="s">
        <v>100</v>
      </c>
      <c r="X1728" s="10"/>
      <c r="Y1728" s="10" t="s">
        <v>411</v>
      </c>
      <c r="Z1728" s="11">
        <v>24</v>
      </c>
      <c r="AA1728" s="11">
        <v>21</v>
      </c>
      <c r="AB1728" s="10" t="s">
        <v>100</v>
      </c>
      <c r="AC1728" s="10" t="s">
        <v>6891</v>
      </c>
      <c r="AD1728" s="10"/>
      <c r="AE1728" s="10"/>
      <c r="AF1728" s="10"/>
      <c r="AG1728" s="11"/>
      <c r="AH1728" s="11"/>
      <c r="AI1728" s="11"/>
      <c r="AJ1728" s="10"/>
      <c r="AK1728" s="12">
        <v>45693.4332523148</v>
      </c>
      <c r="AL1728" s="10" t="s">
        <v>6892</v>
      </c>
      <c r="AM1728">
        <f t="shared" si="33"/>
        <v>3</v>
      </c>
      <c r="AN1728" t="s">
        <v>106</v>
      </c>
    </row>
    <row r="1729" spans="1:40">
      <c r="A1729" s="10"/>
      <c r="B1729" s="10" t="s">
        <v>6893</v>
      </c>
      <c r="C1729" s="10"/>
      <c r="D1729" s="10" t="s">
        <v>6894</v>
      </c>
      <c r="E1729" s="10" t="s">
        <v>92</v>
      </c>
      <c r="F1729" s="10" t="s">
        <v>222</v>
      </c>
      <c r="G1729" s="10" t="s">
        <v>947</v>
      </c>
      <c r="H1729" s="10" t="s">
        <v>6895</v>
      </c>
      <c r="I1729" s="10" t="s">
        <v>368</v>
      </c>
      <c r="J1729" s="10" t="s">
        <v>97</v>
      </c>
      <c r="K1729" s="10" t="s">
        <v>98</v>
      </c>
      <c r="L1729" s="11">
        <v>348785</v>
      </c>
      <c r="M1729" s="11">
        <v>367142</v>
      </c>
      <c r="N1729" s="11">
        <v>382385</v>
      </c>
      <c r="O1729" s="10" t="s">
        <v>99</v>
      </c>
      <c r="P1729" s="11">
        <v>100.78</v>
      </c>
      <c r="Q1729" s="11">
        <v>0</v>
      </c>
      <c r="R1729" s="10"/>
      <c r="S1729" s="10"/>
      <c r="T1729" s="10" t="s">
        <v>101</v>
      </c>
      <c r="U1729" s="10" t="s">
        <v>258</v>
      </c>
      <c r="V1729" s="10" t="s">
        <v>369</v>
      </c>
      <c r="W1729" s="10" t="s">
        <v>113</v>
      </c>
      <c r="X1729" s="10" t="s">
        <v>218</v>
      </c>
      <c r="Y1729" s="10" t="s">
        <v>123</v>
      </c>
      <c r="Z1729" s="11">
        <v>16</v>
      </c>
      <c r="AA1729" s="11">
        <v>11</v>
      </c>
      <c r="AB1729" s="10" t="s">
        <v>100</v>
      </c>
      <c r="AC1729" s="10"/>
      <c r="AD1729" s="10"/>
      <c r="AE1729" s="10"/>
      <c r="AF1729" s="10" t="s">
        <v>280</v>
      </c>
      <c r="AG1729" s="11"/>
      <c r="AH1729" s="11"/>
      <c r="AI1729" s="11"/>
      <c r="AJ1729" s="10"/>
      <c r="AK1729" s="12">
        <v>45689.426724537</v>
      </c>
      <c r="AL1729" s="10" t="s">
        <v>6896</v>
      </c>
      <c r="AM1729">
        <f t="shared" si="33"/>
        <v>3</v>
      </c>
      <c r="AN1729" t="s">
        <v>106</v>
      </c>
    </row>
    <row r="1730" spans="1:40">
      <c r="A1730" s="10"/>
      <c r="B1730" s="10" t="s">
        <v>6897</v>
      </c>
      <c r="C1730" s="10"/>
      <c r="D1730" s="10" t="s">
        <v>6898</v>
      </c>
      <c r="E1730" s="10" t="s">
        <v>92</v>
      </c>
      <c r="F1730" s="10" t="s">
        <v>334</v>
      </c>
      <c r="G1730" s="10" t="s">
        <v>2521</v>
      </c>
      <c r="H1730" s="10" t="s">
        <v>6899</v>
      </c>
      <c r="I1730" s="10" t="s">
        <v>368</v>
      </c>
      <c r="J1730" s="10" t="s">
        <v>97</v>
      </c>
      <c r="K1730" s="10" t="s">
        <v>98</v>
      </c>
      <c r="L1730" s="11">
        <v>791155.84</v>
      </c>
      <c r="M1730" s="11">
        <v>1236181</v>
      </c>
      <c r="N1730" s="11">
        <v>791155.84</v>
      </c>
      <c r="O1730" s="10" t="s">
        <v>131</v>
      </c>
      <c r="P1730" s="11">
        <v>64.62</v>
      </c>
      <c r="Q1730" s="11">
        <v>0</v>
      </c>
      <c r="R1730" s="10"/>
      <c r="S1730" s="10"/>
      <c r="T1730" s="10" t="s">
        <v>101</v>
      </c>
      <c r="U1730" s="10"/>
      <c r="V1730" s="10"/>
      <c r="W1730" s="10" t="s">
        <v>101</v>
      </c>
      <c r="X1730" s="10"/>
      <c r="Y1730" s="10" t="s">
        <v>250</v>
      </c>
      <c r="Z1730" s="11">
        <v>0</v>
      </c>
      <c r="AA1730" s="11">
        <v>0</v>
      </c>
      <c r="AB1730" s="10" t="s">
        <v>100</v>
      </c>
      <c r="AC1730" s="10"/>
      <c r="AD1730" s="10"/>
      <c r="AE1730" s="10"/>
      <c r="AF1730" s="10" t="s">
        <v>280</v>
      </c>
      <c r="AG1730" s="11"/>
      <c r="AH1730" s="11"/>
      <c r="AI1730" s="11"/>
      <c r="AJ1730" s="10"/>
      <c r="AK1730" s="12">
        <v>45676.4166666667</v>
      </c>
      <c r="AL1730" s="10" t="s">
        <v>6900</v>
      </c>
      <c r="AM1730">
        <f t="shared" si="33"/>
        <v>3</v>
      </c>
      <c r="AN1730" t="s">
        <v>106</v>
      </c>
    </row>
    <row r="1731" spans="1:40">
      <c r="A1731" s="10"/>
      <c r="B1731" s="10" t="s">
        <v>6901</v>
      </c>
      <c r="C1731" s="10"/>
      <c r="D1731" s="10" t="s">
        <v>6902</v>
      </c>
      <c r="E1731" s="10" t="s">
        <v>92</v>
      </c>
      <c r="F1731" s="10" t="s">
        <v>190</v>
      </c>
      <c r="G1731" s="10" t="s">
        <v>191</v>
      </c>
      <c r="H1731" s="10" t="s">
        <v>6903</v>
      </c>
      <c r="I1731" s="10" t="s">
        <v>368</v>
      </c>
      <c r="J1731" s="10" t="s">
        <v>97</v>
      </c>
      <c r="K1731" s="10" t="s">
        <v>98</v>
      </c>
      <c r="L1731" s="11">
        <v>663408</v>
      </c>
      <c r="M1731" s="11">
        <v>867200</v>
      </c>
      <c r="N1731" s="11">
        <v>663408</v>
      </c>
      <c r="O1731" s="10" t="s">
        <v>131</v>
      </c>
      <c r="P1731" s="11">
        <v>157.67</v>
      </c>
      <c r="Q1731" s="11">
        <v>0</v>
      </c>
      <c r="R1731" s="10"/>
      <c r="S1731" s="10"/>
      <c r="T1731" s="10" t="s">
        <v>101</v>
      </c>
      <c r="U1731" s="10" t="s">
        <v>772</v>
      </c>
      <c r="V1731" s="10"/>
      <c r="W1731" s="10" t="s">
        <v>100</v>
      </c>
      <c r="X1731" s="10"/>
      <c r="Y1731" s="10" t="s">
        <v>131</v>
      </c>
      <c r="Z1731" s="11">
        <v>6</v>
      </c>
      <c r="AA1731" s="11">
        <v>1</v>
      </c>
      <c r="AB1731" s="10" t="s">
        <v>100</v>
      </c>
      <c r="AC1731" s="10"/>
      <c r="AD1731" s="10" t="s">
        <v>156</v>
      </c>
      <c r="AE1731" s="10" t="s">
        <v>2183</v>
      </c>
      <c r="AF1731" s="10" t="s">
        <v>115</v>
      </c>
      <c r="AG1731" s="11"/>
      <c r="AH1731" s="11"/>
      <c r="AI1731" s="11"/>
      <c r="AJ1731" s="10"/>
      <c r="AK1731" s="12">
        <v>45663.4166666667</v>
      </c>
      <c r="AL1731" s="10" t="s">
        <v>6904</v>
      </c>
      <c r="AM1731">
        <f t="shared" si="33"/>
        <v>3</v>
      </c>
      <c r="AN1731" t="s">
        <v>106</v>
      </c>
    </row>
    <row r="1732" spans="1:40">
      <c r="A1732" s="10"/>
      <c r="B1732" s="10" t="s">
        <v>6905</v>
      </c>
      <c r="C1732" s="10"/>
      <c r="D1732" s="10" t="s">
        <v>6906</v>
      </c>
      <c r="E1732" s="10" t="s">
        <v>92</v>
      </c>
      <c r="F1732" s="10" t="s">
        <v>222</v>
      </c>
      <c r="G1732" s="10" t="s">
        <v>256</v>
      </c>
      <c r="H1732" s="10" t="s">
        <v>6906</v>
      </c>
      <c r="I1732" s="10" t="s">
        <v>368</v>
      </c>
      <c r="J1732" s="10" t="s">
        <v>97</v>
      </c>
      <c r="K1732" s="10" t="s">
        <v>98</v>
      </c>
      <c r="L1732" s="11">
        <v>548819</v>
      </c>
      <c r="M1732" s="11">
        <v>980032</v>
      </c>
      <c r="N1732" s="11">
        <v>623819</v>
      </c>
      <c r="O1732" s="10" t="s">
        <v>131</v>
      </c>
      <c r="P1732" s="11">
        <v>91.45</v>
      </c>
      <c r="Q1732" s="11">
        <v>0</v>
      </c>
      <c r="R1732" s="10"/>
      <c r="S1732" s="10"/>
      <c r="T1732" s="10" t="s">
        <v>100</v>
      </c>
      <c r="U1732" s="10"/>
      <c r="V1732" s="10"/>
      <c r="W1732" s="10" t="s">
        <v>113</v>
      </c>
      <c r="X1732" s="10"/>
      <c r="Y1732" s="10" t="s">
        <v>4635</v>
      </c>
      <c r="Z1732" s="11">
        <v>3</v>
      </c>
      <c r="AA1732" s="11">
        <v>1</v>
      </c>
      <c r="AB1732" s="10" t="s">
        <v>100</v>
      </c>
      <c r="AC1732" s="10"/>
      <c r="AD1732" s="10"/>
      <c r="AE1732" s="10"/>
      <c r="AF1732" s="10"/>
      <c r="AG1732" s="11"/>
      <c r="AH1732" s="11"/>
      <c r="AI1732" s="11"/>
      <c r="AJ1732" s="10"/>
      <c r="AK1732" s="12">
        <v>45694.4259375</v>
      </c>
      <c r="AL1732" s="10" t="s">
        <v>6907</v>
      </c>
      <c r="AM1732">
        <f t="shared" si="33"/>
        <v>3</v>
      </c>
      <c r="AN1732" t="s">
        <v>106</v>
      </c>
    </row>
    <row r="1733" spans="1:40">
      <c r="A1733" s="10"/>
      <c r="B1733" s="10" t="s">
        <v>5920</v>
      </c>
      <c r="C1733" s="10"/>
      <c r="D1733" s="10" t="s">
        <v>6908</v>
      </c>
      <c r="E1733" s="10" t="s">
        <v>92</v>
      </c>
      <c r="F1733" s="10" t="s">
        <v>128</v>
      </c>
      <c r="G1733" s="10" t="s">
        <v>796</v>
      </c>
      <c r="H1733" s="10" t="s">
        <v>6909</v>
      </c>
      <c r="I1733" s="10" t="s">
        <v>368</v>
      </c>
      <c r="J1733" s="10" t="s">
        <v>97</v>
      </c>
      <c r="K1733" s="10" t="s">
        <v>98</v>
      </c>
      <c r="L1733" s="11">
        <v>260000</v>
      </c>
      <c r="M1733" s="11">
        <v>321352</v>
      </c>
      <c r="N1733" s="11">
        <v>260000</v>
      </c>
      <c r="O1733" s="10" t="s">
        <v>99</v>
      </c>
      <c r="P1733" s="11">
        <v>85.9</v>
      </c>
      <c r="Q1733" s="11">
        <v>0</v>
      </c>
      <c r="R1733" s="10"/>
      <c r="S1733" s="10"/>
      <c r="T1733" s="10" t="s">
        <v>101</v>
      </c>
      <c r="U1733" s="10"/>
      <c r="V1733" s="10"/>
      <c r="W1733" s="10" t="s">
        <v>100</v>
      </c>
      <c r="X1733" s="10"/>
      <c r="Y1733" s="10" t="s">
        <v>102</v>
      </c>
      <c r="Z1733" s="11">
        <v>0</v>
      </c>
      <c r="AA1733" s="11">
        <v>4</v>
      </c>
      <c r="AB1733" s="10" t="s">
        <v>100</v>
      </c>
      <c r="AC1733" s="10"/>
      <c r="AD1733" s="10"/>
      <c r="AE1733" s="10" t="s">
        <v>455</v>
      </c>
      <c r="AF1733" s="10" t="s">
        <v>104</v>
      </c>
      <c r="AG1733" s="11"/>
      <c r="AH1733" s="11"/>
      <c r="AI1733" s="11"/>
      <c r="AJ1733" s="10"/>
      <c r="AK1733" s="12">
        <v>45668.4166666667</v>
      </c>
      <c r="AL1733" s="10" t="s">
        <v>6910</v>
      </c>
      <c r="AM1733">
        <f t="shared" si="33"/>
        <v>3</v>
      </c>
      <c r="AN1733" t="s">
        <v>106</v>
      </c>
    </row>
    <row r="1734" spans="1:40">
      <c r="A1734" s="10"/>
      <c r="B1734" s="10" t="s">
        <v>6911</v>
      </c>
      <c r="C1734" s="10"/>
      <c r="D1734" s="10" t="s">
        <v>6912</v>
      </c>
      <c r="E1734" s="10" t="s">
        <v>92</v>
      </c>
      <c r="F1734" s="10" t="s">
        <v>222</v>
      </c>
      <c r="G1734" s="10" t="s">
        <v>947</v>
      </c>
      <c r="H1734" s="10" t="s">
        <v>5600</v>
      </c>
      <c r="I1734" s="10" t="s">
        <v>368</v>
      </c>
      <c r="J1734" s="10" t="s">
        <v>97</v>
      </c>
      <c r="K1734" s="10" t="s">
        <v>98</v>
      </c>
      <c r="L1734" s="11">
        <v>343081.98</v>
      </c>
      <c r="M1734" s="11">
        <v>423558</v>
      </c>
      <c r="N1734" s="11">
        <v>343081.98</v>
      </c>
      <c r="O1734" s="10" t="s">
        <v>131</v>
      </c>
      <c r="P1734" s="11">
        <v>102.42</v>
      </c>
      <c r="Q1734" s="11">
        <v>0</v>
      </c>
      <c r="R1734" s="10"/>
      <c r="S1734" s="10"/>
      <c r="T1734" s="10" t="s">
        <v>100</v>
      </c>
      <c r="U1734" s="10"/>
      <c r="V1734" s="10"/>
      <c r="W1734" s="10" t="s">
        <v>101</v>
      </c>
      <c r="X1734" s="10"/>
      <c r="Y1734" s="10"/>
      <c r="Z1734" s="11">
        <v>0</v>
      </c>
      <c r="AA1734" s="11">
        <v>0</v>
      </c>
      <c r="AB1734" s="10" t="s">
        <v>100</v>
      </c>
      <c r="AC1734" s="10"/>
      <c r="AD1734" s="10"/>
      <c r="AE1734" s="10"/>
      <c r="AF1734" s="10"/>
      <c r="AG1734" s="11"/>
      <c r="AH1734" s="11"/>
      <c r="AI1734" s="11"/>
      <c r="AJ1734" s="10"/>
      <c r="AK1734" s="12">
        <v>45681.4166666667</v>
      </c>
      <c r="AL1734" s="10" t="s">
        <v>6913</v>
      </c>
      <c r="AM1734">
        <f t="shared" si="33"/>
        <v>3</v>
      </c>
      <c r="AN1734" t="s">
        <v>106</v>
      </c>
    </row>
    <row r="1735" spans="1:40">
      <c r="A1735" s="10"/>
      <c r="B1735" s="10" t="s">
        <v>6914</v>
      </c>
      <c r="C1735" s="10"/>
      <c r="D1735" s="10" t="s">
        <v>6915</v>
      </c>
      <c r="E1735" s="10" t="s">
        <v>92</v>
      </c>
      <c r="F1735" s="10" t="s">
        <v>93</v>
      </c>
      <c r="G1735" s="10" t="s">
        <v>94</v>
      </c>
      <c r="H1735" s="10" t="s">
        <v>6916</v>
      </c>
      <c r="I1735" s="10" t="s">
        <v>368</v>
      </c>
      <c r="J1735" s="10" t="s">
        <v>97</v>
      </c>
      <c r="K1735" s="10" t="s">
        <v>98</v>
      </c>
      <c r="L1735" s="11">
        <v>1994554</v>
      </c>
      <c r="M1735" s="11">
        <v>2607259</v>
      </c>
      <c r="N1735" s="11">
        <v>1994554</v>
      </c>
      <c r="O1735" s="10" t="s">
        <v>99</v>
      </c>
      <c r="P1735" s="11">
        <v>123.44</v>
      </c>
      <c r="Q1735" s="11">
        <v>0</v>
      </c>
      <c r="R1735" s="10"/>
      <c r="S1735" s="10"/>
      <c r="T1735" s="10" t="s">
        <v>100</v>
      </c>
      <c r="U1735" s="10"/>
      <c r="V1735" s="10"/>
      <c r="W1735" s="10" t="s">
        <v>113</v>
      </c>
      <c r="X1735" s="10"/>
      <c r="Y1735" s="10" t="s">
        <v>123</v>
      </c>
      <c r="Z1735" s="11">
        <v>11</v>
      </c>
      <c r="AA1735" s="11">
        <v>4</v>
      </c>
      <c r="AB1735" s="10" t="s">
        <v>100</v>
      </c>
      <c r="AC1735" s="10"/>
      <c r="AD1735" s="10"/>
      <c r="AE1735" s="10"/>
      <c r="AF1735" s="10"/>
      <c r="AG1735" s="11"/>
      <c r="AH1735" s="11"/>
      <c r="AI1735" s="11"/>
      <c r="AJ1735" s="10"/>
      <c r="AK1735" s="12">
        <v>45681.4194444444</v>
      </c>
      <c r="AL1735" s="10" t="s">
        <v>6917</v>
      </c>
      <c r="AM1735">
        <f t="shared" si="33"/>
        <v>3</v>
      </c>
      <c r="AN1735" t="s">
        <v>106</v>
      </c>
    </row>
    <row r="1736" spans="1:40">
      <c r="A1736" s="10"/>
      <c r="B1736" s="10" t="s">
        <v>6918</v>
      </c>
      <c r="C1736" s="10"/>
      <c r="D1736" s="10" t="s">
        <v>6919</v>
      </c>
      <c r="E1736" s="10" t="s">
        <v>92</v>
      </c>
      <c r="F1736" s="10" t="s">
        <v>93</v>
      </c>
      <c r="G1736" s="10" t="s">
        <v>94</v>
      </c>
      <c r="H1736" s="10" t="s">
        <v>6920</v>
      </c>
      <c r="I1736" s="10" t="s">
        <v>96</v>
      </c>
      <c r="J1736" s="10" t="s">
        <v>97</v>
      </c>
      <c r="K1736" s="10" t="s">
        <v>98</v>
      </c>
      <c r="L1736" s="11">
        <v>832000</v>
      </c>
      <c r="M1736" s="11">
        <v>1483023.67</v>
      </c>
      <c r="N1736" s="11">
        <v>874000</v>
      </c>
      <c r="O1736" s="10" t="s">
        <v>99</v>
      </c>
      <c r="P1736" s="11">
        <v>77.46</v>
      </c>
      <c r="Q1736" s="11">
        <v>0</v>
      </c>
      <c r="R1736" s="10"/>
      <c r="S1736" s="10"/>
      <c r="T1736" s="10" t="s">
        <v>100</v>
      </c>
      <c r="U1736" s="10"/>
      <c r="V1736" s="10"/>
      <c r="W1736" s="10" t="s">
        <v>100</v>
      </c>
      <c r="X1736" s="10"/>
      <c r="Y1736" s="10" t="s">
        <v>123</v>
      </c>
      <c r="Z1736" s="11">
        <v>6</v>
      </c>
      <c r="AA1736" s="11">
        <v>6</v>
      </c>
      <c r="AB1736" s="10" t="s">
        <v>100</v>
      </c>
      <c r="AC1736" s="10"/>
      <c r="AD1736" s="10"/>
      <c r="AE1736" s="10"/>
      <c r="AF1736" s="10"/>
      <c r="AG1736" s="11"/>
      <c r="AH1736" s="11"/>
      <c r="AI1736" s="11"/>
      <c r="AJ1736" s="10"/>
      <c r="AK1736" s="12">
        <v>45697.7933564815</v>
      </c>
      <c r="AL1736" s="10" t="s">
        <v>6921</v>
      </c>
      <c r="AM1736">
        <f t="shared" si="33"/>
        <v>3</v>
      </c>
      <c r="AN1736" t="s">
        <v>106</v>
      </c>
    </row>
    <row r="1737" spans="1:40">
      <c r="A1737" s="10"/>
      <c r="B1737" s="10" t="s">
        <v>6922</v>
      </c>
      <c r="C1737" s="10"/>
      <c r="D1737" s="10" t="s">
        <v>6923</v>
      </c>
      <c r="E1737" s="10" t="s">
        <v>92</v>
      </c>
      <c r="F1737" s="10" t="s">
        <v>120</v>
      </c>
      <c r="G1737" s="10" t="s">
        <v>1875</v>
      </c>
      <c r="H1737" s="10" t="s">
        <v>6923</v>
      </c>
      <c r="I1737" s="10" t="s">
        <v>257</v>
      </c>
      <c r="J1737" s="10" t="s">
        <v>97</v>
      </c>
      <c r="K1737" s="10" t="s">
        <v>98</v>
      </c>
      <c r="L1737" s="11">
        <v>470559</v>
      </c>
      <c r="M1737" s="11">
        <v>672226</v>
      </c>
      <c r="N1737" s="11">
        <v>470559</v>
      </c>
      <c r="O1737" s="10" t="s">
        <v>99</v>
      </c>
      <c r="P1737" s="11">
        <v>128.59</v>
      </c>
      <c r="Q1737" s="11">
        <v>0</v>
      </c>
      <c r="R1737" s="10"/>
      <c r="S1737" s="10"/>
      <c r="T1737" s="10" t="s">
        <v>101</v>
      </c>
      <c r="U1737" s="10"/>
      <c r="V1737" s="10" t="s">
        <v>453</v>
      </c>
      <c r="W1737" s="10" t="s">
        <v>101</v>
      </c>
      <c r="X1737" s="10"/>
      <c r="Y1737" s="10"/>
      <c r="Z1737" s="11">
        <v>11</v>
      </c>
      <c r="AA1737" s="11">
        <v>6</v>
      </c>
      <c r="AB1737" s="10" t="s">
        <v>100</v>
      </c>
      <c r="AC1737" s="10"/>
      <c r="AD1737" s="10"/>
      <c r="AE1737" s="10"/>
      <c r="AF1737" s="10" t="s">
        <v>115</v>
      </c>
      <c r="AG1737" s="11"/>
      <c r="AH1737" s="11"/>
      <c r="AI1737" s="11"/>
      <c r="AJ1737" s="10"/>
      <c r="AK1737" s="12">
        <v>45709.4166666667</v>
      </c>
      <c r="AL1737" s="10" t="s">
        <v>6924</v>
      </c>
      <c r="AM1737">
        <f t="shared" si="33"/>
        <v>2</v>
      </c>
      <c r="AN1737" t="s">
        <v>106</v>
      </c>
    </row>
    <row r="1738" spans="1:40">
      <c r="A1738" s="10"/>
      <c r="B1738" s="10" t="s">
        <v>6925</v>
      </c>
      <c r="C1738" s="10"/>
      <c r="D1738" s="10" t="s">
        <v>6926</v>
      </c>
      <c r="E1738" s="10" t="s">
        <v>92</v>
      </c>
      <c r="F1738" s="10" t="s">
        <v>334</v>
      </c>
      <c r="G1738" s="10" t="s">
        <v>406</v>
      </c>
      <c r="H1738" s="10" t="s">
        <v>6926</v>
      </c>
      <c r="I1738" s="10" t="s">
        <v>257</v>
      </c>
      <c r="J1738" s="10" t="s">
        <v>97</v>
      </c>
      <c r="K1738" s="10" t="s">
        <v>98</v>
      </c>
      <c r="L1738" s="11">
        <v>498971.2</v>
      </c>
      <c r="M1738" s="11">
        <v>623714</v>
      </c>
      <c r="N1738" s="11">
        <v>512971.2</v>
      </c>
      <c r="O1738" s="10" t="s">
        <v>99</v>
      </c>
      <c r="P1738" s="11">
        <v>135.59</v>
      </c>
      <c r="Q1738" s="11">
        <v>0</v>
      </c>
      <c r="R1738" s="10"/>
      <c r="S1738" s="10"/>
      <c r="T1738" s="10" t="s">
        <v>101</v>
      </c>
      <c r="U1738" s="10"/>
      <c r="V1738" s="10"/>
      <c r="W1738" s="10" t="s">
        <v>113</v>
      </c>
      <c r="X1738" s="10"/>
      <c r="Y1738" s="10" t="s">
        <v>102</v>
      </c>
      <c r="Z1738" s="11">
        <v>0</v>
      </c>
      <c r="AA1738" s="11">
        <v>14</v>
      </c>
      <c r="AB1738" s="10" t="s">
        <v>100</v>
      </c>
      <c r="AC1738" s="10"/>
      <c r="AD1738" s="10"/>
      <c r="AE1738" s="10"/>
      <c r="AF1738" s="10"/>
      <c r="AG1738" s="11"/>
      <c r="AH1738" s="11"/>
      <c r="AI1738" s="11"/>
      <c r="AJ1738" s="10"/>
      <c r="AK1738" s="12">
        <v>45697.4198726852</v>
      </c>
      <c r="AL1738" s="10" t="s">
        <v>6927</v>
      </c>
      <c r="AM1738">
        <f t="shared" si="33"/>
        <v>3</v>
      </c>
      <c r="AN1738" t="s">
        <v>106</v>
      </c>
    </row>
    <row r="1739" spans="1:40">
      <c r="A1739" s="10"/>
      <c r="B1739" s="10" t="s">
        <v>5454</v>
      </c>
      <c r="C1739" s="10"/>
      <c r="D1739" s="10" t="s">
        <v>6928</v>
      </c>
      <c r="E1739" s="10" t="s">
        <v>92</v>
      </c>
      <c r="F1739" s="10" t="s">
        <v>93</v>
      </c>
      <c r="G1739" s="10" t="s">
        <v>1985</v>
      </c>
      <c r="H1739" s="10" t="s">
        <v>6929</v>
      </c>
      <c r="I1739" s="10" t="s">
        <v>368</v>
      </c>
      <c r="J1739" s="10" t="s">
        <v>97</v>
      </c>
      <c r="K1739" s="10" t="s">
        <v>98</v>
      </c>
      <c r="L1739" s="11">
        <v>147177</v>
      </c>
      <c r="M1739" s="11">
        <v>181700</v>
      </c>
      <c r="N1739" s="11">
        <v>164177</v>
      </c>
      <c r="O1739" s="10" t="s">
        <v>131</v>
      </c>
      <c r="P1739" s="11">
        <v>35.57</v>
      </c>
      <c r="Q1739" s="11">
        <v>0</v>
      </c>
      <c r="R1739" s="10"/>
      <c r="S1739" s="10"/>
      <c r="T1739" s="10" t="s">
        <v>101</v>
      </c>
      <c r="U1739" s="10"/>
      <c r="V1739" s="10"/>
      <c r="W1739" s="10" t="s">
        <v>113</v>
      </c>
      <c r="X1739" s="10" t="s">
        <v>638</v>
      </c>
      <c r="Y1739" s="10" t="s">
        <v>411</v>
      </c>
      <c r="Z1739" s="11">
        <v>32</v>
      </c>
      <c r="AA1739" s="11">
        <v>20</v>
      </c>
      <c r="AB1739" s="10" t="s">
        <v>101</v>
      </c>
      <c r="AC1739" s="10" t="s">
        <v>6930</v>
      </c>
      <c r="AD1739" s="10"/>
      <c r="AE1739" s="10" t="s">
        <v>487</v>
      </c>
      <c r="AF1739" s="10" t="s">
        <v>687</v>
      </c>
      <c r="AG1739" s="11"/>
      <c r="AH1739" s="11"/>
      <c r="AI1739" s="11"/>
      <c r="AJ1739" s="10"/>
      <c r="AK1739" s="12">
        <v>45677.4250231481</v>
      </c>
      <c r="AL1739" s="10" t="s">
        <v>6931</v>
      </c>
      <c r="AM1739">
        <f t="shared" si="33"/>
        <v>3</v>
      </c>
      <c r="AN1739" t="s">
        <v>106</v>
      </c>
    </row>
    <row r="1740" spans="1:40">
      <c r="A1740" s="10"/>
      <c r="B1740" s="10" t="s">
        <v>6932</v>
      </c>
      <c r="C1740" s="10"/>
      <c r="D1740" s="10" t="s">
        <v>6933</v>
      </c>
      <c r="E1740" s="10" t="s">
        <v>92</v>
      </c>
      <c r="F1740" s="10" t="s">
        <v>210</v>
      </c>
      <c r="G1740" s="10" t="s">
        <v>1157</v>
      </c>
      <c r="H1740" s="10" t="s">
        <v>6934</v>
      </c>
      <c r="I1740" s="10" t="s">
        <v>368</v>
      </c>
      <c r="J1740" s="10" t="s">
        <v>97</v>
      </c>
      <c r="K1740" s="10" t="s">
        <v>98</v>
      </c>
      <c r="L1740" s="11">
        <v>255143.2</v>
      </c>
      <c r="M1740" s="11">
        <v>318929</v>
      </c>
      <c r="N1740" s="11">
        <v>282643.2</v>
      </c>
      <c r="O1740" s="10" t="s">
        <v>99</v>
      </c>
      <c r="P1740" s="11">
        <v>126.71</v>
      </c>
      <c r="Q1740" s="11">
        <v>0</v>
      </c>
      <c r="R1740" s="10"/>
      <c r="S1740" s="10"/>
      <c r="T1740" s="10" t="s">
        <v>101</v>
      </c>
      <c r="U1740" s="10"/>
      <c r="V1740" s="10"/>
      <c r="W1740" s="10" t="s">
        <v>101</v>
      </c>
      <c r="X1740" s="10"/>
      <c r="Y1740" s="10" t="s">
        <v>102</v>
      </c>
      <c r="Z1740" s="11">
        <v>18</v>
      </c>
      <c r="AA1740" s="11">
        <v>16</v>
      </c>
      <c r="AB1740" s="10" t="s">
        <v>100</v>
      </c>
      <c r="AC1740" s="10"/>
      <c r="AD1740" s="10"/>
      <c r="AE1740" s="10"/>
      <c r="AF1740" s="10"/>
      <c r="AG1740" s="11"/>
      <c r="AH1740" s="11"/>
      <c r="AI1740" s="11"/>
      <c r="AJ1740" s="10"/>
      <c r="AK1740" s="12">
        <v>45694.4166666667</v>
      </c>
      <c r="AL1740" s="10" t="s">
        <v>6935</v>
      </c>
      <c r="AM1740">
        <f t="shared" si="33"/>
        <v>2</v>
      </c>
      <c r="AN1740" t="s">
        <v>106</v>
      </c>
    </row>
    <row r="1741" spans="1:40">
      <c r="A1741" s="10"/>
      <c r="B1741" s="10" t="s">
        <v>6936</v>
      </c>
      <c r="C1741" s="10"/>
      <c r="D1741" s="10" t="s">
        <v>6937</v>
      </c>
      <c r="E1741" s="10" t="s">
        <v>92</v>
      </c>
      <c r="F1741" s="10" t="s">
        <v>222</v>
      </c>
      <c r="G1741" s="10" t="s">
        <v>919</v>
      </c>
      <c r="H1741" s="10" t="s">
        <v>6938</v>
      </c>
      <c r="I1741" s="10" t="s">
        <v>368</v>
      </c>
      <c r="J1741" s="10" t="s">
        <v>97</v>
      </c>
      <c r="K1741" s="10" t="s">
        <v>98</v>
      </c>
      <c r="L1741" s="11">
        <v>263116.8</v>
      </c>
      <c r="M1741" s="11">
        <v>469851</v>
      </c>
      <c r="N1741" s="11">
        <v>283116.8</v>
      </c>
      <c r="O1741" s="10" t="s">
        <v>131</v>
      </c>
      <c r="P1741" s="11">
        <v>116.07</v>
      </c>
      <c r="Q1741" s="11">
        <v>0</v>
      </c>
      <c r="R1741" s="10"/>
      <c r="S1741" s="10"/>
      <c r="T1741" s="10" t="s">
        <v>101</v>
      </c>
      <c r="U1741" s="10"/>
      <c r="V1741" s="10"/>
      <c r="W1741" s="10" t="s">
        <v>101</v>
      </c>
      <c r="X1741" s="10"/>
      <c r="Y1741" s="10" t="s">
        <v>2376</v>
      </c>
      <c r="Z1741" s="11">
        <v>3</v>
      </c>
      <c r="AA1741" s="11">
        <v>1</v>
      </c>
      <c r="AB1741" s="10" t="s">
        <v>100</v>
      </c>
      <c r="AC1741" s="10"/>
      <c r="AD1741" s="10"/>
      <c r="AE1741" s="10"/>
      <c r="AF1741" s="10"/>
      <c r="AG1741" s="11"/>
      <c r="AH1741" s="11"/>
      <c r="AI1741" s="11"/>
      <c r="AJ1741" s="10"/>
      <c r="AK1741" s="12">
        <v>45693.4207523148</v>
      </c>
      <c r="AL1741" s="10" t="s">
        <v>6939</v>
      </c>
      <c r="AM1741">
        <f t="shared" si="33"/>
        <v>3</v>
      </c>
      <c r="AN1741" t="s">
        <v>106</v>
      </c>
    </row>
    <row r="1742" spans="1:40">
      <c r="A1742" s="10"/>
      <c r="B1742" s="10" t="s">
        <v>6940</v>
      </c>
      <c r="C1742" s="10"/>
      <c r="D1742" s="10" t="s">
        <v>6941</v>
      </c>
      <c r="E1742" s="10" t="s">
        <v>92</v>
      </c>
      <c r="F1742" s="10" t="s">
        <v>334</v>
      </c>
      <c r="G1742" s="10" t="s">
        <v>406</v>
      </c>
      <c r="H1742" s="10" t="s">
        <v>6942</v>
      </c>
      <c r="I1742" s="10" t="s">
        <v>368</v>
      </c>
      <c r="J1742" s="10" t="s">
        <v>97</v>
      </c>
      <c r="K1742" s="10" t="s">
        <v>98</v>
      </c>
      <c r="L1742" s="11">
        <v>293900</v>
      </c>
      <c r="M1742" s="11">
        <v>524788</v>
      </c>
      <c r="N1742" s="11">
        <v>293900</v>
      </c>
      <c r="O1742" s="10" t="s">
        <v>99</v>
      </c>
      <c r="P1742" s="11">
        <v>123.99</v>
      </c>
      <c r="Q1742" s="11">
        <v>0</v>
      </c>
      <c r="R1742" s="10"/>
      <c r="S1742" s="10"/>
      <c r="T1742" s="10" t="s">
        <v>101</v>
      </c>
      <c r="U1742" s="10"/>
      <c r="V1742" s="10"/>
      <c r="W1742" s="10" t="s">
        <v>113</v>
      </c>
      <c r="X1742" s="10"/>
      <c r="Y1742" s="10" t="s">
        <v>102</v>
      </c>
      <c r="Z1742" s="11">
        <v>0</v>
      </c>
      <c r="AA1742" s="11">
        <v>10</v>
      </c>
      <c r="AB1742" s="10" t="s">
        <v>100</v>
      </c>
      <c r="AC1742" s="10"/>
      <c r="AD1742" s="10"/>
      <c r="AE1742" s="10"/>
      <c r="AF1742" s="10"/>
      <c r="AG1742" s="11"/>
      <c r="AH1742" s="11"/>
      <c r="AI1742" s="11"/>
      <c r="AJ1742" s="10"/>
      <c r="AK1742" s="12">
        <v>45669.4180092593</v>
      </c>
      <c r="AL1742" s="10" t="s">
        <v>6943</v>
      </c>
      <c r="AM1742">
        <f t="shared" si="33"/>
        <v>2</v>
      </c>
      <c r="AN1742" t="s">
        <v>106</v>
      </c>
    </row>
    <row r="1743" spans="1:40">
      <c r="A1743" s="10"/>
      <c r="B1743" s="10" t="s">
        <v>6944</v>
      </c>
      <c r="C1743" s="10"/>
      <c r="D1743" s="10" t="s">
        <v>6945</v>
      </c>
      <c r="E1743" s="10" t="s">
        <v>92</v>
      </c>
      <c r="F1743" s="10" t="s">
        <v>93</v>
      </c>
      <c r="G1743" s="10" t="s">
        <v>94</v>
      </c>
      <c r="H1743" s="10" t="s">
        <v>6946</v>
      </c>
      <c r="I1743" s="10" t="s">
        <v>257</v>
      </c>
      <c r="J1743" s="10" t="s">
        <v>97</v>
      </c>
      <c r="K1743" s="10" t="s">
        <v>98</v>
      </c>
      <c r="L1743" s="11">
        <v>1463482</v>
      </c>
      <c r="M1743" s="11">
        <v>2090688</v>
      </c>
      <c r="N1743" s="11">
        <v>1736482</v>
      </c>
      <c r="O1743" s="10" t="s">
        <v>99</v>
      </c>
      <c r="P1743" s="11">
        <v>126.97</v>
      </c>
      <c r="Q1743" s="11">
        <v>0</v>
      </c>
      <c r="R1743" s="10"/>
      <c r="S1743" s="10"/>
      <c r="T1743" s="10" t="s">
        <v>101</v>
      </c>
      <c r="U1743" s="10"/>
      <c r="V1743" s="10"/>
      <c r="W1743" s="10" t="s">
        <v>113</v>
      </c>
      <c r="X1743" s="10"/>
      <c r="Y1743" s="10" t="s">
        <v>440</v>
      </c>
      <c r="Z1743" s="11">
        <v>0</v>
      </c>
      <c r="AA1743" s="11">
        <v>3</v>
      </c>
      <c r="AB1743" s="10" t="s">
        <v>100</v>
      </c>
      <c r="AC1743" s="10"/>
      <c r="AD1743" s="10" t="s">
        <v>156</v>
      </c>
      <c r="AE1743" s="10"/>
      <c r="AF1743" s="10"/>
      <c r="AG1743" s="11"/>
      <c r="AH1743" s="11"/>
      <c r="AI1743" s="11"/>
      <c r="AJ1743" s="10"/>
      <c r="AK1743" s="12">
        <v>45702.4210185185</v>
      </c>
      <c r="AL1743" s="10" t="s">
        <v>6947</v>
      </c>
      <c r="AM1743">
        <f t="shared" si="33"/>
        <v>3</v>
      </c>
      <c r="AN1743" t="s">
        <v>106</v>
      </c>
    </row>
    <row r="1744" spans="1:40">
      <c r="A1744" s="10"/>
      <c r="B1744" s="10" t="s">
        <v>6948</v>
      </c>
      <c r="C1744" s="10"/>
      <c r="D1744" s="10" t="s">
        <v>6949</v>
      </c>
      <c r="E1744" s="10" t="s">
        <v>92</v>
      </c>
      <c r="F1744" s="10" t="s">
        <v>277</v>
      </c>
      <c r="G1744" s="10" t="s">
        <v>278</v>
      </c>
      <c r="H1744" s="10" t="s">
        <v>6950</v>
      </c>
      <c r="I1744" s="10" t="s">
        <v>257</v>
      </c>
      <c r="J1744" s="10" t="s">
        <v>97</v>
      </c>
      <c r="K1744" s="10" t="s">
        <v>98</v>
      </c>
      <c r="L1744" s="11">
        <v>325266</v>
      </c>
      <c r="M1744" s="11">
        <v>464665</v>
      </c>
      <c r="N1744" s="11">
        <v>356266</v>
      </c>
      <c r="O1744" s="10" t="s">
        <v>99</v>
      </c>
      <c r="P1744" s="11">
        <v>96.43</v>
      </c>
      <c r="Q1744" s="11">
        <v>0</v>
      </c>
      <c r="R1744" s="10"/>
      <c r="S1744" s="10"/>
      <c r="T1744" s="10" t="s">
        <v>101</v>
      </c>
      <c r="U1744" s="10"/>
      <c r="V1744" s="10"/>
      <c r="W1744" s="10" t="s">
        <v>101</v>
      </c>
      <c r="X1744" s="10"/>
      <c r="Y1744" s="10" t="s">
        <v>102</v>
      </c>
      <c r="Z1744" s="11">
        <v>35</v>
      </c>
      <c r="AA1744" s="11">
        <v>32</v>
      </c>
      <c r="AB1744" s="10" t="s">
        <v>101</v>
      </c>
      <c r="AC1744" s="10"/>
      <c r="AD1744" s="10"/>
      <c r="AE1744" s="10"/>
      <c r="AF1744" s="10" t="s">
        <v>104</v>
      </c>
      <c r="AG1744" s="11"/>
      <c r="AH1744" s="11"/>
      <c r="AI1744" s="11"/>
      <c r="AJ1744" s="10"/>
      <c r="AK1744" s="12">
        <v>45706.4348263889</v>
      </c>
      <c r="AL1744" s="10" t="s">
        <v>6951</v>
      </c>
      <c r="AM1744">
        <f t="shared" si="33"/>
        <v>3</v>
      </c>
      <c r="AN1744" t="s">
        <v>106</v>
      </c>
    </row>
    <row r="1745" spans="1:40">
      <c r="A1745" s="10"/>
      <c r="B1745" s="10" t="s">
        <v>2341</v>
      </c>
      <c r="C1745" s="10"/>
      <c r="D1745" s="10" t="s">
        <v>6952</v>
      </c>
      <c r="E1745" s="10" t="s">
        <v>92</v>
      </c>
      <c r="F1745" s="10" t="s">
        <v>222</v>
      </c>
      <c r="G1745" s="10" t="s">
        <v>256</v>
      </c>
      <c r="H1745" s="10" t="s">
        <v>6953</v>
      </c>
      <c r="I1745" s="10" t="s">
        <v>368</v>
      </c>
      <c r="J1745" s="10" t="s">
        <v>97</v>
      </c>
      <c r="K1745" s="10" t="s">
        <v>98</v>
      </c>
      <c r="L1745" s="11">
        <v>233236</v>
      </c>
      <c r="M1745" s="11">
        <v>416492</v>
      </c>
      <c r="N1745" s="11">
        <v>282236</v>
      </c>
      <c r="O1745" s="10" t="s">
        <v>99</v>
      </c>
      <c r="P1745" s="11">
        <v>91.88</v>
      </c>
      <c r="Q1745" s="11">
        <v>0</v>
      </c>
      <c r="R1745" s="10"/>
      <c r="S1745" s="10"/>
      <c r="T1745" s="10" t="s">
        <v>101</v>
      </c>
      <c r="U1745" s="10" t="s">
        <v>258</v>
      </c>
      <c r="V1745" s="10"/>
      <c r="W1745" s="10" t="s">
        <v>101</v>
      </c>
      <c r="X1745" s="10"/>
      <c r="Y1745" s="10" t="s">
        <v>102</v>
      </c>
      <c r="Z1745" s="11">
        <v>23</v>
      </c>
      <c r="AA1745" s="11">
        <v>23</v>
      </c>
      <c r="AB1745" s="10" t="s">
        <v>100</v>
      </c>
      <c r="AC1745" s="10"/>
      <c r="AD1745" s="10"/>
      <c r="AE1745" s="10"/>
      <c r="AF1745" s="10"/>
      <c r="AG1745" s="11"/>
      <c r="AH1745" s="11"/>
      <c r="AI1745" s="11"/>
      <c r="AJ1745" s="10"/>
      <c r="AK1745" s="12">
        <v>45693.4239814815</v>
      </c>
      <c r="AL1745" s="10" t="s">
        <v>6954</v>
      </c>
      <c r="AM1745">
        <f t="shared" si="33"/>
        <v>2</v>
      </c>
      <c r="AN1745" t="s">
        <v>106</v>
      </c>
    </row>
    <row r="1746" spans="1:40">
      <c r="A1746" s="10"/>
      <c r="B1746" s="10" t="s">
        <v>6955</v>
      </c>
      <c r="C1746" s="10"/>
      <c r="D1746" s="10" t="s">
        <v>6956</v>
      </c>
      <c r="E1746" s="10" t="s">
        <v>92</v>
      </c>
      <c r="F1746" s="10" t="s">
        <v>438</v>
      </c>
      <c r="G1746" s="10" t="s">
        <v>439</v>
      </c>
      <c r="H1746" s="10" t="s">
        <v>6956</v>
      </c>
      <c r="I1746" s="10" t="s">
        <v>257</v>
      </c>
      <c r="J1746" s="10" t="s">
        <v>97</v>
      </c>
      <c r="K1746" s="10" t="s">
        <v>98</v>
      </c>
      <c r="L1746" s="11">
        <v>742384</v>
      </c>
      <c r="M1746" s="11">
        <v>742384</v>
      </c>
      <c r="N1746" s="11">
        <v>868384</v>
      </c>
      <c r="O1746" s="10" t="s">
        <v>99</v>
      </c>
      <c r="P1746" s="11">
        <v>122.6</v>
      </c>
      <c r="Q1746" s="11">
        <v>0</v>
      </c>
      <c r="R1746" s="10"/>
      <c r="S1746" s="10"/>
      <c r="T1746" s="10" t="s">
        <v>101</v>
      </c>
      <c r="U1746" s="10"/>
      <c r="V1746" s="10"/>
      <c r="W1746" s="10" t="s">
        <v>101</v>
      </c>
      <c r="X1746" s="10"/>
      <c r="Y1746" s="10" t="s">
        <v>102</v>
      </c>
      <c r="Z1746" s="11">
        <v>11</v>
      </c>
      <c r="AA1746" s="11">
        <v>10</v>
      </c>
      <c r="AB1746" s="10" t="s">
        <v>101</v>
      </c>
      <c r="AC1746" s="10"/>
      <c r="AD1746" s="10"/>
      <c r="AE1746" s="10"/>
      <c r="AF1746" s="10"/>
      <c r="AG1746" s="11"/>
      <c r="AH1746" s="11"/>
      <c r="AI1746" s="11"/>
      <c r="AJ1746" s="10"/>
      <c r="AK1746" s="12">
        <v>45705.5391666667</v>
      </c>
      <c r="AL1746" s="10" t="s">
        <v>6957</v>
      </c>
      <c r="AM1746">
        <f t="shared" si="33"/>
        <v>3</v>
      </c>
      <c r="AN1746" t="s">
        <v>106</v>
      </c>
    </row>
    <row r="1747" spans="1:40">
      <c r="A1747" s="10"/>
      <c r="B1747" s="10" t="s">
        <v>6958</v>
      </c>
      <c r="C1747" s="10"/>
      <c r="D1747" s="10" t="s">
        <v>6959</v>
      </c>
      <c r="E1747" s="10" t="s">
        <v>92</v>
      </c>
      <c r="F1747" s="10" t="s">
        <v>93</v>
      </c>
      <c r="G1747" s="10" t="s">
        <v>415</v>
      </c>
      <c r="H1747" s="10" t="s">
        <v>6960</v>
      </c>
      <c r="I1747" s="10" t="s">
        <v>368</v>
      </c>
      <c r="J1747" s="10" t="s">
        <v>97</v>
      </c>
      <c r="K1747" s="10" t="s">
        <v>98</v>
      </c>
      <c r="L1747" s="11">
        <v>2080000</v>
      </c>
      <c r="M1747" s="11">
        <v>2080000</v>
      </c>
      <c r="N1747" s="11">
        <v>2080000</v>
      </c>
      <c r="O1747" s="10" t="s">
        <v>99</v>
      </c>
      <c r="P1747" s="11">
        <v>110.52</v>
      </c>
      <c r="Q1747" s="11">
        <v>0</v>
      </c>
      <c r="R1747" s="10"/>
      <c r="S1747" s="10"/>
      <c r="T1747" s="10" t="s">
        <v>100</v>
      </c>
      <c r="U1747" s="10"/>
      <c r="V1747" s="10"/>
      <c r="W1747" s="10" t="s">
        <v>113</v>
      </c>
      <c r="X1747" s="10"/>
      <c r="Y1747" s="10"/>
      <c r="Z1747" s="11">
        <v>32</v>
      </c>
      <c r="AA1747" s="11">
        <v>3</v>
      </c>
      <c r="AB1747" s="10" t="s">
        <v>100</v>
      </c>
      <c r="AC1747" s="10"/>
      <c r="AD1747" s="10"/>
      <c r="AE1747" s="10"/>
      <c r="AF1747" s="10"/>
      <c r="AG1747" s="11"/>
      <c r="AH1747" s="11"/>
      <c r="AI1747" s="11"/>
      <c r="AJ1747" s="10"/>
      <c r="AK1747" s="12">
        <v>45681.4166666667</v>
      </c>
      <c r="AL1747" s="10" t="s">
        <v>6961</v>
      </c>
      <c r="AM1747">
        <f t="shared" si="33"/>
        <v>2</v>
      </c>
      <c r="AN1747" t="s">
        <v>106</v>
      </c>
    </row>
    <row r="1748" spans="1:40">
      <c r="A1748" s="10"/>
      <c r="B1748" s="10" t="s">
        <v>6962</v>
      </c>
      <c r="C1748" s="10"/>
      <c r="D1748" s="10" t="s">
        <v>6963</v>
      </c>
      <c r="E1748" s="10" t="s">
        <v>92</v>
      </c>
      <c r="F1748" s="10" t="s">
        <v>120</v>
      </c>
      <c r="G1748" s="10" t="s">
        <v>135</v>
      </c>
      <c r="H1748" s="10" t="s">
        <v>6964</v>
      </c>
      <c r="I1748" s="10" t="s">
        <v>96</v>
      </c>
      <c r="J1748" s="10" t="s">
        <v>97</v>
      </c>
      <c r="K1748" s="10" t="s">
        <v>98</v>
      </c>
      <c r="L1748" s="11">
        <v>434295</v>
      </c>
      <c r="M1748" s="11">
        <v>601100</v>
      </c>
      <c r="N1748" s="11">
        <v>434295</v>
      </c>
      <c r="O1748" s="10" t="s">
        <v>99</v>
      </c>
      <c r="P1748" s="11">
        <v>121.71</v>
      </c>
      <c r="Q1748" s="11">
        <v>0</v>
      </c>
      <c r="R1748" s="10"/>
      <c r="S1748" s="10" t="s">
        <v>137</v>
      </c>
      <c r="T1748" s="10" t="s">
        <v>101</v>
      </c>
      <c r="U1748" s="10"/>
      <c r="V1748" s="10"/>
      <c r="W1748" s="10" t="s">
        <v>113</v>
      </c>
      <c r="X1748" s="10"/>
      <c r="Y1748" s="10" t="s">
        <v>102</v>
      </c>
      <c r="Z1748" s="11">
        <v>30</v>
      </c>
      <c r="AA1748" s="11">
        <v>11</v>
      </c>
      <c r="AB1748" s="10" t="s">
        <v>100</v>
      </c>
      <c r="AC1748" s="10"/>
      <c r="AD1748" s="10"/>
      <c r="AE1748" s="10"/>
      <c r="AF1748" s="10" t="s">
        <v>115</v>
      </c>
      <c r="AG1748" s="11"/>
      <c r="AH1748" s="11"/>
      <c r="AI1748" s="11"/>
      <c r="AJ1748" s="10"/>
      <c r="AK1748" s="12">
        <v>45740.7911689815</v>
      </c>
      <c r="AL1748" s="10" t="s">
        <v>6965</v>
      </c>
      <c r="AM1748">
        <f t="shared" si="33"/>
        <v>2</v>
      </c>
      <c r="AN1748" t="s">
        <v>106</v>
      </c>
    </row>
    <row r="1749" spans="1:40">
      <c r="A1749" s="10"/>
      <c r="B1749" s="10" t="s">
        <v>6966</v>
      </c>
      <c r="C1749" s="10"/>
      <c r="D1749" s="10" t="s">
        <v>6967</v>
      </c>
      <c r="E1749" s="10" t="s">
        <v>92</v>
      </c>
      <c r="F1749" s="10" t="s">
        <v>210</v>
      </c>
      <c r="G1749" s="10" t="s">
        <v>2363</v>
      </c>
      <c r="H1749" s="10" t="s">
        <v>6967</v>
      </c>
      <c r="I1749" s="10" t="s">
        <v>368</v>
      </c>
      <c r="J1749" s="10" t="s">
        <v>97</v>
      </c>
      <c r="K1749" s="10" t="s">
        <v>98</v>
      </c>
      <c r="L1749" s="11">
        <v>403123.2</v>
      </c>
      <c r="M1749" s="11">
        <v>579200</v>
      </c>
      <c r="N1749" s="11">
        <v>550123.2</v>
      </c>
      <c r="O1749" s="10" t="s">
        <v>99</v>
      </c>
      <c r="P1749" s="11">
        <v>108.21</v>
      </c>
      <c r="Q1749" s="11">
        <v>0</v>
      </c>
      <c r="R1749" s="10"/>
      <c r="S1749" s="10"/>
      <c r="T1749" s="10" t="s">
        <v>100</v>
      </c>
      <c r="U1749" s="10"/>
      <c r="V1749" s="10"/>
      <c r="W1749" s="10" t="s">
        <v>101</v>
      </c>
      <c r="X1749" s="10"/>
      <c r="Y1749" s="10" t="s">
        <v>123</v>
      </c>
      <c r="Z1749" s="11">
        <v>18</v>
      </c>
      <c r="AA1749" s="11">
        <v>8</v>
      </c>
      <c r="AB1749" s="10" t="s">
        <v>100</v>
      </c>
      <c r="AC1749" s="10"/>
      <c r="AD1749" s="10"/>
      <c r="AE1749" s="10"/>
      <c r="AF1749" s="10" t="s">
        <v>104</v>
      </c>
      <c r="AG1749" s="11"/>
      <c r="AH1749" s="11"/>
      <c r="AI1749" s="11"/>
      <c r="AJ1749" s="10"/>
      <c r="AK1749" s="12">
        <v>45699.4197453704</v>
      </c>
      <c r="AL1749" s="10" t="s">
        <v>6968</v>
      </c>
      <c r="AM1749">
        <f t="shared" si="33"/>
        <v>3</v>
      </c>
      <c r="AN1749" t="s">
        <v>106</v>
      </c>
    </row>
    <row r="1750" spans="1:40">
      <c r="A1750" s="10"/>
      <c r="B1750" s="10" t="s">
        <v>6969</v>
      </c>
      <c r="C1750" s="10"/>
      <c r="D1750" s="10" t="s">
        <v>6970</v>
      </c>
      <c r="E1750" s="10" t="s">
        <v>92</v>
      </c>
      <c r="F1750" s="10" t="s">
        <v>148</v>
      </c>
      <c r="G1750" s="10" t="s">
        <v>262</v>
      </c>
      <c r="H1750" s="10" t="s">
        <v>6971</v>
      </c>
      <c r="I1750" s="10" t="s">
        <v>368</v>
      </c>
      <c r="J1750" s="10" t="s">
        <v>97</v>
      </c>
      <c r="K1750" s="10" t="s">
        <v>98</v>
      </c>
      <c r="L1750" s="11">
        <v>350000</v>
      </c>
      <c r="M1750" s="11">
        <v>370000</v>
      </c>
      <c r="N1750" s="11">
        <v>368000</v>
      </c>
      <c r="O1750" s="10" t="s">
        <v>99</v>
      </c>
      <c r="P1750" s="11">
        <v>180.18</v>
      </c>
      <c r="Q1750" s="11">
        <v>0</v>
      </c>
      <c r="R1750" s="10"/>
      <c r="S1750" s="10" t="s">
        <v>137</v>
      </c>
      <c r="T1750" s="10" t="s">
        <v>101</v>
      </c>
      <c r="U1750" s="10"/>
      <c r="V1750" s="10"/>
      <c r="W1750" s="10" t="s">
        <v>113</v>
      </c>
      <c r="X1750" s="10"/>
      <c r="Y1750" s="10" t="s">
        <v>123</v>
      </c>
      <c r="Z1750" s="11">
        <v>0</v>
      </c>
      <c r="AA1750" s="11">
        <v>6</v>
      </c>
      <c r="AB1750" s="10" t="s">
        <v>100</v>
      </c>
      <c r="AC1750" s="10"/>
      <c r="AD1750" s="10"/>
      <c r="AE1750" s="10"/>
      <c r="AF1750" s="10"/>
      <c r="AG1750" s="11"/>
      <c r="AH1750" s="11"/>
      <c r="AI1750" s="11"/>
      <c r="AJ1750" s="10"/>
      <c r="AK1750" s="12">
        <v>45687.4290972222</v>
      </c>
      <c r="AL1750" s="10" t="s">
        <v>6972</v>
      </c>
      <c r="AM1750">
        <f t="shared" si="33"/>
        <v>3</v>
      </c>
      <c r="AN1750" t="s">
        <v>106</v>
      </c>
    </row>
    <row r="1751" spans="1:40">
      <c r="A1751" s="10"/>
      <c r="B1751" s="10" t="s">
        <v>6973</v>
      </c>
      <c r="C1751" s="10"/>
      <c r="D1751" s="10" t="s">
        <v>6974</v>
      </c>
      <c r="E1751" s="10" t="s">
        <v>92</v>
      </c>
      <c r="F1751" s="10" t="s">
        <v>210</v>
      </c>
      <c r="G1751" s="10" t="s">
        <v>2363</v>
      </c>
      <c r="H1751" s="10" t="s">
        <v>6974</v>
      </c>
      <c r="I1751" s="10" t="s">
        <v>368</v>
      </c>
      <c r="J1751" s="10" t="s">
        <v>97</v>
      </c>
      <c r="K1751" s="10" t="s">
        <v>98</v>
      </c>
      <c r="L1751" s="11">
        <v>1045078.2</v>
      </c>
      <c r="M1751" s="11">
        <v>1248600</v>
      </c>
      <c r="N1751" s="11">
        <v>1045078.2</v>
      </c>
      <c r="O1751" s="10" t="s">
        <v>131</v>
      </c>
      <c r="P1751" s="11">
        <v>170.04</v>
      </c>
      <c r="Q1751" s="11">
        <v>0</v>
      </c>
      <c r="R1751" s="10"/>
      <c r="S1751" s="10"/>
      <c r="T1751" s="10" t="s">
        <v>100</v>
      </c>
      <c r="U1751" s="10"/>
      <c r="V1751" s="10"/>
      <c r="W1751" s="10" t="s">
        <v>101</v>
      </c>
      <c r="X1751" s="10"/>
      <c r="Y1751" s="10" t="s">
        <v>250</v>
      </c>
      <c r="Z1751" s="11">
        <v>7</v>
      </c>
      <c r="AA1751" s="11">
        <v>1</v>
      </c>
      <c r="AB1751" s="10" t="s">
        <v>100</v>
      </c>
      <c r="AC1751" s="10"/>
      <c r="AD1751" s="10"/>
      <c r="AE1751" s="10"/>
      <c r="AF1751" s="10" t="s">
        <v>280</v>
      </c>
      <c r="AG1751" s="11"/>
      <c r="AH1751" s="11"/>
      <c r="AI1751" s="11"/>
      <c r="AJ1751" s="10"/>
      <c r="AK1751" s="12">
        <v>45699.4166666667</v>
      </c>
      <c r="AL1751" s="10" t="s">
        <v>6975</v>
      </c>
      <c r="AM1751">
        <f t="shared" si="33"/>
        <v>3</v>
      </c>
      <c r="AN1751" t="s">
        <v>106</v>
      </c>
    </row>
    <row r="1752" spans="1:40">
      <c r="A1752" s="10"/>
      <c r="B1752" s="10" t="s">
        <v>2485</v>
      </c>
      <c r="C1752" s="10"/>
      <c r="D1752" s="10" t="s">
        <v>6976</v>
      </c>
      <c r="E1752" s="10" t="s">
        <v>92</v>
      </c>
      <c r="F1752" s="10" t="s">
        <v>120</v>
      </c>
      <c r="G1752" s="10" t="s">
        <v>135</v>
      </c>
      <c r="H1752" s="10" t="s">
        <v>6977</v>
      </c>
      <c r="I1752" s="10" t="s">
        <v>368</v>
      </c>
      <c r="J1752" s="10" t="s">
        <v>97</v>
      </c>
      <c r="K1752" s="10" t="s">
        <v>98</v>
      </c>
      <c r="L1752" s="11">
        <v>317172</v>
      </c>
      <c r="M1752" s="11">
        <v>438992</v>
      </c>
      <c r="N1752" s="11">
        <v>353172</v>
      </c>
      <c r="O1752" s="10" t="s">
        <v>99</v>
      </c>
      <c r="P1752" s="11">
        <v>115.07</v>
      </c>
      <c r="Q1752" s="11">
        <v>0</v>
      </c>
      <c r="R1752" s="10"/>
      <c r="S1752" s="10" t="s">
        <v>264</v>
      </c>
      <c r="T1752" s="10" t="s">
        <v>101</v>
      </c>
      <c r="U1752" s="10"/>
      <c r="V1752" s="10"/>
      <c r="W1752" s="10" t="s">
        <v>113</v>
      </c>
      <c r="X1752" s="10"/>
      <c r="Y1752" s="10" t="s">
        <v>102</v>
      </c>
      <c r="Z1752" s="11">
        <v>6</v>
      </c>
      <c r="AA1752" s="11">
        <v>2</v>
      </c>
      <c r="AB1752" s="10" t="s">
        <v>100</v>
      </c>
      <c r="AC1752" s="10"/>
      <c r="AD1752" s="10"/>
      <c r="AE1752" s="10"/>
      <c r="AF1752" s="10" t="s">
        <v>115</v>
      </c>
      <c r="AG1752" s="11"/>
      <c r="AH1752" s="11"/>
      <c r="AI1752" s="11"/>
      <c r="AJ1752" s="10"/>
      <c r="AK1752" s="12">
        <v>45694.4486226852</v>
      </c>
      <c r="AL1752" s="10" t="s">
        <v>6978</v>
      </c>
      <c r="AM1752">
        <f t="shared" si="33"/>
        <v>2</v>
      </c>
      <c r="AN1752" t="s">
        <v>106</v>
      </c>
    </row>
    <row r="1753" spans="1:40">
      <c r="A1753" s="10"/>
      <c r="B1753" s="10" t="s">
        <v>6979</v>
      </c>
      <c r="C1753" s="10"/>
      <c r="D1753" s="10" t="s">
        <v>6980</v>
      </c>
      <c r="E1753" s="10" t="s">
        <v>92</v>
      </c>
      <c r="F1753" s="10" t="s">
        <v>222</v>
      </c>
      <c r="G1753" s="10" t="s">
        <v>919</v>
      </c>
      <c r="H1753" s="10" t="s">
        <v>6981</v>
      </c>
      <c r="I1753" s="10" t="s">
        <v>257</v>
      </c>
      <c r="J1753" s="10" t="s">
        <v>97</v>
      </c>
      <c r="K1753" s="10" t="s">
        <v>98</v>
      </c>
      <c r="L1753" s="11">
        <v>413174.3</v>
      </c>
      <c r="M1753" s="11">
        <v>590249</v>
      </c>
      <c r="N1753" s="11">
        <v>507174.3</v>
      </c>
      <c r="O1753" s="10" t="s">
        <v>99</v>
      </c>
      <c r="P1753" s="11">
        <v>118.31</v>
      </c>
      <c r="Q1753" s="11">
        <v>0</v>
      </c>
      <c r="R1753" s="10"/>
      <c r="S1753" s="10"/>
      <c r="T1753" s="10" t="s">
        <v>101</v>
      </c>
      <c r="U1753" s="10"/>
      <c r="V1753" s="10"/>
      <c r="W1753" s="10" t="s">
        <v>101</v>
      </c>
      <c r="X1753" s="10"/>
      <c r="Y1753" s="10" t="s">
        <v>102</v>
      </c>
      <c r="Z1753" s="11">
        <v>26</v>
      </c>
      <c r="AA1753" s="11">
        <v>23</v>
      </c>
      <c r="AB1753" s="10" t="s">
        <v>100</v>
      </c>
      <c r="AC1753" s="10"/>
      <c r="AD1753" s="10"/>
      <c r="AE1753" s="10"/>
      <c r="AF1753" s="10"/>
      <c r="AG1753" s="11"/>
      <c r="AH1753" s="11"/>
      <c r="AI1753" s="11"/>
      <c r="AJ1753" s="10"/>
      <c r="AK1753" s="12">
        <v>45703.4511111111</v>
      </c>
      <c r="AL1753" s="10" t="s">
        <v>6982</v>
      </c>
      <c r="AM1753">
        <f t="shared" si="33"/>
        <v>2</v>
      </c>
      <c r="AN1753" t="s">
        <v>106</v>
      </c>
    </row>
    <row r="1754" spans="1:40">
      <c r="A1754" s="10"/>
      <c r="B1754" s="10" t="s">
        <v>6983</v>
      </c>
      <c r="C1754" s="10"/>
      <c r="D1754" s="10" t="s">
        <v>6984</v>
      </c>
      <c r="E1754" s="10" t="s">
        <v>92</v>
      </c>
      <c r="F1754" s="10" t="s">
        <v>93</v>
      </c>
      <c r="G1754" s="10" t="s">
        <v>205</v>
      </c>
      <c r="H1754" s="10" t="s">
        <v>6985</v>
      </c>
      <c r="I1754" s="10" t="s">
        <v>368</v>
      </c>
      <c r="J1754" s="10" t="s">
        <v>97</v>
      </c>
      <c r="K1754" s="10" t="s">
        <v>98</v>
      </c>
      <c r="L1754" s="11">
        <v>2390378</v>
      </c>
      <c r="M1754" s="11">
        <v>3734964</v>
      </c>
      <c r="N1754" s="11">
        <v>2540378</v>
      </c>
      <c r="O1754" s="10" t="s">
        <v>99</v>
      </c>
      <c r="P1754" s="11">
        <v>165.77</v>
      </c>
      <c r="Q1754" s="11">
        <v>0</v>
      </c>
      <c r="R1754" s="10"/>
      <c r="S1754" s="10"/>
      <c r="T1754" s="10" t="s">
        <v>100</v>
      </c>
      <c r="U1754" s="10"/>
      <c r="V1754" s="10"/>
      <c r="W1754" s="10" t="s">
        <v>113</v>
      </c>
      <c r="X1754" s="10"/>
      <c r="Y1754" s="10" t="s">
        <v>102</v>
      </c>
      <c r="Z1754" s="11">
        <v>17</v>
      </c>
      <c r="AA1754" s="11">
        <v>5</v>
      </c>
      <c r="AB1754" s="10" t="s">
        <v>100</v>
      </c>
      <c r="AC1754" s="10" t="s">
        <v>6986</v>
      </c>
      <c r="AD1754" s="10"/>
      <c r="AE1754" s="10" t="s">
        <v>6987</v>
      </c>
      <c r="AF1754" s="10"/>
      <c r="AG1754" s="11"/>
      <c r="AH1754" s="11"/>
      <c r="AI1754" s="11"/>
      <c r="AJ1754" s="10"/>
      <c r="AK1754" s="12">
        <v>45699.4704513889</v>
      </c>
      <c r="AL1754" s="10" t="s">
        <v>6988</v>
      </c>
      <c r="AM1754">
        <f t="shared" si="33"/>
        <v>3</v>
      </c>
      <c r="AN1754" t="s">
        <v>106</v>
      </c>
    </row>
    <row r="1755" spans="1:40">
      <c r="A1755" s="10"/>
      <c r="B1755" s="10" t="s">
        <v>6989</v>
      </c>
      <c r="C1755" s="10"/>
      <c r="D1755" s="10" t="s">
        <v>6990</v>
      </c>
      <c r="E1755" s="10" t="s">
        <v>92</v>
      </c>
      <c r="F1755" s="10" t="s">
        <v>93</v>
      </c>
      <c r="G1755" s="10" t="s">
        <v>205</v>
      </c>
      <c r="H1755" s="10" t="s">
        <v>6991</v>
      </c>
      <c r="I1755" s="10" t="s">
        <v>368</v>
      </c>
      <c r="J1755" s="10" t="s">
        <v>97</v>
      </c>
      <c r="K1755" s="10" t="s">
        <v>98</v>
      </c>
      <c r="L1755" s="11">
        <v>1271652</v>
      </c>
      <c r="M1755" s="11">
        <v>1727788</v>
      </c>
      <c r="N1755" s="11">
        <v>1296652</v>
      </c>
      <c r="O1755" s="10" t="s">
        <v>99</v>
      </c>
      <c r="P1755" s="11">
        <v>138.6</v>
      </c>
      <c r="Q1755" s="11">
        <v>0</v>
      </c>
      <c r="R1755" s="10"/>
      <c r="S1755" s="10"/>
      <c r="T1755" s="10" t="s">
        <v>100</v>
      </c>
      <c r="U1755" s="10"/>
      <c r="V1755" s="10"/>
      <c r="W1755" s="10" t="s">
        <v>113</v>
      </c>
      <c r="X1755" s="10"/>
      <c r="Y1755" s="10" t="s">
        <v>123</v>
      </c>
      <c r="Z1755" s="11">
        <v>18</v>
      </c>
      <c r="AA1755" s="11">
        <v>17</v>
      </c>
      <c r="AB1755" s="10" t="s">
        <v>100</v>
      </c>
      <c r="AC1755" s="10"/>
      <c r="AD1755" s="10"/>
      <c r="AE1755" s="10" t="s">
        <v>6737</v>
      </c>
      <c r="AF1755" s="10"/>
      <c r="AG1755" s="11"/>
      <c r="AH1755" s="11"/>
      <c r="AI1755" s="11"/>
      <c r="AJ1755" s="10"/>
      <c r="AK1755" s="12">
        <v>45699.422962963</v>
      </c>
      <c r="AL1755" s="10" t="s">
        <v>6992</v>
      </c>
      <c r="AM1755">
        <f t="shared" si="33"/>
        <v>3</v>
      </c>
      <c r="AN1755" t="s">
        <v>106</v>
      </c>
    </row>
    <row r="1756" spans="1:40">
      <c r="A1756" s="10"/>
      <c r="B1756" s="10" t="s">
        <v>6993</v>
      </c>
      <c r="C1756" s="10"/>
      <c r="D1756" s="10" t="s">
        <v>6994</v>
      </c>
      <c r="E1756" s="10" t="s">
        <v>92</v>
      </c>
      <c r="F1756" s="10" t="s">
        <v>222</v>
      </c>
      <c r="G1756" s="10" t="s">
        <v>947</v>
      </c>
      <c r="H1756" s="10" t="s">
        <v>6995</v>
      </c>
      <c r="I1756" s="10" t="s">
        <v>257</v>
      </c>
      <c r="J1756" s="10" t="s">
        <v>97</v>
      </c>
      <c r="K1756" s="10" t="s">
        <v>98</v>
      </c>
      <c r="L1756" s="11">
        <v>1073980.8</v>
      </c>
      <c r="M1756" s="11">
        <v>1193312</v>
      </c>
      <c r="N1756" s="11">
        <v>1408980.8</v>
      </c>
      <c r="O1756" s="10" t="s">
        <v>131</v>
      </c>
      <c r="P1756" s="11">
        <v>273.46</v>
      </c>
      <c r="Q1756" s="11">
        <v>0</v>
      </c>
      <c r="R1756" s="10"/>
      <c r="S1756" s="10"/>
      <c r="T1756" s="10" t="s">
        <v>100</v>
      </c>
      <c r="U1756" s="10"/>
      <c r="V1756" s="10"/>
      <c r="W1756" s="10" t="s">
        <v>101</v>
      </c>
      <c r="X1756" s="10"/>
      <c r="Y1756" s="10"/>
      <c r="Z1756" s="11">
        <v>0</v>
      </c>
      <c r="AA1756" s="11">
        <v>1</v>
      </c>
      <c r="AB1756" s="10" t="s">
        <v>100</v>
      </c>
      <c r="AC1756" s="10"/>
      <c r="AD1756" s="10"/>
      <c r="AE1756" s="10"/>
      <c r="AF1756" s="10"/>
      <c r="AG1756" s="11"/>
      <c r="AH1756" s="11"/>
      <c r="AI1756" s="11"/>
      <c r="AJ1756" s="10"/>
      <c r="AK1756" s="12">
        <v>45653.4602546296</v>
      </c>
      <c r="AL1756" s="10" t="s">
        <v>6996</v>
      </c>
      <c r="AM1756">
        <f t="shared" si="33"/>
        <v>3</v>
      </c>
      <c r="AN1756" t="s">
        <v>106</v>
      </c>
    </row>
    <row r="1757" spans="1:40">
      <c r="A1757" s="10"/>
      <c r="B1757" s="10" t="s">
        <v>6997</v>
      </c>
      <c r="C1757" s="10"/>
      <c r="D1757" s="10" t="s">
        <v>6998</v>
      </c>
      <c r="E1757" s="10" t="s">
        <v>92</v>
      </c>
      <c r="F1757" s="10" t="s">
        <v>222</v>
      </c>
      <c r="G1757" s="10" t="s">
        <v>947</v>
      </c>
      <c r="H1757" s="10" t="s">
        <v>6999</v>
      </c>
      <c r="I1757" s="10" t="s">
        <v>257</v>
      </c>
      <c r="J1757" s="10" t="s">
        <v>97</v>
      </c>
      <c r="K1757" s="10" t="s">
        <v>98</v>
      </c>
      <c r="L1757" s="11">
        <v>787513.95</v>
      </c>
      <c r="M1757" s="11">
        <v>875015.5</v>
      </c>
      <c r="N1757" s="11">
        <v>1000513.95</v>
      </c>
      <c r="O1757" s="10" t="s">
        <v>131</v>
      </c>
      <c r="P1757" s="11">
        <v>205.09</v>
      </c>
      <c r="Q1757" s="11">
        <v>0</v>
      </c>
      <c r="R1757" s="10"/>
      <c r="S1757" s="10"/>
      <c r="T1757" s="10" t="s">
        <v>100</v>
      </c>
      <c r="U1757" s="10"/>
      <c r="V1757" s="10"/>
      <c r="W1757" s="10" t="s">
        <v>101</v>
      </c>
      <c r="X1757" s="10"/>
      <c r="Y1757" s="10"/>
      <c r="Z1757" s="11">
        <v>0</v>
      </c>
      <c r="AA1757" s="11">
        <v>1</v>
      </c>
      <c r="AB1757" s="10" t="s">
        <v>100</v>
      </c>
      <c r="AC1757" s="10"/>
      <c r="AD1757" s="10"/>
      <c r="AE1757" s="10"/>
      <c r="AF1757" s="10"/>
      <c r="AG1757" s="11"/>
      <c r="AH1757" s="11"/>
      <c r="AI1757" s="11"/>
      <c r="AJ1757" s="10"/>
      <c r="AK1757" s="12">
        <v>45653.4598611111</v>
      </c>
      <c r="AL1757" s="10" t="s">
        <v>7000</v>
      </c>
      <c r="AM1757">
        <f t="shared" ref="AM1757:AM1820" si="34">LEN(B1757)</f>
        <v>2</v>
      </c>
      <c r="AN1757" t="s">
        <v>106</v>
      </c>
    </row>
    <row r="1758" spans="1:40">
      <c r="A1758" s="10"/>
      <c r="B1758" s="10" t="s">
        <v>7001</v>
      </c>
      <c r="C1758" s="10"/>
      <c r="D1758" s="10" t="s">
        <v>7002</v>
      </c>
      <c r="E1758" s="10" t="s">
        <v>92</v>
      </c>
      <c r="F1758" s="10" t="s">
        <v>438</v>
      </c>
      <c r="G1758" s="10" t="s">
        <v>439</v>
      </c>
      <c r="H1758" s="10" t="s">
        <v>7002</v>
      </c>
      <c r="I1758" s="10" t="s">
        <v>257</v>
      </c>
      <c r="J1758" s="10" t="s">
        <v>97</v>
      </c>
      <c r="K1758" s="10" t="s">
        <v>98</v>
      </c>
      <c r="L1758" s="11">
        <v>79994</v>
      </c>
      <c r="M1758" s="11">
        <v>114276</v>
      </c>
      <c r="N1758" s="11">
        <v>79994</v>
      </c>
      <c r="O1758" s="10" t="s">
        <v>131</v>
      </c>
      <c r="P1758" s="11">
        <v>31.73</v>
      </c>
      <c r="Q1758" s="11">
        <v>0</v>
      </c>
      <c r="R1758" s="10"/>
      <c r="S1758" s="10"/>
      <c r="T1758" s="10" t="s">
        <v>100</v>
      </c>
      <c r="U1758" s="10"/>
      <c r="V1758" s="10"/>
      <c r="W1758" s="10" t="s">
        <v>113</v>
      </c>
      <c r="X1758" s="10"/>
      <c r="Y1758" s="10" t="s">
        <v>560</v>
      </c>
      <c r="Z1758" s="11">
        <v>3</v>
      </c>
      <c r="AA1758" s="11">
        <v>1</v>
      </c>
      <c r="AB1758" s="10" t="s">
        <v>100</v>
      </c>
      <c r="AC1758" s="10"/>
      <c r="AD1758" s="10"/>
      <c r="AE1758" s="10"/>
      <c r="AF1758" s="10"/>
      <c r="AG1758" s="11"/>
      <c r="AH1758" s="11"/>
      <c r="AI1758" s="11"/>
      <c r="AJ1758" s="10"/>
      <c r="AK1758" s="12">
        <v>45657.4166666667</v>
      </c>
      <c r="AL1758" s="10" t="s">
        <v>7003</v>
      </c>
      <c r="AM1758">
        <f t="shared" si="34"/>
        <v>3</v>
      </c>
      <c r="AN1758" t="s">
        <v>106</v>
      </c>
    </row>
    <row r="1759" spans="1:40">
      <c r="A1759" s="10"/>
      <c r="B1759" s="10" t="s">
        <v>7001</v>
      </c>
      <c r="C1759" s="10"/>
      <c r="D1759" s="10" t="s">
        <v>7004</v>
      </c>
      <c r="E1759" s="10" t="s">
        <v>92</v>
      </c>
      <c r="F1759" s="10" t="s">
        <v>438</v>
      </c>
      <c r="G1759" s="10" t="s">
        <v>439</v>
      </c>
      <c r="H1759" s="10" t="s">
        <v>7004</v>
      </c>
      <c r="I1759" s="10" t="s">
        <v>257</v>
      </c>
      <c r="J1759" s="10" t="s">
        <v>97</v>
      </c>
      <c r="K1759" s="10" t="s">
        <v>98</v>
      </c>
      <c r="L1759" s="11">
        <v>79994</v>
      </c>
      <c r="M1759" s="11">
        <v>114276</v>
      </c>
      <c r="N1759" s="11">
        <v>79994</v>
      </c>
      <c r="O1759" s="10" t="s">
        <v>131</v>
      </c>
      <c r="P1759" s="11">
        <v>31.73</v>
      </c>
      <c r="Q1759" s="11">
        <v>0</v>
      </c>
      <c r="R1759" s="10"/>
      <c r="S1759" s="10"/>
      <c r="T1759" s="10" t="s">
        <v>100</v>
      </c>
      <c r="U1759" s="10"/>
      <c r="V1759" s="10"/>
      <c r="W1759" s="10" t="s">
        <v>113</v>
      </c>
      <c r="X1759" s="10"/>
      <c r="Y1759" s="10" t="s">
        <v>560</v>
      </c>
      <c r="Z1759" s="11">
        <v>3</v>
      </c>
      <c r="AA1759" s="11">
        <v>1</v>
      </c>
      <c r="AB1759" s="10" t="s">
        <v>100</v>
      </c>
      <c r="AC1759" s="10"/>
      <c r="AD1759" s="10"/>
      <c r="AE1759" s="10"/>
      <c r="AF1759" s="10"/>
      <c r="AG1759" s="11"/>
      <c r="AH1759" s="11"/>
      <c r="AI1759" s="11"/>
      <c r="AJ1759" s="10"/>
      <c r="AK1759" s="12">
        <v>45657.4166666667</v>
      </c>
      <c r="AL1759" s="10" t="s">
        <v>7005</v>
      </c>
      <c r="AM1759">
        <f t="shared" si="34"/>
        <v>3</v>
      </c>
      <c r="AN1759" t="s">
        <v>106</v>
      </c>
    </row>
    <row r="1760" spans="1:40">
      <c r="A1760" s="10"/>
      <c r="B1760" s="10" t="s">
        <v>6684</v>
      </c>
      <c r="C1760" s="10"/>
      <c r="D1760" s="10" t="s">
        <v>7006</v>
      </c>
      <c r="E1760" s="10" t="s">
        <v>92</v>
      </c>
      <c r="F1760" s="10" t="s">
        <v>438</v>
      </c>
      <c r="G1760" s="10" t="s">
        <v>439</v>
      </c>
      <c r="H1760" s="10" t="s">
        <v>7006</v>
      </c>
      <c r="I1760" s="10" t="s">
        <v>257</v>
      </c>
      <c r="J1760" s="10" t="s">
        <v>97</v>
      </c>
      <c r="K1760" s="10" t="s">
        <v>98</v>
      </c>
      <c r="L1760" s="11">
        <v>75657</v>
      </c>
      <c r="M1760" s="11">
        <v>108081</v>
      </c>
      <c r="N1760" s="11">
        <v>91657</v>
      </c>
      <c r="O1760" s="10" t="s">
        <v>131</v>
      </c>
      <c r="P1760" s="11">
        <v>30.01</v>
      </c>
      <c r="Q1760" s="11">
        <v>0</v>
      </c>
      <c r="R1760" s="10"/>
      <c r="S1760" s="10"/>
      <c r="T1760" s="10" t="s">
        <v>100</v>
      </c>
      <c r="U1760" s="10"/>
      <c r="V1760" s="10"/>
      <c r="W1760" s="10" t="s">
        <v>113</v>
      </c>
      <c r="X1760" s="10"/>
      <c r="Y1760" s="10" t="s">
        <v>560</v>
      </c>
      <c r="Z1760" s="11">
        <v>3</v>
      </c>
      <c r="AA1760" s="11">
        <v>1</v>
      </c>
      <c r="AB1760" s="10" t="s">
        <v>100</v>
      </c>
      <c r="AC1760" s="10"/>
      <c r="AD1760" s="10"/>
      <c r="AE1760" s="10"/>
      <c r="AF1760" s="10"/>
      <c r="AG1760" s="11"/>
      <c r="AH1760" s="11"/>
      <c r="AI1760" s="11"/>
      <c r="AJ1760" s="10"/>
      <c r="AK1760" s="12">
        <v>45657.4294675926</v>
      </c>
      <c r="AL1760" s="10" t="s">
        <v>7007</v>
      </c>
      <c r="AM1760">
        <f t="shared" si="34"/>
        <v>2</v>
      </c>
      <c r="AN1760" t="s">
        <v>106</v>
      </c>
    </row>
    <row r="1761" spans="1:40">
      <c r="A1761" s="10"/>
      <c r="B1761" s="10" t="s">
        <v>7008</v>
      </c>
      <c r="C1761" s="10"/>
      <c r="D1761" s="10" t="s">
        <v>7009</v>
      </c>
      <c r="E1761" s="10" t="s">
        <v>92</v>
      </c>
      <c r="F1761" s="10" t="s">
        <v>93</v>
      </c>
      <c r="G1761" s="10" t="s">
        <v>415</v>
      </c>
      <c r="H1761" s="10" t="s">
        <v>7010</v>
      </c>
      <c r="I1761" s="10" t="s">
        <v>368</v>
      </c>
      <c r="J1761" s="10" t="s">
        <v>97</v>
      </c>
      <c r="K1761" s="10" t="s">
        <v>98</v>
      </c>
      <c r="L1761" s="11">
        <v>384000</v>
      </c>
      <c r="M1761" s="11">
        <v>480000</v>
      </c>
      <c r="N1761" s="11">
        <v>460000</v>
      </c>
      <c r="O1761" s="10" t="s">
        <v>99</v>
      </c>
      <c r="P1761" s="11">
        <v>70.92</v>
      </c>
      <c r="Q1761" s="11">
        <v>0</v>
      </c>
      <c r="R1761" s="10"/>
      <c r="S1761" s="10"/>
      <c r="T1761" s="10" t="s">
        <v>100</v>
      </c>
      <c r="U1761" s="10"/>
      <c r="V1761" s="10"/>
      <c r="W1761" s="10" t="s">
        <v>113</v>
      </c>
      <c r="X1761" s="10"/>
      <c r="Y1761" s="10" t="s">
        <v>102</v>
      </c>
      <c r="Z1761" s="11">
        <v>19</v>
      </c>
      <c r="AA1761" s="11">
        <v>17</v>
      </c>
      <c r="AB1761" s="10" t="s">
        <v>100</v>
      </c>
      <c r="AC1761" s="10"/>
      <c r="AD1761" s="10"/>
      <c r="AE1761" s="10"/>
      <c r="AF1761" s="10"/>
      <c r="AG1761" s="11"/>
      <c r="AH1761" s="11"/>
      <c r="AI1761" s="11"/>
      <c r="AJ1761" s="10"/>
      <c r="AK1761" s="12">
        <v>45717.4295601852</v>
      </c>
      <c r="AL1761" s="10" t="s">
        <v>7011</v>
      </c>
      <c r="AM1761">
        <f t="shared" si="34"/>
        <v>3</v>
      </c>
      <c r="AN1761" t="s">
        <v>106</v>
      </c>
    </row>
    <row r="1762" spans="1:40">
      <c r="A1762" s="10"/>
      <c r="B1762" s="10" t="s">
        <v>7012</v>
      </c>
      <c r="C1762" s="10"/>
      <c r="D1762" s="10" t="s">
        <v>7013</v>
      </c>
      <c r="E1762" s="10" t="s">
        <v>92</v>
      </c>
      <c r="F1762" s="10" t="s">
        <v>128</v>
      </c>
      <c r="G1762" s="10" t="s">
        <v>1607</v>
      </c>
      <c r="H1762" s="10" t="s">
        <v>7014</v>
      </c>
      <c r="I1762" s="10" t="s">
        <v>368</v>
      </c>
      <c r="J1762" s="10" t="s">
        <v>97</v>
      </c>
      <c r="K1762" s="10" t="s">
        <v>98</v>
      </c>
      <c r="L1762" s="11">
        <v>480352</v>
      </c>
      <c r="M1762" s="11">
        <v>706400</v>
      </c>
      <c r="N1762" s="11">
        <v>540352</v>
      </c>
      <c r="O1762" s="10" t="s">
        <v>99</v>
      </c>
      <c r="P1762" s="11">
        <v>125.38</v>
      </c>
      <c r="Q1762" s="11">
        <v>0</v>
      </c>
      <c r="R1762" s="10"/>
      <c r="S1762" s="10"/>
      <c r="T1762" s="10" t="s">
        <v>101</v>
      </c>
      <c r="U1762" s="10"/>
      <c r="V1762" s="10"/>
      <c r="W1762" s="10" t="s">
        <v>101</v>
      </c>
      <c r="X1762" s="10"/>
      <c r="Y1762" s="10" t="s">
        <v>102</v>
      </c>
      <c r="Z1762" s="11">
        <v>34</v>
      </c>
      <c r="AA1762" s="11">
        <v>22</v>
      </c>
      <c r="AB1762" s="10" t="s">
        <v>100</v>
      </c>
      <c r="AC1762" s="10"/>
      <c r="AD1762" s="10"/>
      <c r="AE1762" s="10"/>
      <c r="AF1762" s="10"/>
      <c r="AG1762" s="11"/>
      <c r="AH1762" s="11"/>
      <c r="AI1762" s="11"/>
      <c r="AJ1762" s="10"/>
      <c r="AK1762" s="12">
        <v>45716.4256134259</v>
      </c>
      <c r="AL1762" s="10" t="s">
        <v>7015</v>
      </c>
      <c r="AM1762">
        <f t="shared" si="34"/>
        <v>2</v>
      </c>
      <c r="AN1762" t="s">
        <v>106</v>
      </c>
    </row>
    <row r="1763" spans="1:40">
      <c r="A1763" s="10"/>
      <c r="B1763" s="10" t="s">
        <v>7016</v>
      </c>
      <c r="C1763" s="10"/>
      <c r="D1763" s="10" t="s">
        <v>7017</v>
      </c>
      <c r="E1763" s="10" t="s">
        <v>92</v>
      </c>
      <c r="F1763" s="10" t="s">
        <v>438</v>
      </c>
      <c r="G1763" s="10" t="s">
        <v>439</v>
      </c>
      <c r="H1763" s="10" t="s">
        <v>7017</v>
      </c>
      <c r="I1763" s="10" t="s">
        <v>368</v>
      </c>
      <c r="J1763" s="10" t="s">
        <v>97</v>
      </c>
      <c r="K1763" s="10" t="s">
        <v>98</v>
      </c>
      <c r="L1763" s="11">
        <v>115998.68</v>
      </c>
      <c r="M1763" s="11">
        <v>207140.5</v>
      </c>
      <c r="N1763" s="11">
        <v>152998.68</v>
      </c>
      <c r="O1763" s="10" t="s">
        <v>99</v>
      </c>
      <c r="P1763" s="11">
        <v>41.72</v>
      </c>
      <c r="Q1763" s="11">
        <v>0</v>
      </c>
      <c r="R1763" s="10"/>
      <c r="S1763" s="10"/>
      <c r="T1763" s="10" t="s">
        <v>101</v>
      </c>
      <c r="U1763" s="10"/>
      <c r="V1763" s="10"/>
      <c r="W1763" s="10" t="s">
        <v>113</v>
      </c>
      <c r="X1763" s="10" t="s">
        <v>218</v>
      </c>
      <c r="Y1763" s="10" t="s">
        <v>102</v>
      </c>
      <c r="Z1763" s="11">
        <v>27</v>
      </c>
      <c r="AA1763" s="11">
        <v>17</v>
      </c>
      <c r="AB1763" s="10" t="s">
        <v>101</v>
      </c>
      <c r="AC1763" s="10"/>
      <c r="AD1763" s="10"/>
      <c r="AE1763" s="10"/>
      <c r="AF1763" s="10"/>
      <c r="AG1763" s="11"/>
      <c r="AH1763" s="11"/>
      <c r="AI1763" s="11"/>
      <c r="AJ1763" s="10"/>
      <c r="AK1763" s="12">
        <v>45711.4253703704</v>
      </c>
      <c r="AL1763" s="10" t="s">
        <v>7018</v>
      </c>
      <c r="AM1763">
        <f t="shared" si="34"/>
        <v>2</v>
      </c>
      <c r="AN1763" t="s">
        <v>106</v>
      </c>
    </row>
    <row r="1764" spans="1:40">
      <c r="A1764" s="10"/>
      <c r="B1764" s="10" t="s">
        <v>7019</v>
      </c>
      <c r="C1764" s="10"/>
      <c r="D1764" s="10" t="s">
        <v>7020</v>
      </c>
      <c r="E1764" s="10" t="s">
        <v>92</v>
      </c>
      <c r="F1764" s="10" t="s">
        <v>222</v>
      </c>
      <c r="G1764" s="10" t="s">
        <v>947</v>
      </c>
      <c r="H1764" s="10" t="s">
        <v>7021</v>
      </c>
      <c r="I1764" s="10" t="s">
        <v>257</v>
      </c>
      <c r="J1764" s="10" t="s">
        <v>97</v>
      </c>
      <c r="K1764" s="10" t="s">
        <v>98</v>
      </c>
      <c r="L1764" s="11">
        <v>221520</v>
      </c>
      <c r="M1764" s="11">
        <v>221520</v>
      </c>
      <c r="N1764" s="11">
        <v>221520</v>
      </c>
      <c r="O1764" s="10" t="s">
        <v>99</v>
      </c>
      <c r="P1764" s="11">
        <v>113.61</v>
      </c>
      <c r="Q1764" s="11">
        <v>0</v>
      </c>
      <c r="R1764" s="10"/>
      <c r="S1764" s="10"/>
      <c r="T1764" s="10" t="s">
        <v>101</v>
      </c>
      <c r="U1764" s="10" t="s">
        <v>258</v>
      </c>
      <c r="V1764" s="10"/>
      <c r="W1764" s="10" t="s">
        <v>113</v>
      </c>
      <c r="X1764" s="10" t="s">
        <v>218</v>
      </c>
      <c r="Y1764" s="10" t="s">
        <v>102</v>
      </c>
      <c r="Z1764" s="11">
        <v>1</v>
      </c>
      <c r="AA1764" s="11">
        <v>1</v>
      </c>
      <c r="AB1764" s="10" t="s">
        <v>100</v>
      </c>
      <c r="AC1764" s="10"/>
      <c r="AD1764" s="10"/>
      <c r="AE1764" s="10"/>
      <c r="AF1764" s="10" t="s">
        <v>115</v>
      </c>
      <c r="AG1764" s="11"/>
      <c r="AH1764" s="11"/>
      <c r="AI1764" s="11"/>
      <c r="AJ1764" s="10"/>
      <c r="AK1764" s="12">
        <v>45715.4166666667</v>
      </c>
      <c r="AL1764" s="10" t="s">
        <v>7022</v>
      </c>
      <c r="AM1764">
        <f t="shared" si="34"/>
        <v>3</v>
      </c>
      <c r="AN1764" t="s">
        <v>106</v>
      </c>
    </row>
    <row r="1765" spans="1:40">
      <c r="A1765" s="10"/>
      <c r="B1765" s="10" t="s">
        <v>7023</v>
      </c>
      <c r="C1765" s="10"/>
      <c r="D1765" s="10" t="s">
        <v>7024</v>
      </c>
      <c r="E1765" s="10" t="s">
        <v>92</v>
      </c>
      <c r="F1765" s="10" t="s">
        <v>153</v>
      </c>
      <c r="G1765" s="10" t="s">
        <v>300</v>
      </c>
      <c r="H1765" s="10" t="s">
        <v>7025</v>
      </c>
      <c r="I1765" s="10" t="s">
        <v>96</v>
      </c>
      <c r="J1765" s="10" t="s">
        <v>97</v>
      </c>
      <c r="K1765" s="10" t="s">
        <v>98</v>
      </c>
      <c r="L1765" s="11">
        <v>208512</v>
      </c>
      <c r="M1765" s="11">
        <v>325800</v>
      </c>
      <c r="N1765" s="11">
        <v>210512</v>
      </c>
      <c r="O1765" s="10" t="s">
        <v>99</v>
      </c>
      <c r="P1765" s="11">
        <v>184.68</v>
      </c>
      <c r="Q1765" s="11">
        <v>63.72</v>
      </c>
      <c r="R1765" s="10"/>
      <c r="S1765" s="10"/>
      <c r="T1765" s="10" t="s">
        <v>100</v>
      </c>
      <c r="U1765" s="10"/>
      <c r="V1765" s="10"/>
      <c r="W1765" s="10" t="s">
        <v>113</v>
      </c>
      <c r="X1765" s="10"/>
      <c r="Y1765" s="10" t="s">
        <v>3219</v>
      </c>
      <c r="Z1765" s="11">
        <v>3</v>
      </c>
      <c r="AA1765" s="11">
        <v>1</v>
      </c>
      <c r="AB1765" s="10" t="s">
        <v>100</v>
      </c>
      <c r="AC1765" s="10"/>
      <c r="AD1765" s="10"/>
      <c r="AE1765" s="10"/>
      <c r="AF1765" s="10"/>
      <c r="AG1765" s="11"/>
      <c r="AH1765" s="11"/>
      <c r="AI1765" s="11"/>
      <c r="AJ1765" s="10"/>
      <c r="AK1765" s="12">
        <v>45713.4167361111</v>
      </c>
      <c r="AL1765" s="10" t="s">
        <v>7026</v>
      </c>
      <c r="AM1765">
        <f t="shared" si="34"/>
        <v>3</v>
      </c>
      <c r="AN1765" t="s">
        <v>106</v>
      </c>
    </row>
    <row r="1766" spans="1:40">
      <c r="A1766" s="10"/>
      <c r="B1766" s="10" t="s">
        <v>7027</v>
      </c>
      <c r="C1766" s="10"/>
      <c r="D1766" s="10" t="s">
        <v>7028</v>
      </c>
      <c r="E1766" s="10" t="s">
        <v>92</v>
      </c>
      <c r="F1766" s="10" t="s">
        <v>305</v>
      </c>
      <c r="G1766" s="10" t="s">
        <v>306</v>
      </c>
      <c r="H1766" s="10" t="s">
        <v>7029</v>
      </c>
      <c r="I1766" s="10" t="s">
        <v>96</v>
      </c>
      <c r="J1766" s="10" t="s">
        <v>97</v>
      </c>
      <c r="K1766" s="10" t="s">
        <v>98</v>
      </c>
      <c r="L1766" s="11">
        <v>2605122</v>
      </c>
      <c r="M1766" s="11">
        <v>3216200</v>
      </c>
      <c r="N1766" s="11">
        <v>2605122</v>
      </c>
      <c r="O1766" s="10" t="s">
        <v>99</v>
      </c>
      <c r="P1766" s="11">
        <v>328.08</v>
      </c>
      <c r="Q1766" s="11">
        <v>0</v>
      </c>
      <c r="R1766" s="10"/>
      <c r="S1766" s="10"/>
      <c r="T1766" s="10" t="s">
        <v>101</v>
      </c>
      <c r="U1766" s="10"/>
      <c r="V1766" s="10"/>
      <c r="W1766" s="10" t="s">
        <v>101</v>
      </c>
      <c r="X1766" s="10"/>
      <c r="Y1766" s="10" t="s">
        <v>102</v>
      </c>
      <c r="Z1766" s="11">
        <v>4</v>
      </c>
      <c r="AA1766" s="11">
        <v>3</v>
      </c>
      <c r="AB1766" s="10" t="s">
        <v>100</v>
      </c>
      <c r="AC1766" s="10"/>
      <c r="AD1766" s="10" t="s">
        <v>156</v>
      </c>
      <c r="AE1766" s="10" t="s">
        <v>1319</v>
      </c>
      <c r="AF1766" s="10" t="s">
        <v>104</v>
      </c>
      <c r="AG1766" s="11"/>
      <c r="AH1766" s="11"/>
      <c r="AI1766" s="11"/>
      <c r="AJ1766" s="10"/>
      <c r="AK1766" s="12">
        <v>45737.6488773148</v>
      </c>
      <c r="AL1766" s="10" t="s">
        <v>7030</v>
      </c>
      <c r="AM1766">
        <f t="shared" si="34"/>
        <v>3</v>
      </c>
      <c r="AN1766" t="s">
        <v>106</v>
      </c>
    </row>
    <row r="1767" spans="1:40">
      <c r="A1767" s="10"/>
      <c r="B1767" s="10" t="s">
        <v>7031</v>
      </c>
      <c r="C1767" s="10"/>
      <c r="D1767" s="10" t="s">
        <v>7032</v>
      </c>
      <c r="E1767" s="10" t="s">
        <v>92</v>
      </c>
      <c r="F1767" s="10" t="s">
        <v>120</v>
      </c>
      <c r="G1767" s="10" t="s">
        <v>636</v>
      </c>
      <c r="H1767" s="10" t="s">
        <v>7033</v>
      </c>
      <c r="I1767" s="10" t="s">
        <v>257</v>
      </c>
      <c r="J1767" s="10" t="s">
        <v>97</v>
      </c>
      <c r="K1767" s="10" t="s">
        <v>98</v>
      </c>
      <c r="L1767" s="11">
        <v>693280</v>
      </c>
      <c r="M1767" s="11">
        <v>990400</v>
      </c>
      <c r="N1767" s="11">
        <v>871780</v>
      </c>
      <c r="O1767" s="10" t="s">
        <v>99</v>
      </c>
      <c r="P1767" s="11">
        <v>134.88</v>
      </c>
      <c r="Q1767" s="11">
        <v>0</v>
      </c>
      <c r="R1767" s="10"/>
      <c r="S1767" s="10"/>
      <c r="T1767" s="10" t="s">
        <v>101</v>
      </c>
      <c r="U1767" s="10" t="s">
        <v>112</v>
      </c>
      <c r="V1767" s="10" t="s">
        <v>5250</v>
      </c>
      <c r="W1767" s="10" t="s">
        <v>113</v>
      </c>
      <c r="X1767" s="10" t="s">
        <v>638</v>
      </c>
      <c r="Y1767" s="10" t="s">
        <v>102</v>
      </c>
      <c r="Z1767" s="11">
        <v>18</v>
      </c>
      <c r="AA1767" s="11">
        <v>12</v>
      </c>
      <c r="AB1767" s="10" t="s">
        <v>100</v>
      </c>
      <c r="AC1767" s="10"/>
      <c r="AD1767" s="10"/>
      <c r="AE1767" s="10"/>
      <c r="AF1767" s="10" t="s">
        <v>104</v>
      </c>
      <c r="AG1767" s="11"/>
      <c r="AH1767" s="11"/>
      <c r="AI1767" s="11"/>
      <c r="AJ1767" s="10"/>
      <c r="AK1767" s="12">
        <v>45721.4327314815</v>
      </c>
      <c r="AL1767" s="10" t="s">
        <v>7034</v>
      </c>
      <c r="AM1767">
        <f t="shared" si="34"/>
        <v>3</v>
      </c>
      <c r="AN1767" t="s">
        <v>106</v>
      </c>
    </row>
    <row r="1768" spans="1:40">
      <c r="A1768" s="10"/>
      <c r="B1768" s="10" t="s">
        <v>7035</v>
      </c>
      <c r="C1768" s="10"/>
      <c r="D1768" s="10" t="s">
        <v>7036</v>
      </c>
      <c r="E1768" s="10" t="s">
        <v>92</v>
      </c>
      <c r="F1768" s="10" t="s">
        <v>120</v>
      </c>
      <c r="G1768" s="10" t="s">
        <v>623</v>
      </c>
      <c r="H1768" s="10" t="s">
        <v>7036</v>
      </c>
      <c r="I1768" s="10" t="s">
        <v>257</v>
      </c>
      <c r="J1768" s="10" t="s">
        <v>97</v>
      </c>
      <c r="K1768" s="10" t="s">
        <v>98</v>
      </c>
      <c r="L1768" s="11">
        <v>1055434</v>
      </c>
      <c r="M1768" s="11">
        <v>1507761</v>
      </c>
      <c r="N1768" s="11">
        <v>1565434</v>
      </c>
      <c r="O1768" s="10" t="s">
        <v>99</v>
      </c>
      <c r="P1768" s="11">
        <v>176.67</v>
      </c>
      <c r="Q1768" s="11">
        <v>0</v>
      </c>
      <c r="R1768" s="10"/>
      <c r="S1768" s="10"/>
      <c r="T1768" s="10" t="s">
        <v>101</v>
      </c>
      <c r="U1768" s="10" t="s">
        <v>112</v>
      </c>
      <c r="V1768" s="10" t="s">
        <v>7037</v>
      </c>
      <c r="W1768" s="10" t="s">
        <v>113</v>
      </c>
      <c r="X1768" s="10" t="s">
        <v>218</v>
      </c>
      <c r="Y1768" s="10" t="s">
        <v>102</v>
      </c>
      <c r="Z1768" s="11">
        <v>3</v>
      </c>
      <c r="AA1768" s="11">
        <v>1</v>
      </c>
      <c r="AB1768" s="10" t="s">
        <v>100</v>
      </c>
      <c r="AC1768" s="10"/>
      <c r="AD1768" s="10"/>
      <c r="AE1768" s="10"/>
      <c r="AF1768" s="10" t="s">
        <v>104</v>
      </c>
      <c r="AG1768" s="11"/>
      <c r="AH1768" s="11"/>
      <c r="AI1768" s="11"/>
      <c r="AJ1768" s="10"/>
      <c r="AK1768" s="12">
        <v>45720.4323842593</v>
      </c>
      <c r="AL1768" s="10" t="s">
        <v>7038</v>
      </c>
      <c r="AM1768">
        <f t="shared" si="34"/>
        <v>2</v>
      </c>
      <c r="AN1768" t="s">
        <v>106</v>
      </c>
    </row>
    <row r="1769" spans="1:40">
      <c r="A1769" s="10"/>
      <c r="B1769" s="10" t="s">
        <v>1134</v>
      </c>
      <c r="C1769" s="10"/>
      <c r="D1769" s="10" t="s">
        <v>7039</v>
      </c>
      <c r="E1769" s="10" t="s">
        <v>92</v>
      </c>
      <c r="F1769" s="10" t="s">
        <v>120</v>
      </c>
      <c r="G1769" s="10" t="s">
        <v>636</v>
      </c>
      <c r="H1769" s="10" t="s">
        <v>7040</v>
      </c>
      <c r="I1769" s="10" t="s">
        <v>96</v>
      </c>
      <c r="J1769" s="10" t="s">
        <v>97</v>
      </c>
      <c r="K1769" s="10" t="s">
        <v>98</v>
      </c>
      <c r="L1769" s="11">
        <v>314916</v>
      </c>
      <c r="M1769" s="11">
        <v>562348</v>
      </c>
      <c r="N1769" s="11">
        <v>314916</v>
      </c>
      <c r="O1769" s="10" t="s">
        <v>99</v>
      </c>
      <c r="P1769" s="11">
        <v>99.89</v>
      </c>
      <c r="Q1769" s="11">
        <v>0</v>
      </c>
      <c r="R1769" s="10"/>
      <c r="S1769" s="10"/>
      <c r="T1769" s="10" t="s">
        <v>101</v>
      </c>
      <c r="U1769" s="10" t="s">
        <v>258</v>
      </c>
      <c r="V1769" s="10"/>
      <c r="W1769" s="10" t="s">
        <v>100</v>
      </c>
      <c r="X1769" s="10"/>
      <c r="Y1769" s="10" t="s">
        <v>102</v>
      </c>
      <c r="Z1769" s="11">
        <v>5</v>
      </c>
      <c r="AA1769" s="11">
        <v>3</v>
      </c>
      <c r="AB1769" s="10" t="s">
        <v>100</v>
      </c>
      <c r="AC1769" s="10"/>
      <c r="AD1769" s="10"/>
      <c r="AE1769" s="10"/>
      <c r="AF1769" s="10"/>
      <c r="AG1769" s="11"/>
      <c r="AH1769" s="11"/>
      <c r="AI1769" s="11"/>
      <c r="AJ1769" s="10"/>
      <c r="AK1769" s="12">
        <v>45759.4488541667</v>
      </c>
      <c r="AL1769" s="10" t="s">
        <v>7041</v>
      </c>
      <c r="AM1769">
        <f t="shared" si="34"/>
        <v>2</v>
      </c>
      <c r="AN1769" t="s">
        <v>106</v>
      </c>
    </row>
    <row r="1770" spans="1:40">
      <c r="A1770" s="10"/>
      <c r="B1770" s="10" t="s">
        <v>7042</v>
      </c>
      <c r="C1770" s="10"/>
      <c r="D1770" s="10" t="s">
        <v>7043</v>
      </c>
      <c r="E1770" s="10" t="s">
        <v>92</v>
      </c>
      <c r="F1770" s="10" t="s">
        <v>120</v>
      </c>
      <c r="G1770" s="10" t="s">
        <v>623</v>
      </c>
      <c r="H1770" s="10" t="s">
        <v>7044</v>
      </c>
      <c r="I1770" s="10" t="s">
        <v>257</v>
      </c>
      <c r="J1770" s="10" t="s">
        <v>97</v>
      </c>
      <c r="K1770" s="10" t="s">
        <v>98</v>
      </c>
      <c r="L1770" s="11">
        <v>1560000</v>
      </c>
      <c r="M1770" s="11">
        <v>1960000</v>
      </c>
      <c r="N1770" s="11">
        <v>1560000</v>
      </c>
      <c r="O1770" s="10" t="s">
        <v>99</v>
      </c>
      <c r="P1770" s="11">
        <v>140.57</v>
      </c>
      <c r="Q1770" s="11">
        <v>0</v>
      </c>
      <c r="R1770" s="10"/>
      <c r="S1770" s="10"/>
      <c r="T1770" s="10" t="s">
        <v>100</v>
      </c>
      <c r="U1770" s="10"/>
      <c r="V1770" s="10"/>
      <c r="W1770" s="10" t="s">
        <v>113</v>
      </c>
      <c r="X1770" s="10"/>
      <c r="Y1770" s="10" t="s">
        <v>102</v>
      </c>
      <c r="Z1770" s="11">
        <v>11</v>
      </c>
      <c r="AA1770" s="11">
        <v>1</v>
      </c>
      <c r="AB1770" s="10" t="s">
        <v>100</v>
      </c>
      <c r="AC1770" s="10"/>
      <c r="AD1770" s="10" t="s">
        <v>156</v>
      </c>
      <c r="AE1770" s="10"/>
      <c r="AF1770" s="10"/>
      <c r="AG1770" s="11"/>
      <c r="AH1770" s="11"/>
      <c r="AI1770" s="11"/>
      <c r="AJ1770" s="10"/>
      <c r="AK1770" s="12">
        <v>45716.4166666667</v>
      </c>
      <c r="AL1770" s="10" t="s">
        <v>7045</v>
      </c>
      <c r="AM1770">
        <f t="shared" si="34"/>
        <v>3</v>
      </c>
      <c r="AN1770" t="s">
        <v>106</v>
      </c>
    </row>
    <row r="1771" spans="1:40">
      <c r="A1771" s="10"/>
      <c r="B1771" s="10" t="s">
        <v>7046</v>
      </c>
      <c r="C1771" s="10"/>
      <c r="D1771" s="10" t="s">
        <v>7047</v>
      </c>
      <c r="E1771" s="10" t="s">
        <v>92</v>
      </c>
      <c r="F1771" s="10" t="s">
        <v>190</v>
      </c>
      <c r="G1771" s="10" t="s">
        <v>191</v>
      </c>
      <c r="H1771" s="10" t="s">
        <v>7048</v>
      </c>
      <c r="I1771" s="10" t="s">
        <v>368</v>
      </c>
      <c r="J1771" s="10" t="s">
        <v>97</v>
      </c>
      <c r="K1771" s="10" t="s">
        <v>98</v>
      </c>
      <c r="L1771" s="11">
        <v>896416.32</v>
      </c>
      <c r="M1771" s="11">
        <v>1400650.5</v>
      </c>
      <c r="N1771" s="11">
        <v>896416.32</v>
      </c>
      <c r="O1771" s="10" t="s">
        <v>99</v>
      </c>
      <c r="P1771" s="11">
        <v>158.93</v>
      </c>
      <c r="Q1771" s="11">
        <v>0</v>
      </c>
      <c r="R1771" s="10"/>
      <c r="S1771" s="10"/>
      <c r="T1771" s="10" t="s">
        <v>101</v>
      </c>
      <c r="U1771" s="10"/>
      <c r="V1771" s="10"/>
      <c r="W1771" s="10" t="s">
        <v>113</v>
      </c>
      <c r="X1771" s="10"/>
      <c r="Y1771" s="10" t="s">
        <v>440</v>
      </c>
      <c r="Z1771" s="11">
        <v>3</v>
      </c>
      <c r="AA1771" s="11">
        <v>1</v>
      </c>
      <c r="AB1771" s="10" t="s">
        <v>100</v>
      </c>
      <c r="AC1771" s="10"/>
      <c r="AD1771" s="10" t="s">
        <v>156</v>
      </c>
      <c r="AE1771" s="10"/>
      <c r="AF1771" s="10" t="s">
        <v>104</v>
      </c>
      <c r="AG1771" s="11"/>
      <c r="AH1771" s="11"/>
      <c r="AI1771" s="11"/>
      <c r="AJ1771" s="10"/>
      <c r="AK1771" s="12">
        <v>45700.4166666667</v>
      </c>
      <c r="AL1771" s="10" t="s">
        <v>7049</v>
      </c>
      <c r="AM1771">
        <f t="shared" si="34"/>
        <v>3</v>
      </c>
      <c r="AN1771" t="s">
        <v>106</v>
      </c>
    </row>
    <row r="1772" spans="1:40">
      <c r="A1772" s="10"/>
      <c r="B1772" s="10" t="s">
        <v>7050</v>
      </c>
      <c r="C1772" s="10"/>
      <c r="D1772" s="10" t="s">
        <v>7051</v>
      </c>
      <c r="E1772" s="10" t="s">
        <v>92</v>
      </c>
      <c r="F1772" s="10" t="s">
        <v>153</v>
      </c>
      <c r="G1772" s="10" t="s">
        <v>381</v>
      </c>
      <c r="H1772" s="10" t="s">
        <v>7052</v>
      </c>
      <c r="I1772" s="10" t="s">
        <v>257</v>
      </c>
      <c r="J1772" s="10" t="s">
        <v>97</v>
      </c>
      <c r="K1772" s="10" t="s">
        <v>98</v>
      </c>
      <c r="L1772" s="11">
        <v>600000</v>
      </c>
      <c r="M1772" s="11">
        <v>851200</v>
      </c>
      <c r="N1772" s="11">
        <v>624000</v>
      </c>
      <c r="O1772" s="10" t="s">
        <v>99</v>
      </c>
      <c r="P1772" s="11">
        <v>124.88</v>
      </c>
      <c r="Q1772" s="11">
        <v>540.34</v>
      </c>
      <c r="R1772" s="10"/>
      <c r="S1772" s="10"/>
      <c r="T1772" s="10" t="s">
        <v>100</v>
      </c>
      <c r="U1772" s="10"/>
      <c r="V1772" s="10"/>
      <c r="W1772" s="10" t="s">
        <v>113</v>
      </c>
      <c r="X1772" s="10"/>
      <c r="Y1772" s="10" t="s">
        <v>102</v>
      </c>
      <c r="Z1772" s="11">
        <v>35</v>
      </c>
      <c r="AA1772" s="11">
        <v>20</v>
      </c>
      <c r="AB1772" s="10" t="s">
        <v>100</v>
      </c>
      <c r="AC1772" s="10" t="s">
        <v>7053</v>
      </c>
      <c r="AD1772" s="10"/>
      <c r="AE1772" s="10"/>
      <c r="AF1772" s="10"/>
      <c r="AG1772" s="11"/>
      <c r="AH1772" s="11"/>
      <c r="AI1772" s="11"/>
      <c r="AJ1772" s="10"/>
      <c r="AK1772" s="12">
        <v>45728.4250462963</v>
      </c>
      <c r="AL1772" s="10" t="s">
        <v>7054</v>
      </c>
      <c r="AM1772">
        <f t="shared" si="34"/>
        <v>2</v>
      </c>
      <c r="AN1772" t="s">
        <v>106</v>
      </c>
    </row>
    <row r="1773" spans="1:40">
      <c r="A1773" s="10"/>
      <c r="B1773" s="10" t="s">
        <v>7055</v>
      </c>
      <c r="C1773" s="10"/>
      <c r="D1773" s="10" t="s">
        <v>7056</v>
      </c>
      <c r="E1773" s="10" t="s">
        <v>92</v>
      </c>
      <c r="F1773" s="10" t="s">
        <v>148</v>
      </c>
      <c r="G1773" s="10" t="s">
        <v>545</v>
      </c>
      <c r="H1773" s="10" t="s">
        <v>7057</v>
      </c>
      <c r="I1773" s="10" t="s">
        <v>257</v>
      </c>
      <c r="J1773" s="10" t="s">
        <v>97</v>
      </c>
      <c r="K1773" s="10" t="s">
        <v>98</v>
      </c>
      <c r="L1773" s="11">
        <v>460000</v>
      </c>
      <c r="M1773" s="11">
        <v>519050</v>
      </c>
      <c r="N1773" s="11">
        <v>502000</v>
      </c>
      <c r="O1773" s="10" t="s">
        <v>99</v>
      </c>
      <c r="P1773" s="11">
        <v>136.07</v>
      </c>
      <c r="Q1773" s="11">
        <v>0</v>
      </c>
      <c r="R1773" s="10"/>
      <c r="S1773" s="10"/>
      <c r="T1773" s="10" t="s">
        <v>101</v>
      </c>
      <c r="U1773" s="10"/>
      <c r="V1773" s="10"/>
      <c r="W1773" s="10" t="s">
        <v>101</v>
      </c>
      <c r="X1773" s="10"/>
      <c r="Y1773" s="10" t="s">
        <v>272</v>
      </c>
      <c r="Z1773" s="11">
        <v>0</v>
      </c>
      <c r="AA1773" s="11">
        <v>0</v>
      </c>
      <c r="AB1773" s="10" t="s">
        <v>101</v>
      </c>
      <c r="AC1773" s="10"/>
      <c r="AD1773" s="10"/>
      <c r="AE1773" s="10"/>
      <c r="AF1773" s="10"/>
      <c r="AG1773" s="11"/>
      <c r="AH1773" s="11"/>
      <c r="AI1773" s="11"/>
      <c r="AJ1773" s="10"/>
      <c r="AK1773" s="12">
        <v>45729.4271875</v>
      </c>
      <c r="AL1773" s="10" t="s">
        <v>7058</v>
      </c>
      <c r="AM1773">
        <f t="shared" si="34"/>
        <v>3</v>
      </c>
      <c r="AN1773" t="s">
        <v>106</v>
      </c>
    </row>
    <row r="1774" spans="1:40">
      <c r="A1774" s="10"/>
      <c r="B1774" s="10" t="s">
        <v>7059</v>
      </c>
      <c r="C1774" s="10"/>
      <c r="D1774" s="10" t="s">
        <v>7060</v>
      </c>
      <c r="E1774" s="10" t="s">
        <v>92</v>
      </c>
      <c r="F1774" s="10" t="s">
        <v>93</v>
      </c>
      <c r="G1774" s="10" t="s">
        <v>415</v>
      </c>
      <c r="H1774" s="10" t="s">
        <v>7061</v>
      </c>
      <c r="I1774" s="10" t="s">
        <v>368</v>
      </c>
      <c r="J1774" s="10" t="s">
        <v>97</v>
      </c>
      <c r="K1774" s="10" t="s">
        <v>98</v>
      </c>
      <c r="L1774" s="11">
        <v>3333521</v>
      </c>
      <c r="M1774" s="11">
        <v>4629889</v>
      </c>
      <c r="N1774" s="11">
        <v>4359521</v>
      </c>
      <c r="O1774" s="10" t="s">
        <v>99</v>
      </c>
      <c r="P1774" s="11">
        <v>168.74</v>
      </c>
      <c r="Q1774" s="11">
        <v>0</v>
      </c>
      <c r="R1774" s="10"/>
      <c r="S1774" s="10"/>
      <c r="T1774" s="10" t="s">
        <v>100</v>
      </c>
      <c r="U1774" s="10"/>
      <c r="V1774" s="10"/>
      <c r="W1774" s="10" t="s">
        <v>113</v>
      </c>
      <c r="X1774" s="10"/>
      <c r="Y1774" s="10"/>
      <c r="Z1774" s="11">
        <v>9</v>
      </c>
      <c r="AA1774" s="11">
        <v>7</v>
      </c>
      <c r="AB1774" s="10" t="s">
        <v>100</v>
      </c>
      <c r="AC1774" s="10" t="s">
        <v>7062</v>
      </c>
      <c r="AD1774" s="10"/>
      <c r="AE1774" s="10"/>
      <c r="AF1774" s="10"/>
      <c r="AG1774" s="11"/>
      <c r="AH1774" s="11"/>
      <c r="AI1774" s="11"/>
      <c r="AJ1774" s="10"/>
      <c r="AK1774" s="12">
        <v>45719.4426736111</v>
      </c>
      <c r="AL1774" s="10" t="s">
        <v>7063</v>
      </c>
      <c r="AM1774">
        <f t="shared" si="34"/>
        <v>2</v>
      </c>
      <c r="AN1774" t="s">
        <v>106</v>
      </c>
    </row>
    <row r="1775" spans="1:40">
      <c r="A1775" s="10"/>
      <c r="B1775" s="10" t="s">
        <v>7064</v>
      </c>
      <c r="C1775" s="10"/>
      <c r="D1775" s="10" t="s">
        <v>7065</v>
      </c>
      <c r="E1775" s="10" t="s">
        <v>92</v>
      </c>
      <c r="F1775" s="10" t="s">
        <v>277</v>
      </c>
      <c r="G1775" s="10" t="s">
        <v>278</v>
      </c>
      <c r="H1775" s="10" t="s">
        <v>7065</v>
      </c>
      <c r="I1775" s="10" t="s">
        <v>257</v>
      </c>
      <c r="J1775" s="10" t="s">
        <v>97</v>
      </c>
      <c r="K1775" s="10" t="s">
        <v>98</v>
      </c>
      <c r="L1775" s="11">
        <v>1005883</v>
      </c>
      <c r="M1775" s="11">
        <v>1436975</v>
      </c>
      <c r="N1775" s="11">
        <v>2677883</v>
      </c>
      <c r="O1775" s="10" t="s">
        <v>99</v>
      </c>
      <c r="P1775" s="11">
        <v>242.91</v>
      </c>
      <c r="Q1775" s="11">
        <v>0</v>
      </c>
      <c r="R1775" s="10"/>
      <c r="S1775" s="10"/>
      <c r="T1775" s="10" t="s">
        <v>101</v>
      </c>
      <c r="U1775" s="10"/>
      <c r="V1775" s="10"/>
      <c r="W1775" s="10" t="s">
        <v>101</v>
      </c>
      <c r="X1775" s="10"/>
      <c r="Y1775" s="10" t="s">
        <v>102</v>
      </c>
      <c r="Z1775" s="11">
        <v>4</v>
      </c>
      <c r="AA1775" s="11">
        <v>1</v>
      </c>
      <c r="AB1775" s="10" t="s">
        <v>101</v>
      </c>
      <c r="AC1775" s="10"/>
      <c r="AD1775" s="10"/>
      <c r="AE1775" s="10"/>
      <c r="AF1775" s="10"/>
      <c r="AG1775" s="11"/>
      <c r="AH1775" s="11"/>
      <c r="AI1775" s="11"/>
      <c r="AJ1775" s="10"/>
      <c r="AK1775" s="12">
        <v>45716.4637615741</v>
      </c>
      <c r="AL1775" s="10" t="s">
        <v>7066</v>
      </c>
      <c r="AM1775">
        <f t="shared" si="34"/>
        <v>3</v>
      </c>
      <c r="AN1775" t="s">
        <v>106</v>
      </c>
    </row>
    <row r="1776" spans="1:40">
      <c r="A1776" s="10"/>
      <c r="B1776" s="10" t="s">
        <v>7067</v>
      </c>
      <c r="C1776" s="10"/>
      <c r="D1776" s="10" t="s">
        <v>7068</v>
      </c>
      <c r="E1776" s="10" t="s">
        <v>92</v>
      </c>
      <c r="F1776" s="10" t="s">
        <v>210</v>
      </c>
      <c r="G1776" s="10" t="s">
        <v>1015</v>
      </c>
      <c r="H1776" s="10" t="s">
        <v>7068</v>
      </c>
      <c r="I1776" s="10" t="s">
        <v>368</v>
      </c>
      <c r="J1776" s="10" t="s">
        <v>97</v>
      </c>
      <c r="K1776" s="10" t="s">
        <v>98</v>
      </c>
      <c r="L1776" s="11">
        <v>400000</v>
      </c>
      <c r="M1776" s="11">
        <v>580981</v>
      </c>
      <c r="N1776" s="11">
        <v>456000</v>
      </c>
      <c r="O1776" s="10" t="s">
        <v>99</v>
      </c>
      <c r="P1776" s="11">
        <v>145.33</v>
      </c>
      <c r="Q1776" s="11">
        <v>0</v>
      </c>
      <c r="R1776" s="10"/>
      <c r="S1776" s="10"/>
      <c r="T1776" s="10" t="s">
        <v>100</v>
      </c>
      <c r="U1776" s="10"/>
      <c r="V1776" s="10"/>
      <c r="W1776" s="10" t="s">
        <v>113</v>
      </c>
      <c r="X1776" s="10"/>
      <c r="Y1776" s="10" t="s">
        <v>123</v>
      </c>
      <c r="Z1776" s="11">
        <v>27</v>
      </c>
      <c r="AA1776" s="11">
        <v>24</v>
      </c>
      <c r="AB1776" s="10" t="s">
        <v>100</v>
      </c>
      <c r="AC1776" s="10"/>
      <c r="AD1776" s="10"/>
      <c r="AE1776" s="10"/>
      <c r="AF1776" s="10"/>
      <c r="AG1776" s="11"/>
      <c r="AH1776" s="11"/>
      <c r="AI1776" s="11"/>
      <c r="AJ1776" s="10"/>
      <c r="AK1776" s="12">
        <v>45711.4373842593</v>
      </c>
      <c r="AL1776" s="10" t="s">
        <v>7069</v>
      </c>
      <c r="AM1776">
        <f t="shared" si="34"/>
        <v>3</v>
      </c>
      <c r="AN1776" t="s">
        <v>106</v>
      </c>
    </row>
    <row r="1777" spans="1:40">
      <c r="A1777" s="10"/>
      <c r="B1777" s="10" t="s">
        <v>7070</v>
      </c>
      <c r="C1777" s="10"/>
      <c r="D1777" s="10" t="s">
        <v>7071</v>
      </c>
      <c r="E1777" s="10" t="s">
        <v>92</v>
      </c>
      <c r="F1777" s="10" t="s">
        <v>210</v>
      </c>
      <c r="G1777" s="10" t="s">
        <v>1015</v>
      </c>
      <c r="H1777" s="10" t="s">
        <v>7071</v>
      </c>
      <c r="I1777" s="10" t="s">
        <v>96</v>
      </c>
      <c r="J1777" s="10" t="s">
        <v>97</v>
      </c>
      <c r="K1777" s="10" t="s">
        <v>98</v>
      </c>
      <c r="L1777" s="11">
        <v>220000</v>
      </c>
      <c r="M1777" s="11">
        <v>324826</v>
      </c>
      <c r="N1777" s="11">
        <v>220000</v>
      </c>
      <c r="O1777" s="10" t="s">
        <v>99</v>
      </c>
      <c r="P1777" s="11">
        <v>104.95</v>
      </c>
      <c r="Q1777" s="11">
        <v>0</v>
      </c>
      <c r="R1777" s="10"/>
      <c r="S1777" s="10"/>
      <c r="T1777" s="10" t="s">
        <v>100</v>
      </c>
      <c r="U1777" s="10"/>
      <c r="V1777" s="10"/>
      <c r="W1777" s="10" t="s">
        <v>100</v>
      </c>
      <c r="X1777" s="10"/>
      <c r="Y1777" s="10"/>
      <c r="Z1777" s="11">
        <v>2</v>
      </c>
      <c r="AA1777" s="11">
        <v>1</v>
      </c>
      <c r="AB1777" s="10" t="s">
        <v>100</v>
      </c>
      <c r="AC1777" s="10"/>
      <c r="AD1777" s="10"/>
      <c r="AE1777" s="10"/>
      <c r="AF1777" s="10" t="s">
        <v>115</v>
      </c>
      <c r="AG1777" s="11"/>
      <c r="AH1777" s="11"/>
      <c r="AI1777" s="11"/>
      <c r="AJ1777" s="10"/>
      <c r="AK1777" s="12">
        <v>45710.4172800926</v>
      </c>
      <c r="AL1777" s="10" t="s">
        <v>7072</v>
      </c>
      <c r="AM1777">
        <f t="shared" si="34"/>
        <v>3</v>
      </c>
      <c r="AN1777" t="s">
        <v>106</v>
      </c>
    </row>
    <row r="1778" spans="1:40">
      <c r="A1778" s="10"/>
      <c r="B1778" s="10" t="s">
        <v>6184</v>
      </c>
      <c r="C1778" s="10"/>
      <c r="D1778" s="10" t="s">
        <v>7073</v>
      </c>
      <c r="E1778" s="10" t="s">
        <v>92</v>
      </c>
      <c r="F1778" s="10" t="s">
        <v>210</v>
      </c>
      <c r="G1778" s="10" t="s">
        <v>1015</v>
      </c>
      <c r="H1778" s="10" t="s">
        <v>7074</v>
      </c>
      <c r="I1778" s="10" t="s">
        <v>368</v>
      </c>
      <c r="J1778" s="10" t="s">
        <v>97</v>
      </c>
      <c r="K1778" s="10" t="s">
        <v>98</v>
      </c>
      <c r="L1778" s="11">
        <v>360000</v>
      </c>
      <c r="M1778" s="11">
        <v>537203</v>
      </c>
      <c r="N1778" s="11">
        <v>423000</v>
      </c>
      <c r="O1778" s="10" t="s">
        <v>99</v>
      </c>
      <c r="P1778" s="11">
        <v>121.87</v>
      </c>
      <c r="Q1778" s="11">
        <v>0</v>
      </c>
      <c r="R1778" s="10"/>
      <c r="S1778" s="10"/>
      <c r="T1778" s="10" t="s">
        <v>100</v>
      </c>
      <c r="U1778" s="10"/>
      <c r="V1778" s="10"/>
      <c r="W1778" s="10" t="s">
        <v>113</v>
      </c>
      <c r="X1778" s="10"/>
      <c r="Y1778" s="10" t="s">
        <v>123</v>
      </c>
      <c r="Z1778" s="11">
        <v>18</v>
      </c>
      <c r="AA1778" s="11">
        <v>4</v>
      </c>
      <c r="AB1778" s="10" t="s">
        <v>100</v>
      </c>
      <c r="AC1778" s="10"/>
      <c r="AD1778" s="10"/>
      <c r="AE1778" s="10"/>
      <c r="AF1778" s="10"/>
      <c r="AG1778" s="11"/>
      <c r="AH1778" s="11"/>
      <c r="AI1778" s="11"/>
      <c r="AJ1778" s="10"/>
      <c r="AK1778" s="12">
        <v>45712.4425</v>
      </c>
      <c r="AL1778" s="10" t="s">
        <v>7075</v>
      </c>
      <c r="AM1778">
        <f t="shared" si="34"/>
        <v>2</v>
      </c>
      <c r="AN1778" t="s">
        <v>106</v>
      </c>
    </row>
    <row r="1779" spans="1:40">
      <c r="A1779" s="10"/>
      <c r="B1779" s="10" t="s">
        <v>7076</v>
      </c>
      <c r="C1779" s="10"/>
      <c r="D1779" s="10" t="s">
        <v>7077</v>
      </c>
      <c r="E1779" s="10" t="s">
        <v>92</v>
      </c>
      <c r="F1779" s="10" t="s">
        <v>210</v>
      </c>
      <c r="G1779" s="10" t="s">
        <v>1015</v>
      </c>
      <c r="H1779" s="10" t="s">
        <v>7077</v>
      </c>
      <c r="I1779" s="10" t="s">
        <v>368</v>
      </c>
      <c r="J1779" s="10" t="s">
        <v>97</v>
      </c>
      <c r="K1779" s="10" t="s">
        <v>98</v>
      </c>
      <c r="L1779" s="11">
        <v>340000</v>
      </c>
      <c r="M1779" s="11">
        <v>497272</v>
      </c>
      <c r="N1779" s="11">
        <v>361000</v>
      </c>
      <c r="O1779" s="10" t="s">
        <v>99</v>
      </c>
      <c r="P1779" s="11">
        <v>153.97</v>
      </c>
      <c r="Q1779" s="11">
        <v>0</v>
      </c>
      <c r="R1779" s="10"/>
      <c r="S1779" s="10"/>
      <c r="T1779" s="10" t="s">
        <v>100</v>
      </c>
      <c r="U1779" s="10"/>
      <c r="V1779" s="10"/>
      <c r="W1779" s="10" t="s">
        <v>113</v>
      </c>
      <c r="X1779" s="10"/>
      <c r="Y1779" s="10" t="s">
        <v>123</v>
      </c>
      <c r="Z1779" s="11">
        <v>6</v>
      </c>
      <c r="AA1779" s="11">
        <v>1</v>
      </c>
      <c r="AB1779" s="10" t="s">
        <v>100</v>
      </c>
      <c r="AC1779" s="10"/>
      <c r="AD1779" s="10"/>
      <c r="AE1779" s="10"/>
      <c r="AF1779" s="10" t="s">
        <v>115</v>
      </c>
      <c r="AG1779" s="11"/>
      <c r="AH1779" s="11"/>
      <c r="AI1779" s="11"/>
      <c r="AJ1779" s="10"/>
      <c r="AK1779" s="12">
        <v>45711.4322685185</v>
      </c>
      <c r="AL1779" s="10" t="s">
        <v>7078</v>
      </c>
      <c r="AM1779">
        <f t="shared" si="34"/>
        <v>3</v>
      </c>
      <c r="AN1779" t="s">
        <v>106</v>
      </c>
    </row>
    <row r="1780" spans="1:40">
      <c r="A1780" s="10"/>
      <c r="B1780" s="10" t="s">
        <v>7079</v>
      </c>
      <c r="C1780" s="10"/>
      <c r="D1780" s="10" t="s">
        <v>7080</v>
      </c>
      <c r="E1780" s="10" t="s">
        <v>92</v>
      </c>
      <c r="F1780" s="10" t="s">
        <v>277</v>
      </c>
      <c r="G1780" s="10" t="s">
        <v>278</v>
      </c>
      <c r="H1780" s="10" t="s">
        <v>7081</v>
      </c>
      <c r="I1780" s="10" t="s">
        <v>368</v>
      </c>
      <c r="J1780" s="10" t="s">
        <v>97</v>
      </c>
      <c r="K1780" s="10" t="s">
        <v>98</v>
      </c>
      <c r="L1780" s="11">
        <v>332573.72</v>
      </c>
      <c r="M1780" s="11">
        <v>489079</v>
      </c>
      <c r="N1780" s="11">
        <v>372573.72</v>
      </c>
      <c r="O1780" s="10" t="s">
        <v>99</v>
      </c>
      <c r="P1780" s="11">
        <v>87.32</v>
      </c>
      <c r="Q1780" s="11">
        <v>0</v>
      </c>
      <c r="R1780" s="10"/>
      <c r="S1780" s="10"/>
      <c r="T1780" s="10" t="s">
        <v>101</v>
      </c>
      <c r="U1780" s="10"/>
      <c r="V1780" s="10"/>
      <c r="W1780" s="10" t="s">
        <v>101</v>
      </c>
      <c r="X1780" s="10"/>
      <c r="Y1780" s="10" t="s">
        <v>102</v>
      </c>
      <c r="Z1780" s="11">
        <v>7</v>
      </c>
      <c r="AA1780" s="11">
        <v>2</v>
      </c>
      <c r="AB1780" s="10" t="s">
        <v>101</v>
      </c>
      <c r="AC1780" s="10"/>
      <c r="AD1780" s="10"/>
      <c r="AE1780" s="10"/>
      <c r="AF1780" s="10" t="s">
        <v>115</v>
      </c>
      <c r="AG1780" s="11"/>
      <c r="AH1780" s="11"/>
      <c r="AI1780" s="11"/>
      <c r="AJ1780" s="10"/>
      <c r="AK1780" s="12">
        <v>45713.4293865741</v>
      </c>
      <c r="AL1780" s="10" t="s">
        <v>7082</v>
      </c>
      <c r="AM1780">
        <f t="shared" si="34"/>
        <v>3</v>
      </c>
      <c r="AN1780" t="s">
        <v>106</v>
      </c>
    </row>
    <row r="1781" spans="1:40">
      <c r="A1781" s="10"/>
      <c r="B1781" s="10" t="s">
        <v>7083</v>
      </c>
      <c r="C1781" s="10"/>
      <c r="D1781" s="10" t="s">
        <v>7084</v>
      </c>
      <c r="E1781" s="10" t="s">
        <v>92</v>
      </c>
      <c r="F1781" s="10" t="s">
        <v>305</v>
      </c>
      <c r="G1781" s="10" t="s">
        <v>2094</v>
      </c>
      <c r="H1781" s="10" t="s">
        <v>7085</v>
      </c>
      <c r="I1781" s="10" t="s">
        <v>368</v>
      </c>
      <c r="J1781" s="10" t="s">
        <v>97</v>
      </c>
      <c r="K1781" s="10" t="s">
        <v>98</v>
      </c>
      <c r="L1781" s="11">
        <v>171549</v>
      </c>
      <c r="M1781" s="11">
        <v>272300</v>
      </c>
      <c r="N1781" s="11">
        <v>173049</v>
      </c>
      <c r="O1781" s="10" t="s">
        <v>99</v>
      </c>
      <c r="P1781" s="11">
        <v>87.14</v>
      </c>
      <c r="Q1781" s="11">
        <v>0</v>
      </c>
      <c r="R1781" s="10"/>
      <c r="S1781" s="10"/>
      <c r="T1781" s="10" t="s">
        <v>101</v>
      </c>
      <c r="U1781" s="10"/>
      <c r="V1781" s="10"/>
      <c r="W1781" s="10" t="s">
        <v>101</v>
      </c>
      <c r="X1781" s="10"/>
      <c r="Y1781" s="10" t="s">
        <v>440</v>
      </c>
      <c r="Z1781" s="11">
        <v>6</v>
      </c>
      <c r="AA1781" s="11">
        <v>1</v>
      </c>
      <c r="AB1781" s="10" t="s">
        <v>100</v>
      </c>
      <c r="AC1781" s="10"/>
      <c r="AD1781" s="10" t="s">
        <v>156</v>
      </c>
      <c r="AE1781" s="10" t="s">
        <v>2304</v>
      </c>
      <c r="AF1781" s="10" t="s">
        <v>115</v>
      </c>
      <c r="AG1781" s="11"/>
      <c r="AH1781" s="11"/>
      <c r="AI1781" s="11"/>
      <c r="AJ1781" s="10"/>
      <c r="AK1781" s="12">
        <v>45713.417337963</v>
      </c>
      <c r="AL1781" s="10" t="s">
        <v>7086</v>
      </c>
      <c r="AM1781">
        <f t="shared" si="34"/>
        <v>2</v>
      </c>
      <c r="AN1781" t="s">
        <v>106</v>
      </c>
    </row>
    <row r="1782" spans="1:40">
      <c r="A1782" s="10"/>
      <c r="B1782" s="10" t="s">
        <v>7087</v>
      </c>
      <c r="C1782" s="10"/>
      <c r="D1782" s="10" t="s">
        <v>7088</v>
      </c>
      <c r="E1782" s="10" t="s">
        <v>92</v>
      </c>
      <c r="F1782" s="10" t="s">
        <v>318</v>
      </c>
      <c r="G1782" s="10" t="s">
        <v>319</v>
      </c>
      <c r="H1782" s="10" t="s">
        <v>7089</v>
      </c>
      <c r="I1782" s="10" t="s">
        <v>96</v>
      </c>
      <c r="J1782" s="10" t="s">
        <v>97</v>
      </c>
      <c r="K1782" s="10" t="s">
        <v>98</v>
      </c>
      <c r="L1782" s="11">
        <v>1050000</v>
      </c>
      <c r="M1782" s="11">
        <v>1602685</v>
      </c>
      <c r="N1782" s="11">
        <v>1050000</v>
      </c>
      <c r="O1782" s="10" t="s">
        <v>99</v>
      </c>
      <c r="P1782" s="11">
        <v>157.9</v>
      </c>
      <c r="Q1782" s="11">
        <v>0</v>
      </c>
      <c r="R1782" s="10"/>
      <c r="S1782" s="10"/>
      <c r="T1782" s="10" t="s">
        <v>100</v>
      </c>
      <c r="U1782" s="10"/>
      <c r="V1782" s="10"/>
      <c r="W1782" s="10" t="s">
        <v>113</v>
      </c>
      <c r="X1782" s="10"/>
      <c r="Y1782" s="10" t="s">
        <v>272</v>
      </c>
      <c r="Z1782" s="11">
        <v>7</v>
      </c>
      <c r="AA1782" s="11">
        <v>6</v>
      </c>
      <c r="AB1782" s="10" t="s">
        <v>100</v>
      </c>
      <c r="AC1782" s="10" t="s">
        <v>7090</v>
      </c>
      <c r="AD1782" s="10"/>
      <c r="AE1782" s="10"/>
      <c r="AF1782" s="10" t="s">
        <v>115</v>
      </c>
      <c r="AG1782" s="11"/>
      <c r="AH1782" s="11"/>
      <c r="AI1782" s="11"/>
      <c r="AJ1782" s="10"/>
      <c r="AK1782" s="12">
        <v>45765.5270717593</v>
      </c>
      <c r="AL1782" s="10" t="s">
        <v>7091</v>
      </c>
      <c r="AM1782">
        <f t="shared" si="34"/>
        <v>3</v>
      </c>
      <c r="AN1782" t="s">
        <v>106</v>
      </c>
    </row>
    <row r="1783" spans="1:40">
      <c r="A1783" s="10"/>
      <c r="B1783" s="10" t="s">
        <v>7092</v>
      </c>
      <c r="C1783" s="10"/>
      <c r="D1783" s="10" t="s">
        <v>7093</v>
      </c>
      <c r="E1783" s="10" t="s">
        <v>92</v>
      </c>
      <c r="F1783" s="10" t="s">
        <v>120</v>
      </c>
      <c r="G1783" s="10" t="s">
        <v>135</v>
      </c>
      <c r="H1783" s="10" t="s">
        <v>7093</v>
      </c>
      <c r="I1783" s="10" t="s">
        <v>257</v>
      </c>
      <c r="J1783" s="10" t="s">
        <v>97</v>
      </c>
      <c r="K1783" s="10" t="s">
        <v>98</v>
      </c>
      <c r="L1783" s="11">
        <v>416841</v>
      </c>
      <c r="M1783" s="11">
        <v>490401</v>
      </c>
      <c r="N1783" s="11">
        <v>442841</v>
      </c>
      <c r="O1783" s="10" t="s">
        <v>131</v>
      </c>
      <c r="P1783" s="11">
        <v>142.6</v>
      </c>
      <c r="Q1783" s="11">
        <v>0</v>
      </c>
      <c r="R1783" s="10"/>
      <c r="S1783" s="10" t="s">
        <v>137</v>
      </c>
      <c r="T1783" s="10" t="s">
        <v>101</v>
      </c>
      <c r="U1783" s="10"/>
      <c r="V1783" s="10"/>
      <c r="W1783" s="10" t="s">
        <v>100</v>
      </c>
      <c r="X1783" s="10"/>
      <c r="Y1783" s="10" t="s">
        <v>2376</v>
      </c>
      <c r="Z1783" s="11">
        <v>7</v>
      </c>
      <c r="AA1783" s="11">
        <v>1</v>
      </c>
      <c r="AB1783" s="10" t="s">
        <v>100</v>
      </c>
      <c r="AC1783" s="10"/>
      <c r="AD1783" s="10"/>
      <c r="AE1783" s="10"/>
      <c r="AF1783" s="10" t="s">
        <v>104</v>
      </c>
      <c r="AG1783" s="11"/>
      <c r="AH1783" s="11"/>
      <c r="AI1783" s="11"/>
      <c r="AJ1783" s="10"/>
      <c r="AK1783" s="12">
        <v>45699.4250462963</v>
      </c>
      <c r="AL1783" s="10" t="s">
        <v>7094</v>
      </c>
      <c r="AM1783">
        <f t="shared" si="34"/>
        <v>3</v>
      </c>
      <c r="AN1783" t="s">
        <v>106</v>
      </c>
    </row>
    <row r="1784" spans="1:40">
      <c r="A1784" s="10"/>
      <c r="B1784" s="10" t="s">
        <v>1771</v>
      </c>
      <c r="C1784" s="10"/>
      <c r="D1784" s="10" t="s">
        <v>7095</v>
      </c>
      <c r="E1784" s="10" t="s">
        <v>92</v>
      </c>
      <c r="F1784" s="10" t="s">
        <v>120</v>
      </c>
      <c r="G1784" s="10" t="s">
        <v>135</v>
      </c>
      <c r="H1784" s="10" t="s">
        <v>7095</v>
      </c>
      <c r="I1784" s="10" t="s">
        <v>257</v>
      </c>
      <c r="J1784" s="10" t="s">
        <v>97</v>
      </c>
      <c r="K1784" s="10" t="s">
        <v>98</v>
      </c>
      <c r="L1784" s="11">
        <v>467908</v>
      </c>
      <c r="M1784" s="11">
        <v>550480</v>
      </c>
      <c r="N1784" s="11">
        <v>505908</v>
      </c>
      <c r="O1784" s="10" t="s">
        <v>131</v>
      </c>
      <c r="P1784" s="11">
        <v>157.28</v>
      </c>
      <c r="Q1784" s="11">
        <v>0</v>
      </c>
      <c r="R1784" s="10"/>
      <c r="S1784" s="10" t="s">
        <v>137</v>
      </c>
      <c r="T1784" s="10" t="s">
        <v>101</v>
      </c>
      <c r="U1784" s="10"/>
      <c r="V1784" s="10"/>
      <c r="W1784" s="10" t="s">
        <v>100</v>
      </c>
      <c r="X1784" s="10"/>
      <c r="Y1784" s="10" t="s">
        <v>2376</v>
      </c>
      <c r="Z1784" s="11">
        <v>7</v>
      </c>
      <c r="AA1784" s="11">
        <v>1</v>
      </c>
      <c r="AB1784" s="10" t="s">
        <v>100</v>
      </c>
      <c r="AC1784" s="10"/>
      <c r="AD1784" s="10"/>
      <c r="AE1784" s="10"/>
      <c r="AF1784" s="10" t="s">
        <v>104</v>
      </c>
      <c r="AG1784" s="11"/>
      <c r="AH1784" s="11"/>
      <c r="AI1784" s="11"/>
      <c r="AJ1784" s="10"/>
      <c r="AK1784" s="12">
        <v>45699.425625</v>
      </c>
      <c r="AL1784" s="10" t="s">
        <v>7096</v>
      </c>
      <c r="AM1784">
        <f t="shared" si="34"/>
        <v>2</v>
      </c>
      <c r="AN1784" t="s">
        <v>106</v>
      </c>
    </row>
    <row r="1785" spans="1:40">
      <c r="A1785" s="10"/>
      <c r="B1785" s="10" t="s">
        <v>1415</v>
      </c>
      <c r="C1785" s="10"/>
      <c r="D1785" s="10" t="s">
        <v>7097</v>
      </c>
      <c r="E1785" s="10" t="s">
        <v>92</v>
      </c>
      <c r="F1785" s="10" t="s">
        <v>438</v>
      </c>
      <c r="G1785" s="10" t="s">
        <v>439</v>
      </c>
      <c r="H1785" s="10" t="s">
        <v>7097</v>
      </c>
      <c r="I1785" s="10" t="s">
        <v>368</v>
      </c>
      <c r="J1785" s="10" t="s">
        <v>97</v>
      </c>
      <c r="K1785" s="10" t="s">
        <v>98</v>
      </c>
      <c r="L1785" s="11">
        <v>162243</v>
      </c>
      <c r="M1785" s="11">
        <v>289717.66</v>
      </c>
      <c r="N1785" s="11">
        <v>163943</v>
      </c>
      <c r="O1785" s="10" t="s">
        <v>99</v>
      </c>
      <c r="P1785" s="11">
        <v>54.85</v>
      </c>
      <c r="Q1785" s="11">
        <v>0</v>
      </c>
      <c r="R1785" s="10"/>
      <c r="S1785" s="10"/>
      <c r="T1785" s="10" t="s">
        <v>100</v>
      </c>
      <c r="U1785" s="10"/>
      <c r="V1785" s="10"/>
      <c r="W1785" s="10" t="s">
        <v>113</v>
      </c>
      <c r="X1785" s="10"/>
      <c r="Y1785" s="10" t="s">
        <v>440</v>
      </c>
      <c r="Z1785" s="11">
        <v>29</v>
      </c>
      <c r="AA1785" s="11">
        <v>5</v>
      </c>
      <c r="AB1785" s="10" t="s">
        <v>100</v>
      </c>
      <c r="AC1785" s="10"/>
      <c r="AD1785" s="10"/>
      <c r="AE1785" s="10"/>
      <c r="AF1785" s="10" t="s">
        <v>104</v>
      </c>
      <c r="AG1785" s="11"/>
      <c r="AH1785" s="11"/>
      <c r="AI1785" s="11"/>
      <c r="AJ1785" s="10"/>
      <c r="AK1785" s="12">
        <v>45700.4166666667</v>
      </c>
      <c r="AL1785" s="10" t="s">
        <v>7098</v>
      </c>
      <c r="AM1785">
        <f t="shared" si="34"/>
        <v>3</v>
      </c>
      <c r="AN1785" t="s">
        <v>106</v>
      </c>
    </row>
    <row r="1786" spans="1:40">
      <c r="A1786" s="10"/>
      <c r="B1786" s="10" t="s">
        <v>7099</v>
      </c>
      <c r="C1786" s="10"/>
      <c r="D1786" s="10" t="s">
        <v>7100</v>
      </c>
      <c r="E1786" s="10" t="s">
        <v>92</v>
      </c>
      <c r="F1786" s="10" t="s">
        <v>93</v>
      </c>
      <c r="G1786" s="10" t="s">
        <v>94</v>
      </c>
      <c r="H1786" s="10" t="s">
        <v>7101</v>
      </c>
      <c r="I1786" s="10" t="s">
        <v>257</v>
      </c>
      <c r="J1786" s="10" t="s">
        <v>97</v>
      </c>
      <c r="K1786" s="10" t="s">
        <v>98</v>
      </c>
      <c r="L1786" s="11">
        <v>6595040</v>
      </c>
      <c r="M1786" s="11">
        <v>8243800</v>
      </c>
      <c r="N1786" s="11">
        <v>6595040</v>
      </c>
      <c r="O1786" s="10" t="s">
        <v>99</v>
      </c>
      <c r="P1786" s="11">
        <v>202.8</v>
      </c>
      <c r="Q1786" s="11">
        <v>0</v>
      </c>
      <c r="R1786" s="10"/>
      <c r="S1786" s="10"/>
      <c r="T1786" s="10" t="s">
        <v>100</v>
      </c>
      <c r="U1786" s="10"/>
      <c r="V1786" s="10"/>
      <c r="W1786" s="10" t="s">
        <v>113</v>
      </c>
      <c r="X1786" s="10"/>
      <c r="Y1786" s="10" t="s">
        <v>102</v>
      </c>
      <c r="Z1786" s="11">
        <v>6</v>
      </c>
      <c r="AA1786" s="11">
        <v>6</v>
      </c>
      <c r="AB1786" s="10" t="s">
        <v>100</v>
      </c>
      <c r="AC1786" s="10"/>
      <c r="AD1786" s="10"/>
      <c r="AE1786" s="10"/>
      <c r="AF1786" s="10"/>
      <c r="AG1786" s="11"/>
      <c r="AH1786" s="11"/>
      <c r="AI1786" s="11"/>
      <c r="AJ1786" s="10"/>
      <c r="AK1786" s="12">
        <v>45720.4188425926</v>
      </c>
      <c r="AL1786" s="10" t="s">
        <v>7102</v>
      </c>
      <c r="AM1786">
        <f t="shared" si="34"/>
        <v>3</v>
      </c>
      <c r="AN1786" t="s">
        <v>106</v>
      </c>
    </row>
    <row r="1787" spans="1:40">
      <c r="A1787" s="10"/>
      <c r="B1787" s="10" t="s">
        <v>7103</v>
      </c>
      <c r="C1787" s="10"/>
      <c r="D1787" s="10" t="s">
        <v>7104</v>
      </c>
      <c r="E1787" s="10" t="s">
        <v>92</v>
      </c>
      <c r="F1787" s="10" t="s">
        <v>438</v>
      </c>
      <c r="G1787" s="10" t="s">
        <v>1260</v>
      </c>
      <c r="H1787" s="10" t="s">
        <v>7104</v>
      </c>
      <c r="I1787" s="10" t="s">
        <v>257</v>
      </c>
      <c r="J1787" s="10" t="s">
        <v>97</v>
      </c>
      <c r="K1787" s="10" t="s">
        <v>98</v>
      </c>
      <c r="L1787" s="11">
        <v>215543</v>
      </c>
      <c r="M1787" s="11">
        <v>307918</v>
      </c>
      <c r="N1787" s="11">
        <v>282543</v>
      </c>
      <c r="O1787" s="10" t="s">
        <v>99</v>
      </c>
      <c r="P1787" s="11">
        <v>94.89</v>
      </c>
      <c r="Q1787" s="11">
        <v>0</v>
      </c>
      <c r="R1787" s="10"/>
      <c r="S1787" s="10"/>
      <c r="T1787" s="10" t="s">
        <v>100</v>
      </c>
      <c r="U1787" s="10"/>
      <c r="V1787" s="10"/>
      <c r="W1787" s="10" t="s">
        <v>101</v>
      </c>
      <c r="X1787" s="10"/>
      <c r="Y1787" s="10" t="s">
        <v>123</v>
      </c>
      <c r="Z1787" s="11">
        <v>31</v>
      </c>
      <c r="AA1787" s="11">
        <v>15</v>
      </c>
      <c r="AB1787" s="10" t="s">
        <v>101</v>
      </c>
      <c r="AC1787" s="10"/>
      <c r="AD1787" s="10"/>
      <c r="AE1787" s="10"/>
      <c r="AF1787" s="10"/>
      <c r="AG1787" s="11"/>
      <c r="AH1787" s="11"/>
      <c r="AI1787" s="11"/>
      <c r="AJ1787" s="10"/>
      <c r="AK1787" s="12">
        <v>45715.437025463</v>
      </c>
      <c r="AL1787" s="10" t="s">
        <v>7105</v>
      </c>
      <c r="AM1787">
        <f t="shared" si="34"/>
        <v>2</v>
      </c>
      <c r="AN1787" t="s">
        <v>106</v>
      </c>
    </row>
    <row r="1788" spans="1:40">
      <c r="A1788" s="10"/>
      <c r="B1788" s="10" t="s">
        <v>674</v>
      </c>
      <c r="C1788" s="10"/>
      <c r="D1788" s="10" t="s">
        <v>7106</v>
      </c>
      <c r="E1788" s="10" t="s">
        <v>92</v>
      </c>
      <c r="F1788" s="10" t="s">
        <v>438</v>
      </c>
      <c r="G1788" s="10" t="s">
        <v>439</v>
      </c>
      <c r="H1788" s="10" t="s">
        <v>7106</v>
      </c>
      <c r="I1788" s="10" t="s">
        <v>368</v>
      </c>
      <c r="J1788" s="10" t="s">
        <v>97</v>
      </c>
      <c r="K1788" s="10" t="s">
        <v>98</v>
      </c>
      <c r="L1788" s="11">
        <v>1119024</v>
      </c>
      <c r="M1788" s="11">
        <v>1554200</v>
      </c>
      <c r="N1788" s="11">
        <v>1119024</v>
      </c>
      <c r="O1788" s="10" t="s">
        <v>99</v>
      </c>
      <c r="P1788" s="11">
        <v>194.27</v>
      </c>
      <c r="Q1788" s="11">
        <v>194.27</v>
      </c>
      <c r="R1788" s="10"/>
      <c r="S1788" s="10"/>
      <c r="T1788" s="10" t="s">
        <v>101</v>
      </c>
      <c r="U1788" s="10"/>
      <c r="V1788" s="10"/>
      <c r="W1788" s="10" t="s">
        <v>101</v>
      </c>
      <c r="X1788" s="10" t="s">
        <v>638</v>
      </c>
      <c r="Y1788" s="10" t="s">
        <v>102</v>
      </c>
      <c r="Z1788" s="11">
        <v>3</v>
      </c>
      <c r="AA1788" s="11">
        <v>-1</v>
      </c>
      <c r="AB1788" s="10" t="s">
        <v>101</v>
      </c>
      <c r="AC1788" s="10"/>
      <c r="AD1788" s="10"/>
      <c r="AE1788" s="10"/>
      <c r="AF1788" s="10"/>
      <c r="AG1788" s="11"/>
      <c r="AH1788" s="11"/>
      <c r="AI1788" s="11"/>
      <c r="AJ1788" s="10"/>
      <c r="AK1788" s="12">
        <v>45699.4172916667</v>
      </c>
      <c r="AL1788" s="10" t="s">
        <v>7107</v>
      </c>
      <c r="AM1788">
        <f t="shared" si="34"/>
        <v>2</v>
      </c>
      <c r="AN1788" t="s">
        <v>106</v>
      </c>
    </row>
    <row r="1789" spans="1:40">
      <c r="A1789" s="10"/>
      <c r="B1789" s="10" t="s">
        <v>7108</v>
      </c>
      <c r="C1789" s="10"/>
      <c r="D1789" s="10" t="s">
        <v>7109</v>
      </c>
      <c r="E1789" s="10" t="s">
        <v>92</v>
      </c>
      <c r="F1789" s="10" t="s">
        <v>120</v>
      </c>
      <c r="G1789" s="10" t="s">
        <v>623</v>
      </c>
      <c r="H1789" s="10" t="s">
        <v>7110</v>
      </c>
      <c r="I1789" s="10" t="s">
        <v>257</v>
      </c>
      <c r="J1789" s="10" t="s">
        <v>97</v>
      </c>
      <c r="K1789" s="10" t="s">
        <v>98</v>
      </c>
      <c r="L1789" s="11">
        <v>406666</v>
      </c>
      <c r="M1789" s="11">
        <v>580951</v>
      </c>
      <c r="N1789" s="11">
        <v>458666</v>
      </c>
      <c r="O1789" s="10" t="s">
        <v>99</v>
      </c>
      <c r="P1789" s="11">
        <v>100.21</v>
      </c>
      <c r="Q1789" s="11">
        <v>0</v>
      </c>
      <c r="R1789" s="10"/>
      <c r="S1789" s="10"/>
      <c r="T1789" s="10" t="s">
        <v>101</v>
      </c>
      <c r="U1789" s="10"/>
      <c r="V1789" s="10"/>
      <c r="W1789" s="10" t="s">
        <v>101</v>
      </c>
      <c r="X1789" s="10"/>
      <c r="Y1789" s="10"/>
      <c r="Z1789" s="11">
        <v>6</v>
      </c>
      <c r="AA1789" s="11">
        <v>1</v>
      </c>
      <c r="AB1789" s="10" t="s">
        <v>100</v>
      </c>
      <c r="AC1789" s="10"/>
      <c r="AD1789" s="10"/>
      <c r="AE1789" s="10"/>
      <c r="AF1789" s="10" t="s">
        <v>115</v>
      </c>
      <c r="AG1789" s="11"/>
      <c r="AH1789" s="11"/>
      <c r="AI1789" s="11"/>
      <c r="AJ1789" s="10"/>
      <c r="AK1789" s="12">
        <v>45729.4487962963</v>
      </c>
      <c r="AL1789" s="10" t="s">
        <v>7111</v>
      </c>
      <c r="AM1789">
        <f t="shared" si="34"/>
        <v>3</v>
      </c>
      <c r="AN1789" t="s">
        <v>106</v>
      </c>
    </row>
    <row r="1790" spans="1:40">
      <c r="A1790" s="10"/>
      <c r="B1790" s="10" t="s">
        <v>7112</v>
      </c>
      <c r="C1790" s="10"/>
      <c r="D1790" s="10" t="s">
        <v>7113</v>
      </c>
      <c r="E1790" s="10" t="s">
        <v>92</v>
      </c>
      <c r="F1790" s="10" t="s">
        <v>109</v>
      </c>
      <c r="G1790" s="10" t="s">
        <v>485</v>
      </c>
      <c r="H1790" s="10" t="s">
        <v>7114</v>
      </c>
      <c r="I1790" s="10" t="s">
        <v>368</v>
      </c>
      <c r="J1790" s="10" t="s">
        <v>97</v>
      </c>
      <c r="K1790" s="10" t="s">
        <v>98</v>
      </c>
      <c r="L1790" s="11">
        <v>394848</v>
      </c>
      <c r="M1790" s="11">
        <v>548400</v>
      </c>
      <c r="N1790" s="11">
        <v>394848</v>
      </c>
      <c r="O1790" s="10" t="s">
        <v>99</v>
      </c>
      <c r="P1790" s="11">
        <v>106.35</v>
      </c>
      <c r="Q1790" s="11">
        <v>0</v>
      </c>
      <c r="R1790" s="10"/>
      <c r="S1790" s="10"/>
      <c r="T1790" s="10" t="s">
        <v>100</v>
      </c>
      <c r="U1790" s="10"/>
      <c r="V1790" s="10" t="s">
        <v>1062</v>
      </c>
      <c r="W1790" s="10" t="s">
        <v>101</v>
      </c>
      <c r="X1790" s="10"/>
      <c r="Y1790" s="10" t="s">
        <v>102</v>
      </c>
      <c r="Z1790" s="11">
        <v>11</v>
      </c>
      <c r="AA1790" s="11">
        <v>2</v>
      </c>
      <c r="AB1790" s="10" t="s">
        <v>100</v>
      </c>
      <c r="AC1790" s="10"/>
      <c r="AD1790" s="10"/>
      <c r="AE1790" s="10" t="s">
        <v>1132</v>
      </c>
      <c r="AF1790" s="10" t="s">
        <v>280</v>
      </c>
      <c r="AG1790" s="11"/>
      <c r="AH1790" s="11"/>
      <c r="AI1790" s="11"/>
      <c r="AJ1790" s="10"/>
      <c r="AK1790" s="12">
        <v>45710.4175694444</v>
      </c>
      <c r="AL1790" s="10" t="s">
        <v>7115</v>
      </c>
      <c r="AM1790">
        <f t="shared" si="34"/>
        <v>3</v>
      </c>
      <c r="AN1790" t="s">
        <v>106</v>
      </c>
    </row>
    <row r="1791" spans="1:40">
      <c r="A1791" s="10"/>
      <c r="B1791" s="10" t="s">
        <v>7116</v>
      </c>
      <c r="C1791" s="10"/>
      <c r="D1791" s="10" t="s">
        <v>7117</v>
      </c>
      <c r="E1791" s="10" t="s">
        <v>92</v>
      </c>
      <c r="F1791" s="10" t="s">
        <v>438</v>
      </c>
      <c r="G1791" s="10" t="s">
        <v>439</v>
      </c>
      <c r="H1791" s="10" t="s">
        <v>7118</v>
      </c>
      <c r="I1791" s="10" t="s">
        <v>368</v>
      </c>
      <c r="J1791" s="10" t="s">
        <v>97</v>
      </c>
      <c r="K1791" s="10" t="s">
        <v>98</v>
      </c>
      <c r="L1791" s="11">
        <v>160747.16</v>
      </c>
      <c r="M1791" s="11">
        <v>287048.5</v>
      </c>
      <c r="N1791" s="11">
        <v>160747.16</v>
      </c>
      <c r="O1791" s="10" t="s">
        <v>99</v>
      </c>
      <c r="P1791" s="11">
        <v>57.09</v>
      </c>
      <c r="Q1791" s="11">
        <v>0</v>
      </c>
      <c r="R1791" s="10"/>
      <c r="S1791" s="10"/>
      <c r="T1791" s="10" t="s">
        <v>101</v>
      </c>
      <c r="U1791" s="10"/>
      <c r="V1791" s="10"/>
      <c r="W1791" s="10" t="s">
        <v>113</v>
      </c>
      <c r="X1791" s="10" t="s">
        <v>218</v>
      </c>
      <c r="Y1791" s="10" t="s">
        <v>102</v>
      </c>
      <c r="Z1791" s="11">
        <v>30</v>
      </c>
      <c r="AA1791" s="11">
        <v>12</v>
      </c>
      <c r="AB1791" s="10" t="s">
        <v>101</v>
      </c>
      <c r="AC1791" s="10"/>
      <c r="AD1791" s="10"/>
      <c r="AE1791" s="10"/>
      <c r="AF1791" s="10"/>
      <c r="AG1791" s="11"/>
      <c r="AH1791" s="11"/>
      <c r="AI1791" s="11"/>
      <c r="AJ1791" s="10"/>
      <c r="AK1791" s="12">
        <v>45711.4166666667</v>
      </c>
      <c r="AL1791" s="10" t="s">
        <v>7119</v>
      </c>
      <c r="AM1791">
        <f t="shared" si="34"/>
        <v>3</v>
      </c>
      <c r="AN1791" t="s">
        <v>106</v>
      </c>
    </row>
    <row r="1792" spans="1:40">
      <c r="A1792" s="10"/>
      <c r="B1792" s="10" t="s">
        <v>7120</v>
      </c>
      <c r="C1792" s="10"/>
      <c r="D1792" s="10" t="s">
        <v>7121</v>
      </c>
      <c r="E1792" s="10" t="s">
        <v>92</v>
      </c>
      <c r="F1792" s="10" t="s">
        <v>120</v>
      </c>
      <c r="G1792" s="10" t="s">
        <v>636</v>
      </c>
      <c r="H1792" s="10" t="s">
        <v>7122</v>
      </c>
      <c r="I1792" s="10" t="s">
        <v>96</v>
      </c>
      <c r="J1792" s="10" t="s">
        <v>97</v>
      </c>
      <c r="K1792" s="10" t="s">
        <v>98</v>
      </c>
      <c r="L1792" s="11">
        <v>600000</v>
      </c>
      <c r="M1792" s="11">
        <v>750000</v>
      </c>
      <c r="N1792" s="11">
        <v>600000</v>
      </c>
      <c r="O1792" s="10" t="s">
        <v>131</v>
      </c>
      <c r="P1792" s="11">
        <v>125.63</v>
      </c>
      <c r="Q1792" s="11">
        <v>0</v>
      </c>
      <c r="R1792" s="10"/>
      <c r="S1792" s="10"/>
      <c r="T1792" s="10" t="s">
        <v>101</v>
      </c>
      <c r="U1792" s="10" t="s">
        <v>112</v>
      </c>
      <c r="V1792" s="10"/>
      <c r="W1792" s="10" t="s">
        <v>101</v>
      </c>
      <c r="X1792" s="10" t="s">
        <v>972</v>
      </c>
      <c r="Y1792" s="10" t="s">
        <v>773</v>
      </c>
      <c r="Z1792" s="11">
        <v>6</v>
      </c>
      <c r="AA1792" s="11">
        <v>1</v>
      </c>
      <c r="AB1792" s="10" t="s">
        <v>100</v>
      </c>
      <c r="AC1792" s="10"/>
      <c r="AD1792" s="10"/>
      <c r="AE1792" s="10"/>
      <c r="AF1792" s="10"/>
      <c r="AG1792" s="11"/>
      <c r="AH1792" s="11"/>
      <c r="AI1792" s="11"/>
      <c r="AJ1792" s="10"/>
      <c r="AK1792" s="12">
        <v>45713.7818287037</v>
      </c>
      <c r="AL1792" s="10" t="s">
        <v>7123</v>
      </c>
      <c r="AM1792">
        <f t="shared" si="34"/>
        <v>3</v>
      </c>
      <c r="AN1792" t="s">
        <v>106</v>
      </c>
    </row>
    <row r="1793" spans="1:40">
      <c r="A1793" s="10"/>
      <c r="B1793" s="10" t="s">
        <v>7124</v>
      </c>
      <c r="C1793" s="10"/>
      <c r="D1793" s="10" t="s">
        <v>7125</v>
      </c>
      <c r="E1793" s="10" t="s">
        <v>92</v>
      </c>
      <c r="F1793" s="10" t="s">
        <v>184</v>
      </c>
      <c r="G1793" s="10" t="s">
        <v>1001</v>
      </c>
      <c r="H1793" s="10" t="s">
        <v>7126</v>
      </c>
      <c r="I1793" s="10" t="s">
        <v>96</v>
      </c>
      <c r="J1793" s="10" t="s">
        <v>97</v>
      </c>
      <c r="K1793" s="10" t="s">
        <v>98</v>
      </c>
      <c r="L1793" s="11">
        <v>406791</v>
      </c>
      <c r="M1793" s="11">
        <v>410900</v>
      </c>
      <c r="N1793" s="11">
        <v>406791</v>
      </c>
      <c r="O1793" s="10" t="s">
        <v>99</v>
      </c>
      <c r="P1793" s="11">
        <v>102.73</v>
      </c>
      <c r="Q1793" s="11">
        <v>0</v>
      </c>
      <c r="R1793" s="10"/>
      <c r="S1793" s="10"/>
      <c r="T1793" s="10" t="s">
        <v>100</v>
      </c>
      <c r="U1793" s="10"/>
      <c r="V1793" s="10" t="s">
        <v>721</v>
      </c>
      <c r="W1793" s="10" t="s">
        <v>113</v>
      </c>
      <c r="X1793" s="10"/>
      <c r="Y1793" s="10"/>
      <c r="Z1793" s="11">
        <v>0</v>
      </c>
      <c r="AA1793" s="11">
        <v>7</v>
      </c>
      <c r="AB1793" s="10" t="s">
        <v>100</v>
      </c>
      <c r="AC1793" s="10"/>
      <c r="AD1793" s="10" t="s">
        <v>156</v>
      </c>
      <c r="AE1793" s="10" t="s">
        <v>1883</v>
      </c>
      <c r="AF1793" s="10" t="s">
        <v>104</v>
      </c>
      <c r="AG1793" s="11"/>
      <c r="AH1793" s="11"/>
      <c r="AI1793" s="11"/>
      <c r="AJ1793" s="10"/>
      <c r="AK1793" s="12">
        <v>45720.4305902778</v>
      </c>
      <c r="AL1793" s="10" t="s">
        <v>7127</v>
      </c>
      <c r="AM1793">
        <f t="shared" si="34"/>
        <v>3</v>
      </c>
      <c r="AN1793" t="s">
        <v>106</v>
      </c>
    </row>
    <row r="1794" spans="1:40">
      <c r="A1794" s="10"/>
      <c r="B1794" s="10" t="s">
        <v>7128</v>
      </c>
      <c r="C1794" s="10"/>
      <c r="D1794" s="10" t="s">
        <v>7129</v>
      </c>
      <c r="E1794" s="10" t="s">
        <v>92</v>
      </c>
      <c r="F1794" s="10" t="s">
        <v>120</v>
      </c>
      <c r="G1794" s="10" t="s">
        <v>623</v>
      </c>
      <c r="H1794" s="10" t="s">
        <v>7130</v>
      </c>
      <c r="I1794" s="10" t="s">
        <v>96</v>
      </c>
      <c r="J1794" s="10" t="s">
        <v>97</v>
      </c>
      <c r="K1794" s="10" t="s">
        <v>98</v>
      </c>
      <c r="L1794" s="11">
        <v>400000</v>
      </c>
      <c r="M1794" s="11">
        <v>500000</v>
      </c>
      <c r="N1794" s="11">
        <v>400000</v>
      </c>
      <c r="O1794" s="10" t="s">
        <v>99</v>
      </c>
      <c r="P1794" s="11">
        <v>160.22</v>
      </c>
      <c r="Q1794" s="11">
        <v>0</v>
      </c>
      <c r="R1794" s="10"/>
      <c r="S1794" s="10"/>
      <c r="T1794" s="10" t="s">
        <v>101</v>
      </c>
      <c r="U1794" s="10" t="s">
        <v>112</v>
      </c>
      <c r="V1794" s="10"/>
      <c r="W1794" s="10" t="s">
        <v>100</v>
      </c>
      <c r="X1794" s="10"/>
      <c r="Y1794" s="10" t="s">
        <v>773</v>
      </c>
      <c r="Z1794" s="11">
        <v>5</v>
      </c>
      <c r="AA1794" s="11">
        <v>5</v>
      </c>
      <c r="AB1794" s="10" t="s">
        <v>100</v>
      </c>
      <c r="AC1794" s="10"/>
      <c r="AD1794" s="10"/>
      <c r="AE1794" s="10"/>
      <c r="AF1794" s="10"/>
      <c r="AG1794" s="11"/>
      <c r="AH1794" s="11"/>
      <c r="AI1794" s="11"/>
      <c r="AJ1794" s="10"/>
      <c r="AK1794" s="12">
        <v>45711.4169444444</v>
      </c>
      <c r="AL1794" s="10" t="s">
        <v>7131</v>
      </c>
      <c r="AM1794">
        <f t="shared" si="34"/>
        <v>3</v>
      </c>
      <c r="AN1794" t="s">
        <v>106</v>
      </c>
    </row>
    <row r="1795" spans="1:40">
      <c r="A1795" s="10"/>
      <c r="B1795" s="10" t="s">
        <v>7132</v>
      </c>
      <c r="C1795" s="10"/>
      <c r="D1795" s="10" t="s">
        <v>7133</v>
      </c>
      <c r="E1795" s="10" t="s">
        <v>92</v>
      </c>
      <c r="F1795" s="10" t="s">
        <v>109</v>
      </c>
      <c r="G1795" s="10" t="s">
        <v>979</v>
      </c>
      <c r="H1795" s="10" t="s">
        <v>7134</v>
      </c>
      <c r="I1795" s="10" t="s">
        <v>368</v>
      </c>
      <c r="J1795" s="10" t="s">
        <v>97</v>
      </c>
      <c r="K1795" s="10" t="s">
        <v>98</v>
      </c>
      <c r="L1795" s="11">
        <v>356658.12</v>
      </c>
      <c r="M1795" s="11">
        <v>566124</v>
      </c>
      <c r="N1795" s="11">
        <v>356658.12</v>
      </c>
      <c r="O1795" s="10" t="s">
        <v>99</v>
      </c>
      <c r="P1795" s="11">
        <v>165.97</v>
      </c>
      <c r="Q1795" s="11">
        <v>0</v>
      </c>
      <c r="R1795" s="10"/>
      <c r="S1795" s="10"/>
      <c r="T1795" s="10" t="s">
        <v>100</v>
      </c>
      <c r="U1795" s="10" t="s">
        <v>112</v>
      </c>
      <c r="V1795" s="10"/>
      <c r="W1795" s="10" t="s">
        <v>113</v>
      </c>
      <c r="X1795" s="10" t="s">
        <v>638</v>
      </c>
      <c r="Y1795" s="10" t="s">
        <v>102</v>
      </c>
      <c r="Z1795" s="11">
        <v>6</v>
      </c>
      <c r="AA1795" s="11">
        <v>6</v>
      </c>
      <c r="AB1795" s="10" t="s">
        <v>101</v>
      </c>
      <c r="AC1795" s="10"/>
      <c r="AD1795" s="10"/>
      <c r="AE1795" s="10"/>
      <c r="AF1795" s="10" t="s">
        <v>104</v>
      </c>
      <c r="AG1795" s="11"/>
      <c r="AH1795" s="11"/>
      <c r="AI1795" s="11"/>
      <c r="AJ1795" s="10"/>
      <c r="AK1795" s="12">
        <v>45700.4166666667</v>
      </c>
      <c r="AL1795" s="10" t="s">
        <v>7135</v>
      </c>
      <c r="AM1795">
        <f t="shared" si="34"/>
        <v>3</v>
      </c>
      <c r="AN1795" t="s">
        <v>106</v>
      </c>
    </row>
    <row r="1796" spans="1:40">
      <c r="A1796" s="10"/>
      <c r="B1796" s="10" t="s">
        <v>6700</v>
      </c>
      <c r="C1796" s="10"/>
      <c r="D1796" s="10" t="s">
        <v>7136</v>
      </c>
      <c r="E1796" s="10" t="s">
        <v>92</v>
      </c>
      <c r="F1796" s="10" t="s">
        <v>120</v>
      </c>
      <c r="G1796" s="10" t="s">
        <v>135</v>
      </c>
      <c r="H1796" s="10" t="s">
        <v>7136</v>
      </c>
      <c r="I1796" s="10" t="s">
        <v>257</v>
      </c>
      <c r="J1796" s="10" t="s">
        <v>97</v>
      </c>
      <c r="K1796" s="10" t="s">
        <v>98</v>
      </c>
      <c r="L1796" s="11">
        <v>701280</v>
      </c>
      <c r="M1796" s="11">
        <v>779200</v>
      </c>
      <c r="N1796" s="11">
        <v>701280</v>
      </c>
      <c r="O1796" s="10" t="s">
        <v>99</v>
      </c>
      <c r="P1796" s="11">
        <v>118.19</v>
      </c>
      <c r="Q1796" s="11">
        <v>0</v>
      </c>
      <c r="R1796" s="10"/>
      <c r="S1796" s="10"/>
      <c r="T1796" s="10" t="s">
        <v>101</v>
      </c>
      <c r="U1796" s="10"/>
      <c r="V1796" s="10"/>
      <c r="W1796" s="10" t="s">
        <v>113</v>
      </c>
      <c r="X1796" s="10"/>
      <c r="Y1796" s="10" t="s">
        <v>7137</v>
      </c>
      <c r="Z1796" s="11">
        <v>8</v>
      </c>
      <c r="AA1796" s="11">
        <v>8</v>
      </c>
      <c r="AB1796" s="10" t="s">
        <v>100</v>
      </c>
      <c r="AC1796" s="10"/>
      <c r="AD1796" s="10"/>
      <c r="AE1796" s="10"/>
      <c r="AF1796" s="10" t="s">
        <v>115</v>
      </c>
      <c r="AG1796" s="11"/>
      <c r="AH1796" s="11"/>
      <c r="AI1796" s="11"/>
      <c r="AJ1796" s="10"/>
      <c r="AK1796" s="12">
        <v>45715.4166666667</v>
      </c>
      <c r="AL1796" s="10" t="s">
        <v>7138</v>
      </c>
      <c r="AM1796">
        <f t="shared" si="34"/>
        <v>2</v>
      </c>
      <c r="AN1796" t="s">
        <v>106</v>
      </c>
    </row>
    <row r="1797" spans="1:40">
      <c r="A1797" s="10"/>
      <c r="B1797" s="10" t="s">
        <v>7139</v>
      </c>
      <c r="C1797" s="10"/>
      <c r="D1797" s="10" t="s">
        <v>7140</v>
      </c>
      <c r="E1797" s="10" t="s">
        <v>92</v>
      </c>
      <c r="F1797" s="10" t="s">
        <v>318</v>
      </c>
      <c r="G1797" s="10" t="s">
        <v>319</v>
      </c>
      <c r="H1797" s="10" t="s">
        <v>7141</v>
      </c>
      <c r="I1797" s="10" t="s">
        <v>96</v>
      </c>
      <c r="J1797" s="10" t="s">
        <v>97</v>
      </c>
      <c r="K1797" s="10" t="s">
        <v>98</v>
      </c>
      <c r="L1797" s="11">
        <v>3830144</v>
      </c>
      <c r="M1797" s="11">
        <v>5984600</v>
      </c>
      <c r="N1797" s="11">
        <v>3830144</v>
      </c>
      <c r="O1797" s="10" t="s">
        <v>131</v>
      </c>
      <c r="P1797" s="11">
        <v>203.6</v>
      </c>
      <c r="Q1797" s="11">
        <v>0</v>
      </c>
      <c r="R1797" s="10"/>
      <c r="S1797" s="10"/>
      <c r="T1797" s="10" t="s">
        <v>100</v>
      </c>
      <c r="U1797" s="10"/>
      <c r="V1797" s="10"/>
      <c r="W1797" s="10" t="s">
        <v>113</v>
      </c>
      <c r="X1797" s="10"/>
      <c r="Y1797" s="10" t="s">
        <v>250</v>
      </c>
      <c r="Z1797" s="11">
        <v>0</v>
      </c>
      <c r="AA1797" s="11">
        <v>1</v>
      </c>
      <c r="AB1797" s="10" t="s">
        <v>100</v>
      </c>
      <c r="AC1797" s="10"/>
      <c r="AD1797" s="10"/>
      <c r="AE1797" s="10"/>
      <c r="AF1797" s="10" t="s">
        <v>115</v>
      </c>
      <c r="AG1797" s="11"/>
      <c r="AH1797" s="11"/>
      <c r="AI1797" s="11"/>
      <c r="AJ1797" s="10"/>
      <c r="AK1797" s="12">
        <v>45716.7751967593</v>
      </c>
      <c r="AL1797" s="10" t="s">
        <v>7142</v>
      </c>
      <c r="AM1797">
        <f t="shared" si="34"/>
        <v>3</v>
      </c>
      <c r="AN1797" t="s">
        <v>106</v>
      </c>
    </row>
    <row r="1798" spans="1:40">
      <c r="A1798" s="10"/>
      <c r="B1798" s="10" t="s">
        <v>7143</v>
      </c>
      <c r="C1798" s="10"/>
      <c r="D1798" s="10" t="s">
        <v>7144</v>
      </c>
      <c r="E1798" s="10" t="s">
        <v>92</v>
      </c>
      <c r="F1798" s="10" t="s">
        <v>93</v>
      </c>
      <c r="G1798" s="10" t="s">
        <v>94</v>
      </c>
      <c r="H1798" s="10" t="s">
        <v>7145</v>
      </c>
      <c r="I1798" s="10" t="s">
        <v>368</v>
      </c>
      <c r="J1798" s="10" t="s">
        <v>97</v>
      </c>
      <c r="K1798" s="10" t="s">
        <v>98</v>
      </c>
      <c r="L1798" s="11">
        <v>680000</v>
      </c>
      <c r="M1798" s="11">
        <v>1200339</v>
      </c>
      <c r="N1798" s="11">
        <v>750000</v>
      </c>
      <c r="O1798" s="10" t="s">
        <v>131</v>
      </c>
      <c r="P1798" s="11">
        <v>261.55</v>
      </c>
      <c r="Q1798" s="11">
        <v>16.45</v>
      </c>
      <c r="R1798" s="10"/>
      <c r="S1798" s="10"/>
      <c r="T1798" s="10" t="s">
        <v>100</v>
      </c>
      <c r="U1798" s="10"/>
      <c r="V1798" s="10"/>
      <c r="W1798" s="10" t="s">
        <v>101</v>
      </c>
      <c r="X1798" s="10"/>
      <c r="Y1798" s="10" t="s">
        <v>411</v>
      </c>
      <c r="Z1798" s="11">
        <v>26</v>
      </c>
      <c r="AA1798" s="11">
        <v>13</v>
      </c>
      <c r="AB1798" s="10" t="s">
        <v>100</v>
      </c>
      <c r="AC1798" s="10"/>
      <c r="AD1798" s="10"/>
      <c r="AE1798" s="10"/>
      <c r="AF1798" s="10"/>
      <c r="AG1798" s="11"/>
      <c r="AH1798" s="11"/>
      <c r="AI1798" s="11"/>
      <c r="AJ1798" s="10"/>
      <c r="AK1798" s="12">
        <v>45716.4377546296</v>
      </c>
      <c r="AL1798" s="10" t="s">
        <v>7146</v>
      </c>
      <c r="AM1798">
        <f t="shared" si="34"/>
        <v>2</v>
      </c>
      <c r="AN1798" t="s">
        <v>106</v>
      </c>
    </row>
    <row r="1799" spans="1:40">
      <c r="A1799" s="10"/>
      <c r="B1799" s="10" t="s">
        <v>7147</v>
      </c>
      <c r="C1799" s="10"/>
      <c r="D1799" s="10" t="s">
        <v>7148</v>
      </c>
      <c r="E1799" s="10" t="s">
        <v>92</v>
      </c>
      <c r="F1799" s="10" t="s">
        <v>153</v>
      </c>
      <c r="G1799" s="10" t="s">
        <v>381</v>
      </c>
      <c r="H1799" s="10" t="s">
        <v>7148</v>
      </c>
      <c r="I1799" s="10" t="s">
        <v>368</v>
      </c>
      <c r="J1799" s="10" t="s">
        <v>97</v>
      </c>
      <c r="K1799" s="10" t="s">
        <v>98</v>
      </c>
      <c r="L1799" s="11">
        <v>4484256</v>
      </c>
      <c r="M1799" s="11">
        <v>8007600</v>
      </c>
      <c r="N1799" s="11">
        <v>4484256</v>
      </c>
      <c r="O1799" s="10" t="s">
        <v>131</v>
      </c>
      <c r="P1799" s="11">
        <v>1296.53</v>
      </c>
      <c r="Q1799" s="11">
        <v>215.55</v>
      </c>
      <c r="R1799" s="10"/>
      <c r="S1799" s="10"/>
      <c r="T1799" s="10" t="s">
        <v>101</v>
      </c>
      <c r="U1799" s="10"/>
      <c r="V1799" s="10"/>
      <c r="W1799" s="10" t="s">
        <v>100</v>
      </c>
      <c r="X1799" s="10"/>
      <c r="Y1799" s="10" t="s">
        <v>131</v>
      </c>
      <c r="Z1799" s="11">
        <v>5</v>
      </c>
      <c r="AA1799" s="11">
        <v>1</v>
      </c>
      <c r="AB1799" s="10" t="s">
        <v>100</v>
      </c>
      <c r="AC1799" s="10" t="s">
        <v>7149</v>
      </c>
      <c r="AD1799" s="10" t="s">
        <v>156</v>
      </c>
      <c r="AE1799" s="10" t="s">
        <v>2304</v>
      </c>
      <c r="AF1799" s="10" t="s">
        <v>115</v>
      </c>
      <c r="AG1799" s="11"/>
      <c r="AH1799" s="11"/>
      <c r="AI1799" s="11"/>
      <c r="AJ1799" s="10"/>
      <c r="AK1799" s="12">
        <v>45713.4166666667</v>
      </c>
      <c r="AL1799" s="10" t="s">
        <v>7150</v>
      </c>
      <c r="AM1799">
        <f t="shared" si="34"/>
        <v>3</v>
      </c>
      <c r="AN1799" t="s">
        <v>106</v>
      </c>
    </row>
    <row r="1800" spans="1:40">
      <c r="A1800" s="10"/>
      <c r="B1800" s="10" t="s">
        <v>7151</v>
      </c>
      <c r="C1800" s="10"/>
      <c r="D1800" s="10" t="s">
        <v>7152</v>
      </c>
      <c r="E1800" s="10" t="s">
        <v>92</v>
      </c>
      <c r="F1800" s="10" t="s">
        <v>222</v>
      </c>
      <c r="G1800" s="10" t="s">
        <v>256</v>
      </c>
      <c r="H1800" s="10" t="s">
        <v>1165</v>
      </c>
      <c r="I1800" s="10" t="s">
        <v>257</v>
      </c>
      <c r="J1800" s="10" t="s">
        <v>97</v>
      </c>
      <c r="K1800" s="10" t="s">
        <v>98</v>
      </c>
      <c r="L1800" s="11">
        <v>892100</v>
      </c>
      <c r="M1800" s="11">
        <v>892100</v>
      </c>
      <c r="N1800" s="11">
        <v>892100</v>
      </c>
      <c r="O1800" s="10" t="s">
        <v>99</v>
      </c>
      <c r="P1800" s="11">
        <v>129.52</v>
      </c>
      <c r="Q1800" s="11">
        <v>0</v>
      </c>
      <c r="R1800" s="10"/>
      <c r="S1800" s="10"/>
      <c r="T1800" s="10" t="s">
        <v>101</v>
      </c>
      <c r="U1800" s="10" t="s">
        <v>258</v>
      </c>
      <c r="V1800" s="10"/>
      <c r="W1800" s="10" t="s">
        <v>113</v>
      </c>
      <c r="X1800" s="10" t="s">
        <v>638</v>
      </c>
      <c r="Y1800" s="10" t="s">
        <v>102</v>
      </c>
      <c r="Z1800" s="11">
        <v>12</v>
      </c>
      <c r="AA1800" s="11">
        <v>1</v>
      </c>
      <c r="AB1800" s="10" t="s">
        <v>100</v>
      </c>
      <c r="AC1800" s="10"/>
      <c r="AD1800" s="10"/>
      <c r="AE1800" s="10"/>
      <c r="AF1800" s="10"/>
      <c r="AG1800" s="11"/>
      <c r="AH1800" s="11"/>
      <c r="AI1800" s="11"/>
      <c r="AJ1800" s="10"/>
      <c r="AK1800" s="12">
        <v>45713.4166666667</v>
      </c>
      <c r="AL1800" s="10" t="s">
        <v>7153</v>
      </c>
      <c r="AM1800">
        <f t="shared" si="34"/>
        <v>2</v>
      </c>
      <c r="AN1800" t="s">
        <v>106</v>
      </c>
    </row>
    <row r="1801" spans="1:40">
      <c r="A1801" s="10"/>
      <c r="B1801" s="10" t="s">
        <v>7154</v>
      </c>
      <c r="C1801" s="10"/>
      <c r="D1801" s="10" t="s">
        <v>7155</v>
      </c>
      <c r="E1801" s="10" t="s">
        <v>92</v>
      </c>
      <c r="F1801" s="10" t="s">
        <v>109</v>
      </c>
      <c r="G1801" s="10" t="s">
        <v>979</v>
      </c>
      <c r="H1801" s="10" t="s">
        <v>7156</v>
      </c>
      <c r="I1801" s="10" t="s">
        <v>368</v>
      </c>
      <c r="J1801" s="10" t="s">
        <v>97</v>
      </c>
      <c r="K1801" s="10" t="s">
        <v>98</v>
      </c>
      <c r="L1801" s="11">
        <v>542591.84</v>
      </c>
      <c r="M1801" s="11">
        <v>968914</v>
      </c>
      <c r="N1801" s="11">
        <v>542591.84</v>
      </c>
      <c r="O1801" s="10" t="s">
        <v>99</v>
      </c>
      <c r="P1801" s="11">
        <v>123.46</v>
      </c>
      <c r="Q1801" s="11">
        <v>0</v>
      </c>
      <c r="R1801" s="10"/>
      <c r="S1801" s="10"/>
      <c r="T1801" s="10" t="s">
        <v>101</v>
      </c>
      <c r="U1801" s="10"/>
      <c r="V1801" s="10"/>
      <c r="W1801" s="10" t="s">
        <v>113</v>
      </c>
      <c r="X1801" s="10" t="s">
        <v>638</v>
      </c>
      <c r="Y1801" s="10" t="s">
        <v>102</v>
      </c>
      <c r="Z1801" s="11">
        <v>27</v>
      </c>
      <c r="AA1801" s="11">
        <v>19</v>
      </c>
      <c r="AB1801" s="10" t="s">
        <v>100</v>
      </c>
      <c r="AC1801" s="10"/>
      <c r="AD1801" s="10"/>
      <c r="AE1801" s="10"/>
      <c r="AF1801" s="10" t="s">
        <v>104</v>
      </c>
      <c r="AG1801" s="11"/>
      <c r="AH1801" s="11"/>
      <c r="AI1801" s="11"/>
      <c r="AJ1801" s="10"/>
      <c r="AK1801" s="12">
        <v>45715.4166666667</v>
      </c>
      <c r="AL1801" s="10" t="s">
        <v>7157</v>
      </c>
      <c r="AM1801">
        <f t="shared" si="34"/>
        <v>3</v>
      </c>
      <c r="AN1801" t="s">
        <v>106</v>
      </c>
    </row>
    <row r="1802" spans="1:40">
      <c r="A1802" s="10"/>
      <c r="B1802" s="10" t="s">
        <v>2156</v>
      </c>
      <c r="C1802" s="10"/>
      <c r="D1802" s="10" t="s">
        <v>7158</v>
      </c>
      <c r="E1802" s="10" t="s">
        <v>92</v>
      </c>
      <c r="F1802" s="10" t="s">
        <v>120</v>
      </c>
      <c r="G1802" s="10" t="s">
        <v>366</v>
      </c>
      <c r="H1802" s="10" t="s">
        <v>7159</v>
      </c>
      <c r="I1802" s="10" t="s">
        <v>257</v>
      </c>
      <c r="J1802" s="10" t="s">
        <v>97</v>
      </c>
      <c r="K1802" s="10" t="s">
        <v>98</v>
      </c>
      <c r="L1802" s="11">
        <v>710000</v>
      </c>
      <c r="M1802" s="11">
        <v>1011175</v>
      </c>
      <c r="N1802" s="11">
        <v>780000</v>
      </c>
      <c r="O1802" s="10" t="s">
        <v>99</v>
      </c>
      <c r="P1802" s="11">
        <v>185.48</v>
      </c>
      <c r="Q1802" s="11">
        <v>0</v>
      </c>
      <c r="R1802" s="10"/>
      <c r="S1802" s="10"/>
      <c r="T1802" s="10" t="s">
        <v>100</v>
      </c>
      <c r="U1802" s="10"/>
      <c r="V1802" s="10"/>
      <c r="W1802" s="10" t="s">
        <v>101</v>
      </c>
      <c r="X1802" s="10"/>
      <c r="Y1802" s="10"/>
      <c r="Z1802" s="11">
        <v>30</v>
      </c>
      <c r="AA1802" s="11">
        <v>27</v>
      </c>
      <c r="AB1802" s="10" t="s">
        <v>100</v>
      </c>
      <c r="AC1802" s="10"/>
      <c r="AD1802" s="10" t="s">
        <v>156</v>
      </c>
      <c r="AE1802" s="10"/>
      <c r="AF1802" s="10"/>
      <c r="AG1802" s="11"/>
      <c r="AH1802" s="11"/>
      <c r="AI1802" s="11"/>
      <c r="AJ1802" s="10"/>
      <c r="AK1802" s="12">
        <v>45733.4504976852</v>
      </c>
      <c r="AL1802" s="10" t="s">
        <v>7160</v>
      </c>
      <c r="AM1802">
        <f t="shared" si="34"/>
        <v>2</v>
      </c>
      <c r="AN1802" t="s">
        <v>106</v>
      </c>
    </row>
    <row r="1803" spans="1:40">
      <c r="A1803" s="10"/>
      <c r="B1803" s="10" t="s">
        <v>7161</v>
      </c>
      <c r="C1803" s="10"/>
      <c r="D1803" s="10" t="s">
        <v>7162</v>
      </c>
      <c r="E1803" s="10" t="s">
        <v>92</v>
      </c>
      <c r="F1803" s="10" t="s">
        <v>128</v>
      </c>
      <c r="G1803" s="10" t="s">
        <v>216</v>
      </c>
      <c r="H1803" s="10" t="s">
        <v>7162</v>
      </c>
      <c r="I1803" s="10" t="s">
        <v>257</v>
      </c>
      <c r="J1803" s="10" t="s">
        <v>97</v>
      </c>
      <c r="K1803" s="10" t="s">
        <v>98</v>
      </c>
      <c r="L1803" s="11">
        <v>200000</v>
      </c>
      <c r="M1803" s="11">
        <v>272800</v>
      </c>
      <c r="N1803" s="11">
        <v>200000</v>
      </c>
      <c r="O1803" s="10" t="s">
        <v>99</v>
      </c>
      <c r="P1803" s="11">
        <v>89.81</v>
      </c>
      <c r="Q1803" s="11">
        <v>0</v>
      </c>
      <c r="R1803" s="10"/>
      <c r="S1803" s="10"/>
      <c r="T1803" s="10" t="s">
        <v>101</v>
      </c>
      <c r="U1803" s="10"/>
      <c r="V1803" s="10"/>
      <c r="W1803" s="10" t="s">
        <v>101</v>
      </c>
      <c r="X1803" s="10"/>
      <c r="Y1803" s="10" t="s">
        <v>102</v>
      </c>
      <c r="Z1803" s="11">
        <v>19</v>
      </c>
      <c r="AA1803" s="11">
        <v>8</v>
      </c>
      <c r="AB1803" s="10" t="s">
        <v>101</v>
      </c>
      <c r="AC1803" s="10"/>
      <c r="AD1803" s="10"/>
      <c r="AE1803" s="10" t="s">
        <v>2183</v>
      </c>
      <c r="AF1803" s="10" t="s">
        <v>104</v>
      </c>
      <c r="AG1803" s="11"/>
      <c r="AH1803" s="11"/>
      <c r="AI1803" s="11"/>
      <c r="AJ1803" s="10"/>
      <c r="AK1803" s="12">
        <v>45716.4166666667</v>
      </c>
      <c r="AL1803" s="10" t="s">
        <v>7163</v>
      </c>
      <c r="AM1803">
        <f t="shared" si="34"/>
        <v>2</v>
      </c>
      <c r="AN1803" t="s">
        <v>106</v>
      </c>
    </row>
    <row r="1804" spans="1:40">
      <c r="A1804" s="10"/>
      <c r="B1804" s="10" t="s">
        <v>7164</v>
      </c>
      <c r="C1804" s="10"/>
      <c r="D1804" s="10" t="s">
        <v>7165</v>
      </c>
      <c r="E1804" s="10" t="s">
        <v>92</v>
      </c>
      <c r="F1804" s="10" t="s">
        <v>305</v>
      </c>
      <c r="G1804" s="10" t="s">
        <v>2094</v>
      </c>
      <c r="H1804" s="10" t="s">
        <v>7166</v>
      </c>
      <c r="I1804" s="10" t="s">
        <v>96</v>
      </c>
      <c r="J1804" s="10" t="s">
        <v>97</v>
      </c>
      <c r="K1804" s="10" t="s">
        <v>98</v>
      </c>
      <c r="L1804" s="11">
        <v>330347.66</v>
      </c>
      <c r="M1804" s="11">
        <v>431827</v>
      </c>
      <c r="N1804" s="11">
        <v>330347.66</v>
      </c>
      <c r="O1804" s="10" t="s">
        <v>99</v>
      </c>
      <c r="P1804" s="11">
        <v>106.1</v>
      </c>
      <c r="Q1804" s="11">
        <v>0</v>
      </c>
      <c r="R1804" s="10"/>
      <c r="S1804" s="10"/>
      <c r="T1804" s="10" t="s">
        <v>101</v>
      </c>
      <c r="U1804" s="10"/>
      <c r="V1804" s="10"/>
      <c r="W1804" s="10" t="s">
        <v>101</v>
      </c>
      <c r="X1804" s="10"/>
      <c r="Y1804" s="10" t="s">
        <v>440</v>
      </c>
      <c r="Z1804" s="11">
        <v>17</v>
      </c>
      <c r="AA1804" s="11">
        <v>3</v>
      </c>
      <c r="AB1804" s="10" t="s">
        <v>100</v>
      </c>
      <c r="AC1804" s="10"/>
      <c r="AD1804" s="10" t="s">
        <v>156</v>
      </c>
      <c r="AE1804" s="10"/>
      <c r="AF1804" s="10" t="s">
        <v>104</v>
      </c>
      <c r="AG1804" s="11"/>
      <c r="AH1804" s="11"/>
      <c r="AI1804" s="11"/>
      <c r="AJ1804" s="10"/>
      <c r="AK1804" s="12">
        <v>45712.4170949074</v>
      </c>
      <c r="AL1804" s="10" t="s">
        <v>7167</v>
      </c>
      <c r="AM1804">
        <f t="shared" si="34"/>
        <v>3</v>
      </c>
      <c r="AN1804" t="s">
        <v>106</v>
      </c>
    </row>
    <row r="1805" spans="1:40">
      <c r="A1805" s="10"/>
      <c r="B1805" s="10" t="s">
        <v>7168</v>
      </c>
      <c r="C1805" s="10"/>
      <c r="D1805" s="10" t="s">
        <v>7169</v>
      </c>
      <c r="E1805" s="10" t="s">
        <v>92</v>
      </c>
      <c r="F1805" s="10" t="s">
        <v>305</v>
      </c>
      <c r="G1805" s="10" t="s">
        <v>2094</v>
      </c>
      <c r="H1805" s="10" t="s">
        <v>7170</v>
      </c>
      <c r="I1805" s="10" t="s">
        <v>96</v>
      </c>
      <c r="J1805" s="10" t="s">
        <v>97</v>
      </c>
      <c r="K1805" s="10" t="s">
        <v>98</v>
      </c>
      <c r="L1805" s="11">
        <v>379386.06</v>
      </c>
      <c r="M1805" s="11">
        <v>495929.5</v>
      </c>
      <c r="N1805" s="11">
        <v>379386.06</v>
      </c>
      <c r="O1805" s="10" t="s">
        <v>99</v>
      </c>
      <c r="P1805" s="11">
        <v>121.85</v>
      </c>
      <c r="Q1805" s="11">
        <v>0</v>
      </c>
      <c r="R1805" s="10"/>
      <c r="S1805" s="10"/>
      <c r="T1805" s="10" t="s">
        <v>101</v>
      </c>
      <c r="U1805" s="10"/>
      <c r="V1805" s="10"/>
      <c r="W1805" s="10" t="s">
        <v>101</v>
      </c>
      <c r="X1805" s="10"/>
      <c r="Y1805" s="10" t="s">
        <v>440</v>
      </c>
      <c r="Z1805" s="11">
        <v>17</v>
      </c>
      <c r="AA1805" s="11">
        <v>3</v>
      </c>
      <c r="AB1805" s="10" t="s">
        <v>100</v>
      </c>
      <c r="AC1805" s="10"/>
      <c r="AD1805" s="10" t="s">
        <v>156</v>
      </c>
      <c r="AE1805" s="10"/>
      <c r="AF1805" s="10" t="s">
        <v>104</v>
      </c>
      <c r="AG1805" s="11"/>
      <c r="AH1805" s="11"/>
      <c r="AI1805" s="11"/>
      <c r="AJ1805" s="10"/>
      <c r="AK1805" s="12">
        <v>45713.2515277778</v>
      </c>
      <c r="AL1805" s="10" t="s">
        <v>7171</v>
      </c>
      <c r="AM1805">
        <f t="shared" si="34"/>
        <v>2</v>
      </c>
      <c r="AN1805" t="s">
        <v>106</v>
      </c>
    </row>
    <row r="1806" spans="1:40">
      <c r="A1806" s="10"/>
      <c r="B1806" s="10" t="s">
        <v>7172</v>
      </c>
      <c r="C1806" s="10"/>
      <c r="D1806" s="10" t="s">
        <v>7173</v>
      </c>
      <c r="E1806" s="10" t="s">
        <v>92</v>
      </c>
      <c r="F1806" s="10" t="s">
        <v>305</v>
      </c>
      <c r="G1806" s="10" t="s">
        <v>2094</v>
      </c>
      <c r="H1806" s="10" t="s">
        <v>7174</v>
      </c>
      <c r="I1806" s="10" t="s">
        <v>96</v>
      </c>
      <c r="J1806" s="10" t="s">
        <v>97</v>
      </c>
      <c r="K1806" s="10" t="s">
        <v>98</v>
      </c>
      <c r="L1806" s="11">
        <v>393334.77</v>
      </c>
      <c r="M1806" s="11">
        <v>514163.1</v>
      </c>
      <c r="N1806" s="11">
        <v>393334.77</v>
      </c>
      <c r="O1806" s="10" t="s">
        <v>99</v>
      </c>
      <c r="P1806" s="11">
        <v>126.33</v>
      </c>
      <c r="Q1806" s="11">
        <v>0</v>
      </c>
      <c r="R1806" s="10"/>
      <c r="S1806" s="10"/>
      <c r="T1806" s="10" t="s">
        <v>101</v>
      </c>
      <c r="U1806" s="10"/>
      <c r="V1806" s="10"/>
      <c r="W1806" s="10" t="s">
        <v>101</v>
      </c>
      <c r="X1806" s="10"/>
      <c r="Y1806" s="10" t="s">
        <v>440</v>
      </c>
      <c r="Z1806" s="11">
        <v>17</v>
      </c>
      <c r="AA1806" s="11">
        <v>3</v>
      </c>
      <c r="AB1806" s="10" t="s">
        <v>100</v>
      </c>
      <c r="AC1806" s="10"/>
      <c r="AD1806" s="10" t="s">
        <v>156</v>
      </c>
      <c r="AE1806" s="10"/>
      <c r="AF1806" s="10" t="s">
        <v>104</v>
      </c>
      <c r="AG1806" s="11"/>
      <c r="AH1806" s="11"/>
      <c r="AI1806" s="11"/>
      <c r="AJ1806" s="10"/>
      <c r="AK1806" s="12">
        <v>45712.4168055556</v>
      </c>
      <c r="AL1806" s="10" t="s">
        <v>7175</v>
      </c>
      <c r="AM1806">
        <f t="shared" si="34"/>
        <v>3</v>
      </c>
      <c r="AN1806" t="s">
        <v>106</v>
      </c>
    </row>
    <row r="1807" spans="1:40">
      <c r="A1807" s="10"/>
      <c r="B1807" s="10" t="s">
        <v>7128</v>
      </c>
      <c r="C1807" s="10"/>
      <c r="D1807" s="10" t="s">
        <v>7176</v>
      </c>
      <c r="E1807" s="10" t="s">
        <v>92</v>
      </c>
      <c r="F1807" s="10" t="s">
        <v>120</v>
      </c>
      <c r="G1807" s="10" t="s">
        <v>623</v>
      </c>
      <c r="H1807" s="10" t="s">
        <v>7176</v>
      </c>
      <c r="I1807" s="10" t="s">
        <v>368</v>
      </c>
      <c r="J1807" s="10" t="s">
        <v>97</v>
      </c>
      <c r="K1807" s="10" t="s">
        <v>98</v>
      </c>
      <c r="L1807" s="11">
        <v>170800</v>
      </c>
      <c r="M1807" s="11">
        <v>305000</v>
      </c>
      <c r="N1807" s="11">
        <v>225800</v>
      </c>
      <c r="O1807" s="10" t="s">
        <v>99</v>
      </c>
      <c r="P1807" s="11">
        <v>85.08</v>
      </c>
      <c r="Q1807" s="11">
        <v>0</v>
      </c>
      <c r="R1807" s="10"/>
      <c r="S1807" s="10"/>
      <c r="T1807" s="10" t="s">
        <v>101</v>
      </c>
      <c r="U1807" s="10"/>
      <c r="V1807" s="10" t="s">
        <v>453</v>
      </c>
      <c r="W1807" s="10" t="s">
        <v>101</v>
      </c>
      <c r="X1807" s="10"/>
      <c r="Y1807" s="10"/>
      <c r="Z1807" s="11">
        <v>6</v>
      </c>
      <c r="AA1807" s="11">
        <v>6</v>
      </c>
      <c r="AB1807" s="10" t="s">
        <v>100</v>
      </c>
      <c r="AC1807" s="10"/>
      <c r="AD1807" s="10"/>
      <c r="AE1807" s="10"/>
      <c r="AF1807" s="10" t="s">
        <v>115</v>
      </c>
      <c r="AG1807" s="11"/>
      <c r="AH1807" s="11"/>
      <c r="AI1807" s="11"/>
      <c r="AJ1807" s="10"/>
      <c r="AK1807" s="12">
        <v>45716.4618865741</v>
      </c>
      <c r="AL1807" s="10" t="s">
        <v>7177</v>
      </c>
      <c r="AM1807">
        <f t="shared" si="34"/>
        <v>3</v>
      </c>
      <c r="AN1807" t="s">
        <v>106</v>
      </c>
    </row>
    <row r="1808" spans="1:40">
      <c r="A1808" s="10"/>
      <c r="B1808" s="10" t="s">
        <v>4006</v>
      </c>
      <c r="C1808" s="10"/>
      <c r="D1808" s="10" t="s">
        <v>7178</v>
      </c>
      <c r="E1808" s="10" t="s">
        <v>92</v>
      </c>
      <c r="F1808" s="10" t="s">
        <v>184</v>
      </c>
      <c r="G1808" s="10" t="s">
        <v>1146</v>
      </c>
      <c r="H1808" s="10" t="s">
        <v>7179</v>
      </c>
      <c r="I1808" s="10" t="s">
        <v>257</v>
      </c>
      <c r="J1808" s="10" t="s">
        <v>97</v>
      </c>
      <c r="K1808" s="10" t="s">
        <v>98</v>
      </c>
      <c r="L1808" s="11">
        <v>150000</v>
      </c>
      <c r="M1808" s="11">
        <v>208645</v>
      </c>
      <c r="N1808" s="11">
        <v>150000</v>
      </c>
      <c r="O1808" s="10" t="s">
        <v>99</v>
      </c>
      <c r="P1808" s="11">
        <v>86.11</v>
      </c>
      <c r="Q1808" s="11">
        <v>0</v>
      </c>
      <c r="R1808" s="10"/>
      <c r="S1808" s="10"/>
      <c r="T1808" s="10" t="s">
        <v>101</v>
      </c>
      <c r="U1808" s="10"/>
      <c r="V1808" s="10"/>
      <c r="W1808" s="10" t="s">
        <v>113</v>
      </c>
      <c r="X1808" s="10"/>
      <c r="Y1808" s="10" t="s">
        <v>102</v>
      </c>
      <c r="Z1808" s="11">
        <v>0</v>
      </c>
      <c r="AA1808" s="11">
        <v>0</v>
      </c>
      <c r="AB1808" s="10" t="s">
        <v>100</v>
      </c>
      <c r="AC1808" s="10"/>
      <c r="AD1808" s="10"/>
      <c r="AE1808" s="10"/>
      <c r="AF1808" s="10"/>
      <c r="AG1808" s="11"/>
      <c r="AH1808" s="11"/>
      <c r="AI1808" s="11"/>
      <c r="AJ1808" s="10"/>
      <c r="AK1808" s="12">
        <v>45727.4166666667</v>
      </c>
      <c r="AL1808" s="10" t="s">
        <v>7180</v>
      </c>
      <c r="AM1808">
        <f t="shared" si="34"/>
        <v>2</v>
      </c>
      <c r="AN1808" t="s">
        <v>106</v>
      </c>
    </row>
    <row r="1809" spans="1:40">
      <c r="A1809" s="10"/>
      <c r="B1809" s="10" t="s">
        <v>7181</v>
      </c>
      <c r="C1809" s="10"/>
      <c r="D1809" s="10" t="s">
        <v>7182</v>
      </c>
      <c r="E1809" s="10" t="s">
        <v>92</v>
      </c>
      <c r="F1809" s="10" t="s">
        <v>210</v>
      </c>
      <c r="G1809" s="10" t="s">
        <v>2363</v>
      </c>
      <c r="H1809" s="10" t="s">
        <v>7182</v>
      </c>
      <c r="I1809" s="10" t="s">
        <v>257</v>
      </c>
      <c r="J1809" s="10" t="s">
        <v>97</v>
      </c>
      <c r="K1809" s="10" t="s">
        <v>98</v>
      </c>
      <c r="L1809" s="11">
        <v>1040000</v>
      </c>
      <c r="M1809" s="11">
        <v>1300000</v>
      </c>
      <c r="N1809" s="11">
        <v>1040000</v>
      </c>
      <c r="O1809" s="10" t="s">
        <v>99</v>
      </c>
      <c r="P1809" s="11">
        <v>322.18</v>
      </c>
      <c r="Q1809" s="11">
        <v>0</v>
      </c>
      <c r="R1809" s="10"/>
      <c r="S1809" s="10"/>
      <c r="T1809" s="10" t="s">
        <v>101</v>
      </c>
      <c r="U1809" s="10"/>
      <c r="V1809" s="10"/>
      <c r="W1809" s="10" t="s">
        <v>113</v>
      </c>
      <c r="X1809" s="10"/>
      <c r="Y1809" s="10" t="s">
        <v>123</v>
      </c>
      <c r="Z1809" s="11">
        <v>5</v>
      </c>
      <c r="AA1809" s="11">
        <v>1</v>
      </c>
      <c r="AB1809" s="10" t="s">
        <v>100</v>
      </c>
      <c r="AC1809" s="10"/>
      <c r="AD1809" s="10"/>
      <c r="AE1809" s="10"/>
      <c r="AF1809" s="10" t="s">
        <v>115</v>
      </c>
      <c r="AG1809" s="11"/>
      <c r="AH1809" s="11"/>
      <c r="AI1809" s="11"/>
      <c r="AJ1809" s="10"/>
      <c r="AK1809" s="12">
        <v>45706.4166666667</v>
      </c>
      <c r="AL1809" s="10" t="s">
        <v>7183</v>
      </c>
      <c r="AM1809">
        <f t="shared" si="34"/>
        <v>2</v>
      </c>
      <c r="AN1809" t="s">
        <v>106</v>
      </c>
    </row>
    <row r="1810" spans="1:40">
      <c r="A1810" s="10"/>
      <c r="B1810" s="10" t="s">
        <v>674</v>
      </c>
      <c r="C1810" s="10"/>
      <c r="D1810" s="10" t="s">
        <v>7184</v>
      </c>
      <c r="E1810" s="10" t="s">
        <v>92</v>
      </c>
      <c r="F1810" s="10" t="s">
        <v>210</v>
      </c>
      <c r="G1810" s="10" t="s">
        <v>2363</v>
      </c>
      <c r="H1810" s="10" t="s">
        <v>7184</v>
      </c>
      <c r="I1810" s="10" t="s">
        <v>257</v>
      </c>
      <c r="J1810" s="10" t="s">
        <v>97</v>
      </c>
      <c r="K1810" s="10" t="s">
        <v>98</v>
      </c>
      <c r="L1810" s="11">
        <v>731500</v>
      </c>
      <c r="M1810" s="11">
        <v>1045000</v>
      </c>
      <c r="N1810" s="11">
        <v>1072500</v>
      </c>
      <c r="O1810" s="10" t="s">
        <v>99</v>
      </c>
      <c r="P1810" s="11">
        <v>232.22</v>
      </c>
      <c r="Q1810" s="11">
        <v>0</v>
      </c>
      <c r="R1810" s="10"/>
      <c r="S1810" s="10"/>
      <c r="T1810" s="10" t="s">
        <v>101</v>
      </c>
      <c r="U1810" s="10"/>
      <c r="V1810" s="10"/>
      <c r="W1810" s="10" t="s">
        <v>113</v>
      </c>
      <c r="X1810" s="10"/>
      <c r="Y1810" s="10" t="s">
        <v>7185</v>
      </c>
      <c r="Z1810" s="11">
        <v>3</v>
      </c>
      <c r="AA1810" s="11">
        <v>1</v>
      </c>
      <c r="AB1810" s="10" t="s">
        <v>100</v>
      </c>
      <c r="AC1810" s="10"/>
      <c r="AD1810" s="10"/>
      <c r="AE1810" s="10"/>
      <c r="AF1810" s="10" t="s">
        <v>115</v>
      </c>
      <c r="AG1810" s="11"/>
      <c r="AH1810" s="11"/>
      <c r="AI1810" s="11"/>
      <c r="AJ1810" s="10"/>
      <c r="AK1810" s="12">
        <v>45706.5359490741</v>
      </c>
      <c r="AL1810" s="10" t="s">
        <v>7186</v>
      </c>
      <c r="AM1810">
        <f t="shared" si="34"/>
        <v>2</v>
      </c>
      <c r="AN1810" t="s">
        <v>106</v>
      </c>
    </row>
    <row r="1811" spans="1:40">
      <c r="A1811" s="10"/>
      <c r="B1811" s="10" t="s">
        <v>7187</v>
      </c>
      <c r="C1811" s="10"/>
      <c r="D1811" s="10" t="s">
        <v>7188</v>
      </c>
      <c r="E1811" s="10" t="s">
        <v>92</v>
      </c>
      <c r="F1811" s="10" t="s">
        <v>93</v>
      </c>
      <c r="G1811" s="10" t="s">
        <v>94</v>
      </c>
      <c r="H1811" s="10" t="s">
        <v>7189</v>
      </c>
      <c r="I1811" s="10" t="s">
        <v>368</v>
      </c>
      <c r="J1811" s="10" t="s">
        <v>97</v>
      </c>
      <c r="K1811" s="10" t="s">
        <v>98</v>
      </c>
      <c r="L1811" s="11">
        <v>789648</v>
      </c>
      <c r="M1811" s="11">
        <v>1233823</v>
      </c>
      <c r="N1811" s="11">
        <v>963648</v>
      </c>
      <c r="O1811" s="10" t="s">
        <v>99</v>
      </c>
      <c r="P1811" s="11">
        <v>105.64</v>
      </c>
      <c r="Q1811" s="11">
        <v>0</v>
      </c>
      <c r="R1811" s="10"/>
      <c r="S1811" s="10"/>
      <c r="T1811" s="10" t="s">
        <v>100</v>
      </c>
      <c r="U1811" s="10"/>
      <c r="V1811" s="10"/>
      <c r="W1811" s="10" t="s">
        <v>101</v>
      </c>
      <c r="X1811" s="10"/>
      <c r="Y1811" s="10" t="s">
        <v>123</v>
      </c>
      <c r="Z1811" s="11">
        <v>6</v>
      </c>
      <c r="AA1811" s="11">
        <v>5</v>
      </c>
      <c r="AB1811" s="10" t="s">
        <v>100</v>
      </c>
      <c r="AC1811" s="10"/>
      <c r="AD1811" s="10"/>
      <c r="AE1811" s="10" t="s">
        <v>7190</v>
      </c>
      <c r="AF1811" s="10"/>
      <c r="AG1811" s="11"/>
      <c r="AH1811" s="11"/>
      <c r="AI1811" s="11"/>
      <c r="AJ1811" s="10"/>
      <c r="AK1811" s="12">
        <v>45715.4690856481</v>
      </c>
      <c r="AL1811" s="10" t="s">
        <v>7191</v>
      </c>
      <c r="AM1811">
        <f t="shared" si="34"/>
        <v>3</v>
      </c>
      <c r="AN1811" t="s">
        <v>106</v>
      </c>
    </row>
    <row r="1812" spans="1:40">
      <c r="A1812" s="10"/>
      <c r="B1812" s="10" t="s">
        <v>7192</v>
      </c>
      <c r="C1812" s="10"/>
      <c r="D1812" s="10" t="s">
        <v>7193</v>
      </c>
      <c r="E1812" s="10" t="s">
        <v>92</v>
      </c>
      <c r="F1812" s="10" t="s">
        <v>120</v>
      </c>
      <c r="G1812" s="10" t="s">
        <v>623</v>
      </c>
      <c r="H1812" s="10" t="s">
        <v>7193</v>
      </c>
      <c r="I1812" s="10" t="s">
        <v>368</v>
      </c>
      <c r="J1812" s="10" t="s">
        <v>97</v>
      </c>
      <c r="K1812" s="10" t="s">
        <v>98</v>
      </c>
      <c r="L1812" s="11">
        <v>433000</v>
      </c>
      <c r="M1812" s="11">
        <v>636800</v>
      </c>
      <c r="N1812" s="11">
        <v>433000</v>
      </c>
      <c r="O1812" s="10" t="s">
        <v>99</v>
      </c>
      <c r="P1812" s="11">
        <v>89.24</v>
      </c>
      <c r="Q1812" s="11">
        <v>0</v>
      </c>
      <c r="R1812" s="10"/>
      <c r="S1812" s="10"/>
      <c r="T1812" s="10" t="s">
        <v>101</v>
      </c>
      <c r="U1812" s="10"/>
      <c r="V1812" s="10"/>
      <c r="W1812" s="10" t="s">
        <v>101</v>
      </c>
      <c r="X1812" s="10"/>
      <c r="Y1812" s="10" t="s">
        <v>102</v>
      </c>
      <c r="Z1812" s="11">
        <v>30</v>
      </c>
      <c r="AA1812" s="11">
        <v>26</v>
      </c>
      <c r="AB1812" s="10" t="s">
        <v>100</v>
      </c>
      <c r="AC1812" s="10"/>
      <c r="AD1812" s="10"/>
      <c r="AE1812" s="10"/>
      <c r="AF1812" s="10" t="s">
        <v>104</v>
      </c>
      <c r="AG1812" s="11"/>
      <c r="AH1812" s="11"/>
      <c r="AI1812" s="11"/>
      <c r="AJ1812" s="10"/>
      <c r="AK1812" s="12">
        <v>45716.4166666667</v>
      </c>
      <c r="AL1812" s="10" t="s">
        <v>7194</v>
      </c>
      <c r="AM1812">
        <f t="shared" si="34"/>
        <v>2</v>
      </c>
      <c r="AN1812" t="s">
        <v>106</v>
      </c>
    </row>
    <row r="1813" spans="1:40">
      <c r="A1813" s="10"/>
      <c r="B1813" s="10" t="s">
        <v>674</v>
      </c>
      <c r="C1813" s="10"/>
      <c r="D1813" s="10" t="s">
        <v>7195</v>
      </c>
      <c r="E1813" s="10" t="s">
        <v>92</v>
      </c>
      <c r="F1813" s="10" t="s">
        <v>222</v>
      </c>
      <c r="G1813" s="10" t="s">
        <v>499</v>
      </c>
      <c r="H1813" s="10" t="s">
        <v>7196</v>
      </c>
      <c r="I1813" s="10" t="s">
        <v>257</v>
      </c>
      <c r="J1813" s="10" t="s">
        <v>97</v>
      </c>
      <c r="K1813" s="10" t="s">
        <v>98</v>
      </c>
      <c r="L1813" s="11">
        <v>413153.6</v>
      </c>
      <c r="M1813" s="11">
        <v>516442</v>
      </c>
      <c r="N1813" s="11">
        <v>437153.6</v>
      </c>
      <c r="O1813" s="10" t="s">
        <v>99</v>
      </c>
      <c r="P1813" s="11">
        <v>117.2</v>
      </c>
      <c r="Q1813" s="11">
        <v>0</v>
      </c>
      <c r="R1813" s="10"/>
      <c r="S1813" s="10"/>
      <c r="T1813" s="10" t="s">
        <v>100</v>
      </c>
      <c r="U1813" s="10"/>
      <c r="V1813" s="10"/>
      <c r="W1813" s="10" t="s">
        <v>101</v>
      </c>
      <c r="X1813" s="10"/>
      <c r="Y1813" s="10" t="s">
        <v>102</v>
      </c>
      <c r="Z1813" s="11">
        <v>18</v>
      </c>
      <c r="AA1813" s="11">
        <v>13</v>
      </c>
      <c r="AB1813" s="10" t="s">
        <v>100</v>
      </c>
      <c r="AC1813" s="10"/>
      <c r="AD1813" s="10"/>
      <c r="AE1813" s="10"/>
      <c r="AF1813" s="10" t="s">
        <v>104</v>
      </c>
      <c r="AG1813" s="11"/>
      <c r="AH1813" s="11"/>
      <c r="AI1813" s="11"/>
      <c r="AJ1813" s="10"/>
      <c r="AK1813" s="12">
        <v>45678.4270949074</v>
      </c>
      <c r="AL1813" s="10" t="s">
        <v>7197</v>
      </c>
      <c r="AM1813">
        <f t="shared" si="34"/>
        <v>2</v>
      </c>
      <c r="AN1813" t="s">
        <v>106</v>
      </c>
    </row>
    <row r="1814" spans="1:40">
      <c r="A1814" s="10"/>
      <c r="B1814" s="10" t="s">
        <v>7198</v>
      </c>
      <c r="C1814" s="10"/>
      <c r="D1814" s="10" t="s">
        <v>7199</v>
      </c>
      <c r="E1814" s="10" t="s">
        <v>92</v>
      </c>
      <c r="F1814" s="10" t="s">
        <v>438</v>
      </c>
      <c r="G1814" s="10" t="s">
        <v>1260</v>
      </c>
      <c r="H1814" s="10" t="s">
        <v>7199</v>
      </c>
      <c r="I1814" s="10" t="s">
        <v>368</v>
      </c>
      <c r="J1814" s="10" t="s">
        <v>97</v>
      </c>
      <c r="K1814" s="10" t="s">
        <v>98</v>
      </c>
      <c r="L1814" s="11">
        <v>174031</v>
      </c>
      <c r="M1814" s="11">
        <v>217538</v>
      </c>
      <c r="N1814" s="11">
        <v>174031</v>
      </c>
      <c r="O1814" s="10" t="s">
        <v>131</v>
      </c>
      <c r="P1814" s="11">
        <v>79.22</v>
      </c>
      <c r="Q1814" s="11">
        <v>0</v>
      </c>
      <c r="R1814" s="10"/>
      <c r="S1814" s="10"/>
      <c r="T1814" s="10" t="s">
        <v>101</v>
      </c>
      <c r="U1814" s="10"/>
      <c r="V1814" s="10"/>
      <c r="W1814" s="10" t="s">
        <v>101</v>
      </c>
      <c r="X1814" s="10"/>
      <c r="Y1814" s="10" t="s">
        <v>250</v>
      </c>
      <c r="Z1814" s="11">
        <v>6</v>
      </c>
      <c r="AA1814" s="11">
        <v>1</v>
      </c>
      <c r="AB1814" s="10" t="s">
        <v>101</v>
      </c>
      <c r="AC1814" s="10"/>
      <c r="AD1814" s="10"/>
      <c r="AE1814" s="10"/>
      <c r="AF1814" s="10"/>
      <c r="AG1814" s="11"/>
      <c r="AH1814" s="11"/>
      <c r="AI1814" s="11"/>
      <c r="AJ1814" s="10"/>
      <c r="AK1814" s="12">
        <v>45701.4166666667</v>
      </c>
      <c r="AL1814" s="10" t="s">
        <v>7200</v>
      </c>
      <c r="AM1814">
        <f t="shared" si="34"/>
        <v>2</v>
      </c>
      <c r="AN1814" t="s">
        <v>106</v>
      </c>
    </row>
    <row r="1815" spans="1:40">
      <c r="A1815" s="10"/>
      <c r="B1815" s="10" t="s">
        <v>7201</v>
      </c>
      <c r="C1815" s="10"/>
      <c r="D1815" s="10" t="s">
        <v>7202</v>
      </c>
      <c r="E1815" s="10" t="s">
        <v>92</v>
      </c>
      <c r="F1815" s="10" t="s">
        <v>128</v>
      </c>
      <c r="G1815" s="10" t="s">
        <v>216</v>
      </c>
      <c r="H1815" s="10" t="s">
        <v>7202</v>
      </c>
      <c r="I1815" s="10" t="s">
        <v>257</v>
      </c>
      <c r="J1815" s="10" t="s">
        <v>97</v>
      </c>
      <c r="K1815" s="10" t="s">
        <v>98</v>
      </c>
      <c r="L1815" s="11">
        <v>270000</v>
      </c>
      <c r="M1815" s="11">
        <v>383200</v>
      </c>
      <c r="N1815" s="11">
        <v>270000</v>
      </c>
      <c r="O1815" s="10" t="s">
        <v>99</v>
      </c>
      <c r="P1815" s="11">
        <v>124.31</v>
      </c>
      <c r="Q1815" s="11">
        <v>0</v>
      </c>
      <c r="R1815" s="10"/>
      <c r="S1815" s="10"/>
      <c r="T1815" s="10" t="s">
        <v>101</v>
      </c>
      <c r="U1815" s="10"/>
      <c r="V1815" s="10"/>
      <c r="W1815" s="10" t="s">
        <v>101</v>
      </c>
      <c r="X1815" s="10"/>
      <c r="Y1815" s="10" t="s">
        <v>102</v>
      </c>
      <c r="Z1815" s="11">
        <v>19</v>
      </c>
      <c r="AA1815" s="11">
        <v>1</v>
      </c>
      <c r="AB1815" s="10" t="s">
        <v>101</v>
      </c>
      <c r="AC1815" s="10"/>
      <c r="AD1815" s="10"/>
      <c r="AE1815" s="10" t="s">
        <v>2183</v>
      </c>
      <c r="AF1815" s="10" t="s">
        <v>104</v>
      </c>
      <c r="AG1815" s="11"/>
      <c r="AH1815" s="11"/>
      <c r="AI1815" s="11"/>
      <c r="AJ1815" s="10"/>
      <c r="AK1815" s="12">
        <v>45716.418587963</v>
      </c>
      <c r="AL1815" s="10" t="s">
        <v>7203</v>
      </c>
      <c r="AM1815">
        <f t="shared" si="34"/>
        <v>3</v>
      </c>
      <c r="AN1815" t="s">
        <v>106</v>
      </c>
    </row>
    <row r="1816" spans="1:40">
      <c r="A1816" s="10"/>
      <c r="B1816" s="10" t="s">
        <v>7204</v>
      </c>
      <c r="C1816" s="10"/>
      <c r="D1816" s="10" t="s">
        <v>7205</v>
      </c>
      <c r="E1816" s="10" t="s">
        <v>92</v>
      </c>
      <c r="F1816" s="10" t="s">
        <v>120</v>
      </c>
      <c r="G1816" s="10" t="s">
        <v>636</v>
      </c>
      <c r="H1816" s="10" t="s">
        <v>7206</v>
      </c>
      <c r="I1816" s="10" t="s">
        <v>368</v>
      </c>
      <c r="J1816" s="10" t="s">
        <v>97</v>
      </c>
      <c r="K1816" s="10" t="s">
        <v>98</v>
      </c>
      <c r="L1816" s="11">
        <v>600000</v>
      </c>
      <c r="M1816" s="11">
        <v>750000</v>
      </c>
      <c r="N1816" s="11">
        <v>600000</v>
      </c>
      <c r="O1816" s="10" t="s">
        <v>131</v>
      </c>
      <c r="P1816" s="11">
        <v>125.63</v>
      </c>
      <c r="Q1816" s="11">
        <v>0</v>
      </c>
      <c r="R1816" s="10"/>
      <c r="S1816" s="10"/>
      <c r="T1816" s="10" t="s">
        <v>101</v>
      </c>
      <c r="U1816" s="10" t="s">
        <v>112</v>
      </c>
      <c r="V1816" s="10"/>
      <c r="W1816" s="10" t="s">
        <v>101</v>
      </c>
      <c r="X1816" s="10" t="s">
        <v>972</v>
      </c>
      <c r="Y1816" s="10" t="s">
        <v>773</v>
      </c>
      <c r="Z1816" s="11">
        <v>6</v>
      </c>
      <c r="AA1816" s="11">
        <v>1</v>
      </c>
      <c r="AB1816" s="10" t="s">
        <v>100</v>
      </c>
      <c r="AC1816" s="10"/>
      <c r="AD1816" s="10"/>
      <c r="AE1816" s="10"/>
      <c r="AF1816" s="10"/>
      <c r="AG1816" s="11"/>
      <c r="AH1816" s="11"/>
      <c r="AI1816" s="11"/>
      <c r="AJ1816" s="10"/>
      <c r="AK1816" s="12">
        <v>45681.4166666667</v>
      </c>
      <c r="AL1816" s="10" t="s">
        <v>7207</v>
      </c>
      <c r="AM1816">
        <f t="shared" si="34"/>
        <v>2</v>
      </c>
      <c r="AN1816" t="s">
        <v>106</v>
      </c>
    </row>
    <row r="1817" spans="1:40">
      <c r="A1817" s="10"/>
      <c r="B1817" s="10" t="s">
        <v>7208</v>
      </c>
      <c r="C1817" s="10"/>
      <c r="D1817" s="10" t="s">
        <v>7209</v>
      </c>
      <c r="E1817" s="10" t="s">
        <v>92</v>
      </c>
      <c r="F1817" s="10" t="s">
        <v>334</v>
      </c>
      <c r="G1817" s="10" t="s">
        <v>2521</v>
      </c>
      <c r="H1817" s="10" t="s">
        <v>7210</v>
      </c>
      <c r="I1817" s="10" t="s">
        <v>368</v>
      </c>
      <c r="J1817" s="10" t="s">
        <v>97</v>
      </c>
      <c r="K1817" s="10" t="s">
        <v>98</v>
      </c>
      <c r="L1817" s="11">
        <v>228648</v>
      </c>
      <c r="M1817" s="11">
        <v>408300</v>
      </c>
      <c r="N1817" s="11">
        <v>228648</v>
      </c>
      <c r="O1817" s="10" t="s">
        <v>99</v>
      </c>
      <c r="P1817" s="11">
        <v>129.86</v>
      </c>
      <c r="Q1817" s="11">
        <v>0</v>
      </c>
      <c r="R1817" s="10"/>
      <c r="S1817" s="10" t="s">
        <v>264</v>
      </c>
      <c r="T1817" s="10" t="s">
        <v>101</v>
      </c>
      <c r="U1817" s="10" t="s">
        <v>7211</v>
      </c>
      <c r="V1817" s="10"/>
      <c r="W1817" s="10" t="s">
        <v>101</v>
      </c>
      <c r="X1817" s="10"/>
      <c r="Y1817" s="10" t="s">
        <v>102</v>
      </c>
      <c r="Z1817" s="11">
        <v>18</v>
      </c>
      <c r="AA1817" s="11">
        <v>18</v>
      </c>
      <c r="AB1817" s="10" t="s">
        <v>100</v>
      </c>
      <c r="AC1817" s="10"/>
      <c r="AD1817" s="10"/>
      <c r="AE1817" s="10" t="s">
        <v>2183</v>
      </c>
      <c r="AF1817" s="10" t="s">
        <v>104</v>
      </c>
      <c r="AG1817" s="11"/>
      <c r="AH1817" s="11"/>
      <c r="AI1817" s="11"/>
      <c r="AJ1817" s="10"/>
      <c r="AK1817" s="12">
        <v>45712.4166666667</v>
      </c>
      <c r="AL1817" s="10" t="s">
        <v>7212</v>
      </c>
      <c r="AM1817">
        <f t="shared" si="34"/>
        <v>3</v>
      </c>
      <c r="AN1817" t="s">
        <v>106</v>
      </c>
    </row>
    <row r="1818" spans="1:40">
      <c r="A1818" s="10"/>
      <c r="B1818" s="10" t="s">
        <v>7213</v>
      </c>
      <c r="C1818" s="10"/>
      <c r="D1818" s="10" t="s">
        <v>7214</v>
      </c>
      <c r="E1818" s="10" t="s">
        <v>92</v>
      </c>
      <c r="F1818" s="10" t="s">
        <v>109</v>
      </c>
      <c r="G1818" s="10" t="s">
        <v>485</v>
      </c>
      <c r="H1818" s="10" t="s">
        <v>7215</v>
      </c>
      <c r="I1818" s="10" t="s">
        <v>368</v>
      </c>
      <c r="J1818" s="10" t="s">
        <v>97</v>
      </c>
      <c r="K1818" s="10" t="s">
        <v>98</v>
      </c>
      <c r="L1818" s="11">
        <v>467546</v>
      </c>
      <c r="M1818" s="11">
        <v>649369</v>
      </c>
      <c r="N1818" s="11">
        <v>578546</v>
      </c>
      <c r="O1818" s="10" t="s">
        <v>99</v>
      </c>
      <c r="P1818" s="11">
        <v>200.45</v>
      </c>
      <c r="Q1818" s="11">
        <v>0</v>
      </c>
      <c r="R1818" s="10"/>
      <c r="S1818" s="10"/>
      <c r="T1818" s="10" t="s">
        <v>100</v>
      </c>
      <c r="U1818" s="10"/>
      <c r="V1818" s="10"/>
      <c r="W1818" s="10" t="s">
        <v>101</v>
      </c>
      <c r="X1818" s="10"/>
      <c r="Y1818" s="10" t="s">
        <v>102</v>
      </c>
      <c r="Z1818" s="11">
        <v>2</v>
      </c>
      <c r="AA1818" s="11">
        <v>1</v>
      </c>
      <c r="AB1818" s="10" t="s">
        <v>100</v>
      </c>
      <c r="AC1818" s="10"/>
      <c r="AD1818" s="10"/>
      <c r="AE1818" s="10" t="s">
        <v>7216</v>
      </c>
      <c r="AF1818" s="10" t="s">
        <v>104</v>
      </c>
      <c r="AG1818" s="11"/>
      <c r="AH1818" s="11"/>
      <c r="AI1818" s="11"/>
      <c r="AJ1818" s="10"/>
      <c r="AK1818" s="12">
        <v>45711.4345833333</v>
      </c>
      <c r="AL1818" s="10" t="s">
        <v>7217</v>
      </c>
      <c r="AM1818">
        <f t="shared" si="34"/>
        <v>3</v>
      </c>
      <c r="AN1818" t="s">
        <v>106</v>
      </c>
    </row>
    <row r="1819" spans="1:40">
      <c r="A1819" s="10"/>
      <c r="B1819" s="10" t="s">
        <v>7218</v>
      </c>
      <c r="C1819" s="10"/>
      <c r="D1819" s="10" t="s">
        <v>7219</v>
      </c>
      <c r="E1819" s="10" t="s">
        <v>92</v>
      </c>
      <c r="F1819" s="10" t="s">
        <v>120</v>
      </c>
      <c r="G1819" s="10" t="s">
        <v>135</v>
      </c>
      <c r="H1819" s="10" t="s">
        <v>7220</v>
      </c>
      <c r="I1819" s="10" t="s">
        <v>96</v>
      </c>
      <c r="J1819" s="10" t="s">
        <v>97</v>
      </c>
      <c r="K1819" s="10" t="s">
        <v>98</v>
      </c>
      <c r="L1819" s="11">
        <v>674000</v>
      </c>
      <c r="M1819" s="11">
        <v>881600</v>
      </c>
      <c r="N1819" s="11">
        <v>674000</v>
      </c>
      <c r="O1819" s="10" t="s">
        <v>99</v>
      </c>
      <c r="P1819" s="11">
        <v>501.72</v>
      </c>
      <c r="Q1819" s="11">
        <v>390.24</v>
      </c>
      <c r="R1819" s="10"/>
      <c r="S1819" s="10"/>
      <c r="T1819" s="10" t="s">
        <v>101</v>
      </c>
      <c r="U1819" s="10"/>
      <c r="V1819" s="10"/>
      <c r="W1819" s="10" t="s">
        <v>101</v>
      </c>
      <c r="X1819" s="10"/>
      <c r="Y1819" s="10" t="s">
        <v>102</v>
      </c>
      <c r="Z1819" s="11">
        <v>3</v>
      </c>
      <c r="AA1819" s="11">
        <v>1</v>
      </c>
      <c r="AB1819" s="10" t="s">
        <v>101</v>
      </c>
      <c r="AC1819" s="10"/>
      <c r="AD1819" s="10"/>
      <c r="AE1819" s="10"/>
      <c r="AF1819" s="10"/>
      <c r="AG1819" s="11"/>
      <c r="AH1819" s="11"/>
      <c r="AI1819" s="11"/>
      <c r="AJ1819" s="10"/>
      <c r="AK1819" s="12">
        <v>45728.4515046296</v>
      </c>
      <c r="AL1819" s="10" t="s">
        <v>7221</v>
      </c>
      <c r="AM1819">
        <f t="shared" si="34"/>
        <v>2</v>
      </c>
      <c r="AN1819" t="s">
        <v>106</v>
      </c>
    </row>
    <row r="1820" spans="1:40">
      <c r="A1820" s="10"/>
      <c r="B1820" s="10" t="s">
        <v>7222</v>
      </c>
      <c r="C1820" s="10"/>
      <c r="D1820" s="10" t="s">
        <v>7223</v>
      </c>
      <c r="E1820" s="10" t="s">
        <v>92</v>
      </c>
      <c r="F1820" s="10" t="s">
        <v>318</v>
      </c>
      <c r="G1820" s="10" t="s">
        <v>691</v>
      </c>
      <c r="H1820" s="10" t="s">
        <v>7224</v>
      </c>
      <c r="I1820" s="10" t="s">
        <v>257</v>
      </c>
      <c r="J1820" s="10" t="s">
        <v>97</v>
      </c>
      <c r="K1820" s="10" t="s">
        <v>98</v>
      </c>
      <c r="L1820" s="11">
        <v>452270</v>
      </c>
      <c r="M1820" s="11">
        <v>646100</v>
      </c>
      <c r="N1820" s="11">
        <v>532270</v>
      </c>
      <c r="O1820" s="10" t="s">
        <v>99</v>
      </c>
      <c r="P1820" s="11">
        <v>130.6</v>
      </c>
      <c r="Q1820" s="11">
        <v>0</v>
      </c>
      <c r="R1820" s="10"/>
      <c r="S1820" s="10"/>
      <c r="T1820" s="10" t="s">
        <v>100</v>
      </c>
      <c r="U1820" s="10"/>
      <c r="V1820" s="10"/>
      <c r="W1820" s="10" t="s">
        <v>113</v>
      </c>
      <c r="X1820" s="10"/>
      <c r="Y1820" s="10" t="s">
        <v>102</v>
      </c>
      <c r="Z1820" s="11">
        <v>12</v>
      </c>
      <c r="AA1820" s="11">
        <v>10</v>
      </c>
      <c r="AB1820" s="10" t="s">
        <v>100</v>
      </c>
      <c r="AC1820" s="10"/>
      <c r="AD1820" s="10"/>
      <c r="AE1820" s="10"/>
      <c r="AF1820" s="10" t="s">
        <v>280</v>
      </c>
      <c r="AG1820" s="11"/>
      <c r="AH1820" s="11"/>
      <c r="AI1820" s="11"/>
      <c r="AJ1820" s="10"/>
      <c r="AK1820" s="12">
        <v>45727.4278935185</v>
      </c>
      <c r="AL1820" s="10" t="s">
        <v>7225</v>
      </c>
      <c r="AM1820">
        <f t="shared" si="34"/>
        <v>3</v>
      </c>
      <c r="AN1820" t="s">
        <v>106</v>
      </c>
    </row>
    <row r="1821" spans="1:40">
      <c r="A1821" s="10"/>
      <c r="B1821" s="10" t="s">
        <v>7226</v>
      </c>
      <c r="C1821" s="10"/>
      <c r="D1821" s="10" t="s">
        <v>7227</v>
      </c>
      <c r="E1821" s="10" t="s">
        <v>92</v>
      </c>
      <c r="F1821" s="10" t="s">
        <v>93</v>
      </c>
      <c r="G1821" s="10" t="s">
        <v>325</v>
      </c>
      <c r="H1821" s="10" t="s">
        <v>7228</v>
      </c>
      <c r="I1821" s="10" t="s">
        <v>368</v>
      </c>
      <c r="J1821" s="10" t="s">
        <v>97</v>
      </c>
      <c r="K1821" s="10" t="s">
        <v>98</v>
      </c>
      <c r="L1821" s="11">
        <v>491427</v>
      </c>
      <c r="M1821" s="11">
        <v>877545</v>
      </c>
      <c r="N1821" s="11">
        <v>581427</v>
      </c>
      <c r="O1821" s="10" t="s">
        <v>99</v>
      </c>
      <c r="P1821" s="11">
        <v>89.36</v>
      </c>
      <c r="Q1821" s="11">
        <v>0</v>
      </c>
      <c r="R1821" s="10"/>
      <c r="S1821" s="10" t="s">
        <v>264</v>
      </c>
      <c r="T1821" s="10" t="s">
        <v>100</v>
      </c>
      <c r="U1821" s="10"/>
      <c r="V1821" s="10"/>
      <c r="W1821" s="10" t="s">
        <v>101</v>
      </c>
      <c r="X1821" s="10"/>
      <c r="Y1821" s="10" t="s">
        <v>102</v>
      </c>
      <c r="Z1821" s="11">
        <v>22</v>
      </c>
      <c r="AA1821" s="11">
        <v>8</v>
      </c>
      <c r="AB1821" s="10" t="s">
        <v>100</v>
      </c>
      <c r="AC1821" s="10"/>
      <c r="AD1821" s="10"/>
      <c r="AE1821" s="10" t="s">
        <v>1319</v>
      </c>
      <c r="AF1821" s="10"/>
      <c r="AG1821" s="11"/>
      <c r="AH1821" s="11"/>
      <c r="AI1821" s="11"/>
      <c r="AJ1821" s="10"/>
      <c r="AK1821" s="12">
        <v>45720.4287847222</v>
      </c>
      <c r="AL1821" s="10" t="s">
        <v>7229</v>
      </c>
      <c r="AM1821">
        <f t="shared" ref="AM1821:AM1874" si="35">LEN(B1821)</f>
        <v>3</v>
      </c>
      <c r="AN1821" t="s">
        <v>106</v>
      </c>
    </row>
    <row r="1822" spans="1:40">
      <c r="A1822" s="10"/>
      <c r="B1822" s="10" t="s">
        <v>7230</v>
      </c>
      <c r="C1822" s="10"/>
      <c r="D1822" s="10" t="s">
        <v>7231</v>
      </c>
      <c r="E1822" s="10" t="s">
        <v>92</v>
      </c>
      <c r="F1822" s="10" t="s">
        <v>93</v>
      </c>
      <c r="G1822" s="10" t="s">
        <v>94</v>
      </c>
      <c r="H1822" s="10" t="s">
        <v>7232</v>
      </c>
      <c r="I1822" s="10" t="s">
        <v>368</v>
      </c>
      <c r="J1822" s="10" t="s">
        <v>97</v>
      </c>
      <c r="K1822" s="10" t="s">
        <v>98</v>
      </c>
      <c r="L1822" s="11">
        <v>1120000</v>
      </c>
      <c r="M1822" s="11">
        <v>1959514</v>
      </c>
      <c r="N1822" s="11">
        <v>1484000</v>
      </c>
      <c r="O1822" s="10" t="s">
        <v>99</v>
      </c>
      <c r="P1822" s="11">
        <v>109.38</v>
      </c>
      <c r="Q1822" s="11">
        <v>0</v>
      </c>
      <c r="R1822" s="10"/>
      <c r="S1822" s="10"/>
      <c r="T1822" s="10" t="s">
        <v>100</v>
      </c>
      <c r="U1822" s="10"/>
      <c r="V1822" s="10"/>
      <c r="W1822" s="10" t="s">
        <v>101</v>
      </c>
      <c r="X1822" s="10"/>
      <c r="Y1822" s="10" t="s">
        <v>123</v>
      </c>
      <c r="Z1822" s="11">
        <v>12</v>
      </c>
      <c r="AA1822" s="11">
        <v>11</v>
      </c>
      <c r="AB1822" s="10" t="s">
        <v>100</v>
      </c>
      <c r="AC1822" s="10"/>
      <c r="AD1822" s="10"/>
      <c r="AE1822" s="10" t="s">
        <v>7233</v>
      </c>
      <c r="AF1822" s="10"/>
      <c r="AG1822" s="11"/>
      <c r="AH1822" s="11"/>
      <c r="AI1822" s="11"/>
      <c r="AJ1822" s="10"/>
      <c r="AK1822" s="12">
        <v>45720.4372337963</v>
      </c>
      <c r="AL1822" s="10" t="s">
        <v>7234</v>
      </c>
      <c r="AM1822">
        <f t="shared" si="35"/>
        <v>3</v>
      </c>
      <c r="AN1822" t="s">
        <v>106</v>
      </c>
    </row>
    <row r="1823" spans="1:40">
      <c r="A1823" s="10"/>
      <c r="B1823" s="10" t="s">
        <v>7235</v>
      </c>
      <c r="C1823" s="10"/>
      <c r="D1823" s="10" t="s">
        <v>7236</v>
      </c>
      <c r="E1823" s="10" t="s">
        <v>92</v>
      </c>
      <c r="F1823" s="10" t="s">
        <v>120</v>
      </c>
      <c r="G1823" s="10" t="s">
        <v>623</v>
      </c>
      <c r="H1823" s="10" t="s">
        <v>7236</v>
      </c>
      <c r="I1823" s="10" t="s">
        <v>96</v>
      </c>
      <c r="J1823" s="10" t="s">
        <v>97</v>
      </c>
      <c r="K1823" s="10" t="s">
        <v>98</v>
      </c>
      <c r="L1823" s="11">
        <v>265673.45</v>
      </c>
      <c r="M1823" s="11">
        <v>446509.66</v>
      </c>
      <c r="N1823" s="11">
        <v>265673.45</v>
      </c>
      <c r="O1823" s="10" t="s">
        <v>99</v>
      </c>
      <c r="P1823" s="11">
        <v>71.84</v>
      </c>
      <c r="Q1823" s="11">
        <v>0</v>
      </c>
      <c r="R1823" s="10"/>
      <c r="S1823" s="10"/>
      <c r="T1823" s="10" t="s">
        <v>101</v>
      </c>
      <c r="U1823" s="10"/>
      <c r="V1823" s="10" t="s">
        <v>7237</v>
      </c>
      <c r="W1823" s="10" t="s">
        <v>101</v>
      </c>
      <c r="X1823" s="10"/>
      <c r="Y1823" s="10" t="s">
        <v>102</v>
      </c>
      <c r="Z1823" s="11">
        <v>29</v>
      </c>
      <c r="AA1823" s="11">
        <v>0</v>
      </c>
      <c r="AB1823" s="10" t="s">
        <v>100</v>
      </c>
      <c r="AC1823" s="10"/>
      <c r="AD1823" s="10"/>
      <c r="AE1823" s="10"/>
      <c r="AF1823" s="10"/>
      <c r="AG1823" s="11"/>
      <c r="AH1823" s="11"/>
      <c r="AI1823" s="11"/>
      <c r="AJ1823" s="10"/>
      <c r="AK1823" s="12">
        <v>45730.4540625</v>
      </c>
      <c r="AL1823" s="10" t="s">
        <v>7238</v>
      </c>
      <c r="AM1823">
        <f t="shared" si="35"/>
        <v>3</v>
      </c>
      <c r="AN1823" t="s">
        <v>106</v>
      </c>
    </row>
    <row r="1824" spans="1:40">
      <c r="A1824" s="10"/>
      <c r="B1824" s="10" t="s">
        <v>7239</v>
      </c>
      <c r="C1824" s="10"/>
      <c r="D1824" s="10" t="s">
        <v>7240</v>
      </c>
      <c r="E1824" s="10" t="s">
        <v>92</v>
      </c>
      <c r="F1824" s="10" t="s">
        <v>120</v>
      </c>
      <c r="G1824" s="10" t="s">
        <v>1152</v>
      </c>
      <c r="H1824" s="10" t="s">
        <v>7241</v>
      </c>
      <c r="I1824" s="10" t="s">
        <v>368</v>
      </c>
      <c r="J1824" s="10" t="s">
        <v>97</v>
      </c>
      <c r="K1824" s="10" t="s">
        <v>98</v>
      </c>
      <c r="L1824" s="11">
        <v>230664</v>
      </c>
      <c r="M1824" s="11">
        <v>411900</v>
      </c>
      <c r="N1824" s="11">
        <v>307664</v>
      </c>
      <c r="O1824" s="10" t="s">
        <v>99</v>
      </c>
      <c r="P1824" s="11">
        <v>95.25</v>
      </c>
      <c r="Q1824" s="11">
        <v>0</v>
      </c>
      <c r="R1824" s="10"/>
      <c r="S1824" s="10"/>
      <c r="T1824" s="10" t="s">
        <v>100</v>
      </c>
      <c r="U1824" s="10"/>
      <c r="V1824" s="10"/>
      <c r="W1824" s="10" t="s">
        <v>113</v>
      </c>
      <c r="X1824" s="10"/>
      <c r="Y1824" s="10" t="s">
        <v>102</v>
      </c>
      <c r="Z1824" s="11">
        <v>32</v>
      </c>
      <c r="AA1824" s="11">
        <v>17</v>
      </c>
      <c r="AB1824" s="10" t="s">
        <v>100</v>
      </c>
      <c r="AC1824" s="10"/>
      <c r="AD1824" s="10"/>
      <c r="AE1824" s="10"/>
      <c r="AF1824" s="10" t="s">
        <v>104</v>
      </c>
      <c r="AG1824" s="11"/>
      <c r="AH1824" s="11"/>
      <c r="AI1824" s="11"/>
      <c r="AJ1824" s="10"/>
      <c r="AK1824" s="12">
        <v>45711.4252662037</v>
      </c>
      <c r="AL1824" s="10" t="s">
        <v>7242</v>
      </c>
      <c r="AM1824">
        <f t="shared" si="35"/>
        <v>3</v>
      </c>
      <c r="AN1824" t="s">
        <v>106</v>
      </c>
    </row>
    <row r="1825" spans="1:40">
      <c r="A1825" s="10"/>
      <c r="B1825" s="10" t="s">
        <v>7243</v>
      </c>
      <c r="C1825" s="10"/>
      <c r="D1825" s="10" t="s">
        <v>7244</v>
      </c>
      <c r="E1825" s="10" t="s">
        <v>92</v>
      </c>
      <c r="F1825" s="10" t="s">
        <v>148</v>
      </c>
      <c r="G1825" s="10" t="s">
        <v>149</v>
      </c>
      <c r="H1825" s="10" t="s">
        <v>7244</v>
      </c>
      <c r="I1825" s="10" t="s">
        <v>368</v>
      </c>
      <c r="J1825" s="10" t="s">
        <v>97</v>
      </c>
      <c r="K1825" s="10" t="s">
        <v>98</v>
      </c>
      <c r="L1825" s="11">
        <v>303330</v>
      </c>
      <c r="M1825" s="11">
        <v>374483</v>
      </c>
      <c r="N1825" s="11">
        <v>304330</v>
      </c>
      <c r="O1825" s="10" t="s">
        <v>99</v>
      </c>
      <c r="P1825" s="11">
        <v>92.97</v>
      </c>
      <c r="Q1825" s="11">
        <v>0</v>
      </c>
      <c r="R1825" s="10"/>
      <c r="S1825" s="10"/>
      <c r="T1825" s="10" t="s">
        <v>101</v>
      </c>
      <c r="U1825" s="10"/>
      <c r="V1825" s="10"/>
      <c r="W1825" s="10" t="s">
        <v>101</v>
      </c>
      <c r="X1825" s="10"/>
      <c r="Y1825" s="10"/>
      <c r="Z1825" s="11">
        <v>0</v>
      </c>
      <c r="AA1825" s="11">
        <v>0</v>
      </c>
      <c r="AB1825" s="10" t="s">
        <v>100</v>
      </c>
      <c r="AC1825" s="10"/>
      <c r="AD1825" s="10"/>
      <c r="AE1825" s="10"/>
      <c r="AF1825" s="10" t="s">
        <v>104</v>
      </c>
      <c r="AG1825" s="11"/>
      <c r="AH1825" s="11"/>
      <c r="AI1825" s="11"/>
      <c r="AJ1825" s="10"/>
      <c r="AK1825" s="12">
        <v>45711.4166666667</v>
      </c>
      <c r="AL1825" s="10" t="s">
        <v>7245</v>
      </c>
      <c r="AM1825">
        <f t="shared" si="35"/>
        <v>3</v>
      </c>
      <c r="AN1825" t="s">
        <v>106</v>
      </c>
    </row>
    <row r="1826" spans="1:40">
      <c r="A1826" s="10"/>
      <c r="B1826" s="10" t="s">
        <v>7246</v>
      </c>
      <c r="C1826" s="10"/>
      <c r="D1826" s="10" t="s">
        <v>7247</v>
      </c>
      <c r="E1826" s="10" t="s">
        <v>92</v>
      </c>
      <c r="F1826" s="10" t="s">
        <v>109</v>
      </c>
      <c r="G1826" s="10" t="s">
        <v>1729</v>
      </c>
      <c r="H1826" s="10" t="s">
        <v>7248</v>
      </c>
      <c r="I1826" s="10" t="s">
        <v>257</v>
      </c>
      <c r="J1826" s="10" t="s">
        <v>97</v>
      </c>
      <c r="K1826" s="10" t="s">
        <v>98</v>
      </c>
      <c r="L1826" s="11">
        <v>8043920</v>
      </c>
      <c r="M1826" s="11">
        <v>10054900</v>
      </c>
      <c r="N1826" s="11">
        <v>8043920</v>
      </c>
      <c r="O1826" s="10" t="s">
        <v>295</v>
      </c>
      <c r="P1826" s="11">
        <v>9432.76</v>
      </c>
      <c r="Q1826" s="11">
        <v>7855.61</v>
      </c>
      <c r="R1826" s="10"/>
      <c r="S1826" s="10"/>
      <c r="T1826" s="10" t="s">
        <v>100</v>
      </c>
      <c r="U1826" s="10"/>
      <c r="V1826" s="10"/>
      <c r="W1826" s="10" t="s">
        <v>101</v>
      </c>
      <c r="X1826" s="10"/>
      <c r="Y1826" s="10" t="s">
        <v>656</v>
      </c>
      <c r="Z1826" s="11">
        <v>0</v>
      </c>
      <c r="AA1826" s="11">
        <v>0</v>
      </c>
      <c r="AB1826" s="10" t="s">
        <v>100</v>
      </c>
      <c r="AC1826" s="10"/>
      <c r="AD1826" s="10"/>
      <c r="AE1826" s="10" t="s">
        <v>1339</v>
      </c>
      <c r="AF1826" s="10"/>
      <c r="AG1826" s="11"/>
      <c r="AH1826" s="11"/>
      <c r="AI1826" s="11"/>
      <c r="AJ1826" s="10"/>
      <c r="AK1826" s="12">
        <v>45727.4198842593</v>
      </c>
      <c r="AL1826" s="10" t="s">
        <v>7249</v>
      </c>
      <c r="AM1826">
        <f t="shared" si="35"/>
        <v>13</v>
      </c>
      <c r="AN1826" t="s">
        <v>378</v>
      </c>
    </row>
    <row r="1827" spans="1:40">
      <c r="A1827" s="10"/>
      <c r="B1827" s="10" t="s">
        <v>7250</v>
      </c>
      <c r="C1827" s="10"/>
      <c r="D1827" s="10" t="s">
        <v>7251</v>
      </c>
      <c r="E1827" s="10" t="s">
        <v>92</v>
      </c>
      <c r="F1827" s="10" t="s">
        <v>128</v>
      </c>
      <c r="G1827" s="10" t="s">
        <v>796</v>
      </c>
      <c r="H1827" s="10" t="s">
        <v>7252</v>
      </c>
      <c r="I1827" s="10" t="s">
        <v>96</v>
      </c>
      <c r="J1827" s="10" t="s">
        <v>97</v>
      </c>
      <c r="K1827" s="10" t="s">
        <v>98</v>
      </c>
      <c r="L1827" s="11">
        <v>2530080</v>
      </c>
      <c r="M1827" s="11">
        <v>2811200</v>
      </c>
      <c r="N1827" s="11">
        <v>3250080</v>
      </c>
      <c r="O1827" s="10" t="s">
        <v>295</v>
      </c>
      <c r="P1827" s="11">
        <v>1532.01</v>
      </c>
      <c r="Q1827" s="11">
        <v>0</v>
      </c>
      <c r="R1827" s="10"/>
      <c r="S1827" s="10"/>
      <c r="T1827" s="10" t="s">
        <v>101</v>
      </c>
      <c r="U1827" s="10"/>
      <c r="V1827" s="10"/>
      <c r="W1827" s="10" t="s">
        <v>101</v>
      </c>
      <c r="X1827" s="10"/>
      <c r="Y1827" s="10" t="s">
        <v>2213</v>
      </c>
      <c r="Z1827" s="11">
        <v>0</v>
      </c>
      <c r="AA1827" s="11">
        <v>4</v>
      </c>
      <c r="AB1827" s="10" t="s">
        <v>101</v>
      </c>
      <c r="AC1827" s="10" t="s">
        <v>7253</v>
      </c>
      <c r="AD1827" s="10"/>
      <c r="AE1827" s="10" t="s">
        <v>960</v>
      </c>
      <c r="AF1827" s="10" t="s">
        <v>104</v>
      </c>
      <c r="AG1827" s="11"/>
      <c r="AH1827" s="11"/>
      <c r="AI1827" s="11"/>
      <c r="AJ1827" s="10"/>
      <c r="AK1827" s="12">
        <v>45699.4693402778</v>
      </c>
      <c r="AL1827" s="10" t="s">
        <v>7254</v>
      </c>
      <c r="AM1827">
        <f t="shared" si="35"/>
        <v>17</v>
      </c>
      <c r="AN1827" t="s">
        <v>378</v>
      </c>
    </row>
    <row r="1828" spans="1:40">
      <c r="A1828" s="10"/>
      <c r="B1828" s="10" t="s">
        <v>7255</v>
      </c>
      <c r="C1828" s="10"/>
      <c r="D1828" s="10" t="s">
        <v>7256</v>
      </c>
      <c r="E1828" s="10" t="s">
        <v>92</v>
      </c>
      <c r="F1828" s="10" t="s">
        <v>93</v>
      </c>
      <c r="G1828" s="10" t="s">
        <v>94</v>
      </c>
      <c r="H1828" s="10" t="s">
        <v>7257</v>
      </c>
      <c r="I1828" s="10" t="s">
        <v>368</v>
      </c>
      <c r="J1828" s="10" t="s">
        <v>97</v>
      </c>
      <c r="K1828" s="10" t="s">
        <v>98</v>
      </c>
      <c r="L1828" s="11">
        <v>993632</v>
      </c>
      <c r="M1828" s="11">
        <v>1774342</v>
      </c>
      <c r="N1828" s="11">
        <v>1291632</v>
      </c>
      <c r="O1828" s="10" t="s">
        <v>99</v>
      </c>
      <c r="P1828" s="11">
        <v>86.53</v>
      </c>
      <c r="Q1828" s="11">
        <v>0</v>
      </c>
      <c r="R1828" s="10"/>
      <c r="S1828" s="10" t="s">
        <v>264</v>
      </c>
      <c r="T1828" s="10" t="s">
        <v>100</v>
      </c>
      <c r="U1828" s="10"/>
      <c r="V1828" s="10"/>
      <c r="W1828" s="10" t="s">
        <v>101</v>
      </c>
      <c r="X1828" s="10"/>
      <c r="Y1828" s="10" t="s">
        <v>123</v>
      </c>
      <c r="Z1828" s="11">
        <v>0</v>
      </c>
      <c r="AA1828" s="11">
        <v>0</v>
      </c>
      <c r="AB1828" s="10" t="s">
        <v>100</v>
      </c>
      <c r="AC1828" s="10"/>
      <c r="AD1828" s="10"/>
      <c r="AE1828" s="10" t="s">
        <v>7258</v>
      </c>
      <c r="AF1828" s="10"/>
      <c r="AG1828" s="11"/>
      <c r="AH1828" s="11"/>
      <c r="AI1828" s="11"/>
      <c r="AJ1828" s="10"/>
      <c r="AK1828" s="12">
        <v>45699.4425462963</v>
      </c>
      <c r="AL1828" s="10" t="s">
        <v>7259</v>
      </c>
      <c r="AM1828">
        <f t="shared" si="35"/>
        <v>3</v>
      </c>
      <c r="AN1828" t="s">
        <v>106</v>
      </c>
    </row>
    <row r="1829" spans="1:40">
      <c r="A1829" s="10"/>
      <c r="B1829" s="10" t="s">
        <v>7260</v>
      </c>
      <c r="C1829" s="10"/>
      <c r="D1829" s="10" t="s">
        <v>7261</v>
      </c>
      <c r="E1829" s="10" t="s">
        <v>92</v>
      </c>
      <c r="F1829" s="10" t="s">
        <v>120</v>
      </c>
      <c r="G1829" s="10" t="s">
        <v>623</v>
      </c>
      <c r="H1829" s="10" t="s">
        <v>7261</v>
      </c>
      <c r="I1829" s="10" t="s">
        <v>257</v>
      </c>
      <c r="J1829" s="10" t="s">
        <v>97</v>
      </c>
      <c r="K1829" s="10" t="s">
        <v>98</v>
      </c>
      <c r="L1829" s="11">
        <v>3135529.3</v>
      </c>
      <c r="M1829" s="11">
        <v>3688858</v>
      </c>
      <c r="N1829" s="11">
        <v>3135529.3</v>
      </c>
      <c r="O1829" s="10" t="s">
        <v>131</v>
      </c>
      <c r="P1829" s="11">
        <v>708.17</v>
      </c>
      <c r="Q1829" s="11">
        <v>0</v>
      </c>
      <c r="R1829" s="10"/>
      <c r="S1829" s="10" t="s">
        <v>137</v>
      </c>
      <c r="T1829" s="10" t="s">
        <v>101</v>
      </c>
      <c r="U1829" s="10"/>
      <c r="V1829" s="10"/>
      <c r="W1829" s="10" t="s">
        <v>100</v>
      </c>
      <c r="X1829" s="10"/>
      <c r="Y1829" s="10" t="s">
        <v>411</v>
      </c>
      <c r="Z1829" s="11">
        <v>6</v>
      </c>
      <c r="AA1829" s="11">
        <v>4</v>
      </c>
      <c r="AB1829" s="10" t="s">
        <v>100</v>
      </c>
      <c r="AC1829" s="10"/>
      <c r="AD1829" s="10"/>
      <c r="AE1829" s="10"/>
      <c r="AF1829" s="10" t="s">
        <v>115</v>
      </c>
      <c r="AG1829" s="11"/>
      <c r="AH1829" s="11"/>
      <c r="AI1829" s="11"/>
      <c r="AJ1829" s="10"/>
      <c r="AK1829" s="12">
        <v>45725.4182407407</v>
      </c>
      <c r="AL1829" s="10" t="s">
        <v>7262</v>
      </c>
      <c r="AM1829">
        <f t="shared" si="35"/>
        <v>14</v>
      </c>
      <c r="AN1829" t="s">
        <v>378</v>
      </c>
    </row>
    <row r="1830" spans="1:40">
      <c r="A1830" s="10"/>
      <c r="B1830" s="10" t="s">
        <v>7260</v>
      </c>
      <c r="C1830" s="10"/>
      <c r="D1830" s="10" t="s">
        <v>7263</v>
      </c>
      <c r="E1830" s="10" t="s">
        <v>92</v>
      </c>
      <c r="F1830" s="10" t="s">
        <v>120</v>
      </c>
      <c r="G1830" s="10" t="s">
        <v>623</v>
      </c>
      <c r="H1830" s="10" t="s">
        <v>7263</v>
      </c>
      <c r="I1830" s="10" t="s">
        <v>257</v>
      </c>
      <c r="J1830" s="10" t="s">
        <v>97</v>
      </c>
      <c r="K1830" s="10" t="s">
        <v>98</v>
      </c>
      <c r="L1830" s="11">
        <v>2784594.9</v>
      </c>
      <c r="M1830" s="11">
        <v>3275994</v>
      </c>
      <c r="N1830" s="11">
        <v>2784594.9</v>
      </c>
      <c r="O1830" s="10" t="s">
        <v>131</v>
      </c>
      <c r="P1830" s="11">
        <v>708.17</v>
      </c>
      <c r="Q1830" s="11">
        <v>0</v>
      </c>
      <c r="R1830" s="10"/>
      <c r="S1830" s="10" t="s">
        <v>137</v>
      </c>
      <c r="T1830" s="10" t="s">
        <v>101</v>
      </c>
      <c r="U1830" s="10"/>
      <c r="V1830" s="10"/>
      <c r="W1830" s="10" t="s">
        <v>100</v>
      </c>
      <c r="X1830" s="10"/>
      <c r="Y1830" s="10" t="s">
        <v>411</v>
      </c>
      <c r="Z1830" s="11">
        <v>6</v>
      </c>
      <c r="AA1830" s="11">
        <v>3</v>
      </c>
      <c r="AB1830" s="10" t="s">
        <v>100</v>
      </c>
      <c r="AC1830" s="10"/>
      <c r="AD1830" s="10"/>
      <c r="AE1830" s="10"/>
      <c r="AF1830" s="10" t="s">
        <v>115</v>
      </c>
      <c r="AG1830" s="11"/>
      <c r="AH1830" s="11"/>
      <c r="AI1830" s="11"/>
      <c r="AJ1830" s="10"/>
      <c r="AK1830" s="12">
        <v>45725.4583333333</v>
      </c>
      <c r="AL1830" s="10" t="s">
        <v>7264</v>
      </c>
      <c r="AM1830">
        <f t="shared" si="35"/>
        <v>14</v>
      </c>
      <c r="AN1830" t="s">
        <v>378</v>
      </c>
    </row>
    <row r="1831" spans="1:40">
      <c r="A1831" s="10"/>
      <c r="B1831" s="10" t="s">
        <v>7260</v>
      </c>
      <c r="C1831" s="10"/>
      <c r="D1831" s="10" t="s">
        <v>7265</v>
      </c>
      <c r="E1831" s="10" t="s">
        <v>92</v>
      </c>
      <c r="F1831" s="10" t="s">
        <v>120</v>
      </c>
      <c r="G1831" s="10" t="s">
        <v>623</v>
      </c>
      <c r="H1831" s="10" t="s">
        <v>7265</v>
      </c>
      <c r="I1831" s="10" t="s">
        <v>257</v>
      </c>
      <c r="J1831" s="10" t="s">
        <v>97</v>
      </c>
      <c r="K1831" s="10" t="s">
        <v>98</v>
      </c>
      <c r="L1831" s="11">
        <v>3135529.3</v>
      </c>
      <c r="M1831" s="11">
        <v>3688858</v>
      </c>
      <c r="N1831" s="11">
        <v>3135529.3</v>
      </c>
      <c r="O1831" s="10" t="s">
        <v>131</v>
      </c>
      <c r="P1831" s="11">
        <v>708.17</v>
      </c>
      <c r="Q1831" s="11">
        <v>0</v>
      </c>
      <c r="R1831" s="10"/>
      <c r="S1831" s="10" t="s">
        <v>137</v>
      </c>
      <c r="T1831" s="10" t="s">
        <v>101</v>
      </c>
      <c r="U1831" s="10"/>
      <c r="V1831" s="10"/>
      <c r="W1831" s="10" t="s">
        <v>100</v>
      </c>
      <c r="X1831" s="10"/>
      <c r="Y1831" s="10" t="s">
        <v>411</v>
      </c>
      <c r="Z1831" s="11">
        <v>6</v>
      </c>
      <c r="AA1831" s="11">
        <v>5</v>
      </c>
      <c r="AB1831" s="10" t="s">
        <v>100</v>
      </c>
      <c r="AC1831" s="10"/>
      <c r="AD1831" s="10"/>
      <c r="AE1831" s="10"/>
      <c r="AF1831" s="10" t="s">
        <v>115</v>
      </c>
      <c r="AG1831" s="11"/>
      <c r="AH1831" s="11"/>
      <c r="AI1831" s="11"/>
      <c r="AJ1831" s="10"/>
      <c r="AK1831" s="12">
        <v>45726.4613773148</v>
      </c>
      <c r="AL1831" s="10" t="s">
        <v>7266</v>
      </c>
      <c r="AM1831">
        <f t="shared" si="35"/>
        <v>14</v>
      </c>
      <c r="AN1831" t="s">
        <v>378</v>
      </c>
    </row>
    <row r="1832" spans="1:40">
      <c r="A1832" s="10"/>
      <c r="B1832" s="10" t="s">
        <v>7260</v>
      </c>
      <c r="C1832" s="10"/>
      <c r="D1832" s="10" t="s">
        <v>7267</v>
      </c>
      <c r="E1832" s="10" t="s">
        <v>92</v>
      </c>
      <c r="F1832" s="10" t="s">
        <v>120</v>
      </c>
      <c r="G1832" s="10" t="s">
        <v>623</v>
      </c>
      <c r="H1832" s="10" t="s">
        <v>7267</v>
      </c>
      <c r="I1832" s="10" t="s">
        <v>257</v>
      </c>
      <c r="J1832" s="10" t="s">
        <v>97</v>
      </c>
      <c r="K1832" s="10" t="s">
        <v>98</v>
      </c>
      <c r="L1832" s="11">
        <v>3051358.9</v>
      </c>
      <c r="M1832" s="11">
        <v>3589834</v>
      </c>
      <c r="N1832" s="11">
        <v>3051358.9</v>
      </c>
      <c r="O1832" s="10" t="s">
        <v>131</v>
      </c>
      <c r="P1832" s="11">
        <v>689.16</v>
      </c>
      <c r="Q1832" s="11">
        <v>0</v>
      </c>
      <c r="R1832" s="10"/>
      <c r="S1832" s="10" t="s">
        <v>137</v>
      </c>
      <c r="T1832" s="10" t="s">
        <v>101</v>
      </c>
      <c r="U1832" s="10"/>
      <c r="V1832" s="10"/>
      <c r="W1832" s="10" t="s">
        <v>100</v>
      </c>
      <c r="X1832" s="10"/>
      <c r="Y1832" s="10" t="s">
        <v>411</v>
      </c>
      <c r="Z1832" s="11">
        <v>6</v>
      </c>
      <c r="AA1832" s="11">
        <v>6</v>
      </c>
      <c r="AB1832" s="10" t="s">
        <v>100</v>
      </c>
      <c r="AC1832" s="10"/>
      <c r="AD1832" s="10"/>
      <c r="AE1832" s="10"/>
      <c r="AF1832" s="10" t="s">
        <v>115</v>
      </c>
      <c r="AG1832" s="11"/>
      <c r="AH1832" s="11"/>
      <c r="AI1832" s="11"/>
      <c r="AJ1832" s="10"/>
      <c r="AK1832" s="12">
        <v>45726.4178472222</v>
      </c>
      <c r="AL1832" s="10" t="s">
        <v>7268</v>
      </c>
      <c r="AM1832">
        <f t="shared" si="35"/>
        <v>14</v>
      </c>
      <c r="AN1832" t="s">
        <v>378</v>
      </c>
    </row>
    <row r="1833" spans="1:40">
      <c r="A1833" s="10"/>
      <c r="B1833" s="10" t="s">
        <v>7260</v>
      </c>
      <c r="C1833" s="10"/>
      <c r="D1833" s="10" t="s">
        <v>7269</v>
      </c>
      <c r="E1833" s="10" t="s">
        <v>92</v>
      </c>
      <c r="F1833" s="10" t="s">
        <v>120</v>
      </c>
      <c r="G1833" s="10" t="s">
        <v>623</v>
      </c>
      <c r="H1833" s="10" t="s">
        <v>7269</v>
      </c>
      <c r="I1833" s="10" t="s">
        <v>257</v>
      </c>
      <c r="J1833" s="10" t="s">
        <v>97</v>
      </c>
      <c r="K1833" s="10" t="s">
        <v>98</v>
      </c>
      <c r="L1833" s="11">
        <v>2880060.1</v>
      </c>
      <c r="M1833" s="11">
        <v>3388306</v>
      </c>
      <c r="N1833" s="11">
        <v>2880060.1</v>
      </c>
      <c r="O1833" s="10" t="s">
        <v>131</v>
      </c>
      <c r="P1833" s="11">
        <v>626.42</v>
      </c>
      <c r="Q1833" s="11">
        <v>0</v>
      </c>
      <c r="R1833" s="10"/>
      <c r="S1833" s="10" t="s">
        <v>137</v>
      </c>
      <c r="T1833" s="10" t="s">
        <v>101</v>
      </c>
      <c r="U1833" s="10"/>
      <c r="V1833" s="10"/>
      <c r="W1833" s="10" t="s">
        <v>100</v>
      </c>
      <c r="X1833" s="10"/>
      <c r="Y1833" s="10" t="s">
        <v>250</v>
      </c>
      <c r="Z1833" s="11">
        <v>6</v>
      </c>
      <c r="AA1833" s="11">
        <v>1</v>
      </c>
      <c r="AB1833" s="10" t="s">
        <v>100</v>
      </c>
      <c r="AC1833" s="10"/>
      <c r="AD1833" s="10"/>
      <c r="AE1833" s="10"/>
      <c r="AF1833" s="10" t="s">
        <v>115</v>
      </c>
      <c r="AG1833" s="11"/>
      <c r="AH1833" s="11"/>
      <c r="AI1833" s="11"/>
      <c r="AJ1833" s="10"/>
      <c r="AK1833" s="12">
        <v>45725.4583333333</v>
      </c>
      <c r="AL1833" s="10" t="s">
        <v>7270</v>
      </c>
      <c r="AM1833">
        <f t="shared" si="35"/>
        <v>14</v>
      </c>
      <c r="AN1833" t="s">
        <v>378</v>
      </c>
    </row>
    <row r="1834" spans="1:40">
      <c r="A1834" s="10"/>
      <c r="B1834" s="10" t="s">
        <v>7271</v>
      </c>
      <c r="C1834" s="10"/>
      <c r="D1834" s="10" t="s">
        <v>7272</v>
      </c>
      <c r="E1834" s="10" t="s">
        <v>92</v>
      </c>
      <c r="F1834" s="10" t="s">
        <v>120</v>
      </c>
      <c r="G1834" s="10" t="s">
        <v>366</v>
      </c>
      <c r="H1834" s="10" t="s">
        <v>7273</v>
      </c>
      <c r="I1834" s="10" t="s">
        <v>368</v>
      </c>
      <c r="J1834" s="10" t="s">
        <v>97</v>
      </c>
      <c r="K1834" s="10" t="s">
        <v>98</v>
      </c>
      <c r="L1834" s="11">
        <v>312000</v>
      </c>
      <c r="M1834" s="11">
        <v>546145</v>
      </c>
      <c r="N1834" s="11">
        <v>346500</v>
      </c>
      <c r="O1834" s="10" t="s">
        <v>99</v>
      </c>
      <c r="P1834" s="11">
        <v>120.9</v>
      </c>
      <c r="Q1834" s="11">
        <v>0</v>
      </c>
      <c r="R1834" s="10"/>
      <c r="S1834" s="10"/>
      <c r="T1834" s="10" t="s">
        <v>100</v>
      </c>
      <c r="U1834" s="10"/>
      <c r="V1834" s="10"/>
      <c r="W1834" s="10" t="s">
        <v>101</v>
      </c>
      <c r="X1834" s="10"/>
      <c r="Y1834" s="10" t="s">
        <v>102</v>
      </c>
      <c r="Z1834" s="11">
        <v>5</v>
      </c>
      <c r="AA1834" s="11">
        <v>2</v>
      </c>
      <c r="AB1834" s="10" t="s">
        <v>100</v>
      </c>
      <c r="AC1834" s="10"/>
      <c r="AD1834" s="10" t="s">
        <v>156</v>
      </c>
      <c r="AE1834" s="10"/>
      <c r="AF1834" s="10"/>
      <c r="AG1834" s="11"/>
      <c r="AH1834" s="11"/>
      <c r="AI1834" s="11"/>
      <c r="AJ1834" s="10"/>
      <c r="AK1834" s="12">
        <v>45715.4414236111</v>
      </c>
      <c r="AL1834" s="10" t="s">
        <v>7274</v>
      </c>
      <c r="AM1834">
        <f t="shared" si="35"/>
        <v>3</v>
      </c>
      <c r="AN1834" t="s">
        <v>106</v>
      </c>
    </row>
    <row r="1835" spans="1:40">
      <c r="A1835" s="10"/>
      <c r="B1835" s="10" t="s">
        <v>7275</v>
      </c>
      <c r="C1835" s="10"/>
      <c r="D1835" s="10" t="s">
        <v>7276</v>
      </c>
      <c r="E1835" s="10" t="s">
        <v>92</v>
      </c>
      <c r="F1835" s="10" t="s">
        <v>120</v>
      </c>
      <c r="G1835" s="10" t="s">
        <v>636</v>
      </c>
      <c r="H1835" s="10" t="s">
        <v>7277</v>
      </c>
      <c r="I1835" s="10" t="s">
        <v>368</v>
      </c>
      <c r="J1835" s="10" t="s">
        <v>97</v>
      </c>
      <c r="K1835" s="10" t="s">
        <v>98</v>
      </c>
      <c r="L1835" s="11">
        <v>328000</v>
      </c>
      <c r="M1835" s="11">
        <v>574684</v>
      </c>
      <c r="N1835" s="11">
        <v>395500</v>
      </c>
      <c r="O1835" s="10" t="s">
        <v>99</v>
      </c>
      <c r="P1835" s="11">
        <v>96.01</v>
      </c>
      <c r="Q1835" s="11">
        <v>0</v>
      </c>
      <c r="R1835" s="10"/>
      <c r="S1835" s="10"/>
      <c r="T1835" s="10" t="s">
        <v>100</v>
      </c>
      <c r="U1835" s="10"/>
      <c r="V1835" s="10"/>
      <c r="W1835" s="10" t="s">
        <v>101</v>
      </c>
      <c r="X1835" s="10"/>
      <c r="Y1835" s="10"/>
      <c r="Z1835" s="11">
        <v>6</v>
      </c>
      <c r="AA1835" s="11">
        <v>4</v>
      </c>
      <c r="AB1835" s="10" t="s">
        <v>100</v>
      </c>
      <c r="AC1835" s="10"/>
      <c r="AD1835" s="10" t="s">
        <v>156</v>
      </c>
      <c r="AE1835" s="10"/>
      <c r="AF1835" s="10"/>
      <c r="AG1835" s="11"/>
      <c r="AH1835" s="11"/>
      <c r="AI1835" s="11"/>
      <c r="AJ1835" s="10"/>
      <c r="AK1835" s="12">
        <v>45715.4735416667</v>
      </c>
      <c r="AL1835" s="10" t="s">
        <v>7278</v>
      </c>
      <c r="AM1835">
        <f t="shared" si="35"/>
        <v>3</v>
      </c>
      <c r="AN1835" t="s">
        <v>106</v>
      </c>
    </row>
    <row r="1836" spans="1:40">
      <c r="A1836" s="10"/>
      <c r="B1836" s="10" t="s">
        <v>7279</v>
      </c>
      <c r="C1836" s="10"/>
      <c r="D1836" s="10" t="s">
        <v>7280</v>
      </c>
      <c r="E1836" s="10" t="s">
        <v>92</v>
      </c>
      <c r="F1836" s="10" t="s">
        <v>334</v>
      </c>
      <c r="G1836" s="10" t="s">
        <v>406</v>
      </c>
      <c r="H1836" s="10" t="s">
        <v>7280</v>
      </c>
      <c r="I1836" s="10" t="s">
        <v>257</v>
      </c>
      <c r="J1836" s="10" t="s">
        <v>97</v>
      </c>
      <c r="K1836" s="10" t="s">
        <v>98</v>
      </c>
      <c r="L1836" s="11">
        <v>177465.6</v>
      </c>
      <c r="M1836" s="11">
        <v>221832</v>
      </c>
      <c r="N1836" s="11">
        <v>299865.6</v>
      </c>
      <c r="O1836" s="10" t="s">
        <v>99</v>
      </c>
      <c r="P1836" s="11">
        <v>82.16</v>
      </c>
      <c r="Q1836" s="11">
        <v>0</v>
      </c>
      <c r="R1836" s="10"/>
      <c r="S1836" s="10"/>
      <c r="T1836" s="10" t="s">
        <v>100</v>
      </c>
      <c r="U1836" s="10"/>
      <c r="V1836" s="10"/>
      <c r="W1836" s="10" t="s">
        <v>113</v>
      </c>
      <c r="X1836" s="10"/>
      <c r="Y1836" s="10" t="s">
        <v>102</v>
      </c>
      <c r="Z1836" s="11">
        <v>0</v>
      </c>
      <c r="AA1836" s="11">
        <v>2</v>
      </c>
      <c r="AB1836" s="10" t="s">
        <v>100</v>
      </c>
      <c r="AC1836" s="10"/>
      <c r="AD1836" s="10"/>
      <c r="AE1836" s="10"/>
      <c r="AF1836" s="10"/>
      <c r="AG1836" s="11"/>
      <c r="AH1836" s="11"/>
      <c r="AI1836" s="11"/>
      <c r="AJ1836" s="10"/>
      <c r="AK1836" s="12">
        <v>45728.4279398148</v>
      </c>
      <c r="AL1836" s="10" t="s">
        <v>7281</v>
      </c>
      <c r="AM1836">
        <f t="shared" si="35"/>
        <v>2</v>
      </c>
      <c r="AN1836" t="s">
        <v>106</v>
      </c>
    </row>
    <row r="1837" spans="1:40">
      <c r="A1837" s="10"/>
      <c r="B1837" s="10" t="s">
        <v>7282</v>
      </c>
      <c r="C1837" s="10"/>
      <c r="D1837" s="10" t="s">
        <v>7283</v>
      </c>
      <c r="E1837" s="10" t="s">
        <v>92</v>
      </c>
      <c r="F1837" s="10" t="s">
        <v>222</v>
      </c>
      <c r="G1837" s="10" t="s">
        <v>947</v>
      </c>
      <c r="H1837" s="10" t="s">
        <v>7284</v>
      </c>
      <c r="I1837" s="10" t="s">
        <v>368</v>
      </c>
      <c r="J1837" s="10" t="s">
        <v>97</v>
      </c>
      <c r="K1837" s="10" t="s">
        <v>98</v>
      </c>
      <c r="L1837" s="11">
        <v>1885520</v>
      </c>
      <c r="M1837" s="11">
        <v>1885520</v>
      </c>
      <c r="N1837" s="11">
        <v>1885520</v>
      </c>
      <c r="O1837" s="10" t="s">
        <v>99</v>
      </c>
      <c r="P1837" s="11">
        <v>235.69</v>
      </c>
      <c r="Q1837" s="11">
        <v>0</v>
      </c>
      <c r="R1837" s="10"/>
      <c r="S1837" s="10"/>
      <c r="T1837" s="10" t="s">
        <v>101</v>
      </c>
      <c r="U1837" s="10" t="s">
        <v>258</v>
      </c>
      <c r="V1837" s="10"/>
      <c r="W1837" s="10" t="s">
        <v>113</v>
      </c>
      <c r="X1837" s="10" t="s">
        <v>638</v>
      </c>
      <c r="Y1837" s="10" t="s">
        <v>123</v>
      </c>
      <c r="Z1837" s="11">
        <v>3</v>
      </c>
      <c r="AA1837" s="11">
        <v>1</v>
      </c>
      <c r="AB1837" s="10" t="s">
        <v>100</v>
      </c>
      <c r="AC1837" s="10"/>
      <c r="AD1837" s="10"/>
      <c r="AE1837" s="10"/>
      <c r="AF1837" s="10" t="s">
        <v>104</v>
      </c>
      <c r="AG1837" s="11"/>
      <c r="AH1837" s="11"/>
      <c r="AI1837" s="11"/>
      <c r="AJ1837" s="10"/>
      <c r="AK1837" s="12">
        <v>45713.4166666667</v>
      </c>
      <c r="AL1837" s="10" t="s">
        <v>7285</v>
      </c>
      <c r="AM1837">
        <f t="shared" si="35"/>
        <v>2</v>
      </c>
      <c r="AN1837" t="s">
        <v>106</v>
      </c>
    </row>
    <row r="1838" spans="1:40">
      <c r="A1838" s="10"/>
      <c r="B1838" s="10" t="s">
        <v>7286</v>
      </c>
      <c r="C1838" s="10"/>
      <c r="D1838" s="10" t="s">
        <v>7287</v>
      </c>
      <c r="E1838" s="10" t="s">
        <v>92</v>
      </c>
      <c r="F1838" s="10" t="s">
        <v>93</v>
      </c>
      <c r="G1838" s="10" t="s">
        <v>415</v>
      </c>
      <c r="H1838" s="10" t="s">
        <v>7288</v>
      </c>
      <c r="I1838" s="10" t="s">
        <v>368</v>
      </c>
      <c r="J1838" s="10" t="s">
        <v>97</v>
      </c>
      <c r="K1838" s="10" t="s">
        <v>98</v>
      </c>
      <c r="L1838" s="11">
        <v>713800</v>
      </c>
      <c r="M1838" s="11">
        <v>991388</v>
      </c>
      <c r="N1838" s="11">
        <v>713800</v>
      </c>
      <c r="O1838" s="10" t="s">
        <v>131</v>
      </c>
      <c r="P1838" s="11">
        <v>130.42</v>
      </c>
      <c r="Q1838" s="11">
        <v>0</v>
      </c>
      <c r="R1838" s="10"/>
      <c r="S1838" s="10"/>
      <c r="T1838" s="10" t="s">
        <v>100</v>
      </c>
      <c r="U1838" s="10"/>
      <c r="V1838" s="10"/>
      <c r="W1838" s="10" t="s">
        <v>113</v>
      </c>
      <c r="X1838" s="10"/>
      <c r="Y1838" s="10" t="s">
        <v>411</v>
      </c>
      <c r="Z1838" s="11">
        <v>26</v>
      </c>
      <c r="AA1838" s="11">
        <v>12</v>
      </c>
      <c r="AB1838" s="10" t="s">
        <v>100</v>
      </c>
      <c r="AC1838" s="10"/>
      <c r="AD1838" s="10"/>
      <c r="AE1838" s="10"/>
      <c r="AF1838" s="10"/>
      <c r="AG1838" s="11"/>
      <c r="AH1838" s="11"/>
      <c r="AI1838" s="11"/>
      <c r="AJ1838" s="10"/>
      <c r="AK1838" s="12">
        <v>45684.4166666667</v>
      </c>
      <c r="AL1838" s="10" t="s">
        <v>7289</v>
      </c>
      <c r="AM1838">
        <f t="shared" si="35"/>
        <v>3</v>
      </c>
      <c r="AN1838" t="s">
        <v>106</v>
      </c>
    </row>
    <row r="1839" spans="1:40">
      <c r="A1839" s="10"/>
      <c r="B1839" s="10" t="s">
        <v>7290</v>
      </c>
      <c r="C1839" s="10"/>
      <c r="D1839" s="10" t="s">
        <v>7291</v>
      </c>
      <c r="E1839" s="10" t="s">
        <v>92</v>
      </c>
      <c r="F1839" s="10" t="s">
        <v>120</v>
      </c>
      <c r="G1839" s="10" t="s">
        <v>623</v>
      </c>
      <c r="H1839" s="10" t="s">
        <v>7292</v>
      </c>
      <c r="I1839" s="10" t="s">
        <v>368</v>
      </c>
      <c r="J1839" s="10" t="s">
        <v>97</v>
      </c>
      <c r="K1839" s="10" t="s">
        <v>98</v>
      </c>
      <c r="L1839" s="11">
        <v>373084</v>
      </c>
      <c r="M1839" s="11">
        <v>582943</v>
      </c>
      <c r="N1839" s="11">
        <v>529084</v>
      </c>
      <c r="O1839" s="10" t="s">
        <v>131</v>
      </c>
      <c r="P1839" s="11">
        <v>122.88</v>
      </c>
      <c r="Q1839" s="11">
        <v>0</v>
      </c>
      <c r="R1839" s="10"/>
      <c r="S1839" s="10"/>
      <c r="T1839" s="10" t="s">
        <v>101</v>
      </c>
      <c r="U1839" s="10"/>
      <c r="V1839" s="10"/>
      <c r="W1839" s="10" t="s">
        <v>113</v>
      </c>
      <c r="X1839" s="10"/>
      <c r="Y1839" s="10" t="s">
        <v>250</v>
      </c>
      <c r="Z1839" s="11">
        <v>2</v>
      </c>
      <c r="AA1839" s="11">
        <v>1</v>
      </c>
      <c r="AB1839" s="10" t="s">
        <v>100</v>
      </c>
      <c r="AC1839" s="10"/>
      <c r="AD1839" s="10"/>
      <c r="AE1839" s="10"/>
      <c r="AF1839" s="10" t="s">
        <v>104</v>
      </c>
      <c r="AG1839" s="11"/>
      <c r="AH1839" s="11"/>
      <c r="AI1839" s="11"/>
      <c r="AJ1839" s="10"/>
      <c r="AK1839" s="12">
        <v>45699.4458217593</v>
      </c>
      <c r="AL1839" s="10" t="s">
        <v>7293</v>
      </c>
      <c r="AM1839">
        <f t="shared" si="35"/>
        <v>3</v>
      </c>
      <c r="AN1839" t="s">
        <v>106</v>
      </c>
    </row>
    <row r="1840" spans="1:40">
      <c r="A1840" s="10"/>
      <c r="B1840" s="10" t="s">
        <v>4566</v>
      </c>
      <c r="C1840" s="10"/>
      <c r="D1840" s="10" t="s">
        <v>7294</v>
      </c>
      <c r="E1840" s="10" t="s">
        <v>92</v>
      </c>
      <c r="F1840" s="10" t="s">
        <v>120</v>
      </c>
      <c r="G1840" s="10" t="s">
        <v>623</v>
      </c>
      <c r="H1840" s="10" t="s">
        <v>7295</v>
      </c>
      <c r="I1840" s="10" t="s">
        <v>257</v>
      </c>
      <c r="J1840" s="10" t="s">
        <v>97</v>
      </c>
      <c r="K1840" s="10" t="s">
        <v>98</v>
      </c>
      <c r="L1840" s="11">
        <v>3590000</v>
      </c>
      <c r="M1840" s="11">
        <v>4483771</v>
      </c>
      <c r="N1840" s="11">
        <v>3590000</v>
      </c>
      <c r="O1840" s="10" t="s">
        <v>131</v>
      </c>
      <c r="P1840" s="11">
        <v>766.26</v>
      </c>
      <c r="Q1840" s="11">
        <v>0</v>
      </c>
      <c r="R1840" s="10"/>
      <c r="S1840" s="10"/>
      <c r="T1840" s="10" t="s">
        <v>100</v>
      </c>
      <c r="U1840" s="10"/>
      <c r="V1840" s="10"/>
      <c r="W1840" s="10" t="s">
        <v>101</v>
      </c>
      <c r="X1840" s="10"/>
      <c r="Y1840" s="10" t="s">
        <v>773</v>
      </c>
      <c r="Z1840" s="11">
        <v>7</v>
      </c>
      <c r="AA1840" s="11">
        <v>6</v>
      </c>
      <c r="AB1840" s="10" t="s">
        <v>100</v>
      </c>
      <c r="AC1840" s="10"/>
      <c r="AD1840" s="10" t="s">
        <v>156</v>
      </c>
      <c r="AE1840" s="10"/>
      <c r="AF1840" s="10"/>
      <c r="AG1840" s="11"/>
      <c r="AH1840" s="11"/>
      <c r="AI1840" s="11"/>
      <c r="AJ1840" s="10"/>
      <c r="AK1840" s="12">
        <v>45719.4166666667</v>
      </c>
      <c r="AL1840" s="10" t="s">
        <v>7296</v>
      </c>
      <c r="AM1840">
        <f t="shared" si="35"/>
        <v>14</v>
      </c>
      <c r="AN1840" t="s">
        <v>378</v>
      </c>
    </row>
    <row r="1841" spans="1:40">
      <c r="A1841" s="10"/>
      <c r="B1841" s="10" t="s">
        <v>7297</v>
      </c>
      <c r="C1841" s="10"/>
      <c r="D1841" s="10" t="s">
        <v>7298</v>
      </c>
      <c r="E1841" s="10" t="s">
        <v>92</v>
      </c>
      <c r="F1841" s="10" t="s">
        <v>120</v>
      </c>
      <c r="G1841" s="10" t="s">
        <v>135</v>
      </c>
      <c r="H1841" s="10" t="s">
        <v>7298</v>
      </c>
      <c r="I1841" s="10" t="s">
        <v>257</v>
      </c>
      <c r="J1841" s="10" t="s">
        <v>97</v>
      </c>
      <c r="K1841" s="10" t="s">
        <v>98</v>
      </c>
      <c r="L1841" s="11">
        <v>161280</v>
      </c>
      <c r="M1841" s="11">
        <v>179200</v>
      </c>
      <c r="N1841" s="11">
        <v>500280</v>
      </c>
      <c r="O1841" s="10" t="s">
        <v>131</v>
      </c>
      <c r="P1841" s="11">
        <v>40.96</v>
      </c>
      <c r="Q1841" s="11">
        <v>0</v>
      </c>
      <c r="R1841" s="10"/>
      <c r="S1841" s="10" t="s">
        <v>137</v>
      </c>
      <c r="T1841" s="10" t="s">
        <v>101</v>
      </c>
      <c r="U1841" s="10"/>
      <c r="V1841" s="10"/>
      <c r="W1841" s="10" t="s">
        <v>100</v>
      </c>
      <c r="X1841" s="10"/>
      <c r="Y1841" s="10" t="s">
        <v>888</v>
      </c>
      <c r="Z1841" s="11">
        <v>3</v>
      </c>
      <c r="AA1841" s="11">
        <v>1</v>
      </c>
      <c r="AB1841" s="10" t="s">
        <v>100</v>
      </c>
      <c r="AC1841" s="10"/>
      <c r="AD1841" s="10"/>
      <c r="AE1841" s="10"/>
      <c r="AF1841" s="10" t="s">
        <v>115</v>
      </c>
      <c r="AG1841" s="11"/>
      <c r="AH1841" s="11"/>
      <c r="AI1841" s="11"/>
      <c r="AJ1841" s="10"/>
      <c r="AK1841" s="12">
        <v>45713.5575578704</v>
      </c>
      <c r="AL1841" s="10" t="s">
        <v>7299</v>
      </c>
      <c r="AM1841">
        <f t="shared" si="35"/>
        <v>2</v>
      </c>
      <c r="AN1841" t="s">
        <v>106</v>
      </c>
    </row>
    <row r="1842" spans="1:40">
      <c r="A1842" s="10"/>
      <c r="B1842" s="10" t="s">
        <v>7300</v>
      </c>
      <c r="C1842" s="10"/>
      <c r="D1842" s="10" t="s">
        <v>7301</v>
      </c>
      <c r="E1842" s="10" t="s">
        <v>92</v>
      </c>
      <c r="F1842" s="10" t="s">
        <v>153</v>
      </c>
      <c r="G1842" s="10" t="s">
        <v>381</v>
      </c>
      <c r="H1842" s="10" t="s">
        <v>7302</v>
      </c>
      <c r="I1842" s="10" t="s">
        <v>368</v>
      </c>
      <c r="J1842" s="10" t="s">
        <v>97</v>
      </c>
      <c r="K1842" s="10" t="s">
        <v>98</v>
      </c>
      <c r="L1842" s="11">
        <v>415744</v>
      </c>
      <c r="M1842" s="11">
        <v>742400</v>
      </c>
      <c r="N1842" s="11">
        <v>499744</v>
      </c>
      <c r="O1842" s="10" t="s">
        <v>99</v>
      </c>
      <c r="P1842" s="11">
        <v>109.32</v>
      </c>
      <c r="Q1842" s="11">
        <v>0</v>
      </c>
      <c r="R1842" s="10"/>
      <c r="S1842" s="10"/>
      <c r="T1842" s="10" t="s">
        <v>101</v>
      </c>
      <c r="U1842" s="10"/>
      <c r="V1842" s="10"/>
      <c r="W1842" s="10" t="s">
        <v>101</v>
      </c>
      <c r="X1842" s="10"/>
      <c r="Y1842" s="10" t="s">
        <v>102</v>
      </c>
      <c r="Z1842" s="11">
        <v>3</v>
      </c>
      <c r="AA1842" s="11">
        <v>3</v>
      </c>
      <c r="AB1842" s="10" t="s">
        <v>100</v>
      </c>
      <c r="AC1842" s="10"/>
      <c r="AD1842" s="10" t="s">
        <v>156</v>
      </c>
      <c r="AE1842" s="10" t="s">
        <v>309</v>
      </c>
      <c r="AF1842" s="10" t="s">
        <v>115</v>
      </c>
      <c r="AG1842" s="11"/>
      <c r="AH1842" s="11"/>
      <c r="AI1842" s="11"/>
      <c r="AJ1842" s="10"/>
      <c r="AK1842" s="12">
        <v>45681.4276851852</v>
      </c>
      <c r="AL1842" s="10" t="s">
        <v>7303</v>
      </c>
      <c r="AM1842">
        <f t="shared" si="35"/>
        <v>3</v>
      </c>
      <c r="AN1842" t="s">
        <v>106</v>
      </c>
    </row>
    <row r="1843" spans="1:40">
      <c r="A1843" s="10"/>
      <c r="B1843" s="10" t="s">
        <v>3212</v>
      </c>
      <c r="C1843" s="10"/>
      <c r="D1843" s="10" t="s">
        <v>7304</v>
      </c>
      <c r="E1843" s="10" t="s">
        <v>92</v>
      </c>
      <c r="F1843" s="10" t="s">
        <v>438</v>
      </c>
      <c r="G1843" s="10" t="s">
        <v>439</v>
      </c>
      <c r="H1843" s="10" t="s">
        <v>7304</v>
      </c>
      <c r="I1843" s="10" t="s">
        <v>257</v>
      </c>
      <c r="J1843" s="10" t="s">
        <v>97</v>
      </c>
      <c r="K1843" s="10" t="s">
        <v>98</v>
      </c>
      <c r="L1843" s="11">
        <v>389195.73</v>
      </c>
      <c r="M1843" s="11">
        <v>486494.66</v>
      </c>
      <c r="N1843" s="11">
        <v>444195.73</v>
      </c>
      <c r="O1843" s="10" t="s">
        <v>99</v>
      </c>
      <c r="P1843" s="11">
        <v>117.9</v>
      </c>
      <c r="Q1843" s="11">
        <v>0</v>
      </c>
      <c r="R1843" s="10"/>
      <c r="S1843" s="10"/>
      <c r="T1843" s="10" t="s">
        <v>101</v>
      </c>
      <c r="U1843" s="10"/>
      <c r="V1843" s="10" t="s">
        <v>5933</v>
      </c>
      <c r="W1843" s="10" t="s">
        <v>101</v>
      </c>
      <c r="X1843" s="10" t="s">
        <v>218</v>
      </c>
      <c r="Y1843" s="10" t="s">
        <v>102</v>
      </c>
      <c r="Z1843" s="11">
        <v>6</v>
      </c>
      <c r="AA1843" s="11">
        <v>1</v>
      </c>
      <c r="AB1843" s="10" t="s">
        <v>101</v>
      </c>
      <c r="AC1843" s="10"/>
      <c r="AD1843" s="10"/>
      <c r="AE1843" s="10"/>
      <c r="AF1843" s="10"/>
      <c r="AG1843" s="11"/>
      <c r="AH1843" s="11"/>
      <c r="AI1843" s="11"/>
      <c r="AJ1843" s="10"/>
      <c r="AK1843" s="12">
        <v>45696.4943634259</v>
      </c>
      <c r="AL1843" s="10" t="s">
        <v>7305</v>
      </c>
      <c r="AM1843">
        <f t="shared" si="35"/>
        <v>3</v>
      </c>
      <c r="AN1843" t="s">
        <v>106</v>
      </c>
    </row>
    <row r="1844" spans="1:40">
      <c r="A1844" s="10"/>
      <c r="B1844" s="10" t="s">
        <v>7306</v>
      </c>
      <c r="C1844" s="10"/>
      <c r="D1844" s="10" t="s">
        <v>7307</v>
      </c>
      <c r="E1844" s="10" t="s">
        <v>92</v>
      </c>
      <c r="F1844" s="10" t="s">
        <v>93</v>
      </c>
      <c r="G1844" s="10" t="s">
        <v>205</v>
      </c>
      <c r="H1844" s="10" t="s">
        <v>7308</v>
      </c>
      <c r="I1844" s="10" t="s">
        <v>368</v>
      </c>
      <c r="J1844" s="10" t="s">
        <v>97</v>
      </c>
      <c r="K1844" s="10" t="s">
        <v>98</v>
      </c>
      <c r="L1844" s="11">
        <v>1117659</v>
      </c>
      <c r="M1844" s="11">
        <v>1552303</v>
      </c>
      <c r="N1844" s="11">
        <v>1172659</v>
      </c>
      <c r="O1844" s="10" t="s">
        <v>99</v>
      </c>
      <c r="P1844" s="11">
        <v>98.33</v>
      </c>
      <c r="Q1844" s="11">
        <v>0</v>
      </c>
      <c r="R1844" s="10"/>
      <c r="S1844" s="10"/>
      <c r="T1844" s="10" t="s">
        <v>100</v>
      </c>
      <c r="U1844" s="10"/>
      <c r="V1844" s="10"/>
      <c r="W1844" s="10" t="s">
        <v>113</v>
      </c>
      <c r="X1844" s="10"/>
      <c r="Y1844" s="10" t="s">
        <v>102</v>
      </c>
      <c r="Z1844" s="11">
        <v>34</v>
      </c>
      <c r="AA1844" s="11">
        <v>31</v>
      </c>
      <c r="AB1844" s="10" t="s">
        <v>100</v>
      </c>
      <c r="AC1844" s="10"/>
      <c r="AD1844" s="10"/>
      <c r="AE1844" s="10"/>
      <c r="AF1844" s="10"/>
      <c r="AG1844" s="11"/>
      <c r="AH1844" s="11"/>
      <c r="AI1844" s="11"/>
      <c r="AJ1844" s="10"/>
      <c r="AK1844" s="12">
        <v>45684.4246412037</v>
      </c>
      <c r="AL1844" s="10" t="s">
        <v>7309</v>
      </c>
      <c r="AM1844">
        <f t="shared" si="35"/>
        <v>3</v>
      </c>
      <c r="AN1844" t="s">
        <v>106</v>
      </c>
    </row>
    <row r="1845" spans="1:40">
      <c r="A1845" s="10"/>
      <c r="B1845" s="10" t="s">
        <v>3212</v>
      </c>
      <c r="C1845" s="10"/>
      <c r="D1845" s="10" t="s">
        <v>7310</v>
      </c>
      <c r="E1845" s="10" t="s">
        <v>92</v>
      </c>
      <c r="F1845" s="10" t="s">
        <v>438</v>
      </c>
      <c r="G1845" s="10" t="s">
        <v>1513</v>
      </c>
      <c r="H1845" s="10" t="s">
        <v>7310</v>
      </c>
      <c r="I1845" s="10" t="s">
        <v>368</v>
      </c>
      <c r="J1845" s="10" t="s">
        <v>97</v>
      </c>
      <c r="K1845" s="10" t="s">
        <v>98</v>
      </c>
      <c r="L1845" s="11">
        <v>238144.03</v>
      </c>
      <c r="M1845" s="11">
        <v>358111.33</v>
      </c>
      <c r="N1845" s="11">
        <v>263144.03</v>
      </c>
      <c r="O1845" s="10" t="s">
        <v>99</v>
      </c>
      <c r="P1845" s="11">
        <v>114.62</v>
      </c>
      <c r="Q1845" s="11">
        <v>0</v>
      </c>
      <c r="R1845" s="10"/>
      <c r="S1845" s="10"/>
      <c r="T1845" s="10" t="s">
        <v>101</v>
      </c>
      <c r="U1845" s="10"/>
      <c r="V1845" s="10" t="s">
        <v>5933</v>
      </c>
      <c r="W1845" s="10" t="s">
        <v>101</v>
      </c>
      <c r="X1845" s="10" t="s">
        <v>638</v>
      </c>
      <c r="Y1845" s="10" t="s">
        <v>102</v>
      </c>
      <c r="Z1845" s="11">
        <v>32</v>
      </c>
      <c r="AA1845" s="11">
        <v>30</v>
      </c>
      <c r="AB1845" s="10" t="s">
        <v>101</v>
      </c>
      <c r="AC1845" s="10"/>
      <c r="AD1845" s="10"/>
      <c r="AE1845" s="10"/>
      <c r="AF1845" s="10"/>
      <c r="AG1845" s="11"/>
      <c r="AH1845" s="11"/>
      <c r="AI1845" s="11"/>
      <c r="AJ1845" s="10"/>
      <c r="AK1845" s="12">
        <v>45681.4628703704</v>
      </c>
      <c r="AL1845" s="10" t="s">
        <v>7311</v>
      </c>
      <c r="AM1845">
        <f t="shared" si="35"/>
        <v>3</v>
      </c>
      <c r="AN1845" t="s">
        <v>106</v>
      </c>
    </row>
    <row r="1846" spans="1:40">
      <c r="A1846" s="10"/>
      <c r="B1846" s="10" t="s">
        <v>7312</v>
      </c>
      <c r="C1846" s="10"/>
      <c r="D1846" s="10" t="s">
        <v>7313</v>
      </c>
      <c r="E1846" s="10" t="s">
        <v>92</v>
      </c>
      <c r="F1846" s="10" t="s">
        <v>128</v>
      </c>
      <c r="G1846" s="10" t="s">
        <v>665</v>
      </c>
      <c r="H1846" s="10" t="s">
        <v>7313</v>
      </c>
      <c r="I1846" s="10" t="s">
        <v>96</v>
      </c>
      <c r="J1846" s="10" t="s">
        <v>97</v>
      </c>
      <c r="K1846" s="10" t="s">
        <v>98</v>
      </c>
      <c r="L1846" s="11">
        <v>1151794.4</v>
      </c>
      <c r="M1846" s="11">
        <v>2056775</v>
      </c>
      <c r="N1846" s="11">
        <v>1151794.4</v>
      </c>
      <c r="O1846" s="10" t="s">
        <v>99</v>
      </c>
      <c r="P1846" s="11">
        <v>127.75</v>
      </c>
      <c r="Q1846" s="11">
        <v>0</v>
      </c>
      <c r="R1846" s="10"/>
      <c r="S1846" s="10"/>
      <c r="T1846" s="10" t="s">
        <v>101</v>
      </c>
      <c r="U1846" s="10"/>
      <c r="V1846" s="10"/>
      <c r="W1846" s="10" t="s">
        <v>113</v>
      </c>
      <c r="X1846" s="10"/>
      <c r="Y1846" s="10"/>
      <c r="Z1846" s="11">
        <v>19</v>
      </c>
      <c r="AA1846" s="11">
        <v>2</v>
      </c>
      <c r="AB1846" s="10" t="s">
        <v>100</v>
      </c>
      <c r="AC1846" s="10"/>
      <c r="AD1846" s="10"/>
      <c r="AE1846" s="10"/>
      <c r="AF1846" s="10"/>
      <c r="AG1846" s="11"/>
      <c r="AH1846" s="11"/>
      <c r="AI1846" s="11"/>
      <c r="AJ1846" s="10"/>
      <c r="AK1846" s="12">
        <v>45695.5521064815</v>
      </c>
      <c r="AL1846" s="10" t="s">
        <v>7314</v>
      </c>
      <c r="AM1846">
        <f t="shared" si="35"/>
        <v>2</v>
      </c>
      <c r="AN1846" t="s">
        <v>106</v>
      </c>
    </row>
    <row r="1847" spans="1:40">
      <c r="A1847" s="10"/>
      <c r="B1847" s="10" t="s">
        <v>7315</v>
      </c>
      <c r="C1847" s="10"/>
      <c r="D1847" s="10" t="s">
        <v>7316</v>
      </c>
      <c r="E1847" s="10" t="s">
        <v>92</v>
      </c>
      <c r="F1847" s="10" t="s">
        <v>334</v>
      </c>
      <c r="G1847" s="10" t="s">
        <v>406</v>
      </c>
      <c r="H1847" s="10" t="s">
        <v>7317</v>
      </c>
      <c r="I1847" s="10" t="s">
        <v>368</v>
      </c>
      <c r="J1847" s="10" t="s">
        <v>97</v>
      </c>
      <c r="K1847" s="10" t="s">
        <v>98</v>
      </c>
      <c r="L1847" s="11">
        <v>1029696</v>
      </c>
      <c r="M1847" s="11">
        <v>1608900</v>
      </c>
      <c r="N1847" s="11">
        <v>1029696</v>
      </c>
      <c r="O1847" s="10" t="s">
        <v>99</v>
      </c>
      <c r="P1847" s="11">
        <v>330</v>
      </c>
      <c r="Q1847" s="11">
        <v>0</v>
      </c>
      <c r="R1847" s="10"/>
      <c r="S1847" s="10"/>
      <c r="T1847" s="10" t="s">
        <v>100</v>
      </c>
      <c r="U1847" s="10"/>
      <c r="V1847" s="10"/>
      <c r="W1847" s="10" t="s">
        <v>113</v>
      </c>
      <c r="X1847" s="10"/>
      <c r="Y1847" s="10" t="s">
        <v>102</v>
      </c>
      <c r="Z1847" s="11">
        <v>0</v>
      </c>
      <c r="AA1847" s="11">
        <v>2</v>
      </c>
      <c r="AB1847" s="10" t="s">
        <v>100</v>
      </c>
      <c r="AC1847" s="10"/>
      <c r="AD1847" s="10"/>
      <c r="AE1847" s="10"/>
      <c r="AF1847" s="10"/>
      <c r="AG1847" s="11"/>
      <c r="AH1847" s="11"/>
      <c r="AI1847" s="11"/>
      <c r="AJ1847" s="10"/>
      <c r="AK1847" s="12">
        <v>45701.4166666667</v>
      </c>
      <c r="AL1847" s="10" t="s">
        <v>7318</v>
      </c>
      <c r="AM1847">
        <f t="shared" si="35"/>
        <v>2</v>
      </c>
      <c r="AN1847" t="s">
        <v>106</v>
      </c>
    </row>
    <row r="1848" spans="1:40">
      <c r="A1848" s="10"/>
      <c r="B1848" s="10" t="s">
        <v>7319</v>
      </c>
      <c r="C1848" s="10"/>
      <c r="D1848" s="10" t="s">
        <v>7320</v>
      </c>
      <c r="E1848" s="10" t="s">
        <v>92</v>
      </c>
      <c r="F1848" s="10" t="s">
        <v>184</v>
      </c>
      <c r="G1848" s="10" t="s">
        <v>1814</v>
      </c>
      <c r="H1848" s="10" t="s">
        <v>7321</v>
      </c>
      <c r="I1848" s="10" t="s">
        <v>96</v>
      </c>
      <c r="J1848" s="10" t="s">
        <v>97</v>
      </c>
      <c r="K1848" s="10" t="s">
        <v>98</v>
      </c>
      <c r="L1848" s="11">
        <v>658096</v>
      </c>
      <c r="M1848" s="11">
        <v>1175169</v>
      </c>
      <c r="N1848" s="11">
        <v>658096</v>
      </c>
      <c r="O1848" s="10" t="s">
        <v>131</v>
      </c>
      <c r="P1848" s="11">
        <v>118.8</v>
      </c>
      <c r="Q1848" s="11">
        <v>0</v>
      </c>
      <c r="R1848" s="10"/>
      <c r="S1848" s="10"/>
      <c r="T1848" s="10" t="s">
        <v>100</v>
      </c>
      <c r="U1848" s="10"/>
      <c r="V1848" s="10"/>
      <c r="W1848" s="10" t="s">
        <v>100</v>
      </c>
      <c r="X1848" s="10"/>
      <c r="Y1848" s="10" t="s">
        <v>560</v>
      </c>
      <c r="Z1848" s="11">
        <v>2</v>
      </c>
      <c r="AA1848" s="11">
        <v>1</v>
      </c>
      <c r="AB1848" s="10" t="s">
        <v>100</v>
      </c>
      <c r="AC1848" s="10"/>
      <c r="AD1848" s="10" t="s">
        <v>156</v>
      </c>
      <c r="AE1848" s="10"/>
      <c r="AF1848" s="10"/>
      <c r="AG1848" s="11"/>
      <c r="AH1848" s="11"/>
      <c r="AI1848" s="11"/>
      <c r="AJ1848" s="10"/>
      <c r="AK1848" s="12">
        <v>45772.4203240741</v>
      </c>
      <c r="AL1848" s="10" t="s">
        <v>7322</v>
      </c>
      <c r="AM1848">
        <f t="shared" si="35"/>
        <v>3</v>
      </c>
      <c r="AN1848" t="s">
        <v>106</v>
      </c>
    </row>
    <row r="1849" spans="1:40">
      <c r="A1849" s="10"/>
      <c r="B1849" s="10" t="s">
        <v>1812</v>
      </c>
      <c r="C1849" s="10"/>
      <c r="D1849" s="10" t="s">
        <v>7323</v>
      </c>
      <c r="E1849" s="10" t="s">
        <v>92</v>
      </c>
      <c r="F1849" s="10" t="s">
        <v>184</v>
      </c>
      <c r="G1849" s="10" t="s">
        <v>1814</v>
      </c>
      <c r="H1849" s="10" t="s">
        <v>7321</v>
      </c>
      <c r="I1849" s="10" t="s">
        <v>96</v>
      </c>
      <c r="J1849" s="10" t="s">
        <v>97</v>
      </c>
      <c r="K1849" s="10" t="s">
        <v>98</v>
      </c>
      <c r="L1849" s="11">
        <v>894524</v>
      </c>
      <c r="M1849" s="11">
        <v>1597364</v>
      </c>
      <c r="N1849" s="11">
        <v>894524</v>
      </c>
      <c r="O1849" s="10" t="s">
        <v>99</v>
      </c>
      <c r="P1849" s="11">
        <v>148</v>
      </c>
      <c r="Q1849" s="11">
        <v>0</v>
      </c>
      <c r="R1849" s="10"/>
      <c r="S1849" s="10"/>
      <c r="T1849" s="10" t="s">
        <v>100</v>
      </c>
      <c r="U1849" s="10"/>
      <c r="V1849" s="10"/>
      <c r="W1849" s="10" t="s">
        <v>113</v>
      </c>
      <c r="X1849" s="10"/>
      <c r="Y1849" s="10" t="s">
        <v>102</v>
      </c>
      <c r="Z1849" s="11">
        <v>3</v>
      </c>
      <c r="AA1849" s="11">
        <v>1</v>
      </c>
      <c r="AB1849" s="10" t="s">
        <v>100</v>
      </c>
      <c r="AC1849" s="10"/>
      <c r="AD1849" s="10" t="s">
        <v>156</v>
      </c>
      <c r="AE1849" s="10"/>
      <c r="AF1849" s="10"/>
      <c r="AG1849" s="11"/>
      <c r="AH1849" s="11"/>
      <c r="AI1849" s="11"/>
      <c r="AJ1849" s="10"/>
      <c r="AK1849" s="12">
        <v>45713.416712963</v>
      </c>
      <c r="AL1849" s="10" t="s">
        <v>7324</v>
      </c>
      <c r="AM1849">
        <f t="shared" si="35"/>
        <v>2</v>
      </c>
      <c r="AN1849" t="s">
        <v>106</v>
      </c>
    </row>
    <row r="1850" spans="1:40">
      <c r="A1850" s="10"/>
      <c r="B1850" s="10" t="s">
        <v>7319</v>
      </c>
      <c r="C1850" s="10"/>
      <c r="D1850" s="10" t="s">
        <v>7325</v>
      </c>
      <c r="E1850" s="10" t="s">
        <v>92</v>
      </c>
      <c r="F1850" s="10" t="s">
        <v>184</v>
      </c>
      <c r="G1850" s="10" t="s">
        <v>1814</v>
      </c>
      <c r="H1850" s="10" t="s">
        <v>7321</v>
      </c>
      <c r="I1850" s="10" t="s">
        <v>96</v>
      </c>
      <c r="J1850" s="10" t="s">
        <v>97</v>
      </c>
      <c r="K1850" s="10" t="s">
        <v>98</v>
      </c>
      <c r="L1850" s="11">
        <v>747276</v>
      </c>
      <c r="M1850" s="11">
        <v>1334420</v>
      </c>
      <c r="N1850" s="11">
        <v>747276</v>
      </c>
      <c r="O1850" s="10" t="s">
        <v>99</v>
      </c>
      <c r="P1850" s="11">
        <v>129.82</v>
      </c>
      <c r="Q1850" s="11">
        <v>0</v>
      </c>
      <c r="R1850" s="10"/>
      <c r="S1850" s="10"/>
      <c r="T1850" s="10" t="s">
        <v>100</v>
      </c>
      <c r="U1850" s="10"/>
      <c r="V1850" s="10"/>
      <c r="W1850" s="10" t="s">
        <v>113</v>
      </c>
      <c r="X1850" s="10"/>
      <c r="Y1850" s="10" t="s">
        <v>102</v>
      </c>
      <c r="Z1850" s="11">
        <v>3</v>
      </c>
      <c r="AA1850" s="11">
        <v>1</v>
      </c>
      <c r="AB1850" s="10" t="s">
        <v>100</v>
      </c>
      <c r="AC1850" s="10"/>
      <c r="AD1850" s="10" t="s">
        <v>156</v>
      </c>
      <c r="AE1850" s="10"/>
      <c r="AF1850" s="10"/>
      <c r="AG1850" s="11"/>
      <c r="AH1850" s="11"/>
      <c r="AI1850" s="11"/>
      <c r="AJ1850" s="10"/>
      <c r="AK1850" s="12">
        <v>45771.6241898148</v>
      </c>
      <c r="AL1850" s="10" t="s">
        <v>7326</v>
      </c>
      <c r="AM1850">
        <f t="shared" si="35"/>
        <v>3</v>
      </c>
      <c r="AN1850" t="s">
        <v>106</v>
      </c>
    </row>
    <row r="1851" spans="1:40">
      <c r="A1851" s="10"/>
      <c r="B1851" s="10" t="s">
        <v>6342</v>
      </c>
      <c r="C1851" s="10"/>
      <c r="D1851" s="10" t="s">
        <v>7327</v>
      </c>
      <c r="E1851" s="10" t="s">
        <v>92</v>
      </c>
      <c r="F1851" s="10" t="s">
        <v>120</v>
      </c>
      <c r="G1851" s="10" t="s">
        <v>459</v>
      </c>
      <c r="H1851" s="10" t="s">
        <v>7328</v>
      </c>
      <c r="I1851" s="10" t="s">
        <v>368</v>
      </c>
      <c r="J1851" s="10" t="s">
        <v>97</v>
      </c>
      <c r="K1851" s="10" t="s">
        <v>98</v>
      </c>
      <c r="L1851" s="11">
        <v>515448</v>
      </c>
      <c r="M1851" s="11">
        <v>715900</v>
      </c>
      <c r="N1851" s="11">
        <v>633448</v>
      </c>
      <c r="O1851" s="10" t="s">
        <v>99</v>
      </c>
      <c r="P1851" s="11">
        <v>111.06</v>
      </c>
      <c r="Q1851" s="11">
        <v>0</v>
      </c>
      <c r="R1851" s="10"/>
      <c r="S1851" s="10"/>
      <c r="T1851" s="10" t="s">
        <v>101</v>
      </c>
      <c r="U1851" s="10" t="s">
        <v>258</v>
      </c>
      <c r="V1851" s="10"/>
      <c r="W1851" s="10" t="s">
        <v>101</v>
      </c>
      <c r="X1851" s="10" t="s">
        <v>638</v>
      </c>
      <c r="Y1851" s="10" t="s">
        <v>102</v>
      </c>
      <c r="Z1851" s="11">
        <v>11</v>
      </c>
      <c r="AA1851" s="11">
        <v>7</v>
      </c>
      <c r="AB1851" s="10" t="s">
        <v>100</v>
      </c>
      <c r="AC1851" s="10"/>
      <c r="AD1851" s="10"/>
      <c r="AE1851" s="10"/>
      <c r="AF1851" s="10" t="s">
        <v>280</v>
      </c>
      <c r="AG1851" s="11"/>
      <c r="AH1851" s="11"/>
      <c r="AI1851" s="11"/>
      <c r="AJ1851" s="10"/>
      <c r="AK1851" s="12">
        <v>45710.4237152778</v>
      </c>
      <c r="AL1851" s="10" t="s">
        <v>7329</v>
      </c>
      <c r="AM1851">
        <f t="shared" si="35"/>
        <v>3</v>
      </c>
      <c r="AN1851" t="s">
        <v>106</v>
      </c>
    </row>
    <row r="1852" spans="1:40">
      <c r="A1852" s="10"/>
      <c r="B1852" s="10" t="s">
        <v>7330</v>
      </c>
      <c r="C1852" s="10"/>
      <c r="D1852" s="10" t="s">
        <v>7331</v>
      </c>
      <c r="E1852" s="10" t="s">
        <v>92</v>
      </c>
      <c r="F1852" s="10" t="s">
        <v>184</v>
      </c>
      <c r="G1852" s="10" t="s">
        <v>432</v>
      </c>
      <c r="H1852" s="10" t="s">
        <v>7332</v>
      </c>
      <c r="I1852" s="10" t="s">
        <v>368</v>
      </c>
      <c r="J1852" s="10" t="s">
        <v>97</v>
      </c>
      <c r="K1852" s="10" t="s">
        <v>98</v>
      </c>
      <c r="L1852" s="11">
        <v>560000</v>
      </c>
      <c r="M1852" s="11">
        <v>700000</v>
      </c>
      <c r="N1852" s="11">
        <v>608000</v>
      </c>
      <c r="O1852" s="10" t="s">
        <v>99</v>
      </c>
      <c r="P1852" s="11">
        <v>131.93</v>
      </c>
      <c r="Q1852" s="11">
        <v>0</v>
      </c>
      <c r="R1852" s="10"/>
      <c r="S1852" s="10"/>
      <c r="T1852" s="10" t="s">
        <v>101</v>
      </c>
      <c r="U1852" s="10"/>
      <c r="V1852" s="10"/>
      <c r="W1852" s="10" t="s">
        <v>113</v>
      </c>
      <c r="X1852" s="10"/>
      <c r="Y1852" s="10" t="s">
        <v>102</v>
      </c>
      <c r="Z1852" s="11">
        <v>11</v>
      </c>
      <c r="AA1852" s="11">
        <v>9</v>
      </c>
      <c r="AB1852" s="10" t="s">
        <v>100</v>
      </c>
      <c r="AC1852" s="10"/>
      <c r="AD1852" s="10" t="s">
        <v>156</v>
      </c>
      <c r="AE1852" s="10"/>
      <c r="AF1852" s="10" t="s">
        <v>434</v>
      </c>
      <c r="AG1852" s="11"/>
      <c r="AH1852" s="11"/>
      <c r="AI1852" s="11"/>
      <c r="AJ1852" s="10"/>
      <c r="AK1852" s="12">
        <v>45710.4215740741</v>
      </c>
      <c r="AL1852" s="10" t="s">
        <v>7333</v>
      </c>
      <c r="AM1852">
        <f t="shared" si="35"/>
        <v>3</v>
      </c>
      <c r="AN1852" t="s">
        <v>106</v>
      </c>
    </row>
    <row r="1853" spans="1:40">
      <c r="A1853" s="10"/>
      <c r="B1853" s="10" t="s">
        <v>7334</v>
      </c>
      <c r="C1853" s="10"/>
      <c r="D1853" s="10" t="s">
        <v>7335</v>
      </c>
      <c r="E1853" s="10" t="s">
        <v>92</v>
      </c>
      <c r="F1853" s="10" t="s">
        <v>120</v>
      </c>
      <c r="G1853" s="10" t="s">
        <v>121</v>
      </c>
      <c r="H1853" s="10" t="s">
        <v>7336</v>
      </c>
      <c r="I1853" s="10" t="s">
        <v>96</v>
      </c>
      <c r="J1853" s="10" t="s">
        <v>97</v>
      </c>
      <c r="K1853" s="10" t="s">
        <v>98</v>
      </c>
      <c r="L1853" s="11">
        <v>525384</v>
      </c>
      <c r="M1853" s="11">
        <v>729700</v>
      </c>
      <c r="N1853" s="11">
        <v>525384</v>
      </c>
      <c r="O1853" s="10" t="s">
        <v>99</v>
      </c>
      <c r="P1853" s="11">
        <v>116.8</v>
      </c>
      <c r="Q1853" s="11">
        <v>0</v>
      </c>
      <c r="R1853" s="10"/>
      <c r="S1853" s="10"/>
      <c r="T1853" s="10" t="s">
        <v>101</v>
      </c>
      <c r="U1853" s="10"/>
      <c r="V1853" s="10"/>
      <c r="W1853" s="10" t="s">
        <v>101</v>
      </c>
      <c r="X1853" s="10"/>
      <c r="Y1853" s="10" t="s">
        <v>102</v>
      </c>
      <c r="Z1853" s="11">
        <v>34</v>
      </c>
      <c r="AA1853" s="11">
        <v>31</v>
      </c>
      <c r="AB1853" s="10" t="s">
        <v>100</v>
      </c>
      <c r="AC1853" s="10"/>
      <c r="AD1853" s="10" t="s">
        <v>7337</v>
      </c>
      <c r="AE1853" s="10"/>
      <c r="AF1853" s="10"/>
      <c r="AG1853" s="11"/>
      <c r="AH1853" s="11"/>
      <c r="AI1853" s="11"/>
      <c r="AJ1853" s="10"/>
      <c r="AK1853" s="12">
        <v>45710.4467013889</v>
      </c>
      <c r="AL1853" s="10" t="s">
        <v>7338</v>
      </c>
      <c r="AM1853">
        <f t="shared" si="35"/>
        <v>3</v>
      </c>
      <c r="AN1853" t="s">
        <v>106</v>
      </c>
    </row>
    <row r="1854" spans="1:40">
      <c r="A1854" s="10"/>
      <c r="B1854" s="10" t="s">
        <v>3340</v>
      </c>
      <c r="C1854" s="10"/>
      <c r="D1854" s="10" t="s">
        <v>7339</v>
      </c>
      <c r="E1854" s="10" t="s">
        <v>92</v>
      </c>
      <c r="F1854" s="10" t="s">
        <v>120</v>
      </c>
      <c r="G1854" s="10" t="s">
        <v>135</v>
      </c>
      <c r="H1854" s="10" t="s">
        <v>7340</v>
      </c>
      <c r="I1854" s="10" t="s">
        <v>368</v>
      </c>
      <c r="J1854" s="10" t="s">
        <v>97</v>
      </c>
      <c r="K1854" s="10" t="s">
        <v>98</v>
      </c>
      <c r="L1854" s="11">
        <v>429576</v>
      </c>
      <c r="M1854" s="11">
        <v>767100</v>
      </c>
      <c r="N1854" s="11">
        <v>429576</v>
      </c>
      <c r="O1854" s="10" t="s">
        <v>99</v>
      </c>
      <c r="P1854" s="11">
        <v>256.13</v>
      </c>
      <c r="Q1854" s="11">
        <v>0</v>
      </c>
      <c r="R1854" s="10"/>
      <c r="S1854" s="10"/>
      <c r="T1854" s="10" t="s">
        <v>101</v>
      </c>
      <c r="U1854" s="10" t="s">
        <v>637</v>
      </c>
      <c r="V1854" s="10"/>
      <c r="W1854" s="10" t="s">
        <v>101</v>
      </c>
      <c r="X1854" s="10"/>
      <c r="Y1854" s="10" t="s">
        <v>102</v>
      </c>
      <c r="Z1854" s="11">
        <v>3</v>
      </c>
      <c r="AA1854" s="11">
        <v>1</v>
      </c>
      <c r="AB1854" s="10" t="s">
        <v>100</v>
      </c>
      <c r="AC1854" s="10"/>
      <c r="AD1854" s="10"/>
      <c r="AE1854" s="10"/>
      <c r="AF1854" s="10"/>
      <c r="AG1854" s="11"/>
      <c r="AH1854" s="11"/>
      <c r="AI1854" s="11"/>
      <c r="AJ1854" s="10"/>
      <c r="AK1854" s="12">
        <v>45710.4178240741</v>
      </c>
      <c r="AL1854" s="10" t="s">
        <v>7341</v>
      </c>
      <c r="AM1854">
        <f t="shared" si="35"/>
        <v>3</v>
      </c>
      <c r="AN1854" t="s">
        <v>106</v>
      </c>
    </row>
    <row r="1855" spans="1:40">
      <c r="A1855" s="10"/>
      <c r="B1855" s="10" t="s">
        <v>3921</v>
      </c>
      <c r="C1855" s="10"/>
      <c r="D1855" s="10" t="s">
        <v>7342</v>
      </c>
      <c r="E1855" s="10" t="s">
        <v>92</v>
      </c>
      <c r="F1855" s="10" t="s">
        <v>438</v>
      </c>
      <c r="G1855" s="10" t="s">
        <v>439</v>
      </c>
      <c r="H1855" s="10" t="s">
        <v>7342</v>
      </c>
      <c r="I1855" s="10" t="s">
        <v>257</v>
      </c>
      <c r="J1855" s="10" t="s">
        <v>97</v>
      </c>
      <c r="K1855" s="10" t="s">
        <v>98</v>
      </c>
      <c r="L1855" s="11">
        <v>254828</v>
      </c>
      <c r="M1855" s="11">
        <v>364039.66</v>
      </c>
      <c r="N1855" s="11">
        <v>254828</v>
      </c>
      <c r="O1855" s="10" t="s">
        <v>99</v>
      </c>
      <c r="P1855" s="11">
        <v>85.69</v>
      </c>
      <c r="Q1855" s="11">
        <v>0</v>
      </c>
      <c r="R1855" s="10"/>
      <c r="S1855" s="10"/>
      <c r="T1855" s="10" t="s">
        <v>100</v>
      </c>
      <c r="U1855" s="10"/>
      <c r="V1855" s="10" t="s">
        <v>7343</v>
      </c>
      <c r="W1855" s="10" t="s">
        <v>101</v>
      </c>
      <c r="X1855" s="10"/>
      <c r="Y1855" s="10" t="s">
        <v>440</v>
      </c>
      <c r="Z1855" s="11">
        <v>6</v>
      </c>
      <c r="AA1855" s="11">
        <v>1</v>
      </c>
      <c r="AB1855" s="10" t="s">
        <v>100</v>
      </c>
      <c r="AC1855" s="10"/>
      <c r="AD1855" s="10"/>
      <c r="AE1855" s="10"/>
      <c r="AF1855" s="10" t="s">
        <v>104</v>
      </c>
      <c r="AG1855" s="11"/>
      <c r="AH1855" s="11"/>
      <c r="AI1855" s="11"/>
      <c r="AJ1855" s="10"/>
      <c r="AK1855" s="12">
        <v>45697.625</v>
      </c>
      <c r="AL1855" s="10" t="s">
        <v>7344</v>
      </c>
      <c r="AM1855">
        <f t="shared" si="35"/>
        <v>3</v>
      </c>
      <c r="AN1855" t="s">
        <v>106</v>
      </c>
    </row>
    <row r="1856" spans="1:40">
      <c r="A1856" s="10"/>
      <c r="B1856" s="10" t="s">
        <v>7345</v>
      </c>
      <c r="C1856" s="10"/>
      <c r="D1856" s="10" t="s">
        <v>7346</v>
      </c>
      <c r="E1856" s="10" t="s">
        <v>92</v>
      </c>
      <c r="F1856" s="10" t="s">
        <v>148</v>
      </c>
      <c r="G1856" s="10" t="s">
        <v>777</v>
      </c>
      <c r="H1856" s="10" t="s">
        <v>7346</v>
      </c>
      <c r="I1856" s="10" t="s">
        <v>257</v>
      </c>
      <c r="J1856" s="10" t="s">
        <v>97</v>
      </c>
      <c r="K1856" s="10" t="s">
        <v>98</v>
      </c>
      <c r="L1856" s="11">
        <v>67833</v>
      </c>
      <c r="M1856" s="11">
        <v>79803</v>
      </c>
      <c r="N1856" s="11">
        <v>135333</v>
      </c>
      <c r="O1856" s="10" t="s">
        <v>131</v>
      </c>
      <c r="P1856" s="11">
        <v>16.21</v>
      </c>
      <c r="Q1856" s="11">
        <v>0</v>
      </c>
      <c r="R1856" s="10"/>
      <c r="S1856" s="10"/>
      <c r="T1856" s="10" t="s">
        <v>100</v>
      </c>
      <c r="U1856" s="10"/>
      <c r="V1856" s="10"/>
      <c r="W1856" s="10" t="s">
        <v>100</v>
      </c>
      <c r="X1856" s="10"/>
      <c r="Y1856" s="10"/>
      <c r="Z1856" s="11">
        <v>6</v>
      </c>
      <c r="AA1856" s="11">
        <v>1</v>
      </c>
      <c r="AB1856" s="10" t="s">
        <v>100</v>
      </c>
      <c r="AC1856" s="10" t="s">
        <v>6170</v>
      </c>
      <c r="AD1856" s="10"/>
      <c r="AE1856" s="10"/>
      <c r="AF1856" s="10"/>
      <c r="AG1856" s="11"/>
      <c r="AH1856" s="11"/>
      <c r="AI1856" s="11"/>
      <c r="AJ1856" s="10"/>
      <c r="AK1856" s="12">
        <v>45720.5157523148</v>
      </c>
      <c r="AL1856" s="10" t="s">
        <v>7347</v>
      </c>
      <c r="AM1856">
        <f t="shared" si="35"/>
        <v>3</v>
      </c>
      <c r="AN1856" t="s">
        <v>106</v>
      </c>
    </row>
    <row r="1857" spans="1:40">
      <c r="A1857" s="10"/>
      <c r="B1857" s="10" t="s">
        <v>7348</v>
      </c>
      <c r="C1857" s="10"/>
      <c r="D1857" s="10" t="s">
        <v>7349</v>
      </c>
      <c r="E1857" s="10" t="s">
        <v>92</v>
      </c>
      <c r="F1857" s="10" t="s">
        <v>120</v>
      </c>
      <c r="G1857" s="10" t="s">
        <v>121</v>
      </c>
      <c r="H1857" s="10" t="s">
        <v>7350</v>
      </c>
      <c r="I1857" s="10" t="s">
        <v>368</v>
      </c>
      <c r="J1857" s="10" t="s">
        <v>97</v>
      </c>
      <c r="K1857" s="10" t="s">
        <v>98</v>
      </c>
      <c r="L1857" s="11">
        <v>430272</v>
      </c>
      <c r="M1857" s="11">
        <v>672300</v>
      </c>
      <c r="N1857" s="11">
        <v>430272</v>
      </c>
      <c r="O1857" s="10" t="s">
        <v>99</v>
      </c>
      <c r="P1857" s="11">
        <v>141.99</v>
      </c>
      <c r="Q1857" s="11">
        <v>0</v>
      </c>
      <c r="R1857" s="10"/>
      <c r="S1857" s="10"/>
      <c r="T1857" s="10" t="s">
        <v>101</v>
      </c>
      <c r="U1857" s="10"/>
      <c r="V1857" s="10"/>
      <c r="W1857" s="10" t="s">
        <v>101</v>
      </c>
      <c r="X1857" s="10"/>
      <c r="Y1857" s="10" t="s">
        <v>123</v>
      </c>
      <c r="Z1857" s="11">
        <v>6</v>
      </c>
      <c r="AA1857" s="11">
        <v>5</v>
      </c>
      <c r="AB1857" s="10" t="s">
        <v>100</v>
      </c>
      <c r="AC1857" s="10"/>
      <c r="AD1857" s="10" t="s">
        <v>7351</v>
      </c>
      <c r="AE1857" s="10"/>
      <c r="AF1857" s="10"/>
      <c r="AG1857" s="11"/>
      <c r="AH1857" s="11"/>
      <c r="AI1857" s="11"/>
      <c r="AJ1857" s="10"/>
      <c r="AK1857" s="12">
        <v>45698.4166666667</v>
      </c>
      <c r="AL1857" s="10" t="s">
        <v>7352</v>
      </c>
      <c r="AM1857">
        <f t="shared" si="35"/>
        <v>3</v>
      </c>
      <c r="AN1857" t="s">
        <v>106</v>
      </c>
    </row>
    <row r="1858" spans="1:40">
      <c r="A1858" s="10"/>
      <c r="B1858" s="10" t="s">
        <v>674</v>
      </c>
      <c r="C1858" s="10"/>
      <c r="D1858" s="10" t="s">
        <v>7353</v>
      </c>
      <c r="E1858" s="10" t="s">
        <v>92</v>
      </c>
      <c r="F1858" s="10" t="s">
        <v>120</v>
      </c>
      <c r="G1858" s="10" t="s">
        <v>121</v>
      </c>
      <c r="H1858" s="10" t="s">
        <v>7354</v>
      </c>
      <c r="I1858" s="10" t="s">
        <v>368</v>
      </c>
      <c r="J1858" s="10" t="s">
        <v>97</v>
      </c>
      <c r="K1858" s="10" t="s">
        <v>98</v>
      </c>
      <c r="L1858" s="11">
        <v>489216</v>
      </c>
      <c r="M1858" s="11">
        <v>764400</v>
      </c>
      <c r="N1858" s="11">
        <v>508416</v>
      </c>
      <c r="O1858" s="10" t="s">
        <v>99</v>
      </c>
      <c r="P1858" s="11">
        <v>122.52</v>
      </c>
      <c r="Q1858" s="11">
        <v>0</v>
      </c>
      <c r="R1858" s="10"/>
      <c r="S1858" s="10"/>
      <c r="T1858" s="10" t="s">
        <v>101</v>
      </c>
      <c r="U1858" s="10"/>
      <c r="V1858" s="10"/>
      <c r="W1858" s="10" t="s">
        <v>101</v>
      </c>
      <c r="X1858" s="10"/>
      <c r="Y1858" s="10" t="s">
        <v>102</v>
      </c>
      <c r="Z1858" s="11">
        <v>23</v>
      </c>
      <c r="AA1858" s="11">
        <v>21</v>
      </c>
      <c r="AB1858" s="10" t="s">
        <v>100</v>
      </c>
      <c r="AC1858" s="10"/>
      <c r="AD1858" s="10" t="s">
        <v>7355</v>
      </c>
      <c r="AE1858" s="10"/>
      <c r="AF1858" s="10"/>
      <c r="AG1858" s="11"/>
      <c r="AH1858" s="11"/>
      <c r="AI1858" s="11"/>
      <c r="AJ1858" s="10"/>
      <c r="AK1858" s="12">
        <v>45698.4228935185</v>
      </c>
      <c r="AL1858" s="10" t="s">
        <v>7356</v>
      </c>
      <c r="AM1858">
        <f t="shared" si="35"/>
        <v>2</v>
      </c>
      <c r="AN1858" t="s">
        <v>106</v>
      </c>
    </row>
    <row r="1859" spans="1:40">
      <c r="A1859" s="10"/>
      <c r="B1859" s="10" t="s">
        <v>7357</v>
      </c>
      <c r="C1859" s="10"/>
      <c r="D1859" s="10" t="s">
        <v>7358</v>
      </c>
      <c r="E1859" s="10" t="s">
        <v>92</v>
      </c>
      <c r="F1859" s="10" t="s">
        <v>210</v>
      </c>
      <c r="G1859" s="10" t="s">
        <v>211</v>
      </c>
      <c r="H1859" s="10" t="s">
        <v>7359</v>
      </c>
      <c r="I1859" s="10" t="s">
        <v>368</v>
      </c>
      <c r="J1859" s="10" t="s">
        <v>97</v>
      </c>
      <c r="K1859" s="10" t="s">
        <v>98</v>
      </c>
      <c r="L1859" s="11">
        <v>512309</v>
      </c>
      <c r="M1859" s="11">
        <v>634439</v>
      </c>
      <c r="N1859" s="11">
        <v>512309</v>
      </c>
      <c r="O1859" s="10" t="s">
        <v>99</v>
      </c>
      <c r="P1859" s="11">
        <v>104.16</v>
      </c>
      <c r="Q1859" s="11">
        <v>0</v>
      </c>
      <c r="R1859" s="10"/>
      <c r="S1859" s="10"/>
      <c r="T1859" s="10" t="s">
        <v>100</v>
      </c>
      <c r="U1859" s="10"/>
      <c r="V1859" s="10"/>
      <c r="W1859" s="10" t="s">
        <v>113</v>
      </c>
      <c r="X1859" s="10"/>
      <c r="Y1859" s="10" t="s">
        <v>102</v>
      </c>
      <c r="Z1859" s="11">
        <v>34</v>
      </c>
      <c r="AA1859" s="11">
        <v>29</v>
      </c>
      <c r="AB1859" s="10" t="s">
        <v>100</v>
      </c>
      <c r="AC1859" s="10"/>
      <c r="AD1859" s="10"/>
      <c r="AE1859" s="10"/>
      <c r="AF1859" s="10"/>
      <c r="AG1859" s="11"/>
      <c r="AH1859" s="11"/>
      <c r="AI1859" s="11"/>
      <c r="AJ1859" s="10"/>
      <c r="AK1859" s="12">
        <v>45699.4174652778</v>
      </c>
      <c r="AL1859" s="10" t="s">
        <v>7360</v>
      </c>
      <c r="AM1859">
        <f t="shared" si="35"/>
        <v>3</v>
      </c>
      <c r="AN1859" t="s">
        <v>106</v>
      </c>
    </row>
    <row r="1860" spans="1:40">
      <c r="A1860" s="10"/>
      <c r="B1860" s="10" t="s">
        <v>7361</v>
      </c>
      <c r="C1860" s="10"/>
      <c r="D1860" s="10" t="s">
        <v>7362</v>
      </c>
      <c r="E1860" s="10" t="s">
        <v>92</v>
      </c>
      <c r="F1860" s="10" t="s">
        <v>128</v>
      </c>
      <c r="G1860" s="10" t="s">
        <v>665</v>
      </c>
      <c r="H1860" s="10" t="s">
        <v>7363</v>
      </c>
      <c r="I1860" s="10" t="s">
        <v>368</v>
      </c>
      <c r="J1860" s="10" t="s">
        <v>97</v>
      </c>
      <c r="K1860" s="10" t="s">
        <v>98</v>
      </c>
      <c r="L1860" s="11">
        <v>585648</v>
      </c>
      <c r="M1860" s="11">
        <v>1045800</v>
      </c>
      <c r="N1860" s="11">
        <v>703648</v>
      </c>
      <c r="O1860" s="10" t="s">
        <v>131</v>
      </c>
      <c r="P1860" s="11">
        <v>103.64</v>
      </c>
      <c r="Q1860" s="11">
        <v>0</v>
      </c>
      <c r="R1860" s="10"/>
      <c r="S1860" s="10"/>
      <c r="T1860" s="10" t="s">
        <v>101</v>
      </c>
      <c r="U1860" s="10"/>
      <c r="V1860" s="10"/>
      <c r="W1860" s="10" t="s">
        <v>101</v>
      </c>
      <c r="X1860" s="10"/>
      <c r="Y1860" s="10"/>
      <c r="Z1860" s="11">
        <v>6</v>
      </c>
      <c r="AA1860" s="11">
        <v>1</v>
      </c>
      <c r="AB1860" s="10" t="s">
        <v>100</v>
      </c>
      <c r="AC1860" s="10"/>
      <c r="AD1860" s="10"/>
      <c r="AE1860" s="10"/>
      <c r="AF1860" s="10" t="s">
        <v>104</v>
      </c>
      <c r="AG1860" s="11"/>
      <c r="AH1860" s="11"/>
      <c r="AI1860" s="11"/>
      <c r="AJ1860" s="10"/>
      <c r="AK1860" s="12">
        <v>45700.4587152778</v>
      </c>
      <c r="AL1860" s="10" t="s">
        <v>7364</v>
      </c>
      <c r="AM1860">
        <f t="shared" si="35"/>
        <v>3</v>
      </c>
      <c r="AN1860" t="s">
        <v>106</v>
      </c>
    </row>
    <row r="1861" spans="1:40">
      <c r="A1861" s="10"/>
      <c r="B1861" s="10" t="s">
        <v>7365</v>
      </c>
      <c r="C1861" s="10"/>
      <c r="D1861" s="10" t="s">
        <v>7366</v>
      </c>
      <c r="E1861" s="10" t="s">
        <v>92</v>
      </c>
      <c r="F1861" s="10" t="s">
        <v>93</v>
      </c>
      <c r="G1861" s="10" t="s">
        <v>94</v>
      </c>
      <c r="H1861" s="10" t="s">
        <v>7366</v>
      </c>
      <c r="I1861" s="10" t="s">
        <v>257</v>
      </c>
      <c r="J1861" s="10" t="s">
        <v>97</v>
      </c>
      <c r="K1861" s="10" t="s">
        <v>98</v>
      </c>
      <c r="L1861" s="11">
        <v>2450000</v>
      </c>
      <c r="M1861" s="11">
        <v>3500000</v>
      </c>
      <c r="N1861" s="11">
        <v>2690000</v>
      </c>
      <c r="O1861" s="10" t="s">
        <v>99</v>
      </c>
      <c r="P1861" s="11">
        <v>125.92</v>
      </c>
      <c r="Q1861" s="11">
        <v>38846.13</v>
      </c>
      <c r="R1861" s="10"/>
      <c r="S1861" s="10" t="s">
        <v>264</v>
      </c>
      <c r="T1861" s="10" t="s">
        <v>101</v>
      </c>
      <c r="U1861" s="10" t="s">
        <v>920</v>
      </c>
      <c r="V1861" s="10" t="s">
        <v>7367</v>
      </c>
      <c r="W1861" s="10" t="s">
        <v>113</v>
      </c>
      <c r="X1861" s="10"/>
      <c r="Y1861" s="10" t="s">
        <v>102</v>
      </c>
      <c r="Z1861" s="11">
        <v>34</v>
      </c>
      <c r="AA1861" s="11">
        <v>22</v>
      </c>
      <c r="AB1861" s="10" t="s">
        <v>100</v>
      </c>
      <c r="AC1861" s="10" t="s">
        <v>7368</v>
      </c>
      <c r="AD1861" s="10" t="s">
        <v>156</v>
      </c>
      <c r="AE1861" s="10" t="s">
        <v>7369</v>
      </c>
      <c r="AF1861" s="10"/>
      <c r="AG1861" s="11"/>
      <c r="AH1861" s="11"/>
      <c r="AI1861" s="11"/>
      <c r="AJ1861" s="10"/>
      <c r="AK1861" s="12">
        <v>45712.4277430556</v>
      </c>
      <c r="AL1861" s="10" t="s">
        <v>7370</v>
      </c>
      <c r="AM1861">
        <f t="shared" si="35"/>
        <v>3</v>
      </c>
      <c r="AN1861" t="s">
        <v>106</v>
      </c>
    </row>
    <row r="1862" spans="1:40">
      <c r="A1862" s="10"/>
      <c r="B1862" s="10" t="s">
        <v>7371</v>
      </c>
      <c r="C1862" s="10"/>
      <c r="D1862" s="10" t="s">
        <v>7372</v>
      </c>
      <c r="E1862" s="10" t="s">
        <v>92</v>
      </c>
      <c r="F1862" s="10" t="s">
        <v>352</v>
      </c>
      <c r="G1862" s="10" t="s">
        <v>353</v>
      </c>
      <c r="H1862" s="10" t="s">
        <v>7373</v>
      </c>
      <c r="I1862" s="10" t="s">
        <v>368</v>
      </c>
      <c r="J1862" s="10" t="s">
        <v>97</v>
      </c>
      <c r="K1862" s="10" t="s">
        <v>98</v>
      </c>
      <c r="L1862" s="11">
        <v>391000</v>
      </c>
      <c r="M1862" s="11">
        <v>697900</v>
      </c>
      <c r="N1862" s="11">
        <v>496300</v>
      </c>
      <c r="O1862" s="10" t="s">
        <v>99</v>
      </c>
      <c r="P1862" s="11">
        <v>106.88</v>
      </c>
      <c r="Q1862" s="11">
        <v>0</v>
      </c>
      <c r="R1862" s="10"/>
      <c r="S1862" s="10"/>
      <c r="T1862" s="10" t="s">
        <v>100</v>
      </c>
      <c r="U1862" s="10" t="s">
        <v>112</v>
      </c>
      <c r="V1862" s="10"/>
      <c r="W1862" s="10" t="s">
        <v>101</v>
      </c>
      <c r="X1862" s="10"/>
      <c r="Y1862" s="10" t="s">
        <v>102</v>
      </c>
      <c r="Z1862" s="11">
        <v>6</v>
      </c>
      <c r="AA1862" s="11">
        <v>2</v>
      </c>
      <c r="AB1862" s="10" t="s">
        <v>100</v>
      </c>
      <c r="AC1862" s="10" t="s">
        <v>7374</v>
      </c>
      <c r="AD1862" s="10" t="s">
        <v>7375</v>
      </c>
      <c r="AE1862" s="10" t="s">
        <v>1132</v>
      </c>
      <c r="AF1862" s="10" t="s">
        <v>115</v>
      </c>
      <c r="AG1862" s="11"/>
      <c r="AH1862" s="11"/>
      <c r="AI1862" s="11"/>
      <c r="AJ1862" s="10"/>
      <c r="AK1862" s="12">
        <v>45694.4278240741</v>
      </c>
      <c r="AL1862" s="10" t="s">
        <v>7376</v>
      </c>
      <c r="AM1862">
        <f t="shared" si="35"/>
        <v>3</v>
      </c>
      <c r="AN1862" t="s">
        <v>106</v>
      </c>
    </row>
    <row r="1863" spans="1:40">
      <c r="A1863" s="10"/>
      <c r="B1863" s="10" t="s">
        <v>7377</v>
      </c>
      <c r="C1863" s="10"/>
      <c r="D1863" s="10" t="s">
        <v>7378</v>
      </c>
      <c r="E1863" s="10" t="s">
        <v>92</v>
      </c>
      <c r="F1863" s="10" t="s">
        <v>184</v>
      </c>
      <c r="G1863" s="10" t="s">
        <v>361</v>
      </c>
      <c r="H1863" s="10" t="s">
        <v>7379</v>
      </c>
      <c r="I1863" s="10" t="s">
        <v>368</v>
      </c>
      <c r="J1863" s="10" t="s">
        <v>97</v>
      </c>
      <c r="K1863" s="10" t="s">
        <v>98</v>
      </c>
      <c r="L1863" s="11">
        <v>266309.4</v>
      </c>
      <c r="M1863" s="11">
        <v>443849</v>
      </c>
      <c r="N1863" s="11">
        <v>272309.4</v>
      </c>
      <c r="O1863" s="10" t="s">
        <v>99</v>
      </c>
      <c r="P1863" s="11">
        <v>123.79</v>
      </c>
      <c r="Q1863" s="11">
        <v>0</v>
      </c>
      <c r="R1863" s="10"/>
      <c r="S1863" s="10"/>
      <c r="T1863" s="10" t="s">
        <v>101</v>
      </c>
      <c r="U1863" s="10"/>
      <c r="V1863" s="10"/>
      <c r="W1863" s="10" t="s">
        <v>113</v>
      </c>
      <c r="X1863" s="10"/>
      <c r="Y1863" s="10"/>
      <c r="Z1863" s="11">
        <v>0</v>
      </c>
      <c r="AA1863" s="11">
        <v>0</v>
      </c>
      <c r="AB1863" s="10" t="s">
        <v>100</v>
      </c>
      <c r="AC1863" s="10"/>
      <c r="AD1863" s="10"/>
      <c r="AE1863" s="10"/>
      <c r="AF1863" s="10"/>
      <c r="AG1863" s="11"/>
      <c r="AH1863" s="11"/>
      <c r="AI1863" s="11"/>
      <c r="AJ1863" s="10"/>
      <c r="AK1863" s="12">
        <v>45667.420462963</v>
      </c>
      <c r="AL1863" s="10" t="s">
        <v>7380</v>
      </c>
      <c r="AM1863">
        <f t="shared" si="35"/>
        <v>2</v>
      </c>
      <c r="AN1863" t="s">
        <v>106</v>
      </c>
    </row>
    <row r="1864" spans="1:40">
      <c r="A1864" s="10"/>
      <c r="B1864" s="10" t="s">
        <v>7381</v>
      </c>
      <c r="C1864" s="10"/>
      <c r="D1864" s="10" t="s">
        <v>7382</v>
      </c>
      <c r="E1864" s="10" t="s">
        <v>92</v>
      </c>
      <c r="F1864" s="10" t="s">
        <v>120</v>
      </c>
      <c r="G1864" s="10" t="s">
        <v>135</v>
      </c>
      <c r="H1864" s="10" t="s">
        <v>7383</v>
      </c>
      <c r="I1864" s="10" t="s">
        <v>368</v>
      </c>
      <c r="J1864" s="10" t="s">
        <v>97</v>
      </c>
      <c r="K1864" s="10" t="s">
        <v>98</v>
      </c>
      <c r="L1864" s="11">
        <v>486021</v>
      </c>
      <c r="M1864" s="11">
        <v>672693</v>
      </c>
      <c r="N1864" s="11">
        <v>486021</v>
      </c>
      <c r="O1864" s="10" t="s">
        <v>131</v>
      </c>
      <c r="P1864" s="11">
        <v>143.83</v>
      </c>
      <c r="Q1864" s="11">
        <v>0</v>
      </c>
      <c r="R1864" s="10"/>
      <c r="S1864" s="10" t="s">
        <v>137</v>
      </c>
      <c r="T1864" s="10" t="s">
        <v>101</v>
      </c>
      <c r="U1864" s="10"/>
      <c r="V1864" s="10"/>
      <c r="W1864" s="10" t="s">
        <v>113</v>
      </c>
      <c r="X1864" s="10"/>
      <c r="Y1864" s="10" t="s">
        <v>250</v>
      </c>
      <c r="Z1864" s="11">
        <v>2</v>
      </c>
      <c r="AA1864" s="11">
        <v>1</v>
      </c>
      <c r="AB1864" s="10" t="s">
        <v>100</v>
      </c>
      <c r="AC1864" s="10"/>
      <c r="AD1864" s="10"/>
      <c r="AE1864" s="10"/>
      <c r="AF1864" s="10" t="s">
        <v>115</v>
      </c>
      <c r="AG1864" s="11"/>
      <c r="AH1864" s="11"/>
      <c r="AI1864" s="11"/>
      <c r="AJ1864" s="10"/>
      <c r="AK1864" s="12">
        <v>45666.4183449074</v>
      </c>
      <c r="AL1864" s="10" t="s">
        <v>7384</v>
      </c>
      <c r="AM1864">
        <f t="shared" si="35"/>
        <v>3</v>
      </c>
      <c r="AN1864" t="s">
        <v>106</v>
      </c>
    </row>
    <row r="1865" spans="1:40">
      <c r="A1865" s="10"/>
      <c r="B1865" s="10" t="s">
        <v>7385</v>
      </c>
      <c r="C1865" s="10"/>
      <c r="D1865" s="10" t="s">
        <v>7386</v>
      </c>
      <c r="E1865" s="10" t="s">
        <v>92</v>
      </c>
      <c r="F1865" s="10" t="s">
        <v>153</v>
      </c>
      <c r="G1865" s="10" t="s">
        <v>300</v>
      </c>
      <c r="H1865" s="10" t="s">
        <v>7387</v>
      </c>
      <c r="I1865" s="10" t="s">
        <v>368</v>
      </c>
      <c r="J1865" s="10" t="s">
        <v>97</v>
      </c>
      <c r="K1865" s="10" t="s">
        <v>98</v>
      </c>
      <c r="L1865" s="11">
        <v>906624</v>
      </c>
      <c r="M1865" s="11">
        <v>1416600</v>
      </c>
      <c r="N1865" s="11">
        <v>906624</v>
      </c>
      <c r="O1865" s="10" t="s">
        <v>131</v>
      </c>
      <c r="P1865" s="11">
        <v>190.05</v>
      </c>
      <c r="Q1865" s="11">
        <v>0</v>
      </c>
      <c r="R1865" s="10"/>
      <c r="S1865" s="10"/>
      <c r="T1865" s="10" t="s">
        <v>101</v>
      </c>
      <c r="U1865" s="10"/>
      <c r="V1865" s="10"/>
      <c r="W1865" s="10" t="s">
        <v>100</v>
      </c>
      <c r="X1865" s="10"/>
      <c r="Y1865" s="10" t="s">
        <v>560</v>
      </c>
      <c r="Z1865" s="11">
        <v>17</v>
      </c>
      <c r="AA1865" s="11">
        <v>1</v>
      </c>
      <c r="AB1865" s="10" t="s">
        <v>100</v>
      </c>
      <c r="AC1865" s="10"/>
      <c r="AD1865" s="10" t="s">
        <v>156</v>
      </c>
      <c r="AE1865" s="10"/>
      <c r="AF1865" s="10" t="s">
        <v>104</v>
      </c>
      <c r="AG1865" s="11"/>
      <c r="AH1865" s="11"/>
      <c r="AI1865" s="11"/>
      <c r="AJ1865" s="10"/>
      <c r="AK1865" s="12">
        <v>45681.4166666667</v>
      </c>
      <c r="AL1865" s="10" t="s">
        <v>7388</v>
      </c>
      <c r="AM1865">
        <f t="shared" si="35"/>
        <v>2</v>
      </c>
      <c r="AN1865" t="s">
        <v>106</v>
      </c>
    </row>
    <row r="1866" spans="1:40">
      <c r="A1866" s="10"/>
      <c r="B1866" s="10" t="s">
        <v>7389</v>
      </c>
      <c r="C1866" s="10"/>
      <c r="D1866" s="10" t="s">
        <v>7390</v>
      </c>
      <c r="E1866" s="10" t="s">
        <v>92</v>
      </c>
      <c r="F1866" s="10" t="s">
        <v>352</v>
      </c>
      <c r="G1866" s="10" t="s">
        <v>864</v>
      </c>
      <c r="H1866" s="10" t="s">
        <v>7391</v>
      </c>
      <c r="I1866" s="10" t="s">
        <v>368</v>
      </c>
      <c r="J1866" s="10" t="s">
        <v>97</v>
      </c>
      <c r="K1866" s="10" t="s">
        <v>98</v>
      </c>
      <c r="L1866" s="11">
        <v>222400</v>
      </c>
      <c r="M1866" s="11">
        <v>347500</v>
      </c>
      <c r="N1866" s="11">
        <v>225400</v>
      </c>
      <c r="O1866" s="10" t="s">
        <v>99</v>
      </c>
      <c r="P1866" s="11">
        <v>68.45</v>
      </c>
      <c r="Q1866" s="11">
        <v>0</v>
      </c>
      <c r="R1866" s="10"/>
      <c r="S1866" s="10"/>
      <c r="T1866" s="10" t="s">
        <v>100</v>
      </c>
      <c r="U1866" s="10"/>
      <c r="V1866" s="10"/>
      <c r="W1866" s="10" t="s">
        <v>101</v>
      </c>
      <c r="X1866" s="10"/>
      <c r="Y1866" s="10" t="s">
        <v>3702</v>
      </c>
      <c r="Z1866" s="11">
        <v>0</v>
      </c>
      <c r="AA1866" s="11">
        <v>0</v>
      </c>
      <c r="AB1866" s="10" t="s">
        <v>100</v>
      </c>
      <c r="AC1866" s="10"/>
      <c r="AD1866" s="10" t="s">
        <v>5568</v>
      </c>
      <c r="AE1866" s="10"/>
      <c r="AF1866" s="10" t="s">
        <v>115</v>
      </c>
      <c r="AG1866" s="11"/>
      <c r="AH1866" s="11"/>
      <c r="AI1866" s="11"/>
      <c r="AJ1866" s="10"/>
      <c r="AK1866" s="12">
        <v>45681.4171643518</v>
      </c>
      <c r="AL1866" s="10" t="s">
        <v>7392</v>
      </c>
      <c r="AM1866">
        <f t="shared" si="35"/>
        <v>2</v>
      </c>
      <c r="AN1866" t="s">
        <v>106</v>
      </c>
    </row>
    <row r="1867" spans="1:40">
      <c r="A1867" s="10"/>
      <c r="B1867" s="10" t="s">
        <v>7393</v>
      </c>
      <c r="C1867" s="10"/>
      <c r="D1867" s="10" t="s">
        <v>7394</v>
      </c>
      <c r="E1867" s="10" t="s">
        <v>92</v>
      </c>
      <c r="F1867" s="10" t="s">
        <v>93</v>
      </c>
      <c r="G1867" s="10" t="s">
        <v>415</v>
      </c>
      <c r="H1867" s="10" t="s">
        <v>7394</v>
      </c>
      <c r="I1867" s="10" t="s">
        <v>368</v>
      </c>
      <c r="J1867" s="10" t="s">
        <v>97</v>
      </c>
      <c r="K1867" s="10" t="s">
        <v>98</v>
      </c>
      <c r="L1867" s="11">
        <v>1051200</v>
      </c>
      <c r="M1867" s="11">
        <v>1641528</v>
      </c>
      <c r="N1867" s="11">
        <v>1051200</v>
      </c>
      <c r="O1867" s="10" t="s">
        <v>99</v>
      </c>
      <c r="P1867" s="11">
        <v>108.91</v>
      </c>
      <c r="Q1867" s="11">
        <v>0</v>
      </c>
      <c r="R1867" s="10"/>
      <c r="S1867" s="10"/>
      <c r="T1867" s="10" t="s">
        <v>100</v>
      </c>
      <c r="U1867" s="10"/>
      <c r="V1867" s="10"/>
      <c r="W1867" s="10" t="s">
        <v>101</v>
      </c>
      <c r="X1867" s="10"/>
      <c r="Y1867" s="10" t="s">
        <v>123</v>
      </c>
      <c r="Z1867" s="11">
        <v>34</v>
      </c>
      <c r="AA1867" s="11">
        <v>21</v>
      </c>
      <c r="AB1867" s="10" t="s">
        <v>100</v>
      </c>
      <c r="AC1867" s="10"/>
      <c r="AD1867" s="10"/>
      <c r="AE1867" s="10"/>
      <c r="AF1867" s="10"/>
      <c r="AG1867" s="11"/>
      <c r="AH1867" s="11"/>
      <c r="AI1867" s="11"/>
      <c r="AJ1867" s="10"/>
      <c r="AK1867" s="12">
        <v>45694.4167824074</v>
      </c>
      <c r="AL1867" s="10" t="s">
        <v>7395</v>
      </c>
      <c r="AM1867">
        <f t="shared" si="35"/>
        <v>2</v>
      </c>
      <c r="AN1867" t="s">
        <v>106</v>
      </c>
    </row>
    <row r="1868" spans="1:40">
      <c r="A1868" s="10"/>
      <c r="B1868" s="10" t="s">
        <v>7396</v>
      </c>
      <c r="C1868" s="10"/>
      <c r="D1868" s="10" t="s">
        <v>7397</v>
      </c>
      <c r="E1868" s="10" t="s">
        <v>92</v>
      </c>
      <c r="F1868" s="10" t="s">
        <v>93</v>
      </c>
      <c r="G1868" s="10" t="s">
        <v>289</v>
      </c>
      <c r="H1868" s="10" t="s">
        <v>7398</v>
      </c>
      <c r="I1868" s="10" t="s">
        <v>368</v>
      </c>
      <c r="J1868" s="10" t="s">
        <v>97</v>
      </c>
      <c r="K1868" s="10" t="s">
        <v>98</v>
      </c>
      <c r="L1868" s="11">
        <v>910000</v>
      </c>
      <c r="M1868" s="11">
        <v>1420852</v>
      </c>
      <c r="N1868" s="11">
        <v>1110000</v>
      </c>
      <c r="O1868" s="10" t="s">
        <v>99</v>
      </c>
      <c r="P1868" s="11">
        <v>143.53</v>
      </c>
      <c r="Q1868" s="11">
        <v>0</v>
      </c>
      <c r="R1868" s="10"/>
      <c r="S1868" s="10"/>
      <c r="T1868" s="10" t="s">
        <v>100</v>
      </c>
      <c r="U1868" s="10"/>
      <c r="V1868" s="10"/>
      <c r="W1868" s="10" t="s">
        <v>101</v>
      </c>
      <c r="X1868" s="10"/>
      <c r="Y1868" s="10" t="s">
        <v>123</v>
      </c>
      <c r="Z1868" s="11">
        <v>11</v>
      </c>
      <c r="AA1868" s="11">
        <v>6</v>
      </c>
      <c r="AB1868" s="10" t="s">
        <v>100</v>
      </c>
      <c r="AC1868" s="10"/>
      <c r="AD1868" s="10"/>
      <c r="AE1868" s="10"/>
      <c r="AF1868" s="10"/>
      <c r="AG1868" s="11"/>
      <c r="AH1868" s="11"/>
      <c r="AI1868" s="11"/>
      <c r="AJ1868" s="10"/>
      <c r="AK1868" s="12">
        <v>45701.4453356481</v>
      </c>
      <c r="AL1868" s="10" t="s">
        <v>7399</v>
      </c>
      <c r="AM1868">
        <f t="shared" si="35"/>
        <v>3</v>
      </c>
      <c r="AN1868" t="s">
        <v>106</v>
      </c>
    </row>
    <row r="1869" spans="1:40">
      <c r="A1869" s="10"/>
      <c r="B1869" s="10" t="s">
        <v>5788</v>
      </c>
      <c r="C1869" s="10"/>
      <c r="D1869" s="10" t="s">
        <v>7400</v>
      </c>
      <c r="E1869" s="10" t="s">
        <v>92</v>
      </c>
      <c r="F1869" s="10" t="s">
        <v>93</v>
      </c>
      <c r="G1869" s="10" t="s">
        <v>289</v>
      </c>
      <c r="H1869" s="10" t="s">
        <v>7401</v>
      </c>
      <c r="I1869" s="10" t="s">
        <v>368</v>
      </c>
      <c r="J1869" s="10" t="s">
        <v>97</v>
      </c>
      <c r="K1869" s="10" t="s">
        <v>98</v>
      </c>
      <c r="L1869" s="11">
        <v>342000</v>
      </c>
      <c r="M1869" s="11">
        <v>531595</v>
      </c>
      <c r="N1869" s="11">
        <v>342000</v>
      </c>
      <c r="O1869" s="10" t="s">
        <v>99</v>
      </c>
      <c r="P1869" s="11">
        <v>61.72</v>
      </c>
      <c r="Q1869" s="11">
        <v>0</v>
      </c>
      <c r="R1869" s="10"/>
      <c r="S1869" s="10"/>
      <c r="T1869" s="10" t="s">
        <v>100</v>
      </c>
      <c r="U1869" s="10"/>
      <c r="V1869" s="10"/>
      <c r="W1869" s="10" t="s">
        <v>101</v>
      </c>
      <c r="X1869" s="10"/>
      <c r="Y1869" s="10" t="s">
        <v>123</v>
      </c>
      <c r="Z1869" s="11">
        <v>6</v>
      </c>
      <c r="AA1869" s="11">
        <v>5</v>
      </c>
      <c r="AB1869" s="10" t="s">
        <v>100</v>
      </c>
      <c r="AC1869" s="10"/>
      <c r="AD1869" s="10"/>
      <c r="AE1869" s="10"/>
      <c r="AF1869" s="10"/>
      <c r="AG1869" s="11"/>
      <c r="AH1869" s="11"/>
      <c r="AI1869" s="11"/>
      <c r="AJ1869" s="10"/>
      <c r="AK1869" s="12">
        <v>45701.4166666667</v>
      </c>
      <c r="AL1869" s="10" t="s">
        <v>7402</v>
      </c>
      <c r="AM1869">
        <f t="shared" si="35"/>
        <v>3</v>
      </c>
      <c r="AN1869" t="s">
        <v>106</v>
      </c>
    </row>
    <row r="1870" spans="1:40">
      <c r="A1870" s="10"/>
      <c r="B1870" s="10" t="s">
        <v>7403</v>
      </c>
      <c r="C1870" s="10"/>
      <c r="D1870" s="10" t="s">
        <v>7404</v>
      </c>
      <c r="E1870" s="10" t="s">
        <v>92</v>
      </c>
      <c r="F1870" s="10" t="s">
        <v>93</v>
      </c>
      <c r="G1870" s="10" t="s">
        <v>141</v>
      </c>
      <c r="H1870" s="10" t="s">
        <v>7405</v>
      </c>
      <c r="I1870" s="10" t="s">
        <v>96</v>
      </c>
      <c r="J1870" s="10" t="s">
        <v>97</v>
      </c>
      <c r="K1870" s="10" t="s">
        <v>98</v>
      </c>
      <c r="L1870" s="11">
        <v>289000</v>
      </c>
      <c r="M1870" s="11">
        <v>457530</v>
      </c>
      <c r="N1870" s="11">
        <v>289000</v>
      </c>
      <c r="O1870" s="10" t="s">
        <v>99</v>
      </c>
      <c r="P1870" s="11">
        <v>98.51</v>
      </c>
      <c r="Q1870" s="11">
        <v>0</v>
      </c>
      <c r="R1870" s="10"/>
      <c r="S1870" s="10"/>
      <c r="T1870" s="10" t="s">
        <v>100</v>
      </c>
      <c r="U1870" s="10"/>
      <c r="V1870" s="10"/>
      <c r="W1870" s="10" t="s">
        <v>101</v>
      </c>
      <c r="X1870" s="10"/>
      <c r="Y1870" s="10" t="s">
        <v>123</v>
      </c>
      <c r="Z1870" s="11">
        <v>24</v>
      </c>
      <c r="AA1870" s="11">
        <v>21</v>
      </c>
      <c r="AB1870" s="10" t="s">
        <v>100</v>
      </c>
      <c r="AC1870" s="10"/>
      <c r="AD1870" s="10"/>
      <c r="AE1870" s="10"/>
      <c r="AF1870" s="10"/>
      <c r="AG1870" s="11"/>
      <c r="AH1870" s="11"/>
      <c r="AI1870" s="11"/>
      <c r="AJ1870" s="10"/>
      <c r="AK1870" s="12">
        <v>45706.6273611111</v>
      </c>
      <c r="AL1870" s="10" t="s">
        <v>7406</v>
      </c>
      <c r="AM1870">
        <f t="shared" si="35"/>
        <v>3</v>
      </c>
      <c r="AN1870" t="s">
        <v>106</v>
      </c>
    </row>
    <row r="1871" spans="1:40">
      <c r="A1871" s="10"/>
      <c r="B1871" s="10" t="s">
        <v>7407</v>
      </c>
      <c r="C1871" s="10"/>
      <c r="D1871" s="10" t="s">
        <v>7408</v>
      </c>
      <c r="E1871" s="10" t="s">
        <v>92</v>
      </c>
      <c r="F1871" s="10" t="s">
        <v>210</v>
      </c>
      <c r="G1871" s="10" t="s">
        <v>1015</v>
      </c>
      <c r="H1871" s="10" t="s">
        <v>7408</v>
      </c>
      <c r="I1871" s="10" t="s">
        <v>257</v>
      </c>
      <c r="J1871" s="10" t="s">
        <v>97</v>
      </c>
      <c r="K1871" s="10" t="s">
        <v>98</v>
      </c>
      <c r="L1871" s="11">
        <v>310000</v>
      </c>
      <c r="M1871" s="11">
        <v>391448</v>
      </c>
      <c r="N1871" s="11">
        <v>310000</v>
      </c>
      <c r="O1871" s="10" t="s">
        <v>99</v>
      </c>
      <c r="P1871" s="11">
        <v>99.47</v>
      </c>
      <c r="Q1871" s="11">
        <v>0</v>
      </c>
      <c r="R1871" s="10"/>
      <c r="S1871" s="10"/>
      <c r="T1871" s="10" t="s">
        <v>100</v>
      </c>
      <c r="U1871" s="10"/>
      <c r="V1871" s="10"/>
      <c r="W1871" s="10" t="s">
        <v>101</v>
      </c>
      <c r="X1871" s="10"/>
      <c r="Y1871" s="10" t="s">
        <v>123</v>
      </c>
      <c r="Z1871" s="11">
        <v>11</v>
      </c>
      <c r="AA1871" s="11">
        <v>5</v>
      </c>
      <c r="AB1871" s="10" t="s">
        <v>100</v>
      </c>
      <c r="AC1871" s="10"/>
      <c r="AD1871" s="10"/>
      <c r="AE1871" s="10"/>
      <c r="AF1871" s="10"/>
      <c r="AG1871" s="11"/>
      <c r="AH1871" s="11"/>
      <c r="AI1871" s="11"/>
      <c r="AJ1871" s="10"/>
      <c r="AK1871" s="12">
        <v>45682.4166666667</v>
      </c>
      <c r="AL1871" s="10" t="s">
        <v>7409</v>
      </c>
      <c r="AM1871">
        <f t="shared" si="35"/>
        <v>3</v>
      </c>
      <c r="AN1871" t="s">
        <v>106</v>
      </c>
    </row>
    <row r="1872" spans="1:40">
      <c r="A1872" s="10"/>
      <c r="B1872" s="10" t="s">
        <v>7410</v>
      </c>
      <c r="C1872" s="10"/>
      <c r="D1872" s="10" t="s">
        <v>7411</v>
      </c>
      <c r="E1872" s="10" t="s">
        <v>92</v>
      </c>
      <c r="F1872" s="10" t="s">
        <v>334</v>
      </c>
      <c r="G1872" s="10" t="s">
        <v>2521</v>
      </c>
      <c r="H1872" s="10" t="s">
        <v>7412</v>
      </c>
      <c r="I1872" s="10" t="s">
        <v>368</v>
      </c>
      <c r="J1872" s="10" t="s">
        <v>97</v>
      </c>
      <c r="K1872" s="10" t="s">
        <v>98</v>
      </c>
      <c r="L1872" s="11">
        <v>296055</v>
      </c>
      <c r="M1872" s="11">
        <v>365500</v>
      </c>
      <c r="N1872" s="11">
        <v>296055</v>
      </c>
      <c r="O1872" s="10" t="s">
        <v>99</v>
      </c>
      <c r="P1872" s="11">
        <v>84.99</v>
      </c>
      <c r="Q1872" s="11">
        <v>0</v>
      </c>
      <c r="R1872" s="10"/>
      <c r="S1872" s="10"/>
      <c r="T1872" s="10" t="s">
        <v>101</v>
      </c>
      <c r="U1872" s="10"/>
      <c r="V1872" s="10" t="s">
        <v>3047</v>
      </c>
      <c r="W1872" s="10" t="s">
        <v>101</v>
      </c>
      <c r="X1872" s="10"/>
      <c r="Y1872" s="10" t="s">
        <v>102</v>
      </c>
      <c r="Z1872" s="11">
        <v>19</v>
      </c>
      <c r="AA1872" s="11">
        <v>10</v>
      </c>
      <c r="AB1872" s="10" t="s">
        <v>100</v>
      </c>
      <c r="AC1872" s="10"/>
      <c r="AD1872" s="10"/>
      <c r="AE1872" s="10" t="s">
        <v>960</v>
      </c>
      <c r="AF1872" s="10" t="s">
        <v>280</v>
      </c>
      <c r="AG1872" s="11"/>
      <c r="AH1872" s="11"/>
      <c r="AI1872" s="11"/>
      <c r="AJ1872" s="10"/>
      <c r="AK1872" s="12">
        <v>45667.4175</v>
      </c>
      <c r="AL1872" s="10" t="s">
        <v>7413</v>
      </c>
      <c r="AM1872">
        <f t="shared" si="35"/>
        <v>2</v>
      </c>
      <c r="AN1872" t="s">
        <v>106</v>
      </c>
    </row>
    <row r="1873" spans="1:40">
      <c r="A1873" s="10"/>
      <c r="B1873" s="10" t="s">
        <v>7414</v>
      </c>
      <c r="C1873" s="10"/>
      <c r="D1873" s="10" t="s">
        <v>7415</v>
      </c>
      <c r="E1873" s="10" t="s">
        <v>92</v>
      </c>
      <c r="F1873" s="10" t="s">
        <v>93</v>
      </c>
      <c r="G1873" s="10" t="s">
        <v>205</v>
      </c>
      <c r="H1873" s="10" t="s">
        <v>7416</v>
      </c>
      <c r="I1873" s="10" t="s">
        <v>368</v>
      </c>
      <c r="J1873" s="10" t="s">
        <v>97</v>
      </c>
      <c r="K1873" s="10" t="s">
        <v>98</v>
      </c>
      <c r="L1873" s="11">
        <v>1590000</v>
      </c>
      <c r="M1873" s="11">
        <v>2474234.67</v>
      </c>
      <c r="N1873" s="11">
        <v>1830000</v>
      </c>
      <c r="O1873" s="10" t="s">
        <v>99</v>
      </c>
      <c r="P1873" s="11">
        <v>131.12</v>
      </c>
      <c r="Q1873" s="11">
        <v>0</v>
      </c>
      <c r="R1873" s="10"/>
      <c r="S1873" s="10"/>
      <c r="T1873" s="10" t="s">
        <v>100</v>
      </c>
      <c r="U1873" s="10"/>
      <c r="V1873" s="10"/>
      <c r="W1873" s="10" t="s">
        <v>113</v>
      </c>
      <c r="X1873" s="10"/>
      <c r="Y1873" s="10" t="s">
        <v>123</v>
      </c>
      <c r="Z1873" s="11">
        <v>11</v>
      </c>
      <c r="AA1873" s="11">
        <v>5</v>
      </c>
      <c r="AB1873" s="10" t="s">
        <v>100</v>
      </c>
      <c r="AC1873" s="10"/>
      <c r="AD1873" s="10"/>
      <c r="AE1873" s="10"/>
      <c r="AF1873" s="10"/>
      <c r="AG1873" s="11"/>
      <c r="AH1873" s="11"/>
      <c r="AI1873" s="11"/>
      <c r="AJ1873" s="10"/>
      <c r="AK1873" s="12">
        <v>45694.4688425926</v>
      </c>
      <c r="AL1873" s="10" t="s">
        <v>7417</v>
      </c>
      <c r="AM1873">
        <f t="shared" si="35"/>
        <v>3</v>
      </c>
      <c r="AN1873" t="s">
        <v>106</v>
      </c>
    </row>
    <row r="1874" spans="1:40">
      <c r="A1874" s="10"/>
      <c r="B1874" s="10" t="s">
        <v>7418</v>
      </c>
      <c r="C1874" s="10"/>
      <c r="D1874" s="10" t="s">
        <v>7419</v>
      </c>
      <c r="E1874" s="10" t="s">
        <v>92</v>
      </c>
      <c r="F1874" s="10" t="s">
        <v>148</v>
      </c>
      <c r="G1874" s="10" t="s">
        <v>777</v>
      </c>
      <c r="H1874" s="10" t="s">
        <v>7420</v>
      </c>
      <c r="I1874" s="10" t="s">
        <v>257</v>
      </c>
      <c r="J1874" s="10" t="s">
        <v>97</v>
      </c>
      <c r="K1874" s="10" t="s">
        <v>98</v>
      </c>
      <c r="L1874" s="11">
        <v>176253</v>
      </c>
      <c r="M1874" s="11">
        <v>176253</v>
      </c>
      <c r="N1874" s="11">
        <v>176253</v>
      </c>
      <c r="O1874" s="10" t="s">
        <v>131</v>
      </c>
      <c r="P1874" s="11">
        <v>32.54</v>
      </c>
      <c r="Q1874" s="11">
        <v>0</v>
      </c>
      <c r="R1874" s="10"/>
      <c r="S1874" s="10"/>
      <c r="T1874" s="10" t="s">
        <v>100</v>
      </c>
      <c r="U1874" s="10"/>
      <c r="V1874" s="10"/>
      <c r="W1874" s="10" t="s">
        <v>113</v>
      </c>
      <c r="X1874" s="10"/>
      <c r="Y1874" s="10" t="s">
        <v>1752</v>
      </c>
      <c r="Z1874" s="11">
        <v>19</v>
      </c>
      <c r="AA1874" s="11">
        <v>1</v>
      </c>
      <c r="AB1874" s="10" t="s">
        <v>100</v>
      </c>
      <c r="AC1874" s="10"/>
      <c r="AD1874" s="10"/>
      <c r="AE1874" s="10"/>
      <c r="AF1874" s="10"/>
      <c r="AG1874" s="11"/>
      <c r="AH1874" s="11"/>
      <c r="AI1874" s="11"/>
      <c r="AJ1874" s="10"/>
      <c r="AK1874" s="12">
        <v>45717.4166666667</v>
      </c>
      <c r="AL1874" s="10" t="s">
        <v>7421</v>
      </c>
      <c r="AM1874">
        <f t="shared" si="35"/>
        <v>2</v>
      </c>
      <c r="AN1874" t="s">
        <v>106</v>
      </c>
    </row>
    <row r="1875" spans="1:40">
      <c r="A1875" s="10"/>
      <c r="B1875" s="10" t="s">
        <v>7422</v>
      </c>
      <c r="C1875" s="10"/>
      <c r="D1875" s="10" t="s">
        <v>7423</v>
      </c>
      <c r="E1875" s="10" t="s">
        <v>92</v>
      </c>
      <c r="F1875" s="10" t="s">
        <v>184</v>
      </c>
      <c r="G1875" s="10" t="s">
        <v>467</v>
      </c>
      <c r="H1875" s="10" t="s">
        <v>7424</v>
      </c>
      <c r="I1875" s="10" t="s">
        <v>368</v>
      </c>
      <c r="J1875" s="10" t="s">
        <v>97</v>
      </c>
      <c r="K1875" s="10" t="s">
        <v>98</v>
      </c>
      <c r="L1875" s="11">
        <v>389928</v>
      </c>
      <c r="M1875" s="11">
        <v>696300</v>
      </c>
      <c r="N1875" s="11">
        <v>389928</v>
      </c>
      <c r="O1875" s="10" t="s">
        <v>131</v>
      </c>
      <c r="P1875" s="11">
        <v>95.48</v>
      </c>
      <c r="Q1875" s="11">
        <v>0</v>
      </c>
      <c r="R1875" s="10"/>
      <c r="S1875" s="10"/>
      <c r="T1875" s="10" t="s">
        <v>100</v>
      </c>
      <c r="U1875" s="10"/>
      <c r="V1875" s="10"/>
      <c r="W1875" s="10" t="s">
        <v>113</v>
      </c>
      <c r="X1875" s="10"/>
      <c r="Y1875" s="10" t="s">
        <v>250</v>
      </c>
      <c r="Z1875" s="11">
        <v>2</v>
      </c>
      <c r="AA1875" s="11">
        <v>1</v>
      </c>
      <c r="AB1875" s="10" t="s">
        <v>100</v>
      </c>
      <c r="AC1875" s="10"/>
      <c r="AD1875" s="10"/>
      <c r="AE1875" s="10"/>
      <c r="AF1875" s="10" t="s">
        <v>104</v>
      </c>
      <c r="AG1875" s="11"/>
      <c r="AH1875" s="11"/>
      <c r="AI1875" s="11"/>
      <c r="AJ1875" s="10"/>
      <c r="AK1875" s="12">
        <v>45680.4166666667</v>
      </c>
      <c r="AL1875" s="10" t="s">
        <v>7425</v>
      </c>
      <c r="AM1875">
        <f t="shared" ref="AM1875:AM1938" si="36">LEN(B1875)</f>
        <v>3</v>
      </c>
      <c r="AN1875" t="s">
        <v>106</v>
      </c>
    </row>
    <row r="1876" spans="1:40">
      <c r="A1876" s="10"/>
      <c r="B1876" s="10" t="s">
        <v>7422</v>
      </c>
      <c r="C1876" s="10"/>
      <c r="D1876" s="10" t="s">
        <v>7426</v>
      </c>
      <c r="E1876" s="10" t="s">
        <v>92</v>
      </c>
      <c r="F1876" s="10" t="s">
        <v>184</v>
      </c>
      <c r="G1876" s="10" t="s">
        <v>467</v>
      </c>
      <c r="H1876" s="10" t="s">
        <v>7427</v>
      </c>
      <c r="I1876" s="10" t="s">
        <v>368</v>
      </c>
      <c r="J1876" s="10" t="s">
        <v>97</v>
      </c>
      <c r="K1876" s="10" t="s">
        <v>98</v>
      </c>
      <c r="L1876" s="11">
        <v>389928</v>
      </c>
      <c r="M1876" s="11">
        <v>696300</v>
      </c>
      <c r="N1876" s="11">
        <v>499928</v>
      </c>
      <c r="O1876" s="10" t="s">
        <v>131</v>
      </c>
      <c r="P1876" s="11">
        <v>95.48</v>
      </c>
      <c r="Q1876" s="11">
        <v>0</v>
      </c>
      <c r="R1876" s="10"/>
      <c r="S1876" s="10"/>
      <c r="T1876" s="10" t="s">
        <v>100</v>
      </c>
      <c r="U1876" s="10"/>
      <c r="V1876" s="10"/>
      <c r="W1876" s="10" t="s">
        <v>113</v>
      </c>
      <c r="X1876" s="10"/>
      <c r="Y1876" s="10" t="s">
        <v>250</v>
      </c>
      <c r="Z1876" s="11">
        <v>2</v>
      </c>
      <c r="AA1876" s="11">
        <v>1</v>
      </c>
      <c r="AB1876" s="10" t="s">
        <v>100</v>
      </c>
      <c r="AC1876" s="10"/>
      <c r="AD1876" s="10"/>
      <c r="AE1876" s="10"/>
      <c r="AF1876" s="10" t="s">
        <v>104</v>
      </c>
      <c r="AG1876" s="11"/>
      <c r="AH1876" s="11"/>
      <c r="AI1876" s="11"/>
      <c r="AJ1876" s="10"/>
      <c r="AK1876" s="12">
        <v>45680.4602546296</v>
      </c>
      <c r="AL1876" s="10" t="s">
        <v>7428</v>
      </c>
      <c r="AM1876">
        <f t="shared" si="36"/>
        <v>3</v>
      </c>
      <c r="AN1876" t="s">
        <v>106</v>
      </c>
    </row>
    <row r="1877" spans="1:40">
      <c r="A1877" s="10"/>
      <c r="B1877" s="10" t="s">
        <v>7429</v>
      </c>
      <c r="C1877" s="10"/>
      <c r="D1877" s="10" t="s">
        <v>7430</v>
      </c>
      <c r="E1877" s="10" t="s">
        <v>92</v>
      </c>
      <c r="F1877" s="10" t="s">
        <v>184</v>
      </c>
      <c r="G1877" s="10" t="s">
        <v>467</v>
      </c>
      <c r="H1877" s="10" t="s">
        <v>7431</v>
      </c>
      <c r="I1877" s="10" t="s">
        <v>368</v>
      </c>
      <c r="J1877" s="10" t="s">
        <v>97</v>
      </c>
      <c r="K1877" s="10" t="s">
        <v>98</v>
      </c>
      <c r="L1877" s="11">
        <v>389928</v>
      </c>
      <c r="M1877" s="11">
        <v>696300</v>
      </c>
      <c r="N1877" s="11">
        <v>391928</v>
      </c>
      <c r="O1877" s="10" t="s">
        <v>131</v>
      </c>
      <c r="P1877" s="11">
        <v>95.48</v>
      </c>
      <c r="Q1877" s="11">
        <v>0</v>
      </c>
      <c r="R1877" s="10"/>
      <c r="S1877" s="10"/>
      <c r="T1877" s="10" t="s">
        <v>100</v>
      </c>
      <c r="U1877" s="10"/>
      <c r="V1877" s="10"/>
      <c r="W1877" s="10" t="s">
        <v>113</v>
      </c>
      <c r="X1877" s="10"/>
      <c r="Y1877" s="10" t="s">
        <v>250</v>
      </c>
      <c r="Z1877" s="11">
        <v>2</v>
      </c>
      <c r="AA1877" s="11">
        <v>1</v>
      </c>
      <c r="AB1877" s="10" t="s">
        <v>100</v>
      </c>
      <c r="AC1877" s="10"/>
      <c r="AD1877" s="10"/>
      <c r="AE1877" s="10"/>
      <c r="AF1877" s="10" t="s">
        <v>104</v>
      </c>
      <c r="AG1877" s="11"/>
      <c r="AH1877" s="11"/>
      <c r="AI1877" s="11"/>
      <c r="AJ1877" s="10"/>
      <c r="AK1877" s="12">
        <v>45680.4195023148</v>
      </c>
      <c r="AL1877" s="10" t="s">
        <v>7432</v>
      </c>
      <c r="AM1877">
        <f t="shared" si="36"/>
        <v>2</v>
      </c>
      <c r="AN1877" t="s">
        <v>106</v>
      </c>
    </row>
    <row r="1878" spans="1:40">
      <c r="A1878" s="10"/>
      <c r="B1878" s="10" t="s">
        <v>7433</v>
      </c>
      <c r="C1878" s="10"/>
      <c r="D1878" s="10" t="s">
        <v>7434</v>
      </c>
      <c r="E1878" s="10" t="s">
        <v>92</v>
      </c>
      <c r="F1878" s="10" t="s">
        <v>184</v>
      </c>
      <c r="G1878" s="10" t="s">
        <v>467</v>
      </c>
      <c r="H1878" s="10" t="s">
        <v>7435</v>
      </c>
      <c r="I1878" s="10" t="s">
        <v>368</v>
      </c>
      <c r="J1878" s="10" t="s">
        <v>97</v>
      </c>
      <c r="K1878" s="10" t="s">
        <v>98</v>
      </c>
      <c r="L1878" s="11">
        <v>241416</v>
      </c>
      <c r="M1878" s="11">
        <v>431100</v>
      </c>
      <c r="N1878" s="11">
        <v>315416</v>
      </c>
      <c r="O1878" s="10" t="s">
        <v>131</v>
      </c>
      <c r="P1878" s="11">
        <v>47.74</v>
      </c>
      <c r="Q1878" s="11">
        <v>0</v>
      </c>
      <c r="R1878" s="10"/>
      <c r="S1878" s="10"/>
      <c r="T1878" s="10" t="s">
        <v>100</v>
      </c>
      <c r="U1878" s="10"/>
      <c r="V1878" s="10"/>
      <c r="W1878" s="10" t="s">
        <v>113</v>
      </c>
      <c r="X1878" s="10"/>
      <c r="Y1878" s="10" t="s">
        <v>250</v>
      </c>
      <c r="Z1878" s="11">
        <v>2</v>
      </c>
      <c r="AA1878" s="11">
        <v>1</v>
      </c>
      <c r="AB1878" s="10" t="s">
        <v>100</v>
      </c>
      <c r="AC1878" s="10"/>
      <c r="AD1878" s="10"/>
      <c r="AE1878" s="10"/>
      <c r="AF1878" s="10" t="s">
        <v>104</v>
      </c>
      <c r="AG1878" s="11"/>
      <c r="AH1878" s="11"/>
      <c r="AI1878" s="11"/>
      <c r="AJ1878" s="10"/>
      <c r="AK1878" s="12">
        <v>45680.4222106481</v>
      </c>
      <c r="AL1878" s="10" t="s">
        <v>7436</v>
      </c>
      <c r="AM1878">
        <f t="shared" si="36"/>
        <v>2</v>
      </c>
      <c r="AN1878" t="s">
        <v>106</v>
      </c>
    </row>
    <row r="1879" spans="1:40">
      <c r="A1879" s="10"/>
      <c r="B1879" s="10" t="s">
        <v>7422</v>
      </c>
      <c r="C1879" s="10"/>
      <c r="D1879" s="10" t="s">
        <v>7437</v>
      </c>
      <c r="E1879" s="10" t="s">
        <v>92</v>
      </c>
      <c r="F1879" s="10" t="s">
        <v>184</v>
      </c>
      <c r="G1879" s="10" t="s">
        <v>467</v>
      </c>
      <c r="H1879" s="10" t="s">
        <v>7438</v>
      </c>
      <c r="I1879" s="10" t="s">
        <v>368</v>
      </c>
      <c r="J1879" s="10" t="s">
        <v>97</v>
      </c>
      <c r="K1879" s="10" t="s">
        <v>98</v>
      </c>
      <c r="L1879" s="11">
        <v>389928</v>
      </c>
      <c r="M1879" s="11">
        <v>696300</v>
      </c>
      <c r="N1879" s="11">
        <v>389928</v>
      </c>
      <c r="O1879" s="10" t="s">
        <v>131</v>
      </c>
      <c r="P1879" s="11">
        <v>95.48</v>
      </c>
      <c r="Q1879" s="11">
        <v>0</v>
      </c>
      <c r="R1879" s="10"/>
      <c r="S1879" s="10"/>
      <c r="T1879" s="10" t="s">
        <v>100</v>
      </c>
      <c r="U1879" s="10"/>
      <c r="V1879" s="10"/>
      <c r="W1879" s="10" t="s">
        <v>113</v>
      </c>
      <c r="X1879" s="10"/>
      <c r="Y1879" s="10" t="s">
        <v>250</v>
      </c>
      <c r="Z1879" s="11">
        <v>2</v>
      </c>
      <c r="AA1879" s="11">
        <v>1</v>
      </c>
      <c r="AB1879" s="10" t="s">
        <v>100</v>
      </c>
      <c r="AC1879" s="10"/>
      <c r="AD1879" s="10"/>
      <c r="AE1879" s="10"/>
      <c r="AF1879" s="10" t="s">
        <v>104</v>
      </c>
      <c r="AG1879" s="11"/>
      <c r="AH1879" s="11"/>
      <c r="AI1879" s="11"/>
      <c r="AJ1879" s="10"/>
      <c r="AK1879" s="12">
        <v>45680.4166666667</v>
      </c>
      <c r="AL1879" s="10" t="s">
        <v>7439</v>
      </c>
      <c r="AM1879">
        <f t="shared" si="36"/>
        <v>3</v>
      </c>
      <c r="AN1879" t="s">
        <v>106</v>
      </c>
    </row>
    <row r="1880" spans="1:40">
      <c r="A1880" s="10"/>
      <c r="B1880" s="10" t="s">
        <v>7440</v>
      </c>
      <c r="C1880" s="10"/>
      <c r="D1880" s="10" t="s">
        <v>7441</v>
      </c>
      <c r="E1880" s="10" t="s">
        <v>92</v>
      </c>
      <c r="F1880" s="10" t="s">
        <v>184</v>
      </c>
      <c r="G1880" s="10" t="s">
        <v>467</v>
      </c>
      <c r="H1880" s="10" t="s">
        <v>7442</v>
      </c>
      <c r="I1880" s="10" t="s">
        <v>368</v>
      </c>
      <c r="J1880" s="10" t="s">
        <v>97</v>
      </c>
      <c r="K1880" s="10" t="s">
        <v>98</v>
      </c>
      <c r="L1880" s="11">
        <v>463792</v>
      </c>
      <c r="M1880" s="11">
        <v>828200</v>
      </c>
      <c r="N1880" s="11">
        <v>463792</v>
      </c>
      <c r="O1880" s="10" t="s">
        <v>131</v>
      </c>
      <c r="P1880" s="11">
        <v>113.56</v>
      </c>
      <c r="Q1880" s="11">
        <v>0</v>
      </c>
      <c r="R1880" s="10"/>
      <c r="S1880" s="10"/>
      <c r="T1880" s="10" t="s">
        <v>100</v>
      </c>
      <c r="U1880" s="10"/>
      <c r="V1880" s="10"/>
      <c r="W1880" s="10" t="s">
        <v>113</v>
      </c>
      <c r="X1880" s="10"/>
      <c r="Y1880" s="10" t="s">
        <v>250</v>
      </c>
      <c r="Z1880" s="11">
        <v>2</v>
      </c>
      <c r="AA1880" s="11">
        <v>1</v>
      </c>
      <c r="AB1880" s="10" t="s">
        <v>100</v>
      </c>
      <c r="AC1880" s="10"/>
      <c r="AD1880" s="10"/>
      <c r="AE1880" s="10"/>
      <c r="AF1880" s="10" t="s">
        <v>104</v>
      </c>
      <c r="AG1880" s="11"/>
      <c r="AH1880" s="11"/>
      <c r="AI1880" s="11"/>
      <c r="AJ1880" s="10"/>
      <c r="AK1880" s="12">
        <v>45680.4175810185</v>
      </c>
      <c r="AL1880" s="10" t="s">
        <v>7443</v>
      </c>
      <c r="AM1880">
        <f t="shared" si="36"/>
        <v>3</v>
      </c>
      <c r="AN1880" t="s">
        <v>106</v>
      </c>
    </row>
    <row r="1881" spans="1:40">
      <c r="A1881" s="10"/>
      <c r="B1881" s="10" t="s">
        <v>7444</v>
      </c>
      <c r="C1881" s="10"/>
      <c r="D1881" s="10" t="s">
        <v>7445</v>
      </c>
      <c r="E1881" s="10" t="s">
        <v>92</v>
      </c>
      <c r="F1881" s="10" t="s">
        <v>184</v>
      </c>
      <c r="G1881" s="10" t="s">
        <v>467</v>
      </c>
      <c r="H1881" s="10" t="s">
        <v>7446</v>
      </c>
      <c r="I1881" s="10" t="s">
        <v>368</v>
      </c>
      <c r="J1881" s="10" t="s">
        <v>97</v>
      </c>
      <c r="K1881" s="10" t="s">
        <v>98</v>
      </c>
      <c r="L1881" s="11">
        <v>241416</v>
      </c>
      <c r="M1881" s="11">
        <v>431100</v>
      </c>
      <c r="N1881" s="11">
        <v>309416</v>
      </c>
      <c r="O1881" s="10" t="s">
        <v>131</v>
      </c>
      <c r="P1881" s="11">
        <v>47.74</v>
      </c>
      <c r="Q1881" s="11">
        <v>0</v>
      </c>
      <c r="R1881" s="10"/>
      <c r="S1881" s="10"/>
      <c r="T1881" s="10" t="s">
        <v>100</v>
      </c>
      <c r="U1881" s="10"/>
      <c r="V1881" s="10"/>
      <c r="W1881" s="10" t="s">
        <v>113</v>
      </c>
      <c r="X1881" s="10"/>
      <c r="Y1881" s="10" t="s">
        <v>250</v>
      </c>
      <c r="Z1881" s="11">
        <v>2</v>
      </c>
      <c r="AA1881" s="11">
        <v>1</v>
      </c>
      <c r="AB1881" s="10" t="s">
        <v>100</v>
      </c>
      <c r="AC1881" s="10"/>
      <c r="AD1881" s="10"/>
      <c r="AE1881" s="10"/>
      <c r="AF1881" s="10" t="s">
        <v>104</v>
      </c>
      <c r="AG1881" s="11"/>
      <c r="AH1881" s="11"/>
      <c r="AI1881" s="11"/>
      <c r="AJ1881" s="10"/>
      <c r="AK1881" s="12">
        <v>45680.4412615741</v>
      </c>
      <c r="AL1881" s="10" t="s">
        <v>7447</v>
      </c>
      <c r="AM1881">
        <f t="shared" si="36"/>
        <v>3</v>
      </c>
      <c r="AN1881" t="s">
        <v>106</v>
      </c>
    </row>
    <row r="1882" spans="1:40">
      <c r="A1882" s="10"/>
      <c r="B1882" s="10" t="s">
        <v>7448</v>
      </c>
      <c r="C1882" s="10"/>
      <c r="D1882" s="10" t="s">
        <v>7449</v>
      </c>
      <c r="E1882" s="10" t="s">
        <v>92</v>
      </c>
      <c r="F1882" s="10" t="s">
        <v>184</v>
      </c>
      <c r="G1882" s="10" t="s">
        <v>373</v>
      </c>
      <c r="H1882" s="10" t="s">
        <v>7450</v>
      </c>
      <c r="I1882" s="10" t="s">
        <v>368</v>
      </c>
      <c r="J1882" s="10" t="s">
        <v>97</v>
      </c>
      <c r="K1882" s="10" t="s">
        <v>98</v>
      </c>
      <c r="L1882" s="11">
        <v>1308938.4</v>
      </c>
      <c r="M1882" s="11">
        <v>1817970</v>
      </c>
      <c r="N1882" s="11">
        <v>1308938.4</v>
      </c>
      <c r="O1882" s="10" t="s">
        <v>131</v>
      </c>
      <c r="P1882" s="11">
        <v>259.71</v>
      </c>
      <c r="Q1882" s="11">
        <v>0</v>
      </c>
      <c r="R1882" s="10"/>
      <c r="S1882" s="10"/>
      <c r="T1882" s="10" t="s">
        <v>100</v>
      </c>
      <c r="U1882" s="10"/>
      <c r="V1882" s="10"/>
      <c r="W1882" s="10" t="s">
        <v>100</v>
      </c>
      <c r="X1882" s="10"/>
      <c r="Y1882" s="10" t="s">
        <v>1114</v>
      </c>
      <c r="Z1882" s="11">
        <v>0</v>
      </c>
      <c r="AA1882" s="11">
        <v>0</v>
      </c>
      <c r="AB1882" s="10" t="s">
        <v>100</v>
      </c>
      <c r="AC1882" s="10" t="s">
        <v>7451</v>
      </c>
      <c r="AD1882" s="10" t="s">
        <v>156</v>
      </c>
      <c r="AE1882" s="10"/>
      <c r="AF1882" s="10" t="s">
        <v>104</v>
      </c>
      <c r="AG1882" s="11"/>
      <c r="AH1882" s="11"/>
      <c r="AI1882" s="11"/>
      <c r="AJ1882" s="10"/>
      <c r="AK1882" s="12">
        <v>45680.4166666667</v>
      </c>
      <c r="AL1882" s="10" t="s">
        <v>7452</v>
      </c>
      <c r="AM1882">
        <f t="shared" si="36"/>
        <v>2</v>
      </c>
      <c r="AN1882" t="s">
        <v>106</v>
      </c>
    </row>
    <row r="1883" spans="1:40">
      <c r="A1883" s="10"/>
      <c r="B1883" s="10" t="s">
        <v>7453</v>
      </c>
      <c r="C1883" s="10"/>
      <c r="D1883" s="10" t="s">
        <v>7454</v>
      </c>
      <c r="E1883" s="10" t="s">
        <v>92</v>
      </c>
      <c r="F1883" s="10" t="s">
        <v>184</v>
      </c>
      <c r="G1883" s="10" t="s">
        <v>467</v>
      </c>
      <c r="H1883" s="10" t="s">
        <v>7455</v>
      </c>
      <c r="I1883" s="10" t="s">
        <v>368</v>
      </c>
      <c r="J1883" s="10" t="s">
        <v>97</v>
      </c>
      <c r="K1883" s="10" t="s">
        <v>98</v>
      </c>
      <c r="L1883" s="11">
        <v>389928</v>
      </c>
      <c r="M1883" s="11">
        <v>696300</v>
      </c>
      <c r="N1883" s="11">
        <v>391928</v>
      </c>
      <c r="O1883" s="10" t="s">
        <v>131</v>
      </c>
      <c r="P1883" s="11">
        <v>95.48</v>
      </c>
      <c r="Q1883" s="11">
        <v>0</v>
      </c>
      <c r="R1883" s="10"/>
      <c r="S1883" s="10"/>
      <c r="T1883" s="10" t="s">
        <v>100</v>
      </c>
      <c r="U1883" s="10"/>
      <c r="V1883" s="10"/>
      <c r="W1883" s="10" t="s">
        <v>113</v>
      </c>
      <c r="X1883" s="10"/>
      <c r="Y1883" s="10" t="s">
        <v>250</v>
      </c>
      <c r="Z1883" s="11">
        <v>2</v>
      </c>
      <c r="AA1883" s="11">
        <v>1</v>
      </c>
      <c r="AB1883" s="10" t="s">
        <v>100</v>
      </c>
      <c r="AC1883" s="10"/>
      <c r="AD1883" s="10"/>
      <c r="AE1883" s="10"/>
      <c r="AF1883" s="10" t="s">
        <v>104</v>
      </c>
      <c r="AG1883" s="11"/>
      <c r="AH1883" s="11"/>
      <c r="AI1883" s="11"/>
      <c r="AJ1883" s="10"/>
      <c r="AK1883" s="12">
        <v>45680.4166666667</v>
      </c>
      <c r="AL1883" s="10" t="s">
        <v>7456</v>
      </c>
      <c r="AM1883">
        <f t="shared" si="36"/>
        <v>2</v>
      </c>
      <c r="AN1883" t="s">
        <v>106</v>
      </c>
    </row>
    <row r="1884" spans="1:40">
      <c r="A1884" s="10"/>
      <c r="B1884" s="10" t="s">
        <v>7457</v>
      </c>
      <c r="C1884" s="10"/>
      <c r="D1884" s="10" t="s">
        <v>7458</v>
      </c>
      <c r="E1884" s="10" t="s">
        <v>92</v>
      </c>
      <c r="F1884" s="10" t="s">
        <v>184</v>
      </c>
      <c r="G1884" s="10" t="s">
        <v>467</v>
      </c>
      <c r="H1884" s="10" t="s">
        <v>7459</v>
      </c>
      <c r="I1884" s="10" t="s">
        <v>368</v>
      </c>
      <c r="J1884" s="10" t="s">
        <v>97</v>
      </c>
      <c r="K1884" s="10" t="s">
        <v>98</v>
      </c>
      <c r="L1884" s="11">
        <v>376040</v>
      </c>
      <c r="M1884" s="11">
        <v>671500</v>
      </c>
      <c r="N1884" s="11">
        <v>376040</v>
      </c>
      <c r="O1884" s="10" t="s">
        <v>131</v>
      </c>
      <c r="P1884" s="11">
        <v>92.08</v>
      </c>
      <c r="Q1884" s="11">
        <v>0</v>
      </c>
      <c r="R1884" s="10"/>
      <c r="S1884" s="10"/>
      <c r="T1884" s="10" t="s">
        <v>100</v>
      </c>
      <c r="U1884" s="10"/>
      <c r="V1884" s="10"/>
      <c r="W1884" s="10" t="s">
        <v>113</v>
      </c>
      <c r="X1884" s="10"/>
      <c r="Y1884" s="10" t="s">
        <v>250</v>
      </c>
      <c r="Z1884" s="11">
        <v>2</v>
      </c>
      <c r="AA1884" s="11">
        <v>1</v>
      </c>
      <c r="AB1884" s="10" t="s">
        <v>100</v>
      </c>
      <c r="AC1884" s="10"/>
      <c r="AD1884" s="10"/>
      <c r="AE1884" s="10"/>
      <c r="AF1884" s="10" t="s">
        <v>104</v>
      </c>
      <c r="AG1884" s="11"/>
      <c r="AH1884" s="11"/>
      <c r="AI1884" s="11"/>
      <c r="AJ1884" s="10"/>
      <c r="AK1884" s="12">
        <v>45680.4166666667</v>
      </c>
      <c r="AL1884" s="10" t="s">
        <v>7460</v>
      </c>
      <c r="AM1884">
        <f t="shared" si="36"/>
        <v>2</v>
      </c>
      <c r="AN1884" t="s">
        <v>106</v>
      </c>
    </row>
    <row r="1885" spans="1:40">
      <c r="A1885" s="10"/>
      <c r="B1885" s="10" t="s">
        <v>7461</v>
      </c>
      <c r="C1885" s="10"/>
      <c r="D1885" s="10" t="s">
        <v>7462</v>
      </c>
      <c r="E1885" s="10" t="s">
        <v>92</v>
      </c>
      <c r="F1885" s="10" t="s">
        <v>184</v>
      </c>
      <c r="G1885" s="10" t="s">
        <v>467</v>
      </c>
      <c r="H1885" s="10" t="s">
        <v>7463</v>
      </c>
      <c r="I1885" s="10" t="s">
        <v>368</v>
      </c>
      <c r="J1885" s="10" t="s">
        <v>97</v>
      </c>
      <c r="K1885" s="10" t="s">
        <v>98</v>
      </c>
      <c r="L1885" s="11">
        <v>389928</v>
      </c>
      <c r="M1885" s="11">
        <v>696300</v>
      </c>
      <c r="N1885" s="11">
        <v>403928</v>
      </c>
      <c r="O1885" s="10" t="s">
        <v>131</v>
      </c>
      <c r="P1885" s="11">
        <v>95.48</v>
      </c>
      <c r="Q1885" s="11">
        <v>0</v>
      </c>
      <c r="R1885" s="10"/>
      <c r="S1885" s="10"/>
      <c r="T1885" s="10" t="s">
        <v>100</v>
      </c>
      <c r="U1885" s="10"/>
      <c r="V1885" s="10"/>
      <c r="W1885" s="10" t="s">
        <v>113</v>
      </c>
      <c r="X1885" s="10"/>
      <c r="Y1885" s="10" t="s">
        <v>250</v>
      </c>
      <c r="Z1885" s="11">
        <v>2</v>
      </c>
      <c r="AA1885" s="11">
        <v>1</v>
      </c>
      <c r="AB1885" s="10" t="s">
        <v>100</v>
      </c>
      <c r="AC1885" s="10"/>
      <c r="AD1885" s="10"/>
      <c r="AE1885" s="10"/>
      <c r="AF1885" s="10" t="s">
        <v>104</v>
      </c>
      <c r="AG1885" s="11"/>
      <c r="AH1885" s="11"/>
      <c r="AI1885" s="11"/>
      <c r="AJ1885" s="10"/>
      <c r="AK1885" s="12">
        <v>45680.4310763889</v>
      </c>
      <c r="AL1885" s="10" t="s">
        <v>7464</v>
      </c>
      <c r="AM1885">
        <f t="shared" si="36"/>
        <v>3</v>
      </c>
      <c r="AN1885" t="s">
        <v>106</v>
      </c>
    </row>
    <row r="1886" spans="1:40">
      <c r="A1886" s="10"/>
      <c r="B1886" s="10" t="s">
        <v>7433</v>
      </c>
      <c r="C1886" s="10"/>
      <c r="D1886" s="10" t="s">
        <v>7465</v>
      </c>
      <c r="E1886" s="10" t="s">
        <v>92</v>
      </c>
      <c r="F1886" s="10" t="s">
        <v>184</v>
      </c>
      <c r="G1886" s="10" t="s">
        <v>467</v>
      </c>
      <c r="H1886" s="10" t="s">
        <v>7466</v>
      </c>
      <c r="I1886" s="10" t="s">
        <v>368</v>
      </c>
      <c r="J1886" s="10" t="s">
        <v>97</v>
      </c>
      <c r="K1886" s="10" t="s">
        <v>98</v>
      </c>
      <c r="L1886" s="11">
        <v>241416</v>
      </c>
      <c r="M1886" s="11">
        <v>431100</v>
      </c>
      <c r="N1886" s="11">
        <v>319416</v>
      </c>
      <c r="O1886" s="10" t="s">
        <v>131</v>
      </c>
      <c r="P1886" s="11">
        <v>47.74</v>
      </c>
      <c r="Q1886" s="11">
        <v>0</v>
      </c>
      <c r="R1886" s="10"/>
      <c r="S1886" s="10"/>
      <c r="T1886" s="10" t="s">
        <v>100</v>
      </c>
      <c r="U1886" s="10"/>
      <c r="V1886" s="10"/>
      <c r="W1886" s="10" t="s">
        <v>113</v>
      </c>
      <c r="X1886" s="10"/>
      <c r="Y1886" s="10" t="s">
        <v>250</v>
      </c>
      <c r="Z1886" s="11">
        <v>2</v>
      </c>
      <c r="AA1886" s="11">
        <v>1</v>
      </c>
      <c r="AB1886" s="10" t="s">
        <v>100</v>
      </c>
      <c r="AC1886" s="10"/>
      <c r="AD1886" s="10"/>
      <c r="AE1886" s="10"/>
      <c r="AF1886" s="10" t="s">
        <v>104</v>
      </c>
      <c r="AG1886" s="11"/>
      <c r="AH1886" s="11"/>
      <c r="AI1886" s="11"/>
      <c r="AJ1886" s="10"/>
      <c r="AK1886" s="12">
        <v>45680.4256712963</v>
      </c>
      <c r="AL1886" s="10" t="s">
        <v>7467</v>
      </c>
      <c r="AM1886">
        <f t="shared" si="36"/>
        <v>2</v>
      </c>
      <c r="AN1886" t="s">
        <v>106</v>
      </c>
    </row>
    <row r="1887" spans="1:40">
      <c r="A1887" s="10"/>
      <c r="B1887" s="10" t="s">
        <v>7468</v>
      </c>
      <c r="C1887" s="10"/>
      <c r="D1887" s="10" t="s">
        <v>7469</v>
      </c>
      <c r="E1887" s="10" t="s">
        <v>92</v>
      </c>
      <c r="F1887" s="10" t="s">
        <v>184</v>
      </c>
      <c r="G1887" s="10" t="s">
        <v>467</v>
      </c>
      <c r="H1887" s="10" t="s">
        <v>7470</v>
      </c>
      <c r="I1887" s="10" t="s">
        <v>368</v>
      </c>
      <c r="J1887" s="10" t="s">
        <v>97</v>
      </c>
      <c r="K1887" s="10" t="s">
        <v>98</v>
      </c>
      <c r="L1887" s="11">
        <v>389928</v>
      </c>
      <c r="M1887" s="11">
        <v>696300</v>
      </c>
      <c r="N1887" s="11">
        <v>393928</v>
      </c>
      <c r="O1887" s="10" t="s">
        <v>131</v>
      </c>
      <c r="P1887" s="11">
        <v>95.48</v>
      </c>
      <c r="Q1887" s="11">
        <v>0</v>
      </c>
      <c r="R1887" s="10"/>
      <c r="S1887" s="10"/>
      <c r="T1887" s="10" t="s">
        <v>100</v>
      </c>
      <c r="U1887" s="10"/>
      <c r="V1887" s="10"/>
      <c r="W1887" s="10" t="s">
        <v>113</v>
      </c>
      <c r="X1887" s="10"/>
      <c r="Y1887" s="10" t="s">
        <v>250</v>
      </c>
      <c r="Z1887" s="11">
        <v>2</v>
      </c>
      <c r="AA1887" s="11">
        <v>1</v>
      </c>
      <c r="AB1887" s="10" t="s">
        <v>100</v>
      </c>
      <c r="AC1887" s="10"/>
      <c r="AD1887" s="10"/>
      <c r="AE1887" s="10"/>
      <c r="AF1887" s="10" t="s">
        <v>104</v>
      </c>
      <c r="AG1887" s="11"/>
      <c r="AH1887" s="11"/>
      <c r="AI1887" s="11"/>
      <c r="AJ1887" s="10"/>
      <c r="AK1887" s="12">
        <v>45680.4193981482</v>
      </c>
      <c r="AL1887" s="10" t="s">
        <v>7471</v>
      </c>
      <c r="AM1887">
        <f t="shared" si="36"/>
        <v>3</v>
      </c>
      <c r="AN1887" t="s">
        <v>106</v>
      </c>
    </row>
    <row r="1888" spans="1:40">
      <c r="A1888" s="10"/>
      <c r="B1888" s="10" t="s">
        <v>7440</v>
      </c>
      <c r="C1888" s="10"/>
      <c r="D1888" s="10" t="s">
        <v>7472</v>
      </c>
      <c r="E1888" s="10" t="s">
        <v>92</v>
      </c>
      <c r="F1888" s="10" t="s">
        <v>184</v>
      </c>
      <c r="G1888" s="10" t="s">
        <v>467</v>
      </c>
      <c r="H1888" s="10" t="s">
        <v>7473</v>
      </c>
      <c r="I1888" s="10" t="s">
        <v>368</v>
      </c>
      <c r="J1888" s="10" t="s">
        <v>97</v>
      </c>
      <c r="K1888" s="10" t="s">
        <v>98</v>
      </c>
      <c r="L1888" s="11">
        <v>463792</v>
      </c>
      <c r="M1888" s="11">
        <v>828200</v>
      </c>
      <c r="N1888" s="11">
        <v>463792</v>
      </c>
      <c r="O1888" s="10" t="s">
        <v>131</v>
      </c>
      <c r="P1888" s="11">
        <v>113.56</v>
      </c>
      <c r="Q1888" s="11">
        <v>0</v>
      </c>
      <c r="R1888" s="10"/>
      <c r="S1888" s="10"/>
      <c r="T1888" s="10" t="s">
        <v>100</v>
      </c>
      <c r="U1888" s="10"/>
      <c r="V1888" s="10"/>
      <c r="W1888" s="10" t="s">
        <v>113</v>
      </c>
      <c r="X1888" s="10"/>
      <c r="Y1888" s="10" t="s">
        <v>250</v>
      </c>
      <c r="Z1888" s="11">
        <v>2</v>
      </c>
      <c r="AA1888" s="11">
        <v>1</v>
      </c>
      <c r="AB1888" s="10" t="s">
        <v>100</v>
      </c>
      <c r="AC1888" s="10"/>
      <c r="AD1888" s="10"/>
      <c r="AE1888" s="10"/>
      <c r="AF1888" s="10" t="s">
        <v>104</v>
      </c>
      <c r="AG1888" s="11"/>
      <c r="AH1888" s="11"/>
      <c r="AI1888" s="11"/>
      <c r="AJ1888" s="10"/>
      <c r="AK1888" s="12">
        <v>45680.4174537037</v>
      </c>
      <c r="AL1888" s="10" t="s">
        <v>7474</v>
      </c>
      <c r="AM1888">
        <f t="shared" si="36"/>
        <v>3</v>
      </c>
      <c r="AN1888" t="s">
        <v>106</v>
      </c>
    </row>
    <row r="1889" spans="1:40">
      <c r="A1889" s="10"/>
      <c r="B1889" s="10" t="s">
        <v>7422</v>
      </c>
      <c r="C1889" s="10"/>
      <c r="D1889" s="10" t="s">
        <v>7475</v>
      </c>
      <c r="E1889" s="10" t="s">
        <v>92</v>
      </c>
      <c r="F1889" s="10" t="s">
        <v>184</v>
      </c>
      <c r="G1889" s="10" t="s">
        <v>467</v>
      </c>
      <c r="H1889" s="10" t="s">
        <v>7476</v>
      </c>
      <c r="I1889" s="10" t="s">
        <v>368</v>
      </c>
      <c r="J1889" s="10" t="s">
        <v>97</v>
      </c>
      <c r="K1889" s="10" t="s">
        <v>98</v>
      </c>
      <c r="L1889" s="11">
        <v>241416</v>
      </c>
      <c r="M1889" s="11">
        <v>431100</v>
      </c>
      <c r="N1889" s="11">
        <v>429416</v>
      </c>
      <c r="O1889" s="10" t="s">
        <v>131</v>
      </c>
      <c r="P1889" s="11">
        <v>47.74</v>
      </c>
      <c r="Q1889" s="11">
        <v>0</v>
      </c>
      <c r="R1889" s="10"/>
      <c r="S1889" s="10"/>
      <c r="T1889" s="10" t="s">
        <v>100</v>
      </c>
      <c r="U1889" s="10"/>
      <c r="V1889" s="10"/>
      <c r="W1889" s="10" t="s">
        <v>113</v>
      </c>
      <c r="X1889" s="10"/>
      <c r="Y1889" s="10" t="s">
        <v>250</v>
      </c>
      <c r="Z1889" s="11">
        <v>2</v>
      </c>
      <c r="AA1889" s="11">
        <v>1</v>
      </c>
      <c r="AB1889" s="10" t="s">
        <v>100</v>
      </c>
      <c r="AC1889" s="10"/>
      <c r="AD1889" s="10"/>
      <c r="AE1889" s="10"/>
      <c r="AF1889" s="10" t="s">
        <v>104</v>
      </c>
      <c r="AG1889" s="11"/>
      <c r="AH1889" s="11"/>
      <c r="AI1889" s="11"/>
      <c r="AJ1889" s="10"/>
      <c r="AK1889" s="12">
        <v>45680.4781944444</v>
      </c>
      <c r="AL1889" s="10" t="s">
        <v>7477</v>
      </c>
      <c r="AM1889">
        <f t="shared" si="36"/>
        <v>3</v>
      </c>
      <c r="AN1889" t="s">
        <v>106</v>
      </c>
    </row>
    <row r="1890" spans="1:40">
      <c r="A1890" s="10"/>
      <c r="B1890" s="10" t="s">
        <v>3644</v>
      </c>
      <c r="C1890" s="10"/>
      <c r="D1890" s="10" t="s">
        <v>7478</v>
      </c>
      <c r="E1890" s="10" t="s">
        <v>92</v>
      </c>
      <c r="F1890" s="10" t="s">
        <v>184</v>
      </c>
      <c r="G1890" s="10" t="s">
        <v>467</v>
      </c>
      <c r="H1890" s="10" t="s">
        <v>7479</v>
      </c>
      <c r="I1890" s="10" t="s">
        <v>368</v>
      </c>
      <c r="J1890" s="10" t="s">
        <v>97</v>
      </c>
      <c r="K1890" s="10" t="s">
        <v>98</v>
      </c>
      <c r="L1890" s="11">
        <v>191576</v>
      </c>
      <c r="M1890" s="11">
        <v>342100</v>
      </c>
      <c r="N1890" s="11">
        <v>194576</v>
      </c>
      <c r="O1890" s="10" t="s">
        <v>131</v>
      </c>
      <c r="P1890" s="11">
        <v>60.75</v>
      </c>
      <c r="Q1890" s="11">
        <v>0</v>
      </c>
      <c r="R1890" s="10"/>
      <c r="S1890" s="10"/>
      <c r="T1890" s="10" t="s">
        <v>100</v>
      </c>
      <c r="U1890" s="10"/>
      <c r="V1890" s="10"/>
      <c r="W1890" s="10" t="s">
        <v>113</v>
      </c>
      <c r="X1890" s="10"/>
      <c r="Y1890" s="10" t="s">
        <v>250</v>
      </c>
      <c r="Z1890" s="11">
        <v>18</v>
      </c>
      <c r="AA1890" s="11">
        <v>1</v>
      </c>
      <c r="AB1890" s="10" t="s">
        <v>100</v>
      </c>
      <c r="AC1890" s="10"/>
      <c r="AD1890" s="10"/>
      <c r="AE1890" s="10"/>
      <c r="AF1890" s="10" t="s">
        <v>104</v>
      </c>
      <c r="AG1890" s="11"/>
      <c r="AH1890" s="11"/>
      <c r="AI1890" s="11"/>
      <c r="AJ1890" s="10"/>
      <c r="AK1890" s="12">
        <v>45680.4166666667</v>
      </c>
      <c r="AL1890" s="10" t="s">
        <v>7480</v>
      </c>
      <c r="AM1890">
        <f t="shared" si="36"/>
        <v>3</v>
      </c>
      <c r="AN1890" t="s">
        <v>106</v>
      </c>
    </row>
    <row r="1891" spans="1:40">
      <c r="A1891" s="10"/>
      <c r="B1891" s="10" t="s">
        <v>7429</v>
      </c>
      <c r="C1891" s="10"/>
      <c r="D1891" s="10" t="s">
        <v>7481</v>
      </c>
      <c r="E1891" s="10" t="s">
        <v>92</v>
      </c>
      <c r="F1891" s="10" t="s">
        <v>184</v>
      </c>
      <c r="G1891" s="10" t="s">
        <v>467</v>
      </c>
      <c r="H1891" s="10" t="s">
        <v>7482</v>
      </c>
      <c r="I1891" s="10" t="s">
        <v>368</v>
      </c>
      <c r="J1891" s="10" t="s">
        <v>97</v>
      </c>
      <c r="K1891" s="10" t="s">
        <v>98</v>
      </c>
      <c r="L1891" s="11">
        <v>176624</v>
      </c>
      <c r="M1891" s="11">
        <v>315400</v>
      </c>
      <c r="N1891" s="11">
        <v>176624</v>
      </c>
      <c r="O1891" s="10" t="s">
        <v>131</v>
      </c>
      <c r="P1891" s="11">
        <v>56.02</v>
      </c>
      <c r="Q1891" s="11">
        <v>0</v>
      </c>
      <c r="R1891" s="10"/>
      <c r="S1891" s="10"/>
      <c r="T1891" s="10" t="s">
        <v>100</v>
      </c>
      <c r="U1891" s="10"/>
      <c r="V1891" s="10"/>
      <c r="W1891" s="10" t="s">
        <v>113</v>
      </c>
      <c r="X1891" s="10"/>
      <c r="Y1891" s="10" t="s">
        <v>250</v>
      </c>
      <c r="Z1891" s="11">
        <v>18</v>
      </c>
      <c r="AA1891" s="11">
        <v>1</v>
      </c>
      <c r="AB1891" s="10" t="s">
        <v>100</v>
      </c>
      <c r="AC1891" s="10"/>
      <c r="AD1891" s="10"/>
      <c r="AE1891" s="10"/>
      <c r="AF1891" s="10" t="s">
        <v>104</v>
      </c>
      <c r="AG1891" s="11"/>
      <c r="AH1891" s="11"/>
      <c r="AI1891" s="11"/>
      <c r="AJ1891" s="10"/>
      <c r="AK1891" s="12">
        <v>45680.4166666667</v>
      </c>
      <c r="AL1891" s="10" t="s">
        <v>7483</v>
      </c>
      <c r="AM1891">
        <f t="shared" si="36"/>
        <v>2</v>
      </c>
      <c r="AN1891" t="s">
        <v>106</v>
      </c>
    </row>
    <row r="1892" spans="1:40">
      <c r="A1892" s="10"/>
      <c r="B1892" s="10" t="s">
        <v>7440</v>
      </c>
      <c r="C1892" s="10"/>
      <c r="D1892" s="10" t="s">
        <v>7484</v>
      </c>
      <c r="E1892" s="10" t="s">
        <v>92</v>
      </c>
      <c r="F1892" s="10" t="s">
        <v>184</v>
      </c>
      <c r="G1892" s="10" t="s">
        <v>467</v>
      </c>
      <c r="H1892" s="10" t="s">
        <v>7485</v>
      </c>
      <c r="I1892" s="10" t="s">
        <v>368</v>
      </c>
      <c r="J1892" s="10" t="s">
        <v>97</v>
      </c>
      <c r="K1892" s="10" t="s">
        <v>98</v>
      </c>
      <c r="L1892" s="11">
        <v>463792</v>
      </c>
      <c r="M1892" s="11">
        <v>828200</v>
      </c>
      <c r="N1892" s="11">
        <v>463792</v>
      </c>
      <c r="O1892" s="10" t="s">
        <v>131</v>
      </c>
      <c r="P1892" s="11">
        <v>113.56</v>
      </c>
      <c r="Q1892" s="11">
        <v>0</v>
      </c>
      <c r="R1892" s="10"/>
      <c r="S1892" s="10"/>
      <c r="T1892" s="10" t="s">
        <v>100</v>
      </c>
      <c r="U1892" s="10"/>
      <c r="V1892" s="10"/>
      <c r="W1892" s="10" t="s">
        <v>113</v>
      </c>
      <c r="X1892" s="10"/>
      <c r="Y1892" s="10" t="s">
        <v>250</v>
      </c>
      <c r="Z1892" s="11">
        <v>2</v>
      </c>
      <c r="AA1892" s="11">
        <v>1</v>
      </c>
      <c r="AB1892" s="10" t="s">
        <v>100</v>
      </c>
      <c r="AC1892" s="10"/>
      <c r="AD1892" s="10"/>
      <c r="AE1892" s="10"/>
      <c r="AF1892" s="10" t="s">
        <v>104</v>
      </c>
      <c r="AG1892" s="11"/>
      <c r="AH1892" s="11"/>
      <c r="AI1892" s="11"/>
      <c r="AJ1892" s="10"/>
      <c r="AK1892" s="12">
        <v>45680.4173032407</v>
      </c>
      <c r="AL1892" s="10" t="s">
        <v>7486</v>
      </c>
      <c r="AM1892">
        <f t="shared" si="36"/>
        <v>3</v>
      </c>
      <c r="AN1892" t="s">
        <v>106</v>
      </c>
    </row>
    <row r="1893" spans="1:40">
      <c r="A1893" s="10"/>
      <c r="B1893" s="10" t="s">
        <v>3368</v>
      </c>
      <c r="C1893" s="10"/>
      <c r="D1893" s="10" t="s">
        <v>7487</v>
      </c>
      <c r="E1893" s="10" t="s">
        <v>92</v>
      </c>
      <c r="F1893" s="10" t="s">
        <v>120</v>
      </c>
      <c r="G1893" s="10" t="s">
        <v>636</v>
      </c>
      <c r="H1893" s="10" t="s">
        <v>7487</v>
      </c>
      <c r="I1893" s="10" t="s">
        <v>257</v>
      </c>
      <c r="J1893" s="10" t="s">
        <v>97</v>
      </c>
      <c r="K1893" s="10" t="s">
        <v>98</v>
      </c>
      <c r="L1893" s="11">
        <v>402055</v>
      </c>
      <c r="M1893" s="11">
        <v>574363.7</v>
      </c>
      <c r="N1893" s="11">
        <v>480055</v>
      </c>
      <c r="O1893" s="10" t="s">
        <v>99</v>
      </c>
      <c r="P1893" s="11">
        <v>91.81</v>
      </c>
      <c r="Q1893" s="11">
        <v>0</v>
      </c>
      <c r="R1893" s="10"/>
      <c r="S1893" s="10"/>
      <c r="T1893" s="10" t="s">
        <v>101</v>
      </c>
      <c r="U1893" s="10" t="s">
        <v>112</v>
      </c>
      <c r="V1893" s="10" t="s">
        <v>3133</v>
      </c>
      <c r="W1893" s="10" t="s">
        <v>101</v>
      </c>
      <c r="X1893" s="10" t="s">
        <v>218</v>
      </c>
      <c r="Y1893" s="10" t="s">
        <v>102</v>
      </c>
      <c r="Z1893" s="11">
        <v>6</v>
      </c>
      <c r="AA1893" s="11">
        <v>2</v>
      </c>
      <c r="AB1893" s="10" t="s">
        <v>100</v>
      </c>
      <c r="AC1893" s="10"/>
      <c r="AD1893" s="10"/>
      <c r="AE1893" s="10"/>
      <c r="AF1893" s="10" t="s">
        <v>104</v>
      </c>
      <c r="AG1893" s="11"/>
      <c r="AH1893" s="11"/>
      <c r="AI1893" s="11"/>
      <c r="AJ1893" s="10"/>
      <c r="AK1893" s="12">
        <v>45699.4391319444</v>
      </c>
      <c r="AL1893" s="10" t="s">
        <v>7488</v>
      </c>
      <c r="AM1893">
        <f t="shared" si="36"/>
        <v>3</v>
      </c>
      <c r="AN1893" t="s">
        <v>106</v>
      </c>
    </row>
    <row r="1894" spans="1:40">
      <c r="A1894" s="10"/>
      <c r="B1894" s="10" t="s">
        <v>7489</v>
      </c>
      <c r="C1894" s="10"/>
      <c r="D1894" s="10" t="s">
        <v>7490</v>
      </c>
      <c r="E1894" s="10" t="s">
        <v>92</v>
      </c>
      <c r="F1894" s="10" t="s">
        <v>120</v>
      </c>
      <c r="G1894" s="10" t="s">
        <v>135</v>
      </c>
      <c r="H1894" s="10" t="s">
        <v>7491</v>
      </c>
      <c r="I1894" s="10" t="s">
        <v>257</v>
      </c>
      <c r="J1894" s="10" t="s">
        <v>97</v>
      </c>
      <c r="K1894" s="10" t="s">
        <v>98</v>
      </c>
      <c r="L1894" s="11">
        <v>497853</v>
      </c>
      <c r="M1894" s="11">
        <v>585710</v>
      </c>
      <c r="N1894" s="11">
        <v>541853</v>
      </c>
      <c r="O1894" s="10" t="s">
        <v>99</v>
      </c>
      <c r="P1894" s="11">
        <v>110.48</v>
      </c>
      <c r="Q1894" s="11">
        <v>0</v>
      </c>
      <c r="R1894" s="10"/>
      <c r="S1894" s="10" t="s">
        <v>264</v>
      </c>
      <c r="T1894" s="10" t="s">
        <v>101</v>
      </c>
      <c r="U1894" s="10"/>
      <c r="V1894" s="10"/>
      <c r="W1894" s="10" t="s">
        <v>113</v>
      </c>
      <c r="X1894" s="10"/>
      <c r="Y1894" s="10" t="s">
        <v>102</v>
      </c>
      <c r="Z1894" s="11">
        <v>21</v>
      </c>
      <c r="AA1894" s="11">
        <v>20</v>
      </c>
      <c r="AB1894" s="10" t="s">
        <v>100</v>
      </c>
      <c r="AC1894" s="10"/>
      <c r="AD1894" s="10"/>
      <c r="AE1894" s="10"/>
      <c r="AF1894" s="10" t="s">
        <v>115</v>
      </c>
      <c r="AG1894" s="11"/>
      <c r="AH1894" s="11"/>
      <c r="AI1894" s="11"/>
      <c r="AJ1894" s="10"/>
      <c r="AK1894" s="12">
        <v>45683.4252314815</v>
      </c>
      <c r="AL1894" s="10" t="s">
        <v>7492</v>
      </c>
      <c r="AM1894">
        <f t="shared" si="36"/>
        <v>3</v>
      </c>
      <c r="AN1894" t="s">
        <v>106</v>
      </c>
    </row>
    <row r="1895" spans="1:40">
      <c r="A1895" s="10"/>
      <c r="B1895" s="10" t="s">
        <v>7493</v>
      </c>
      <c r="C1895" s="10"/>
      <c r="D1895" s="10" t="s">
        <v>7494</v>
      </c>
      <c r="E1895" s="10" t="s">
        <v>92</v>
      </c>
      <c r="F1895" s="10" t="s">
        <v>120</v>
      </c>
      <c r="G1895" s="10" t="s">
        <v>636</v>
      </c>
      <c r="H1895" s="10" t="s">
        <v>7495</v>
      </c>
      <c r="I1895" s="10" t="s">
        <v>257</v>
      </c>
      <c r="J1895" s="10" t="s">
        <v>97</v>
      </c>
      <c r="K1895" s="10" t="s">
        <v>98</v>
      </c>
      <c r="L1895" s="11">
        <v>2400000</v>
      </c>
      <c r="M1895" s="11">
        <v>3000000</v>
      </c>
      <c r="N1895" s="11">
        <v>3845000</v>
      </c>
      <c r="O1895" s="10" t="s">
        <v>131</v>
      </c>
      <c r="P1895" s="11">
        <v>112.72</v>
      </c>
      <c r="Q1895" s="11">
        <v>0</v>
      </c>
      <c r="R1895" s="10"/>
      <c r="S1895" s="10"/>
      <c r="T1895" s="10" t="s">
        <v>100</v>
      </c>
      <c r="U1895" s="10"/>
      <c r="V1895" s="10"/>
      <c r="W1895" s="10" t="s">
        <v>101</v>
      </c>
      <c r="X1895" s="10"/>
      <c r="Y1895" s="10" t="s">
        <v>773</v>
      </c>
      <c r="Z1895" s="11">
        <v>1</v>
      </c>
      <c r="AA1895" s="11">
        <v>1</v>
      </c>
      <c r="AB1895" s="10" t="s">
        <v>100</v>
      </c>
      <c r="AC1895" s="10"/>
      <c r="AD1895" s="10" t="s">
        <v>156</v>
      </c>
      <c r="AE1895" s="10"/>
      <c r="AF1895" s="10"/>
      <c r="AG1895" s="11"/>
      <c r="AH1895" s="11"/>
      <c r="AI1895" s="11"/>
      <c r="AJ1895" s="10"/>
      <c r="AK1895" s="12">
        <v>45684.4554050926</v>
      </c>
      <c r="AL1895" s="10" t="s">
        <v>7496</v>
      </c>
      <c r="AM1895">
        <f t="shared" si="36"/>
        <v>3</v>
      </c>
      <c r="AN1895" t="s">
        <v>106</v>
      </c>
    </row>
    <row r="1896" spans="1:40">
      <c r="A1896" s="10"/>
      <c r="B1896" s="10" t="s">
        <v>3533</v>
      </c>
      <c r="C1896" s="10"/>
      <c r="D1896" s="10" t="s">
        <v>7497</v>
      </c>
      <c r="E1896" s="10" t="s">
        <v>92</v>
      </c>
      <c r="F1896" s="10" t="s">
        <v>120</v>
      </c>
      <c r="G1896" s="10" t="s">
        <v>636</v>
      </c>
      <c r="H1896" s="10" t="s">
        <v>7498</v>
      </c>
      <c r="I1896" s="10" t="s">
        <v>257</v>
      </c>
      <c r="J1896" s="10" t="s">
        <v>97</v>
      </c>
      <c r="K1896" s="10" t="s">
        <v>98</v>
      </c>
      <c r="L1896" s="11">
        <v>270000</v>
      </c>
      <c r="M1896" s="11">
        <v>383683</v>
      </c>
      <c r="N1896" s="11">
        <v>270000</v>
      </c>
      <c r="O1896" s="10" t="s">
        <v>131</v>
      </c>
      <c r="P1896" s="11">
        <v>69.47</v>
      </c>
      <c r="Q1896" s="11">
        <v>0</v>
      </c>
      <c r="R1896" s="10"/>
      <c r="S1896" s="10"/>
      <c r="T1896" s="10" t="s">
        <v>100</v>
      </c>
      <c r="U1896" s="10"/>
      <c r="V1896" s="10"/>
      <c r="W1896" s="10" t="s">
        <v>101</v>
      </c>
      <c r="X1896" s="10"/>
      <c r="Y1896" s="10"/>
      <c r="Z1896" s="11">
        <v>2</v>
      </c>
      <c r="AA1896" s="11">
        <v>1</v>
      </c>
      <c r="AB1896" s="10" t="s">
        <v>100</v>
      </c>
      <c r="AC1896" s="10"/>
      <c r="AD1896" s="10" t="s">
        <v>156</v>
      </c>
      <c r="AE1896" s="10"/>
      <c r="AF1896" s="10"/>
      <c r="AG1896" s="11"/>
      <c r="AH1896" s="11"/>
      <c r="AI1896" s="11"/>
      <c r="AJ1896" s="10"/>
      <c r="AK1896" s="12">
        <v>45685.4166666667</v>
      </c>
      <c r="AL1896" s="10" t="s">
        <v>7499</v>
      </c>
      <c r="AM1896">
        <f t="shared" si="36"/>
        <v>2</v>
      </c>
      <c r="AN1896" t="s">
        <v>106</v>
      </c>
    </row>
    <row r="1897" spans="1:40">
      <c r="A1897" s="10"/>
      <c r="B1897" s="10" t="s">
        <v>2968</v>
      </c>
      <c r="C1897" s="10"/>
      <c r="D1897" s="10" t="s">
        <v>7500</v>
      </c>
      <c r="E1897" s="10" t="s">
        <v>92</v>
      </c>
      <c r="F1897" s="10" t="s">
        <v>210</v>
      </c>
      <c r="G1897" s="10" t="s">
        <v>1015</v>
      </c>
      <c r="H1897" s="10" t="s">
        <v>7500</v>
      </c>
      <c r="I1897" s="10" t="s">
        <v>257</v>
      </c>
      <c r="J1897" s="10" t="s">
        <v>97</v>
      </c>
      <c r="K1897" s="10" t="s">
        <v>98</v>
      </c>
      <c r="L1897" s="11">
        <v>60000</v>
      </c>
      <c r="M1897" s="11">
        <v>73774</v>
      </c>
      <c r="N1897" s="11">
        <v>62400</v>
      </c>
      <c r="O1897" s="10" t="s">
        <v>1017</v>
      </c>
      <c r="P1897" s="11">
        <v>22.4</v>
      </c>
      <c r="Q1897" s="11">
        <v>0</v>
      </c>
      <c r="R1897" s="10"/>
      <c r="S1897" s="10"/>
      <c r="T1897" s="10" t="s">
        <v>100</v>
      </c>
      <c r="U1897" s="10"/>
      <c r="V1897" s="10"/>
      <c r="W1897" s="10" t="s">
        <v>113</v>
      </c>
      <c r="X1897" s="10"/>
      <c r="Y1897" s="10" t="s">
        <v>7501</v>
      </c>
      <c r="Z1897" s="11">
        <v>9</v>
      </c>
      <c r="AA1897" s="11">
        <v>1</v>
      </c>
      <c r="AB1897" s="10" t="s">
        <v>100</v>
      </c>
      <c r="AC1897" s="10"/>
      <c r="AD1897" s="10"/>
      <c r="AE1897" s="10"/>
      <c r="AF1897" s="10" t="s">
        <v>280</v>
      </c>
      <c r="AG1897" s="11"/>
      <c r="AH1897" s="11"/>
      <c r="AI1897" s="11"/>
      <c r="AJ1897" s="10"/>
      <c r="AK1897" s="12">
        <v>45683.418287037</v>
      </c>
      <c r="AL1897" s="10" t="s">
        <v>7502</v>
      </c>
      <c r="AM1897">
        <f t="shared" si="36"/>
        <v>2</v>
      </c>
      <c r="AN1897" t="s">
        <v>106</v>
      </c>
    </row>
    <row r="1898" spans="1:40">
      <c r="A1898" s="10"/>
      <c r="B1898" s="10" t="s">
        <v>7503</v>
      </c>
      <c r="C1898" s="10"/>
      <c r="D1898" s="10" t="s">
        <v>7504</v>
      </c>
      <c r="E1898" s="10" t="s">
        <v>92</v>
      </c>
      <c r="F1898" s="10" t="s">
        <v>120</v>
      </c>
      <c r="G1898" s="10" t="s">
        <v>636</v>
      </c>
      <c r="H1898" s="10" t="s">
        <v>7505</v>
      </c>
      <c r="I1898" s="10" t="s">
        <v>96</v>
      </c>
      <c r="J1898" s="10" t="s">
        <v>97</v>
      </c>
      <c r="K1898" s="10" t="s">
        <v>98</v>
      </c>
      <c r="L1898" s="11">
        <v>489920</v>
      </c>
      <c r="M1898" s="11">
        <v>765433.66</v>
      </c>
      <c r="N1898" s="11">
        <v>489920</v>
      </c>
      <c r="O1898" s="10" t="s">
        <v>99</v>
      </c>
      <c r="P1898" s="11">
        <v>124.86</v>
      </c>
      <c r="Q1898" s="11">
        <v>0</v>
      </c>
      <c r="R1898" s="10"/>
      <c r="S1898" s="10"/>
      <c r="T1898" s="10" t="s">
        <v>100</v>
      </c>
      <c r="U1898" s="10"/>
      <c r="V1898" s="10"/>
      <c r="W1898" s="10" t="s">
        <v>113</v>
      </c>
      <c r="X1898" s="10"/>
      <c r="Y1898" s="10" t="s">
        <v>102</v>
      </c>
      <c r="Z1898" s="11">
        <v>6</v>
      </c>
      <c r="AA1898" s="11">
        <v>6</v>
      </c>
      <c r="AB1898" s="10" t="s">
        <v>100</v>
      </c>
      <c r="AC1898" s="10"/>
      <c r="AD1898" s="10"/>
      <c r="AE1898" s="10"/>
      <c r="AF1898" s="10"/>
      <c r="AG1898" s="11"/>
      <c r="AH1898" s="11"/>
      <c r="AI1898" s="11"/>
      <c r="AJ1898" s="10"/>
      <c r="AK1898" s="12">
        <v>45696.605474537</v>
      </c>
      <c r="AL1898" s="10" t="s">
        <v>7506</v>
      </c>
      <c r="AM1898">
        <f t="shared" si="36"/>
        <v>2</v>
      </c>
      <c r="AN1898" t="s">
        <v>106</v>
      </c>
    </row>
    <row r="1899" spans="1:40">
      <c r="A1899" s="10"/>
      <c r="B1899" s="10" t="s">
        <v>7507</v>
      </c>
      <c r="C1899" s="10"/>
      <c r="D1899" s="10" t="s">
        <v>7508</v>
      </c>
      <c r="E1899" s="10" t="s">
        <v>92</v>
      </c>
      <c r="F1899" s="10" t="s">
        <v>120</v>
      </c>
      <c r="G1899" s="10" t="s">
        <v>623</v>
      </c>
      <c r="H1899" s="10" t="s">
        <v>7509</v>
      </c>
      <c r="I1899" s="10" t="s">
        <v>96</v>
      </c>
      <c r="J1899" s="10" t="s">
        <v>97</v>
      </c>
      <c r="K1899" s="10" t="s">
        <v>98</v>
      </c>
      <c r="L1899" s="11">
        <v>615200</v>
      </c>
      <c r="M1899" s="11">
        <v>960179.5</v>
      </c>
      <c r="N1899" s="11">
        <v>615200</v>
      </c>
      <c r="O1899" s="10" t="s">
        <v>99</v>
      </c>
      <c r="P1899" s="11">
        <v>127.48</v>
      </c>
      <c r="Q1899" s="11">
        <v>0</v>
      </c>
      <c r="R1899" s="10"/>
      <c r="S1899" s="10"/>
      <c r="T1899" s="10" t="s">
        <v>100</v>
      </c>
      <c r="U1899" s="10"/>
      <c r="V1899" s="10"/>
      <c r="W1899" s="10" t="s">
        <v>113</v>
      </c>
      <c r="X1899" s="10"/>
      <c r="Y1899" s="10" t="s">
        <v>102</v>
      </c>
      <c r="Z1899" s="11">
        <v>7</v>
      </c>
      <c r="AA1899" s="11">
        <v>5</v>
      </c>
      <c r="AB1899" s="10" t="s">
        <v>100</v>
      </c>
      <c r="AC1899" s="10"/>
      <c r="AD1899" s="10"/>
      <c r="AE1899" s="10"/>
      <c r="AF1899" s="10"/>
      <c r="AG1899" s="11"/>
      <c r="AH1899" s="11"/>
      <c r="AI1899" s="11"/>
      <c r="AJ1899" s="10"/>
      <c r="AK1899" s="12">
        <v>45751.70375</v>
      </c>
      <c r="AL1899" s="10" t="s">
        <v>7510</v>
      </c>
      <c r="AM1899">
        <f t="shared" si="36"/>
        <v>3</v>
      </c>
      <c r="AN1899" t="s">
        <v>106</v>
      </c>
    </row>
    <row r="1900" spans="1:40">
      <c r="A1900" s="10"/>
      <c r="B1900" s="10" t="s">
        <v>7511</v>
      </c>
      <c r="C1900" s="10"/>
      <c r="D1900" s="10" t="s">
        <v>7512</v>
      </c>
      <c r="E1900" s="10" t="s">
        <v>92</v>
      </c>
      <c r="F1900" s="10" t="s">
        <v>334</v>
      </c>
      <c r="G1900" s="10" t="s">
        <v>406</v>
      </c>
      <c r="H1900" s="10" t="s">
        <v>7513</v>
      </c>
      <c r="I1900" s="10" t="s">
        <v>368</v>
      </c>
      <c r="J1900" s="10" t="s">
        <v>97</v>
      </c>
      <c r="K1900" s="10" t="s">
        <v>98</v>
      </c>
      <c r="L1900" s="11">
        <v>266172.8</v>
      </c>
      <c r="M1900" s="11">
        <v>415895</v>
      </c>
      <c r="N1900" s="11">
        <v>266172.8</v>
      </c>
      <c r="O1900" s="10" t="s">
        <v>99</v>
      </c>
      <c r="P1900" s="11">
        <v>90.53</v>
      </c>
      <c r="Q1900" s="11">
        <v>0</v>
      </c>
      <c r="R1900" s="10"/>
      <c r="S1900" s="10"/>
      <c r="T1900" s="10" t="s">
        <v>100</v>
      </c>
      <c r="U1900" s="10"/>
      <c r="V1900" s="10"/>
      <c r="W1900" s="10" t="s">
        <v>113</v>
      </c>
      <c r="X1900" s="10"/>
      <c r="Y1900" s="10" t="s">
        <v>102</v>
      </c>
      <c r="Z1900" s="11">
        <v>0</v>
      </c>
      <c r="AA1900" s="11">
        <v>9</v>
      </c>
      <c r="AB1900" s="10" t="s">
        <v>100</v>
      </c>
      <c r="AC1900" s="10"/>
      <c r="AD1900" s="10"/>
      <c r="AE1900" s="10"/>
      <c r="AF1900" s="10"/>
      <c r="AG1900" s="11"/>
      <c r="AH1900" s="11"/>
      <c r="AI1900" s="11"/>
      <c r="AJ1900" s="10"/>
      <c r="AK1900" s="12">
        <v>45680.4166666667</v>
      </c>
      <c r="AL1900" s="10" t="s">
        <v>7514</v>
      </c>
      <c r="AM1900">
        <f t="shared" si="36"/>
        <v>3</v>
      </c>
      <c r="AN1900" t="s">
        <v>106</v>
      </c>
    </row>
    <row r="1901" spans="1:40">
      <c r="A1901" s="10"/>
      <c r="B1901" s="10" t="s">
        <v>7515</v>
      </c>
      <c r="C1901" s="10"/>
      <c r="D1901" s="10" t="s">
        <v>7516</v>
      </c>
      <c r="E1901" s="10" t="s">
        <v>92</v>
      </c>
      <c r="F1901" s="10" t="s">
        <v>93</v>
      </c>
      <c r="G1901" s="10" t="s">
        <v>289</v>
      </c>
      <c r="H1901" s="10" t="s">
        <v>7517</v>
      </c>
      <c r="I1901" s="10" t="s">
        <v>257</v>
      </c>
      <c r="J1901" s="10" t="s">
        <v>97</v>
      </c>
      <c r="K1901" s="10" t="s">
        <v>98</v>
      </c>
      <c r="L1901" s="11">
        <v>770667</v>
      </c>
      <c r="M1901" s="11">
        <v>1100952</v>
      </c>
      <c r="N1901" s="11">
        <v>816667</v>
      </c>
      <c r="O1901" s="10" t="s">
        <v>99</v>
      </c>
      <c r="P1901" s="11">
        <v>62.49</v>
      </c>
      <c r="Q1901" s="11">
        <v>0</v>
      </c>
      <c r="R1901" s="10"/>
      <c r="S1901" s="10"/>
      <c r="T1901" s="10" t="s">
        <v>100</v>
      </c>
      <c r="U1901" s="10"/>
      <c r="V1901" s="10"/>
      <c r="W1901" s="10" t="s">
        <v>101</v>
      </c>
      <c r="X1901" s="10"/>
      <c r="Y1901" s="10" t="s">
        <v>123</v>
      </c>
      <c r="Z1901" s="11">
        <v>28</v>
      </c>
      <c r="AA1901" s="11">
        <v>17</v>
      </c>
      <c r="AB1901" s="10" t="s">
        <v>100</v>
      </c>
      <c r="AC1901" s="10"/>
      <c r="AD1901" s="10"/>
      <c r="AE1901" s="10" t="s">
        <v>7518</v>
      </c>
      <c r="AF1901" s="10"/>
      <c r="AG1901" s="11"/>
      <c r="AH1901" s="11"/>
      <c r="AI1901" s="11"/>
      <c r="AJ1901" s="10"/>
      <c r="AK1901" s="12">
        <v>45695.4446064815</v>
      </c>
      <c r="AL1901" s="10" t="s">
        <v>7519</v>
      </c>
      <c r="AM1901">
        <f t="shared" si="36"/>
        <v>3</v>
      </c>
      <c r="AN1901" t="s">
        <v>106</v>
      </c>
    </row>
    <row r="1902" spans="1:40">
      <c r="A1902" s="10"/>
      <c r="B1902" s="10" t="s">
        <v>7520</v>
      </c>
      <c r="C1902" s="10"/>
      <c r="D1902" s="10" t="s">
        <v>7521</v>
      </c>
      <c r="E1902" s="10" t="s">
        <v>92</v>
      </c>
      <c r="F1902" s="10" t="s">
        <v>93</v>
      </c>
      <c r="G1902" s="10" t="s">
        <v>289</v>
      </c>
      <c r="H1902" s="10" t="s">
        <v>7522</v>
      </c>
      <c r="I1902" s="10" t="s">
        <v>368</v>
      </c>
      <c r="J1902" s="10" t="s">
        <v>97</v>
      </c>
      <c r="K1902" s="10" t="s">
        <v>98</v>
      </c>
      <c r="L1902" s="11">
        <v>1035315</v>
      </c>
      <c r="M1902" s="11">
        <v>1522521</v>
      </c>
      <c r="N1902" s="11">
        <v>1090315</v>
      </c>
      <c r="O1902" s="10" t="s">
        <v>99</v>
      </c>
      <c r="P1902" s="11">
        <v>128.49</v>
      </c>
      <c r="Q1902" s="11">
        <v>0</v>
      </c>
      <c r="R1902" s="10"/>
      <c r="S1902" s="10"/>
      <c r="T1902" s="10" t="s">
        <v>100</v>
      </c>
      <c r="U1902" s="10"/>
      <c r="V1902" s="10"/>
      <c r="W1902" s="10" t="s">
        <v>101</v>
      </c>
      <c r="X1902" s="10"/>
      <c r="Y1902" s="10" t="s">
        <v>123</v>
      </c>
      <c r="Z1902" s="11">
        <v>24</v>
      </c>
      <c r="AA1902" s="11">
        <v>16</v>
      </c>
      <c r="AB1902" s="10" t="s">
        <v>100</v>
      </c>
      <c r="AC1902" s="10"/>
      <c r="AD1902" s="10"/>
      <c r="AE1902" s="10"/>
      <c r="AF1902" s="10" t="s">
        <v>115</v>
      </c>
      <c r="AG1902" s="11"/>
      <c r="AH1902" s="11"/>
      <c r="AI1902" s="11"/>
      <c r="AJ1902" s="10"/>
      <c r="AK1902" s="12">
        <v>45667.4417013889</v>
      </c>
      <c r="AL1902" s="10" t="s">
        <v>7523</v>
      </c>
      <c r="AM1902">
        <f t="shared" si="36"/>
        <v>3</v>
      </c>
      <c r="AN1902" t="s">
        <v>106</v>
      </c>
    </row>
    <row r="1903" spans="1:40">
      <c r="A1903" s="10"/>
      <c r="B1903" s="10" t="s">
        <v>7524</v>
      </c>
      <c r="C1903" s="10"/>
      <c r="D1903" s="10" t="s">
        <v>7525</v>
      </c>
      <c r="E1903" s="10" t="s">
        <v>92</v>
      </c>
      <c r="F1903" s="10" t="s">
        <v>184</v>
      </c>
      <c r="G1903" s="10" t="s">
        <v>432</v>
      </c>
      <c r="H1903" s="10" t="s">
        <v>7526</v>
      </c>
      <c r="I1903" s="10" t="s">
        <v>368</v>
      </c>
      <c r="J1903" s="10" t="s">
        <v>97</v>
      </c>
      <c r="K1903" s="10" t="s">
        <v>98</v>
      </c>
      <c r="L1903" s="11">
        <v>530000</v>
      </c>
      <c r="M1903" s="11">
        <v>580116.5</v>
      </c>
      <c r="N1903" s="11">
        <v>580000</v>
      </c>
      <c r="O1903" s="10" t="s">
        <v>99</v>
      </c>
      <c r="P1903" s="11">
        <v>116.9</v>
      </c>
      <c r="Q1903" s="11">
        <v>0</v>
      </c>
      <c r="R1903" s="10"/>
      <c r="S1903" s="10"/>
      <c r="T1903" s="10" t="s">
        <v>101</v>
      </c>
      <c r="U1903" s="10"/>
      <c r="V1903" s="10"/>
      <c r="W1903" s="10" t="s">
        <v>113</v>
      </c>
      <c r="X1903" s="10"/>
      <c r="Y1903" s="10" t="s">
        <v>102</v>
      </c>
      <c r="Z1903" s="11">
        <v>28</v>
      </c>
      <c r="AA1903" s="11">
        <v>13</v>
      </c>
      <c r="AB1903" s="10" t="s">
        <v>100</v>
      </c>
      <c r="AC1903" s="10"/>
      <c r="AD1903" s="10" t="s">
        <v>156</v>
      </c>
      <c r="AE1903" s="10"/>
      <c r="AF1903" s="10" t="s">
        <v>434</v>
      </c>
      <c r="AG1903" s="11"/>
      <c r="AH1903" s="11"/>
      <c r="AI1903" s="11"/>
      <c r="AJ1903" s="10"/>
      <c r="AK1903" s="12">
        <v>45667.4252546296</v>
      </c>
      <c r="AL1903" s="10" t="s">
        <v>7527</v>
      </c>
      <c r="AM1903">
        <f t="shared" si="36"/>
        <v>3</v>
      </c>
      <c r="AN1903" t="s">
        <v>106</v>
      </c>
    </row>
    <row r="1904" spans="1:40">
      <c r="A1904" s="10"/>
      <c r="B1904" s="10" t="s">
        <v>7528</v>
      </c>
      <c r="C1904" s="10"/>
      <c r="D1904" s="10" t="s">
        <v>7529</v>
      </c>
      <c r="E1904" s="10" t="s">
        <v>92</v>
      </c>
      <c r="F1904" s="10" t="s">
        <v>120</v>
      </c>
      <c r="G1904" s="10" t="s">
        <v>135</v>
      </c>
      <c r="H1904" s="10" t="s">
        <v>7529</v>
      </c>
      <c r="I1904" s="10" t="s">
        <v>96</v>
      </c>
      <c r="J1904" s="10" t="s">
        <v>97</v>
      </c>
      <c r="K1904" s="10" t="s">
        <v>98</v>
      </c>
      <c r="L1904" s="11">
        <v>1165384</v>
      </c>
      <c r="M1904" s="11">
        <v>1713800</v>
      </c>
      <c r="N1904" s="11">
        <v>1165384</v>
      </c>
      <c r="O1904" s="10" t="s">
        <v>99</v>
      </c>
      <c r="P1904" s="11">
        <v>311.83</v>
      </c>
      <c r="Q1904" s="11">
        <v>0</v>
      </c>
      <c r="R1904" s="10"/>
      <c r="S1904" s="10" t="s">
        <v>264</v>
      </c>
      <c r="T1904" s="10" t="s">
        <v>101</v>
      </c>
      <c r="U1904" s="10"/>
      <c r="V1904" s="10"/>
      <c r="W1904" s="10" t="s">
        <v>113</v>
      </c>
      <c r="X1904" s="10"/>
      <c r="Y1904" s="10" t="s">
        <v>102</v>
      </c>
      <c r="Z1904" s="11">
        <v>3</v>
      </c>
      <c r="AA1904" s="11">
        <v>1</v>
      </c>
      <c r="AB1904" s="10" t="s">
        <v>100</v>
      </c>
      <c r="AC1904" s="10"/>
      <c r="AD1904" s="10"/>
      <c r="AE1904" s="10"/>
      <c r="AF1904" s="10" t="s">
        <v>115</v>
      </c>
      <c r="AG1904" s="11"/>
      <c r="AH1904" s="11"/>
      <c r="AI1904" s="11"/>
      <c r="AJ1904" s="10"/>
      <c r="AK1904" s="12">
        <v>45716.6762731482</v>
      </c>
      <c r="AL1904" s="10" t="s">
        <v>7530</v>
      </c>
      <c r="AM1904">
        <f t="shared" si="36"/>
        <v>3</v>
      </c>
      <c r="AN1904" t="s">
        <v>106</v>
      </c>
    </row>
    <row r="1905" spans="1:40">
      <c r="A1905" s="10"/>
      <c r="B1905" s="10" t="s">
        <v>7531</v>
      </c>
      <c r="C1905" s="10"/>
      <c r="D1905" s="10" t="s">
        <v>7532</v>
      </c>
      <c r="E1905" s="10" t="s">
        <v>92</v>
      </c>
      <c r="F1905" s="10" t="s">
        <v>93</v>
      </c>
      <c r="G1905" s="10" t="s">
        <v>94</v>
      </c>
      <c r="H1905" s="10" t="s">
        <v>7533</v>
      </c>
      <c r="I1905" s="10" t="s">
        <v>368</v>
      </c>
      <c r="J1905" s="10" t="s">
        <v>97</v>
      </c>
      <c r="K1905" s="10" t="s">
        <v>98</v>
      </c>
      <c r="L1905" s="11">
        <v>706404</v>
      </c>
      <c r="M1905" s="11">
        <v>981116.5</v>
      </c>
      <c r="N1905" s="11">
        <v>706404</v>
      </c>
      <c r="O1905" s="10" t="s">
        <v>131</v>
      </c>
      <c r="P1905" s="11">
        <v>128.15</v>
      </c>
      <c r="Q1905" s="11">
        <v>0</v>
      </c>
      <c r="R1905" s="10"/>
      <c r="S1905" s="10"/>
      <c r="T1905" s="10" t="s">
        <v>100</v>
      </c>
      <c r="U1905" s="10"/>
      <c r="V1905" s="10"/>
      <c r="W1905" s="10" t="s">
        <v>101</v>
      </c>
      <c r="X1905" s="10"/>
      <c r="Y1905" s="10" t="s">
        <v>250</v>
      </c>
      <c r="Z1905" s="11">
        <v>7</v>
      </c>
      <c r="AA1905" s="11">
        <v>2</v>
      </c>
      <c r="AB1905" s="10" t="s">
        <v>100</v>
      </c>
      <c r="AC1905" s="10"/>
      <c r="AD1905" s="10"/>
      <c r="AE1905" s="10" t="s">
        <v>7534</v>
      </c>
      <c r="AF1905" s="10"/>
      <c r="AG1905" s="11"/>
      <c r="AH1905" s="11"/>
      <c r="AI1905" s="11"/>
      <c r="AJ1905" s="10"/>
      <c r="AK1905" s="12">
        <v>45672.4181018519</v>
      </c>
      <c r="AL1905" s="10" t="s">
        <v>7535</v>
      </c>
      <c r="AM1905">
        <f t="shared" si="36"/>
        <v>3</v>
      </c>
      <c r="AN1905" t="s">
        <v>106</v>
      </c>
    </row>
    <row r="1906" spans="1:40">
      <c r="A1906" s="10"/>
      <c r="B1906" s="10" t="s">
        <v>7536</v>
      </c>
      <c r="C1906" s="10"/>
      <c r="D1906" s="10" t="s">
        <v>7537</v>
      </c>
      <c r="E1906" s="10" t="s">
        <v>92</v>
      </c>
      <c r="F1906" s="10" t="s">
        <v>334</v>
      </c>
      <c r="G1906" s="10" t="s">
        <v>335</v>
      </c>
      <c r="H1906" s="10" t="s">
        <v>7537</v>
      </c>
      <c r="I1906" s="10" t="s">
        <v>257</v>
      </c>
      <c r="J1906" s="10" t="s">
        <v>97</v>
      </c>
      <c r="K1906" s="10" t="s">
        <v>98</v>
      </c>
      <c r="L1906" s="11">
        <v>374686</v>
      </c>
      <c r="M1906" s="11">
        <v>374686</v>
      </c>
      <c r="N1906" s="11">
        <v>374686</v>
      </c>
      <c r="O1906" s="10" t="s">
        <v>131</v>
      </c>
      <c r="P1906" s="11">
        <v>142.25</v>
      </c>
      <c r="Q1906" s="11">
        <v>0</v>
      </c>
      <c r="R1906" s="10"/>
      <c r="S1906" s="10"/>
      <c r="T1906" s="10" t="s">
        <v>101</v>
      </c>
      <c r="U1906" s="10"/>
      <c r="V1906" s="10"/>
      <c r="W1906" s="10" t="s">
        <v>101</v>
      </c>
      <c r="X1906" s="10"/>
      <c r="Y1906" s="10"/>
      <c r="Z1906" s="11">
        <v>2</v>
      </c>
      <c r="AA1906" s="11">
        <v>1</v>
      </c>
      <c r="AB1906" s="10" t="s">
        <v>100</v>
      </c>
      <c r="AC1906" s="10"/>
      <c r="AD1906" s="10"/>
      <c r="AE1906" s="10"/>
      <c r="AF1906" s="10"/>
      <c r="AG1906" s="11"/>
      <c r="AH1906" s="11"/>
      <c r="AI1906" s="11"/>
      <c r="AJ1906" s="10"/>
      <c r="AK1906" s="12">
        <v>45683.4166666667</v>
      </c>
      <c r="AL1906" s="10" t="s">
        <v>7538</v>
      </c>
      <c r="AM1906">
        <f t="shared" si="36"/>
        <v>3</v>
      </c>
      <c r="AN1906" t="s">
        <v>106</v>
      </c>
    </row>
    <row r="1907" spans="1:40">
      <c r="A1907" s="10"/>
      <c r="B1907" s="10" t="s">
        <v>7536</v>
      </c>
      <c r="C1907" s="10"/>
      <c r="D1907" s="10" t="s">
        <v>7539</v>
      </c>
      <c r="E1907" s="10" t="s">
        <v>92</v>
      </c>
      <c r="F1907" s="10" t="s">
        <v>334</v>
      </c>
      <c r="G1907" s="10" t="s">
        <v>335</v>
      </c>
      <c r="H1907" s="10" t="s">
        <v>7539</v>
      </c>
      <c r="I1907" s="10" t="s">
        <v>257</v>
      </c>
      <c r="J1907" s="10" t="s">
        <v>97</v>
      </c>
      <c r="K1907" s="10" t="s">
        <v>98</v>
      </c>
      <c r="L1907" s="11">
        <v>488941</v>
      </c>
      <c r="M1907" s="11">
        <v>488941</v>
      </c>
      <c r="N1907" s="11">
        <v>488941</v>
      </c>
      <c r="O1907" s="10" t="s">
        <v>131</v>
      </c>
      <c r="P1907" s="11">
        <v>171.86</v>
      </c>
      <c r="Q1907" s="11">
        <v>0</v>
      </c>
      <c r="R1907" s="10"/>
      <c r="S1907" s="10"/>
      <c r="T1907" s="10" t="s">
        <v>101</v>
      </c>
      <c r="U1907" s="10"/>
      <c r="V1907" s="10"/>
      <c r="W1907" s="10" t="s">
        <v>101</v>
      </c>
      <c r="X1907" s="10"/>
      <c r="Y1907" s="10"/>
      <c r="Z1907" s="11">
        <v>2</v>
      </c>
      <c r="AA1907" s="11">
        <v>1</v>
      </c>
      <c r="AB1907" s="10" t="s">
        <v>100</v>
      </c>
      <c r="AC1907" s="10"/>
      <c r="AD1907" s="10"/>
      <c r="AE1907" s="10"/>
      <c r="AF1907" s="10"/>
      <c r="AG1907" s="11"/>
      <c r="AH1907" s="11"/>
      <c r="AI1907" s="11"/>
      <c r="AJ1907" s="10"/>
      <c r="AK1907" s="12">
        <v>45683.4166666667</v>
      </c>
      <c r="AL1907" s="10" t="s">
        <v>7540</v>
      </c>
      <c r="AM1907">
        <f t="shared" si="36"/>
        <v>3</v>
      </c>
      <c r="AN1907" t="s">
        <v>106</v>
      </c>
    </row>
    <row r="1908" spans="1:40">
      <c r="A1908" s="10"/>
      <c r="B1908" s="10" t="s">
        <v>7536</v>
      </c>
      <c r="C1908" s="10"/>
      <c r="D1908" s="10" t="s">
        <v>7541</v>
      </c>
      <c r="E1908" s="10" t="s">
        <v>92</v>
      </c>
      <c r="F1908" s="10" t="s">
        <v>334</v>
      </c>
      <c r="G1908" s="10" t="s">
        <v>335</v>
      </c>
      <c r="H1908" s="10" t="s">
        <v>7541</v>
      </c>
      <c r="I1908" s="10" t="s">
        <v>257</v>
      </c>
      <c r="J1908" s="10" t="s">
        <v>97</v>
      </c>
      <c r="K1908" s="10" t="s">
        <v>98</v>
      </c>
      <c r="L1908" s="11">
        <v>210634</v>
      </c>
      <c r="M1908" s="11">
        <v>210634</v>
      </c>
      <c r="N1908" s="11">
        <v>210634</v>
      </c>
      <c r="O1908" s="10" t="s">
        <v>131</v>
      </c>
      <c r="P1908" s="11">
        <v>137.49</v>
      </c>
      <c r="Q1908" s="11">
        <v>0</v>
      </c>
      <c r="R1908" s="10"/>
      <c r="S1908" s="10"/>
      <c r="T1908" s="10" t="s">
        <v>101</v>
      </c>
      <c r="U1908" s="10"/>
      <c r="V1908" s="10"/>
      <c r="W1908" s="10" t="s">
        <v>101</v>
      </c>
      <c r="X1908" s="10"/>
      <c r="Y1908" s="10"/>
      <c r="Z1908" s="11">
        <v>2</v>
      </c>
      <c r="AA1908" s="11">
        <v>1</v>
      </c>
      <c r="AB1908" s="10" t="s">
        <v>100</v>
      </c>
      <c r="AC1908" s="10"/>
      <c r="AD1908" s="10"/>
      <c r="AE1908" s="10"/>
      <c r="AF1908" s="10"/>
      <c r="AG1908" s="11"/>
      <c r="AH1908" s="11"/>
      <c r="AI1908" s="11"/>
      <c r="AJ1908" s="10"/>
      <c r="AK1908" s="12">
        <v>45683.4166666667</v>
      </c>
      <c r="AL1908" s="10" t="s">
        <v>7542</v>
      </c>
      <c r="AM1908">
        <f t="shared" si="36"/>
        <v>3</v>
      </c>
      <c r="AN1908" t="s">
        <v>106</v>
      </c>
    </row>
    <row r="1909" spans="1:40">
      <c r="A1909" s="10"/>
      <c r="B1909" s="10" t="s">
        <v>7543</v>
      </c>
      <c r="C1909" s="10"/>
      <c r="D1909" s="10" t="s">
        <v>7544</v>
      </c>
      <c r="E1909" s="10" t="s">
        <v>92</v>
      </c>
      <c r="F1909" s="10" t="s">
        <v>334</v>
      </c>
      <c r="G1909" s="10" t="s">
        <v>335</v>
      </c>
      <c r="H1909" s="10" t="s">
        <v>7544</v>
      </c>
      <c r="I1909" s="10" t="s">
        <v>257</v>
      </c>
      <c r="J1909" s="10" t="s">
        <v>97</v>
      </c>
      <c r="K1909" s="10" t="s">
        <v>98</v>
      </c>
      <c r="L1909" s="11">
        <v>538784</v>
      </c>
      <c r="M1909" s="11">
        <v>538784</v>
      </c>
      <c r="N1909" s="11">
        <v>538784</v>
      </c>
      <c r="O1909" s="10" t="s">
        <v>131</v>
      </c>
      <c r="P1909" s="11">
        <v>204.55</v>
      </c>
      <c r="Q1909" s="11">
        <v>0</v>
      </c>
      <c r="R1909" s="10"/>
      <c r="S1909" s="10"/>
      <c r="T1909" s="10" t="s">
        <v>101</v>
      </c>
      <c r="U1909" s="10"/>
      <c r="V1909" s="10"/>
      <c r="W1909" s="10" t="s">
        <v>101</v>
      </c>
      <c r="X1909" s="10"/>
      <c r="Y1909" s="10"/>
      <c r="Z1909" s="11">
        <v>2</v>
      </c>
      <c r="AA1909" s="11">
        <v>1</v>
      </c>
      <c r="AB1909" s="10" t="s">
        <v>100</v>
      </c>
      <c r="AC1909" s="10"/>
      <c r="AD1909" s="10"/>
      <c r="AE1909" s="10"/>
      <c r="AF1909" s="10"/>
      <c r="AG1909" s="11"/>
      <c r="AH1909" s="11"/>
      <c r="AI1909" s="11"/>
      <c r="AJ1909" s="10"/>
      <c r="AK1909" s="12">
        <v>45683.4166666667</v>
      </c>
      <c r="AL1909" s="10" t="s">
        <v>7545</v>
      </c>
      <c r="AM1909">
        <f t="shared" si="36"/>
        <v>3</v>
      </c>
      <c r="AN1909" t="s">
        <v>106</v>
      </c>
    </row>
    <row r="1910" spans="1:40">
      <c r="A1910" s="10"/>
      <c r="B1910" s="10" t="s">
        <v>7546</v>
      </c>
      <c r="C1910" s="10"/>
      <c r="D1910" s="10" t="s">
        <v>7547</v>
      </c>
      <c r="E1910" s="10" t="s">
        <v>92</v>
      </c>
      <c r="F1910" s="10" t="s">
        <v>334</v>
      </c>
      <c r="G1910" s="10" t="s">
        <v>335</v>
      </c>
      <c r="H1910" s="10" t="s">
        <v>7547</v>
      </c>
      <c r="I1910" s="10" t="s">
        <v>257</v>
      </c>
      <c r="J1910" s="10" t="s">
        <v>97</v>
      </c>
      <c r="K1910" s="10" t="s">
        <v>98</v>
      </c>
      <c r="L1910" s="11">
        <v>362148</v>
      </c>
      <c r="M1910" s="11">
        <v>362148</v>
      </c>
      <c r="N1910" s="11">
        <v>362148</v>
      </c>
      <c r="O1910" s="10" t="s">
        <v>131</v>
      </c>
      <c r="P1910" s="11">
        <v>137.49</v>
      </c>
      <c r="Q1910" s="11">
        <v>0</v>
      </c>
      <c r="R1910" s="10"/>
      <c r="S1910" s="10"/>
      <c r="T1910" s="10" t="s">
        <v>101</v>
      </c>
      <c r="U1910" s="10"/>
      <c r="V1910" s="10"/>
      <c r="W1910" s="10" t="s">
        <v>101</v>
      </c>
      <c r="X1910" s="10"/>
      <c r="Y1910" s="10"/>
      <c r="Z1910" s="11">
        <v>2</v>
      </c>
      <c r="AA1910" s="11">
        <v>1</v>
      </c>
      <c r="AB1910" s="10" t="s">
        <v>100</v>
      </c>
      <c r="AC1910" s="10"/>
      <c r="AD1910" s="10"/>
      <c r="AE1910" s="10"/>
      <c r="AF1910" s="10"/>
      <c r="AG1910" s="11"/>
      <c r="AH1910" s="11"/>
      <c r="AI1910" s="11"/>
      <c r="AJ1910" s="10"/>
      <c r="AK1910" s="12">
        <v>45683.4166666667</v>
      </c>
      <c r="AL1910" s="10" t="s">
        <v>7548</v>
      </c>
      <c r="AM1910">
        <f t="shared" si="36"/>
        <v>3</v>
      </c>
      <c r="AN1910" t="s">
        <v>106</v>
      </c>
    </row>
    <row r="1911" spans="1:40">
      <c r="A1911" s="10"/>
      <c r="B1911" s="10" t="s">
        <v>7549</v>
      </c>
      <c r="C1911" s="10"/>
      <c r="D1911" s="10" t="s">
        <v>7550</v>
      </c>
      <c r="E1911" s="10" t="s">
        <v>92</v>
      </c>
      <c r="F1911" s="10" t="s">
        <v>153</v>
      </c>
      <c r="G1911" s="10" t="s">
        <v>381</v>
      </c>
      <c r="H1911" s="10" t="s">
        <v>7551</v>
      </c>
      <c r="I1911" s="10" t="s">
        <v>257</v>
      </c>
      <c r="J1911" s="10" t="s">
        <v>97</v>
      </c>
      <c r="K1911" s="10" t="s">
        <v>98</v>
      </c>
      <c r="L1911" s="11">
        <v>645000</v>
      </c>
      <c r="M1911" s="11">
        <v>806300</v>
      </c>
      <c r="N1911" s="11">
        <v>701000</v>
      </c>
      <c r="O1911" s="10" t="s">
        <v>99</v>
      </c>
      <c r="P1911" s="11">
        <v>106.02</v>
      </c>
      <c r="Q1911" s="11">
        <v>0</v>
      </c>
      <c r="R1911" s="10"/>
      <c r="S1911" s="10"/>
      <c r="T1911" s="10" t="s">
        <v>101</v>
      </c>
      <c r="U1911" s="10"/>
      <c r="V1911" s="10"/>
      <c r="W1911" s="10" t="s">
        <v>101</v>
      </c>
      <c r="X1911" s="10"/>
      <c r="Y1911" s="10"/>
      <c r="Z1911" s="11">
        <v>19</v>
      </c>
      <c r="AA1911" s="11">
        <v>17</v>
      </c>
      <c r="AB1911" s="10" t="s">
        <v>100</v>
      </c>
      <c r="AC1911" s="10"/>
      <c r="AD1911" s="10"/>
      <c r="AE1911" s="10"/>
      <c r="AF1911" s="10"/>
      <c r="AG1911" s="11"/>
      <c r="AH1911" s="11"/>
      <c r="AI1911" s="11"/>
      <c r="AJ1911" s="10"/>
      <c r="AK1911" s="12">
        <v>45692.4268402778</v>
      </c>
      <c r="AL1911" s="10" t="s">
        <v>7552</v>
      </c>
      <c r="AM1911">
        <f t="shared" si="36"/>
        <v>2</v>
      </c>
      <c r="AN1911" t="s">
        <v>106</v>
      </c>
    </row>
    <row r="1912" spans="1:40">
      <c r="A1912" s="10"/>
      <c r="B1912" s="10" t="s">
        <v>7553</v>
      </c>
      <c r="C1912" s="10"/>
      <c r="D1912" s="10" t="s">
        <v>7554</v>
      </c>
      <c r="E1912" s="10" t="s">
        <v>92</v>
      </c>
      <c r="F1912" s="10" t="s">
        <v>277</v>
      </c>
      <c r="G1912" s="10" t="s">
        <v>278</v>
      </c>
      <c r="H1912" s="10" t="s">
        <v>7554</v>
      </c>
      <c r="I1912" s="10" t="s">
        <v>257</v>
      </c>
      <c r="J1912" s="10" t="s">
        <v>97</v>
      </c>
      <c r="K1912" s="10" t="s">
        <v>98</v>
      </c>
      <c r="L1912" s="11">
        <v>381000</v>
      </c>
      <c r="M1912" s="11">
        <v>476000</v>
      </c>
      <c r="N1912" s="11">
        <v>474000</v>
      </c>
      <c r="O1912" s="10" t="s">
        <v>99</v>
      </c>
      <c r="P1912" s="11">
        <v>97.82</v>
      </c>
      <c r="Q1912" s="11">
        <v>0</v>
      </c>
      <c r="R1912" s="10"/>
      <c r="S1912" s="10" t="s">
        <v>137</v>
      </c>
      <c r="T1912" s="10" t="s">
        <v>101</v>
      </c>
      <c r="U1912" s="10"/>
      <c r="V1912" s="10"/>
      <c r="W1912" s="10" t="s">
        <v>113</v>
      </c>
      <c r="X1912" s="10"/>
      <c r="Y1912" s="10" t="s">
        <v>102</v>
      </c>
      <c r="Z1912" s="11">
        <v>27</v>
      </c>
      <c r="AA1912" s="11">
        <v>4</v>
      </c>
      <c r="AB1912" s="10" t="s">
        <v>100</v>
      </c>
      <c r="AC1912" s="10" t="s">
        <v>7555</v>
      </c>
      <c r="AD1912" s="10" t="s">
        <v>156</v>
      </c>
      <c r="AE1912" s="10"/>
      <c r="AF1912" s="10" t="s">
        <v>280</v>
      </c>
      <c r="AG1912" s="11"/>
      <c r="AH1912" s="11"/>
      <c r="AI1912" s="11"/>
      <c r="AJ1912" s="10"/>
      <c r="AK1912" s="12">
        <v>45712.4381481481</v>
      </c>
      <c r="AL1912" s="10" t="s">
        <v>7556</v>
      </c>
      <c r="AM1912">
        <f t="shared" si="36"/>
        <v>2</v>
      </c>
      <c r="AN1912" t="s">
        <v>106</v>
      </c>
    </row>
    <row r="1913" spans="1:40">
      <c r="A1913" s="10"/>
      <c r="B1913" s="10" t="s">
        <v>7557</v>
      </c>
      <c r="C1913" s="10"/>
      <c r="D1913" s="10" t="s">
        <v>7558</v>
      </c>
      <c r="E1913" s="10" t="s">
        <v>92</v>
      </c>
      <c r="F1913" s="10" t="s">
        <v>128</v>
      </c>
      <c r="G1913" s="10" t="s">
        <v>1607</v>
      </c>
      <c r="H1913" s="10" t="s">
        <v>7559</v>
      </c>
      <c r="I1913" s="10" t="s">
        <v>257</v>
      </c>
      <c r="J1913" s="10" t="s">
        <v>97</v>
      </c>
      <c r="K1913" s="10" t="s">
        <v>98</v>
      </c>
      <c r="L1913" s="11">
        <v>680000</v>
      </c>
      <c r="M1913" s="11">
        <v>850400</v>
      </c>
      <c r="N1913" s="11">
        <v>800000</v>
      </c>
      <c r="O1913" s="10" t="s">
        <v>99</v>
      </c>
      <c r="P1913" s="11">
        <v>128.32</v>
      </c>
      <c r="Q1913" s="11">
        <v>12.27</v>
      </c>
      <c r="R1913" s="10"/>
      <c r="S1913" s="10"/>
      <c r="T1913" s="10" t="s">
        <v>101</v>
      </c>
      <c r="U1913" s="10"/>
      <c r="V1913" s="10"/>
      <c r="W1913" s="10" t="s">
        <v>101</v>
      </c>
      <c r="X1913" s="10"/>
      <c r="Y1913" s="10"/>
      <c r="Z1913" s="11">
        <v>10</v>
      </c>
      <c r="AA1913" s="11">
        <v>10</v>
      </c>
      <c r="AB1913" s="10" t="s">
        <v>100</v>
      </c>
      <c r="AC1913" s="10"/>
      <c r="AD1913" s="10"/>
      <c r="AE1913" s="10"/>
      <c r="AF1913" s="10"/>
      <c r="AG1913" s="11"/>
      <c r="AH1913" s="11"/>
      <c r="AI1913" s="11"/>
      <c r="AJ1913" s="10"/>
      <c r="AK1913" s="12">
        <v>45714.4434143519</v>
      </c>
      <c r="AL1913" s="10" t="s">
        <v>7560</v>
      </c>
      <c r="AM1913">
        <f t="shared" si="36"/>
        <v>2</v>
      </c>
      <c r="AN1913" t="s">
        <v>106</v>
      </c>
    </row>
    <row r="1914" spans="1:40">
      <c r="A1914" s="10"/>
      <c r="B1914" s="10" t="s">
        <v>7561</v>
      </c>
      <c r="C1914" s="10"/>
      <c r="D1914" s="10" t="s">
        <v>7562</v>
      </c>
      <c r="E1914" s="10" t="s">
        <v>92</v>
      </c>
      <c r="F1914" s="10" t="s">
        <v>93</v>
      </c>
      <c r="G1914" s="10" t="s">
        <v>415</v>
      </c>
      <c r="H1914" s="10" t="s">
        <v>7563</v>
      </c>
      <c r="I1914" s="10" t="s">
        <v>368</v>
      </c>
      <c r="J1914" s="10" t="s">
        <v>97</v>
      </c>
      <c r="K1914" s="10" t="s">
        <v>98</v>
      </c>
      <c r="L1914" s="11">
        <v>924818</v>
      </c>
      <c r="M1914" s="11">
        <v>1651460</v>
      </c>
      <c r="N1914" s="11">
        <v>1094818</v>
      </c>
      <c r="O1914" s="10" t="s">
        <v>99</v>
      </c>
      <c r="P1914" s="11">
        <v>113.23</v>
      </c>
      <c r="Q1914" s="11">
        <v>0</v>
      </c>
      <c r="R1914" s="10"/>
      <c r="S1914" s="10"/>
      <c r="T1914" s="10" t="s">
        <v>100</v>
      </c>
      <c r="U1914" s="10"/>
      <c r="V1914" s="10"/>
      <c r="W1914" s="10" t="s">
        <v>101</v>
      </c>
      <c r="X1914" s="10"/>
      <c r="Y1914" s="10" t="s">
        <v>102</v>
      </c>
      <c r="Z1914" s="11">
        <v>14</v>
      </c>
      <c r="AA1914" s="11">
        <v>11</v>
      </c>
      <c r="AB1914" s="10" t="s">
        <v>100</v>
      </c>
      <c r="AC1914" s="10"/>
      <c r="AD1914" s="10"/>
      <c r="AE1914" s="10"/>
      <c r="AF1914" s="10"/>
      <c r="AG1914" s="11"/>
      <c r="AH1914" s="11"/>
      <c r="AI1914" s="11"/>
      <c r="AJ1914" s="10"/>
      <c r="AK1914" s="12">
        <v>45702.4487268518</v>
      </c>
      <c r="AL1914" s="10" t="s">
        <v>7564</v>
      </c>
      <c r="AM1914">
        <f t="shared" si="36"/>
        <v>2</v>
      </c>
      <c r="AN1914" t="s">
        <v>106</v>
      </c>
    </row>
    <row r="1915" spans="1:40">
      <c r="A1915" s="10"/>
      <c r="B1915" s="10" t="s">
        <v>7565</v>
      </c>
      <c r="C1915" s="10"/>
      <c r="D1915" s="10" t="s">
        <v>7566</v>
      </c>
      <c r="E1915" s="10" t="s">
        <v>92</v>
      </c>
      <c r="F1915" s="10" t="s">
        <v>93</v>
      </c>
      <c r="G1915" s="10" t="s">
        <v>289</v>
      </c>
      <c r="H1915" s="10" t="s">
        <v>7567</v>
      </c>
      <c r="I1915" s="10" t="s">
        <v>368</v>
      </c>
      <c r="J1915" s="10" t="s">
        <v>97</v>
      </c>
      <c r="K1915" s="10" t="s">
        <v>98</v>
      </c>
      <c r="L1915" s="11">
        <v>1774227</v>
      </c>
      <c r="M1915" s="11">
        <v>1774227</v>
      </c>
      <c r="N1915" s="11">
        <v>1774227</v>
      </c>
      <c r="O1915" s="10" t="s">
        <v>99</v>
      </c>
      <c r="P1915" s="11">
        <v>150.49</v>
      </c>
      <c r="Q1915" s="11">
        <v>0</v>
      </c>
      <c r="R1915" s="10"/>
      <c r="S1915" s="10"/>
      <c r="T1915" s="10" t="s">
        <v>100</v>
      </c>
      <c r="U1915" s="10"/>
      <c r="V1915" s="10"/>
      <c r="W1915" s="10" t="s">
        <v>101</v>
      </c>
      <c r="X1915" s="10"/>
      <c r="Y1915" s="10" t="s">
        <v>102</v>
      </c>
      <c r="Z1915" s="11">
        <v>10</v>
      </c>
      <c r="AA1915" s="11">
        <v>7</v>
      </c>
      <c r="AB1915" s="10" t="s">
        <v>100</v>
      </c>
      <c r="AC1915" s="10"/>
      <c r="AD1915" s="10"/>
      <c r="AE1915" s="10" t="s">
        <v>7568</v>
      </c>
      <c r="AF1915" s="10" t="s">
        <v>115</v>
      </c>
      <c r="AG1915" s="11"/>
      <c r="AH1915" s="11"/>
      <c r="AI1915" s="11"/>
      <c r="AJ1915" s="10"/>
      <c r="AK1915" s="12">
        <v>45699.4166666667</v>
      </c>
      <c r="AL1915" s="10" t="s">
        <v>7569</v>
      </c>
      <c r="AM1915">
        <f t="shared" si="36"/>
        <v>3</v>
      </c>
      <c r="AN1915" t="s">
        <v>106</v>
      </c>
    </row>
    <row r="1916" spans="1:40">
      <c r="A1916" s="10"/>
      <c r="B1916" s="10" t="s">
        <v>7570</v>
      </c>
      <c r="C1916" s="10"/>
      <c r="D1916" s="10" t="s">
        <v>7571</v>
      </c>
      <c r="E1916" s="10" t="s">
        <v>92</v>
      </c>
      <c r="F1916" s="10" t="s">
        <v>222</v>
      </c>
      <c r="G1916" s="10" t="s">
        <v>256</v>
      </c>
      <c r="H1916" s="10" t="s">
        <v>7571</v>
      </c>
      <c r="I1916" s="10" t="s">
        <v>96</v>
      </c>
      <c r="J1916" s="10" t="s">
        <v>97</v>
      </c>
      <c r="K1916" s="10" t="s">
        <v>98</v>
      </c>
      <c r="L1916" s="11">
        <v>310870</v>
      </c>
      <c r="M1916" s="11">
        <v>485733</v>
      </c>
      <c r="N1916" s="11">
        <v>313870</v>
      </c>
      <c r="O1916" s="10" t="s">
        <v>99</v>
      </c>
      <c r="P1916" s="11">
        <v>92.99</v>
      </c>
      <c r="Q1916" s="11">
        <v>0</v>
      </c>
      <c r="R1916" s="10"/>
      <c r="S1916" s="10"/>
      <c r="T1916" s="10" t="s">
        <v>100</v>
      </c>
      <c r="U1916" s="10"/>
      <c r="V1916" s="10"/>
      <c r="W1916" s="10" t="s">
        <v>113</v>
      </c>
      <c r="X1916" s="10"/>
      <c r="Y1916" s="10" t="s">
        <v>123</v>
      </c>
      <c r="Z1916" s="11">
        <v>33</v>
      </c>
      <c r="AA1916" s="11">
        <v>14</v>
      </c>
      <c r="AB1916" s="10" t="s">
        <v>100</v>
      </c>
      <c r="AC1916" s="10"/>
      <c r="AD1916" s="10"/>
      <c r="AE1916" s="10"/>
      <c r="AF1916" s="10"/>
      <c r="AG1916" s="11"/>
      <c r="AH1916" s="11"/>
      <c r="AI1916" s="11"/>
      <c r="AJ1916" s="10"/>
      <c r="AK1916" s="12">
        <v>45712.582974537</v>
      </c>
      <c r="AL1916" s="10" t="s">
        <v>7572</v>
      </c>
      <c r="AM1916">
        <f t="shared" si="36"/>
        <v>3</v>
      </c>
      <c r="AN1916" t="s">
        <v>106</v>
      </c>
    </row>
    <row r="1917" spans="1:40">
      <c r="A1917" s="10"/>
      <c r="B1917" s="10" t="s">
        <v>7573</v>
      </c>
      <c r="C1917" s="10"/>
      <c r="D1917" s="10" t="s">
        <v>7574</v>
      </c>
      <c r="E1917" s="10" t="s">
        <v>92</v>
      </c>
      <c r="F1917" s="10" t="s">
        <v>438</v>
      </c>
      <c r="G1917" s="10" t="s">
        <v>1513</v>
      </c>
      <c r="H1917" s="10" t="s">
        <v>7575</v>
      </c>
      <c r="I1917" s="10" t="s">
        <v>257</v>
      </c>
      <c r="J1917" s="10" t="s">
        <v>97</v>
      </c>
      <c r="K1917" s="10" t="s">
        <v>98</v>
      </c>
      <c r="L1917" s="11">
        <v>382910.67</v>
      </c>
      <c r="M1917" s="11">
        <v>478638.33</v>
      </c>
      <c r="N1917" s="11">
        <v>382910.67</v>
      </c>
      <c r="O1917" s="10" t="s">
        <v>99</v>
      </c>
      <c r="P1917" s="11">
        <v>139.83</v>
      </c>
      <c r="Q1917" s="11">
        <v>0</v>
      </c>
      <c r="R1917" s="10"/>
      <c r="S1917" s="10"/>
      <c r="T1917" s="10" t="s">
        <v>101</v>
      </c>
      <c r="U1917" s="10"/>
      <c r="V1917" s="10" t="s">
        <v>829</v>
      </c>
      <c r="W1917" s="10" t="s">
        <v>101</v>
      </c>
      <c r="X1917" s="10" t="s">
        <v>218</v>
      </c>
      <c r="Y1917" s="10" t="s">
        <v>272</v>
      </c>
      <c r="Z1917" s="11">
        <v>11</v>
      </c>
      <c r="AA1917" s="11">
        <v>11</v>
      </c>
      <c r="AB1917" s="10" t="s">
        <v>101</v>
      </c>
      <c r="AC1917" s="10"/>
      <c r="AD1917" s="10"/>
      <c r="AE1917" s="10"/>
      <c r="AF1917" s="10"/>
      <c r="AG1917" s="11"/>
      <c r="AH1917" s="11"/>
      <c r="AI1917" s="11"/>
      <c r="AJ1917" s="10"/>
      <c r="AK1917" s="12">
        <v>45698.4166666667</v>
      </c>
      <c r="AL1917" s="10" t="s">
        <v>7576</v>
      </c>
      <c r="AM1917">
        <f t="shared" si="36"/>
        <v>2</v>
      </c>
      <c r="AN1917" t="s">
        <v>106</v>
      </c>
    </row>
    <row r="1918" spans="1:40">
      <c r="A1918" s="10"/>
      <c r="B1918" s="10" t="s">
        <v>7577</v>
      </c>
      <c r="C1918" s="10"/>
      <c r="D1918" s="10" t="s">
        <v>7578</v>
      </c>
      <c r="E1918" s="10" t="s">
        <v>92</v>
      </c>
      <c r="F1918" s="10" t="s">
        <v>93</v>
      </c>
      <c r="G1918" s="10" t="s">
        <v>415</v>
      </c>
      <c r="H1918" s="10" t="s">
        <v>7579</v>
      </c>
      <c r="I1918" s="10" t="s">
        <v>368</v>
      </c>
      <c r="J1918" s="10" t="s">
        <v>97</v>
      </c>
      <c r="K1918" s="10" t="s">
        <v>98</v>
      </c>
      <c r="L1918" s="11">
        <v>1938082</v>
      </c>
      <c r="M1918" s="11">
        <v>2850120</v>
      </c>
      <c r="N1918" s="11">
        <v>1938082</v>
      </c>
      <c r="O1918" s="10" t="s">
        <v>131</v>
      </c>
      <c r="P1918" s="11">
        <v>522</v>
      </c>
      <c r="Q1918" s="11">
        <v>0</v>
      </c>
      <c r="R1918" s="10"/>
      <c r="S1918" s="10"/>
      <c r="T1918" s="10" t="s">
        <v>100</v>
      </c>
      <c r="U1918" s="10"/>
      <c r="V1918" s="10"/>
      <c r="W1918" s="10" t="s">
        <v>101</v>
      </c>
      <c r="X1918" s="10"/>
      <c r="Y1918" s="10" t="s">
        <v>411</v>
      </c>
      <c r="Z1918" s="11">
        <v>27</v>
      </c>
      <c r="AA1918" s="11">
        <v>12</v>
      </c>
      <c r="AB1918" s="10" t="s">
        <v>100</v>
      </c>
      <c r="AC1918" s="10"/>
      <c r="AD1918" s="10"/>
      <c r="AE1918" s="10"/>
      <c r="AF1918" s="10"/>
      <c r="AG1918" s="11"/>
      <c r="AH1918" s="11"/>
      <c r="AI1918" s="11"/>
      <c r="AJ1918" s="10"/>
      <c r="AK1918" s="12">
        <v>45695.4166666667</v>
      </c>
      <c r="AL1918" s="10" t="s">
        <v>7580</v>
      </c>
      <c r="AM1918">
        <f t="shared" si="36"/>
        <v>3</v>
      </c>
      <c r="AN1918" t="s">
        <v>106</v>
      </c>
    </row>
    <row r="1919" spans="1:40">
      <c r="A1919" s="10"/>
      <c r="B1919" s="10" t="s">
        <v>7581</v>
      </c>
      <c r="C1919" s="10"/>
      <c r="D1919" s="10" t="s">
        <v>7582</v>
      </c>
      <c r="E1919" s="10" t="s">
        <v>92</v>
      </c>
      <c r="F1919" s="10" t="s">
        <v>93</v>
      </c>
      <c r="G1919" s="10" t="s">
        <v>415</v>
      </c>
      <c r="H1919" s="10" t="s">
        <v>7583</v>
      </c>
      <c r="I1919" s="10" t="s">
        <v>257</v>
      </c>
      <c r="J1919" s="10" t="s">
        <v>97</v>
      </c>
      <c r="K1919" s="10" t="s">
        <v>98</v>
      </c>
      <c r="L1919" s="11">
        <v>88200</v>
      </c>
      <c r="M1919" s="11">
        <v>126000</v>
      </c>
      <c r="N1919" s="11">
        <v>88200</v>
      </c>
      <c r="O1919" s="10" t="s">
        <v>1017</v>
      </c>
      <c r="P1919" s="11">
        <v>29.45</v>
      </c>
      <c r="Q1919" s="11">
        <v>0</v>
      </c>
      <c r="R1919" s="10"/>
      <c r="S1919" s="10"/>
      <c r="T1919" s="10" t="s">
        <v>101</v>
      </c>
      <c r="U1919" s="10"/>
      <c r="V1919" s="10"/>
      <c r="W1919" s="10" t="s">
        <v>101</v>
      </c>
      <c r="X1919" s="10"/>
      <c r="Y1919" s="10"/>
      <c r="Z1919" s="11">
        <v>0</v>
      </c>
      <c r="AA1919" s="11">
        <v>-1</v>
      </c>
      <c r="AB1919" s="10" t="s">
        <v>101</v>
      </c>
      <c r="AC1919" s="10"/>
      <c r="AD1919" s="10"/>
      <c r="AE1919" s="10"/>
      <c r="AF1919" s="10"/>
      <c r="AG1919" s="11"/>
      <c r="AH1919" s="11"/>
      <c r="AI1919" s="11"/>
      <c r="AJ1919" s="10"/>
      <c r="AK1919" s="12">
        <v>45683.4181944444</v>
      </c>
      <c r="AL1919" s="10" t="s">
        <v>7584</v>
      </c>
      <c r="AM1919">
        <f t="shared" si="36"/>
        <v>2</v>
      </c>
      <c r="AN1919" t="s">
        <v>106</v>
      </c>
    </row>
    <row r="1920" spans="1:40">
      <c r="A1920" s="10"/>
      <c r="B1920" s="10" t="s">
        <v>7585</v>
      </c>
      <c r="C1920" s="10"/>
      <c r="D1920" s="10" t="s">
        <v>7586</v>
      </c>
      <c r="E1920" s="10" t="s">
        <v>92</v>
      </c>
      <c r="F1920" s="10" t="s">
        <v>277</v>
      </c>
      <c r="G1920" s="10" t="s">
        <v>278</v>
      </c>
      <c r="H1920" s="10" t="s">
        <v>7586</v>
      </c>
      <c r="I1920" s="10" t="s">
        <v>368</v>
      </c>
      <c r="J1920" s="10" t="s">
        <v>97</v>
      </c>
      <c r="K1920" s="10" t="s">
        <v>98</v>
      </c>
      <c r="L1920" s="11">
        <v>207486</v>
      </c>
      <c r="M1920" s="11">
        <v>370509</v>
      </c>
      <c r="N1920" s="11">
        <v>207486</v>
      </c>
      <c r="O1920" s="10" t="s">
        <v>99</v>
      </c>
      <c r="P1920" s="11">
        <v>129.98</v>
      </c>
      <c r="Q1920" s="11">
        <v>0</v>
      </c>
      <c r="R1920" s="10"/>
      <c r="S1920" s="10"/>
      <c r="T1920" s="10" t="s">
        <v>101</v>
      </c>
      <c r="U1920" s="10"/>
      <c r="V1920" s="10"/>
      <c r="W1920" s="10" t="s">
        <v>101</v>
      </c>
      <c r="X1920" s="10"/>
      <c r="Y1920" s="10" t="s">
        <v>102</v>
      </c>
      <c r="Z1920" s="11">
        <v>18</v>
      </c>
      <c r="AA1920" s="11">
        <v>1</v>
      </c>
      <c r="AB1920" s="10" t="s">
        <v>101</v>
      </c>
      <c r="AC1920" s="10"/>
      <c r="AD1920" s="10"/>
      <c r="AE1920" s="10"/>
      <c r="AF1920" s="10"/>
      <c r="AG1920" s="11"/>
      <c r="AH1920" s="11"/>
      <c r="AI1920" s="11"/>
      <c r="AJ1920" s="10"/>
      <c r="AK1920" s="12">
        <v>45678.4166666667</v>
      </c>
      <c r="AL1920" s="10" t="s">
        <v>7587</v>
      </c>
      <c r="AM1920">
        <f t="shared" si="36"/>
        <v>2</v>
      </c>
      <c r="AN1920" t="s">
        <v>106</v>
      </c>
    </row>
    <row r="1921" spans="1:40">
      <c r="A1921" s="10"/>
      <c r="B1921" s="10" t="s">
        <v>7588</v>
      </c>
      <c r="C1921" s="10"/>
      <c r="D1921" s="10" t="s">
        <v>7589</v>
      </c>
      <c r="E1921" s="10" t="s">
        <v>92</v>
      </c>
      <c r="F1921" s="10" t="s">
        <v>120</v>
      </c>
      <c r="G1921" s="10" t="s">
        <v>135</v>
      </c>
      <c r="H1921" s="10" t="s">
        <v>7589</v>
      </c>
      <c r="I1921" s="10" t="s">
        <v>368</v>
      </c>
      <c r="J1921" s="10" t="s">
        <v>97</v>
      </c>
      <c r="K1921" s="10" t="s">
        <v>98</v>
      </c>
      <c r="L1921" s="11">
        <v>374328</v>
      </c>
      <c r="M1921" s="11">
        <v>519900</v>
      </c>
      <c r="N1921" s="11">
        <v>374328</v>
      </c>
      <c r="O1921" s="10" t="s">
        <v>99</v>
      </c>
      <c r="P1921" s="11">
        <v>100.3</v>
      </c>
      <c r="Q1921" s="11">
        <v>0</v>
      </c>
      <c r="R1921" s="10"/>
      <c r="S1921" s="10" t="s">
        <v>137</v>
      </c>
      <c r="T1921" s="10" t="s">
        <v>101</v>
      </c>
      <c r="U1921" s="10"/>
      <c r="V1921" s="10"/>
      <c r="W1921" s="10" t="s">
        <v>113</v>
      </c>
      <c r="X1921" s="10"/>
      <c r="Y1921" s="10" t="s">
        <v>102</v>
      </c>
      <c r="Z1921" s="11">
        <v>27</v>
      </c>
      <c r="AA1921" s="11">
        <v>25</v>
      </c>
      <c r="AB1921" s="10" t="s">
        <v>100</v>
      </c>
      <c r="AC1921" s="10"/>
      <c r="AD1921" s="10"/>
      <c r="AE1921" s="10"/>
      <c r="AF1921" s="10" t="s">
        <v>104</v>
      </c>
      <c r="AG1921" s="11"/>
      <c r="AH1921" s="11"/>
      <c r="AI1921" s="11"/>
      <c r="AJ1921" s="10"/>
      <c r="AK1921" s="12">
        <v>45694.4166666667</v>
      </c>
      <c r="AL1921" s="10" t="s">
        <v>7590</v>
      </c>
      <c r="AM1921">
        <f t="shared" si="36"/>
        <v>3</v>
      </c>
      <c r="AN1921" t="s">
        <v>106</v>
      </c>
    </row>
    <row r="1922" spans="1:40">
      <c r="A1922" s="10"/>
      <c r="B1922" s="10" t="s">
        <v>7591</v>
      </c>
      <c r="C1922" s="10"/>
      <c r="D1922" s="10" t="s">
        <v>7592</v>
      </c>
      <c r="E1922" s="10" t="s">
        <v>92</v>
      </c>
      <c r="F1922" s="10" t="s">
        <v>210</v>
      </c>
      <c r="G1922" s="10" t="s">
        <v>2363</v>
      </c>
      <c r="H1922" s="10" t="s">
        <v>7593</v>
      </c>
      <c r="I1922" s="10" t="s">
        <v>368</v>
      </c>
      <c r="J1922" s="10" t="s">
        <v>97</v>
      </c>
      <c r="K1922" s="10" t="s">
        <v>98</v>
      </c>
      <c r="L1922" s="11">
        <v>437017</v>
      </c>
      <c r="M1922" s="11">
        <v>780387</v>
      </c>
      <c r="N1922" s="11">
        <v>489017</v>
      </c>
      <c r="O1922" s="10" t="s">
        <v>99</v>
      </c>
      <c r="P1922" s="11">
        <v>115.69</v>
      </c>
      <c r="Q1922" s="11">
        <v>0</v>
      </c>
      <c r="R1922" s="10"/>
      <c r="S1922" s="10"/>
      <c r="T1922" s="10" t="s">
        <v>101</v>
      </c>
      <c r="U1922" s="10"/>
      <c r="V1922" s="10"/>
      <c r="W1922" s="10" t="s">
        <v>113</v>
      </c>
      <c r="X1922" s="10"/>
      <c r="Y1922" s="10"/>
      <c r="Z1922" s="11">
        <v>11</v>
      </c>
      <c r="AA1922" s="11">
        <v>3</v>
      </c>
      <c r="AB1922" s="10" t="s">
        <v>100</v>
      </c>
      <c r="AC1922" s="10"/>
      <c r="AD1922" s="10"/>
      <c r="AE1922" s="10"/>
      <c r="AF1922" s="10"/>
      <c r="AG1922" s="11"/>
      <c r="AH1922" s="11"/>
      <c r="AI1922" s="11"/>
      <c r="AJ1922" s="10"/>
      <c r="AK1922" s="12">
        <v>45694.4342939815</v>
      </c>
      <c r="AL1922" s="10" t="s">
        <v>7594</v>
      </c>
      <c r="AM1922">
        <f t="shared" si="36"/>
        <v>3</v>
      </c>
      <c r="AN1922" t="s">
        <v>106</v>
      </c>
    </row>
    <row r="1923" spans="1:40">
      <c r="A1923" s="10"/>
      <c r="B1923" s="10" t="s">
        <v>7595</v>
      </c>
      <c r="C1923" s="10"/>
      <c r="D1923" s="10" t="s">
        <v>7596</v>
      </c>
      <c r="E1923" s="10" t="s">
        <v>92</v>
      </c>
      <c r="F1923" s="10" t="s">
        <v>305</v>
      </c>
      <c r="G1923" s="10" t="s">
        <v>306</v>
      </c>
      <c r="H1923" s="10" t="s">
        <v>7596</v>
      </c>
      <c r="I1923" s="10" t="s">
        <v>257</v>
      </c>
      <c r="J1923" s="10" t="s">
        <v>97</v>
      </c>
      <c r="K1923" s="10" t="s">
        <v>98</v>
      </c>
      <c r="L1923" s="11">
        <v>865530</v>
      </c>
      <c r="M1923" s="11">
        <v>961700</v>
      </c>
      <c r="N1923" s="11">
        <v>2002530</v>
      </c>
      <c r="O1923" s="10" t="s">
        <v>131</v>
      </c>
      <c r="P1923" s="11">
        <v>141.85</v>
      </c>
      <c r="Q1923" s="11">
        <v>0</v>
      </c>
      <c r="R1923" s="10"/>
      <c r="S1923" s="10"/>
      <c r="T1923" s="10" t="s">
        <v>101</v>
      </c>
      <c r="U1923" s="10"/>
      <c r="V1923" s="10"/>
      <c r="W1923" s="10" t="s">
        <v>101</v>
      </c>
      <c r="X1923" s="10" t="s">
        <v>7597</v>
      </c>
      <c r="Y1923" s="10" t="s">
        <v>2845</v>
      </c>
      <c r="Z1923" s="11">
        <v>4</v>
      </c>
      <c r="AA1923" s="11">
        <v>3</v>
      </c>
      <c r="AB1923" s="10" t="s">
        <v>100</v>
      </c>
      <c r="AC1923" s="10"/>
      <c r="AD1923" s="10" t="s">
        <v>156</v>
      </c>
      <c r="AE1923" s="10" t="s">
        <v>1339</v>
      </c>
      <c r="AF1923" s="10" t="s">
        <v>280</v>
      </c>
      <c r="AG1923" s="11"/>
      <c r="AH1923" s="11"/>
      <c r="AI1923" s="11"/>
      <c r="AJ1923" s="10"/>
      <c r="AK1923" s="12">
        <v>45699.4434722222</v>
      </c>
      <c r="AL1923" s="10" t="s">
        <v>7598</v>
      </c>
      <c r="AM1923">
        <f t="shared" si="36"/>
        <v>3</v>
      </c>
      <c r="AN1923" t="s">
        <v>106</v>
      </c>
    </row>
    <row r="1924" spans="1:40">
      <c r="A1924" s="10"/>
      <c r="B1924" s="10" t="s">
        <v>7599</v>
      </c>
      <c r="C1924" s="10"/>
      <c r="D1924" s="10" t="s">
        <v>7600</v>
      </c>
      <c r="E1924" s="10" t="s">
        <v>92</v>
      </c>
      <c r="F1924" s="10" t="s">
        <v>120</v>
      </c>
      <c r="G1924" s="10" t="s">
        <v>459</v>
      </c>
      <c r="H1924" s="10" t="s">
        <v>7601</v>
      </c>
      <c r="I1924" s="10" t="s">
        <v>96</v>
      </c>
      <c r="J1924" s="10" t="s">
        <v>97</v>
      </c>
      <c r="K1924" s="10" t="s">
        <v>98</v>
      </c>
      <c r="L1924" s="11">
        <v>644760</v>
      </c>
      <c r="M1924" s="11">
        <v>895500</v>
      </c>
      <c r="N1924" s="11">
        <v>648760</v>
      </c>
      <c r="O1924" s="10" t="s">
        <v>131</v>
      </c>
      <c r="P1924" s="11">
        <v>111.79</v>
      </c>
      <c r="Q1924" s="11">
        <v>0</v>
      </c>
      <c r="R1924" s="10"/>
      <c r="S1924" s="10"/>
      <c r="T1924" s="10" t="s">
        <v>101</v>
      </c>
      <c r="U1924" s="10" t="s">
        <v>258</v>
      </c>
      <c r="V1924" s="10"/>
      <c r="W1924" s="10" t="s">
        <v>101</v>
      </c>
      <c r="X1924" s="10" t="s">
        <v>638</v>
      </c>
      <c r="Y1924" s="10" t="s">
        <v>250</v>
      </c>
      <c r="Z1924" s="11">
        <v>11</v>
      </c>
      <c r="AA1924" s="11">
        <v>1</v>
      </c>
      <c r="AB1924" s="10" t="s">
        <v>100</v>
      </c>
      <c r="AC1924" s="10"/>
      <c r="AD1924" s="10"/>
      <c r="AE1924" s="10"/>
      <c r="AF1924" s="10" t="s">
        <v>280</v>
      </c>
      <c r="AG1924" s="11"/>
      <c r="AH1924" s="11"/>
      <c r="AI1924" s="11"/>
      <c r="AJ1924" s="10"/>
      <c r="AK1924" s="12">
        <v>45680.4284722222</v>
      </c>
      <c r="AL1924" s="10" t="s">
        <v>7602</v>
      </c>
      <c r="AM1924">
        <f t="shared" si="36"/>
        <v>3</v>
      </c>
      <c r="AN1924" t="s">
        <v>106</v>
      </c>
    </row>
    <row r="1925" spans="1:40">
      <c r="A1925" s="10"/>
      <c r="B1925" s="10" t="s">
        <v>7603</v>
      </c>
      <c r="C1925" s="10"/>
      <c r="D1925" s="10" t="s">
        <v>7604</v>
      </c>
      <c r="E1925" s="10" t="s">
        <v>92</v>
      </c>
      <c r="F1925" s="10" t="s">
        <v>120</v>
      </c>
      <c r="G1925" s="10" t="s">
        <v>623</v>
      </c>
      <c r="H1925" s="10" t="s">
        <v>7605</v>
      </c>
      <c r="I1925" s="10" t="s">
        <v>368</v>
      </c>
      <c r="J1925" s="10" t="s">
        <v>97</v>
      </c>
      <c r="K1925" s="10" t="s">
        <v>98</v>
      </c>
      <c r="L1925" s="11">
        <v>484200</v>
      </c>
      <c r="M1925" s="11">
        <v>767201</v>
      </c>
      <c r="N1925" s="11">
        <v>600200</v>
      </c>
      <c r="O1925" s="10" t="s">
        <v>99</v>
      </c>
      <c r="P1925" s="11">
        <v>120.8</v>
      </c>
      <c r="Q1925" s="11">
        <v>0</v>
      </c>
      <c r="R1925" s="10"/>
      <c r="S1925" s="10"/>
      <c r="T1925" s="10" t="s">
        <v>101</v>
      </c>
      <c r="U1925" s="10"/>
      <c r="V1925" s="10"/>
      <c r="W1925" s="10" t="s">
        <v>101</v>
      </c>
      <c r="X1925" s="10"/>
      <c r="Y1925" s="10" t="s">
        <v>440</v>
      </c>
      <c r="Z1925" s="11">
        <v>6</v>
      </c>
      <c r="AA1925" s="11">
        <v>0</v>
      </c>
      <c r="AB1925" s="10" t="s">
        <v>100</v>
      </c>
      <c r="AC1925" s="10"/>
      <c r="AD1925" s="10"/>
      <c r="AE1925" s="10"/>
      <c r="AF1925" s="10"/>
      <c r="AG1925" s="11"/>
      <c r="AH1925" s="11"/>
      <c r="AI1925" s="11"/>
      <c r="AJ1925" s="10"/>
      <c r="AK1925" s="12">
        <v>45694.4289814815</v>
      </c>
      <c r="AL1925" s="10" t="s">
        <v>7606</v>
      </c>
      <c r="AM1925">
        <f t="shared" si="36"/>
        <v>3</v>
      </c>
      <c r="AN1925" t="s">
        <v>106</v>
      </c>
    </row>
    <row r="1926" spans="1:40">
      <c r="A1926" s="10"/>
      <c r="B1926" s="10" t="s">
        <v>7607</v>
      </c>
      <c r="C1926" s="10"/>
      <c r="D1926" s="10" t="s">
        <v>7608</v>
      </c>
      <c r="E1926" s="10" t="s">
        <v>92</v>
      </c>
      <c r="F1926" s="10" t="s">
        <v>277</v>
      </c>
      <c r="G1926" s="10" t="s">
        <v>278</v>
      </c>
      <c r="H1926" s="10" t="s">
        <v>7609</v>
      </c>
      <c r="I1926" s="10" t="s">
        <v>257</v>
      </c>
      <c r="J1926" s="10" t="s">
        <v>97</v>
      </c>
      <c r="K1926" s="10" t="s">
        <v>98</v>
      </c>
      <c r="L1926" s="11">
        <v>563897.25</v>
      </c>
      <c r="M1926" s="11">
        <v>751863</v>
      </c>
      <c r="N1926" s="11">
        <v>693897.25</v>
      </c>
      <c r="O1926" s="10" t="s">
        <v>99</v>
      </c>
      <c r="P1926" s="11">
        <v>104.76</v>
      </c>
      <c r="Q1926" s="11">
        <v>0</v>
      </c>
      <c r="R1926" s="10"/>
      <c r="S1926" s="10"/>
      <c r="T1926" s="10" t="s">
        <v>100</v>
      </c>
      <c r="U1926" s="10"/>
      <c r="V1926" s="10"/>
      <c r="W1926" s="10" t="s">
        <v>113</v>
      </c>
      <c r="X1926" s="10"/>
      <c r="Y1926" s="10" t="s">
        <v>102</v>
      </c>
      <c r="Z1926" s="11">
        <v>27</v>
      </c>
      <c r="AA1926" s="11">
        <v>6</v>
      </c>
      <c r="AB1926" s="10" t="s">
        <v>100</v>
      </c>
      <c r="AC1926" s="10"/>
      <c r="AD1926" s="10"/>
      <c r="AE1926" s="10"/>
      <c r="AF1926" s="10"/>
      <c r="AG1926" s="11"/>
      <c r="AH1926" s="11"/>
      <c r="AI1926" s="11"/>
      <c r="AJ1926" s="10"/>
      <c r="AK1926" s="12">
        <v>45713.4804398148</v>
      </c>
      <c r="AL1926" s="10" t="s">
        <v>7610</v>
      </c>
      <c r="AM1926">
        <f t="shared" si="36"/>
        <v>3</v>
      </c>
      <c r="AN1926" t="s">
        <v>106</v>
      </c>
    </row>
    <row r="1927" spans="1:40">
      <c r="A1927" s="10"/>
      <c r="B1927" s="10" t="s">
        <v>7611</v>
      </c>
      <c r="C1927" s="10"/>
      <c r="D1927" s="10" t="s">
        <v>7612</v>
      </c>
      <c r="E1927" s="10" t="s">
        <v>92</v>
      </c>
      <c r="F1927" s="10" t="s">
        <v>153</v>
      </c>
      <c r="G1927" s="10" t="s">
        <v>381</v>
      </c>
      <c r="H1927" s="10" t="s">
        <v>7613</v>
      </c>
      <c r="I1927" s="10" t="s">
        <v>257</v>
      </c>
      <c r="J1927" s="10" t="s">
        <v>97</v>
      </c>
      <c r="K1927" s="10" t="s">
        <v>98</v>
      </c>
      <c r="L1927" s="11">
        <v>370000</v>
      </c>
      <c r="M1927" s="11">
        <v>412456.5</v>
      </c>
      <c r="N1927" s="11">
        <v>1122000</v>
      </c>
      <c r="O1927" s="10" t="s">
        <v>131</v>
      </c>
      <c r="P1927" s="11">
        <v>79.25</v>
      </c>
      <c r="Q1927" s="11">
        <v>0</v>
      </c>
      <c r="R1927" s="10"/>
      <c r="S1927" s="10"/>
      <c r="T1927" s="10" t="s">
        <v>100</v>
      </c>
      <c r="U1927" s="10"/>
      <c r="V1927" s="10"/>
      <c r="W1927" s="10" t="s">
        <v>100</v>
      </c>
      <c r="X1927" s="10"/>
      <c r="Y1927" s="10"/>
      <c r="Z1927" s="11">
        <v>5</v>
      </c>
      <c r="AA1927" s="11">
        <v>1</v>
      </c>
      <c r="AB1927" s="10" t="s">
        <v>100</v>
      </c>
      <c r="AC1927" s="10"/>
      <c r="AD1927" s="10"/>
      <c r="AE1927" s="10"/>
      <c r="AF1927" s="10"/>
      <c r="AG1927" s="11"/>
      <c r="AH1927" s="11"/>
      <c r="AI1927" s="11"/>
      <c r="AJ1927" s="10"/>
      <c r="AK1927" s="12">
        <v>45714.4333101852</v>
      </c>
      <c r="AL1927" s="10" t="s">
        <v>7614</v>
      </c>
      <c r="AM1927">
        <f t="shared" si="36"/>
        <v>3</v>
      </c>
      <c r="AN1927" t="s">
        <v>106</v>
      </c>
    </row>
    <row r="1928" spans="1:40">
      <c r="A1928" s="10"/>
      <c r="B1928" s="10" t="s">
        <v>4064</v>
      </c>
      <c r="C1928" s="10"/>
      <c r="D1928" s="10" t="s">
        <v>7615</v>
      </c>
      <c r="E1928" s="10" t="s">
        <v>92</v>
      </c>
      <c r="F1928" s="10" t="s">
        <v>334</v>
      </c>
      <c r="G1928" s="10" t="s">
        <v>335</v>
      </c>
      <c r="H1928" s="10" t="s">
        <v>7616</v>
      </c>
      <c r="I1928" s="10" t="s">
        <v>368</v>
      </c>
      <c r="J1928" s="10" t="s">
        <v>97</v>
      </c>
      <c r="K1928" s="10" t="s">
        <v>98</v>
      </c>
      <c r="L1928" s="11">
        <v>184000</v>
      </c>
      <c r="M1928" s="11">
        <v>323484</v>
      </c>
      <c r="N1928" s="11">
        <v>184000</v>
      </c>
      <c r="O1928" s="10" t="s">
        <v>99</v>
      </c>
      <c r="P1928" s="11">
        <v>115.53</v>
      </c>
      <c r="Q1928" s="11">
        <v>0</v>
      </c>
      <c r="R1928" s="10"/>
      <c r="S1928" s="10"/>
      <c r="T1928" s="10" t="s">
        <v>101</v>
      </c>
      <c r="U1928" s="10"/>
      <c r="V1928" s="10"/>
      <c r="W1928" s="10" t="s">
        <v>113</v>
      </c>
      <c r="X1928" s="10"/>
      <c r="Y1928" s="10" t="s">
        <v>102</v>
      </c>
      <c r="Z1928" s="11">
        <v>6</v>
      </c>
      <c r="AA1928" s="11">
        <v>2</v>
      </c>
      <c r="AB1928" s="10" t="s">
        <v>100</v>
      </c>
      <c r="AC1928" s="10"/>
      <c r="AD1928" s="10"/>
      <c r="AE1928" s="10"/>
      <c r="AF1928" s="10" t="s">
        <v>115</v>
      </c>
      <c r="AG1928" s="11"/>
      <c r="AH1928" s="11"/>
      <c r="AI1928" s="11"/>
      <c r="AJ1928" s="10"/>
      <c r="AK1928" s="12">
        <v>45696.4166666667</v>
      </c>
      <c r="AL1928" s="10" t="s">
        <v>7617</v>
      </c>
      <c r="AM1928">
        <f t="shared" si="36"/>
        <v>2</v>
      </c>
      <c r="AN1928" t="s">
        <v>106</v>
      </c>
    </row>
    <row r="1929" spans="1:40">
      <c r="A1929" s="10"/>
      <c r="B1929" s="10" t="s">
        <v>1134</v>
      </c>
      <c r="C1929" s="10"/>
      <c r="D1929" s="10" t="s">
        <v>7618</v>
      </c>
      <c r="E1929" s="10" t="s">
        <v>92</v>
      </c>
      <c r="F1929" s="10" t="s">
        <v>128</v>
      </c>
      <c r="G1929" s="10" t="s">
        <v>796</v>
      </c>
      <c r="H1929" s="10" t="s">
        <v>7619</v>
      </c>
      <c r="I1929" s="10" t="s">
        <v>368</v>
      </c>
      <c r="J1929" s="10" t="s">
        <v>97</v>
      </c>
      <c r="K1929" s="10" t="s">
        <v>98</v>
      </c>
      <c r="L1929" s="11">
        <v>156163.5</v>
      </c>
      <c r="M1929" s="11">
        <v>216893</v>
      </c>
      <c r="N1929" s="11">
        <v>156163.5</v>
      </c>
      <c r="O1929" s="10" t="s">
        <v>99</v>
      </c>
      <c r="P1929" s="11">
        <v>84.46</v>
      </c>
      <c r="Q1929" s="11">
        <v>0</v>
      </c>
      <c r="R1929" s="10"/>
      <c r="S1929" s="10"/>
      <c r="T1929" s="10" t="s">
        <v>101</v>
      </c>
      <c r="U1929" s="10"/>
      <c r="V1929" s="10"/>
      <c r="W1929" s="10" t="s">
        <v>113</v>
      </c>
      <c r="X1929" s="10"/>
      <c r="Y1929" s="10" t="s">
        <v>102</v>
      </c>
      <c r="Z1929" s="11">
        <v>6</v>
      </c>
      <c r="AA1929" s="11">
        <v>1</v>
      </c>
      <c r="AB1929" s="10" t="s">
        <v>101</v>
      </c>
      <c r="AC1929" s="10"/>
      <c r="AD1929" s="10"/>
      <c r="AE1929" s="10"/>
      <c r="AF1929" s="10"/>
      <c r="AG1929" s="11"/>
      <c r="AH1929" s="11"/>
      <c r="AI1929" s="11"/>
      <c r="AJ1929" s="10"/>
      <c r="AK1929" s="12">
        <v>45696.4169560185</v>
      </c>
      <c r="AL1929" s="10" t="s">
        <v>7620</v>
      </c>
      <c r="AM1929">
        <f t="shared" si="36"/>
        <v>2</v>
      </c>
      <c r="AN1929" t="s">
        <v>106</v>
      </c>
    </row>
    <row r="1930" spans="1:40">
      <c r="A1930" s="10"/>
      <c r="B1930" s="10" t="s">
        <v>7621</v>
      </c>
      <c r="C1930" s="10"/>
      <c r="D1930" s="10" t="s">
        <v>7622</v>
      </c>
      <c r="E1930" s="10" t="s">
        <v>92</v>
      </c>
      <c r="F1930" s="10" t="s">
        <v>93</v>
      </c>
      <c r="G1930" s="10" t="s">
        <v>289</v>
      </c>
      <c r="H1930" s="10" t="s">
        <v>7622</v>
      </c>
      <c r="I1930" s="10" t="s">
        <v>96</v>
      </c>
      <c r="J1930" s="10" t="s">
        <v>97</v>
      </c>
      <c r="K1930" s="10" t="s">
        <v>98</v>
      </c>
      <c r="L1930" s="11">
        <v>575660</v>
      </c>
      <c r="M1930" s="11">
        <v>1027963</v>
      </c>
      <c r="N1930" s="11">
        <v>575660</v>
      </c>
      <c r="O1930" s="10" t="s">
        <v>99</v>
      </c>
      <c r="P1930" s="11">
        <v>89.14</v>
      </c>
      <c r="Q1930" s="11">
        <v>0</v>
      </c>
      <c r="R1930" s="10"/>
      <c r="S1930" s="10"/>
      <c r="T1930" s="10" t="s">
        <v>100</v>
      </c>
      <c r="U1930" s="10"/>
      <c r="V1930" s="10"/>
      <c r="W1930" s="10" t="s">
        <v>101</v>
      </c>
      <c r="X1930" s="10"/>
      <c r="Y1930" s="10" t="s">
        <v>123</v>
      </c>
      <c r="Z1930" s="11">
        <v>18</v>
      </c>
      <c r="AA1930" s="11">
        <v>14</v>
      </c>
      <c r="AB1930" s="10" t="s">
        <v>100</v>
      </c>
      <c r="AC1930" s="10"/>
      <c r="AD1930" s="10"/>
      <c r="AE1930" s="10" t="s">
        <v>7623</v>
      </c>
      <c r="AF1930" s="10"/>
      <c r="AG1930" s="11"/>
      <c r="AH1930" s="11"/>
      <c r="AI1930" s="11"/>
      <c r="AJ1930" s="10"/>
      <c r="AK1930" s="12">
        <v>45700.4246180556</v>
      </c>
      <c r="AL1930" s="10" t="s">
        <v>7624</v>
      </c>
      <c r="AM1930">
        <f t="shared" si="36"/>
        <v>2</v>
      </c>
      <c r="AN1930" t="s">
        <v>106</v>
      </c>
    </row>
    <row r="1931" spans="1:40">
      <c r="A1931" s="10"/>
      <c r="B1931" s="10" t="s">
        <v>7625</v>
      </c>
      <c r="C1931" s="10"/>
      <c r="D1931" s="10" t="s">
        <v>7626</v>
      </c>
      <c r="E1931" s="10" t="s">
        <v>92</v>
      </c>
      <c r="F1931" s="10" t="s">
        <v>128</v>
      </c>
      <c r="G1931" s="10" t="s">
        <v>665</v>
      </c>
      <c r="H1931" s="10" t="s">
        <v>7627</v>
      </c>
      <c r="I1931" s="10" t="s">
        <v>257</v>
      </c>
      <c r="J1931" s="10" t="s">
        <v>97</v>
      </c>
      <c r="K1931" s="10" t="s">
        <v>98</v>
      </c>
      <c r="L1931" s="11">
        <v>613111</v>
      </c>
      <c r="M1931" s="11">
        <v>875873</v>
      </c>
      <c r="N1931" s="11">
        <v>673111</v>
      </c>
      <c r="O1931" s="10" t="s">
        <v>99</v>
      </c>
      <c r="P1931" s="11">
        <v>59.25</v>
      </c>
      <c r="Q1931" s="11">
        <v>0</v>
      </c>
      <c r="R1931" s="10"/>
      <c r="S1931" s="10"/>
      <c r="T1931" s="10" t="s">
        <v>101</v>
      </c>
      <c r="U1931" s="10"/>
      <c r="V1931" s="10"/>
      <c r="W1931" s="10" t="s">
        <v>113</v>
      </c>
      <c r="X1931" s="10"/>
      <c r="Y1931" s="10"/>
      <c r="Z1931" s="11">
        <v>6</v>
      </c>
      <c r="AA1931" s="11">
        <v>1</v>
      </c>
      <c r="AB1931" s="10" t="s">
        <v>100</v>
      </c>
      <c r="AC1931" s="10"/>
      <c r="AD1931" s="10"/>
      <c r="AE1931" s="10"/>
      <c r="AF1931" s="10"/>
      <c r="AG1931" s="11"/>
      <c r="AH1931" s="11"/>
      <c r="AI1931" s="11"/>
      <c r="AJ1931" s="10"/>
      <c r="AK1931" s="12">
        <v>45711.4365509259</v>
      </c>
      <c r="AL1931" s="10" t="s">
        <v>7628</v>
      </c>
      <c r="AM1931">
        <f t="shared" si="36"/>
        <v>2</v>
      </c>
      <c r="AN1931" t="s">
        <v>106</v>
      </c>
    </row>
    <row r="1932" spans="1:40">
      <c r="A1932" s="10"/>
      <c r="B1932" s="10" t="s">
        <v>7629</v>
      </c>
      <c r="C1932" s="10"/>
      <c r="D1932" s="10" t="s">
        <v>7630</v>
      </c>
      <c r="E1932" s="10" t="s">
        <v>92</v>
      </c>
      <c r="F1932" s="10" t="s">
        <v>93</v>
      </c>
      <c r="G1932" s="10" t="s">
        <v>289</v>
      </c>
      <c r="H1932" s="10" t="s">
        <v>7630</v>
      </c>
      <c r="I1932" s="10" t="s">
        <v>257</v>
      </c>
      <c r="J1932" s="10" t="s">
        <v>97</v>
      </c>
      <c r="K1932" s="10" t="s">
        <v>98</v>
      </c>
      <c r="L1932" s="11">
        <v>307452</v>
      </c>
      <c r="M1932" s="11">
        <v>323633</v>
      </c>
      <c r="N1932" s="11">
        <v>916452</v>
      </c>
      <c r="O1932" s="10" t="s">
        <v>131</v>
      </c>
      <c r="P1932" s="11">
        <v>30.23</v>
      </c>
      <c r="Q1932" s="11">
        <v>0</v>
      </c>
      <c r="R1932" s="10"/>
      <c r="S1932" s="10"/>
      <c r="T1932" s="10" t="s">
        <v>100</v>
      </c>
      <c r="U1932" s="10"/>
      <c r="V1932" s="10"/>
      <c r="W1932" s="10" t="s">
        <v>100</v>
      </c>
      <c r="X1932" s="10"/>
      <c r="Y1932" s="10" t="s">
        <v>250</v>
      </c>
      <c r="Z1932" s="11">
        <v>4</v>
      </c>
      <c r="AA1932" s="11">
        <v>1</v>
      </c>
      <c r="AB1932" s="10" t="s">
        <v>100</v>
      </c>
      <c r="AC1932" s="10" t="s">
        <v>7631</v>
      </c>
      <c r="AD1932" s="10"/>
      <c r="AE1932" s="10"/>
      <c r="AF1932" s="10"/>
      <c r="AG1932" s="11"/>
      <c r="AH1932" s="11"/>
      <c r="AI1932" s="11"/>
      <c r="AJ1932" s="10"/>
      <c r="AK1932" s="12">
        <v>45684.419537037</v>
      </c>
      <c r="AL1932" s="10" t="s">
        <v>7632</v>
      </c>
      <c r="AM1932">
        <f t="shared" si="36"/>
        <v>3</v>
      </c>
      <c r="AN1932" t="s">
        <v>106</v>
      </c>
    </row>
    <row r="1933" spans="1:40">
      <c r="A1933" s="10"/>
      <c r="B1933" s="10" t="s">
        <v>7633</v>
      </c>
      <c r="C1933" s="10"/>
      <c r="D1933" s="10" t="s">
        <v>7634</v>
      </c>
      <c r="E1933" s="10" t="s">
        <v>92</v>
      </c>
      <c r="F1933" s="10" t="s">
        <v>93</v>
      </c>
      <c r="G1933" s="10" t="s">
        <v>205</v>
      </c>
      <c r="H1933" s="10" t="s">
        <v>7635</v>
      </c>
      <c r="I1933" s="10" t="s">
        <v>257</v>
      </c>
      <c r="J1933" s="10" t="s">
        <v>97</v>
      </c>
      <c r="K1933" s="10" t="s">
        <v>98</v>
      </c>
      <c r="L1933" s="11">
        <v>1600000</v>
      </c>
      <c r="M1933" s="11">
        <v>1600000</v>
      </c>
      <c r="N1933" s="11">
        <v>1600000</v>
      </c>
      <c r="O1933" s="10" t="s">
        <v>99</v>
      </c>
      <c r="P1933" s="11">
        <v>97.72</v>
      </c>
      <c r="Q1933" s="11">
        <v>0</v>
      </c>
      <c r="R1933" s="10"/>
      <c r="S1933" s="10"/>
      <c r="T1933" s="10" t="s">
        <v>100</v>
      </c>
      <c r="U1933" s="10"/>
      <c r="V1933" s="10"/>
      <c r="W1933" s="10" t="s">
        <v>113</v>
      </c>
      <c r="X1933" s="10"/>
      <c r="Y1933" s="10" t="s">
        <v>123</v>
      </c>
      <c r="Z1933" s="11">
        <v>6</v>
      </c>
      <c r="AA1933" s="11">
        <v>1</v>
      </c>
      <c r="AB1933" s="10" t="s">
        <v>100</v>
      </c>
      <c r="AC1933" s="10"/>
      <c r="AD1933" s="10"/>
      <c r="AE1933" s="10" t="s">
        <v>7636</v>
      </c>
      <c r="AF1933" s="10"/>
      <c r="AG1933" s="11"/>
      <c r="AH1933" s="11"/>
      <c r="AI1933" s="11"/>
      <c r="AJ1933" s="10"/>
      <c r="AK1933" s="12">
        <v>45682.4166666667</v>
      </c>
      <c r="AL1933" s="10" t="s">
        <v>7637</v>
      </c>
      <c r="AM1933">
        <f t="shared" si="36"/>
        <v>3</v>
      </c>
      <c r="AN1933" t="s">
        <v>106</v>
      </c>
    </row>
    <row r="1934" spans="1:40">
      <c r="A1934" s="10"/>
      <c r="B1934" s="10" t="s">
        <v>7638</v>
      </c>
      <c r="C1934" s="10"/>
      <c r="D1934" s="10" t="s">
        <v>7639</v>
      </c>
      <c r="E1934" s="10" t="s">
        <v>92</v>
      </c>
      <c r="F1934" s="10" t="s">
        <v>93</v>
      </c>
      <c r="G1934" s="10" t="s">
        <v>289</v>
      </c>
      <c r="H1934" s="10" t="s">
        <v>7640</v>
      </c>
      <c r="I1934" s="10" t="s">
        <v>368</v>
      </c>
      <c r="J1934" s="10" t="s">
        <v>97</v>
      </c>
      <c r="K1934" s="10" t="s">
        <v>98</v>
      </c>
      <c r="L1934" s="11">
        <v>701800</v>
      </c>
      <c r="M1934" s="11">
        <v>1253035</v>
      </c>
      <c r="N1934" s="11">
        <v>816800</v>
      </c>
      <c r="O1934" s="10" t="s">
        <v>99</v>
      </c>
      <c r="P1934" s="11">
        <v>118.58</v>
      </c>
      <c r="Q1934" s="11">
        <v>0</v>
      </c>
      <c r="R1934" s="10"/>
      <c r="S1934" s="10"/>
      <c r="T1934" s="10" t="s">
        <v>101</v>
      </c>
      <c r="U1934" s="10"/>
      <c r="V1934" s="10"/>
      <c r="W1934" s="10" t="s">
        <v>101</v>
      </c>
      <c r="X1934" s="10"/>
      <c r="Y1934" s="10"/>
      <c r="Z1934" s="11">
        <v>31</v>
      </c>
      <c r="AA1934" s="11">
        <v>18</v>
      </c>
      <c r="AB1934" s="10" t="s">
        <v>100</v>
      </c>
      <c r="AC1934" s="10" t="s">
        <v>2974</v>
      </c>
      <c r="AD1934" s="10" t="s">
        <v>2975</v>
      </c>
      <c r="AE1934" s="10"/>
      <c r="AF1934" s="10"/>
      <c r="AG1934" s="11"/>
      <c r="AH1934" s="11"/>
      <c r="AI1934" s="11"/>
      <c r="AJ1934" s="10"/>
      <c r="AK1934" s="12">
        <v>45664.4417939815</v>
      </c>
      <c r="AL1934" s="10" t="s">
        <v>7641</v>
      </c>
      <c r="AM1934">
        <f t="shared" si="36"/>
        <v>3</v>
      </c>
      <c r="AN1934" t="s">
        <v>106</v>
      </c>
    </row>
    <row r="1935" spans="1:40">
      <c r="A1935" s="10"/>
      <c r="B1935" s="10" t="s">
        <v>6076</v>
      </c>
      <c r="C1935" s="10"/>
      <c r="D1935" s="10" t="s">
        <v>7642</v>
      </c>
      <c r="E1935" s="10" t="s">
        <v>92</v>
      </c>
      <c r="F1935" s="10" t="s">
        <v>120</v>
      </c>
      <c r="G1935" s="10" t="s">
        <v>459</v>
      </c>
      <c r="H1935" s="10" t="s">
        <v>7643</v>
      </c>
      <c r="I1935" s="10" t="s">
        <v>257</v>
      </c>
      <c r="J1935" s="10" t="s">
        <v>97</v>
      </c>
      <c r="K1935" s="10" t="s">
        <v>98</v>
      </c>
      <c r="L1935" s="11">
        <v>1418395</v>
      </c>
      <c r="M1935" s="11">
        <v>1668700</v>
      </c>
      <c r="N1935" s="11">
        <v>1418395</v>
      </c>
      <c r="O1935" s="10" t="s">
        <v>99</v>
      </c>
      <c r="P1935" s="11">
        <v>254.76</v>
      </c>
      <c r="Q1935" s="11">
        <v>0</v>
      </c>
      <c r="R1935" s="10"/>
      <c r="S1935" s="10"/>
      <c r="T1935" s="10" t="s">
        <v>101</v>
      </c>
      <c r="U1935" s="10" t="s">
        <v>258</v>
      </c>
      <c r="V1935" s="10"/>
      <c r="W1935" s="10" t="s">
        <v>100</v>
      </c>
      <c r="X1935" s="10"/>
      <c r="Y1935" s="10" t="s">
        <v>102</v>
      </c>
      <c r="Z1935" s="11">
        <v>14</v>
      </c>
      <c r="AA1935" s="11">
        <v>4</v>
      </c>
      <c r="AB1935" s="10" t="s">
        <v>100</v>
      </c>
      <c r="AC1935" s="10"/>
      <c r="AD1935" s="10"/>
      <c r="AE1935" s="10"/>
      <c r="AF1935" s="10"/>
      <c r="AG1935" s="11"/>
      <c r="AH1935" s="11"/>
      <c r="AI1935" s="11"/>
      <c r="AJ1935" s="10"/>
      <c r="AK1935" s="12">
        <v>45712.4166666667</v>
      </c>
      <c r="AL1935" s="10" t="s">
        <v>7644</v>
      </c>
      <c r="AM1935">
        <f t="shared" si="36"/>
        <v>3</v>
      </c>
      <c r="AN1935" t="s">
        <v>106</v>
      </c>
    </row>
    <row r="1936" spans="1:40">
      <c r="A1936" s="10"/>
      <c r="B1936" s="10" t="s">
        <v>7645</v>
      </c>
      <c r="C1936" s="10"/>
      <c r="D1936" s="10" t="s">
        <v>7646</v>
      </c>
      <c r="E1936" s="10" t="s">
        <v>92</v>
      </c>
      <c r="F1936" s="10" t="s">
        <v>153</v>
      </c>
      <c r="G1936" s="10" t="s">
        <v>347</v>
      </c>
      <c r="H1936" s="10" t="s">
        <v>7647</v>
      </c>
      <c r="I1936" s="10" t="s">
        <v>257</v>
      </c>
      <c r="J1936" s="10" t="s">
        <v>97</v>
      </c>
      <c r="K1936" s="10" t="s">
        <v>98</v>
      </c>
      <c r="L1936" s="11">
        <v>1438360</v>
      </c>
      <c r="M1936" s="11">
        <v>2054800</v>
      </c>
      <c r="N1936" s="11">
        <v>1823360</v>
      </c>
      <c r="O1936" s="10" t="s">
        <v>99</v>
      </c>
      <c r="P1936" s="11">
        <v>274.73</v>
      </c>
      <c r="Q1936" s="11">
        <v>171.72</v>
      </c>
      <c r="R1936" s="10"/>
      <c r="S1936" s="10"/>
      <c r="T1936" s="10" t="s">
        <v>101</v>
      </c>
      <c r="U1936" s="10"/>
      <c r="V1936" s="10"/>
      <c r="W1936" s="10" t="s">
        <v>101</v>
      </c>
      <c r="X1936" s="10"/>
      <c r="Y1936" s="10" t="s">
        <v>272</v>
      </c>
      <c r="Z1936" s="11">
        <v>3</v>
      </c>
      <c r="AA1936" s="11">
        <v>1</v>
      </c>
      <c r="AB1936" s="10" t="s">
        <v>100</v>
      </c>
      <c r="AC1936" s="10" t="s">
        <v>7648</v>
      </c>
      <c r="AD1936" s="10" t="s">
        <v>156</v>
      </c>
      <c r="AE1936" s="10" t="s">
        <v>3561</v>
      </c>
      <c r="AF1936" s="10"/>
      <c r="AG1936" s="11"/>
      <c r="AH1936" s="11"/>
      <c r="AI1936" s="11"/>
      <c r="AJ1936" s="10"/>
      <c r="AK1936" s="12">
        <v>45713.4291898148</v>
      </c>
      <c r="AL1936" s="10" t="s">
        <v>7649</v>
      </c>
      <c r="AM1936">
        <f t="shared" si="36"/>
        <v>3</v>
      </c>
      <c r="AN1936" t="s">
        <v>106</v>
      </c>
    </row>
    <row r="1937" spans="1:40">
      <c r="A1937" s="10"/>
      <c r="B1937" s="10" t="s">
        <v>1134</v>
      </c>
      <c r="C1937" s="10"/>
      <c r="D1937" s="10" t="s">
        <v>7650</v>
      </c>
      <c r="E1937" s="10" t="s">
        <v>92</v>
      </c>
      <c r="F1937" s="10" t="s">
        <v>222</v>
      </c>
      <c r="G1937" s="10" t="s">
        <v>2020</v>
      </c>
      <c r="H1937" s="10" t="s">
        <v>7651</v>
      </c>
      <c r="I1937" s="10" t="s">
        <v>368</v>
      </c>
      <c r="J1937" s="10" t="s">
        <v>97</v>
      </c>
      <c r="K1937" s="10" t="s">
        <v>98</v>
      </c>
      <c r="L1937" s="11">
        <v>848061.36</v>
      </c>
      <c r="M1937" s="11">
        <v>1177863</v>
      </c>
      <c r="N1937" s="11">
        <v>1056061.36</v>
      </c>
      <c r="O1937" s="10" t="s">
        <v>307</v>
      </c>
      <c r="P1937" s="11">
        <v>149.04</v>
      </c>
      <c r="Q1937" s="11">
        <v>0</v>
      </c>
      <c r="R1937" s="10"/>
      <c r="S1937" s="10"/>
      <c r="T1937" s="10" t="s">
        <v>101</v>
      </c>
      <c r="U1937" s="10"/>
      <c r="V1937" s="10"/>
      <c r="W1937" s="10" t="s">
        <v>100</v>
      </c>
      <c r="X1937" s="10" t="s">
        <v>218</v>
      </c>
      <c r="Y1937" s="10" t="s">
        <v>560</v>
      </c>
      <c r="Z1937" s="11">
        <v>6</v>
      </c>
      <c r="AA1937" s="11">
        <v>1</v>
      </c>
      <c r="AB1937" s="10" t="s">
        <v>101</v>
      </c>
      <c r="AC1937" s="10"/>
      <c r="AD1937" s="10"/>
      <c r="AE1937" s="10"/>
      <c r="AF1937" s="10"/>
      <c r="AG1937" s="11"/>
      <c r="AH1937" s="11"/>
      <c r="AI1937" s="11"/>
      <c r="AJ1937" s="10"/>
      <c r="AK1937" s="12">
        <v>45663.4717361111</v>
      </c>
      <c r="AL1937" s="10" t="s">
        <v>7652</v>
      </c>
      <c r="AM1937">
        <f t="shared" si="36"/>
        <v>2</v>
      </c>
      <c r="AN1937" t="s">
        <v>106</v>
      </c>
    </row>
    <row r="1938" spans="1:40">
      <c r="A1938" s="10"/>
      <c r="B1938" s="10" t="s">
        <v>7653</v>
      </c>
      <c r="C1938" s="10"/>
      <c r="D1938" s="10" t="s">
        <v>7654</v>
      </c>
      <c r="E1938" s="10" t="s">
        <v>92</v>
      </c>
      <c r="F1938" s="10" t="s">
        <v>222</v>
      </c>
      <c r="G1938" s="10" t="s">
        <v>223</v>
      </c>
      <c r="H1938" s="10" t="s">
        <v>7655</v>
      </c>
      <c r="I1938" s="10" t="s">
        <v>368</v>
      </c>
      <c r="J1938" s="10" t="s">
        <v>97</v>
      </c>
      <c r="K1938" s="10" t="s">
        <v>98</v>
      </c>
      <c r="L1938" s="11">
        <v>400000</v>
      </c>
      <c r="M1938" s="11">
        <v>536347</v>
      </c>
      <c r="N1938" s="11">
        <v>480000</v>
      </c>
      <c r="O1938" s="10" t="s">
        <v>99</v>
      </c>
      <c r="P1938" s="11">
        <v>147.51</v>
      </c>
      <c r="Q1938" s="11">
        <v>0</v>
      </c>
      <c r="R1938" s="10"/>
      <c r="S1938" s="10"/>
      <c r="T1938" s="10" t="s">
        <v>101</v>
      </c>
      <c r="U1938" s="10"/>
      <c r="V1938" s="10"/>
      <c r="W1938" s="10" t="s">
        <v>101</v>
      </c>
      <c r="X1938" s="10"/>
      <c r="Y1938" s="10" t="s">
        <v>102</v>
      </c>
      <c r="Z1938" s="11">
        <v>2</v>
      </c>
      <c r="AA1938" s="11">
        <v>1</v>
      </c>
      <c r="AB1938" s="10" t="s">
        <v>100</v>
      </c>
      <c r="AC1938" s="10"/>
      <c r="AD1938" s="10" t="s">
        <v>156</v>
      </c>
      <c r="AE1938" s="10"/>
      <c r="AF1938" s="10" t="s">
        <v>434</v>
      </c>
      <c r="AG1938" s="11"/>
      <c r="AH1938" s="11"/>
      <c r="AI1938" s="11"/>
      <c r="AJ1938" s="10"/>
      <c r="AK1938" s="12">
        <v>45664.4312037037</v>
      </c>
      <c r="AL1938" s="10" t="s">
        <v>7656</v>
      </c>
      <c r="AM1938">
        <f t="shared" si="36"/>
        <v>2</v>
      </c>
      <c r="AN1938" t="s">
        <v>106</v>
      </c>
    </row>
    <row r="1939" spans="1:40">
      <c r="A1939" s="10"/>
      <c r="B1939" s="10" t="s">
        <v>7657</v>
      </c>
      <c r="C1939" s="10"/>
      <c r="D1939" s="10" t="s">
        <v>7658</v>
      </c>
      <c r="E1939" s="10" t="s">
        <v>92</v>
      </c>
      <c r="F1939" s="10" t="s">
        <v>352</v>
      </c>
      <c r="G1939" s="10" t="s">
        <v>353</v>
      </c>
      <c r="H1939" s="10" t="s">
        <v>7659</v>
      </c>
      <c r="I1939" s="10" t="s">
        <v>257</v>
      </c>
      <c r="J1939" s="10" t="s">
        <v>97</v>
      </c>
      <c r="K1939" s="10" t="s">
        <v>98</v>
      </c>
      <c r="L1939" s="11">
        <v>490280</v>
      </c>
      <c r="M1939" s="11">
        <v>700400</v>
      </c>
      <c r="N1939" s="11">
        <v>573614</v>
      </c>
      <c r="O1939" s="10" t="s">
        <v>99</v>
      </c>
      <c r="P1939" s="11">
        <v>113.7</v>
      </c>
      <c r="Q1939" s="11">
        <v>0</v>
      </c>
      <c r="R1939" s="10"/>
      <c r="S1939" s="10"/>
      <c r="T1939" s="10" t="s">
        <v>100</v>
      </c>
      <c r="U1939" s="10" t="s">
        <v>112</v>
      </c>
      <c r="V1939" s="10"/>
      <c r="W1939" s="10" t="s">
        <v>101</v>
      </c>
      <c r="X1939" s="10"/>
      <c r="Y1939" s="10" t="s">
        <v>102</v>
      </c>
      <c r="Z1939" s="11">
        <v>18</v>
      </c>
      <c r="AA1939" s="11">
        <v>15</v>
      </c>
      <c r="AB1939" s="10" t="s">
        <v>100</v>
      </c>
      <c r="AC1939" s="10"/>
      <c r="AD1939" s="10" t="s">
        <v>7660</v>
      </c>
      <c r="AE1939" s="10" t="s">
        <v>1132</v>
      </c>
      <c r="AF1939" s="10" t="s">
        <v>104</v>
      </c>
      <c r="AG1939" s="11"/>
      <c r="AH1939" s="11"/>
      <c r="AI1939" s="11"/>
      <c r="AJ1939" s="10"/>
      <c r="AK1939" s="12">
        <v>45678.4258217593</v>
      </c>
      <c r="AL1939" s="10" t="s">
        <v>7661</v>
      </c>
      <c r="AM1939">
        <f t="shared" ref="AM1939:AM1974" si="37">LEN(B1939)</f>
        <v>2</v>
      </c>
      <c r="AN1939" t="s">
        <v>106</v>
      </c>
    </row>
    <row r="1940" spans="1:40">
      <c r="A1940" s="10"/>
      <c r="B1940" s="10" t="s">
        <v>7662</v>
      </c>
      <c r="C1940" s="10"/>
      <c r="D1940" s="10" t="s">
        <v>7663</v>
      </c>
      <c r="E1940" s="10" t="s">
        <v>92</v>
      </c>
      <c r="F1940" s="10" t="s">
        <v>352</v>
      </c>
      <c r="G1940" s="10" t="s">
        <v>353</v>
      </c>
      <c r="H1940" s="10" t="s">
        <v>7664</v>
      </c>
      <c r="I1940" s="10" t="s">
        <v>257</v>
      </c>
      <c r="J1940" s="10" t="s">
        <v>97</v>
      </c>
      <c r="K1940" s="10" t="s">
        <v>98</v>
      </c>
      <c r="L1940" s="11">
        <v>561330</v>
      </c>
      <c r="M1940" s="11">
        <v>801900</v>
      </c>
      <c r="N1940" s="11">
        <v>561330</v>
      </c>
      <c r="O1940" s="10" t="s">
        <v>99</v>
      </c>
      <c r="P1940" s="11">
        <v>126.34</v>
      </c>
      <c r="Q1940" s="11">
        <v>39449.49</v>
      </c>
      <c r="R1940" s="10"/>
      <c r="S1940" s="10"/>
      <c r="T1940" s="10" t="s">
        <v>100</v>
      </c>
      <c r="U1940" s="10" t="s">
        <v>112</v>
      </c>
      <c r="V1940" s="10"/>
      <c r="W1940" s="10" t="s">
        <v>101</v>
      </c>
      <c r="X1940" s="10"/>
      <c r="Y1940" s="10" t="s">
        <v>102</v>
      </c>
      <c r="Z1940" s="11">
        <v>12</v>
      </c>
      <c r="AA1940" s="11">
        <v>12</v>
      </c>
      <c r="AB1940" s="10" t="s">
        <v>100</v>
      </c>
      <c r="AC1940" s="10" t="s">
        <v>7665</v>
      </c>
      <c r="AD1940" s="10" t="s">
        <v>7666</v>
      </c>
      <c r="AE1940" s="10" t="s">
        <v>2183</v>
      </c>
      <c r="AF1940" s="10" t="s">
        <v>115</v>
      </c>
      <c r="AG1940" s="11"/>
      <c r="AH1940" s="11"/>
      <c r="AI1940" s="11"/>
      <c r="AJ1940" s="10"/>
      <c r="AK1940" s="12">
        <v>45678.4188888889</v>
      </c>
      <c r="AL1940" s="10" t="s">
        <v>7667</v>
      </c>
      <c r="AM1940">
        <f t="shared" si="37"/>
        <v>2</v>
      </c>
      <c r="AN1940" t="s">
        <v>106</v>
      </c>
    </row>
    <row r="1941" spans="1:40">
      <c r="A1941" s="10"/>
      <c r="B1941" s="10" t="s">
        <v>7668</v>
      </c>
      <c r="C1941" s="10"/>
      <c r="D1941" s="10" t="s">
        <v>7669</v>
      </c>
      <c r="E1941" s="10" t="s">
        <v>92</v>
      </c>
      <c r="F1941" s="10" t="s">
        <v>93</v>
      </c>
      <c r="G1941" s="10" t="s">
        <v>289</v>
      </c>
      <c r="H1941" s="10" t="s">
        <v>7670</v>
      </c>
      <c r="I1941" s="10" t="s">
        <v>257</v>
      </c>
      <c r="J1941" s="10" t="s">
        <v>97</v>
      </c>
      <c r="K1941" s="10" t="s">
        <v>98</v>
      </c>
      <c r="L1941" s="11">
        <v>1634397</v>
      </c>
      <c r="M1941" s="11">
        <v>1634397</v>
      </c>
      <c r="N1941" s="11">
        <v>1634397</v>
      </c>
      <c r="O1941" s="10" t="s">
        <v>99</v>
      </c>
      <c r="P1941" s="11">
        <v>132.49</v>
      </c>
      <c r="Q1941" s="11">
        <v>0</v>
      </c>
      <c r="R1941" s="10"/>
      <c r="S1941" s="10"/>
      <c r="T1941" s="10" t="s">
        <v>100</v>
      </c>
      <c r="U1941" s="10"/>
      <c r="V1941" s="10"/>
      <c r="W1941" s="10" t="s">
        <v>100</v>
      </c>
      <c r="X1941" s="10"/>
      <c r="Y1941" s="10" t="s">
        <v>102</v>
      </c>
      <c r="Z1941" s="11">
        <v>6</v>
      </c>
      <c r="AA1941" s="11">
        <v>3</v>
      </c>
      <c r="AB1941" s="10" t="s">
        <v>100</v>
      </c>
      <c r="AC1941" s="10"/>
      <c r="AD1941" s="10"/>
      <c r="AE1941" s="10"/>
      <c r="AF1941" s="10" t="s">
        <v>104</v>
      </c>
      <c r="AG1941" s="11"/>
      <c r="AH1941" s="11"/>
      <c r="AI1941" s="11"/>
      <c r="AJ1941" s="10"/>
      <c r="AK1941" s="12">
        <v>45701.4166666667</v>
      </c>
      <c r="AL1941" s="10" t="s">
        <v>7671</v>
      </c>
      <c r="AM1941">
        <f t="shared" si="37"/>
        <v>3</v>
      </c>
      <c r="AN1941" t="s">
        <v>106</v>
      </c>
    </row>
    <row r="1942" spans="1:40">
      <c r="A1942" s="10"/>
      <c r="B1942" s="10" t="s">
        <v>7668</v>
      </c>
      <c r="C1942" s="10"/>
      <c r="D1942" s="10" t="s">
        <v>7672</v>
      </c>
      <c r="E1942" s="10" t="s">
        <v>92</v>
      </c>
      <c r="F1942" s="10" t="s">
        <v>93</v>
      </c>
      <c r="G1942" s="10" t="s">
        <v>289</v>
      </c>
      <c r="H1942" s="10" t="s">
        <v>7673</v>
      </c>
      <c r="I1942" s="10" t="s">
        <v>257</v>
      </c>
      <c r="J1942" s="10" t="s">
        <v>97</v>
      </c>
      <c r="K1942" s="10" t="s">
        <v>98</v>
      </c>
      <c r="L1942" s="11">
        <v>1392307</v>
      </c>
      <c r="M1942" s="11">
        <v>1392307</v>
      </c>
      <c r="N1942" s="11">
        <v>1392307</v>
      </c>
      <c r="O1942" s="10" t="s">
        <v>99</v>
      </c>
      <c r="P1942" s="11">
        <v>114.82</v>
      </c>
      <c r="Q1942" s="11">
        <v>0</v>
      </c>
      <c r="R1942" s="10"/>
      <c r="S1942" s="10"/>
      <c r="T1942" s="10" t="s">
        <v>100</v>
      </c>
      <c r="U1942" s="10"/>
      <c r="V1942" s="10"/>
      <c r="W1942" s="10" t="s">
        <v>100</v>
      </c>
      <c r="X1942" s="10"/>
      <c r="Y1942" s="10" t="s">
        <v>102</v>
      </c>
      <c r="Z1942" s="11">
        <v>18</v>
      </c>
      <c r="AA1942" s="11">
        <v>16</v>
      </c>
      <c r="AB1942" s="10" t="s">
        <v>100</v>
      </c>
      <c r="AC1942" s="10"/>
      <c r="AD1942" s="10"/>
      <c r="AE1942" s="10"/>
      <c r="AF1942" s="10" t="s">
        <v>104</v>
      </c>
      <c r="AG1942" s="11"/>
      <c r="AH1942" s="11"/>
      <c r="AI1942" s="11"/>
      <c r="AJ1942" s="10"/>
      <c r="AK1942" s="12">
        <v>45701.4166666667</v>
      </c>
      <c r="AL1942" s="10" t="s">
        <v>7674</v>
      </c>
      <c r="AM1942">
        <f t="shared" si="37"/>
        <v>3</v>
      </c>
      <c r="AN1942" t="s">
        <v>106</v>
      </c>
    </row>
    <row r="1943" spans="1:40">
      <c r="A1943" s="10"/>
      <c r="B1943" s="10" t="s">
        <v>7675</v>
      </c>
      <c r="C1943" s="10"/>
      <c r="D1943" s="10" t="s">
        <v>7676</v>
      </c>
      <c r="E1943" s="10" t="s">
        <v>92</v>
      </c>
      <c r="F1943" s="10" t="s">
        <v>120</v>
      </c>
      <c r="G1943" s="10" t="s">
        <v>1152</v>
      </c>
      <c r="H1943" s="10" t="s">
        <v>7677</v>
      </c>
      <c r="I1943" s="10" t="s">
        <v>257</v>
      </c>
      <c r="J1943" s="10" t="s">
        <v>97</v>
      </c>
      <c r="K1943" s="10" t="s">
        <v>98</v>
      </c>
      <c r="L1943" s="11">
        <v>533740</v>
      </c>
      <c r="M1943" s="11">
        <v>667157</v>
      </c>
      <c r="N1943" s="11">
        <v>661740</v>
      </c>
      <c r="O1943" s="10" t="s">
        <v>99</v>
      </c>
      <c r="P1943" s="11">
        <v>126.86</v>
      </c>
      <c r="Q1943" s="11">
        <v>0</v>
      </c>
      <c r="R1943" s="10"/>
      <c r="S1943" s="10" t="s">
        <v>137</v>
      </c>
      <c r="T1943" s="10" t="s">
        <v>101</v>
      </c>
      <c r="U1943" s="10"/>
      <c r="V1943" s="10"/>
      <c r="W1943" s="10" t="s">
        <v>113</v>
      </c>
      <c r="X1943" s="10"/>
      <c r="Y1943" s="10" t="s">
        <v>102</v>
      </c>
      <c r="Z1943" s="11">
        <v>22</v>
      </c>
      <c r="AA1943" s="11">
        <v>15</v>
      </c>
      <c r="AB1943" s="10" t="s">
        <v>100</v>
      </c>
      <c r="AC1943" s="10"/>
      <c r="AD1943" s="10"/>
      <c r="AE1943" s="10"/>
      <c r="AF1943" s="10" t="s">
        <v>280</v>
      </c>
      <c r="AG1943" s="11"/>
      <c r="AH1943" s="11"/>
      <c r="AI1943" s="11"/>
      <c r="AJ1943" s="10"/>
      <c r="AK1943" s="12">
        <v>45710.4166666667</v>
      </c>
      <c r="AL1943" s="10" t="s">
        <v>7678</v>
      </c>
      <c r="AM1943">
        <f t="shared" si="37"/>
        <v>2</v>
      </c>
      <c r="AN1943" t="s">
        <v>106</v>
      </c>
    </row>
    <row r="1944" spans="1:40">
      <c r="A1944" s="10"/>
      <c r="B1944" s="10" t="s">
        <v>2773</v>
      </c>
      <c r="C1944" s="10"/>
      <c r="D1944" s="10" t="s">
        <v>7679</v>
      </c>
      <c r="E1944" s="10" t="s">
        <v>92</v>
      </c>
      <c r="F1944" s="10" t="s">
        <v>93</v>
      </c>
      <c r="G1944" s="10" t="s">
        <v>289</v>
      </c>
      <c r="H1944" s="10" t="s">
        <v>7679</v>
      </c>
      <c r="I1944" s="10" t="s">
        <v>96</v>
      </c>
      <c r="J1944" s="10" t="s">
        <v>97</v>
      </c>
      <c r="K1944" s="10" t="s">
        <v>98</v>
      </c>
      <c r="L1944" s="11">
        <v>468440</v>
      </c>
      <c r="M1944" s="11">
        <v>836500</v>
      </c>
      <c r="N1944" s="11">
        <v>468440</v>
      </c>
      <c r="O1944" s="10" t="s">
        <v>99</v>
      </c>
      <c r="P1944" s="11">
        <v>78.18</v>
      </c>
      <c r="Q1944" s="11">
        <v>0</v>
      </c>
      <c r="R1944" s="10"/>
      <c r="S1944" s="10"/>
      <c r="T1944" s="10" t="s">
        <v>100</v>
      </c>
      <c r="U1944" s="10"/>
      <c r="V1944" s="10"/>
      <c r="W1944" s="10" t="s">
        <v>101</v>
      </c>
      <c r="X1944" s="10"/>
      <c r="Y1944" s="10" t="s">
        <v>123</v>
      </c>
      <c r="Z1944" s="11">
        <v>6</v>
      </c>
      <c r="AA1944" s="11">
        <v>4</v>
      </c>
      <c r="AB1944" s="10" t="s">
        <v>100</v>
      </c>
      <c r="AC1944" s="10"/>
      <c r="AD1944" s="10"/>
      <c r="AE1944" s="10" t="s">
        <v>7680</v>
      </c>
      <c r="AF1944" s="10"/>
      <c r="AG1944" s="11"/>
      <c r="AH1944" s="11"/>
      <c r="AI1944" s="11"/>
      <c r="AJ1944" s="10"/>
      <c r="AK1944" s="12">
        <v>45701.4094328704</v>
      </c>
      <c r="AL1944" s="10" t="s">
        <v>7681</v>
      </c>
      <c r="AM1944">
        <f t="shared" si="37"/>
        <v>3</v>
      </c>
      <c r="AN1944" t="s">
        <v>106</v>
      </c>
    </row>
    <row r="1945" spans="1:40">
      <c r="A1945" s="10"/>
      <c r="B1945" s="10" t="s">
        <v>7682</v>
      </c>
      <c r="C1945" s="10"/>
      <c r="D1945" s="10" t="s">
        <v>7683</v>
      </c>
      <c r="E1945" s="10" t="s">
        <v>92</v>
      </c>
      <c r="F1945" s="10" t="s">
        <v>128</v>
      </c>
      <c r="G1945" s="10" t="s">
        <v>957</v>
      </c>
      <c r="H1945" s="10" t="s">
        <v>7684</v>
      </c>
      <c r="I1945" s="10" t="s">
        <v>368</v>
      </c>
      <c r="J1945" s="10" t="s">
        <v>97</v>
      </c>
      <c r="K1945" s="10" t="s">
        <v>98</v>
      </c>
      <c r="L1945" s="11">
        <v>880557</v>
      </c>
      <c r="M1945" s="11">
        <v>1151055</v>
      </c>
      <c r="N1945" s="11">
        <v>970557</v>
      </c>
      <c r="O1945" s="10" t="s">
        <v>99</v>
      </c>
      <c r="P1945" s="11">
        <v>122.57</v>
      </c>
      <c r="Q1945" s="11">
        <v>0</v>
      </c>
      <c r="R1945" s="10"/>
      <c r="S1945" s="10"/>
      <c r="T1945" s="10" t="s">
        <v>101</v>
      </c>
      <c r="U1945" s="10"/>
      <c r="V1945" s="10"/>
      <c r="W1945" s="10" t="s">
        <v>101</v>
      </c>
      <c r="X1945" s="10"/>
      <c r="Y1945" s="10" t="s">
        <v>102</v>
      </c>
      <c r="Z1945" s="11">
        <v>0</v>
      </c>
      <c r="AA1945" s="11">
        <v>10</v>
      </c>
      <c r="AB1945" s="10" t="s">
        <v>100</v>
      </c>
      <c r="AC1945" s="10"/>
      <c r="AD1945" s="10"/>
      <c r="AE1945" s="10" t="s">
        <v>578</v>
      </c>
      <c r="AF1945" s="10" t="s">
        <v>104</v>
      </c>
      <c r="AG1945" s="11"/>
      <c r="AH1945" s="11"/>
      <c r="AI1945" s="11"/>
      <c r="AJ1945" s="10"/>
      <c r="AK1945" s="12">
        <v>45694.4314930556</v>
      </c>
      <c r="AL1945" s="10" t="s">
        <v>7685</v>
      </c>
      <c r="AM1945">
        <f t="shared" si="37"/>
        <v>2</v>
      </c>
      <c r="AN1945" t="s">
        <v>106</v>
      </c>
    </row>
    <row r="1946" spans="1:40">
      <c r="A1946" s="10"/>
      <c r="B1946" s="10" t="s">
        <v>7686</v>
      </c>
      <c r="C1946" s="10"/>
      <c r="D1946" s="10" t="s">
        <v>7687</v>
      </c>
      <c r="E1946" s="10" t="s">
        <v>92</v>
      </c>
      <c r="F1946" s="10" t="s">
        <v>305</v>
      </c>
      <c r="G1946" s="10" t="s">
        <v>306</v>
      </c>
      <c r="H1946" s="10" t="s">
        <v>7688</v>
      </c>
      <c r="I1946" s="10" t="s">
        <v>96</v>
      </c>
      <c r="J1946" s="10" t="s">
        <v>97</v>
      </c>
      <c r="K1946" s="10" t="s">
        <v>792</v>
      </c>
      <c r="L1946" s="11">
        <v>241318710</v>
      </c>
      <c r="M1946" s="11">
        <v>334005135</v>
      </c>
      <c r="N1946" s="11">
        <v>241318710</v>
      </c>
      <c r="O1946" s="10" t="s">
        <v>295</v>
      </c>
      <c r="P1946" s="11">
        <v>0</v>
      </c>
      <c r="Q1946" s="11">
        <v>399724.21</v>
      </c>
      <c r="R1946" s="10"/>
      <c r="S1946" s="10"/>
      <c r="T1946" s="10" t="s">
        <v>101</v>
      </c>
      <c r="U1946" s="10"/>
      <c r="V1946" s="10"/>
      <c r="W1946" s="10" t="s">
        <v>101</v>
      </c>
      <c r="X1946" s="10"/>
      <c r="Y1946" s="10" t="s">
        <v>2213</v>
      </c>
      <c r="Z1946" s="11">
        <v>0</v>
      </c>
      <c r="AA1946" s="11">
        <v>3</v>
      </c>
      <c r="AB1946" s="10" t="s">
        <v>100</v>
      </c>
      <c r="AC1946" s="10" t="s">
        <v>7689</v>
      </c>
      <c r="AD1946" s="10" t="s">
        <v>156</v>
      </c>
      <c r="AE1946" s="10"/>
      <c r="AF1946" s="10"/>
      <c r="AG1946" s="11"/>
      <c r="AH1946" s="11"/>
      <c r="AI1946" s="11"/>
      <c r="AJ1946" s="10"/>
      <c r="AK1946" s="12">
        <v>45744.7091319444</v>
      </c>
      <c r="AL1946" s="10" t="s">
        <v>7690</v>
      </c>
      <c r="AM1946">
        <f t="shared" si="37"/>
        <v>13</v>
      </c>
      <c r="AN1946" t="s">
        <v>378</v>
      </c>
    </row>
    <row r="1947" spans="1:40">
      <c r="A1947" s="10"/>
      <c r="B1947" s="10" t="s">
        <v>7691</v>
      </c>
      <c r="C1947" s="10"/>
      <c r="D1947" s="10" t="s">
        <v>7692</v>
      </c>
      <c r="E1947" s="10" t="s">
        <v>92</v>
      </c>
      <c r="F1947" s="10" t="s">
        <v>93</v>
      </c>
      <c r="G1947" s="10" t="s">
        <v>325</v>
      </c>
      <c r="H1947" s="10" t="s">
        <v>7693</v>
      </c>
      <c r="I1947" s="10" t="s">
        <v>368</v>
      </c>
      <c r="J1947" s="10" t="s">
        <v>97</v>
      </c>
      <c r="K1947" s="10" t="s">
        <v>98</v>
      </c>
      <c r="L1947" s="11">
        <v>365568</v>
      </c>
      <c r="M1947" s="11">
        <v>537600</v>
      </c>
      <c r="N1947" s="11">
        <v>365568</v>
      </c>
      <c r="O1947" s="10" t="s">
        <v>99</v>
      </c>
      <c r="P1947" s="11">
        <v>88.24</v>
      </c>
      <c r="Q1947" s="11">
        <v>0</v>
      </c>
      <c r="R1947" s="10"/>
      <c r="S1947" s="10"/>
      <c r="T1947" s="10" t="s">
        <v>100</v>
      </c>
      <c r="U1947" s="10"/>
      <c r="V1947" s="10"/>
      <c r="W1947" s="10" t="s">
        <v>113</v>
      </c>
      <c r="X1947" s="10"/>
      <c r="Y1947" s="10" t="s">
        <v>102</v>
      </c>
      <c r="Z1947" s="11">
        <v>11</v>
      </c>
      <c r="AA1947" s="11">
        <v>2</v>
      </c>
      <c r="AB1947" s="10" t="s">
        <v>100</v>
      </c>
      <c r="AC1947" s="10"/>
      <c r="AD1947" s="10"/>
      <c r="AE1947" s="10" t="s">
        <v>7694</v>
      </c>
      <c r="AF1947" s="10"/>
      <c r="AG1947" s="11"/>
      <c r="AH1947" s="11"/>
      <c r="AI1947" s="11"/>
      <c r="AJ1947" s="10"/>
      <c r="AK1947" s="12">
        <v>45681.4166666667</v>
      </c>
      <c r="AL1947" s="10" t="s">
        <v>7695</v>
      </c>
      <c r="AM1947">
        <f t="shared" si="37"/>
        <v>3</v>
      </c>
      <c r="AN1947" t="s">
        <v>106</v>
      </c>
    </row>
    <row r="1948" spans="1:40">
      <c r="A1948" s="10"/>
      <c r="B1948" s="10" t="s">
        <v>7696</v>
      </c>
      <c r="C1948" s="10"/>
      <c r="D1948" s="10" t="s">
        <v>2010</v>
      </c>
      <c r="E1948" s="10" t="s">
        <v>92</v>
      </c>
      <c r="F1948" s="10" t="s">
        <v>120</v>
      </c>
      <c r="G1948" s="10" t="s">
        <v>1875</v>
      </c>
      <c r="H1948" s="10" t="s">
        <v>2011</v>
      </c>
      <c r="I1948" s="10" t="s">
        <v>257</v>
      </c>
      <c r="J1948" s="10" t="s">
        <v>97</v>
      </c>
      <c r="K1948" s="10" t="s">
        <v>98</v>
      </c>
      <c r="L1948" s="11">
        <v>147565.6</v>
      </c>
      <c r="M1948" s="11">
        <v>184457</v>
      </c>
      <c r="N1948" s="11">
        <v>257565.6</v>
      </c>
      <c r="O1948" s="10" t="s">
        <v>99</v>
      </c>
      <c r="P1948" s="11">
        <v>29.92</v>
      </c>
      <c r="Q1948" s="11">
        <v>0</v>
      </c>
      <c r="R1948" s="10"/>
      <c r="S1948" s="10"/>
      <c r="T1948" s="10" t="s">
        <v>101</v>
      </c>
      <c r="U1948" s="10"/>
      <c r="V1948" s="10"/>
      <c r="W1948" s="10" t="s">
        <v>101</v>
      </c>
      <c r="X1948" s="10"/>
      <c r="Y1948" s="10"/>
      <c r="Z1948" s="11">
        <v>1</v>
      </c>
      <c r="AA1948" s="11">
        <v>1</v>
      </c>
      <c r="AB1948" s="10" t="s">
        <v>100</v>
      </c>
      <c r="AC1948" s="10"/>
      <c r="AD1948" s="10"/>
      <c r="AE1948" s="10"/>
      <c r="AF1948" s="10" t="s">
        <v>115</v>
      </c>
      <c r="AG1948" s="11"/>
      <c r="AH1948" s="11"/>
      <c r="AI1948" s="11"/>
      <c r="AJ1948" s="10"/>
      <c r="AK1948" s="12">
        <v>45714.4256134259</v>
      </c>
      <c r="AL1948" s="10" t="s">
        <v>7697</v>
      </c>
      <c r="AM1948">
        <f t="shared" si="37"/>
        <v>3</v>
      </c>
      <c r="AN1948" t="s">
        <v>106</v>
      </c>
    </row>
    <row r="1949" spans="1:40">
      <c r="A1949" s="10"/>
      <c r="B1949" s="10" t="s">
        <v>7698</v>
      </c>
      <c r="C1949" s="10"/>
      <c r="D1949" s="10" t="s">
        <v>7699</v>
      </c>
      <c r="E1949" s="10" t="s">
        <v>92</v>
      </c>
      <c r="F1949" s="10" t="s">
        <v>93</v>
      </c>
      <c r="G1949" s="10" t="s">
        <v>205</v>
      </c>
      <c r="H1949" s="10" t="s">
        <v>7700</v>
      </c>
      <c r="I1949" s="10" t="s">
        <v>368</v>
      </c>
      <c r="J1949" s="10" t="s">
        <v>97</v>
      </c>
      <c r="K1949" s="10" t="s">
        <v>98</v>
      </c>
      <c r="L1949" s="11">
        <v>1700000</v>
      </c>
      <c r="M1949" s="11">
        <v>2470918</v>
      </c>
      <c r="N1949" s="11">
        <v>2130000</v>
      </c>
      <c r="O1949" s="10" t="s">
        <v>99</v>
      </c>
      <c r="P1949" s="11">
        <v>123.55</v>
      </c>
      <c r="Q1949" s="11">
        <v>0</v>
      </c>
      <c r="R1949" s="10"/>
      <c r="S1949" s="10"/>
      <c r="T1949" s="10" t="s">
        <v>100</v>
      </c>
      <c r="U1949" s="10"/>
      <c r="V1949" s="10"/>
      <c r="W1949" s="10" t="s">
        <v>100</v>
      </c>
      <c r="X1949" s="10"/>
      <c r="Y1949" s="10" t="s">
        <v>123</v>
      </c>
      <c r="Z1949" s="11">
        <v>5</v>
      </c>
      <c r="AA1949" s="11">
        <v>1</v>
      </c>
      <c r="AB1949" s="10" t="s">
        <v>100</v>
      </c>
      <c r="AC1949" s="10"/>
      <c r="AD1949" s="10"/>
      <c r="AE1949" s="10"/>
      <c r="AF1949" s="10"/>
      <c r="AG1949" s="11"/>
      <c r="AH1949" s="11"/>
      <c r="AI1949" s="11"/>
      <c r="AJ1949" s="10"/>
      <c r="AK1949" s="12">
        <v>45681.5024421296</v>
      </c>
      <c r="AL1949" s="10" t="s">
        <v>7701</v>
      </c>
      <c r="AM1949">
        <f t="shared" si="37"/>
        <v>2</v>
      </c>
      <c r="AN1949" t="s">
        <v>106</v>
      </c>
    </row>
    <row r="1950" spans="1:40">
      <c r="A1950" s="10"/>
      <c r="B1950" s="10" t="s">
        <v>7702</v>
      </c>
      <c r="C1950" s="10"/>
      <c r="D1950" s="10" t="s">
        <v>7703</v>
      </c>
      <c r="E1950" s="10" t="s">
        <v>92</v>
      </c>
      <c r="F1950" s="10" t="s">
        <v>93</v>
      </c>
      <c r="G1950" s="10" t="s">
        <v>1408</v>
      </c>
      <c r="H1950" s="10" t="s">
        <v>7704</v>
      </c>
      <c r="I1950" s="10" t="s">
        <v>257</v>
      </c>
      <c r="J1950" s="10" t="s">
        <v>97</v>
      </c>
      <c r="K1950" s="10" t="s">
        <v>98</v>
      </c>
      <c r="L1950" s="11">
        <v>553600</v>
      </c>
      <c r="M1950" s="11">
        <v>692000</v>
      </c>
      <c r="N1950" s="11">
        <v>553600</v>
      </c>
      <c r="O1950" s="10" t="s">
        <v>99</v>
      </c>
      <c r="P1950" s="11">
        <v>85.22</v>
      </c>
      <c r="Q1950" s="11">
        <v>0</v>
      </c>
      <c r="R1950" s="10"/>
      <c r="S1950" s="10"/>
      <c r="T1950" s="10" t="s">
        <v>100</v>
      </c>
      <c r="U1950" s="10"/>
      <c r="V1950" s="10"/>
      <c r="W1950" s="10" t="s">
        <v>113</v>
      </c>
      <c r="X1950" s="10"/>
      <c r="Y1950" s="10" t="s">
        <v>102</v>
      </c>
      <c r="Z1950" s="11">
        <v>22</v>
      </c>
      <c r="AA1950" s="11">
        <v>12</v>
      </c>
      <c r="AB1950" s="10" t="s">
        <v>100</v>
      </c>
      <c r="AC1950" s="10"/>
      <c r="AD1950" s="10"/>
      <c r="AE1950" s="10" t="s">
        <v>566</v>
      </c>
      <c r="AF1950" s="10" t="s">
        <v>104</v>
      </c>
      <c r="AG1950" s="11"/>
      <c r="AH1950" s="11"/>
      <c r="AI1950" s="11"/>
      <c r="AJ1950" s="10"/>
      <c r="AK1950" s="12">
        <v>45713.4181481482</v>
      </c>
      <c r="AL1950" s="10" t="s">
        <v>7705</v>
      </c>
      <c r="AM1950">
        <f t="shared" si="37"/>
        <v>3</v>
      </c>
      <c r="AN1950" t="s">
        <v>106</v>
      </c>
    </row>
    <row r="1951" spans="1:40">
      <c r="A1951" s="10"/>
      <c r="B1951" s="10" t="s">
        <v>7706</v>
      </c>
      <c r="C1951" s="10"/>
      <c r="D1951" s="10" t="s">
        <v>7707</v>
      </c>
      <c r="E1951" s="10" t="s">
        <v>92</v>
      </c>
      <c r="F1951" s="10" t="s">
        <v>277</v>
      </c>
      <c r="G1951" s="10" t="s">
        <v>278</v>
      </c>
      <c r="H1951" s="10" t="s">
        <v>7708</v>
      </c>
      <c r="I1951" s="10" t="s">
        <v>257</v>
      </c>
      <c r="J1951" s="10" t="s">
        <v>97</v>
      </c>
      <c r="K1951" s="10" t="s">
        <v>98</v>
      </c>
      <c r="L1951" s="11">
        <v>1192458</v>
      </c>
      <c r="M1951" s="11">
        <v>1589944</v>
      </c>
      <c r="N1951" s="11">
        <v>1500458</v>
      </c>
      <c r="O1951" s="10" t="s">
        <v>99</v>
      </c>
      <c r="P1951" s="11">
        <v>239.69</v>
      </c>
      <c r="Q1951" s="11">
        <v>0</v>
      </c>
      <c r="R1951" s="10"/>
      <c r="S1951" s="10"/>
      <c r="T1951" s="10" t="s">
        <v>101</v>
      </c>
      <c r="U1951" s="10"/>
      <c r="V1951" s="10"/>
      <c r="W1951" s="10" t="s">
        <v>100</v>
      </c>
      <c r="X1951" s="10"/>
      <c r="Y1951" s="10" t="s">
        <v>102</v>
      </c>
      <c r="Z1951" s="11">
        <v>3</v>
      </c>
      <c r="AA1951" s="11">
        <v>1</v>
      </c>
      <c r="AB1951" s="10" t="s">
        <v>101</v>
      </c>
      <c r="AC1951" s="10"/>
      <c r="AD1951" s="10"/>
      <c r="AE1951" s="10"/>
      <c r="AF1951" s="10"/>
      <c r="AG1951" s="11"/>
      <c r="AH1951" s="11"/>
      <c r="AI1951" s="11"/>
      <c r="AJ1951" s="10"/>
      <c r="AK1951" s="12">
        <v>45684.5608217593</v>
      </c>
      <c r="AL1951" s="10" t="s">
        <v>7709</v>
      </c>
      <c r="AM1951">
        <f t="shared" si="37"/>
        <v>2</v>
      </c>
      <c r="AN1951" t="s">
        <v>106</v>
      </c>
    </row>
    <row r="1952" spans="1:40">
      <c r="A1952" s="10"/>
      <c r="B1952" s="10" t="s">
        <v>7710</v>
      </c>
      <c r="C1952" s="10"/>
      <c r="D1952" s="10" t="s">
        <v>7711</v>
      </c>
      <c r="E1952" s="10" t="s">
        <v>92</v>
      </c>
      <c r="F1952" s="10" t="s">
        <v>334</v>
      </c>
      <c r="G1952" s="10" t="s">
        <v>406</v>
      </c>
      <c r="H1952" s="10" t="s">
        <v>7712</v>
      </c>
      <c r="I1952" s="10" t="s">
        <v>96</v>
      </c>
      <c r="J1952" s="10" t="s">
        <v>97</v>
      </c>
      <c r="K1952" s="10" t="s">
        <v>98</v>
      </c>
      <c r="L1952" s="11">
        <v>1692135.25</v>
      </c>
      <c r="M1952" s="11">
        <v>1781195</v>
      </c>
      <c r="N1952" s="11">
        <v>1692135.25</v>
      </c>
      <c r="O1952" s="10" t="s">
        <v>99</v>
      </c>
      <c r="P1952" s="11">
        <v>274.03</v>
      </c>
      <c r="Q1952" s="11">
        <v>0</v>
      </c>
      <c r="R1952" s="10"/>
      <c r="S1952" s="10"/>
      <c r="T1952" s="10" t="s">
        <v>100</v>
      </c>
      <c r="U1952" s="10"/>
      <c r="V1952" s="10"/>
      <c r="W1952" s="10" t="s">
        <v>113</v>
      </c>
      <c r="X1952" s="10"/>
      <c r="Y1952" s="10" t="s">
        <v>102</v>
      </c>
      <c r="Z1952" s="11">
        <v>0</v>
      </c>
      <c r="AA1952" s="11">
        <v>19</v>
      </c>
      <c r="AB1952" s="10" t="s">
        <v>100</v>
      </c>
      <c r="AC1952" s="10"/>
      <c r="AD1952" s="10"/>
      <c r="AE1952" s="10"/>
      <c r="AF1952" s="10"/>
      <c r="AG1952" s="11"/>
      <c r="AH1952" s="11"/>
      <c r="AI1952" s="11"/>
      <c r="AJ1952" s="10"/>
      <c r="AK1952" s="12">
        <v>45731.5799537037</v>
      </c>
      <c r="AL1952" s="10" t="s">
        <v>7713</v>
      </c>
      <c r="AM1952">
        <f t="shared" si="37"/>
        <v>2</v>
      </c>
      <c r="AN1952" t="s">
        <v>106</v>
      </c>
    </row>
    <row r="1953" spans="1:40">
      <c r="A1953" s="10"/>
      <c r="B1953" s="10" t="s">
        <v>7714</v>
      </c>
      <c r="C1953" s="10"/>
      <c r="D1953" s="10" t="s">
        <v>7715</v>
      </c>
      <c r="E1953" s="10" t="s">
        <v>92</v>
      </c>
      <c r="F1953" s="10" t="s">
        <v>109</v>
      </c>
      <c r="G1953" s="10" t="s">
        <v>979</v>
      </c>
      <c r="H1953" s="10" t="s">
        <v>7716</v>
      </c>
      <c r="I1953" s="10" t="s">
        <v>96</v>
      </c>
      <c r="J1953" s="10" t="s">
        <v>97</v>
      </c>
      <c r="K1953" s="10" t="s">
        <v>98</v>
      </c>
      <c r="L1953" s="11">
        <v>80416</v>
      </c>
      <c r="M1953" s="11">
        <v>143600</v>
      </c>
      <c r="N1953" s="11">
        <v>80416</v>
      </c>
      <c r="O1953" s="10" t="s">
        <v>131</v>
      </c>
      <c r="P1953" s="11">
        <v>66.04</v>
      </c>
      <c r="Q1953" s="11">
        <v>0</v>
      </c>
      <c r="R1953" s="10"/>
      <c r="S1953" s="10"/>
      <c r="T1953" s="10" t="s">
        <v>100</v>
      </c>
      <c r="U1953" s="10" t="s">
        <v>772</v>
      </c>
      <c r="V1953" s="10" t="s">
        <v>1433</v>
      </c>
      <c r="W1953" s="10" t="s">
        <v>113</v>
      </c>
      <c r="X1953" s="10" t="s">
        <v>7717</v>
      </c>
      <c r="Y1953" s="10" t="s">
        <v>7718</v>
      </c>
      <c r="Z1953" s="11">
        <v>7</v>
      </c>
      <c r="AA1953" s="11">
        <v>0</v>
      </c>
      <c r="AB1953" s="10" t="s">
        <v>101</v>
      </c>
      <c r="AC1953" s="10"/>
      <c r="AD1953" s="10"/>
      <c r="AE1953" s="10"/>
      <c r="AF1953" s="10" t="s">
        <v>115</v>
      </c>
      <c r="AG1953" s="11"/>
      <c r="AH1953" s="11"/>
      <c r="AI1953" s="11"/>
      <c r="AJ1953" s="10"/>
      <c r="AK1953" s="12">
        <v>45769.618287037</v>
      </c>
      <c r="AL1953" s="10" t="s">
        <v>7719</v>
      </c>
      <c r="AM1953">
        <f t="shared" si="37"/>
        <v>3</v>
      </c>
      <c r="AN1953" t="s">
        <v>106</v>
      </c>
    </row>
    <row r="1954" spans="1:40">
      <c r="A1954" s="10"/>
      <c r="B1954" s="10" t="s">
        <v>7720</v>
      </c>
      <c r="C1954" s="10"/>
      <c r="D1954" s="10" t="s">
        <v>7721</v>
      </c>
      <c r="E1954" s="10" t="s">
        <v>92</v>
      </c>
      <c r="F1954" s="10" t="s">
        <v>109</v>
      </c>
      <c r="G1954" s="10" t="s">
        <v>3442</v>
      </c>
      <c r="H1954" s="10" t="s">
        <v>7722</v>
      </c>
      <c r="I1954" s="10" t="s">
        <v>368</v>
      </c>
      <c r="J1954" s="10" t="s">
        <v>97</v>
      </c>
      <c r="K1954" s="10" t="s">
        <v>98</v>
      </c>
      <c r="L1954" s="11">
        <v>2049802</v>
      </c>
      <c r="M1954" s="11">
        <v>3050300</v>
      </c>
      <c r="N1954" s="11">
        <v>2049802</v>
      </c>
      <c r="O1954" s="10" t="s">
        <v>99</v>
      </c>
      <c r="P1954" s="11">
        <v>733.25</v>
      </c>
      <c r="Q1954" s="11">
        <v>156</v>
      </c>
      <c r="R1954" s="10"/>
      <c r="S1954" s="10"/>
      <c r="T1954" s="10" t="s">
        <v>100</v>
      </c>
      <c r="U1954" s="10"/>
      <c r="V1954" s="10"/>
      <c r="W1954" s="10" t="s">
        <v>100</v>
      </c>
      <c r="X1954" s="10"/>
      <c r="Y1954" s="10" t="s">
        <v>1596</v>
      </c>
      <c r="Z1954" s="11">
        <v>5</v>
      </c>
      <c r="AA1954" s="11">
        <v>1</v>
      </c>
      <c r="AB1954" s="10" t="s">
        <v>100</v>
      </c>
      <c r="AC1954" s="10"/>
      <c r="AD1954" s="10"/>
      <c r="AE1954" s="10"/>
      <c r="AF1954" s="10" t="s">
        <v>115</v>
      </c>
      <c r="AG1954" s="11"/>
      <c r="AH1954" s="11"/>
      <c r="AI1954" s="11"/>
      <c r="AJ1954" s="10"/>
      <c r="AK1954" s="12">
        <v>45761.4166666667</v>
      </c>
      <c r="AL1954" s="10" t="s">
        <v>7723</v>
      </c>
      <c r="AM1954">
        <f t="shared" si="37"/>
        <v>2</v>
      </c>
      <c r="AN1954" t="s">
        <v>106</v>
      </c>
    </row>
    <row r="1955" spans="1:40">
      <c r="A1955" s="10"/>
      <c r="B1955" s="10" t="s">
        <v>7724</v>
      </c>
      <c r="C1955" s="10"/>
      <c r="D1955" s="10" t="s">
        <v>7725</v>
      </c>
      <c r="E1955" s="10" t="s">
        <v>92</v>
      </c>
      <c r="F1955" s="10" t="s">
        <v>93</v>
      </c>
      <c r="G1955" s="10" t="s">
        <v>325</v>
      </c>
      <c r="H1955" s="10" t="s">
        <v>7726</v>
      </c>
      <c r="I1955" s="10" t="s">
        <v>368</v>
      </c>
      <c r="J1955" s="10" t="s">
        <v>97</v>
      </c>
      <c r="K1955" s="10" t="s">
        <v>98</v>
      </c>
      <c r="L1955" s="11">
        <v>392400</v>
      </c>
      <c r="M1955" s="11">
        <v>545000</v>
      </c>
      <c r="N1955" s="11">
        <v>392400</v>
      </c>
      <c r="O1955" s="10" t="s">
        <v>99</v>
      </c>
      <c r="P1955" s="11">
        <v>107.47</v>
      </c>
      <c r="Q1955" s="11">
        <v>0</v>
      </c>
      <c r="R1955" s="10"/>
      <c r="S1955" s="10"/>
      <c r="T1955" s="10" t="s">
        <v>100</v>
      </c>
      <c r="U1955" s="10"/>
      <c r="V1955" s="10"/>
      <c r="W1955" s="10" t="s">
        <v>100</v>
      </c>
      <c r="X1955" s="10"/>
      <c r="Y1955" s="10" t="s">
        <v>123</v>
      </c>
      <c r="Z1955" s="11">
        <v>6</v>
      </c>
      <c r="AA1955" s="11">
        <v>2</v>
      </c>
      <c r="AB1955" s="10" t="s">
        <v>100</v>
      </c>
      <c r="AC1955" s="10"/>
      <c r="AD1955" s="10"/>
      <c r="AE1955" s="10" t="s">
        <v>7727</v>
      </c>
      <c r="AF1955" s="10"/>
      <c r="AG1955" s="11"/>
      <c r="AH1955" s="11"/>
      <c r="AI1955" s="11"/>
      <c r="AJ1955" s="10"/>
      <c r="AK1955" s="12">
        <v>45741.4166666667</v>
      </c>
      <c r="AL1955" s="10" t="s">
        <v>7728</v>
      </c>
      <c r="AM1955">
        <f t="shared" si="37"/>
        <v>3</v>
      </c>
      <c r="AN1955" t="s">
        <v>106</v>
      </c>
    </row>
    <row r="1956" spans="1:40">
      <c r="A1956" s="10"/>
      <c r="B1956" s="10" t="s">
        <v>7729</v>
      </c>
      <c r="C1956" s="10"/>
      <c r="D1956" s="10" t="s">
        <v>7730</v>
      </c>
      <c r="E1956" s="10" t="s">
        <v>92</v>
      </c>
      <c r="F1956" s="10" t="s">
        <v>438</v>
      </c>
      <c r="G1956" s="10" t="s">
        <v>439</v>
      </c>
      <c r="H1956" s="10" t="s">
        <v>7730</v>
      </c>
      <c r="I1956" s="10" t="s">
        <v>257</v>
      </c>
      <c r="J1956" s="10" t="s">
        <v>97</v>
      </c>
      <c r="K1956" s="10" t="s">
        <v>98</v>
      </c>
      <c r="L1956" s="11">
        <v>138003.88</v>
      </c>
      <c r="M1956" s="11">
        <v>197148.4</v>
      </c>
      <c r="N1956" s="11">
        <v>138003.88</v>
      </c>
      <c r="O1956" s="10" t="s">
        <v>99</v>
      </c>
      <c r="P1956" s="11">
        <v>80.1</v>
      </c>
      <c r="Q1956" s="11">
        <v>0</v>
      </c>
      <c r="R1956" s="10"/>
      <c r="S1956" s="10"/>
      <c r="T1956" s="10" t="s">
        <v>101</v>
      </c>
      <c r="U1956" s="10"/>
      <c r="V1956" s="10" t="s">
        <v>829</v>
      </c>
      <c r="W1956" s="10" t="s">
        <v>100</v>
      </c>
      <c r="X1956" s="10" t="s">
        <v>972</v>
      </c>
      <c r="Y1956" s="10" t="s">
        <v>102</v>
      </c>
      <c r="Z1956" s="11">
        <v>6</v>
      </c>
      <c r="AA1956" s="11">
        <v>3</v>
      </c>
      <c r="AB1956" s="10" t="s">
        <v>101</v>
      </c>
      <c r="AC1956" s="10"/>
      <c r="AD1956" s="10"/>
      <c r="AE1956" s="10"/>
      <c r="AF1956" s="10"/>
      <c r="AG1956" s="11"/>
      <c r="AH1956" s="11"/>
      <c r="AI1956" s="11"/>
      <c r="AJ1956" s="10"/>
      <c r="AK1956" s="12">
        <v>45788.4167476852</v>
      </c>
      <c r="AL1956" s="10" t="s">
        <v>7731</v>
      </c>
      <c r="AM1956">
        <f t="shared" si="37"/>
        <v>2</v>
      </c>
      <c r="AN1956" t="s">
        <v>106</v>
      </c>
    </row>
    <row r="1957" spans="1:40">
      <c r="A1957" s="10"/>
      <c r="B1957" s="10" t="s">
        <v>7732</v>
      </c>
      <c r="C1957" s="10"/>
      <c r="D1957" s="10" t="s">
        <v>7733</v>
      </c>
      <c r="E1957" s="10" t="s">
        <v>92</v>
      </c>
      <c r="F1957" s="10" t="s">
        <v>184</v>
      </c>
      <c r="G1957" s="10" t="s">
        <v>185</v>
      </c>
      <c r="H1957" s="10" t="s">
        <v>7734</v>
      </c>
      <c r="I1957" s="10" t="s">
        <v>368</v>
      </c>
      <c r="J1957" s="10" t="s">
        <v>97</v>
      </c>
      <c r="K1957" s="10" t="s">
        <v>98</v>
      </c>
      <c r="L1957" s="11">
        <v>413329</v>
      </c>
      <c r="M1957" s="11">
        <v>738087</v>
      </c>
      <c r="N1957" s="11">
        <v>413329</v>
      </c>
      <c r="O1957" s="10" t="s">
        <v>131</v>
      </c>
      <c r="P1957" s="11">
        <v>149.85</v>
      </c>
      <c r="Q1957" s="11">
        <v>0</v>
      </c>
      <c r="R1957" s="10"/>
      <c r="S1957" s="10"/>
      <c r="T1957" s="10" t="s">
        <v>101</v>
      </c>
      <c r="U1957" s="10"/>
      <c r="V1957" s="10"/>
      <c r="W1957" s="10" t="s">
        <v>101</v>
      </c>
      <c r="X1957" s="10"/>
      <c r="Y1957" s="10"/>
      <c r="Z1957" s="11">
        <v>0</v>
      </c>
      <c r="AA1957" s="11">
        <v>0</v>
      </c>
      <c r="AB1957" s="10" t="s">
        <v>101</v>
      </c>
      <c r="AC1957" s="10" t="s">
        <v>7735</v>
      </c>
      <c r="AD1957" s="10"/>
      <c r="AE1957" s="10"/>
      <c r="AF1957" s="10"/>
      <c r="AG1957" s="11"/>
      <c r="AH1957" s="11"/>
      <c r="AI1957" s="11"/>
      <c r="AJ1957" s="10"/>
      <c r="AK1957" s="12">
        <v>45785.4166666667</v>
      </c>
      <c r="AL1957" s="10" t="s">
        <v>7736</v>
      </c>
      <c r="AM1957">
        <f t="shared" si="37"/>
        <v>3</v>
      </c>
      <c r="AN1957" t="s">
        <v>106</v>
      </c>
    </row>
    <row r="1958" spans="1:40">
      <c r="A1958" s="10"/>
      <c r="B1958" s="10" t="s">
        <v>7737</v>
      </c>
      <c r="C1958" s="10"/>
      <c r="D1958" s="10" t="s">
        <v>7738</v>
      </c>
      <c r="E1958" s="10" t="s">
        <v>92</v>
      </c>
      <c r="F1958" s="10" t="s">
        <v>184</v>
      </c>
      <c r="G1958" s="10" t="s">
        <v>185</v>
      </c>
      <c r="H1958" s="10" t="s">
        <v>7739</v>
      </c>
      <c r="I1958" s="10" t="s">
        <v>368</v>
      </c>
      <c r="J1958" s="10" t="s">
        <v>97</v>
      </c>
      <c r="K1958" s="10" t="s">
        <v>98</v>
      </c>
      <c r="L1958" s="11">
        <v>427092</v>
      </c>
      <c r="M1958" s="11">
        <v>762662</v>
      </c>
      <c r="N1958" s="11">
        <v>427092</v>
      </c>
      <c r="O1958" s="10" t="s">
        <v>131</v>
      </c>
      <c r="P1958" s="11">
        <v>149.85</v>
      </c>
      <c r="Q1958" s="11">
        <v>0</v>
      </c>
      <c r="R1958" s="10"/>
      <c r="S1958" s="10"/>
      <c r="T1958" s="10" t="s">
        <v>101</v>
      </c>
      <c r="U1958" s="10"/>
      <c r="V1958" s="10"/>
      <c r="W1958" s="10" t="s">
        <v>101</v>
      </c>
      <c r="X1958" s="10"/>
      <c r="Y1958" s="10"/>
      <c r="Z1958" s="11">
        <v>0</v>
      </c>
      <c r="AA1958" s="11">
        <v>0</v>
      </c>
      <c r="AB1958" s="10" t="s">
        <v>101</v>
      </c>
      <c r="AC1958" s="10" t="s">
        <v>7735</v>
      </c>
      <c r="AD1958" s="10"/>
      <c r="AE1958" s="10"/>
      <c r="AF1958" s="10"/>
      <c r="AG1958" s="11"/>
      <c r="AH1958" s="11"/>
      <c r="AI1958" s="11"/>
      <c r="AJ1958" s="10"/>
      <c r="AK1958" s="12">
        <v>45785.4166666667</v>
      </c>
      <c r="AL1958" s="10" t="s">
        <v>7740</v>
      </c>
      <c r="AM1958">
        <f t="shared" si="37"/>
        <v>2</v>
      </c>
      <c r="AN1958" t="s">
        <v>106</v>
      </c>
    </row>
    <row r="1959" spans="1:40">
      <c r="A1959" s="10"/>
      <c r="B1959" s="10" t="s">
        <v>7741</v>
      </c>
      <c r="C1959" s="10"/>
      <c r="D1959" s="10" t="s">
        <v>7742</v>
      </c>
      <c r="E1959" s="10" t="s">
        <v>92</v>
      </c>
      <c r="F1959" s="10" t="s">
        <v>184</v>
      </c>
      <c r="G1959" s="10" t="s">
        <v>185</v>
      </c>
      <c r="H1959" s="10" t="s">
        <v>7743</v>
      </c>
      <c r="I1959" s="10" t="s">
        <v>368</v>
      </c>
      <c r="J1959" s="10" t="s">
        <v>97</v>
      </c>
      <c r="K1959" s="10" t="s">
        <v>98</v>
      </c>
      <c r="L1959" s="11">
        <v>425831</v>
      </c>
      <c r="M1959" s="11">
        <v>760411</v>
      </c>
      <c r="N1959" s="11">
        <v>425831</v>
      </c>
      <c r="O1959" s="10" t="s">
        <v>131</v>
      </c>
      <c r="P1959" s="11">
        <v>150.16</v>
      </c>
      <c r="Q1959" s="11">
        <v>0</v>
      </c>
      <c r="R1959" s="10"/>
      <c r="S1959" s="10"/>
      <c r="T1959" s="10" t="s">
        <v>101</v>
      </c>
      <c r="U1959" s="10"/>
      <c r="V1959" s="10"/>
      <c r="W1959" s="10" t="s">
        <v>101</v>
      </c>
      <c r="X1959" s="10"/>
      <c r="Y1959" s="10"/>
      <c r="Z1959" s="11">
        <v>0</v>
      </c>
      <c r="AA1959" s="11">
        <v>0</v>
      </c>
      <c r="AB1959" s="10" t="s">
        <v>101</v>
      </c>
      <c r="AC1959" s="10" t="s">
        <v>7735</v>
      </c>
      <c r="AD1959" s="10"/>
      <c r="AE1959" s="10"/>
      <c r="AF1959" s="10"/>
      <c r="AG1959" s="11"/>
      <c r="AH1959" s="11"/>
      <c r="AI1959" s="11"/>
      <c r="AJ1959" s="10"/>
      <c r="AK1959" s="12">
        <v>45785.4166666667</v>
      </c>
      <c r="AL1959" s="10" t="s">
        <v>7744</v>
      </c>
      <c r="AM1959">
        <f t="shared" si="37"/>
        <v>3</v>
      </c>
      <c r="AN1959" t="s">
        <v>106</v>
      </c>
    </row>
    <row r="1960" spans="1:40">
      <c r="A1960" s="10"/>
      <c r="B1960" s="10" t="s">
        <v>7745</v>
      </c>
      <c r="C1960" s="10"/>
      <c r="D1960" s="10" t="s">
        <v>7746</v>
      </c>
      <c r="E1960" s="10" t="s">
        <v>92</v>
      </c>
      <c r="F1960" s="10" t="s">
        <v>184</v>
      </c>
      <c r="G1960" s="10" t="s">
        <v>185</v>
      </c>
      <c r="H1960" s="10" t="s">
        <v>7747</v>
      </c>
      <c r="I1960" s="10" t="s">
        <v>368</v>
      </c>
      <c r="J1960" s="10" t="s">
        <v>97</v>
      </c>
      <c r="K1960" s="10" t="s">
        <v>98</v>
      </c>
      <c r="L1960" s="11">
        <v>423148</v>
      </c>
      <c r="M1960" s="11">
        <v>755619</v>
      </c>
      <c r="N1960" s="11">
        <v>423148</v>
      </c>
      <c r="O1960" s="10" t="s">
        <v>131</v>
      </c>
      <c r="P1960" s="11">
        <v>149.85</v>
      </c>
      <c r="Q1960" s="11">
        <v>0</v>
      </c>
      <c r="R1960" s="10"/>
      <c r="S1960" s="10"/>
      <c r="T1960" s="10" t="s">
        <v>101</v>
      </c>
      <c r="U1960" s="10"/>
      <c r="V1960" s="10"/>
      <c r="W1960" s="10" t="s">
        <v>101</v>
      </c>
      <c r="X1960" s="10"/>
      <c r="Y1960" s="10"/>
      <c r="Z1960" s="11">
        <v>0</v>
      </c>
      <c r="AA1960" s="11">
        <v>0</v>
      </c>
      <c r="AB1960" s="10" t="s">
        <v>101</v>
      </c>
      <c r="AC1960" s="10" t="s">
        <v>7735</v>
      </c>
      <c r="AD1960" s="10"/>
      <c r="AE1960" s="10"/>
      <c r="AF1960" s="10"/>
      <c r="AG1960" s="11"/>
      <c r="AH1960" s="11"/>
      <c r="AI1960" s="11"/>
      <c r="AJ1960" s="10"/>
      <c r="AK1960" s="12">
        <v>45785.4166666667</v>
      </c>
      <c r="AL1960" s="10" t="s">
        <v>7748</v>
      </c>
      <c r="AM1960">
        <f t="shared" si="37"/>
        <v>3</v>
      </c>
      <c r="AN1960" t="s">
        <v>106</v>
      </c>
    </row>
    <row r="1961" spans="1:40">
      <c r="A1961" s="10"/>
      <c r="B1961" s="10" t="s">
        <v>7749</v>
      </c>
      <c r="C1961" s="10"/>
      <c r="D1961" s="10" t="s">
        <v>7750</v>
      </c>
      <c r="E1961" s="10" t="s">
        <v>92</v>
      </c>
      <c r="F1961" s="10" t="s">
        <v>184</v>
      </c>
      <c r="G1961" s="10" t="s">
        <v>185</v>
      </c>
      <c r="H1961" s="10" t="s">
        <v>7751</v>
      </c>
      <c r="I1961" s="10" t="s">
        <v>368</v>
      </c>
      <c r="J1961" s="10" t="s">
        <v>97</v>
      </c>
      <c r="K1961" s="10" t="s">
        <v>98</v>
      </c>
      <c r="L1961" s="11">
        <v>428644</v>
      </c>
      <c r="M1961" s="11">
        <v>765434</v>
      </c>
      <c r="N1961" s="11">
        <v>428644</v>
      </c>
      <c r="O1961" s="10" t="s">
        <v>131</v>
      </c>
      <c r="P1961" s="11">
        <v>149.85</v>
      </c>
      <c r="Q1961" s="11">
        <v>0</v>
      </c>
      <c r="R1961" s="10"/>
      <c r="S1961" s="10"/>
      <c r="T1961" s="10" t="s">
        <v>101</v>
      </c>
      <c r="U1961" s="10"/>
      <c r="V1961" s="10"/>
      <c r="W1961" s="10" t="s">
        <v>101</v>
      </c>
      <c r="X1961" s="10"/>
      <c r="Y1961" s="10"/>
      <c r="Z1961" s="11">
        <v>0</v>
      </c>
      <c r="AA1961" s="11">
        <v>0</v>
      </c>
      <c r="AB1961" s="10" t="s">
        <v>101</v>
      </c>
      <c r="AC1961" s="10" t="s">
        <v>7735</v>
      </c>
      <c r="AD1961" s="10"/>
      <c r="AE1961" s="10"/>
      <c r="AF1961" s="10"/>
      <c r="AG1961" s="11"/>
      <c r="AH1961" s="11"/>
      <c r="AI1961" s="11"/>
      <c r="AJ1961" s="10"/>
      <c r="AK1961" s="12">
        <v>45785.4166666667</v>
      </c>
      <c r="AL1961" s="10" t="s">
        <v>7752</v>
      </c>
      <c r="AM1961">
        <f t="shared" si="37"/>
        <v>3</v>
      </c>
      <c r="AN1961" t="s">
        <v>106</v>
      </c>
    </row>
    <row r="1962" spans="1:40">
      <c r="A1962" s="10"/>
      <c r="B1962" s="10" t="s">
        <v>7753</v>
      </c>
      <c r="C1962" s="10"/>
      <c r="D1962" s="10" t="s">
        <v>7754</v>
      </c>
      <c r="E1962" s="10" t="s">
        <v>92</v>
      </c>
      <c r="F1962" s="10" t="s">
        <v>184</v>
      </c>
      <c r="G1962" s="10" t="s">
        <v>185</v>
      </c>
      <c r="H1962" s="10" t="s">
        <v>7755</v>
      </c>
      <c r="I1962" s="10" t="s">
        <v>368</v>
      </c>
      <c r="J1962" s="10" t="s">
        <v>97</v>
      </c>
      <c r="K1962" s="10" t="s">
        <v>98</v>
      </c>
      <c r="L1962" s="11">
        <v>385684</v>
      </c>
      <c r="M1962" s="11">
        <v>688720</v>
      </c>
      <c r="N1962" s="11">
        <v>385684</v>
      </c>
      <c r="O1962" s="10" t="s">
        <v>131</v>
      </c>
      <c r="P1962" s="11">
        <v>130.39</v>
      </c>
      <c r="Q1962" s="11">
        <v>0</v>
      </c>
      <c r="R1962" s="10"/>
      <c r="S1962" s="10"/>
      <c r="T1962" s="10" t="s">
        <v>101</v>
      </c>
      <c r="U1962" s="10"/>
      <c r="V1962" s="10"/>
      <c r="W1962" s="10" t="s">
        <v>101</v>
      </c>
      <c r="X1962" s="10"/>
      <c r="Y1962" s="10"/>
      <c r="Z1962" s="11">
        <v>0</v>
      </c>
      <c r="AA1962" s="11">
        <v>0</v>
      </c>
      <c r="AB1962" s="10" t="s">
        <v>101</v>
      </c>
      <c r="AC1962" s="10" t="s">
        <v>7735</v>
      </c>
      <c r="AD1962" s="10"/>
      <c r="AE1962" s="10"/>
      <c r="AF1962" s="10"/>
      <c r="AG1962" s="11"/>
      <c r="AH1962" s="11"/>
      <c r="AI1962" s="11"/>
      <c r="AJ1962" s="10"/>
      <c r="AK1962" s="12">
        <v>45785.4166666667</v>
      </c>
      <c r="AL1962" s="10" t="s">
        <v>7756</v>
      </c>
      <c r="AM1962">
        <f t="shared" si="37"/>
        <v>3</v>
      </c>
      <c r="AN1962" t="s">
        <v>106</v>
      </c>
    </row>
    <row r="1963" spans="1:40">
      <c r="A1963" s="10"/>
      <c r="B1963" s="10" t="s">
        <v>7757</v>
      </c>
      <c r="C1963" s="10"/>
      <c r="D1963" s="10" t="s">
        <v>7758</v>
      </c>
      <c r="E1963" s="10" t="s">
        <v>92</v>
      </c>
      <c r="F1963" s="10" t="s">
        <v>93</v>
      </c>
      <c r="G1963" s="10" t="s">
        <v>205</v>
      </c>
      <c r="H1963" s="10" t="s">
        <v>7759</v>
      </c>
      <c r="I1963" s="10" t="s">
        <v>257</v>
      </c>
      <c r="J1963" s="10" t="s">
        <v>97</v>
      </c>
      <c r="K1963" s="10" t="s">
        <v>98</v>
      </c>
      <c r="L1963" s="11">
        <v>1080000</v>
      </c>
      <c r="M1963" s="11">
        <v>1531395.67</v>
      </c>
      <c r="N1963" s="11">
        <v>1495000</v>
      </c>
      <c r="O1963" s="10" t="s">
        <v>99</v>
      </c>
      <c r="P1963" s="11">
        <v>119.55</v>
      </c>
      <c r="Q1963" s="11">
        <v>0</v>
      </c>
      <c r="R1963" s="10"/>
      <c r="S1963" s="10"/>
      <c r="T1963" s="10" t="s">
        <v>100</v>
      </c>
      <c r="U1963" s="10"/>
      <c r="V1963" s="10"/>
      <c r="W1963" s="10" t="s">
        <v>113</v>
      </c>
      <c r="X1963" s="10"/>
      <c r="Y1963" s="10" t="s">
        <v>102</v>
      </c>
      <c r="Z1963" s="11">
        <v>6</v>
      </c>
      <c r="AA1963" s="11">
        <v>1</v>
      </c>
      <c r="AB1963" s="10" t="s">
        <v>100</v>
      </c>
      <c r="AC1963" s="10"/>
      <c r="AD1963" s="10"/>
      <c r="AE1963" s="10"/>
      <c r="AF1963" s="10"/>
      <c r="AG1963" s="11"/>
      <c r="AH1963" s="11"/>
      <c r="AI1963" s="11"/>
      <c r="AJ1963" s="10"/>
      <c r="AK1963" s="12">
        <v>45748.5280787037</v>
      </c>
      <c r="AL1963" s="10" t="s">
        <v>7760</v>
      </c>
      <c r="AM1963">
        <f t="shared" si="37"/>
        <v>3</v>
      </c>
      <c r="AN1963" t="s">
        <v>106</v>
      </c>
    </row>
    <row r="1964" spans="1:40">
      <c r="A1964" s="10"/>
      <c r="B1964" s="10" t="s">
        <v>652</v>
      </c>
      <c r="C1964" s="10"/>
      <c r="D1964" s="10" t="s">
        <v>7761</v>
      </c>
      <c r="E1964" s="10" t="s">
        <v>92</v>
      </c>
      <c r="F1964" s="10" t="s">
        <v>305</v>
      </c>
      <c r="G1964" s="10" t="s">
        <v>306</v>
      </c>
      <c r="H1964" s="10" t="s">
        <v>7762</v>
      </c>
      <c r="I1964" s="10" t="s">
        <v>96</v>
      </c>
      <c r="J1964" s="10" t="s">
        <v>97</v>
      </c>
      <c r="K1964" s="10" t="s">
        <v>98</v>
      </c>
      <c r="L1964" s="11">
        <v>2374336</v>
      </c>
      <c r="M1964" s="11">
        <v>3709900</v>
      </c>
      <c r="N1964" s="11">
        <v>2374336</v>
      </c>
      <c r="O1964" s="10" t="s">
        <v>131</v>
      </c>
      <c r="P1964" s="11">
        <v>752.36</v>
      </c>
      <c r="Q1964" s="11">
        <v>0</v>
      </c>
      <c r="R1964" s="10"/>
      <c r="S1964" s="10"/>
      <c r="T1964" s="10" t="s">
        <v>101</v>
      </c>
      <c r="U1964" s="10"/>
      <c r="V1964" s="10"/>
      <c r="W1964" s="10" t="s">
        <v>101</v>
      </c>
      <c r="X1964" s="10"/>
      <c r="Y1964" s="10" t="s">
        <v>131</v>
      </c>
      <c r="Z1964" s="11">
        <v>15</v>
      </c>
      <c r="AA1964" s="11">
        <v>5</v>
      </c>
      <c r="AB1964" s="10" t="s">
        <v>100</v>
      </c>
      <c r="AC1964" s="10"/>
      <c r="AD1964" s="10" t="s">
        <v>156</v>
      </c>
      <c r="AE1964" s="10" t="s">
        <v>1486</v>
      </c>
      <c r="AF1964" s="10" t="s">
        <v>280</v>
      </c>
      <c r="AG1964" s="11"/>
      <c r="AH1964" s="11"/>
      <c r="AI1964" s="11"/>
      <c r="AJ1964" s="10"/>
      <c r="AK1964" s="12">
        <v>45782.3120949074</v>
      </c>
      <c r="AL1964" s="10" t="s">
        <v>7763</v>
      </c>
      <c r="AM1964">
        <f t="shared" si="37"/>
        <v>14</v>
      </c>
      <c r="AN1964" t="s">
        <v>378</v>
      </c>
    </row>
    <row r="1965" spans="1:40">
      <c r="A1965" s="10"/>
      <c r="B1965" s="10" t="s">
        <v>7764</v>
      </c>
      <c r="C1965" s="10"/>
      <c r="D1965" s="10" t="s">
        <v>7765</v>
      </c>
      <c r="E1965" s="10" t="s">
        <v>92</v>
      </c>
      <c r="F1965" s="10" t="s">
        <v>210</v>
      </c>
      <c r="G1965" s="10" t="s">
        <v>1157</v>
      </c>
      <c r="H1965" s="10" t="s">
        <v>7766</v>
      </c>
      <c r="I1965" s="10" t="s">
        <v>257</v>
      </c>
      <c r="J1965" s="10" t="s">
        <v>97</v>
      </c>
      <c r="K1965" s="10" t="s">
        <v>98</v>
      </c>
      <c r="L1965" s="11">
        <v>154749</v>
      </c>
      <c r="M1965" s="11">
        <v>182057.5</v>
      </c>
      <c r="N1965" s="11">
        <v>154749</v>
      </c>
      <c r="O1965" s="10" t="s">
        <v>131</v>
      </c>
      <c r="P1965" s="11">
        <v>30.74</v>
      </c>
      <c r="Q1965" s="11">
        <v>0</v>
      </c>
      <c r="R1965" s="10"/>
      <c r="S1965" s="10"/>
      <c r="T1965" s="10" t="s">
        <v>101</v>
      </c>
      <c r="U1965" s="10"/>
      <c r="V1965" s="10"/>
      <c r="W1965" s="10" t="s">
        <v>101</v>
      </c>
      <c r="X1965" s="10"/>
      <c r="Y1965" s="10" t="s">
        <v>560</v>
      </c>
      <c r="Z1965" s="11">
        <v>1</v>
      </c>
      <c r="AA1965" s="11">
        <v>1</v>
      </c>
      <c r="AB1965" s="10" t="s">
        <v>100</v>
      </c>
      <c r="AC1965" s="10"/>
      <c r="AD1965" s="10"/>
      <c r="AE1965" s="10"/>
      <c r="AF1965" s="10"/>
      <c r="AG1965" s="11"/>
      <c r="AH1965" s="11"/>
      <c r="AI1965" s="11"/>
      <c r="AJ1965" s="10"/>
      <c r="AK1965" s="12">
        <v>45780.4166666667</v>
      </c>
      <c r="AL1965" s="10" t="s">
        <v>7767</v>
      </c>
      <c r="AM1965">
        <f t="shared" si="37"/>
        <v>3</v>
      </c>
      <c r="AN1965" t="s">
        <v>106</v>
      </c>
    </row>
    <row r="1966" spans="1:40">
      <c r="A1966" s="10"/>
      <c r="B1966" s="10" t="s">
        <v>4006</v>
      </c>
      <c r="C1966" s="10"/>
      <c r="D1966" s="10" t="s">
        <v>7768</v>
      </c>
      <c r="E1966" s="10" t="s">
        <v>92</v>
      </c>
      <c r="F1966" s="10" t="s">
        <v>318</v>
      </c>
      <c r="G1966" s="10" t="s">
        <v>2862</v>
      </c>
      <c r="H1966" s="10" t="s">
        <v>7769</v>
      </c>
      <c r="I1966" s="10" t="s">
        <v>257</v>
      </c>
      <c r="J1966" s="10" t="s">
        <v>97</v>
      </c>
      <c r="K1966" s="10" t="s">
        <v>98</v>
      </c>
      <c r="L1966" s="11">
        <v>630000</v>
      </c>
      <c r="M1966" s="11">
        <v>890762</v>
      </c>
      <c r="N1966" s="11">
        <v>635000</v>
      </c>
      <c r="O1966" s="10" t="s">
        <v>99</v>
      </c>
      <c r="P1966" s="11">
        <v>106.42</v>
      </c>
      <c r="Q1966" s="11">
        <v>0</v>
      </c>
      <c r="R1966" s="10"/>
      <c r="S1966" s="10"/>
      <c r="T1966" s="10" t="s">
        <v>100</v>
      </c>
      <c r="U1966" s="10"/>
      <c r="V1966" s="10"/>
      <c r="W1966" s="10" t="s">
        <v>113</v>
      </c>
      <c r="X1966" s="10"/>
      <c r="Y1966" s="10" t="s">
        <v>102</v>
      </c>
      <c r="Z1966" s="11">
        <v>6</v>
      </c>
      <c r="AA1966" s="11">
        <v>3</v>
      </c>
      <c r="AB1966" s="10" t="s">
        <v>100</v>
      </c>
      <c r="AC1966" s="10"/>
      <c r="AD1966" s="10"/>
      <c r="AE1966" s="10"/>
      <c r="AF1966" s="10"/>
      <c r="AG1966" s="11"/>
      <c r="AH1966" s="11"/>
      <c r="AI1966" s="11"/>
      <c r="AJ1966" s="10"/>
      <c r="AK1966" s="12">
        <v>45790.4195601852</v>
      </c>
      <c r="AL1966" s="10" t="s">
        <v>7770</v>
      </c>
      <c r="AM1966">
        <f t="shared" si="37"/>
        <v>2</v>
      </c>
      <c r="AN1966" t="s">
        <v>106</v>
      </c>
    </row>
    <row r="1967" spans="1:40">
      <c r="A1967" s="10"/>
      <c r="B1967" s="10" t="s">
        <v>7771</v>
      </c>
      <c r="C1967" s="10"/>
      <c r="D1967" s="10" t="s">
        <v>7772</v>
      </c>
      <c r="E1967" s="10" t="s">
        <v>92</v>
      </c>
      <c r="F1967" s="10" t="s">
        <v>153</v>
      </c>
      <c r="G1967" s="10" t="s">
        <v>248</v>
      </c>
      <c r="H1967" s="10" t="s">
        <v>7773</v>
      </c>
      <c r="I1967" s="10" t="s">
        <v>368</v>
      </c>
      <c r="J1967" s="10" t="s">
        <v>97</v>
      </c>
      <c r="K1967" s="10" t="s">
        <v>98</v>
      </c>
      <c r="L1967" s="11">
        <v>714273</v>
      </c>
      <c r="M1967" s="11">
        <v>1275487</v>
      </c>
      <c r="N1967" s="11">
        <v>860273</v>
      </c>
      <c r="O1967" s="10" t="s">
        <v>99</v>
      </c>
      <c r="P1967" s="11">
        <v>138.67</v>
      </c>
      <c r="Q1967" s="11">
        <v>0</v>
      </c>
      <c r="R1967" s="10"/>
      <c r="S1967" s="10"/>
      <c r="T1967" s="10" t="s">
        <v>101</v>
      </c>
      <c r="U1967" s="10"/>
      <c r="V1967" s="10"/>
      <c r="W1967" s="10" t="s">
        <v>113</v>
      </c>
      <c r="X1967" s="10"/>
      <c r="Y1967" s="10" t="s">
        <v>102</v>
      </c>
      <c r="Z1967" s="11">
        <v>32</v>
      </c>
      <c r="AA1967" s="11">
        <v>19</v>
      </c>
      <c r="AB1967" s="10" t="s">
        <v>100</v>
      </c>
      <c r="AC1967" s="10"/>
      <c r="AD1967" s="10" t="s">
        <v>156</v>
      </c>
      <c r="AE1967" s="10"/>
      <c r="AF1967" s="10" t="s">
        <v>104</v>
      </c>
      <c r="AG1967" s="11"/>
      <c r="AH1967" s="11"/>
      <c r="AI1967" s="11"/>
      <c r="AJ1967" s="10"/>
      <c r="AK1967" s="12">
        <v>45775.4401041667</v>
      </c>
      <c r="AL1967" s="10" t="s">
        <v>7774</v>
      </c>
      <c r="AM1967">
        <f t="shared" si="37"/>
        <v>2</v>
      </c>
      <c r="AN1967" t="s">
        <v>106</v>
      </c>
    </row>
    <row r="1968" spans="1:40">
      <c r="A1968" s="10"/>
      <c r="B1968" s="10" t="s">
        <v>7775</v>
      </c>
      <c r="C1968" s="10"/>
      <c r="D1968" s="10" t="s">
        <v>7776</v>
      </c>
      <c r="E1968" s="10" t="s">
        <v>92</v>
      </c>
      <c r="F1968" s="10" t="s">
        <v>120</v>
      </c>
      <c r="G1968" s="10" t="s">
        <v>623</v>
      </c>
      <c r="H1968" s="10" t="s">
        <v>7776</v>
      </c>
      <c r="I1968" s="10" t="s">
        <v>368</v>
      </c>
      <c r="J1968" s="10" t="s">
        <v>97</v>
      </c>
      <c r="K1968" s="10" t="s">
        <v>98</v>
      </c>
      <c r="L1968" s="11">
        <v>641700</v>
      </c>
      <c r="M1968" s="11">
        <v>891043</v>
      </c>
      <c r="N1968" s="11">
        <v>743700</v>
      </c>
      <c r="O1968" s="10" t="s">
        <v>99</v>
      </c>
      <c r="P1968" s="11">
        <v>121.39</v>
      </c>
      <c r="Q1968" s="11">
        <v>0</v>
      </c>
      <c r="R1968" s="10"/>
      <c r="S1968" s="10"/>
      <c r="T1968" s="10" t="s">
        <v>100</v>
      </c>
      <c r="U1968" s="10"/>
      <c r="V1968" s="10"/>
      <c r="W1968" s="10" t="s">
        <v>101</v>
      </c>
      <c r="X1968" s="10"/>
      <c r="Y1968" s="10"/>
      <c r="Z1968" s="11">
        <v>33</v>
      </c>
      <c r="AA1968" s="11">
        <v>14</v>
      </c>
      <c r="AB1968" s="10" t="s">
        <v>100</v>
      </c>
      <c r="AC1968" s="10"/>
      <c r="AD1968" s="10" t="s">
        <v>156</v>
      </c>
      <c r="AE1968" s="10"/>
      <c r="AF1968" s="10"/>
      <c r="AG1968" s="11"/>
      <c r="AH1968" s="11"/>
      <c r="AI1968" s="11"/>
      <c r="AJ1968" s="10"/>
      <c r="AK1968" s="12">
        <v>45783.4561111111</v>
      </c>
      <c r="AL1968" s="10" t="s">
        <v>7777</v>
      </c>
      <c r="AM1968">
        <f t="shared" si="37"/>
        <v>2</v>
      </c>
      <c r="AN1968" t="s">
        <v>106</v>
      </c>
    </row>
    <row r="1969" spans="1:40">
      <c r="A1969" s="10"/>
      <c r="B1969" s="10" t="s">
        <v>7778</v>
      </c>
      <c r="C1969" s="10"/>
      <c r="D1969" s="10" t="s">
        <v>7779</v>
      </c>
      <c r="E1969" s="10" t="s">
        <v>92</v>
      </c>
      <c r="F1969" s="10" t="s">
        <v>184</v>
      </c>
      <c r="G1969" s="10" t="s">
        <v>185</v>
      </c>
      <c r="H1969" s="10" t="s">
        <v>7780</v>
      </c>
      <c r="I1969" s="10" t="s">
        <v>368</v>
      </c>
      <c r="J1969" s="10" t="s">
        <v>97</v>
      </c>
      <c r="K1969" s="10" t="s">
        <v>98</v>
      </c>
      <c r="L1969" s="11">
        <v>409307</v>
      </c>
      <c r="M1969" s="11">
        <v>730904</v>
      </c>
      <c r="N1969" s="11">
        <v>409307</v>
      </c>
      <c r="O1969" s="10" t="s">
        <v>131</v>
      </c>
      <c r="P1969" s="11">
        <v>150.16</v>
      </c>
      <c r="Q1969" s="11">
        <v>0</v>
      </c>
      <c r="R1969" s="10"/>
      <c r="S1969" s="10"/>
      <c r="T1969" s="10" t="s">
        <v>101</v>
      </c>
      <c r="U1969" s="10"/>
      <c r="V1969" s="10"/>
      <c r="W1969" s="10" t="s">
        <v>101</v>
      </c>
      <c r="X1969" s="10"/>
      <c r="Y1969" s="10"/>
      <c r="Z1969" s="11">
        <v>0</v>
      </c>
      <c r="AA1969" s="11">
        <v>0</v>
      </c>
      <c r="AB1969" s="10" t="s">
        <v>101</v>
      </c>
      <c r="AC1969" s="10" t="s">
        <v>7735</v>
      </c>
      <c r="AD1969" s="10"/>
      <c r="AE1969" s="10"/>
      <c r="AF1969" s="10"/>
      <c r="AG1969" s="11"/>
      <c r="AH1969" s="11"/>
      <c r="AI1969" s="11"/>
      <c r="AJ1969" s="10"/>
      <c r="AK1969" s="12">
        <v>45785.4166666667</v>
      </c>
      <c r="AL1969" s="10" t="s">
        <v>7781</v>
      </c>
      <c r="AM1969">
        <f t="shared" si="37"/>
        <v>2</v>
      </c>
      <c r="AN1969" t="s">
        <v>106</v>
      </c>
    </row>
    <row r="1970" spans="1:40">
      <c r="A1970" s="10"/>
      <c r="B1970" s="10" t="s">
        <v>7732</v>
      </c>
      <c r="C1970" s="10"/>
      <c r="D1970" s="10" t="s">
        <v>7782</v>
      </c>
      <c r="E1970" s="10" t="s">
        <v>92</v>
      </c>
      <c r="F1970" s="10" t="s">
        <v>184</v>
      </c>
      <c r="G1970" s="10" t="s">
        <v>185</v>
      </c>
      <c r="H1970" s="10" t="s">
        <v>7783</v>
      </c>
      <c r="I1970" s="10" t="s">
        <v>368</v>
      </c>
      <c r="J1970" s="10" t="s">
        <v>97</v>
      </c>
      <c r="K1970" s="10" t="s">
        <v>98</v>
      </c>
      <c r="L1970" s="11">
        <v>421972</v>
      </c>
      <c r="M1970" s="11">
        <v>753521</v>
      </c>
      <c r="N1970" s="11">
        <v>426191</v>
      </c>
      <c r="O1970" s="10" t="s">
        <v>131</v>
      </c>
      <c r="P1970" s="11">
        <v>149.85</v>
      </c>
      <c r="Q1970" s="11">
        <v>0</v>
      </c>
      <c r="R1970" s="10"/>
      <c r="S1970" s="10"/>
      <c r="T1970" s="10" t="s">
        <v>101</v>
      </c>
      <c r="U1970" s="10"/>
      <c r="V1970" s="10"/>
      <c r="W1970" s="10" t="s">
        <v>101</v>
      </c>
      <c r="X1970" s="10"/>
      <c r="Y1970" s="10"/>
      <c r="Z1970" s="11">
        <v>0</v>
      </c>
      <c r="AA1970" s="11">
        <v>0</v>
      </c>
      <c r="AB1970" s="10" t="s">
        <v>101</v>
      </c>
      <c r="AC1970" s="10" t="s">
        <v>7735</v>
      </c>
      <c r="AD1970" s="10"/>
      <c r="AE1970" s="10"/>
      <c r="AF1970" s="10"/>
      <c r="AG1970" s="11"/>
      <c r="AH1970" s="11"/>
      <c r="AI1970" s="11"/>
      <c r="AJ1970" s="10"/>
      <c r="AK1970" s="12">
        <v>45785.4166666667</v>
      </c>
      <c r="AL1970" s="10" t="s">
        <v>7784</v>
      </c>
      <c r="AM1970">
        <f t="shared" si="37"/>
        <v>3</v>
      </c>
      <c r="AN1970" t="s">
        <v>106</v>
      </c>
    </row>
    <row r="1971" spans="1:40">
      <c r="A1971" s="10"/>
      <c r="B1971" s="10" t="s">
        <v>7785</v>
      </c>
      <c r="C1971" s="10"/>
      <c r="D1971" s="10" t="s">
        <v>7786</v>
      </c>
      <c r="E1971" s="10" t="s">
        <v>92</v>
      </c>
      <c r="F1971" s="10" t="s">
        <v>120</v>
      </c>
      <c r="G1971" s="10" t="s">
        <v>459</v>
      </c>
      <c r="H1971" s="10" t="s">
        <v>7787</v>
      </c>
      <c r="I1971" s="10" t="s">
        <v>257</v>
      </c>
      <c r="J1971" s="10" t="s">
        <v>97</v>
      </c>
      <c r="K1971" s="10" t="s">
        <v>98</v>
      </c>
      <c r="L1971" s="11">
        <v>540000</v>
      </c>
      <c r="M1971" s="11">
        <v>540000</v>
      </c>
      <c r="N1971" s="11">
        <v>614000</v>
      </c>
      <c r="O1971" s="10" t="s">
        <v>99</v>
      </c>
      <c r="P1971" s="11">
        <v>122.92</v>
      </c>
      <c r="Q1971" s="11">
        <v>0</v>
      </c>
      <c r="R1971" s="10"/>
      <c r="S1971" s="10"/>
      <c r="T1971" s="10" t="s">
        <v>101</v>
      </c>
      <c r="U1971" s="10" t="s">
        <v>258</v>
      </c>
      <c r="V1971" s="10"/>
      <c r="W1971" s="10" t="s">
        <v>100</v>
      </c>
      <c r="X1971" s="10" t="s">
        <v>972</v>
      </c>
      <c r="Y1971" s="10" t="s">
        <v>102</v>
      </c>
      <c r="Z1971" s="11">
        <v>36</v>
      </c>
      <c r="AA1971" s="11">
        <v>17</v>
      </c>
      <c r="AB1971" s="10" t="s">
        <v>100</v>
      </c>
      <c r="AC1971" s="10"/>
      <c r="AD1971" s="10"/>
      <c r="AE1971" s="10"/>
      <c r="AF1971" s="10" t="s">
        <v>280</v>
      </c>
      <c r="AG1971" s="11"/>
      <c r="AH1971" s="11"/>
      <c r="AI1971" s="11"/>
      <c r="AJ1971" s="10"/>
      <c r="AK1971" s="12">
        <v>45795.4251388889</v>
      </c>
      <c r="AL1971" s="10" t="s">
        <v>7788</v>
      </c>
      <c r="AM1971">
        <f t="shared" si="37"/>
        <v>3</v>
      </c>
      <c r="AN1971" t="s">
        <v>106</v>
      </c>
    </row>
    <row r="1972" spans="1:40">
      <c r="A1972" s="10"/>
      <c r="B1972" s="10" t="s">
        <v>7789</v>
      </c>
      <c r="C1972" s="10"/>
      <c r="D1972" s="10" t="s">
        <v>7790</v>
      </c>
      <c r="E1972" s="10" t="s">
        <v>92</v>
      </c>
      <c r="F1972" s="10" t="s">
        <v>148</v>
      </c>
      <c r="G1972" s="10" t="s">
        <v>777</v>
      </c>
      <c r="H1972" s="10" t="s">
        <v>7791</v>
      </c>
      <c r="I1972" s="10" t="s">
        <v>368</v>
      </c>
      <c r="J1972" s="10" t="s">
        <v>97</v>
      </c>
      <c r="K1972" s="10" t="s">
        <v>98</v>
      </c>
      <c r="L1972" s="11">
        <v>36073</v>
      </c>
      <c r="M1972" s="11">
        <v>45091</v>
      </c>
      <c r="N1972" s="11">
        <v>36073</v>
      </c>
      <c r="O1972" s="10" t="s">
        <v>307</v>
      </c>
      <c r="P1972" s="11"/>
      <c r="Q1972" s="11"/>
      <c r="R1972" s="10"/>
      <c r="S1972" s="10"/>
      <c r="T1972" s="10" t="s">
        <v>100</v>
      </c>
      <c r="U1972" s="10"/>
      <c r="V1972" s="10"/>
      <c r="W1972" s="10" t="s">
        <v>113</v>
      </c>
      <c r="X1972" s="10"/>
      <c r="Y1972" s="10" t="s">
        <v>1752</v>
      </c>
      <c r="Z1972" s="11">
        <v>19</v>
      </c>
      <c r="AA1972" s="11">
        <v>1</v>
      </c>
      <c r="AB1972" s="10" t="s">
        <v>100</v>
      </c>
      <c r="AC1972" s="10"/>
      <c r="AD1972" s="10"/>
      <c r="AE1972" s="10"/>
      <c r="AF1972" s="10"/>
      <c r="AG1972" s="11"/>
      <c r="AH1972" s="11"/>
      <c r="AI1972" s="11"/>
      <c r="AJ1972" s="10"/>
      <c r="AK1972" s="12">
        <v>45758.4166666667</v>
      </c>
      <c r="AL1972" s="10" t="s">
        <v>7792</v>
      </c>
      <c r="AM1972">
        <f t="shared" si="37"/>
        <v>3</v>
      </c>
      <c r="AN1972" t="s">
        <v>106</v>
      </c>
    </row>
    <row r="1973" spans="1:40">
      <c r="A1973" s="10"/>
      <c r="B1973" s="10" t="s">
        <v>7793</v>
      </c>
      <c r="C1973" s="10"/>
      <c r="D1973" s="10" t="s">
        <v>7794</v>
      </c>
      <c r="E1973" s="10" t="s">
        <v>92</v>
      </c>
      <c r="F1973" s="10" t="s">
        <v>352</v>
      </c>
      <c r="G1973" s="10" t="s">
        <v>2051</v>
      </c>
      <c r="H1973" s="10" t="s">
        <v>7795</v>
      </c>
      <c r="I1973" s="10" t="s">
        <v>96</v>
      </c>
      <c r="J1973" s="10" t="s">
        <v>97</v>
      </c>
      <c r="K1973" s="10" t="s">
        <v>98</v>
      </c>
      <c r="L1973" s="11">
        <v>179820</v>
      </c>
      <c r="M1973" s="11">
        <v>299700</v>
      </c>
      <c r="N1973" s="11">
        <v>179820</v>
      </c>
      <c r="O1973" s="10" t="s">
        <v>131</v>
      </c>
      <c r="P1973" s="11">
        <v>47.86</v>
      </c>
      <c r="Q1973" s="11">
        <v>0</v>
      </c>
      <c r="R1973" s="10"/>
      <c r="S1973" s="10"/>
      <c r="T1973" s="10" t="s">
        <v>100</v>
      </c>
      <c r="U1973" s="10"/>
      <c r="V1973" s="10"/>
      <c r="W1973" s="10" t="s">
        <v>113</v>
      </c>
      <c r="X1973" s="10"/>
      <c r="Y1973" s="10" t="s">
        <v>250</v>
      </c>
      <c r="Z1973" s="11">
        <v>6</v>
      </c>
      <c r="AA1973" s="11">
        <v>1</v>
      </c>
      <c r="AB1973" s="10" t="s">
        <v>100</v>
      </c>
      <c r="AC1973" s="10"/>
      <c r="AD1973" s="10"/>
      <c r="AE1973" s="10"/>
      <c r="AF1973" s="10"/>
      <c r="AG1973" s="11"/>
      <c r="AH1973" s="11"/>
      <c r="AI1973" s="11"/>
      <c r="AJ1973" s="10"/>
      <c r="AK1973" s="12">
        <v>45772.6128587963</v>
      </c>
      <c r="AL1973" s="10" t="s">
        <v>7796</v>
      </c>
      <c r="AM1973">
        <f t="shared" si="37"/>
        <v>3</v>
      </c>
      <c r="AN1973" t="s">
        <v>106</v>
      </c>
    </row>
    <row r="1974" spans="1:40">
      <c r="A1974" s="10"/>
      <c r="B1974" s="10" t="s">
        <v>7797</v>
      </c>
      <c r="C1974" s="10"/>
      <c r="D1974" s="10" t="s">
        <v>7798</v>
      </c>
      <c r="E1974" s="10" t="s">
        <v>92</v>
      </c>
      <c r="F1974" s="10" t="s">
        <v>352</v>
      </c>
      <c r="G1974" s="10" t="s">
        <v>2051</v>
      </c>
      <c r="H1974" s="10" t="s">
        <v>7799</v>
      </c>
      <c r="I1974" s="10" t="s">
        <v>96</v>
      </c>
      <c r="J1974" s="10" t="s">
        <v>97</v>
      </c>
      <c r="K1974" s="10" t="s">
        <v>98</v>
      </c>
      <c r="L1974" s="11">
        <v>643617</v>
      </c>
      <c r="M1974" s="11">
        <v>1072694</v>
      </c>
      <c r="N1974" s="11">
        <v>643617</v>
      </c>
      <c r="O1974" s="10" t="s">
        <v>131</v>
      </c>
      <c r="P1974" s="11">
        <v>187.78</v>
      </c>
      <c r="Q1974" s="11">
        <v>0</v>
      </c>
      <c r="R1974" s="10"/>
      <c r="S1974" s="10"/>
      <c r="T1974" s="10" t="s">
        <v>100</v>
      </c>
      <c r="U1974" s="10"/>
      <c r="V1974" s="10"/>
      <c r="W1974" s="10" t="s">
        <v>113</v>
      </c>
      <c r="X1974" s="10"/>
      <c r="Y1974" s="10" t="s">
        <v>250</v>
      </c>
      <c r="Z1974" s="11">
        <v>6</v>
      </c>
      <c r="AA1974" s="11">
        <v>1</v>
      </c>
      <c r="AB1974" s="10" t="s">
        <v>100</v>
      </c>
      <c r="AC1974" s="10"/>
      <c r="AD1974" s="10"/>
      <c r="AE1974" s="10"/>
      <c r="AF1974" s="10"/>
      <c r="AG1974" s="11"/>
      <c r="AH1974" s="11"/>
      <c r="AI1974" s="11"/>
      <c r="AJ1974" s="10"/>
      <c r="AK1974" s="12">
        <v>45772.6801041667</v>
      </c>
      <c r="AL1974" s="10" t="s">
        <v>7800</v>
      </c>
      <c r="AM1974">
        <f t="shared" si="37"/>
        <v>3</v>
      </c>
      <c r="AN1974" t="s">
        <v>106</v>
      </c>
    </row>
    <row r="1975" spans="1:40">
      <c r="A1975" s="10"/>
      <c r="B1975" s="10" t="s">
        <v>7801</v>
      </c>
      <c r="C1975" s="10"/>
      <c r="D1975" s="10" t="s">
        <v>7802</v>
      </c>
      <c r="E1975" s="10" t="s">
        <v>92</v>
      </c>
      <c r="F1975" s="10" t="s">
        <v>93</v>
      </c>
      <c r="G1975" s="10" t="s">
        <v>415</v>
      </c>
      <c r="H1975" s="10" t="s">
        <v>7803</v>
      </c>
      <c r="I1975" s="10" t="s">
        <v>368</v>
      </c>
      <c r="J1975" s="10" t="s">
        <v>97</v>
      </c>
      <c r="K1975" s="10" t="s">
        <v>98</v>
      </c>
      <c r="L1975" s="11">
        <v>126896</v>
      </c>
      <c r="M1975" s="11">
        <v>158620</v>
      </c>
      <c r="N1975" s="11">
        <v>130896</v>
      </c>
      <c r="O1975" s="10" t="s">
        <v>131</v>
      </c>
      <c r="P1975" s="11">
        <v>45.32</v>
      </c>
      <c r="Q1975" s="11">
        <v>14.74</v>
      </c>
      <c r="R1975" s="10"/>
      <c r="S1975" s="10"/>
      <c r="T1975" s="10" t="s">
        <v>100</v>
      </c>
      <c r="U1975" s="10"/>
      <c r="V1975" s="10"/>
      <c r="W1975" s="10" t="s">
        <v>100</v>
      </c>
      <c r="X1975" s="10"/>
      <c r="Y1975" s="10" t="s">
        <v>411</v>
      </c>
      <c r="Z1975" s="11">
        <v>0</v>
      </c>
      <c r="AA1975" s="11">
        <v>6</v>
      </c>
      <c r="AB1975" s="10" t="s">
        <v>100</v>
      </c>
      <c r="AC1975" s="10"/>
      <c r="AD1975" s="10"/>
      <c r="AE1975" s="10"/>
      <c r="AF1975" s="10" t="s">
        <v>104</v>
      </c>
      <c r="AG1975" s="11"/>
      <c r="AH1975" s="11"/>
      <c r="AI1975" s="11"/>
      <c r="AJ1975" s="10"/>
      <c r="AK1975" s="12">
        <v>45730.4244907407</v>
      </c>
      <c r="AL1975" s="10" t="s">
        <v>7804</v>
      </c>
      <c r="AM1975">
        <f t="shared" ref="AM1975:AM2028" si="38">LEN(B1975)</f>
        <v>2</v>
      </c>
      <c r="AN1975" t="s">
        <v>106</v>
      </c>
    </row>
    <row r="1976" spans="1:40">
      <c r="A1976" s="10"/>
      <c r="B1976" s="10" t="s">
        <v>7805</v>
      </c>
      <c r="C1976" s="10"/>
      <c r="D1976" s="10" t="s">
        <v>7806</v>
      </c>
      <c r="E1976" s="10" t="s">
        <v>92</v>
      </c>
      <c r="F1976" s="10" t="s">
        <v>109</v>
      </c>
      <c r="G1976" s="10" t="s">
        <v>979</v>
      </c>
      <c r="H1976" s="10" t="s">
        <v>7807</v>
      </c>
      <c r="I1976" s="10" t="s">
        <v>368</v>
      </c>
      <c r="J1976" s="10" t="s">
        <v>97</v>
      </c>
      <c r="K1976" s="10" t="s">
        <v>98</v>
      </c>
      <c r="L1976" s="11">
        <v>501664</v>
      </c>
      <c r="M1976" s="11">
        <v>783850</v>
      </c>
      <c r="N1976" s="11">
        <v>655664</v>
      </c>
      <c r="O1976" s="10" t="s">
        <v>99</v>
      </c>
      <c r="P1976" s="11">
        <v>124.48</v>
      </c>
      <c r="Q1976" s="11">
        <v>0</v>
      </c>
      <c r="R1976" s="10"/>
      <c r="S1976" s="10"/>
      <c r="T1976" s="10" t="s">
        <v>101</v>
      </c>
      <c r="U1976" s="10"/>
      <c r="V1976" s="10"/>
      <c r="W1976" s="10" t="s">
        <v>101</v>
      </c>
      <c r="X1976" s="10"/>
      <c r="Y1976" s="10" t="s">
        <v>102</v>
      </c>
      <c r="Z1976" s="11">
        <v>33</v>
      </c>
      <c r="AA1976" s="11">
        <v>5</v>
      </c>
      <c r="AB1976" s="10" t="s">
        <v>100</v>
      </c>
      <c r="AC1976" s="10" t="s">
        <v>7808</v>
      </c>
      <c r="AD1976" s="10"/>
      <c r="AE1976" s="10" t="s">
        <v>487</v>
      </c>
      <c r="AF1976" s="10"/>
      <c r="AG1976" s="11"/>
      <c r="AH1976" s="11"/>
      <c r="AI1976" s="11"/>
      <c r="AJ1976" s="10"/>
      <c r="AK1976" s="12">
        <v>45732.4282407407</v>
      </c>
      <c r="AL1976" s="10" t="s">
        <v>7809</v>
      </c>
      <c r="AM1976">
        <f t="shared" si="38"/>
        <v>3</v>
      </c>
      <c r="AN1976" t="s">
        <v>106</v>
      </c>
    </row>
    <row r="1977" spans="1:40">
      <c r="A1977" s="10"/>
      <c r="B1977" s="10" t="s">
        <v>7810</v>
      </c>
      <c r="C1977" s="10"/>
      <c r="D1977" s="10" t="s">
        <v>7811</v>
      </c>
      <c r="E1977" s="10" t="s">
        <v>92</v>
      </c>
      <c r="F1977" s="10" t="s">
        <v>93</v>
      </c>
      <c r="G1977" s="10" t="s">
        <v>141</v>
      </c>
      <c r="H1977" s="10" t="s">
        <v>7812</v>
      </c>
      <c r="I1977" s="10" t="s">
        <v>368</v>
      </c>
      <c r="J1977" s="10" t="s">
        <v>97</v>
      </c>
      <c r="K1977" s="10" t="s">
        <v>98</v>
      </c>
      <c r="L1977" s="11">
        <v>563200</v>
      </c>
      <c r="M1977" s="11">
        <v>1004558.67</v>
      </c>
      <c r="N1977" s="11">
        <v>701200</v>
      </c>
      <c r="O1977" s="10" t="s">
        <v>99</v>
      </c>
      <c r="P1977" s="11">
        <v>106.25</v>
      </c>
      <c r="Q1977" s="11">
        <v>0</v>
      </c>
      <c r="R1977" s="10"/>
      <c r="S1977" s="10"/>
      <c r="T1977" s="10" t="s">
        <v>100</v>
      </c>
      <c r="U1977" s="10"/>
      <c r="V1977" s="10"/>
      <c r="W1977" s="10" t="s">
        <v>113</v>
      </c>
      <c r="X1977" s="10"/>
      <c r="Y1977" s="10" t="s">
        <v>123</v>
      </c>
      <c r="Z1977" s="11">
        <v>34</v>
      </c>
      <c r="AA1977" s="11">
        <v>12</v>
      </c>
      <c r="AB1977" s="10" t="s">
        <v>100</v>
      </c>
      <c r="AC1977" s="10"/>
      <c r="AD1977" s="10"/>
      <c r="AE1977" s="10"/>
      <c r="AF1977" s="10"/>
      <c r="AG1977" s="11"/>
      <c r="AH1977" s="11"/>
      <c r="AI1977" s="11"/>
      <c r="AJ1977" s="10"/>
      <c r="AK1977" s="12">
        <v>45734.4466203704</v>
      </c>
      <c r="AL1977" s="10" t="s">
        <v>7813</v>
      </c>
      <c r="AM1977">
        <f t="shared" si="38"/>
        <v>2</v>
      </c>
      <c r="AN1977" t="s">
        <v>106</v>
      </c>
    </row>
    <row r="1978" spans="1:40">
      <c r="A1978" s="10"/>
      <c r="B1978" s="10" t="s">
        <v>7801</v>
      </c>
      <c r="C1978" s="10"/>
      <c r="D1978" s="10" t="s">
        <v>7814</v>
      </c>
      <c r="E1978" s="10" t="s">
        <v>92</v>
      </c>
      <c r="F1978" s="10" t="s">
        <v>93</v>
      </c>
      <c r="G1978" s="10" t="s">
        <v>415</v>
      </c>
      <c r="H1978" s="10" t="s">
        <v>7815</v>
      </c>
      <c r="I1978" s="10" t="s">
        <v>368</v>
      </c>
      <c r="J1978" s="10" t="s">
        <v>97</v>
      </c>
      <c r="K1978" s="10" t="s">
        <v>98</v>
      </c>
      <c r="L1978" s="11">
        <v>131880</v>
      </c>
      <c r="M1978" s="11">
        <v>164850</v>
      </c>
      <c r="N1978" s="11">
        <v>131880</v>
      </c>
      <c r="O1978" s="10" t="s">
        <v>131</v>
      </c>
      <c r="P1978" s="11">
        <v>47.1</v>
      </c>
      <c r="Q1978" s="11">
        <v>15.32</v>
      </c>
      <c r="R1978" s="10"/>
      <c r="S1978" s="10"/>
      <c r="T1978" s="10" t="s">
        <v>100</v>
      </c>
      <c r="U1978" s="10"/>
      <c r="V1978" s="10"/>
      <c r="W1978" s="10" t="s">
        <v>100</v>
      </c>
      <c r="X1978" s="10"/>
      <c r="Y1978" s="10" t="s">
        <v>411</v>
      </c>
      <c r="Z1978" s="11">
        <v>0</v>
      </c>
      <c r="AA1978" s="11">
        <v>6</v>
      </c>
      <c r="AB1978" s="10" t="s">
        <v>100</v>
      </c>
      <c r="AC1978" s="10"/>
      <c r="AD1978" s="10"/>
      <c r="AE1978" s="10"/>
      <c r="AF1978" s="10" t="s">
        <v>104</v>
      </c>
      <c r="AG1978" s="11"/>
      <c r="AH1978" s="11"/>
      <c r="AI1978" s="11"/>
      <c r="AJ1978" s="10"/>
      <c r="AK1978" s="12">
        <v>45730.4166666667</v>
      </c>
      <c r="AL1978" s="10" t="s">
        <v>7816</v>
      </c>
      <c r="AM1978">
        <f t="shared" si="38"/>
        <v>2</v>
      </c>
      <c r="AN1978" t="s">
        <v>106</v>
      </c>
    </row>
    <row r="1979" spans="1:40">
      <c r="A1979" s="10"/>
      <c r="B1979" s="10" t="s">
        <v>7817</v>
      </c>
      <c r="C1979" s="10"/>
      <c r="D1979" s="10" t="s">
        <v>7818</v>
      </c>
      <c r="E1979" s="10" t="s">
        <v>92</v>
      </c>
      <c r="F1979" s="10" t="s">
        <v>93</v>
      </c>
      <c r="G1979" s="10" t="s">
        <v>205</v>
      </c>
      <c r="H1979" s="10" t="s">
        <v>7819</v>
      </c>
      <c r="I1979" s="10" t="s">
        <v>368</v>
      </c>
      <c r="J1979" s="10" t="s">
        <v>97</v>
      </c>
      <c r="K1979" s="10" t="s">
        <v>98</v>
      </c>
      <c r="L1979" s="11">
        <v>761666</v>
      </c>
      <c r="M1979" s="11">
        <v>1190102</v>
      </c>
      <c r="N1979" s="11">
        <v>761666</v>
      </c>
      <c r="O1979" s="10" t="s">
        <v>99</v>
      </c>
      <c r="P1979" s="11">
        <v>67.41</v>
      </c>
      <c r="Q1979" s="11">
        <v>0</v>
      </c>
      <c r="R1979" s="10"/>
      <c r="S1979" s="10"/>
      <c r="T1979" s="10" t="s">
        <v>100</v>
      </c>
      <c r="U1979" s="10"/>
      <c r="V1979" s="10"/>
      <c r="W1979" s="10" t="s">
        <v>100</v>
      </c>
      <c r="X1979" s="10"/>
      <c r="Y1979" s="10" t="s">
        <v>123</v>
      </c>
      <c r="Z1979" s="11">
        <v>24</v>
      </c>
      <c r="AA1979" s="11">
        <v>22</v>
      </c>
      <c r="AB1979" s="10" t="s">
        <v>100</v>
      </c>
      <c r="AC1979" s="10"/>
      <c r="AD1979" s="10"/>
      <c r="AE1979" s="10" t="s">
        <v>455</v>
      </c>
      <c r="AF1979" s="10"/>
      <c r="AG1979" s="11"/>
      <c r="AH1979" s="11"/>
      <c r="AI1979" s="11"/>
      <c r="AJ1979" s="10"/>
      <c r="AK1979" s="12">
        <v>45730.4166666667</v>
      </c>
      <c r="AL1979" s="10" t="s">
        <v>7820</v>
      </c>
      <c r="AM1979">
        <f t="shared" si="38"/>
        <v>3</v>
      </c>
      <c r="AN1979" t="s">
        <v>106</v>
      </c>
    </row>
    <row r="1980" spans="1:40">
      <c r="A1980" s="10"/>
      <c r="B1980" s="10" t="s">
        <v>7821</v>
      </c>
      <c r="C1980" s="10"/>
      <c r="D1980" s="10" t="s">
        <v>7822</v>
      </c>
      <c r="E1980" s="10" t="s">
        <v>92</v>
      </c>
      <c r="F1980" s="10" t="s">
        <v>93</v>
      </c>
      <c r="G1980" s="10" t="s">
        <v>94</v>
      </c>
      <c r="H1980" s="10" t="s">
        <v>7823</v>
      </c>
      <c r="I1980" s="10" t="s">
        <v>368</v>
      </c>
      <c r="J1980" s="10" t="s">
        <v>97</v>
      </c>
      <c r="K1980" s="10" t="s">
        <v>98</v>
      </c>
      <c r="L1980" s="11">
        <v>721004</v>
      </c>
      <c r="M1980" s="11">
        <v>1126567</v>
      </c>
      <c r="N1980" s="11">
        <v>766004</v>
      </c>
      <c r="O1980" s="10" t="s">
        <v>99</v>
      </c>
      <c r="P1980" s="11">
        <v>89.41</v>
      </c>
      <c r="Q1980" s="11">
        <v>0</v>
      </c>
      <c r="R1980" s="10"/>
      <c r="S1980" s="10"/>
      <c r="T1980" s="10" t="s">
        <v>100</v>
      </c>
      <c r="U1980" s="10"/>
      <c r="V1980" s="10"/>
      <c r="W1980" s="10" t="s">
        <v>113</v>
      </c>
      <c r="X1980" s="10"/>
      <c r="Y1980" s="10" t="s">
        <v>102</v>
      </c>
      <c r="Z1980" s="11">
        <v>35</v>
      </c>
      <c r="AA1980" s="11">
        <v>2</v>
      </c>
      <c r="AB1980" s="10" t="s">
        <v>100</v>
      </c>
      <c r="AC1980" s="10" t="s">
        <v>7824</v>
      </c>
      <c r="AD1980" s="10"/>
      <c r="AE1980" s="10" t="s">
        <v>7825</v>
      </c>
      <c r="AF1980" s="10"/>
      <c r="AG1980" s="11"/>
      <c r="AH1980" s="11"/>
      <c r="AI1980" s="11"/>
      <c r="AJ1980" s="10"/>
      <c r="AK1980" s="12">
        <v>45730.4367361111</v>
      </c>
      <c r="AL1980" s="10" t="s">
        <v>7826</v>
      </c>
      <c r="AM1980">
        <f t="shared" si="38"/>
        <v>3</v>
      </c>
      <c r="AN1980" t="s">
        <v>106</v>
      </c>
    </row>
    <row r="1981" spans="1:40">
      <c r="A1981" s="10"/>
      <c r="B1981" s="10" t="s">
        <v>7827</v>
      </c>
      <c r="C1981" s="10"/>
      <c r="D1981" s="10" t="s">
        <v>7828</v>
      </c>
      <c r="E1981" s="10" t="s">
        <v>92</v>
      </c>
      <c r="F1981" s="10" t="s">
        <v>352</v>
      </c>
      <c r="G1981" s="10" t="s">
        <v>670</v>
      </c>
      <c r="H1981" s="10" t="s">
        <v>7829</v>
      </c>
      <c r="I1981" s="10" t="s">
        <v>96</v>
      </c>
      <c r="J1981" s="10" t="s">
        <v>97</v>
      </c>
      <c r="K1981" s="10" t="s">
        <v>98</v>
      </c>
      <c r="L1981" s="11">
        <v>194411</v>
      </c>
      <c r="M1981" s="11">
        <v>347162</v>
      </c>
      <c r="N1981" s="11">
        <v>194411</v>
      </c>
      <c r="O1981" s="10" t="s">
        <v>99</v>
      </c>
      <c r="P1981" s="11">
        <v>97.93</v>
      </c>
      <c r="Q1981" s="11">
        <v>0</v>
      </c>
      <c r="R1981" s="10"/>
      <c r="S1981" s="10"/>
      <c r="T1981" s="10" t="s">
        <v>101</v>
      </c>
      <c r="U1981" s="10"/>
      <c r="V1981" s="10" t="s">
        <v>7830</v>
      </c>
      <c r="W1981" s="10" t="s">
        <v>101</v>
      </c>
      <c r="X1981" s="10"/>
      <c r="Y1981" s="10" t="s">
        <v>102</v>
      </c>
      <c r="Z1981" s="11">
        <v>6</v>
      </c>
      <c r="AA1981" s="11">
        <v>5</v>
      </c>
      <c r="AB1981" s="10" t="s">
        <v>100</v>
      </c>
      <c r="AC1981" s="10"/>
      <c r="AD1981" s="10" t="s">
        <v>156</v>
      </c>
      <c r="AE1981" s="10" t="s">
        <v>1981</v>
      </c>
      <c r="AF1981" s="10"/>
      <c r="AG1981" s="11"/>
      <c r="AH1981" s="11"/>
      <c r="AI1981" s="11"/>
      <c r="AJ1981" s="10"/>
      <c r="AK1981" s="12">
        <v>45784.4372106481</v>
      </c>
      <c r="AL1981" s="10" t="s">
        <v>7831</v>
      </c>
      <c r="AM1981">
        <f t="shared" si="38"/>
        <v>3</v>
      </c>
      <c r="AN1981" t="s">
        <v>106</v>
      </c>
    </row>
    <row r="1982" spans="1:40">
      <c r="A1982" s="10"/>
      <c r="B1982" s="10" t="s">
        <v>7801</v>
      </c>
      <c r="C1982" s="10"/>
      <c r="D1982" s="10" t="s">
        <v>7832</v>
      </c>
      <c r="E1982" s="10" t="s">
        <v>92</v>
      </c>
      <c r="F1982" s="10" t="s">
        <v>93</v>
      </c>
      <c r="G1982" s="10" t="s">
        <v>415</v>
      </c>
      <c r="H1982" s="10" t="s">
        <v>7833</v>
      </c>
      <c r="I1982" s="10" t="s">
        <v>368</v>
      </c>
      <c r="J1982" s="10" t="s">
        <v>97</v>
      </c>
      <c r="K1982" s="10" t="s">
        <v>98</v>
      </c>
      <c r="L1982" s="11">
        <v>136696</v>
      </c>
      <c r="M1982" s="11">
        <v>170870</v>
      </c>
      <c r="N1982" s="11">
        <v>136696</v>
      </c>
      <c r="O1982" s="10" t="s">
        <v>131</v>
      </c>
      <c r="P1982" s="11">
        <v>48.82</v>
      </c>
      <c r="Q1982" s="11">
        <v>15.88</v>
      </c>
      <c r="R1982" s="10"/>
      <c r="S1982" s="10"/>
      <c r="T1982" s="10" t="s">
        <v>100</v>
      </c>
      <c r="U1982" s="10"/>
      <c r="V1982" s="10"/>
      <c r="W1982" s="10" t="s">
        <v>100</v>
      </c>
      <c r="X1982" s="10"/>
      <c r="Y1982" s="10" t="s">
        <v>411</v>
      </c>
      <c r="Z1982" s="11">
        <v>0</v>
      </c>
      <c r="AA1982" s="11">
        <v>6</v>
      </c>
      <c r="AB1982" s="10" t="s">
        <v>100</v>
      </c>
      <c r="AC1982" s="10"/>
      <c r="AD1982" s="10"/>
      <c r="AE1982" s="10"/>
      <c r="AF1982" s="10" t="s">
        <v>104</v>
      </c>
      <c r="AG1982" s="11"/>
      <c r="AH1982" s="11"/>
      <c r="AI1982" s="11"/>
      <c r="AJ1982" s="10"/>
      <c r="AK1982" s="12">
        <v>45730.4166666667</v>
      </c>
      <c r="AL1982" s="10" t="s">
        <v>7834</v>
      </c>
      <c r="AM1982">
        <f t="shared" si="38"/>
        <v>2</v>
      </c>
      <c r="AN1982" t="s">
        <v>106</v>
      </c>
    </row>
    <row r="1983" spans="1:40">
      <c r="A1983" s="10"/>
      <c r="B1983" s="10" t="s">
        <v>7835</v>
      </c>
      <c r="C1983" s="10"/>
      <c r="D1983" s="10" t="s">
        <v>7836</v>
      </c>
      <c r="E1983" s="10" t="s">
        <v>92</v>
      </c>
      <c r="F1983" s="10" t="s">
        <v>93</v>
      </c>
      <c r="G1983" s="10" t="s">
        <v>415</v>
      </c>
      <c r="H1983" s="10" t="s">
        <v>7837</v>
      </c>
      <c r="I1983" s="10" t="s">
        <v>368</v>
      </c>
      <c r="J1983" s="10" t="s">
        <v>97</v>
      </c>
      <c r="K1983" s="10" t="s">
        <v>98</v>
      </c>
      <c r="L1983" s="11">
        <v>1898878</v>
      </c>
      <c r="M1983" s="11">
        <v>3164795</v>
      </c>
      <c r="N1983" s="11">
        <v>1908878</v>
      </c>
      <c r="O1983" s="10" t="s">
        <v>99</v>
      </c>
      <c r="P1983" s="11">
        <v>158.34</v>
      </c>
      <c r="Q1983" s="11">
        <v>0</v>
      </c>
      <c r="R1983" s="10"/>
      <c r="S1983" s="10"/>
      <c r="T1983" s="10" t="s">
        <v>100</v>
      </c>
      <c r="U1983" s="10"/>
      <c r="V1983" s="10"/>
      <c r="W1983" s="10" t="s">
        <v>113</v>
      </c>
      <c r="X1983" s="10"/>
      <c r="Y1983" s="10" t="s">
        <v>123</v>
      </c>
      <c r="Z1983" s="11">
        <v>34</v>
      </c>
      <c r="AA1983" s="11">
        <v>7</v>
      </c>
      <c r="AB1983" s="10" t="s">
        <v>100</v>
      </c>
      <c r="AC1983" s="10" t="s">
        <v>1694</v>
      </c>
      <c r="AD1983" s="10"/>
      <c r="AE1983" s="10" t="s">
        <v>7838</v>
      </c>
      <c r="AF1983" s="10"/>
      <c r="AG1983" s="11"/>
      <c r="AH1983" s="11"/>
      <c r="AI1983" s="11"/>
      <c r="AJ1983" s="10"/>
      <c r="AK1983" s="12">
        <v>45730.4199189815</v>
      </c>
      <c r="AL1983" s="10" t="s">
        <v>7839</v>
      </c>
      <c r="AM1983">
        <f t="shared" si="38"/>
        <v>2</v>
      </c>
      <c r="AN1983" t="s">
        <v>106</v>
      </c>
    </row>
    <row r="1984" spans="1:40">
      <c r="A1984" s="10"/>
      <c r="B1984" s="10" t="s">
        <v>7840</v>
      </c>
      <c r="C1984" s="10"/>
      <c r="D1984" s="10" t="s">
        <v>7841</v>
      </c>
      <c r="E1984" s="10" t="s">
        <v>92</v>
      </c>
      <c r="F1984" s="10" t="s">
        <v>93</v>
      </c>
      <c r="G1984" s="10" t="s">
        <v>1985</v>
      </c>
      <c r="H1984" s="10" t="s">
        <v>7842</v>
      </c>
      <c r="I1984" s="10" t="s">
        <v>368</v>
      </c>
      <c r="J1984" s="10" t="s">
        <v>97</v>
      </c>
      <c r="K1984" s="10" t="s">
        <v>98</v>
      </c>
      <c r="L1984" s="11">
        <v>648852</v>
      </c>
      <c r="M1984" s="11">
        <v>898064</v>
      </c>
      <c r="N1984" s="11">
        <v>648852</v>
      </c>
      <c r="O1984" s="10" t="s">
        <v>99</v>
      </c>
      <c r="P1984" s="11">
        <v>139.57</v>
      </c>
      <c r="Q1984" s="11">
        <v>0</v>
      </c>
      <c r="R1984" s="10"/>
      <c r="S1984" s="10"/>
      <c r="T1984" s="10" t="s">
        <v>100</v>
      </c>
      <c r="U1984" s="10"/>
      <c r="V1984" s="10"/>
      <c r="W1984" s="10" t="s">
        <v>113</v>
      </c>
      <c r="X1984" s="10"/>
      <c r="Y1984" s="10" t="s">
        <v>102</v>
      </c>
      <c r="Z1984" s="11">
        <v>6</v>
      </c>
      <c r="AA1984" s="11">
        <v>2</v>
      </c>
      <c r="AB1984" s="10" t="s">
        <v>100</v>
      </c>
      <c r="AC1984" s="10"/>
      <c r="AD1984" s="10"/>
      <c r="AE1984" s="10"/>
      <c r="AF1984" s="10"/>
      <c r="AG1984" s="11"/>
      <c r="AH1984" s="11"/>
      <c r="AI1984" s="11"/>
      <c r="AJ1984" s="10"/>
      <c r="AK1984" s="12">
        <v>45730.4166782407</v>
      </c>
      <c r="AL1984" s="10" t="s">
        <v>7843</v>
      </c>
      <c r="AM1984">
        <f t="shared" si="38"/>
        <v>3</v>
      </c>
      <c r="AN1984" t="s">
        <v>106</v>
      </c>
    </row>
    <row r="1985" spans="1:40">
      <c r="A1985" s="10"/>
      <c r="B1985" s="10" t="s">
        <v>7844</v>
      </c>
      <c r="C1985" s="10"/>
      <c r="D1985" s="10" t="s">
        <v>7845</v>
      </c>
      <c r="E1985" s="10" t="s">
        <v>92</v>
      </c>
      <c r="F1985" s="10" t="s">
        <v>352</v>
      </c>
      <c r="G1985" s="10" t="s">
        <v>670</v>
      </c>
      <c r="H1985" s="10" t="s">
        <v>7846</v>
      </c>
      <c r="I1985" s="10" t="s">
        <v>368</v>
      </c>
      <c r="J1985" s="10" t="s">
        <v>97</v>
      </c>
      <c r="K1985" s="10" t="s">
        <v>98</v>
      </c>
      <c r="L1985" s="11">
        <v>784000</v>
      </c>
      <c r="M1985" s="11">
        <v>1156966</v>
      </c>
      <c r="N1985" s="11">
        <v>784000</v>
      </c>
      <c r="O1985" s="10" t="s">
        <v>99</v>
      </c>
      <c r="P1985" s="11">
        <v>118.96</v>
      </c>
      <c r="Q1985" s="11">
        <v>0</v>
      </c>
      <c r="R1985" s="10"/>
      <c r="S1985" s="10"/>
      <c r="T1985" s="10" t="s">
        <v>100</v>
      </c>
      <c r="U1985" s="10" t="s">
        <v>112</v>
      </c>
      <c r="V1985" s="10"/>
      <c r="W1985" s="10" t="s">
        <v>113</v>
      </c>
      <c r="X1985" s="10"/>
      <c r="Y1985" s="10" t="s">
        <v>102</v>
      </c>
      <c r="Z1985" s="11">
        <v>33</v>
      </c>
      <c r="AA1985" s="11">
        <v>13</v>
      </c>
      <c r="AB1985" s="10" t="s">
        <v>101</v>
      </c>
      <c r="AC1985" s="10"/>
      <c r="AD1985" s="10" t="s">
        <v>156</v>
      </c>
      <c r="AE1985" s="10"/>
      <c r="AF1985" s="10" t="s">
        <v>280</v>
      </c>
      <c r="AG1985" s="11"/>
      <c r="AH1985" s="11"/>
      <c r="AI1985" s="11"/>
      <c r="AJ1985" s="10"/>
      <c r="AK1985" s="12">
        <v>45728.4174074074</v>
      </c>
      <c r="AL1985" s="10" t="s">
        <v>7847</v>
      </c>
      <c r="AM1985">
        <f t="shared" si="38"/>
        <v>3</v>
      </c>
      <c r="AN1985" t="s">
        <v>106</v>
      </c>
    </row>
    <row r="1986" spans="1:40">
      <c r="A1986" s="10"/>
      <c r="B1986" s="10" t="s">
        <v>7848</v>
      </c>
      <c r="C1986" s="10"/>
      <c r="D1986" s="10" t="s">
        <v>7849</v>
      </c>
      <c r="E1986" s="10" t="s">
        <v>92</v>
      </c>
      <c r="F1986" s="10" t="s">
        <v>93</v>
      </c>
      <c r="G1986" s="10" t="s">
        <v>289</v>
      </c>
      <c r="H1986" s="10" t="s">
        <v>7850</v>
      </c>
      <c r="I1986" s="10" t="s">
        <v>368</v>
      </c>
      <c r="J1986" s="10" t="s">
        <v>97</v>
      </c>
      <c r="K1986" s="10" t="s">
        <v>98</v>
      </c>
      <c r="L1986" s="11">
        <v>119721</v>
      </c>
      <c r="M1986" s="11">
        <v>166278</v>
      </c>
      <c r="N1986" s="11">
        <v>119721</v>
      </c>
      <c r="O1986" s="10" t="s">
        <v>131</v>
      </c>
      <c r="P1986" s="11">
        <v>43.89</v>
      </c>
      <c r="Q1986" s="11">
        <v>0</v>
      </c>
      <c r="R1986" s="10"/>
      <c r="S1986" s="10"/>
      <c r="T1986" s="10" t="s">
        <v>101</v>
      </c>
      <c r="U1986" s="10" t="s">
        <v>258</v>
      </c>
      <c r="V1986" s="10"/>
      <c r="W1986" s="10" t="s">
        <v>100</v>
      </c>
      <c r="X1986" s="10" t="s">
        <v>638</v>
      </c>
      <c r="Y1986" s="10" t="s">
        <v>411</v>
      </c>
      <c r="Z1986" s="11">
        <v>30</v>
      </c>
      <c r="AA1986" s="11">
        <v>8</v>
      </c>
      <c r="AB1986" s="10" t="s">
        <v>100</v>
      </c>
      <c r="AC1986" s="10"/>
      <c r="AD1986" s="10"/>
      <c r="AE1986" s="10"/>
      <c r="AF1986" s="10"/>
      <c r="AG1986" s="11"/>
      <c r="AH1986" s="11"/>
      <c r="AI1986" s="11"/>
      <c r="AJ1986" s="10"/>
      <c r="AK1986" s="12">
        <v>45726.4189351852</v>
      </c>
      <c r="AL1986" s="10" t="s">
        <v>7851</v>
      </c>
      <c r="AM1986">
        <f t="shared" si="38"/>
        <v>11</v>
      </c>
      <c r="AN1986" t="s">
        <v>378</v>
      </c>
    </row>
    <row r="1987" spans="1:40">
      <c r="A1987" s="10"/>
      <c r="B1987" s="10" t="s">
        <v>7852</v>
      </c>
      <c r="C1987" s="10"/>
      <c r="D1987" s="10" t="s">
        <v>7853</v>
      </c>
      <c r="E1987" s="10" t="s">
        <v>92</v>
      </c>
      <c r="F1987" s="10" t="s">
        <v>93</v>
      </c>
      <c r="G1987" s="10" t="s">
        <v>289</v>
      </c>
      <c r="H1987" s="10" t="s">
        <v>7853</v>
      </c>
      <c r="I1987" s="10" t="s">
        <v>368</v>
      </c>
      <c r="J1987" s="10" t="s">
        <v>97</v>
      </c>
      <c r="K1987" s="10" t="s">
        <v>98</v>
      </c>
      <c r="L1987" s="11">
        <v>157676</v>
      </c>
      <c r="M1987" s="11">
        <v>165974</v>
      </c>
      <c r="N1987" s="11">
        <v>177676</v>
      </c>
      <c r="O1987" s="10" t="s">
        <v>131</v>
      </c>
      <c r="P1987" s="11">
        <v>20</v>
      </c>
      <c r="Q1987" s="11">
        <v>0</v>
      </c>
      <c r="R1987" s="10"/>
      <c r="S1987" s="10"/>
      <c r="T1987" s="10" t="s">
        <v>100</v>
      </c>
      <c r="U1987" s="10"/>
      <c r="V1987" s="10"/>
      <c r="W1987" s="10" t="s">
        <v>113</v>
      </c>
      <c r="X1987" s="10"/>
      <c r="Y1987" s="10" t="s">
        <v>250</v>
      </c>
      <c r="Z1987" s="11">
        <v>5</v>
      </c>
      <c r="AA1987" s="11">
        <v>0</v>
      </c>
      <c r="AB1987" s="10" t="s">
        <v>100</v>
      </c>
      <c r="AC1987" s="10"/>
      <c r="AD1987" s="10"/>
      <c r="AE1987" s="10"/>
      <c r="AF1987" s="10"/>
      <c r="AG1987" s="11"/>
      <c r="AH1987" s="11"/>
      <c r="AI1987" s="11"/>
      <c r="AJ1987" s="10"/>
      <c r="AK1987" s="12">
        <v>45730.4262384259</v>
      </c>
      <c r="AL1987" s="10" t="s">
        <v>7854</v>
      </c>
      <c r="AM1987">
        <f t="shared" si="38"/>
        <v>3</v>
      </c>
      <c r="AN1987" t="s">
        <v>106</v>
      </c>
    </row>
    <row r="1988" spans="1:40">
      <c r="A1988" s="10"/>
      <c r="B1988" s="10" t="s">
        <v>7855</v>
      </c>
      <c r="C1988" s="10"/>
      <c r="D1988" s="10" t="s">
        <v>7856</v>
      </c>
      <c r="E1988" s="10" t="s">
        <v>92</v>
      </c>
      <c r="F1988" s="10" t="s">
        <v>93</v>
      </c>
      <c r="G1988" s="10" t="s">
        <v>289</v>
      </c>
      <c r="H1988" s="10" t="s">
        <v>7857</v>
      </c>
      <c r="I1988" s="10" t="s">
        <v>257</v>
      </c>
      <c r="J1988" s="10" t="s">
        <v>97</v>
      </c>
      <c r="K1988" s="10" t="s">
        <v>98</v>
      </c>
      <c r="L1988" s="11">
        <v>1258771</v>
      </c>
      <c r="M1988" s="11">
        <v>1798244</v>
      </c>
      <c r="N1988" s="11">
        <v>1258771</v>
      </c>
      <c r="O1988" s="10" t="s">
        <v>99</v>
      </c>
      <c r="P1988" s="11">
        <v>125.13</v>
      </c>
      <c r="Q1988" s="11">
        <v>0</v>
      </c>
      <c r="R1988" s="10"/>
      <c r="S1988" s="10"/>
      <c r="T1988" s="10" t="s">
        <v>100</v>
      </c>
      <c r="U1988" s="10"/>
      <c r="V1988" s="10"/>
      <c r="W1988" s="10" t="s">
        <v>101</v>
      </c>
      <c r="X1988" s="10"/>
      <c r="Y1988" s="10" t="s">
        <v>102</v>
      </c>
      <c r="Z1988" s="11">
        <v>36</v>
      </c>
      <c r="AA1988" s="11">
        <v>29</v>
      </c>
      <c r="AB1988" s="10" t="s">
        <v>100</v>
      </c>
      <c r="AC1988" s="10"/>
      <c r="AD1988" s="10"/>
      <c r="AE1988" s="10"/>
      <c r="AF1988" s="10"/>
      <c r="AG1988" s="11"/>
      <c r="AH1988" s="11"/>
      <c r="AI1988" s="11"/>
      <c r="AJ1988" s="10"/>
      <c r="AK1988" s="12">
        <v>45758.4166666667</v>
      </c>
      <c r="AL1988" s="10" t="s">
        <v>7858</v>
      </c>
      <c r="AM1988">
        <f t="shared" si="38"/>
        <v>3</v>
      </c>
      <c r="AN1988" t="s">
        <v>106</v>
      </c>
    </row>
    <row r="1989" spans="1:40">
      <c r="A1989" s="10"/>
      <c r="B1989" s="10" t="s">
        <v>7859</v>
      </c>
      <c r="C1989" s="10"/>
      <c r="D1989" s="10" t="s">
        <v>7860</v>
      </c>
      <c r="E1989" s="10" t="s">
        <v>92</v>
      </c>
      <c r="F1989" s="10" t="s">
        <v>210</v>
      </c>
      <c r="G1989" s="10" t="s">
        <v>211</v>
      </c>
      <c r="H1989" s="10" t="s">
        <v>7861</v>
      </c>
      <c r="I1989" s="10" t="s">
        <v>368</v>
      </c>
      <c r="J1989" s="10" t="s">
        <v>97</v>
      </c>
      <c r="K1989" s="10" t="s">
        <v>98</v>
      </c>
      <c r="L1989" s="11">
        <v>383436</v>
      </c>
      <c r="M1989" s="11">
        <v>479295</v>
      </c>
      <c r="N1989" s="11">
        <v>421436</v>
      </c>
      <c r="O1989" s="10" t="s">
        <v>131</v>
      </c>
      <c r="P1989" s="11">
        <v>155.71</v>
      </c>
      <c r="Q1989" s="11">
        <v>0</v>
      </c>
      <c r="R1989" s="10"/>
      <c r="S1989" s="10"/>
      <c r="T1989" s="10" t="s">
        <v>100</v>
      </c>
      <c r="U1989" s="10"/>
      <c r="V1989" s="10"/>
      <c r="W1989" s="10" t="s">
        <v>113</v>
      </c>
      <c r="X1989" s="10"/>
      <c r="Y1989" s="10" t="s">
        <v>250</v>
      </c>
      <c r="Z1989" s="11">
        <v>6</v>
      </c>
      <c r="AA1989" s="11">
        <v>1</v>
      </c>
      <c r="AB1989" s="10" t="s">
        <v>100</v>
      </c>
      <c r="AC1989" s="10"/>
      <c r="AD1989" s="10"/>
      <c r="AE1989" s="10"/>
      <c r="AF1989" s="10"/>
      <c r="AG1989" s="11"/>
      <c r="AH1989" s="11"/>
      <c r="AI1989" s="11"/>
      <c r="AJ1989" s="10"/>
      <c r="AK1989" s="12">
        <v>45766.4395717593</v>
      </c>
      <c r="AL1989" s="10" t="s">
        <v>7862</v>
      </c>
      <c r="AM1989">
        <f t="shared" si="38"/>
        <v>2</v>
      </c>
      <c r="AN1989" t="s">
        <v>106</v>
      </c>
    </row>
    <row r="1990" spans="1:40">
      <c r="A1990" s="10"/>
      <c r="B1990" s="10" t="s">
        <v>7863</v>
      </c>
      <c r="C1990" s="10"/>
      <c r="D1990" s="10" t="s">
        <v>7864</v>
      </c>
      <c r="E1990" s="10" t="s">
        <v>92</v>
      </c>
      <c r="F1990" s="10" t="s">
        <v>352</v>
      </c>
      <c r="G1990" s="10" t="s">
        <v>670</v>
      </c>
      <c r="H1990" s="10" t="s">
        <v>7865</v>
      </c>
      <c r="I1990" s="10" t="s">
        <v>368</v>
      </c>
      <c r="J1990" s="10" t="s">
        <v>97</v>
      </c>
      <c r="K1990" s="10" t="s">
        <v>98</v>
      </c>
      <c r="L1990" s="11">
        <v>1613200</v>
      </c>
      <c r="M1990" s="11">
        <v>2016500</v>
      </c>
      <c r="N1990" s="11">
        <v>1870200</v>
      </c>
      <c r="O1990" s="10" t="s">
        <v>131</v>
      </c>
      <c r="P1990" s="11">
        <v>182.82</v>
      </c>
      <c r="Q1990" s="11">
        <v>0</v>
      </c>
      <c r="R1990" s="10"/>
      <c r="S1990" s="10"/>
      <c r="T1990" s="10" t="s">
        <v>101</v>
      </c>
      <c r="U1990" s="10"/>
      <c r="V1990" s="10"/>
      <c r="W1990" s="10" t="s">
        <v>101</v>
      </c>
      <c r="X1990" s="10"/>
      <c r="Y1990" s="10" t="s">
        <v>560</v>
      </c>
      <c r="Z1990" s="11">
        <v>21</v>
      </c>
      <c r="AA1990" s="11">
        <v>1</v>
      </c>
      <c r="AB1990" s="10" t="s">
        <v>100</v>
      </c>
      <c r="AC1990" s="10"/>
      <c r="AD1990" s="10"/>
      <c r="AE1990" s="10" t="s">
        <v>566</v>
      </c>
      <c r="AF1990" s="10"/>
      <c r="AG1990" s="11"/>
      <c r="AH1990" s="11"/>
      <c r="AI1990" s="11"/>
      <c r="AJ1990" s="10"/>
      <c r="AK1990" s="12">
        <v>45773.4542361111</v>
      </c>
      <c r="AL1990" s="10" t="s">
        <v>7866</v>
      </c>
      <c r="AM1990">
        <f t="shared" si="38"/>
        <v>2</v>
      </c>
      <c r="AN1990" t="s">
        <v>106</v>
      </c>
    </row>
    <row r="1991" spans="1:40">
      <c r="A1991" s="10"/>
      <c r="B1991" s="10" t="s">
        <v>7867</v>
      </c>
      <c r="C1991" s="10"/>
      <c r="D1991" s="10" t="s">
        <v>7868</v>
      </c>
      <c r="E1991" s="10" t="s">
        <v>92</v>
      </c>
      <c r="F1991" s="10" t="s">
        <v>438</v>
      </c>
      <c r="G1991" s="10" t="s">
        <v>439</v>
      </c>
      <c r="H1991" s="10" t="s">
        <v>7868</v>
      </c>
      <c r="I1991" s="10" t="s">
        <v>257</v>
      </c>
      <c r="J1991" s="10" t="s">
        <v>97</v>
      </c>
      <c r="K1991" s="10" t="s">
        <v>98</v>
      </c>
      <c r="L1991" s="11">
        <v>622650</v>
      </c>
      <c r="M1991" s="11">
        <v>889500</v>
      </c>
      <c r="N1991" s="11">
        <v>644650</v>
      </c>
      <c r="O1991" s="10" t="s">
        <v>99</v>
      </c>
      <c r="P1991" s="11">
        <v>129.63</v>
      </c>
      <c r="Q1991" s="11">
        <v>0</v>
      </c>
      <c r="R1991" s="10"/>
      <c r="S1991" s="10"/>
      <c r="T1991" s="10" t="s">
        <v>101</v>
      </c>
      <c r="U1991" s="10"/>
      <c r="V1991" s="10" t="s">
        <v>7869</v>
      </c>
      <c r="W1991" s="10" t="s">
        <v>101</v>
      </c>
      <c r="X1991" s="10" t="s">
        <v>972</v>
      </c>
      <c r="Y1991" s="10" t="s">
        <v>102</v>
      </c>
      <c r="Z1991" s="11">
        <v>50</v>
      </c>
      <c r="AA1991" s="11">
        <v>39</v>
      </c>
      <c r="AB1991" s="10" t="s">
        <v>101</v>
      </c>
      <c r="AC1991" s="10"/>
      <c r="AD1991" s="10"/>
      <c r="AE1991" s="10"/>
      <c r="AF1991" s="10"/>
      <c r="AG1991" s="11"/>
      <c r="AH1991" s="11"/>
      <c r="AI1991" s="11"/>
      <c r="AJ1991" s="10"/>
      <c r="AK1991" s="12">
        <v>45762.4194791667</v>
      </c>
      <c r="AL1991" s="10" t="s">
        <v>7870</v>
      </c>
      <c r="AM1991">
        <f t="shared" si="38"/>
        <v>3</v>
      </c>
      <c r="AN1991" t="s">
        <v>106</v>
      </c>
    </row>
    <row r="1992" spans="1:40">
      <c r="A1992" s="10"/>
      <c r="B1992" s="10" t="s">
        <v>7871</v>
      </c>
      <c r="C1992" s="10"/>
      <c r="D1992" s="10" t="s">
        <v>7872</v>
      </c>
      <c r="E1992" s="10" t="s">
        <v>92</v>
      </c>
      <c r="F1992" s="10" t="s">
        <v>93</v>
      </c>
      <c r="G1992" s="10" t="s">
        <v>205</v>
      </c>
      <c r="H1992" s="10" t="s">
        <v>7872</v>
      </c>
      <c r="I1992" s="10" t="s">
        <v>257</v>
      </c>
      <c r="J1992" s="10" t="s">
        <v>97</v>
      </c>
      <c r="K1992" s="10" t="s">
        <v>98</v>
      </c>
      <c r="L1992" s="11">
        <v>2005780</v>
      </c>
      <c r="M1992" s="11">
        <v>2865400</v>
      </c>
      <c r="N1992" s="11">
        <v>2005780</v>
      </c>
      <c r="O1992" s="10" t="s">
        <v>99</v>
      </c>
      <c r="P1992" s="11">
        <v>114.82</v>
      </c>
      <c r="Q1992" s="11">
        <v>0</v>
      </c>
      <c r="R1992" s="10"/>
      <c r="S1992" s="10"/>
      <c r="T1992" s="10" t="s">
        <v>101</v>
      </c>
      <c r="U1992" s="10"/>
      <c r="V1992" s="10" t="s">
        <v>7873</v>
      </c>
      <c r="W1992" s="10" t="s">
        <v>101</v>
      </c>
      <c r="X1992" s="10" t="s">
        <v>972</v>
      </c>
      <c r="Y1992" s="10" t="s">
        <v>102</v>
      </c>
      <c r="Z1992" s="11">
        <v>34</v>
      </c>
      <c r="AA1992" s="11">
        <v>26</v>
      </c>
      <c r="AB1992" s="10" t="s">
        <v>101</v>
      </c>
      <c r="AC1992" s="10"/>
      <c r="AD1992" s="10"/>
      <c r="AE1992" s="10"/>
      <c r="AF1992" s="10"/>
      <c r="AG1992" s="11"/>
      <c r="AH1992" s="11"/>
      <c r="AI1992" s="11"/>
      <c r="AJ1992" s="10"/>
      <c r="AK1992" s="12">
        <v>45762.4166666667</v>
      </c>
      <c r="AL1992" s="10" t="s">
        <v>7874</v>
      </c>
      <c r="AM1992">
        <f t="shared" si="38"/>
        <v>3</v>
      </c>
      <c r="AN1992" t="s">
        <v>106</v>
      </c>
    </row>
    <row r="1993" spans="1:40">
      <c r="A1993" s="10"/>
      <c r="B1993" s="10" t="s">
        <v>7875</v>
      </c>
      <c r="C1993" s="10"/>
      <c r="D1993" s="10" t="s">
        <v>7876</v>
      </c>
      <c r="E1993" s="10" t="s">
        <v>92</v>
      </c>
      <c r="F1993" s="10" t="s">
        <v>305</v>
      </c>
      <c r="G1993" s="10" t="s">
        <v>306</v>
      </c>
      <c r="H1993" s="10" t="s">
        <v>7877</v>
      </c>
      <c r="I1993" s="10" t="s">
        <v>368</v>
      </c>
      <c r="J1993" s="10" t="s">
        <v>97</v>
      </c>
      <c r="K1993" s="10" t="s">
        <v>98</v>
      </c>
      <c r="L1993" s="11">
        <v>486867</v>
      </c>
      <c r="M1993" s="11">
        <v>848200</v>
      </c>
      <c r="N1993" s="11">
        <v>486867</v>
      </c>
      <c r="O1993" s="10" t="s">
        <v>131</v>
      </c>
      <c r="P1993" s="11">
        <v>138.94</v>
      </c>
      <c r="Q1993" s="11">
        <v>0</v>
      </c>
      <c r="R1993" s="10"/>
      <c r="S1993" s="10"/>
      <c r="T1993" s="10" t="s">
        <v>101</v>
      </c>
      <c r="U1993" s="10"/>
      <c r="V1993" s="10"/>
      <c r="W1993" s="10" t="s">
        <v>101</v>
      </c>
      <c r="X1993" s="10"/>
      <c r="Y1993" s="10" t="s">
        <v>131</v>
      </c>
      <c r="Z1993" s="11">
        <v>4</v>
      </c>
      <c r="AA1993" s="11">
        <v>3</v>
      </c>
      <c r="AB1993" s="10" t="s">
        <v>100</v>
      </c>
      <c r="AC1993" s="10"/>
      <c r="AD1993" s="10" t="s">
        <v>156</v>
      </c>
      <c r="AE1993" s="10" t="s">
        <v>165</v>
      </c>
      <c r="AF1993" s="10" t="s">
        <v>280</v>
      </c>
      <c r="AG1993" s="11"/>
      <c r="AH1993" s="11"/>
      <c r="AI1993" s="11"/>
      <c r="AJ1993" s="10"/>
      <c r="AK1993" s="12">
        <v>45765.4166666667</v>
      </c>
      <c r="AL1993" s="10" t="s">
        <v>7878</v>
      </c>
      <c r="AM1993">
        <f t="shared" si="38"/>
        <v>3</v>
      </c>
      <c r="AN1993" t="s">
        <v>106</v>
      </c>
    </row>
    <row r="1994" spans="1:40">
      <c r="A1994" s="10"/>
      <c r="B1994" s="10" t="s">
        <v>7879</v>
      </c>
      <c r="C1994" s="10"/>
      <c r="D1994" s="10" t="s">
        <v>7880</v>
      </c>
      <c r="E1994" s="10" t="s">
        <v>92</v>
      </c>
      <c r="F1994" s="10" t="s">
        <v>184</v>
      </c>
      <c r="G1994" s="10" t="s">
        <v>1814</v>
      </c>
      <c r="H1994" s="10" t="s">
        <v>7881</v>
      </c>
      <c r="I1994" s="10" t="s">
        <v>96</v>
      </c>
      <c r="J1994" s="10" t="s">
        <v>97</v>
      </c>
      <c r="K1994" s="10" t="s">
        <v>98</v>
      </c>
      <c r="L1994" s="11">
        <v>220000</v>
      </c>
      <c r="M1994" s="11">
        <v>343100</v>
      </c>
      <c r="N1994" s="11">
        <v>222000</v>
      </c>
      <c r="O1994" s="10" t="s">
        <v>99</v>
      </c>
      <c r="P1994" s="11">
        <v>67.92</v>
      </c>
      <c r="Q1994" s="11">
        <v>0</v>
      </c>
      <c r="R1994" s="10"/>
      <c r="S1994" s="10"/>
      <c r="T1994" s="10" t="s">
        <v>100</v>
      </c>
      <c r="U1994" s="10"/>
      <c r="V1994" s="10"/>
      <c r="W1994" s="10" t="s">
        <v>113</v>
      </c>
      <c r="X1994" s="10"/>
      <c r="Y1994" s="10" t="s">
        <v>102</v>
      </c>
      <c r="Z1994" s="11">
        <v>18</v>
      </c>
      <c r="AA1994" s="11">
        <v>16</v>
      </c>
      <c r="AB1994" s="10" t="s">
        <v>100</v>
      </c>
      <c r="AC1994" s="10"/>
      <c r="AD1994" s="10" t="s">
        <v>156</v>
      </c>
      <c r="AE1994" s="10"/>
      <c r="AF1994" s="10"/>
      <c r="AG1994" s="11"/>
      <c r="AH1994" s="11"/>
      <c r="AI1994" s="11"/>
      <c r="AJ1994" s="10"/>
      <c r="AK1994" s="12">
        <v>45809.6570486111</v>
      </c>
      <c r="AL1994" s="10" t="s">
        <v>7882</v>
      </c>
      <c r="AM1994">
        <f t="shared" si="38"/>
        <v>3</v>
      </c>
      <c r="AN1994" t="s">
        <v>106</v>
      </c>
    </row>
    <row r="1995" spans="1:40">
      <c r="A1995" s="10"/>
      <c r="B1995" s="10" t="s">
        <v>2036</v>
      </c>
      <c r="C1995" s="10"/>
      <c r="D1995" s="10" t="s">
        <v>7883</v>
      </c>
      <c r="E1995" s="10" t="s">
        <v>92</v>
      </c>
      <c r="F1995" s="10" t="s">
        <v>120</v>
      </c>
      <c r="G1995" s="10" t="s">
        <v>459</v>
      </c>
      <c r="H1995" s="10" t="s">
        <v>7884</v>
      </c>
      <c r="I1995" s="10" t="s">
        <v>368</v>
      </c>
      <c r="J1995" s="10" t="s">
        <v>97</v>
      </c>
      <c r="K1995" s="10" t="s">
        <v>98</v>
      </c>
      <c r="L1995" s="11">
        <v>237664</v>
      </c>
      <c r="M1995" s="11">
        <v>424400</v>
      </c>
      <c r="N1995" s="11">
        <v>242664</v>
      </c>
      <c r="O1995" s="10" t="s">
        <v>99</v>
      </c>
      <c r="P1995" s="11">
        <v>124.68</v>
      </c>
      <c r="Q1995" s="11">
        <v>0</v>
      </c>
      <c r="R1995" s="10"/>
      <c r="S1995" s="10"/>
      <c r="T1995" s="10" t="s">
        <v>101</v>
      </c>
      <c r="U1995" s="10" t="s">
        <v>258</v>
      </c>
      <c r="V1995" s="10"/>
      <c r="W1995" s="10" t="s">
        <v>101</v>
      </c>
      <c r="X1995" s="10"/>
      <c r="Y1995" s="10" t="s">
        <v>102</v>
      </c>
      <c r="Z1995" s="11">
        <v>20</v>
      </c>
      <c r="AA1995" s="11">
        <v>17</v>
      </c>
      <c r="AB1995" s="10" t="s">
        <v>100</v>
      </c>
      <c r="AC1995" s="10"/>
      <c r="AD1995" s="10"/>
      <c r="AE1995" s="10"/>
      <c r="AF1995" s="10"/>
      <c r="AG1995" s="11"/>
      <c r="AH1995" s="11"/>
      <c r="AI1995" s="11"/>
      <c r="AJ1995" s="10"/>
      <c r="AK1995" s="12">
        <v>45761.4278125</v>
      </c>
      <c r="AL1995" s="10" t="s">
        <v>7885</v>
      </c>
      <c r="AM1995">
        <f t="shared" si="38"/>
        <v>2</v>
      </c>
      <c r="AN1995" t="s">
        <v>106</v>
      </c>
    </row>
    <row r="1996" spans="1:40">
      <c r="A1996" s="10"/>
      <c r="B1996" s="10" t="s">
        <v>7886</v>
      </c>
      <c r="C1996" s="10"/>
      <c r="D1996" s="10" t="s">
        <v>7887</v>
      </c>
      <c r="E1996" s="10" t="s">
        <v>92</v>
      </c>
      <c r="F1996" s="10" t="s">
        <v>120</v>
      </c>
      <c r="G1996" s="10" t="s">
        <v>636</v>
      </c>
      <c r="H1996" s="10" t="s">
        <v>7887</v>
      </c>
      <c r="I1996" s="10" t="s">
        <v>257</v>
      </c>
      <c r="J1996" s="10" t="s">
        <v>97</v>
      </c>
      <c r="K1996" s="10" t="s">
        <v>98</v>
      </c>
      <c r="L1996" s="11">
        <v>150000</v>
      </c>
      <c r="M1996" s="11">
        <v>150000</v>
      </c>
      <c r="N1996" s="11">
        <v>173250</v>
      </c>
      <c r="O1996" s="10" t="s">
        <v>99</v>
      </c>
      <c r="P1996" s="11">
        <v>64.49</v>
      </c>
      <c r="Q1996" s="11">
        <v>0</v>
      </c>
      <c r="R1996" s="10"/>
      <c r="S1996" s="10"/>
      <c r="T1996" s="10" t="s">
        <v>101</v>
      </c>
      <c r="U1996" s="10" t="s">
        <v>258</v>
      </c>
      <c r="V1996" s="10" t="s">
        <v>7888</v>
      </c>
      <c r="W1996" s="10" t="s">
        <v>113</v>
      </c>
      <c r="X1996" s="10" t="s">
        <v>218</v>
      </c>
      <c r="Y1996" s="10" t="s">
        <v>102</v>
      </c>
      <c r="Z1996" s="11">
        <v>18</v>
      </c>
      <c r="AA1996" s="11">
        <v>18</v>
      </c>
      <c r="AB1996" s="10" t="s">
        <v>100</v>
      </c>
      <c r="AC1996" s="10"/>
      <c r="AD1996" s="10"/>
      <c r="AE1996" s="10"/>
      <c r="AF1996" s="10" t="s">
        <v>104</v>
      </c>
      <c r="AG1996" s="11"/>
      <c r="AH1996" s="11"/>
      <c r="AI1996" s="11"/>
      <c r="AJ1996" s="10"/>
      <c r="AK1996" s="12">
        <v>45776.4341666667</v>
      </c>
      <c r="AL1996" s="10" t="s">
        <v>7889</v>
      </c>
      <c r="AM1996">
        <f t="shared" si="38"/>
        <v>3</v>
      </c>
      <c r="AN1996" t="s">
        <v>106</v>
      </c>
    </row>
    <row r="1997" spans="1:40">
      <c r="A1997" s="10"/>
      <c r="B1997" s="10" t="s">
        <v>7890</v>
      </c>
      <c r="C1997" s="10"/>
      <c r="D1997" s="10" t="s">
        <v>7891</v>
      </c>
      <c r="E1997" s="10" t="s">
        <v>92</v>
      </c>
      <c r="F1997" s="10" t="s">
        <v>93</v>
      </c>
      <c r="G1997" s="10" t="s">
        <v>141</v>
      </c>
      <c r="H1997" s="10" t="s">
        <v>7892</v>
      </c>
      <c r="I1997" s="10" t="s">
        <v>368</v>
      </c>
      <c r="J1997" s="10" t="s">
        <v>97</v>
      </c>
      <c r="K1997" s="10" t="s">
        <v>98</v>
      </c>
      <c r="L1997" s="11">
        <v>1871078</v>
      </c>
      <c r="M1997" s="11">
        <v>2338847</v>
      </c>
      <c r="N1997" s="11">
        <v>1871078</v>
      </c>
      <c r="O1997" s="10" t="s">
        <v>99</v>
      </c>
      <c r="P1997" s="11">
        <v>286.6</v>
      </c>
      <c r="Q1997" s="11">
        <v>0</v>
      </c>
      <c r="R1997" s="10"/>
      <c r="S1997" s="10"/>
      <c r="T1997" s="10" t="s">
        <v>100</v>
      </c>
      <c r="U1997" s="10"/>
      <c r="V1997" s="10"/>
      <c r="W1997" s="10" t="s">
        <v>113</v>
      </c>
      <c r="X1997" s="10"/>
      <c r="Y1997" s="10" t="s">
        <v>102</v>
      </c>
      <c r="Z1997" s="11">
        <v>4</v>
      </c>
      <c r="AA1997" s="11">
        <v>0</v>
      </c>
      <c r="AB1997" s="10" t="s">
        <v>100</v>
      </c>
      <c r="AC1997" s="10"/>
      <c r="AD1997" s="10"/>
      <c r="AE1997" s="10"/>
      <c r="AF1997" s="10"/>
      <c r="AG1997" s="11"/>
      <c r="AH1997" s="11"/>
      <c r="AI1997" s="11"/>
      <c r="AJ1997" s="10"/>
      <c r="AK1997" s="12">
        <v>45741.4166666667</v>
      </c>
      <c r="AL1997" s="10" t="s">
        <v>7893</v>
      </c>
      <c r="AM1997">
        <f t="shared" si="38"/>
        <v>3</v>
      </c>
      <c r="AN1997" t="s">
        <v>106</v>
      </c>
    </row>
    <row r="1998" spans="1:40">
      <c r="A1998" s="10"/>
      <c r="B1998" s="10" t="s">
        <v>7894</v>
      </c>
      <c r="C1998" s="10"/>
      <c r="D1998" s="10" t="s">
        <v>7895</v>
      </c>
      <c r="E1998" s="10" t="s">
        <v>92</v>
      </c>
      <c r="F1998" s="10" t="s">
        <v>93</v>
      </c>
      <c r="G1998" s="10" t="s">
        <v>415</v>
      </c>
      <c r="H1998" s="10" t="s">
        <v>7896</v>
      </c>
      <c r="I1998" s="10" t="s">
        <v>368</v>
      </c>
      <c r="J1998" s="10" t="s">
        <v>97</v>
      </c>
      <c r="K1998" s="10" t="s">
        <v>98</v>
      </c>
      <c r="L1998" s="11">
        <v>1120272</v>
      </c>
      <c r="M1998" s="11">
        <v>1555932</v>
      </c>
      <c r="N1998" s="11">
        <v>1340272</v>
      </c>
      <c r="O1998" s="10" t="s">
        <v>99</v>
      </c>
      <c r="P1998" s="11">
        <v>87.05</v>
      </c>
      <c r="Q1998" s="11">
        <v>0</v>
      </c>
      <c r="R1998" s="10"/>
      <c r="S1998" s="10" t="s">
        <v>264</v>
      </c>
      <c r="T1998" s="10" t="s">
        <v>101</v>
      </c>
      <c r="U1998" s="10"/>
      <c r="V1998" s="10"/>
      <c r="W1998" s="10" t="s">
        <v>101</v>
      </c>
      <c r="X1998" s="10"/>
      <c r="Y1998" s="10" t="s">
        <v>102</v>
      </c>
      <c r="Z1998" s="11">
        <v>23</v>
      </c>
      <c r="AA1998" s="11">
        <v>22</v>
      </c>
      <c r="AB1998" s="10" t="s">
        <v>100</v>
      </c>
      <c r="AC1998" s="10"/>
      <c r="AD1998" s="10"/>
      <c r="AE1998" s="10"/>
      <c r="AF1998" s="10"/>
      <c r="AG1998" s="11"/>
      <c r="AH1998" s="11"/>
      <c r="AI1998" s="11"/>
      <c r="AJ1998" s="10"/>
      <c r="AK1998" s="12">
        <v>45744.4300462963</v>
      </c>
      <c r="AL1998" s="10" t="s">
        <v>7897</v>
      </c>
      <c r="AM1998">
        <f t="shared" si="38"/>
        <v>3</v>
      </c>
      <c r="AN1998" t="s">
        <v>106</v>
      </c>
    </row>
    <row r="1999" spans="1:40">
      <c r="A1999" s="10"/>
      <c r="B1999" s="10" t="s">
        <v>7898</v>
      </c>
      <c r="C1999" s="10"/>
      <c r="D1999" s="10" t="s">
        <v>7899</v>
      </c>
      <c r="E1999" s="10" t="s">
        <v>92</v>
      </c>
      <c r="F1999" s="10" t="s">
        <v>334</v>
      </c>
      <c r="G1999" s="10" t="s">
        <v>594</v>
      </c>
      <c r="H1999" s="10" t="s">
        <v>7900</v>
      </c>
      <c r="I1999" s="10" t="s">
        <v>257</v>
      </c>
      <c r="J1999" s="10" t="s">
        <v>97</v>
      </c>
      <c r="K1999" s="10" t="s">
        <v>98</v>
      </c>
      <c r="L1999" s="11">
        <v>990000</v>
      </c>
      <c r="M1999" s="11">
        <v>1237500</v>
      </c>
      <c r="N1999" s="11">
        <v>1341000</v>
      </c>
      <c r="O1999" s="10" t="s">
        <v>99</v>
      </c>
      <c r="P1999" s="11">
        <v>270.9</v>
      </c>
      <c r="Q1999" s="11">
        <v>0</v>
      </c>
      <c r="R1999" s="10"/>
      <c r="S1999" s="10"/>
      <c r="T1999" s="10" t="s">
        <v>100</v>
      </c>
      <c r="U1999" s="10"/>
      <c r="V1999" s="10"/>
      <c r="W1999" s="10" t="s">
        <v>101</v>
      </c>
      <c r="X1999" s="10"/>
      <c r="Y1999" s="10" t="s">
        <v>102</v>
      </c>
      <c r="Z1999" s="11">
        <v>2</v>
      </c>
      <c r="AA1999" s="11">
        <v>1</v>
      </c>
      <c r="AB1999" s="10" t="s">
        <v>100</v>
      </c>
      <c r="AC1999" s="10"/>
      <c r="AD1999" s="10"/>
      <c r="AE1999" s="10"/>
      <c r="AF1999" s="10"/>
      <c r="AG1999" s="11"/>
      <c r="AH1999" s="11"/>
      <c r="AI1999" s="11"/>
      <c r="AJ1999" s="10"/>
      <c r="AK1999" s="12">
        <v>45783.4236111111</v>
      </c>
      <c r="AL1999" s="10" t="s">
        <v>7901</v>
      </c>
      <c r="AM1999">
        <f t="shared" si="38"/>
        <v>2</v>
      </c>
      <c r="AN1999" t="s">
        <v>106</v>
      </c>
    </row>
    <row r="2000" spans="1:40">
      <c r="A2000" s="10"/>
      <c r="B2000" s="10" t="s">
        <v>7902</v>
      </c>
      <c r="C2000" s="10"/>
      <c r="D2000" s="10" t="s">
        <v>7903</v>
      </c>
      <c r="E2000" s="10" t="s">
        <v>92</v>
      </c>
      <c r="F2000" s="10" t="s">
        <v>222</v>
      </c>
      <c r="G2000" s="10" t="s">
        <v>2020</v>
      </c>
      <c r="H2000" s="10" t="s">
        <v>7904</v>
      </c>
      <c r="I2000" s="10" t="s">
        <v>368</v>
      </c>
      <c r="J2000" s="10" t="s">
        <v>97</v>
      </c>
      <c r="K2000" s="10" t="s">
        <v>98</v>
      </c>
      <c r="L2000" s="11">
        <v>770000</v>
      </c>
      <c r="M2000" s="11">
        <v>1195557</v>
      </c>
      <c r="N2000" s="11">
        <v>826000</v>
      </c>
      <c r="O2000" s="10" t="s">
        <v>99</v>
      </c>
      <c r="P2000" s="11">
        <v>124.33</v>
      </c>
      <c r="Q2000" s="11">
        <v>0</v>
      </c>
      <c r="R2000" s="10"/>
      <c r="S2000" s="10"/>
      <c r="T2000" s="10" t="s">
        <v>101</v>
      </c>
      <c r="U2000" s="10" t="s">
        <v>258</v>
      </c>
      <c r="V2000" s="10"/>
      <c r="W2000" s="10" t="s">
        <v>113</v>
      </c>
      <c r="X2000" s="10" t="s">
        <v>972</v>
      </c>
      <c r="Y2000" s="10" t="s">
        <v>102</v>
      </c>
      <c r="Z2000" s="11">
        <v>32</v>
      </c>
      <c r="AA2000" s="11">
        <v>26</v>
      </c>
      <c r="AB2000" s="10" t="s">
        <v>100</v>
      </c>
      <c r="AC2000" s="10"/>
      <c r="AD2000" s="10"/>
      <c r="AE2000" s="10"/>
      <c r="AF2000" s="10"/>
      <c r="AG2000" s="11"/>
      <c r="AH2000" s="11"/>
      <c r="AI2000" s="11"/>
      <c r="AJ2000" s="10"/>
      <c r="AK2000" s="12">
        <v>45753.4302314815</v>
      </c>
      <c r="AL2000" s="10" t="s">
        <v>7905</v>
      </c>
      <c r="AM2000">
        <f t="shared" si="38"/>
        <v>3</v>
      </c>
      <c r="AN2000" t="s">
        <v>106</v>
      </c>
    </row>
    <row r="2001" spans="1:40">
      <c r="A2001" s="10"/>
      <c r="B2001" s="10" t="s">
        <v>1771</v>
      </c>
      <c r="C2001" s="10"/>
      <c r="D2001" s="10" t="s">
        <v>7906</v>
      </c>
      <c r="E2001" s="10" t="s">
        <v>92</v>
      </c>
      <c r="F2001" s="10" t="s">
        <v>93</v>
      </c>
      <c r="G2001" s="10" t="s">
        <v>94</v>
      </c>
      <c r="H2001" s="10" t="s">
        <v>7907</v>
      </c>
      <c r="I2001" s="10" t="s">
        <v>257</v>
      </c>
      <c r="J2001" s="10" t="s">
        <v>97</v>
      </c>
      <c r="K2001" s="10" t="s">
        <v>98</v>
      </c>
      <c r="L2001" s="11">
        <v>1458107</v>
      </c>
      <c r="M2001" s="11">
        <v>2083009</v>
      </c>
      <c r="N2001" s="11">
        <v>1458107</v>
      </c>
      <c r="O2001" s="10" t="s">
        <v>99</v>
      </c>
      <c r="P2001" s="11">
        <v>97.67</v>
      </c>
      <c r="Q2001" s="11">
        <v>0</v>
      </c>
      <c r="R2001" s="10"/>
      <c r="S2001" s="10"/>
      <c r="T2001" s="10" t="s">
        <v>100</v>
      </c>
      <c r="U2001" s="10"/>
      <c r="V2001" s="10"/>
      <c r="W2001" s="10" t="s">
        <v>101</v>
      </c>
      <c r="X2001" s="10"/>
      <c r="Y2001" s="10" t="s">
        <v>123</v>
      </c>
      <c r="Z2001" s="11">
        <v>33</v>
      </c>
      <c r="AA2001" s="11">
        <v>33</v>
      </c>
      <c r="AB2001" s="10" t="s">
        <v>100</v>
      </c>
      <c r="AC2001" s="10"/>
      <c r="AD2001" s="10"/>
      <c r="AE2001" s="10"/>
      <c r="AF2001" s="10"/>
      <c r="AG2001" s="11"/>
      <c r="AH2001" s="11"/>
      <c r="AI2001" s="11"/>
      <c r="AJ2001" s="10"/>
      <c r="AK2001" s="12">
        <v>45776.4166666667</v>
      </c>
      <c r="AL2001" s="10" t="s">
        <v>7908</v>
      </c>
      <c r="AM2001">
        <f t="shared" si="38"/>
        <v>2</v>
      </c>
      <c r="AN2001" t="s">
        <v>106</v>
      </c>
    </row>
    <row r="2002" spans="1:40">
      <c r="A2002" s="10"/>
      <c r="B2002" s="10" t="s">
        <v>7909</v>
      </c>
      <c r="C2002" s="10"/>
      <c r="D2002" s="10" t="s">
        <v>7910</v>
      </c>
      <c r="E2002" s="10" t="s">
        <v>92</v>
      </c>
      <c r="F2002" s="10" t="s">
        <v>120</v>
      </c>
      <c r="G2002" s="10" t="s">
        <v>135</v>
      </c>
      <c r="H2002" s="10" t="s">
        <v>7911</v>
      </c>
      <c r="I2002" s="10" t="s">
        <v>257</v>
      </c>
      <c r="J2002" s="10" t="s">
        <v>97</v>
      </c>
      <c r="K2002" s="10" t="s">
        <v>98</v>
      </c>
      <c r="L2002" s="11">
        <v>181313</v>
      </c>
      <c r="M2002" s="11">
        <v>181313</v>
      </c>
      <c r="N2002" s="11">
        <v>292313</v>
      </c>
      <c r="O2002" s="10" t="s">
        <v>131</v>
      </c>
      <c r="P2002" s="11">
        <v>48.03</v>
      </c>
      <c r="Q2002" s="11">
        <v>0</v>
      </c>
      <c r="R2002" s="10"/>
      <c r="S2002" s="10" t="s">
        <v>264</v>
      </c>
      <c r="T2002" s="10" t="s">
        <v>101</v>
      </c>
      <c r="U2002" s="10"/>
      <c r="V2002" s="10"/>
      <c r="W2002" s="10" t="s">
        <v>113</v>
      </c>
      <c r="X2002" s="10"/>
      <c r="Y2002" s="10" t="s">
        <v>888</v>
      </c>
      <c r="Z2002" s="11">
        <v>5</v>
      </c>
      <c r="AA2002" s="11">
        <v>1</v>
      </c>
      <c r="AB2002" s="10" t="s">
        <v>100</v>
      </c>
      <c r="AC2002" s="10"/>
      <c r="AD2002" s="10"/>
      <c r="AE2002" s="10"/>
      <c r="AF2002" s="10" t="s">
        <v>115</v>
      </c>
      <c r="AG2002" s="11"/>
      <c r="AH2002" s="11"/>
      <c r="AI2002" s="11"/>
      <c r="AJ2002" s="10"/>
      <c r="AK2002" s="12">
        <v>45770.473275463</v>
      </c>
      <c r="AL2002" s="10" t="s">
        <v>7912</v>
      </c>
      <c r="AM2002">
        <f t="shared" si="38"/>
        <v>3</v>
      </c>
      <c r="AN2002" t="s">
        <v>106</v>
      </c>
    </row>
    <row r="2003" spans="1:40">
      <c r="A2003" s="10"/>
      <c r="B2003" s="10" t="s">
        <v>701</v>
      </c>
      <c r="C2003" s="10"/>
      <c r="D2003" s="10" t="s">
        <v>7913</v>
      </c>
      <c r="E2003" s="10" t="s">
        <v>92</v>
      </c>
      <c r="F2003" s="10" t="s">
        <v>184</v>
      </c>
      <c r="G2003" s="10" t="s">
        <v>1146</v>
      </c>
      <c r="H2003" s="10" t="s">
        <v>7914</v>
      </c>
      <c r="I2003" s="10" t="s">
        <v>257</v>
      </c>
      <c r="J2003" s="10" t="s">
        <v>97</v>
      </c>
      <c r="K2003" s="10" t="s">
        <v>98</v>
      </c>
      <c r="L2003" s="11">
        <v>388360</v>
      </c>
      <c r="M2003" s="11">
        <v>554800</v>
      </c>
      <c r="N2003" s="11">
        <v>388360</v>
      </c>
      <c r="O2003" s="10" t="s">
        <v>99</v>
      </c>
      <c r="P2003" s="11">
        <v>118.77</v>
      </c>
      <c r="Q2003" s="11">
        <v>21.76</v>
      </c>
      <c r="R2003" s="10"/>
      <c r="S2003" s="10"/>
      <c r="T2003" s="10" t="s">
        <v>101</v>
      </c>
      <c r="U2003" s="10"/>
      <c r="V2003" s="10"/>
      <c r="W2003" s="10" t="s">
        <v>101</v>
      </c>
      <c r="X2003" s="10" t="s">
        <v>7915</v>
      </c>
      <c r="Y2003" s="10" t="s">
        <v>102</v>
      </c>
      <c r="Z2003" s="11">
        <v>11</v>
      </c>
      <c r="AA2003" s="11">
        <v>10</v>
      </c>
      <c r="AB2003" s="10" t="s">
        <v>100</v>
      </c>
      <c r="AC2003" s="10"/>
      <c r="AD2003" s="10"/>
      <c r="AE2003" s="10"/>
      <c r="AF2003" s="10" t="s">
        <v>280</v>
      </c>
      <c r="AG2003" s="11"/>
      <c r="AH2003" s="11"/>
      <c r="AI2003" s="11"/>
      <c r="AJ2003" s="10"/>
      <c r="AK2003" s="12">
        <v>45777.4168865741</v>
      </c>
      <c r="AL2003" s="10" t="s">
        <v>7916</v>
      </c>
      <c r="AM2003">
        <f t="shared" si="38"/>
        <v>2</v>
      </c>
      <c r="AN2003" t="s">
        <v>106</v>
      </c>
    </row>
    <row r="2004" spans="1:40">
      <c r="A2004" s="10"/>
      <c r="B2004" s="10" t="s">
        <v>7917</v>
      </c>
      <c r="C2004" s="10"/>
      <c r="D2004" s="10" t="s">
        <v>7918</v>
      </c>
      <c r="E2004" s="10" t="s">
        <v>92</v>
      </c>
      <c r="F2004" s="10" t="s">
        <v>153</v>
      </c>
      <c r="G2004" s="10" t="s">
        <v>381</v>
      </c>
      <c r="H2004" s="10" t="s">
        <v>7919</v>
      </c>
      <c r="I2004" s="10" t="s">
        <v>368</v>
      </c>
      <c r="J2004" s="10" t="s">
        <v>97</v>
      </c>
      <c r="K2004" s="10" t="s">
        <v>98</v>
      </c>
      <c r="L2004" s="11">
        <v>1001700</v>
      </c>
      <c r="M2004" s="11">
        <v>1237516.33</v>
      </c>
      <c r="N2004" s="11">
        <v>1106700</v>
      </c>
      <c r="O2004" s="10" t="s">
        <v>99</v>
      </c>
      <c r="P2004" s="11">
        <v>161.1</v>
      </c>
      <c r="Q2004" s="11">
        <v>0</v>
      </c>
      <c r="R2004" s="10"/>
      <c r="S2004" s="10"/>
      <c r="T2004" s="10" t="s">
        <v>100</v>
      </c>
      <c r="U2004" s="10"/>
      <c r="V2004" s="10"/>
      <c r="W2004" s="10" t="s">
        <v>113</v>
      </c>
      <c r="X2004" s="10"/>
      <c r="Y2004" s="10" t="s">
        <v>102</v>
      </c>
      <c r="Z2004" s="11">
        <v>20</v>
      </c>
      <c r="AA2004" s="11">
        <v>8</v>
      </c>
      <c r="AB2004" s="10" t="s">
        <v>100</v>
      </c>
      <c r="AC2004" s="10"/>
      <c r="AD2004" s="10"/>
      <c r="AE2004" s="10"/>
      <c r="AF2004" s="10"/>
      <c r="AG2004" s="11"/>
      <c r="AH2004" s="11"/>
      <c r="AI2004" s="11"/>
      <c r="AJ2004" s="10"/>
      <c r="AK2004" s="12">
        <v>45758.420787037</v>
      </c>
      <c r="AL2004" s="10" t="s">
        <v>7920</v>
      </c>
      <c r="AM2004">
        <f t="shared" si="38"/>
        <v>3</v>
      </c>
      <c r="AN2004" t="s">
        <v>106</v>
      </c>
    </row>
    <row r="2005" spans="1:40">
      <c r="A2005" s="10"/>
      <c r="B2005" s="10" t="s">
        <v>7921</v>
      </c>
      <c r="C2005" s="10"/>
      <c r="D2005" s="10" t="s">
        <v>7922</v>
      </c>
      <c r="E2005" s="10" t="s">
        <v>92</v>
      </c>
      <c r="F2005" s="10" t="s">
        <v>93</v>
      </c>
      <c r="G2005" s="10" t="s">
        <v>289</v>
      </c>
      <c r="H2005" s="10" t="s">
        <v>7922</v>
      </c>
      <c r="I2005" s="10" t="s">
        <v>368</v>
      </c>
      <c r="J2005" s="10" t="s">
        <v>97</v>
      </c>
      <c r="K2005" s="10" t="s">
        <v>98</v>
      </c>
      <c r="L2005" s="11">
        <v>323936</v>
      </c>
      <c r="M2005" s="11">
        <v>578456</v>
      </c>
      <c r="N2005" s="11">
        <v>338936</v>
      </c>
      <c r="O2005" s="10" t="s">
        <v>99</v>
      </c>
      <c r="P2005" s="11">
        <v>62.13</v>
      </c>
      <c r="Q2005" s="11">
        <v>0</v>
      </c>
      <c r="R2005" s="10"/>
      <c r="S2005" s="10"/>
      <c r="T2005" s="10" t="s">
        <v>100</v>
      </c>
      <c r="U2005" s="10"/>
      <c r="V2005" s="10"/>
      <c r="W2005" s="10" t="s">
        <v>101</v>
      </c>
      <c r="X2005" s="10"/>
      <c r="Y2005" s="10" t="s">
        <v>123</v>
      </c>
      <c r="Z2005" s="11">
        <v>8</v>
      </c>
      <c r="AA2005" s="11">
        <v>4</v>
      </c>
      <c r="AB2005" s="10" t="s">
        <v>100</v>
      </c>
      <c r="AC2005" s="10"/>
      <c r="AD2005" s="10"/>
      <c r="AE2005" s="10" t="s">
        <v>7190</v>
      </c>
      <c r="AF2005" s="10"/>
      <c r="AG2005" s="11"/>
      <c r="AH2005" s="11"/>
      <c r="AI2005" s="11"/>
      <c r="AJ2005" s="10"/>
      <c r="AK2005" s="12">
        <v>45784.4322800926</v>
      </c>
      <c r="AL2005" s="10" t="s">
        <v>7923</v>
      </c>
      <c r="AM2005">
        <f t="shared" si="38"/>
        <v>2</v>
      </c>
      <c r="AN2005" t="s">
        <v>106</v>
      </c>
    </row>
    <row r="2006" spans="1:40">
      <c r="A2006" s="10"/>
      <c r="B2006" s="10" t="s">
        <v>7924</v>
      </c>
      <c r="C2006" s="10"/>
      <c r="D2006" s="10" t="s">
        <v>7925</v>
      </c>
      <c r="E2006" s="10" t="s">
        <v>92</v>
      </c>
      <c r="F2006" s="10" t="s">
        <v>93</v>
      </c>
      <c r="G2006" s="10" t="s">
        <v>415</v>
      </c>
      <c r="H2006" s="10" t="s">
        <v>7925</v>
      </c>
      <c r="I2006" s="10" t="s">
        <v>368</v>
      </c>
      <c r="J2006" s="10" t="s">
        <v>97</v>
      </c>
      <c r="K2006" s="10" t="s">
        <v>98</v>
      </c>
      <c r="L2006" s="11">
        <v>351827</v>
      </c>
      <c r="M2006" s="11">
        <v>628261</v>
      </c>
      <c r="N2006" s="11">
        <v>435827</v>
      </c>
      <c r="O2006" s="10" t="s">
        <v>99</v>
      </c>
      <c r="P2006" s="11">
        <v>64.96</v>
      </c>
      <c r="Q2006" s="11">
        <v>0</v>
      </c>
      <c r="R2006" s="10"/>
      <c r="S2006" s="10"/>
      <c r="T2006" s="10" t="s">
        <v>100</v>
      </c>
      <c r="U2006" s="10"/>
      <c r="V2006" s="10"/>
      <c r="W2006" s="10" t="s">
        <v>113</v>
      </c>
      <c r="X2006" s="10"/>
      <c r="Y2006" s="10" t="s">
        <v>123</v>
      </c>
      <c r="Z2006" s="11">
        <v>6</v>
      </c>
      <c r="AA2006" s="11">
        <v>6</v>
      </c>
      <c r="AB2006" s="10" t="s">
        <v>100</v>
      </c>
      <c r="AC2006" s="10"/>
      <c r="AD2006" s="10"/>
      <c r="AE2006" s="10"/>
      <c r="AF2006" s="10"/>
      <c r="AG2006" s="11"/>
      <c r="AH2006" s="11"/>
      <c r="AI2006" s="11"/>
      <c r="AJ2006" s="10"/>
      <c r="AK2006" s="12">
        <v>45784.4369097222</v>
      </c>
      <c r="AL2006" s="10" t="s">
        <v>7926</v>
      </c>
      <c r="AM2006">
        <f t="shared" si="38"/>
        <v>3</v>
      </c>
      <c r="AN2006" t="s">
        <v>106</v>
      </c>
    </row>
    <row r="2007" spans="1:40">
      <c r="A2007" s="10"/>
      <c r="B2007" s="10" t="s">
        <v>3921</v>
      </c>
      <c r="C2007" s="10"/>
      <c r="D2007" s="10" t="s">
        <v>7927</v>
      </c>
      <c r="E2007" s="10" t="s">
        <v>92</v>
      </c>
      <c r="F2007" s="10" t="s">
        <v>438</v>
      </c>
      <c r="G2007" s="10" t="s">
        <v>439</v>
      </c>
      <c r="H2007" s="10" t="s">
        <v>7927</v>
      </c>
      <c r="I2007" s="10" t="s">
        <v>257</v>
      </c>
      <c r="J2007" s="10" t="s">
        <v>97</v>
      </c>
      <c r="K2007" s="10" t="s">
        <v>98</v>
      </c>
      <c r="L2007" s="11">
        <v>396138.85</v>
      </c>
      <c r="M2007" s="11">
        <v>565912.64</v>
      </c>
      <c r="N2007" s="11">
        <v>463138.85</v>
      </c>
      <c r="O2007" s="10" t="s">
        <v>99</v>
      </c>
      <c r="P2007" s="11">
        <v>119.43</v>
      </c>
      <c r="Q2007" s="11">
        <v>0</v>
      </c>
      <c r="R2007" s="10"/>
      <c r="S2007" s="10"/>
      <c r="T2007" s="10" t="s">
        <v>101</v>
      </c>
      <c r="U2007" s="10"/>
      <c r="V2007" s="10" t="s">
        <v>5933</v>
      </c>
      <c r="W2007" s="10" t="s">
        <v>101</v>
      </c>
      <c r="X2007" s="10" t="s">
        <v>972</v>
      </c>
      <c r="Y2007" s="10" t="s">
        <v>102</v>
      </c>
      <c r="Z2007" s="11">
        <v>8</v>
      </c>
      <c r="AA2007" s="11">
        <v>5</v>
      </c>
      <c r="AB2007" s="10" t="s">
        <v>101</v>
      </c>
      <c r="AC2007" s="10"/>
      <c r="AD2007" s="10"/>
      <c r="AE2007" s="10"/>
      <c r="AF2007" s="10"/>
      <c r="AG2007" s="11"/>
      <c r="AH2007" s="11"/>
      <c r="AI2007" s="11"/>
      <c r="AJ2007" s="10"/>
      <c r="AK2007" s="12">
        <v>45793.4472569444</v>
      </c>
      <c r="AL2007" s="10" t="s">
        <v>7928</v>
      </c>
      <c r="AM2007">
        <f t="shared" si="38"/>
        <v>3</v>
      </c>
      <c r="AN2007" t="s">
        <v>106</v>
      </c>
    </row>
    <row r="2008" spans="1:40">
      <c r="A2008" s="10"/>
      <c r="B2008" s="10" t="s">
        <v>7929</v>
      </c>
      <c r="C2008" s="10"/>
      <c r="D2008" s="10" t="s">
        <v>7930</v>
      </c>
      <c r="E2008" s="10" t="s">
        <v>92</v>
      </c>
      <c r="F2008" s="10" t="s">
        <v>352</v>
      </c>
      <c r="G2008" s="10" t="s">
        <v>4233</v>
      </c>
      <c r="H2008" s="10" t="s">
        <v>7931</v>
      </c>
      <c r="I2008" s="10" t="s">
        <v>368</v>
      </c>
      <c r="J2008" s="10" t="s">
        <v>97</v>
      </c>
      <c r="K2008" s="10" t="s">
        <v>98</v>
      </c>
      <c r="L2008" s="11">
        <v>431104</v>
      </c>
      <c r="M2008" s="11">
        <v>673600</v>
      </c>
      <c r="N2008" s="11">
        <v>431104</v>
      </c>
      <c r="O2008" s="10" t="s">
        <v>99</v>
      </c>
      <c r="P2008" s="11">
        <v>123.99</v>
      </c>
      <c r="Q2008" s="11">
        <v>0</v>
      </c>
      <c r="R2008" s="10"/>
      <c r="S2008" s="10" t="s">
        <v>137</v>
      </c>
      <c r="T2008" s="10" t="s">
        <v>113</v>
      </c>
      <c r="U2008" s="10"/>
      <c r="V2008" s="10" t="s">
        <v>1062</v>
      </c>
      <c r="W2008" s="10" t="s">
        <v>113</v>
      </c>
      <c r="X2008" s="10"/>
      <c r="Y2008" s="10" t="s">
        <v>102</v>
      </c>
      <c r="Z2008" s="11">
        <v>11</v>
      </c>
      <c r="AA2008" s="11">
        <v>3</v>
      </c>
      <c r="AB2008" s="10" t="s">
        <v>101</v>
      </c>
      <c r="AC2008" s="10"/>
      <c r="AD2008" s="10" t="s">
        <v>156</v>
      </c>
      <c r="AE2008" s="10"/>
      <c r="AF2008" s="10"/>
      <c r="AG2008" s="11"/>
      <c r="AH2008" s="11"/>
      <c r="AI2008" s="11"/>
      <c r="AJ2008" s="10"/>
      <c r="AK2008" s="12">
        <v>45784.4166666667</v>
      </c>
      <c r="AL2008" s="10" t="s">
        <v>7932</v>
      </c>
      <c r="AM2008">
        <f t="shared" si="38"/>
        <v>2</v>
      </c>
      <c r="AN2008" t="s">
        <v>106</v>
      </c>
    </row>
    <row r="2009" spans="1:40">
      <c r="A2009" s="10"/>
      <c r="B2009" s="10" t="s">
        <v>7933</v>
      </c>
      <c r="C2009" s="10"/>
      <c r="D2009" s="10" t="s">
        <v>7934</v>
      </c>
      <c r="E2009" s="10" t="s">
        <v>92</v>
      </c>
      <c r="F2009" s="10" t="s">
        <v>352</v>
      </c>
      <c r="G2009" s="10" t="s">
        <v>2051</v>
      </c>
      <c r="H2009" s="10" t="s">
        <v>7935</v>
      </c>
      <c r="I2009" s="10" t="s">
        <v>257</v>
      </c>
      <c r="J2009" s="10" t="s">
        <v>97</v>
      </c>
      <c r="K2009" s="10" t="s">
        <v>98</v>
      </c>
      <c r="L2009" s="11">
        <v>650892.2</v>
      </c>
      <c r="M2009" s="11">
        <v>929846</v>
      </c>
      <c r="N2009" s="11">
        <v>650892.2</v>
      </c>
      <c r="O2009" s="10" t="s">
        <v>131</v>
      </c>
      <c r="P2009" s="11">
        <v>140.28</v>
      </c>
      <c r="Q2009" s="11">
        <v>0</v>
      </c>
      <c r="R2009" s="10"/>
      <c r="S2009" s="10"/>
      <c r="T2009" s="10" t="s">
        <v>100</v>
      </c>
      <c r="U2009" s="10" t="s">
        <v>112</v>
      </c>
      <c r="V2009" s="10"/>
      <c r="W2009" s="10" t="s">
        <v>101</v>
      </c>
      <c r="X2009" s="10"/>
      <c r="Y2009" s="10" t="s">
        <v>560</v>
      </c>
      <c r="Z2009" s="11">
        <v>10</v>
      </c>
      <c r="AA2009" s="11">
        <v>3</v>
      </c>
      <c r="AB2009" s="10" t="s">
        <v>100</v>
      </c>
      <c r="AC2009" s="10" t="s">
        <v>7936</v>
      </c>
      <c r="AD2009" s="10" t="s">
        <v>7937</v>
      </c>
      <c r="AE2009" s="10" t="s">
        <v>960</v>
      </c>
      <c r="AF2009" s="10" t="s">
        <v>434</v>
      </c>
      <c r="AG2009" s="11"/>
      <c r="AH2009" s="11"/>
      <c r="AI2009" s="11"/>
      <c r="AJ2009" s="10"/>
      <c r="AK2009" s="12">
        <v>45775.4166666667</v>
      </c>
      <c r="AL2009" s="10" t="s">
        <v>7938</v>
      </c>
      <c r="AM2009">
        <f t="shared" si="38"/>
        <v>3</v>
      </c>
      <c r="AN2009" t="s">
        <v>106</v>
      </c>
    </row>
    <row r="2010" spans="1:40">
      <c r="A2010" s="10"/>
      <c r="B2010" s="10" t="s">
        <v>7939</v>
      </c>
      <c r="C2010" s="10"/>
      <c r="D2010" s="10" t="s">
        <v>7940</v>
      </c>
      <c r="E2010" s="10" t="s">
        <v>92</v>
      </c>
      <c r="F2010" s="10" t="s">
        <v>148</v>
      </c>
      <c r="G2010" s="10" t="s">
        <v>262</v>
      </c>
      <c r="H2010" s="10" t="s">
        <v>7941</v>
      </c>
      <c r="I2010" s="10" t="s">
        <v>368</v>
      </c>
      <c r="J2010" s="10" t="s">
        <v>97</v>
      </c>
      <c r="K2010" s="10" t="s">
        <v>98</v>
      </c>
      <c r="L2010" s="11">
        <v>8399853</v>
      </c>
      <c r="M2010" s="11">
        <v>10980200</v>
      </c>
      <c r="N2010" s="11">
        <v>8399853</v>
      </c>
      <c r="O2010" s="10" t="s">
        <v>295</v>
      </c>
      <c r="P2010" s="11">
        <v>6146.48</v>
      </c>
      <c r="Q2010" s="11">
        <v>4885.66</v>
      </c>
      <c r="R2010" s="10"/>
      <c r="S2010" s="10"/>
      <c r="T2010" s="10" t="s">
        <v>101</v>
      </c>
      <c r="U2010" s="10"/>
      <c r="V2010" s="10"/>
      <c r="W2010" s="10" t="s">
        <v>100</v>
      </c>
      <c r="X2010" s="10"/>
      <c r="Y2010" s="10"/>
      <c r="Z2010" s="11">
        <v>0</v>
      </c>
      <c r="AA2010" s="11">
        <v>0</v>
      </c>
      <c r="AB2010" s="10" t="s">
        <v>100</v>
      </c>
      <c r="AC2010" s="10"/>
      <c r="AD2010" s="10"/>
      <c r="AE2010" s="10"/>
      <c r="AF2010" s="10"/>
      <c r="AG2010" s="11"/>
      <c r="AH2010" s="11"/>
      <c r="AI2010" s="11"/>
      <c r="AJ2010" s="10"/>
      <c r="AK2010" s="12">
        <v>45764.4166666667</v>
      </c>
      <c r="AL2010" s="10" t="s">
        <v>7942</v>
      </c>
      <c r="AM2010">
        <f t="shared" si="38"/>
        <v>3</v>
      </c>
      <c r="AN2010" t="s">
        <v>106</v>
      </c>
    </row>
    <row r="2011" spans="1:40">
      <c r="A2011" s="10"/>
      <c r="B2011" s="10" t="s">
        <v>7943</v>
      </c>
      <c r="C2011" s="10"/>
      <c r="D2011" s="10" t="s">
        <v>7944</v>
      </c>
      <c r="E2011" s="10" t="s">
        <v>92</v>
      </c>
      <c r="F2011" s="10" t="s">
        <v>93</v>
      </c>
      <c r="G2011" s="10" t="s">
        <v>94</v>
      </c>
      <c r="H2011" s="10" t="s">
        <v>7945</v>
      </c>
      <c r="I2011" s="10" t="s">
        <v>368</v>
      </c>
      <c r="J2011" s="10" t="s">
        <v>97</v>
      </c>
      <c r="K2011" s="10" t="s">
        <v>98</v>
      </c>
      <c r="L2011" s="11">
        <v>241284</v>
      </c>
      <c r="M2011" s="11">
        <v>335115</v>
      </c>
      <c r="N2011" s="11">
        <v>243284</v>
      </c>
      <c r="O2011" s="10" t="s">
        <v>131</v>
      </c>
      <c r="P2011" s="11">
        <v>57.57</v>
      </c>
      <c r="Q2011" s="11">
        <v>0</v>
      </c>
      <c r="R2011" s="10"/>
      <c r="S2011" s="10"/>
      <c r="T2011" s="10" t="s">
        <v>100</v>
      </c>
      <c r="U2011" s="10"/>
      <c r="V2011" s="10"/>
      <c r="W2011" s="10" t="s">
        <v>101</v>
      </c>
      <c r="X2011" s="10"/>
      <c r="Y2011" s="10" t="s">
        <v>411</v>
      </c>
      <c r="Z2011" s="11">
        <v>23</v>
      </c>
      <c r="AA2011" s="11">
        <v>12</v>
      </c>
      <c r="AB2011" s="10" t="s">
        <v>100</v>
      </c>
      <c r="AC2011" s="10"/>
      <c r="AD2011" s="10"/>
      <c r="AE2011" s="10"/>
      <c r="AF2011" s="10"/>
      <c r="AG2011" s="11"/>
      <c r="AH2011" s="11"/>
      <c r="AI2011" s="11"/>
      <c r="AJ2011" s="10"/>
      <c r="AK2011" s="12">
        <v>45762.4176967593</v>
      </c>
      <c r="AL2011" s="10" t="s">
        <v>7946</v>
      </c>
      <c r="AM2011">
        <f t="shared" si="38"/>
        <v>3</v>
      </c>
      <c r="AN2011" t="s">
        <v>106</v>
      </c>
    </row>
    <row r="2012" spans="1:40">
      <c r="A2012" s="10"/>
      <c r="B2012" s="10" t="s">
        <v>7943</v>
      </c>
      <c r="C2012" s="10"/>
      <c r="D2012" s="10" t="s">
        <v>7947</v>
      </c>
      <c r="E2012" s="10" t="s">
        <v>92</v>
      </c>
      <c r="F2012" s="10" t="s">
        <v>93</v>
      </c>
      <c r="G2012" s="10" t="s">
        <v>94</v>
      </c>
      <c r="H2012" s="10" t="s">
        <v>7948</v>
      </c>
      <c r="I2012" s="10" t="s">
        <v>368</v>
      </c>
      <c r="J2012" s="10" t="s">
        <v>97</v>
      </c>
      <c r="K2012" s="10" t="s">
        <v>98</v>
      </c>
      <c r="L2012" s="11">
        <v>261944</v>
      </c>
      <c r="M2012" s="11">
        <v>363809</v>
      </c>
      <c r="N2012" s="11">
        <v>279944</v>
      </c>
      <c r="O2012" s="10" t="s">
        <v>131</v>
      </c>
      <c r="P2012" s="11">
        <v>62.36</v>
      </c>
      <c r="Q2012" s="11">
        <v>0</v>
      </c>
      <c r="R2012" s="10"/>
      <c r="S2012" s="10"/>
      <c r="T2012" s="10" t="s">
        <v>100</v>
      </c>
      <c r="U2012" s="10"/>
      <c r="V2012" s="10"/>
      <c r="W2012" s="10" t="s">
        <v>101</v>
      </c>
      <c r="X2012" s="10"/>
      <c r="Y2012" s="10" t="s">
        <v>411</v>
      </c>
      <c r="Z2012" s="11">
        <v>23</v>
      </c>
      <c r="AA2012" s="11">
        <v>12</v>
      </c>
      <c r="AB2012" s="10" t="s">
        <v>100</v>
      </c>
      <c r="AC2012" s="10"/>
      <c r="AD2012" s="10"/>
      <c r="AE2012" s="10"/>
      <c r="AF2012" s="10"/>
      <c r="AG2012" s="11"/>
      <c r="AH2012" s="11"/>
      <c r="AI2012" s="11"/>
      <c r="AJ2012" s="10"/>
      <c r="AK2012" s="12">
        <v>45762.4310416667</v>
      </c>
      <c r="AL2012" s="10" t="s">
        <v>7949</v>
      </c>
      <c r="AM2012">
        <f t="shared" si="38"/>
        <v>3</v>
      </c>
      <c r="AN2012" t="s">
        <v>106</v>
      </c>
    </row>
    <row r="2013" spans="1:40">
      <c r="A2013" s="10"/>
      <c r="B2013" s="10" t="s">
        <v>7950</v>
      </c>
      <c r="C2013" s="10"/>
      <c r="D2013" s="10" t="s">
        <v>7951</v>
      </c>
      <c r="E2013" s="10" t="s">
        <v>92</v>
      </c>
      <c r="F2013" s="10" t="s">
        <v>438</v>
      </c>
      <c r="G2013" s="10" t="s">
        <v>439</v>
      </c>
      <c r="H2013" s="10" t="s">
        <v>7951</v>
      </c>
      <c r="I2013" s="10" t="s">
        <v>257</v>
      </c>
      <c r="J2013" s="10" t="s">
        <v>97</v>
      </c>
      <c r="K2013" s="10" t="s">
        <v>98</v>
      </c>
      <c r="L2013" s="11">
        <v>266789.74</v>
      </c>
      <c r="M2013" s="11">
        <v>381128.2</v>
      </c>
      <c r="N2013" s="11">
        <v>266789.74</v>
      </c>
      <c r="O2013" s="10" t="s">
        <v>99</v>
      </c>
      <c r="P2013" s="11">
        <v>91.24</v>
      </c>
      <c r="Q2013" s="11">
        <v>0</v>
      </c>
      <c r="R2013" s="10"/>
      <c r="S2013" s="10"/>
      <c r="T2013" s="10" t="s">
        <v>101</v>
      </c>
      <c r="U2013" s="10"/>
      <c r="V2013" s="10"/>
      <c r="W2013" s="10" t="s">
        <v>113</v>
      </c>
      <c r="X2013" s="10" t="s">
        <v>218</v>
      </c>
      <c r="Y2013" s="10" t="s">
        <v>102</v>
      </c>
      <c r="Z2013" s="11">
        <v>11</v>
      </c>
      <c r="AA2013" s="11">
        <v>5</v>
      </c>
      <c r="AB2013" s="10" t="s">
        <v>101</v>
      </c>
      <c r="AC2013" s="10"/>
      <c r="AD2013" s="10"/>
      <c r="AE2013" s="10"/>
      <c r="AF2013" s="10"/>
      <c r="AG2013" s="11"/>
      <c r="AH2013" s="11"/>
      <c r="AI2013" s="11"/>
      <c r="AJ2013" s="10"/>
      <c r="AK2013" s="12">
        <v>45796.4176157407</v>
      </c>
      <c r="AL2013" s="10" t="s">
        <v>7952</v>
      </c>
      <c r="AM2013">
        <f t="shared" si="38"/>
        <v>3</v>
      </c>
      <c r="AN2013" t="s">
        <v>106</v>
      </c>
    </row>
    <row r="2014" spans="1:40">
      <c r="A2014" s="10"/>
      <c r="B2014" s="10" t="s">
        <v>7953</v>
      </c>
      <c r="C2014" s="10"/>
      <c r="D2014" s="10" t="s">
        <v>7954</v>
      </c>
      <c r="E2014" s="10" t="s">
        <v>92</v>
      </c>
      <c r="F2014" s="10" t="s">
        <v>128</v>
      </c>
      <c r="G2014" s="10" t="s">
        <v>1607</v>
      </c>
      <c r="H2014" s="10" t="s">
        <v>7955</v>
      </c>
      <c r="I2014" s="10" t="s">
        <v>257</v>
      </c>
      <c r="J2014" s="10" t="s">
        <v>97</v>
      </c>
      <c r="K2014" s="10" t="s">
        <v>98</v>
      </c>
      <c r="L2014" s="11">
        <v>498015.2</v>
      </c>
      <c r="M2014" s="11">
        <v>622519</v>
      </c>
      <c r="N2014" s="11">
        <v>498015.2</v>
      </c>
      <c r="O2014" s="10" t="s">
        <v>99</v>
      </c>
      <c r="P2014" s="11">
        <v>120.69</v>
      </c>
      <c r="Q2014" s="11">
        <v>0</v>
      </c>
      <c r="R2014" s="10"/>
      <c r="S2014" s="10"/>
      <c r="T2014" s="10" t="s">
        <v>101</v>
      </c>
      <c r="U2014" s="10"/>
      <c r="V2014" s="10"/>
      <c r="W2014" s="10" t="s">
        <v>101</v>
      </c>
      <c r="X2014" s="10"/>
      <c r="Y2014" s="10"/>
      <c r="Z2014" s="11">
        <v>33</v>
      </c>
      <c r="AA2014" s="11">
        <v>21</v>
      </c>
      <c r="AB2014" s="10" t="s">
        <v>100</v>
      </c>
      <c r="AC2014" s="10"/>
      <c r="AD2014" s="10"/>
      <c r="AE2014" s="10"/>
      <c r="AF2014" s="10"/>
      <c r="AG2014" s="11"/>
      <c r="AH2014" s="11"/>
      <c r="AI2014" s="11"/>
      <c r="AJ2014" s="10"/>
      <c r="AK2014" s="12">
        <v>45777.4166666667</v>
      </c>
      <c r="AL2014" s="10" t="s">
        <v>7956</v>
      </c>
      <c r="AM2014">
        <f t="shared" si="38"/>
        <v>3</v>
      </c>
      <c r="AN2014" t="s">
        <v>106</v>
      </c>
    </row>
    <row r="2015" spans="1:40">
      <c r="A2015" s="10"/>
      <c r="B2015" s="10" t="s">
        <v>7957</v>
      </c>
      <c r="C2015" s="10"/>
      <c r="D2015" s="10" t="s">
        <v>7958</v>
      </c>
      <c r="E2015" s="10" t="s">
        <v>92</v>
      </c>
      <c r="F2015" s="10" t="s">
        <v>93</v>
      </c>
      <c r="G2015" s="10" t="s">
        <v>205</v>
      </c>
      <c r="H2015" s="10" t="s">
        <v>7959</v>
      </c>
      <c r="I2015" s="10" t="s">
        <v>368</v>
      </c>
      <c r="J2015" s="10" t="s">
        <v>97</v>
      </c>
      <c r="K2015" s="10" t="s">
        <v>98</v>
      </c>
      <c r="L2015" s="11">
        <v>2523584</v>
      </c>
      <c r="M2015" s="11">
        <v>4506400</v>
      </c>
      <c r="N2015" s="11">
        <v>2523584</v>
      </c>
      <c r="O2015" s="10" t="s">
        <v>99</v>
      </c>
      <c r="P2015" s="11">
        <v>157.16</v>
      </c>
      <c r="Q2015" s="11">
        <v>0</v>
      </c>
      <c r="R2015" s="10"/>
      <c r="S2015" s="10"/>
      <c r="T2015" s="10" t="s">
        <v>100</v>
      </c>
      <c r="U2015" s="10"/>
      <c r="V2015" s="10"/>
      <c r="W2015" s="10" t="s">
        <v>101</v>
      </c>
      <c r="X2015" s="10"/>
      <c r="Y2015" s="10" t="s">
        <v>123</v>
      </c>
      <c r="Z2015" s="11">
        <v>11</v>
      </c>
      <c r="AA2015" s="11">
        <v>11</v>
      </c>
      <c r="AB2015" s="10" t="s">
        <v>100</v>
      </c>
      <c r="AC2015" s="10"/>
      <c r="AD2015" s="10"/>
      <c r="AE2015" s="10" t="s">
        <v>7960</v>
      </c>
      <c r="AF2015" s="10"/>
      <c r="AG2015" s="11"/>
      <c r="AH2015" s="11"/>
      <c r="AI2015" s="11"/>
      <c r="AJ2015" s="10"/>
      <c r="AK2015" s="12">
        <v>45784.4166666667</v>
      </c>
      <c r="AL2015" s="10" t="s">
        <v>7961</v>
      </c>
      <c r="AM2015">
        <f t="shared" si="38"/>
        <v>3</v>
      </c>
      <c r="AN2015" t="s">
        <v>106</v>
      </c>
    </row>
    <row r="2016" spans="1:40">
      <c r="A2016" s="10"/>
      <c r="B2016" s="10" t="s">
        <v>7962</v>
      </c>
      <c r="C2016" s="10"/>
      <c r="D2016" s="10" t="s">
        <v>7963</v>
      </c>
      <c r="E2016" s="10" t="s">
        <v>92</v>
      </c>
      <c r="F2016" s="10" t="s">
        <v>120</v>
      </c>
      <c r="G2016" s="10" t="s">
        <v>623</v>
      </c>
      <c r="H2016" s="10" t="s">
        <v>7963</v>
      </c>
      <c r="I2016" s="10" t="s">
        <v>257</v>
      </c>
      <c r="J2016" s="10" t="s">
        <v>97</v>
      </c>
      <c r="K2016" s="10" t="s">
        <v>98</v>
      </c>
      <c r="L2016" s="11">
        <v>565996</v>
      </c>
      <c r="M2016" s="11">
        <v>707495</v>
      </c>
      <c r="N2016" s="11">
        <v>618496</v>
      </c>
      <c r="O2016" s="10" t="s">
        <v>99</v>
      </c>
      <c r="P2016" s="11">
        <v>98</v>
      </c>
      <c r="Q2016" s="11">
        <v>0</v>
      </c>
      <c r="R2016" s="10"/>
      <c r="S2016" s="10"/>
      <c r="T2016" s="10" t="s">
        <v>101</v>
      </c>
      <c r="U2016" s="10" t="s">
        <v>258</v>
      </c>
      <c r="V2016" s="10" t="s">
        <v>1378</v>
      </c>
      <c r="W2016" s="10" t="s">
        <v>101</v>
      </c>
      <c r="X2016" s="10"/>
      <c r="Y2016" s="10" t="s">
        <v>102</v>
      </c>
      <c r="Z2016" s="11">
        <v>6</v>
      </c>
      <c r="AA2016" s="11">
        <v>2</v>
      </c>
      <c r="AB2016" s="10" t="s">
        <v>100</v>
      </c>
      <c r="AC2016" s="10"/>
      <c r="AD2016" s="10"/>
      <c r="AE2016" s="10"/>
      <c r="AF2016" s="10" t="s">
        <v>104</v>
      </c>
      <c r="AG2016" s="11"/>
      <c r="AH2016" s="11"/>
      <c r="AI2016" s="11"/>
      <c r="AJ2016" s="10"/>
      <c r="AK2016" s="12">
        <v>45776.4281481481</v>
      </c>
      <c r="AL2016" s="10" t="s">
        <v>7964</v>
      </c>
      <c r="AM2016">
        <f t="shared" si="38"/>
        <v>3</v>
      </c>
      <c r="AN2016" t="s">
        <v>106</v>
      </c>
    </row>
    <row r="2017" spans="1:40">
      <c r="A2017" s="10"/>
      <c r="B2017" s="10" t="s">
        <v>7965</v>
      </c>
      <c r="C2017" s="10"/>
      <c r="D2017" s="10" t="s">
        <v>7966</v>
      </c>
      <c r="E2017" s="10" t="s">
        <v>92</v>
      </c>
      <c r="F2017" s="10" t="s">
        <v>210</v>
      </c>
      <c r="G2017" s="10" t="s">
        <v>1157</v>
      </c>
      <c r="H2017" s="10" t="s">
        <v>7966</v>
      </c>
      <c r="I2017" s="10" t="s">
        <v>368</v>
      </c>
      <c r="J2017" s="10" t="s">
        <v>97</v>
      </c>
      <c r="K2017" s="10" t="s">
        <v>98</v>
      </c>
      <c r="L2017" s="11">
        <v>2881300</v>
      </c>
      <c r="M2017" s="11">
        <v>3513800</v>
      </c>
      <c r="N2017" s="11">
        <v>2881300</v>
      </c>
      <c r="O2017" s="10" t="s">
        <v>131</v>
      </c>
      <c r="P2017" s="11">
        <v>319.41</v>
      </c>
      <c r="Q2017" s="11">
        <v>0</v>
      </c>
      <c r="R2017" s="10"/>
      <c r="S2017" s="10"/>
      <c r="T2017" s="10" t="s">
        <v>101</v>
      </c>
      <c r="U2017" s="10"/>
      <c r="V2017" s="10"/>
      <c r="W2017" s="10" t="s">
        <v>101</v>
      </c>
      <c r="X2017" s="10"/>
      <c r="Y2017" s="10" t="s">
        <v>411</v>
      </c>
      <c r="Z2017" s="11">
        <v>4</v>
      </c>
      <c r="AA2017" s="11">
        <v>1</v>
      </c>
      <c r="AB2017" s="10" t="s">
        <v>100</v>
      </c>
      <c r="AC2017" s="10"/>
      <c r="AD2017" s="10"/>
      <c r="AE2017" s="10"/>
      <c r="AF2017" s="10"/>
      <c r="AG2017" s="11"/>
      <c r="AH2017" s="11"/>
      <c r="AI2017" s="11"/>
      <c r="AJ2017" s="10"/>
      <c r="AK2017" s="12">
        <v>45765.4166666667</v>
      </c>
      <c r="AL2017" s="10" t="s">
        <v>7967</v>
      </c>
      <c r="AM2017">
        <f t="shared" si="38"/>
        <v>3</v>
      </c>
      <c r="AN2017" t="s">
        <v>106</v>
      </c>
    </row>
    <row r="2018" spans="1:40">
      <c r="A2018" s="10"/>
      <c r="B2018" s="10" t="s">
        <v>7968</v>
      </c>
      <c r="C2018" s="10"/>
      <c r="D2018" s="10" t="s">
        <v>7969</v>
      </c>
      <c r="E2018" s="10" t="s">
        <v>92</v>
      </c>
      <c r="F2018" s="10" t="s">
        <v>334</v>
      </c>
      <c r="G2018" s="10" t="s">
        <v>594</v>
      </c>
      <c r="H2018" s="10" t="s">
        <v>7970</v>
      </c>
      <c r="I2018" s="10" t="s">
        <v>368</v>
      </c>
      <c r="J2018" s="10" t="s">
        <v>97</v>
      </c>
      <c r="K2018" s="10" t="s">
        <v>98</v>
      </c>
      <c r="L2018" s="11">
        <v>483776</v>
      </c>
      <c r="M2018" s="11">
        <v>755900</v>
      </c>
      <c r="N2018" s="11">
        <v>528776</v>
      </c>
      <c r="O2018" s="10" t="s">
        <v>99</v>
      </c>
      <c r="P2018" s="11">
        <v>124.37</v>
      </c>
      <c r="Q2018" s="11">
        <v>0</v>
      </c>
      <c r="R2018" s="10"/>
      <c r="S2018" s="10"/>
      <c r="T2018" s="10" t="s">
        <v>100</v>
      </c>
      <c r="U2018" s="10"/>
      <c r="V2018" s="10"/>
      <c r="W2018" s="10" t="s">
        <v>101</v>
      </c>
      <c r="X2018" s="10"/>
      <c r="Y2018" s="10" t="s">
        <v>102</v>
      </c>
      <c r="Z2018" s="11">
        <v>11</v>
      </c>
      <c r="AA2018" s="11">
        <v>10</v>
      </c>
      <c r="AB2018" s="10" t="s">
        <v>100</v>
      </c>
      <c r="AC2018" s="10"/>
      <c r="AD2018" s="10"/>
      <c r="AE2018" s="10"/>
      <c r="AF2018" s="10"/>
      <c r="AG2018" s="11"/>
      <c r="AH2018" s="11"/>
      <c r="AI2018" s="11"/>
      <c r="AJ2018" s="10"/>
      <c r="AK2018" s="12">
        <v>45763.4252777778</v>
      </c>
      <c r="AL2018" s="10" t="s">
        <v>7971</v>
      </c>
      <c r="AM2018">
        <f t="shared" si="38"/>
        <v>2</v>
      </c>
      <c r="AN2018" t="s">
        <v>106</v>
      </c>
    </row>
    <row r="2019" spans="1:40">
      <c r="A2019" s="10"/>
      <c r="B2019" s="10" t="s">
        <v>7972</v>
      </c>
      <c r="C2019" s="10"/>
      <c r="D2019" s="10" t="s">
        <v>7973</v>
      </c>
      <c r="E2019" s="10" t="s">
        <v>92</v>
      </c>
      <c r="F2019" s="10" t="s">
        <v>153</v>
      </c>
      <c r="G2019" s="10" t="s">
        <v>2024</v>
      </c>
      <c r="H2019" s="10" t="s">
        <v>7974</v>
      </c>
      <c r="I2019" s="10" t="s">
        <v>368</v>
      </c>
      <c r="J2019" s="10" t="s">
        <v>97</v>
      </c>
      <c r="K2019" s="10" t="s">
        <v>98</v>
      </c>
      <c r="L2019" s="11">
        <v>938056</v>
      </c>
      <c r="M2019" s="11">
        <v>1675100</v>
      </c>
      <c r="N2019" s="11">
        <v>938056</v>
      </c>
      <c r="O2019" s="10" t="s">
        <v>99</v>
      </c>
      <c r="P2019" s="11">
        <v>333.49</v>
      </c>
      <c r="Q2019" s="11">
        <v>161.51</v>
      </c>
      <c r="R2019" s="10"/>
      <c r="S2019" s="10"/>
      <c r="T2019" s="10" t="s">
        <v>101</v>
      </c>
      <c r="U2019" s="10"/>
      <c r="V2019" s="10"/>
      <c r="W2019" s="10" t="s">
        <v>100</v>
      </c>
      <c r="X2019" s="10"/>
      <c r="Y2019" s="10"/>
      <c r="Z2019" s="11">
        <v>3</v>
      </c>
      <c r="AA2019" s="11">
        <v>1</v>
      </c>
      <c r="AB2019" s="10" t="s">
        <v>100</v>
      </c>
      <c r="AC2019" s="10"/>
      <c r="AD2019" s="10" t="s">
        <v>156</v>
      </c>
      <c r="AE2019" s="10" t="s">
        <v>1132</v>
      </c>
      <c r="AF2019" s="10"/>
      <c r="AG2019" s="11"/>
      <c r="AH2019" s="11"/>
      <c r="AI2019" s="11"/>
      <c r="AJ2019" s="10"/>
      <c r="AK2019" s="12">
        <v>45762.4180208333</v>
      </c>
      <c r="AL2019" s="10" t="s">
        <v>7975</v>
      </c>
      <c r="AM2019">
        <f t="shared" si="38"/>
        <v>3</v>
      </c>
      <c r="AN2019" t="s">
        <v>106</v>
      </c>
    </row>
    <row r="2020" spans="1:40">
      <c r="A2020" s="10"/>
      <c r="B2020" s="10" t="s">
        <v>7976</v>
      </c>
      <c r="C2020" s="10"/>
      <c r="D2020" s="10" t="s">
        <v>7977</v>
      </c>
      <c r="E2020" s="10" t="s">
        <v>92</v>
      </c>
      <c r="F2020" s="10" t="s">
        <v>128</v>
      </c>
      <c r="G2020" s="10" t="s">
        <v>796</v>
      </c>
      <c r="H2020" s="10" t="s">
        <v>7978</v>
      </c>
      <c r="I2020" s="10" t="s">
        <v>368</v>
      </c>
      <c r="J2020" s="10" t="s">
        <v>97</v>
      </c>
      <c r="K2020" s="10" t="s">
        <v>98</v>
      </c>
      <c r="L2020" s="11">
        <v>280829.29</v>
      </c>
      <c r="M2020" s="11">
        <v>471982</v>
      </c>
      <c r="N2020" s="11">
        <v>280829.29</v>
      </c>
      <c r="O2020" s="10" t="s">
        <v>99</v>
      </c>
      <c r="P2020" s="11">
        <v>85.18</v>
      </c>
      <c r="Q2020" s="11">
        <v>0</v>
      </c>
      <c r="R2020" s="10"/>
      <c r="S2020" s="10"/>
      <c r="T2020" s="10" t="s">
        <v>101</v>
      </c>
      <c r="U2020" s="10"/>
      <c r="V2020" s="10"/>
      <c r="W2020" s="10" t="s">
        <v>113</v>
      </c>
      <c r="X2020" s="10"/>
      <c r="Y2020" s="10"/>
      <c r="Z2020" s="11">
        <v>18</v>
      </c>
      <c r="AA2020" s="11">
        <v>0</v>
      </c>
      <c r="AB2020" s="10" t="s">
        <v>100</v>
      </c>
      <c r="AC2020" s="10"/>
      <c r="AD2020" s="10"/>
      <c r="AE2020" s="10"/>
      <c r="AF2020" s="10" t="s">
        <v>104</v>
      </c>
      <c r="AG2020" s="11"/>
      <c r="AH2020" s="11"/>
      <c r="AI2020" s="11"/>
      <c r="AJ2020" s="10"/>
      <c r="AK2020" s="12">
        <v>45787.4166666667</v>
      </c>
      <c r="AL2020" s="10" t="s">
        <v>7979</v>
      </c>
      <c r="AM2020">
        <f t="shared" si="38"/>
        <v>3</v>
      </c>
      <c r="AN2020" t="s">
        <v>106</v>
      </c>
    </row>
    <row r="2021" spans="1:40">
      <c r="A2021" s="10"/>
      <c r="B2021" s="10" t="s">
        <v>7775</v>
      </c>
      <c r="C2021" s="10"/>
      <c r="D2021" s="10" t="s">
        <v>7980</v>
      </c>
      <c r="E2021" s="10" t="s">
        <v>92</v>
      </c>
      <c r="F2021" s="10" t="s">
        <v>93</v>
      </c>
      <c r="G2021" s="10" t="s">
        <v>141</v>
      </c>
      <c r="H2021" s="10" t="s">
        <v>7981</v>
      </c>
      <c r="I2021" s="10" t="s">
        <v>368</v>
      </c>
      <c r="J2021" s="10" t="s">
        <v>97</v>
      </c>
      <c r="K2021" s="10" t="s">
        <v>98</v>
      </c>
      <c r="L2021" s="11">
        <v>394400</v>
      </c>
      <c r="M2021" s="11">
        <v>703098</v>
      </c>
      <c r="N2021" s="11">
        <v>442400</v>
      </c>
      <c r="O2021" s="10" t="s">
        <v>99</v>
      </c>
      <c r="P2021" s="11">
        <v>86.45</v>
      </c>
      <c r="Q2021" s="11">
        <v>0</v>
      </c>
      <c r="R2021" s="10"/>
      <c r="S2021" s="10"/>
      <c r="T2021" s="10" t="s">
        <v>100</v>
      </c>
      <c r="U2021" s="10"/>
      <c r="V2021" s="10"/>
      <c r="W2021" s="10" t="s">
        <v>101</v>
      </c>
      <c r="X2021" s="10"/>
      <c r="Y2021" s="10" t="s">
        <v>123</v>
      </c>
      <c r="Z2021" s="11">
        <v>34</v>
      </c>
      <c r="AA2021" s="11">
        <v>8</v>
      </c>
      <c r="AB2021" s="10" t="s">
        <v>100</v>
      </c>
      <c r="AC2021" s="10"/>
      <c r="AD2021" s="10"/>
      <c r="AE2021" s="10"/>
      <c r="AF2021" s="10"/>
      <c r="AG2021" s="11"/>
      <c r="AH2021" s="11"/>
      <c r="AI2021" s="11"/>
      <c r="AJ2021" s="10"/>
      <c r="AK2021" s="12">
        <v>45765.4384722222</v>
      </c>
      <c r="AL2021" s="10" t="s">
        <v>7982</v>
      </c>
      <c r="AM2021">
        <f t="shared" si="38"/>
        <v>2</v>
      </c>
      <c r="AN2021" t="s">
        <v>106</v>
      </c>
    </row>
    <row r="2022" spans="1:40">
      <c r="A2022" s="10"/>
      <c r="B2022" s="10" t="s">
        <v>7983</v>
      </c>
      <c r="C2022" s="10"/>
      <c r="D2022" s="10" t="s">
        <v>7984</v>
      </c>
      <c r="E2022" s="10" t="s">
        <v>92</v>
      </c>
      <c r="F2022" s="10" t="s">
        <v>128</v>
      </c>
      <c r="G2022" s="10" t="s">
        <v>665</v>
      </c>
      <c r="H2022" s="10" t="s">
        <v>7985</v>
      </c>
      <c r="I2022" s="10" t="s">
        <v>96</v>
      </c>
      <c r="J2022" s="10" t="s">
        <v>97</v>
      </c>
      <c r="K2022" s="10" t="s">
        <v>98</v>
      </c>
      <c r="L2022" s="11">
        <v>4400000</v>
      </c>
      <c r="M2022" s="11">
        <v>7854400</v>
      </c>
      <c r="N2022" s="11">
        <v>4400000</v>
      </c>
      <c r="O2022" s="10" t="s">
        <v>131</v>
      </c>
      <c r="P2022" s="11">
        <v>1232.84</v>
      </c>
      <c r="Q2022" s="11">
        <v>0</v>
      </c>
      <c r="R2022" s="10"/>
      <c r="S2022" s="10"/>
      <c r="T2022" s="10" t="s">
        <v>101</v>
      </c>
      <c r="U2022" s="10"/>
      <c r="V2022" s="10"/>
      <c r="W2022" s="10" t="s">
        <v>100</v>
      </c>
      <c r="X2022" s="10" t="s">
        <v>7986</v>
      </c>
      <c r="Y2022" s="10" t="s">
        <v>411</v>
      </c>
      <c r="Z2022" s="11">
        <v>0</v>
      </c>
      <c r="AA2022" s="11">
        <v>0</v>
      </c>
      <c r="AB2022" s="10" t="s">
        <v>100</v>
      </c>
      <c r="AC2022" s="10"/>
      <c r="AD2022" s="10"/>
      <c r="AE2022" s="10"/>
      <c r="AF2022" s="10"/>
      <c r="AG2022" s="11"/>
      <c r="AH2022" s="11"/>
      <c r="AI2022" s="11"/>
      <c r="AJ2022" s="10"/>
      <c r="AK2022" s="12">
        <v>45815.4593402778</v>
      </c>
      <c r="AL2022" s="10" t="s">
        <v>7987</v>
      </c>
      <c r="AM2022">
        <f t="shared" si="38"/>
        <v>2</v>
      </c>
      <c r="AN2022" t="s">
        <v>106</v>
      </c>
    </row>
    <row r="2023" spans="1:40">
      <c r="A2023" s="10"/>
      <c r="B2023" s="10" t="s">
        <v>7988</v>
      </c>
      <c r="C2023" s="10"/>
      <c r="D2023" s="10" t="s">
        <v>7989</v>
      </c>
      <c r="E2023" s="10" t="s">
        <v>92</v>
      </c>
      <c r="F2023" s="10" t="s">
        <v>93</v>
      </c>
      <c r="G2023" s="10" t="s">
        <v>289</v>
      </c>
      <c r="H2023" s="10" t="s">
        <v>7990</v>
      </c>
      <c r="I2023" s="10" t="s">
        <v>368</v>
      </c>
      <c r="J2023" s="10" t="s">
        <v>97</v>
      </c>
      <c r="K2023" s="10" t="s">
        <v>98</v>
      </c>
      <c r="L2023" s="11">
        <v>792000</v>
      </c>
      <c r="M2023" s="11">
        <v>1411313</v>
      </c>
      <c r="N2023" s="11">
        <v>928000</v>
      </c>
      <c r="O2023" s="10" t="s">
        <v>99</v>
      </c>
      <c r="P2023" s="11">
        <v>93.16</v>
      </c>
      <c r="Q2023" s="11">
        <v>0</v>
      </c>
      <c r="R2023" s="10"/>
      <c r="S2023" s="10"/>
      <c r="T2023" s="10" t="s">
        <v>100</v>
      </c>
      <c r="U2023" s="10"/>
      <c r="V2023" s="10"/>
      <c r="W2023" s="10" t="s">
        <v>101</v>
      </c>
      <c r="X2023" s="10"/>
      <c r="Y2023" s="10" t="s">
        <v>102</v>
      </c>
      <c r="Z2023" s="11">
        <v>18</v>
      </c>
      <c r="AA2023" s="11">
        <v>14</v>
      </c>
      <c r="AB2023" s="10" t="s">
        <v>100</v>
      </c>
      <c r="AC2023" s="10"/>
      <c r="AD2023" s="10"/>
      <c r="AE2023" s="10"/>
      <c r="AF2023" s="10"/>
      <c r="AG2023" s="11"/>
      <c r="AH2023" s="11"/>
      <c r="AI2023" s="11"/>
      <c r="AJ2023" s="10"/>
      <c r="AK2023" s="12">
        <v>45762.4896990741</v>
      </c>
      <c r="AL2023" s="10" t="s">
        <v>7991</v>
      </c>
      <c r="AM2023">
        <f t="shared" si="38"/>
        <v>3</v>
      </c>
      <c r="AN2023" t="s">
        <v>106</v>
      </c>
    </row>
    <row r="2024" spans="1:40">
      <c r="A2024" s="10"/>
      <c r="B2024" s="10" t="s">
        <v>3694</v>
      </c>
      <c r="C2024" s="10"/>
      <c r="D2024" s="10" t="s">
        <v>7992</v>
      </c>
      <c r="E2024" s="10" t="s">
        <v>92</v>
      </c>
      <c r="F2024" s="10" t="s">
        <v>334</v>
      </c>
      <c r="G2024" s="10" t="s">
        <v>406</v>
      </c>
      <c r="H2024" s="10" t="s">
        <v>7993</v>
      </c>
      <c r="I2024" s="10" t="s">
        <v>257</v>
      </c>
      <c r="J2024" s="10" t="s">
        <v>97</v>
      </c>
      <c r="K2024" s="10" t="s">
        <v>98</v>
      </c>
      <c r="L2024" s="11">
        <v>374936.8</v>
      </c>
      <c r="M2024" s="11">
        <v>535624</v>
      </c>
      <c r="N2024" s="11">
        <v>398936.8</v>
      </c>
      <c r="O2024" s="10" t="s">
        <v>99</v>
      </c>
      <c r="P2024" s="11">
        <v>130.64</v>
      </c>
      <c r="Q2024" s="11">
        <v>0</v>
      </c>
      <c r="R2024" s="10"/>
      <c r="S2024" s="10"/>
      <c r="T2024" s="10" t="s">
        <v>100</v>
      </c>
      <c r="U2024" s="10"/>
      <c r="V2024" s="10"/>
      <c r="W2024" s="10" t="s">
        <v>113</v>
      </c>
      <c r="X2024" s="10"/>
      <c r="Y2024" s="10" t="s">
        <v>102</v>
      </c>
      <c r="Z2024" s="11">
        <v>0</v>
      </c>
      <c r="AA2024" s="11">
        <v>11</v>
      </c>
      <c r="AB2024" s="10" t="s">
        <v>100</v>
      </c>
      <c r="AC2024" s="10"/>
      <c r="AD2024" s="10"/>
      <c r="AE2024" s="10"/>
      <c r="AF2024" s="10"/>
      <c r="AG2024" s="11"/>
      <c r="AH2024" s="11"/>
      <c r="AI2024" s="11"/>
      <c r="AJ2024" s="10"/>
      <c r="AK2024" s="12">
        <v>45739.4491203704</v>
      </c>
      <c r="AL2024" s="10" t="s">
        <v>7994</v>
      </c>
      <c r="AM2024">
        <f t="shared" si="38"/>
        <v>3</v>
      </c>
      <c r="AN2024" t="s">
        <v>106</v>
      </c>
    </row>
    <row r="2025" spans="1:40">
      <c r="A2025" s="10"/>
      <c r="B2025" s="10" t="s">
        <v>7995</v>
      </c>
      <c r="C2025" s="10"/>
      <c r="D2025" s="10" t="s">
        <v>7996</v>
      </c>
      <c r="E2025" s="10" t="s">
        <v>92</v>
      </c>
      <c r="F2025" s="10" t="s">
        <v>93</v>
      </c>
      <c r="G2025" s="10" t="s">
        <v>289</v>
      </c>
      <c r="H2025" s="10" t="s">
        <v>7997</v>
      </c>
      <c r="I2025" s="10" t="s">
        <v>257</v>
      </c>
      <c r="J2025" s="10" t="s">
        <v>97</v>
      </c>
      <c r="K2025" s="10" t="s">
        <v>98</v>
      </c>
      <c r="L2025" s="11">
        <v>363908</v>
      </c>
      <c r="M2025" s="11">
        <v>404342</v>
      </c>
      <c r="N2025" s="11">
        <v>807908</v>
      </c>
      <c r="O2025" s="10" t="s">
        <v>131</v>
      </c>
      <c r="P2025" s="11">
        <v>56.5</v>
      </c>
      <c r="Q2025" s="11">
        <v>0</v>
      </c>
      <c r="R2025" s="10"/>
      <c r="S2025" s="10"/>
      <c r="T2025" s="10" t="s">
        <v>100</v>
      </c>
      <c r="U2025" s="10"/>
      <c r="V2025" s="10"/>
      <c r="W2025" s="10" t="s">
        <v>100</v>
      </c>
      <c r="X2025" s="10"/>
      <c r="Y2025" s="10" t="s">
        <v>250</v>
      </c>
      <c r="Z2025" s="11">
        <v>6</v>
      </c>
      <c r="AA2025" s="11">
        <v>1</v>
      </c>
      <c r="AB2025" s="10" t="s">
        <v>100</v>
      </c>
      <c r="AC2025" s="10"/>
      <c r="AD2025" s="10"/>
      <c r="AE2025" s="10"/>
      <c r="AF2025" s="10"/>
      <c r="AG2025" s="11"/>
      <c r="AH2025" s="11"/>
      <c r="AI2025" s="11"/>
      <c r="AJ2025" s="10"/>
      <c r="AK2025" s="12">
        <v>45780.4779976852</v>
      </c>
      <c r="AL2025" s="10" t="s">
        <v>7998</v>
      </c>
      <c r="AM2025">
        <f t="shared" si="38"/>
        <v>3</v>
      </c>
      <c r="AN2025" t="s">
        <v>106</v>
      </c>
    </row>
    <row r="2026" spans="1:40">
      <c r="A2026" s="10"/>
      <c r="B2026" s="10" t="s">
        <v>7999</v>
      </c>
      <c r="C2026" s="10"/>
      <c r="D2026" s="10" t="s">
        <v>8000</v>
      </c>
      <c r="E2026" s="10" t="s">
        <v>92</v>
      </c>
      <c r="F2026" s="10" t="s">
        <v>120</v>
      </c>
      <c r="G2026" s="10" t="s">
        <v>636</v>
      </c>
      <c r="H2026" s="10" t="s">
        <v>8001</v>
      </c>
      <c r="I2026" s="10" t="s">
        <v>368</v>
      </c>
      <c r="J2026" s="10" t="s">
        <v>97</v>
      </c>
      <c r="K2026" s="10" t="s">
        <v>98</v>
      </c>
      <c r="L2026" s="11">
        <v>1271032</v>
      </c>
      <c r="M2026" s="11">
        <v>2269700</v>
      </c>
      <c r="N2026" s="11">
        <v>1439032</v>
      </c>
      <c r="O2026" s="10" t="s">
        <v>99</v>
      </c>
      <c r="P2026" s="11">
        <v>172.27</v>
      </c>
      <c r="Q2026" s="11">
        <v>0</v>
      </c>
      <c r="R2026" s="10"/>
      <c r="S2026" s="10"/>
      <c r="T2026" s="10" t="s">
        <v>101</v>
      </c>
      <c r="U2026" s="10" t="s">
        <v>112</v>
      </c>
      <c r="V2026" s="10" t="s">
        <v>8002</v>
      </c>
      <c r="W2026" s="10" t="s">
        <v>113</v>
      </c>
      <c r="X2026" s="10" t="s">
        <v>638</v>
      </c>
      <c r="Y2026" s="10" t="s">
        <v>102</v>
      </c>
      <c r="Z2026" s="11">
        <v>5</v>
      </c>
      <c r="AA2026" s="11">
        <v>2</v>
      </c>
      <c r="AB2026" s="10" t="s">
        <v>100</v>
      </c>
      <c r="AC2026" s="10"/>
      <c r="AD2026" s="10"/>
      <c r="AE2026" s="10"/>
      <c r="AF2026" s="10" t="s">
        <v>104</v>
      </c>
      <c r="AG2026" s="11"/>
      <c r="AH2026" s="11"/>
      <c r="AI2026" s="11"/>
      <c r="AJ2026" s="10"/>
      <c r="AK2026" s="12">
        <v>45756.4166666667</v>
      </c>
      <c r="AL2026" s="10" t="s">
        <v>8003</v>
      </c>
      <c r="AM2026">
        <f t="shared" si="38"/>
        <v>3</v>
      </c>
      <c r="AN2026" t="s">
        <v>106</v>
      </c>
    </row>
    <row r="2027" spans="1:40">
      <c r="A2027" s="10"/>
      <c r="B2027" s="10" t="s">
        <v>8004</v>
      </c>
      <c r="C2027" s="10"/>
      <c r="D2027" s="10" t="s">
        <v>8005</v>
      </c>
      <c r="E2027" s="10" t="s">
        <v>92</v>
      </c>
      <c r="F2027" s="10" t="s">
        <v>120</v>
      </c>
      <c r="G2027" s="10" t="s">
        <v>636</v>
      </c>
      <c r="H2027" s="10" t="s">
        <v>8006</v>
      </c>
      <c r="I2027" s="10" t="s">
        <v>368</v>
      </c>
      <c r="J2027" s="10" t="s">
        <v>97</v>
      </c>
      <c r="K2027" s="10" t="s">
        <v>98</v>
      </c>
      <c r="L2027" s="11">
        <v>1298752</v>
      </c>
      <c r="M2027" s="11">
        <v>2319200</v>
      </c>
      <c r="N2027" s="11">
        <v>1298752</v>
      </c>
      <c r="O2027" s="10" t="s">
        <v>99</v>
      </c>
      <c r="P2027" s="11">
        <v>180.43</v>
      </c>
      <c r="Q2027" s="11">
        <v>0</v>
      </c>
      <c r="R2027" s="10"/>
      <c r="S2027" s="10"/>
      <c r="T2027" s="10" t="s">
        <v>101</v>
      </c>
      <c r="U2027" s="10" t="s">
        <v>112</v>
      </c>
      <c r="V2027" s="10" t="s">
        <v>8002</v>
      </c>
      <c r="W2027" s="10" t="s">
        <v>113</v>
      </c>
      <c r="X2027" s="10" t="s">
        <v>638</v>
      </c>
      <c r="Y2027" s="10" t="s">
        <v>102</v>
      </c>
      <c r="Z2027" s="11">
        <v>5</v>
      </c>
      <c r="AA2027" s="11">
        <v>4</v>
      </c>
      <c r="AB2027" s="10" t="s">
        <v>100</v>
      </c>
      <c r="AC2027" s="10"/>
      <c r="AD2027" s="10"/>
      <c r="AE2027" s="10"/>
      <c r="AF2027" s="10" t="s">
        <v>104</v>
      </c>
      <c r="AG2027" s="11"/>
      <c r="AH2027" s="11"/>
      <c r="AI2027" s="11"/>
      <c r="AJ2027" s="10"/>
      <c r="AK2027" s="12">
        <v>45756.4166666667</v>
      </c>
      <c r="AL2027" s="10" t="s">
        <v>8007</v>
      </c>
      <c r="AM2027">
        <f t="shared" si="38"/>
        <v>2</v>
      </c>
      <c r="AN2027" t="s">
        <v>106</v>
      </c>
    </row>
    <row r="2028" spans="1:40">
      <c r="A2028" s="10"/>
      <c r="B2028" s="10" t="s">
        <v>8008</v>
      </c>
      <c r="C2028" s="10"/>
      <c r="D2028" s="10" t="s">
        <v>8009</v>
      </c>
      <c r="E2028" s="10" t="s">
        <v>92</v>
      </c>
      <c r="F2028" s="10" t="s">
        <v>120</v>
      </c>
      <c r="G2028" s="10" t="s">
        <v>636</v>
      </c>
      <c r="H2028" s="10" t="s">
        <v>8010</v>
      </c>
      <c r="I2028" s="10" t="s">
        <v>368</v>
      </c>
      <c r="J2028" s="10" t="s">
        <v>97</v>
      </c>
      <c r="K2028" s="10" t="s">
        <v>98</v>
      </c>
      <c r="L2028" s="11">
        <v>1271032</v>
      </c>
      <c r="M2028" s="11">
        <v>2269700</v>
      </c>
      <c r="N2028" s="11">
        <v>1427032</v>
      </c>
      <c r="O2028" s="10" t="s">
        <v>99</v>
      </c>
      <c r="P2028" s="11">
        <v>172.27</v>
      </c>
      <c r="Q2028" s="11">
        <v>0</v>
      </c>
      <c r="R2028" s="10"/>
      <c r="S2028" s="10"/>
      <c r="T2028" s="10" t="s">
        <v>101</v>
      </c>
      <c r="U2028" s="10" t="s">
        <v>112</v>
      </c>
      <c r="V2028" s="10" t="s">
        <v>8002</v>
      </c>
      <c r="W2028" s="10" t="s">
        <v>113</v>
      </c>
      <c r="X2028" s="10" t="s">
        <v>638</v>
      </c>
      <c r="Y2028" s="10" t="s">
        <v>102</v>
      </c>
      <c r="Z2028" s="11">
        <v>5</v>
      </c>
      <c r="AA2028" s="11">
        <v>2</v>
      </c>
      <c r="AB2028" s="10" t="s">
        <v>100</v>
      </c>
      <c r="AC2028" s="10"/>
      <c r="AD2028" s="10"/>
      <c r="AE2028" s="10"/>
      <c r="AF2028" s="10" t="s">
        <v>104</v>
      </c>
      <c r="AG2028" s="11"/>
      <c r="AH2028" s="11"/>
      <c r="AI2028" s="11"/>
      <c r="AJ2028" s="10"/>
      <c r="AK2028" s="12">
        <v>45756.4166666667</v>
      </c>
      <c r="AL2028" s="10" t="s">
        <v>8011</v>
      </c>
      <c r="AM2028">
        <f t="shared" si="38"/>
        <v>3</v>
      </c>
      <c r="AN2028" t="s">
        <v>106</v>
      </c>
    </row>
    <row r="2029" spans="1:40">
      <c r="A2029" s="10"/>
      <c r="B2029" s="10" t="s">
        <v>8012</v>
      </c>
      <c r="C2029" s="10"/>
      <c r="D2029" s="10" t="s">
        <v>8013</v>
      </c>
      <c r="E2029" s="10" t="s">
        <v>92</v>
      </c>
      <c r="F2029" s="10" t="s">
        <v>120</v>
      </c>
      <c r="G2029" s="10" t="s">
        <v>636</v>
      </c>
      <c r="H2029" s="10" t="s">
        <v>8014</v>
      </c>
      <c r="I2029" s="10" t="s">
        <v>368</v>
      </c>
      <c r="J2029" s="10" t="s">
        <v>97</v>
      </c>
      <c r="K2029" s="10" t="s">
        <v>98</v>
      </c>
      <c r="L2029" s="11">
        <v>1270584</v>
      </c>
      <c r="M2029" s="11">
        <v>2268900</v>
      </c>
      <c r="N2029" s="11">
        <v>1270584</v>
      </c>
      <c r="O2029" s="10" t="s">
        <v>99</v>
      </c>
      <c r="P2029" s="11">
        <v>176.51</v>
      </c>
      <c r="Q2029" s="11">
        <v>0</v>
      </c>
      <c r="R2029" s="10"/>
      <c r="S2029" s="10"/>
      <c r="T2029" s="10" t="s">
        <v>101</v>
      </c>
      <c r="U2029" s="10" t="s">
        <v>112</v>
      </c>
      <c r="V2029" s="10" t="s">
        <v>8002</v>
      </c>
      <c r="W2029" s="10" t="s">
        <v>113</v>
      </c>
      <c r="X2029" s="10" t="s">
        <v>638</v>
      </c>
      <c r="Y2029" s="10" t="s">
        <v>102</v>
      </c>
      <c r="Z2029" s="11">
        <v>5</v>
      </c>
      <c r="AA2029" s="11">
        <v>4</v>
      </c>
      <c r="AB2029" s="10" t="s">
        <v>100</v>
      </c>
      <c r="AC2029" s="10"/>
      <c r="AD2029" s="10"/>
      <c r="AE2029" s="10"/>
      <c r="AF2029" s="10" t="s">
        <v>104</v>
      </c>
      <c r="AG2029" s="11"/>
      <c r="AH2029" s="11"/>
      <c r="AI2029" s="11"/>
      <c r="AJ2029" s="10"/>
      <c r="AK2029" s="12">
        <v>45756.4171296296</v>
      </c>
      <c r="AL2029" s="10" t="s">
        <v>8015</v>
      </c>
      <c r="AM2029">
        <f t="shared" ref="AM2029:AM2092" si="39">LEN(B2029)</f>
        <v>2</v>
      </c>
      <c r="AN2029" t="s">
        <v>106</v>
      </c>
    </row>
    <row r="2030" spans="1:40">
      <c r="A2030" s="10"/>
      <c r="B2030" s="10" t="s">
        <v>3095</v>
      </c>
      <c r="C2030" s="10"/>
      <c r="D2030" s="10" t="s">
        <v>8016</v>
      </c>
      <c r="E2030" s="10" t="s">
        <v>92</v>
      </c>
      <c r="F2030" s="10" t="s">
        <v>120</v>
      </c>
      <c r="G2030" s="10" t="s">
        <v>636</v>
      </c>
      <c r="H2030" s="10" t="s">
        <v>8017</v>
      </c>
      <c r="I2030" s="10" t="s">
        <v>368</v>
      </c>
      <c r="J2030" s="10" t="s">
        <v>97</v>
      </c>
      <c r="K2030" s="10" t="s">
        <v>98</v>
      </c>
      <c r="L2030" s="11">
        <v>1270584</v>
      </c>
      <c r="M2030" s="11">
        <v>2268900</v>
      </c>
      <c r="N2030" s="11">
        <v>1270584</v>
      </c>
      <c r="O2030" s="10" t="s">
        <v>99</v>
      </c>
      <c r="P2030" s="11">
        <v>176.51</v>
      </c>
      <c r="Q2030" s="11">
        <v>0</v>
      </c>
      <c r="R2030" s="10"/>
      <c r="S2030" s="10"/>
      <c r="T2030" s="10" t="s">
        <v>101</v>
      </c>
      <c r="U2030" s="10" t="s">
        <v>112</v>
      </c>
      <c r="V2030" s="10" t="s">
        <v>8002</v>
      </c>
      <c r="W2030" s="10" t="s">
        <v>113</v>
      </c>
      <c r="X2030" s="10" t="s">
        <v>638</v>
      </c>
      <c r="Y2030" s="10" t="s">
        <v>102</v>
      </c>
      <c r="Z2030" s="11">
        <v>5</v>
      </c>
      <c r="AA2030" s="11">
        <v>4</v>
      </c>
      <c r="AB2030" s="10" t="s">
        <v>100</v>
      </c>
      <c r="AC2030" s="10"/>
      <c r="AD2030" s="10"/>
      <c r="AE2030" s="10"/>
      <c r="AF2030" s="10" t="s">
        <v>104</v>
      </c>
      <c r="AG2030" s="11"/>
      <c r="AH2030" s="11"/>
      <c r="AI2030" s="11"/>
      <c r="AJ2030" s="10"/>
      <c r="AK2030" s="12">
        <v>45756.4166666667</v>
      </c>
      <c r="AL2030" s="10" t="s">
        <v>8018</v>
      </c>
      <c r="AM2030">
        <f t="shared" si="39"/>
        <v>3</v>
      </c>
      <c r="AN2030" t="s">
        <v>106</v>
      </c>
    </row>
    <row r="2031" spans="1:40">
      <c r="A2031" s="10"/>
      <c r="B2031" s="10" t="s">
        <v>8019</v>
      </c>
      <c r="C2031" s="10"/>
      <c r="D2031" s="10" t="s">
        <v>8020</v>
      </c>
      <c r="E2031" s="10" t="s">
        <v>92</v>
      </c>
      <c r="F2031" s="10" t="s">
        <v>120</v>
      </c>
      <c r="G2031" s="10" t="s">
        <v>636</v>
      </c>
      <c r="H2031" s="10" t="s">
        <v>8021</v>
      </c>
      <c r="I2031" s="10" t="s">
        <v>368</v>
      </c>
      <c r="J2031" s="10" t="s">
        <v>97</v>
      </c>
      <c r="K2031" s="10" t="s">
        <v>98</v>
      </c>
      <c r="L2031" s="11">
        <v>1298752</v>
      </c>
      <c r="M2031" s="11">
        <v>2319200</v>
      </c>
      <c r="N2031" s="11">
        <v>1376752</v>
      </c>
      <c r="O2031" s="10" t="s">
        <v>99</v>
      </c>
      <c r="P2031" s="11">
        <v>180.43</v>
      </c>
      <c r="Q2031" s="11">
        <v>0</v>
      </c>
      <c r="R2031" s="10"/>
      <c r="S2031" s="10"/>
      <c r="T2031" s="10" t="s">
        <v>101</v>
      </c>
      <c r="U2031" s="10" t="s">
        <v>112</v>
      </c>
      <c r="V2031" s="10" t="s">
        <v>8002</v>
      </c>
      <c r="W2031" s="10" t="s">
        <v>113</v>
      </c>
      <c r="X2031" s="10" t="s">
        <v>638</v>
      </c>
      <c r="Y2031" s="10" t="s">
        <v>102</v>
      </c>
      <c r="Z2031" s="11">
        <v>5</v>
      </c>
      <c r="AA2031" s="11">
        <v>4</v>
      </c>
      <c r="AB2031" s="10" t="s">
        <v>100</v>
      </c>
      <c r="AC2031" s="10"/>
      <c r="AD2031" s="10"/>
      <c r="AE2031" s="10"/>
      <c r="AF2031" s="10" t="s">
        <v>104</v>
      </c>
      <c r="AG2031" s="11"/>
      <c r="AH2031" s="11"/>
      <c r="AI2031" s="11"/>
      <c r="AJ2031" s="10"/>
      <c r="AK2031" s="12">
        <v>45756.4288310185</v>
      </c>
      <c r="AL2031" s="10" t="s">
        <v>8022</v>
      </c>
      <c r="AM2031">
        <f t="shared" si="39"/>
        <v>3</v>
      </c>
      <c r="AN2031" t="s">
        <v>106</v>
      </c>
    </row>
    <row r="2032" spans="1:40">
      <c r="A2032" s="10"/>
      <c r="B2032" s="10" t="s">
        <v>8023</v>
      </c>
      <c r="C2032" s="10"/>
      <c r="D2032" s="10" t="s">
        <v>8024</v>
      </c>
      <c r="E2032" s="10" t="s">
        <v>92</v>
      </c>
      <c r="F2032" s="10" t="s">
        <v>120</v>
      </c>
      <c r="G2032" s="10" t="s">
        <v>636</v>
      </c>
      <c r="H2032" s="10" t="s">
        <v>8025</v>
      </c>
      <c r="I2032" s="10" t="s">
        <v>368</v>
      </c>
      <c r="J2032" s="10" t="s">
        <v>97</v>
      </c>
      <c r="K2032" s="10" t="s">
        <v>98</v>
      </c>
      <c r="L2032" s="11">
        <v>1298752</v>
      </c>
      <c r="M2032" s="11">
        <v>2319200</v>
      </c>
      <c r="N2032" s="11">
        <v>1382752</v>
      </c>
      <c r="O2032" s="10" t="s">
        <v>99</v>
      </c>
      <c r="P2032" s="11">
        <v>180.43</v>
      </c>
      <c r="Q2032" s="11">
        <v>0</v>
      </c>
      <c r="R2032" s="10"/>
      <c r="S2032" s="10"/>
      <c r="T2032" s="10" t="s">
        <v>101</v>
      </c>
      <c r="U2032" s="10" t="s">
        <v>112</v>
      </c>
      <c r="V2032" s="10" t="s">
        <v>8002</v>
      </c>
      <c r="W2032" s="10" t="s">
        <v>113</v>
      </c>
      <c r="X2032" s="10" t="s">
        <v>638</v>
      </c>
      <c r="Y2032" s="10" t="s">
        <v>102</v>
      </c>
      <c r="Z2032" s="11">
        <v>5</v>
      </c>
      <c r="AA2032" s="11">
        <v>4</v>
      </c>
      <c r="AB2032" s="10" t="s">
        <v>100</v>
      </c>
      <c r="AC2032" s="10"/>
      <c r="AD2032" s="10"/>
      <c r="AE2032" s="10"/>
      <c r="AF2032" s="10" t="s">
        <v>104</v>
      </c>
      <c r="AG2032" s="11"/>
      <c r="AH2032" s="11"/>
      <c r="AI2032" s="11"/>
      <c r="AJ2032" s="10"/>
      <c r="AK2032" s="12">
        <v>45756.4232523148</v>
      </c>
      <c r="AL2032" s="10" t="s">
        <v>8026</v>
      </c>
      <c r="AM2032">
        <f t="shared" si="39"/>
        <v>3</v>
      </c>
      <c r="AN2032" t="s">
        <v>106</v>
      </c>
    </row>
    <row r="2033" spans="1:40">
      <c r="A2033" s="10"/>
      <c r="B2033" s="10" t="s">
        <v>8027</v>
      </c>
      <c r="C2033" s="10"/>
      <c r="D2033" s="10" t="s">
        <v>8028</v>
      </c>
      <c r="E2033" s="10" t="s">
        <v>92</v>
      </c>
      <c r="F2033" s="10" t="s">
        <v>120</v>
      </c>
      <c r="G2033" s="10" t="s">
        <v>636</v>
      </c>
      <c r="H2033" s="10" t="s">
        <v>8029</v>
      </c>
      <c r="I2033" s="10" t="s">
        <v>368</v>
      </c>
      <c r="J2033" s="10" t="s">
        <v>97</v>
      </c>
      <c r="K2033" s="10" t="s">
        <v>98</v>
      </c>
      <c r="L2033" s="11">
        <v>1271032</v>
      </c>
      <c r="M2033" s="11">
        <v>2269700</v>
      </c>
      <c r="N2033" s="11">
        <v>1481032</v>
      </c>
      <c r="O2033" s="10" t="s">
        <v>99</v>
      </c>
      <c r="P2033" s="11">
        <v>172.27</v>
      </c>
      <c r="Q2033" s="11">
        <v>0</v>
      </c>
      <c r="R2033" s="10"/>
      <c r="S2033" s="10"/>
      <c r="T2033" s="10" t="s">
        <v>101</v>
      </c>
      <c r="U2033" s="10" t="s">
        <v>112</v>
      </c>
      <c r="V2033" s="10" t="s">
        <v>8002</v>
      </c>
      <c r="W2033" s="10" t="s">
        <v>113</v>
      </c>
      <c r="X2033" s="10" t="s">
        <v>638</v>
      </c>
      <c r="Y2033" s="10" t="s">
        <v>102</v>
      </c>
      <c r="Z2033" s="11">
        <v>5</v>
      </c>
      <c r="AA2033" s="11">
        <v>2</v>
      </c>
      <c r="AB2033" s="10" t="s">
        <v>100</v>
      </c>
      <c r="AC2033" s="10"/>
      <c r="AD2033" s="10"/>
      <c r="AE2033" s="10"/>
      <c r="AF2033" s="10" t="s">
        <v>104</v>
      </c>
      <c r="AG2033" s="11"/>
      <c r="AH2033" s="11"/>
      <c r="AI2033" s="11"/>
      <c r="AJ2033" s="10"/>
      <c r="AK2033" s="12">
        <v>45756.4293981481</v>
      </c>
      <c r="AL2033" s="10" t="s">
        <v>8030</v>
      </c>
      <c r="AM2033">
        <f t="shared" si="39"/>
        <v>3</v>
      </c>
      <c r="AN2033" t="s">
        <v>106</v>
      </c>
    </row>
    <row r="2034" spans="1:40">
      <c r="A2034" s="10"/>
      <c r="B2034" s="10" t="s">
        <v>8031</v>
      </c>
      <c r="C2034" s="10"/>
      <c r="D2034" s="10" t="s">
        <v>8032</v>
      </c>
      <c r="E2034" s="10" t="s">
        <v>92</v>
      </c>
      <c r="F2034" s="10" t="s">
        <v>120</v>
      </c>
      <c r="G2034" s="10" t="s">
        <v>636</v>
      </c>
      <c r="H2034" s="10" t="s">
        <v>8033</v>
      </c>
      <c r="I2034" s="10" t="s">
        <v>368</v>
      </c>
      <c r="J2034" s="10" t="s">
        <v>97</v>
      </c>
      <c r="K2034" s="10" t="s">
        <v>98</v>
      </c>
      <c r="L2034" s="11">
        <v>1270864</v>
      </c>
      <c r="M2034" s="11">
        <v>2269400</v>
      </c>
      <c r="N2034" s="11">
        <v>1492864</v>
      </c>
      <c r="O2034" s="10" t="s">
        <v>99</v>
      </c>
      <c r="P2034" s="11">
        <v>172.25</v>
      </c>
      <c r="Q2034" s="11">
        <v>0</v>
      </c>
      <c r="R2034" s="10"/>
      <c r="S2034" s="10"/>
      <c r="T2034" s="10" t="s">
        <v>101</v>
      </c>
      <c r="U2034" s="10" t="s">
        <v>112</v>
      </c>
      <c r="V2034" s="10" t="s">
        <v>8002</v>
      </c>
      <c r="W2034" s="10" t="s">
        <v>113</v>
      </c>
      <c r="X2034" s="10" t="s">
        <v>638</v>
      </c>
      <c r="Y2034" s="10" t="s">
        <v>102</v>
      </c>
      <c r="Z2034" s="11">
        <v>5</v>
      </c>
      <c r="AA2034" s="11">
        <v>2</v>
      </c>
      <c r="AB2034" s="10" t="s">
        <v>100</v>
      </c>
      <c r="AC2034" s="10"/>
      <c r="AD2034" s="10"/>
      <c r="AE2034" s="10"/>
      <c r="AF2034" s="10" t="s">
        <v>104</v>
      </c>
      <c r="AG2034" s="11"/>
      <c r="AH2034" s="11"/>
      <c r="AI2034" s="11"/>
      <c r="AJ2034" s="10"/>
      <c r="AK2034" s="12">
        <v>45756.4294560185</v>
      </c>
      <c r="AL2034" s="10" t="s">
        <v>8034</v>
      </c>
      <c r="AM2034">
        <f t="shared" si="39"/>
        <v>3</v>
      </c>
      <c r="AN2034" t="s">
        <v>106</v>
      </c>
    </row>
    <row r="2035" spans="1:40">
      <c r="A2035" s="10"/>
      <c r="B2035" s="10" t="s">
        <v>8035</v>
      </c>
      <c r="C2035" s="10"/>
      <c r="D2035" s="10" t="s">
        <v>8036</v>
      </c>
      <c r="E2035" s="10" t="s">
        <v>92</v>
      </c>
      <c r="F2035" s="10" t="s">
        <v>120</v>
      </c>
      <c r="G2035" s="10" t="s">
        <v>636</v>
      </c>
      <c r="H2035" s="10" t="s">
        <v>8037</v>
      </c>
      <c r="I2035" s="10" t="s">
        <v>368</v>
      </c>
      <c r="J2035" s="10" t="s">
        <v>97</v>
      </c>
      <c r="K2035" s="10" t="s">
        <v>98</v>
      </c>
      <c r="L2035" s="11">
        <v>1298752</v>
      </c>
      <c r="M2035" s="11">
        <v>2319200</v>
      </c>
      <c r="N2035" s="11">
        <v>1430752</v>
      </c>
      <c r="O2035" s="10" t="s">
        <v>99</v>
      </c>
      <c r="P2035" s="11">
        <v>180.43</v>
      </c>
      <c r="Q2035" s="11">
        <v>0</v>
      </c>
      <c r="R2035" s="10"/>
      <c r="S2035" s="10"/>
      <c r="T2035" s="10" t="s">
        <v>101</v>
      </c>
      <c r="U2035" s="10" t="s">
        <v>112</v>
      </c>
      <c r="V2035" s="10" t="s">
        <v>8002</v>
      </c>
      <c r="W2035" s="10" t="s">
        <v>113</v>
      </c>
      <c r="X2035" s="10" t="s">
        <v>638</v>
      </c>
      <c r="Y2035" s="10" t="s">
        <v>102</v>
      </c>
      <c r="Z2035" s="11">
        <v>5</v>
      </c>
      <c r="AA2035" s="11">
        <v>4</v>
      </c>
      <c r="AB2035" s="10" t="s">
        <v>100</v>
      </c>
      <c r="AC2035" s="10"/>
      <c r="AD2035" s="10"/>
      <c r="AE2035" s="10"/>
      <c r="AF2035" s="10" t="s">
        <v>104</v>
      </c>
      <c r="AG2035" s="11"/>
      <c r="AH2035" s="11"/>
      <c r="AI2035" s="11"/>
      <c r="AJ2035" s="10"/>
      <c r="AK2035" s="12">
        <v>45756.4336805556</v>
      </c>
      <c r="AL2035" s="10" t="s">
        <v>8038</v>
      </c>
      <c r="AM2035">
        <f t="shared" si="39"/>
        <v>3</v>
      </c>
      <c r="AN2035" t="s">
        <v>106</v>
      </c>
    </row>
    <row r="2036" spans="1:40">
      <c r="A2036" s="10"/>
      <c r="B2036" s="10" t="s">
        <v>1134</v>
      </c>
      <c r="C2036" s="10"/>
      <c r="D2036" s="10" t="s">
        <v>8039</v>
      </c>
      <c r="E2036" s="10" t="s">
        <v>92</v>
      </c>
      <c r="F2036" s="10" t="s">
        <v>120</v>
      </c>
      <c r="G2036" s="10" t="s">
        <v>636</v>
      </c>
      <c r="H2036" s="10" t="s">
        <v>8040</v>
      </c>
      <c r="I2036" s="10" t="s">
        <v>368</v>
      </c>
      <c r="J2036" s="10" t="s">
        <v>97</v>
      </c>
      <c r="K2036" s="10" t="s">
        <v>98</v>
      </c>
      <c r="L2036" s="11">
        <v>1270696</v>
      </c>
      <c r="M2036" s="11">
        <v>2269100</v>
      </c>
      <c r="N2036" s="11">
        <v>1270696</v>
      </c>
      <c r="O2036" s="10" t="s">
        <v>99</v>
      </c>
      <c r="P2036" s="11">
        <v>176.53</v>
      </c>
      <c r="Q2036" s="11">
        <v>0</v>
      </c>
      <c r="R2036" s="10"/>
      <c r="S2036" s="10"/>
      <c r="T2036" s="10" t="s">
        <v>101</v>
      </c>
      <c r="U2036" s="10" t="s">
        <v>112</v>
      </c>
      <c r="V2036" s="10" t="s">
        <v>8002</v>
      </c>
      <c r="W2036" s="10" t="s">
        <v>113</v>
      </c>
      <c r="X2036" s="10" t="s">
        <v>638</v>
      </c>
      <c r="Y2036" s="10" t="s">
        <v>102</v>
      </c>
      <c r="Z2036" s="11">
        <v>5</v>
      </c>
      <c r="AA2036" s="11">
        <v>4</v>
      </c>
      <c r="AB2036" s="10" t="s">
        <v>100</v>
      </c>
      <c r="AC2036" s="10"/>
      <c r="AD2036" s="10"/>
      <c r="AE2036" s="10"/>
      <c r="AF2036" s="10" t="s">
        <v>104</v>
      </c>
      <c r="AG2036" s="11"/>
      <c r="AH2036" s="11"/>
      <c r="AI2036" s="11"/>
      <c r="AJ2036" s="10"/>
      <c r="AK2036" s="12">
        <v>45756.4166666667</v>
      </c>
      <c r="AL2036" s="10" t="s">
        <v>8041</v>
      </c>
      <c r="AM2036">
        <f t="shared" si="39"/>
        <v>2</v>
      </c>
      <c r="AN2036" t="s">
        <v>106</v>
      </c>
    </row>
    <row r="2037" spans="1:40">
      <c r="A2037" s="10"/>
      <c r="B2037" s="10" t="s">
        <v>8042</v>
      </c>
      <c r="C2037" s="10"/>
      <c r="D2037" s="10" t="s">
        <v>8043</v>
      </c>
      <c r="E2037" s="10" t="s">
        <v>92</v>
      </c>
      <c r="F2037" s="10" t="s">
        <v>120</v>
      </c>
      <c r="G2037" s="10" t="s">
        <v>636</v>
      </c>
      <c r="H2037" s="10" t="s">
        <v>8044</v>
      </c>
      <c r="I2037" s="10" t="s">
        <v>368</v>
      </c>
      <c r="J2037" s="10" t="s">
        <v>97</v>
      </c>
      <c r="K2037" s="10" t="s">
        <v>98</v>
      </c>
      <c r="L2037" s="11">
        <v>1270864</v>
      </c>
      <c r="M2037" s="11">
        <v>2269400</v>
      </c>
      <c r="N2037" s="11">
        <v>1480864</v>
      </c>
      <c r="O2037" s="10" t="s">
        <v>99</v>
      </c>
      <c r="P2037" s="11">
        <v>172.25</v>
      </c>
      <c r="Q2037" s="11">
        <v>0</v>
      </c>
      <c r="R2037" s="10"/>
      <c r="S2037" s="10"/>
      <c r="T2037" s="10" t="s">
        <v>101</v>
      </c>
      <c r="U2037" s="10" t="s">
        <v>112</v>
      </c>
      <c r="V2037" s="10" t="s">
        <v>8002</v>
      </c>
      <c r="W2037" s="10" t="s">
        <v>113</v>
      </c>
      <c r="X2037" s="10" t="s">
        <v>638</v>
      </c>
      <c r="Y2037" s="10" t="s">
        <v>102</v>
      </c>
      <c r="Z2037" s="11">
        <v>5</v>
      </c>
      <c r="AA2037" s="11">
        <v>2</v>
      </c>
      <c r="AB2037" s="10" t="s">
        <v>100</v>
      </c>
      <c r="AC2037" s="10"/>
      <c r="AD2037" s="10"/>
      <c r="AE2037" s="10"/>
      <c r="AF2037" s="10" t="s">
        <v>104</v>
      </c>
      <c r="AG2037" s="11"/>
      <c r="AH2037" s="11"/>
      <c r="AI2037" s="11"/>
      <c r="AJ2037" s="10"/>
      <c r="AK2037" s="12">
        <v>45756.4213888889</v>
      </c>
      <c r="AL2037" s="10" t="s">
        <v>8045</v>
      </c>
      <c r="AM2037">
        <f t="shared" si="39"/>
        <v>3</v>
      </c>
      <c r="AN2037" t="s">
        <v>106</v>
      </c>
    </row>
    <row r="2038" spans="1:40">
      <c r="A2038" s="10"/>
      <c r="B2038" s="10" t="s">
        <v>8046</v>
      </c>
      <c r="C2038" s="10"/>
      <c r="D2038" s="10" t="s">
        <v>8047</v>
      </c>
      <c r="E2038" s="10" t="s">
        <v>92</v>
      </c>
      <c r="F2038" s="10" t="s">
        <v>120</v>
      </c>
      <c r="G2038" s="10" t="s">
        <v>636</v>
      </c>
      <c r="H2038" s="10" t="s">
        <v>8048</v>
      </c>
      <c r="I2038" s="10" t="s">
        <v>368</v>
      </c>
      <c r="J2038" s="10" t="s">
        <v>97</v>
      </c>
      <c r="K2038" s="10" t="s">
        <v>98</v>
      </c>
      <c r="L2038" s="11">
        <v>1270696</v>
      </c>
      <c r="M2038" s="11">
        <v>2269100</v>
      </c>
      <c r="N2038" s="11">
        <v>1270696</v>
      </c>
      <c r="O2038" s="10" t="s">
        <v>99</v>
      </c>
      <c r="P2038" s="11">
        <v>176.53</v>
      </c>
      <c r="Q2038" s="11">
        <v>0</v>
      </c>
      <c r="R2038" s="10"/>
      <c r="S2038" s="10"/>
      <c r="T2038" s="10" t="s">
        <v>101</v>
      </c>
      <c r="U2038" s="10" t="s">
        <v>112</v>
      </c>
      <c r="V2038" s="10" t="s">
        <v>8002</v>
      </c>
      <c r="W2038" s="10" t="s">
        <v>113</v>
      </c>
      <c r="X2038" s="10" t="s">
        <v>638</v>
      </c>
      <c r="Y2038" s="10" t="s">
        <v>102</v>
      </c>
      <c r="Z2038" s="11">
        <v>5</v>
      </c>
      <c r="AA2038" s="11">
        <v>4</v>
      </c>
      <c r="AB2038" s="10" t="s">
        <v>100</v>
      </c>
      <c r="AC2038" s="10"/>
      <c r="AD2038" s="10"/>
      <c r="AE2038" s="10"/>
      <c r="AF2038" s="10" t="s">
        <v>104</v>
      </c>
      <c r="AG2038" s="11"/>
      <c r="AH2038" s="11"/>
      <c r="AI2038" s="11"/>
      <c r="AJ2038" s="10"/>
      <c r="AK2038" s="12">
        <v>45756.4198263889</v>
      </c>
      <c r="AL2038" s="10" t="s">
        <v>8049</v>
      </c>
      <c r="AM2038">
        <f t="shared" si="39"/>
        <v>3</v>
      </c>
      <c r="AN2038" t="s">
        <v>106</v>
      </c>
    </row>
    <row r="2039" spans="1:40">
      <c r="A2039" s="10"/>
      <c r="B2039" s="10" t="s">
        <v>8050</v>
      </c>
      <c r="C2039" s="10"/>
      <c r="D2039" s="10" t="s">
        <v>8051</v>
      </c>
      <c r="E2039" s="10" t="s">
        <v>92</v>
      </c>
      <c r="F2039" s="10" t="s">
        <v>184</v>
      </c>
      <c r="G2039" s="10" t="s">
        <v>467</v>
      </c>
      <c r="H2039" s="10" t="s">
        <v>8052</v>
      </c>
      <c r="I2039" s="10" t="s">
        <v>368</v>
      </c>
      <c r="J2039" s="10" t="s">
        <v>97</v>
      </c>
      <c r="K2039" s="10" t="s">
        <v>98</v>
      </c>
      <c r="L2039" s="11">
        <v>10991120</v>
      </c>
      <c r="M2039" s="11">
        <v>19627000</v>
      </c>
      <c r="N2039" s="11">
        <v>14511120</v>
      </c>
      <c r="O2039" s="10" t="s">
        <v>295</v>
      </c>
      <c r="P2039" s="11">
        <v>11713.03</v>
      </c>
      <c r="Q2039" s="11">
        <v>0</v>
      </c>
      <c r="R2039" s="10"/>
      <c r="S2039" s="10"/>
      <c r="T2039" s="10" t="s">
        <v>100</v>
      </c>
      <c r="U2039" s="10"/>
      <c r="V2039" s="10"/>
      <c r="W2039" s="10" t="s">
        <v>113</v>
      </c>
      <c r="X2039" s="10"/>
      <c r="Y2039" s="10" t="s">
        <v>656</v>
      </c>
      <c r="Z2039" s="11">
        <v>0</v>
      </c>
      <c r="AA2039" s="11">
        <v>0</v>
      </c>
      <c r="AB2039" s="10" t="s">
        <v>100</v>
      </c>
      <c r="AC2039" s="10"/>
      <c r="AD2039" s="10"/>
      <c r="AE2039" s="10"/>
      <c r="AF2039" s="10"/>
      <c r="AG2039" s="11"/>
      <c r="AH2039" s="11"/>
      <c r="AI2039" s="11"/>
      <c r="AJ2039" s="10"/>
      <c r="AK2039" s="12">
        <v>45770.4966319444</v>
      </c>
      <c r="AL2039" s="10" t="s">
        <v>8053</v>
      </c>
      <c r="AM2039">
        <f t="shared" si="39"/>
        <v>13</v>
      </c>
      <c r="AN2039" t="s">
        <v>378</v>
      </c>
    </row>
    <row r="2040" spans="1:40">
      <c r="A2040" s="10"/>
      <c r="B2040" s="10" t="s">
        <v>8054</v>
      </c>
      <c r="C2040" s="10"/>
      <c r="D2040" s="10" t="s">
        <v>8055</v>
      </c>
      <c r="E2040" s="10" t="s">
        <v>92</v>
      </c>
      <c r="F2040" s="10" t="s">
        <v>128</v>
      </c>
      <c r="G2040" s="10" t="s">
        <v>957</v>
      </c>
      <c r="H2040" s="10" t="s">
        <v>8056</v>
      </c>
      <c r="I2040" s="10" t="s">
        <v>257</v>
      </c>
      <c r="J2040" s="10" t="s">
        <v>97</v>
      </c>
      <c r="K2040" s="10" t="s">
        <v>98</v>
      </c>
      <c r="L2040" s="11">
        <v>1047328.8</v>
      </c>
      <c r="M2040" s="11">
        <v>1309161</v>
      </c>
      <c r="N2040" s="11">
        <v>1099328.8</v>
      </c>
      <c r="O2040" s="10" t="s">
        <v>131</v>
      </c>
      <c r="P2040" s="11">
        <v>43.77</v>
      </c>
      <c r="Q2040" s="11">
        <v>0</v>
      </c>
      <c r="R2040" s="10"/>
      <c r="S2040" s="10"/>
      <c r="T2040" s="10" t="s">
        <v>101</v>
      </c>
      <c r="U2040" s="10"/>
      <c r="V2040" s="10"/>
      <c r="W2040" s="10" t="s">
        <v>113</v>
      </c>
      <c r="X2040" s="10"/>
      <c r="Y2040" s="10" t="s">
        <v>4272</v>
      </c>
      <c r="Z2040" s="11">
        <v>0</v>
      </c>
      <c r="AA2040" s="11">
        <v>1</v>
      </c>
      <c r="AB2040" s="10" t="s">
        <v>101</v>
      </c>
      <c r="AC2040" s="10"/>
      <c r="AD2040" s="10"/>
      <c r="AE2040" s="10"/>
      <c r="AF2040" s="10" t="s">
        <v>104</v>
      </c>
      <c r="AG2040" s="11"/>
      <c r="AH2040" s="11"/>
      <c r="AI2040" s="11"/>
      <c r="AJ2040" s="10"/>
      <c r="AK2040" s="12">
        <v>45771.4212268519</v>
      </c>
      <c r="AL2040" s="10" t="s">
        <v>8057</v>
      </c>
      <c r="AM2040">
        <f t="shared" si="39"/>
        <v>2</v>
      </c>
      <c r="AN2040" t="s">
        <v>106</v>
      </c>
    </row>
    <row r="2041" spans="1:40">
      <c r="A2041" s="10"/>
      <c r="B2041" s="10" t="s">
        <v>6673</v>
      </c>
      <c r="C2041" s="10"/>
      <c r="D2041" s="10" t="s">
        <v>8058</v>
      </c>
      <c r="E2041" s="10" t="s">
        <v>92</v>
      </c>
      <c r="F2041" s="10" t="s">
        <v>93</v>
      </c>
      <c r="G2041" s="10" t="s">
        <v>205</v>
      </c>
      <c r="H2041" s="10" t="s">
        <v>8059</v>
      </c>
      <c r="I2041" s="10" t="s">
        <v>257</v>
      </c>
      <c r="J2041" s="10" t="s">
        <v>97</v>
      </c>
      <c r="K2041" s="10" t="s">
        <v>98</v>
      </c>
      <c r="L2041" s="11">
        <v>3173520</v>
      </c>
      <c r="M2041" s="11">
        <v>4533600</v>
      </c>
      <c r="N2041" s="11">
        <v>3173520</v>
      </c>
      <c r="O2041" s="10" t="s">
        <v>131</v>
      </c>
      <c r="P2041" s="11">
        <v>780.92</v>
      </c>
      <c r="Q2041" s="11">
        <v>0</v>
      </c>
      <c r="R2041" s="10"/>
      <c r="S2041" s="10"/>
      <c r="T2041" s="10" t="s">
        <v>100</v>
      </c>
      <c r="U2041" s="10"/>
      <c r="V2041" s="10"/>
      <c r="W2041" s="10" t="s">
        <v>101</v>
      </c>
      <c r="X2041" s="10"/>
      <c r="Y2041" s="10" t="s">
        <v>411</v>
      </c>
      <c r="Z2041" s="11">
        <v>19</v>
      </c>
      <c r="AA2041" s="11">
        <v>12</v>
      </c>
      <c r="AB2041" s="10" t="s">
        <v>100</v>
      </c>
      <c r="AC2041" s="10"/>
      <c r="AD2041" s="10"/>
      <c r="AE2041" s="10"/>
      <c r="AF2041" s="10"/>
      <c r="AG2041" s="11"/>
      <c r="AH2041" s="11"/>
      <c r="AI2041" s="11"/>
      <c r="AJ2041" s="10"/>
      <c r="AK2041" s="12">
        <v>45793.4193287037</v>
      </c>
      <c r="AL2041" s="10" t="s">
        <v>8060</v>
      </c>
      <c r="AM2041">
        <f t="shared" si="39"/>
        <v>3</v>
      </c>
      <c r="AN2041" t="s">
        <v>106</v>
      </c>
    </row>
    <row r="2042" spans="1:40">
      <c r="A2042" s="10"/>
      <c r="B2042" s="10" t="s">
        <v>3139</v>
      </c>
      <c r="C2042" s="10"/>
      <c r="D2042" s="10" t="s">
        <v>8061</v>
      </c>
      <c r="E2042" s="10" t="s">
        <v>92</v>
      </c>
      <c r="F2042" s="10" t="s">
        <v>210</v>
      </c>
      <c r="G2042" s="10" t="s">
        <v>1015</v>
      </c>
      <c r="H2042" s="10" t="s">
        <v>8061</v>
      </c>
      <c r="I2042" s="10" t="s">
        <v>257</v>
      </c>
      <c r="J2042" s="10" t="s">
        <v>97</v>
      </c>
      <c r="K2042" s="10" t="s">
        <v>98</v>
      </c>
      <c r="L2042" s="11">
        <v>600000</v>
      </c>
      <c r="M2042" s="11">
        <v>600000</v>
      </c>
      <c r="N2042" s="11">
        <v>600000</v>
      </c>
      <c r="O2042" s="10" t="s">
        <v>131</v>
      </c>
      <c r="P2042" s="11">
        <v>137.94</v>
      </c>
      <c r="Q2042" s="11">
        <v>0</v>
      </c>
      <c r="R2042" s="10"/>
      <c r="S2042" s="10"/>
      <c r="T2042" s="10" t="s">
        <v>100</v>
      </c>
      <c r="U2042" s="10"/>
      <c r="V2042" s="10"/>
      <c r="W2042" s="10" t="s">
        <v>101</v>
      </c>
      <c r="X2042" s="10"/>
      <c r="Y2042" s="10" t="s">
        <v>250</v>
      </c>
      <c r="Z2042" s="11">
        <v>2</v>
      </c>
      <c r="AA2042" s="11">
        <v>1</v>
      </c>
      <c r="AB2042" s="10" t="s">
        <v>100</v>
      </c>
      <c r="AC2042" s="10"/>
      <c r="AD2042" s="10"/>
      <c r="AE2042" s="10"/>
      <c r="AF2042" s="10" t="s">
        <v>115</v>
      </c>
      <c r="AG2042" s="11"/>
      <c r="AH2042" s="11"/>
      <c r="AI2042" s="11"/>
      <c r="AJ2042" s="10"/>
      <c r="AK2042" s="12">
        <v>45794.4166666667</v>
      </c>
      <c r="AL2042" s="10" t="s">
        <v>8062</v>
      </c>
      <c r="AM2042">
        <f t="shared" si="39"/>
        <v>2</v>
      </c>
      <c r="AN2042" t="s">
        <v>106</v>
      </c>
    </row>
    <row r="2043" spans="1:40">
      <c r="A2043" s="10"/>
      <c r="B2043" s="10" t="s">
        <v>8063</v>
      </c>
      <c r="C2043" s="10"/>
      <c r="D2043" s="10" t="s">
        <v>8064</v>
      </c>
      <c r="E2043" s="10" t="s">
        <v>92</v>
      </c>
      <c r="F2043" s="10" t="s">
        <v>93</v>
      </c>
      <c r="G2043" s="10" t="s">
        <v>205</v>
      </c>
      <c r="H2043" s="10" t="s">
        <v>8065</v>
      </c>
      <c r="I2043" s="10" t="s">
        <v>96</v>
      </c>
      <c r="J2043" s="10" t="s">
        <v>97</v>
      </c>
      <c r="K2043" s="10" t="s">
        <v>98</v>
      </c>
      <c r="L2043" s="11">
        <v>1867342</v>
      </c>
      <c r="M2043" s="11">
        <v>2334177</v>
      </c>
      <c r="N2043" s="11">
        <v>1867342</v>
      </c>
      <c r="O2043" s="10" t="s">
        <v>99</v>
      </c>
      <c r="P2043" s="11">
        <v>126.58</v>
      </c>
      <c r="Q2043" s="11">
        <v>0</v>
      </c>
      <c r="R2043" s="10"/>
      <c r="S2043" s="10"/>
      <c r="T2043" s="10" t="s">
        <v>101</v>
      </c>
      <c r="U2043" s="10"/>
      <c r="V2043" s="10"/>
      <c r="W2043" s="10" t="s">
        <v>101</v>
      </c>
      <c r="X2043" s="10"/>
      <c r="Y2043" s="10"/>
      <c r="Z2043" s="11">
        <v>0</v>
      </c>
      <c r="AA2043" s="11">
        <v>0</v>
      </c>
      <c r="AB2043" s="10" t="s">
        <v>100</v>
      </c>
      <c r="AC2043" s="10"/>
      <c r="AD2043" s="10"/>
      <c r="AE2043" s="10"/>
      <c r="AF2043" s="10" t="s">
        <v>104</v>
      </c>
      <c r="AG2043" s="11"/>
      <c r="AH2043" s="11"/>
      <c r="AI2043" s="11"/>
      <c r="AJ2043" s="10"/>
      <c r="AK2043" s="12">
        <v>45760.4208796296</v>
      </c>
      <c r="AL2043" s="10" t="s">
        <v>8066</v>
      </c>
      <c r="AM2043">
        <f t="shared" si="39"/>
        <v>3</v>
      </c>
      <c r="AN2043" t="s">
        <v>106</v>
      </c>
    </row>
    <row r="2044" spans="1:40">
      <c r="A2044" s="10"/>
      <c r="B2044" s="10" t="s">
        <v>8067</v>
      </c>
      <c r="C2044" s="10"/>
      <c r="D2044" s="10" t="s">
        <v>8068</v>
      </c>
      <c r="E2044" s="10" t="s">
        <v>92</v>
      </c>
      <c r="F2044" s="10" t="s">
        <v>222</v>
      </c>
      <c r="G2044" s="10" t="s">
        <v>256</v>
      </c>
      <c r="H2044" s="10" t="s">
        <v>8069</v>
      </c>
      <c r="I2044" s="10" t="s">
        <v>257</v>
      </c>
      <c r="J2044" s="10" t="s">
        <v>97</v>
      </c>
      <c r="K2044" s="10" t="s">
        <v>98</v>
      </c>
      <c r="L2044" s="11">
        <v>532110.06</v>
      </c>
      <c r="M2044" s="11">
        <v>665137.58</v>
      </c>
      <c r="N2044" s="11">
        <v>568110.06</v>
      </c>
      <c r="O2044" s="10" t="s">
        <v>99</v>
      </c>
      <c r="P2044" s="11">
        <v>95.87</v>
      </c>
      <c r="Q2044" s="11">
        <v>0</v>
      </c>
      <c r="R2044" s="10"/>
      <c r="S2044" s="10"/>
      <c r="T2044" s="10" t="s">
        <v>101</v>
      </c>
      <c r="U2044" s="10"/>
      <c r="V2044" s="10"/>
      <c r="W2044" s="10" t="s">
        <v>101</v>
      </c>
      <c r="X2044" s="10" t="s">
        <v>638</v>
      </c>
      <c r="Y2044" s="10" t="s">
        <v>102</v>
      </c>
      <c r="Z2044" s="11">
        <v>34</v>
      </c>
      <c r="AA2044" s="11">
        <v>19</v>
      </c>
      <c r="AB2044" s="10" t="s">
        <v>101</v>
      </c>
      <c r="AC2044" s="10"/>
      <c r="AD2044" s="10"/>
      <c r="AE2044" s="10"/>
      <c r="AF2044" s="10"/>
      <c r="AG2044" s="11"/>
      <c r="AH2044" s="11"/>
      <c r="AI2044" s="11"/>
      <c r="AJ2044" s="10"/>
      <c r="AK2044" s="12">
        <v>45755.4354050926</v>
      </c>
      <c r="AL2044" s="10" t="s">
        <v>8070</v>
      </c>
      <c r="AM2044">
        <f t="shared" si="39"/>
        <v>3</v>
      </c>
      <c r="AN2044" t="s">
        <v>106</v>
      </c>
    </row>
    <row r="2045" spans="1:40">
      <c r="A2045" s="10"/>
      <c r="B2045" s="10" t="s">
        <v>8071</v>
      </c>
      <c r="C2045" s="10"/>
      <c r="D2045" s="10" t="s">
        <v>8072</v>
      </c>
      <c r="E2045" s="10" t="s">
        <v>92</v>
      </c>
      <c r="F2045" s="10" t="s">
        <v>120</v>
      </c>
      <c r="G2045" s="10" t="s">
        <v>459</v>
      </c>
      <c r="H2045" s="10" t="s">
        <v>8073</v>
      </c>
      <c r="I2045" s="10" t="s">
        <v>96</v>
      </c>
      <c r="J2045" s="10" t="s">
        <v>97</v>
      </c>
      <c r="K2045" s="10" t="s">
        <v>98</v>
      </c>
      <c r="L2045" s="11">
        <v>3450000</v>
      </c>
      <c r="M2045" s="11">
        <v>3450000</v>
      </c>
      <c r="N2045" s="11">
        <v>3450000</v>
      </c>
      <c r="O2045" s="10" t="s">
        <v>131</v>
      </c>
      <c r="P2045" s="11">
        <v>530.3</v>
      </c>
      <c r="Q2045" s="11">
        <v>0</v>
      </c>
      <c r="R2045" s="10"/>
      <c r="S2045" s="10"/>
      <c r="T2045" s="10" t="s">
        <v>101</v>
      </c>
      <c r="U2045" s="10" t="s">
        <v>8074</v>
      </c>
      <c r="V2045" s="10"/>
      <c r="W2045" s="10" t="s">
        <v>113</v>
      </c>
      <c r="X2045" s="10"/>
      <c r="Y2045" s="10" t="s">
        <v>250</v>
      </c>
      <c r="Z2045" s="11">
        <v>11</v>
      </c>
      <c r="AA2045" s="11">
        <v>1</v>
      </c>
      <c r="AB2045" s="10" t="s">
        <v>100</v>
      </c>
      <c r="AC2045" s="10"/>
      <c r="AD2045" s="10"/>
      <c r="AE2045" s="10"/>
      <c r="AF2045" s="10"/>
      <c r="AG2045" s="11"/>
      <c r="AH2045" s="11"/>
      <c r="AI2045" s="11"/>
      <c r="AJ2045" s="10"/>
      <c r="AK2045" s="12">
        <v>45793.4390393519</v>
      </c>
      <c r="AL2045" s="10" t="s">
        <v>8075</v>
      </c>
      <c r="AM2045">
        <f t="shared" si="39"/>
        <v>3</v>
      </c>
      <c r="AN2045" t="s">
        <v>106</v>
      </c>
    </row>
    <row r="2046" spans="1:40">
      <c r="A2046" s="10"/>
      <c r="B2046" s="10" t="s">
        <v>674</v>
      </c>
      <c r="C2046" s="10"/>
      <c r="D2046" s="10" t="s">
        <v>8076</v>
      </c>
      <c r="E2046" s="10" t="s">
        <v>92</v>
      </c>
      <c r="F2046" s="10" t="s">
        <v>277</v>
      </c>
      <c r="G2046" s="10" t="s">
        <v>278</v>
      </c>
      <c r="H2046" s="10" t="s">
        <v>8076</v>
      </c>
      <c r="I2046" s="10" t="s">
        <v>368</v>
      </c>
      <c r="J2046" s="10" t="s">
        <v>97</v>
      </c>
      <c r="K2046" s="10" t="s">
        <v>98</v>
      </c>
      <c r="L2046" s="11">
        <v>703460.7</v>
      </c>
      <c r="M2046" s="11">
        <v>1042164</v>
      </c>
      <c r="N2046" s="11">
        <v>827460.7</v>
      </c>
      <c r="O2046" s="10" t="s">
        <v>99</v>
      </c>
      <c r="P2046" s="11">
        <v>170.66</v>
      </c>
      <c r="Q2046" s="11">
        <v>0</v>
      </c>
      <c r="R2046" s="10"/>
      <c r="S2046" s="10"/>
      <c r="T2046" s="10" t="s">
        <v>101</v>
      </c>
      <c r="U2046" s="10"/>
      <c r="V2046" s="10"/>
      <c r="W2046" s="10" t="s">
        <v>101</v>
      </c>
      <c r="X2046" s="10"/>
      <c r="Y2046" s="10" t="s">
        <v>102</v>
      </c>
      <c r="Z2046" s="11">
        <v>34</v>
      </c>
      <c r="AA2046" s="11">
        <v>27</v>
      </c>
      <c r="AB2046" s="10" t="s">
        <v>101</v>
      </c>
      <c r="AC2046" s="10"/>
      <c r="AD2046" s="10"/>
      <c r="AE2046" s="10"/>
      <c r="AF2046" s="10"/>
      <c r="AG2046" s="11"/>
      <c r="AH2046" s="11"/>
      <c r="AI2046" s="11"/>
      <c r="AJ2046" s="10"/>
      <c r="AK2046" s="12">
        <v>45733.490625</v>
      </c>
      <c r="AL2046" s="10" t="s">
        <v>8077</v>
      </c>
      <c r="AM2046">
        <f t="shared" si="39"/>
        <v>2</v>
      </c>
      <c r="AN2046" t="s">
        <v>106</v>
      </c>
    </row>
    <row r="2047" spans="1:40">
      <c r="A2047" s="10"/>
      <c r="B2047" s="10" t="s">
        <v>8078</v>
      </c>
      <c r="C2047" s="10"/>
      <c r="D2047" s="10" t="s">
        <v>8079</v>
      </c>
      <c r="E2047" s="10" t="s">
        <v>92</v>
      </c>
      <c r="F2047" s="10" t="s">
        <v>128</v>
      </c>
      <c r="G2047" s="10" t="s">
        <v>5196</v>
      </c>
      <c r="H2047" s="10" t="s">
        <v>8080</v>
      </c>
      <c r="I2047" s="10" t="s">
        <v>96</v>
      </c>
      <c r="J2047" s="10" t="s">
        <v>97</v>
      </c>
      <c r="K2047" s="10" t="s">
        <v>792</v>
      </c>
      <c r="L2047" s="11">
        <v>13128500</v>
      </c>
      <c r="M2047" s="11">
        <v>18835637</v>
      </c>
      <c r="N2047" s="11">
        <v>13128500</v>
      </c>
      <c r="O2047" s="10" t="s">
        <v>295</v>
      </c>
      <c r="P2047" s="11">
        <v>10551.86</v>
      </c>
      <c r="Q2047" s="11">
        <v>18818</v>
      </c>
      <c r="R2047" s="10"/>
      <c r="S2047" s="10"/>
      <c r="T2047" s="10" t="s">
        <v>101</v>
      </c>
      <c r="U2047" s="10"/>
      <c r="V2047" s="10"/>
      <c r="W2047" s="10" t="s">
        <v>101</v>
      </c>
      <c r="X2047" s="10"/>
      <c r="Y2047" s="10" t="s">
        <v>2213</v>
      </c>
      <c r="Z2047" s="11">
        <v>0</v>
      </c>
      <c r="AA2047" s="11">
        <v>0</v>
      </c>
      <c r="AB2047" s="10" t="s">
        <v>101</v>
      </c>
      <c r="AC2047" s="10"/>
      <c r="AD2047" s="10"/>
      <c r="AE2047" s="10"/>
      <c r="AF2047" s="10"/>
      <c r="AG2047" s="11"/>
      <c r="AH2047" s="11"/>
      <c r="AI2047" s="11"/>
      <c r="AJ2047" s="10"/>
      <c r="AK2047" s="12">
        <v>45804.8014930556</v>
      </c>
      <c r="AL2047" s="10" t="s">
        <v>8081</v>
      </c>
      <c r="AM2047">
        <f t="shared" si="39"/>
        <v>16</v>
      </c>
      <c r="AN2047" t="s">
        <v>378</v>
      </c>
    </row>
    <row r="2048" spans="1:40">
      <c r="A2048" s="10"/>
      <c r="B2048" s="10" t="s">
        <v>8082</v>
      </c>
      <c r="C2048" s="10"/>
      <c r="D2048" s="10" t="s">
        <v>8083</v>
      </c>
      <c r="E2048" s="10" t="s">
        <v>92</v>
      </c>
      <c r="F2048" s="10" t="s">
        <v>128</v>
      </c>
      <c r="G2048" s="10" t="s">
        <v>957</v>
      </c>
      <c r="H2048" s="10" t="s">
        <v>8084</v>
      </c>
      <c r="I2048" s="10" t="s">
        <v>257</v>
      </c>
      <c r="J2048" s="10" t="s">
        <v>97</v>
      </c>
      <c r="K2048" s="10" t="s">
        <v>98</v>
      </c>
      <c r="L2048" s="11">
        <v>880000</v>
      </c>
      <c r="M2048" s="11">
        <v>1154500</v>
      </c>
      <c r="N2048" s="11">
        <v>880000</v>
      </c>
      <c r="O2048" s="10" t="s">
        <v>99</v>
      </c>
      <c r="P2048" s="11">
        <v>144.84</v>
      </c>
      <c r="Q2048" s="11">
        <v>0</v>
      </c>
      <c r="R2048" s="10"/>
      <c r="S2048" s="10"/>
      <c r="T2048" s="10" t="s">
        <v>101</v>
      </c>
      <c r="U2048" s="10"/>
      <c r="V2048" s="10"/>
      <c r="W2048" s="10" t="s">
        <v>101</v>
      </c>
      <c r="X2048" s="10"/>
      <c r="Y2048" s="10" t="s">
        <v>102</v>
      </c>
      <c r="Z2048" s="11">
        <v>0</v>
      </c>
      <c r="AA2048" s="11">
        <v>4</v>
      </c>
      <c r="AB2048" s="10" t="s">
        <v>100</v>
      </c>
      <c r="AC2048" s="10"/>
      <c r="AD2048" s="10"/>
      <c r="AE2048" s="10" t="s">
        <v>2183</v>
      </c>
      <c r="AF2048" s="10" t="s">
        <v>104</v>
      </c>
      <c r="AG2048" s="11"/>
      <c r="AH2048" s="11"/>
      <c r="AI2048" s="11"/>
      <c r="AJ2048" s="10"/>
      <c r="AK2048" s="12">
        <v>45740.4166666667</v>
      </c>
      <c r="AL2048" s="10" t="s">
        <v>8085</v>
      </c>
      <c r="AM2048">
        <f t="shared" si="39"/>
        <v>3</v>
      </c>
      <c r="AN2048" t="s">
        <v>106</v>
      </c>
    </row>
    <row r="2049" spans="1:40">
      <c r="A2049" s="10"/>
      <c r="B2049" s="10" t="s">
        <v>8086</v>
      </c>
      <c r="C2049" s="10"/>
      <c r="D2049" s="10" t="s">
        <v>8087</v>
      </c>
      <c r="E2049" s="10" t="s">
        <v>92</v>
      </c>
      <c r="F2049" s="10" t="s">
        <v>93</v>
      </c>
      <c r="G2049" s="10" t="s">
        <v>141</v>
      </c>
      <c r="H2049" s="10" t="s">
        <v>8088</v>
      </c>
      <c r="I2049" s="10" t="s">
        <v>368</v>
      </c>
      <c r="J2049" s="10" t="s">
        <v>97</v>
      </c>
      <c r="K2049" s="10" t="s">
        <v>98</v>
      </c>
      <c r="L2049" s="11">
        <v>700000</v>
      </c>
      <c r="M2049" s="11">
        <v>1210100</v>
      </c>
      <c r="N2049" s="11">
        <v>720000</v>
      </c>
      <c r="O2049" s="10" t="s">
        <v>99</v>
      </c>
      <c r="P2049" s="11">
        <v>176.78</v>
      </c>
      <c r="Q2049" s="11">
        <v>0</v>
      </c>
      <c r="R2049" s="10"/>
      <c r="S2049" s="10"/>
      <c r="T2049" s="10" t="s">
        <v>100</v>
      </c>
      <c r="U2049" s="10"/>
      <c r="V2049" s="10"/>
      <c r="W2049" s="10" t="s">
        <v>101</v>
      </c>
      <c r="X2049" s="10"/>
      <c r="Y2049" s="10" t="s">
        <v>123</v>
      </c>
      <c r="Z2049" s="11">
        <v>18</v>
      </c>
      <c r="AA2049" s="11">
        <v>18</v>
      </c>
      <c r="AB2049" s="10" t="s">
        <v>100</v>
      </c>
      <c r="AC2049" s="10"/>
      <c r="AD2049" s="10"/>
      <c r="AE2049" s="10"/>
      <c r="AF2049" s="10"/>
      <c r="AG2049" s="11"/>
      <c r="AH2049" s="11"/>
      <c r="AI2049" s="11"/>
      <c r="AJ2049" s="10"/>
      <c r="AK2049" s="12">
        <v>45729.4238657407</v>
      </c>
      <c r="AL2049" s="10" t="s">
        <v>8089</v>
      </c>
      <c r="AM2049">
        <f t="shared" si="39"/>
        <v>2</v>
      </c>
      <c r="AN2049" t="s">
        <v>106</v>
      </c>
    </row>
    <row r="2050" spans="1:40">
      <c r="A2050" s="10"/>
      <c r="B2050" s="10" t="s">
        <v>8090</v>
      </c>
      <c r="C2050" s="10"/>
      <c r="D2050" s="10" t="s">
        <v>8091</v>
      </c>
      <c r="E2050" s="10" t="s">
        <v>92</v>
      </c>
      <c r="F2050" s="10" t="s">
        <v>120</v>
      </c>
      <c r="G2050" s="10" t="s">
        <v>135</v>
      </c>
      <c r="H2050" s="10" t="s">
        <v>8092</v>
      </c>
      <c r="I2050" s="10" t="s">
        <v>368</v>
      </c>
      <c r="J2050" s="10" t="s">
        <v>97</v>
      </c>
      <c r="K2050" s="10" t="s">
        <v>98</v>
      </c>
      <c r="L2050" s="11">
        <v>251030</v>
      </c>
      <c r="M2050" s="11">
        <v>310872.5</v>
      </c>
      <c r="N2050" s="11">
        <v>312030</v>
      </c>
      <c r="O2050" s="10" t="s">
        <v>99</v>
      </c>
      <c r="P2050" s="11">
        <v>123.46</v>
      </c>
      <c r="Q2050" s="11">
        <v>0</v>
      </c>
      <c r="R2050" s="10"/>
      <c r="S2050" s="10" t="s">
        <v>137</v>
      </c>
      <c r="T2050" s="10" t="s">
        <v>101</v>
      </c>
      <c r="U2050" s="10"/>
      <c r="V2050" s="10"/>
      <c r="W2050" s="10" t="s">
        <v>113</v>
      </c>
      <c r="X2050" s="10"/>
      <c r="Y2050" s="10" t="s">
        <v>102</v>
      </c>
      <c r="Z2050" s="11">
        <v>34</v>
      </c>
      <c r="AA2050" s="11">
        <v>4</v>
      </c>
      <c r="AB2050" s="10" t="s">
        <v>100</v>
      </c>
      <c r="AC2050" s="10"/>
      <c r="AD2050" s="10"/>
      <c r="AE2050" s="10"/>
      <c r="AF2050" s="10" t="s">
        <v>280</v>
      </c>
      <c r="AG2050" s="11"/>
      <c r="AH2050" s="11"/>
      <c r="AI2050" s="11"/>
      <c r="AJ2050" s="10"/>
      <c r="AK2050" s="12">
        <v>45729.4452777778</v>
      </c>
      <c r="AL2050" s="10" t="s">
        <v>8093</v>
      </c>
      <c r="AM2050">
        <f t="shared" si="39"/>
        <v>3</v>
      </c>
      <c r="AN2050" t="s">
        <v>106</v>
      </c>
    </row>
    <row r="2051" spans="1:40">
      <c r="A2051" s="10"/>
      <c r="B2051" s="10" t="s">
        <v>8094</v>
      </c>
      <c r="C2051" s="10"/>
      <c r="D2051" s="10" t="s">
        <v>8095</v>
      </c>
      <c r="E2051" s="10" t="s">
        <v>92</v>
      </c>
      <c r="F2051" s="10" t="s">
        <v>93</v>
      </c>
      <c r="G2051" s="10" t="s">
        <v>289</v>
      </c>
      <c r="H2051" s="10" t="s">
        <v>8096</v>
      </c>
      <c r="I2051" s="10" t="s">
        <v>368</v>
      </c>
      <c r="J2051" s="10" t="s">
        <v>97</v>
      </c>
      <c r="K2051" s="10" t="s">
        <v>98</v>
      </c>
      <c r="L2051" s="11">
        <v>480000</v>
      </c>
      <c r="M2051" s="11">
        <v>846398</v>
      </c>
      <c r="N2051" s="11">
        <v>480000</v>
      </c>
      <c r="O2051" s="10" t="s">
        <v>99</v>
      </c>
      <c r="P2051" s="11">
        <v>89.24</v>
      </c>
      <c r="Q2051" s="11">
        <v>0</v>
      </c>
      <c r="R2051" s="10"/>
      <c r="S2051" s="10" t="s">
        <v>264</v>
      </c>
      <c r="T2051" s="10" t="s">
        <v>100</v>
      </c>
      <c r="U2051" s="10"/>
      <c r="V2051" s="10"/>
      <c r="W2051" s="10" t="s">
        <v>101</v>
      </c>
      <c r="X2051" s="10"/>
      <c r="Y2051" s="10" t="s">
        <v>123</v>
      </c>
      <c r="Z2051" s="11">
        <v>6</v>
      </c>
      <c r="AA2051" s="11">
        <v>5</v>
      </c>
      <c r="AB2051" s="10" t="s">
        <v>100</v>
      </c>
      <c r="AC2051" s="10"/>
      <c r="AD2051" s="10"/>
      <c r="AE2051" s="10" t="s">
        <v>309</v>
      </c>
      <c r="AF2051" s="10"/>
      <c r="AG2051" s="11"/>
      <c r="AH2051" s="11"/>
      <c r="AI2051" s="11"/>
      <c r="AJ2051" s="10"/>
      <c r="AK2051" s="12">
        <v>45730.4166666667</v>
      </c>
      <c r="AL2051" s="10" t="s">
        <v>8097</v>
      </c>
      <c r="AM2051">
        <f t="shared" si="39"/>
        <v>3</v>
      </c>
      <c r="AN2051" t="s">
        <v>106</v>
      </c>
    </row>
    <row r="2052" spans="1:40">
      <c r="A2052" s="10"/>
      <c r="B2052" s="10" t="s">
        <v>8098</v>
      </c>
      <c r="C2052" s="10"/>
      <c r="D2052" s="10" t="s">
        <v>8099</v>
      </c>
      <c r="E2052" s="10" t="s">
        <v>92</v>
      </c>
      <c r="F2052" s="10" t="s">
        <v>93</v>
      </c>
      <c r="G2052" s="10" t="s">
        <v>289</v>
      </c>
      <c r="H2052" s="10" t="s">
        <v>8100</v>
      </c>
      <c r="I2052" s="10" t="s">
        <v>96</v>
      </c>
      <c r="J2052" s="10" t="s">
        <v>97</v>
      </c>
      <c r="K2052" s="10" t="s">
        <v>98</v>
      </c>
      <c r="L2052" s="11">
        <v>509447</v>
      </c>
      <c r="M2052" s="11">
        <v>796010</v>
      </c>
      <c r="N2052" s="11">
        <v>509447</v>
      </c>
      <c r="O2052" s="10" t="s">
        <v>99</v>
      </c>
      <c r="P2052" s="11">
        <v>77.32</v>
      </c>
      <c r="Q2052" s="11">
        <v>0</v>
      </c>
      <c r="R2052" s="10"/>
      <c r="S2052" s="10"/>
      <c r="T2052" s="10" t="s">
        <v>100</v>
      </c>
      <c r="U2052" s="10"/>
      <c r="V2052" s="10"/>
      <c r="W2052" s="10" t="s">
        <v>101</v>
      </c>
      <c r="X2052" s="10"/>
      <c r="Y2052" s="10" t="s">
        <v>102</v>
      </c>
      <c r="Z2052" s="11">
        <v>6</v>
      </c>
      <c r="AA2052" s="11">
        <v>1</v>
      </c>
      <c r="AB2052" s="10" t="s">
        <v>100</v>
      </c>
      <c r="AC2052" s="10"/>
      <c r="AD2052" s="10"/>
      <c r="AE2052" s="10" t="s">
        <v>8101</v>
      </c>
      <c r="AF2052" s="10"/>
      <c r="AG2052" s="11"/>
      <c r="AH2052" s="11"/>
      <c r="AI2052" s="11"/>
      <c r="AJ2052" s="10"/>
      <c r="AK2052" s="12">
        <v>45784.7330092593</v>
      </c>
      <c r="AL2052" s="10" t="s">
        <v>8102</v>
      </c>
      <c r="AM2052">
        <f t="shared" si="39"/>
        <v>3</v>
      </c>
      <c r="AN2052" t="s">
        <v>106</v>
      </c>
    </row>
    <row r="2053" spans="1:40">
      <c r="A2053" s="10"/>
      <c r="B2053" s="10" t="s">
        <v>8103</v>
      </c>
      <c r="C2053" s="10"/>
      <c r="D2053" s="10" t="s">
        <v>8104</v>
      </c>
      <c r="E2053" s="10" t="s">
        <v>92</v>
      </c>
      <c r="F2053" s="10" t="s">
        <v>120</v>
      </c>
      <c r="G2053" s="10" t="s">
        <v>459</v>
      </c>
      <c r="H2053" s="10" t="s">
        <v>8105</v>
      </c>
      <c r="I2053" s="10" t="s">
        <v>368</v>
      </c>
      <c r="J2053" s="10" t="s">
        <v>97</v>
      </c>
      <c r="K2053" s="10" t="s">
        <v>98</v>
      </c>
      <c r="L2053" s="11">
        <v>806760</v>
      </c>
      <c r="M2053" s="11">
        <v>996000</v>
      </c>
      <c r="N2053" s="11">
        <v>806760</v>
      </c>
      <c r="O2053" s="10" t="s">
        <v>99</v>
      </c>
      <c r="P2053" s="11">
        <v>142.69</v>
      </c>
      <c r="Q2053" s="11">
        <v>0</v>
      </c>
      <c r="R2053" s="10"/>
      <c r="S2053" s="10"/>
      <c r="T2053" s="10" t="s">
        <v>101</v>
      </c>
      <c r="U2053" s="10" t="s">
        <v>258</v>
      </c>
      <c r="V2053" s="10"/>
      <c r="W2053" s="10" t="s">
        <v>100</v>
      </c>
      <c r="X2053" s="10"/>
      <c r="Y2053" s="10" t="s">
        <v>102</v>
      </c>
      <c r="Z2053" s="11">
        <v>18</v>
      </c>
      <c r="AA2053" s="11">
        <v>17</v>
      </c>
      <c r="AB2053" s="10" t="s">
        <v>100</v>
      </c>
      <c r="AC2053" s="10"/>
      <c r="AD2053" s="10"/>
      <c r="AE2053" s="10"/>
      <c r="AF2053" s="10"/>
      <c r="AG2053" s="11"/>
      <c r="AH2053" s="11"/>
      <c r="AI2053" s="11"/>
      <c r="AJ2053" s="10"/>
      <c r="AK2053" s="12">
        <v>45729.4178935185</v>
      </c>
      <c r="AL2053" s="10" t="s">
        <v>8106</v>
      </c>
      <c r="AM2053">
        <f t="shared" si="39"/>
        <v>2</v>
      </c>
      <c r="AN2053" t="s">
        <v>106</v>
      </c>
    </row>
    <row r="2054" spans="1:40">
      <c r="A2054" s="10"/>
      <c r="B2054" s="10" t="s">
        <v>8107</v>
      </c>
      <c r="C2054" s="10"/>
      <c r="D2054" s="10" t="s">
        <v>8108</v>
      </c>
      <c r="E2054" s="10" t="s">
        <v>92</v>
      </c>
      <c r="F2054" s="10" t="s">
        <v>93</v>
      </c>
      <c r="G2054" s="10" t="s">
        <v>205</v>
      </c>
      <c r="H2054" s="10" t="s">
        <v>8108</v>
      </c>
      <c r="I2054" s="10" t="s">
        <v>257</v>
      </c>
      <c r="J2054" s="10" t="s">
        <v>97</v>
      </c>
      <c r="K2054" s="10" t="s">
        <v>98</v>
      </c>
      <c r="L2054" s="11">
        <v>1218337.52</v>
      </c>
      <c r="M2054" s="11">
        <v>1740482.17</v>
      </c>
      <c r="N2054" s="11">
        <v>1988337.52</v>
      </c>
      <c r="O2054" s="10" t="s">
        <v>131</v>
      </c>
      <c r="P2054" s="11">
        <v>217.55</v>
      </c>
      <c r="Q2054" s="11">
        <v>0</v>
      </c>
      <c r="R2054" s="10"/>
      <c r="S2054" s="10"/>
      <c r="T2054" s="10" t="s">
        <v>101</v>
      </c>
      <c r="U2054" s="10"/>
      <c r="V2054" s="10"/>
      <c r="W2054" s="10" t="s">
        <v>100</v>
      </c>
      <c r="X2054" s="10" t="s">
        <v>218</v>
      </c>
      <c r="Y2054" s="10" t="s">
        <v>8109</v>
      </c>
      <c r="Z2054" s="11">
        <v>0</v>
      </c>
      <c r="AA2054" s="11">
        <v>0</v>
      </c>
      <c r="AB2054" s="10" t="s">
        <v>100</v>
      </c>
      <c r="AC2054" s="10"/>
      <c r="AD2054" s="10"/>
      <c r="AE2054" s="10"/>
      <c r="AF2054" s="10"/>
      <c r="AG2054" s="11"/>
      <c r="AH2054" s="11"/>
      <c r="AI2054" s="11"/>
      <c r="AJ2054" s="10"/>
      <c r="AK2054" s="12">
        <v>45746.433287037</v>
      </c>
      <c r="AL2054" s="10" t="s">
        <v>8110</v>
      </c>
      <c r="AM2054">
        <f t="shared" si="39"/>
        <v>3</v>
      </c>
      <c r="AN2054" t="s">
        <v>106</v>
      </c>
    </row>
    <row r="2055" spans="1:40">
      <c r="A2055" s="10"/>
      <c r="B2055" s="10" t="s">
        <v>8111</v>
      </c>
      <c r="C2055" s="10"/>
      <c r="D2055" s="10" t="s">
        <v>8112</v>
      </c>
      <c r="E2055" s="10" t="s">
        <v>92</v>
      </c>
      <c r="F2055" s="10" t="s">
        <v>93</v>
      </c>
      <c r="G2055" s="10" t="s">
        <v>289</v>
      </c>
      <c r="H2055" s="10" t="s">
        <v>8112</v>
      </c>
      <c r="I2055" s="10" t="s">
        <v>96</v>
      </c>
      <c r="J2055" s="10" t="s">
        <v>97</v>
      </c>
      <c r="K2055" s="10" t="s">
        <v>98</v>
      </c>
      <c r="L2055" s="11">
        <v>544149</v>
      </c>
      <c r="M2055" s="11">
        <v>850232</v>
      </c>
      <c r="N2055" s="11">
        <v>544149</v>
      </c>
      <c r="O2055" s="10" t="s">
        <v>131</v>
      </c>
      <c r="P2055" s="11">
        <v>106.86</v>
      </c>
      <c r="Q2055" s="11">
        <v>0</v>
      </c>
      <c r="R2055" s="10"/>
      <c r="S2055" s="10"/>
      <c r="T2055" s="10" t="s">
        <v>100</v>
      </c>
      <c r="U2055" s="10"/>
      <c r="V2055" s="10"/>
      <c r="W2055" s="10" t="s">
        <v>113</v>
      </c>
      <c r="X2055" s="10"/>
      <c r="Y2055" s="10" t="s">
        <v>888</v>
      </c>
      <c r="Z2055" s="11">
        <v>18</v>
      </c>
      <c r="AA2055" s="11">
        <v>1</v>
      </c>
      <c r="AB2055" s="10" t="s">
        <v>100</v>
      </c>
      <c r="AC2055" s="10"/>
      <c r="AD2055" s="10"/>
      <c r="AE2055" s="10"/>
      <c r="AF2055" s="10"/>
      <c r="AG2055" s="11"/>
      <c r="AH2055" s="11"/>
      <c r="AI2055" s="11"/>
      <c r="AJ2055" s="10"/>
      <c r="AK2055" s="12">
        <v>45784.4130092593</v>
      </c>
      <c r="AL2055" s="10" t="s">
        <v>8113</v>
      </c>
      <c r="AM2055">
        <f t="shared" si="39"/>
        <v>12</v>
      </c>
      <c r="AN2055" t="s">
        <v>378</v>
      </c>
    </row>
    <row r="2056" spans="1:40">
      <c r="A2056" s="10"/>
      <c r="B2056" s="10" t="s">
        <v>8114</v>
      </c>
      <c r="C2056" s="10"/>
      <c r="D2056" s="10" t="s">
        <v>8115</v>
      </c>
      <c r="E2056" s="10" t="s">
        <v>92</v>
      </c>
      <c r="F2056" s="10" t="s">
        <v>128</v>
      </c>
      <c r="G2056" s="10" t="s">
        <v>129</v>
      </c>
      <c r="H2056" s="10" t="s">
        <v>8116</v>
      </c>
      <c r="I2056" s="10" t="s">
        <v>96</v>
      </c>
      <c r="J2056" s="10" t="s">
        <v>97</v>
      </c>
      <c r="K2056" s="10" t="s">
        <v>98</v>
      </c>
      <c r="L2056" s="11">
        <v>536480</v>
      </c>
      <c r="M2056" s="11">
        <v>894079</v>
      </c>
      <c r="N2056" s="11">
        <v>536480</v>
      </c>
      <c r="O2056" s="10" t="s">
        <v>99</v>
      </c>
      <c r="P2056" s="11">
        <v>94.97</v>
      </c>
      <c r="Q2056" s="11">
        <v>0</v>
      </c>
      <c r="R2056" s="10"/>
      <c r="S2056" s="10"/>
      <c r="T2056" s="10" t="s">
        <v>101</v>
      </c>
      <c r="U2056" s="10"/>
      <c r="V2056" s="10"/>
      <c r="W2056" s="10" t="s">
        <v>101</v>
      </c>
      <c r="X2056" s="10"/>
      <c r="Y2056" s="10"/>
      <c r="Z2056" s="11">
        <v>6</v>
      </c>
      <c r="AA2056" s="11">
        <v>6</v>
      </c>
      <c r="AB2056" s="10" t="s">
        <v>100</v>
      </c>
      <c r="AC2056" s="10"/>
      <c r="AD2056" s="10"/>
      <c r="AE2056" s="10"/>
      <c r="AF2056" s="10" t="s">
        <v>104</v>
      </c>
      <c r="AG2056" s="11"/>
      <c r="AH2056" s="11"/>
      <c r="AI2056" s="11"/>
      <c r="AJ2056" s="10"/>
      <c r="AK2056" s="12">
        <v>45741.6156828704</v>
      </c>
      <c r="AL2056" s="10" t="s">
        <v>8117</v>
      </c>
      <c r="AM2056">
        <f t="shared" si="39"/>
        <v>3</v>
      </c>
      <c r="AN2056" t="s">
        <v>106</v>
      </c>
    </row>
    <row r="2057" spans="1:40">
      <c r="A2057" s="10"/>
      <c r="B2057" s="10" t="s">
        <v>8118</v>
      </c>
      <c r="C2057" s="10"/>
      <c r="D2057" s="10" t="s">
        <v>8119</v>
      </c>
      <c r="E2057" s="10" t="s">
        <v>92</v>
      </c>
      <c r="F2057" s="10" t="s">
        <v>128</v>
      </c>
      <c r="G2057" s="10" t="s">
        <v>216</v>
      </c>
      <c r="H2057" s="10" t="s">
        <v>8119</v>
      </c>
      <c r="I2057" s="10" t="s">
        <v>257</v>
      </c>
      <c r="J2057" s="10" t="s">
        <v>97</v>
      </c>
      <c r="K2057" s="10" t="s">
        <v>98</v>
      </c>
      <c r="L2057" s="11">
        <v>1246711</v>
      </c>
      <c r="M2057" s="11">
        <v>1558388</v>
      </c>
      <c r="N2057" s="11">
        <v>1585711</v>
      </c>
      <c r="O2057" s="10" t="s">
        <v>99</v>
      </c>
      <c r="P2057" s="11">
        <v>138.7</v>
      </c>
      <c r="Q2057" s="11">
        <v>0</v>
      </c>
      <c r="R2057" s="10"/>
      <c r="S2057" s="10"/>
      <c r="T2057" s="10" t="s">
        <v>101</v>
      </c>
      <c r="U2057" s="10"/>
      <c r="V2057" s="10"/>
      <c r="W2057" s="10" t="s">
        <v>101</v>
      </c>
      <c r="X2057" s="10"/>
      <c r="Y2057" s="10"/>
      <c r="Z2057" s="11">
        <v>17</v>
      </c>
      <c r="AA2057" s="11">
        <v>10</v>
      </c>
      <c r="AB2057" s="10" t="s">
        <v>100</v>
      </c>
      <c r="AC2057" s="10"/>
      <c r="AD2057" s="10"/>
      <c r="AE2057" s="10"/>
      <c r="AF2057" s="10" t="s">
        <v>104</v>
      </c>
      <c r="AG2057" s="11"/>
      <c r="AH2057" s="11"/>
      <c r="AI2057" s="11"/>
      <c r="AJ2057" s="10"/>
      <c r="AK2057" s="12">
        <v>45741.4585532407</v>
      </c>
      <c r="AL2057" s="10" t="s">
        <v>8120</v>
      </c>
      <c r="AM2057">
        <f t="shared" si="39"/>
        <v>3</v>
      </c>
      <c r="AN2057" t="s">
        <v>106</v>
      </c>
    </row>
    <row r="2058" spans="1:40">
      <c r="A2058" s="10"/>
      <c r="B2058" s="10" t="s">
        <v>8121</v>
      </c>
      <c r="C2058" s="10"/>
      <c r="D2058" s="10" t="s">
        <v>8122</v>
      </c>
      <c r="E2058" s="10" t="s">
        <v>92</v>
      </c>
      <c r="F2058" s="10" t="s">
        <v>222</v>
      </c>
      <c r="G2058" s="10" t="s">
        <v>947</v>
      </c>
      <c r="H2058" s="10" t="s">
        <v>8123</v>
      </c>
      <c r="I2058" s="10" t="s">
        <v>368</v>
      </c>
      <c r="J2058" s="10" t="s">
        <v>97</v>
      </c>
      <c r="K2058" s="10" t="s">
        <v>98</v>
      </c>
      <c r="L2058" s="11">
        <v>581760</v>
      </c>
      <c r="M2058" s="11">
        <v>808000</v>
      </c>
      <c r="N2058" s="11">
        <v>685760</v>
      </c>
      <c r="O2058" s="10" t="s">
        <v>99</v>
      </c>
      <c r="P2058" s="11">
        <v>199.67</v>
      </c>
      <c r="Q2058" s="11">
        <v>0</v>
      </c>
      <c r="R2058" s="10"/>
      <c r="S2058" s="10"/>
      <c r="T2058" s="10" t="s">
        <v>101</v>
      </c>
      <c r="U2058" s="10" t="s">
        <v>258</v>
      </c>
      <c r="V2058" s="10" t="s">
        <v>8124</v>
      </c>
      <c r="W2058" s="10" t="s">
        <v>113</v>
      </c>
      <c r="X2058" s="10"/>
      <c r="Y2058" s="10" t="s">
        <v>102</v>
      </c>
      <c r="Z2058" s="11">
        <v>18</v>
      </c>
      <c r="AA2058" s="11">
        <v>17</v>
      </c>
      <c r="AB2058" s="10" t="s">
        <v>100</v>
      </c>
      <c r="AC2058" s="10"/>
      <c r="AD2058" s="10"/>
      <c r="AE2058" s="10"/>
      <c r="AF2058" s="10" t="s">
        <v>104</v>
      </c>
      <c r="AG2058" s="11"/>
      <c r="AH2058" s="11"/>
      <c r="AI2058" s="11"/>
      <c r="AJ2058" s="10"/>
      <c r="AK2058" s="12">
        <v>45725.4419791667</v>
      </c>
      <c r="AL2058" s="10" t="s">
        <v>8125</v>
      </c>
      <c r="AM2058">
        <f t="shared" si="39"/>
        <v>3</v>
      </c>
      <c r="AN2058" t="s">
        <v>106</v>
      </c>
    </row>
    <row r="2059" spans="1:40">
      <c r="A2059" s="10"/>
      <c r="B2059" s="10" t="s">
        <v>8126</v>
      </c>
      <c r="C2059" s="10"/>
      <c r="D2059" s="10" t="s">
        <v>8127</v>
      </c>
      <c r="E2059" s="10" t="s">
        <v>92</v>
      </c>
      <c r="F2059" s="10" t="s">
        <v>93</v>
      </c>
      <c r="G2059" s="10" t="s">
        <v>415</v>
      </c>
      <c r="H2059" s="10" t="s">
        <v>8128</v>
      </c>
      <c r="I2059" s="10" t="s">
        <v>257</v>
      </c>
      <c r="J2059" s="10" t="s">
        <v>97</v>
      </c>
      <c r="K2059" s="10" t="s">
        <v>98</v>
      </c>
      <c r="L2059" s="11">
        <v>1288560</v>
      </c>
      <c r="M2059" s="11">
        <v>1610700</v>
      </c>
      <c r="N2059" s="11">
        <v>1288560</v>
      </c>
      <c r="O2059" s="10" t="s">
        <v>1017</v>
      </c>
      <c r="P2059" s="11">
        <v>95.4</v>
      </c>
      <c r="Q2059" s="11">
        <v>0</v>
      </c>
      <c r="R2059" s="10"/>
      <c r="S2059" s="10"/>
      <c r="T2059" s="10" t="s">
        <v>101</v>
      </c>
      <c r="U2059" s="10"/>
      <c r="V2059" s="10"/>
      <c r="W2059" s="10" t="s">
        <v>101</v>
      </c>
      <c r="X2059" s="10"/>
      <c r="Y2059" s="10" t="s">
        <v>102</v>
      </c>
      <c r="Z2059" s="11">
        <v>31</v>
      </c>
      <c r="AA2059" s="11">
        <v>5</v>
      </c>
      <c r="AB2059" s="10" t="s">
        <v>101</v>
      </c>
      <c r="AC2059" s="10"/>
      <c r="AD2059" s="10"/>
      <c r="AE2059" s="10"/>
      <c r="AF2059" s="10"/>
      <c r="AG2059" s="11"/>
      <c r="AH2059" s="11"/>
      <c r="AI2059" s="11"/>
      <c r="AJ2059" s="10"/>
      <c r="AK2059" s="12">
        <v>45749.4166666667</v>
      </c>
      <c r="AL2059" s="10" t="s">
        <v>8129</v>
      </c>
      <c r="AM2059">
        <f t="shared" si="39"/>
        <v>3</v>
      </c>
      <c r="AN2059" t="s">
        <v>106</v>
      </c>
    </row>
    <row r="2060" spans="1:40">
      <c r="A2060" s="10"/>
      <c r="B2060" s="10" t="s">
        <v>5515</v>
      </c>
      <c r="C2060" s="10"/>
      <c r="D2060" s="10" t="s">
        <v>8130</v>
      </c>
      <c r="E2060" s="10" t="s">
        <v>92</v>
      </c>
      <c r="F2060" s="10" t="s">
        <v>93</v>
      </c>
      <c r="G2060" s="10" t="s">
        <v>141</v>
      </c>
      <c r="H2060" s="10" t="s">
        <v>8131</v>
      </c>
      <c r="I2060" s="10" t="s">
        <v>96</v>
      </c>
      <c r="J2060" s="10" t="s">
        <v>97</v>
      </c>
      <c r="K2060" s="10" t="s">
        <v>98</v>
      </c>
      <c r="L2060" s="11">
        <v>633984</v>
      </c>
      <c r="M2060" s="11">
        <v>990600</v>
      </c>
      <c r="N2060" s="11">
        <v>633984</v>
      </c>
      <c r="O2060" s="10" t="s">
        <v>99</v>
      </c>
      <c r="P2060" s="11">
        <v>101.46</v>
      </c>
      <c r="Q2060" s="11">
        <v>0</v>
      </c>
      <c r="R2060" s="10"/>
      <c r="S2060" s="10"/>
      <c r="T2060" s="10" t="s">
        <v>100</v>
      </c>
      <c r="U2060" s="10"/>
      <c r="V2060" s="10"/>
      <c r="W2060" s="10" t="s">
        <v>101</v>
      </c>
      <c r="X2060" s="10"/>
      <c r="Y2060" s="10" t="s">
        <v>123</v>
      </c>
      <c r="Z2060" s="11">
        <v>0</v>
      </c>
      <c r="AA2060" s="11">
        <v>0</v>
      </c>
      <c r="AB2060" s="10" t="s">
        <v>100</v>
      </c>
      <c r="AC2060" s="10"/>
      <c r="AD2060" s="10"/>
      <c r="AE2060" s="10"/>
      <c r="AF2060" s="10"/>
      <c r="AG2060" s="11"/>
      <c r="AH2060" s="11"/>
      <c r="AI2060" s="11"/>
      <c r="AJ2060" s="10"/>
      <c r="AK2060" s="12">
        <v>45737.4204166667</v>
      </c>
      <c r="AL2060" s="10" t="s">
        <v>8132</v>
      </c>
      <c r="AM2060">
        <f t="shared" si="39"/>
        <v>2</v>
      </c>
      <c r="AN2060" t="s">
        <v>106</v>
      </c>
    </row>
    <row r="2061" spans="1:40">
      <c r="A2061" s="10"/>
      <c r="B2061" s="10" t="s">
        <v>8133</v>
      </c>
      <c r="C2061" s="10"/>
      <c r="D2061" s="10" t="s">
        <v>8134</v>
      </c>
      <c r="E2061" s="10" t="s">
        <v>92</v>
      </c>
      <c r="F2061" s="10" t="s">
        <v>352</v>
      </c>
      <c r="G2061" s="10" t="s">
        <v>2051</v>
      </c>
      <c r="H2061" s="10" t="s">
        <v>8135</v>
      </c>
      <c r="I2061" s="10" t="s">
        <v>368</v>
      </c>
      <c r="J2061" s="10" t="s">
        <v>97</v>
      </c>
      <c r="K2061" s="10" t="s">
        <v>98</v>
      </c>
      <c r="L2061" s="11">
        <v>452277</v>
      </c>
      <c r="M2061" s="11">
        <v>753794</v>
      </c>
      <c r="N2061" s="11">
        <v>452277</v>
      </c>
      <c r="O2061" s="10" t="s">
        <v>131</v>
      </c>
      <c r="P2061" s="11">
        <v>119.84</v>
      </c>
      <c r="Q2061" s="11">
        <v>0</v>
      </c>
      <c r="R2061" s="10"/>
      <c r="S2061" s="10"/>
      <c r="T2061" s="10" t="s">
        <v>100</v>
      </c>
      <c r="U2061" s="10"/>
      <c r="V2061" s="10"/>
      <c r="W2061" s="10" t="s">
        <v>100</v>
      </c>
      <c r="X2061" s="10"/>
      <c r="Y2061" s="10" t="s">
        <v>250</v>
      </c>
      <c r="Z2061" s="11">
        <v>6</v>
      </c>
      <c r="AA2061" s="11">
        <v>1</v>
      </c>
      <c r="AB2061" s="10" t="s">
        <v>100</v>
      </c>
      <c r="AC2061" s="10"/>
      <c r="AD2061" s="10"/>
      <c r="AE2061" s="10"/>
      <c r="AF2061" s="10"/>
      <c r="AG2061" s="11"/>
      <c r="AH2061" s="11"/>
      <c r="AI2061" s="11"/>
      <c r="AJ2061" s="10"/>
      <c r="AK2061" s="12">
        <v>45742.4166666667</v>
      </c>
      <c r="AL2061" s="10" t="s">
        <v>8136</v>
      </c>
      <c r="AM2061">
        <f t="shared" si="39"/>
        <v>2</v>
      </c>
      <c r="AN2061" t="s">
        <v>106</v>
      </c>
    </row>
    <row r="2062" spans="1:40">
      <c r="A2062" s="10"/>
      <c r="B2062" s="10" t="s">
        <v>8137</v>
      </c>
      <c r="C2062" s="10"/>
      <c r="D2062" s="10" t="s">
        <v>8138</v>
      </c>
      <c r="E2062" s="10" t="s">
        <v>92</v>
      </c>
      <c r="F2062" s="10" t="s">
        <v>352</v>
      </c>
      <c r="G2062" s="10" t="s">
        <v>2051</v>
      </c>
      <c r="H2062" s="10" t="s">
        <v>8138</v>
      </c>
      <c r="I2062" s="10" t="s">
        <v>368</v>
      </c>
      <c r="J2062" s="10" t="s">
        <v>97</v>
      </c>
      <c r="K2062" s="10" t="s">
        <v>98</v>
      </c>
      <c r="L2062" s="11">
        <v>434804</v>
      </c>
      <c r="M2062" s="11">
        <v>724671</v>
      </c>
      <c r="N2062" s="11">
        <v>434804</v>
      </c>
      <c r="O2062" s="10" t="s">
        <v>131</v>
      </c>
      <c r="P2062" s="11">
        <v>115.21</v>
      </c>
      <c r="Q2062" s="11">
        <v>0</v>
      </c>
      <c r="R2062" s="10"/>
      <c r="S2062" s="10"/>
      <c r="T2062" s="10" t="s">
        <v>100</v>
      </c>
      <c r="U2062" s="10"/>
      <c r="V2062" s="10"/>
      <c r="W2062" s="10" t="s">
        <v>100</v>
      </c>
      <c r="X2062" s="10"/>
      <c r="Y2062" s="10" t="s">
        <v>6254</v>
      </c>
      <c r="Z2062" s="11">
        <v>6</v>
      </c>
      <c r="AA2062" s="11">
        <v>1</v>
      </c>
      <c r="AB2062" s="10" t="s">
        <v>100</v>
      </c>
      <c r="AC2062" s="10"/>
      <c r="AD2062" s="10"/>
      <c r="AE2062" s="10"/>
      <c r="AF2062" s="10"/>
      <c r="AG2062" s="11"/>
      <c r="AH2062" s="11"/>
      <c r="AI2062" s="11"/>
      <c r="AJ2062" s="10"/>
      <c r="AK2062" s="12">
        <v>45742.4166666667</v>
      </c>
      <c r="AL2062" s="10" t="s">
        <v>8139</v>
      </c>
      <c r="AM2062">
        <f t="shared" si="39"/>
        <v>2</v>
      </c>
      <c r="AN2062" t="s">
        <v>106</v>
      </c>
    </row>
    <row r="2063" spans="1:40">
      <c r="A2063" s="10"/>
      <c r="B2063" s="10" t="s">
        <v>5178</v>
      </c>
      <c r="C2063" s="10"/>
      <c r="D2063" s="10" t="s">
        <v>8140</v>
      </c>
      <c r="E2063" s="10" t="s">
        <v>92</v>
      </c>
      <c r="F2063" s="10" t="s">
        <v>153</v>
      </c>
      <c r="G2063" s="10" t="s">
        <v>248</v>
      </c>
      <c r="H2063" s="10" t="s">
        <v>8141</v>
      </c>
      <c r="I2063" s="10" t="s">
        <v>368</v>
      </c>
      <c r="J2063" s="10" t="s">
        <v>97</v>
      </c>
      <c r="K2063" s="10" t="s">
        <v>98</v>
      </c>
      <c r="L2063" s="11">
        <v>416572</v>
      </c>
      <c r="M2063" s="11">
        <v>743876</v>
      </c>
      <c r="N2063" s="11">
        <v>522572</v>
      </c>
      <c r="O2063" s="10" t="s">
        <v>99</v>
      </c>
      <c r="P2063" s="11">
        <v>121.16</v>
      </c>
      <c r="Q2063" s="11">
        <v>0</v>
      </c>
      <c r="R2063" s="10"/>
      <c r="S2063" s="10"/>
      <c r="T2063" s="10" t="s">
        <v>101</v>
      </c>
      <c r="U2063" s="10"/>
      <c r="V2063" s="10"/>
      <c r="W2063" s="10" t="s">
        <v>113</v>
      </c>
      <c r="X2063" s="10"/>
      <c r="Y2063" s="10" t="s">
        <v>1596</v>
      </c>
      <c r="Z2063" s="11">
        <v>0</v>
      </c>
      <c r="AA2063" s="11">
        <v>3</v>
      </c>
      <c r="AB2063" s="10" t="s">
        <v>100</v>
      </c>
      <c r="AC2063" s="10"/>
      <c r="AD2063" s="10" t="s">
        <v>156</v>
      </c>
      <c r="AE2063" s="10"/>
      <c r="AF2063" s="10"/>
      <c r="AG2063" s="11"/>
      <c r="AH2063" s="11"/>
      <c r="AI2063" s="11"/>
      <c r="AJ2063" s="10"/>
      <c r="AK2063" s="12">
        <v>45737.4517592593</v>
      </c>
      <c r="AL2063" s="10" t="s">
        <v>8142</v>
      </c>
      <c r="AM2063">
        <f t="shared" si="39"/>
        <v>2</v>
      </c>
      <c r="AN2063" t="s">
        <v>106</v>
      </c>
    </row>
    <row r="2064" spans="1:40">
      <c r="A2064" s="10"/>
      <c r="B2064" s="10" t="s">
        <v>8133</v>
      </c>
      <c r="C2064" s="10"/>
      <c r="D2064" s="10" t="s">
        <v>8143</v>
      </c>
      <c r="E2064" s="10" t="s">
        <v>92</v>
      </c>
      <c r="F2064" s="10" t="s">
        <v>352</v>
      </c>
      <c r="G2064" s="10" t="s">
        <v>2051</v>
      </c>
      <c r="H2064" s="10" t="s">
        <v>8144</v>
      </c>
      <c r="I2064" s="10" t="s">
        <v>368</v>
      </c>
      <c r="J2064" s="10" t="s">
        <v>97</v>
      </c>
      <c r="K2064" s="10" t="s">
        <v>98</v>
      </c>
      <c r="L2064" s="11">
        <v>371782</v>
      </c>
      <c r="M2064" s="11">
        <v>619635</v>
      </c>
      <c r="N2064" s="11">
        <v>371782</v>
      </c>
      <c r="O2064" s="10" t="s">
        <v>131</v>
      </c>
      <c r="P2064" s="11">
        <v>98.16</v>
      </c>
      <c r="Q2064" s="11">
        <v>0</v>
      </c>
      <c r="R2064" s="10"/>
      <c r="S2064" s="10"/>
      <c r="T2064" s="10" t="s">
        <v>100</v>
      </c>
      <c r="U2064" s="10"/>
      <c r="V2064" s="10"/>
      <c r="W2064" s="10" t="s">
        <v>100</v>
      </c>
      <c r="X2064" s="10"/>
      <c r="Y2064" s="10" t="s">
        <v>250</v>
      </c>
      <c r="Z2064" s="11">
        <v>6</v>
      </c>
      <c r="AA2064" s="11">
        <v>1</v>
      </c>
      <c r="AB2064" s="10" t="s">
        <v>100</v>
      </c>
      <c r="AC2064" s="10"/>
      <c r="AD2064" s="10"/>
      <c r="AE2064" s="10"/>
      <c r="AF2064" s="10"/>
      <c r="AG2064" s="11"/>
      <c r="AH2064" s="11"/>
      <c r="AI2064" s="11"/>
      <c r="AJ2064" s="10"/>
      <c r="AK2064" s="12">
        <v>45742.4166666667</v>
      </c>
      <c r="AL2064" s="10" t="s">
        <v>8145</v>
      </c>
      <c r="AM2064">
        <f t="shared" si="39"/>
        <v>2</v>
      </c>
      <c r="AN2064" t="s">
        <v>106</v>
      </c>
    </row>
    <row r="2065" spans="1:40">
      <c r="A2065" s="10"/>
      <c r="B2065" s="10" t="s">
        <v>7108</v>
      </c>
      <c r="C2065" s="10"/>
      <c r="D2065" s="10" t="s">
        <v>8146</v>
      </c>
      <c r="E2065" s="10" t="s">
        <v>92</v>
      </c>
      <c r="F2065" s="10" t="s">
        <v>93</v>
      </c>
      <c r="G2065" s="10" t="s">
        <v>94</v>
      </c>
      <c r="H2065" s="10" t="s">
        <v>8147</v>
      </c>
      <c r="I2065" s="10" t="s">
        <v>257</v>
      </c>
      <c r="J2065" s="10" t="s">
        <v>97</v>
      </c>
      <c r="K2065" s="10" t="s">
        <v>98</v>
      </c>
      <c r="L2065" s="11">
        <v>363880</v>
      </c>
      <c r="M2065" s="11">
        <v>454850</v>
      </c>
      <c r="N2065" s="11">
        <v>479880</v>
      </c>
      <c r="O2065" s="10" t="s">
        <v>99</v>
      </c>
      <c r="P2065" s="11">
        <v>44.65</v>
      </c>
      <c r="Q2065" s="11">
        <v>0</v>
      </c>
      <c r="R2065" s="10"/>
      <c r="S2065" s="10"/>
      <c r="T2065" s="10" t="s">
        <v>100</v>
      </c>
      <c r="U2065" s="10"/>
      <c r="V2065" s="10"/>
      <c r="W2065" s="10" t="s">
        <v>100</v>
      </c>
      <c r="X2065" s="10"/>
      <c r="Y2065" s="10" t="s">
        <v>250</v>
      </c>
      <c r="Z2065" s="11">
        <v>7</v>
      </c>
      <c r="AA2065" s="11">
        <v>1</v>
      </c>
      <c r="AB2065" s="10" t="s">
        <v>100</v>
      </c>
      <c r="AC2065" s="10"/>
      <c r="AD2065" s="10"/>
      <c r="AE2065" s="10"/>
      <c r="AF2065" s="10"/>
      <c r="AG2065" s="11"/>
      <c r="AH2065" s="11"/>
      <c r="AI2065" s="11"/>
      <c r="AJ2065" s="10"/>
      <c r="AK2065" s="12">
        <v>45752.4770949074</v>
      </c>
      <c r="AL2065" s="10" t="s">
        <v>8148</v>
      </c>
      <c r="AM2065">
        <f t="shared" si="39"/>
        <v>3</v>
      </c>
      <c r="AN2065" t="s">
        <v>106</v>
      </c>
    </row>
    <row r="2066" spans="1:40">
      <c r="A2066" s="10"/>
      <c r="B2066" s="10" t="s">
        <v>8149</v>
      </c>
      <c r="C2066" s="10"/>
      <c r="D2066" s="10" t="s">
        <v>8150</v>
      </c>
      <c r="E2066" s="10" t="s">
        <v>92</v>
      </c>
      <c r="F2066" s="10" t="s">
        <v>210</v>
      </c>
      <c r="G2066" s="10" t="s">
        <v>1015</v>
      </c>
      <c r="H2066" s="10" t="s">
        <v>8150</v>
      </c>
      <c r="I2066" s="10" t="s">
        <v>257</v>
      </c>
      <c r="J2066" s="10" t="s">
        <v>97</v>
      </c>
      <c r="K2066" s="10" t="s">
        <v>98</v>
      </c>
      <c r="L2066" s="11">
        <v>600000</v>
      </c>
      <c r="M2066" s="11">
        <v>607312</v>
      </c>
      <c r="N2066" s="11">
        <v>702000</v>
      </c>
      <c r="O2066" s="10" t="s">
        <v>99</v>
      </c>
      <c r="P2066" s="11">
        <v>124.85</v>
      </c>
      <c r="Q2066" s="11">
        <v>0</v>
      </c>
      <c r="R2066" s="10"/>
      <c r="S2066" s="10"/>
      <c r="T2066" s="10" t="s">
        <v>100</v>
      </c>
      <c r="U2066" s="10"/>
      <c r="V2066" s="10"/>
      <c r="W2066" s="10" t="s">
        <v>113</v>
      </c>
      <c r="X2066" s="10"/>
      <c r="Y2066" s="10" t="s">
        <v>123</v>
      </c>
      <c r="Z2066" s="11">
        <v>18</v>
      </c>
      <c r="AA2066" s="11">
        <v>1</v>
      </c>
      <c r="AB2066" s="10" t="s">
        <v>100</v>
      </c>
      <c r="AC2066" s="10" t="s">
        <v>8151</v>
      </c>
      <c r="AD2066" s="10"/>
      <c r="AE2066" s="10"/>
      <c r="AF2066" s="10" t="s">
        <v>280</v>
      </c>
      <c r="AG2066" s="11"/>
      <c r="AH2066" s="11"/>
      <c r="AI2066" s="11"/>
      <c r="AJ2066" s="10"/>
      <c r="AK2066" s="12">
        <v>45751.4347569444</v>
      </c>
      <c r="AL2066" s="10" t="s">
        <v>8152</v>
      </c>
      <c r="AM2066">
        <f t="shared" si="39"/>
        <v>3</v>
      </c>
      <c r="AN2066" t="s">
        <v>106</v>
      </c>
    </row>
    <row r="2067" spans="1:40">
      <c r="A2067" s="10"/>
      <c r="B2067" s="10" t="s">
        <v>8153</v>
      </c>
      <c r="C2067" s="10"/>
      <c r="D2067" s="10" t="s">
        <v>8154</v>
      </c>
      <c r="E2067" s="10" t="s">
        <v>92</v>
      </c>
      <c r="F2067" s="10" t="s">
        <v>153</v>
      </c>
      <c r="G2067" s="10" t="s">
        <v>347</v>
      </c>
      <c r="H2067" s="10" t="s">
        <v>8155</v>
      </c>
      <c r="I2067" s="10" t="s">
        <v>257</v>
      </c>
      <c r="J2067" s="10" t="s">
        <v>97</v>
      </c>
      <c r="K2067" s="10" t="s">
        <v>98</v>
      </c>
      <c r="L2067" s="11">
        <v>497420</v>
      </c>
      <c r="M2067" s="11">
        <v>710600</v>
      </c>
      <c r="N2067" s="11">
        <v>505420</v>
      </c>
      <c r="O2067" s="10" t="s">
        <v>131</v>
      </c>
      <c r="P2067" s="11">
        <v>87.26</v>
      </c>
      <c r="Q2067" s="11">
        <v>0</v>
      </c>
      <c r="R2067" s="10"/>
      <c r="S2067" s="10"/>
      <c r="T2067" s="10" t="s">
        <v>101</v>
      </c>
      <c r="U2067" s="10"/>
      <c r="V2067" s="10"/>
      <c r="W2067" s="10" t="s">
        <v>113</v>
      </c>
      <c r="X2067" s="10"/>
      <c r="Y2067" s="10" t="s">
        <v>250</v>
      </c>
      <c r="Z2067" s="11">
        <v>5</v>
      </c>
      <c r="AA2067" s="11">
        <v>1</v>
      </c>
      <c r="AB2067" s="10" t="s">
        <v>100</v>
      </c>
      <c r="AC2067" s="10" t="s">
        <v>1185</v>
      </c>
      <c r="AD2067" s="10" t="s">
        <v>156</v>
      </c>
      <c r="AE2067" s="10"/>
      <c r="AF2067" s="10"/>
      <c r="AG2067" s="11"/>
      <c r="AH2067" s="11"/>
      <c r="AI2067" s="11"/>
      <c r="AJ2067" s="10"/>
      <c r="AK2067" s="12">
        <v>45741.421875</v>
      </c>
      <c r="AL2067" s="10" t="s">
        <v>8156</v>
      </c>
      <c r="AM2067">
        <f t="shared" si="39"/>
        <v>3</v>
      </c>
      <c r="AN2067" t="s">
        <v>106</v>
      </c>
    </row>
    <row r="2068" spans="1:40">
      <c r="A2068" s="10"/>
      <c r="B2068" s="10" t="s">
        <v>8153</v>
      </c>
      <c r="C2068" s="10"/>
      <c r="D2068" s="10" t="s">
        <v>8157</v>
      </c>
      <c r="E2068" s="10" t="s">
        <v>92</v>
      </c>
      <c r="F2068" s="10" t="s">
        <v>153</v>
      </c>
      <c r="G2068" s="10" t="s">
        <v>347</v>
      </c>
      <c r="H2068" s="10" t="s">
        <v>8158</v>
      </c>
      <c r="I2068" s="10" t="s">
        <v>257</v>
      </c>
      <c r="J2068" s="10" t="s">
        <v>97</v>
      </c>
      <c r="K2068" s="10" t="s">
        <v>98</v>
      </c>
      <c r="L2068" s="11">
        <v>534940</v>
      </c>
      <c r="M2068" s="11">
        <v>764200</v>
      </c>
      <c r="N2068" s="11">
        <v>534940</v>
      </c>
      <c r="O2068" s="10" t="s">
        <v>131</v>
      </c>
      <c r="P2068" s="11">
        <v>93.84</v>
      </c>
      <c r="Q2068" s="11">
        <v>0</v>
      </c>
      <c r="R2068" s="10"/>
      <c r="S2068" s="10"/>
      <c r="T2068" s="10" t="s">
        <v>101</v>
      </c>
      <c r="U2068" s="10"/>
      <c r="V2068" s="10"/>
      <c r="W2068" s="10" t="s">
        <v>113</v>
      </c>
      <c r="X2068" s="10"/>
      <c r="Y2068" s="10" t="s">
        <v>250</v>
      </c>
      <c r="Z2068" s="11">
        <v>5</v>
      </c>
      <c r="AA2068" s="11">
        <v>1</v>
      </c>
      <c r="AB2068" s="10" t="s">
        <v>100</v>
      </c>
      <c r="AC2068" s="10" t="s">
        <v>1185</v>
      </c>
      <c r="AD2068" s="10" t="s">
        <v>156</v>
      </c>
      <c r="AE2068" s="10"/>
      <c r="AF2068" s="10"/>
      <c r="AG2068" s="11"/>
      <c r="AH2068" s="11"/>
      <c r="AI2068" s="11"/>
      <c r="AJ2068" s="10"/>
      <c r="AK2068" s="12">
        <v>45741.4166666667</v>
      </c>
      <c r="AL2068" s="10" t="s">
        <v>8159</v>
      </c>
      <c r="AM2068">
        <f t="shared" si="39"/>
        <v>3</v>
      </c>
      <c r="AN2068" t="s">
        <v>106</v>
      </c>
    </row>
    <row r="2069" spans="1:40">
      <c r="A2069" s="10"/>
      <c r="B2069" s="10" t="s">
        <v>8160</v>
      </c>
      <c r="C2069" s="10"/>
      <c r="D2069" s="10" t="s">
        <v>8161</v>
      </c>
      <c r="E2069" s="10" t="s">
        <v>92</v>
      </c>
      <c r="F2069" s="10" t="s">
        <v>93</v>
      </c>
      <c r="G2069" s="10" t="s">
        <v>289</v>
      </c>
      <c r="H2069" s="10" t="s">
        <v>8162</v>
      </c>
      <c r="I2069" s="10" t="s">
        <v>368</v>
      </c>
      <c r="J2069" s="10" t="s">
        <v>97</v>
      </c>
      <c r="K2069" s="10" t="s">
        <v>98</v>
      </c>
      <c r="L2069" s="11">
        <v>437248</v>
      </c>
      <c r="M2069" s="11">
        <v>780800</v>
      </c>
      <c r="N2069" s="11">
        <v>445248</v>
      </c>
      <c r="O2069" s="10" t="s">
        <v>99</v>
      </c>
      <c r="P2069" s="11">
        <v>90.69</v>
      </c>
      <c r="Q2069" s="11">
        <v>0</v>
      </c>
      <c r="R2069" s="10"/>
      <c r="S2069" s="10"/>
      <c r="T2069" s="10" t="s">
        <v>100</v>
      </c>
      <c r="U2069" s="10"/>
      <c r="V2069" s="10"/>
      <c r="W2069" s="10" t="s">
        <v>101</v>
      </c>
      <c r="X2069" s="10"/>
      <c r="Y2069" s="10" t="s">
        <v>123</v>
      </c>
      <c r="Z2069" s="11">
        <v>6</v>
      </c>
      <c r="AA2069" s="11">
        <v>6</v>
      </c>
      <c r="AB2069" s="10" t="s">
        <v>100</v>
      </c>
      <c r="AC2069" s="10"/>
      <c r="AD2069" s="10"/>
      <c r="AE2069" s="10" t="s">
        <v>8163</v>
      </c>
      <c r="AF2069" s="10"/>
      <c r="AG2069" s="11"/>
      <c r="AH2069" s="11"/>
      <c r="AI2069" s="11"/>
      <c r="AJ2069" s="10"/>
      <c r="AK2069" s="12">
        <v>45737.426875</v>
      </c>
      <c r="AL2069" s="10" t="s">
        <v>8164</v>
      </c>
      <c r="AM2069">
        <f t="shared" si="39"/>
        <v>2</v>
      </c>
      <c r="AN2069" t="s">
        <v>106</v>
      </c>
    </row>
    <row r="2070" spans="1:40">
      <c r="A2070" s="10"/>
      <c r="B2070" s="10" t="s">
        <v>8165</v>
      </c>
      <c r="C2070" s="10"/>
      <c r="D2070" s="10" t="s">
        <v>8166</v>
      </c>
      <c r="E2070" s="10" t="s">
        <v>92</v>
      </c>
      <c r="F2070" s="10" t="s">
        <v>109</v>
      </c>
      <c r="G2070" s="10" t="s">
        <v>110</v>
      </c>
      <c r="H2070" s="10" t="s">
        <v>8167</v>
      </c>
      <c r="I2070" s="10" t="s">
        <v>368</v>
      </c>
      <c r="J2070" s="10" t="s">
        <v>97</v>
      </c>
      <c r="K2070" s="10" t="s">
        <v>98</v>
      </c>
      <c r="L2070" s="11">
        <v>8346199</v>
      </c>
      <c r="M2070" s="11">
        <v>14903925</v>
      </c>
      <c r="N2070" s="11">
        <v>8346199</v>
      </c>
      <c r="O2070" s="10" t="s">
        <v>131</v>
      </c>
      <c r="P2070" s="11">
        <v>1965.08</v>
      </c>
      <c r="Q2070" s="11">
        <v>0</v>
      </c>
      <c r="R2070" s="10"/>
      <c r="S2070" s="10"/>
      <c r="T2070" s="10" t="s">
        <v>100</v>
      </c>
      <c r="U2070" s="10"/>
      <c r="V2070" s="10"/>
      <c r="W2070" s="10" t="s">
        <v>101</v>
      </c>
      <c r="X2070" s="10"/>
      <c r="Y2070" s="10" t="s">
        <v>773</v>
      </c>
      <c r="Z2070" s="11">
        <v>6</v>
      </c>
      <c r="AA2070" s="11">
        <v>1</v>
      </c>
      <c r="AB2070" s="10" t="s">
        <v>101</v>
      </c>
      <c r="AC2070" s="10"/>
      <c r="AD2070" s="10"/>
      <c r="AE2070" s="10"/>
      <c r="AF2070" s="10" t="s">
        <v>104</v>
      </c>
      <c r="AG2070" s="11"/>
      <c r="AH2070" s="11"/>
      <c r="AI2070" s="11"/>
      <c r="AJ2070" s="10"/>
      <c r="AK2070" s="12">
        <v>45727.4166666667</v>
      </c>
      <c r="AL2070" s="10" t="s">
        <v>8168</v>
      </c>
      <c r="AM2070">
        <f t="shared" si="39"/>
        <v>3</v>
      </c>
      <c r="AN2070" t="s">
        <v>106</v>
      </c>
    </row>
    <row r="2071" spans="1:40">
      <c r="A2071" s="10"/>
      <c r="B2071" s="10" t="s">
        <v>6650</v>
      </c>
      <c r="C2071" s="10"/>
      <c r="D2071" s="10" t="s">
        <v>8169</v>
      </c>
      <c r="E2071" s="10" t="s">
        <v>92</v>
      </c>
      <c r="F2071" s="10" t="s">
        <v>153</v>
      </c>
      <c r="G2071" s="10" t="s">
        <v>347</v>
      </c>
      <c r="H2071" s="10" t="s">
        <v>8170</v>
      </c>
      <c r="I2071" s="10" t="s">
        <v>257</v>
      </c>
      <c r="J2071" s="10" t="s">
        <v>97</v>
      </c>
      <c r="K2071" s="10" t="s">
        <v>98</v>
      </c>
      <c r="L2071" s="11">
        <v>563150</v>
      </c>
      <c r="M2071" s="11">
        <v>804500</v>
      </c>
      <c r="N2071" s="11">
        <v>563150</v>
      </c>
      <c r="O2071" s="10" t="s">
        <v>131</v>
      </c>
      <c r="P2071" s="11">
        <v>98.78</v>
      </c>
      <c r="Q2071" s="11">
        <v>0</v>
      </c>
      <c r="R2071" s="10"/>
      <c r="S2071" s="10"/>
      <c r="T2071" s="10" t="s">
        <v>101</v>
      </c>
      <c r="U2071" s="10"/>
      <c r="V2071" s="10"/>
      <c r="W2071" s="10" t="s">
        <v>113</v>
      </c>
      <c r="X2071" s="10"/>
      <c r="Y2071" s="10" t="s">
        <v>250</v>
      </c>
      <c r="Z2071" s="11">
        <v>5</v>
      </c>
      <c r="AA2071" s="11">
        <v>1</v>
      </c>
      <c r="AB2071" s="10" t="s">
        <v>100</v>
      </c>
      <c r="AC2071" s="10" t="s">
        <v>1185</v>
      </c>
      <c r="AD2071" s="10" t="s">
        <v>156</v>
      </c>
      <c r="AE2071" s="10"/>
      <c r="AF2071" s="10"/>
      <c r="AG2071" s="11"/>
      <c r="AH2071" s="11"/>
      <c r="AI2071" s="11"/>
      <c r="AJ2071" s="10"/>
      <c r="AK2071" s="12">
        <v>45741.4166666667</v>
      </c>
      <c r="AL2071" s="10" t="s">
        <v>8171</v>
      </c>
      <c r="AM2071">
        <f t="shared" si="39"/>
        <v>2</v>
      </c>
      <c r="AN2071" t="s">
        <v>106</v>
      </c>
    </row>
    <row r="2072" spans="1:40">
      <c r="A2072" s="10"/>
      <c r="B2072" s="10" t="s">
        <v>6442</v>
      </c>
      <c r="C2072" s="10"/>
      <c r="D2072" s="10" t="s">
        <v>8172</v>
      </c>
      <c r="E2072" s="10" t="s">
        <v>92</v>
      </c>
      <c r="F2072" s="10" t="s">
        <v>93</v>
      </c>
      <c r="G2072" s="10" t="s">
        <v>289</v>
      </c>
      <c r="H2072" s="10" t="s">
        <v>8173</v>
      </c>
      <c r="I2072" s="10" t="s">
        <v>96</v>
      </c>
      <c r="J2072" s="10" t="s">
        <v>97</v>
      </c>
      <c r="K2072" s="10" t="s">
        <v>98</v>
      </c>
      <c r="L2072" s="11">
        <v>864000</v>
      </c>
      <c r="M2072" s="11">
        <v>1080000</v>
      </c>
      <c r="N2072" s="11">
        <v>864000</v>
      </c>
      <c r="O2072" s="10" t="s">
        <v>99</v>
      </c>
      <c r="P2072" s="11">
        <v>97.61</v>
      </c>
      <c r="Q2072" s="11">
        <v>0</v>
      </c>
      <c r="R2072" s="10"/>
      <c r="S2072" s="10"/>
      <c r="T2072" s="10" t="s">
        <v>100</v>
      </c>
      <c r="U2072" s="10"/>
      <c r="V2072" s="10"/>
      <c r="W2072" s="10" t="s">
        <v>100</v>
      </c>
      <c r="X2072" s="10"/>
      <c r="Y2072" s="10" t="s">
        <v>123</v>
      </c>
      <c r="Z2072" s="11">
        <v>6</v>
      </c>
      <c r="AA2072" s="11">
        <v>4</v>
      </c>
      <c r="AB2072" s="10" t="s">
        <v>100</v>
      </c>
      <c r="AC2072" s="10"/>
      <c r="AD2072" s="10"/>
      <c r="AE2072" s="10" t="s">
        <v>7190</v>
      </c>
      <c r="AF2072" s="10"/>
      <c r="AG2072" s="11"/>
      <c r="AH2072" s="11"/>
      <c r="AI2072" s="11"/>
      <c r="AJ2072" s="10"/>
      <c r="AK2072" s="12">
        <v>45770.4027662037</v>
      </c>
      <c r="AL2072" s="10" t="s">
        <v>8174</v>
      </c>
      <c r="AM2072">
        <f t="shared" si="39"/>
        <v>3</v>
      </c>
      <c r="AN2072" t="s">
        <v>106</v>
      </c>
    </row>
    <row r="2073" spans="1:40">
      <c r="A2073" s="10"/>
      <c r="B2073" s="10" t="s">
        <v>8175</v>
      </c>
      <c r="C2073" s="10"/>
      <c r="D2073" s="10" t="s">
        <v>8176</v>
      </c>
      <c r="E2073" s="10" t="s">
        <v>92</v>
      </c>
      <c r="F2073" s="10" t="s">
        <v>93</v>
      </c>
      <c r="G2073" s="10" t="s">
        <v>289</v>
      </c>
      <c r="H2073" s="10" t="s">
        <v>8177</v>
      </c>
      <c r="I2073" s="10" t="s">
        <v>96</v>
      </c>
      <c r="J2073" s="10" t="s">
        <v>97</v>
      </c>
      <c r="K2073" s="10" t="s">
        <v>98</v>
      </c>
      <c r="L2073" s="11">
        <v>765000</v>
      </c>
      <c r="M2073" s="11">
        <v>900000</v>
      </c>
      <c r="N2073" s="11">
        <v>765000</v>
      </c>
      <c r="O2073" s="10" t="s">
        <v>99</v>
      </c>
      <c r="P2073" s="11">
        <v>105.03</v>
      </c>
      <c r="Q2073" s="11">
        <v>0</v>
      </c>
      <c r="R2073" s="10"/>
      <c r="S2073" s="10"/>
      <c r="T2073" s="10" t="s">
        <v>100</v>
      </c>
      <c r="U2073" s="10"/>
      <c r="V2073" s="10"/>
      <c r="W2073" s="10" t="s">
        <v>100</v>
      </c>
      <c r="X2073" s="10"/>
      <c r="Y2073" s="10" t="s">
        <v>123</v>
      </c>
      <c r="Z2073" s="11">
        <v>18</v>
      </c>
      <c r="AA2073" s="11">
        <v>2</v>
      </c>
      <c r="AB2073" s="10" t="s">
        <v>100</v>
      </c>
      <c r="AC2073" s="10"/>
      <c r="AD2073" s="10"/>
      <c r="AE2073" s="10" t="s">
        <v>8178</v>
      </c>
      <c r="AF2073" s="10"/>
      <c r="AG2073" s="11"/>
      <c r="AH2073" s="11"/>
      <c r="AI2073" s="11"/>
      <c r="AJ2073" s="10"/>
      <c r="AK2073" s="12">
        <v>45758.6243055556</v>
      </c>
      <c r="AL2073" s="10" t="s">
        <v>8179</v>
      </c>
      <c r="AM2073">
        <f t="shared" si="39"/>
        <v>3</v>
      </c>
      <c r="AN2073" t="s">
        <v>106</v>
      </c>
    </row>
    <row r="2074" spans="1:40">
      <c r="A2074" s="10"/>
      <c r="B2074" s="10" t="s">
        <v>8180</v>
      </c>
      <c r="C2074" s="10"/>
      <c r="D2074" s="10" t="s">
        <v>8181</v>
      </c>
      <c r="E2074" s="10" t="s">
        <v>92</v>
      </c>
      <c r="F2074" s="10" t="s">
        <v>153</v>
      </c>
      <c r="G2074" s="10" t="s">
        <v>154</v>
      </c>
      <c r="H2074" s="10" t="s">
        <v>8182</v>
      </c>
      <c r="I2074" s="10" t="s">
        <v>368</v>
      </c>
      <c r="J2074" s="10" t="s">
        <v>97</v>
      </c>
      <c r="K2074" s="10" t="s">
        <v>792</v>
      </c>
      <c r="L2074" s="11">
        <v>9424664</v>
      </c>
      <c r="M2074" s="11">
        <v>16829757</v>
      </c>
      <c r="N2074" s="11">
        <v>9424664</v>
      </c>
      <c r="O2074" s="10" t="s">
        <v>295</v>
      </c>
      <c r="P2074" s="11">
        <v>10782.36</v>
      </c>
      <c r="Q2074" s="11">
        <v>10011.6</v>
      </c>
      <c r="R2074" s="10"/>
      <c r="S2074" s="10"/>
      <c r="T2074" s="10" t="s">
        <v>101</v>
      </c>
      <c r="U2074" s="10"/>
      <c r="V2074" s="10"/>
      <c r="W2074" s="10" t="s">
        <v>113</v>
      </c>
      <c r="X2074" s="10"/>
      <c r="Y2074" s="10" t="s">
        <v>656</v>
      </c>
      <c r="Z2074" s="11">
        <v>3</v>
      </c>
      <c r="AA2074" s="11">
        <v>0</v>
      </c>
      <c r="AB2074" s="10" t="s">
        <v>100</v>
      </c>
      <c r="AC2074" s="10" t="s">
        <v>8183</v>
      </c>
      <c r="AD2074" s="10" t="s">
        <v>156</v>
      </c>
      <c r="AE2074" s="10" t="s">
        <v>1319</v>
      </c>
      <c r="AF2074" s="10" t="s">
        <v>104</v>
      </c>
      <c r="AG2074" s="11"/>
      <c r="AH2074" s="11"/>
      <c r="AI2074" s="11"/>
      <c r="AJ2074" s="10"/>
      <c r="AK2074" s="12">
        <v>45734.4166666667</v>
      </c>
      <c r="AL2074" s="10" t="s">
        <v>8184</v>
      </c>
      <c r="AM2074">
        <f t="shared" si="39"/>
        <v>14</v>
      </c>
      <c r="AN2074" t="s">
        <v>378</v>
      </c>
    </row>
    <row r="2075" spans="1:40">
      <c r="A2075" s="10"/>
      <c r="B2075" s="10" t="s">
        <v>8185</v>
      </c>
      <c r="C2075" s="10"/>
      <c r="D2075" s="10" t="s">
        <v>8186</v>
      </c>
      <c r="E2075" s="10" t="s">
        <v>92</v>
      </c>
      <c r="F2075" s="10" t="s">
        <v>305</v>
      </c>
      <c r="G2075" s="10" t="s">
        <v>306</v>
      </c>
      <c r="H2075" s="10" t="s">
        <v>8187</v>
      </c>
      <c r="I2075" s="10" t="s">
        <v>368</v>
      </c>
      <c r="J2075" s="10" t="s">
        <v>97</v>
      </c>
      <c r="K2075" s="10" t="s">
        <v>98</v>
      </c>
      <c r="L2075" s="11">
        <v>3108011</v>
      </c>
      <c r="M2075" s="11">
        <v>3635100</v>
      </c>
      <c r="N2075" s="11">
        <v>3108011</v>
      </c>
      <c r="O2075" s="10" t="s">
        <v>131</v>
      </c>
      <c r="P2075" s="11">
        <v>889.21</v>
      </c>
      <c r="Q2075" s="11">
        <v>0</v>
      </c>
      <c r="R2075" s="10"/>
      <c r="S2075" s="10"/>
      <c r="T2075" s="10" t="s">
        <v>101</v>
      </c>
      <c r="U2075" s="10"/>
      <c r="V2075" s="10"/>
      <c r="W2075" s="10" t="s">
        <v>101</v>
      </c>
      <c r="X2075" s="10"/>
      <c r="Y2075" s="10" t="s">
        <v>411</v>
      </c>
      <c r="Z2075" s="11">
        <v>19</v>
      </c>
      <c r="AA2075" s="11">
        <v>3</v>
      </c>
      <c r="AB2075" s="10" t="s">
        <v>100</v>
      </c>
      <c r="AC2075" s="10"/>
      <c r="AD2075" s="10" t="s">
        <v>156</v>
      </c>
      <c r="AE2075" s="10" t="s">
        <v>103</v>
      </c>
      <c r="AF2075" s="10" t="s">
        <v>280</v>
      </c>
      <c r="AG2075" s="11"/>
      <c r="AH2075" s="11"/>
      <c r="AI2075" s="11"/>
      <c r="AJ2075" s="10"/>
      <c r="AK2075" s="12">
        <v>45736.4166666667</v>
      </c>
      <c r="AL2075" s="10" t="s">
        <v>8188</v>
      </c>
      <c r="AM2075">
        <f t="shared" si="39"/>
        <v>7</v>
      </c>
      <c r="AN2075" t="s">
        <v>106</v>
      </c>
    </row>
    <row r="2076" spans="1:40">
      <c r="A2076" s="10"/>
      <c r="B2076" s="10" t="s">
        <v>8189</v>
      </c>
      <c r="C2076" s="10"/>
      <c r="D2076" s="10" t="s">
        <v>8190</v>
      </c>
      <c r="E2076" s="10" t="s">
        <v>92</v>
      </c>
      <c r="F2076" s="10" t="s">
        <v>128</v>
      </c>
      <c r="G2076" s="10" t="s">
        <v>957</v>
      </c>
      <c r="H2076" s="10" t="s">
        <v>8191</v>
      </c>
      <c r="I2076" s="10" t="s">
        <v>368</v>
      </c>
      <c r="J2076" s="10" t="s">
        <v>97</v>
      </c>
      <c r="K2076" s="10" t="s">
        <v>98</v>
      </c>
      <c r="L2076" s="11">
        <v>6600000</v>
      </c>
      <c r="M2076" s="11">
        <v>10166900</v>
      </c>
      <c r="N2076" s="11">
        <v>6850000</v>
      </c>
      <c r="O2076" s="10" t="s">
        <v>131</v>
      </c>
      <c r="P2076" s="11">
        <v>1562.74</v>
      </c>
      <c r="Q2076" s="11">
        <v>0</v>
      </c>
      <c r="R2076" s="10"/>
      <c r="S2076" s="10"/>
      <c r="T2076" s="10" t="s">
        <v>101</v>
      </c>
      <c r="U2076" s="10"/>
      <c r="V2076" s="10"/>
      <c r="W2076" s="10" t="s">
        <v>100</v>
      </c>
      <c r="X2076" s="10"/>
      <c r="Y2076" s="10" t="s">
        <v>8192</v>
      </c>
      <c r="Z2076" s="11">
        <v>5</v>
      </c>
      <c r="AA2076" s="11">
        <v>1</v>
      </c>
      <c r="AB2076" s="10" t="s">
        <v>100</v>
      </c>
      <c r="AC2076" s="10"/>
      <c r="AD2076" s="10"/>
      <c r="AE2076" s="10" t="s">
        <v>1981</v>
      </c>
      <c r="AF2076" s="10"/>
      <c r="AG2076" s="11"/>
      <c r="AH2076" s="11"/>
      <c r="AI2076" s="11"/>
      <c r="AJ2076" s="10"/>
      <c r="AK2076" s="12">
        <v>45732.4277314815</v>
      </c>
      <c r="AL2076" s="10" t="s">
        <v>8193</v>
      </c>
      <c r="AM2076">
        <f t="shared" si="39"/>
        <v>3</v>
      </c>
      <c r="AN2076" t="s">
        <v>106</v>
      </c>
    </row>
    <row r="2077" spans="1:40">
      <c r="A2077" s="10"/>
      <c r="B2077" s="10" t="s">
        <v>597</v>
      </c>
      <c r="C2077" s="10"/>
      <c r="D2077" s="10" t="s">
        <v>8194</v>
      </c>
      <c r="E2077" s="10" t="s">
        <v>92</v>
      </c>
      <c r="F2077" s="10" t="s">
        <v>148</v>
      </c>
      <c r="G2077" s="10" t="s">
        <v>1594</v>
      </c>
      <c r="H2077" s="10" t="s">
        <v>8195</v>
      </c>
      <c r="I2077" s="10" t="s">
        <v>368</v>
      </c>
      <c r="J2077" s="10" t="s">
        <v>97</v>
      </c>
      <c r="K2077" s="10" t="s">
        <v>98</v>
      </c>
      <c r="L2077" s="11">
        <v>280000</v>
      </c>
      <c r="M2077" s="11">
        <v>498100</v>
      </c>
      <c r="N2077" s="11">
        <v>325000</v>
      </c>
      <c r="O2077" s="10" t="s">
        <v>99</v>
      </c>
      <c r="P2077" s="11">
        <v>108.36</v>
      </c>
      <c r="Q2077" s="11">
        <v>0</v>
      </c>
      <c r="R2077" s="10"/>
      <c r="S2077" s="10"/>
      <c r="T2077" s="10" t="s">
        <v>101</v>
      </c>
      <c r="U2077" s="10"/>
      <c r="V2077" s="10"/>
      <c r="W2077" s="10" t="s">
        <v>101</v>
      </c>
      <c r="X2077" s="10"/>
      <c r="Y2077" s="10" t="s">
        <v>123</v>
      </c>
      <c r="Z2077" s="11">
        <v>0</v>
      </c>
      <c r="AA2077" s="11">
        <v>0</v>
      </c>
      <c r="AB2077" s="10" t="s">
        <v>100</v>
      </c>
      <c r="AC2077" s="10"/>
      <c r="AD2077" s="10"/>
      <c r="AE2077" s="10"/>
      <c r="AF2077" s="10"/>
      <c r="AG2077" s="11"/>
      <c r="AH2077" s="11"/>
      <c r="AI2077" s="11"/>
      <c r="AJ2077" s="10"/>
      <c r="AK2077" s="12">
        <v>45737.4228356481</v>
      </c>
      <c r="AL2077" s="10" t="s">
        <v>8196</v>
      </c>
      <c r="AM2077">
        <f t="shared" si="39"/>
        <v>3</v>
      </c>
      <c r="AN2077" t="s">
        <v>106</v>
      </c>
    </row>
    <row r="2078" spans="1:40">
      <c r="A2078" s="10"/>
      <c r="B2078" s="10" t="s">
        <v>8197</v>
      </c>
      <c r="C2078" s="10"/>
      <c r="D2078" s="10" t="s">
        <v>8198</v>
      </c>
      <c r="E2078" s="10" t="s">
        <v>92</v>
      </c>
      <c r="F2078" s="10" t="s">
        <v>120</v>
      </c>
      <c r="G2078" s="10" t="s">
        <v>623</v>
      </c>
      <c r="H2078" s="10" t="s">
        <v>8199</v>
      </c>
      <c r="I2078" s="10" t="s">
        <v>368</v>
      </c>
      <c r="J2078" s="10" t="s">
        <v>97</v>
      </c>
      <c r="K2078" s="10" t="s">
        <v>98</v>
      </c>
      <c r="L2078" s="11">
        <v>980000</v>
      </c>
      <c r="M2078" s="11">
        <v>1224682</v>
      </c>
      <c r="N2078" s="11">
        <v>1064000</v>
      </c>
      <c r="O2078" s="10" t="s">
        <v>99</v>
      </c>
      <c r="P2078" s="11">
        <v>132.46</v>
      </c>
      <c r="Q2078" s="11">
        <v>0</v>
      </c>
      <c r="R2078" s="10"/>
      <c r="S2078" s="10"/>
      <c r="T2078" s="10" t="s">
        <v>100</v>
      </c>
      <c r="U2078" s="10"/>
      <c r="V2078" s="10"/>
      <c r="W2078" s="10" t="s">
        <v>101</v>
      </c>
      <c r="X2078" s="10"/>
      <c r="Y2078" s="10"/>
      <c r="Z2078" s="11">
        <v>12</v>
      </c>
      <c r="AA2078" s="11">
        <v>9</v>
      </c>
      <c r="AB2078" s="10" t="s">
        <v>100</v>
      </c>
      <c r="AC2078" s="10"/>
      <c r="AD2078" s="10" t="s">
        <v>156</v>
      </c>
      <c r="AE2078" s="10"/>
      <c r="AF2078" s="10"/>
      <c r="AG2078" s="11"/>
      <c r="AH2078" s="11"/>
      <c r="AI2078" s="11"/>
      <c r="AJ2078" s="10"/>
      <c r="AK2078" s="12">
        <v>45734.4320833333</v>
      </c>
      <c r="AL2078" s="10" t="s">
        <v>8200</v>
      </c>
      <c r="AM2078">
        <f t="shared" si="39"/>
        <v>3</v>
      </c>
      <c r="AN2078" t="s">
        <v>106</v>
      </c>
    </row>
    <row r="2079" spans="1:40">
      <c r="A2079" s="10"/>
      <c r="B2079" s="10" t="s">
        <v>8201</v>
      </c>
      <c r="C2079" s="10"/>
      <c r="D2079" s="10" t="s">
        <v>8202</v>
      </c>
      <c r="E2079" s="10" t="s">
        <v>92</v>
      </c>
      <c r="F2079" s="10" t="s">
        <v>305</v>
      </c>
      <c r="G2079" s="10" t="s">
        <v>306</v>
      </c>
      <c r="H2079" s="10" t="s">
        <v>8203</v>
      </c>
      <c r="I2079" s="10" t="s">
        <v>368</v>
      </c>
      <c r="J2079" s="10" t="s">
        <v>97</v>
      </c>
      <c r="K2079" s="10" t="s">
        <v>98</v>
      </c>
      <c r="L2079" s="11">
        <v>585684</v>
      </c>
      <c r="M2079" s="11">
        <v>765600</v>
      </c>
      <c r="N2079" s="11">
        <v>585684</v>
      </c>
      <c r="O2079" s="10" t="s">
        <v>131</v>
      </c>
      <c r="P2079" s="11">
        <v>189.23</v>
      </c>
      <c r="Q2079" s="11">
        <v>0</v>
      </c>
      <c r="R2079" s="10"/>
      <c r="S2079" s="10"/>
      <c r="T2079" s="10" t="s">
        <v>101</v>
      </c>
      <c r="U2079" s="10"/>
      <c r="V2079" s="10"/>
      <c r="W2079" s="10" t="s">
        <v>101</v>
      </c>
      <c r="X2079" s="10"/>
      <c r="Y2079" s="10" t="s">
        <v>131</v>
      </c>
      <c r="Z2079" s="11">
        <v>4</v>
      </c>
      <c r="AA2079" s="11">
        <v>3</v>
      </c>
      <c r="AB2079" s="10" t="s">
        <v>100</v>
      </c>
      <c r="AC2079" s="10"/>
      <c r="AD2079" s="10" t="s">
        <v>156</v>
      </c>
      <c r="AE2079" s="10" t="s">
        <v>2123</v>
      </c>
      <c r="AF2079" s="10" t="s">
        <v>115</v>
      </c>
      <c r="AG2079" s="11"/>
      <c r="AH2079" s="11"/>
      <c r="AI2079" s="11"/>
      <c r="AJ2079" s="10"/>
      <c r="AK2079" s="12">
        <v>45727.4166666667</v>
      </c>
      <c r="AL2079" s="10" t="s">
        <v>8204</v>
      </c>
      <c r="AM2079">
        <f t="shared" si="39"/>
        <v>3</v>
      </c>
      <c r="AN2079" t="s">
        <v>106</v>
      </c>
    </row>
    <row r="2080" spans="1:40">
      <c r="A2080" s="10"/>
      <c r="B2080" s="10" t="s">
        <v>8205</v>
      </c>
      <c r="C2080" s="10"/>
      <c r="D2080" s="10" t="s">
        <v>8206</v>
      </c>
      <c r="E2080" s="10" t="s">
        <v>92</v>
      </c>
      <c r="F2080" s="10" t="s">
        <v>148</v>
      </c>
      <c r="G2080" s="10" t="s">
        <v>1594</v>
      </c>
      <c r="H2080" s="10" t="s">
        <v>8206</v>
      </c>
      <c r="I2080" s="10" t="s">
        <v>257</v>
      </c>
      <c r="J2080" s="10" t="s">
        <v>97</v>
      </c>
      <c r="K2080" s="10" t="s">
        <v>98</v>
      </c>
      <c r="L2080" s="11">
        <v>39185820</v>
      </c>
      <c r="M2080" s="11">
        <v>43539800</v>
      </c>
      <c r="N2080" s="11">
        <v>39185820</v>
      </c>
      <c r="O2080" s="10" t="s">
        <v>295</v>
      </c>
      <c r="P2080" s="11">
        <v>29933.01</v>
      </c>
      <c r="Q2080" s="11">
        <v>33445</v>
      </c>
      <c r="R2080" s="10"/>
      <c r="S2080" s="10"/>
      <c r="T2080" s="10" t="s">
        <v>100</v>
      </c>
      <c r="U2080" s="10"/>
      <c r="V2080" s="10"/>
      <c r="W2080" s="10" t="s">
        <v>101</v>
      </c>
      <c r="X2080" s="10"/>
      <c r="Y2080" s="10" t="s">
        <v>656</v>
      </c>
      <c r="Z2080" s="11">
        <v>0</v>
      </c>
      <c r="AA2080" s="11">
        <v>0</v>
      </c>
      <c r="AB2080" s="10" t="s">
        <v>100</v>
      </c>
      <c r="AC2080" s="10" t="s">
        <v>8207</v>
      </c>
      <c r="AD2080" s="10"/>
      <c r="AE2080" s="10"/>
      <c r="AF2080" s="10"/>
      <c r="AG2080" s="11"/>
      <c r="AH2080" s="11"/>
      <c r="AI2080" s="11"/>
      <c r="AJ2080" s="10"/>
      <c r="AK2080" s="12">
        <v>45750.4166666667</v>
      </c>
      <c r="AL2080" s="10" t="s">
        <v>8208</v>
      </c>
      <c r="AM2080">
        <f t="shared" si="39"/>
        <v>12</v>
      </c>
      <c r="AN2080" t="s">
        <v>378</v>
      </c>
    </row>
    <row r="2081" spans="1:40">
      <c r="A2081" s="10"/>
      <c r="B2081" s="10" t="s">
        <v>8209</v>
      </c>
      <c r="C2081" s="10"/>
      <c r="D2081" s="10" t="s">
        <v>8210</v>
      </c>
      <c r="E2081" s="10" t="s">
        <v>92</v>
      </c>
      <c r="F2081" s="10" t="s">
        <v>210</v>
      </c>
      <c r="G2081" s="10" t="s">
        <v>2363</v>
      </c>
      <c r="H2081" s="10" t="s">
        <v>8210</v>
      </c>
      <c r="I2081" s="10" t="s">
        <v>257</v>
      </c>
      <c r="J2081" s="10" t="s">
        <v>97</v>
      </c>
      <c r="K2081" s="10" t="s">
        <v>98</v>
      </c>
      <c r="L2081" s="11">
        <v>493360</v>
      </c>
      <c r="M2081" s="11">
        <v>616700</v>
      </c>
      <c r="N2081" s="11">
        <v>581360</v>
      </c>
      <c r="O2081" s="10" t="s">
        <v>99</v>
      </c>
      <c r="P2081" s="11">
        <v>114.63</v>
      </c>
      <c r="Q2081" s="11">
        <v>0</v>
      </c>
      <c r="R2081" s="10"/>
      <c r="S2081" s="10"/>
      <c r="T2081" s="10" t="s">
        <v>100</v>
      </c>
      <c r="U2081" s="10"/>
      <c r="V2081" s="10"/>
      <c r="W2081" s="10" t="s">
        <v>113</v>
      </c>
      <c r="X2081" s="10"/>
      <c r="Y2081" s="10" t="s">
        <v>123</v>
      </c>
      <c r="Z2081" s="11">
        <v>11</v>
      </c>
      <c r="AA2081" s="11">
        <v>1</v>
      </c>
      <c r="AB2081" s="10" t="s">
        <v>100</v>
      </c>
      <c r="AC2081" s="10"/>
      <c r="AD2081" s="10"/>
      <c r="AE2081" s="10"/>
      <c r="AF2081" s="10" t="s">
        <v>104</v>
      </c>
      <c r="AG2081" s="11"/>
      <c r="AH2081" s="11"/>
      <c r="AI2081" s="11"/>
      <c r="AJ2081" s="10"/>
      <c r="AK2081" s="12">
        <v>45744.4426157407</v>
      </c>
      <c r="AL2081" s="10" t="s">
        <v>8211</v>
      </c>
      <c r="AM2081">
        <f t="shared" si="39"/>
        <v>3</v>
      </c>
      <c r="AN2081" t="s">
        <v>106</v>
      </c>
    </row>
    <row r="2082" spans="1:40">
      <c r="A2082" s="10"/>
      <c r="B2082" s="10" t="s">
        <v>8212</v>
      </c>
      <c r="C2082" s="10"/>
      <c r="D2082" s="10" t="s">
        <v>8213</v>
      </c>
      <c r="E2082" s="10" t="s">
        <v>92</v>
      </c>
      <c r="F2082" s="10" t="s">
        <v>210</v>
      </c>
      <c r="G2082" s="10" t="s">
        <v>2363</v>
      </c>
      <c r="H2082" s="10" t="s">
        <v>8213</v>
      </c>
      <c r="I2082" s="10" t="s">
        <v>257</v>
      </c>
      <c r="J2082" s="10" t="s">
        <v>97</v>
      </c>
      <c r="K2082" s="10" t="s">
        <v>98</v>
      </c>
      <c r="L2082" s="11">
        <v>385300</v>
      </c>
      <c r="M2082" s="11">
        <v>385300</v>
      </c>
      <c r="N2082" s="11">
        <v>385300</v>
      </c>
      <c r="O2082" s="10" t="s">
        <v>99</v>
      </c>
      <c r="P2082" s="11">
        <v>118.56</v>
      </c>
      <c r="Q2082" s="11">
        <v>0</v>
      </c>
      <c r="R2082" s="10"/>
      <c r="S2082" s="10"/>
      <c r="T2082" s="10" t="s">
        <v>101</v>
      </c>
      <c r="U2082" s="10"/>
      <c r="V2082" s="10"/>
      <c r="W2082" s="10" t="s">
        <v>113</v>
      </c>
      <c r="X2082" s="10"/>
      <c r="Y2082" s="10" t="s">
        <v>123</v>
      </c>
      <c r="Z2082" s="11">
        <v>33</v>
      </c>
      <c r="AA2082" s="11">
        <v>7</v>
      </c>
      <c r="AB2082" s="10" t="s">
        <v>100</v>
      </c>
      <c r="AC2082" s="10"/>
      <c r="AD2082" s="10"/>
      <c r="AE2082" s="10"/>
      <c r="AF2082" s="10" t="s">
        <v>115</v>
      </c>
      <c r="AG2082" s="11"/>
      <c r="AH2082" s="11"/>
      <c r="AI2082" s="11"/>
      <c r="AJ2082" s="10"/>
      <c r="AK2082" s="12">
        <v>45744.4167939815</v>
      </c>
      <c r="AL2082" s="10" t="s">
        <v>8214</v>
      </c>
      <c r="AM2082">
        <f t="shared" si="39"/>
        <v>3</v>
      </c>
      <c r="AN2082" t="s">
        <v>106</v>
      </c>
    </row>
    <row r="2083" spans="1:40">
      <c r="A2083" s="10"/>
      <c r="B2083" s="10" t="s">
        <v>6809</v>
      </c>
      <c r="C2083" s="10"/>
      <c r="D2083" s="10" t="s">
        <v>8215</v>
      </c>
      <c r="E2083" s="10" t="s">
        <v>92</v>
      </c>
      <c r="F2083" s="10" t="s">
        <v>210</v>
      </c>
      <c r="G2083" s="10" t="s">
        <v>2363</v>
      </c>
      <c r="H2083" s="10" t="s">
        <v>8215</v>
      </c>
      <c r="I2083" s="10" t="s">
        <v>257</v>
      </c>
      <c r="J2083" s="10" t="s">
        <v>97</v>
      </c>
      <c r="K2083" s="10" t="s">
        <v>98</v>
      </c>
      <c r="L2083" s="11">
        <v>478240</v>
      </c>
      <c r="M2083" s="11">
        <v>597800</v>
      </c>
      <c r="N2083" s="11">
        <v>601240</v>
      </c>
      <c r="O2083" s="10" t="s">
        <v>99</v>
      </c>
      <c r="P2083" s="11">
        <v>114.63</v>
      </c>
      <c r="Q2083" s="11">
        <v>0</v>
      </c>
      <c r="R2083" s="10"/>
      <c r="S2083" s="10"/>
      <c r="T2083" s="10" t="s">
        <v>100</v>
      </c>
      <c r="U2083" s="10"/>
      <c r="V2083" s="10"/>
      <c r="W2083" s="10" t="s">
        <v>113</v>
      </c>
      <c r="X2083" s="10"/>
      <c r="Y2083" s="10" t="s">
        <v>123</v>
      </c>
      <c r="Z2083" s="11">
        <v>11</v>
      </c>
      <c r="AA2083" s="11">
        <v>1</v>
      </c>
      <c r="AB2083" s="10" t="s">
        <v>100</v>
      </c>
      <c r="AC2083" s="10"/>
      <c r="AD2083" s="10"/>
      <c r="AE2083" s="10"/>
      <c r="AF2083" s="10" t="s">
        <v>104</v>
      </c>
      <c r="AG2083" s="11"/>
      <c r="AH2083" s="11"/>
      <c r="AI2083" s="11"/>
      <c r="AJ2083" s="10"/>
      <c r="AK2083" s="12">
        <v>45744.4305787037</v>
      </c>
      <c r="AL2083" s="10" t="s">
        <v>8216</v>
      </c>
      <c r="AM2083">
        <f t="shared" si="39"/>
        <v>3</v>
      </c>
      <c r="AN2083" t="s">
        <v>106</v>
      </c>
    </row>
    <row r="2084" spans="1:40">
      <c r="A2084" s="10"/>
      <c r="B2084" s="10" t="s">
        <v>8217</v>
      </c>
      <c r="C2084" s="10"/>
      <c r="D2084" s="10" t="s">
        <v>8218</v>
      </c>
      <c r="E2084" s="10" t="s">
        <v>92</v>
      </c>
      <c r="F2084" s="10" t="s">
        <v>93</v>
      </c>
      <c r="G2084" s="10" t="s">
        <v>415</v>
      </c>
      <c r="H2084" s="10" t="s">
        <v>8219</v>
      </c>
      <c r="I2084" s="10" t="s">
        <v>368</v>
      </c>
      <c r="J2084" s="10" t="s">
        <v>97</v>
      </c>
      <c r="K2084" s="10" t="s">
        <v>98</v>
      </c>
      <c r="L2084" s="11">
        <v>1200000</v>
      </c>
      <c r="M2084" s="11">
        <v>1898094.67</v>
      </c>
      <c r="N2084" s="11">
        <v>1200000</v>
      </c>
      <c r="O2084" s="10" t="s">
        <v>99</v>
      </c>
      <c r="P2084" s="11">
        <v>98.71</v>
      </c>
      <c r="Q2084" s="11">
        <v>0</v>
      </c>
      <c r="R2084" s="10"/>
      <c r="S2084" s="10"/>
      <c r="T2084" s="10" t="s">
        <v>100</v>
      </c>
      <c r="U2084" s="10"/>
      <c r="V2084" s="10"/>
      <c r="W2084" s="10" t="s">
        <v>101</v>
      </c>
      <c r="X2084" s="10"/>
      <c r="Y2084" s="10" t="s">
        <v>123</v>
      </c>
      <c r="Z2084" s="11">
        <v>27</v>
      </c>
      <c r="AA2084" s="11">
        <v>5</v>
      </c>
      <c r="AB2084" s="10" t="s">
        <v>100</v>
      </c>
      <c r="AC2084" s="10"/>
      <c r="AD2084" s="10"/>
      <c r="AE2084" s="10"/>
      <c r="AF2084" s="10"/>
      <c r="AG2084" s="11"/>
      <c r="AH2084" s="11"/>
      <c r="AI2084" s="11"/>
      <c r="AJ2084" s="10"/>
      <c r="AK2084" s="12">
        <v>45737.4166666667</v>
      </c>
      <c r="AL2084" s="10" t="s">
        <v>8220</v>
      </c>
      <c r="AM2084">
        <f t="shared" si="39"/>
        <v>2</v>
      </c>
      <c r="AN2084" t="s">
        <v>106</v>
      </c>
    </row>
    <row r="2085" spans="1:40">
      <c r="A2085" s="10"/>
      <c r="B2085" s="10" t="s">
        <v>8221</v>
      </c>
      <c r="C2085" s="10"/>
      <c r="D2085" s="10" t="s">
        <v>8222</v>
      </c>
      <c r="E2085" s="10" t="s">
        <v>92</v>
      </c>
      <c r="F2085" s="10" t="s">
        <v>153</v>
      </c>
      <c r="G2085" s="10" t="s">
        <v>347</v>
      </c>
      <c r="H2085" s="10" t="s">
        <v>8223</v>
      </c>
      <c r="I2085" s="10" t="s">
        <v>257</v>
      </c>
      <c r="J2085" s="10" t="s">
        <v>97</v>
      </c>
      <c r="K2085" s="10" t="s">
        <v>98</v>
      </c>
      <c r="L2085" s="11">
        <v>1360541</v>
      </c>
      <c r="M2085" s="11">
        <v>1943630</v>
      </c>
      <c r="N2085" s="11">
        <v>1360541</v>
      </c>
      <c r="O2085" s="10" t="s">
        <v>131</v>
      </c>
      <c r="P2085" s="11">
        <v>167.5</v>
      </c>
      <c r="Q2085" s="11">
        <v>0</v>
      </c>
      <c r="R2085" s="10"/>
      <c r="S2085" s="10"/>
      <c r="T2085" s="10" t="s">
        <v>101</v>
      </c>
      <c r="U2085" s="10"/>
      <c r="V2085" s="10"/>
      <c r="W2085" s="10" t="s">
        <v>113</v>
      </c>
      <c r="X2085" s="10"/>
      <c r="Y2085" s="10" t="s">
        <v>1114</v>
      </c>
      <c r="Z2085" s="11">
        <v>6</v>
      </c>
      <c r="AA2085" s="11">
        <v>1</v>
      </c>
      <c r="AB2085" s="10" t="s">
        <v>100</v>
      </c>
      <c r="AC2085" s="10"/>
      <c r="AD2085" s="10" t="s">
        <v>156</v>
      </c>
      <c r="AE2085" s="10"/>
      <c r="AF2085" s="10" t="s">
        <v>115</v>
      </c>
      <c r="AG2085" s="11"/>
      <c r="AH2085" s="11"/>
      <c r="AI2085" s="11"/>
      <c r="AJ2085" s="10"/>
      <c r="AK2085" s="12">
        <v>45755.4166666667</v>
      </c>
      <c r="AL2085" s="10" t="s">
        <v>8224</v>
      </c>
      <c r="AM2085">
        <f t="shared" si="39"/>
        <v>3</v>
      </c>
      <c r="AN2085" t="s">
        <v>106</v>
      </c>
    </row>
    <row r="2086" spans="1:40">
      <c r="A2086" s="10"/>
      <c r="B2086" s="10" t="s">
        <v>8225</v>
      </c>
      <c r="C2086" s="10"/>
      <c r="D2086" s="10" t="s">
        <v>8226</v>
      </c>
      <c r="E2086" s="10" t="s">
        <v>92</v>
      </c>
      <c r="F2086" s="10" t="s">
        <v>93</v>
      </c>
      <c r="G2086" s="10" t="s">
        <v>141</v>
      </c>
      <c r="H2086" s="10" t="s">
        <v>8227</v>
      </c>
      <c r="I2086" s="10" t="s">
        <v>96</v>
      </c>
      <c r="J2086" s="10" t="s">
        <v>97</v>
      </c>
      <c r="K2086" s="10" t="s">
        <v>98</v>
      </c>
      <c r="L2086" s="11">
        <v>595264</v>
      </c>
      <c r="M2086" s="11">
        <v>930100</v>
      </c>
      <c r="N2086" s="11">
        <v>595264</v>
      </c>
      <c r="O2086" s="10" t="s">
        <v>99</v>
      </c>
      <c r="P2086" s="11">
        <v>91.97</v>
      </c>
      <c r="Q2086" s="11">
        <v>0</v>
      </c>
      <c r="R2086" s="10"/>
      <c r="S2086" s="10"/>
      <c r="T2086" s="10" t="s">
        <v>100</v>
      </c>
      <c r="U2086" s="10"/>
      <c r="V2086" s="10"/>
      <c r="W2086" s="10" t="s">
        <v>101</v>
      </c>
      <c r="X2086" s="10"/>
      <c r="Y2086" s="10" t="s">
        <v>123</v>
      </c>
      <c r="Z2086" s="11">
        <v>0</v>
      </c>
      <c r="AA2086" s="11">
        <v>0</v>
      </c>
      <c r="AB2086" s="10" t="s">
        <v>100</v>
      </c>
      <c r="AC2086" s="10"/>
      <c r="AD2086" s="10"/>
      <c r="AE2086" s="10"/>
      <c r="AF2086" s="10"/>
      <c r="AG2086" s="11"/>
      <c r="AH2086" s="11"/>
      <c r="AI2086" s="11"/>
      <c r="AJ2086" s="10"/>
      <c r="AK2086" s="12">
        <v>45739.6951736111</v>
      </c>
      <c r="AL2086" s="10" t="s">
        <v>8228</v>
      </c>
      <c r="AM2086">
        <f t="shared" si="39"/>
        <v>3</v>
      </c>
      <c r="AN2086" t="s">
        <v>106</v>
      </c>
    </row>
    <row r="2087" spans="1:40">
      <c r="A2087" s="10"/>
      <c r="B2087" s="10" t="s">
        <v>6696</v>
      </c>
      <c r="C2087" s="10"/>
      <c r="D2087" s="10" t="s">
        <v>8229</v>
      </c>
      <c r="E2087" s="10" t="s">
        <v>92</v>
      </c>
      <c r="F2087" s="10" t="s">
        <v>93</v>
      </c>
      <c r="G2087" s="10" t="s">
        <v>141</v>
      </c>
      <c r="H2087" s="10" t="s">
        <v>8230</v>
      </c>
      <c r="I2087" s="10" t="s">
        <v>96</v>
      </c>
      <c r="J2087" s="10" t="s">
        <v>97</v>
      </c>
      <c r="K2087" s="10" t="s">
        <v>98</v>
      </c>
      <c r="L2087" s="11">
        <v>603584</v>
      </c>
      <c r="M2087" s="11">
        <v>943100</v>
      </c>
      <c r="N2087" s="11">
        <v>603584</v>
      </c>
      <c r="O2087" s="10" t="s">
        <v>99</v>
      </c>
      <c r="P2087" s="11">
        <v>93.26</v>
      </c>
      <c r="Q2087" s="11">
        <v>0</v>
      </c>
      <c r="R2087" s="10"/>
      <c r="S2087" s="10"/>
      <c r="T2087" s="10" t="s">
        <v>100</v>
      </c>
      <c r="U2087" s="10"/>
      <c r="V2087" s="10"/>
      <c r="W2087" s="10" t="s">
        <v>101</v>
      </c>
      <c r="X2087" s="10"/>
      <c r="Y2087" s="10" t="s">
        <v>123</v>
      </c>
      <c r="Z2087" s="11">
        <v>0</v>
      </c>
      <c r="AA2087" s="11">
        <v>0</v>
      </c>
      <c r="AB2087" s="10" t="s">
        <v>100</v>
      </c>
      <c r="AC2087" s="10"/>
      <c r="AD2087" s="10"/>
      <c r="AE2087" s="10"/>
      <c r="AF2087" s="10"/>
      <c r="AG2087" s="11"/>
      <c r="AH2087" s="11"/>
      <c r="AI2087" s="11"/>
      <c r="AJ2087" s="10"/>
      <c r="AK2087" s="12">
        <v>45739.4315046296</v>
      </c>
      <c r="AL2087" s="10" t="s">
        <v>8231</v>
      </c>
      <c r="AM2087">
        <f t="shared" si="39"/>
        <v>2</v>
      </c>
      <c r="AN2087" t="s">
        <v>106</v>
      </c>
    </row>
    <row r="2088" spans="1:40">
      <c r="A2088" s="10"/>
      <c r="B2088" s="10" t="s">
        <v>8232</v>
      </c>
      <c r="C2088" s="10"/>
      <c r="D2088" s="10" t="s">
        <v>8233</v>
      </c>
      <c r="E2088" s="10" t="s">
        <v>92</v>
      </c>
      <c r="F2088" s="10" t="s">
        <v>93</v>
      </c>
      <c r="G2088" s="10" t="s">
        <v>141</v>
      </c>
      <c r="H2088" s="10" t="s">
        <v>8234</v>
      </c>
      <c r="I2088" s="10" t="s">
        <v>96</v>
      </c>
      <c r="J2088" s="10" t="s">
        <v>97</v>
      </c>
      <c r="K2088" s="10" t="s">
        <v>98</v>
      </c>
      <c r="L2088" s="11">
        <v>865728</v>
      </c>
      <c r="M2088" s="11">
        <v>1352700</v>
      </c>
      <c r="N2088" s="11">
        <v>865728</v>
      </c>
      <c r="O2088" s="10" t="s">
        <v>99</v>
      </c>
      <c r="P2088" s="11">
        <v>211.2</v>
      </c>
      <c r="Q2088" s="11">
        <v>0</v>
      </c>
      <c r="R2088" s="10"/>
      <c r="S2088" s="10"/>
      <c r="T2088" s="10" t="s">
        <v>100</v>
      </c>
      <c r="U2088" s="10"/>
      <c r="V2088" s="10"/>
      <c r="W2088" s="10" t="s">
        <v>101</v>
      </c>
      <c r="X2088" s="10"/>
      <c r="Y2088" s="10" t="s">
        <v>8235</v>
      </c>
      <c r="Z2088" s="11">
        <v>0</v>
      </c>
      <c r="AA2088" s="11">
        <v>1</v>
      </c>
      <c r="AB2088" s="10" t="s">
        <v>100</v>
      </c>
      <c r="AC2088" s="10"/>
      <c r="AD2088" s="10"/>
      <c r="AE2088" s="10"/>
      <c r="AF2088" s="10"/>
      <c r="AG2088" s="11"/>
      <c r="AH2088" s="11"/>
      <c r="AI2088" s="11"/>
      <c r="AJ2088" s="10"/>
      <c r="AK2088" s="12">
        <v>45743.8110185185</v>
      </c>
      <c r="AL2088" s="10" t="s">
        <v>8236</v>
      </c>
      <c r="AM2088">
        <f t="shared" si="39"/>
        <v>3</v>
      </c>
      <c r="AN2088" t="s">
        <v>106</v>
      </c>
    </row>
    <row r="2089" spans="1:40">
      <c r="A2089" s="10"/>
      <c r="B2089" s="10" t="s">
        <v>5503</v>
      </c>
      <c r="C2089" s="10"/>
      <c r="D2089" s="10" t="s">
        <v>8237</v>
      </c>
      <c r="E2089" s="10" t="s">
        <v>92</v>
      </c>
      <c r="F2089" s="10" t="s">
        <v>93</v>
      </c>
      <c r="G2089" s="10" t="s">
        <v>141</v>
      </c>
      <c r="H2089" s="10" t="s">
        <v>8238</v>
      </c>
      <c r="I2089" s="10" t="s">
        <v>96</v>
      </c>
      <c r="J2089" s="10" t="s">
        <v>97</v>
      </c>
      <c r="K2089" s="10" t="s">
        <v>98</v>
      </c>
      <c r="L2089" s="11">
        <v>594624</v>
      </c>
      <c r="M2089" s="11">
        <v>929100</v>
      </c>
      <c r="N2089" s="11">
        <v>594624</v>
      </c>
      <c r="O2089" s="10" t="s">
        <v>99</v>
      </c>
      <c r="P2089" s="11">
        <v>93.26</v>
      </c>
      <c r="Q2089" s="11">
        <v>0</v>
      </c>
      <c r="R2089" s="10"/>
      <c r="S2089" s="10"/>
      <c r="T2089" s="10" t="s">
        <v>100</v>
      </c>
      <c r="U2089" s="10"/>
      <c r="V2089" s="10"/>
      <c r="W2089" s="10" t="s">
        <v>101</v>
      </c>
      <c r="X2089" s="10"/>
      <c r="Y2089" s="10" t="s">
        <v>123</v>
      </c>
      <c r="Z2089" s="11">
        <v>0</v>
      </c>
      <c r="AA2089" s="11">
        <v>0</v>
      </c>
      <c r="AB2089" s="10" t="s">
        <v>100</v>
      </c>
      <c r="AC2089" s="10"/>
      <c r="AD2089" s="10"/>
      <c r="AE2089" s="10"/>
      <c r="AF2089" s="10"/>
      <c r="AG2089" s="11"/>
      <c r="AH2089" s="11"/>
      <c r="AI2089" s="11"/>
      <c r="AJ2089" s="10"/>
      <c r="AK2089" s="12">
        <v>45737.8028703704</v>
      </c>
      <c r="AL2089" s="10" t="s">
        <v>8239</v>
      </c>
      <c r="AM2089">
        <f t="shared" si="39"/>
        <v>2</v>
      </c>
      <c r="AN2089" t="s">
        <v>106</v>
      </c>
    </row>
    <row r="2090" spans="1:40">
      <c r="A2090" s="10"/>
      <c r="B2090" s="10" t="s">
        <v>8240</v>
      </c>
      <c r="C2090" s="10"/>
      <c r="D2090" s="10" t="s">
        <v>8241</v>
      </c>
      <c r="E2090" s="10" t="s">
        <v>92</v>
      </c>
      <c r="F2090" s="10" t="s">
        <v>93</v>
      </c>
      <c r="G2090" s="10" t="s">
        <v>141</v>
      </c>
      <c r="H2090" s="10" t="s">
        <v>8242</v>
      </c>
      <c r="I2090" s="10" t="s">
        <v>96</v>
      </c>
      <c r="J2090" s="10" t="s">
        <v>97</v>
      </c>
      <c r="K2090" s="10" t="s">
        <v>98</v>
      </c>
      <c r="L2090" s="11">
        <v>618368</v>
      </c>
      <c r="M2090" s="11">
        <v>966200</v>
      </c>
      <c r="N2090" s="11">
        <v>618368</v>
      </c>
      <c r="O2090" s="10" t="s">
        <v>99</v>
      </c>
      <c r="P2090" s="11">
        <v>100.51</v>
      </c>
      <c r="Q2090" s="11">
        <v>0</v>
      </c>
      <c r="R2090" s="10"/>
      <c r="S2090" s="10"/>
      <c r="T2090" s="10" t="s">
        <v>100</v>
      </c>
      <c r="U2090" s="10"/>
      <c r="V2090" s="10"/>
      <c r="W2090" s="10" t="s">
        <v>101</v>
      </c>
      <c r="X2090" s="10"/>
      <c r="Y2090" s="10" t="s">
        <v>102</v>
      </c>
      <c r="Z2090" s="11">
        <v>0</v>
      </c>
      <c r="AA2090" s="11">
        <v>4</v>
      </c>
      <c r="AB2090" s="10" t="s">
        <v>100</v>
      </c>
      <c r="AC2090" s="10"/>
      <c r="AD2090" s="10"/>
      <c r="AE2090" s="10"/>
      <c r="AF2090" s="10"/>
      <c r="AG2090" s="11"/>
      <c r="AH2090" s="11"/>
      <c r="AI2090" s="11"/>
      <c r="AJ2090" s="10"/>
      <c r="AK2090" s="12">
        <v>45737.6001157407</v>
      </c>
      <c r="AL2090" s="10" t="s">
        <v>8243</v>
      </c>
      <c r="AM2090">
        <f t="shared" si="39"/>
        <v>2</v>
      </c>
      <c r="AN2090" t="s">
        <v>106</v>
      </c>
    </row>
    <row r="2091" spans="1:40">
      <c r="A2091" s="10"/>
      <c r="B2091" s="10" t="s">
        <v>8244</v>
      </c>
      <c r="C2091" s="10"/>
      <c r="D2091" s="10" t="s">
        <v>8245</v>
      </c>
      <c r="E2091" s="10" t="s">
        <v>92</v>
      </c>
      <c r="F2091" s="10" t="s">
        <v>93</v>
      </c>
      <c r="G2091" s="10" t="s">
        <v>141</v>
      </c>
      <c r="H2091" s="10" t="s">
        <v>8246</v>
      </c>
      <c r="I2091" s="10" t="s">
        <v>96</v>
      </c>
      <c r="J2091" s="10" t="s">
        <v>97</v>
      </c>
      <c r="K2091" s="10" t="s">
        <v>98</v>
      </c>
      <c r="L2091" s="11">
        <v>597632</v>
      </c>
      <c r="M2091" s="11">
        <v>933800</v>
      </c>
      <c r="N2091" s="11">
        <v>597632</v>
      </c>
      <c r="O2091" s="10" t="s">
        <v>99</v>
      </c>
      <c r="P2091" s="11">
        <v>93.26</v>
      </c>
      <c r="Q2091" s="11">
        <v>0</v>
      </c>
      <c r="R2091" s="10"/>
      <c r="S2091" s="10"/>
      <c r="T2091" s="10" t="s">
        <v>100</v>
      </c>
      <c r="U2091" s="10"/>
      <c r="V2091" s="10"/>
      <c r="W2091" s="10" t="s">
        <v>101</v>
      </c>
      <c r="X2091" s="10"/>
      <c r="Y2091" s="10" t="s">
        <v>123</v>
      </c>
      <c r="Z2091" s="11">
        <v>0</v>
      </c>
      <c r="AA2091" s="11">
        <v>0</v>
      </c>
      <c r="AB2091" s="10" t="s">
        <v>100</v>
      </c>
      <c r="AC2091" s="10"/>
      <c r="AD2091" s="10"/>
      <c r="AE2091" s="10"/>
      <c r="AF2091" s="10"/>
      <c r="AG2091" s="11"/>
      <c r="AH2091" s="11"/>
      <c r="AI2091" s="11"/>
      <c r="AJ2091" s="10"/>
      <c r="AK2091" s="12">
        <v>45737.7863194444</v>
      </c>
      <c r="AL2091" s="10" t="s">
        <v>8247</v>
      </c>
      <c r="AM2091">
        <f t="shared" si="39"/>
        <v>3</v>
      </c>
      <c r="AN2091" t="s">
        <v>106</v>
      </c>
    </row>
    <row r="2092" spans="1:40">
      <c r="A2092" s="10"/>
      <c r="B2092" s="10" t="s">
        <v>8248</v>
      </c>
      <c r="C2092" s="10"/>
      <c r="D2092" s="10" t="s">
        <v>8249</v>
      </c>
      <c r="E2092" s="10" t="s">
        <v>92</v>
      </c>
      <c r="F2092" s="10" t="s">
        <v>93</v>
      </c>
      <c r="G2092" s="10" t="s">
        <v>289</v>
      </c>
      <c r="H2092" s="10" t="s">
        <v>8250</v>
      </c>
      <c r="I2092" s="10" t="s">
        <v>257</v>
      </c>
      <c r="J2092" s="10" t="s">
        <v>97</v>
      </c>
      <c r="K2092" s="10" t="s">
        <v>98</v>
      </c>
      <c r="L2092" s="11">
        <v>87204</v>
      </c>
      <c r="M2092" s="11">
        <v>124577</v>
      </c>
      <c r="N2092" s="11">
        <v>140204</v>
      </c>
      <c r="O2092" s="10" t="s">
        <v>131</v>
      </c>
      <c r="P2092" s="11">
        <v>32.97</v>
      </c>
      <c r="Q2092" s="11">
        <v>0</v>
      </c>
      <c r="R2092" s="10"/>
      <c r="S2092" s="10"/>
      <c r="T2092" s="10" t="s">
        <v>100</v>
      </c>
      <c r="U2092" s="10"/>
      <c r="V2092" s="10"/>
      <c r="W2092" s="10" t="s">
        <v>101</v>
      </c>
      <c r="X2092" s="10"/>
      <c r="Y2092" s="10" t="s">
        <v>250</v>
      </c>
      <c r="Z2092" s="11">
        <v>4</v>
      </c>
      <c r="AA2092" s="11">
        <v>1</v>
      </c>
      <c r="AB2092" s="10" t="s">
        <v>100</v>
      </c>
      <c r="AC2092" s="10"/>
      <c r="AD2092" s="10"/>
      <c r="AE2092" s="10" t="s">
        <v>8251</v>
      </c>
      <c r="AF2092" s="10"/>
      <c r="AG2092" s="11"/>
      <c r="AH2092" s="11"/>
      <c r="AI2092" s="11"/>
      <c r="AJ2092" s="10"/>
      <c r="AK2092" s="12">
        <v>45755.4166666667</v>
      </c>
      <c r="AL2092" s="10" t="s">
        <v>8252</v>
      </c>
      <c r="AM2092">
        <f t="shared" si="39"/>
        <v>2</v>
      </c>
      <c r="AN2092" t="s">
        <v>106</v>
      </c>
    </row>
    <row r="2093" spans="1:40">
      <c r="A2093" s="10"/>
      <c r="B2093" s="10" t="s">
        <v>8253</v>
      </c>
      <c r="C2093" s="10"/>
      <c r="D2093" s="10" t="s">
        <v>8254</v>
      </c>
      <c r="E2093" s="10" t="s">
        <v>92</v>
      </c>
      <c r="F2093" s="10" t="s">
        <v>128</v>
      </c>
      <c r="G2093" s="10" t="s">
        <v>216</v>
      </c>
      <c r="H2093" s="10" t="s">
        <v>8255</v>
      </c>
      <c r="I2093" s="10" t="s">
        <v>257</v>
      </c>
      <c r="J2093" s="10" t="s">
        <v>97</v>
      </c>
      <c r="K2093" s="10" t="s">
        <v>792</v>
      </c>
      <c r="L2093" s="11">
        <v>57440106</v>
      </c>
      <c r="M2093" s="11">
        <v>71800132</v>
      </c>
      <c r="N2093" s="11">
        <v>58000106</v>
      </c>
      <c r="O2093" s="10" t="s">
        <v>295</v>
      </c>
      <c r="P2093" s="11">
        <v>27141.02</v>
      </c>
      <c r="Q2093" s="11">
        <v>73657.05</v>
      </c>
      <c r="R2093" s="10"/>
      <c r="S2093" s="10"/>
      <c r="T2093" s="10" t="s">
        <v>101</v>
      </c>
      <c r="U2093" s="10"/>
      <c r="V2093" s="10"/>
      <c r="W2093" s="10" t="s">
        <v>101</v>
      </c>
      <c r="X2093" s="10"/>
      <c r="Y2093" s="10"/>
      <c r="Z2093" s="11">
        <v>0</v>
      </c>
      <c r="AA2093" s="11">
        <v>0</v>
      </c>
      <c r="AB2093" s="10" t="s">
        <v>101</v>
      </c>
      <c r="AC2093" s="10" t="s">
        <v>8256</v>
      </c>
      <c r="AD2093" s="10"/>
      <c r="AE2093" s="10"/>
      <c r="AF2093" s="10" t="s">
        <v>104</v>
      </c>
      <c r="AG2093" s="11"/>
      <c r="AH2093" s="11"/>
      <c r="AI2093" s="11"/>
      <c r="AJ2093" s="10"/>
      <c r="AK2093" s="12">
        <v>45752.4166666667</v>
      </c>
      <c r="AL2093" s="10" t="s">
        <v>8257</v>
      </c>
      <c r="AM2093">
        <f t="shared" ref="AM2093:AM2156" si="40">LEN(B2093)</f>
        <v>10</v>
      </c>
      <c r="AN2093" t="s">
        <v>378</v>
      </c>
    </row>
    <row r="2094" spans="1:40">
      <c r="A2094" s="10"/>
      <c r="B2094" s="10" t="s">
        <v>430</v>
      </c>
      <c r="C2094" s="10"/>
      <c r="D2094" s="10" t="s">
        <v>8258</v>
      </c>
      <c r="E2094" s="10" t="s">
        <v>92</v>
      </c>
      <c r="F2094" s="10" t="s">
        <v>210</v>
      </c>
      <c r="G2094" s="10" t="s">
        <v>1015</v>
      </c>
      <c r="H2094" s="10" t="s">
        <v>8258</v>
      </c>
      <c r="I2094" s="10" t="s">
        <v>257</v>
      </c>
      <c r="J2094" s="10" t="s">
        <v>97</v>
      </c>
      <c r="K2094" s="10" t="s">
        <v>98</v>
      </c>
      <c r="L2094" s="11">
        <v>610000</v>
      </c>
      <c r="M2094" s="11">
        <v>767746</v>
      </c>
      <c r="N2094" s="11">
        <v>856000</v>
      </c>
      <c r="O2094" s="10" t="s">
        <v>1017</v>
      </c>
      <c r="P2094" s="11">
        <v>167.47</v>
      </c>
      <c r="Q2094" s="11">
        <v>0</v>
      </c>
      <c r="R2094" s="10"/>
      <c r="S2094" s="10"/>
      <c r="T2094" s="10" t="s">
        <v>100</v>
      </c>
      <c r="U2094" s="10"/>
      <c r="V2094" s="10"/>
      <c r="W2094" s="10" t="s">
        <v>113</v>
      </c>
      <c r="X2094" s="10"/>
      <c r="Y2094" s="10" t="s">
        <v>3219</v>
      </c>
      <c r="Z2094" s="11">
        <v>2</v>
      </c>
      <c r="AA2094" s="11">
        <v>1</v>
      </c>
      <c r="AB2094" s="10" t="s">
        <v>100</v>
      </c>
      <c r="AC2094" s="10"/>
      <c r="AD2094" s="10"/>
      <c r="AE2094" s="10"/>
      <c r="AF2094" s="10"/>
      <c r="AG2094" s="11"/>
      <c r="AH2094" s="11"/>
      <c r="AI2094" s="11"/>
      <c r="AJ2094" s="10"/>
      <c r="AK2094" s="12">
        <v>45741.4272106482</v>
      </c>
      <c r="AL2094" s="10" t="s">
        <v>8259</v>
      </c>
      <c r="AM2094">
        <f t="shared" si="40"/>
        <v>2</v>
      </c>
      <c r="AN2094" t="s">
        <v>106</v>
      </c>
    </row>
    <row r="2095" spans="1:40">
      <c r="A2095" s="10"/>
      <c r="B2095" s="10" t="s">
        <v>8260</v>
      </c>
      <c r="C2095" s="10"/>
      <c r="D2095" s="10" t="s">
        <v>8261</v>
      </c>
      <c r="E2095" s="10" t="s">
        <v>92</v>
      </c>
      <c r="F2095" s="10" t="s">
        <v>93</v>
      </c>
      <c r="G2095" s="10" t="s">
        <v>205</v>
      </c>
      <c r="H2095" s="10" t="s">
        <v>8262</v>
      </c>
      <c r="I2095" s="10" t="s">
        <v>257</v>
      </c>
      <c r="J2095" s="10" t="s">
        <v>97</v>
      </c>
      <c r="K2095" s="10" t="s">
        <v>98</v>
      </c>
      <c r="L2095" s="11">
        <v>1094797</v>
      </c>
      <c r="M2095" s="11">
        <v>1216440.5</v>
      </c>
      <c r="N2095" s="11">
        <v>4306797</v>
      </c>
      <c r="O2095" s="10" t="s">
        <v>131</v>
      </c>
      <c r="P2095" s="11">
        <v>130.8</v>
      </c>
      <c r="Q2095" s="11">
        <v>0</v>
      </c>
      <c r="R2095" s="10"/>
      <c r="S2095" s="10"/>
      <c r="T2095" s="10" t="s">
        <v>101</v>
      </c>
      <c r="U2095" s="10"/>
      <c r="V2095" s="10"/>
      <c r="W2095" s="10" t="s">
        <v>100</v>
      </c>
      <c r="X2095" s="10"/>
      <c r="Y2095" s="10" t="s">
        <v>250</v>
      </c>
      <c r="Z2095" s="11">
        <v>1</v>
      </c>
      <c r="AA2095" s="11">
        <v>0</v>
      </c>
      <c r="AB2095" s="10" t="s">
        <v>100</v>
      </c>
      <c r="AC2095" s="10"/>
      <c r="AD2095" s="10"/>
      <c r="AE2095" s="10"/>
      <c r="AF2095" s="10" t="s">
        <v>104</v>
      </c>
      <c r="AG2095" s="11"/>
      <c r="AH2095" s="11"/>
      <c r="AI2095" s="11"/>
      <c r="AJ2095" s="10"/>
      <c r="AK2095" s="12">
        <v>45746.5029513889</v>
      </c>
      <c r="AL2095" s="10" t="s">
        <v>8263</v>
      </c>
      <c r="AM2095">
        <f t="shared" si="40"/>
        <v>2</v>
      </c>
      <c r="AN2095" t="s">
        <v>106</v>
      </c>
    </row>
    <row r="2096" spans="1:40">
      <c r="A2096" s="10"/>
      <c r="B2096" s="10" t="s">
        <v>8264</v>
      </c>
      <c r="C2096" s="10"/>
      <c r="D2096" s="10" t="s">
        <v>8265</v>
      </c>
      <c r="E2096" s="10" t="s">
        <v>92</v>
      </c>
      <c r="F2096" s="10" t="s">
        <v>93</v>
      </c>
      <c r="G2096" s="10" t="s">
        <v>289</v>
      </c>
      <c r="H2096" s="10" t="s">
        <v>8266</v>
      </c>
      <c r="I2096" s="10" t="s">
        <v>368</v>
      </c>
      <c r="J2096" s="10" t="s">
        <v>97</v>
      </c>
      <c r="K2096" s="10" t="s">
        <v>98</v>
      </c>
      <c r="L2096" s="11">
        <v>325000</v>
      </c>
      <c r="M2096" s="11">
        <v>501916</v>
      </c>
      <c r="N2096" s="11">
        <v>339000</v>
      </c>
      <c r="O2096" s="10" t="s">
        <v>131</v>
      </c>
      <c r="P2096" s="11">
        <v>129.56</v>
      </c>
      <c r="Q2096" s="11">
        <v>0</v>
      </c>
      <c r="R2096" s="10"/>
      <c r="S2096" s="10"/>
      <c r="T2096" s="10" t="s">
        <v>100</v>
      </c>
      <c r="U2096" s="10"/>
      <c r="V2096" s="10"/>
      <c r="W2096" s="10" t="s">
        <v>113</v>
      </c>
      <c r="X2096" s="10"/>
      <c r="Y2096" s="10" t="s">
        <v>411</v>
      </c>
      <c r="Z2096" s="11">
        <v>11</v>
      </c>
      <c r="AA2096" s="11">
        <v>9</v>
      </c>
      <c r="AB2096" s="10" t="s">
        <v>100</v>
      </c>
      <c r="AC2096" s="10"/>
      <c r="AD2096" s="10"/>
      <c r="AE2096" s="10"/>
      <c r="AF2096" s="10"/>
      <c r="AG2096" s="11"/>
      <c r="AH2096" s="11"/>
      <c r="AI2096" s="11"/>
      <c r="AJ2096" s="10"/>
      <c r="AK2096" s="12">
        <v>45736.4289699074</v>
      </c>
      <c r="AL2096" s="10" t="s">
        <v>8267</v>
      </c>
      <c r="AM2096">
        <f t="shared" si="40"/>
        <v>3</v>
      </c>
      <c r="AN2096" t="s">
        <v>106</v>
      </c>
    </row>
    <row r="2097" spans="1:40">
      <c r="A2097" s="10"/>
      <c r="B2097" s="10" t="s">
        <v>8268</v>
      </c>
      <c r="C2097" s="10"/>
      <c r="D2097" s="10" t="s">
        <v>8269</v>
      </c>
      <c r="E2097" s="10" t="s">
        <v>92</v>
      </c>
      <c r="F2097" s="10" t="s">
        <v>184</v>
      </c>
      <c r="G2097" s="10" t="s">
        <v>467</v>
      </c>
      <c r="H2097" s="10" t="s">
        <v>8270</v>
      </c>
      <c r="I2097" s="10" t="s">
        <v>368</v>
      </c>
      <c r="J2097" s="10" t="s">
        <v>97</v>
      </c>
      <c r="K2097" s="10" t="s">
        <v>98</v>
      </c>
      <c r="L2097" s="11">
        <v>230000</v>
      </c>
      <c r="M2097" s="11">
        <v>373600</v>
      </c>
      <c r="N2097" s="11">
        <v>268000</v>
      </c>
      <c r="O2097" s="10" t="s">
        <v>99</v>
      </c>
      <c r="P2097" s="11">
        <v>110.71</v>
      </c>
      <c r="Q2097" s="11">
        <v>70.84</v>
      </c>
      <c r="R2097" s="10"/>
      <c r="S2097" s="10"/>
      <c r="T2097" s="10" t="s">
        <v>100</v>
      </c>
      <c r="U2097" s="10"/>
      <c r="V2097" s="10"/>
      <c r="W2097" s="10" t="s">
        <v>113</v>
      </c>
      <c r="X2097" s="10"/>
      <c r="Y2097" s="10" t="s">
        <v>102</v>
      </c>
      <c r="Z2097" s="11">
        <v>6</v>
      </c>
      <c r="AA2097" s="11">
        <v>1</v>
      </c>
      <c r="AB2097" s="10" t="s">
        <v>100</v>
      </c>
      <c r="AC2097" s="10"/>
      <c r="AD2097" s="10"/>
      <c r="AE2097" s="10"/>
      <c r="AF2097" s="10" t="s">
        <v>115</v>
      </c>
      <c r="AG2097" s="11"/>
      <c r="AH2097" s="11"/>
      <c r="AI2097" s="11"/>
      <c r="AJ2097" s="10"/>
      <c r="AK2097" s="12">
        <v>45733.4318865741</v>
      </c>
      <c r="AL2097" s="10" t="s">
        <v>8271</v>
      </c>
      <c r="AM2097">
        <f t="shared" si="40"/>
        <v>2</v>
      </c>
      <c r="AN2097" t="s">
        <v>106</v>
      </c>
    </row>
    <row r="2098" spans="1:40">
      <c r="A2098" s="10"/>
      <c r="B2098" s="10" t="s">
        <v>4006</v>
      </c>
      <c r="C2098" s="10"/>
      <c r="D2098" s="10" t="s">
        <v>8272</v>
      </c>
      <c r="E2098" s="10" t="s">
        <v>92</v>
      </c>
      <c r="F2098" s="10" t="s">
        <v>120</v>
      </c>
      <c r="G2098" s="10" t="s">
        <v>623</v>
      </c>
      <c r="H2098" s="10" t="s">
        <v>8273</v>
      </c>
      <c r="I2098" s="10" t="s">
        <v>257</v>
      </c>
      <c r="J2098" s="10" t="s">
        <v>97</v>
      </c>
      <c r="K2098" s="10" t="s">
        <v>98</v>
      </c>
      <c r="L2098" s="11">
        <v>870000</v>
      </c>
      <c r="M2098" s="11">
        <v>1080102</v>
      </c>
      <c r="N2098" s="11">
        <v>926000</v>
      </c>
      <c r="O2098" s="10" t="s">
        <v>99</v>
      </c>
      <c r="P2098" s="11">
        <v>122.53</v>
      </c>
      <c r="Q2098" s="11">
        <v>0</v>
      </c>
      <c r="R2098" s="10"/>
      <c r="S2098" s="10"/>
      <c r="T2098" s="10" t="s">
        <v>100</v>
      </c>
      <c r="U2098" s="10"/>
      <c r="V2098" s="10"/>
      <c r="W2098" s="10" t="s">
        <v>101</v>
      </c>
      <c r="X2098" s="10"/>
      <c r="Y2098" s="10"/>
      <c r="Z2098" s="11">
        <v>17</v>
      </c>
      <c r="AA2098" s="11">
        <v>10</v>
      </c>
      <c r="AB2098" s="10" t="s">
        <v>100</v>
      </c>
      <c r="AC2098" s="10"/>
      <c r="AD2098" s="10" t="s">
        <v>156</v>
      </c>
      <c r="AE2098" s="10"/>
      <c r="AF2098" s="10"/>
      <c r="AG2098" s="11"/>
      <c r="AH2098" s="11"/>
      <c r="AI2098" s="11"/>
      <c r="AJ2098" s="10"/>
      <c r="AK2098" s="12">
        <v>45750.4356018519</v>
      </c>
      <c r="AL2098" s="10" t="s">
        <v>8274</v>
      </c>
      <c r="AM2098">
        <f t="shared" si="40"/>
        <v>2</v>
      </c>
      <c r="AN2098" t="s">
        <v>106</v>
      </c>
    </row>
    <row r="2099" spans="1:40">
      <c r="A2099" s="10"/>
      <c r="B2099" s="10" t="s">
        <v>8275</v>
      </c>
      <c r="C2099" s="10"/>
      <c r="D2099" s="10" t="s">
        <v>8276</v>
      </c>
      <c r="E2099" s="10" t="s">
        <v>92</v>
      </c>
      <c r="F2099" s="10" t="s">
        <v>120</v>
      </c>
      <c r="G2099" s="10" t="s">
        <v>366</v>
      </c>
      <c r="H2099" s="10" t="s">
        <v>8277</v>
      </c>
      <c r="I2099" s="10" t="s">
        <v>257</v>
      </c>
      <c r="J2099" s="10" t="s">
        <v>97</v>
      </c>
      <c r="K2099" s="10" t="s">
        <v>98</v>
      </c>
      <c r="L2099" s="11">
        <v>320000</v>
      </c>
      <c r="M2099" s="11">
        <v>396832</v>
      </c>
      <c r="N2099" s="11">
        <v>498500</v>
      </c>
      <c r="O2099" s="10" t="s">
        <v>99</v>
      </c>
      <c r="P2099" s="11">
        <v>122.58</v>
      </c>
      <c r="Q2099" s="11">
        <v>0</v>
      </c>
      <c r="R2099" s="10"/>
      <c r="S2099" s="10"/>
      <c r="T2099" s="10" t="s">
        <v>100</v>
      </c>
      <c r="U2099" s="10"/>
      <c r="V2099" s="10"/>
      <c r="W2099" s="10" t="s">
        <v>101</v>
      </c>
      <c r="X2099" s="10"/>
      <c r="Y2099" s="10"/>
      <c r="Z2099" s="11">
        <v>6</v>
      </c>
      <c r="AA2099" s="11">
        <v>2</v>
      </c>
      <c r="AB2099" s="10" t="s">
        <v>100</v>
      </c>
      <c r="AC2099" s="10"/>
      <c r="AD2099" s="10" t="s">
        <v>156</v>
      </c>
      <c r="AE2099" s="10"/>
      <c r="AF2099" s="10"/>
      <c r="AG2099" s="11"/>
      <c r="AH2099" s="11"/>
      <c r="AI2099" s="11"/>
      <c r="AJ2099" s="10"/>
      <c r="AK2099" s="12">
        <v>45749.4723148148</v>
      </c>
      <c r="AL2099" s="10" t="s">
        <v>8278</v>
      </c>
      <c r="AM2099">
        <f t="shared" si="40"/>
        <v>3</v>
      </c>
      <c r="AN2099" t="s">
        <v>106</v>
      </c>
    </row>
    <row r="2100" spans="1:40">
      <c r="A2100" s="10"/>
      <c r="B2100" s="10" t="s">
        <v>8279</v>
      </c>
      <c r="C2100" s="10"/>
      <c r="D2100" s="10" t="s">
        <v>8280</v>
      </c>
      <c r="E2100" s="10" t="s">
        <v>92</v>
      </c>
      <c r="F2100" s="10" t="s">
        <v>277</v>
      </c>
      <c r="G2100" s="10" t="s">
        <v>278</v>
      </c>
      <c r="H2100" s="10" t="s">
        <v>8281</v>
      </c>
      <c r="I2100" s="10" t="s">
        <v>368</v>
      </c>
      <c r="J2100" s="10" t="s">
        <v>97</v>
      </c>
      <c r="K2100" s="10" t="s">
        <v>98</v>
      </c>
      <c r="L2100" s="11">
        <v>506552</v>
      </c>
      <c r="M2100" s="11">
        <v>904556</v>
      </c>
      <c r="N2100" s="11">
        <v>666552</v>
      </c>
      <c r="O2100" s="10" t="s">
        <v>99</v>
      </c>
      <c r="P2100" s="11">
        <v>110.9</v>
      </c>
      <c r="Q2100" s="11">
        <v>0</v>
      </c>
      <c r="R2100" s="10"/>
      <c r="S2100" s="10"/>
      <c r="T2100" s="10" t="s">
        <v>101</v>
      </c>
      <c r="U2100" s="10"/>
      <c r="V2100" s="10"/>
      <c r="W2100" s="10" t="s">
        <v>101</v>
      </c>
      <c r="X2100" s="10"/>
      <c r="Y2100" s="10" t="s">
        <v>102</v>
      </c>
      <c r="Z2100" s="11">
        <v>26</v>
      </c>
      <c r="AA2100" s="11">
        <v>25</v>
      </c>
      <c r="AB2100" s="10" t="s">
        <v>101</v>
      </c>
      <c r="AC2100" s="10"/>
      <c r="AD2100" s="10"/>
      <c r="AE2100" s="10"/>
      <c r="AF2100" s="10" t="s">
        <v>104</v>
      </c>
      <c r="AG2100" s="11"/>
      <c r="AH2100" s="11"/>
      <c r="AI2100" s="11"/>
      <c r="AJ2100" s="10"/>
      <c r="AK2100" s="12">
        <v>45734.4266435185</v>
      </c>
      <c r="AL2100" s="10" t="s">
        <v>8282</v>
      </c>
      <c r="AM2100">
        <f t="shared" si="40"/>
        <v>3</v>
      </c>
      <c r="AN2100" t="s">
        <v>106</v>
      </c>
    </row>
    <row r="2101" spans="1:40">
      <c r="A2101" s="10"/>
      <c r="B2101" s="10" t="s">
        <v>8248</v>
      </c>
      <c r="C2101" s="10"/>
      <c r="D2101" s="10" t="s">
        <v>8283</v>
      </c>
      <c r="E2101" s="10" t="s">
        <v>92</v>
      </c>
      <c r="F2101" s="10" t="s">
        <v>93</v>
      </c>
      <c r="G2101" s="10" t="s">
        <v>289</v>
      </c>
      <c r="H2101" s="10" t="s">
        <v>8284</v>
      </c>
      <c r="I2101" s="10" t="s">
        <v>257</v>
      </c>
      <c r="J2101" s="10" t="s">
        <v>97</v>
      </c>
      <c r="K2101" s="10" t="s">
        <v>98</v>
      </c>
      <c r="L2101" s="11">
        <v>87204</v>
      </c>
      <c r="M2101" s="11">
        <v>124577</v>
      </c>
      <c r="N2101" s="11">
        <v>140204</v>
      </c>
      <c r="O2101" s="10" t="s">
        <v>131</v>
      </c>
      <c r="P2101" s="11">
        <v>32.97</v>
      </c>
      <c r="Q2101" s="11">
        <v>0</v>
      </c>
      <c r="R2101" s="10"/>
      <c r="S2101" s="10"/>
      <c r="T2101" s="10" t="s">
        <v>100</v>
      </c>
      <c r="U2101" s="10"/>
      <c r="V2101" s="10"/>
      <c r="W2101" s="10" t="s">
        <v>101</v>
      </c>
      <c r="X2101" s="10"/>
      <c r="Y2101" s="10" t="s">
        <v>250</v>
      </c>
      <c r="Z2101" s="11">
        <v>4</v>
      </c>
      <c r="AA2101" s="11">
        <v>1</v>
      </c>
      <c r="AB2101" s="10" t="s">
        <v>100</v>
      </c>
      <c r="AC2101" s="10"/>
      <c r="AD2101" s="10"/>
      <c r="AE2101" s="10" t="s">
        <v>8251</v>
      </c>
      <c r="AF2101" s="10"/>
      <c r="AG2101" s="11"/>
      <c r="AH2101" s="11"/>
      <c r="AI2101" s="11"/>
      <c r="AJ2101" s="10"/>
      <c r="AK2101" s="12">
        <v>45755.4166666667</v>
      </c>
      <c r="AL2101" s="10" t="s">
        <v>8285</v>
      </c>
      <c r="AM2101">
        <f t="shared" si="40"/>
        <v>2</v>
      </c>
      <c r="AN2101" t="s">
        <v>106</v>
      </c>
    </row>
    <row r="2102" spans="1:40">
      <c r="A2102" s="10"/>
      <c r="B2102" s="10" t="s">
        <v>8286</v>
      </c>
      <c r="C2102" s="10"/>
      <c r="D2102" s="10" t="s">
        <v>8287</v>
      </c>
      <c r="E2102" s="10" t="s">
        <v>92</v>
      </c>
      <c r="F2102" s="10" t="s">
        <v>318</v>
      </c>
      <c r="G2102" s="10" t="s">
        <v>2862</v>
      </c>
      <c r="H2102" s="10" t="s">
        <v>8288</v>
      </c>
      <c r="I2102" s="10" t="s">
        <v>96</v>
      </c>
      <c r="J2102" s="10" t="s">
        <v>97</v>
      </c>
      <c r="K2102" s="10" t="s">
        <v>98</v>
      </c>
      <c r="L2102" s="11">
        <v>2150000</v>
      </c>
      <c r="M2102" s="11">
        <v>3825309</v>
      </c>
      <c r="N2102" s="11">
        <v>2150000</v>
      </c>
      <c r="O2102" s="10" t="s">
        <v>99</v>
      </c>
      <c r="P2102" s="11">
        <v>232.2</v>
      </c>
      <c r="Q2102" s="11">
        <v>0</v>
      </c>
      <c r="R2102" s="10"/>
      <c r="S2102" s="10"/>
      <c r="T2102" s="10" t="s">
        <v>100</v>
      </c>
      <c r="U2102" s="10"/>
      <c r="V2102" s="10"/>
      <c r="W2102" s="10" t="s">
        <v>113</v>
      </c>
      <c r="X2102" s="10"/>
      <c r="Y2102" s="10" t="s">
        <v>102</v>
      </c>
      <c r="Z2102" s="11">
        <v>0</v>
      </c>
      <c r="AA2102" s="11">
        <v>0</v>
      </c>
      <c r="AB2102" s="10" t="s">
        <v>100</v>
      </c>
      <c r="AC2102" s="10"/>
      <c r="AD2102" s="10"/>
      <c r="AE2102" s="10"/>
      <c r="AF2102" s="10"/>
      <c r="AG2102" s="11"/>
      <c r="AH2102" s="11"/>
      <c r="AI2102" s="11"/>
      <c r="AJ2102" s="10"/>
      <c r="AK2102" s="12">
        <v>45762.4752430556</v>
      </c>
      <c r="AL2102" s="10" t="s">
        <v>8289</v>
      </c>
      <c r="AM2102">
        <f t="shared" si="40"/>
        <v>6</v>
      </c>
      <c r="AN2102" t="s">
        <v>106</v>
      </c>
    </row>
    <row r="2103" spans="1:40">
      <c r="A2103" s="10"/>
      <c r="B2103" s="10" t="s">
        <v>674</v>
      </c>
      <c r="C2103" s="10"/>
      <c r="D2103" s="10" t="s">
        <v>8290</v>
      </c>
      <c r="E2103" s="10" t="s">
        <v>92</v>
      </c>
      <c r="F2103" s="10" t="s">
        <v>184</v>
      </c>
      <c r="G2103" s="10" t="s">
        <v>361</v>
      </c>
      <c r="H2103" s="10" t="s">
        <v>8291</v>
      </c>
      <c r="I2103" s="10" t="s">
        <v>368</v>
      </c>
      <c r="J2103" s="10" t="s">
        <v>97</v>
      </c>
      <c r="K2103" s="10" t="s">
        <v>98</v>
      </c>
      <c r="L2103" s="11">
        <v>250775.16</v>
      </c>
      <c r="M2103" s="11">
        <v>368787</v>
      </c>
      <c r="N2103" s="11">
        <v>278775.16</v>
      </c>
      <c r="O2103" s="10" t="s">
        <v>99</v>
      </c>
      <c r="P2103" s="11">
        <v>90.4</v>
      </c>
      <c r="Q2103" s="11">
        <v>0</v>
      </c>
      <c r="R2103" s="10"/>
      <c r="S2103" s="10"/>
      <c r="T2103" s="10" t="s">
        <v>101</v>
      </c>
      <c r="U2103" s="10"/>
      <c r="V2103" s="10"/>
      <c r="W2103" s="10" t="s">
        <v>113</v>
      </c>
      <c r="X2103" s="10"/>
      <c r="Y2103" s="10"/>
      <c r="Z2103" s="11">
        <v>0</v>
      </c>
      <c r="AA2103" s="11">
        <v>0</v>
      </c>
      <c r="AB2103" s="10" t="s">
        <v>100</v>
      </c>
      <c r="AC2103" s="10"/>
      <c r="AD2103" s="10"/>
      <c r="AE2103" s="10"/>
      <c r="AF2103" s="10"/>
      <c r="AG2103" s="11"/>
      <c r="AH2103" s="11"/>
      <c r="AI2103" s="11"/>
      <c r="AJ2103" s="10"/>
      <c r="AK2103" s="12">
        <v>45724.4267824074</v>
      </c>
      <c r="AL2103" s="10" t="s">
        <v>8292</v>
      </c>
      <c r="AM2103">
        <f t="shared" si="40"/>
        <v>2</v>
      </c>
      <c r="AN2103" t="s">
        <v>106</v>
      </c>
    </row>
    <row r="2104" spans="1:40">
      <c r="A2104" s="10"/>
      <c r="B2104" s="10" t="s">
        <v>2918</v>
      </c>
      <c r="C2104" s="10"/>
      <c r="D2104" s="10" t="s">
        <v>8293</v>
      </c>
      <c r="E2104" s="10" t="s">
        <v>92</v>
      </c>
      <c r="F2104" s="10" t="s">
        <v>93</v>
      </c>
      <c r="G2104" s="10" t="s">
        <v>205</v>
      </c>
      <c r="H2104" s="10" t="s">
        <v>8294</v>
      </c>
      <c r="I2104" s="10" t="s">
        <v>257</v>
      </c>
      <c r="J2104" s="10" t="s">
        <v>97</v>
      </c>
      <c r="K2104" s="10" t="s">
        <v>98</v>
      </c>
      <c r="L2104" s="11">
        <v>1028171</v>
      </c>
      <c r="M2104" s="11">
        <v>1142412</v>
      </c>
      <c r="N2104" s="11">
        <v>4088171</v>
      </c>
      <c r="O2104" s="10" t="s">
        <v>131</v>
      </c>
      <c r="P2104" s="11">
        <v>122.84</v>
      </c>
      <c r="Q2104" s="11">
        <v>0</v>
      </c>
      <c r="R2104" s="10"/>
      <c r="S2104" s="10"/>
      <c r="T2104" s="10" t="s">
        <v>101</v>
      </c>
      <c r="U2104" s="10"/>
      <c r="V2104" s="10"/>
      <c r="W2104" s="10" t="s">
        <v>100</v>
      </c>
      <c r="X2104" s="10"/>
      <c r="Y2104" s="10" t="s">
        <v>250</v>
      </c>
      <c r="Z2104" s="11">
        <v>1</v>
      </c>
      <c r="AA2104" s="11">
        <v>0</v>
      </c>
      <c r="AB2104" s="10" t="s">
        <v>100</v>
      </c>
      <c r="AC2104" s="10"/>
      <c r="AD2104" s="10"/>
      <c r="AE2104" s="10"/>
      <c r="AF2104" s="10" t="s">
        <v>104</v>
      </c>
      <c r="AG2104" s="11"/>
      <c r="AH2104" s="11"/>
      <c r="AI2104" s="11"/>
      <c r="AJ2104" s="10"/>
      <c r="AK2104" s="12">
        <v>45746.4823842593</v>
      </c>
      <c r="AL2104" s="10" t="s">
        <v>8295</v>
      </c>
      <c r="AM2104">
        <f t="shared" si="40"/>
        <v>2</v>
      </c>
      <c r="AN2104" t="s">
        <v>106</v>
      </c>
    </row>
    <row r="2105" spans="1:40">
      <c r="A2105" s="10"/>
      <c r="B2105" s="10" t="s">
        <v>8296</v>
      </c>
      <c r="C2105" s="10"/>
      <c r="D2105" s="10" t="s">
        <v>8297</v>
      </c>
      <c r="E2105" s="10" t="s">
        <v>92</v>
      </c>
      <c r="F2105" s="10" t="s">
        <v>93</v>
      </c>
      <c r="G2105" s="10" t="s">
        <v>289</v>
      </c>
      <c r="H2105" s="10" t="s">
        <v>8298</v>
      </c>
      <c r="I2105" s="10" t="s">
        <v>257</v>
      </c>
      <c r="J2105" s="10" t="s">
        <v>97</v>
      </c>
      <c r="K2105" s="10" t="s">
        <v>98</v>
      </c>
      <c r="L2105" s="11">
        <v>87182</v>
      </c>
      <c r="M2105" s="11">
        <v>124545</v>
      </c>
      <c r="N2105" s="11">
        <v>124182</v>
      </c>
      <c r="O2105" s="10" t="s">
        <v>131</v>
      </c>
      <c r="P2105" s="11">
        <v>32.97</v>
      </c>
      <c r="Q2105" s="11">
        <v>0</v>
      </c>
      <c r="R2105" s="10"/>
      <c r="S2105" s="10"/>
      <c r="T2105" s="10" t="s">
        <v>100</v>
      </c>
      <c r="U2105" s="10"/>
      <c r="V2105" s="10"/>
      <c r="W2105" s="10" t="s">
        <v>101</v>
      </c>
      <c r="X2105" s="10"/>
      <c r="Y2105" s="10" t="s">
        <v>250</v>
      </c>
      <c r="Z2105" s="11">
        <v>4</v>
      </c>
      <c r="AA2105" s="11">
        <v>1</v>
      </c>
      <c r="AB2105" s="10" t="s">
        <v>100</v>
      </c>
      <c r="AC2105" s="10"/>
      <c r="AD2105" s="10"/>
      <c r="AE2105" s="10" t="s">
        <v>8251</v>
      </c>
      <c r="AF2105" s="10"/>
      <c r="AG2105" s="11"/>
      <c r="AH2105" s="11"/>
      <c r="AI2105" s="11"/>
      <c r="AJ2105" s="10"/>
      <c r="AK2105" s="12">
        <v>45755.4858333333</v>
      </c>
      <c r="AL2105" s="10" t="s">
        <v>8299</v>
      </c>
      <c r="AM2105">
        <f t="shared" si="40"/>
        <v>2</v>
      </c>
      <c r="AN2105" t="s">
        <v>106</v>
      </c>
    </row>
    <row r="2106" spans="1:40">
      <c r="A2106" s="10"/>
      <c r="B2106" s="10" t="s">
        <v>8300</v>
      </c>
      <c r="C2106" s="10"/>
      <c r="D2106" s="10" t="s">
        <v>8301</v>
      </c>
      <c r="E2106" s="10" t="s">
        <v>92</v>
      </c>
      <c r="F2106" s="10" t="s">
        <v>120</v>
      </c>
      <c r="G2106" s="10" t="s">
        <v>459</v>
      </c>
      <c r="H2106" s="10" t="s">
        <v>8302</v>
      </c>
      <c r="I2106" s="10" t="s">
        <v>368</v>
      </c>
      <c r="J2106" s="10" t="s">
        <v>97</v>
      </c>
      <c r="K2106" s="10" t="s">
        <v>98</v>
      </c>
      <c r="L2106" s="11">
        <v>287808</v>
      </c>
      <c r="M2106" s="11">
        <v>449700</v>
      </c>
      <c r="N2106" s="11">
        <v>300808</v>
      </c>
      <c r="O2106" s="10" t="s">
        <v>99</v>
      </c>
      <c r="P2106" s="11">
        <v>108.82</v>
      </c>
      <c r="Q2106" s="11">
        <v>0</v>
      </c>
      <c r="R2106" s="10"/>
      <c r="S2106" s="10"/>
      <c r="T2106" s="10" t="s">
        <v>101</v>
      </c>
      <c r="U2106" s="10"/>
      <c r="V2106" s="10" t="s">
        <v>3338</v>
      </c>
      <c r="W2106" s="10" t="s">
        <v>113</v>
      </c>
      <c r="X2106" s="10"/>
      <c r="Y2106" s="10" t="s">
        <v>102</v>
      </c>
      <c r="Z2106" s="11">
        <v>27</v>
      </c>
      <c r="AA2106" s="11">
        <v>13</v>
      </c>
      <c r="AB2106" s="10" t="s">
        <v>100</v>
      </c>
      <c r="AC2106" s="10"/>
      <c r="AD2106" s="10"/>
      <c r="AE2106" s="10"/>
      <c r="AF2106" s="10" t="s">
        <v>104</v>
      </c>
      <c r="AG2106" s="11"/>
      <c r="AH2106" s="11"/>
      <c r="AI2106" s="11"/>
      <c r="AJ2106" s="10"/>
      <c r="AK2106" s="12">
        <v>45723.424375</v>
      </c>
      <c r="AL2106" s="10" t="s">
        <v>8303</v>
      </c>
      <c r="AM2106">
        <f t="shared" si="40"/>
        <v>3</v>
      </c>
      <c r="AN2106" t="s">
        <v>106</v>
      </c>
    </row>
    <row r="2107" spans="1:40">
      <c r="A2107" s="10"/>
      <c r="B2107" s="10" t="s">
        <v>8304</v>
      </c>
      <c r="C2107" s="10"/>
      <c r="D2107" s="10" t="s">
        <v>8305</v>
      </c>
      <c r="E2107" s="10" t="s">
        <v>92</v>
      </c>
      <c r="F2107" s="10" t="s">
        <v>120</v>
      </c>
      <c r="G2107" s="10" t="s">
        <v>366</v>
      </c>
      <c r="H2107" s="10" t="s">
        <v>8305</v>
      </c>
      <c r="I2107" s="10" t="s">
        <v>368</v>
      </c>
      <c r="J2107" s="10" t="s">
        <v>97</v>
      </c>
      <c r="K2107" s="10" t="s">
        <v>98</v>
      </c>
      <c r="L2107" s="11">
        <v>352900</v>
      </c>
      <c r="M2107" s="11">
        <v>490045</v>
      </c>
      <c r="N2107" s="11">
        <v>362900</v>
      </c>
      <c r="O2107" s="10" t="s">
        <v>99</v>
      </c>
      <c r="P2107" s="11">
        <v>100.89</v>
      </c>
      <c r="Q2107" s="11">
        <v>0</v>
      </c>
      <c r="R2107" s="10"/>
      <c r="S2107" s="10"/>
      <c r="T2107" s="10" t="s">
        <v>100</v>
      </c>
      <c r="U2107" s="10"/>
      <c r="V2107" s="10"/>
      <c r="W2107" s="10" t="s">
        <v>113</v>
      </c>
      <c r="X2107" s="10"/>
      <c r="Y2107" s="10"/>
      <c r="Z2107" s="11">
        <v>33</v>
      </c>
      <c r="AA2107" s="11">
        <v>29</v>
      </c>
      <c r="AB2107" s="10" t="s">
        <v>100</v>
      </c>
      <c r="AC2107" s="10"/>
      <c r="AD2107" s="10" t="s">
        <v>156</v>
      </c>
      <c r="AE2107" s="10"/>
      <c r="AF2107" s="10"/>
      <c r="AG2107" s="11"/>
      <c r="AH2107" s="11"/>
      <c r="AI2107" s="11"/>
      <c r="AJ2107" s="10"/>
      <c r="AK2107" s="12">
        <v>45727.4379861111</v>
      </c>
      <c r="AL2107" s="10" t="s">
        <v>8306</v>
      </c>
      <c r="AM2107">
        <f t="shared" si="40"/>
        <v>3</v>
      </c>
      <c r="AN2107" t="s">
        <v>106</v>
      </c>
    </row>
    <row r="2108" spans="1:40">
      <c r="A2108" s="10"/>
      <c r="B2108" s="10" t="s">
        <v>8307</v>
      </c>
      <c r="C2108" s="10"/>
      <c r="D2108" s="10" t="s">
        <v>8308</v>
      </c>
      <c r="E2108" s="10" t="s">
        <v>92</v>
      </c>
      <c r="F2108" s="10" t="s">
        <v>120</v>
      </c>
      <c r="G2108" s="10" t="s">
        <v>623</v>
      </c>
      <c r="H2108" s="10" t="s">
        <v>8308</v>
      </c>
      <c r="I2108" s="10" t="s">
        <v>368</v>
      </c>
      <c r="J2108" s="10" t="s">
        <v>97</v>
      </c>
      <c r="K2108" s="10" t="s">
        <v>98</v>
      </c>
      <c r="L2108" s="11">
        <v>332074.96</v>
      </c>
      <c r="M2108" s="11">
        <v>592991</v>
      </c>
      <c r="N2108" s="11">
        <v>332074.96</v>
      </c>
      <c r="O2108" s="10" t="s">
        <v>99</v>
      </c>
      <c r="P2108" s="11">
        <v>118.11</v>
      </c>
      <c r="Q2108" s="11">
        <v>0</v>
      </c>
      <c r="R2108" s="10"/>
      <c r="S2108" s="10"/>
      <c r="T2108" s="10" t="s">
        <v>101</v>
      </c>
      <c r="U2108" s="10" t="s">
        <v>112</v>
      </c>
      <c r="V2108" s="10" t="s">
        <v>2741</v>
      </c>
      <c r="W2108" s="10" t="s">
        <v>113</v>
      </c>
      <c r="X2108" s="10" t="s">
        <v>218</v>
      </c>
      <c r="Y2108" s="10" t="s">
        <v>102</v>
      </c>
      <c r="Z2108" s="11">
        <v>6</v>
      </c>
      <c r="AA2108" s="11">
        <v>4</v>
      </c>
      <c r="AB2108" s="10" t="s">
        <v>100</v>
      </c>
      <c r="AC2108" s="10"/>
      <c r="AD2108" s="10"/>
      <c r="AE2108" s="10"/>
      <c r="AF2108" s="10" t="s">
        <v>104</v>
      </c>
      <c r="AG2108" s="11"/>
      <c r="AH2108" s="11"/>
      <c r="AI2108" s="11"/>
      <c r="AJ2108" s="10"/>
      <c r="AK2108" s="12">
        <v>45730.4185185185</v>
      </c>
      <c r="AL2108" s="10" t="s">
        <v>8309</v>
      </c>
      <c r="AM2108">
        <f t="shared" si="40"/>
        <v>3</v>
      </c>
      <c r="AN2108" t="s">
        <v>106</v>
      </c>
    </row>
    <row r="2109" spans="1:40">
      <c r="A2109" s="10"/>
      <c r="B2109" s="10" t="s">
        <v>8310</v>
      </c>
      <c r="C2109" s="10"/>
      <c r="D2109" s="10" t="s">
        <v>8311</v>
      </c>
      <c r="E2109" s="10" t="s">
        <v>92</v>
      </c>
      <c r="F2109" s="10" t="s">
        <v>109</v>
      </c>
      <c r="G2109" s="10" t="s">
        <v>1640</v>
      </c>
      <c r="H2109" s="10" t="s">
        <v>8312</v>
      </c>
      <c r="I2109" s="10" t="s">
        <v>257</v>
      </c>
      <c r="J2109" s="10" t="s">
        <v>97</v>
      </c>
      <c r="K2109" s="10" t="s">
        <v>98</v>
      </c>
      <c r="L2109" s="11">
        <v>383440</v>
      </c>
      <c r="M2109" s="11">
        <v>479300</v>
      </c>
      <c r="N2109" s="11">
        <v>546440</v>
      </c>
      <c r="O2109" s="10" t="s">
        <v>131</v>
      </c>
      <c r="P2109" s="11">
        <v>38.34</v>
      </c>
      <c r="Q2109" s="11">
        <v>0</v>
      </c>
      <c r="R2109" s="10"/>
      <c r="S2109" s="10"/>
      <c r="T2109" s="10" t="s">
        <v>101</v>
      </c>
      <c r="U2109" s="10"/>
      <c r="V2109" s="10"/>
      <c r="W2109" s="10" t="s">
        <v>101</v>
      </c>
      <c r="X2109" s="10"/>
      <c r="Y2109" s="10" t="s">
        <v>250</v>
      </c>
      <c r="Z2109" s="11">
        <v>7</v>
      </c>
      <c r="AA2109" s="11">
        <v>1</v>
      </c>
      <c r="AB2109" s="10" t="s">
        <v>100</v>
      </c>
      <c r="AC2109" s="10" t="s">
        <v>8313</v>
      </c>
      <c r="AD2109" s="10"/>
      <c r="AE2109" s="10" t="s">
        <v>8314</v>
      </c>
      <c r="AF2109" s="10"/>
      <c r="AG2109" s="11"/>
      <c r="AH2109" s="11"/>
      <c r="AI2109" s="11"/>
      <c r="AJ2109" s="10"/>
      <c r="AK2109" s="12">
        <v>45749.4494328704</v>
      </c>
      <c r="AL2109" s="10" t="s">
        <v>8315</v>
      </c>
      <c r="AM2109">
        <f t="shared" si="40"/>
        <v>3</v>
      </c>
      <c r="AN2109" t="s">
        <v>106</v>
      </c>
    </row>
    <row r="2110" spans="1:40">
      <c r="A2110" s="10"/>
      <c r="B2110" s="10" t="s">
        <v>8316</v>
      </c>
      <c r="C2110" s="10"/>
      <c r="D2110" s="10" t="s">
        <v>8317</v>
      </c>
      <c r="E2110" s="10" t="s">
        <v>92</v>
      </c>
      <c r="F2110" s="10" t="s">
        <v>210</v>
      </c>
      <c r="G2110" s="10" t="s">
        <v>211</v>
      </c>
      <c r="H2110" s="10" t="s">
        <v>8318</v>
      </c>
      <c r="I2110" s="10" t="s">
        <v>96</v>
      </c>
      <c r="J2110" s="10" t="s">
        <v>97</v>
      </c>
      <c r="K2110" s="10" t="s">
        <v>98</v>
      </c>
      <c r="L2110" s="11">
        <v>653121</v>
      </c>
      <c r="M2110" s="11">
        <v>903974</v>
      </c>
      <c r="N2110" s="11">
        <v>653121</v>
      </c>
      <c r="O2110" s="10" t="s">
        <v>99</v>
      </c>
      <c r="P2110" s="11">
        <v>134.6</v>
      </c>
      <c r="Q2110" s="11">
        <v>0</v>
      </c>
      <c r="R2110" s="10"/>
      <c r="S2110" s="10"/>
      <c r="T2110" s="10" t="s">
        <v>100</v>
      </c>
      <c r="U2110" s="10"/>
      <c r="V2110" s="10"/>
      <c r="W2110" s="10" t="s">
        <v>101</v>
      </c>
      <c r="X2110" s="10"/>
      <c r="Y2110" s="10" t="s">
        <v>102</v>
      </c>
      <c r="Z2110" s="11">
        <v>35</v>
      </c>
      <c r="AA2110" s="11">
        <v>34</v>
      </c>
      <c r="AB2110" s="10" t="s">
        <v>100</v>
      </c>
      <c r="AC2110" s="10"/>
      <c r="AD2110" s="10"/>
      <c r="AE2110" s="10"/>
      <c r="AF2110" s="10" t="s">
        <v>280</v>
      </c>
      <c r="AG2110" s="11"/>
      <c r="AH2110" s="11"/>
      <c r="AI2110" s="11"/>
      <c r="AJ2110" s="10"/>
      <c r="AK2110" s="12">
        <v>45727.4197453704</v>
      </c>
      <c r="AL2110" s="10" t="s">
        <v>8319</v>
      </c>
      <c r="AM2110">
        <f t="shared" si="40"/>
        <v>2</v>
      </c>
      <c r="AN2110" t="s">
        <v>106</v>
      </c>
    </row>
    <row r="2111" spans="1:40">
      <c r="A2111" s="10"/>
      <c r="B2111" s="10" t="s">
        <v>8320</v>
      </c>
      <c r="C2111" s="10"/>
      <c r="D2111" s="10" t="s">
        <v>8321</v>
      </c>
      <c r="E2111" s="10" t="s">
        <v>92</v>
      </c>
      <c r="F2111" s="10" t="s">
        <v>148</v>
      </c>
      <c r="G2111" s="10" t="s">
        <v>1594</v>
      </c>
      <c r="H2111" s="10" t="s">
        <v>8322</v>
      </c>
      <c r="I2111" s="10" t="s">
        <v>257</v>
      </c>
      <c r="J2111" s="10" t="s">
        <v>97</v>
      </c>
      <c r="K2111" s="10" t="s">
        <v>98</v>
      </c>
      <c r="L2111" s="11">
        <v>680676</v>
      </c>
      <c r="M2111" s="11">
        <v>972393</v>
      </c>
      <c r="N2111" s="11">
        <v>938676</v>
      </c>
      <c r="O2111" s="10" t="s">
        <v>99</v>
      </c>
      <c r="P2111" s="11">
        <v>133.92</v>
      </c>
      <c r="Q2111" s="11">
        <v>0</v>
      </c>
      <c r="R2111" s="10"/>
      <c r="S2111" s="10"/>
      <c r="T2111" s="10" t="s">
        <v>101</v>
      </c>
      <c r="U2111" s="10"/>
      <c r="V2111" s="10"/>
      <c r="W2111" s="10" t="s">
        <v>101</v>
      </c>
      <c r="X2111" s="10"/>
      <c r="Y2111" s="10"/>
      <c r="Z2111" s="11">
        <v>7</v>
      </c>
      <c r="AA2111" s="11">
        <v>4</v>
      </c>
      <c r="AB2111" s="10" t="s">
        <v>101</v>
      </c>
      <c r="AC2111" s="10"/>
      <c r="AD2111" s="10"/>
      <c r="AE2111" s="10"/>
      <c r="AF2111" s="10"/>
      <c r="AG2111" s="11"/>
      <c r="AH2111" s="11"/>
      <c r="AI2111" s="11"/>
      <c r="AJ2111" s="10"/>
      <c r="AK2111" s="12">
        <v>45744.4250347222</v>
      </c>
      <c r="AL2111" s="10" t="s">
        <v>8323</v>
      </c>
      <c r="AM2111">
        <f t="shared" si="40"/>
        <v>3</v>
      </c>
      <c r="AN2111" t="s">
        <v>106</v>
      </c>
    </row>
    <row r="2112" spans="1:40">
      <c r="A2112" s="10"/>
      <c r="B2112" s="10" t="s">
        <v>8324</v>
      </c>
      <c r="C2112" s="10"/>
      <c r="D2112" s="10" t="s">
        <v>8325</v>
      </c>
      <c r="E2112" s="10" t="s">
        <v>92</v>
      </c>
      <c r="F2112" s="10" t="s">
        <v>184</v>
      </c>
      <c r="G2112" s="10" t="s">
        <v>361</v>
      </c>
      <c r="H2112" s="10" t="s">
        <v>8326</v>
      </c>
      <c r="I2112" s="10" t="s">
        <v>368</v>
      </c>
      <c r="J2112" s="10" t="s">
        <v>97</v>
      </c>
      <c r="K2112" s="10" t="s">
        <v>98</v>
      </c>
      <c r="L2112" s="11">
        <v>860722</v>
      </c>
      <c r="M2112" s="11">
        <v>1195446</v>
      </c>
      <c r="N2112" s="11">
        <v>860722</v>
      </c>
      <c r="O2112" s="10" t="s">
        <v>99</v>
      </c>
      <c r="P2112" s="11">
        <v>175.08</v>
      </c>
      <c r="Q2112" s="11">
        <v>0</v>
      </c>
      <c r="R2112" s="10"/>
      <c r="S2112" s="10"/>
      <c r="T2112" s="10" t="s">
        <v>101</v>
      </c>
      <c r="U2112" s="10"/>
      <c r="V2112" s="10"/>
      <c r="W2112" s="10" t="s">
        <v>113</v>
      </c>
      <c r="X2112" s="10"/>
      <c r="Y2112" s="10"/>
      <c r="Z2112" s="11">
        <v>0</v>
      </c>
      <c r="AA2112" s="11">
        <v>0</v>
      </c>
      <c r="AB2112" s="10" t="s">
        <v>100</v>
      </c>
      <c r="AC2112" s="10"/>
      <c r="AD2112" s="10"/>
      <c r="AE2112" s="10"/>
      <c r="AF2112" s="10"/>
      <c r="AG2112" s="11"/>
      <c r="AH2112" s="11"/>
      <c r="AI2112" s="11"/>
      <c r="AJ2112" s="10"/>
      <c r="AK2112" s="12">
        <v>45730.4166666667</v>
      </c>
      <c r="AL2112" s="10" t="s">
        <v>8327</v>
      </c>
      <c r="AM2112">
        <f t="shared" si="40"/>
        <v>3</v>
      </c>
      <c r="AN2112" t="s">
        <v>106</v>
      </c>
    </row>
    <row r="2113" spans="1:40">
      <c r="A2113" s="10"/>
      <c r="B2113" s="10" t="s">
        <v>8328</v>
      </c>
      <c r="C2113" s="10"/>
      <c r="D2113" s="10" t="s">
        <v>8329</v>
      </c>
      <c r="E2113" s="10" t="s">
        <v>92</v>
      </c>
      <c r="F2113" s="10" t="s">
        <v>277</v>
      </c>
      <c r="G2113" s="10" t="s">
        <v>278</v>
      </c>
      <c r="H2113" s="10" t="s">
        <v>8329</v>
      </c>
      <c r="I2113" s="10" t="s">
        <v>368</v>
      </c>
      <c r="J2113" s="10" t="s">
        <v>97</v>
      </c>
      <c r="K2113" s="10" t="s">
        <v>98</v>
      </c>
      <c r="L2113" s="11">
        <v>253624</v>
      </c>
      <c r="M2113" s="11">
        <v>452900</v>
      </c>
      <c r="N2113" s="11">
        <v>253624</v>
      </c>
      <c r="O2113" s="10" t="s">
        <v>99</v>
      </c>
      <c r="P2113" s="11">
        <v>96</v>
      </c>
      <c r="Q2113" s="11">
        <v>0</v>
      </c>
      <c r="R2113" s="10"/>
      <c r="S2113" s="10"/>
      <c r="T2113" s="10" t="s">
        <v>101</v>
      </c>
      <c r="U2113" s="10"/>
      <c r="V2113" s="10"/>
      <c r="W2113" s="10" t="s">
        <v>101</v>
      </c>
      <c r="X2113" s="10"/>
      <c r="Y2113" s="10" t="s">
        <v>102</v>
      </c>
      <c r="Z2113" s="11">
        <v>6</v>
      </c>
      <c r="AA2113" s="11">
        <v>6</v>
      </c>
      <c r="AB2113" s="10" t="s">
        <v>101</v>
      </c>
      <c r="AC2113" s="10"/>
      <c r="AD2113" s="10"/>
      <c r="AE2113" s="10"/>
      <c r="AF2113" s="10"/>
      <c r="AG2113" s="11"/>
      <c r="AH2113" s="11"/>
      <c r="AI2113" s="11"/>
      <c r="AJ2113" s="10"/>
      <c r="AK2113" s="12">
        <v>45736.4166666667</v>
      </c>
      <c r="AL2113" s="10" t="s">
        <v>8330</v>
      </c>
      <c r="AM2113">
        <f t="shared" si="40"/>
        <v>2</v>
      </c>
      <c r="AN2113" t="s">
        <v>106</v>
      </c>
    </row>
    <row r="2114" spans="1:40">
      <c r="A2114" s="10"/>
      <c r="B2114" s="10" t="s">
        <v>8331</v>
      </c>
      <c r="C2114" s="10"/>
      <c r="D2114" s="10" t="s">
        <v>8332</v>
      </c>
      <c r="E2114" s="10" t="s">
        <v>92</v>
      </c>
      <c r="F2114" s="10" t="s">
        <v>277</v>
      </c>
      <c r="G2114" s="10" t="s">
        <v>278</v>
      </c>
      <c r="H2114" s="10" t="s">
        <v>8332</v>
      </c>
      <c r="I2114" s="10" t="s">
        <v>368</v>
      </c>
      <c r="J2114" s="10" t="s">
        <v>97</v>
      </c>
      <c r="K2114" s="10" t="s">
        <v>98</v>
      </c>
      <c r="L2114" s="11">
        <v>294242</v>
      </c>
      <c r="M2114" s="11">
        <v>459751.7</v>
      </c>
      <c r="N2114" s="11">
        <v>317242</v>
      </c>
      <c r="O2114" s="10" t="s">
        <v>99</v>
      </c>
      <c r="P2114" s="11">
        <v>90.36</v>
      </c>
      <c r="Q2114" s="11">
        <v>0</v>
      </c>
      <c r="R2114" s="10"/>
      <c r="S2114" s="10"/>
      <c r="T2114" s="10" t="s">
        <v>101</v>
      </c>
      <c r="U2114" s="10"/>
      <c r="V2114" s="10"/>
      <c r="W2114" s="10" t="s">
        <v>100</v>
      </c>
      <c r="X2114" s="10"/>
      <c r="Y2114" s="10" t="s">
        <v>102</v>
      </c>
      <c r="Z2114" s="11">
        <v>6</v>
      </c>
      <c r="AA2114" s="11">
        <v>4</v>
      </c>
      <c r="AB2114" s="10" t="s">
        <v>100</v>
      </c>
      <c r="AC2114" s="10"/>
      <c r="AD2114" s="10"/>
      <c r="AE2114" s="10"/>
      <c r="AF2114" s="10"/>
      <c r="AG2114" s="11"/>
      <c r="AH2114" s="11"/>
      <c r="AI2114" s="11"/>
      <c r="AJ2114" s="10"/>
      <c r="AK2114" s="12">
        <v>45729.4707175926</v>
      </c>
      <c r="AL2114" s="10" t="s">
        <v>8333</v>
      </c>
      <c r="AM2114">
        <f t="shared" si="40"/>
        <v>3</v>
      </c>
      <c r="AN2114" t="s">
        <v>106</v>
      </c>
    </row>
    <row r="2115" spans="1:40">
      <c r="A2115" s="10"/>
      <c r="B2115" s="10" t="s">
        <v>4118</v>
      </c>
      <c r="C2115" s="10"/>
      <c r="D2115" s="10" t="s">
        <v>8334</v>
      </c>
      <c r="E2115" s="10" t="s">
        <v>92</v>
      </c>
      <c r="F2115" s="10" t="s">
        <v>277</v>
      </c>
      <c r="G2115" s="10" t="s">
        <v>1851</v>
      </c>
      <c r="H2115" s="10" t="s">
        <v>8334</v>
      </c>
      <c r="I2115" s="10" t="s">
        <v>368</v>
      </c>
      <c r="J2115" s="10" t="s">
        <v>97</v>
      </c>
      <c r="K2115" s="10" t="s">
        <v>98</v>
      </c>
      <c r="L2115" s="11">
        <v>1016736</v>
      </c>
      <c r="M2115" s="11">
        <v>1412132</v>
      </c>
      <c r="N2115" s="11">
        <v>1016736</v>
      </c>
      <c r="O2115" s="10" t="s">
        <v>99</v>
      </c>
      <c r="P2115" s="11">
        <v>272.7</v>
      </c>
      <c r="Q2115" s="11">
        <v>0</v>
      </c>
      <c r="R2115" s="10"/>
      <c r="S2115" s="10"/>
      <c r="T2115" s="10" t="s">
        <v>101</v>
      </c>
      <c r="U2115" s="10"/>
      <c r="V2115" s="10"/>
      <c r="W2115" s="10" t="s">
        <v>113</v>
      </c>
      <c r="X2115" s="10"/>
      <c r="Y2115" s="10" t="s">
        <v>102</v>
      </c>
      <c r="Z2115" s="11">
        <v>31</v>
      </c>
      <c r="AA2115" s="11">
        <v>5</v>
      </c>
      <c r="AB2115" s="10" t="s">
        <v>100</v>
      </c>
      <c r="AC2115" s="10"/>
      <c r="AD2115" s="10"/>
      <c r="AE2115" s="10"/>
      <c r="AF2115" s="10"/>
      <c r="AG2115" s="11"/>
      <c r="AH2115" s="11"/>
      <c r="AI2115" s="11"/>
      <c r="AJ2115" s="10"/>
      <c r="AK2115" s="12">
        <v>45729.4166666667</v>
      </c>
      <c r="AL2115" s="10" t="s">
        <v>8335</v>
      </c>
      <c r="AM2115">
        <f t="shared" si="40"/>
        <v>2</v>
      </c>
      <c r="AN2115" t="s">
        <v>106</v>
      </c>
    </row>
    <row r="2116" spans="1:40">
      <c r="A2116" s="10"/>
      <c r="B2116" s="10" t="s">
        <v>8336</v>
      </c>
      <c r="C2116" s="10"/>
      <c r="D2116" s="10" t="s">
        <v>8337</v>
      </c>
      <c r="E2116" s="10" t="s">
        <v>92</v>
      </c>
      <c r="F2116" s="10" t="s">
        <v>148</v>
      </c>
      <c r="G2116" s="10" t="s">
        <v>545</v>
      </c>
      <c r="H2116" s="10" t="s">
        <v>8338</v>
      </c>
      <c r="I2116" s="10" t="s">
        <v>257</v>
      </c>
      <c r="J2116" s="10" t="s">
        <v>97</v>
      </c>
      <c r="K2116" s="10" t="s">
        <v>98</v>
      </c>
      <c r="L2116" s="11">
        <v>580000</v>
      </c>
      <c r="M2116" s="11">
        <v>654170</v>
      </c>
      <c r="N2116" s="11">
        <v>580000</v>
      </c>
      <c r="O2116" s="10" t="s">
        <v>99</v>
      </c>
      <c r="P2116" s="11">
        <v>118.94</v>
      </c>
      <c r="Q2116" s="11">
        <v>0</v>
      </c>
      <c r="R2116" s="10"/>
      <c r="S2116" s="10"/>
      <c r="T2116" s="10" t="s">
        <v>101</v>
      </c>
      <c r="U2116" s="10"/>
      <c r="V2116" s="10"/>
      <c r="W2116" s="10" t="s">
        <v>101</v>
      </c>
      <c r="X2116" s="10"/>
      <c r="Y2116" s="10" t="s">
        <v>102</v>
      </c>
      <c r="Z2116" s="11">
        <v>0</v>
      </c>
      <c r="AA2116" s="11">
        <v>0</v>
      </c>
      <c r="AB2116" s="10" t="s">
        <v>101</v>
      </c>
      <c r="AC2116" s="10"/>
      <c r="AD2116" s="10"/>
      <c r="AE2116" s="10"/>
      <c r="AF2116" s="10"/>
      <c r="AG2116" s="11"/>
      <c r="AH2116" s="11"/>
      <c r="AI2116" s="11"/>
      <c r="AJ2116" s="10"/>
      <c r="AK2116" s="12">
        <v>45752.4167361111</v>
      </c>
      <c r="AL2116" s="10" t="s">
        <v>8339</v>
      </c>
      <c r="AM2116">
        <f t="shared" si="40"/>
        <v>3</v>
      </c>
      <c r="AN2116" t="s">
        <v>106</v>
      </c>
    </row>
    <row r="2117" spans="1:40">
      <c r="A2117" s="10"/>
      <c r="B2117" s="10" t="s">
        <v>5764</v>
      </c>
      <c r="C2117" s="10"/>
      <c r="D2117" s="10" t="s">
        <v>8340</v>
      </c>
      <c r="E2117" s="10" t="s">
        <v>92</v>
      </c>
      <c r="F2117" s="10" t="s">
        <v>277</v>
      </c>
      <c r="G2117" s="10" t="s">
        <v>278</v>
      </c>
      <c r="H2117" s="10" t="s">
        <v>8340</v>
      </c>
      <c r="I2117" s="10" t="s">
        <v>368</v>
      </c>
      <c r="J2117" s="10" t="s">
        <v>97</v>
      </c>
      <c r="K2117" s="10" t="s">
        <v>98</v>
      </c>
      <c r="L2117" s="11">
        <v>265767.2</v>
      </c>
      <c r="M2117" s="11">
        <v>369122</v>
      </c>
      <c r="N2117" s="11">
        <v>265767.2</v>
      </c>
      <c r="O2117" s="10" t="s">
        <v>99</v>
      </c>
      <c r="P2117" s="11">
        <v>91.22</v>
      </c>
      <c r="Q2117" s="11">
        <v>0</v>
      </c>
      <c r="R2117" s="10"/>
      <c r="S2117" s="10"/>
      <c r="T2117" s="10" t="s">
        <v>101</v>
      </c>
      <c r="U2117" s="10"/>
      <c r="V2117" s="10"/>
      <c r="W2117" s="10" t="s">
        <v>101</v>
      </c>
      <c r="X2117" s="10"/>
      <c r="Y2117" s="10" t="s">
        <v>102</v>
      </c>
      <c r="Z2117" s="11">
        <v>11</v>
      </c>
      <c r="AA2117" s="11">
        <v>10</v>
      </c>
      <c r="AB2117" s="10" t="s">
        <v>101</v>
      </c>
      <c r="AC2117" s="10"/>
      <c r="AD2117" s="10"/>
      <c r="AE2117" s="10"/>
      <c r="AF2117" s="10"/>
      <c r="AG2117" s="11"/>
      <c r="AH2117" s="11"/>
      <c r="AI2117" s="11"/>
      <c r="AJ2117" s="10"/>
      <c r="AK2117" s="12">
        <v>45736.4170949074</v>
      </c>
      <c r="AL2117" s="10" t="s">
        <v>8341</v>
      </c>
      <c r="AM2117">
        <f t="shared" si="40"/>
        <v>2</v>
      </c>
      <c r="AN2117" t="s">
        <v>106</v>
      </c>
    </row>
    <row r="2118" spans="1:40">
      <c r="A2118" s="10"/>
      <c r="B2118" s="10" t="s">
        <v>7503</v>
      </c>
      <c r="C2118" s="10"/>
      <c r="D2118" s="10" t="s">
        <v>8342</v>
      </c>
      <c r="E2118" s="10" t="s">
        <v>92</v>
      </c>
      <c r="F2118" s="10" t="s">
        <v>184</v>
      </c>
      <c r="G2118" s="10" t="s">
        <v>185</v>
      </c>
      <c r="H2118" s="10" t="s">
        <v>8343</v>
      </c>
      <c r="I2118" s="10" t="s">
        <v>368</v>
      </c>
      <c r="J2118" s="10" t="s">
        <v>97</v>
      </c>
      <c r="K2118" s="10" t="s">
        <v>98</v>
      </c>
      <c r="L2118" s="11">
        <v>481096</v>
      </c>
      <c r="M2118" s="11">
        <v>859100</v>
      </c>
      <c r="N2118" s="11">
        <v>565096</v>
      </c>
      <c r="O2118" s="10" t="s">
        <v>99</v>
      </c>
      <c r="P2118" s="11">
        <v>134.66</v>
      </c>
      <c r="Q2118" s="11">
        <v>0</v>
      </c>
      <c r="R2118" s="10"/>
      <c r="S2118" s="10"/>
      <c r="T2118" s="10" t="s">
        <v>101</v>
      </c>
      <c r="U2118" s="10"/>
      <c r="V2118" s="10"/>
      <c r="W2118" s="10" t="s">
        <v>113</v>
      </c>
      <c r="X2118" s="10" t="s">
        <v>8344</v>
      </c>
      <c r="Y2118" s="10"/>
      <c r="Z2118" s="11">
        <v>0</v>
      </c>
      <c r="AA2118" s="11">
        <v>0</v>
      </c>
      <c r="AB2118" s="10" t="s">
        <v>100</v>
      </c>
      <c r="AC2118" s="10"/>
      <c r="AD2118" s="10"/>
      <c r="AE2118" s="10"/>
      <c r="AF2118" s="10"/>
      <c r="AG2118" s="11"/>
      <c r="AH2118" s="11"/>
      <c r="AI2118" s="11"/>
      <c r="AJ2118" s="10"/>
      <c r="AK2118" s="12">
        <v>45736.4984837963</v>
      </c>
      <c r="AL2118" s="10" t="s">
        <v>8345</v>
      </c>
      <c r="AM2118">
        <f t="shared" si="40"/>
        <v>2</v>
      </c>
      <c r="AN2118" t="s">
        <v>106</v>
      </c>
    </row>
    <row r="2119" spans="1:40">
      <c r="A2119" s="10"/>
      <c r="B2119" s="10" t="s">
        <v>8346</v>
      </c>
      <c r="C2119" s="10"/>
      <c r="D2119" s="10" t="s">
        <v>8347</v>
      </c>
      <c r="E2119" s="10" t="s">
        <v>92</v>
      </c>
      <c r="F2119" s="10" t="s">
        <v>222</v>
      </c>
      <c r="G2119" s="10" t="s">
        <v>256</v>
      </c>
      <c r="H2119" s="10" t="s">
        <v>8348</v>
      </c>
      <c r="I2119" s="10" t="s">
        <v>257</v>
      </c>
      <c r="J2119" s="10" t="s">
        <v>97</v>
      </c>
      <c r="K2119" s="10" t="s">
        <v>98</v>
      </c>
      <c r="L2119" s="11">
        <v>552000</v>
      </c>
      <c r="M2119" s="11">
        <v>688184</v>
      </c>
      <c r="N2119" s="11">
        <v>552000</v>
      </c>
      <c r="O2119" s="10" t="s">
        <v>99</v>
      </c>
      <c r="P2119" s="11">
        <v>73.25</v>
      </c>
      <c r="Q2119" s="11">
        <v>0</v>
      </c>
      <c r="R2119" s="10"/>
      <c r="S2119" s="10"/>
      <c r="T2119" s="10" t="s">
        <v>101</v>
      </c>
      <c r="U2119" s="10" t="s">
        <v>258</v>
      </c>
      <c r="V2119" s="10" t="s">
        <v>1660</v>
      </c>
      <c r="W2119" s="10" t="s">
        <v>113</v>
      </c>
      <c r="X2119" s="10" t="s">
        <v>972</v>
      </c>
      <c r="Y2119" s="10" t="s">
        <v>102</v>
      </c>
      <c r="Z2119" s="11">
        <v>0</v>
      </c>
      <c r="AA2119" s="11">
        <v>11</v>
      </c>
      <c r="AB2119" s="10" t="s">
        <v>100</v>
      </c>
      <c r="AC2119" s="10"/>
      <c r="AD2119" s="10"/>
      <c r="AE2119" s="10"/>
      <c r="AF2119" s="10"/>
      <c r="AG2119" s="11"/>
      <c r="AH2119" s="11"/>
      <c r="AI2119" s="11"/>
      <c r="AJ2119" s="10"/>
      <c r="AK2119" s="12">
        <v>45755.4166666667</v>
      </c>
      <c r="AL2119" s="10" t="s">
        <v>8349</v>
      </c>
      <c r="AM2119">
        <f t="shared" si="40"/>
        <v>3</v>
      </c>
      <c r="AN2119" t="s">
        <v>106</v>
      </c>
    </row>
    <row r="2120" spans="1:40">
      <c r="A2120" s="10"/>
      <c r="B2120" s="10" t="s">
        <v>3212</v>
      </c>
      <c r="C2120" s="10"/>
      <c r="D2120" s="10" t="s">
        <v>8350</v>
      </c>
      <c r="E2120" s="10" t="s">
        <v>92</v>
      </c>
      <c r="F2120" s="10" t="s">
        <v>438</v>
      </c>
      <c r="G2120" s="10" t="s">
        <v>439</v>
      </c>
      <c r="H2120" s="10" t="s">
        <v>8350</v>
      </c>
      <c r="I2120" s="10" t="s">
        <v>257</v>
      </c>
      <c r="J2120" s="10" t="s">
        <v>97</v>
      </c>
      <c r="K2120" s="10" t="s">
        <v>98</v>
      </c>
      <c r="L2120" s="11">
        <v>354210.5</v>
      </c>
      <c r="M2120" s="11">
        <v>506015</v>
      </c>
      <c r="N2120" s="11">
        <v>377210.5</v>
      </c>
      <c r="O2120" s="10" t="s">
        <v>99</v>
      </c>
      <c r="P2120" s="11">
        <v>111.09</v>
      </c>
      <c r="Q2120" s="11">
        <v>0</v>
      </c>
      <c r="R2120" s="10"/>
      <c r="S2120" s="10"/>
      <c r="T2120" s="10" t="s">
        <v>101</v>
      </c>
      <c r="U2120" s="10"/>
      <c r="V2120" s="10" t="s">
        <v>829</v>
      </c>
      <c r="W2120" s="10" t="s">
        <v>101</v>
      </c>
      <c r="X2120" s="10" t="s">
        <v>218</v>
      </c>
      <c r="Y2120" s="10" t="s">
        <v>102</v>
      </c>
      <c r="Z2120" s="11">
        <v>28</v>
      </c>
      <c r="AA2120" s="11">
        <v>9</v>
      </c>
      <c r="AB2120" s="10" t="s">
        <v>101</v>
      </c>
      <c r="AC2120" s="10"/>
      <c r="AD2120" s="10"/>
      <c r="AE2120" s="10"/>
      <c r="AF2120" s="10"/>
      <c r="AG2120" s="11"/>
      <c r="AH2120" s="11"/>
      <c r="AI2120" s="11"/>
      <c r="AJ2120" s="10"/>
      <c r="AK2120" s="12">
        <v>45745.456099537</v>
      </c>
      <c r="AL2120" s="10" t="s">
        <v>8351</v>
      </c>
      <c r="AM2120">
        <f t="shared" si="40"/>
        <v>3</v>
      </c>
      <c r="AN2120" t="s">
        <v>106</v>
      </c>
    </row>
    <row r="2121" spans="1:40">
      <c r="A2121" s="10"/>
      <c r="B2121" s="10" t="s">
        <v>1415</v>
      </c>
      <c r="C2121" s="10"/>
      <c r="D2121" s="10" t="s">
        <v>8352</v>
      </c>
      <c r="E2121" s="10" t="s">
        <v>92</v>
      </c>
      <c r="F2121" s="10" t="s">
        <v>438</v>
      </c>
      <c r="G2121" s="10" t="s">
        <v>439</v>
      </c>
      <c r="H2121" s="10" t="s">
        <v>8352</v>
      </c>
      <c r="I2121" s="10" t="s">
        <v>257</v>
      </c>
      <c r="J2121" s="10" t="s">
        <v>97</v>
      </c>
      <c r="K2121" s="10" t="s">
        <v>98</v>
      </c>
      <c r="L2121" s="11">
        <v>376450.67</v>
      </c>
      <c r="M2121" s="11">
        <v>537786.67</v>
      </c>
      <c r="N2121" s="11">
        <v>385450.67</v>
      </c>
      <c r="O2121" s="10" t="s">
        <v>99</v>
      </c>
      <c r="P2121" s="11">
        <v>111.09</v>
      </c>
      <c r="Q2121" s="11">
        <v>0</v>
      </c>
      <c r="R2121" s="10"/>
      <c r="S2121" s="10"/>
      <c r="T2121" s="10" t="s">
        <v>101</v>
      </c>
      <c r="U2121" s="10"/>
      <c r="V2121" s="10" t="s">
        <v>829</v>
      </c>
      <c r="W2121" s="10" t="s">
        <v>101</v>
      </c>
      <c r="X2121" s="10" t="s">
        <v>972</v>
      </c>
      <c r="Y2121" s="10" t="s">
        <v>102</v>
      </c>
      <c r="Z2121" s="11">
        <v>28</v>
      </c>
      <c r="AA2121" s="11">
        <v>11</v>
      </c>
      <c r="AB2121" s="10" t="s">
        <v>101</v>
      </c>
      <c r="AC2121" s="10"/>
      <c r="AD2121" s="10"/>
      <c r="AE2121" s="10"/>
      <c r="AF2121" s="10"/>
      <c r="AG2121" s="11"/>
      <c r="AH2121" s="11"/>
      <c r="AI2121" s="11"/>
      <c r="AJ2121" s="10"/>
      <c r="AK2121" s="12">
        <v>45745.4349421296</v>
      </c>
      <c r="AL2121" s="10" t="s">
        <v>8353</v>
      </c>
      <c r="AM2121">
        <f t="shared" si="40"/>
        <v>3</v>
      </c>
      <c r="AN2121" t="s">
        <v>106</v>
      </c>
    </row>
    <row r="2122" spans="1:40">
      <c r="A2122" s="10"/>
      <c r="B2122" s="10" t="s">
        <v>8354</v>
      </c>
      <c r="C2122" s="10"/>
      <c r="D2122" s="10" t="s">
        <v>8355</v>
      </c>
      <c r="E2122" s="10" t="s">
        <v>92</v>
      </c>
      <c r="F2122" s="10" t="s">
        <v>277</v>
      </c>
      <c r="G2122" s="10" t="s">
        <v>278</v>
      </c>
      <c r="H2122" s="10" t="s">
        <v>8356</v>
      </c>
      <c r="I2122" s="10" t="s">
        <v>257</v>
      </c>
      <c r="J2122" s="10" t="s">
        <v>97</v>
      </c>
      <c r="K2122" s="10" t="s">
        <v>98</v>
      </c>
      <c r="L2122" s="11">
        <v>281407</v>
      </c>
      <c r="M2122" s="11">
        <v>331067</v>
      </c>
      <c r="N2122" s="11">
        <v>283407</v>
      </c>
      <c r="O2122" s="10" t="s">
        <v>99</v>
      </c>
      <c r="P2122" s="11">
        <v>61.59</v>
      </c>
      <c r="Q2122" s="11">
        <v>0</v>
      </c>
      <c r="R2122" s="10"/>
      <c r="S2122" s="10"/>
      <c r="T2122" s="10" t="s">
        <v>101</v>
      </c>
      <c r="U2122" s="10"/>
      <c r="V2122" s="10"/>
      <c r="W2122" s="10" t="s">
        <v>101</v>
      </c>
      <c r="X2122" s="10"/>
      <c r="Y2122" s="10" t="s">
        <v>102</v>
      </c>
      <c r="Z2122" s="11">
        <v>27</v>
      </c>
      <c r="AA2122" s="11">
        <v>9</v>
      </c>
      <c r="AB2122" s="10" t="s">
        <v>101</v>
      </c>
      <c r="AC2122" s="10"/>
      <c r="AD2122" s="10"/>
      <c r="AE2122" s="10"/>
      <c r="AF2122" s="10"/>
      <c r="AG2122" s="11"/>
      <c r="AH2122" s="11"/>
      <c r="AI2122" s="11"/>
      <c r="AJ2122" s="10"/>
      <c r="AK2122" s="12">
        <v>45756.4166666667</v>
      </c>
      <c r="AL2122" s="10" t="s">
        <v>8357</v>
      </c>
      <c r="AM2122">
        <f t="shared" si="40"/>
        <v>2</v>
      </c>
      <c r="AN2122" t="s">
        <v>106</v>
      </c>
    </row>
    <row r="2123" spans="1:40">
      <c r="A2123" s="10"/>
      <c r="B2123" s="10" t="s">
        <v>8358</v>
      </c>
      <c r="C2123" s="10"/>
      <c r="D2123" s="10" t="s">
        <v>8359</v>
      </c>
      <c r="E2123" s="10" t="s">
        <v>92</v>
      </c>
      <c r="F2123" s="10" t="s">
        <v>148</v>
      </c>
      <c r="G2123" s="10" t="s">
        <v>777</v>
      </c>
      <c r="H2123" s="10" t="s">
        <v>8360</v>
      </c>
      <c r="I2123" s="10" t="s">
        <v>96</v>
      </c>
      <c r="J2123" s="10" t="s">
        <v>97</v>
      </c>
      <c r="K2123" s="10" t="s">
        <v>98</v>
      </c>
      <c r="L2123" s="11">
        <v>242250</v>
      </c>
      <c r="M2123" s="11">
        <v>378852</v>
      </c>
      <c r="N2123" s="11">
        <v>242250</v>
      </c>
      <c r="O2123" s="10" t="s">
        <v>99</v>
      </c>
      <c r="P2123" s="11">
        <v>99.41</v>
      </c>
      <c r="Q2123" s="11">
        <v>0</v>
      </c>
      <c r="R2123" s="10"/>
      <c r="S2123" s="10"/>
      <c r="T2123" s="10" t="s">
        <v>100</v>
      </c>
      <c r="U2123" s="10"/>
      <c r="V2123" s="10"/>
      <c r="W2123" s="10" t="s">
        <v>113</v>
      </c>
      <c r="X2123" s="10"/>
      <c r="Y2123" s="10" t="s">
        <v>102</v>
      </c>
      <c r="Z2123" s="11">
        <v>26</v>
      </c>
      <c r="AA2123" s="11">
        <v>9</v>
      </c>
      <c r="AB2123" s="10" t="s">
        <v>113</v>
      </c>
      <c r="AC2123" s="10"/>
      <c r="AD2123" s="10"/>
      <c r="AE2123" s="10"/>
      <c r="AF2123" s="10" t="s">
        <v>280</v>
      </c>
      <c r="AG2123" s="11"/>
      <c r="AH2123" s="11"/>
      <c r="AI2123" s="11"/>
      <c r="AJ2123" s="10"/>
      <c r="AK2123" s="12">
        <v>45736.3996643519</v>
      </c>
      <c r="AL2123" s="10" t="s">
        <v>8361</v>
      </c>
      <c r="AM2123">
        <f t="shared" si="40"/>
        <v>3</v>
      </c>
      <c r="AN2123" t="s">
        <v>106</v>
      </c>
    </row>
    <row r="2124" spans="1:40">
      <c r="A2124" s="10"/>
      <c r="B2124" s="10" t="s">
        <v>8362</v>
      </c>
      <c r="C2124" s="10"/>
      <c r="D2124" s="10" t="s">
        <v>8363</v>
      </c>
      <c r="E2124" s="10" t="s">
        <v>92</v>
      </c>
      <c r="F2124" s="10" t="s">
        <v>438</v>
      </c>
      <c r="G2124" s="10" t="s">
        <v>439</v>
      </c>
      <c r="H2124" s="10" t="s">
        <v>8364</v>
      </c>
      <c r="I2124" s="10" t="s">
        <v>257</v>
      </c>
      <c r="J2124" s="10" t="s">
        <v>97</v>
      </c>
      <c r="K2124" s="10" t="s">
        <v>98</v>
      </c>
      <c r="L2124" s="11">
        <v>30000</v>
      </c>
      <c r="M2124" s="11">
        <v>36814</v>
      </c>
      <c r="N2124" s="11">
        <v>30000</v>
      </c>
      <c r="O2124" s="10" t="s">
        <v>307</v>
      </c>
      <c r="P2124" s="11"/>
      <c r="Q2124" s="11"/>
      <c r="R2124" s="10"/>
      <c r="S2124" s="10" t="s">
        <v>264</v>
      </c>
      <c r="T2124" s="10" t="s">
        <v>100</v>
      </c>
      <c r="U2124" s="10"/>
      <c r="V2124" s="10"/>
      <c r="W2124" s="10" t="s">
        <v>113</v>
      </c>
      <c r="X2124" s="10"/>
      <c r="Y2124" s="10" t="s">
        <v>560</v>
      </c>
      <c r="Z2124" s="11">
        <v>5</v>
      </c>
      <c r="AA2124" s="11">
        <v>1</v>
      </c>
      <c r="AB2124" s="10" t="s">
        <v>100</v>
      </c>
      <c r="AC2124" s="10"/>
      <c r="AD2124" s="10"/>
      <c r="AE2124" s="10"/>
      <c r="AF2124" s="10"/>
      <c r="AG2124" s="11"/>
      <c r="AH2124" s="11"/>
      <c r="AI2124" s="11"/>
      <c r="AJ2124" s="10"/>
      <c r="AK2124" s="12">
        <v>45754.4183912037</v>
      </c>
      <c r="AL2124" s="10" t="s">
        <v>8365</v>
      </c>
      <c r="AM2124">
        <f t="shared" si="40"/>
        <v>3</v>
      </c>
      <c r="AN2124" t="s">
        <v>106</v>
      </c>
    </row>
    <row r="2125" spans="1:40">
      <c r="A2125" s="10"/>
      <c r="B2125" s="10" t="s">
        <v>8366</v>
      </c>
      <c r="C2125" s="10"/>
      <c r="D2125" s="10" t="s">
        <v>8367</v>
      </c>
      <c r="E2125" s="10" t="s">
        <v>92</v>
      </c>
      <c r="F2125" s="10" t="s">
        <v>318</v>
      </c>
      <c r="G2125" s="10" t="s">
        <v>2862</v>
      </c>
      <c r="H2125" s="10" t="s">
        <v>8368</v>
      </c>
      <c r="I2125" s="10" t="s">
        <v>368</v>
      </c>
      <c r="J2125" s="10" t="s">
        <v>97</v>
      </c>
      <c r="K2125" s="10" t="s">
        <v>98</v>
      </c>
      <c r="L2125" s="11">
        <v>1040000</v>
      </c>
      <c r="M2125" s="11">
        <v>1853800</v>
      </c>
      <c r="N2125" s="11">
        <v>1040000</v>
      </c>
      <c r="O2125" s="10" t="s">
        <v>131</v>
      </c>
      <c r="P2125" s="11">
        <v>309.27</v>
      </c>
      <c r="Q2125" s="11">
        <v>0</v>
      </c>
      <c r="R2125" s="10"/>
      <c r="S2125" s="10"/>
      <c r="T2125" s="10" t="s">
        <v>101</v>
      </c>
      <c r="U2125" s="10" t="s">
        <v>1195</v>
      </c>
      <c r="V2125" s="10"/>
      <c r="W2125" s="10" t="s">
        <v>101</v>
      </c>
      <c r="X2125" s="10"/>
      <c r="Y2125" s="10" t="s">
        <v>8369</v>
      </c>
      <c r="Z2125" s="11">
        <v>0</v>
      </c>
      <c r="AA2125" s="11">
        <v>1</v>
      </c>
      <c r="AB2125" s="10" t="s">
        <v>100</v>
      </c>
      <c r="AC2125" s="10" t="s">
        <v>8370</v>
      </c>
      <c r="AD2125" s="10"/>
      <c r="AE2125" s="10"/>
      <c r="AF2125" s="10" t="s">
        <v>104</v>
      </c>
      <c r="AG2125" s="11"/>
      <c r="AH2125" s="11"/>
      <c r="AI2125" s="11"/>
      <c r="AJ2125" s="10"/>
      <c r="AK2125" s="12">
        <v>45738.4166666667</v>
      </c>
      <c r="AL2125" s="10" t="s">
        <v>8371</v>
      </c>
      <c r="AM2125">
        <f t="shared" si="40"/>
        <v>2</v>
      </c>
      <c r="AN2125" t="s">
        <v>106</v>
      </c>
    </row>
    <row r="2126" spans="1:40">
      <c r="A2126" s="10"/>
      <c r="B2126" s="10" t="s">
        <v>8372</v>
      </c>
      <c r="C2126" s="10"/>
      <c r="D2126" s="10" t="s">
        <v>8373</v>
      </c>
      <c r="E2126" s="10" t="s">
        <v>92</v>
      </c>
      <c r="F2126" s="10" t="s">
        <v>93</v>
      </c>
      <c r="G2126" s="10" t="s">
        <v>205</v>
      </c>
      <c r="H2126" s="10" t="s">
        <v>8374</v>
      </c>
      <c r="I2126" s="10" t="s">
        <v>96</v>
      </c>
      <c r="J2126" s="10" t="s">
        <v>97</v>
      </c>
      <c r="K2126" s="10" t="s">
        <v>98</v>
      </c>
      <c r="L2126" s="11">
        <v>692779</v>
      </c>
      <c r="M2126" s="11">
        <v>1018792</v>
      </c>
      <c r="N2126" s="11">
        <v>692779</v>
      </c>
      <c r="O2126" s="10" t="s">
        <v>99</v>
      </c>
      <c r="P2126" s="11">
        <v>92.93</v>
      </c>
      <c r="Q2126" s="11">
        <v>0</v>
      </c>
      <c r="R2126" s="10"/>
      <c r="S2126" s="10"/>
      <c r="T2126" s="10" t="s">
        <v>100</v>
      </c>
      <c r="U2126" s="10"/>
      <c r="V2126" s="10"/>
      <c r="W2126" s="10" t="s">
        <v>101</v>
      </c>
      <c r="X2126" s="10"/>
      <c r="Y2126" s="10" t="s">
        <v>123</v>
      </c>
      <c r="Z2126" s="11">
        <v>25</v>
      </c>
      <c r="AA2126" s="11">
        <v>17</v>
      </c>
      <c r="AB2126" s="10" t="s">
        <v>100</v>
      </c>
      <c r="AC2126" s="10"/>
      <c r="AD2126" s="10"/>
      <c r="AE2126" s="10"/>
      <c r="AF2126" s="10"/>
      <c r="AG2126" s="11"/>
      <c r="AH2126" s="11"/>
      <c r="AI2126" s="11"/>
      <c r="AJ2126" s="10"/>
      <c r="AK2126" s="12">
        <v>45788.0531018519</v>
      </c>
      <c r="AL2126" s="10" t="s">
        <v>8375</v>
      </c>
      <c r="AM2126">
        <f t="shared" si="40"/>
        <v>3</v>
      </c>
      <c r="AN2126" t="s">
        <v>106</v>
      </c>
    </row>
    <row r="2127" spans="1:40">
      <c r="A2127" s="10"/>
      <c r="B2127" s="10" t="s">
        <v>8376</v>
      </c>
      <c r="C2127" s="10"/>
      <c r="D2127" s="10" t="s">
        <v>8377</v>
      </c>
      <c r="E2127" s="10" t="s">
        <v>92</v>
      </c>
      <c r="F2127" s="10" t="s">
        <v>93</v>
      </c>
      <c r="G2127" s="10" t="s">
        <v>1985</v>
      </c>
      <c r="H2127" s="10" t="s">
        <v>8378</v>
      </c>
      <c r="I2127" s="10" t="s">
        <v>257</v>
      </c>
      <c r="J2127" s="10" t="s">
        <v>97</v>
      </c>
      <c r="K2127" s="10" t="s">
        <v>98</v>
      </c>
      <c r="L2127" s="11">
        <v>2151310</v>
      </c>
      <c r="M2127" s="11">
        <v>3073300</v>
      </c>
      <c r="N2127" s="11">
        <v>2571310</v>
      </c>
      <c r="O2127" s="10" t="s">
        <v>131</v>
      </c>
      <c r="P2127" s="11">
        <v>198.14</v>
      </c>
      <c r="Q2127" s="11">
        <v>0</v>
      </c>
      <c r="R2127" s="10"/>
      <c r="S2127" s="10"/>
      <c r="T2127" s="10" t="s">
        <v>100</v>
      </c>
      <c r="U2127" s="10"/>
      <c r="V2127" s="10"/>
      <c r="W2127" s="10" t="s">
        <v>101</v>
      </c>
      <c r="X2127" s="10"/>
      <c r="Y2127" s="10" t="s">
        <v>1752</v>
      </c>
      <c r="Z2127" s="11">
        <v>2</v>
      </c>
      <c r="AA2127" s="11">
        <v>1</v>
      </c>
      <c r="AB2127" s="10" t="s">
        <v>100</v>
      </c>
      <c r="AC2127" s="10"/>
      <c r="AD2127" s="10"/>
      <c r="AE2127" s="10"/>
      <c r="AF2127" s="10"/>
      <c r="AG2127" s="11"/>
      <c r="AH2127" s="11"/>
      <c r="AI2127" s="11"/>
      <c r="AJ2127" s="10"/>
      <c r="AK2127" s="12">
        <v>45744.513599537</v>
      </c>
      <c r="AL2127" s="10" t="s">
        <v>8379</v>
      </c>
      <c r="AM2127">
        <f t="shared" si="40"/>
        <v>2</v>
      </c>
      <c r="AN2127" t="s">
        <v>106</v>
      </c>
    </row>
    <row r="2128" spans="1:40">
      <c r="A2128" s="10"/>
      <c r="B2128" s="10" t="s">
        <v>8380</v>
      </c>
      <c r="C2128" s="10"/>
      <c r="D2128" s="10" t="s">
        <v>8381</v>
      </c>
      <c r="E2128" s="10" t="s">
        <v>92</v>
      </c>
      <c r="F2128" s="10" t="s">
        <v>93</v>
      </c>
      <c r="G2128" s="10" t="s">
        <v>205</v>
      </c>
      <c r="H2128" s="10" t="s">
        <v>8381</v>
      </c>
      <c r="I2128" s="10" t="s">
        <v>257</v>
      </c>
      <c r="J2128" s="10" t="s">
        <v>97</v>
      </c>
      <c r="K2128" s="10" t="s">
        <v>98</v>
      </c>
      <c r="L2128" s="11">
        <v>1508442</v>
      </c>
      <c r="M2128" s="11">
        <v>1885550.5</v>
      </c>
      <c r="N2128" s="11">
        <v>1723442</v>
      </c>
      <c r="O2128" s="10" t="s">
        <v>131</v>
      </c>
      <c r="P2128" s="11">
        <v>317.7</v>
      </c>
      <c r="Q2128" s="11">
        <v>0</v>
      </c>
      <c r="R2128" s="10"/>
      <c r="S2128" s="10"/>
      <c r="T2128" s="10" t="s">
        <v>100</v>
      </c>
      <c r="U2128" s="10"/>
      <c r="V2128" s="10"/>
      <c r="W2128" s="10" t="s">
        <v>100</v>
      </c>
      <c r="X2128" s="10"/>
      <c r="Y2128" s="10" t="s">
        <v>411</v>
      </c>
      <c r="Z2128" s="11">
        <v>32</v>
      </c>
      <c r="AA2128" s="11">
        <v>29</v>
      </c>
      <c r="AB2128" s="10" t="s">
        <v>100</v>
      </c>
      <c r="AC2128" s="10"/>
      <c r="AD2128" s="10"/>
      <c r="AE2128" s="10"/>
      <c r="AF2128" s="10"/>
      <c r="AG2128" s="11"/>
      <c r="AH2128" s="11"/>
      <c r="AI2128" s="11"/>
      <c r="AJ2128" s="10"/>
      <c r="AK2128" s="12">
        <v>45744.4478703704</v>
      </c>
      <c r="AL2128" s="10" t="s">
        <v>8382</v>
      </c>
      <c r="AM2128">
        <f t="shared" si="40"/>
        <v>3</v>
      </c>
      <c r="AN2128" t="s">
        <v>106</v>
      </c>
    </row>
    <row r="2129" spans="1:40">
      <c r="A2129" s="10"/>
      <c r="B2129" s="10" t="s">
        <v>862</v>
      </c>
      <c r="C2129" s="10"/>
      <c r="D2129" s="10" t="s">
        <v>4652</v>
      </c>
      <c r="E2129" s="10" t="s">
        <v>92</v>
      </c>
      <c r="F2129" s="10" t="s">
        <v>93</v>
      </c>
      <c r="G2129" s="10" t="s">
        <v>289</v>
      </c>
      <c r="H2129" s="10" t="s">
        <v>4653</v>
      </c>
      <c r="I2129" s="10" t="s">
        <v>257</v>
      </c>
      <c r="J2129" s="10" t="s">
        <v>97</v>
      </c>
      <c r="K2129" s="10" t="s">
        <v>98</v>
      </c>
      <c r="L2129" s="11">
        <v>948990</v>
      </c>
      <c r="M2129" s="11">
        <v>1355700</v>
      </c>
      <c r="N2129" s="11">
        <v>1778990</v>
      </c>
      <c r="O2129" s="10" t="s">
        <v>131</v>
      </c>
      <c r="P2129" s="11">
        <v>71.36</v>
      </c>
      <c r="Q2129" s="11">
        <v>0</v>
      </c>
      <c r="R2129" s="10"/>
      <c r="S2129" s="10"/>
      <c r="T2129" s="10" t="s">
        <v>100</v>
      </c>
      <c r="U2129" s="10"/>
      <c r="V2129" s="10"/>
      <c r="W2129" s="10" t="s">
        <v>100</v>
      </c>
      <c r="X2129" s="10"/>
      <c r="Y2129" s="10" t="s">
        <v>250</v>
      </c>
      <c r="Z2129" s="11">
        <v>0</v>
      </c>
      <c r="AA2129" s="11">
        <v>0</v>
      </c>
      <c r="AB2129" s="10" t="s">
        <v>100</v>
      </c>
      <c r="AC2129" s="10"/>
      <c r="AD2129" s="10"/>
      <c r="AE2129" s="10"/>
      <c r="AF2129" s="10"/>
      <c r="AG2129" s="11"/>
      <c r="AH2129" s="11"/>
      <c r="AI2129" s="11"/>
      <c r="AJ2129" s="10"/>
      <c r="AK2129" s="12">
        <v>45750.4617592593</v>
      </c>
      <c r="AL2129" s="10" t="s">
        <v>8383</v>
      </c>
      <c r="AM2129">
        <f t="shared" si="40"/>
        <v>2</v>
      </c>
      <c r="AN2129" t="s">
        <v>106</v>
      </c>
    </row>
    <row r="2130" spans="1:40">
      <c r="A2130" s="10"/>
      <c r="B2130" s="10" t="s">
        <v>8384</v>
      </c>
      <c r="C2130" s="10"/>
      <c r="D2130" s="10" t="s">
        <v>8385</v>
      </c>
      <c r="E2130" s="10" t="s">
        <v>92</v>
      </c>
      <c r="F2130" s="10" t="s">
        <v>93</v>
      </c>
      <c r="G2130" s="10" t="s">
        <v>205</v>
      </c>
      <c r="H2130" s="10" t="s">
        <v>8386</v>
      </c>
      <c r="I2130" s="10" t="s">
        <v>368</v>
      </c>
      <c r="J2130" s="10" t="s">
        <v>97</v>
      </c>
      <c r="K2130" s="10" t="s">
        <v>98</v>
      </c>
      <c r="L2130" s="11">
        <v>836570</v>
      </c>
      <c r="M2130" s="11">
        <v>1307140</v>
      </c>
      <c r="N2130" s="11">
        <v>836570</v>
      </c>
      <c r="O2130" s="10" t="s">
        <v>99</v>
      </c>
      <c r="P2130" s="11">
        <v>88.71</v>
      </c>
      <c r="Q2130" s="11">
        <v>0</v>
      </c>
      <c r="R2130" s="10"/>
      <c r="S2130" s="10"/>
      <c r="T2130" s="10" t="s">
        <v>100</v>
      </c>
      <c r="U2130" s="10"/>
      <c r="V2130" s="10"/>
      <c r="W2130" s="10" t="s">
        <v>113</v>
      </c>
      <c r="X2130" s="10"/>
      <c r="Y2130" s="10" t="s">
        <v>123</v>
      </c>
      <c r="Z2130" s="11">
        <v>0</v>
      </c>
      <c r="AA2130" s="11">
        <v>21</v>
      </c>
      <c r="AB2130" s="10" t="s">
        <v>100</v>
      </c>
      <c r="AC2130" s="10"/>
      <c r="AD2130" s="10"/>
      <c r="AE2130" s="10"/>
      <c r="AF2130" s="10" t="s">
        <v>104</v>
      </c>
      <c r="AG2130" s="11"/>
      <c r="AH2130" s="11"/>
      <c r="AI2130" s="11"/>
      <c r="AJ2130" s="10"/>
      <c r="AK2130" s="12">
        <v>45737.4166666667</v>
      </c>
      <c r="AL2130" s="10" t="s">
        <v>8387</v>
      </c>
      <c r="AM2130">
        <f t="shared" si="40"/>
        <v>3</v>
      </c>
      <c r="AN2130" t="s">
        <v>106</v>
      </c>
    </row>
    <row r="2131" spans="1:40">
      <c r="A2131" s="10"/>
      <c r="B2131" s="10" t="s">
        <v>8388</v>
      </c>
      <c r="C2131" s="10"/>
      <c r="D2131" s="10" t="s">
        <v>8389</v>
      </c>
      <c r="E2131" s="10" t="s">
        <v>92</v>
      </c>
      <c r="F2131" s="10" t="s">
        <v>318</v>
      </c>
      <c r="G2131" s="10" t="s">
        <v>3001</v>
      </c>
      <c r="H2131" s="10" t="s">
        <v>8390</v>
      </c>
      <c r="I2131" s="10" t="s">
        <v>368</v>
      </c>
      <c r="J2131" s="10" t="s">
        <v>97</v>
      </c>
      <c r="K2131" s="10" t="s">
        <v>98</v>
      </c>
      <c r="L2131" s="11">
        <v>88502</v>
      </c>
      <c r="M2131" s="11">
        <v>109262</v>
      </c>
      <c r="N2131" s="11">
        <v>88502</v>
      </c>
      <c r="O2131" s="10" t="s">
        <v>1017</v>
      </c>
      <c r="P2131" s="11">
        <v>44.89</v>
      </c>
      <c r="Q2131" s="11">
        <v>0</v>
      </c>
      <c r="R2131" s="10"/>
      <c r="S2131" s="10"/>
      <c r="T2131" s="10" t="s">
        <v>100</v>
      </c>
      <c r="U2131" s="10"/>
      <c r="V2131" s="10"/>
      <c r="W2131" s="10" t="s">
        <v>113</v>
      </c>
      <c r="X2131" s="10"/>
      <c r="Y2131" s="10" t="s">
        <v>8391</v>
      </c>
      <c r="Z2131" s="11">
        <v>6</v>
      </c>
      <c r="AA2131" s="11">
        <v>0</v>
      </c>
      <c r="AB2131" s="10" t="s">
        <v>100</v>
      </c>
      <c r="AC2131" s="10"/>
      <c r="AD2131" s="10"/>
      <c r="AE2131" s="10"/>
      <c r="AF2131" s="10" t="s">
        <v>115</v>
      </c>
      <c r="AG2131" s="11"/>
      <c r="AH2131" s="11"/>
      <c r="AI2131" s="11"/>
      <c r="AJ2131" s="10"/>
      <c r="AK2131" s="12">
        <v>45729.4166666667</v>
      </c>
      <c r="AL2131" s="10" t="s">
        <v>8392</v>
      </c>
      <c r="AM2131">
        <f t="shared" si="40"/>
        <v>3</v>
      </c>
      <c r="AN2131" t="s">
        <v>106</v>
      </c>
    </row>
    <row r="2132" spans="1:40">
      <c r="A2132" s="10"/>
      <c r="B2132" s="10" t="s">
        <v>8393</v>
      </c>
      <c r="C2132" s="10"/>
      <c r="D2132" s="10" t="s">
        <v>8394</v>
      </c>
      <c r="E2132" s="10" t="s">
        <v>92</v>
      </c>
      <c r="F2132" s="10" t="s">
        <v>318</v>
      </c>
      <c r="G2132" s="10" t="s">
        <v>3001</v>
      </c>
      <c r="H2132" s="10" t="s">
        <v>8390</v>
      </c>
      <c r="I2132" s="10" t="s">
        <v>368</v>
      </c>
      <c r="J2132" s="10" t="s">
        <v>97</v>
      </c>
      <c r="K2132" s="10" t="s">
        <v>98</v>
      </c>
      <c r="L2132" s="11">
        <v>97825</v>
      </c>
      <c r="M2132" s="11">
        <v>120772</v>
      </c>
      <c r="N2132" s="11">
        <v>97825</v>
      </c>
      <c r="O2132" s="10" t="s">
        <v>1017</v>
      </c>
      <c r="P2132" s="11">
        <v>48.62</v>
      </c>
      <c r="Q2132" s="11">
        <v>0</v>
      </c>
      <c r="R2132" s="10"/>
      <c r="S2132" s="10"/>
      <c r="T2132" s="10" t="s">
        <v>100</v>
      </c>
      <c r="U2132" s="10"/>
      <c r="V2132" s="10"/>
      <c r="W2132" s="10" t="s">
        <v>113</v>
      </c>
      <c r="X2132" s="10"/>
      <c r="Y2132" s="10" t="s">
        <v>8391</v>
      </c>
      <c r="Z2132" s="11">
        <v>6</v>
      </c>
      <c r="AA2132" s="11">
        <v>0</v>
      </c>
      <c r="AB2132" s="10" t="s">
        <v>100</v>
      </c>
      <c r="AC2132" s="10"/>
      <c r="AD2132" s="10"/>
      <c r="AE2132" s="10"/>
      <c r="AF2132" s="10" t="s">
        <v>115</v>
      </c>
      <c r="AG2132" s="11"/>
      <c r="AH2132" s="11"/>
      <c r="AI2132" s="11"/>
      <c r="AJ2132" s="10"/>
      <c r="AK2132" s="12">
        <v>45729.4166666667</v>
      </c>
      <c r="AL2132" s="10" t="s">
        <v>8395</v>
      </c>
      <c r="AM2132">
        <f t="shared" si="40"/>
        <v>3</v>
      </c>
      <c r="AN2132" t="s">
        <v>106</v>
      </c>
    </row>
    <row r="2133" spans="1:40">
      <c r="A2133" s="10"/>
      <c r="B2133" s="10" t="s">
        <v>8396</v>
      </c>
      <c r="C2133" s="10"/>
      <c r="D2133" s="10" t="s">
        <v>8397</v>
      </c>
      <c r="E2133" s="10" t="s">
        <v>92</v>
      </c>
      <c r="F2133" s="10" t="s">
        <v>318</v>
      </c>
      <c r="G2133" s="10" t="s">
        <v>3001</v>
      </c>
      <c r="H2133" s="10" t="s">
        <v>8390</v>
      </c>
      <c r="I2133" s="10" t="s">
        <v>368</v>
      </c>
      <c r="J2133" s="10" t="s">
        <v>97</v>
      </c>
      <c r="K2133" s="10" t="s">
        <v>98</v>
      </c>
      <c r="L2133" s="11">
        <v>60270</v>
      </c>
      <c r="M2133" s="11">
        <v>74407</v>
      </c>
      <c r="N2133" s="11">
        <v>60270</v>
      </c>
      <c r="O2133" s="10" t="s">
        <v>1017</v>
      </c>
      <c r="P2133" s="11">
        <v>30.57</v>
      </c>
      <c r="Q2133" s="11">
        <v>0</v>
      </c>
      <c r="R2133" s="10"/>
      <c r="S2133" s="10"/>
      <c r="T2133" s="10" t="s">
        <v>100</v>
      </c>
      <c r="U2133" s="10"/>
      <c r="V2133" s="10"/>
      <c r="W2133" s="10" t="s">
        <v>113</v>
      </c>
      <c r="X2133" s="10"/>
      <c r="Y2133" s="10" t="s">
        <v>8391</v>
      </c>
      <c r="Z2133" s="11">
        <v>7</v>
      </c>
      <c r="AA2133" s="11">
        <v>0</v>
      </c>
      <c r="AB2133" s="10" t="s">
        <v>100</v>
      </c>
      <c r="AC2133" s="10"/>
      <c r="AD2133" s="10"/>
      <c r="AE2133" s="10"/>
      <c r="AF2133" s="10" t="s">
        <v>104</v>
      </c>
      <c r="AG2133" s="11"/>
      <c r="AH2133" s="11"/>
      <c r="AI2133" s="11"/>
      <c r="AJ2133" s="10"/>
      <c r="AK2133" s="12">
        <v>45729.4166666667</v>
      </c>
      <c r="AL2133" s="10" t="s">
        <v>8398</v>
      </c>
      <c r="AM2133">
        <f t="shared" si="40"/>
        <v>2</v>
      </c>
      <c r="AN2133" t="s">
        <v>106</v>
      </c>
    </row>
    <row r="2134" spans="1:40">
      <c r="A2134" s="10"/>
      <c r="B2134" s="10" t="s">
        <v>8388</v>
      </c>
      <c r="C2134" s="10"/>
      <c r="D2134" s="10" t="s">
        <v>8399</v>
      </c>
      <c r="E2134" s="10" t="s">
        <v>92</v>
      </c>
      <c r="F2134" s="10" t="s">
        <v>318</v>
      </c>
      <c r="G2134" s="10" t="s">
        <v>3001</v>
      </c>
      <c r="H2134" s="10" t="s">
        <v>8390</v>
      </c>
      <c r="I2134" s="10" t="s">
        <v>368</v>
      </c>
      <c r="J2134" s="10" t="s">
        <v>97</v>
      </c>
      <c r="K2134" s="10" t="s">
        <v>98</v>
      </c>
      <c r="L2134" s="11">
        <v>88502</v>
      </c>
      <c r="M2134" s="11">
        <v>109262</v>
      </c>
      <c r="N2134" s="11">
        <v>88502</v>
      </c>
      <c r="O2134" s="10" t="s">
        <v>1017</v>
      </c>
      <c r="P2134" s="11">
        <v>44.89</v>
      </c>
      <c r="Q2134" s="11">
        <v>0</v>
      </c>
      <c r="R2134" s="10"/>
      <c r="S2134" s="10"/>
      <c r="T2134" s="10" t="s">
        <v>100</v>
      </c>
      <c r="U2134" s="10"/>
      <c r="V2134" s="10"/>
      <c r="W2134" s="10" t="s">
        <v>113</v>
      </c>
      <c r="X2134" s="10"/>
      <c r="Y2134" s="10" t="s">
        <v>8391</v>
      </c>
      <c r="Z2134" s="11">
        <v>6</v>
      </c>
      <c r="AA2134" s="11">
        <v>0</v>
      </c>
      <c r="AB2134" s="10" t="s">
        <v>100</v>
      </c>
      <c r="AC2134" s="10"/>
      <c r="AD2134" s="10"/>
      <c r="AE2134" s="10"/>
      <c r="AF2134" s="10" t="s">
        <v>115</v>
      </c>
      <c r="AG2134" s="11"/>
      <c r="AH2134" s="11"/>
      <c r="AI2134" s="11"/>
      <c r="AJ2134" s="10"/>
      <c r="AK2134" s="12">
        <v>45729.4166666667</v>
      </c>
      <c r="AL2134" s="10" t="s">
        <v>8400</v>
      </c>
      <c r="AM2134">
        <f t="shared" si="40"/>
        <v>3</v>
      </c>
      <c r="AN2134" t="s">
        <v>106</v>
      </c>
    </row>
    <row r="2135" spans="1:40">
      <c r="A2135" s="10"/>
      <c r="B2135" s="10" t="s">
        <v>8401</v>
      </c>
      <c r="C2135" s="10"/>
      <c r="D2135" s="10" t="s">
        <v>8402</v>
      </c>
      <c r="E2135" s="10" t="s">
        <v>92</v>
      </c>
      <c r="F2135" s="10" t="s">
        <v>318</v>
      </c>
      <c r="G2135" s="10" t="s">
        <v>3001</v>
      </c>
      <c r="H2135" s="10" t="s">
        <v>8390</v>
      </c>
      <c r="I2135" s="10" t="s">
        <v>368</v>
      </c>
      <c r="J2135" s="10" t="s">
        <v>97</v>
      </c>
      <c r="K2135" s="10" t="s">
        <v>98</v>
      </c>
      <c r="L2135" s="11">
        <v>95856</v>
      </c>
      <c r="M2135" s="11">
        <v>118341</v>
      </c>
      <c r="N2135" s="11">
        <v>95856</v>
      </c>
      <c r="O2135" s="10" t="s">
        <v>1017</v>
      </c>
      <c r="P2135" s="11">
        <v>48.62</v>
      </c>
      <c r="Q2135" s="11">
        <v>0</v>
      </c>
      <c r="R2135" s="10"/>
      <c r="S2135" s="10"/>
      <c r="T2135" s="10" t="s">
        <v>100</v>
      </c>
      <c r="U2135" s="10"/>
      <c r="V2135" s="10"/>
      <c r="W2135" s="10" t="s">
        <v>113</v>
      </c>
      <c r="X2135" s="10"/>
      <c r="Y2135" s="10" t="s">
        <v>8391</v>
      </c>
      <c r="Z2135" s="11">
        <v>6</v>
      </c>
      <c r="AA2135" s="11">
        <v>0</v>
      </c>
      <c r="AB2135" s="10" t="s">
        <v>100</v>
      </c>
      <c r="AC2135" s="10"/>
      <c r="AD2135" s="10"/>
      <c r="AE2135" s="10"/>
      <c r="AF2135" s="10" t="s">
        <v>115</v>
      </c>
      <c r="AG2135" s="11"/>
      <c r="AH2135" s="11"/>
      <c r="AI2135" s="11"/>
      <c r="AJ2135" s="10"/>
      <c r="AK2135" s="12">
        <v>45729.4166666667</v>
      </c>
      <c r="AL2135" s="10" t="s">
        <v>8403</v>
      </c>
      <c r="AM2135">
        <f t="shared" si="40"/>
        <v>3</v>
      </c>
      <c r="AN2135" t="s">
        <v>106</v>
      </c>
    </row>
    <row r="2136" spans="1:40">
      <c r="A2136" s="10"/>
      <c r="B2136" s="10" t="s">
        <v>8404</v>
      </c>
      <c r="C2136" s="10"/>
      <c r="D2136" s="10" t="s">
        <v>8405</v>
      </c>
      <c r="E2136" s="10" t="s">
        <v>92</v>
      </c>
      <c r="F2136" s="10" t="s">
        <v>184</v>
      </c>
      <c r="G2136" s="10" t="s">
        <v>432</v>
      </c>
      <c r="H2136" s="10" t="s">
        <v>8406</v>
      </c>
      <c r="I2136" s="10" t="s">
        <v>257</v>
      </c>
      <c r="J2136" s="10" t="s">
        <v>97</v>
      </c>
      <c r="K2136" s="10" t="s">
        <v>98</v>
      </c>
      <c r="L2136" s="11">
        <v>410000</v>
      </c>
      <c r="M2136" s="11">
        <v>415418</v>
      </c>
      <c r="N2136" s="11">
        <v>410000</v>
      </c>
      <c r="O2136" s="10" t="s">
        <v>99</v>
      </c>
      <c r="P2136" s="11">
        <v>113.27</v>
      </c>
      <c r="Q2136" s="11">
        <v>0</v>
      </c>
      <c r="R2136" s="10"/>
      <c r="S2136" s="10"/>
      <c r="T2136" s="10" t="s">
        <v>101</v>
      </c>
      <c r="U2136" s="10"/>
      <c r="V2136" s="10"/>
      <c r="W2136" s="10" t="s">
        <v>113</v>
      </c>
      <c r="X2136" s="10"/>
      <c r="Y2136" s="10" t="s">
        <v>102</v>
      </c>
      <c r="Z2136" s="11">
        <v>12</v>
      </c>
      <c r="AA2136" s="11">
        <v>6</v>
      </c>
      <c r="AB2136" s="10" t="s">
        <v>100</v>
      </c>
      <c r="AC2136" s="10"/>
      <c r="AD2136" s="10" t="s">
        <v>156</v>
      </c>
      <c r="AE2136" s="10"/>
      <c r="AF2136" s="10" t="s">
        <v>434</v>
      </c>
      <c r="AG2136" s="11"/>
      <c r="AH2136" s="11"/>
      <c r="AI2136" s="11"/>
      <c r="AJ2136" s="10"/>
      <c r="AK2136" s="12">
        <v>45753.4166666667</v>
      </c>
      <c r="AL2136" s="10" t="s">
        <v>8407</v>
      </c>
      <c r="AM2136">
        <f t="shared" si="40"/>
        <v>3</v>
      </c>
      <c r="AN2136" t="s">
        <v>106</v>
      </c>
    </row>
    <row r="2137" spans="1:40">
      <c r="A2137" s="10"/>
      <c r="B2137" s="10" t="s">
        <v>8408</v>
      </c>
      <c r="C2137" s="10"/>
      <c r="D2137" s="10" t="s">
        <v>8409</v>
      </c>
      <c r="E2137" s="10" t="s">
        <v>92</v>
      </c>
      <c r="F2137" s="10" t="s">
        <v>120</v>
      </c>
      <c r="G2137" s="10" t="s">
        <v>623</v>
      </c>
      <c r="H2137" s="10" t="s">
        <v>8409</v>
      </c>
      <c r="I2137" s="10" t="s">
        <v>368</v>
      </c>
      <c r="J2137" s="10" t="s">
        <v>97</v>
      </c>
      <c r="K2137" s="10" t="s">
        <v>98</v>
      </c>
      <c r="L2137" s="11">
        <v>697072.71</v>
      </c>
      <c r="M2137" s="11">
        <v>774525.24</v>
      </c>
      <c r="N2137" s="11">
        <v>697072.71</v>
      </c>
      <c r="O2137" s="10" t="s">
        <v>99</v>
      </c>
      <c r="P2137" s="11">
        <v>0</v>
      </c>
      <c r="Q2137" s="11">
        <v>0</v>
      </c>
      <c r="R2137" s="10"/>
      <c r="S2137" s="10"/>
      <c r="T2137" s="10" t="s">
        <v>101</v>
      </c>
      <c r="U2137" s="10"/>
      <c r="V2137" s="10"/>
      <c r="W2137" s="10" t="s">
        <v>101</v>
      </c>
      <c r="X2137" s="10"/>
      <c r="Y2137" s="10" t="s">
        <v>102</v>
      </c>
      <c r="Z2137" s="11">
        <v>0</v>
      </c>
      <c r="AA2137" s="11">
        <v>11</v>
      </c>
      <c r="AB2137" s="10" t="s">
        <v>100</v>
      </c>
      <c r="AC2137" s="10"/>
      <c r="AD2137" s="10"/>
      <c r="AE2137" s="10"/>
      <c r="AF2137" s="10" t="s">
        <v>104</v>
      </c>
      <c r="AG2137" s="11"/>
      <c r="AH2137" s="11"/>
      <c r="AI2137" s="11"/>
      <c r="AJ2137" s="10"/>
      <c r="AK2137" s="12">
        <v>45748.4166666667</v>
      </c>
      <c r="AL2137" s="10" t="s">
        <v>8410</v>
      </c>
      <c r="AM2137">
        <f t="shared" si="40"/>
        <v>2</v>
      </c>
      <c r="AN2137" t="s">
        <v>106</v>
      </c>
    </row>
    <row r="2138" spans="1:40">
      <c r="A2138" s="10"/>
      <c r="B2138" s="10" t="s">
        <v>4006</v>
      </c>
      <c r="C2138" s="10"/>
      <c r="D2138" s="10" t="s">
        <v>8411</v>
      </c>
      <c r="E2138" s="10" t="s">
        <v>92</v>
      </c>
      <c r="F2138" s="10" t="s">
        <v>352</v>
      </c>
      <c r="G2138" s="10" t="s">
        <v>2057</v>
      </c>
      <c r="H2138" s="10" t="s">
        <v>8411</v>
      </c>
      <c r="I2138" s="10" t="s">
        <v>368</v>
      </c>
      <c r="J2138" s="10" t="s">
        <v>97</v>
      </c>
      <c r="K2138" s="10" t="s">
        <v>98</v>
      </c>
      <c r="L2138" s="11">
        <v>600000</v>
      </c>
      <c r="M2138" s="11">
        <v>1053000</v>
      </c>
      <c r="N2138" s="11">
        <v>680000</v>
      </c>
      <c r="O2138" s="10" t="s">
        <v>99</v>
      </c>
      <c r="P2138" s="11">
        <v>135.64</v>
      </c>
      <c r="Q2138" s="11">
        <v>0</v>
      </c>
      <c r="R2138" s="10"/>
      <c r="S2138" s="10"/>
      <c r="T2138" s="10" t="s">
        <v>101</v>
      </c>
      <c r="U2138" s="10"/>
      <c r="V2138" s="10" t="s">
        <v>5933</v>
      </c>
      <c r="W2138" s="10" t="s">
        <v>113</v>
      </c>
      <c r="X2138" s="10"/>
      <c r="Y2138" s="10" t="s">
        <v>102</v>
      </c>
      <c r="Z2138" s="11">
        <v>24</v>
      </c>
      <c r="AA2138" s="11">
        <v>23</v>
      </c>
      <c r="AB2138" s="10" t="s">
        <v>100</v>
      </c>
      <c r="AC2138" s="10" t="s">
        <v>8412</v>
      </c>
      <c r="AD2138" s="10" t="s">
        <v>156</v>
      </c>
      <c r="AE2138" s="10"/>
      <c r="AF2138" s="10" t="s">
        <v>280</v>
      </c>
      <c r="AG2138" s="11"/>
      <c r="AH2138" s="11"/>
      <c r="AI2138" s="11"/>
      <c r="AJ2138" s="10"/>
      <c r="AK2138" s="12">
        <v>45750.4278703704</v>
      </c>
      <c r="AL2138" s="10" t="s">
        <v>8413</v>
      </c>
      <c r="AM2138">
        <f t="shared" si="40"/>
        <v>2</v>
      </c>
      <c r="AN2138" t="s">
        <v>106</v>
      </c>
    </row>
    <row r="2139" spans="1:40">
      <c r="A2139" s="10"/>
      <c r="B2139" s="10" t="s">
        <v>8414</v>
      </c>
      <c r="C2139" s="10"/>
      <c r="D2139" s="10" t="s">
        <v>8415</v>
      </c>
      <c r="E2139" s="10" t="s">
        <v>92</v>
      </c>
      <c r="F2139" s="10" t="s">
        <v>334</v>
      </c>
      <c r="G2139" s="10" t="s">
        <v>406</v>
      </c>
      <c r="H2139" s="10" t="s">
        <v>8415</v>
      </c>
      <c r="I2139" s="10" t="s">
        <v>368</v>
      </c>
      <c r="J2139" s="10" t="s">
        <v>97</v>
      </c>
      <c r="K2139" s="10" t="s">
        <v>98</v>
      </c>
      <c r="L2139" s="11">
        <v>291475.84</v>
      </c>
      <c r="M2139" s="11">
        <v>455431</v>
      </c>
      <c r="N2139" s="11">
        <v>325475.84</v>
      </c>
      <c r="O2139" s="10" t="s">
        <v>99</v>
      </c>
      <c r="P2139" s="11">
        <v>101.5</v>
      </c>
      <c r="Q2139" s="11">
        <v>0</v>
      </c>
      <c r="R2139" s="10"/>
      <c r="S2139" s="10"/>
      <c r="T2139" s="10" t="s">
        <v>101</v>
      </c>
      <c r="U2139" s="10"/>
      <c r="V2139" s="10"/>
      <c r="W2139" s="10" t="s">
        <v>113</v>
      </c>
      <c r="X2139" s="10"/>
      <c r="Y2139" s="10" t="s">
        <v>102</v>
      </c>
      <c r="Z2139" s="11">
        <v>12</v>
      </c>
      <c r="AA2139" s="11">
        <v>10</v>
      </c>
      <c r="AB2139" s="10" t="s">
        <v>100</v>
      </c>
      <c r="AC2139" s="10"/>
      <c r="AD2139" s="10"/>
      <c r="AE2139" s="10"/>
      <c r="AF2139" s="10"/>
      <c r="AG2139" s="11"/>
      <c r="AH2139" s="11"/>
      <c r="AI2139" s="11"/>
      <c r="AJ2139" s="10"/>
      <c r="AK2139" s="12">
        <v>45738.4515046296</v>
      </c>
      <c r="AL2139" s="10" t="s">
        <v>8416</v>
      </c>
      <c r="AM2139">
        <f t="shared" si="40"/>
        <v>3</v>
      </c>
      <c r="AN2139" t="s">
        <v>106</v>
      </c>
    </row>
    <row r="2140" spans="1:40">
      <c r="A2140" s="10"/>
      <c r="B2140" s="10" t="s">
        <v>8417</v>
      </c>
      <c r="C2140" s="10"/>
      <c r="D2140" s="10" t="s">
        <v>8418</v>
      </c>
      <c r="E2140" s="10" t="s">
        <v>92</v>
      </c>
      <c r="F2140" s="10" t="s">
        <v>93</v>
      </c>
      <c r="G2140" s="10" t="s">
        <v>141</v>
      </c>
      <c r="H2140" s="10" t="s">
        <v>8419</v>
      </c>
      <c r="I2140" s="10" t="s">
        <v>368</v>
      </c>
      <c r="J2140" s="10" t="s">
        <v>97</v>
      </c>
      <c r="K2140" s="10" t="s">
        <v>98</v>
      </c>
      <c r="L2140" s="11">
        <v>429207.52</v>
      </c>
      <c r="M2140" s="11">
        <v>766442</v>
      </c>
      <c r="N2140" s="11">
        <v>429207.52</v>
      </c>
      <c r="O2140" s="10" t="s">
        <v>131</v>
      </c>
      <c r="P2140" s="11">
        <v>84.28</v>
      </c>
      <c r="Q2140" s="11">
        <v>0</v>
      </c>
      <c r="R2140" s="10"/>
      <c r="S2140" s="10"/>
      <c r="T2140" s="10" t="s">
        <v>101</v>
      </c>
      <c r="U2140" s="10"/>
      <c r="V2140" s="10"/>
      <c r="W2140" s="10" t="s">
        <v>113</v>
      </c>
      <c r="X2140" s="10"/>
      <c r="Y2140" s="10" t="s">
        <v>250</v>
      </c>
      <c r="Z2140" s="11">
        <v>33</v>
      </c>
      <c r="AA2140" s="11">
        <v>1</v>
      </c>
      <c r="AB2140" s="10" t="s">
        <v>101</v>
      </c>
      <c r="AC2140" s="10"/>
      <c r="AD2140" s="10"/>
      <c r="AE2140" s="10" t="s">
        <v>1339</v>
      </c>
      <c r="AF2140" s="10" t="s">
        <v>104</v>
      </c>
      <c r="AG2140" s="11"/>
      <c r="AH2140" s="11"/>
      <c r="AI2140" s="11"/>
      <c r="AJ2140" s="10"/>
      <c r="AK2140" s="12">
        <v>45785.4166666667</v>
      </c>
      <c r="AL2140" s="10" t="s">
        <v>8420</v>
      </c>
      <c r="AM2140">
        <f t="shared" si="40"/>
        <v>3</v>
      </c>
      <c r="AN2140" t="s">
        <v>106</v>
      </c>
    </row>
    <row r="2141" spans="1:40">
      <c r="A2141" s="10"/>
      <c r="B2141" s="10" t="s">
        <v>8421</v>
      </c>
      <c r="C2141" s="10"/>
      <c r="D2141" s="10" t="s">
        <v>8422</v>
      </c>
      <c r="E2141" s="10" t="s">
        <v>92</v>
      </c>
      <c r="F2141" s="10" t="s">
        <v>120</v>
      </c>
      <c r="G2141" s="10" t="s">
        <v>135</v>
      </c>
      <c r="H2141" s="10" t="s">
        <v>8423</v>
      </c>
      <c r="I2141" s="10" t="s">
        <v>257</v>
      </c>
      <c r="J2141" s="10" t="s">
        <v>97</v>
      </c>
      <c r="K2141" s="10" t="s">
        <v>98</v>
      </c>
      <c r="L2141" s="11">
        <v>69376</v>
      </c>
      <c r="M2141" s="11">
        <v>73027</v>
      </c>
      <c r="N2141" s="11">
        <v>101376</v>
      </c>
      <c r="O2141" s="10" t="s">
        <v>131</v>
      </c>
      <c r="P2141" s="11">
        <v>30.04</v>
      </c>
      <c r="Q2141" s="11">
        <v>0</v>
      </c>
      <c r="R2141" s="10"/>
      <c r="S2141" s="10" t="s">
        <v>264</v>
      </c>
      <c r="T2141" s="10" t="s">
        <v>101</v>
      </c>
      <c r="U2141" s="10"/>
      <c r="V2141" s="10"/>
      <c r="W2141" s="10" t="s">
        <v>113</v>
      </c>
      <c r="X2141" s="10"/>
      <c r="Y2141" s="10" t="s">
        <v>250</v>
      </c>
      <c r="Z2141" s="11">
        <v>2</v>
      </c>
      <c r="AA2141" s="11">
        <v>2</v>
      </c>
      <c r="AB2141" s="10" t="s">
        <v>100</v>
      </c>
      <c r="AC2141" s="10"/>
      <c r="AD2141" s="10"/>
      <c r="AE2141" s="10"/>
      <c r="AF2141" s="10" t="s">
        <v>104</v>
      </c>
      <c r="AG2141" s="11"/>
      <c r="AH2141" s="11"/>
      <c r="AI2141" s="11"/>
      <c r="AJ2141" s="10"/>
      <c r="AK2141" s="12">
        <v>45796.429837963</v>
      </c>
      <c r="AL2141" s="10" t="s">
        <v>8424</v>
      </c>
      <c r="AM2141">
        <f t="shared" si="40"/>
        <v>3</v>
      </c>
      <c r="AN2141" t="s">
        <v>106</v>
      </c>
    </row>
    <row r="2142" spans="1:40">
      <c r="A2142" s="10"/>
      <c r="B2142" s="10" t="s">
        <v>8425</v>
      </c>
      <c r="C2142" s="10"/>
      <c r="D2142" s="10" t="s">
        <v>8426</v>
      </c>
      <c r="E2142" s="10" t="s">
        <v>92</v>
      </c>
      <c r="F2142" s="10" t="s">
        <v>93</v>
      </c>
      <c r="G2142" s="10" t="s">
        <v>141</v>
      </c>
      <c r="H2142" s="10" t="s">
        <v>8427</v>
      </c>
      <c r="I2142" s="10" t="s">
        <v>368</v>
      </c>
      <c r="J2142" s="10" t="s">
        <v>97</v>
      </c>
      <c r="K2142" s="10" t="s">
        <v>98</v>
      </c>
      <c r="L2142" s="11">
        <v>495615.68</v>
      </c>
      <c r="M2142" s="11">
        <v>885028</v>
      </c>
      <c r="N2142" s="11">
        <v>495615.68</v>
      </c>
      <c r="O2142" s="10" t="s">
        <v>131</v>
      </c>
      <c r="P2142" s="11">
        <v>97.32</v>
      </c>
      <c r="Q2142" s="11">
        <v>0</v>
      </c>
      <c r="R2142" s="10"/>
      <c r="S2142" s="10"/>
      <c r="T2142" s="10" t="s">
        <v>101</v>
      </c>
      <c r="U2142" s="10"/>
      <c r="V2142" s="10"/>
      <c r="W2142" s="10" t="s">
        <v>101</v>
      </c>
      <c r="X2142" s="10"/>
      <c r="Y2142" s="10" t="s">
        <v>250</v>
      </c>
      <c r="Z2142" s="11">
        <v>33</v>
      </c>
      <c r="AA2142" s="11">
        <v>1</v>
      </c>
      <c r="AB2142" s="10" t="s">
        <v>101</v>
      </c>
      <c r="AC2142" s="10"/>
      <c r="AD2142" s="10"/>
      <c r="AE2142" s="10" t="s">
        <v>1339</v>
      </c>
      <c r="AF2142" s="10" t="s">
        <v>104</v>
      </c>
      <c r="AG2142" s="11"/>
      <c r="AH2142" s="11"/>
      <c r="AI2142" s="11"/>
      <c r="AJ2142" s="10"/>
      <c r="AK2142" s="12">
        <v>45785.4166666667</v>
      </c>
      <c r="AL2142" s="10" t="s">
        <v>8428</v>
      </c>
      <c r="AM2142">
        <f t="shared" si="40"/>
        <v>2</v>
      </c>
      <c r="AN2142" t="s">
        <v>106</v>
      </c>
    </row>
    <row r="2143" spans="1:40">
      <c r="A2143" s="10"/>
      <c r="B2143" s="10" t="s">
        <v>8429</v>
      </c>
      <c r="C2143" s="10"/>
      <c r="D2143" s="10" t="s">
        <v>8430</v>
      </c>
      <c r="E2143" s="10" t="s">
        <v>92</v>
      </c>
      <c r="F2143" s="10" t="s">
        <v>93</v>
      </c>
      <c r="G2143" s="10" t="s">
        <v>141</v>
      </c>
      <c r="H2143" s="10" t="s">
        <v>8431</v>
      </c>
      <c r="I2143" s="10" t="s">
        <v>368</v>
      </c>
      <c r="J2143" s="10" t="s">
        <v>97</v>
      </c>
      <c r="K2143" s="10" t="s">
        <v>98</v>
      </c>
      <c r="L2143" s="11">
        <v>863773.68</v>
      </c>
      <c r="M2143" s="11">
        <v>1542453</v>
      </c>
      <c r="N2143" s="11">
        <v>863773.68</v>
      </c>
      <c r="O2143" s="10" t="s">
        <v>131</v>
      </c>
      <c r="P2143" s="11">
        <v>223.18</v>
      </c>
      <c r="Q2143" s="11">
        <v>0</v>
      </c>
      <c r="R2143" s="10"/>
      <c r="S2143" s="10"/>
      <c r="T2143" s="10" t="s">
        <v>101</v>
      </c>
      <c r="U2143" s="10"/>
      <c r="V2143" s="10"/>
      <c r="W2143" s="10" t="s">
        <v>113</v>
      </c>
      <c r="X2143" s="10"/>
      <c r="Y2143" s="10" t="s">
        <v>250</v>
      </c>
      <c r="Z2143" s="11">
        <v>18</v>
      </c>
      <c r="AA2143" s="11">
        <v>1</v>
      </c>
      <c r="AB2143" s="10" t="s">
        <v>101</v>
      </c>
      <c r="AC2143" s="10"/>
      <c r="AD2143" s="10"/>
      <c r="AE2143" s="10" t="s">
        <v>1339</v>
      </c>
      <c r="AF2143" s="10" t="s">
        <v>104</v>
      </c>
      <c r="AG2143" s="11"/>
      <c r="AH2143" s="11"/>
      <c r="AI2143" s="11"/>
      <c r="AJ2143" s="10"/>
      <c r="AK2143" s="12">
        <v>45785.4166666667</v>
      </c>
      <c r="AL2143" s="10" t="s">
        <v>8432</v>
      </c>
      <c r="AM2143">
        <f t="shared" si="40"/>
        <v>3</v>
      </c>
      <c r="AN2143" t="s">
        <v>106</v>
      </c>
    </row>
    <row r="2144" spans="1:40">
      <c r="A2144" s="10"/>
      <c r="B2144" s="10" t="s">
        <v>6028</v>
      </c>
      <c r="C2144" s="10"/>
      <c r="D2144" s="10" t="s">
        <v>8433</v>
      </c>
      <c r="E2144" s="10" t="s">
        <v>92</v>
      </c>
      <c r="F2144" s="10" t="s">
        <v>93</v>
      </c>
      <c r="G2144" s="10" t="s">
        <v>141</v>
      </c>
      <c r="H2144" s="10" t="s">
        <v>8434</v>
      </c>
      <c r="I2144" s="10" t="s">
        <v>368</v>
      </c>
      <c r="J2144" s="10" t="s">
        <v>97</v>
      </c>
      <c r="K2144" s="10" t="s">
        <v>98</v>
      </c>
      <c r="L2144" s="11">
        <v>1407809.2</v>
      </c>
      <c r="M2144" s="11">
        <v>2513945</v>
      </c>
      <c r="N2144" s="11">
        <v>1407809.2</v>
      </c>
      <c r="O2144" s="10" t="s">
        <v>131</v>
      </c>
      <c r="P2144" s="11">
        <v>276.44</v>
      </c>
      <c r="Q2144" s="11">
        <v>0</v>
      </c>
      <c r="R2144" s="10"/>
      <c r="S2144" s="10"/>
      <c r="T2144" s="10" t="s">
        <v>101</v>
      </c>
      <c r="U2144" s="10"/>
      <c r="V2144" s="10"/>
      <c r="W2144" s="10" t="s">
        <v>101</v>
      </c>
      <c r="X2144" s="10"/>
      <c r="Y2144" s="10" t="s">
        <v>250</v>
      </c>
      <c r="Z2144" s="11">
        <v>33</v>
      </c>
      <c r="AA2144" s="11">
        <v>1</v>
      </c>
      <c r="AB2144" s="10" t="s">
        <v>101</v>
      </c>
      <c r="AC2144" s="10"/>
      <c r="AD2144" s="10"/>
      <c r="AE2144" s="10" t="s">
        <v>455</v>
      </c>
      <c r="AF2144" s="10" t="s">
        <v>104</v>
      </c>
      <c r="AG2144" s="11"/>
      <c r="AH2144" s="11"/>
      <c r="AI2144" s="11"/>
      <c r="AJ2144" s="10"/>
      <c r="AK2144" s="12">
        <v>45785.4166666667</v>
      </c>
      <c r="AL2144" s="10" t="s">
        <v>8435</v>
      </c>
      <c r="AM2144">
        <f t="shared" si="40"/>
        <v>3</v>
      </c>
      <c r="AN2144" t="s">
        <v>106</v>
      </c>
    </row>
    <row r="2145" spans="1:40">
      <c r="A2145" s="10"/>
      <c r="B2145" s="10" t="s">
        <v>8436</v>
      </c>
      <c r="C2145" s="10"/>
      <c r="D2145" s="10" t="s">
        <v>8437</v>
      </c>
      <c r="E2145" s="10" t="s">
        <v>92</v>
      </c>
      <c r="F2145" s="10" t="s">
        <v>190</v>
      </c>
      <c r="G2145" s="10" t="s">
        <v>191</v>
      </c>
      <c r="H2145" s="10" t="s">
        <v>8437</v>
      </c>
      <c r="I2145" s="10" t="s">
        <v>368</v>
      </c>
      <c r="J2145" s="10" t="s">
        <v>97</v>
      </c>
      <c r="K2145" s="10" t="s">
        <v>98</v>
      </c>
      <c r="L2145" s="11">
        <v>414400</v>
      </c>
      <c r="M2145" s="11">
        <v>740000</v>
      </c>
      <c r="N2145" s="11">
        <v>509400</v>
      </c>
      <c r="O2145" s="10" t="s">
        <v>99</v>
      </c>
      <c r="P2145" s="11">
        <v>108.2</v>
      </c>
      <c r="Q2145" s="11">
        <v>0</v>
      </c>
      <c r="R2145" s="10"/>
      <c r="S2145" s="10"/>
      <c r="T2145" s="10" t="s">
        <v>101</v>
      </c>
      <c r="U2145" s="10"/>
      <c r="V2145" s="10"/>
      <c r="W2145" s="10" t="s">
        <v>113</v>
      </c>
      <c r="X2145" s="10"/>
      <c r="Y2145" s="10" t="s">
        <v>102</v>
      </c>
      <c r="Z2145" s="11">
        <v>0</v>
      </c>
      <c r="AA2145" s="11">
        <v>0</v>
      </c>
      <c r="AB2145" s="10" t="s">
        <v>100</v>
      </c>
      <c r="AC2145" s="10"/>
      <c r="AD2145" s="10" t="s">
        <v>156</v>
      </c>
      <c r="AE2145" s="10"/>
      <c r="AF2145" s="10"/>
      <c r="AG2145" s="11"/>
      <c r="AH2145" s="11"/>
      <c r="AI2145" s="11"/>
      <c r="AJ2145" s="10"/>
      <c r="AK2145" s="12">
        <v>45784.4256597222</v>
      </c>
      <c r="AL2145" s="10" t="s">
        <v>8438</v>
      </c>
      <c r="AM2145">
        <f t="shared" si="40"/>
        <v>3</v>
      </c>
      <c r="AN2145" t="s">
        <v>106</v>
      </c>
    </row>
    <row r="2146" spans="1:40">
      <c r="A2146" s="10"/>
      <c r="B2146" s="10" t="s">
        <v>8439</v>
      </c>
      <c r="C2146" s="10"/>
      <c r="D2146" s="10" t="s">
        <v>8440</v>
      </c>
      <c r="E2146" s="10" t="s">
        <v>92</v>
      </c>
      <c r="F2146" s="10" t="s">
        <v>93</v>
      </c>
      <c r="G2146" s="10" t="s">
        <v>94</v>
      </c>
      <c r="H2146" s="10" t="s">
        <v>8441</v>
      </c>
      <c r="I2146" s="10" t="s">
        <v>368</v>
      </c>
      <c r="J2146" s="10" t="s">
        <v>97</v>
      </c>
      <c r="K2146" s="10" t="s">
        <v>98</v>
      </c>
      <c r="L2146" s="11">
        <v>871873</v>
      </c>
      <c r="M2146" s="11">
        <v>1453121</v>
      </c>
      <c r="N2146" s="11">
        <v>871873</v>
      </c>
      <c r="O2146" s="10" t="s">
        <v>99</v>
      </c>
      <c r="P2146" s="11">
        <v>130.43</v>
      </c>
      <c r="Q2146" s="11">
        <v>0</v>
      </c>
      <c r="R2146" s="10"/>
      <c r="S2146" s="10"/>
      <c r="T2146" s="10" t="s">
        <v>100</v>
      </c>
      <c r="U2146" s="10"/>
      <c r="V2146" s="10"/>
      <c r="W2146" s="10" t="s">
        <v>101</v>
      </c>
      <c r="X2146" s="10"/>
      <c r="Y2146" s="10" t="s">
        <v>123</v>
      </c>
      <c r="Z2146" s="11">
        <v>18</v>
      </c>
      <c r="AA2146" s="11">
        <v>3</v>
      </c>
      <c r="AB2146" s="10" t="s">
        <v>100</v>
      </c>
      <c r="AC2146" s="10"/>
      <c r="AD2146" s="10"/>
      <c r="AE2146" s="10" t="s">
        <v>8442</v>
      </c>
      <c r="AF2146" s="10"/>
      <c r="AG2146" s="11"/>
      <c r="AH2146" s="11"/>
      <c r="AI2146" s="11"/>
      <c r="AJ2146" s="10"/>
      <c r="AK2146" s="12">
        <v>45772.4182986111</v>
      </c>
      <c r="AL2146" s="10" t="s">
        <v>8443</v>
      </c>
      <c r="AM2146">
        <f t="shared" si="40"/>
        <v>3</v>
      </c>
      <c r="AN2146" t="s">
        <v>106</v>
      </c>
    </row>
    <row r="2147" spans="1:40">
      <c r="A2147" s="10"/>
      <c r="B2147" s="10" t="s">
        <v>8444</v>
      </c>
      <c r="C2147" s="10"/>
      <c r="D2147" s="10" t="s">
        <v>8445</v>
      </c>
      <c r="E2147" s="10" t="s">
        <v>92</v>
      </c>
      <c r="F2147" s="10" t="s">
        <v>93</v>
      </c>
      <c r="G2147" s="10" t="s">
        <v>205</v>
      </c>
      <c r="H2147" s="10" t="s">
        <v>8446</v>
      </c>
      <c r="I2147" s="10" t="s">
        <v>257</v>
      </c>
      <c r="J2147" s="10" t="s">
        <v>97</v>
      </c>
      <c r="K2147" s="10" t="s">
        <v>98</v>
      </c>
      <c r="L2147" s="11">
        <v>1499059</v>
      </c>
      <c r="M2147" s="11">
        <v>2141512</v>
      </c>
      <c r="N2147" s="11">
        <v>1499059</v>
      </c>
      <c r="O2147" s="10" t="s">
        <v>99</v>
      </c>
      <c r="P2147" s="11">
        <v>101.37</v>
      </c>
      <c r="Q2147" s="11">
        <v>0</v>
      </c>
      <c r="R2147" s="10"/>
      <c r="S2147" s="10"/>
      <c r="T2147" s="10" t="s">
        <v>100</v>
      </c>
      <c r="U2147" s="10"/>
      <c r="V2147" s="10"/>
      <c r="W2147" s="10" t="s">
        <v>113</v>
      </c>
      <c r="X2147" s="10"/>
      <c r="Y2147" s="10" t="s">
        <v>123</v>
      </c>
      <c r="Z2147" s="11">
        <v>6</v>
      </c>
      <c r="AA2147" s="11">
        <v>4</v>
      </c>
      <c r="AB2147" s="10" t="s">
        <v>100</v>
      </c>
      <c r="AC2147" s="10"/>
      <c r="AD2147" s="10"/>
      <c r="AE2147" s="10" t="s">
        <v>8447</v>
      </c>
      <c r="AF2147" s="10"/>
      <c r="AG2147" s="11"/>
      <c r="AH2147" s="11"/>
      <c r="AI2147" s="11"/>
      <c r="AJ2147" s="10"/>
      <c r="AK2147" s="12">
        <v>45786.4166666667</v>
      </c>
      <c r="AL2147" s="10" t="s">
        <v>8448</v>
      </c>
      <c r="AM2147">
        <f t="shared" si="40"/>
        <v>3</v>
      </c>
      <c r="AN2147" t="s">
        <v>106</v>
      </c>
    </row>
    <row r="2148" spans="1:40">
      <c r="A2148" s="10"/>
      <c r="B2148" s="10" t="s">
        <v>859</v>
      </c>
      <c r="C2148" s="10"/>
      <c r="D2148" s="10" t="s">
        <v>8449</v>
      </c>
      <c r="E2148" s="10" t="s">
        <v>92</v>
      </c>
      <c r="F2148" s="10" t="s">
        <v>93</v>
      </c>
      <c r="G2148" s="10" t="s">
        <v>94</v>
      </c>
      <c r="H2148" s="10" t="s">
        <v>8449</v>
      </c>
      <c r="I2148" s="10" t="s">
        <v>257</v>
      </c>
      <c r="J2148" s="10" t="s">
        <v>97</v>
      </c>
      <c r="K2148" s="10" t="s">
        <v>98</v>
      </c>
      <c r="L2148" s="11">
        <v>770809</v>
      </c>
      <c r="M2148" s="11">
        <v>1101155</v>
      </c>
      <c r="N2148" s="11">
        <v>780809</v>
      </c>
      <c r="O2148" s="10" t="s">
        <v>99</v>
      </c>
      <c r="P2148" s="11">
        <v>97.18</v>
      </c>
      <c r="Q2148" s="11">
        <v>0</v>
      </c>
      <c r="R2148" s="10"/>
      <c r="S2148" s="10"/>
      <c r="T2148" s="10" t="s">
        <v>100</v>
      </c>
      <c r="U2148" s="10"/>
      <c r="V2148" s="10"/>
      <c r="W2148" s="10" t="s">
        <v>101</v>
      </c>
      <c r="X2148" s="10"/>
      <c r="Y2148" s="10" t="s">
        <v>102</v>
      </c>
      <c r="Z2148" s="11">
        <v>30</v>
      </c>
      <c r="AA2148" s="11">
        <v>13</v>
      </c>
      <c r="AB2148" s="10" t="s">
        <v>100</v>
      </c>
      <c r="AC2148" s="10"/>
      <c r="AD2148" s="10"/>
      <c r="AE2148" s="10" t="s">
        <v>8450</v>
      </c>
      <c r="AF2148" s="10"/>
      <c r="AG2148" s="11"/>
      <c r="AH2148" s="11"/>
      <c r="AI2148" s="11"/>
      <c r="AJ2148" s="10"/>
      <c r="AK2148" s="12">
        <v>45765.4203472222</v>
      </c>
      <c r="AL2148" s="10" t="s">
        <v>8451</v>
      </c>
      <c r="AM2148">
        <f t="shared" si="40"/>
        <v>2</v>
      </c>
      <c r="AN2148" t="s">
        <v>106</v>
      </c>
    </row>
    <row r="2149" spans="1:40">
      <c r="A2149" s="10"/>
      <c r="B2149" s="10" t="s">
        <v>8452</v>
      </c>
      <c r="C2149" s="10"/>
      <c r="D2149" s="10" t="s">
        <v>8453</v>
      </c>
      <c r="E2149" s="10" t="s">
        <v>92</v>
      </c>
      <c r="F2149" s="10" t="s">
        <v>120</v>
      </c>
      <c r="G2149" s="10" t="s">
        <v>623</v>
      </c>
      <c r="H2149" s="10" t="s">
        <v>8454</v>
      </c>
      <c r="I2149" s="10" t="s">
        <v>257</v>
      </c>
      <c r="J2149" s="10" t="s">
        <v>97</v>
      </c>
      <c r="K2149" s="10" t="s">
        <v>98</v>
      </c>
      <c r="L2149" s="11">
        <v>370000</v>
      </c>
      <c r="M2149" s="11">
        <v>527939.5</v>
      </c>
      <c r="N2149" s="11">
        <v>370000</v>
      </c>
      <c r="O2149" s="10" t="s">
        <v>131</v>
      </c>
      <c r="P2149" s="11">
        <v>97.64</v>
      </c>
      <c r="Q2149" s="11">
        <v>0</v>
      </c>
      <c r="R2149" s="10"/>
      <c r="S2149" s="10"/>
      <c r="T2149" s="10" t="s">
        <v>100</v>
      </c>
      <c r="U2149" s="10"/>
      <c r="V2149" s="10"/>
      <c r="W2149" s="10" t="s">
        <v>101</v>
      </c>
      <c r="X2149" s="10"/>
      <c r="Y2149" s="10"/>
      <c r="Z2149" s="11">
        <v>27</v>
      </c>
      <c r="AA2149" s="11">
        <v>10</v>
      </c>
      <c r="AB2149" s="10" t="s">
        <v>100</v>
      </c>
      <c r="AC2149" s="10"/>
      <c r="AD2149" s="10" t="s">
        <v>156</v>
      </c>
      <c r="AE2149" s="10"/>
      <c r="AF2149" s="10"/>
      <c r="AG2149" s="11"/>
      <c r="AH2149" s="11"/>
      <c r="AI2149" s="11"/>
      <c r="AJ2149" s="10"/>
      <c r="AK2149" s="12">
        <v>45744.4174421296</v>
      </c>
      <c r="AL2149" s="10" t="s">
        <v>8455</v>
      </c>
      <c r="AM2149">
        <f t="shared" si="40"/>
        <v>3</v>
      </c>
      <c r="AN2149" t="s">
        <v>106</v>
      </c>
    </row>
    <row r="2150" spans="1:40">
      <c r="A2150" s="10"/>
      <c r="B2150" s="10" t="s">
        <v>8456</v>
      </c>
      <c r="C2150" s="10"/>
      <c r="D2150" s="10" t="s">
        <v>8457</v>
      </c>
      <c r="E2150" s="10" t="s">
        <v>92</v>
      </c>
      <c r="F2150" s="10" t="s">
        <v>210</v>
      </c>
      <c r="G2150" s="10" t="s">
        <v>2363</v>
      </c>
      <c r="H2150" s="10" t="s">
        <v>8457</v>
      </c>
      <c r="I2150" s="10" t="s">
        <v>368</v>
      </c>
      <c r="J2150" s="10" t="s">
        <v>97</v>
      </c>
      <c r="K2150" s="10" t="s">
        <v>98</v>
      </c>
      <c r="L2150" s="11">
        <v>2525044</v>
      </c>
      <c r="M2150" s="11">
        <v>3713300</v>
      </c>
      <c r="N2150" s="11">
        <v>2525044</v>
      </c>
      <c r="O2150" s="10" t="s">
        <v>99</v>
      </c>
      <c r="P2150" s="11">
        <v>1639.35</v>
      </c>
      <c r="Q2150" s="11">
        <v>0</v>
      </c>
      <c r="R2150" s="10"/>
      <c r="S2150" s="10"/>
      <c r="T2150" s="10" t="s">
        <v>100</v>
      </c>
      <c r="U2150" s="10"/>
      <c r="V2150" s="10"/>
      <c r="W2150" s="10" t="s">
        <v>100</v>
      </c>
      <c r="X2150" s="10"/>
      <c r="Y2150" s="10" t="s">
        <v>102</v>
      </c>
      <c r="Z2150" s="11">
        <v>7</v>
      </c>
      <c r="AA2150" s="11">
        <v>1</v>
      </c>
      <c r="AB2150" s="10" t="s">
        <v>100</v>
      </c>
      <c r="AC2150" s="10"/>
      <c r="AD2150" s="10"/>
      <c r="AE2150" s="10"/>
      <c r="AF2150" s="10" t="s">
        <v>104</v>
      </c>
      <c r="AG2150" s="11"/>
      <c r="AH2150" s="11"/>
      <c r="AI2150" s="11"/>
      <c r="AJ2150" s="10"/>
      <c r="AK2150" s="12">
        <v>45778.4194560185</v>
      </c>
      <c r="AL2150" s="10" t="s">
        <v>8458</v>
      </c>
      <c r="AM2150">
        <f t="shared" si="40"/>
        <v>2</v>
      </c>
      <c r="AN2150" t="s">
        <v>106</v>
      </c>
    </row>
    <row r="2151" spans="1:40">
      <c r="A2151" s="10"/>
      <c r="B2151" s="10" t="s">
        <v>8459</v>
      </c>
      <c r="C2151" s="10"/>
      <c r="D2151" s="10" t="s">
        <v>8460</v>
      </c>
      <c r="E2151" s="10" t="s">
        <v>92</v>
      </c>
      <c r="F2151" s="10" t="s">
        <v>153</v>
      </c>
      <c r="G2151" s="10" t="s">
        <v>2024</v>
      </c>
      <c r="H2151" s="10" t="s">
        <v>8461</v>
      </c>
      <c r="I2151" s="10" t="s">
        <v>368</v>
      </c>
      <c r="J2151" s="10" t="s">
        <v>97</v>
      </c>
      <c r="K2151" s="10" t="s">
        <v>98</v>
      </c>
      <c r="L2151" s="11">
        <v>704000</v>
      </c>
      <c r="M2151" s="11">
        <v>1250600</v>
      </c>
      <c r="N2151" s="11">
        <v>704000</v>
      </c>
      <c r="O2151" s="10" t="s">
        <v>1017</v>
      </c>
      <c r="P2151" s="11">
        <v>222.52</v>
      </c>
      <c r="Q2151" s="11">
        <v>0</v>
      </c>
      <c r="R2151" s="10"/>
      <c r="S2151" s="10"/>
      <c r="T2151" s="10" t="s">
        <v>101</v>
      </c>
      <c r="U2151" s="10"/>
      <c r="V2151" s="10"/>
      <c r="W2151" s="10" t="s">
        <v>101</v>
      </c>
      <c r="X2151" s="10"/>
      <c r="Y2151" s="10" t="s">
        <v>8462</v>
      </c>
      <c r="Z2151" s="11">
        <v>0</v>
      </c>
      <c r="AA2151" s="11">
        <v>0</v>
      </c>
      <c r="AB2151" s="10" t="s">
        <v>100</v>
      </c>
      <c r="AC2151" s="10"/>
      <c r="AD2151" s="10" t="s">
        <v>156</v>
      </c>
      <c r="AE2151" s="10" t="s">
        <v>455</v>
      </c>
      <c r="AF2151" s="10" t="s">
        <v>115</v>
      </c>
      <c r="AG2151" s="11"/>
      <c r="AH2151" s="11"/>
      <c r="AI2151" s="11"/>
      <c r="AJ2151" s="10"/>
      <c r="AK2151" s="12">
        <v>45736.4166666667</v>
      </c>
      <c r="AL2151" s="10" t="s">
        <v>8463</v>
      </c>
      <c r="AM2151">
        <f t="shared" si="40"/>
        <v>3</v>
      </c>
      <c r="AN2151" t="s">
        <v>106</v>
      </c>
    </row>
    <row r="2152" spans="1:40">
      <c r="A2152" s="10"/>
      <c r="B2152" s="10" t="s">
        <v>8464</v>
      </c>
      <c r="C2152" s="10"/>
      <c r="D2152" s="10" t="s">
        <v>8465</v>
      </c>
      <c r="E2152" s="10" t="s">
        <v>92</v>
      </c>
      <c r="F2152" s="10" t="s">
        <v>93</v>
      </c>
      <c r="G2152" s="10" t="s">
        <v>289</v>
      </c>
      <c r="H2152" s="10" t="s">
        <v>8466</v>
      </c>
      <c r="I2152" s="10" t="s">
        <v>257</v>
      </c>
      <c r="J2152" s="10" t="s">
        <v>97</v>
      </c>
      <c r="K2152" s="10" t="s">
        <v>98</v>
      </c>
      <c r="L2152" s="11">
        <v>991193</v>
      </c>
      <c r="M2152" s="11">
        <v>1415989</v>
      </c>
      <c r="N2152" s="11">
        <v>1206193</v>
      </c>
      <c r="O2152" s="10" t="s">
        <v>99</v>
      </c>
      <c r="P2152" s="11">
        <v>73.45</v>
      </c>
      <c r="Q2152" s="11">
        <v>0</v>
      </c>
      <c r="R2152" s="10"/>
      <c r="S2152" s="10"/>
      <c r="T2152" s="10" t="s">
        <v>100</v>
      </c>
      <c r="U2152" s="10"/>
      <c r="V2152" s="10"/>
      <c r="W2152" s="10" t="s">
        <v>113</v>
      </c>
      <c r="X2152" s="10"/>
      <c r="Y2152" s="10" t="s">
        <v>123</v>
      </c>
      <c r="Z2152" s="11">
        <v>33</v>
      </c>
      <c r="AA2152" s="11">
        <v>27</v>
      </c>
      <c r="AB2152" s="10" t="s">
        <v>100</v>
      </c>
      <c r="AC2152" s="10"/>
      <c r="AD2152" s="10"/>
      <c r="AE2152" s="10" t="s">
        <v>8467</v>
      </c>
      <c r="AF2152" s="10"/>
      <c r="AG2152" s="11"/>
      <c r="AH2152" s="11"/>
      <c r="AI2152" s="11"/>
      <c r="AJ2152" s="10"/>
      <c r="AK2152" s="12">
        <v>45786.4314930556</v>
      </c>
      <c r="AL2152" s="10" t="s">
        <v>8468</v>
      </c>
      <c r="AM2152">
        <f t="shared" si="40"/>
        <v>3</v>
      </c>
      <c r="AN2152" t="s">
        <v>106</v>
      </c>
    </row>
    <row r="2153" spans="1:40">
      <c r="A2153" s="10"/>
      <c r="B2153" s="10" t="s">
        <v>8417</v>
      </c>
      <c r="C2153" s="10"/>
      <c r="D2153" s="10" t="s">
        <v>8469</v>
      </c>
      <c r="E2153" s="10" t="s">
        <v>92</v>
      </c>
      <c r="F2153" s="10" t="s">
        <v>93</v>
      </c>
      <c r="G2153" s="10" t="s">
        <v>141</v>
      </c>
      <c r="H2153" s="10" t="s">
        <v>8470</v>
      </c>
      <c r="I2153" s="10" t="s">
        <v>368</v>
      </c>
      <c r="J2153" s="10" t="s">
        <v>97</v>
      </c>
      <c r="K2153" s="10" t="s">
        <v>98</v>
      </c>
      <c r="L2153" s="11">
        <v>495615.68</v>
      </c>
      <c r="M2153" s="11">
        <v>885028</v>
      </c>
      <c r="N2153" s="11">
        <v>495615.68</v>
      </c>
      <c r="O2153" s="10" t="s">
        <v>131</v>
      </c>
      <c r="P2153" s="11">
        <v>97.32</v>
      </c>
      <c r="Q2153" s="11">
        <v>0</v>
      </c>
      <c r="R2153" s="10"/>
      <c r="S2153" s="10"/>
      <c r="T2153" s="10" t="s">
        <v>101</v>
      </c>
      <c r="U2153" s="10"/>
      <c r="V2153" s="10"/>
      <c r="W2153" s="10" t="s">
        <v>113</v>
      </c>
      <c r="X2153" s="10"/>
      <c r="Y2153" s="10" t="s">
        <v>250</v>
      </c>
      <c r="Z2153" s="11">
        <v>33</v>
      </c>
      <c r="AA2153" s="11">
        <v>1</v>
      </c>
      <c r="AB2153" s="10" t="s">
        <v>101</v>
      </c>
      <c r="AC2153" s="10"/>
      <c r="AD2153" s="10"/>
      <c r="AE2153" s="10" t="s">
        <v>1339</v>
      </c>
      <c r="AF2153" s="10" t="s">
        <v>104</v>
      </c>
      <c r="AG2153" s="11"/>
      <c r="AH2153" s="11"/>
      <c r="AI2153" s="11"/>
      <c r="AJ2153" s="10"/>
      <c r="AK2153" s="12">
        <v>45785.4166666667</v>
      </c>
      <c r="AL2153" s="10" t="s">
        <v>8471</v>
      </c>
      <c r="AM2153">
        <f t="shared" si="40"/>
        <v>3</v>
      </c>
      <c r="AN2153" t="s">
        <v>106</v>
      </c>
    </row>
    <row r="2154" spans="1:40">
      <c r="A2154" s="10"/>
      <c r="B2154" s="10" t="s">
        <v>8472</v>
      </c>
      <c r="C2154" s="10"/>
      <c r="D2154" s="10" t="s">
        <v>8473</v>
      </c>
      <c r="E2154" s="10" t="s">
        <v>92</v>
      </c>
      <c r="F2154" s="10" t="s">
        <v>210</v>
      </c>
      <c r="G2154" s="10" t="s">
        <v>2657</v>
      </c>
      <c r="H2154" s="10" t="s">
        <v>8474</v>
      </c>
      <c r="I2154" s="10" t="s">
        <v>96</v>
      </c>
      <c r="J2154" s="10" t="s">
        <v>97</v>
      </c>
      <c r="K2154" s="10" t="s">
        <v>98</v>
      </c>
      <c r="L2154" s="11">
        <v>411488</v>
      </c>
      <c r="M2154" s="11">
        <v>734800</v>
      </c>
      <c r="N2154" s="11">
        <v>411488</v>
      </c>
      <c r="O2154" s="10" t="s">
        <v>131</v>
      </c>
      <c r="P2154" s="11">
        <v>99.15</v>
      </c>
      <c r="Q2154" s="11">
        <v>0</v>
      </c>
      <c r="R2154" s="10"/>
      <c r="S2154" s="10"/>
      <c r="T2154" s="10" t="s">
        <v>101</v>
      </c>
      <c r="U2154" s="10"/>
      <c r="V2154" s="10"/>
      <c r="W2154" s="10" t="s">
        <v>101</v>
      </c>
      <c r="X2154" s="10"/>
      <c r="Y2154" s="10"/>
      <c r="Z2154" s="11">
        <v>2</v>
      </c>
      <c r="AA2154" s="11">
        <v>1</v>
      </c>
      <c r="AB2154" s="10" t="s">
        <v>101</v>
      </c>
      <c r="AC2154" s="10"/>
      <c r="AD2154" s="10"/>
      <c r="AE2154" s="10"/>
      <c r="AF2154" s="10"/>
      <c r="AG2154" s="11"/>
      <c r="AH2154" s="11"/>
      <c r="AI2154" s="11"/>
      <c r="AJ2154" s="10"/>
      <c r="AK2154" s="12">
        <v>45757.416724537</v>
      </c>
      <c r="AL2154" s="10" t="s">
        <v>8475</v>
      </c>
      <c r="AM2154">
        <f t="shared" si="40"/>
        <v>3</v>
      </c>
      <c r="AN2154" t="s">
        <v>106</v>
      </c>
    </row>
    <row r="2155" spans="1:40">
      <c r="A2155" s="10"/>
      <c r="B2155" s="10" t="s">
        <v>8476</v>
      </c>
      <c r="C2155" s="10"/>
      <c r="D2155" s="10" t="s">
        <v>4083</v>
      </c>
      <c r="E2155" s="10" t="s">
        <v>92</v>
      </c>
      <c r="F2155" s="10" t="s">
        <v>148</v>
      </c>
      <c r="G2155" s="10" t="s">
        <v>545</v>
      </c>
      <c r="H2155" s="10" t="s">
        <v>4084</v>
      </c>
      <c r="I2155" s="10" t="s">
        <v>257</v>
      </c>
      <c r="J2155" s="10" t="s">
        <v>97</v>
      </c>
      <c r="K2155" s="10" t="s">
        <v>98</v>
      </c>
      <c r="L2155" s="11">
        <v>408516.5</v>
      </c>
      <c r="M2155" s="11">
        <v>583595</v>
      </c>
      <c r="N2155" s="11">
        <v>588516.5</v>
      </c>
      <c r="O2155" s="10" t="s">
        <v>99</v>
      </c>
      <c r="P2155" s="11">
        <v>130.02</v>
      </c>
      <c r="Q2155" s="11">
        <v>0</v>
      </c>
      <c r="R2155" s="10"/>
      <c r="S2155" s="10"/>
      <c r="T2155" s="10" t="s">
        <v>101</v>
      </c>
      <c r="U2155" s="10"/>
      <c r="V2155" s="10"/>
      <c r="W2155" s="10" t="s">
        <v>101</v>
      </c>
      <c r="X2155" s="10"/>
      <c r="Y2155" s="10" t="s">
        <v>102</v>
      </c>
      <c r="Z2155" s="11">
        <v>0</v>
      </c>
      <c r="AA2155" s="11">
        <v>0</v>
      </c>
      <c r="AB2155" s="10" t="s">
        <v>101</v>
      </c>
      <c r="AC2155" s="10"/>
      <c r="AD2155" s="10"/>
      <c r="AE2155" s="10"/>
      <c r="AF2155" s="10"/>
      <c r="AG2155" s="11"/>
      <c r="AH2155" s="11"/>
      <c r="AI2155" s="11"/>
      <c r="AJ2155" s="10"/>
      <c r="AK2155" s="12">
        <v>45746.4444328704</v>
      </c>
      <c r="AL2155" s="10" t="s">
        <v>8477</v>
      </c>
      <c r="AM2155">
        <f t="shared" si="40"/>
        <v>3</v>
      </c>
      <c r="AN2155" t="s">
        <v>106</v>
      </c>
    </row>
    <row r="2156" spans="1:40">
      <c r="A2156" s="10"/>
      <c r="B2156" s="10" t="s">
        <v>8478</v>
      </c>
      <c r="C2156" s="10"/>
      <c r="D2156" s="10" t="s">
        <v>8479</v>
      </c>
      <c r="E2156" s="10" t="s">
        <v>92</v>
      </c>
      <c r="F2156" s="10" t="s">
        <v>153</v>
      </c>
      <c r="G2156" s="10" t="s">
        <v>381</v>
      </c>
      <c r="H2156" s="10" t="s">
        <v>8480</v>
      </c>
      <c r="I2156" s="10" t="s">
        <v>257</v>
      </c>
      <c r="J2156" s="10" t="s">
        <v>97</v>
      </c>
      <c r="K2156" s="10" t="s">
        <v>98</v>
      </c>
      <c r="L2156" s="11">
        <v>1074373</v>
      </c>
      <c r="M2156" s="11">
        <v>1534818</v>
      </c>
      <c r="N2156" s="11">
        <v>1534373</v>
      </c>
      <c r="O2156" s="10" t="s">
        <v>131</v>
      </c>
      <c r="P2156" s="11">
        <v>188.46</v>
      </c>
      <c r="Q2156" s="11">
        <v>0</v>
      </c>
      <c r="R2156" s="10"/>
      <c r="S2156" s="10"/>
      <c r="T2156" s="10" t="s">
        <v>101</v>
      </c>
      <c r="U2156" s="10"/>
      <c r="V2156" s="10"/>
      <c r="W2156" s="10" t="s">
        <v>100</v>
      </c>
      <c r="X2156" s="10"/>
      <c r="Y2156" s="10" t="s">
        <v>560</v>
      </c>
      <c r="Z2156" s="11">
        <v>3</v>
      </c>
      <c r="AA2156" s="11">
        <v>2</v>
      </c>
      <c r="AB2156" s="10" t="s">
        <v>100</v>
      </c>
      <c r="AC2156" s="10"/>
      <c r="AD2156" s="10" t="s">
        <v>156</v>
      </c>
      <c r="AE2156" s="10" t="s">
        <v>455</v>
      </c>
      <c r="AF2156" s="10" t="s">
        <v>104</v>
      </c>
      <c r="AG2156" s="11"/>
      <c r="AH2156" s="11"/>
      <c r="AI2156" s="11"/>
      <c r="AJ2156" s="10"/>
      <c r="AK2156" s="12">
        <v>45741.4337152778</v>
      </c>
      <c r="AL2156" s="10" t="s">
        <v>8481</v>
      </c>
      <c r="AM2156">
        <f t="shared" si="40"/>
        <v>3</v>
      </c>
      <c r="AN2156" t="s">
        <v>106</v>
      </c>
    </row>
    <row r="2157" spans="1:40">
      <c r="A2157" s="10"/>
      <c r="B2157" s="10" t="s">
        <v>8482</v>
      </c>
      <c r="C2157" s="10"/>
      <c r="D2157" s="10" t="s">
        <v>8483</v>
      </c>
      <c r="E2157" s="10" t="s">
        <v>92</v>
      </c>
      <c r="F2157" s="10" t="s">
        <v>120</v>
      </c>
      <c r="G2157" s="10" t="s">
        <v>135</v>
      </c>
      <c r="H2157" s="10" t="s">
        <v>8484</v>
      </c>
      <c r="I2157" s="10" t="s">
        <v>257</v>
      </c>
      <c r="J2157" s="10" t="s">
        <v>97</v>
      </c>
      <c r="K2157" s="10" t="s">
        <v>98</v>
      </c>
      <c r="L2157" s="11">
        <v>362134</v>
      </c>
      <c r="M2157" s="11">
        <v>452667</v>
      </c>
      <c r="N2157" s="11">
        <v>362134</v>
      </c>
      <c r="O2157" s="10" t="s">
        <v>99</v>
      </c>
      <c r="P2157" s="11">
        <v>140.93</v>
      </c>
      <c r="Q2157" s="11">
        <v>0</v>
      </c>
      <c r="R2157" s="10"/>
      <c r="S2157" s="10" t="s">
        <v>137</v>
      </c>
      <c r="T2157" s="10" t="s">
        <v>101</v>
      </c>
      <c r="U2157" s="10"/>
      <c r="V2157" s="10"/>
      <c r="W2157" s="10" t="s">
        <v>113</v>
      </c>
      <c r="X2157" s="10"/>
      <c r="Y2157" s="10" t="s">
        <v>8485</v>
      </c>
      <c r="Z2157" s="11">
        <v>28</v>
      </c>
      <c r="AA2157" s="11">
        <v>22</v>
      </c>
      <c r="AB2157" s="10" t="s">
        <v>100</v>
      </c>
      <c r="AC2157" s="10"/>
      <c r="AD2157" s="10"/>
      <c r="AE2157" s="10"/>
      <c r="AF2157" s="10" t="s">
        <v>115</v>
      </c>
      <c r="AG2157" s="11"/>
      <c r="AH2157" s="11"/>
      <c r="AI2157" s="11"/>
      <c r="AJ2157" s="10"/>
      <c r="AK2157" s="12">
        <v>45793.4166666667</v>
      </c>
      <c r="AL2157" s="10" t="s">
        <v>8486</v>
      </c>
      <c r="AM2157">
        <f t="shared" ref="AM2157:AM2179" si="41">LEN(B2157)</f>
        <v>2</v>
      </c>
      <c r="AN2157" t="s">
        <v>106</v>
      </c>
    </row>
    <row r="2158" spans="1:40">
      <c r="A2158" s="10"/>
      <c r="B2158" s="10" t="s">
        <v>8487</v>
      </c>
      <c r="C2158" s="10"/>
      <c r="D2158" s="10" t="s">
        <v>8488</v>
      </c>
      <c r="E2158" s="10" t="s">
        <v>92</v>
      </c>
      <c r="F2158" s="10" t="s">
        <v>334</v>
      </c>
      <c r="G2158" s="10" t="s">
        <v>406</v>
      </c>
      <c r="H2158" s="10" t="s">
        <v>8489</v>
      </c>
      <c r="I2158" s="10" t="s">
        <v>368</v>
      </c>
      <c r="J2158" s="10" t="s">
        <v>97</v>
      </c>
      <c r="K2158" s="10" t="s">
        <v>98</v>
      </c>
      <c r="L2158" s="11">
        <v>514305.28</v>
      </c>
      <c r="M2158" s="11">
        <v>803602</v>
      </c>
      <c r="N2158" s="11">
        <v>514305.28</v>
      </c>
      <c r="O2158" s="10" t="s">
        <v>99</v>
      </c>
      <c r="P2158" s="11">
        <v>216.9</v>
      </c>
      <c r="Q2158" s="11">
        <v>0</v>
      </c>
      <c r="R2158" s="10"/>
      <c r="S2158" s="10"/>
      <c r="T2158" s="10" t="s">
        <v>101</v>
      </c>
      <c r="U2158" s="10"/>
      <c r="V2158" s="10"/>
      <c r="W2158" s="10" t="s">
        <v>113</v>
      </c>
      <c r="X2158" s="10"/>
      <c r="Y2158" s="10" t="s">
        <v>102</v>
      </c>
      <c r="Z2158" s="11">
        <v>2</v>
      </c>
      <c r="AA2158" s="11">
        <v>1</v>
      </c>
      <c r="AB2158" s="10" t="s">
        <v>100</v>
      </c>
      <c r="AC2158" s="10"/>
      <c r="AD2158" s="10"/>
      <c r="AE2158" s="10"/>
      <c r="AF2158" s="10"/>
      <c r="AG2158" s="11"/>
      <c r="AH2158" s="11"/>
      <c r="AI2158" s="11"/>
      <c r="AJ2158" s="10"/>
      <c r="AK2158" s="12">
        <v>45778.4166666667</v>
      </c>
      <c r="AL2158" s="10" t="s">
        <v>8490</v>
      </c>
      <c r="AM2158">
        <f t="shared" si="41"/>
        <v>3</v>
      </c>
      <c r="AN2158" t="s">
        <v>106</v>
      </c>
    </row>
    <row r="2159" spans="1:40">
      <c r="A2159" s="10"/>
      <c r="B2159" s="10" t="s">
        <v>8491</v>
      </c>
      <c r="C2159" s="10"/>
      <c r="D2159" s="10" t="s">
        <v>8492</v>
      </c>
      <c r="E2159" s="10" t="s">
        <v>92</v>
      </c>
      <c r="F2159" s="10" t="s">
        <v>277</v>
      </c>
      <c r="G2159" s="10" t="s">
        <v>278</v>
      </c>
      <c r="H2159" s="10" t="s">
        <v>8493</v>
      </c>
      <c r="I2159" s="10" t="s">
        <v>257</v>
      </c>
      <c r="J2159" s="10" t="s">
        <v>97</v>
      </c>
      <c r="K2159" s="10" t="s">
        <v>98</v>
      </c>
      <c r="L2159" s="11">
        <v>120000</v>
      </c>
      <c r="M2159" s="11">
        <v>120000</v>
      </c>
      <c r="N2159" s="11">
        <v>175000</v>
      </c>
      <c r="O2159" s="10" t="s">
        <v>99</v>
      </c>
      <c r="P2159" s="11">
        <v>58</v>
      </c>
      <c r="Q2159" s="11">
        <v>0</v>
      </c>
      <c r="R2159" s="10"/>
      <c r="S2159" s="10"/>
      <c r="T2159" s="10" t="s">
        <v>101</v>
      </c>
      <c r="U2159" s="10"/>
      <c r="V2159" s="10"/>
      <c r="W2159" s="10" t="s">
        <v>101</v>
      </c>
      <c r="X2159" s="10"/>
      <c r="Y2159" s="10" t="s">
        <v>102</v>
      </c>
      <c r="Z2159" s="11">
        <v>5</v>
      </c>
      <c r="AA2159" s="11">
        <v>1</v>
      </c>
      <c r="AB2159" s="10" t="s">
        <v>101</v>
      </c>
      <c r="AC2159" s="10"/>
      <c r="AD2159" s="10"/>
      <c r="AE2159" s="10"/>
      <c r="AF2159" s="10"/>
      <c r="AG2159" s="11"/>
      <c r="AH2159" s="11"/>
      <c r="AI2159" s="11"/>
      <c r="AJ2159" s="10"/>
      <c r="AK2159" s="12">
        <v>45793.4628009259</v>
      </c>
      <c r="AL2159" s="10" t="s">
        <v>8494</v>
      </c>
      <c r="AM2159">
        <f t="shared" si="41"/>
        <v>2</v>
      </c>
      <c r="AN2159" t="s">
        <v>106</v>
      </c>
    </row>
    <row r="2160" spans="1:40">
      <c r="A2160" s="10"/>
      <c r="B2160" s="10" t="s">
        <v>8495</v>
      </c>
      <c r="C2160" s="10"/>
      <c r="D2160" s="10" t="s">
        <v>8496</v>
      </c>
      <c r="E2160" s="10" t="s">
        <v>92</v>
      </c>
      <c r="F2160" s="10" t="s">
        <v>120</v>
      </c>
      <c r="G2160" s="10" t="s">
        <v>135</v>
      </c>
      <c r="H2160" s="10" t="s">
        <v>8497</v>
      </c>
      <c r="I2160" s="10" t="s">
        <v>96</v>
      </c>
      <c r="J2160" s="10" t="s">
        <v>97</v>
      </c>
      <c r="K2160" s="10" t="s">
        <v>98</v>
      </c>
      <c r="L2160" s="11">
        <v>340480</v>
      </c>
      <c r="M2160" s="11">
        <v>532000</v>
      </c>
      <c r="N2160" s="11">
        <v>340480</v>
      </c>
      <c r="O2160" s="10" t="s">
        <v>131</v>
      </c>
      <c r="P2160" s="11">
        <v>96.22</v>
      </c>
      <c r="Q2160" s="11">
        <v>0</v>
      </c>
      <c r="R2160" s="10"/>
      <c r="S2160" s="10"/>
      <c r="T2160" s="10" t="s">
        <v>101</v>
      </c>
      <c r="U2160" s="10"/>
      <c r="V2160" s="10"/>
      <c r="W2160" s="10" t="s">
        <v>100</v>
      </c>
      <c r="X2160" s="10"/>
      <c r="Y2160" s="10" t="s">
        <v>560</v>
      </c>
      <c r="Z2160" s="11">
        <v>2</v>
      </c>
      <c r="AA2160" s="11">
        <v>1</v>
      </c>
      <c r="AB2160" s="10" t="s">
        <v>100</v>
      </c>
      <c r="AC2160" s="10"/>
      <c r="AD2160" s="10"/>
      <c r="AE2160" s="10"/>
      <c r="AF2160" s="10"/>
      <c r="AG2160" s="11"/>
      <c r="AH2160" s="11"/>
      <c r="AI2160" s="11"/>
      <c r="AJ2160" s="10"/>
      <c r="AK2160" s="12">
        <v>45795.6578125</v>
      </c>
      <c r="AL2160" s="10" t="s">
        <v>8498</v>
      </c>
      <c r="AM2160">
        <f t="shared" si="41"/>
        <v>3</v>
      </c>
      <c r="AN2160" t="s">
        <v>106</v>
      </c>
    </row>
    <row r="2161" spans="1:40">
      <c r="A2161" s="10"/>
      <c r="B2161" s="10" t="s">
        <v>8499</v>
      </c>
      <c r="C2161" s="10"/>
      <c r="D2161" s="10" t="s">
        <v>8500</v>
      </c>
      <c r="E2161" s="10" t="s">
        <v>92</v>
      </c>
      <c r="F2161" s="10" t="s">
        <v>120</v>
      </c>
      <c r="G2161" s="10" t="s">
        <v>135</v>
      </c>
      <c r="H2161" s="10" t="s">
        <v>8501</v>
      </c>
      <c r="I2161" s="10" t="s">
        <v>96</v>
      </c>
      <c r="J2161" s="10" t="s">
        <v>97</v>
      </c>
      <c r="K2161" s="10" t="s">
        <v>98</v>
      </c>
      <c r="L2161" s="11">
        <v>347328</v>
      </c>
      <c r="M2161" s="11">
        <v>542700</v>
      </c>
      <c r="N2161" s="11">
        <v>347328</v>
      </c>
      <c r="O2161" s="10" t="s">
        <v>131</v>
      </c>
      <c r="P2161" s="11">
        <v>96.22</v>
      </c>
      <c r="Q2161" s="11">
        <v>0</v>
      </c>
      <c r="R2161" s="10"/>
      <c r="S2161" s="10"/>
      <c r="T2161" s="10" t="s">
        <v>101</v>
      </c>
      <c r="U2161" s="10"/>
      <c r="V2161" s="10"/>
      <c r="W2161" s="10" t="s">
        <v>100</v>
      </c>
      <c r="X2161" s="10"/>
      <c r="Y2161" s="10" t="s">
        <v>560</v>
      </c>
      <c r="Z2161" s="11">
        <v>2</v>
      </c>
      <c r="AA2161" s="11">
        <v>1</v>
      </c>
      <c r="AB2161" s="10" t="s">
        <v>100</v>
      </c>
      <c r="AC2161" s="10"/>
      <c r="AD2161" s="10"/>
      <c r="AE2161" s="10"/>
      <c r="AF2161" s="10"/>
      <c r="AG2161" s="11"/>
      <c r="AH2161" s="11"/>
      <c r="AI2161" s="11"/>
      <c r="AJ2161" s="10"/>
      <c r="AK2161" s="12">
        <v>45795.7146875</v>
      </c>
      <c r="AL2161" s="10" t="s">
        <v>8502</v>
      </c>
      <c r="AM2161">
        <f t="shared" si="41"/>
        <v>3</v>
      </c>
      <c r="AN2161" t="s">
        <v>106</v>
      </c>
    </row>
    <row r="2162" spans="1:40">
      <c r="A2162" s="10"/>
      <c r="B2162" s="10" t="s">
        <v>8503</v>
      </c>
      <c r="C2162" s="10"/>
      <c r="D2162" s="10" t="s">
        <v>8504</v>
      </c>
      <c r="E2162" s="10" t="s">
        <v>92</v>
      </c>
      <c r="F2162" s="10" t="s">
        <v>109</v>
      </c>
      <c r="G2162" s="10" t="s">
        <v>110</v>
      </c>
      <c r="H2162" s="10" t="s">
        <v>8505</v>
      </c>
      <c r="I2162" s="10" t="s">
        <v>257</v>
      </c>
      <c r="J2162" s="10" t="s">
        <v>97</v>
      </c>
      <c r="K2162" s="10" t="s">
        <v>98</v>
      </c>
      <c r="L2162" s="11">
        <v>1003177</v>
      </c>
      <c r="M2162" s="11">
        <v>1433109</v>
      </c>
      <c r="N2162" s="11">
        <v>1388177</v>
      </c>
      <c r="O2162" s="10" t="s">
        <v>131</v>
      </c>
      <c r="P2162" s="11">
        <v>97.91</v>
      </c>
      <c r="Q2162" s="11">
        <v>0</v>
      </c>
      <c r="R2162" s="10"/>
      <c r="S2162" s="10"/>
      <c r="T2162" s="10" t="s">
        <v>101</v>
      </c>
      <c r="U2162" s="10"/>
      <c r="V2162" s="10"/>
      <c r="W2162" s="10" t="s">
        <v>100</v>
      </c>
      <c r="X2162" s="10" t="s">
        <v>8506</v>
      </c>
      <c r="Y2162" s="10" t="s">
        <v>131</v>
      </c>
      <c r="Z2162" s="11">
        <v>7</v>
      </c>
      <c r="AA2162" s="11">
        <v>1</v>
      </c>
      <c r="AB2162" s="10" t="s">
        <v>100</v>
      </c>
      <c r="AC2162" s="10" t="s">
        <v>8507</v>
      </c>
      <c r="AD2162" s="10"/>
      <c r="AE2162" s="10"/>
      <c r="AF2162" s="10" t="s">
        <v>115</v>
      </c>
      <c r="AG2162" s="11"/>
      <c r="AH2162" s="11"/>
      <c r="AI2162" s="11"/>
      <c r="AJ2162" s="10"/>
      <c r="AK2162" s="12">
        <v>45783.4801388889</v>
      </c>
      <c r="AL2162" s="10" t="s">
        <v>8508</v>
      </c>
      <c r="AM2162">
        <f t="shared" si="41"/>
        <v>3</v>
      </c>
      <c r="AN2162" t="s">
        <v>106</v>
      </c>
    </row>
    <row r="2163" spans="1:40">
      <c r="A2163" s="10"/>
      <c r="B2163" s="10" t="s">
        <v>8509</v>
      </c>
      <c r="C2163" s="10"/>
      <c r="D2163" s="10" t="s">
        <v>8510</v>
      </c>
      <c r="E2163" s="10" t="s">
        <v>92</v>
      </c>
      <c r="F2163" s="10" t="s">
        <v>222</v>
      </c>
      <c r="G2163" s="10" t="s">
        <v>256</v>
      </c>
      <c r="H2163" s="10" t="s">
        <v>8510</v>
      </c>
      <c r="I2163" s="10" t="s">
        <v>257</v>
      </c>
      <c r="J2163" s="10" t="s">
        <v>97</v>
      </c>
      <c r="K2163" s="10" t="s">
        <v>98</v>
      </c>
      <c r="L2163" s="11">
        <v>574866.6</v>
      </c>
      <c r="M2163" s="11">
        <v>821238</v>
      </c>
      <c r="N2163" s="11">
        <v>756866.6</v>
      </c>
      <c r="O2163" s="10" t="s">
        <v>131</v>
      </c>
      <c r="P2163" s="11">
        <v>80.95</v>
      </c>
      <c r="Q2163" s="11">
        <v>0</v>
      </c>
      <c r="R2163" s="10"/>
      <c r="S2163" s="10"/>
      <c r="T2163" s="10" t="s">
        <v>100</v>
      </c>
      <c r="U2163" s="10" t="s">
        <v>258</v>
      </c>
      <c r="V2163" s="10"/>
      <c r="W2163" s="10" t="s">
        <v>100</v>
      </c>
      <c r="X2163" s="10" t="s">
        <v>218</v>
      </c>
      <c r="Y2163" s="10" t="s">
        <v>560</v>
      </c>
      <c r="Z2163" s="11">
        <v>7</v>
      </c>
      <c r="AA2163" s="11">
        <v>1</v>
      </c>
      <c r="AB2163" s="10" t="s">
        <v>100</v>
      </c>
      <c r="AC2163" s="10"/>
      <c r="AD2163" s="10"/>
      <c r="AE2163" s="10"/>
      <c r="AF2163" s="10"/>
      <c r="AG2163" s="11"/>
      <c r="AH2163" s="11"/>
      <c r="AI2163" s="11"/>
      <c r="AJ2163" s="10"/>
      <c r="AK2163" s="12">
        <v>45784.4516782407</v>
      </c>
      <c r="AL2163" s="10" t="s">
        <v>8511</v>
      </c>
      <c r="AM2163">
        <f t="shared" si="41"/>
        <v>2</v>
      </c>
      <c r="AN2163" t="s">
        <v>106</v>
      </c>
    </row>
    <row r="2164" spans="1:40">
      <c r="A2164" s="10"/>
      <c r="B2164" s="10" t="s">
        <v>8512</v>
      </c>
      <c r="C2164" s="10"/>
      <c r="D2164" s="10" t="s">
        <v>8513</v>
      </c>
      <c r="E2164" s="10" t="s">
        <v>92</v>
      </c>
      <c r="F2164" s="10" t="s">
        <v>93</v>
      </c>
      <c r="G2164" s="10" t="s">
        <v>94</v>
      </c>
      <c r="H2164" s="10" t="s">
        <v>8513</v>
      </c>
      <c r="I2164" s="10" t="s">
        <v>96</v>
      </c>
      <c r="J2164" s="10" t="s">
        <v>97</v>
      </c>
      <c r="K2164" s="10" t="s">
        <v>98</v>
      </c>
      <c r="L2164" s="11">
        <v>94741</v>
      </c>
      <c r="M2164" s="11">
        <v>148033</v>
      </c>
      <c r="N2164" s="11">
        <v>94741</v>
      </c>
      <c r="O2164" s="10" t="s">
        <v>131</v>
      </c>
      <c r="P2164" s="11">
        <v>18.68</v>
      </c>
      <c r="Q2164" s="11">
        <v>0</v>
      </c>
      <c r="R2164" s="10"/>
      <c r="S2164" s="10"/>
      <c r="T2164" s="10" t="s">
        <v>100</v>
      </c>
      <c r="U2164" s="10"/>
      <c r="V2164" s="10"/>
      <c r="W2164" s="10" t="s">
        <v>113</v>
      </c>
      <c r="X2164" s="10"/>
      <c r="Y2164" s="10" t="s">
        <v>250</v>
      </c>
      <c r="Z2164" s="11">
        <v>31</v>
      </c>
      <c r="AA2164" s="11">
        <v>4</v>
      </c>
      <c r="AB2164" s="10" t="s">
        <v>100</v>
      </c>
      <c r="AC2164" s="10"/>
      <c r="AD2164" s="10"/>
      <c r="AE2164" s="10"/>
      <c r="AF2164" s="10"/>
      <c r="AG2164" s="11"/>
      <c r="AH2164" s="11"/>
      <c r="AI2164" s="11"/>
      <c r="AJ2164" s="10"/>
      <c r="AK2164" s="12">
        <v>45804.8340393519</v>
      </c>
      <c r="AL2164" s="10" t="s">
        <v>8514</v>
      </c>
      <c r="AM2164">
        <f t="shared" si="41"/>
        <v>2</v>
      </c>
      <c r="AN2164" t="s">
        <v>106</v>
      </c>
    </row>
    <row r="2165" spans="1:40">
      <c r="A2165" s="10"/>
      <c r="B2165" s="10" t="s">
        <v>8515</v>
      </c>
      <c r="C2165" s="10"/>
      <c r="D2165" s="10" t="s">
        <v>8516</v>
      </c>
      <c r="E2165" s="10" t="s">
        <v>92</v>
      </c>
      <c r="F2165" s="10" t="s">
        <v>222</v>
      </c>
      <c r="G2165" s="10" t="s">
        <v>472</v>
      </c>
      <c r="H2165" s="10" t="s">
        <v>8517</v>
      </c>
      <c r="I2165" s="10" t="s">
        <v>368</v>
      </c>
      <c r="J2165" s="10" t="s">
        <v>97</v>
      </c>
      <c r="K2165" s="10" t="s">
        <v>98</v>
      </c>
      <c r="L2165" s="11">
        <v>411200</v>
      </c>
      <c r="M2165" s="11">
        <v>642200</v>
      </c>
      <c r="N2165" s="11">
        <v>441200</v>
      </c>
      <c r="O2165" s="10" t="s">
        <v>131</v>
      </c>
      <c r="P2165" s="11">
        <v>42.22</v>
      </c>
      <c r="Q2165" s="11">
        <v>0</v>
      </c>
      <c r="R2165" s="10"/>
      <c r="S2165" s="10"/>
      <c r="T2165" s="10" t="s">
        <v>101</v>
      </c>
      <c r="U2165" s="10" t="s">
        <v>258</v>
      </c>
      <c r="V2165" s="10"/>
      <c r="W2165" s="10" t="s">
        <v>113</v>
      </c>
      <c r="X2165" s="10" t="s">
        <v>218</v>
      </c>
      <c r="Y2165" s="10" t="s">
        <v>2376</v>
      </c>
      <c r="Z2165" s="11">
        <v>7</v>
      </c>
      <c r="AA2165" s="11">
        <v>1</v>
      </c>
      <c r="AB2165" s="10" t="s">
        <v>100</v>
      </c>
      <c r="AC2165" s="10"/>
      <c r="AD2165" s="10"/>
      <c r="AE2165" s="10"/>
      <c r="AF2165" s="10"/>
      <c r="AG2165" s="11"/>
      <c r="AH2165" s="11"/>
      <c r="AI2165" s="11"/>
      <c r="AJ2165" s="10"/>
      <c r="AK2165" s="12">
        <v>45776.4239699074</v>
      </c>
      <c r="AL2165" s="10" t="s">
        <v>8518</v>
      </c>
      <c r="AM2165">
        <f t="shared" si="41"/>
        <v>3</v>
      </c>
      <c r="AN2165" t="s">
        <v>106</v>
      </c>
    </row>
    <row r="2166" spans="1:40">
      <c r="A2166" s="10"/>
      <c r="B2166" s="10" t="s">
        <v>8519</v>
      </c>
      <c r="C2166" s="10"/>
      <c r="D2166" s="10" t="s">
        <v>8520</v>
      </c>
      <c r="E2166" s="10" t="s">
        <v>92</v>
      </c>
      <c r="F2166" s="10" t="s">
        <v>148</v>
      </c>
      <c r="G2166" s="10" t="s">
        <v>777</v>
      </c>
      <c r="H2166" s="10" t="s">
        <v>8521</v>
      </c>
      <c r="I2166" s="10" t="s">
        <v>368</v>
      </c>
      <c r="J2166" s="10" t="s">
        <v>97</v>
      </c>
      <c r="K2166" s="10" t="s">
        <v>98</v>
      </c>
      <c r="L2166" s="11">
        <v>428885.69</v>
      </c>
      <c r="M2166" s="11">
        <v>529488.5</v>
      </c>
      <c r="N2166" s="11">
        <v>436885.69</v>
      </c>
      <c r="O2166" s="10" t="s">
        <v>99</v>
      </c>
      <c r="P2166" s="11">
        <v>133.49</v>
      </c>
      <c r="Q2166" s="11">
        <v>0</v>
      </c>
      <c r="R2166" s="10"/>
      <c r="S2166" s="10"/>
      <c r="T2166" s="10" t="s">
        <v>101</v>
      </c>
      <c r="U2166" s="10"/>
      <c r="V2166" s="10"/>
      <c r="W2166" s="10" t="s">
        <v>101</v>
      </c>
      <c r="X2166" s="10"/>
      <c r="Y2166" s="10" t="s">
        <v>102</v>
      </c>
      <c r="Z2166" s="11">
        <v>0</v>
      </c>
      <c r="AA2166" s="11">
        <v>0</v>
      </c>
      <c r="AB2166" s="10" t="s">
        <v>101</v>
      </c>
      <c r="AC2166" s="10"/>
      <c r="AD2166" s="10"/>
      <c r="AE2166" s="10"/>
      <c r="AF2166" s="10"/>
      <c r="AG2166" s="11"/>
      <c r="AH2166" s="11"/>
      <c r="AI2166" s="11"/>
      <c r="AJ2166" s="10"/>
      <c r="AK2166" s="12">
        <v>45727.4285648148</v>
      </c>
      <c r="AL2166" s="10" t="s">
        <v>8522</v>
      </c>
      <c r="AM2166">
        <f t="shared" si="41"/>
        <v>3</v>
      </c>
      <c r="AN2166" t="s">
        <v>106</v>
      </c>
    </row>
    <row r="2167" spans="1:40">
      <c r="A2167" s="10"/>
      <c r="B2167" s="10" t="s">
        <v>8523</v>
      </c>
      <c r="C2167" s="10"/>
      <c r="D2167" s="10" t="s">
        <v>8524</v>
      </c>
      <c r="E2167" s="10" t="s">
        <v>92</v>
      </c>
      <c r="F2167" s="10" t="s">
        <v>277</v>
      </c>
      <c r="G2167" s="10" t="s">
        <v>278</v>
      </c>
      <c r="H2167" s="10" t="s">
        <v>8524</v>
      </c>
      <c r="I2167" s="10" t="s">
        <v>257</v>
      </c>
      <c r="J2167" s="10" t="s">
        <v>97</v>
      </c>
      <c r="K2167" s="10" t="s">
        <v>98</v>
      </c>
      <c r="L2167" s="11">
        <v>573020</v>
      </c>
      <c r="M2167" s="11">
        <v>818600</v>
      </c>
      <c r="N2167" s="11">
        <v>951020</v>
      </c>
      <c r="O2167" s="10" t="s">
        <v>99</v>
      </c>
      <c r="P2167" s="11">
        <v>157</v>
      </c>
      <c r="Q2167" s="11">
        <v>0</v>
      </c>
      <c r="R2167" s="10"/>
      <c r="S2167" s="10"/>
      <c r="T2167" s="10" t="s">
        <v>101</v>
      </c>
      <c r="U2167" s="10"/>
      <c r="V2167" s="10"/>
      <c r="W2167" s="10" t="s">
        <v>101</v>
      </c>
      <c r="X2167" s="10"/>
      <c r="Y2167" s="10" t="s">
        <v>102</v>
      </c>
      <c r="Z2167" s="11">
        <v>4</v>
      </c>
      <c r="AA2167" s="11">
        <v>1</v>
      </c>
      <c r="AB2167" s="10" t="s">
        <v>101</v>
      </c>
      <c r="AC2167" s="10"/>
      <c r="AD2167" s="10"/>
      <c r="AE2167" s="10"/>
      <c r="AF2167" s="10"/>
      <c r="AG2167" s="11"/>
      <c r="AH2167" s="11"/>
      <c r="AI2167" s="11"/>
      <c r="AJ2167" s="10"/>
      <c r="AK2167" s="12">
        <v>45793.4566435185</v>
      </c>
      <c r="AL2167" s="10" t="s">
        <v>8525</v>
      </c>
      <c r="AM2167">
        <f t="shared" si="41"/>
        <v>3</v>
      </c>
      <c r="AN2167" t="s">
        <v>106</v>
      </c>
    </row>
    <row r="2168" spans="1:40">
      <c r="A2168" s="10"/>
      <c r="B2168" s="10" t="s">
        <v>8526</v>
      </c>
      <c r="C2168" s="10"/>
      <c r="D2168" s="10" t="s">
        <v>8527</v>
      </c>
      <c r="E2168" s="10" t="s">
        <v>92</v>
      </c>
      <c r="F2168" s="10" t="s">
        <v>93</v>
      </c>
      <c r="G2168" s="10" t="s">
        <v>415</v>
      </c>
      <c r="H2168" s="10" t="s">
        <v>8528</v>
      </c>
      <c r="I2168" s="10" t="s">
        <v>96</v>
      </c>
      <c r="J2168" s="10" t="s">
        <v>97</v>
      </c>
      <c r="K2168" s="10" t="s">
        <v>98</v>
      </c>
      <c r="L2168" s="11">
        <v>1287431</v>
      </c>
      <c r="M2168" s="11">
        <v>1893279</v>
      </c>
      <c r="N2168" s="11">
        <v>1287431</v>
      </c>
      <c r="O2168" s="10" t="s">
        <v>99</v>
      </c>
      <c r="P2168" s="11">
        <v>130.64</v>
      </c>
      <c r="Q2168" s="11">
        <v>0</v>
      </c>
      <c r="R2168" s="10"/>
      <c r="S2168" s="10"/>
      <c r="T2168" s="10" t="s">
        <v>100</v>
      </c>
      <c r="U2168" s="10"/>
      <c r="V2168" s="10"/>
      <c r="W2168" s="10" t="s">
        <v>101</v>
      </c>
      <c r="X2168" s="10"/>
      <c r="Y2168" s="10" t="s">
        <v>123</v>
      </c>
      <c r="Z2168" s="11">
        <v>33</v>
      </c>
      <c r="AA2168" s="11">
        <v>23</v>
      </c>
      <c r="AB2168" s="10" t="s">
        <v>100</v>
      </c>
      <c r="AC2168" s="10"/>
      <c r="AD2168" s="10"/>
      <c r="AE2168" s="10"/>
      <c r="AF2168" s="10"/>
      <c r="AG2168" s="11"/>
      <c r="AH2168" s="11"/>
      <c r="AI2168" s="11"/>
      <c r="AJ2168" s="10"/>
      <c r="AK2168" s="12">
        <v>45782.4186111111</v>
      </c>
      <c r="AL2168" s="10" t="s">
        <v>8529</v>
      </c>
      <c r="AM2168">
        <f t="shared" si="41"/>
        <v>3</v>
      </c>
      <c r="AN2168" t="s">
        <v>106</v>
      </c>
    </row>
    <row r="2169" spans="1:40">
      <c r="A2169" s="10"/>
      <c r="B2169" s="10" t="s">
        <v>8530</v>
      </c>
      <c r="C2169" s="10"/>
      <c r="D2169" s="10" t="s">
        <v>8531</v>
      </c>
      <c r="E2169" s="10" t="s">
        <v>92</v>
      </c>
      <c r="F2169" s="10" t="s">
        <v>277</v>
      </c>
      <c r="G2169" s="10" t="s">
        <v>3354</v>
      </c>
      <c r="H2169" s="10" t="s">
        <v>8531</v>
      </c>
      <c r="I2169" s="10" t="s">
        <v>96</v>
      </c>
      <c r="J2169" s="10" t="s">
        <v>97</v>
      </c>
      <c r="K2169" s="10" t="s">
        <v>98</v>
      </c>
      <c r="L2169" s="11">
        <v>269184</v>
      </c>
      <c r="M2169" s="11">
        <v>420600</v>
      </c>
      <c r="N2169" s="11">
        <v>269184</v>
      </c>
      <c r="O2169" s="10" t="s">
        <v>99</v>
      </c>
      <c r="P2169" s="11">
        <v>136.9</v>
      </c>
      <c r="Q2169" s="11">
        <v>0</v>
      </c>
      <c r="R2169" s="10"/>
      <c r="S2169" s="10"/>
      <c r="T2169" s="10" t="s">
        <v>101</v>
      </c>
      <c r="U2169" s="10"/>
      <c r="V2169" s="10"/>
      <c r="W2169" s="10" t="s">
        <v>101</v>
      </c>
      <c r="X2169" s="10"/>
      <c r="Y2169" s="10" t="s">
        <v>102</v>
      </c>
      <c r="Z2169" s="11">
        <v>6</v>
      </c>
      <c r="AA2169" s="11">
        <v>6</v>
      </c>
      <c r="AB2169" s="10" t="s">
        <v>100</v>
      </c>
      <c r="AC2169" s="10"/>
      <c r="AD2169" s="10"/>
      <c r="AE2169" s="10"/>
      <c r="AF2169" s="10"/>
      <c r="AG2169" s="11"/>
      <c r="AH2169" s="11"/>
      <c r="AI2169" s="11"/>
      <c r="AJ2169" s="10"/>
      <c r="AK2169" s="12">
        <v>45741.3378587963</v>
      </c>
      <c r="AL2169" s="10" t="s">
        <v>8532</v>
      </c>
      <c r="AM2169">
        <f t="shared" si="41"/>
        <v>2</v>
      </c>
      <c r="AN2169" t="s">
        <v>106</v>
      </c>
    </row>
    <row r="2170" spans="1:40">
      <c r="A2170" s="10"/>
      <c r="B2170" s="10" t="s">
        <v>8533</v>
      </c>
      <c r="C2170" s="10"/>
      <c r="D2170" s="10" t="s">
        <v>8534</v>
      </c>
      <c r="E2170" s="10" t="s">
        <v>92</v>
      </c>
      <c r="F2170" s="10" t="s">
        <v>93</v>
      </c>
      <c r="G2170" s="10" t="s">
        <v>205</v>
      </c>
      <c r="H2170" s="10" t="s">
        <v>8535</v>
      </c>
      <c r="I2170" s="10" t="s">
        <v>368</v>
      </c>
      <c r="J2170" s="10" t="s">
        <v>97</v>
      </c>
      <c r="K2170" s="10" t="s">
        <v>98</v>
      </c>
      <c r="L2170" s="11">
        <v>1968094</v>
      </c>
      <c r="M2170" s="11">
        <v>2733464</v>
      </c>
      <c r="N2170" s="11">
        <v>1968094</v>
      </c>
      <c r="O2170" s="10" t="s">
        <v>99</v>
      </c>
      <c r="P2170" s="11">
        <v>94.48</v>
      </c>
      <c r="Q2170" s="11">
        <v>0</v>
      </c>
      <c r="R2170" s="10"/>
      <c r="S2170" s="10"/>
      <c r="T2170" s="10" t="s">
        <v>100</v>
      </c>
      <c r="U2170" s="10"/>
      <c r="V2170" s="10"/>
      <c r="W2170" s="10" t="s">
        <v>113</v>
      </c>
      <c r="X2170" s="10"/>
      <c r="Y2170" s="10" t="s">
        <v>102</v>
      </c>
      <c r="Z2170" s="11">
        <v>33</v>
      </c>
      <c r="AA2170" s="11">
        <v>8</v>
      </c>
      <c r="AB2170" s="10" t="s">
        <v>100</v>
      </c>
      <c r="AC2170" s="10"/>
      <c r="AD2170" s="10"/>
      <c r="AE2170" s="10" t="s">
        <v>455</v>
      </c>
      <c r="AF2170" s="10"/>
      <c r="AG2170" s="11"/>
      <c r="AH2170" s="11"/>
      <c r="AI2170" s="11"/>
      <c r="AJ2170" s="10"/>
      <c r="AK2170" s="12">
        <v>45748.4166666667</v>
      </c>
      <c r="AL2170" s="10" t="s">
        <v>8536</v>
      </c>
      <c r="AM2170">
        <f t="shared" si="41"/>
        <v>3</v>
      </c>
      <c r="AN2170" t="s">
        <v>106</v>
      </c>
    </row>
    <row r="2171" spans="1:40">
      <c r="A2171" s="10"/>
      <c r="B2171" s="10" t="s">
        <v>8537</v>
      </c>
      <c r="C2171" s="10"/>
      <c r="D2171" s="10" t="s">
        <v>8538</v>
      </c>
      <c r="E2171" s="10" t="s">
        <v>92</v>
      </c>
      <c r="F2171" s="10" t="s">
        <v>120</v>
      </c>
      <c r="G2171" s="10" t="s">
        <v>623</v>
      </c>
      <c r="H2171" s="10" t="s">
        <v>8539</v>
      </c>
      <c r="I2171" s="10" t="s">
        <v>368</v>
      </c>
      <c r="J2171" s="10" t="s">
        <v>97</v>
      </c>
      <c r="K2171" s="10" t="s">
        <v>98</v>
      </c>
      <c r="L2171" s="11">
        <v>179315</v>
      </c>
      <c r="M2171" s="11">
        <v>179315</v>
      </c>
      <c r="N2171" s="11">
        <v>179315</v>
      </c>
      <c r="O2171" s="10" t="s">
        <v>99</v>
      </c>
      <c r="P2171" s="11">
        <v>39.83</v>
      </c>
      <c r="Q2171" s="11">
        <v>0</v>
      </c>
      <c r="R2171" s="10"/>
      <c r="S2171" s="10"/>
      <c r="T2171" s="10" t="s">
        <v>101</v>
      </c>
      <c r="U2171" s="10"/>
      <c r="V2171" s="10"/>
      <c r="W2171" s="10" t="s">
        <v>101</v>
      </c>
      <c r="X2171" s="10"/>
      <c r="Y2171" s="10" t="s">
        <v>102</v>
      </c>
      <c r="Z2171" s="11">
        <v>6</v>
      </c>
      <c r="AA2171" s="11">
        <v>1</v>
      </c>
      <c r="AB2171" s="10" t="s">
        <v>100</v>
      </c>
      <c r="AC2171" s="10"/>
      <c r="AD2171" s="10"/>
      <c r="AE2171" s="10"/>
      <c r="AF2171" s="10" t="s">
        <v>104</v>
      </c>
      <c r="AG2171" s="11"/>
      <c r="AH2171" s="11"/>
      <c r="AI2171" s="11"/>
      <c r="AJ2171" s="10"/>
      <c r="AK2171" s="12">
        <v>45758.4166666667</v>
      </c>
      <c r="AL2171" s="10" t="s">
        <v>8540</v>
      </c>
      <c r="AM2171">
        <f t="shared" si="41"/>
        <v>2</v>
      </c>
      <c r="AN2171" t="s">
        <v>106</v>
      </c>
    </row>
    <row r="2172" spans="1:40">
      <c r="A2172" s="10"/>
      <c r="B2172" s="10" t="s">
        <v>8541</v>
      </c>
      <c r="C2172" s="10"/>
      <c r="D2172" s="10" t="s">
        <v>8542</v>
      </c>
      <c r="E2172" s="10" t="s">
        <v>92</v>
      </c>
      <c r="F2172" s="10" t="s">
        <v>93</v>
      </c>
      <c r="G2172" s="10" t="s">
        <v>289</v>
      </c>
      <c r="H2172" s="10" t="s">
        <v>8543</v>
      </c>
      <c r="I2172" s="10" t="s">
        <v>257</v>
      </c>
      <c r="J2172" s="10" t="s">
        <v>97</v>
      </c>
      <c r="K2172" s="10" t="s">
        <v>98</v>
      </c>
      <c r="L2172" s="11">
        <v>962440</v>
      </c>
      <c r="M2172" s="11">
        <v>1374914</v>
      </c>
      <c r="N2172" s="11">
        <v>1237440</v>
      </c>
      <c r="O2172" s="10" t="s">
        <v>99</v>
      </c>
      <c r="P2172" s="11">
        <v>130.27</v>
      </c>
      <c r="Q2172" s="11">
        <v>0</v>
      </c>
      <c r="R2172" s="10"/>
      <c r="S2172" s="10"/>
      <c r="T2172" s="10" t="s">
        <v>101</v>
      </c>
      <c r="U2172" s="10"/>
      <c r="V2172" s="10"/>
      <c r="W2172" s="10" t="s">
        <v>101</v>
      </c>
      <c r="X2172" s="10"/>
      <c r="Y2172" s="10" t="s">
        <v>102</v>
      </c>
      <c r="Z2172" s="11">
        <v>11</v>
      </c>
      <c r="AA2172" s="11">
        <v>5</v>
      </c>
      <c r="AB2172" s="10" t="s">
        <v>100</v>
      </c>
      <c r="AC2172" s="10"/>
      <c r="AD2172" s="10"/>
      <c r="AE2172" s="10"/>
      <c r="AF2172" s="10"/>
      <c r="AG2172" s="11"/>
      <c r="AH2172" s="11"/>
      <c r="AI2172" s="11"/>
      <c r="AJ2172" s="10"/>
      <c r="AK2172" s="12">
        <v>45755.4566550926</v>
      </c>
      <c r="AL2172" s="10" t="s">
        <v>8544</v>
      </c>
      <c r="AM2172">
        <f t="shared" si="41"/>
        <v>3</v>
      </c>
      <c r="AN2172" t="s">
        <v>106</v>
      </c>
    </row>
    <row r="2173" spans="1:40">
      <c r="A2173" s="10"/>
      <c r="B2173" s="10" t="s">
        <v>8545</v>
      </c>
      <c r="C2173" s="10"/>
      <c r="D2173" s="10" t="s">
        <v>8546</v>
      </c>
      <c r="E2173" s="10" t="s">
        <v>92</v>
      </c>
      <c r="F2173" s="10" t="s">
        <v>210</v>
      </c>
      <c r="G2173" s="10" t="s">
        <v>211</v>
      </c>
      <c r="H2173" s="10" t="s">
        <v>8546</v>
      </c>
      <c r="I2173" s="10" t="s">
        <v>368</v>
      </c>
      <c r="J2173" s="10" t="s">
        <v>97</v>
      </c>
      <c r="K2173" s="10" t="s">
        <v>98</v>
      </c>
      <c r="L2173" s="11">
        <v>544679</v>
      </c>
      <c r="M2173" s="11">
        <v>657824</v>
      </c>
      <c r="N2173" s="11">
        <v>556679</v>
      </c>
      <c r="O2173" s="10" t="s">
        <v>99</v>
      </c>
      <c r="P2173" s="11">
        <v>132.51</v>
      </c>
      <c r="Q2173" s="11">
        <v>0</v>
      </c>
      <c r="R2173" s="10"/>
      <c r="S2173" s="10"/>
      <c r="T2173" s="10" t="s">
        <v>100</v>
      </c>
      <c r="U2173" s="10"/>
      <c r="V2173" s="10"/>
      <c r="W2173" s="10" t="s">
        <v>101</v>
      </c>
      <c r="X2173" s="10"/>
      <c r="Y2173" s="10" t="s">
        <v>123</v>
      </c>
      <c r="Z2173" s="11">
        <v>6</v>
      </c>
      <c r="AA2173" s="11">
        <v>1</v>
      </c>
      <c r="AB2173" s="10" t="s">
        <v>100</v>
      </c>
      <c r="AC2173" s="10"/>
      <c r="AD2173" s="10"/>
      <c r="AE2173" s="10"/>
      <c r="AF2173" s="10" t="s">
        <v>115</v>
      </c>
      <c r="AG2173" s="11"/>
      <c r="AH2173" s="11"/>
      <c r="AI2173" s="11"/>
      <c r="AJ2173" s="10"/>
      <c r="AK2173" s="12">
        <v>45783.4328703704</v>
      </c>
      <c r="AL2173" s="10" t="s">
        <v>8547</v>
      </c>
      <c r="AM2173">
        <f t="shared" si="41"/>
        <v>3</v>
      </c>
      <c r="AN2173" t="s">
        <v>106</v>
      </c>
    </row>
    <row r="2174" spans="1:40">
      <c r="A2174" s="10"/>
      <c r="B2174" s="10" t="s">
        <v>8548</v>
      </c>
      <c r="C2174" s="10"/>
      <c r="D2174" s="10" t="s">
        <v>8549</v>
      </c>
      <c r="E2174" s="10" t="s">
        <v>92</v>
      </c>
      <c r="F2174" s="10" t="s">
        <v>305</v>
      </c>
      <c r="G2174" s="10" t="s">
        <v>306</v>
      </c>
      <c r="H2174" s="10" t="s">
        <v>8550</v>
      </c>
      <c r="I2174" s="10" t="s">
        <v>257</v>
      </c>
      <c r="J2174" s="10" t="s">
        <v>97</v>
      </c>
      <c r="K2174" s="10" t="s">
        <v>98</v>
      </c>
      <c r="L2174" s="11">
        <v>373320</v>
      </c>
      <c r="M2174" s="11">
        <v>414800</v>
      </c>
      <c r="N2174" s="11">
        <v>517320</v>
      </c>
      <c r="O2174" s="10" t="s">
        <v>131</v>
      </c>
      <c r="P2174" s="11">
        <v>70.18</v>
      </c>
      <c r="Q2174" s="11">
        <v>0</v>
      </c>
      <c r="R2174" s="10"/>
      <c r="S2174" s="10"/>
      <c r="T2174" s="10" t="s">
        <v>101</v>
      </c>
      <c r="U2174" s="10"/>
      <c r="V2174" s="10"/>
      <c r="W2174" s="10" t="s">
        <v>101</v>
      </c>
      <c r="X2174" s="10"/>
      <c r="Y2174" s="10" t="s">
        <v>2845</v>
      </c>
      <c r="Z2174" s="11">
        <v>6</v>
      </c>
      <c r="AA2174" s="11">
        <v>3</v>
      </c>
      <c r="AB2174" s="10" t="s">
        <v>100</v>
      </c>
      <c r="AC2174" s="10"/>
      <c r="AD2174" s="10" t="s">
        <v>156</v>
      </c>
      <c r="AE2174" s="10" t="s">
        <v>3104</v>
      </c>
      <c r="AF2174" s="10" t="s">
        <v>104</v>
      </c>
      <c r="AG2174" s="11"/>
      <c r="AH2174" s="11"/>
      <c r="AI2174" s="11"/>
      <c r="AJ2174" s="10"/>
      <c r="AK2174" s="12">
        <v>45776.4347106482</v>
      </c>
      <c r="AL2174" s="10" t="s">
        <v>8551</v>
      </c>
      <c r="AM2174">
        <f t="shared" si="41"/>
        <v>3</v>
      </c>
      <c r="AN2174" t="s">
        <v>106</v>
      </c>
    </row>
    <row r="2175" spans="1:40">
      <c r="A2175" s="10"/>
      <c r="B2175" s="10" t="s">
        <v>8552</v>
      </c>
      <c r="C2175" s="10"/>
      <c r="D2175" s="10" t="s">
        <v>8553</v>
      </c>
      <c r="E2175" s="10" t="s">
        <v>92</v>
      </c>
      <c r="F2175" s="10" t="s">
        <v>93</v>
      </c>
      <c r="G2175" s="10" t="s">
        <v>141</v>
      </c>
      <c r="H2175" s="10" t="s">
        <v>8554</v>
      </c>
      <c r="I2175" s="10" t="s">
        <v>257</v>
      </c>
      <c r="J2175" s="10" t="s">
        <v>97</v>
      </c>
      <c r="K2175" s="10" t="s">
        <v>98</v>
      </c>
      <c r="L2175" s="11">
        <v>484470</v>
      </c>
      <c r="M2175" s="11">
        <v>692100</v>
      </c>
      <c r="N2175" s="11">
        <v>700470</v>
      </c>
      <c r="O2175" s="10" t="s">
        <v>99</v>
      </c>
      <c r="P2175" s="11">
        <v>133.98</v>
      </c>
      <c r="Q2175" s="11">
        <v>0</v>
      </c>
      <c r="R2175" s="10"/>
      <c r="S2175" s="10"/>
      <c r="T2175" s="10" t="s">
        <v>100</v>
      </c>
      <c r="U2175" s="10"/>
      <c r="V2175" s="10"/>
      <c r="W2175" s="10" t="s">
        <v>113</v>
      </c>
      <c r="X2175" s="10"/>
      <c r="Y2175" s="10" t="s">
        <v>123</v>
      </c>
      <c r="Z2175" s="11">
        <v>0</v>
      </c>
      <c r="AA2175" s="11">
        <v>0</v>
      </c>
      <c r="AB2175" s="10" t="s">
        <v>100</v>
      </c>
      <c r="AC2175" s="10"/>
      <c r="AD2175" s="10"/>
      <c r="AE2175" s="10"/>
      <c r="AF2175" s="10"/>
      <c r="AG2175" s="11"/>
      <c r="AH2175" s="11"/>
      <c r="AI2175" s="11"/>
      <c r="AJ2175" s="10"/>
      <c r="AK2175" s="12">
        <v>45784.4239930556</v>
      </c>
      <c r="AL2175" s="10" t="s">
        <v>8555</v>
      </c>
      <c r="AM2175">
        <f t="shared" si="41"/>
        <v>3</v>
      </c>
      <c r="AN2175" t="s">
        <v>106</v>
      </c>
    </row>
    <row r="2176" spans="1:40">
      <c r="A2176" s="10"/>
      <c r="B2176" s="10" t="s">
        <v>8556</v>
      </c>
      <c r="C2176" s="10"/>
      <c r="D2176" s="10" t="s">
        <v>8557</v>
      </c>
      <c r="E2176" s="10" t="s">
        <v>92</v>
      </c>
      <c r="F2176" s="10" t="s">
        <v>305</v>
      </c>
      <c r="G2176" s="10" t="s">
        <v>2094</v>
      </c>
      <c r="H2176" s="10" t="s">
        <v>8557</v>
      </c>
      <c r="I2176" s="10" t="s">
        <v>96</v>
      </c>
      <c r="J2176" s="10" t="s">
        <v>97</v>
      </c>
      <c r="K2176" s="10" t="s">
        <v>98</v>
      </c>
      <c r="L2176" s="11">
        <v>469880</v>
      </c>
      <c r="M2176" s="11">
        <v>691000</v>
      </c>
      <c r="N2176" s="11">
        <v>469880</v>
      </c>
      <c r="O2176" s="10" t="s">
        <v>131</v>
      </c>
      <c r="P2176" s="11">
        <v>189.11</v>
      </c>
      <c r="Q2176" s="11">
        <v>0</v>
      </c>
      <c r="R2176" s="10"/>
      <c r="S2176" s="10"/>
      <c r="T2176" s="10" t="s">
        <v>101</v>
      </c>
      <c r="U2176" s="10"/>
      <c r="V2176" s="10"/>
      <c r="W2176" s="10" t="s">
        <v>101</v>
      </c>
      <c r="X2176" s="10"/>
      <c r="Y2176" s="10" t="s">
        <v>131</v>
      </c>
      <c r="Z2176" s="11">
        <v>24</v>
      </c>
      <c r="AA2176" s="11">
        <v>3</v>
      </c>
      <c r="AB2176" s="10" t="s">
        <v>100</v>
      </c>
      <c r="AC2176" s="10"/>
      <c r="AD2176" s="10" t="s">
        <v>156</v>
      </c>
      <c r="AE2176" s="10" t="s">
        <v>1339</v>
      </c>
      <c r="AF2176" s="10" t="s">
        <v>104</v>
      </c>
      <c r="AG2176" s="11"/>
      <c r="AH2176" s="11"/>
      <c r="AI2176" s="11"/>
      <c r="AJ2176" s="10"/>
      <c r="AK2176" s="12">
        <v>45836.7481712963</v>
      </c>
      <c r="AL2176" s="10" t="s">
        <v>8558</v>
      </c>
      <c r="AM2176">
        <f t="shared" si="41"/>
        <v>2</v>
      </c>
      <c r="AN2176" t="s">
        <v>106</v>
      </c>
    </row>
    <row r="2177" spans="1:40">
      <c r="A2177" s="10"/>
      <c r="B2177" s="10" t="s">
        <v>2485</v>
      </c>
      <c r="C2177" s="10"/>
      <c r="D2177" s="10" t="s">
        <v>8559</v>
      </c>
      <c r="E2177" s="10" t="s">
        <v>92</v>
      </c>
      <c r="F2177" s="10" t="s">
        <v>93</v>
      </c>
      <c r="G2177" s="10" t="s">
        <v>205</v>
      </c>
      <c r="H2177" s="10" t="s">
        <v>8560</v>
      </c>
      <c r="I2177" s="10" t="s">
        <v>257</v>
      </c>
      <c r="J2177" s="10" t="s">
        <v>97</v>
      </c>
      <c r="K2177" s="10" t="s">
        <v>98</v>
      </c>
      <c r="L2177" s="11">
        <v>3009427</v>
      </c>
      <c r="M2177" s="11">
        <v>4299181</v>
      </c>
      <c r="N2177" s="11">
        <v>3099427</v>
      </c>
      <c r="O2177" s="10" t="s">
        <v>99</v>
      </c>
      <c r="P2177" s="11">
        <v>220.01</v>
      </c>
      <c r="Q2177" s="11">
        <v>0</v>
      </c>
      <c r="R2177" s="10"/>
      <c r="S2177" s="10"/>
      <c r="T2177" s="10" t="s">
        <v>100</v>
      </c>
      <c r="U2177" s="10"/>
      <c r="V2177" s="10"/>
      <c r="W2177" s="10" t="s">
        <v>101</v>
      </c>
      <c r="X2177" s="10"/>
      <c r="Y2177" s="10" t="s">
        <v>102</v>
      </c>
      <c r="Z2177" s="11">
        <v>42</v>
      </c>
      <c r="AA2177" s="11">
        <v>21</v>
      </c>
      <c r="AB2177" s="10" t="s">
        <v>100</v>
      </c>
      <c r="AC2177" s="10"/>
      <c r="AD2177" s="10"/>
      <c r="AE2177" s="10"/>
      <c r="AF2177" s="10"/>
      <c r="AG2177" s="11"/>
      <c r="AH2177" s="11"/>
      <c r="AI2177" s="11"/>
      <c r="AJ2177" s="10"/>
      <c r="AK2177" s="12">
        <v>45804.4316550926</v>
      </c>
      <c r="AL2177" s="10" t="s">
        <v>8561</v>
      </c>
      <c r="AM2177">
        <f t="shared" si="41"/>
        <v>2</v>
      </c>
      <c r="AN2177" t="s">
        <v>106</v>
      </c>
    </row>
    <row r="2178" spans="1:40">
      <c r="A2178" s="10"/>
      <c r="B2178" s="10" t="s">
        <v>4647</v>
      </c>
      <c r="C2178" s="10"/>
      <c r="D2178" s="10" t="s">
        <v>8562</v>
      </c>
      <c r="E2178" s="10" t="s">
        <v>92</v>
      </c>
      <c r="F2178" s="10" t="s">
        <v>93</v>
      </c>
      <c r="G2178" s="10" t="s">
        <v>141</v>
      </c>
      <c r="H2178" s="10" t="s">
        <v>8563</v>
      </c>
      <c r="I2178" s="10" t="s">
        <v>368</v>
      </c>
      <c r="J2178" s="10" t="s">
        <v>97</v>
      </c>
      <c r="K2178" s="10" t="s">
        <v>98</v>
      </c>
      <c r="L2178" s="11">
        <v>411474</v>
      </c>
      <c r="M2178" s="11">
        <v>734774</v>
      </c>
      <c r="N2178" s="11">
        <v>468474</v>
      </c>
      <c r="O2178" s="10" t="s">
        <v>99</v>
      </c>
      <c r="P2178" s="11">
        <v>93.56</v>
      </c>
      <c r="Q2178" s="11">
        <v>3.56</v>
      </c>
      <c r="R2178" s="10"/>
      <c r="S2178" s="10"/>
      <c r="T2178" s="10" t="s">
        <v>100</v>
      </c>
      <c r="U2178" s="10"/>
      <c r="V2178" s="10"/>
      <c r="W2178" s="10" t="s">
        <v>101</v>
      </c>
      <c r="X2178" s="10"/>
      <c r="Y2178" s="10" t="s">
        <v>123</v>
      </c>
      <c r="Z2178" s="11">
        <v>33</v>
      </c>
      <c r="AA2178" s="11">
        <v>2</v>
      </c>
      <c r="AB2178" s="10" t="s">
        <v>100</v>
      </c>
      <c r="AC2178" s="10"/>
      <c r="AD2178" s="10"/>
      <c r="AE2178" s="10"/>
      <c r="AF2178" s="10"/>
      <c r="AG2178" s="11"/>
      <c r="AH2178" s="11"/>
      <c r="AI2178" s="11"/>
      <c r="AJ2178" s="10"/>
      <c r="AK2178" s="12">
        <v>45786.4407291667</v>
      </c>
      <c r="AL2178" s="10" t="s">
        <v>8564</v>
      </c>
      <c r="AM2178">
        <f t="shared" si="41"/>
        <v>3</v>
      </c>
      <c r="AN2178" t="s">
        <v>106</v>
      </c>
    </row>
    <row r="2179" spans="1:40">
      <c r="A2179" s="10"/>
      <c r="B2179" s="10" t="s">
        <v>8565</v>
      </c>
      <c r="C2179" s="10"/>
      <c r="D2179" s="10" t="s">
        <v>8566</v>
      </c>
      <c r="E2179" s="10" t="s">
        <v>92</v>
      </c>
      <c r="F2179" s="10" t="s">
        <v>93</v>
      </c>
      <c r="G2179" s="10" t="s">
        <v>1985</v>
      </c>
      <c r="H2179" s="10" t="s">
        <v>8567</v>
      </c>
      <c r="I2179" s="10" t="s">
        <v>257</v>
      </c>
      <c r="J2179" s="10" t="s">
        <v>97</v>
      </c>
      <c r="K2179" s="10" t="s">
        <v>98</v>
      </c>
      <c r="L2179" s="11">
        <v>1320040</v>
      </c>
      <c r="M2179" s="11">
        <v>1650049.67</v>
      </c>
      <c r="N2179" s="11">
        <v>1405040</v>
      </c>
      <c r="O2179" s="10" t="s">
        <v>99</v>
      </c>
      <c r="P2179" s="11">
        <v>119.39</v>
      </c>
      <c r="Q2179" s="11">
        <v>0</v>
      </c>
      <c r="R2179" s="10"/>
      <c r="S2179" s="10"/>
      <c r="T2179" s="10" t="s">
        <v>100</v>
      </c>
      <c r="U2179" s="10"/>
      <c r="V2179" s="10"/>
      <c r="W2179" s="10" t="s">
        <v>113</v>
      </c>
      <c r="X2179" s="10"/>
      <c r="Y2179" s="10" t="s">
        <v>102</v>
      </c>
      <c r="Z2179" s="11">
        <v>18</v>
      </c>
      <c r="AA2179" s="11">
        <v>11</v>
      </c>
      <c r="AB2179" s="10" t="s">
        <v>100</v>
      </c>
      <c r="AC2179" s="10"/>
      <c r="AD2179" s="10"/>
      <c r="AE2179" s="10"/>
      <c r="AF2179" s="10"/>
      <c r="AG2179" s="11"/>
      <c r="AH2179" s="11"/>
      <c r="AI2179" s="11"/>
      <c r="AJ2179" s="10"/>
      <c r="AK2179" s="12">
        <v>45800.4478703704</v>
      </c>
      <c r="AL2179" s="10" t="s">
        <v>8568</v>
      </c>
      <c r="AM2179">
        <f t="shared" si="41"/>
        <v>2</v>
      </c>
      <c r="AN2179" t="s">
        <v>106</v>
      </c>
    </row>
    <row r="2180" spans="1:40">
      <c r="A2180" s="10"/>
      <c r="B2180" s="10" t="s">
        <v>8569</v>
      </c>
      <c r="C2180" s="10"/>
      <c r="D2180" s="10" t="s">
        <v>8570</v>
      </c>
      <c r="E2180" s="10" t="s">
        <v>92</v>
      </c>
      <c r="F2180" s="10" t="s">
        <v>93</v>
      </c>
      <c r="G2180" s="10" t="s">
        <v>141</v>
      </c>
      <c r="H2180" s="10" t="s">
        <v>8571</v>
      </c>
      <c r="I2180" s="10" t="s">
        <v>257</v>
      </c>
      <c r="J2180" s="10" t="s">
        <v>97</v>
      </c>
      <c r="K2180" s="10" t="s">
        <v>98</v>
      </c>
      <c r="L2180" s="11">
        <v>604940</v>
      </c>
      <c r="M2180" s="11">
        <v>864200</v>
      </c>
      <c r="N2180" s="11">
        <v>604940</v>
      </c>
      <c r="O2180" s="10" t="s">
        <v>99</v>
      </c>
      <c r="P2180" s="11">
        <v>134.64</v>
      </c>
      <c r="Q2180" s="11">
        <v>0</v>
      </c>
      <c r="R2180" s="10"/>
      <c r="S2180" s="10"/>
      <c r="T2180" s="10" t="s">
        <v>100</v>
      </c>
      <c r="U2180" s="10"/>
      <c r="V2180" s="10"/>
      <c r="W2180" s="10" t="s">
        <v>113</v>
      </c>
      <c r="X2180" s="10"/>
      <c r="Y2180" s="10" t="s">
        <v>123</v>
      </c>
      <c r="Z2180" s="11">
        <v>0</v>
      </c>
      <c r="AA2180" s="11">
        <v>0</v>
      </c>
      <c r="AB2180" s="10" t="s">
        <v>100</v>
      </c>
      <c r="AC2180" s="10"/>
      <c r="AD2180" s="10"/>
      <c r="AE2180" s="10"/>
      <c r="AF2180" s="10"/>
      <c r="AG2180" s="11"/>
      <c r="AH2180" s="11"/>
      <c r="AI2180" s="11"/>
      <c r="AJ2180" s="10"/>
      <c r="AK2180" s="12">
        <v>45784.4166666667</v>
      </c>
      <c r="AL2180" s="10" t="s">
        <v>8572</v>
      </c>
      <c r="AM2180">
        <f t="shared" ref="AM2180:AM2231" si="42">LEN(B2180)</f>
        <v>3</v>
      </c>
      <c r="AN2180" t="s">
        <v>106</v>
      </c>
    </row>
    <row r="2181" spans="1:40">
      <c r="A2181" s="10"/>
      <c r="B2181" s="10" t="s">
        <v>8569</v>
      </c>
      <c r="C2181" s="10"/>
      <c r="D2181" s="10" t="s">
        <v>8573</v>
      </c>
      <c r="E2181" s="10" t="s">
        <v>92</v>
      </c>
      <c r="F2181" s="10" t="s">
        <v>93</v>
      </c>
      <c r="G2181" s="10" t="s">
        <v>141</v>
      </c>
      <c r="H2181" s="10" t="s">
        <v>8574</v>
      </c>
      <c r="I2181" s="10" t="s">
        <v>257</v>
      </c>
      <c r="J2181" s="10" t="s">
        <v>97</v>
      </c>
      <c r="K2181" s="10" t="s">
        <v>98</v>
      </c>
      <c r="L2181" s="11">
        <v>659680</v>
      </c>
      <c r="M2181" s="11">
        <v>942400</v>
      </c>
      <c r="N2181" s="11">
        <v>659680</v>
      </c>
      <c r="O2181" s="10" t="s">
        <v>99</v>
      </c>
      <c r="P2181" s="11">
        <v>133.98</v>
      </c>
      <c r="Q2181" s="11">
        <v>0</v>
      </c>
      <c r="R2181" s="10"/>
      <c r="S2181" s="10"/>
      <c r="T2181" s="10" t="s">
        <v>100</v>
      </c>
      <c r="U2181" s="10"/>
      <c r="V2181" s="10"/>
      <c r="W2181" s="10" t="s">
        <v>113</v>
      </c>
      <c r="X2181" s="10"/>
      <c r="Y2181" s="10" t="s">
        <v>123</v>
      </c>
      <c r="Z2181" s="11">
        <v>0</v>
      </c>
      <c r="AA2181" s="11">
        <v>0</v>
      </c>
      <c r="AB2181" s="10" t="s">
        <v>100</v>
      </c>
      <c r="AC2181" s="10"/>
      <c r="AD2181" s="10"/>
      <c r="AE2181" s="10"/>
      <c r="AF2181" s="10"/>
      <c r="AG2181" s="11"/>
      <c r="AH2181" s="11"/>
      <c r="AI2181" s="11"/>
      <c r="AJ2181" s="10"/>
      <c r="AK2181" s="12">
        <v>45784.4166666667</v>
      </c>
      <c r="AL2181" s="10" t="s">
        <v>8575</v>
      </c>
      <c r="AM2181">
        <f t="shared" si="42"/>
        <v>3</v>
      </c>
      <c r="AN2181" t="s">
        <v>106</v>
      </c>
    </row>
    <row r="2182" spans="1:40">
      <c r="A2182" s="10"/>
      <c r="B2182" s="10" t="s">
        <v>8576</v>
      </c>
      <c r="C2182" s="10"/>
      <c r="D2182" s="10" t="s">
        <v>8577</v>
      </c>
      <c r="E2182" s="10" t="s">
        <v>92</v>
      </c>
      <c r="F2182" s="10" t="s">
        <v>93</v>
      </c>
      <c r="G2182" s="10" t="s">
        <v>141</v>
      </c>
      <c r="H2182" s="10" t="s">
        <v>8578</v>
      </c>
      <c r="I2182" s="10" t="s">
        <v>257</v>
      </c>
      <c r="J2182" s="10" t="s">
        <v>97</v>
      </c>
      <c r="K2182" s="10" t="s">
        <v>98</v>
      </c>
      <c r="L2182" s="11">
        <v>607530</v>
      </c>
      <c r="M2182" s="11">
        <v>867900</v>
      </c>
      <c r="N2182" s="11">
        <v>703530</v>
      </c>
      <c r="O2182" s="10" t="s">
        <v>99</v>
      </c>
      <c r="P2182" s="11">
        <v>134.64</v>
      </c>
      <c r="Q2182" s="11">
        <v>0</v>
      </c>
      <c r="R2182" s="10"/>
      <c r="S2182" s="10"/>
      <c r="T2182" s="10" t="s">
        <v>100</v>
      </c>
      <c r="U2182" s="10"/>
      <c r="V2182" s="10"/>
      <c r="W2182" s="10" t="s">
        <v>113</v>
      </c>
      <c r="X2182" s="10"/>
      <c r="Y2182" s="10" t="s">
        <v>123</v>
      </c>
      <c r="Z2182" s="11">
        <v>0</v>
      </c>
      <c r="AA2182" s="11">
        <v>0</v>
      </c>
      <c r="AB2182" s="10" t="s">
        <v>100</v>
      </c>
      <c r="AC2182" s="10"/>
      <c r="AD2182" s="10"/>
      <c r="AE2182" s="10"/>
      <c r="AF2182" s="10"/>
      <c r="AG2182" s="11"/>
      <c r="AH2182" s="11"/>
      <c r="AI2182" s="11"/>
      <c r="AJ2182" s="10"/>
      <c r="AK2182" s="12">
        <v>45784.4523842593</v>
      </c>
      <c r="AL2182" s="10" t="s">
        <v>8579</v>
      </c>
      <c r="AM2182">
        <f t="shared" si="42"/>
        <v>3</v>
      </c>
      <c r="AN2182" t="s">
        <v>106</v>
      </c>
    </row>
    <row r="2183" spans="1:40">
      <c r="A2183" s="10"/>
      <c r="B2183" s="10" t="s">
        <v>8576</v>
      </c>
      <c r="C2183" s="10"/>
      <c r="D2183" s="10" t="s">
        <v>8580</v>
      </c>
      <c r="E2183" s="10" t="s">
        <v>92</v>
      </c>
      <c r="F2183" s="10" t="s">
        <v>93</v>
      </c>
      <c r="G2183" s="10" t="s">
        <v>141</v>
      </c>
      <c r="H2183" s="10" t="s">
        <v>8581</v>
      </c>
      <c r="I2183" s="10" t="s">
        <v>257</v>
      </c>
      <c r="J2183" s="10" t="s">
        <v>97</v>
      </c>
      <c r="K2183" s="10" t="s">
        <v>98</v>
      </c>
      <c r="L2183" s="11">
        <v>557620</v>
      </c>
      <c r="M2183" s="11">
        <v>796600</v>
      </c>
      <c r="N2183" s="11">
        <v>631620</v>
      </c>
      <c r="O2183" s="10" t="s">
        <v>99</v>
      </c>
      <c r="P2183" s="11">
        <v>129.18</v>
      </c>
      <c r="Q2183" s="11">
        <v>0</v>
      </c>
      <c r="R2183" s="10"/>
      <c r="S2183" s="10"/>
      <c r="T2183" s="10" t="s">
        <v>100</v>
      </c>
      <c r="U2183" s="10"/>
      <c r="V2183" s="10"/>
      <c r="W2183" s="10" t="s">
        <v>113</v>
      </c>
      <c r="X2183" s="10"/>
      <c r="Y2183" s="10" t="s">
        <v>123</v>
      </c>
      <c r="Z2183" s="11">
        <v>0</v>
      </c>
      <c r="AA2183" s="11">
        <v>0</v>
      </c>
      <c r="AB2183" s="10" t="s">
        <v>100</v>
      </c>
      <c r="AC2183" s="10"/>
      <c r="AD2183" s="10"/>
      <c r="AE2183" s="10"/>
      <c r="AF2183" s="10"/>
      <c r="AG2183" s="11"/>
      <c r="AH2183" s="11"/>
      <c r="AI2183" s="11"/>
      <c r="AJ2183" s="10"/>
      <c r="AK2183" s="12">
        <v>45784.4372569444</v>
      </c>
      <c r="AL2183" s="10" t="s">
        <v>8582</v>
      </c>
      <c r="AM2183">
        <f t="shared" si="42"/>
        <v>3</v>
      </c>
      <c r="AN2183" t="s">
        <v>106</v>
      </c>
    </row>
    <row r="2184" spans="1:40">
      <c r="A2184" s="10"/>
      <c r="B2184" s="10" t="s">
        <v>8583</v>
      </c>
      <c r="C2184" s="10"/>
      <c r="D2184" s="10" t="s">
        <v>8584</v>
      </c>
      <c r="E2184" s="10" t="s">
        <v>92</v>
      </c>
      <c r="F2184" s="10" t="s">
        <v>93</v>
      </c>
      <c r="G2184" s="10" t="s">
        <v>141</v>
      </c>
      <c r="H2184" s="10" t="s">
        <v>8585</v>
      </c>
      <c r="I2184" s="10" t="s">
        <v>257</v>
      </c>
      <c r="J2184" s="10" t="s">
        <v>97</v>
      </c>
      <c r="K2184" s="10" t="s">
        <v>98</v>
      </c>
      <c r="L2184" s="11">
        <v>551530</v>
      </c>
      <c r="M2184" s="11">
        <v>787900</v>
      </c>
      <c r="N2184" s="11">
        <v>701530</v>
      </c>
      <c r="O2184" s="10" t="s">
        <v>99</v>
      </c>
      <c r="P2184" s="11">
        <v>129.27</v>
      </c>
      <c r="Q2184" s="11">
        <v>0</v>
      </c>
      <c r="R2184" s="10"/>
      <c r="S2184" s="10"/>
      <c r="T2184" s="10" t="s">
        <v>100</v>
      </c>
      <c r="U2184" s="10"/>
      <c r="V2184" s="10"/>
      <c r="W2184" s="10" t="s">
        <v>113</v>
      </c>
      <c r="X2184" s="10"/>
      <c r="Y2184" s="10" t="s">
        <v>123</v>
      </c>
      <c r="Z2184" s="11">
        <v>0</v>
      </c>
      <c r="AA2184" s="11">
        <v>0</v>
      </c>
      <c r="AB2184" s="10" t="s">
        <v>100</v>
      </c>
      <c r="AC2184" s="10"/>
      <c r="AD2184" s="10"/>
      <c r="AE2184" s="10"/>
      <c r="AF2184" s="10"/>
      <c r="AG2184" s="11"/>
      <c r="AH2184" s="11"/>
      <c r="AI2184" s="11"/>
      <c r="AJ2184" s="10"/>
      <c r="AK2184" s="12">
        <v>45784.4612268519</v>
      </c>
      <c r="AL2184" s="10" t="s">
        <v>8586</v>
      </c>
      <c r="AM2184">
        <f t="shared" si="42"/>
        <v>3</v>
      </c>
      <c r="AN2184" t="s">
        <v>106</v>
      </c>
    </row>
    <row r="2185" spans="1:40">
      <c r="A2185" s="10"/>
      <c r="B2185" s="10" t="s">
        <v>8587</v>
      </c>
      <c r="C2185" s="10"/>
      <c r="D2185" s="10" t="s">
        <v>8588</v>
      </c>
      <c r="E2185" s="10" t="s">
        <v>92</v>
      </c>
      <c r="F2185" s="10" t="s">
        <v>93</v>
      </c>
      <c r="G2185" s="10" t="s">
        <v>141</v>
      </c>
      <c r="H2185" s="10" t="s">
        <v>8589</v>
      </c>
      <c r="I2185" s="10" t="s">
        <v>257</v>
      </c>
      <c r="J2185" s="10" t="s">
        <v>97</v>
      </c>
      <c r="K2185" s="10" t="s">
        <v>98</v>
      </c>
      <c r="L2185" s="11">
        <v>537670</v>
      </c>
      <c r="M2185" s="11">
        <v>768100</v>
      </c>
      <c r="N2185" s="11">
        <v>691670</v>
      </c>
      <c r="O2185" s="10" t="s">
        <v>99</v>
      </c>
      <c r="P2185" s="11">
        <v>129.27</v>
      </c>
      <c r="Q2185" s="11">
        <v>0</v>
      </c>
      <c r="R2185" s="10"/>
      <c r="S2185" s="10"/>
      <c r="T2185" s="10" t="s">
        <v>100</v>
      </c>
      <c r="U2185" s="10"/>
      <c r="V2185" s="10"/>
      <c r="W2185" s="10" t="s">
        <v>113</v>
      </c>
      <c r="X2185" s="10"/>
      <c r="Y2185" s="10" t="s">
        <v>123</v>
      </c>
      <c r="Z2185" s="11">
        <v>0</v>
      </c>
      <c r="AA2185" s="11">
        <v>0</v>
      </c>
      <c r="AB2185" s="10" t="s">
        <v>100</v>
      </c>
      <c r="AC2185" s="10"/>
      <c r="AD2185" s="10"/>
      <c r="AE2185" s="10"/>
      <c r="AF2185" s="10"/>
      <c r="AG2185" s="11"/>
      <c r="AH2185" s="11"/>
      <c r="AI2185" s="11"/>
      <c r="AJ2185" s="10"/>
      <c r="AK2185" s="12">
        <v>45784.4613425926</v>
      </c>
      <c r="AL2185" s="10" t="s">
        <v>8590</v>
      </c>
      <c r="AM2185">
        <f t="shared" si="42"/>
        <v>3</v>
      </c>
      <c r="AN2185" t="s">
        <v>106</v>
      </c>
    </row>
    <row r="2186" spans="1:40">
      <c r="A2186" s="10"/>
      <c r="B2186" s="10" t="s">
        <v>8576</v>
      </c>
      <c r="C2186" s="10"/>
      <c r="D2186" s="10" t="s">
        <v>8591</v>
      </c>
      <c r="E2186" s="10" t="s">
        <v>92</v>
      </c>
      <c r="F2186" s="10" t="s">
        <v>93</v>
      </c>
      <c r="G2186" s="10" t="s">
        <v>141</v>
      </c>
      <c r="H2186" s="10" t="s">
        <v>8592</v>
      </c>
      <c r="I2186" s="10" t="s">
        <v>257</v>
      </c>
      <c r="J2186" s="10" t="s">
        <v>97</v>
      </c>
      <c r="K2186" s="10" t="s">
        <v>98</v>
      </c>
      <c r="L2186" s="11">
        <v>560560</v>
      </c>
      <c r="M2186" s="11">
        <v>800800</v>
      </c>
      <c r="N2186" s="11">
        <v>692560</v>
      </c>
      <c r="O2186" s="10" t="s">
        <v>99</v>
      </c>
      <c r="P2186" s="11">
        <v>129.27</v>
      </c>
      <c r="Q2186" s="11">
        <v>0</v>
      </c>
      <c r="R2186" s="10"/>
      <c r="S2186" s="10"/>
      <c r="T2186" s="10" t="s">
        <v>100</v>
      </c>
      <c r="U2186" s="10"/>
      <c r="V2186" s="10"/>
      <c r="W2186" s="10" t="s">
        <v>113</v>
      </c>
      <c r="X2186" s="10"/>
      <c r="Y2186" s="10" t="s">
        <v>123</v>
      </c>
      <c r="Z2186" s="11">
        <v>0</v>
      </c>
      <c r="AA2186" s="11">
        <v>0</v>
      </c>
      <c r="AB2186" s="10" t="s">
        <v>100</v>
      </c>
      <c r="AC2186" s="10"/>
      <c r="AD2186" s="10"/>
      <c r="AE2186" s="10"/>
      <c r="AF2186" s="10"/>
      <c r="AG2186" s="11"/>
      <c r="AH2186" s="11"/>
      <c r="AI2186" s="11"/>
      <c r="AJ2186" s="10"/>
      <c r="AK2186" s="12">
        <v>45784.4640856481</v>
      </c>
      <c r="AL2186" s="10" t="s">
        <v>8593</v>
      </c>
      <c r="AM2186">
        <f t="shared" si="42"/>
        <v>3</v>
      </c>
      <c r="AN2186" t="s">
        <v>106</v>
      </c>
    </row>
    <row r="2187" spans="1:40">
      <c r="A2187" s="10"/>
      <c r="B2187" s="10" t="s">
        <v>8240</v>
      </c>
      <c r="C2187" s="10"/>
      <c r="D2187" s="10" t="s">
        <v>8594</v>
      </c>
      <c r="E2187" s="10" t="s">
        <v>92</v>
      </c>
      <c r="F2187" s="10" t="s">
        <v>93</v>
      </c>
      <c r="G2187" s="10" t="s">
        <v>141</v>
      </c>
      <c r="H2187" s="10" t="s">
        <v>8595</v>
      </c>
      <c r="I2187" s="10" t="s">
        <v>257</v>
      </c>
      <c r="J2187" s="10" t="s">
        <v>97</v>
      </c>
      <c r="K2187" s="10" t="s">
        <v>98</v>
      </c>
      <c r="L2187" s="11">
        <v>516250</v>
      </c>
      <c r="M2187" s="11">
        <v>737500</v>
      </c>
      <c r="N2187" s="11">
        <v>662250</v>
      </c>
      <c r="O2187" s="10" t="s">
        <v>99</v>
      </c>
      <c r="P2187" s="11">
        <v>126.71</v>
      </c>
      <c r="Q2187" s="11">
        <v>0</v>
      </c>
      <c r="R2187" s="10"/>
      <c r="S2187" s="10"/>
      <c r="T2187" s="10" t="s">
        <v>100</v>
      </c>
      <c r="U2187" s="10"/>
      <c r="V2187" s="10"/>
      <c r="W2187" s="10" t="s">
        <v>113</v>
      </c>
      <c r="X2187" s="10"/>
      <c r="Y2187" s="10" t="s">
        <v>123</v>
      </c>
      <c r="Z2187" s="11">
        <v>0</v>
      </c>
      <c r="AA2187" s="11">
        <v>0</v>
      </c>
      <c r="AB2187" s="10" t="s">
        <v>100</v>
      </c>
      <c r="AC2187" s="10"/>
      <c r="AD2187" s="10"/>
      <c r="AE2187" s="10"/>
      <c r="AF2187" s="10"/>
      <c r="AG2187" s="11"/>
      <c r="AH2187" s="11"/>
      <c r="AI2187" s="11"/>
      <c r="AJ2187" s="10"/>
      <c r="AK2187" s="12">
        <v>45784.4393287037</v>
      </c>
      <c r="AL2187" s="10" t="s">
        <v>8596</v>
      </c>
      <c r="AM2187">
        <f t="shared" si="42"/>
        <v>2</v>
      </c>
      <c r="AN2187" t="s">
        <v>106</v>
      </c>
    </row>
    <row r="2188" spans="1:40">
      <c r="A2188" s="10"/>
      <c r="B2188" s="10" t="s">
        <v>8597</v>
      </c>
      <c r="C2188" s="10"/>
      <c r="D2188" s="10" t="s">
        <v>8598</v>
      </c>
      <c r="E2188" s="10" t="s">
        <v>92</v>
      </c>
      <c r="F2188" s="10" t="s">
        <v>93</v>
      </c>
      <c r="G2188" s="10" t="s">
        <v>141</v>
      </c>
      <c r="H2188" s="10" t="s">
        <v>8599</v>
      </c>
      <c r="I2188" s="10" t="s">
        <v>257</v>
      </c>
      <c r="J2188" s="10" t="s">
        <v>97</v>
      </c>
      <c r="K2188" s="10" t="s">
        <v>98</v>
      </c>
      <c r="L2188" s="11">
        <v>568400</v>
      </c>
      <c r="M2188" s="11">
        <v>812000</v>
      </c>
      <c r="N2188" s="11">
        <v>638400</v>
      </c>
      <c r="O2188" s="10" t="s">
        <v>99</v>
      </c>
      <c r="P2188" s="11">
        <v>134.64</v>
      </c>
      <c r="Q2188" s="11">
        <v>0</v>
      </c>
      <c r="R2188" s="10"/>
      <c r="S2188" s="10"/>
      <c r="T2188" s="10" t="s">
        <v>100</v>
      </c>
      <c r="U2188" s="10"/>
      <c r="V2188" s="10"/>
      <c r="W2188" s="10" t="s">
        <v>113</v>
      </c>
      <c r="X2188" s="10"/>
      <c r="Y2188" s="10" t="s">
        <v>123</v>
      </c>
      <c r="Z2188" s="11">
        <v>0</v>
      </c>
      <c r="AA2188" s="11">
        <v>0</v>
      </c>
      <c r="AB2188" s="10" t="s">
        <v>100</v>
      </c>
      <c r="AC2188" s="10"/>
      <c r="AD2188" s="10"/>
      <c r="AE2188" s="10"/>
      <c r="AF2188" s="10"/>
      <c r="AG2188" s="11"/>
      <c r="AH2188" s="11"/>
      <c r="AI2188" s="11"/>
      <c r="AJ2188" s="10"/>
      <c r="AK2188" s="12">
        <v>45784.4486574074</v>
      </c>
      <c r="AL2188" s="10" t="s">
        <v>8600</v>
      </c>
      <c r="AM2188">
        <f t="shared" si="42"/>
        <v>2</v>
      </c>
      <c r="AN2188" t="s">
        <v>106</v>
      </c>
    </row>
    <row r="2189" spans="1:40">
      <c r="A2189" s="10"/>
      <c r="B2189" s="10" t="s">
        <v>8601</v>
      </c>
      <c r="C2189" s="10"/>
      <c r="D2189" s="10" t="s">
        <v>8602</v>
      </c>
      <c r="E2189" s="10" t="s">
        <v>92</v>
      </c>
      <c r="F2189" s="10" t="s">
        <v>93</v>
      </c>
      <c r="G2189" s="10" t="s">
        <v>141</v>
      </c>
      <c r="H2189" s="10" t="s">
        <v>8603</v>
      </c>
      <c r="I2189" s="10" t="s">
        <v>257</v>
      </c>
      <c r="J2189" s="10" t="s">
        <v>97</v>
      </c>
      <c r="K2189" s="10" t="s">
        <v>98</v>
      </c>
      <c r="L2189" s="11">
        <v>527940</v>
      </c>
      <c r="M2189" s="11">
        <v>754200</v>
      </c>
      <c r="N2189" s="11">
        <v>687940</v>
      </c>
      <c r="O2189" s="10" t="s">
        <v>99</v>
      </c>
      <c r="P2189" s="11">
        <v>131.96</v>
      </c>
      <c r="Q2189" s="11">
        <v>0</v>
      </c>
      <c r="R2189" s="10"/>
      <c r="S2189" s="10"/>
      <c r="T2189" s="10" t="s">
        <v>100</v>
      </c>
      <c r="U2189" s="10"/>
      <c r="V2189" s="10"/>
      <c r="W2189" s="10" t="s">
        <v>113</v>
      </c>
      <c r="X2189" s="10"/>
      <c r="Y2189" s="10" t="s">
        <v>123</v>
      </c>
      <c r="Z2189" s="11">
        <v>0</v>
      </c>
      <c r="AA2189" s="11">
        <v>0</v>
      </c>
      <c r="AB2189" s="10" t="s">
        <v>100</v>
      </c>
      <c r="AC2189" s="10"/>
      <c r="AD2189" s="10"/>
      <c r="AE2189" s="10"/>
      <c r="AF2189" s="10"/>
      <c r="AG2189" s="11"/>
      <c r="AH2189" s="11"/>
      <c r="AI2189" s="11"/>
      <c r="AJ2189" s="10"/>
      <c r="AK2189" s="12">
        <v>45784.4627199074</v>
      </c>
      <c r="AL2189" s="10" t="s">
        <v>8604</v>
      </c>
      <c r="AM2189">
        <f t="shared" si="42"/>
        <v>3</v>
      </c>
      <c r="AN2189" t="s">
        <v>106</v>
      </c>
    </row>
    <row r="2190" spans="1:40">
      <c r="A2190" s="10"/>
      <c r="B2190" s="10" t="s">
        <v>8605</v>
      </c>
      <c r="C2190" s="10"/>
      <c r="D2190" s="10" t="s">
        <v>8606</v>
      </c>
      <c r="E2190" s="10" t="s">
        <v>92</v>
      </c>
      <c r="F2190" s="10" t="s">
        <v>128</v>
      </c>
      <c r="G2190" s="10" t="s">
        <v>957</v>
      </c>
      <c r="H2190" s="10" t="s">
        <v>8607</v>
      </c>
      <c r="I2190" s="10" t="s">
        <v>368</v>
      </c>
      <c r="J2190" s="10" t="s">
        <v>97</v>
      </c>
      <c r="K2190" s="10" t="s">
        <v>98</v>
      </c>
      <c r="L2190" s="11">
        <v>596760</v>
      </c>
      <c r="M2190" s="11">
        <v>825965.5</v>
      </c>
      <c r="N2190" s="11">
        <v>596760</v>
      </c>
      <c r="O2190" s="10" t="s">
        <v>99</v>
      </c>
      <c r="P2190" s="11">
        <v>117.55</v>
      </c>
      <c r="Q2190" s="11">
        <v>0</v>
      </c>
      <c r="R2190" s="10"/>
      <c r="S2190" s="10"/>
      <c r="T2190" s="10" t="s">
        <v>101</v>
      </c>
      <c r="U2190" s="10"/>
      <c r="V2190" s="10"/>
      <c r="W2190" s="10" t="s">
        <v>101</v>
      </c>
      <c r="X2190" s="10"/>
      <c r="Y2190" s="10" t="s">
        <v>102</v>
      </c>
      <c r="Z2190" s="11">
        <v>0</v>
      </c>
      <c r="AA2190" s="11">
        <v>18</v>
      </c>
      <c r="AB2190" s="10" t="s">
        <v>100</v>
      </c>
      <c r="AC2190" s="10"/>
      <c r="AD2190" s="10"/>
      <c r="AE2190" s="10" t="s">
        <v>960</v>
      </c>
      <c r="AF2190" s="10" t="s">
        <v>104</v>
      </c>
      <c r="AG2190" s="11"/>
      <c r="AH2190" s="11"/>
      <c r="AI2190" s="11"/>
      <c r="AJ2190" s="10"/>
      <c r="AK2190" s="12">
        <v>45743.4168634259</v>
      </c>
      <c r="AL2190" s="10" t="s">
        <v>8608</v>
      </c>
      <c r="AM2190">
        <f t="shared" si="42"/>
        <v>3</v>
      </c>
      <c r="AN2190" t="s">
        <v>106</v>
      </c>
    </row>
    <row r="2191" spans="1:40">
      <c r="A2191" s="10"/>
      <c r="B2191" s="10" t="s">
        <v>8609</v>
      </c>
      <c r="C2191" s="10"/>
      <c r="D2191" s="10" t="s">
        <v>8610</v>
      </c>
      <c r="E2191" s="10" t="s">
        <v>92</v>
      </c>
      <c r="F2191" s="10" t="s">
        <v>93</v>
      </c>
      <c r="G2191" s="10" t="s">
        <v>94</v>
      </c>
      <c r="H2191" s="10" t="s">
        <v>8611</v>
      </c>
      <c r="I2191" s="10" t="s">
        <v>96</v>
      </c>
      <c r="J2191" s="10" t="s">
        <v>97</v>
      </c>
      <c r="K2191" s="10" t="s">
        <v>98</v>
      </c>
      <c r="L2191" s="11">
        <v>97280</v>
      </c>
      <c r="M2191" s="11">
        <v>152000</v>
      </c>
      <c r="N2191" s="11">
        <v>97280</v>
      </c>
      <c r="O2191" s="10" t="s">
        <v>1017</v>
      </c>
      <c r="P2191" s="11">
        <v>29.01</v>
      </c>
      <c r="Q2191" s="11">
        <v>0</v>
      </c>
      <c r="R2191" s="10"/>
      <c r="S2191" s="10"/>
      <c r="T2191" s="10" t="s">
        <v>100</v>
      </c>
      <c r="U2191" s="10"/>
      <c r="V2191" s="10"/>
      <c r="W2191" s="10" t="s">
        <v>101</v>
      </c>
      <c r="X2191" s="10"/>
      <c r="Y2191" s="10" t="s">
        <v>2562</v>
      </c>
      <c r="Z2191" s="11">
        <v>1</v>
      </c>
      <c r="AA2191" s="11">
        <v>0</v>
      </c>
      <c r="AB2191" s="10" t="s">
        <v>100</v>
      </c>
      <c r="AC2191" s="10"/>
      <c r="AD2191" s="10"/>
      <c r="AE2191" s="10"/>
      <c r="AF2191" s="10"/>
      <c r="AG2191" s="11"/>
      <c r="AH2191" s="11"/>
      <c r="AI2191" s="11"/>
      <c r="AJ2191" s="10"/>
      <c r="AK2191" s="12">
        <v>45803.4154976852</v>
      </c>
      <c r="AL2191" s="10" t="s">
        <v>8612</v>
      </c>
      <c r="AM2191">
        <f t="shared" si="42"/>
        <v>3</v>
      </c>
      <c r="AN2191" t="s">
        <v>106</v>
      </c>
    </row>
    <row r="2192" spans="1:40">
      <c r="A2192" s="10"/>
      <c r="B2192" s="10" t="s">
        <v>8613</v>
      </c>
      <c r="C2192" s="10"/>
      <c r="D2192" s="10" t="s">
        <v>8614</v>
      </c>
      <c r="E2192" s="10" t="s">
        <v>92</v>
      </c>
      <c r="F2192" s="10" t="s">
        <v>184</v>
      </c>
      <c r="G2192" s="10" t="s">
        <v>1814</v>
      </c>
      <c r="H2192" s="10" t="s">
        <v>8615</v>
      </c>
      <c r="I2192" s="10" t="s">
        <v>368</v>
      </c>
      <c r="J2192" s="10" t="s">
        <v>97</v>
      </c>
      <c r="K2192" s="10" t="s">
        <v>98</v>
      </c>
      <c r="L2192" s="11">
        <v>350000</v>
      </c>
      <c r="M2192" s="11">
        <v>601426</v>
      </c>
      <c r="N2192" s="11">
        <v>431000</v>
      </c>
      <c r="O2192" s="10" t="s">
        <v>99</v>
      </c>
      <c r="P2192" s="11">
        <v>136.6</v>
      </c>
      <c r="Q2192" s="11">
        <v>0</v>
      </c>
      <c r="R2192" s="10"/>
      <c r="S2192" s="10"/>
      <c r="T2192" s="10" t="s">
        <v>101</v>
      </c>
      <c r="U2192" s="10"/>
      <c r="V2192" s="10"/>
      <c r="W2192" s="10" t="s">
        <v>113</v>
      </c>
      <c r="X2192" s="10"/>
      <c r="Y2192" s="10" t="s">
        <v>193</v>
      </c>
      <c r="Z2192" s="11">
        <v>0</v>
      </c>
      <c r="AA2192" s="11">
        <v>0</v>
      </c>
      <c r="AB2192" s="10" t="s">
        <v>100</v>
      </c>
      <c r="AC2192" s="10"/>
      <c r="AD2192" s="10"/>
      <c r="AE2192" s="10"/>
      <c r="AF2192" s="10"/>
      <c r="AG2192" s="11"/>
      <c r="AH2192" s="11"/>
      <c r="AI2192" s="11"/>
      <c r="AJ2192" s="10"/>
      <c r="AK2192" s="12">
        <v>45772.4221180556</v>
      </c>
      <c r="AL2192" s="10" t="s">
        <v>8616</v>
      </c>
      <c r="AM2192">
        <f t="shared" si="42"/>
        <v>2</v>
      </c>
      <c r="AN2192" t="s">
        <v>106</v>
      </c>
    </row>
    <row r="2193" spans="1:40">
      <c r="A2193" s="10"/>
      <c r="B2193" s="10" t="s">
        <v>8617</v>
      </c>
      <c r="C2193" s="10"/>
      <c r="D2193" s="10" t="s">
        <v>8618</v>
      </c>
      <c r="E2193" s="10" t="s">
        <v>92</v>
      </c>
      <c r="F2193" s="10" t="s">
        <v>120</v>
      </c>
      <c r="G2193" s="10" t="s">
        <v>623</v>
      </c>
      <c r="H2193" s="10" t="s">
        <v>8619</v>
      </c>
      <c r="I2193" s="10" t="s">
        <v>257</v>
      </c>
      <c r="J2193" s="10" t="s">
        <v>97</v>
      </c>
      <c r="K2193" s="10" t="s">
        <v>98</v>
      </c>
      <c r="L2193" s="11">
        <v>1100000</v>
      </c>
      <c r="M2193" s="11">
        <v>1555317</v>
      </c>
      <c r="N2193" s="11">
        <v>1100000</v>
      </c>
      <c r="O2193" s="10" t="s">
        <v>99</v>
      </c>
      <c r="P2193" s="11">
        <v>277.24</v>
      </c>
      <c r="Q2193" s="11">
        <v>0</v>
      </c>
      <c r="R2193" s="10"/>
      <c r="S2193" s="10"/>
      <c r="T2193" s="10" t="s">
        <v>100</v>
      </c>
      <c r="U2193" s="10"/>
      <c r="V2193" s="10"/>
      <c r="W2193" s="10" t="s">
        <v>101</v>
      </c>
      <c r="X2193" s="10"/>
      <c r="Y2193" s="10"/>
      <c r="Z2193" s="11">
        <v>5</v>
      </c>
      <c r="AA2193" s="11">
        <v>1</v>
      </c>
      <c r="AB2193" s="10" t="s">
        <v>100</v>
      </c>
      <c r="AC2193" s="10"/>
      <c r="AD2193" s="10" t="s">
        <v>156</v>
      </c>
      <c r="AE2193" s="10"/>
      <c r="AF2193" s="10"/>
      <c r="AG2193" s="11"/>
      <c r="AH2193" s="11"/>
      <c r="AI2193" s="11"/>
      <c r="AJ2193" s="10"/>
      <c r="AK2193" s="12">
        <v>45757.4166666667</v>
      </c>
      <c r="AL2193" s="10" t="s">
        <v>8620</v>
      </c>
      <c r="AM2193">
        <f t="shared" si="42"/>
        <v>3</v>
      </c>
      <c r="AN2193" t="s">
        <v>106</v>
      </c>
    </row>
    <row r="2194" spans="1:40">
      <c r="A2194" s="10"/>
      <c r="B2194" s="10" t="s">
        <v>8621</v>
      </c>
      <c r="C2194" s="10"/>
      <c r="D2194" s="10" t="s">
        <v>8622</v>
      </c>
      <c r="E2194" s="10" t="s">
        <v>92</v>
      </c>
      <c r="F2194" s="10" t="s">
        <v>93</v>
      </c>
      <c r="G2194" s="10" t="s">
        <v>141</v>
      </c>
      <c r="H2194" s="10" t="s">
        <v>8623</v>
      </c>
      <c r="I2194" s="10" t="s">
        <v>368</v>
      </c>
      <c r="J2194" s="10" t="s">
        <v>97</v>
      </c>
      <c r="K2194" s="10" t="s">
        <v>98</v>
      </c>
      <c r="L2194" s="11">
        <v>420000</v>
      </c>
      <c r="M2194" s="11">
        <v>581978</v>
      </c>
      <c r="N2194" s="11">
        <v>420000</v>
      </c>
      <c r="O2194" s="10" t="s">
        <v>99</v>
      </c>
      <c r="P2194" s="11">
        <v>87.43</v>
      </c>
      <c r="Q2194" s="11">
        <v>0</v>
      </c>
      <c r="R2194" s="10"/>
      <c r="S2194" s="10"/>
      <c r="T2194" s="10" t="s">
        <v>100</v>
      </c>
      <c r="U2194" s="10"/>
      <c r="V2194" s="10"/>
      <c r="W2194" s="10" t="s">
        <v>101</v>
      </c>
      <c r="X2194" s="10"/>
      <c r="Y2194" s="10" t="s">
        <v>123</v>
      </c>
      <c r="Z2194" s="11">
        <v>33</v>
      </c>
      <c r="AA2194" s="11">
        <v>3</v>
      </c>
      <c r="AB2194" s="10" t="s">
        <v>100</v>
      </c>
      <c r="AC2194" s="10"/>
      <c r="AD2194" s="10"/>
      <c r="AE2194" s="10"/>
      <c r="AF2194" s="10"/>
      <c r="AG2194" s="11"/>
      <c r="AH2194" s="11"/>
      <c r="AI2194" s="11"/>
      <c r="AJ2194" s="10"/>
      <c r="AK2194" s="12">
        <v>45763.4166666667</v>
      </c>
      <c r="AL2194" s="10" t="s">
        <v>8624</v>
      </c>
      <c r="AM2194">
        <f t="shared" si="42"/>
        <v>3</v>
      </c>
      <c r="AN2194" t="s">
        <v>106</v>
      </c>
    </row>
    <row r="2195" spans="1:40">
      <c r="A2195" s="10"/>
      <c r="B2195" s="10" t="s">
        <v>8625</v>
      </c>
      <c r="C2195" s="10"/>
      <c r="D2195" s="10" t="s">
        <v>8626</v>
      </c>
      <c r="E2195" s="10" t="s">
        <v>92</v>
      </c>
      <c r="F2195" s="10" t="s">
        <v>210</v>
      </c>
      <c r="G2195" s="10" t="s">
        <v>2363</v>
      </c>
      <c r="H2195" s="10" t="s">
        <v>8626</v>
      </c>
      <c r="I2195" s="10" t="s">
        <v>257</v>
      </c>
      <c r="J2195" s="10" t="s">
        <v>97</v>
      </c>
      <c r="K2195" s="10" t="s">
        <v>98</v>
      </c>
      <c r="L2195" s="11">
        <v>767550</v>
      </c>
      <c r="M2195" s="11">
        <v>1096500</v>
      </c>
      <c r="N2195" s="11">
        <v>767550</v>
      </c>
      <c r="O2195" s="10" t="s">
        <v>131</v>
      </c>
      <c r="P2195" s="11">
        <v>168.21</v>
      </c>
      <c r="Q2195" s="11">
        <v>0</v>
      </c>
      <c r="R2195" s="10"/>
      <c r="S2195" s="10"/>
      <c r="T2195" s="10" t="s">
        <v>100</v>
      </c>
      <c r="U2195" s="10"/>
      <c r="V2195" s="10"/>
      <c r="W2195" s="10" t="s">
        <v>100</v>
      </c>
      <c r="X2195" s="10"/>
      <c r="Y2195" s="10" t="s">
        <v>250</v>
      </c>
      <c r="Z2195" s="11">
        <v>3</v>
      </c>
      <c r="AA2195" s="11">
        <v>1</v>
      </c>
      <c r="AB2195" s="10" t="s">
        <v>100</v>
      </c>
      <c r="AC2195" s="10"/>
      <c r="AD2195" s="10"/>
      <c r="AE2195" s="10"/>
      <c r="AF2195" s="10" t="s">
        <v>104</v>
      </c>
      <c r="AG2195" s="11"/>
      <c r="AH2195" s="11"/>
      <c r="AI2195" s="11"/>
      <c r="AJ2195" s="10"/>
      <c r="AK2195" s="12">
        <v>45796.4175347222</v>
      </c>
      <c r="AL2195" s="10" t="s">
        <v>8627</v>
      </c>
      <c r="AM2195">
        <f t="shared" si="42"/>
        <v>2</v>
      </c>
      <c r="AN2195" t="s">
        <v>106</v>
      </c>
    </row>
    <row r="2196" spans="1:40">
      <c r="A2196" s="10"/>
      <c r="B2196" s="10" t="s">
        <v>8625</v>
      </c>
      <c r="C2196" s="10"/>
      <c r="D2196" s="10" t="s">
        <v>8628</v>
      </c>
      <c r="E2196" s="10" t="s">
        <v>92</v>
      </c>
      <c r="F2196" s="10" t="s">
        <v>210</v>
      </c>
      <c r="G2196" s="10" t="s">
        <v>2363</v>
      </c>
      <c r="H2196" s="10" t="s">
        <v>8628</v>
      </c>
      <c r="I2196" s="10" t="s">
        <v>257</v>
      </c>
      <c r="J2196" s="10" t="s">
        <v>97</v>
      </c>
      <c r="K2196" s="10" t="s">
        <v>98</v>
      </c>
      <c r="L2196" s="11">
        <v>767550</v>
      </c>
      <c r="M2196" s="11">
        <v>1096500</v>
      </c>
      <c r="N2196" s="11">
        <v>767550</v>
      </c>
      <c r="O2196" s="10" t="s">
        <v>131</v>
      </c>
      <c r="P2196" s="11">
        <v>168.21</v>
      </c>
      <c r="Q2196" s="11">
        <v>0</v>
      </c>
      <c r="R2196" s="10"/>
      <c r="S2196" s="10"/>
      <c r="T2196" s="10" t="s">
        <v>100</v>
      </c>
      <c r="U2196" s="10"/>
      <c r="V2196" s="10"/>
      <c r="W2196" s="10" t="s">
        <v>100</v>
      </c>
      <c r="X2196" s="10"/>
      <c r="Y2196" s="10" t="s">
        <v>250</v>
      </c>
      <c r="Z2196" s="11">
        <v>3</v>
      </c>
      <c r="AA2196" s="11">
        <v>1</v>
      </c>
      <c r="AB2196" s="10" t="s">
        <v>100</v>
      </c>
      <c r="AC2196" s="10"/>
      <c r="AD2196" s="10"/>
      <c r="AE2196" s="10"/>
      <c r="AF2196" s="10" t="s">
        <v>104</v>
      </c>
      <c r="AG2196" s="11"/>
      <c r="AH2196" s="11"/>
      <c r="AI2196" s="11"/>
      <c r="AJ2196" s="10"/>
      <c r="AK2196" s="12">
        <v>45796.4186458333</v>
      </c>
      <c r="AL2196" s="10" t="s">
        <v>8629</v>
      </c>
      <c r="AM2196">
        <f t="shared" si="42"/>
        <v>2</v>
      </c>
      <c r="AN2196" t="s">
        <v>106</v>
      </c>
    </row>
    <row r="2197" spans="1:40">
      <c r="A2197" s="10"/>
      <c r="B2197" s="10" t="s">
        <v>8630</v>
      </c>
      <c r="C2197" s="10"/>
      <c r="D2197" s="10" t="s">
        <v>8631</v>
      </c>
      <c r="E2197" s="10" t="s">
        <v>92</v>
      </c>
      <c r="F2197" s="10" t="s">
        <v>120</v>
      </c>
      <c r="G2197" s="10" t="s">
        <v>623</v>
      </c>
      <c r="H2197" s="10" t="s">
        <v>8632</v>
      </c>
      <c r="I2197" s="10" t="s">
        <v>368</v>
      </c>
      <c r="J2197" s="10" t="s">
        <v>97</v>
      </c>
      <c r="K2197" s="10" t="s">
        <v>98</v>
      </c>
      <c r="L2197" s="11">
        <v>512000</v>
      </c>
      <c r="M2197" s="11">
        <v>905944</v>
      </c>
      <c r="N2197" s="11">
        <v>614500</v>
      </c>
      <c r="O2197" s="10" t="s">
        <v>99</v>
      </c>
      <c r="P2197" s="11">
        <v>139.14</v>
      </c>
      <c r="Q2197" s="11">
        <v>0</v>
      </c>
      <c r="R2197" s="10"/>
      <c r="S2197" s="10"/>
      <c r="T2197" s="10" t="s">
        <v>100</v>
      </c>
      <c r="U2197" s="10"/>
      <c r="V2197" s="10"/>
      <c r="W2197" s="10" t="s">
        <v>101</v>
      </c>
      <c r="X2197" s="10"/>
      <c r="Y2197" s="10"/>
      <c r="Z2197" s="11">
        <v>4</v>
      </c>
      <c r="AA2197" s="11">
        <v>2</v>
      </c>
      <c r="AB2197" s="10" t="s">
        <v>100</v>
      </c>
      <c r="AC2197" s="10"/>
      <c r="AD2197" s="10" t="s">
        <v>156</v>
      </c>
      <c r="AE2197" s="10"/>
      <c r="AF2197" s="10"/>
      <c r="AG2197" s="11"/>
      <c r="AH2197" s="11"/>
      <c r="AI2197" s="11"/>
      <c r="AJ2197" s="10"/>
      <c r="AK2197" s="12">
        <v>45776.4333101852</v>
      </c>
      <c r="AL2197" s="10" t="s">
        <v>8633</v>
      </c>
      <c r="AM2197">
        <f t="shared" si="42"/>
        <v>3</v>
      </c>
      <c r="AN2197" t="s">
        <v>106</v>
      </c>
    </row>
    <row r="2198" spans="1:40">
      <c r="A2198" s="10"/>
      <c r="B2198" s="10" t="s">
        <v>8634</v>
      </c>
      <c r="C2198" s="10"/>
      <c r="D2198" s="10" t="s">
        <v>8635</v>
      </c>
      <c r="E2198" s="10" t="s">
        <v>92</v>
      </c>
      <c r="F2198" s="10" t="s">
        <v>93</v>
      </c>
      <c r="G2198" s="10" t="s">
        <v>141</v>
      </c>
      <c r="H2198" s="10" t="s">
        <v>8636</v>
      </c>
      <c r="I2198" s="10" t="s">
        <v>257</v>
      </c>
      <c r="J2198" s="10" t="s">
        <v>97</v>
      </c>
      <c r="K2198" s="10" t="s">
        <v>98</v>
      </c>
      <c r="L2198" s="11">
        <v>571480</v>
      </c>
      <c r="M2198" s="11">
        <v>816400</v>
      </c>
      <c r="N2198" s="11">
        <v>685480</v>
      </c>
      <c r="O2198" s="10" t="s">
        <v>99</v>
      </c>
      <c r="P2198" s="11">
        <v>129.27</v>
      </c>
      <c r="Q2198" s="11">
        <v>0</v>
      </c>
      <c r="R2198" s="10"/>
      <c r="S2198" s="10"/>
      <c r="T2198" s="10" t="s">
        <v>100</v>
      </c>
      <c r="U2198" s="10"/>
      <c r="V2198" s="10"/>
      <c r="W2198" s="10" t="s">
        <v>113</v>
      </c>
      <c r="X2198" s="10"/>
      <c r="Y2198" s="10" t="s">
        <v>123</v>
      </c>
      <c r="Z2198" s="11">
        <v>0</v>
      </c>
      <c r="AA2198" s="11">
        <v>0</v>
      </c>
      <c r="AB2198" s="10" t="s">
        <v>100</v>
      </c>
      <c r="AC2198" s="10"/>
      <c r="AD2198" s="10"/>
      <c r="AE2198" s="10"/>
      <c r="AF2198" s="10"/>
      <c r="AG2198" s="11"/>
      <c r="AH2198" s="11"/>
      <c r="AI2198" s="11"/>
      <c r="AJ2198" s="10"/>
      <c r="AK2198" s="12">
        <v>45784.4497222222</v>
      </c>
      <c r="AL2198" s="10" t="s">
        <v>8637</v>
      </c>
      <c r="AM2198">
        <f t="shared" si="42"/>
        <v>3</v>
      </c>
      <c r="AN2198" t="s">
        <v>106</v>
      </c>
    </row>
    <row r="2199" spans="1:40">
      <c r="A2199" s="10"/>
      <c r="B2199" s="10" t="s">
        <v>8638</v>
      </c>
      <c r="C2199" s="10"/>
      <c r="D2199" s="10" t="s">
        <v>8639</v>
      </c>
      <c r="E2199" s="10" t="s">
        <v>92</v>
      </c>
      <c r="F2199" s="10" t="s">
        <v>334</v>
      </c>
      <c r="G2199" s="10" t="s">
        <v>594</v>
      </c>
      <c r="H2199" s="10" t="s">
        <v>8640</v>
      </c>
      <c r="I2199" s="10" t="s">
        <v>257</v>
      </c>
      <c r="J2199" s="10" t="s">
        <v>97</v>
      </c>
      <c r="K2199" s="10" t="s">
        <v>98</v>
      </c>
      <c r="L2199" s="11">
        <v>2498650</v>
      </c>
      <c r="M2199" s="11">
        <v>3569500</v>
      </c>
      <c r="N2199" s="11">
        <v>2888650</v>
      </c>
      <c r="O2199" s="10" t="s">
        <v>131</v>
      </c>
      <c r="P2199" s="11">
        <v>443.45</v>
      </c>
      <c r="Q2199" s="11">
        <v>0</v>
      </c>
      <c r="R2199" s="10"/>
      <c r="S2199" s="10"/>
      <c r="T2199" s="10" t="s">
        <v>100</v>
      </c>
      <c r="U2199" s="10"/>
      <c r="V2199" s="10"/>
      <c r="W2199" s="10" t="s">
        <v>100</v>
      </c>
      <c r="X2199" s="10"/>
      <c r="Y2199" s="10" t="s">
        <v>250</v>
      </c>
      <c r="Z2199" s="11">
        <v>6</v>
      </c>
      <c r="AA2199" s="11">
        <v>1</v>
      </c>
      <c r="AB2199" s="10" t="s">
        <v>100</v>
      </c>
      <c r="AC2199" s="10"/>
      <c r="AD2199" s="10"/>
      <c r="AE2199" s="10"/>
      <c r="AF2199" s="10" t="s">
        <v>280</v>
      </c>
      <c r="AG2199" s="11"/>
      <c r="AH2199" s="11"/>
      <c r="AI2199" s="11"/>
      <c r="AJ2199" s="10"/>
      <c r="AK2199" s="12">
        <v>45776.4493402778</v>
      </c>
      <c r="AL2199" s="10" t="s">
        <v>8641</v>
      </c>
      <c r="AM2199">
        <f t="shared" si="42"/>
        <v>3</v>
      </c>
      <c r="AN2199" t="s">
        <v>106</v>
      </c>
    </row>
    <row r="2200" spans="1:40">
      <c r="A2200" s="10"/>
      <c r="B2200" s="10" t="s">
        <v>8642</v>
      </c>
      <c r="C2200" s="10"/>
      <c r="D2200" s="10" t="s">
        <v>8643</v>
      </c>
      <c r="E2200" s="10" t="s">
        <v>92</v>
      </c>
      <c r="F2200" s="10" t="s">
        <v>222</v>
      </c>
      <c r="G2200" s="10" t="s">
        <v>472</v>
      </c>
      <c r="H2200" s="10" t="s">
        <v>8644</v>
      </c>
      <c r="I2200" s="10" t="s">
        <v>96</v>
      </c>
      <c r="J2200" s="10" t="s">
        <v>97</v>
      </c>
      <c r="K2200" s="10" t="s">
        <v>98</v>
      </c>
      <c r="L2200" s="11">
        <v>386291</v>
      </c>
      <c r="M2200" s="11">
        <v>534655.66</v>
      </c>
      <c r="N2200" s="11">
        <v>386291</v>
      </c>
      <c r="O2200" s="10" t="s">
        <v>99</v>
      </c>
      <c r="P2200" s="11">
        <v>94.87</v>
      </c>
      <c r="Q2200" s="11">
        <v>0</v>
      </c>
      <c r="R2200" s="10"/>
      <c r="S2200" s="10"/>
      <c r="T2200" s="10" t="s">
        <v>101</v>
      </c>
      <c r="U2200" s="10"/>
      <c r="V2200" s="10"/>
      <c r="W2200" s="10" t="s">
        <v>113</v>
      </c>
      <c r="X2200" s="10"/>
      <c r="Y2200" s="10" t="s">
        <v>193</v>
      </c>
      <c r="Z2200" s="11">
        <v>0</v>
      </c>
      <c r="AA2200" s="11">
        <v>33</v>
      </c>
      <c r="AB2200" s="10" t="s">
        <v>100</v>
      </c>
      <c r="AC2200" s="10"/>
      <c r="AD2200" s="10"/>
      <c r="AE2200" s="10"/>
      <c r="AF2200" s="10"/>
      <c r="AG2200" s="11"/>
      <c r="AH2200" s="11"/>
      <c r="AI2200" s="11"/>
      <c r="AJ2200" s="10"/>
      <c r="AK2200" s="12">
        <v>45793.6994328704</v>
      </c>
      <c r="AL2200" s="10" t="s">
        <v>8645</v>
      </c>
      <c r="AM2200">
        <f t="shared" si="42"/>
        <v>3</v>
      </c>
      <c r="AN2200" t="s">
        <v>106</v>
      </c>
    </row>
    <row r="2201" spans="1:40">
      <c r="A2201" s="10"/>
      <c r="B2201" s="10" t="s">
        <v>8646</v>
      </c>
      <c r="C2201" s="10"/>
      <c r="D2201" s="10" t="s">
        <v>8647</v>
      </c>
      <c r="E2201" s="10" t="s">
        <v>92</v>
      </c>
      <c r="F2201" s="10" t="s">
        <v>184</v>
      </c>
      <c r="G2201" s="10" t="s">
        <v>1146</v>
      </c>
      <c r="H2201" s="10" t="s">
        <v>8648</v>
      </c>
      <c r="I2201" s="10" t="s">
        <v>257</v>
      </c>
      <c r="J2201" s="10" t="s">
        <v>97</v>
      </c>
      <c r="K2201" s="10" t="s">
        <v>98</v>
      </c>
      <c r="L2201" s="11">
        <v>852320</v>
      </c>
      <c r="M2201" s="11">
        <v>1217600</v>
      </c>
      <c r="N2201" s="11">
        <v>1068320</v>
      </c>
      <c r="O2201" s="10" t="s">
        <v>99</v>
      </c>
      <c r="P2201" s="11">
        <v>227.8</v>
      </c>
      <c r="Q2201" s="11">
        <v>0</v>
      </c>
      <c r="R2201" s="10"/>
      <c r="S2201" s="10"/>
      <c r="T2201" s="10" t="s">
        <v>101</v>
      </c>
      <c r="U2201" s="10"/>
      <c r="V2201" s="10"/>
      <c r="W2201" s="10" t="s">
        <v>100</v>
      </c>
      <c r="X2201" s="10" t="s">
        <v>8649</v>
      </c>
      <c r="Y2201" s="10" t="s">
        <v>102</v>
      </c>
      <c r="Z2201" s="11">
        <v>2</v>
      </c>
      <c r="AA2201" s="11">
        <v>1</v>
      </c>
      <c r="AB2201" s="10" t="s">
        <v>100</v>
      </c>
      <c r="AC2201" s="10"/>
      <c r="AD2201" s="10"/>
      <c r="AE2201" s="10"/>
      <c r="AF2201" s="10" t="s">
        <v>115</v>
      </c>
      <c r="AG2201" s="11"/>
      <c r="AH2201" s="11"/>
      <c r="AI2201" s="11"/>
      <c r="AJ2201" s="10"/>
      <c r="AK2201" s="12">
        <v>45765.4341435185</v>
      </c>
      <c r="AL2201" s="10" t="s">
        <v>8650</v>
      </c>
      <c r="AM2201">
        <f t="shared" si="42"/>
        <v>3</v>
      </c>
      <c r="AN2201" t="s">
        <v>106</v>
      </c>
    </row>
    <row r="2202" spans="1:40">
      <c r="A2202" s="10"/>
      <c r="B2202" s="10" t="s">
        <v>8651</v>
      </c>
      <c r="C2202" s="10"/>
      <c r="D2202" s="10" t="s">
        <v>8652</v>
      </c>
      <c r="E2202" s="10" t="s">
        <v>92</v>
      </c>
      <c r="F2202" s="10" t="s">
        <v>184</v>
      </c>
      <c r="G2202" s="10" t="s">
        <v>1146</v>
      </c>
      <c r="H2202" s="10" t="s">
        <v>8653</v>
      </c>
      <c r="I2202" s="10" t="s">
        <v>257</v>
      </c>
      <c r="J2202" s="10" t="s">
        <v>97</v>
      </c>
      <c r="K2202" s="10" t="s">
        <v>98</v>
      </c>
      <c r="L2202" s="11">
        <v>867160</v>
      </c>
      <c r="M2202" s="11">
        <v>1238800</v>
      </c>
      <c r="N2202" s="11">
        <v>1067160</v>
      </c>
      <c r="O2202" s="10" t="s">
        <v>131</v>
      </c>
      <c r="P2202" s="11">
        <v>62.1</v>
      </c>
      <c r="Q2202" s="11">
        <v>0</v>
      </c>
      <c r="R2202" s="10"/>
      <c r="S2202" s="10"/>
      <c r="T2202" s="10" t="s">
        <v>101</v>
      </c>
      <c r="U2202" s="10"/>
      <c r="V2202" s="10"/>
      <c r="W2202" s="10" t="s">
        <v>100</v>
      </c>
      <c r="X2202" s="10"/>
      <c r="Y2202" s="10" t="s">
        <v>560</v>
      </c>
      <c r="Z2202" s="11">
        <v>4</v>
      </c>
      <c r="AA2202" s="11">
        <v>1</v>
      </c>
      <c r="AB2202" s="10" t="s">
        <v>100</v>
      </c>
      <c r="AC2202" s="10"/>
      <c r="AD2202" s="10"/>
      <c r="AE2202" s="10"/>
      <c r="AF2202" s="10" t="s">
        <v>115</v>
      </c>
      <c r="AG2202" s="11"/>
      <c r="AH2202" s="11"/>
      <c r="AI2202" s="11"/>
      <c r="AJ2202" s="10"/>
      <c r="AK2202" s="12">
        <v>45765.4537384259</v>
      </c>
      <c r="AL2202" s="10" t="s">
        <v>8654</v>
      </c>
      <c r="AM2202">
        <f t="shared" si="42"/>
        <v>3</v>
      </c>
      <c r="AN2202" t="s">
        <v>106</v>
      </c>
    </row>
    <row r="2203" spans="1:40">
      <c r="A2203" s="10"/>
      <c r="B2203" s="10" t="s">
        <v>8655</v>
      </c>
      <c r="C2203" s="10"/>
      <c r="D2203" s="10" t="s">
        <v>8656</v>
      </c>
      <c r="E2203" s="10" t="s">
        <v>92</v>
      </c>
      <c r="F2203" s="10" t="s">
        <v>120</v>
      </c>
      <c r="G2203" s="10" t="s">
        <v>366</v>
      </c>
      <c r="H2203" s="10" t="s">
        <v>8656</v>
      </c>
      <c r="I2203" s="10" t="s">
        <v>257</v>
      </c>
      <c r="J2203" s="10" t="s">
        <v>97</v>
      </c>
      <c r="K2203" s="10" t="s">
        <v>98</v>
      </c>
      <c r="L2203" s="11">
        <v>145157.6</v>
      </c>
      <c r="M2203" s="11">
        <v>181447</v>
      </c>
      <c r="N2203" s="11">
        <v>150757.6</v>
      </c>
      <c r="O2203" s="10" t="s">
        <v>131</v>
      </c>
      <c r="P2203" s="11">
        <v>34.8</v>
      </c>
      <c r="Q2203" s="11">
        <v>0</v>
      </c>
      <c r="R2203" s="10"/>
      <c r="S2203" s="10"/>
      <c r="T2203" s="10" t="s">
        <v>101</v>
      </c>
      <c r="U2203" s="10" t="s">
        <v>112</v>
      </c>
      <c r="V2203" s="10"/>
      <c r="W2203" s="10" t="s">
        <v>113</v>
      </c>
      <c r="X2203" s="10" t="s">
        <v>218</v>
      </c>
      <c r="Y2203" s="10" t="s">
        <v>773</v>
      </c>
      <c r="Z2203" s="11">
        <v>5</v>
      </c>
      <c r="AA2203" s="11">
        <v>1</v>
      </c>
      <c r="AB2203" s="10" t="s">
        <v>100</v>
      </c>
      <c r="AC2203" s="10"/>
      <c r="AD2203" s="10"/>
      <c r="AE2203" s="10"/>
      <c r="AF2203" s="10" t="s">
        <v>104</v>
      </c>
      <c r="AG2203" s="11"/>
      <c r="AH2203" s="11"/>
      <c r="AI2203" s="11"/>
      <c r="AJ2203" s="10"/>
      <c r="AK2203" s="12">
        <v>45755.4273726852</v>
      </c>
      <c r="AL2203" s="10" t="s">
        <v>8657</v>
      </c>
      <c r="AM2203">
        <f t="shared" si="42"/>
        <v>3</v>
      </c>
      <c r="AN2203" t="s">
        <v>106</v>
      </c>
    </row>
    <row r="2204" spans="1:40">
      <c r="A2204" s="10"/>
      <c r="B2204" s="10" t="s">
        <v>8658</v>
      </c>
      <c r="C2204" s="10" t="s">
        <v>8659</v>
      </c>
      <c r="D2204" s="10" t="s">
        <v>8660</v>
      </c>
      <c r="E2204" s="10" t="s">
        <v>92</v>
      </c>
      <c r="F2204" s="10" t="s">
        <v>93</v>
      </c>
      <c r="G2204" s="10" t="s">
        <v>415</v>
      </c>
      <c r="H2204" s="10" t="s">
        <v>8661</v>
      </c>
      <c r="I2204" s="10" t="s">
        <v>1232</v>
      </c>
      <c r="J2204" s="10" t="s">
        <v>97</v>
      </c>
      <c r="K2204" s="10" t="s">
        <v>98</v>
      </c>
      <c r="L2204" s="11">
        <v>727384</v>
      </c>
      <c r="M2204" s="11">
        <v>1231828</v>
      </c>
      <c r="N2204" s="11">
        <v>729384</v>
      </c>
      <c r="O2204" s="10" t="s">
        <v>99</v>
      </c>
      <c r="P2204" s="11">
        <v>55.14</v>
      </c>
      <c r="Q2204" s="11">
        <v>0</v>
      </c>
      <c r="R2204" s="10"/>
      <c r="S2204" s="10"/>
      <c r="T2204" s="10" t="s">
        <v>101</v>
      </c>
      <c r="U2204" s="10"/>
      <c r="V2204" s="10"/>
      <c r="W2204" s="10" t="s">
        <v>100</v>
      </c>
      <c r="X2204" s="10"/>
      <c r="Y2204" s="10" t="s">
        <v>8485</v>
      </c>
      <c r="Z2204" s="11">
        <v>0</v>
      </c>
      <c r="AA2204" s="11">
        <v>15</v>
      </c>
      <c r="AB2204" s="10" t="s">
        <v>101</v>
      </c>
      <c r="AC2204" s="10"/>
      <c r="AD2204" s="10"/>
      <c r="AE2204" s="10"/>
      <c r="AF2204" s="10"/>
      <c r="AG2204" s="11"/>
      <c r="AH2204" s="11"/>
      <c r="AI2204" s="11"/>
      <c r="AJ2204" s="10"/>
      <c r="AK2204" s="12">
        <v>45779.4188194444</v>
      </c>
      <c r="AL2204" s="10" t="s">
        <v>8662</v>
      </c>
      <c r="AM2204">
        <f t="shared" si="42"/>
        <v>3</v>
      </c>
      <c r="AN2204" t="s">
        <v>106</v>
      </c>
    </row>
    <row r="2205" spans="1:40">
      <c r="A2205" s="10"/>
      <c r="B2205" s="10" t="s">
        <v>8663</v>
      </c>
      <c r="C2205" s="10" t="s">
        <v>8664</v>
      </c>
      <c r="D2205" s="10" t="s">
        <v>8665</v>
      </c>
      <c r="E2205" s="10" t="s">
        <v>92</v>
      </c>
      <c r="F2205" s="10" t="s">
        <v>93</v>
      </c>
      <c r="G2205" s="10" t="s">
        <v>415</v>
      </c>
      <c r="H2205" s="10" t="s">
        <v>8661</v>
      </c>
      <c r="I2205" s="10" t="s">
        <v>1232</v>
      </c>
      <c r="J2205" s="10" t="s">
        <v>97</v>
      </c>
      <c r="K2205" s="10" t="s">
        <v>98</v>
      </c>
      <c r="L2205" s="11">
        <v>727384</v>
      </c>
      <c r="M2205" s="11">
        <v>1231828</v>
      </c>
      <c r="N2205" s="11">
        <v>729384</v>
      </c>
      <c r="O2205" s="10" t="s">
        <v>99</v>
      </c>
      <c r="P2205" s="11">
        <v>55.14</v>
      </c>
      <c r="Q2205" s="11">
        <v>0</v>
      </c>
      <c r="R2205" s="10"/>
      <c r="S2205" s="10"/>
      <c r="T2205" s="10" t="s">
        <v>101</v>
      </c>
      <c r="U2205" s="10"/>
      <c r="V2205" s="10"/>
      <c r="W2205" s="10" t="s">
        <v>100</v>
      </c>
      <c r="X2205" s="10"/>
      <c r="Y2205" s="10" t="s">
        <v>8485</v>
      </c>
      <c r="Z2205" s="11">
        <v>0</v>
      </c>
      <c r="AA2205" s="11">
        <v>15</v>
      </c>
      <c r="AB2205" s="10" t="s">
        <v>101</v>
      </c>
      <c r="AC2205" s="10"/>
      <c r="AD2205" s="10"/>
      <c r="AE2205" s="10"/>
      <c r="AF2205" s="10"/>
      <c r="AG2205" s="11"/>
      <c r="AH2205" s="11"/>
      <c r="AI2205" s="11"/>
      <c r="AJ2205" s="10"/>
      <c r="AK2205" s="12">
        <v>45779.4166898148</v>
      </c>
      <c r="AL2205" s="10" t="s">
        <v>8666</v>
      </c>
      <c r="AM2205">
        <f t="shared" si="42"/>
        <v>3</v>
      </c>
      <c r="AN2205" t="s">
        <v>106</v>
      </c>
    </row>
    <row r="2206" spans="1:40">
      <c r="A2206" s="10"/>
      <c r="B2206" s="10" t="s">
        <v>1735</v>
      </c>
      <c r="C2206" s="10"/>
      <c r="D2206" s="10" t="s">
        <v>8667</v>
      </c>
      <c r="E2206" s="10" t="s">
        <v>92</v>
      </c>
      <c r="F2206" s="10" t="s">
        <v>222</v>
      </c>
      <c r="G2206" s="10" t="s">
        <v>223</v>
      </c>
      <c r="H2206" s="10" t="s">
        <v>8668</v>
      </c>
      <c r="I2206" s="10" t="s">
        <v>257</v>
      </c>
      <c r="J2206" s="10" t="s">
        <v>97</v>
      </c>
      <c r="K2206" s="10" t="s">
        <v>98</v>
      </c>
      <c r="L2206" s="11">
        <v>436467</v>
      </c>
      <c r="M2206" s="11">
        <v>513491</v>
      </c>
      <c r="N2206" s="11">
        <v>436467</v>
      </c>
      <c r="O2206" s="10" t="s">
        <v>99</v>
      </c>
      <c r="P2206" s="11">
        <v>119.25</v>
      </c>
      <c r="Q2206" s="11">
        <v>0</v>
      </c>
      <c r="R2206" s="10"/>
      <c r="S2206" s="10"/>
      <c r="T2206" s="10" t="s">
        <v>100</v>
      </c>
      <c r="U2206" s="10" t="s">
        <v>258</v>
      </c>
      <c r="V2206" s="10" t="s">
        <v>453</v>
      </c>
      <c r="W2206" s="10" t="s">
        <v>113</v>
      </c>
      <c r="X2206" s="10" t="s">
        <v>218</v>
      </c>
      <c r="Y2206" s="10" t="s">
        <v>102</v>
      </c>
      <c r="Z2206" s="11">
        <v>6</v>
      </c>
      <c r="AA2206" s="11">
        <v>3</v>
      </c>
      <c r="AB2206" s="10" t="s">
        <v>100</v>
      </c>
      <c r="AC2206" s="10"/>
      <c r="AD2206" s="10"/>
      <c r="AE2206" s="10" t="s">
        <v>1339</v>
      </c>
      <c r="AF2206" s="10"/>
      <c r="AG2206" s="11"/>
      <c r="AH2206" s="11"/>
      <c r="AI2206" s="11"/>
      <c r="AJ2206" s="10"/>
      <c r="AK2206" s="12">
        <v>45760.4200347222</v>
      </c>
      <c r="AL2206" s="10" t="s">
        <v>8669</v>
      </c>
      <c r="AM2206">
        <f t="shared" si="42"/>
        <v>3</v>
      </c>
      <c r="AN2206" t="s">
        <v>106</v>
      </c>
    </row>
    <row r="2207" spans="1:40">
      <c r="A2207" s="10"/>
      <c r="B2207" s="10" t="s">
        <v>8670</v>
      </c>
      <c r="C2207" s="10"/>
      <c r="D2207" s="10" t="s">
        <v>8671</v>
      </c>
      <c r="E2207" s="10" t="s">
        <v>92</v>
      </c>
      <c r="F2207" s="10" t="s">
        <v>128</v>
      </c>
      <c r="G2207" s="10" t="s">
        <v>5196</v>
      </c>
      <c r="H2207" s="10" t="s">
        <v>8672</v>
      </c>
      <c r="I2207" s="10" t="s">
        <v>368</v>
      </c>
      <c r="J2207" s="10" t="s">
        <v>97</v>
      </c>
      <c r="K2207" s="10" t="s">
        <v>98</v>
      </c>
      <c r="L2207" s="11">
        <v>652960</v>
      </c>
      <c r="M2207" s="11">
        <v>816200</v>
      </c>
      <c r="N2207" s="11">
        <v>677960</v>
      </c>
      <c r="O2207" s="10" t="s">
        <v>99</v>
      </c>
      <c r="P2207" s="11">
        <v>114.3</v>
      </c>
      <c r="Q2207" s="11">
        <v>0</v>
      </c>
      <c r="R2207" s="10"/>
      <c r="S2207" s="10"/>
      <c r="T2207" s="10" t="s">
        <v>101</v>
      </c>
      <c r="U2207" s="10"/>
      <c r="V2207" s="10"/>
      <c r="W2207" s="10" t="s">
        <v>101</v>
      </c>
      <c r="X2207" s="10"/>
      <c r="Y2207" s="10" t="s">
        <v>102</v>
      </c>
      <c r="Z2207" s="11">
        <v>0</v>
      </c>
      <c r="AA2207" s="11">
        <v>0</v>
      </c>
      <c r="AB2207" s="10" t="s">
        <v>101</v>
      </c>
      <c r="AC2207" s="10"/>
      <c r="AD2207" s="10"/>
      <c r="AE2207" s="10"/>
      <c r="AF2207" s="10"/>
      <c r="AG2207" s="11"/>
      <c r="AH2207" s="11"/>
      <c r="AI2207" s="11"/>
      <c r="AJ2207" s="10"/>
      <c r="AK2207" s="12">
        <v>45762.419212963</v>
      </c>
      <c r="AL2207" s="10" t="s">
        <v>8673</v>
      </c>
      <c r="AM2207">
        <f t="shared" si="42"/>
        <v>3</v>
      </c>
      <c r="AN2207" t="s">
        <v>106</v>
      </c>
    </row>
    <row r="2208" spans="1:40">
      <c r="A2208" s="10"/>
      <c r="B2208" s="10" t="s">
        <v>8674</v>
      </c>
      <c r="C2208" s="10"/>
      <c r="D2208" s="10" t="s">
        <v>8675</v>
      </c>
      <c r="E2208" s="10" t="s">
        <v>92</v>
      </c>
      <c r="F2208" s="10" t="s">
        <v>438</v>
      </c>
      <c r="G2208" s="10" t="s">
        <v>439</v>
      </c>
      <c r="H2208" s="10" t="s">
        <v>8675</v>
      </c>
      <c r="I2208" s="10" t="s">
        <v>257</v>
      </c>
      <c r="J2208" s="10" t="s">
        <v>97</v>
      </c>
      <c r="K2208" s="10" t="s">
        <v>98</v>
      </c>
      <c r="L2208" s="11">
        <v>930375.96</v>
      </c>
      <c r="M2208" s="11">
        <v>979343.12</v>
      </c>
      <c r="N2208" s="11">
        <v>966375.96</v>
      </c>
      <c r="O2208" s="10" t="s">
        <v>99</v>
      </c>
      <c r="P2208" s="11">
        <v>165.89</v>
      </c>
      <c r="Q2208" s="11">
        <v>0</v>
      </c>
      <c r="R2208" s="10"/>
      <c r="S2208" s="10"/>
      <c r="T2208" s="10" t="s">
        <v>101</v>
      </c>
      <c r="U2208" s="10"/>
      <c r="V2208" s="10" t="s">
        <v>5250</v>
      </c>
      <c r="W2208" s="10" t="s">
        <v>101</v>
      </c>
      <c r="X2208" s="10" t="s">
        <v>218</v>
      </c>
      <c r="Y2208" s="10" t="s">
        <v>102</v>
      </c>
      <c r="Z2208" s="11">
        <v>8</v>
      </c>
      <c r="AA2208" s="11">
        <v>6</v>
      </c>
      <c r="AB2208" s="10" t="s">
        <v>101</v>
      </c>
      <c r="AC2208" s="10"/>
      <c r="AD2208" s="10"/>
      <c r="AE2208" s="10"/>
      <c r="AF2208" s="10"/>
      <c r="AG2208" s="11"/>
      <c r="AH2208" s="11"/>
      <c r="AI2208" s="11"/>
      <c r="AJ2208" s="10"/>
      <c r="AK2208" s="12">
        <v>45761.4280671296</v>
      </c>
      <c r="AL2208" s="10" t="s">
        <v>8676</v>
      </c>
      <c r="AM2208">
        <f t="shared" si="42"/>
        <v>2</v>
      </c>
      <c r="AN2208" t="s">
        <v>106</v>
      </c>
    </row>
    <row r="2209" spans="1:40">
      <c r="A2209" s="10"/>
      <c r="B2209" s="10" t="s">
        <v>8677</v>
      </c>
      <c r="C2209" s="10"/>
      <c r="D2209" s="10" t="s">
        <v>8678</v>
      </c>
      <c r="E2209" s="10" t="s">
        <v>92</v>
      </c>
      <c r="F2209" s="10" t="s">
        <v>93</v>
      </c>
      <c r="G2209" s="10" t="s">
        <v>205</v>
      </c>
      <c r="H2209" s="10" t="s">
        <v>8679</v>
      </c>
      <c r="I2209" s="10" t="s">
        <v>257</v>
      </c>
      <c r="J2209" s="10" t="s">
        <v>97</v>
      </c>
      <c r="K2209" s="10" t="s">
        <v>98</v>
      </c>
      <c r="L2209" s="11">
        <v>840465</v>
      </c>
      <c r="M2209" s="11">
        <v>1050581</v>
      </c>
      <c r="N2209" s="11">
        <v>1602465</v>
      </c>
      <c r="O2209" s="10" t="s">
        <v>131</v>
      </c>
      <c r="P2209" s="11">
        <v>147.99</v>
      </c>
      <c r="Q2209" s="11">
        <v>0</v>
      </c>
      <c r="R2209" s="10"/>
      <c r="S2209" s="10"/>
      <c r="T2209" s="10" t="s">
        <v>101</v>
      </c>
      <c r="U2209" s="10" t="s">
        <v>258</v>
      </c>
      <c r="V2209" s="10"/>
      <c r="W2209" s="10" t="s">
        <v>100</v>
      </c>
      <c r="X2209" s="10"/>
      <c r="Y2209" s="10" t="s">
        <v>411</v>
      </c>
      <c r="Z2209" s="11">
        <v>0</v>
      </c>
      <c r="AA2209" s="11">
        <v>37</v>
      </c>
      <c r="AB2209" s="10" t="s">
        <v>100</v>
      </c>
      <c r="AC2209" s="10"/>
      <c r="AD2209" s="10"/>
      <c r="AE2209" s="10"/>
      <c r="AF2209" s="10"/>
      <c r="AG2209" s="11"/>
      <c r="AH2209" s="11"/>
      <c r="AI2209" s="11"/>
      <c r="AJ2209" s="10"/>
      <c r="AK2209" s="12">
        <v>45772.4271875</v>
      </c>
      <c r="AL2209" s="10" t="s">
        <v>8680</v>
      </c>
      <c r="AM2209">
        <f t="shared" si="42"/>
        <v>3</v>
      </c>
      <c r="AN2209" t="s">
        <v>106</v>
      </c>
    </row>
    <row r="2210" spans="1:40">
      <c r="A2210" s="10"/>
      <c r="B2210" s="10" t="s">
        <v>2341</v>
      </c>
      <c r="C2210" s="10"/>
      <c r="D2210" s="10" t="s">
        <v>8681</v>
      </c>
      <c r="E2210" s="10" t="s">
        <v>92</v>
      </c>
      <c r="F2210" s="10" t="s">
        <v>120</v>
      </c>
      <c r="G2210" s="10" t="s">
        <v>135</v>
      </c>
      <c r="H2210" s="10" t="s">
        <v>8681</v>
      </c>
      <c r="I2210" s="10" t="s">
        <v>368</v>
      </c>
      <c r="J2210" s="10" t="s">
        <v>97</v>
      </c>
      <c r="K2210" s="10" t="s">
        <v>98</v>
      </c>
      <c r="L2210" s="11">
        <v>597380</v>
      </c>
      <c r="M2210" s="11">
        <v>878500</v>
      </c>
      <c r="N2210" s="11">
        <v>597380</v>
      </c>
      <c r="O2210" s="10" t="s">
        <v>99</v>
      </c>
      <c r="P2210" s="11">
        <v>127.58</v>
      </c>
      <c r="Q2210" s="11">
        <v>0</v>
      </c>
      <c r="R2210" s="10"/>
      <c r="S2210" s="10" t="s">
        <v>264</v>
      </c>
      <c r="T2210" s="10" t="s">
        <v>101</v>
      </c>
      <c r="U2210" s="10"/>
      <c r="V2210" s="10"/>
      <c r="W2210" s="10" t="s">
        <v>113</v>
      </c>
      <c r="X2210" s="10"/>
      <c r="Y2210" s="10" t="s">
        <v>102</v>
      </c>
      <c r="Z2210" s="11">
        <v>17</v>
      </c>
      <c r="AA2210" s="11">
        <v>13</v>
      </c>
      <c r="AB2210" s="10" t="s">
        <v>100</v>
      </c>
      <c r="AC2210" s="10"/>
      <c r="AD2210" s="10"/>
      <c r="AE2210" s="10"/>
      <c r="AF2210" s="10" t="s">
        <v>104</v>
      </c>
      <c r="AG2210" s="11"/>
      <c r="AH2210" s="11"/>
      <c r="AI2210" s="11"/>
      <c r="AJ2210" s="10"/>
      <c r="AK2210" s="12">
        <v>45756.4200925926</v>
      </c>
      <c r="AL2210" s="10" t="s">
        <v>8682</v>
      </c>
      <c r="AM2210">
        <f t="shared" si="42"/>
        <v>2</v>
      </c>
      <c r="AN2210" t="s">
        <v>106</v>
      </c>
    </row>
    <row r="2211" spans="1:40">
      <c r="A2211" s="10"/>
      <c r="B2211" s="10" t="s">
        <v>8683</v>
      </c>
      <c r="C2211" s="10"/>
      <c r="D2211" s="10" t="s">
        <v>8684</v>
      </c>
      <c r="E2211" s="10" t="s">
        <v>92</v>
      </c>
      <c r="F2211" s="10" t="s">
        <v>148</v>
      </c>
      <c r="G2211" s="10" t="s">
        <v>1467</v>
      </c>
      <c r="H2211" s="10" t="s">
        <v>8685</v>
      </c>
      <c r="I2211" s="10" t="s">
        <v>368</v>
      </c>
      <c r="J2211" s="10" t="s">
        <v>97</v>
      </c>
      <c r="K2211" s="10" t="s">
        <v>98</v>
      </c>
      <c r="L2211" s="11">
        <v>250000</v>
      </c>
      <c r="M2211" s="11">
        <v>441306</v>
      </c>
      <c r="N2211" s="11">
        <v>252000</v>
      </c>
      <c r="O2211" s="10" t="s">
        <v>99</v>
      </c>
      <c r="P2211" s="11">
        <v>100.87</v>
      </c>
      <c r="Q2211" s="11">
        <v>0</v>
      </c>
      <c r="R2211" s="10"/>
      <c r="S2211" s="10"/>
      <c r="T2211" s="10" t="s">
        <v>100</v>
      </c>
      <c r="U2211" s="10"/>
      <c r="V2211" s="10"/>
      <c r="W2211" s="10" t="s">
        <v>101</v>
      </c>
      <c r="X2211" s="10"/>
      <c r="Y2211" s="10"/>
      <c r="Z2211" s="11">
        <v>34</v>
      </c>
      <c r="AA2211" s="11">
        <v>19</v>
      </c>
      <c r="AB2211" s="10" t="s">
        <v>100</v>
      </c>
      <c r="AC2211" s="10"/>
      <c r="AD2211" s="10" t="s">
        <v>156</v>
      </c>
      <c r="AE2211" s="10"/>
      <c r="AF2211" s="10"/>
      <c r="AG2211" s="11"/>
      <c r="AH2211" s="11"/>
      <c r="AI2211" s="11"/>
      <c r="AJ2211" s="10"/>
      <c r="AK2211" s="12">
        <v>45775.4214467593</v>
      </c>
      <c r="AL2211" s="10" t="s">
        <v>8686</v>
      </c>
      <c r="AM2211">
        <f t="shared" si="42"/>
        <v>3</v>
      </c>
      <c r="AN2211" t="s">
        <v>106</v>
      </c>
    </row>
    <row r="2212" spans="1:40">
      <c r="A2212" s="10"/>
      <c r="B2212" s="10" t="s">
        <v>8687</v>
      </c>
      <c r="C2212" s="10"/>
      <c r="D2212" s="10" t="s">
        <v>8688</v>
      </c>
      <c r="E2212" s="10" t="s">
        <v>92</v>
      </c>
      <c r="F2212" s="10" t="s">
        <v>93</v>
      </c>
      <c r="G2212" s="10" t="s">
        <v>289</v>
      </c>
      <c r="H2212" s="10" t="s">
        <v>8689</v>
      </c>
      <c r="I2212" s="10" t="s">
        <v>257</v>
      </c>
      <c r="J2212" s="10" t="s">
        <v>97</v>
      </c>
      <c r="K2212" s="10" t="s">
        <v>98</v>
      </c>
      <c r="L2212" s="11">
        <v>319876</v>
      </c>
      <c r="M2212" s="11">
        <v>456965</v>
      </c>
      <c r="N2212" s="11">
        <v>339876</v>
      </c>
      <c r="O2212" s="10" t="s">
        <v>99</v>
      </c>
      <c r="P2212" s="11">
        <v>61.8</v>
      </c>
      <c r="Q2212" s="11">
        <v>0</v>
      </c>
      <c r="R2212" s="10"/>
      <c r="S2212" s="10"/>
      <c r="T2212" s="10" t="s">
        <v>100</v>
      </c>
      <c r="U2212" s="10"/>
      <c r="V2212" s="10"/>
      <c r="W2212" s="10" t="s">
        <v>101</v>
      </c>
      <c r="X2212" s="10"/>
      <c r="Y2212" s="10" t="s">
        <v>123</v>
      </c>
      <c r="Z2212" s="11">
        <v>6</v>
      </c>
      <c r="AA2212" s="11">
        <v>1</v>
      </c>
      <c r="AB2212" s="10" t="s">
        <v>100</v>
      </c>
      <c r="AC2212" s="10"/>
      <c r="AD2212" s="10"/>
      <c r="AE2212" s="10"/>
      <c r="AF2212" s="10"/>
      <c r="AG2212" s="11"/>
      <c r="AH2212" s="11"/>
      <c r="AI2212" s="11"/>
      <c r="AJ2212" s="10"/>
      <c r="AK2212" s="12">
        <v>45758.4234143519</v>
      </c>
      <c r="AL2212" s="10" t="s">
        <v>8690</v>
      </c>
      <c r="AM2212">
        <f t="shared" si="42"/>
        <v>3</v>
      </c>
      <c r="AN2212" t="s">
        <v>106</v>
      </c>
    </row>
    <row r="2213" spans="1:40">
      <c r="A2213" s="10"/>
      <c r="B2213" s="10" t="s">
        <v>8691</v>
      </c>
      <c r="C2213" s="10"/>
      <c r="D2213" s="10" t="s">
        <v>8692</v>
      </c>
      <c r="E2213" s="10" t="s">
        <v>92</v>
      </c>
      <c r="F2213" s="10" t="s">
        <v>438</v>
      </c>
      <c r="G2213" s="10" t="s">
        <v>8693</v>
      </c>
      <c r="H2213" s="10" t="s">
        <v>8694</v>
      </c>
      <c r="I2213" s="10" t="s">
        <v>368</v>
      </c>
      <c r="J2213" s="10" t="s">
        <v>97</v>
      </c>
      <c r="K2213" s="10" t="s">
        <v>98</v>
      </c>
      <c r="L2213" s="11">
        <v>209380</v>
      </c>
      <c r="M2213" s="11">
        <v>261724</v>
      </c>
      <c r="N2213" s="11">
        <v>209380</v>
      </c>
      <c r="O2213" s="10" t="s">
        <v>99</v>
      </c>
      <c r="P2213" s="11">
        <v>118.57</v>
      </c>
      <c r="Q2213" s="11">
        <v>0</v>
      </c>
      <c r="R2213" s="10"/>
      <c r="S2213" s="10"/>
      <c r="T2213" s="10" t="s">
        <v>100</v>
      </c>
      <c r="U2213" s="10"/>
      <c r="V2213" s="10"/>
      <c r="W2213" s="10" t="s">
        <v>113</v>
      </c>
      <c r="X2213" s="10"/>
      <c r="Y2213" s="10" t="s">
        <v>102</v>
      </c>
      <c r="Z2213" s="11">
        <v>6</v>
      </c>
      <c r="AA2213" s="11">
        <v>3</v>
      </c>
      <c r="AB2213" s="10" t="s">
        <v>100</v>
      </c>
      <c r="AC2213" s="10"/>
      <c r="AD2213" s="10"/>
      <c r="AE2213" s="10"/>
      <c r="AF2213" s="10"/>
      <c r="AG2213" s="11"/>
      <c r="AH2213" s="11"/>
      <c r="AI2213" s="11"/>
      <c r="AJ2213" s="10"/>
      <c r="AK2213" s="12">
        <v>45784.4166666667</v>
      </c>
      <c r="AL2213" s="10" t="s">
        <v>8695</v>
      </c>
      <c r="AM2213">
        <f t="shared" si="42"/>
        <v>3</v>
      </c>
      <c r="AN2213" t="s">
        <v>106</v>
      </c>
    </row>
    <row r="2214" spans="1:40">
      <c r="A2214" s="10"/>
      <c r="B2214" s="10" t="s">
        <v>8691</v>
      </c>
      <c r="C2214" s="10"/>
      <c r="D2214" s="10" t="s">
        <v>8696</v>
      </c>
      <c r="E2214" s="10" t="s">
        <v>92</v>
      </c>
      <c r="F2214" s="10" t="s">
        <v>438</v>
      </c>
      <c r="G2214" s="10" t="s">
        <v>8693</v>
      </c>
      <c r="H2214" s="10" t="s">
        <v>8697</v>
      </c>
      <c r="I2214" s="10" t="s">
        <v>368</v>
      </c>
      <c r="J2214" s="10" t="s">
        <v>97</v>
      </c>
      <c r="K2214" s="10" t="s">
        <v>98</v>
      </c>
      <c r="L2214" s="11">
        <v>165225</v>
      </c>
      <c r="M2214" s="11">
        <v>206531</v>
      </c>
      <c r="N2214" s="11">
        <v>165225</v>
      </c>
      <c r="O2214" s="10" t="s">
        <v>99</v>
      </c>
      <c r="P2214" s="11">
        <v>92.99</v>
      </c>
      <c r="Q2214" s="11">
        <v>0</v>
      </c>
      <c r="R2214" s="10"/>
      <c r="S2214" s="10"/>
      <c r="T2214" s="10" t="s">
        <v>100</v>
      </c>
      <c r="U2214" s="10"/>
      <c r="V2214" s="10"/>
      <c r="W2214" s="10" t="s">
        <v>113</v>
      </c>
      <c r="X2214" s="10"/>
      <c r="Y2214" s="10" t="s">
        <v>102</v>
      </c>
      <c r="Z2214" s="11">
        <v>6</v>
      </c>
      <c r="AA2214" s="11">
        <v>3</v>
      </c>
      <c r="AB2214" s="10" t="s">
        <v>100</v>
      </c>
      <c r="AC2214" s="10"/>
      <c r="AD2214" s="10"/>
      <c r="AE2214" s="10"/>
      <c r="AF2214" s="10"/>
      <c r="AG2214" s="11"/>
      <c r="AH2214" s="11"/>
      <c r="AI2214" s="11"/>
      <c r="AJ2214" s="10"/>
      <c r="AK2214" s="12">
        <v>45784.4166666667</v>
      </c>
      <c r="AL2214" s="10" t="s">
        <v>8698</v>
      </c>
      <c r="AM2214">
        <f t="shared" si="42"/>
        <v>3</v>
      </c>
      <c r="AN2214" t="s">
        <v>106</v>
      </c>
    </row>
    <row r="2215" spans="1:40">
      <c r="A2215" s="10"/>
      <c r="B2215" s="10" t="s">
        <v>5373</v>
      </c>
      <c r="C2215" s="10"/>
      <c r="D2215" s="10" t="s">
        <v>8699</v>
      </c>
      <c r="E2215" s="10" t="s">
        <v>92</v>
      </c>
      <c r="F2215" s="10" t="s">
        <v>120</v>
      </c>
      <c r="G2215" s="10" t="s">
        <v>135</v>
      </c>
      <c r="H2215" s="10" t="s">
        <v>8700</v>
      </c>
      <c r="I2215" s="10" t="s">
        <v>257</v>
      </c>
      <c r="J2215" s="10" t="s">
        <v>97</v>
      </c>
      <c r="K2215" s="10" t="s">
        <v>98</v>
      </c>
      <c r="L2215" s="11">
        <v>255120</v>
      </c>
      <c r="M2215" s="11">
        <v>318900</v>
      </c>
      <c r="N2215" s="11">
        <v>255120</v>
      </c>
      <c r="O2215" s="10" t="s">
        <v>99</v>
      </c>
      <c r="P2215" s="11">
        <v>89.53</v>
      </c>
      <c r="Q2215" s="11">
        <v>0</v>
      </c>
      <c r="R2215" s="10"/>
      <c r="S2215" s="10" t="s">
        <v>137</v>
      </c>
      <c r="T2215" s="10" t="s">
        <v>101</v>
      </c>
      <c r="U2215" s="10"/>
      <c r="V2215" s="10"/>
      <c r="W2215" s="10" t="s">
        <v>113</v>
      </c>
      <c r="X2215" s="10"/>
      <c r="Y2215" s="10" t="s">
        <v>102</v>
      </c>
      <c r="Z2215" s="11">
        <v>24</v>
      </c>
      <c r="AA2215" s="11">
        <v>7</v>
      </c>
      <c r="AB2215" s="10" t="s">
        <v>100</v>
      </c>
      <c r="AC2215" s="10"/>
      <c r="AD2215" s="10"/>
      <c r="AE2215" s="10"/>
      <c r="AF2215" s="10" t="s">
        <v>280</v>
      </c>
      <c r="AG2215" s="11"/>
      <c r="AH2215" s="11"/>
      <c r="AI2215" s="11"/>
      <c r="AJ2215" s="10"/>
      <c r="AK2215" s="12">
        <v>45772.4166666667</v>
      </c>
      <c r="AL2215" s="10" t="s">
        <v>8701</v>
      </c>
      <c r="AM2215">
        <f t="shared" si="42"/>
        <v>3</v>
      </c>
      <c r="AN2215" t="s">
        <v>106</v>
      </c>
    </row>
    <row r="2216" spans="1:40">
      <c r="A2216" s="10"/>
      <c r="B2216" s="10" t="s">
        <v>8702</v>
      </c>
      <c r="C2216" s="10"/>
      <c r="D2216" s="10" t="s">
        <v>8703</v>
      </c>
      <c r="E2216" s="10" t="s">
        <v>92</v>
      </c>
      <c r="F2216" s="10" t="s">
        <v>120</v>
      </c>
      <c r="G2216" s="10" t="s">
        <v>636</v>
      </c>
      <c r="H2216" s="10" t="s">
        <v>8704</v>
      </c>
      <c r="I2216" s="10" t="s">
        <v>257</v>
      </c>
      <c r="J2216" s="10" t="s">
        <v>97</v>
      </c>
      <c r="K2216" s="10" t="s">
        <v>98</v>
      </c>
      <c r="L2216" s="11">
        <v>590000</v>
      </c>
      <c r="M2216" s="11">
        <v>746518.4</v>
      </c>
      <c r="N2216" s="11">
        <v>590000</v>
      </c>
      <c r="O2216" s="10" t="s">
        <v>131</v>
      </c>
      <c r="P2216" s="11">
        <v>50.56</v>
      </c>
      <c r="Q2216" s="11">
        <v>0</v>
      </c>
      <c r="R2216" s="10"/>
      <c r="S2216" s="10"/>
      <c r="T2216" s="10" t="s">
        <v>100</v>
      </c>
      <c r="U2216" s="10"/>
      <c r="V2216" s="10"/>
      <c r="W2216" s="10" t="s">
        <v>101</v>
      </c>
      <c r="X2216" s="10"/>
      <c r="Y2216" s="10" t="s">
        <v>250</v>
      </c>
      <c r="Z2216" s="11">
        <v>2</v>
      </c>
      <c r="AA2216" s="11">
        <v>1</v>
      </c>
      <c r="AB2216" s="10" t="s">
        <v>100</v>
      </c>
      <c r="AC2216" s="10"/>
      <c r="AD2216" s="10" t="s">
        <v>156</v>
      </c>
      <c r="AE2216" s="10"/>
      <c r="AF2216" s="10"/>
      <c r="AG2216" s="11"/>
      <c r="AH2216" s="11"/>
      <c r="AI2216" s="11"/>
      <c r="AJ2216" s="10"/>
      <c r="AK2216" s="12">
        <v>45756.4191782407</v>
      </c>
      <c r="AL2216" s="10" t="s">
        <v>8705</v>
      </c>
      <c r="AM2216">
        <f t="shared" si="42"/>
        <v>3</v>
      </c>
      <c r="AN2216" t="s">
        <v>106</v>
      </c>
    </row>
    <row r="2217" spans="1:40">
      <c r="A2217" s="10"/>
      <c r="B2217" s="10" t="s">
        <v>8706</v>
      </c>
      <c r="C2217" s="10"/>
      <c r="D2217" s="10" t="s">
        <v>8707</v>
      </c>
      <c r="E2217" s="10" t="s">
        <v>92</v>
      </c>
      <c r="F2217" s="10" t="s">
        <v>93</v>
      </c>
      <c r="G2217" s="10" t="s">
        <v>289</v>
      </c>
      <c r="H2217" s="10" t="s">
        <v>8708</v>
      </c>
      <c r="I2217" s="10" t="s">
        <v>368</v>
      </c>
      <c r="J2217" s="10" t="s">
        <v>97</v>
      </c>
      <c r="K2217" s="10" t="s">
        <v>98</v>
      </c>
      <c r="L2217" s="11">
        <v>428847</v>
      </c>
      <c r="M2217" s="11">
        <v>670072</v>
      </c>
      <c r="N2217" s="11">
        <v>428847</v>
      </c>
      <c r="O2217" s="10" t="s">
        <v>99</v>
      </c>
      <c r="P2217" s="11">
        <v>64.04</v>
      </c>
      <c r="Q2217" s="11">
        <v>0</v>
      </c>
      <c r="R2217" s="10"/>
      <c r="S2217" s="10"/>
      <c r="T2217" s="10" t="s">
        <v>100</v>
      </c>
      <c r="U2217" s="10"/>
      <c r="V2217" s="10"/>
      <c r="W2217" s="10" t="s">
        <v>113</v>
      </c>
      <c r="X2217" s="10"/>
      <c r="Y2217" s="10" t="s">
        <v>123</v>
      </c>
      <c r="Z2217" s="11">
        <v>6</v>
      </c>
      <c r="AA2217" s="11">
        <v>3</v>
      </c>
      <c r="AB2217" s="10" t="s">
        <v>100</v>
      </c>
      <c r="AC2217" s="10"/>
      <c r="AD2217" s="10"/>
      <c r="AE2217" s="10" t="s">
        <v>8709</v>
      </c>
      <c r="AF2217" s="10"/>
      <c r="AG2217" s="11"/>
      <c r="AH2217" s="11"/>
      <c r="AI2217" s="11"/>
      <c r="AJ2217" s="10"/>
      <c r="AK2217" s="12">
        <v>45784.4166666667</v>
      </c>
      <c r="AL2217" s="10" t="s">
        <v>8710</v>
      </c>
      <c r="AM2217">
        <f t="shared" si="42"/>
        <v>3</v>
      </c>
      <c r="AN2217" t="s">
        <v>106</v>
      </c>
    </row>
    <row r="2218" spans="1:40">
      <c r="A2218" s="10"/>
      <c r="B2218" s="10" t="s">
        <v>8711</v>
      </c>
      <c r="C2218" s="10"/>
      <c r="D2218" s="10" t="s">
        <v>8712</v>
      </c>
      <c r="E2218" s="10" t="s">
        <v>92</v>
      </c>
      <c r="F2218" s="10" t="s">
        <v>120</v>
      </c>
      <c r="G2218" s="10" t="s">
        <v>623</v>
      </c>
      <c r="H2218" s="10" t="s">
        <v>8713</v>
      </c>
      <c r="I2218" s="10" t="s">
        <v>368</v>
      </c>
      <c r="J2218" s="10" t="s">
        <v>97</v>
      </c>
      <c r="K2218" s="10" t="s">
        <v>98</v>
      </c>
      <c r="L2218" s="11">
        <v>170000</v>
      </c>
      <c r="M2218" s="11">
        <v>293363</v>
      </c>
      <c r="N2218" s="11">
        <v>186500</v>
      </c>
      <c r="O2218" s="10" t="s">
        <v>99</v>
      </c>
      <c r="P2218" s="11">
        <v>72.48</v>
      </c>
      <c r="Q2218" s="11">
        <v>0</v>
      </c>
      <c r="R2218" s="10"/>
      <c r="S2218" s="10"/>
      <c r="T2218" s="10" t="s">
        <v>100</v>
      </c>
      <c r="U2218" s="10"/>
      <c r="V2218" s="10"/>
      <c r="W2218" s="10" t="s">
        <v>101</v>
      </c>
      <c r="X2218" s="10"/>
      <c r="Y2218" s="10"/>
      <c r="Z2218" s="11">
        <v>32</v>
      </c>
      <c r="AA2218" s="11">
        <v>1</v>
      </c>
      <c r="AB2218" s="10" t="s">
        <v>100</v>
      </c>
      <c r="AC2218" s="10"/>
      <c r="AD2218" s="10" t="s">
        <v>156</v>
      </c>
      <c r="AE2218" s="10"/>
      <c r="AF2218" s="10"/>
      <c r="AG2218" s="11"/>
      <c r="AH2218" s="11"/>
      <c r="AI2218" s="11"/>
      <c r="AJ2218" s="10"/>
      <c r="AK2218" s="12">
        <v>45727.4810069444</v>
      </c>
      <c r="AL2218" s="10" t="s">
        <v>8714</v>
      </c>
      <c r="AM2218">
        <f t="shared" si="42"/>
        <v>3</v>
      </c>
      <c r="AN2218" t="s">
        <v>106</v>
      </c>
    </row>
    <row r="2219" spans="1:40">
      <c r="A2219" s="10"/>
      <c r="B2219" s="10" t="s">
        <v>8715</v>
      </c>
      <c r="C2219" s="10"/>
      <c r="D2219" s="10" t="s">
        <v>8716</v>
      </c>
      <c r="E2219" s="10" t="s">
        <v>92</v>
      </c>
      <c r="F2219" s="10" t="s">
        <v>93</v>
      </c>
      <c r="G2219" s="10" t="s">
        <v>289</v>
      </c>
      <c r="H2219" s="10" t="s">
        <v>8717</v>
      </c>
      <c r="I2219" s="10" t="s">
        <v>96</v>
      </c>
      <c r="J2219" s="10" t="s">
        <v>97</v>
      </c>
      <c r="K2219" s="10" t="s">
        <v>98</v>
      </c>
      <c r="L2219" s="11">
        <v>24000</v>
      </c>
      <c r="M2219" s="11">
        <v>30000</v>
      </c>
      <c r="N2219" s="11">
        <v>24000</v>
      </c>
      <c r="O2219" s="10" t="s">
        <v>307</v>
      </c>
      <c r="P2219" s="11"/>
      <c r="Q2219" s="11"/>
      <c r="R2219" s="10"/>
      <c r="S2219" s="10"/>
      <c r="T2219" s="10" t="s">
        <v>100</v>
      </c>
      <c r="U2219" s="10"/>
      <c r="V2219" s="10"/>
      <c r="W2219" s="10" t="s">
        <v>101</v>
      </c>
      <c r="X2219" s="10"/>
      <c r="Y2219" s="10" t="s">
        <v>930</v>
      </c>
      <c r="Z2219" s="11">
        <v>1</v>
      </c>
      <c r="AA2219" s="11">
        <v>0</v>
      </c>
      <c r="AB2219" s="10" t="s">
        <v>100</v>
      </c>
      <c r="AC2219" s="10"/>
      <c r="AD2219" s="10"/>
      <c r="AE2219" s="10"/>
      <c r="AF2219" s="10"/>
      <c r="AG2219" s="11"/>
      <c r="AH2219" s="11"/>
      <c r="AI2219" s="11"/>
      <c r="AJ2219" s="10"/>
      <c r="AK2219" s="12">
        <v>45814.5253935185</v>
      </c>
      <c r="AL2219" s="10" t="s">
        <v>8718</v>
      </c>
      <c r="AM2219">
        <f t="shared" si="42"/>
        <v>3</v>
      </c>
      <c r="AN2219" t="s">
        <v>106</v>
      </c>
    </row>
    <row r="2220" spans="1:40">
      <c r="A2220" s="10"/>
      <c r="B2220" s="10" t="s">
        <v>8719</v>
      </c>
      <c r="C2220" s="10"/>
      <c r="D2220" s="10" t="s">
        <v>8720</v>
      </c>
      <c r="E2220" s="10" t="s">
        <v>92</v>
      </c>
      <c r="F2220" s="10" t="s">
        <v>93</v>
      </c>
      <c r="G2220" s="10" t="s">
        <v>289</v>
      </c>
      <c r="H2220" s="10" t="s">
        <v>8721</v>
      </c>
      <c r="I2220" s="10" t="s">
        <v>96</v>
      </c>
      <c r="J2220" s="10" t="s">
        <v>97</v>
      </c>
      <c r="K2220" s="10" t="s">
        <v>98</v>
      </c>
      <c r="L2220" s="11">
        <v>24000</v>
      </c>
      <c r="M2220" s="11">
        <v>30000</v>
      </c>
      <c r="N2220" s="11">
        <v>24500</v>
      </c>
      <c r="O2220" s="10" t="s">
        <v>307</v>
      </c>
      <c r="P2220" s="11"/>
      <c r="Q2220" s="11"/>
      <c r="R2220" s="10"/>
      <c r="S2220" s="10"/>
      <c r="T2220" s="10" t="s">
        <v>100</v>
      </c>
      <c r="U2220" s="10"/>
      <c r="V2220" s="10"/>
      <c r="W2220" s="10" t="s">
        <v>101</v>
      </c>
      <c r="X2220" s="10"/>
      <c r="Y2220" s="10" t="s">
        <v>930</v>
      </c>
      <c r="Z2220" s="11">
        <v>1</v>
      </c>
      <c r="AA2220" s="11">
        <v>0</v>
      </c>
      <c r="AB2220" s="10" t="s">
        <v>100</v>
      </c>
      <c r="AC2220" s="10"/>
      <c r="AD2220" s="10"/>
      <c r="AE2220" s="10"/>
      <c r="AF2220" s="10"/>
      <c r="AG2220" s="11"/>
      <c r="AH2220" s="11"/>
      <c r="AI2220" s="11"/>
      <c r="AJ2220" s="10"/>
      <c r="AK2220" s="12">
        <v>45773.416724537</v>
      </c>
      <c r="AL2220" s="10" t="s">
        <v>8722</v>
      </c>
      <c r="AM2220">
        <f t="shared" si="42"/>
        <v>3</v>
      </c>
      <c r="AN2220" t="s">
        <v>106</v>
      </c>
    </row>
    <row r="2221" spans="1:40">
      <c r="A2221" s="10"/>
      <c r="B2221" s="10" t="s">
        <v>8723</v>
      </c>
      <c r="C2221" s="10"/>
      <c r="D2221" s="10" t="s">
        <v>8724</v>
      </c>
      <c r="E2221" s="10" t="s">
        <v>92</v>
      </c>
      <c r="F2221" s="10" t="s">
        <v>93</v>
      </c>
      <c r="G2221" s="10" t="s">
        <v>289</v>
      </c>
      <c r="H2221" s="10" t="s">
        <v>8725</v>
      </c>
      <c r="I2221" s="10" t="s">
        <v>96</v>
      </c>
      <c r="J2221" s="10" t="s">
        <v>97</v>
      </c>
      <c r="K2221" s="10" t="s">
        <v>98</v>
      </c>
      <c r="L2221" s="11">
        <v>24000</v>
      </c>
      <c r="M2221" s="11">
        <v>30000</v>
      </c>
      <c r="N2221" s="11">
        <v>26000</v>
      </c>
      <c r="O2221" s="10" t="s">
        <v>307</v>
      </c>
      <c r="P2221" s="11"/>
      <c r="Q2221" s="11"/>
      <c r="R2221" s="10"/>
      <c r="S2221" s="10"/>
      <c r="T2221" s="10" t="s">
        <v>100</v>
      </c>
      <c r="U2221" s="10"/>
      <c r="V2221" s="10"/>
      <c r="W2221" s="10" t="s">
        <v>101</v>
      </c>
      <c r="X2221" s="10"/>
      <c r="Y2221" s="10" t="s">
        <v>930</v>
      </c>
      <c r="Z2221" s="11">
        <v>1</v>
      </c>
      <c r="AA2221" s="11">
        <v>0</v>
      </c>
      <c r="AB2221" s="10" t="s">
        <v>100</v>
      </c>
      <c r="AC2221" s="10"/>
      <c r="AD2221" s="10"/>
      <c r="AE2221" s="10"/>
      <c r="AF2221" s="10"/>
      <c r="AG2221" s="11"/>
      <c r="AH2221" s="11"/>
      <c r="AI2221" s="11"/>
      <c r="AJ2221" s="10"/>
      <c r="AK2221" s="12">
        <v>45773.4186458333</v>
      </c>
      <c r="AL2221" s="10" t="s">
        <v>8726</v>
      </c>
      <c r="AM2221">
        <f t="shared" si="42"/>
        <v>3</v>
      </c>
      <c r="AN2221" t="s">
        <v>106</v>
      </c>
    </row>
    <row r="2222" spans="1:40">
      <c r="A2222" s="10"/>
      <c r="B2222" s="10" t="s">
        <v>8727</v>
      </c>
      <c r="C2222" s="10"/>
      <c r="D2222" s="10" t="s">
        <v>8728</v>
      </c>
      <c r="E2222" s="10" t="s">
        <v>92</v>
      </c>
      <c r="F2222" s="10" t="s">
        <v>93</v>
      </c>
      <c r="G2222" s="10" t="s">
        <v>289</v>
      </c>
      <c r="H2222" s="10" t="s">
        <v>8729</v>
      </c>
      <c r="I2222" s="10" t="s">
        <v>96</v>
      </c>
      <c r="J2222" s="10" t="s">
        <v>97</v>
      </c>
      <c r="K2222" s="10" t="s">
        <v>98</v>
      </c>
      <c r="L2222" s="11">
        <v>24000</v>
      </c>
      <c r="M2222" s="11">
        <v>30000</v>
      </c>
      <c r="N2222" s="11">
        <v>24000</v>
      </c>
      <c r="O2222" s="10" t="s">
        <v>307</v>
      </c>
      <c r="P2222" s="11"/>
      <c r="Q2222" s="11"/>
      <c r="R2222" s="10"/>
      <c r="S2222" s="10"/>
      <c r="T2222" s="10" t="s">
        <v>100</v>
      </c>
      <c r="U2222" s="10"/>
      <c r="V2222" s="10"/>
      <c r="W2222" s="10" t="s">
        <v>101</v>
      </c>
      <c r="X2222" s="10"/>
      <c r="Y2222" s="10" t="s">
        <v>930</v>
      </c>
      <c r="Z2222" s="11">
        <v>1</v>
      </c>
      <c r="AA2222" s="11">
        <v>0</v>
      </c>
      <c r="AB2222" s="10" t="s">
        <v>100</v>
      </c>
      <c r="AC2222" s="10"/>
      <c r="AD2222" s="10"/>
      <c r="AE2222" s="10"/>
      <c r="AF2222" s="10"/>
      <c r="AG2222" s="11"/>
      <c r="AH2222" s="11"/>
      <c r="AI2222" s="11"/>
      <c r="AJ2222" s="10"/>
      <c r="AK2222" s="12">
        <v>45774.4663425926</v>
      </c>
      <c r="AL2222" s="10" t="s">
        <v>8730</v>
      </c>
      <c r="AM2222">
        <f t="shared" si="42"/>
        <v>3</v>
      </c>
      <c r="AN2222" t="s">
        <v>106</v>
      </c>
    </row>
    <row r="2223" spans="1:40">
      <c r="A2223" s="10"/>
      <c r="B2223" s="10" t="s">
        <v>8731</v>
      </c>
      <c r="C2223" s="10"/>
      <c r="D2223" s="10" t="s">
        <v>8732</v>
      </c>
      <c r="E2223" s="10" t="s">
        <v>92</v>
      </c>
      <c r="F2223" s="10" t="s">
        <v>210</v>
      </c>
      <c r="G2223" s="10" t="s">
        <v>2657</v>
      </c>
      <c r="H2223" s="10" t="s">
        <v>8474</v>
      </c>
      <c r="I2223" s="10" t="s">
        <v>96</v>
      </c>
      <c r="J2223" s="10" t="s">
        <v>97</v>
      </c>
      <c r="K2223" s="10" t="s">
        <v>98</v>
      </c>
      <c r="L2223" s="11">
        <v>411488</v>
      </c>
      <c r="M2223" s="11">
        <v>734800</v>
      </c>
      <c r="N2223" s="11">
        <v>411488</v>
      </c>
      <c r="O2223" s="10" t="s">
        <v>131</v>
      </c>
      <c r="P2223" s="11">
        <v>99.15</v>
      </c>
      <c r="Q2223" s="11">
        <v>0</v>
      </c>
      <c r="R2223" s="10"/>
      <c r="S2223" s="10"/>
      <c r="T2223" s="10" t="s">
        <v>101</v>
      </c>
      <c r="U2223" s="10"/>
      <c r="V2223" s="10"/>
      <c r="W2223" s="10" t="s">
        <v>101</v>
      </c>
      <c r="X2223" s="10"/>
      <c r="Y2223" s="10"/>
      <c r="Z2223" s="11">
        <v>2</v>
      </c>
      <c r="AA2223" s="11">
        <v>1</v>
      </c>
      <c r="AB2223" s="10" t="s">
        <v>101</v>
      </c>
      <c r="AC2223" s="10"/>
      <c r="AD2223" s="10"/>
      <c r="AE2223" s="10"/>
      <c r="AF2223" s="10"/>
      <c r="AG2223" s="11"/>
      <c r="AH2223" s="11"/>
      <c r="AI2223" s="11"/>
      <c r="AJ2223" s="10"/>
      <c r="AK2223" s="12">
        <v>45731.417025463</v>
      </c>
      <c r="AL2223" s="10" t="s">
        <v>8733</v>
      </c>
      <c r="AM2223">
        <f t="shared" si="42"/>
        <v>6</v>
      </c>
      <c r="AN2223" t="s">
        <v>106</v>
      </c>
    </row>
    <row r="2224" spans="1:40">
      <c r="A2224" s="10"/>
      <c r="B2224" s="10" t="s">
        <v>8731</v>
      </c>
      <c r="C2224" s="10"/>
      <c r="D2224" s="10" t="s">
        <v>8734</v>
      </c>
      <c r="E2224" s="10" t="s">
        <v>92</v>
      </c>
      <c r="F2224" s="10" t="s">
        <v>210</v>
      </c>
      <c r="G2224" s="10" t="s">
        <v>2657</v>
      </c>
      <c r="H2224" s="10" t="s">
        <v>8474</v>
      </c>
      <c r="I2224" s="10" t="s">
        <v>96</v>
      </c>
      <c r="J2224" s="10" t="s">
        <v>97</v>
      </c>
      <c r="K2224" s="10" t="s">
        <v>98</v>
      </c>
      <c r="L2224" s="11">
        <v>439320</v>
      </c>
      <c r="M2224" s="11">
        <v>784500</v>
      </c>
      <c r="N2224" s="11">
        <v>439320</v>
      </c>
      <c r="O2224" s="10" t="s">
        <v>131</v>
      </c>
      <c r="P2224" s="11">
        <v>105.85</v>
      </c>
      <c r="Q2224" s="11">
        <v>0</v>
      </c>
      <c r="R2224" s="10"/>
      <c r="S2224" s="10"/>
      <c r="T2224" s="10" t="s">
        <v>101</v>
      </c>
      <c r="U2224" s="10"/>
      <c r="V2224" s="10"/>
      <c r="W2224" s="10" t="s">
        <v>101</v>
      </c>
      <c r="X2224" s="10"/>
      <c r="Y2224" s="10"/>
      <c r="Z2224" s="11">
        <v>2</v>
      </c>
      <c r="AA2224" s="11">
        <v>1</v>
      </c>
      <c r="AB2224" s="10" t="s">
        <v>101</v>
      </c>
      <c r="AC2224" s="10"/>
      <c r="AD2224" s="10"/>
      <c r="AE2224" s="10"/>
      <c r="AF2224" s="10"/>
      <c r="AG2224" s="11"/>
      <c r="AH2224" s="11"/>
      <c r="AI2224" s="11"/>
      <c r="AJ2224" s="10"/>
      <c r="AK2224" s="12">
        <v>45731.4171180556</v>
      </c>
      <c r="AL2224" s="10" t="s">
        <v>8735</v>
      </c>
      <c r="AM2224">
        <f t="shared" si="42"/>
        <v>6</v>
      </c>
      <c r="AN2224" t="s">
        <v>106</v>
      </c>
    </row>
    <row r="2225" spans="1:40">
      <c r="A2225" s="10"/>
      <c r="B2225" s="10" t="s">
        <v>8736</v>
      </c>
      <c r="C2225" s="10"/>
      <c r="D2225" s="10" t="s">
        <v>8737</v>
      </c>
      <c r="E2225" s="10" t="s">
        <v>92</v>
      </c>
      <c r="F2225" s="10" t="s">
        <v>120</v>
      </c>
      <c r="G2225" s="10" t="s">
        <v>623</v>
      </c>
      <c r="H2225" s="10" t="s">
        <v>8737</v>
      </c>
      <c r="I2225" s="10" t="s">
        <v>368</v>
      </c>
      <c r="J2225" s="10" t="s">
        <v>97</v>
      </c>
      <c r="K2225" s="10" t="s">
        <v>98</v>
      </c>
      <c r="L2225" s="11">
        <v>725236</v>
      </c>
      <c r="M2225" s="11">
        <v>1007271</v>
      </c>
      <c r="N2225" s="11">
        <v>725236</v>
      </c>
      <c r="O2225" s="10" t="s">
        <v>99</v>
      </c>
      <c r="P2225" s="11">
        <v>131.79</v>
      </c>
      <c r="Q2225" s="11">
        <v>0</v>
      </c>
      <c r="R2225" s="10"/>
      <c r="S2225" s="10"/>
      <c r="T2225" s="10" t="s">
        <v>101</v>
      </c>
      <c r="U2225" s="10" t="s">
        <v>112</v>
      </c>
      <c r="V2225" s="10" t="s">
        <v>1867</v>
      </c>
      <c r="W2225" s="10" t="s">
        <v>101</v>
      </c>
      <c r="X2225" s="10" t="s">
        <v>218</v>
      </c>
      <c r="Y2225" s="10" t="s">
        <v>440</v>
      </c>
      <c r="Z2225" s="11">
        <v>34</v>
      </c>
      <c r="AA2225" s="11">
        <v>10</v>
      </c>
      <c r="AB2225" s="10" t="s">
        <v>100</v>
      </c>
      <c r="AC2225" s="10"/>
      <c r="AD2225" s="10"/>
      <c r="AE2225" s="10"/>
      <c r="AF2225" s="10" t="s">
        <v>104</v>
      </c>
      <c r="AG2225" s="11"/>
      <c r="AH2225" s="11"/>
      <c r="AI2225" s="11"/>
      <c r="AJ2225" s="10"/>
      <c r="AK2225" s="12">
        <v>45784.4166666667</v>
      </c>
      <c r="AL2225" s="10" t="s">
        <v>8738</v>
      </c>
      <c r="AM2225">
        <f t="shared" si="42"/>
        <v>3</v>
      </c>
      <c r="AN2225" t="s">
        <v>106</v>
      </c>
    </row>
    <row r="2226" spans="1:40">
      <c r="A2226" s="10"/>
      <c r="B2226" s="10" t="s">
        <v>8739</v>
      </c>
      <c r="C2226" s="10"/>
      <c r="D2226" s="10" t="s">
        <v>8740</v>
      </c>
      <c r="E2226" s="10" t="s">
        <v>92</v>
      </c>
      <c r="F2226" s="10" t="s">
        <v>277</v>
      </c>
      <c r="G2226" s="10" t="s">
        <v>278</v>
      </c>
      <c r="H2226" s="10" t="s">
        <v>8740</v>
      </c>
      <c r="I2226" s="10" t="s">
        <v>96</v>
      </c>
      <c r="J2226" s="10" t="s">
        <v>97</v>
      </c>
      <c r="K2226" s="10" t="s">
        <v>98</v>
      </c>
      <c r="L2226" s="11">
        <v>399409</v>
      </c>
      <c r="M2226" s="11">
        <v>604015</v>
      </c>
      <c r="N2226" s="11">
        <v>399409</v>
      </c>
      <c r="O2226" s="10" t="s">
        <v>99</v>
      </c>
      <c r="P2226" s="11">
        <v>93.83</v>
      </c>
      <c r="Q2226" s="11">
        <v>0</v>
      </c>
      <c r="R2226" s="10"/>
      <c r="S2226" s="10"/>
      <c r="T2226" s="10" t="s">
        <v>101</v>
      </c>
      <c r="U2226" s="10"/>
      <c r="V2226" s="10"/>
      <c r="W2226" s="10" t="s">
        <v>101</v>
      </c>
      <c r="X2226" s="10"/>
      <c r="Y2226" s="10" t="s">
        <v>102</v>
      </c>
      <c r="Z2226" s="11">
        <v>35</v>
      </c>
      <c r="AA2226" s="11">
        <v>3</v>
      </c>
      <c r="AB2226" s="10" t="s">
        <v>101</v>
      </c>
      <c r="AC2226" s="10"/>
      <c r="AD2226" s="10"/>
      <c r="AE2226" s="10"/>
      <c r="AF2226" s="10"/>
      <c r="AG2226" s="11"/>
      <c r="AH2226" s="11"/>
      <c r="AI2226" s="11"/>
      <c r="AJ2226" s="10"/>
      <c r="AK2226" s="12">
        <v>45775.6244907407</v>
      </c>
      <c r="AL2226" s="10" t="s">
        <v>8741</v>
      </c>
      <c r="AM2226">
        <f t="shared" si="42"/>
        <v>3</v>
      </c>
      <c r="AN2226" t="s">
        <v>106</v>
      </c>
    </row>
    <row r="2227" spans="1:40">
      <c r="A2227" s="10"/>
      <c r="B2227" s="10" t="s">
        <v>8742</v>
      </c>
      <c r="C2227" s="10"/>
      <c r="D2227" s="10" t="s">
        <v>8743</v>
      </c>
      <c r="E2227" s="10" t="s">
        <v>92</v>
      </c>
      <c r="F2227" s="10" t="s">
        <v>128</v>
      </c>
      <c r="G2227" s="10" t="s">
        <v>665</v>
      </c>
      <c r="H2227" s="10" t="s">
        <v>8744</v>
      </c>
      <c r="I2227" s="10" t="s">
        <v>368</v>
      </c>
      <c r="J2227" s="10" t="s">
        <v>97</v>
      </c>
      <c r="K2227" s="10" t="s">
        <v>98</v>
      </c>
      <c r="L2227" s="11">
        <v>156500</v>
      </c>
      <c r="M2227" s="11">
        <v>279312</v>
      </c>
      <c r="N2227" s="11">
        <v>225500</v>
      </c>
      <c r="O2227" s="10" t="s">
        <v>131</v>
      </c>
      <c r="P2227" s="11">
        <v>54.74</v>
      </c>
      <c r="Q2227" s="11">
        <v>0</v>
      </c>
      <c r="R2227" s="10"/>
      <c r="S2227" s="10"/>
      <c r="T2227" s="10" t="s">
        <v>101</v>
      </c>
      <c r="U2227" s="10"/>
      <c r="V2227" s="10"/>
      <c r="W2227" s="10" t="s">
        <v>101</v>
      </c>
      <c r="X2227" s="10"/>
      <c r="Y2227" s="10" t="s">
        <v>411</v>
      </c>
      <c r="Z2227" s="11">
        <v>20</v>
      </c>
      <c r="AA2227" s="11">
        <v>8</v>
      </c>
      <c r="AB2227" s="10" t="s">
        <v>101</v>
      </c>
      <c r="AC2227" s="10"/>
      <c r="AD2227" s="10"/>
      <c r="AE2227" s="10"/>
      <c r="AF2227" s="10"/>
      <c r="AG2227" s="11"/>
      <c r="AH2227" s="11"/>
      <c r="AI2227" s="11"/>
      <c r="AJ2227" s="10"/>
      <c r="AK2227" s="12">
        <v>45736.4448726852</v>
      </c>
      <c r="AL2227" s="10" t="s">
        <v>8745</v>
      </c>
      <c r="AM2227">
        <f t="shared" si="42"/>
        <v>2</v>
      </c>
      <c r="AN2227" t="s">
        <v>106</v>
      </c>
    </row>
    <row r="2228" spans="1:40">
      <c r="A2228" s="10"/>
      <c r="B2228" s="10" t="s">
        <v>8746</v>
      </c>
      <c r="C2228" s="10"/>
      <c r="D2228" s="10" t="s">
        <v>8747</v>
      </c>
      <c r="E2228" s="10" t="s">
        <v>92</v>
      </c>
      <c r="F2228" s="10" t="s">
        <v>334</v>
      </c>
      <c r="G2228" s="10" t="s">
        <v>2521</v>
      </c>
      <c r="H2228" s="10" t="s">
        <v>8748</v>
      </c>
      <c r="I2228" s="10" t="s">
        <v>257</v>
      </c>
      <c r="J2228" s="10" t="s">
        <v>97</v>
      </c>
      <c r="K2228" s="10" t="s">
        <v>98</v>
      </c>
      <c r="L2228" s="11">
        <v>827645</v>
      </c>
      <c r="M2228" s="11">
        <v>973700</v>
      </c>
      <c r="N2228" s="11">
        <v>827645</v>
      </c>
      <c r="O2228" s="10" t="s">
        <v>131</v>
      </c>
      <c r="P2228" s="11">
        <v>146.51</v>
      </c>
      <c r="Q2228" s="11">
        <v>0</v>
      </c>
      <c r="R2228" s="10"/>
      <c r="S2228" s="10"/>
      <c r="T2228" s="10" t="s">
        <v>101</v>
      </c>
      <c r="U2228" s="10"/>
      <c r="V2228" s="10"/>
      <c r="W2228" s="10" t="s">
        <v>101</v>
      </c>
      <c r="X2228" s="10"/>
      <c r="Y2228" s="10"/>
      <c r="Z2228" s="11">
        <v>18</v>
      </c>
      <c r="AA2228" s="11">
        <v>1</v>
      </c>
      <c r="AB2228" s="10" t="s">
        <v>101</v>
      </c>
      <c r="AC2228" s="10"/>
      <c r="AD2228" s="10"/>
      <c r="AE2228" s="10"/>
      <c r="AF2228" s="10"/>
      <c r="AG2228" s="11"/>
      <c r="AH2228" s="11"/>
      <c r="AI2228" s="11"/>
      <c r="AJ2228" s="10"/>
      <c r="AK2228" s="12">
        <v>45764.4166666667</v>
      </c>
      <c r="AL2228" s="10" t="s">
        <v>8749</v>
      </c>
      <c r="AM2228">
        <f t="shared" si="42"/>
        <v>3</v>
      </c>
      <c r="AN2228" t="s">
        <v>106</v>
      </c>
    </row>
    <row r="2229" spans="1:40">
      <c r="A2229" s="10"/>
      <c r="B2229" s="10" t="s">
        <v>8750</v>
      </c>
      <c r="C2229" s="10"/>
      <c r="D2229" s="10" t="s">
        <v>8751</v>
      </c>
      <c r="E2229" s="10" t="s">
        <v>92</v>
      </c>
      <c r="F2229" s="10" t="s">
        <v>120</v>
      </c>
      <c r="G2229" s="10" t="s">
        <v>636</v>
      </c>
      <c r="H2229" s="10" t="s">
        <v>8751</v>
      </c>
      <c r="I2229" s="10" t="s">
        <v>368</v>
      </c>
      <c r="J2229" s="10" t="s">
        <v>97</v>
      </c>
      <c r="K2229" s="10" t="s">
        <v>98</v>
      </c>
      <c r="L2229" s="11">
        <v>386145</v>
      </c>
      <c r="M2229" s="11">
        <v>689543</v>
      </c>
      <c r="N2229" s="11">
        <v>386145</v>
      </c>
      <c r="O2229" s="10" t="s">
        <v>99</v>
      </c>
      <c r="P2229" s="11">
        <v>102.58</v>
      </c>
      <c r="Q2229" s="11">
        <v>0</v>
      </c>
      <c r="R2229" s="10"/>
      <c r="S2229" s="10"/>
      <c r="T2229" s="10" t="s">
        <v>101</v>
      </c>
      <c r="U2229" s="10" t="s">
        <v>112</v>
      </c>
      <c r="V2229" s="10" t="s">
        <v>1378</v>
      </c>
      <c r="W2229" s="10" t="s">
        <v>101</v>
      </c>
      <c r="X2229" s="10"/>
      <c r="Y2229" s="10" t="s">
        <v>4930</v>
      </c>
      <c r="Z2229" s="11">
        <v>17</v>
      </c>
      <c r="AA2229" s="11">
        <v>1</v>
      </c>
      <c r="AB2229" s="10" t="s">
        <v>100</v>
      </c>
      <c r="AC2229" s="10"/>
      <c r="AD2229" s="10"/>
      <c r="AE2229" s="10"/>
      <c r="AF2229" s="10" t="s">
        <v>104</v>
      </c>
      <c r="AG2229" s="11"/>
      <c r="AH2229" s="11"/>
      <c r="AI2229" s="11"/>
      <c r="AJ2229" s="10"/>
      <c r="AK2229" s="12">
        <v>45734.4166666667</v>
      </c>
      <c r="AL2229" s="10" t="s">
        <v>8752</v>
      </c>
      <c r="AM2229">
        <f t="shared" si="42"/>
        <v>3</v>
      </c>
      <c r="AN2229" t="s">
        <v>106</v>
      </c>
    </row>
    <row r="2230" spans="1:40">
      <c r="A2230" s="10"/>
      <c r="B2230" s="10" t="s">
        <v>5676</v>
      </c>
      <c r="C2230" s="10"/>
      <c r="D2230" s="10" t="s">
        <v>8753</v>
      </c>
      <c r="E2230" s="10" t="s">
        <v>92</v>
      </c>
      <c r="F2230" s="10" t="s">
        <v>334</v>
      </c>
      <c r="G2230" s="10" t="s">
        <v>406</v>
      </c>
      <c r="H2230" s="10" t="s">
        <v>8754</v>
      </c>
      <c r="I2230" s="10" t="s">
        <v>257</v>
      </c>
      <c r="J2230" s="10" t="s">
        <v>97</v>
      </c>
      <c r="K2230" s="10" t="s">
        <v>98</v>
      </c>
      <c r="L2230" s="11">
        <v>1044240</v>
      </c>
      <c r="M2230" s="11">
        <v>1305300</v>
      </c>
      <c r="N2230" s="11">
        <v>1046240</v>
      </c>
      <c r="O2230" s="10" t="s">
        <v>99</v>
      </c>
      <c r="P2230" s="11">
        <v>245.72</v>
      </c>
      <c r="Q2230" s="11">
        <v>0</v>
      </c>
      <c r="R2230" s="10"/>
      <c r="S2230" s="10"/>
      <c r="T2230" s="10" t="s">
        <v>100</v>
      </c>
      <c r="U2230" s="10"/>
      <c r="V2230" s="10"/>
      <c r="W2230" s="10" t="s">
        <v>113</v>
      </c>
      <c r="X2230" s="10"/>
      <c r="Y2230" s="10" t="s">
        <v>102</v>
      </c>
      <c r="Z2230" s="11">
        <v>0</v>
      </c>
      <c r="AA2230" s="11">
        <v>0</v>
      </c>
      <c r="AB2230" s="10" t="s">
        <v>100</v>
      </c>
      <c r="AC2230" s="10"/>
      <c r="AD2230" s="10"/>
      <c r="AE2230" s="10"/>
      <c r="AF2230" s="10"/>
      <c r="AG2230" s="11"/>
      <c r="AH2230" s="11"/>
      <c r="AI2230" s="11"/>
      <c r="AJ2230" s="10"/>
      <c r="AK2230" s="12">
        <v>45748.4227083333</v>
      </c>
      <c r="AL2230" s="10" t="s">
        <v>8755</v>
      </c>
      <c r="AM2230">
        <f t="shared" si="42"/>
        <v>2</v>
      </c>
      <c r="AN2230" t="s">
        <v>106</v>
      </c>
    </row>
    <row r="2231" spans="1:40">
      <c r="A2231" s="10"/>
      <c r="B2231" s="10" t="s">
        <v>6962</v>
      </c>
      <c r="C2231" s="10"/>
      <c r="D2231" s="10" t="s">
        <v>8756</v>
      </c>
      <c r="E2231" s="10" t="s">
        <v>92</v>
      </c>
      <c r="F2231" s="10" t="s">
        <v>120</v>
      </c>
      <c r="G2231" s="10" t="s">
        <v>135</v>
      </c>
      <c r="H2231" s="10" t="s">
        <v>8757</v>
      </c>
      <c r="I2231" s="10" t="s">
        <v>257</v>
      </c>
      <c r="J2231" s="10" t="s">
        <v>97</v>
      </c>
      <c r="K2231" s="10" t="s">
        <v>98</v>
      </c>
      <c r="L2231" s="11">
        <v>543040</v>
      </c>
      <c r="M2231" s="11">
        <v>678800</v>
      </c>
      <c r="N2231" s="11">
        <v>543040</v>
      </c>
      <c r="O2231" s="10" t="s">
        <v>99</v>
      </c>
      <c r="P2231" s="11">
        <v>121.97</v>
      </c>
      <c r="Q2231" s="11">
        <v>0</v>
      </c>
      <c r="R2231" s="10"/>
      <c r="S2231" s="10" t="s">
        <v>264</v>
      </c>
      <c r="T2231" s="10" t="s">
        <v>101</v>
      </c>
      <c r="U2231" s="10"/>
      <c r="V2231" s="10"/>
      <c r="W2231" s="10" t="s">
        <v>113</v>
      </c>
      <c r="X2231" s="10"/>
      <c r="Y2231" s="10" t="s">
        <v>102</v>
      </c>
      <c r="Z2231" s="11">
        <v>26</v>
      </c>
      <c r="AA2231" s="11">
        <v>8</v>
      </c>
      <c r="AB2231" s="10" t="s">
        <v>100</v>
      </c>
      <c r="AC2231" s="10"/>
      <c r="AD2231" s="10"/>
      <c r="AE2231" s="10"/>
      <c r="AF2231" s="10" t="s">
        <v>115</v>
      </c>
      <c r="AG2231" s="11"/>
      <c r="AH2231" s="11"/>
      <c r="AI2231" s="11"/>
      <c r="AJ2231" s="10"/>
      <c r="AK2231" s="12">
        <v>45761.4166666667</v>
      </c>
      <c r="AL2231" s="10" t="s">
        <v>8758</v>
      </c>
      <c r="AM2231">
        <f t="shared" si="42"/>
        <v>2</v>
      </c>
      <c r="AN2231" t="s">
        <v>106</v>
      </c>
    </row>
    <row r="2232" spans="1:40">
      <c r="A2232" s="10"/>
      <c r="B2232" s="10" t="s">
        <v>8759</v>
      </c>
      <c r="C2232" s="10"/>
      <c r="D2232" s="10" t="s">
        <v>8760</v>
      </c>
      <c r="E2232" s="10" t="s">
        <v>92</v>
      </c>
      <c r="F2232" s="10" t="s">
        <v>352</v>
      </c>
      <c r="G2232" s="10" t="s">
        <v>2051</v>
      </c>
      <c r="H2232" s="10" t="s">
        <v>8761</v>
      </c>
      <c r="I2232" s="10" t="s">
        <v>257</v>
      </c>
      <c r="J2232" s="10" t="s">
        <v>97</v>
      </c>
      <c r="K2232" s="10" t="s">
        <v>98</v>
      </c>
      <c r="L2232" s="11">
        <v>202134.1</v>
      </c>
      <c r="M2232" s="11">
        <v>288763</v>
      </c>
      <c r="N2232" s="11">
        <v>202134.1</v>
      </c>
      <c r="O2232" s="10" t="s">
        <v>131</v>
      </c>
      <c r="P2232" s="11">
        <v>59.1</v>
      </c>
      <c r="Q2232" s="11">
        <v>0</v>
      </c>
      <c r="R2232" s="10"/>
      <c r="S2232" s="10"/>
      <c r="T2232" s="10" t="s">
        <v>100</v>
      </c>
      <c r="U2232" s="10" t="s">
        <v>112</v>
      </c>
      <c r="V2232" s="10"/>
      <c r="W2232" s="10" t="s">
        <v>101</v>
      </c>
      <c r="X2232" s="10"/>
      <c r="Y2232" s="10" t="s">
        <v>560</v>
      </c>
      <c r="Z2232" s="11">
        <v>10</v>
      </c>
      <c r="AA2232" s="11">
        <v>3</v>
      </c>
      <c r="AB2232" s="10" t="s">
        <v>100</v>
      </c>
      <c r="AC2232" s="10" t="s">
        <v>7936</v>
      </c>
      <c r="AD2232" s="10" t="s">
        <v>8762</v>
      </c>
      <c r="AE2232" s="10"/>
      <c r="AF2232" s="10"/>
      <c r="AG2232" s="11"/>
      <c r="AH2232" s="11"/>
      <c r="AI2232" s="11"/>
      <c r="AJ2232" s="10"/>
      <c r="AK2232" s="12">
        <v>45766.4166666667</v>
      </c>
      <c r="AL2232" s="10" t="s">
        <v>8763</v>
      </c>
      <c r="AM2232">
        <f t="shared" ref="AM2232:AM2264" si="43">LEN(B2232)</f>
        <v>2</v>
      </c>
      <c r="AN2232" t="s">
        <v>106</v>
      </c>
    </row>
    <row r="2233" spans="1:40">
      <c r="A2233" s="10"/>
      <c r="B2233" s="10" t="s">
        <v>8764</v>
      </c>
      <c r="C2233" s="10"/>
      <c r="D2233" s="10" t="s">
        <v>8765</v>
      </c>
      <c r="E2233" s="10" t="s">
        <v>92</v>
      </c>
      <c r="F2233" s="10" t="s">
        <v>352</v>
      </c>
      <c r="G2233" s="10" t="s">
        <v>2051</v>
      </c>
      <c r="H2233" s="10" t="s">
        <v>8766</v>
      </c>
      <c r="I2233" s="10" t="s">
        <v>257</v>
      </c>
      <c r="J2233" s="10" t="s">
        <v>97</v>
      </c>
      <c r="K2233" s="10" t="s">
        <v>98</v>
      </c>
      <c r="L2233" s="11">
        <v>137475.8</v>
      </c>
      <c r="M2233" s="11">
        <v>196394</v>
      </c>
      <c r="N2233" s="11">
        <v>137475.8</v>
      </c>
      <c r="O2233" s="10" t="s">
        <v>131</v>
      </c>
      <c r="P2233" s="11">
        <v>43.05</v>
      </c>
      <c r="Q2233" s="11">
        <v>0</v>
      </c>
      <c r="R2233" s="10"/>
      <c r="S2233" s="10"/>
      <c r="T2233" s="10" t="s">
        <v>100</v>
      </c>
      <c r="U2233" s="10" t="s">
        <v>112</v>
      </c>
      <c r="V2233" s="10"/>
      <c r="W2233" s="10" t="s">
        <v>101</v>
      </c>
      <c r="X2233" s="10"/>
      <c r="Y2233" s="10" t="s">
        <v>560</v>
      </c>
      <c r="Z2233" s="11">
        <v>10</v>
      </c>
      <c r="AA2233" s="11">
        <v>3</v>
      </c>
      <c r="AB2233" s="10" t="s">
        <v>100</v>
      </c>
      <c r="AC2233" s="10" t="s">
        <v>7936</v>
      </c>
      <c r="AD2233" s="10" t="s">
        <v>8762</v>
      </c>
      <c r="AE2233" s="10"/>
      <c r="AF2233" s="10"/>
      <c r="AG2233" s="11"/>
      <c r="AH2233" s="11"/>
      <c r="AI2233" s="11"/>
      <c r="AJ2233" s="10"/>
      <c r="AK2233" s="12">
        <v>45766.4166666667</v>
      </c>
      <c r="AL2233" s="10" t="s">
        <v>8767</v>
      </c>
      <c r="AM2233">
        <f t="shared" si="43"/>
        <v>3</v>
      </c>
      <c r="AN2233" t="s">
        <v>106</v>
      </c>
    </row>
    <row r="2234" spans="1:40">
      <c r="A2234" s="10"/>
      <c r="B2234" s="10" t="s">
        <v>8768</v>
      </c>
      <c r="C2234" s="10"/>
      <c r="D2234" s="10" t="s">
        <v>8769</v>
      </c>
      <c r="E2234" s="10" t="s">
        <v>92</v>
      </c>
      <c r="F2234" s="10" t="s">
        <v>352</v>
      </c>
      <c r="G2234" s="10" t="s">
        <v>2051</v>
      </c>
      <c r="H2234" s="10" t="s">
        <v>8770</v>
      </c>
      <c r="I2234" s="10" t="s">
        <v>257</v>
      </c>
      <c r="J2234" s="10" t="s">
        <v>97</v>
      </c>
      <c r="K2234" s="10" t="s">
        <v>98</v>
      </c>
      <c r="L2234" s="11">
        <v>144347</v>
      </c>
      <c r="M2234" s="11">
        <v>206210</v>
      </c>
      <c r="N2234" s="11">
        <v>144347</v>
      </c>
      <c r="O2234" s="10" t="s">
        <v>131</v>
      </c>
      <c r="P2234" s="11">
        <v>43.05</v>
      </c>
      <c r="Q2234" s="11">
        <v>0</v>
      </c>
      <c r="R2234" s="10"/>
      <c r="S2234" s="10"/>
      <c r="T2234" s="10" t="s">
        <v>100</v>
      </c>
      <c r="U2234" s="10" t="s">
        <v>112</v>
      </c>
      <c r="V2234" s="10"/>
      <c r="W2234" s="10" t="s">
        <v>101</v>
      </c>
      <c r="X2234" s="10"/>
      <c r="Y2234" s="10" t="s">
        <v>560</v>
      </c>
      <c r="Z2234" s="11">
        <v>10</v>
      </c>
      <c r="AA2234" s="11">
        <v>3</v>
      </c>
      <c r="AB2234" s="10" t="s">
        <v>100</v>
      </c>
      <c r="AC2234" s="10" t="s">
        <v>7936</v>
      </c>
      <c r="AD2234" s="10" t="s">
        <v>8762</v>
      </c>
      <c r="AE2234" s="10"/>
      <c r="AF2234" s="10"/>
      <c r="AG2234" s="11"/>
      <c r="AH2234" s="11"/>
      <c r="AI2234" s="11"/>
      <c r="AJ2234" s="10"/>
      <c r="AK2234" s="12">
        <v>45766.4166666667</v>
      </c>
      <c r="AL2234" s="10" t="s">
        <v>8771</v>
      </c>
      <c r="AM2234">
        <f t="shared" si="43"/>
        <v>3</v>
      </c>
      <c r="AN2234" t="s">
        <v>106</v>
      </c>
    </row>
    <row r="2235" spans="1:40">
      <c r="A2235" s="10"/>
      <c r="B2235" s="10" t="s">
        <v>8772</v>
      </c>
      <c r="C2235" s="10"/>
      <c r="D2235" s="10" t="s">
        <v>8773</v>
      </c>
      <c r="E2235" s="10" t="s">
        <v>92</v>
      </c>
      <c r="F2235" s="10" t="s">
        <v>352</v>
      </c>
      <c r="G2235" s="10" t="s">
        <v>2051</v>
      </c>
      <c r="H2235" s="10" t="s">
        <v>8774</v>
      </c>
      <c r="I2235" s="10" t="s">
        <v>257</v>
      </c>
      <c r="J2235" s="10" t="s">
        <v>97</v>
      </c>
      <c r="K2235" s="10" t="s">
        <v>98</v>
      </c>
      <c r="L2235" s="11">
        <v>137475.8</v>
      </c>
      <c r="M2235" s="11">
        <v>196394</v>
      </c>
      <c r="N2235" s="11">
        <v>137475.8</v>
      </c>
      <c r="O2235" s="10" t="s">
        <v>131</v>
      </c>
      <c r="P2235" s="11">
        <v>43.05</v>
      </c>
      <c r="Q2235" s="11">
        <v>0</v>
      </c>
      <c r="R2235" s="10"/>
      <c r="S2235" s="10"/>
      <c r="T2235" s="10" t="s">
        <v>100</v>
      </c>
      <c r="U2235" s="10" t="s">
        <v>112</v>
      </c>
      <c r="V2235" s="10"/>
      <c r="W2235" s="10" t="s">
        <v>101</v>
      </c>
      <c r="X2235" s="10"/>
      <c r="Y2235" s="10" t="s">
        <v>560</v>
      </c>
      <c r="Z2235" s="11">
        <v>10</v>
      </c>
      <c r="AA2235" s="11">
        <v>3</v>
      </c>
      <c r="AB2235" s="10" t="s">
        <v>100</v>
      </c>
      <c r="AC2235" s="10" t="s">
        <v>7936</v>
      </c>
      <c r="AD2235" s="10" t="s">
        <v>8762</v>
      </c>
      <c r="AE2235" s="10"/>
      <c r="AF2235" s="10"/>
      <c r="AG2235" s="11"/>
      <c r="AH2235" s="11"/>
      <c r="AI2235" s="11"/>
      <c r="AJ2235" s="10"/>
      <c r="AK2235" s="12">
        <v>45766.4166666667</v>
      </c>
      <c r="AL2235" s="10" t="s">
        <v>8775</v>
      </c>
      <c r="AM2235">
        <f t="shared" si="43"/>
        <v>3</v>
      </c>
      <c r="AN2235" t="s">
        <v>106</v>
      </c>
    </row>
    <row r="2236" spans="1:40">
      <c r="A2236" s="10"/>
      <c r="B2236" s="10" t="s">
        <v>8776</v>
      </c>
      <c r="C2236" s="10"/>
      <c r="D2236" s="10" t="s">
        <v>8777</v>
      </c>
      <c r="E2236" s="10" t="s">
        <v>92</v>
      </c>
      <c r="F2236" s="10" t="s">
        <v>352</v>
      </c>
      <c r="G2236" s="10" t="s">
        <v>2051</v>
      </c>
      <c r="H2236" s="10" t="s">
        <v>8778</v>
      </c>
      <c r="I2236" s="10" t="s">
        <v>257</v>
      </c>
      <c r="J2236" s="10" t="s">
        <v>97</v>
      </c>
      <c r="K2236" s="10" t="s">
        <v>98</v>
      </c>
      <c r="L2236" s="11">
        <v>159215.7</v>
      </c>
      <c r="M2236" s="11">
        <v>227451</v>
      </c>
      <c r="N2236" s="11">
        <v>159215.7</v>
      </c>
      <c r="O2236" s="10" t="s">
        <v>131</v>
      </c>
      <c r="P2236" s="11">
        <v>49.36</v>
      </c>
      <c r="Q2236" s="11">
        <v>0</v>
      </c>
      <c r="R2236" s="10"/>
      <c r="S2236" s="10"/>
      <c r="T2236" s="10" t="s">
        <v>100</v>
      </c>
      <c r="U2236" s="10" t="s">
        <v>112</v>
      </c>
      <c r="V2236" s="10"/>
      <c r="W2236" s="10" t="s">
        <v>101</v>
      </c>
      <c r="X2236" s="10"/>
      <c r="Y2236" s="10" t="s">
        <v>560</v>
      </c>
      <c r="Z2236" s="11">
        <v>10</v>
      </c>
      <c r="AA2236" s="11">
        <v>3</v>
      </c>
      <c r="AB2236" s="10" t="s">
        <v>100</v>
      </c>
      <c r="AC2236" s="10" t="s">
        <v>7936</v>
      </c>
      <c r="AD2236" s="10" t="s">
        <v>8762</v>
      </c>
      <c r="AE2236" s="10"/>
      <c r="AF2236" s="10"/>
      <c r="AG2236" s="11"/>
      <c r="AH2236" s="11"/>
      <c r="AI2236" s="11"/>
      <c r="AJ2236" s="10"/>
      <c r="AK2236" s="12">
        <v>45766.4166666667</v>
      </c>
      <c r="AL2236" s="10" t="s">
        <v>8779</v>
      </c>
      <c r="AM2236">
        <f t="shared" si="43"/>
        <v>2</v>
      </c>
      <c r="AN2236" t="s">
        <v>106</v>
      </c>
    </row>
    <row r="2237" spans="1:40">
      <c r="A2237" s="10"/>
      <c r="B2237" s="10" t="s">
        <v>8780</v>
      </c>
      <c r="C2237" s="10"/>
      <c r="D2237" s="10" t="s">
        <v>8781</v>
      </c>
      <c r="E2237" s="10" t="s">
        <v>92</v>
      </c>
      <c r="F2237" s="10" t="s">
        <v>352</v>
      </c>
      <c r="G2237" s="10" t="s">
        <v>2051</v>
      </c>
      <c r="H2237" s="10" t="s">
        <v>8782</v>
      </c>
      <c r="I2237" s="10" t="s">
        <v>257</v>
      </c>
      <c r="J2237" s="10" t="s">
        <v>97</v>
      </c>
      <c r="K2237" s="10" t="s">
        <v>98</v>
      </c>
      <c r="L2237" s="11">
        <v>135107.7</v>
      </c>
      <c r="M2237" s="11">
        <v>193011</v>
      </c>
      <c r="N2237" s="11">
        <v>135107.7</v>
      </c>
      <c r="O2237" s="10" t="s">
        <v>131</v>
      </c>
      <c r="P2237" s="11">
        <v>42.73</v>
      </c>
      <c r="Q2237" s="11">
        <v>0</v>
      </c>
      <c r="R2237" s="10"/>
      <c r="S2237" s="10"/>
      <c r="T2237" s="10" t="s">
        <v>100</v>
      </c>
      <c r="U2237" s="10" t="s">
        <v>112</v>
      </c>
      <c r="V2237" s="10"/>
      <c r="W2237" s="10" t="s">
        <v>101</v>
      </c>
      <c r="X2237" s="10"/>
      <c r="Y2237" s="10" t="s">
        <v>560</v>
      </c>
      <c r="Z2237" s="11">
        <v>10</v>
      </c>
      <c r="AA2237" s="11">
        <v>3</v>
      </c>
      <c r="AB2237" s="10" t="s">
        <v>100</v>
      </c>
      <c r="AC2237" s="10" t="s">
        <v>7936</v>
      </c>
      <c r="AD2237" s="10" t="s">
        <v>8762</v>
      </c>
      <c r="AE2237" s="10"/>
      <c r="AF2237" s="10"/>
      <c r="AG2237" s="11"/>
      <c r="AH2237" s="11"/>
      <c r="AI2237" s="11"/>
      <c r="AJ2237" s="10"/>
      <c r="AK2237" s="12">
        <v>45766.4166666667</v>
      </c>
      <c r="AL2237" s="10" t="s">
        <v>8783</v>
      </c>
      <c r="AM2237">
        <f t="shared" si="43"/>
        <v>2</v>
      </c>
      <c r="AN2237" t="s">
        <v>106</v>
      </c>
    </row>
    <row r="2238" spans="1:40">
      <c r="A2238" s="10"/>
      <c r="B2238" s="10" t="s">
        <v>8784</v>
      </c>
      <c r="C2238" s="10"/>
      <c r="D2238" s="10" t="s">
        <v>8785</v>
      </c>
      <c r="E2238" s="10" t="s">
        <v>92</v>
      </c>
      <c r="F2238" s="10" t="s">
        <v>352</v>
      </c>
      <c r="G2238" s="10" t="s">
        <v>2051</v>
      </c>
      <c r="H2238" s="10" t="s">
        <v>8786</v>
      </c>
      <c r="I2238" s="10" t="s">
        <v>257</v>
      </c>
      <c r="J2238" s="10" t="s">
        <v>97</v>
      </c>
      <c r="K2238" s="10" t="s">
        <v>98</v>
      </c>
      <c r="L2238" s="11">
        <v>144347</v>
      </c>
      <c r="M2238" s="11">
        <v>206210</v>
      </c>
      <c r="N2238" s="11">
        <v>144347</v>
      </c>
      <c r="O2238" s="10" t="s">
        <v>131</v>
      </c>
      <c r="P2238" s="11">
        <v>43.05</v>
      </c>
      <c r="Q2238" s="11">
        <v>0</v>
      </c>
      <c r="R2238" s="10"/>
      <c r="S2238" s="10"/>
      <c r="T2238" s="10" t="s">
        <v>100</v>
      </c>
      <c r="U2238" s="10" t="s">
        <v>112</v>
      </c>
      <c r="V2238" s="10"/>
      <c r="W2238" s="10" t="s">
        <v>101</v>
      </c>
      <c r="X2238" s="10"/>
      <c r="Y2238" s="10" t="s">
        <v>560</v>
      </c>
      <c r="Z2238" s="11">
        <v>10</v>
      </c>
      <c r="AA2238" s="11">
        <v>3</v>
      </c>
      <c r="AB2238" s="10" t="s">
        <v>100</v>
      </c>
      <c r="AC2238" s="10" t="s">
        <v>7936</v>
      </c>
      <c r="AD2238" s="10" t="s">
        <v>8762</v>
      </c>
      <c r="AE2238" s="10"/>
      <c r="AF2238" s="10"/>
      <c r="AG2238" s="11"/>
      <c r="AH2238" s="11"/>
      <c r="AI2238" s="11"/>
      <c r="AJ2238" s="10"/>
      <c r="AK2238" s="12">
        <v>45766.4166666667</v>
      </c>
      <c r="AL2238" s="10" t="s">
        <v>8787</v>
      </c>
      <c r="AM2238">
        <f t="shared" si="43"/>
        <v>2</v>
      </c>
      <c r="AN2238" t="s">
        <v>106</v>
      </c>
    </row>
    <row r="2239" spans="1:40">
      <c r="A2239" s="10"/>
      <c r="B2239" s="10" t="s">
        <v>8788</v>
      </c>
      <c r="C2239" s="10"/>
      <c r="D2239" s="10" t="s">
        <v>8789</v>
      </c>
      <c r="E2239" s="10" t="s">
        <v>92</v>
      </c>
      <c r="F2239" s="10" t="s">
        <v>352</v>
      </c>
      <c r="G2239" s="10" t="s">
        <v>2051</v>
      </c>
      <c r="H2239" s="10" t="s">
        <v>8790</v>
      </c>
      <c r="I2239" s="10" t="s">
        <v>257</v>
      </c>
      <c r="J2239" s="10" t="s">
        <v>97</v>
      </c>
      <c r="K2239" s="10" t="s">
        <v>98</v>
      </c>
      <c r="L2239" s="11">
        <v>127507.8</v>
      </c>
      <c r="M2239" s="11">
        <v>182154</v>
      </c>
      <c r="N2239" s="11">
        <v>127507.8</v>
      </c>
      <c r="O2239" s="10" t="s">
        <v>131</v>
      </c>
      <c r="P2239" s="11">
        <v>42.48</v>
      </c>
      <c r="Q2239" s="11">
        <v>0</v>
      </c>
      <c r="R2239" s="10"/>
      <c r="S2239" s="10"/>
      <c r="T2239" s="10" t="s">
        <v>100</v>
      </c>
      <c r="U2239" s="10" t="s">
        <v>112</v>
      </c>
      <c r="V2239" s="10"/>
      <c r="W2239" s="10" t="s">
        <v>101</v>
      </c>
      <c r="X2239" s="10"/>
      <c r="Y2239" s="10" t="s">
        <v>560</v>
      </c>
      <c r="Z2239" s="11">
        <v>10</v>
      </c>
      <c r="AA2239" s="11">
        <v>3</v>
      </c>
      <c r="AB2239" s="10" t="s">
        <v>100</v>
      </c>
      <c r="AC2239" s="10" t="s">
        <v>7936</v>
      </c>
      <c r="AD2239" s="10" t="s">
        <v>8762</v>
      </c>
      <c r="AE2239" s="10"/>
      <c r="AF2239" s="10"/>
      <c r="AG2239" s="11"/>
      <c r="AH2239" s="11"/>
      <c r="AI2239" s="11"/>
      <c r="AJ2239" s="10"/>
      <c r="AK2239" s="12">
        <v>45766.4166666667</v>
      </c>
      <c r="AL2239" s="10" t="s">
        <v>8791</v>
      </c>
      <c r="AM2239">
        <f t="shared" si="43"/>
        <v>3</v>
      </c>
      <c r="AN2239" t="s">
        <v>106</v>
      </c>
    </row>
    <row r="2240" spans="1:40">
      <c r="A2240" s="10"/>
      <c r="B2240" s="10" t="s">
        <v>8792</v>
      </c>
      <c r="C2240" s="10"/>
      <c r="D2240" s="10" t="s">
        <v>8793</v>
      </c>
      <c r="E2240" s="10" t="s">
        <v>92</v>
      </c>
      <c r="F2240" s="10" t="s">
        <v>352</v>
      </c>
      <c r="G2240" s="10" t="s">
        <v>2051</v>
      </c>
      <c r="H2240" s="10" t="s">
        <v>8794</v>
      </c>
      <c r="I2240" s="10" t="s">
        <v>257</v>
      </c>
      <c r="J2240" s="10" t="s">
        <v>97</v>
      </c>
      <c r="K2240" s="10" t="s">
        <v>98</v>
      </c>
      <c r="L2240" s="11">
        <v>144347</v>
      </c>
      <c r="M2240" s="11">
        <v>206210</v>
      </c>
      <c r="N2240" s="11">
        <v>144347</v>
      </c>
      <c r="O2240" s="10" t="s">
        <v>131</v>
      </c>
      <c r="P2240" s="11">
        <v>43.05</v>
      </c>
      <c r="Q2240" s="11">
        <v>0</v>
      </c>
      <c r="R2240" s="10"/>
      <c r="S2240" s="10"/>
      <c r="T2240" s="10" t="s">
        <v>100</v>
      </c>
      <c r="U2240" s="10" t="s">
        <v>112</v>
      </c>
      <c r="V2240" s="10"/>
      <c r="W2240" s="10" t="s">
        <v>101</v>
      </c>
      <c r="X2240" s="10"/>
      <c r="Y2240" s="10" t="s">
        <v>560</v>
      </c>
      <c r="Z2240" s="11">
        <v>10</v>
      </c>
      <c r="AA2240" s="11">
        <v>3</v>
      </c>
      <c r="AB2240" s="10" t="s">
        <v>100</v>
      </c>
      <c r="AC2240" s="10" t="s">
        <v>7936</v>
      </c>
      <c r="AD2240" s="10" t="s">
        <v>8762</v>
      </c>
      <c r="AE2240" s="10"/>
      <c r="AF2240" s="10"/>
      <c r="AG2240" s="11"/>
      <c r="AH2240" s="11"/>
      <c r="AI2240" s="11"/>
      <c r="AJ2240" s="10"/>
      <c r="AK2240" s="12">
        <v>45766.4166666667</v>
      </c>
      <c r="AL2240" s="10" t="s">
        <v>8795</v>
      </c>
      <c r="AM2240">
        <f t="shared" si="43"/>
        <v>2</v>
      </c>
      <c r="AN2240" t="s">
        <v>106</v>
      </c>
    </row>
    <row r="2241" spans="1:40">
      <c r="A2241" s="10"/>
      <c r="B2241" s="10" t="s">
        <v>8788</v>
      </c>
      <c r="C2241" s="10"/>
      <c r="D2241" s="10" t="s">
        <v>8796</v>
      </c>
      <c r="E2241" s="10" t="s">
        <v>92</v>
      </c>
      <c r="F2241" s="10" t="s">
        <v>352</v>
      </c>
      <c r="G2241" s="10" t="s">
        <v>2051</v>
      </c>
      <c r="H2241" s="10" t="s">
        <v>8797</v>
      </c>
      <c r="I2241" s="10" t="s">
        <v>257</v>
      </c>
      <c r="J2241" s="10" t="s">
        <v>97</v>
      </c>
      <c r="K2241" s="10" t="s">
        <v>98</v>
      </c>
      <c r="L2241" s="11">
        <v>200338.6</v>
      </c>
      <c r="M2241" s="11">
        <v>286198</v>
      </c>
      <c r="N2241" s="11">
        <v>200338.6</v>
      </c>
      <c r="O2241" s="10" t="s">
        <v>131</v>
      </c>
      <c r="P2241" s="11">
        <v>64.78</v>
      </c>
      <c r="Q2241" s="11">
        <v>0</v>
      </c>
      <c r="R2241" s="10"/>
      <c r="S2241" s="10"/>
      <c r="T2241" s="10" t="s">
        <v>100</v>
      </c>
      <c r="U2241" s="10" t="s">
        <v>112</v>
      </c>
      <c r="V2241" s="10"/>
      <c r="W2241" s="10" t="s">
        <v>101</v>
      </c>
      <c r="X2241" s="10"/>
      <c r="Y2241" s="10" t="s">
        <v>560</v>
      </c>
      <c r="Z2241" s="11">
        <v>10</v>
      </c>
      <c r="AA2241" s="11">
        <v>3</v>
      </c>
      <c r="AB2241" s="10" t="s">
        <v>100</v>
      </c>
      <c r="AC2241" s="10" t="s">
        <v>7936</v>
      </c>
      <c r="AD2241" s="10" t="s">
        <v>8762</v>
      </c>
      <c r="AE2241" s="10"/>
      <c r="AF2241" s="10"/>
      <c r="AG2241" s="11"/>
      <c r="AH2241" s="11"/>
      <c r="AI2241" s="11"/>
      <c r="AJ2241" s="10"/>
      <c r="AK2241" s="12">
        <v>45766.4166666667</v>
      </c>
      <c r="AL2241" s="10" t="s">
        <v>8798</v>
      </c>
      <c r="AM2241">
        <f t="shared" si="43"/>
        <v>3</v>
      </c>
      <c r="AN2241" t="s">
        <v>106</v>
      </c>
    </row>
    <row r="2242" spans="1:40">
      <c r="A2242" s="10"/>
      <c r="B2242" s="10" t="s">
        <v>8799</v>
      </c>
      <c r="C2242" s="10"/>
      <c r="D2242" s="10" t="s">
        <v>8800</v>
      </c>
      <c r="E2242" s="10" t="s">
        <v>92</v>
      </c>
      <c r="F2242" s="10" t="s">
        <v>352</v>
      </c>
      <c r="G2242" s="10" t="s">
        <v>2051</v>
      </c>
      <c r="H2242" s="10" t="s">
        <v>8801</v>
      </c>
      <c r="I2242" s="10" t="s">
        <v>257</v>
      </c>
      <c r="J2242" s="10" t="s">
        <v>97</v>
      </c>
      <c r="K2242" s="10" t="s">
        <v>98</v>
      </c>
      <c r="L2242" s="11">
        <v>135697.8</v>
      </c>
      <c r="M2242" s="11">
        <v>193854</v>
      </c>
      <c r="N2242" s="11">
        <v>135697.8</v>
      </c>
      <c r="O2242" s="10" t="s">
        <v>131</v>
      </c>
      <c r="P2242" s="11">
        <v>43.05</v>
      </c>
      <c r="Q2242" s="11">
        <v>0</v>
      </c>
      <c r="R2242" s="10"/>
      <c r="S2242" s="10"/>
      <c r="T2242" s="10" t="s">
        <v>100</v>
      </c>
      <c r="U2242" s="10" t="s">
        <v>112</v>
      </c>
      <c r="V2242" s="10"/>
      <c r="W2242" s="10" t="s">
        <v>101</v>
      </c>
      <c r="X2242" s="10"/>
      <c r="Y2242" s="10" t="s">
        <v>560</v>
      </c>
      <c r="Z2242" s="11">
        <v>10</v>
      </c>
      <c r="AA2242" s="11">
        <v>3</v>
      </c>
      <c r="AB2242" s="10" t="s">
        <v>100</v>
      </c>
      <c r="AC2242" s="10" t="s">
        <v>7936</v>
      </c>
      <c r="AD2242" s="10" t="s">
        <v>8762</v>
      </c>
      <c r="AE2242" s="10"/>
      <c r="AF2242" s="10"/>
      <c r="AG2242" s="11"/>
      <c r="AH2242" s="11"/>
      <c r="AI2242" s="11"/>
      <c r="AJ2242" s="10"/>
      <c r="AK2242" s="12">
        <v>45766.4166666667</v>
      </c>
      <c r="AL2242" s="10" t="s">
        <v>8802</v>
      </c>
      <c r="AM2242">
        <f t="shared" si="43"/>
        <v>3</v>
      </c>
      <c r="AN2242" t="s">
        <v>106</v>
      </c>
    </row>
    <row r="2243" spans="1:40">
      <c r="A2243" s="10"/>
      <c r="B2243" s="10" t="s">
        <v>8803</v>
      </c>
      <c r="C2243" s="10"/>
      <c r="D2243" s="10" t="s">
        <v>8804</v>
      </c>
      <c r="E2243" s="10" t="s">
        <v>92</v>
      </c>
      <c r="F2243" s="10" t="s">
        <v>352</v>
      </c>
      <c r="G2243" s="10" t="s">
        <v>2051</v>
      </c>
      <c r="H2243" s="10" t="s">
        <v>8805</v>
      </c>
      <c r="I2243" s="10" t="s">
        <v>257</v>
      </c>
      <c r="J2243" s="10" t="s">
        <v>97</v>
      </c>
      <c r="K2243" s="10" t="s">
        <v>98</v>
      </c>
      <c r="L2243" s="11">
        <v>144347</v>
      </c>
      <c r="M2243" s="11">
        <v>206210</v>
      </c>
      <c r="N2243" s="11">
        <v>144347</v>
      </c>
      <c r="O2243" s="10" t="s">
        <v>131</v>
      </c>
      <c r="P2243" s="11">
        <v>43.05</v>
      </c>
      <c r="Q2243" s="11">
        <v>0</v>
      </c>
      <c r="R2243" s="10"/>
      <c r="S2243" s="10"/>
      <c r="T2243" s="10" t="s">
        <v>100</v>
      </c>
      <c r="U2243" s="10" t="s">
        <v>112</v>
      </c>
      <c r="V2243" s="10"/>
      <c r="W2243" s="10" t="s">
        <v>101</v>
      </c>
      <c r="X2243" s="10"/>
      <c r="Y2243" s="10" t="s">
        <v>560</v>
      </c>
      <c r="Z2243" s="11">
        <v>10</v>
      </c>
      <c r="AA2243" s="11">
        <v>3</v>
      </c>
      <c r="AB2243" s="10" t="s">
        <v>100</v>
      </c>
      <c r="AC2243" s="10" t="s">
        <v>7936</v>
      </c>
      <c r="AD2243" s="10" t="s">
        <v>8762</v>
      </c>
      <c r="AE2243" s="10"/>
      <c r="AF2243" s="10"/>
      <c r="AG2243" s="11"/>
      <c r="AH2243" s="11"/>
      <c r="AI2243" s="11"/>
      <c r="AJ2243" s="10"/>
      <c r="AK2243" s="12">
        <v>45766.4166666667</v>
      </c>
      <c r="AL2243" s="10" t="s">
        <v>8806</v>
      </c>
      <c r="AM2243">
        <f t="shared" si="43"/>
        <v>3</v>
      </c>
      <c r="AN2243" t="s">
        <v>106</v>
      </c>
    </row>
    <row r="2244" spans="1:40">
      <c r="A2244" s="10"/>
      <c r="B2244" s="10" t="s">
        <v>8807</v>
      </c>
      <c r="C2244" s="10"/>
      <c r="D2244" s="10" t="s">
        <v>8808</v>
      </c>
      <c r="E2244" s="10" t="s">
        <v>92</v>
      </c>
      <c r="F2244" s="10" t="s">
        <v>352</v>
      </c>
      <c r="G2244" s="10" t="s">
        <v>2051</v>
      </c>
      <c r="H2244" s="10" t="s">
        <v>8809</v>
      </c>
      <c r="I2244" s="10" t="s">
        <v>257</v>
      </c>
      <c r="J2244" s="10" t="s">
        <v>97</v>
      </c>
      <c r="K2244" s="10" t="s">
        <v>98</v>
      </c>
      <c r="L2244" s="11">
        <v>141484</v>
      </c>
      <c r="M2244" s="11">
        <v>202120</v>
      </c>
      <c r="N2244" s="11">
        <v>141484</v>
      </c>
      <c r="O2244" s="10" t="s">
        <v>131</v>
      </c>
      <c r="P2244" s="11">
        <v>43.05</v>
      </c>
      <c r="Q2244" s="11">
        <v>0</v>
      </c>
      <c r="R2244" s="10"/>
      <c r="S2244" s="10"/>
      <c r="T2244" s="10" t="s">
        <v>100</v>
      </c>
      <c r="U2244" s="10" t="s">
        <v>112</v>
      </c>
      <c r="V2244" s="10"/>
      <c r="W2244" s="10" t="s">
        <v>101</v>
      </c>
      <c r="X2244" s="10"/>
      <c r="Y2244" s="10" t="s">
        <v>560</v>
      </c>
      <c r="Z2244" s="11">
        <v>10</v>
      </c>
      <c r="AA2244" s="11">
        <v>3</v>
      </c>
      <c r="AB2244" s="10" t="s">
        <v>100</v>
      </c>
      <c r="AC2244" s="10" t="s">
        <v>7936</v>
      </c>
      <c r="AD2244" s="10" t="s">
        <v>8762</v>
      </c>
      <c r="AE2244" s="10"/>
      <c r="AF2244" s="10"/>
      <c r="AG2244" s="11"/>
      <c r="AH2244" s="11"/>
      <c r="AI2244" s="11"/>
      <c r="AJ2244" s="10"/>
      <c r="AK2244" s="12">
        <v>45766.4166666667</v>
      </c>
      <c r="AL2244" s="10" t="s">
        <v>8810</v>
      </c>
      <c r="AM2244">
        <f t="shared" si="43"/>
        <v>3</v>
      </c>
      <c r="AN2244" t="s">
        <v>106</v>
      </c>
    </row>
    <row r="2245" spans="1:40">
      <c r="A2245" s="10"/>
      <c r="B2245" s="10" t="s">
        <v>8811</v>
      </c>
      <c r="C2245" s="10"/>
      <c r="D2245" s="10" t="s">
        <v>8812</v>
      </c>
      <c r="E2245" s="10" t="s">
        <v>92</v>
      </c>
      <c r="F2245" s="10" t="s">
        <v>352</v>
      </c>
      <c r="G2245" s="10" t="s">
        <v>2051</v>
      </c>
      <c r="H2245" s="10" t="s">
        <v>8813</v>
      </c>
      <c r="I2245" s="10" t="s">
        <v>257</v>
      </c>
      <c r="J2245" s="10" t="s">
        <v>97</v>
      </c>
      <c r="K2245" s="10" t="s">
        <v>98</v>
      </c>
      <c r="L2245" s="11">
        <v>133016.1</v>
      </c>
      <c r="M2245" s="11">
        <v>190023</v>
      </c>
      <c r="N2245" s="11">
        <v>133016.1</v>
      </c>
      <c r="O2245" s="10" t="s">
        <v>131</v>
      </c>
      <c r="P2245" s="11">
        <v>43.05</v>
      </c>
      <c r="Q2245" s="11">
        <v>0</v>
      </c>
      <c r="R2245" s="10"/>
      <c r="S2245" s="10"/>
      <c r="T2245" s="10" t="s">
        <v>100</v>
      </c>
      <c r="U2245" s="10" t="s">
        <v>112</v>
      </c>
      <c r="V2245" s="10"/>
      <c r="W2245" s="10" t="s">
        <v>101</v>
      </c>
      <c r="X2245" s="10"/>
      <c r="Y2245" s="10" t="s">
        <v>560</v>
      </c>
      <c r="Z2245" s="11">
        <v>10</v>
      </c>
      <c r="AA2245" s="11">
        <v>3</v>
      </c>
      <c r="AB2245" s="10" t="s">
        <v>100</v>
      </c>
      <c r="AC2245" s="10" t="s">
        <v>7936</v>
      </c>
      <c r="AD2245" s="10" t="s">
        <v>8762</v>
      </c>
      <c r="AE2245" s="10"/>
      <c r="AF2245" s="10"/>
      <c r="AG2245" s="11"/>
      <c r="AH2245" s="11"/>
      <c r="AI2245" s="11"/>
      <c r="AJ2245" s="10"/>
      <c r="AK2245" s="12">
        <v>45766.4166666667</v>
      </c>
      <c r="AL2245" s="10" t="s">
        <v>8814</v>
      </c>
      <c r="AM2245">
        <f t="shared" si="43"/>
        <v>3</v>
      </c>
      <c r="AN2245" t="s">
        <v>106</v>
      </c>
    </row>
    <row r="2246" spans="1:40">
      <c r="A2246" s="10"/>
      <c r="B2246" s="10" t="s">
        <v>8815</v>
      </c>
      <c r="C2246" s="10"/>
      <c r="D2246" s="10" t="s">
        <v>8816</v>
      </c>
      <c r="E2246" s="10" t="s">
        <v>92</v>
      </c>
      <c r="F2246" s="10" t="s">
        <v>352</v>
      </c>
      <c r="G2246" s="10" t="s">
        <v>2051</v>
      </c>
      <c r="H2246" s="10" t="s">
        <v>8817</v>
      </c>
      <c r="I2246" s="10" t="s">
        <v>257</v>
      </c>
      <c r="J2246" s="10" t="s">
        <v>97</v>
      </c>
      <c r="K2246" s="10" t="s">
        <v>98</v>
      </c>
      <c r="L2246" s="11">
        <v>141484</v>
      </c>
      <c r="M2246" s="11">
        <v>202120</v>
      </c>
      <c r="N2246" s="11">
        <v>141484</v>
      </c>
      <c r="O2246" s="10" t="s">
        <v>131</v>
      </c>
      <c r="P2246" s="11">
        <v>43.05</v>
      </c>
      <c r="Q2246" s="11">
        <v>0</v>
      </c>
      <c r="R2246" s="10"/>
      <c r="S2246" s="10"/>
      <c r="T2246" s="10" t="s">
        <v>100</v>
      </c>
      <c r="U2246" s="10" t="s">
        <v>112</v>
      </c>
      <c r="V2246" s="10"/>
      <c r="W2246" s="10" t="s">
        <v>101</v>
      </c>
      <c r="X2246" s="10"/>
      <c r="Y2246" s="10" t="s">
        <v>560</v>
      </c>
      <c r="Z2246" s="11">
        <v>10</v>
      </c>
      <c r="AA2246" s="11">
        <v>3</v>
      </c>
      <c r="AB2246" s="10" t="s">
        <v>100</v>
      </c>
      <c r="AC2246" s="10" t="s">
        <v>7936</v>
      </c>
      <c r="AD2246" s="10" t="s">
        <v>8762</v>
      </c>
      <c r="AE2246" s="10"/>
      <c r="AF2246" s="10"/>
      <c r="AG2246" s="11"/>
      <c r="AH2246" s="11"/>
      <c r="AI2246" s="11"/>
      <c r="AJ2246" s="10"/>
      <c r="AK2246" s="12">
        <v>45766.4166666667</v>
      </c>
      <c r="AL2246" s="10" t="s">
        <v>8818</v>
      </c>
      <c r="AM2246">
        <f t="shared" si="43"/>
        <v>3</v>
      </c>
      <c r="AN2246" t="s">
        <v>106</v>
      </c>
    </row>
    <row r="2247" spans="1:40">
      <c r="A2247" s="10"/>
      <c r="B2247" s="10" t="s">
        <v>8819</v>
      </c>
      <c r="C2247" s="10"/>
      <c r="D2247" s="10" t="s">
        <v>8820</v>
      </c>
      <c r="E2247" s="10" t="s">
        <v>92</v>
      </c>
      <c r="F2247" s="10" t="s">
        <v>352</v>
      </c>
      <c r="G2247" s="10" t="s">
        <v>2051</v>
      </c>
      <c r="H2247" s="10" t="s">
        <v>8821</v>
      </c>
      <c r="I2247" s="10" t="s">
        <v>257</v>
      </c>
      <c r="J2247" s="10" t="s">
        <v>97</v>
      </c>
      <c r="K2247" s="10" t="s">
        <v>98</v>
      </c>
      <c r="L2247" s="11">
        <v>142930.2</v>
      </c>
      <c r="M2247" s="11">
        <v>204186</v>
      </c>
      <c r="N2247" s="11">
        <v>142930.2</v>
      </c>
      <c r="O2247" s="10" t="s">
        <v>131</v>
      </c>
      <c r="P2247" s="11">
        <v>43.05</v>
      </c>
      <c r="Q2247" s="11">
        <v>0</v>
      </c>
      <c r="R2247" s="10"/>
      <c r="S2247" s="10"/>
      <c r="T2247" s="10" t="s">
        <v>100</v>
      </c>
      <c r="U2247" s="10" t="s">
        <v>112</v>
      </c>
      <c r="V2247" s="10"/>
      <c r="W2247" s="10" t="s">
        <v>101</v>
      </c>
      <c r="X2247" s="10"/>
      <c r="Y2247" s="10" t="s">
        <v>560</v>
      </c>
      <c r="Z2247" s="11">
        <v>10</v>
      </c>
      <c r="AA2247" s="11">
        <v>3</v>
      </c>
      <c r="AB2247" s="10" t="s">
        <v>100</v>
      </c>
      <c r="AC2247" s="10" t="s">
        <v>7936</v>
      </c>
      <c r="AD2247" s="10" t="s">
        <v>8762</v>
      </c>
      <c r="AE2247" s="10"/>
      <c r="AF2247" s="10"/>
      <c r="AG2247" s="11"/>
      <c r="AH2247" s="11"/>
      <c r="AI2247" s="11"/>
      <c r="AJ2247" s="10"/>
      <c r="AK2247" s="12">
        <v>45766.4166666667</v>
      </c>
      <c r="AL2247" s="10" t="s">
        <v>8822</v>
      </c>
      <c r="AM2247">
        <f t="shared" si="43"/>
        <v>3</v>
      </c>
      <c r="AN2247" t="s">
        <v>106</v>
      </c>
    </row>
    <row r="2248" spans="1:40">
      <c r="A2248" s="10"/>
      <c r="B2248" s="10" t="s">
        <v>8823</v>
      </c>
      <c r="C2248" s="10"/>
      <c r="D2248" s="10" t="s">
        <v>8824</v>
      </c>
      <c r="E2248" s="10" t="s">
        <v>92</v>
      </c>
      <c r="F2248" s="10" t="s">
        <v>352</v>
      </c>
      <c r="G2248" s="10" t="s">
        <v>2051</v>
      </c>
      <c r="H2248" s="10" t="s">
        <v>8825</v>
      </c>
      <c r="I2248" s="10" t="s">
        <v>257</v>
      </c>
      <c r="J2248" s="10" t="s">
        <v>97</v>
      </c>
      <c r="K2248" s="10" t="s">
        <v>98</v>
      </c>
      <c r="L2248" s="11">
        <v>134764</v>
      </c>
      <c r="M2248" s="11">
        <v>192520</v>
      </c>
      <c r="N2248" s="11">
        <v>134764</v>
      </c>
      <c r="O2248" s="10" t="s">
        <v>131</v>
      </c>
      <c r="P2248" s="11">
        <v>43.05</v>
      </c>
      <c r="Q2248" s="11">
        <v>0</v>
      </c>
      <c r="R2248" s="10"/>
      <c r="S2248" s="10"/>
      <c r="T2248" s="10" t="s">
        <v>100</v>
      </c>
      <c r="U2248" s="10" t="s">
        <v>112</v>
      </c>
      <c r="V2248" s="10"/>
      <c r="W2248" s="10" t="s">
        <v>101</v>
      </c>
      <c r="X2248" s="10"/>
      <c r="Y2248" s="10" t="s">
        <v>560</v>
      </c>
      <c r="Z2248" s="11">
        <v>10</v>
      </c>
      <c r="AA2248" s="11">
        <v>3</v>
      </c>
      <c r="AB2248" s="10" t="s">
        <v>100</v>
      </c>
      <c r="AC2248" s="10" t="s">
        <v>7936</v>
      </c>
      <c r="AD2248" s="10" t="s">
        <v>8762</v>
      </c>
      <c r="AE2248" s="10"/>
      <c r="AF2248" s="10"/>
      <c r="AG2248" s="11"/>
      <c r="AH2248" s="11"/>
      <c r="AI2248" s="11"/>
      <c r="AJ2248" s="10"/>
      <c r="AK2248" s="12">
        <v>45766.4166666667</v>
      </c>
      <c r="AL2248" s="10" t="s">
        <v>8826</v>
      </c>
      <c r="AM2248">
        <f t="shared" si="43"/>
        <v>3</v>
      </c>
      <c r="AN2248" t="s">
        <v>106</v>
      </c>
    </row>
    <row r="2249" spans="1:40">
      <c r="A2249" s="10"/>
      <c r="B2249" s="10" t="s">
        <v>8827</v>
      </c>
      <c r="C2249" s="10"/>
      <c r="D2249" s="10" t="s">
        <v>8828</v>
      </c>
      <c r="E2249" s="10" t="s">
        <v>92</v>
      </c>
      <c r="F2249" s="10" t="s">
        <v>352</v>
      </c>
      <c r="G2249" s="10" t="s">
        <v>2051</v>
      </c>
      <c r="H2249" s="10" t="s">
        <v>8829</v>
      </c>
      <c r="I2249" s="10" t="s">
        <v>257</v>
      </c>
      <c r="J2249" s="10" t="s">
        <v>97</v>
      </c>
      <c r="K2249" s="10" t="s">
        <v>98</v>
      </c>
      <c r="L2249" s="11">
        <v>134764</v>
      </c>
      <c r="M2249" s="11">
        <v>192520</v>
      </c>
      <c r="N2249" s="11">
        <v>134764</v>
      </c>
      <c r="O2249" s="10" t="s">
        <v>131</v>
      </c>
      <c r="P2249" s="11">
        <v>43.05</v>
      </c>
      <c r="Q2249" s="11">
        <v>0</v>
      </c>
      <c r="R2249" s="10"/>
      <c r="S2249" s="10"/>
      <c r="T2249" s="10" t="s">
        <v>100</v>
      </c>
      <c r="U2249" s="10" t="s">
        <v>112</v>
      </c>
      <c r="V2249" s="10"/>
      <c r="W2249" s="10" t="s">
        <v>101</v>
      </c>
      <c r="X2249" s="10"/>
      <c r="Y2249" s="10" t="s">
        <v>560</v>
      </c>
      <c r="Z2249" s="11">
        <v>10</v>
      </c>
      <c r="AA2249" s="11">
        <v>3</v>
      </c>
      <c r="AB2249" s="10" t="s">
        <v>100</v>
      </c>
      <c r="AC2249" s="10" t="s">
        <v>7936</v>
      </c>
      <c r="AD2249" s="10" t="s">
        <v>8762</v>
      </c>
      <c r="AE2249" s="10"/>
      <c r="AF2249" s="10"/>
      <c r="AG2249" s="11"/>
      <c r="AH2249" s="11"/>
      <c r="AI2249" s="11"/>
      <c r="AJ2249" s="10"/>
      <c r="AK2249" s="12">
        <v>45766.4166666667</v>
      </c>
      <c r="AL2249" s="10" t="s">
        <v>8830</v>
      </c>
      <c r="AM2249">
        <f t="shared" si="43"/>
        <v>3</v>
      </c>
      <c r="AN2249" t="s">
        <v>106</v>
      </c>
    </row>
    <row r="2250" spans="1:40">
      <c r="A2250" s="10"/>
      <c r="B2250" s="10" t="s">
        <v>8831</v>
      </c>
      <c r="C2250" s="10"/>
      <c r="D2250" s="10" t="s">
        <v>8832</v>
      </c>
      <c r="E2250" s="10" t="s">
        <v>92</v>
      </c>
      <c r="F2250" s="10" t="s">
        <v>352</v>
      </c>
      <c r="G2250" s="10" t="s">
        <v>2051</v>
      </c>
      <c r="H2250" s="10" t="s">
        <v>8833</v>
      </c>
      <c r="I2250" s="10" t="s">
        <v>257</v>
      </c>
      <c r="J2250" s="10" t="s">
        <v>97</v>
      </c>
      <c r="K2250" s="10" t="s">
        <v>98</v>
      </c>
      <c r="L2250" s="11">
        <v>196051.8</v>
      </c>
      <c r="M2250" s="11">
        <v>280074</v>
      </c>
      <c r="N2250" s="11">
        <v>196051.8</v>
      </c>
      <c r="O2250" s="10" t="s">
        <v>131</v>
      </c>
      <c r="P2250" s="11">
        <v>57.31</v>
      </c>
      <c r="Q2250" s="11">
        <v>0</v>
      </c>
      <c r="R2250" s="10"/>
      <c r="S2250" s="10"/>
      <c r="T2250" s="10" t="s">
        <v>100</v>
      </c>
      <c r="U2250" s="10" t="s">
        <v>112</v>
      </c>
      <c r="V2250" s="10"/>
      <c r="W2250" s="10" t="s">
        <v>101</v>
      </c>
      <c r="X2250" s="10"/>
      <c r="Y2250" s="10" t="s">
        <v>560</v>
      </c>
      <c r="Z2250" s="11">
        <v>10</v>
      </c>
      <c r="AA2250" s="11">
        <v>3</v>
      </c>
      <c r="AB2250" s="10" t="s">
        <v>100</v>
      </c>
      <c r="AC2250" s="10" t="s">
        <v>7936</v>
      </c>
      <c r="AD2250" s="10" t="s">
        <v>8762</v>
      </c>
      <c r="AE2250" s="10"/>
      <c r="AF2250" s="10"/>
      <c r="AG2250" s="11"/>
      <c r="AH2250" s="11"/>
      <c r="AI2250" s="11"/>
      <c r="AJ2250" s="10"/>
      <c r="AK2250" s="12">
        <v>45766.4166666667</v>
      </c>
      <c r="AL2250" s="10" t="s">
        <v>8834</v>
      </c>
      <c r="AM2250">
        <f t="shared" si="43"/>
        <v>3</v>
      </c>
      <c r="AN2250" t="s">
        <v>106</v>
      </c>
    </row>
    <row r="2251" spans="1:40">
      <c r="A2251" s="10"/>
      <c r="B2251" s="10" t="s">
        <v>8835</v>
      </c>
      <c r="C2251" s="10"/>
      <c r="D2251" s="10" t="s">
        <v>8836</v>
      </c>
      <c r="E2251" s="10" t="s">
        <v>92</v>
      </c>
      <c r="F2251" s="10" t="s">
        <v>352</v>
      </c>
      <c r="G2251" s="10" t="s">
        <v>2051</v>
      </c>
      <c r="H2251" s="10" t="s">
        <v>8837</v>
      </c>
      <c r="I2251" s="10" t="s">
        <v>257</v>
      </c>
      <c r="J2251" s="10" t="s">
        <v>97</v>
      </c>
      <c r="K2251" s="10" t="s">
        <v>98</v>
      </c>
      <c r="L2251" s="11">
        <v>141484</v>
      </c>
      <c r="M2251" s="11">
        <v>202120</v>
      </c>
      <c r="N2251" s="11">
        <v>141484</v>
      </c>
      <c r="O2251" s="10" t="s">
        <v>131</v>
      </c>
      <c r="P2251" s="11">
        <v>43.05</v>
      </c>
      <c r="Q2251" s="11">
        <v>0</v>
      </c>
      <c r="R2251" s="10"/>
      <c r="S2251" s="10"/>
      <c r="T2251" s="10" t="s">
        <v>100</v>
      </c>
      <c r="U2251" s="10" t="s">
        <v>112</v>
      </c>
      <c r="V2251" s="10"/>
      <c r="W2251" s="10" t="s">
        <v>101</v>
      </c>
      <c r="X2251" s="10"/>
      <c r="Y2251" s="10" t="s">
        <v>560</v>
      </c>
      <c r="Z2251" s="11">
        <v>10</v>
      </c>
      <c r="AA2251" s="11">
        <v>3</v>
      </c>
      <c r="AB2251" s="10" t="s">
        <v>100</v>
      </c>
      <c r="AC2251" s="10" t="s">
        <v>7936</v>
      </c>
      <c r="AD2251" s="10" t="s">
        <v>8762</v>
      </c>
      <c r="AE2251" s="10"/>
      <c r="AF2251" s="10"/>
      <c r="AG2251" s="11"/>
      <c r="AH2251" s="11"/>
      <c r="AI2251" s="11"/>
      <c r="AJ2251" s="10"/>
      <c r="AK2251" s="12">
        <v>45766.4166666667</v>
      </c>
      <c r="AL2251" s="10" t="s">
        <v>8838</v>
      </c>
      <c r="AM2251">
        <f t="shared" si="43"/>
        <v>3</v>
      </c>
      <c r="AN2251" t="s">
        <v>106</v>
      </c>
    </row>
    <row r="2252" spans="1:40">
      <c r="A2252" s="10"/>
      <c r="B2252" s="10" t="s">
        <v>8839</v>
      </c>
      <c r="C2252" s="10"/>
      <c r="D2252" s="10" t="s">
        <v>8840</v>
      </c>
      <c r="E2252" s="10" t="s">
        <v>92</v>
      </c>
      <c r="F2252" s="10" t="s">
        <v>128</v>
      </c>
      <c r="G2252" s="10" t="s">
        <v>216</v>
      </c>
      <c r="H2252" s="10" t="s">
        <v>8840</v>
      </c>
      <c r="I2252" s="10" t="s">
        <v>368</v>
      </c>
      <c r="J2252" s="10" t="s">
        <v>97</v>
      </c>
      <c r="K2252" s="10" t="s">
        <v>98</v>
      </c>
      <c r="L2252" s="11">
        <v>280000</v>
      </c>
      <c r="M2252" s="11">
        <v>487400</v>
      </c>
      <c r="N2252" s="11">
        <v>280000</v>
      </c>
      <c r="O2252" s="10" t="s">
        <v>99</v>
      </c>
      <c r="P2252" s="11">
        <v>144.45</v>
      </c>
      <c r="Q2252" s="11">
        <v>0</v>
      </c>
      <c r="R2252" s="10"/>
      <c r="S2252" s="10"/>
      <c r="T2252" s="10" t="s">
        <v>101</v>
      </c>
      <c r="U2252" s="10"/>
      <c r="V2252" s="10"/>
      <c r="W2252" s="10" t="s">
        <v>101</v>
      </c>
      <c r="X2252" s="10"/>
      <c r="Y2252" s="10" t="s">
        <v>102</v>
      </c>
      <c r="Z2252" s="11">
        <v>12</v>
      </c>
      <c r="AA2252" s="11">
        <v>11</v>
      </c>
      <c r="AB2252" s="10" t="s">
        <v>101</v>
      </c>
      <c r="AC2252" s="10"/>
      <c r="AD2252" s="10"/>
      <c r="AE2252" s="10" t="s">
        <v>2183</v>
      </c>
      <c r="AF2252" s="10" t="s">
        <v>104</v>
      </c>
      <c r="AG2252" s="11"/>
      <c r="AH2252" s="11"/>
      <c r="AI2252" s="11"/>
      <c r="AJ2252" s="10"/>
      <c r="AK2252" s="12">
        <v>45753.4166666667</v>
      </c>
      <c r="AL2252" s="10" t="s">
        <v>8841</v>
      </c>
      <c r="AM2252">
        <f t="shared" si="43"/>
        <v>3</v>
      </c>
      <c r="AN2252" t="s">
        <v>106</v>
      </c>
    </row>
    <row r="2253" spans="1:40">
      <c r="A2253" s="10"/>
      <c r="B2253" s="10" t="s">
        <v>8842</v>
      </c>
      <c r="C2253" s="10"/>
      <c r="D2253" s="10" t="s">
        <v>8843</v>
      </c>
      <c r="E2253" s="10" t="s">
        <v>92</v>
      </c>
      <c r="F2253" s="10" t="s">
        <v>128</v>
      </c>
      <c r="G2253" s="10" t="s">
        <v>216</v>
      </c>
      <c r="H2253" s="10" t="s">
        <v>8843</v>
      </c>
      <c r="I2253" s="10" t="s">
        <v>368</v>
      </c>
      <c r="J2253" s="10" t="s">
        <v>97</v>
      </c>
      <c r="K2253" s="10" t="s">
        <v>98</v>
      </c>
      <c r="L2253" s="11">
        <v>160000</v>
      </c>
      <c r="M2253" s="11">
        <v>271500</v>
      </c>
      <c r="N2253" s="11">
        <v>160000</v>
      </c>
      <c r="O2253" s="10" t="s">
        <v>99</v>
      </c>
      <c r="P2253" s="11">
        <v>89.81</v>
      </c>
      <c r="Q2253" s="11">
        <v>0</v>
      </c>
      <c r="R2253" s="10"/>
      <c r="S2253" s="10"/>
      <c r="T2253" s="10" t="s">
        <v>101</v>
      </c>
      <c r="U2253" s="10"/>
      <c r="V2253" s="10"/>
      <c r="W2253" s="10" t="s">
        <v>101</v>
      </c>
      <c r="X2253" s="10"/>
      <c r="Y2253" s="10" t="s">
        <v>102</v>
      </c>
      <c r="Z2253" s="11">
        <v>19</v>
      </c>
      <c r="AA2253" s="11">
        <v>4</v>
      </c>
      <c r="AB2253" s="10" t="s">
        <v>101</v>
      </c>
      <c r="AC2253" s="10"/>
      <c r="AD2253" s="10"/>
      <c r="AE2253" s="10" t="s">
        <v>2183</v>
      </c>
      <c r="AF2253" s="10" t="s">
        <v>104</v>
      </c>
      <c r="AG2253" s="11"/>
      <c r="AH2253" s="11"/>
      <c r="AI2253" s="11"/>
      <c r="AJ2253" s="10"/>
      <c r="AK2253" s="12">
        <v>45753.4166666667</v>
      </c>
      <c r="AL2253" s="10" t="s">
        <v>8844</v>
      </c>
      <c r="AM2253">
        <f t="shared" si="43"/>
        <v>2</v>
      </c>
      <c r="AN2253" t="s">
        <v>106</v>
      </c>
    </row>
    <row r="2254" spans="1:40">
      <c r="A2254" s="10"/>
      <c r="B2254" s="10" t="s">
        <v>4309</v>
      </c>
      <c r="C2254" s="10"/>
      <c r="D2254" s="10" t="s">
        <v>8845</v>
      </c>
      <c r="E2254" s="10" t="s">
        <v>92</v>
      </c>
      <c r="F2254" s="10" t="s">
        <v>128</v>
      </c>
      <c r="G2254" s="10" t="s">
        <v>216</v>
      </c>
      <c r="H2254" s="10" t="s">
        <v>8845</v>
      </c>
      <c r="I2254" s="10" t="s">
        <v>368</v>
      </c>
      <c r="J2254" s="10" t="s">
        <v>97</v>
      </c>
      <c r="K2254" s="10" t="s">
        <v>98</v>
      </c>
      <c r="L2254" s="11">
        <v>160000</v>
      </c>
      <c r="M2254" s="11">
        <v>271500</v>
      </c>
      <c r="N2254" s="11">
        <v>160000</v>
      </c>
      <c r="O2254" s="10" t="s">
        <v>99</v>
      </c>
      <c r="P2254" s="11">
        <v>89.81</v>
      </c>
      <c r="Q2254" s="11">
        <v>0</v>
      </c>
      <c r="R2254" s="10"/>
      <c r="S2254" s="10"/>
      <c r="T2254" s="10" t="s">
        <v>101</v>
      </c>
      <c r="U2254" s="10"/>
      <c r="V2254" s="10"/>
      <c r="W2254" s="10" t="s">
        <v>101</v>
      </c>
      <c r="X2254" s="10"/>
      <c r="Y2254" s="10" t="s">
        <v>102</v>
      </c>
      <c r="Z2254" s="11">
        <v>19</v>
      </c>
      <c r="AA2254" s="11">
        <v>3</v>
      </c>
      <c r="AB2254" s="10" t="s">
        <v>101</v>
      </c>
      <c r="AC2254" s="10"/>
      <c r="AD2254" s="10"/>
      <c r="AE2254" s="10" t="s">
        <v>2183</v>
      </c>
      <c r="AF2254" s="10" t="s">
        <v>104</v>
      </c>
      <c r="AG2254" s="11"/>
      <c r="AH2254" s="11"/>
      <c r="AI2254" s="11"/>
      <c r="AJ2254" s="10"/>
      <c r="AK2254" s="12">
        <v>45753.4166666667</v>
      </c>
      <c r="AL2254" s="10" t="s">
        <v>8846</v>
      </c>
      <c r="AM2254">
        <f t="shared" si="43"/>
        <v>2</v>
      </c>
      <c r="AN2254" t="s">
        <v>106</v>
      </c>
    </row>
    <row r="2255" spans="1:40">
      <c r="A2255" s="10"/>
      <c r="B2255" s="10" t="s">
        <v>8842</v>
      </c>
      <c r="C2255" s="10"/>
      <c r="D2255" s="10" t="s">
        <v>8847</v>
      </c>
      <c r="E2255" s="10" t="s">
        <v>92</v>
      </c>
      <c r="F2255" s="10" t="s">
        <v>128</v>
      </c>
      <c r="G2255" s="10" t="s">
        <v>216</v>
      </c>
      <c r="H2255" s="10" t="s">
        <v>8847</v>
      </c>
      <c r="I2255" s="10" t="s">
        <v>368</v>
      </c>
      <c r="J2255" s="10" t="s">
        <v>97</v>
      </c>
      <c r="K2255" s="10" t="s">
        <v>98</v>
      </c>
      <c r="L2255" s="11">
        <v>160000</v>
      </c>
      <c r="M2255" s="11">
        <v>272800</v>
      </c>
      <c r="N2255" s="11">
        <v>160000</v>
      </c>
      <c r="O2255" s="10" t="s">
        <v>99</v>
      </c>
      <c r="P2255" s="11">
        <v>89.81</v>
      </c>
      <c r="Q2255" s="11">
        <v>0</v>
      </c>
      <c r="R2255" s="10"/>
      <c r="S2255" s="10"/>
      <c r="T2255" s="10" t="s">
        <v>101</v>
      </c>
      <c r="U2255" s="10"/>
      <c r="V2255" s="10"/>
      <c r="W2255" s="10" t="s">
        <v>101</v>
      </c>
      <c r="X2255" s="10"/>
      <c r="Y2255" s="10" t="s">
        <v>102</v>
      </c>
      <c r="Z2255" s="11">
        <v>19</v>
      </c>
      <c r="AA2255" s="11">
        <v>8</v>
      </c>
      <c r="AB2255" s="10" t="s">
        <v>101</v>
      </c>
      <c r="AC2255" s="10"/>
      <c r="AD2255" s="10"/>
      <c r="AE2255" s="10" t="s">
        <v>2183</v>
      </c>
      <c r="AF2255" s="10" t="s">
        <v>104</v>
      </c>
      <c r="AG2255" s="11"/>
      <c r="AH2255" s="11"/>
      <c r="AI2255" s="11"/>
      <c r="AJ2255" s="10"/>
      <c r="AK2255" s="12">
        <v>45753.4166666667</v>
      </c>
      <c r="AL2255" s="10" t="s">
        <v>8848</v>
      </c>
      <c r="AM2255">
        <f t="shared" si="43"/>
        <v>2</v>
      </c>
      <c r="AN2255" t="s">
        <v>106</v>
      </c>
    </row>
    <row r="2256" spans="1:40">
      <c r="A2256" s="10"/>
      <c r="B2256" s="10" t="s">
        <v>8849</v>
      </c>
      <c r="C2256" s="10"/>
      <c r="D2256" s="10" t="s">
        <v>8850</v>
      </c>
      <c r="E2256" s="10" t="s">
        <v>92</v>
      </c>
      <c r="F2256" s="10" t="s">
        <v>128</v>
      </c>
      <c r="G2256" s="10" t="s">
        <v>216</v>
      </c>
      <c r="H2256" s="10" t="s">
        <v>8850</v>
      </c>
      <c r="I2256" s="10" t="s">
        <v>368</v>
      </c>
      <c r="J2256" s="10" t="s">
        <v>97</v>
      </c>
      <c r="K2256" s="10" t="s">
        <v>98</v>
      </c>
      <c r="L2256" s="11">
        <v>160000</v>
      </c>
      <c r="M2256" s="11">
        <v>275500</v>
      </c>
      <c r="N2256" s="11">
        <v>178000</v>
      </c>
      <c r="O2256" s="10" t="s">
        <v>99</v>
      </c>
      <c r="P2256" s="11">
        <v>89.81</v>
      </c>
      <c r="Q2256" s="11">
        <v>0</v>
      </c>
      <c r="R2256" s="10"/>
      <c r="S2256" s="10"/>
      <c r="T2256" s="10" t="s">
        <v>101</v>
      </c>
      <c r="U2256" s="10"/>
      <c r="V2256" s="10"/>
      <c r="W2256" s="10" t="s">
        <v>101</v>
      </c>
      <c r="X2256" s="10"/>
      <c r="Y2256" s="10" t="s">
        <v>102</v>
      </c>
      <c r="Z2256" s="11">
        <v>19</v>
      </c>
      <c r="AA2256" s="11">
        <v>9</v>
      </c>
      <c r="AB2256" s="10" t="s">
        <v>101</v>
      </c>
      <c r="AC2256" s="10"/>
      <c r="AD2256" s="10"/>
      <c r="AE2256" s="10" t="s">
        <v>2183</v>
      </c>
      <c r="AF2256" s="10" t="s">
        <v>104</v>
      </c>
      <c r="AG2256" s="11"/>
      <c r="AH2256" s="11"/>
      <c r="AI2256" s="11"/>
      <c r="AJ2256" s="10"/>
      <c r="AK2256" s="12">
        <v>45753.4414236111</v>
      </c>
      <c r="AL2256" s="10" t="s">
        <v>8851</v>
      </c>
      <c r="AM2256">
        <f t="shared" si="43"/>
        <v>2</v>
      </c>
      <c r="AN2256" t="s">
        <v>106</v>
      </c>
    </row>
    <row r="2257" spans="1:40">
      <c r="A2257" s="10"/>
      <c r="B2257" s="10" t="s">
        <v>8852</v>
      </c>
      <c r="C2257" s="10"/>
      <c r="D2257" s="10" t="s">
        <v>8853</v>
      </c>
      <c r="E2257" s="10" t="s">
        <v>92</v>
      </c>
      <c r="F2257" s="10" t="s">
        <v>184</v>
      </c>
      <c r="G2257" s="10" t="s">
        <v>432</v>
      </c>
      <c r="H2257" s="10" t="s">
        <v>8854</v>
      </c>
      <c r="I2257" s="10" t="s">
        <v>368</v>
      </c>
      <c r="J2257" s="10" t="s">
        <v>97</v>
      </c>
      <c r="K2257" s="10" t="s">
        <v>98</v>
      </c>
      <c r="L2257" s="11">
        <v>1160000</v>
      </c>
      <c r="M2257" s="11">
        <v>1813600</v>
      </c>
      <c r="N2257" s="11">
        <v>1160000</v>
      </c>
      <c r="O2257" s="10" t="s">
        <v>131</v>
      </c>
      <c r="P2257" s="11">
        <v>168.5</v>
      </c>
      <c r="Q2257" s="11">
        <v>10.55</v>
      </c>
      <c r="R2257" s="10"/>
      <c r="S2257" s="10"/>
      <c r="T2257" s="10" t="s">
        <v>101</v>
      </c>
      <c r="U2257" s="10"/>
      <c r="V2257" s="10"/>
      <c r="W2257" s="10" t="s">
        <v>113</v>
      </c>
      <c r="X2257" s="10"/>
      <c r="Y2257" s="10" t="s">
        <v>888</v>
      </c>
      <c r="Z2257" s="11">
        <v>19</v>
      </c>
      <c r="AA2257" s="11">
        <v>1</v>
      </c>
      <c r="AB2257" s="10" t="s">
        <v>100</v>
      </c>
      <c r="AC2257" s="10"/>
      <c r="AD2257" s="10" t="s">
        <v>156</v>
      </c>
      <c r="AE2257" s="10"/>
      <c r="AF2257" s="10" t="s">
        <v>434</v>
      </c>
      <c r="AG2257" s="11"/>
      <c r="AH2257" s="11"/>
      <c r="AI2257" s="11"/>
      <c r="AJ2257" s="10"/>
      <c r="AK2257" s="12">
        <v>45758.4166666667</v>
      </c>
      <c r="AL2257" s="10" t="s">
        <v>8855</v>
      </c>
      <c r="AM2257">
        <f t="shared" si="43"/>
        <v>3</v>
      </c>
      <c r="AN2257" t="s">
        <v>106</v>
      </c>
    </row>
    <row r="2258" spans="1:40">
      <c r="A2258" s="10"/>
      <c r="B2258" s="10" t="s">
        <v>8856</v>
      </c>
      <c r="C2258" s="10"/>
      <c r="D2258" s="10" t="s">
        <v>8857</v>
      </c>
      <c r="E2258" s="10" t="s">
        <v>92</v>
      </c>
      <c r="F2258" s="10" t="s">
        <v>120</v>
      </c>
      <c r="G2258" s="10" t="s">
        <v>135</v>
      </c>
      <c r="H2258" s="10" t="s">
        <v>8858</v>
      </c>
      <c r="I2258" s="10" t="s">
        <v>257</v>
      </c>
      <c r="J2258" s="10" t="s">
        <v>97</v>
      </c>
      <c r="K2258" s="10" t="s">
        <v>98</v>
      </c>
      <c r="L2258" s="11">
        <v>126256</v>
      </c>
      <c r="M2258" s="11">
        <v>140284</v>
      </c>
      <c r="N2258" s="11">
        <v>329256</v>
      </c>
      <c r="O2258" s="10" t="s">
        <v>131</v>
      </c>
      <c r="P2258" s="11">
        <v>37.64</v>
      </c>
      <c r="Q2258" s="11">
        <v>0</v>
      </c>
      <c r="R2258" s="10"/>
      <c r="S2258" s="10" t="s">
        <v>137</v>
      </c>
      <c r="T2258" s="10" t="s">
        <v>101</v>
      </c>
      <c r="U2258" s="10"/>
      <c r="V2258" s="10"/>
      <c r="W2258" s="10" t="s">
        <v>113</v>
      </c>
      <c r="X2258" s="10"/>
      <c r="Y2258" s="10" t="s">
        <v>888</v>
      </c>
      <c r="Z2258" s="11">
        <v>6</v>
      </c>
      <c r="AA2258" s="11">
        <v>1</v>
      </c>
      <c r="AB2258" s="10" t="s">
        <v>100</v>
      </c>
      <c r="AC2258" s="10"/>
      <c r="AD2258" s="10"/>
      <c r="AE2258" s="10"/>
      <c r="AF2258" s="10" t="s">
        <v>115</v>
      </c>
      <c r="AG2258" s="11"/>
      <c r="AH2258" s="11"/>
      <c r="AI2258" s="11"/>
      <c r="AJ2258" s="10"/>
      <c r="AK2258" s="12">
        <v>45745.4396412037</v>
      </c>
      <c r="AL2258" s="10" t="s">
        <v>8859</v>
      </c>
      <c r="AM2258">
        <f t="shared" si="43"/>
        <v>2</v>
      </c>
      <c r="AN2258" t="s">
        <v>106</v>
      </c>
    </row>
    <row r="2259" spans="1:40">
      <c r="A2259" s="10"/>
      <c r="B2259" s="10" t="s">
        <v>8856</v>
      </c>
      <c r="C2259" s="10"/>
      <c r="D2259" s="10" t="s">
        <v>8860</v>
      </c>
      <c r="E2259" s="10" t="s">
        <v>92</v>
      </c>
      <c r="F2259" s="10" t="s">
        <v>120</v>
      </c>
      <c r="G2259" s="10" t="s">
        <v>135</v>
      </c>
      <c r="H2259" s="10" t="s">
        <v>8861</v>
      </c>
      <c r="I2259" s="10" t="s">
        <v>257</v>
      </c>
      <c r="J2259" s="10" t="s">
        <v>97</v>
      </c>
      <c r="K2259" s="10" t="s">
        <v>98</v>
      </c>
      <c r="L2259" s="11">
        <v>143095</v>
      </c>
      <c r="M2259" s="11">
        <v>158994</v>
      </c>
      <c r="N2259" s="11">
        <v>351095</v>
      </c>
      <c r="O2259" s="10" t="s">
        <v>131</v>
      </c>
      <c r="P2259" s="11">
        <v>42.66</v>
      </c>
      <c r="Q2259" s="11">
        <v>0</v>
      </c>
      <c r="R2259" s="10"/>
      <c r="S2259" s="10" t="s">
        <v>137</v>
      </c>
      <c r="T2259" s="10" t="s">
        <v>101</v>
      </c>
      <c r="U2259" s="10"/>
      <c r="V2259" s="10"/>
      <c r="W2259" s="10" t="s">
        <v>113</v>
      </c>
      <c r="X2259" s="10"/>
      <c r="Y2259" s="10" t="s">
        <v>888</v>
      </c>
      <c r="Z2259" s="11">
        <v>6</v>
      </c>
      <c r="AA2259" s="11">
        <v>1</v>
      </c>
      <c r="AB2259" s="10" t="s">
        <v>100</v>
      </c>
      <c r="AC2259" s="10"/>
      <c r="AD2259" s="10"/>
      <c r="AE2259" s="10"/>
      <c r="AF2259" s="10" t="s">
        <v>115</v>
      </c>
      <c r="AG2259" s="11"/>
      <c r="AH2259" s="11"/>
      <c r="AI2259" s="11"/>
      <c r="AJ2259" s="10"/>
      <c r="AK2259" s="12">
        <v>45745.4398263889</v>
      </c>
      <c r="AL2259" s="10" t="s">
        <v>8862</v>
      </c>
      <c r="AM2259">
        <f t="shared" si="43"/>
        <v>2</v>
      </c>
      <c r="AN2259" t="s">
        <v>106</v>
      </c>
    </row>
    <row r="2260" spans="1:40">
      <c r="A2260" s="10"/>
      <c r="B2260" s="10" t="s">
        <v>5178</v>
      </c>
      <c r="C2260" s="10"/>
      <c r="D2260" s="10" t="s">
        <v>8863</v>
      </c>
      <c r="E2260" s="10" t="s">
        <v>92</v>
      </c>
      <c r="F2260" s="10" t="s">
        <v>153</v>
      </c>
      <c r="G2260" s="10" t="s">
        <v>248</v>
      </c>
      <c r="H2260" s="10" t="s">
        <v>8864</v>
      </c>
      <c r="I2260" s="10" t="s">
        <v>96</v>
      </c>
      <c r="J2260" s="10" t="s">
        <v>97</v>
      </c>
      <c r="K2260" s="10" t="s">
        <v>98</v>
      </c>
      <c r="L2260" s="11">
        <v>620000</v>
      </c>
      <c r="M2260" s="11">
        <v>1100000</v>
      </c>
      <c r="N2260" s="11">
        <v>620000</v>
      </c>
      <c r="O2260" s="10" t="s">
        <v>99</v>
      </c>
      <c r="P2260" s="11">
        <v>109.7</v>
      </c>
      <c r="Q2260" s="11">
        <v>0</v>
      </c>
      <c r="R2260" s="10"/>
      <c r="S2260" s="10"/>
      <c r="T2260" s="10" t="s">
        <v>101</v>
      </c>
      <c r="U2260" s="10"/>
      <c r="V2260" s="10"/>
      <c r="W2260" s="10" t="s">
        <v>113</v>
      </c>
      <c r="X2260" s="10"/>
      <c r="Y2260" s="10" t="s">
        <v>102</v>
      </c>
      <c r="Z2260" s="11">
        <v>9</v>
      </c>
      <c r="AA2260" s="11">
        <v>6</v>
      </c>
      <c r="AB2260" s="10" t="s">
        <v>100</v>
      </c>
      <c r="AC2260" s="10" t="s">
        <v>8865</v>
      </c>
      <c r="AD2260" s="10" t="s">
        <v>156</v>
      </c>
      <c r="AE2260" s="10"/>
      <c r="AF2260" s="10"/>
      <c r="AG2260" s="11"/>
      <c r="AH2260" s="11"/>
      <c r="AI2260" s="11"/>
      <c r="AJ2260" s="10"/>
      <c r="AK2260" s="12">
        <v>45734.4827893519</v>
      </c>
      <c r="AL2260" s="10" t="s">
        <v>8866</v>
      </c>
      <c r="AM2260">
        <f t="shared" si="43"/>
        <v>2</v>
      </c>
      <c r="AN2260" t="s">
        <v>106</v>
      </c>
    </row>
    <row r="2261" spans="1:40">
      <c r="A2261" s="10"/>
      <c r="B2261" s="10" t="s">
        <v>8867</v>
      </c>
      <c r="C2261" s="10"/>
      <c r="D2261" s="10" t="s">
        <v>8868</v>
      </c>
      <c r="E2261" s="10" t="s">
        <v>92</v>
      </c>
      <c r="F2261" s="10" t="s">
        <v>93</v>
      </c>
      <c r="G2261" s="10" t="s">
        <v>141</v>
      </c>
      <c r="H2261" s="10" t="s">
        <v>8868</v>
      </c>
      <c r="I2261" s="10" t="s">
        <v>257</v>
      </c>
      <c r="J2261" s="10" t="s">
        <v>97</v>
      </c>
      <c r="K2261" s="10" t="s">
        <v>98</v>
      </c>
      <c r="L2261" s="11">
        <v>830170</v>
      </c>
      <c r="M2261" s="11">
        <v>1185957</v>
      </c>
      <c r="N2261" s="11">
        <v>1070170</v>
      </c>
      <c r="O2261" s="10" t="s">
        <v>99</v>
      </c>
      <c r="P2261" s="11">
        <v>113.61</v>
      </c>
      <c r="Q2261" s="11">
        <v>0</v>
      </c>
      <c r="R2261" s="10"/>
      <c r="S2261" s="10"/>
      <c r="T2261" s="10" t="s">
        <v>100</v>
      </c>
      <c r="U2261" s="10"/>
      <c r="V2261" s="10"/>
      <c r="W2261" s="10" t="s">
        <v>101</v>
      </c>
      <c r="X2261" s="10"/>
      <c r="Y2261" s="10" t="s">
        <v>123</v>
      </c>
      <c r="Z2261" s="11">
        <v>10</v>
      </c>
      <c r="AA2261" s="11">
        <v>3</v>
      </c>
      <c r="AB2261" s="10" t="s">
        <v>100</v>
      </c>
      <c r="AC2261" s="10"/>
      <c r="AD2261" s="10"/>
      <c r="AE2261" s="10" t="s">
        <v>8869</v>
      </c>
      <c r="AF2261" s="10"/>
      <c r="AG2261" s="11"/>
      <c r="AH2261" s="11"/>
      <c r="AI2261" s="11"/>
      <c r="AJ2261" s="10"/>
      <c r="AK2261" s="12">
        <v>45755.4483796296</v>
      </c>
      <c r="AL2261" s="10" t="s">
        <v>8870</v>
      </c>
      <c r="AM2261">
        <f t="shared" si="43"/>
        <v>3</v>
      </c>
      <c r="AN2261" t="s">
        <v>106</v>
      </c>
    </row>
    <row r="2262" spans="1:40">
      <c r="A2262" s="10"/>
      <c r="B2262" s="10" t="s">
        <v>8871</v>
      </c>
      <c r="C2262" s="10"/>
      <c r="D2262" s="10" t="s">
        <v>3880</v>
      </c>
      <c r="E2262" s="10" t="s">
        <v>92</v>
      </c>
      <c r="F2262" s="10" t="s">
        <v>93</v>
      </c>
      <c r="G2262" s="10" t="s">
        <v>205</v>
      </c>
      <c r="H2262" s="10" t="s">
        <v>3881</v>
      </c>
      <c r="I2262" s="10" t="s">
        <v>368</v>
      </c>
      <c r="J2262" s="10" t="s">
        <v>97</v>
      </c>
      <c r="K2262" s="10" t="s">
        <v>98</v>
      </c>
      <c r="L2262" s="11">
        <v>5834609</v>
      </c>
      <c r="M2262" s="11">
        <v>7225522</v>
      </c>
      <c r="N2262" s="11">
        <v>5834609</v>
      </c>
      <c r="O2262" s="10" t="s">
        <v>99</v>
      </c>
      <c r="P2262" s="11">
        <v>176.8</v>
      </c>
      <c r="Q2262" s="11">
        <v>0</v>
      </c>
      <c r="R2262" s="10"/>
      <c r="S2262" s="10"/>
      <c r="T2262" s="10" t="s">
        <v>100</v>
      </c>
      <c r="U2262" s="10"/>
      <c r="V2262" s="10"/>
      <c r="W2262" s="10" t="s">
        <v>113</v>
      </c>
      <c r="X2262" s="10"/>
      <c r="Y2262" s="10" t="s">
        <v>123</v>
      </c>
      <c r="Z2262" s="11">
        <v>41</v>
      </c>
      <c r="AA2262" s="11">
        <v>35</v>
      </c>
      <c r="AB2262" s="10" t="s">
        <v>100</v>
      </c>
      <c r="AC2262" s="10" t="s">
        <v>3882</v>
      </c>
      <c r="AD2262" s="10"/>
      <c r="AE2262" s="10" t="s">
        <v>3883</v>
      </c>
      <c r="AF2262" s="10"/>
      <c r="AG2262" s="11"/>
      <c r="AH2262" s="11"/>
      <c r="AI2262" s="11"/>
      <c r="AJ2262" s="10"/>
      <c r="AK2262" s="12">
        <v>45750.4200578704</v>
      </c>
      <c r="AL2262" s="10" t="s">
        <v>8872</v>
      </c>
      <c r="AM2262">
        <f t="shared" si="43"/>
        <v>3</v>
      </c>
      <c r="AN2262" t="s">
        <v>106</v>
      </c>
    </row>
    <row r="2263" spans="1:40">
      <c r="A2263" s="10"/>
      <c r="B2263" s="10" t="s">
        <v>8873</v>
      </c>
      <c r="C2263" s="10"/>
      <c r="D2263" s="10" t="s">
        <v>8874</v>
      </c>
      <c r="E2263" s="10" t="s">
        <v>92</v>
      </c>
      <c r="F2263" s="10" t="s">
        <v>93</v>
      </c>
      <c r="G2263" s="10" t="s">
        <v>415</v>
      </c>
      <c r="H2263" s="10" t="s">
        <v>8875</v>
      </c>
      <c r="I2263" s="10" t="s">
        <v>368</v>
      </c>
      <c r="J2263" s="10" t="s">
        <v>97</v>
      </c>
      <c r="K2263" s="10" t="s">
        <v>98</v>
      </c>
      <c r="L2263" s="11">
        <v>419090</v>
      </c>
      <c r="M2263" s="11">
        <v>748374</v>
      </c>
      <c r="N2263" s="11">
        <v>464090</v>
      </c>
      <c r="O2263" s="10" t="s">
        <v>99</v>
      </c>
      <c r="P2263" s="11">
        <v>62.67</v>
      </c>
      <c r="Q2263" s="11">
        <v>0</v>
      </c>
      <c r="R2263" s="10"/>
      <c r="S2263" s="10"/>
      <c r="T2263" s="10" t="s">
        <v>100</v>
      </c>
      <c r="U2263" s="10"/>
      <c r="V2263" s="10"/>
      <c r="W2263" s="10" t="s">
        <v>113</v>
      </c>
      <c r="X2263" s="10"/>
      <c r="Y2263" s="10" t="s">
        <v>102</v>
      </c>
      <c r="Z2263" s="11">
        <v>19</v>
      </c>
      <c r="AA2263" s="11">
        <v>5</v>
      </c>
      <c r="AB2263" s="10" t="s">
        <v>100</v>
      </c>
      <c r="AC2263" s="10"/>
      <c r="AD2263" s="10"/>
      <c r="AE2263" s="10" t="s">
        <v>8876</v>
      </c>
      <c r="AF2263" s="10"/>
      <c r="AG2263" s="11"/>
      <c r="AH2263" s="11"/>
      <c r="AI2263" s="11"/>
      <c r="AJ2263" s="10"/>
      <c r="AK2263" s="12">
        <v>45750.4248148148</v>
      </c>
      <c r="AL2263" s="10" t="s">
        <v>8877</v>
      </c>
      <c r="AM2263">
        <f t="shared" si="43"/>
        <v>3</v>
      </c>
      <c r="AN2263" t="s">
        <v>106</v>
      </c>
    </row>
    <row r="2264" spans="1:40">
      <c r="A2264" s="10"/>
      <c r="B2264" s="10" t="s">
        <v>8878</v>
      </c>
      <c r="C2264" s="10"/>
      <c r="D2264" s="10" t="s">
        <v>8879</v>
      </c>
      <c r="E2264" s="10" t="s">
        <v>92</v>
      </c>
      <c r="F2264" s="10" t="s">
        <v>222</v>
      </c>
      <c r="G2264" s="10" t="s">
        <v>256</v>
      </c>
      <c r="H2264" s="10"/>
      <c r="I2264" s="10" t="s">
        <v>368</v>
      </c>
      <c r="J2264" s="10" t="s">
        <v>97</v>
      </c>
      <c r="K2264" s="10" t="s">
        <v>98</v>
      </c>
      <c r="L2264" s="11">
        <v>1180480</v>
      </c>
      <c r="M2264" s="11">
        <v>2108000</v>
      </c>
      <c r="N2264" s="11">
        <v>1525480</v>
      </c>
      <c r="O2264" s="10" t="s">
        <v>131</v>
      </c>
      <c r="P2264" s="11">
        <v>223.04</v>
      </c>
      <c r="Q2264" s="11">
        <v>0</v>
      </c>
      <c r="R2264" s="10"/>
      <c r="S2264" s="10"/>
      <c r="T2264" s="10" t="s">
        <v>100</v>
      </c>
      <c r="U2264" s="10"/>
      <c r="V2264" s="10"/>
      <c r="W2264" s="10" t="s">
        <v>113</v>
      </c>
      <c r="X2264" s="10"/>
      <c r="Y2264" s="10" t="s">
        <v>560</v>
      </c>
      <c r="Z2264" s="11">
        <v>2</v>
      </c>
      <c r="AA2264" s="11">
        <v>1</v>
      </c>
      <c r="AB2264" s="10" t="s">
        <v>100</v>
      </c>
      <c r="AC2264" s="10"/>
      <c r="AD2264" s="10"/>
      <c r="AE2264" s="10"/>
      <c r="AF2264" s="10"/>
      <c r="AG2264" s="11"/>
      <c r="AH2264" s="11"/>
      <c r="AI2264" s="11"/>
      <c r="AJ2264" s="10"/>
      <c r="AK2264" s="12">
        <v>45729.4275115741</v>
      </c>
      <c r="AL2264" s="10" t="s">
        <v>8880</v>
      </c>
      <c r="AM2264">
        <f t="shared" si="43"/>
        <v>3</v>
      </c>
      <c r="AN2264" t="s">
        <v>106</v>
      </c>
    </row>
    <row r="2265" spans="1:40">
      <c r="A2265" s="10"/>
      <c r="B2265" s="10" t="s">
        <v>8881</v>
      </c>
      <c r="C2265" s="10"/>
      <c r="D2265" s="10" t="s">
        <v>8882</v>
      </c>
      <c r="E2265" s="10" t="s">
        <v>92</v>
      </c>
      <c r="F2265" s="10" t="s">
        <v>352</v>
      </c>
      <c r="G2265" s="10" t="s">
        <v>2051</v>
      </c>
      <c r="H2265" s="10" t="s">
        <v>8883</v>
      </c>
      <c r="I2265" s="10" t="s">
        <v>257</v>
      </c>
      <c r="J2265" s="10" t="s">
        <v>97</v>
      </c>
      <c r="K2265" s="10" t="s">
        <v>98</v>
      </c>
      <c r="L2265" s="11">
        <v>246511.3</v>
      </c>
      <c r="M2265" s="11">
        <v>352159</v>
      </c>
      <c r="N2265" s="11">
        <v>246511.3</v>
      </c>
      <c r="O2265" s="10" t="s">
        <v>131</v>
      </c>
      <c r="P2265" s="11">
        <v>48.42</v>
      </c>
      <c r="Q2265" s="11">
        <v>0</v>
      </c>
      <c r="R2265" s="10"/>
      <c r="S2265" s="10"/>
      <c r="T2265" s="10" t="s">
        <v>100</v>
      </c>
      <c r="U2265" s="10" t="s">
        <v>112</v>
      </c>
      <c r="V2265" s="10"/>
      <c r="W2265" s="10" t="s">
        <v>101</v>
      </c>
      <c r="X2265" s="10"/>
      <c r="Y2265" s="10" t="s">
        <v>560</v>
      </c>
      <c r="Z2265" s="11">
        <v>10</v>
      </c>
      <c r="AA2265" s="11">
        <v>3</v>
      </c>
      <c r="AB2265" s="10" t="s">
        <v>100</v>
      </c>
      <c r="AC2265" s="10" t="s">
        <v>7936</v>
      </c>
      <c r="AD2265" s="10" t="s">
        <v>8762</v>
      </c>
      <c r="AE2265" s="10"/>
      <c r="AF2265" s="10"/>
      <c r="AG2265" s="11"/>
      <c r="AH2265" s="11"/>
      <c r="AI2265" s="11"/>
      <c r="AJ2265" s="10"/>
      <c r="AK2265" s="12">
        <v>45766.4166666667</v>
      </c>
      <c r="AL2265" s="10" t="s">
        <v>8884</v>
      </c>
      <c r="AM2265">
        <f t="shared" ref="AM2265:AM2271" si="44">LEN(B2265)</f>
        <v>3</v>
      </c>
      <c r="AN2265" t="s">
        <v>106</v>
      </c>
    </row>
    <row r="2266" spans="1:40">
      <c r="A2266" s="10"/>
      <c r="B2266" s="10" t="s">
        <v>8885</v>
      </c>
      <c r="C2266" s="10"/>
      <c r="D2266" s="10" t="s">
        <v>8886</v>
      </c>
      <c r="E2266" s="10" t="s">
        <v>92</v>
      </c>
      <c r="F2266" s="10" t="s">
        <v>352</v>
      </c>
      <c r="G2266" s="10" t="s">
        <v>2051</v>
      </c>
      <c r="H2266" s="10" t="s">
        <v>8887</v>
      </c>
      <c r="I2266" s="10" t="s">
        <v>257</v>
      </c>
      <c r="J2266" s="10" t="s">
        <v>97</v>
      </c>
      <c r="K2266" s="10" t="s">
        <v>98</v>
      </c>
      <c r="L2266" s="11">
        <v>196347.9</v>
      </c>
      <c r="M2266" s="11">
        <v>280497</v>
      </c>
      <c r="N2266" s="11">
        <v>196347.9</v>
      </c>
      <c r="O2266" s="10" t="s">
        <v>131</v>
      </c>
      <c r="P2266" s="11">
        <v>64.78</v>
      </c>
      <c r="Q2266" s="11">
        <v>0</v>
      </c>
      <c r="R2266" s="10"/>
      <c r="S2266" s="10"/>
      <c r="T2266" s="10" t="s">
        <v>100</v>
      </c>
      <c r="U2266" s="10" t="s">
        <v>112</v>
      </c>
      <c r="V2266" s="10"/>
      <c r="W2266" s="10" t="s">
        <v>101</v>
      </c>
      <c r="X2266" s="10"/>
      <c r="Y2266" s="10" t="s">
        <v>560</v>
      </c>
      <c r="Z2266" s="11">
        <v>10</v>
      </c>
      <c r="AA2266" s="11">
        <v>3</v>
      </c>
      <c r="AB2266" s="10" t="s">
        <v>100</v>
      </c>
      <c r="AC2266" s="10" t="s">
        <v>7936</v>
      </c>
      <c r="AD2266" s="10" t="s">
        <v>8762</v>
      </c>
      <c r="AE2266" s="10"/>
      <c r="AF2266" s="10"/>
      <c r="AG2266" s="11"/>
      <c r="AH2266" s="11"/>
      <c r="AI2266" s="11"/>
      <c r="AJ2266" s="10"/>
      <c r="AK2266" s="12">
        <v>45766.4166666667</v>
      </c>
      <c r="AL2266" s="10" t="s">
        <v>8888</v>
      </c>
      <c r="AM2266">
        <f t="shared" si="44"/>
        <v>3</v>
      </c>
      <c r="AN2266" t="s">
        <v>106</v>
      </c>
    </row>
    <row r="2267" spans="1:40">
      <c r="A2267" s="10"/>
      <c r="B2267" s="10" t="s">
        <v>8889</v>
      </c>
      <c r="C2267" s="10"/>
      <c r="D2267" s="10" t="s">
        <v>8890</v>
      </c>
      <c r="E2267" s="10" t="s">
        <v>92</v>
      </c>
      <c r="F2267" s="10" t="s">
        <v>352</v>
      </c>
      <c r="G2267" s="10" t="s">
        <v>2051</v>
      </c>
      <c r="H2267" s="10" t="s">
        <v>8891</v>
      </c>
      <c r="I2267" s="10" t="s">
        <v>257</v>
      </c>
      <c r="J2267" s="10" t="s">
        <v>97</v>
      </c>
      <c r="K2267" s="10" t="s">
        <v>98</v>
      </c>
      <c r="L2267" s="11">
        <v>142930.2</v>
      </c>
      <c r="M2267" s="11">
        <v>204186</v>
      </c>
      <c r="N2267" s="11">
        <v>142930.2</v>
      </c>
      <c r="O2267" s="10" t="s">
        <v>131</v>
      </c>
      <c r="P2267" s="11">
        <v>43.05</v>
      </c>
      <c r="Q2267" s="11">
        <v>0</v>
      </c>
      <c r="R2267" s="10"/>
      <c r="S2267" s="10"/>
      <c r="T2267" s="10" t="s">
        <v>100</v>
      </c>
      <c r="U2267" s="10" t="s">
        <v>112</v>
      </c>
      <c r="V2267" s="10"/>
      <c r="W2267" s="10" t="s">
        <v>101</v>
      </c>
      <c r="X2267" s="10"/>
      <c r="Y2267" s="10" t="s">
        <v>560</v>
      </c>
      <c r="Z2267" s="11">
        <v>10</v>
      </c>
      <c r="AA2267" s="11">
        <v>3</v>
      </c>
      <c r="AB2267" s="10" t="s">
        <v>100</v>
      </c>
      <c r="AC2267" s="10" t="s">
        <v>7936</v>
      </c>
      <c r="AD2267" s="10" t="s">
        <v>8762</v>
      </c>
      <c r="AE2267" s="10"/>
      <c r="AF2267" s="10"/>
      <c r="AG2267" s="11"/>
      <c r="AH2267" s="11"/>
      <c r="AI2267" s="11"/>
      <c r="AJ2267" s="10"/>
      <c r="AK2267" s="12">
        <v>45766.4166666667</v>
      </c>
      <c r="AL2267" s="10" t="s">
        <v>8892</v>
      </c>
      <c r="AM2267">
        <f t="shared" si="44"/>
        <v>3</v>
      </c>
      <c r="AN2267" t="s">
        <v>106</v>
      </c>
    </row>
    <row r="2268" spans="1:40">
      <c r="A2268" s="10"/>
      <c r="B2268" s="10" t="s">
        <v>8893</v>
      </c>
      <c r="C2268" s="10"/>
      <c r="D2268" s="10" t="s">
        <v>8894</v>
      </c>
      <c r="E2268" s="10" t="s">
        <v>92</v>
      </c>
      <c r="F2268" s="10" t="s">
        <v>352</v>
      </c>
      <c r="G2268" s="10" t="s">
        <v>2051</v>
      </c>
      <c r="H2268" s="10" t="s">
        <v>8895</v>
      </c>
      <c r="I2268" s="10" t="s">
        <v>257</v>
      </c>
      <c r="J2268" s="10" t="s">
        <v>97</v>
      </c>
      <c r="K2268" s="10" t="s">
        <v>98</v>
      </c>
      <c r="L2268" s="11">
        <v>141484</v>
      </c>
      <c r="M2268" s="11">
        <v>202120</v>
      </c>
      <c r="N2268" s="11">
        <v>141484</v>
      </c>
      <c r="O2268" s="10" t="s">
        <v>131</v>
      </c>
      <c r="P2268" s="11">
        <v>43.05</v>
      </c>
      <c r="Q2268" s="11">
        <v>0</v>
      </c>
      <c r="R2268" s="10"/>
      <c r="S2268" s="10"/>
      <c r="T2268" s="10" t="s">
        <v>100</v>
      </c>
      <c r="U2268" s="10" t="s">
        <v>112</v>
      </c>
      <c r="V2268" s="10"/>
      <c r="W2268" s="10" t="s">
        <v>101</v>
      </c>
      <c r="X2268" s="10"/>
      <c r="Y2268" s="10" t="s">
        <v>560</v>
      </c>
      <c r="Z2268" s="11">
        <v>10</v>
      </c>
      <c r="AA2268" s="11">
        <v>3</v>
      </c>
      <c r="AB2268" s="10" t="s">
        <v>100</v>
      </c>
      <c r="AC2268" s="10" t="s">
        <v>7936</v>
      </c>
      <c r="AD2268" s="10" t="s">
        <v>8762</v>
      </c>
      <c r="AE2268" s="10"/>
      <c r="AF2268" s="10"/>
      <c r="AG2268" s="11"/>
      <c r="AH2268" s="11"/>
      <c r="AI2268" s="11"/>
      <c r="AJ2268" s="10"/>
      <c r="AK2268" s="12">
        <v>45766.4166666667</v>
      </c>
      <c r="AL2268" s="10" t="s">
        <v>8896</v>
      </c>
      <c r="AM2268">
        <f t="shared" si="44"/>
        <v>2</v>
      </c>
      <c r="AN2268" t="s">
        <v>106</v>
      </c>
    </row>
    <row r="2269" spans="1:40">
      <c r="A2269" s="10"/>
      <c r="B2269" s="10" t="s">
        <v>8897</v>
      </c>
      <c r="C2269" s="10"/>
      <c r="D2269" s="10" t="s">
        <v>8898</v>
      </c>
      <c r="E2269" s="10" t="s">
        <v>92</v>
      </c>
      <c r="F2269" s="10" t="s">
        <v>352</v>
      </c>
      <c r="G2269" s="10" t="s">
        <v>2051</v>
      </c>
      <c r="H2269" s="10" t="s">
        <v>8899</v>
      </c>
      <c r="I2269" s="10" t="s">
        <v>257</v>
      </c>
      <c r="J2269" s="10" t="s">
        <v>97</v>
      </c>
      <c r="K2269" s="10" t="s">
        <v>98</v>
      </c>
      <c r="L2269" s="11">
        <v>126687.4</v>
      </c>
      <c r="M2269" s="11">
        <v>180982</v>
      </c>
      <c r="N2269" s="11">
        <v>126687.4</v>
      </c>
      <c r="O2269" s="10" t="s">
        <v>131</v>
      </c>
      <c r="P2269" s="11">
        <v>43.05</v>
      </c>
      <c r="Q2269" s="11">
        <v>0</v>
      </c>
      <c r="R2269" s="10"/>
      <c r="S2269" s="10"/>
      <c r="T2269" s="10" t="s">
        <v>100</v>
      </c>
      <c r="U2269" s="10" t="s">
        <v>112</v>
      </c>
      <c r="V2269" s="10"/>
      <c r="W2269" s="10" t="s">
        <v>101</v>
      </c>
      <c r="X2269" s="10"/>
      <c r="Y2269" s="10" t="s">
        <v>560</v>
      </c>
      <c r="Z2269" s="11">
        <v>10</v>
      </c>
      <c r="AA2269" s="11">
        <v>3</v>
      </c>
      <c r="AB2269" s="10" t="s">
        <v>100</v>
      </c>
      <c r="AC2269" s="10" t="s">
        <v>7936</v>
      </c>
      <c r="AD2269" s="10" t="s">
        <v>8762</v>
      </c>
      <c r="AE2269" s="10"/>
      <c r="AF2269" s="10"/>
      <c r="AG2269" s="11"/>
      <c r="AH2269" s="11"/>
      <c r="AI2269" s="11"/>
      <c r="AJ2269" s="10"/>
      <c r="AK2269" s="12">
        <v>45766.4166666667</v>
      </c>
      <c r="AL2269" s="10" t="s">
        <v>8900</v>
      </c>
      <c r="AM2269">
        <f t="shared" si="44"/>
        <v>2</v>
      </c>
      <c r="AN2269" t="s">
        <v>106</v>
      </c>
    </row>
    <row r="2270" spans="1:40">
      <c r="A2270" s="10"/>
      <c r="B2270" s="10" t="s">
        <v>8901</v>
      </c>
      <c r="C2270" s="10"/>
      <c r="D2270" s="10" t="s">
        <v>8902</v>
      </c>
      <c r="E2270" s="10" t="s">
        <v>92</v>
      </c>
      <c r="F2270" s="10" t="s">
        <v>352</v>
      </c>
      <c r="G2270" s="10" t="s">
        <v>2051</v>
      </c>
      <c r="H2270" s="10" t="s">
        <v>8903</v>
      </c>
      <c r="I2270" s="10" t="s">
        <v>257</v>
      </c>
      <c r="J2270" s="10" t="s">
        <v>97</v>
      </c>
      <c r="K2270" s="10" t="s">
        <v>98</v>
      </c>
      <c r="L2270" s="11">
        <v>421394.4</v>
      </c>
      <c r="M2270" s="11">
        <v>601992</v>
      </c>
      <c r="N2270" s="11">
        <v>421394.4</v>
      </c>
      <c r="O2270" s="10" t="s">
        <v>131</v>
      </c>
      <c r="P2270" s="11">
        <v>81.12</v>
      </c>
      <c r="Q2270" s="11">
        <v>0</v>
      </c>
      <c r="R2270" s="10"/>
      <c r="S2270" s="10"/>
      <c r="T2270" s="10" t="s">
        <v>100</v>
      </c>
      <c r="U2270" s="10" t="s">
        <v>112</v>
      </c>
      <c r="V2270" s="10"/>
      <c r="W2270" s="10" t="s">
        <v>101</v>
      </c>
      <c r="X2270" s="10"/>
      <c r="Y2270" s="10" t="s">
        <v>560</v>
      </c>
      <c r="Z2270" s="11">
        <v>10</v>
      </c>
      <c r="AA2270" s="11">
        <v>3</v>
      </c>
      <c r="AB2270" s="10" t="s">
        <v>100</v>
      </c>
      <c r="AC2270" s="10" t="s">
        <v>7936</v>
      </c>
      <c r="AD2270" s="10" t="s">
        <v>8762</v>
      </c>
      <c r="AE2270" s="10"/>
      <c r="AF2270" s="10"/>
      <c r="AG2270" s="11"/>
      <c r="AH2270" s="11"/>
      <c r="AI2270" s="11"/>
      <c r="AJ2270" s="10"/>
      <c r="AK2270" s="12">
        <v>45766.4166666667</v>
      </c>
      <c r="AL2270" s="10" t="s">
        <v>8904</v>
      </c>
      <c r="AM2270">
        <f t="shared" si="44"/>
        <v>3</v>
      </c>
      <c r="AN2270" t="s">
        <v>106</v>
      </c>
    </row>
    <row r="2271" spans="1:40">
      <c r="A2271" s="10"/>
      <c r="B2271" s="10" t="s">
        <v>8905</v>
      </c>
      <c r="C2271" s="10"/>
      <c r="D2271" s="10" t="s">
        <v>8906</v>
      </c>
      <c r="E2271" s="10" t="s">
        <v>92</v>
      </c>
      <c r="F2271" s="10" t="s">
        <v>352</v>
      </c>
      <c r="G2271" s="10" t="s">
        <v>2051</v>
      </c>
      <c r="H2271" s="10" t="s">
        <v>8907</v>
      </c>
      <c r="I2271" s="10" t="s">
        <v>257</v>
      </c>
      <c r="J2271" s="10" t="s">
        <v>97</v>
      </c>
      <c r="K2271" s="10" t="s">
        <v>98</v>
      </c>
      <c r="L2271" s="11">
        <v>364564.2</v>
      </c>
      <c r="M2271" s="11">
        <v>520806</v>
      </c>
      <c r="N2271" s="11">
        <v>364564.2</v>
      </c>
      <c r="O2271" s="10" t="s">
        <v>131</v>
      </c>
      <c r="P2271" s="11">
        <v>70.18</v>
      </c>
      <c r="Q2271" s="11">
        <v>0</v>
      </c>
      <c r="R2271" s="10"/>
      <c r="S2271" s="10"/>
      <c r="T2271" s="10" t="s">
        <v>100</v>
      </c>
      <c r="U2271" s="10" t="s">
        <v>112</v>
      </c>
      <c r="V2271" s="10"/>
      <c r="W2271" s="10" t="s">
        <v>101</v>
      </c>
      <c r="X2271" s="10"/>
      <c r="Y2271" s="10" t="s">
        <v>560</v>
      </c>
      <c r="Z2271" s="11">
        <v>10</v>
      </c>
      <c r="AA2271" s="11">
        <v>3</v>
      </c>
      <c r="AB2271" s="10" t="s">
        <v>100</v>
      </c>
      <c r="AC2271" s="10" t="s">
        <v>7936</v>
      </c>
      <c r="AD2271" s="10" t="s">
        <v>8762</v>
      </c>
      <c r="AE2271" s="10"/>
      <c r="AF2271" s="10"/>
      <c r="AG2271" s="11"/>
      <c r="AH2271" s="11"/>
      <c r="AI2271" s="11"/>
      <c r="AJ2271" s="10"/>
      <c r="AK2271" s="12">
        <v>45766.4166666667</v>
      </c>
      <c r="AL2271" s="10" t="s">
        <v>8908</v>
      </c>
      <c r="AM2271">
        <f t="shared" si="44"/>
        <v>3</v>
      </c>
      <c r="AN2271" t="s">
        <v>106</v>
      </c>
    </row>
    <row r="2272" spans="1:40">
      <c r="A2272" s="10"/>
      <c r="B2272" s="10" t="s">
        <v>7201</v>
      </c>
      <c r="C2272" s="10"/>
      <c r="D2272" s="10" t="s">
        <v>8909</v>
      </c>
      <c r="E2272" s="10" t="s">
        <v>92</v>
      </c>
      <c r="F2272" s="10" t="s">
        <v>128</v>
      </c>
      <c r="G2272" s="10" t="s">
        <v>216</v>
      </c>
      <c r="H2272" s="10" t="s">
        <v>8909</v>
      </c>
      <c r="I2272" s="10" t="s">
        <v>368</v>
      </c>
      <c r="J2272" s="10" t="s">
        <v>97</v>
      </c>
      <c r="K2272" s="10" t="s">
        <v>98</v>
      </c>
      <c r="L2272" s="11">
        <v>160000</v>
      </c>
      <c r="M2272" s="11">
        <v>272800</v>
      </c>
      <c r="N2272" s="11">
        <v>178000</v>
      </c>
      <c r="O2272" s="10" t="s">
        <v>99</v>
      </c>
      <c r="P2272" s="11">
        <v>89.81</v>
      </c>
      <c r="Q2272" s="11">
        <v>0</v>
      </c>
      <c r="R2272" s="10"/>
      <c r="S2272" s="10"/>
      <c r="T2272" s="10" t="s">
        <v>101</v>
      </c>
      <c r="U2272" s="10"/>
      <c r="V2272" s="10"/>
      <c r="W2272" s="10" t="s">
        <v>101</v>
      </c>
      <c r="X2272" s="10"/>
      <c r="Y2272" s="10" t="s">
        <v>102</v>
      </c>
      <c r="Z2272" s="11">
        <v>19</v>
      </c>
      <c r="AA2272" s="11">
        <v>7</v>
      </c>
      <c r="AB2272" s="10" t="s">
        <v>101</v>
      </c>
      <c r="AC2272" s="10"/>
      <c r="AD2272" s="10"/>
      <c r="AE2272" s="10" t="s">
        <v>2183</v>
      </c>
      <c r="AF2272" s="10" t="s">
        <v>104</v>
      </c>
      <c r="AG2272" s="11"/>
      <c r="AH2272" s="11"/>
      <c r="AI2272" s="11"/>
      <c r="AJ2272" s="10"/>
      <c r="AK2272" s="12">
        <v>45753.4372685185</v>
      </c>
      <c r="AL2272" s="10" t="s">
        <v>8910</v>
      </c>
      <c r="AM2272">
        <f t="shared" ref="AM2272:AM2319" si="45">LEN(B2272)</f>
        <v>3</v>
      </c>
      <c r="AN2272" t="s">
        <v>106</v>
      </c>
    </row>
    <row r="2273" spans="1:40">
      <c r="A2273" s="10"/>
      <c r="B2273" s="10" t="s">
        <v>8842</v>
      </c>
      <c r="C2273" s="10"/>
      <c r="D2273" s="10" t="s">
        <v>8911</v>
      </c>
      <c r="E2273" s="10" t="s">
        <v>92</v>
      </c>
      <c r="F2273" s="10" t="s">
        <v>128</v>
      </c>
      <c r="G2273" s="10" t="s">
        <v>216</v>
      </c>
      <c r="H2273" s="10" t="s">
        <v>8911</v>
      </c>
      <c r="I2273" s="10" t="s">
        <v>368</v>
      </c>
      <c r="J2273" s="10" t="s">
        <v>97</v>
      </c>
      <c r="K2273" s="10" t="s">
        <v>98</v>
      </c>
      <c r="L2273" s="11">
        <v>160000</v>
      </c>
      <c r="M2273" s="11">
        <v>272800</v>
      </c>
      <c r="N2273" s="11">
        <v>160000</v>
      </c>
      <c r="O2273" s="10" t="s">
        <v>99</v>
      </c>
      <c r="P2273" s="11">
        <v>89.81</v>
      </c>
      <c r="Q2273" s="11">
        <v>0</v>
      </c>
      <c r="R2273" s="10"/>
      <c r="S2273" s="10"/>
      <c r="T2273" s="10" t="s">
        <v>101</v>
      </c>
      <c r="U2273" s="10"/>
      <c r="V2273" s="10"/>
      <c r="W2273" s="10" t="s">
        <v>101</v>
      </c>
      <c r="X2273" s="10"/>
      <c r="Y2273" s="10" t="s">
        <v>102</v>
      </c>
      <c r="Z2273" s="11">
        <v>19</v>
      </c>
      <c r="AA2273" s="11">
        <v>6</v>
      </c>
      <c r="AB2273" s="10" t="s">
        <v>101</v>
      </c>
      <c r="AC2273" s="10"/>
      <c r="AD2273" s="10"/>
      <c r="AE2273" s="10" t="s">
        <v>2183</v>
      </c>
      <c r="AF2273" s="10" t="s">
        <v>104</v>
      </c>
      <c r="AG2273" s="11"/>
      <c r="AH2273" s="11"/>
      <c r="AI2273" s="11"/>
      <c r="AJ2273" s="10"/>
      <c r="AK2273" s="12">
        <v>45753.4166666667</v>
      </c>
      <c r="AL2273" s="10" t="s">
        <v>8912</v>
      </c>
      <c r="AM2273">
        <f t="shared" si="45"/>
        <v>2</v>
      </c>
      <c r="AN2273" t="s">
        <v>106</v>
      </c>
    </row>
    <row r="2274" spans="1:40">
      <c r="A2274" s="10"/>
      <c r="B2274" s="10" t="s">
        <v>8842</v>
      </c>
      <c r="C2274" s="10"/>
      <c r="D2274" s="10" t="s">
        <v>8913</v>
      </c>
      <c r="E2274" s="10" t="s">
        <v>92</v>
      </c>
      <c r="F2274" s="10" t="s">
        <v>128</v>
      </c>
      <c r="G2274" s="10" t="s">
        <v>216</v>
      </c>
      <c r="H2274" s="10" t="s">
        <v>8913</v>
      </c>
      <c r="I2274" s="10" t="s">
        <v>368</v>
      </c>
      <c r="J2274" s="10" t="s">
        <v>97</v>
      </c>
      <c r="K2274" s="10" t="s">
        <v>98</v>
      </c>
      <c r="L2274" s="11">
        <v>160000</v>
      </c>
      <c r="M2274" s="11">
        <v>275500</v>
      </c>
      <c r="N2274" s="11">
        <v>160000</v>
      </c>
      <c r="O2274" s="10" t="s">
        <v>99</v>
      </c>
      <c r="P2274" s="11">
        <v>89.81</v>
      </c>
      <c r="Q2274" s="11">
        <v>0</v>
      </c>
      <c r="R2274" s="10"/>
      <c r="S2274" s="10"/>
      <c r="T2274" s="10" t="s">
        <v>101</v>
      </c>
      <c r="U2274" s="10"/>
      <c r="V2274" s="10"/>
      <c r="W2274" s="10" t="s">
        <v>101</v>
      </c>
      <c r="X2274" s="10"/>
      <c r="Y2274" s="10" t="s">
        <v>102</v>
      </c>
      <c r="Z2274" s="11">
        <v>19</v>
      </c>
      <c r="AA2274" s="11">
        <v>9</v>
      </c>
      <c r="AB2274" s="10" t="s">
        <v>101</v>
      </c>
      <c r="AC2274" s="10"/>
      <c r="AD2274" s="10"/>
      <c r="AE2274" s="10" t="s">
        <v>2183</v>
      </c>
      <c r="AF2274" s="10" t="s">
        <v>104</v>
      </c>
      <c r="AG2274" s="11"/>
      <c r="AH2274" s="11"/>
      <c r="AI2274" s="11"/>
      <c r="AJ2274" s="10"/>
      <c r="AK2274" s="12">
        <v>45753.4166666667</v>
      </c>
      <c r="AL2274" s="10" t="s">
        <v>8914</v>
      </c>
      <c r="AM2274">
        <f t="shared" si="45"/>
        <v>2</v>
      </c>
      <c r="AN2274" t="s">
        <v>106</v>
      </c>
    </row>
    <row r="2275" spans="1:40">
      <c r="A2275" s="10"/>
      <c r="B2275" s="10" t="s">
        <v>8915</v>
      </c>
      <c r="C2275" s="10"/>
      <c r="D2275" s="10" t="s">
        <v>8916</v>
      </c>
      <c r="E2275" s="10" t="s">
        <v>92</v>
      </c>
      <c r="F2275" s="10" t="s">
        <v>128</v>
      </c>
      <c r="G2275" s="10" t="s">
        <v>216</v>
      </c>
      <c r="H2275" s="10" t="s">
        <v>8916</v>
      </c>
      <c r="I2275" s="10" t="s">
        <v>368</v>
      </c>
      <c r="J2275" s="10" t="s">
        <v>97</v>
      </c>
      <c r="K2275" s="10" t="s">
        <v>98</v>
      </c>
      <c r="L2275" s="11">
        <v>160000</v>
      </c>
      <c r="M2275" s="11">
        <v>276900</v>
      </c>
      <c r="N2275" s="11">
        <v>160000</v>
      </c>
      <c r="O2275" s="10" t="s">
        <v>99</v>
      </c>
      <c r="P2275" s="11">
        <v>89.81</v>
      </c>
      <c r="Q2275" s="11">
        <v>0</v>
      </c>
      <c r="R2275" s="10"/>
      <c r="S2275" s="10"/>
      <c r="T2275" s="10" t="s">
        <v>101</v>
      </c>
      <c r="U2275" s="10"/>
      <c r="V2275" s="10"/>
      <c r="W2275" s="10" t="s">
        <v>101</v>
      </c>
      <c r="X2275" s="10"/>
      <c r="Y2275" s="10" t="s">
        <v>102</v>
      </c>
      <c r="Z2275" s="11">
        <v>19</v>
      </c>
      <c r="AA2275" s="11">
        <v>17</v>
      </c>
      <c r="AB2275" s="10" t="s">
        <v>101</v>
      </c>
      <c r="AC2275" s="10"/>
      <c r="AD2275" s="10"/>
      <c r="AE2275" s="10" t="s">
        <v>2183</v>
      </c>
      <c r="AF2275" s="10" t="s">
        <v>104</v>
      </c>
      <c r="AG2275" s="11"/>
      <c r="AH2275" s="11"/>
      <c r="AI2275" s="11"/>
      <c r="AJ2275" s="10"/>
      <c r="AK2275" s="12">
        <v>45753.4166666667</v>
      </c>
      <c r="AL2275" s="10" t="s">
        <v>8917</v>
      </c>
      <c r="AM2275">
        <f t="shared" si="45"/>
        <v>3</v>
      </c>
      <c r="AN2275" t="s">
        <v>106</v>
      </c>
    </row>
    <row r="2276" spans="1:40">
      <c r="A2276" s="10"/>
      <c r="B2276" s="10" t="s">
        <v>7737</v>
      </c>
      <c r="C2276" s="10"/>
      <c r="D2276" s="10" t="s">
        <v>8918</v>
      </c>
      <c r="E2276" s="10" t="s">
        <v>92</v>
      </c>
      <c r="F2276" s="10" t="s">
        <v>128</v>
      </c>
      <c r="G2276" s="10" t="s">
        <v>216</v>
      </c>
      <c r="H2276" s="10" t="s">
        <v>8918</v>
      </c>
      <c r="I2276" s="10" t="s">
        <v>368</v>
      </c>
      <c r="J2276" s="10" t="s">
        <v>97</v>
      </c>
      <c r="K2276" s="10" t="s">
        <v>98</v>
      </c>
      <c r="L2276" s="11">
        <v>160000</v>
      </c>
      <c r="M2276" s="11">
        <v>272800</v>
      </c>
      <c r="N2276" s="11">
        <v>161000</v>
      </c>
      <c r="O2276" s="10" t="s">
        <v>99</v>
      </c>
      <c r="P2276" s="11">
        <v>89.81</v>
      </c>
      <c r="Q2276" s="11">
        <v>0</v>
      </c>
      <c r="R2276" s="10"/>
      <c r="S2276" s="10"/>
      <c r="T2276" s="10" t="s">
        <v>101</v>
      </c>
      <c r="U2276" s="10"/>
      <c r="V2276" s="10"/>
      <c r="W2276" s="10" t="s">
        <v>101</v>
      </c>
      <c r="X2276" s="10"/>
      <c r="Y2276" s="10" t="s">
        <v>102</v>
      </c>
      <c r="Z2276" s="11">
        <v>19</v>
      </c>
      <c r="AA2276" s="11">
        <v>7</v>
      </c>
      <c r="AB2276" s="10" t="s">
        <v>101</v>
      </c>
      <c r="AC2276" s="10"/>
      <c r="AD2276" s="10"/>
      <c r="AE2276" s="10" t="s">
        <v>2183</v>
      </c>
      <c r="AF2276" s="10" t="s">
        <v>104</v>
      </c>
      <c r="AG2276" s="11"/>
      <c r="AH2276" s="11"/>
      <c r="AI2276" s="11"/>
      <c r="AJ2276" s="10"/>
      <c r="AK2276" s="12">
        <v>45753.4166666667</v>
      </c>
      <c r="AL2276" s="10" t="s">
        <v>8919</v>
      </c>
      <c r="AM2276">
        <f t="shared" si="45"/>
        <v>2</v>
      </c>
      <c r="AN2276" t="s">
        <v>106</v>
      </c>
    </row>
    <row r="2277" spans="1:40">
      <c r="A2277" s="10"/>
      <c r="B2277" s="10" t="s">
        <v>8842</v>
      </c>
      <c r="C2277" s="10"/>
      <c r="D2277" s="10" t="s">
        <v>8920</v>
      </c>
      <c r="E2277" s="10" t="s">
        <v>92</v>
      </c>
      <c r="F2277" s="10" t="s">
        <v>128</v>
      </c>
      <c r="G2277" s="10" t="s">
        <v>216</v>
      </c>
      <c r="H2277" s="10" t="s">
        <v>8920</v>
      </c>
      <c r="I2277" s="10" t="s">
        <v>368</v>
      </c>
      <c r="J2277" s="10" t="s">
        <v>97</v>
      </c>
      <c r="K2277" s="10" t="s">
        <v>98</v>
      </c>
      <c r="L2277" s="11">
        <v>160000</v>
      </c>
      <c r="M2277" s="11">
        <v>272800</v>
      </c>
      <c r="N2277" s="11">
        <v>160000</v>
      </c>
      <c r="O2277" s="10" t="s">
        <v>99</v>
      </c>
      <c r="P2277" s="11">
        <v>89.81</v>
      </c>
      <c r="Q2277" s="11">
        <v>0</v>
      </c>
      <c r="R2277" s="10"/>
      <c r="S2277" s="10"/>
      <c r="T2277" s="10" t="s">
        <v>101</v>
      </c>
      <c r="U2277" s="10"/>
      <c r="V2277" s="10"/>
      <c r="W2277" s="10" t="s">
        <v>101</v>
      </c>
      <c r="X2277" s="10"/>
      <c r="Y2277" s="10" t="s">
        <v>102</v>
      </c>
      <c r="Z2277" s="11">
        <v>19</v>
      </c>
      <c r="AA2277" s="11">
        <v>5</v>
      </c>
      <c r="AB2277" s="10" t="s">
        <v>101</v>
      </c>
      <c r="AC2277" s="10"/>
      <c r="AD2277" s="10"/>
      <c r="AE2277" s="10" t="s">
        <v>2183</v>
      </c>
      <c r="AF2277" s="10" t="s">
        <v>104</v>
      </c>
      <c r="AG2277" s="11"/>
      <c r="AH2277" s="11"/>
      <c r="AI2277" s="11"/>
      <c r="AJ2277" s="10"/>
      <c r="AK2277" s="12">
        <v>45753.4166666667</v>
      </c>
      <c r="AL2277" s="10" t="s">
        <v>8921</v>
      </c>
      <c r="AM2277">
        <f t="shared" si="45"/>
        <v>2</v>
      </c>
      <c r="AN2277" t="s">
        <v>106</v>
      </c>
    </row>
    <row r="2278" spans="1:40">
      <c r="A2278" s="10"/>
      <c r="B2278" s="10" t="s">
        <v>7737</v>
      </c>
      <c r="C2278" s="10"/>
      <c r="D2278" s="10" t="s">
        <v>8922</v>
      </c>
      <c r="E2278" s="10" t="s">
        <v>92</v>
      </c>
      <c r="F2278" s="10" t="s">
        <v>128</v>
      </c>
      <c r="G2278" s="10" t="s">
        <v>216</v>
      </c>
      <c r="H2278" s="10" t="s">
        <v>8922</v>
      </c>
      <c r="I2278" s="10" t="s">
        <v>368</v>
      </c>
      <c r="J2278" s="10" t="s">
        <v>97</v>
      </c>
      <c r="K2278" s="10" t="s">
        <v>98</v>
      </c>
      <c r="L2278" s="11">
        <v>160000</v>
      </c>
      <c r="M2278" s="11">
        <v>272800</v>
      </c>
      <c r="N2278" s="11">
        <v>161000</v>
      </c>
      <c r="O2278" s="10" t="s">
        <v>99</v>
      </c>
      <c r="P2278" s="11">
        <v>89.81</v>
      </c>
      <c r="Q2278" s="11">
        <v>0</v>
      </c>
      <c r="R2278" s="10"/>
      <c r="S2278" s="10"/>
      <c r="T2278" s="10" t="s">
        <v>101</v>
      </c>
      <c r="U2278" s="10"/>
      <c r="V2278" s="10"/>
      <c r="W2278" s="10" t="s">
        <v>101</v>
      </c>
      <c r="X2278" s="10"/>
      <c r="Y2278" s="10" t="s">
        <v>102</v>
      </c>
      <c r="Z2278" s="11">
        <v>19</v>
      </c>
      <c r="AA2278" s="11">
        <v>6</v>
      </c>
      <c r="AB2278" s="10" t="s">
        <v>101</v>
      </c>
      <c r="AC2278" s="10"/>
      <c r="AD2278" s="10"/>
      <c r="AE2278" s="10" t="s">
        <v>2183</v>
      </c>
      <c r="AF2278" s="10" t="s">
        <v>104</v>
      </c>
      <c r="AG2278" s="11"/>
      <c r="AH2278" s="11"/>
      <c r="AI2278" s="11"/>
      <c r="AJ2278" s="10"/>
      <c r="AK2278" s="12">
        <v>45753.4168171296</v>
      </c>
      <c r="AL2278" s="10" t="s">
        <v>8923</v>
      </c>
      <c r="AM2278">
        <f t="shared" si="45"/>
        <v>2</v>
      </c>
      <c r="AN2278" t="s">
        <v>106</v>
      </c>
    </row>
    <row r="2279" spans="1:40">
      <c r="A2279" s="10"/>
      <c r="B2279" s="10" t="s">
        <v>8924</v>
      </c>
      <c r="C2279" s="10"/>
      <c r="D2279" s="10" t="s">
        <v>8925</v>
      </c>
      <c r="E2279" s="10" t="s">
        <v>92</v>
      </c>
      <c r="F2279" s="10" t="s">
        <v>128</v>
      </c>
      <c r="G2279" s="10" t="s">
        <v>216</v>
      </c>
      <c r="H2279" s="10" t="s">
        <v>8925</v>
      </c>
      <c r="I2279" s="10" t="s">
        <v>368</v>
      </c>
      <c r="J2279" s="10" t="s">
        <v>97</v>
      </c>
      <c r="K2279" s="10" t="s">
        <v>98</v>
      </c>
      <c r="L2279" s="11">
        <v>216000</v>
      </c>
      <c r="M2279" s="11">
        <v>380100</v>
      </c>
      <c r="N2279" s="11">
        <v>216000</v>
      </c>
      <c r="O2279" s="10" t="s">
        <v>99</v>
      </c>
      <c r="P2279" s="11">
        <v>122.66</v>
      </c>
      <c r="Q2279" s="11">
        <v>0</v>
      </c>
      <c r="R2279" s="10"/>
      <c r="S2279" s="10"/>
      <c r="T2279" s="10" t="s">
        <v>101</v>
      </c>
      <c r="U2279" s="10"/>
      <c r="V2279" s="10"/>
      <c r="W2279" s="10" t="s">
        <v>101</v>
      </c>
      <c r="X2279" s="10"/>
      <c r="Y2279" s="10" t="s">
        <v>102</v>
      </c>
      <c r="Z2279" s="11">
        <v>19</v>
      </c>
      <c r="AA2279" s="11">
        <v>4</v>
      </c>
      <c r="AB2279" s="10" t="s">
        <v>101</v>
      </c>
      <c r="AC2279" s="10"/>
      <c r="AD2279" s="10"/>
      <c r="AE2279" s="10" t="s">
        <v>2183</v>
      </c>
      <c r="AF2279" s="10" t="s">
        <v>104</v>
      </c>
      <c r="AG2279" s="11"/>
      <c r="AH2279" s="11"/>
      <c r="AI2279" s="11"/>
      <c r="AJ2279" s="10"/>
      <c r="AK2279" s="12">
        <v>45753.4166666667</v>
      </c>
      <c r="AL2279" s="10" t="s">
        <v>8926</v>
      </c>
      <c r="AM2279">
        <f t="shared" si="45"/>
        <v>3</v>
      </c>
      <c r="AN2279" t="s">
        <v>106</v>
      </c>
    </row>
    <row r="2280" spans="1:40">
      <c r="A2280" s="10"/>
      <c r="B2280" s="10" t="s">
        <v>8842</v>
      </c>
      <c r="C2280" s="10"/>
      <c r="D2280" s="10" t="s">
        <v>8927</v>
      </c>
      <c r="E2280" s="10" t="s">
        <v>92</v>
      </c>
      <c r="F2280" s="10" t="s">
        <v>128</v>
      </c>
      <c r="G2280" s="10" t="s">
        <v>216</v>
      </c>
      <c r="H2280" s="10" t="s">
        <v>8927</v>
      </c>
      <c r="I2280" s="10" t="s">
        <v>368</v>
      </c>
      <c r="J2280" s="10" t="s">
        <v>97</v>
      </c>
      <c r="K2280" s="10" t="s">
        <v>98</v>
      </c>
      <c r="L2280" s="11">
        <v>160000</v>
      </c>
      <c r="M2280" s="11">
        <v>276900</v>
      </c>
      <c r="N2280" s="11">
        <v>160000</v>
      </c>
      <c r="O2280" s="10" t="s">
        <v>99</v>
      </c>
      <c r="P2280" s="11">
        <v>89.81</v>
      </c>
      <c r="Q2280" s="11">
        <v>0</v>
      </c>
      <c r="R2280" s="10"/>
      <c r="S2280" s="10"/>
      <c r="T2280" s="10" t="s">
        <v>101</v>
      </c>
      <c r="U2280" s="10"/>
      <c r="V2280" s="10"/>
      <c r="W2280" s="10" t="s">
        <v>101</v>
      </c>
      <c r="X2280" s="10"/>
      <c r="Y2280" s="10" t="s">
        <v>102</v>
      </c>
      <c r="Z2280" s="11">
        <v>19</v>
      </c>
      <c r="AA2280" s="11">
        <v>16</v>
      </c>
      <c r="AB2280" s="10" t="s">
        <v>101</v>
      </c>
      <c r="AC2280" s="10"/>
      <c r="AD2280" s="10"/>
      <c r="AE2280" s="10" t="s">
        <v>2183</v>
      </c>
      <c r="AF2280" s="10" t="s">
        <v>104</v>
      </c>
      <c r="AG2280" s="11"/>
      <c r="AH2280" s="11"/>
      <c r="AI2280" s="11"/>
      <c r="AJ2280" s="10"/>
      <c r="AK2280" s="12">
        <v>45753.4166666667</v>
      </c>
      <c r="AL2280" s="10" t="s">
        <v>8928</v>
      </c>
      <c r="AM2280">
        <f t="shared" si="45"/>
        <v>2</v>
      </c>
      <c r="AN2280" t="s">
        <v>106</v>
      </c>
    </row>
    <row r="2281" spans="1:40">
      <c r="A2281" s="10"/>
      <c r="B2281" s="10" t="s">
        <v>8842</v>
      </c>
      <c r="C2281" s="10"/>
      <c r="D2281" s="10" t="s">
        <v>8929</v>
      </c>
      <c r="E2281" s="10" t="s">
        <v>92</v>
      </c>
      <c r="F2281" s="10" t="s">
        <v>128</v>
      </c>
      <c r="G2281" s="10" t="s">
        <v>216</v>
      </c>
      <c r="H2281" s="10" t="s">
        <v>8929</v>
      </c>
      <c r="I2281" s="10" t="s">
        <v>368</v>
      </c>
      <c r="J2281" s="10" t="s">
        <v>97</v>
      </c>
      <c r="K2281" s="10" t="s">
        <v>98</v>
      </c>
      <c r="L2281" s="11">
        <v>160000</v>
      </c>
      <c r="M2281" s="11">
        <v>271500</v>
      </c>
      <c r="N2281" s="11">
        <v>160000</v>
      </c>
      <c r="O2281" s="10" t="s">
        <v>99</v>
      </c>
      <c r="P2281" s="11">
        <v>89.81</v>
      </c>
      <c r="Q2281" s="11">
        <v>0</v>
      </c>
      <c r="R2281" s="10"/>
      <c r="S2281" s="10"/>
      <c r="T2281" s="10" t="s">
        <v>101</v>
      </c>
      <c r="U2281" s="10"/>
      <c r="V2281" s="10"/>
      <c r="W2281" s="10" t="s">
        <v>101</v>
      </c>
      <c r="X2281" s="10"/>
      <c r="Y2281" s="10" t="s">
        <v>102</v>
      </c>
      <c r="Z2281" s="11">
        <v>19</v>
      </c>
      <c r="AA2281" s="11">
        <v>4</v>
      </c>
      <c r="AB2281" s="10" t="s">
        <v>101</v>
      </c>
      <c r="AC2281" s="10"/>
      <c r="AD2281" s="10"/>
      <c r="AE2281" s="10" t="s">
        <v>2183</v>
      </c>
      <c r="AF2281" s="10" t="s">
        <v>104</v>
      </c>
      <c r="AG2281" s="11"/>
      <c r="AH2281" s="11"/>
      <c r="AI2281" s="11"/>
      <c r="AJ2281" s="10"/>
      <c r="AK2281" s="12">
        <v>45753.4166666667</v>
      </c>
      <c r="AL2281" s="10" t="s">
        <v>8930</v>
      </c>
      <c r="AM2281">
        <f t="shared" si="45"/>
        <v>2</v>
      </c>
      <c r="AN2281" t="s">
        <v>106</v>
      </c>
    </row>
    <row r="2282" spans="1:40">
      <c r="A2282" s="10"/>
      <c r="B2282" s="10" t="s">
        <v>8842</v>
      </c>
      <c r="C2282" s="10"/>
      <c r="D2282" s="10" t="s">
        <v>8931</v>
      </c>
      <c r="E2282" s="10" t="s">
        <v>92</v>
      </c>
      <c r="F2282" s="10" t="s">
        <v>128</v>
      </c>
      <c r="G2282" s="10" t="s">
        <v>216</v>
      </c>
      <c r="H2282" s="10" t="s">
        <v>8931</v>
      </c>
      <c r="I2282" s="10" t="s">
        <v>368</v>
      </c>
      <c r="J2282" s="10" t="s">
        <v>97</v>
      </c>
      <c r="K2282" s="10" t="s">
        <v>98</v>
      </c>
      <c r="L2282" s="11">
        <v>160000</v>
      </c>
      <c r="M2282" s="11">
        <v>275500</v>
      </c>
      <c r="N2282" s="11">
        <v>160000</v>
      </c>
      <c r="O2282" s="10" t="s">
        <v>99</v>
      </c>
      <c r="P2282" s="11">
        <v>89.81</v>
      </c>
      <c r="Q2282" s="11">
        <v>0</v>
      </c>
      <c r="R2282" s="10"/>
      <c r="S2282" s="10"/>
      <c r="T2282" s="10" t="s">
        <v>101</v>
      </c>
      <c r="U2282" s="10"/>
      <c r="V2282" s="10"/>
      <c r="W2282" s="10" t="s">
        <v>101</v>
      </c>
      <c r="X2282" s="10"/>
      <c r="Y2282" s="10" t="s">
        <v>102</v>
      </c>
      <c r="Z2282" s="11">
        <v>19</v>
      </c>
      <c r="AA2282" s="11">
        <v>12</v>
      </c>
      <c r="AB2282" s="10" t="s">
        <v>101</v>
      </c>
      <c r="AC2282" s="10"/>
      <c r="AD2282" s="10"/>
      <c r="AE2282" s="10" t="s">
        <v>2183</v>
      </c>
      <c r="AF2282" s="10" t="s">
        <v>104</v>
      </c>
      <c r="AG2282" s="11"/>
      <c r="AH2282" s="11"/>
      <c r="AI2282" s="11"/>
      <c r="AJ2282" s="10"/>
      <c r="AK2282" s="12">
        <v>45753.4166666667</v>
      </c>
      <c r="AL2282" s="10" t="s">
        <v>8932</v>
      </c>
      <c r="AM2282">
        <f t="shared" si="45"/>
        <v>2</v>
      </c>
      <c r="AN2282" t="s">
        <v>106</v>
      </c>
    </row>
    <row r="2283" spans="1:40">
      <c r="A2283" s="10"/>
      <c r="B2283" s="10" t="s">
        <v>8933</v>
      </c>
      <c r="C2283" s="10"/>
      <c r="D2283" s="10" t="s">
        <v>8934</v>
      </c>
      <c r="E2283" s="10" t="s">
        <v>92</v>
      </c>
      <c r="F2283" s="10" t="s">
        <v>128</v>
      </c>
      <c r="G2283" s="10" t="s">
        <v>216</v>
      </c>
      <c r="H2283" s="10" t="s">
        <v>8934</v>
      </c>
      <c r="I2283" s="10" t="s">
        <v>368</v>
      </c>
      <c r="J2283" s="10" t="s">
        <v>97</v>
      </c>
      <c r="K2283" s="10" t="s">
        <v>98</v>
      </c>
      <c r="L2283" s="11">
        <v>272000</v>
      </c>
      <c r="M2283" s="11">
        <v>474000</v>
      </c>
      <c r="N2283" s="11">
        <v>272000</v>
      </c>
      <c r="O2283" s="10" t="s">
        <v>99</v>
      </c>
      <c r="P2283" s="11">
        <v>144.24</v>
      </c>
      <c r="Q2283" s="11">
        <v>0</v>
      </c>
      <c r="R2283" s="10"/>
      <c r="S2283" s="10"/>
      <c r="T2283" s="10" t="s">
        <v>101</v>
      </c>
      <c r="U2283" s="10"/>
      <c r="V2283" s="10"/>
      <c r="W2283" s="10" t="s">
        <v>101</v>
      </c>
      <c r="X2283" s="10"/>
      <c r="Y2283" s="10" t="s">
        <v>102</v>
      </c>
      <c r="Z2283" s="11">
        <v>19</v>
      </c>
      <c r="AA2283" s="11">
        <v>3</v>
      </c>
      <c r="AB2283" s="10" t="s">
        <v>101</v>
      </c>
      <c r="AC2283" s="10"/>
      <c r="AD2283" s="10"/>
      <c r="AE2283" s="10" t="s">
        <v>2183</v>
      </c>
      <c r="AF2283" s="10" t="s">
        <v>104</v>
      </c>
      <c r="AG2283" s="11"/>
      <c r="AH2283" s="11"/>
      <c r="AI2283" s="11"/>
      <c r="AJ2283" s="10"/>
      <c r="AK2283" s="12">
        <v>45753.4166666667</v>
      </c>
      <c r="AL2283" s="10" t="s">
        <v>8935</v>
      </c>
      <c r="AM2283">
        <f t="shared" si="45"/>
        <v>3</v>
      </c>
      <c r="AN2283" t="s">
        <v>106</v>
      </c>
    </row>
    <row r="2284" spans="1:40">
      <c r="A2284" s="10"/>
      <c r="B2284" s="10" t="s">
        <v>8842</v>
      </c>
      <c r="C2284" s="10"/>
      <c r="D2284" s="10" t="s">
        <v>8936</v>
      </c>
      <c r="E2284" s="10" t="s">
        <v>92</v>
      </c>
      <c r="F2284" s="10" t="s">
        <v>128</v>
      </c>
      <c r="G2284" s="10" t="s">
        <v>216</v>
      </c>
      <c r="H2284" s="10" t="s">
        <v>8936</v>
      </c>
      <c r="I2284" s="10" t="s">
        <v>368</v>
      </c>
      <c r="J2284" s="10" t="s">
        <v>97</v>
      </c>
      <c r="K2284" s="10" t="s">
        <v>98</v>
      </c>
      <c r="L2284" s="11">
        <v>160000</v>
      </c>
      <c r="M2284" s="11">
        <v>272800</v>
      </c>
      <c r="N2284" s="11">
        <v>160000</v>
      </c>
      <c r="O2284" s="10" t="s">
        <v>99</v>
      </c>
      <c r="P2284" s="11">
        <v>89.81</v>
      </c>
      <c r="Q2284" s="11">
        <v>0</v>
      </c>
      <c r="R2284" s="10"/>
      <c r="S2284" s="10"/>
      <c r="T2284" s="10" t="s">
        <v>101</v>
      </c>
      <c r="U2284" s="10"/>
      <c r="V2284" s="10"/>
      <c r="W2284" s="10" t="s">
        <v>101</v>
      </c>
      <c r="X2284" s="10"/>
      <c r="Y2284" s="10" t="s">
        <v>102</v>
      </c>
      <c r="Z2284" s="11">
        <v>19</v>
      </c>
      <c r="AA2284" s="11">
        <v>5</v>
      </c>
      <c r="AB2284" s="10" t="s">
        <v>101</v>
      </c>
      <c r="AC2284" s="10"/>
      <c r="AD2284" s="10"/>
      <c r="AE2284" s="10" t="s">
        <v>2183</v>
      </c>
      <c r="AF2284" s="10" t="s">
        <v>104</v>
      </c>
      <c r="AG2284" s="11"/>
      <c r="AH2284" s="11"/>
      <c r="AI2284" s="11"/>
      <c r="AJ2284" s="10"/>
      <c r="AK2284" s="12">
        <v>45753.4166666667</v>
      </c>
      <c r="AL2284" s="10" t="s">
        <v>8937</v>
      </c>
      <c r="AM2284">
        <f t="shared" si="45"/>
        <v>2</v>
      </c>
      <c r="AN2284" t="s">
        <v>106</v>
      </c>
    </row>
    <row r="2285" spans="1:40">
      <c r="A2285" s="10"/>
      <c r="B2285" s="10" t="s">
        <v>8842</v>
      </c>
      <c r="C2285" s="10"/>
      <c r="D2285" s="10" t="s">
        <v>8938</v>
      </c>
      <c r="E2285" s="10" t="s">
        <v>92</v>
      </c>
      <c r="F2285" s="10" t="s">
        <v>128</v>
      </c>
      <c r="G2285" s="10" t="s">
        <v>216</v>
      </c>
      <c r="H2285" s="10" t="s">
        <v>8938</v>
      </c>
      <c r="I2285" s="10" t="s">
        <v>368</v>
      </c>
      <c r="J2285" s="10" t="s">
        <v>97</v>
      </c>
      <c r="K2285" s="10" t="s">
        <v>98</v>
      </c>
      <c r="L2285" s="11">
        <v>208000</v>
      </c>
      <c r="M2285" s="11">
        <v>359700</v>
      </c>
      <c r="N2285" s="11">
        <v>208000</v>
      </c>
      <c r="O2285" s="10" t="s">
        <v>99</v>
      </c>
      <c r="P2285" s="11">
        <v>117.23</v>
      </c>
      <c r="Q2285" s="11">
        <v>0</v>
      </c>
      <c r="R2285" s="10"/>
      <c r="S2285" s="10"/>
      <c r="T2285" s="10" t="s">
        <v>101</v>
      </c>
      <c r="U2285" s="10"/>
      <c r="V2285" s="10"/>
      <c r="W2285" s="10" t="s">
        <v>101</v>
      </c>
      <c r="X2285" s="10"/>
      <c r="Y2285" s="10" t="s">
        <v>102</v>
      </c>
      <c r="Z2285" s="11">
        <v>12</v>
      </c>
      <c r="AA2285" s="11">
        <v>2</v>
      </c>
      <c r="AB2285" s="10" t="s">
        <v>101</v>
      </c>
      <c r="AC2285" s="10"/>
      <c r="AD2285" s="10"/>
      <c r="AE2285" s="10" t="s">
        <v>2183</v>
      </c>
      <c r="AF2285" s="10" t="s">
        <v>104</v>
      </c>
      <c r="AG2285" s="11"/>
      <c r="AH2285" s="11"/>
      <c r="AI2285" s="11"/>
      <c r="AJ2285" s="10"/>
      <c r="AK2285" s="12">
        <v>45753.4166666667</v>
      </c>
      <c r="AL2285" s="10" t="s">
        <v>8939</v>
      </c>
      <c r="AM2285">
        <f t="shared" si="45"/>
        <v>2</v>
      </c>
      <c r="AN2285" t="s">
        <v>106</v>
      </c>
    </row>
    <row r="2286" spans="1:40">
      <c r="A2286" s="10"/>
      <c r="B2286" s="10" t="s">
        <v>8842</v>
      </c>
      <c r="C2286" s="10"/>
      <c r="D2286" s="10" t="s">
        <v>8940</v>
      </c>
      <c r="E2286" s="10" t="s">
        <v>92</v>
      </c>
      <c r="F2286" s="10" t="s">
        <v>128</v>
      </c>
      <c r="G2286" s="10" t="s">
        <v>216</v>
      </c>
      <c r="H2286" s="10" t="s">
        <v>8940</v>
      </c>
      <c r="I2286" s="10" t="s">
        <v>368</v>
      </c>
      <c r="J2286" s="10" t="s">
        <v>97</v>
      </c>
      <c r="K2286" s="10" t="s">
        <v>98</v>
      </c>
      <c r="L2286" s="11">
        <v>160000</v>
      </c>
      <c r="M2286" s="11">
        <v>272800</v>
      </c>
      <c r="N2286" s="11">
        <v>160000</v>
      </c>
      <c r="O2286" s="10" t="s">
        <v>99</v>
      </c>
      <c r="P2286" s="11">
        <v>89.81</v>
      </c>
      <c r="Q2286" s="11">
        <v>0</v>
      </c>
      <c r="R2286" s="10"/>
      <c r="S2286" s="10"/>
      <c r="T2286" s="10" t="s">
        <v>101</v>
      </c>
      <c r="U2286" s="10"/>
      <c r="V2286" s="10"/>
      <c r="W2286" s="10" t="s">
        <v>101</v>
      </c>
      <c r="X2286" s="10"/>
      <c r="Y2286" s="10" t="s">
        <v>102</v>
      </c>
      <c r="Z2286" s="11">
        <v>19</v>
      </c>
      <c r="AA2286" s="11">
        <v>5</v>
      </c>
      <c r="AB2286" s="10" t="s">
        <v>101</v>
      </c>
      <c r="AC2286" s="10"/>
      <c r="AD2286" s="10"/>
      <c r="AE2286" s="10" t="s">
        <v>2183</v>
      </c>
      <c r="AF2286" s="10" t="s">
        <v>104</v>
      </c>
      <c r="AG2286" s="11"/>
      <c r="AH2286" s="11"/>
      <c r="AI2286" s="11"/>
      <c r="AJ2286" s="10"/>
      <c r="AK2286" s="12">
        <v>45753.4166666667</v>
      </c>
      <c r="AL2286" s="10" t="s">
        <v>8941</v>
      </c>
      <c r="AM2286">
        <f t="shared" si="45"/>
        <v>2</v>
      </c>
      <c r="AN2286" t="s">
        <v>106</v>
      </c>
    </row>
    <row r="2287" spans="1:40">
      <c r="A2287" s="10"/>
      <c r="B2287" s="10" t="s">
        <v>8942</v>
      </c>
      <c r="C2287" s="10"/>
      <c r="D2287" s="10" t="s">
        <v>8943</v>
      </c>
      <c r="E2287" s="10" t="s">
        <v>92</v>
      </c>
      <c r="F2287" s="10" t="s">
        <v>128</v>
      </c>
      <c r="G2287" s="10" t="s">
        <v>216</v>
      </c>
      <c r="H2287" s="10" t="s">
        <v>8943</v>
      </c>
      <c r="I2287" s="10" t="s">
        <v>368</v>
      </c>
      <c r="J2287" s="10" t="s">
        <v>97</v>
      </c>
      <c r="K2287" s="10" t="s">
        <v>98</v>
      </c>
      <c r="L2287" s="11">
        <v>232000</v>
      </c>
      <c r="M2287" s="11">
        <v>404500</v>
      </c>
      <c r="N2287" s="11">
        <v>232000</v>
      </c>
      <c r="O2287" s="10" t="s">
        <v>99</v>
      </c>
      <c r="P2287" s="11">
        <v>124.31</v>
      </c>
      <c r="Q2287" s="11">
        <v>0</v>
      </c>
      <c r="R2287" s="10"/>
      <c r="S2287" s="10"/>
      <c r="T2287" s="10" t="s">
        <v>101</v>
      </c>
      <c r="U2287" s="10"/>
      <c r="V2287" s="10"/>
      <c r="W2287" s="10" t="s">
        <v>101</v>
      </c>
      <c r="X2287" s="10"/>
      <c r="Y2287" s="10" t="s">
        <v>102</v>
      </c>
      <c r="Z2287" s="11">
        <v>19</v>
      </c>
      <c r="AA2287" s="11">
        <v>4</v>
      </c>
      <c r="AB2287" s="10" t="s">
        <v>101</v>
      </c>
      <c r="AC2287" s="10"/>
      <c r="AD2287" s="10"/>
      <c r="AE2287" s="10" t="s">
        <v>2183</v>
      </c>
      <c r="AF2287" s="10" t="s">
        <v>104</v>
      </c>
      <c r="AG2287" s="11"/>
      <c r="AH2287" s="11"/>
      <c r="AI2287" s="11"/>
      <c r="AJ2287" s="10"/>
      <c r="AK2287" s="12">
        <v>45753.4166666667</v>
      </c>
      <c r="AL2287" s="10" t="s">
        <v>8944</v>
      </c>
      <c r="AM2287">
        <f t="shared" si="45"/>
        <v>3</v>
      </c>
      <c r="AN2287" t="s">
        <v>106</v>
      </c>
    </row>
    <row r="2288" spans="1:40">
      <c r="A2288" s="10"/>
      <c r="B2288" s="10" t="s">
        <v>8945</v>
      </c>
      <c r="C2288" s="10"/>
      <c r="D2288" s="10" t="s">
        <v>8946</v>
      </c>
      <c r="E2288" s="10" t="s">
        <v>92</v>
      </c>
      <c r="F2288" s="10" t="s">
        <v>334</v>
      </c>
      <c r="G2288" s="10" t="s">
        <v>2521</v>
      </c>
      <c r="H2288" s="10" t="s">
        <v>8947</v>
      </c>
      <c r="I2288" s="10" t="s">
        <v>368</v>
      </c>
      <c r="J2288" s="10" t="s">
        <v>97</v>
      </c>
      <c r="K2288" s="10" t="s">
        <v>98</v>
      </c>
      <c r="L2288" s="11">
        <v>479799.04</v>
      </c>
      <c r="M2288" s="11">
        <v>749686</v>
      </c>
      <c r="N2288" s="11">
        <v>595799.04</v>
      </c>
      <c r="O2288" s="10" t="s">
        <v>99</v>
      </c>
      <c r="P2288" s="11">
        <v>127.13</v>
      </c>
      <c r="Q2288" s="11">
        <v>0</v>
      </c>
      <c r="R2288" s="10"/>
      <c r="S2288" s="10"/>
      <c r="T2288" s="10" t="s">
        <v>101</v>
      </c>
      <c r="U2288" s="10"/>
      <c r="V2288" s="10"/>
      <c r="W2288" s="10" t="s">
        <v>101</v>
      </c>
      <c r="X2288" s="10"/>
      <c r="Y2288" s="10"/>
      <c r="Z2288" s="11">
        <v>11</v>
      </c>
      <c r="AA2288" s="11">
        <v>2</v>
      </c>
      <c r="AB2288" s="10" t="s">
        <v>100</v>
      </c>
      <c r="AC2288" s="10"/>
      <c r="AD2288" s="10"/>
      <c r="AE2288" s="10" t="s">
        <v>8948</v>
      </c>
      <c r="AF2288" s="10"/>
      <c r="AG2288" s="11"/>
      <c r="AH2288" s="11"/>
      <c r="AI2288" s="11"/>
      <c r="AJ2288" s="10"/>
      <c r="AK2288" s="12">
        <v>45757.4630555556</v>
      </c>
      <c r="AL2288" s="10" t="s">
        <v>8949</v>
      </c>
      <c r="AM2288">
        <f t="shared" si="45"/>
        <v>3</v>
      </c>
      <c r="AN2288" t="s">
        <v>106</v>
      </c>
    </row>
    <row r="2289" spans="1:40">
      <c r="A2289" s="10"/>
      <c r="B2289" s="10" t="s">
        <v>8950</v>
      </c>
      <c r="C2289" s="10"/>
      <c r="D2289" s="10" t="s">
        <v>8951</v>
      </c>
      <c r="E2289" s="10" t="s">
        <v>92</v>
      </c>
      <c r="F2289" s="10" t="s">
        <v>153</v>
      </c>
      <c r="G2289" s="10" t="s">
        <v>2024</v>
      </c>
      <c r="H2289" s="10" t="s">
        <v>8952</v>
      </c>
      <c r="I2289" s="10" t="s">
        <v>257</v>
      </c>
      <c r="J2289" s="10" t="s">
        <v>97</v>
      </c>
      <c r="K2289" s="10" t="s">
        <v>98</v>
      </c>
      <c r="L2289" s="11">
        <v>534637.6</v>
      </c>
      <c r="M2289" s="11">
        <v>763768</v>
      </c>
      <c r="N2289" s="11">
        <v>534637.6</v>
      </c>
      <c r="O2289" s="10" t="s">
        <v>99</v>
      </c>
      <c r="P2289" s="11">
        <v>126.18</v>
      </c>
      <c r="Q2289" s="11">
        <v>0</v>
      </c>
      <c r="R2289" s="10"/>
      <c r="S2289" s="10"/>
      <c r="T2289" s="10" t="s">
        <v>101</v>
      </c>
      <c r="U2289" s="10"/>
      <c r="V2289" s="10"/>
      <c r="W2289" s="10" t="s">
        <v>100</v>
      </c>
      <c r="X2289" s="10"/>
      <c r="Y2289" s="10"/>
      <c r="Z2289" s="11">
        <v>11</v>
      </c>
      <c r="AA2289" s="11">
        <v>5</v>
      </c>
      <c r="AB2289" s="10" t="s">
        <v>100</v>
      </c>
      <c r="AC2289" s="10"/>
      <c r="AD2289" s="10" t="s">
        <v>156</v>
      </c>
      <c r="AE2289" s="10" t="s">
        <v>686</v>
      </c>
      <c r="AF2289" s="10" t="s">
        <v>434</v>
      </c>
      <c r="AG2289" s="11"/>
      <c r="AH2289" s="11"/>
      <c r="AI2289" s="11"/>
      <c r="AJ2289" s="10"/>
      <c r="AK2289" s="12">
        <v>45772.4166666667</v>
      </c>
      <c r="AL2289" s="10" t="s">
        <v>8953</v>
      </c>
      <c r="AM2289">
        <f t="shared" si="45"/>
        <v>3</v>
      </c>
      <c r="AN2289" t="s">
        <v>106</v>
      </c>
    </row>
    <row r="2290" spans="1:40">
      <c r="A2290" s="10"/>
      <c r="B2290" s="10" t="s">
        <v>8954</v>
      </c>
      <c r="C2290" s="10"/>
      <c r="D2290" s="10" t="s">
        <v>8955</v>
      </c>
      <c r="E2290" s="10" t="s">
        <v>92</v>
      </c>
      <c r="F2290" s="10" t="s">
        <v>334</v>
      </c>
      <c r="G2290" s="10" t="s">
        <v>335</v>
      </c>
      <c r="H2290" s="10" t="s">
        <v>8955</v>
      </c>
      <c r="I2290" s="10" t="s">
        <v>96</v>
      </c>
      <c r="J2290" s="10" t="s">
        <v>97</v>
      </c>
      <c r="K2290" s="10" t="s">
        <v>98</v>
      </c>
      <c r="L2290" s="11">
        <v>254142</v>
      </c>
      <c r="M2290" s="11">
        <v>403400</v>
      </c>
      <c r="N2290" s="11">
        <v>254142</v>
      </c>
      <c r="O2290" s="10" t="s">
        <v>99</v>
      </c>
      <c r="P2290" s="11">
        <v>92.23</v>
      </c>
      <c r="Q2290" s="11">
        <v>0</v>
      </c>
      <c r="R2290" s="10"/>
      <c r="S2290" s="10"/>
      <c r="T2290" s="10" t="s">
        <v>101</v>
      </c>
      <c r="U2290" s="10"/>
      <c r="V2290" s="10"/>
      <c r="W2290" s="10" t="s">
        <v>101</v>
      </c>
      <c r="X2290" s="10"/>
      <c r="Y2290" s="10" t="s">
        <v>102</v>
      </c>
      <c r="Z2290" s="11">
        <v>18</v>
      </c>
      <c r="AA2290" s="11">
        <v>17</v>
      </c>
      <c r="AB2290" s="10" t="s">
        <v>100</v>
      </c>
      <c r="AC2290" s="10"/>
      <c r="AD2290" s="10"/>
      <c r="AE2290" s="10"/>
      <c r="AF2290" s="10" t="s">
        <v>280</v>
      </c>
      <c r="AG2290" s="11"/>
      <c r="AH2290" s="11"/>
      <c r="AI2290" s="11"/>
      <c r="AJ2290" s="10"/>
      <c r="AK2290" s="12">
        <v>45757.7012615741</v>
      </c>
      <c r="AL2290" s="10" t="s">
        <v>8956</v>
      </c>
      <c r="AM2290">
        <f t="shared" si="45"/>
        <v>3</v>
      </c>
      <c r="AN2290" t="s">
        <v>106</v>
      </c>
    </row>
    <row r="2291" spans="1:40">
      <c r="A2291" s="10"/>
      <c r="B2291" s="10" t="s">
        <v>8842</v>
      </c>
      <c r="C2291" s="10"/>
      <c r="D2291" s="10" t="s">
        <v>8957</v>
      </c>
      <c r="E2291" s="10" t="s">
        <v>92</v>
      </c>
      <c r="F2291" s="10" t="s">
        <v>128</v>
      </c>
      <c r="G2291" s="10" t="s">
        <v>216</v>
      </c>
      <c r="H2291" s="10" t="s">
        <v>8957</v>
      </c>
      <c r="I2291" s="10" t="s">
        <v>368</v>
      </c>
      <c r="J2291" s="10" t="s">
        <v>97</v>
      </c>
      <c r="K2291" s="10" t="s">
        <v>98</v>
      </c>
      <c r="L2291" s="11">
        <v>208000</v>
      </c>
      <c r="M2291" s="11">
        <v>361500</v>
      </c>
      <c r="N2291" s="11">
        <v>208000</v>
      </c>
      <c r="O2291" s="10" t="s">
        <v>99</v>
      </c>
      <c r="P2291" s="11">
        <v>117.23</v>
      </c>
      <c r="Q2291" s="11">
        <v>0</v>
      </c>
      <c r="R2291" s="10"/>
      <c r="S2291" s="10"/>
      <c r="T2291" s="10" t="s">
        <v>101</v>
      </c>
      <c r="U2291" s="10"/>
      <c r="V2291" s="10"/>
      <c r="W2291" s="10" t="s">
        <v>101</v>
      </c>
      <c r="X2291" s="10"/>
      <c r="Y2291" s="10" t="s">
        <v>102</v>
      </c>
      <c r="Z2291" s="11">
        <v>12</v>
      </c>
      <c r="AA2291" s="11">
        <v>2</v>
      </c>
      <c r="AB2291" s="10" t="s">
        <v>101</v>
      </c>
      <c r="AC2291" s="10"/>
      <c r="AD2291" s="10"/>
      <c r="AE2291" s="10" t="s">
        <v>2183</v>
      </c>
      <c r="AF2291" s="10" t="s">
        <v>104</v>
      </c>
      <c r="AG2291" s="11"/>
      <c r="AH2291" s="11"/>
      <c r="AI2291" s="11"/>
      <c r="AJ2291" s="10"/>
      <c r="AK2291" s="12">
        <v>45753.4166666667</v>
      </c>
      <c r="AL2291" s="10" t="s">
        <v>8958</v>
      </c>
      <c r="AM2291">
        <f t="shared" si="45"/>
        <v>2</v>
      </c>
      <c r="AN2291" t="s">
        <v>106</v>
      </c>
    </row>
    <row r="2292" spans="1:40">
      <c r="A2292" s="10"/>
      <c r="B2292" s="10" t="s">
        <v>8842</v>
      </c>
      <c r="C2292" s="10"/>
      <c r="D2292" s="10" t="s">
        <v>8959</v>
      </c>
      <c r="E2292" s="10" t="s">
        <v>92</v>
      </c>
      <c r="F2292" s="10" t="s">
        <v>128</v>
      </c>
      <c r="G2292" s="10" t="s">
        <v>216</v>
      </c>
      <c r="H2292" s="10" t="s">
        <v>8959</v>
      </c>
      <c r="I2292" s="10" t="s">
        <v>368</v>
      </c>
      <c r="J2292" s="10" t="s">
        <v>97</v>
      </c>
      <c r="K2292" s="10" t="s">
        <v>98</v>
      </c>
      <c r="L2292" s="11">
        <v>160000</v>
      </c>
      <c r="M2292" s="11">
        <v>271500</v>
      </c>
      <c r="N2292" s="11">
        <v>160000</v>
      </c>
      <c r="O2292" s="10" t="s">
        <v>99</v>
      </c>
      <c r="P2292" s="11">
        <v>89.81</v>
      </c>
      <c r="Q2292" s="11">
        <v>0</v>
      </c>
      <c r="R2292" s="10"/>
      <c r="S2292" s="10"/>
      <c r="T2292" s="10" t="s">
        <v>101</v>
      </c>
      <c r="U2292" s="10"/>
      <c r="V2292" s="10"/>
      <c r="W2292" s="10" t="s">
        <v>101</v>
      </c>
      <c r="X2292" s="10"/>
      <c r="Y2292" s="10" t="s">
        <v>102</v>
      </c>
      <c r="Z2292" s="11">
        <v>19</v>
      </c>
      <c r="AA2292" s="11">
        <v>3</v>
      </c>
      <c r="AB2292" s="10" t="s">
        <v>101</v>
      </c>
      <c r="AC2292" s="10"/>
      <c r="AD2292" s="10"/>
      <c r="AE2292" s="10" t="s">
        <v>2183</v>
      </c>
      <c r="AF2292" s="10" t="s">
        <v>104</v>
      </c>
      <c r="AG2292" s="11"/>
      <c r="AH2292" s="11"/>
      <c r="AI2292" s="11"/>
      <c r="AJ2292" s="10"/>
      <c r="AK2292" s="12">
        <v>45753.4166666667</v>
      </c>
      <c r="AL2292" s="10" t="s">
        <v>8960</v>
      </c>
      <c r="AM2292">
        <f t="shared" si="45"/>
        <v>2</v>
      </c>
      <c r="AN2292" t="s">
        <v>106</v>
      </c>
    </row>
    <row r="2293" spans="1:40">
      <c r="A2293" s="10"/>
      <c r="B2293" s="10" t="s">
        <v>8961</v>
      </c>
      <c r="C2293" s="10"/>
      <c r="D2293" s="10" t="s">
        <v>8962</v>
      </c>
      <c r="E2293" s="10" t="s">
        <v>92</v>
      </c>
      <c r="F2293" s="10" t="s">
        <v>210</v>
      </c>
      <c r="G2293" s="10" t="s">
        <v>2363</v>
      </c>
      <c r="H2293" s="10" t="s">
        <v>8962</v>
      </c>
      <c r="I2293" s="10" t="s">
        <v>257</v>
      </c>
      <c r="J2293" s="10" t="s">
        <v>97</v>
      </c>
      <c r="K2293" s="10" t="s">
        <v>98</v>
      </c>
      <c r="L2293" s="11">
        <v>826420</v>
      </c>
      <c r="M2293" s="11">
        <v>1180600</v>
      </c>
      <c r="N2293" s="11">
        <v>1428420</v>
      </c>
      <c r="O2293" s="10" t="s">
        <v>131</v>
      </c>
      <c r="P2293" s="11">
        <v>192.94</v>
      </c>
      <c r="Q2293" s="11">
        <v>0</v>
      </c>
      <c r="R2293" s="10"/>
      <c r="S2293" s="10"/>
      <c r="T2293" s="10" t="s">
        <v>100</v>
      </c>
      <c r="U2293" s="10"/>
      <c r="V2293" s="10"/>
      <c r="W2293" s="10" t="s">
        <v>100</v>
      </c>
      <c r="X2293" s="10"/>
      <c r="Y2293" s="10" t="s">
        <v>250</v>
      </c>
      <c r="Z2293" s="11">
        <v>7</v>
      </c>
      <c r="AA2293" s="11">
        <v>0</v>
      </c>
      <c r="AB2293" s="10" t="s">
        <v>100</v>
      </c>
      <c r="AC2293" s="10"/>
      <c r="AD2293" s="10"/>
      <c r="AE2293" s="10"/>
      <c r="AF2293" s="10" t="s">
        <v>115</v>
      </c>
      <c r="AG2293" s="11"/>
      <c r="AH2293" s="11"/>
      <c r="AI2293" s="11"/>
      <c r="AJ2293" s="10"/>
      <c r="AK2293" s="12">
        <v>45745.4292592593</v>
      </c>
      <c r="AL2293" s="10" t="s">
        <v>8963</v>
      </c>
      <c r="AM2293">
        <f t="shared" si="45"/>
        <v>3</v>
      </c>
      <c r="AN2293" t="s">
        <v>106</v>
      </c>
    </row>
    <row r="2294" spans="1:40">
      <c r="A2294" s="10"/>
      <c r="B2294" s="10" t="s">
        <v>8964</v>
      </c>
      <c r="C2294" s="10"/>
      <c r="D2294" s="10" t="s">
        <v>8965</v>
      </c>
      <c r="E2294" s="10" t="s">
        <v>92</v>
      </c>
      <c r="F2294" s="10" t="s">
        <v>93</v>
      </c>
      <c r="G2294" s="10" t="s">
        <v>289</v>
      </c>
      <c r="H2294" s="10" t="s">
        <v>8965</v>
      </c>
      <c r="I2294" s="10" t="s">
        <v>368</v>
      </c>
      <c r="J2294" s="10" t="s">
        <v>97</v>
      </c>
      <c r="K2294" s="10" t="s">
        <v>98</v>
      </c>
      <c r="L2294" s="11">
        <v>991116</v>
      </c>
      <c r="M2294" s="11">
        <v>1376548</v>
      </c>
      <c r="N2294" s="11">
        <v>1076116</v>
      </c>
      <c r="O2294" s="10" t="s">
        <v>99</v>
      </c>
      <c r="P2294" s="11">
        <v>116.81</v>
      </c>
      <c r="Q2294" s="11">
        <v>0</v>
      </c>
      <c r="R2294" s="10"/>
      <c r="S2294" s="10"/>
      <c r="T2294" s="10" t="s">
        <v>100</v>
      </c>
      <c r="U2294" s="10"/>
      <c r="V2294" s="10"/>
      <c r="W2294" s="10" t="s">
        <v>101</v>
      </c>
      <c r="X2294" s="10"/>
      <c r="Y2294" s="10" t="s">
        <v>102</v>
      </c>
      <c r="Z2294" s="11">
        <v>9</v>
      </c>
      <c r="AA2294" s="11">
        <v>3</v>
      </c>
      <c r="AB2294" s="10" t="s">
        <v>100</v>
      </c>
      <c r="AC2294" s="10"/>
      <c r="AD2294" s="10"/>
      <c r="AE2294" s="10" t="s">
        <v>7568</v>
      </c>
      <c r="AF2294" s="10"/>
      <c r="AG2294" s="11"/>
      <c r="AH2294" s="11"/>
      <c r="AI2294" s="11"/>
      <c r="AJ2294" s="10"/>
      <c r="AK2294" s="12">
        <v>45734.4289930556</v>
      </c>
      <c r="AL2294" s="10" t="s">
        <v>8966</v>
      </c>
      <c r="AM2294">
        <f t="shared" si="45"/>
        <v>3</v>
      </c>
      <c r="AN2294" t="s">
        <v>106</v>
      </c>
    </row>
    <row r="2295" spans="1:40">
      <c r="A2295" s="10"/>
      <c r="B2295" s="10" t="s">
        <v>8967</v>
      </c>
      <c r="C2295" s="10"/>
      <c r="D2295" s="10" t="s">
        <v>8968</v>
      </c>
      <c r="E2295" s="10" t="s">
        <v>92</v>
      </c>
      <c r="F2295" s="10" t="s">
        <v>222</v>
      </c>
      <c r="G2295" s="10" t="s">
        <v>499</v>
      </c>
      <c r="H2295" s="10" t="s">
        <v>8969</v>
      </c>
      <c r="I2295" s="10" t="s">
        <v>257</v>
      </c>
      <c r="J2295" s="10" t="s">
        <v>97</v>
      </c>
      <c r="K2295" s="10" t="s">
        <v>98</v>
      </c>
      <c r="L2295" s="11">
        <v>344812</v>
      </c>
      <c r="M2295" s="11">
        <v>431015</v>
      </c>
      <c r="N2295" s="11">
        <v>384812</v>
      </c>
      <c r="O2295" s="10" t="s">
        <v>131</v>
      </c>
      <c r="P2295" s="11">
        <v>89.2</v>
      </c>
      <c r="Q2295" s="11">
        <v>0</v>
      </c>
      <c r="R2295" s="10"/>
      <c r="S2295" s="10"/>
      <c r="T2295" s="10" t="s">
        <v>100</v>
      </c>
      <c r="U2295" s="10" t="s">
        <v>258</v>
      </c>
      <c r="V2295" s="10"/>
      <c r="W2295" s="10" t="s">
        <v>101</v>
      </c>
      <c r="X2295" s="10"/>
      <c r="Y2295" s="10" t="s">
        <v>250</v>
      </c>
      <c r="Z2295" s="11">
        <v>2</v>
      </c>
      <c r="AA2295" s="11">
        <v>1</v>
      </c>
      <c r="AB2295" s="10" t="s">
        <v>100</v>
      </c>
      <c r="AC2295" s="10"/>
      <c r="AD2295" s="10"/>
      <c r="AE2295" s="10"/>
      <c r="AF2295" s="10" t="s">
        <v>115</v>
      </c>
      <c r="AG2295" s="11"/>
      <c r="AH2295" s="11"/>
      <c r="AI2295" s="11"/>
      <c r="AJ2295" s="10"/>
      <c r="AK2295" s="12">
        <v>45776.4266319444</v>
      </c>
      <c r="AL2295" s="10" t="s">
        <v>8970</v>
      </c>
      <c r="AM2295">
        <f t="shared" si="45"/>
        <v>3</v>
      </c>
      <c r="AN2295" t="s">
        <v>106</v>
      </c>
    </row>
    <row r="2296" spans="1:40">
      <c r="A2296" s="10"/>
      <c r="B2296" s="10" t="s">
        <v>8971</v>
      </c>
      <c r="C2296" s="10"/>
      <c r="D2296" s="10" t="s">
        <v>8972</v>
      </c>
      <c r="E2296" s="10" t="s">
        <v>92</v>
      </c>
      <c r="F2296" s="10" t="s">
        <v>128</v>
      </c>
      <c r="G2296" s="10" t="s">
        <v>216</v>
      </c>
      <c r="H2296" s="10" t="s">
        <v>8972</v>
      </c>
      <c r="I2296" s="10" t="s">
        <v>368</v>
      </c>
      <c r="J2296" s="10" t="s">
        <v>97</v>
      </c>
      <c r="K2296" s="10" t="s">
        <v>98</v>
      </c>
      <c r="L2296" s="11">
        <v>1058266</v>
      </c>
      <c r="M2296" s="11">
        <v>2362200</v>
      </c>
      <c r="N2296" s="11">
        <v>1323266</v>
      </c>
      <c r="O2296" s="10" t="s">
        <v>131</v>
      </c>
      <c r="P2296" s="11">
        <v>158.93</v>
      </c>
      <c r="Q2296" s="11">
        <v>0</v>
      </c>
      <c r="R2296" s="10"/>
      <c r="S2296" s="10"/>
      <c r="T2296" s="10" t="s">
        <v>101</v>
      </c>
      <c r="U2296" s="10"/>
      <c r="V2296" s="10"/>
      <c r="W2296" s="10" t="s">
        <v>113</v>
      </c>
      <c r="X2296" s="10"/>
      <c r="Y2296" s="10" t="s">
        <v>560</v>
      </c>
      <c r="Z2296" s="11">
        <v>2</v>
      </c>
      <c r="AA2296" s="11">
        <v>1</v>
      </c>
      <c r="AB2296" s="10" t="s">
        <v>100</v>
      </c>
      <c r="AC2296" s="10"/>
      <c r="AD2296" s="10"/>
      <c r="AE2296" s="10"/>
      <c r="AF2296" s="10"/>
      <c r="AG2296" s="11"/>
      <c r="AH2296" s="11"/>
      <c r="AI2296" s="11"/>
      <c r="AJ2296" s="10"/>
      <c r="AK2296" s="12">
        <v>45730.4770949074</v>
      </c>
      <c r="AL2296" s="10" t="s">
        <v>8973</v>
      </c>
      <c r="AM2296">
        <f t="shared" si="45"/>
        <v>3</v>
      </c>
      <c r="AN2296" t="s">
        <v>106</v>
      </c>
    </row>
    <row r="2297" spans="1:40">
      <c r="A2297" s="10"/>
      <c r="B2297" s="10" t="s">
        <v>8974</v>
      </c>
      <c r="C2297" s="10"/>
      <c r="D2297" s="10" t="s">
        <v>8975</v>
      </c>
      <c r="E2297" s="10" t="s">
        <v>92</v>
      </c>
      <c r="F2297" s="10" t="s">
        <v>128</v>
      </c>
      <c r="G2297" s="10" t="s">
        <v>957</v>
      </c>
      <c r="H2297" s="10" t="s">
        <v>8976</v>
      </c>
      <c r="I2297" s="10" t="s">
        <v>257</v>
      </c>
      <c r="J2297" s="10" t="s">
        <v>97</v>
      </c>
      <c r="K2297" s="10" t="s">
        <v>98</v>
      </c>
      <c r="L2297" s="11">
        <v>189540</v>
      </c>
      <c r="M2297" s="11">
        <v>210600</v>
      </c>
      <c r="N2297" s="11">
        <v>189540</v>
      </c>
      <c r="O2297" s="10" t="s">
        <v>131</v>
      </c>
      <c r="P2297" s="11">
        <v>29.25</v>
      </c>
      <c r="Q2297" s="11">
        <v>0</v>
      </c>
      <c r="R2297" s="10"/>
      <c r="S2297" s="10"/>
      <c r="T2297" s="10" t="s">
        <v>101</v>
      </c>
      <c r="U2297" s="10"/>
      <c r="V2297" s="10"/>
      <c r="W2297" s="10" t="s">
        <v>100</v>
      </c>
      <c r="X2297" s="10"/>
      <c r="Y2297" s="10" t="s">
        <v>8977</v>
      </c>
      <c r="Z2297" s="11">
        <v>6</v>
      </c>
      <c r="AA2297" s="11">
        <v>1</v>
      </c>
      <c r="AB2297" s="10" t="s">
        <v>100</v>
      </c>
      <c r="AC2297" s="10"/>
      <c r="AD2297" s="10"/>
      <c r="AE2297" s="10"/>
      <c r="AF2297" s="10" t="s">
        <v>115</v>
      </c>
      <c r="AG2297" s="11"/>
      <c r="AH2297" s="11"/>
      <c r="AI2297" s="11"/>
      <c r="AJ2297" s="10"/>
      <c r="AK2297" s="12">
        <v>45768.4190393519</v>
      </c>
      <c r="AL2297" s="10" t="s">
        <v>8978</v>
      </c>
      <c r="AM2297">
        <f t="shared" si="45"/>
        <v>3</v>
      </c>
      <c r="AN2297" t="s">
        <v>106</v>
      </c>
    </row>
    <row r="2298" spans="1:40">
      <c r="A2298" s="10"/>
      <c r="B2298" s="10" t="s">
        <v>8979</v>
      </c>
      <c r="C2298" s="10"/>
      <c r="D2298" s="10" t="s">
        <v>8980</v>
      </c>
      <c r="E2298" s="10" t="s">
        <v>92</v>
      </c>
      <c r="F2298" s="10" t="s">
        <v>318</v>
      </c>
      <c r="G2298" s="10" t="s">
        <v>691</v>
      </c>
      <c r="H2298" s="10" t="s">
        <v>8981</v>
      </c>
      <c r="I2298" s="10" t="s">
        <v>368</v>
      </c>
      <c r="J2298" s="10" t="s">
        <v>97</v>
      </c>
      <c r="K2298" s="10" t="s">
        <v>98</v>
      </c>
      <c r="L2298" s="11">
        <v>72200</v>
      </c>
      <c r="M2298" s="11">
        <v>128752.67</v>
      </c>
      <c r="N2298" s="11">
        <v>72200</v>
      </c>
      <c r="O2298" s="10" t="s">
        <v>1017</v>
      </c>
      <c r="P2298" s="11">
        <v>20.79</v>
      </c>
      <c r="Q2298" s="11">
        <v>0</v>
      </c>
      <c r="R2298" s="10"/>
      <c r="S2298" s="10"/>
      <c r="T2298" s="10" t="s">
        <v>100</v>
      </c>
      <c r="U2298" s="10"/>
      <c r="V2298" s="10"/>
      <c r="W2298" s="10" t="s">
        <v>101</v>
      </c>
      <c r="X2298" s="10"/>
      <c r="Y2298" s="10"/>
      <c r="Z2298" s="11">
        <v>0</v>
      </c>
      <c r="AA2298" s="11">
        <v>0</v>
      </c>
      <c r="AB2298" s="10" t="s">
        <v>100</v>
      </c>
      <c r="AC2298" s="10"/>
      <c r="AD2298" s="10"/>
      <c r="AE2298" s="10" t="s">
        <v>3104</v>
      </c>
      <c r="AF2298" s="10" t="s">
        <v>115</v>
      </c>
      <c r="AG2298" s="11"/>
      <c r="AH2298" s="11"/>
      <c r="AI2298" s="11"/>
      <c r="AJ2298" s="10"/>
      <c r="AK2298" s="12">
        <v>45730.4166666667</v>
      </c>
      <c r="AL2298" s="10" t="s">
        <v>8982</v>
      </c>
      <c r="AM2298">
        <f t="shared" si="45"/>
        <v>3</v>
      </c>
      <c r="AN2298" t="s">
        <v>106</v>
      </c>
    </row>
    <row r="2299" spans="1:40">
      <c r="A2299" s="10"/>
      <c r="B2299" s="10" t="s">
        <v>8983</v>
      </c>
      <c r="C2299" s="10"/>
      <c r="D2299" s="10" t="s">
        <v>8984</v>
      </c>
      <c r="E2299" s="10" t="s">
        <v>92</v>
      </c>
      <c r="F2299" s="10" t="s">
        <v>222</v>
      </c>
      <c r="G2299" s="10" t="s">
        <v>223</v>
      </c>
      <c r="H2299" s="10" t="s">
        <v>8985</v>
      </c>
      <c r="I2299" s="10" t="s">
        <v>257</v>
      </c>
      <c r="J2299" s="10" t="s">
        <v>97</v>
      </c>
      <c r="K2299" s="10" t="s">
        <v>98</v>
      </c>
      <c r="L2299" s="11">
        <v>4770600</v>
      </c>
      <c r="M2299" s="11">
        <v>4770600</v>
      </c>
      <c r="N2299" s="11">
        <v>5655600</v>
      </c>
      <c r="O2299" s="10" t="s">
        <v>1017</v>
      </c>
      <c r="P2299" s="11">
        <v>2792.52</v>
      </c>
      <c r="Q2299" s="11">
        <v>8134.02</v>
      </c>
      <c r="R2299" s="10"/>
      <c r="S2299" s="10"/>
      <c r="T2299" s="10" t="s">
        <v>100</v>
      </c>
      <c r="U2299" s="10" t="s">
        <v>258</v>
      </c>
      <c r="V2299" s="10"/>
      <c r="W2299" s="10" t="s">
        <v>100</v>
      </c>
      <c r="X2299" s="10"/>
      <c r="Y2299" s="10" t="s">
        <v>1945</v>
      </c>
      <c r="Z2299" s="11">
        <v>1</v>
      </c>
      <c r="AA2299" s="11">
        <v>1</v>
      </c>
      <c r="AB2299" s="10" t="s">
        <v>100</v>
      </c>
      <c r="AC2299" s="10"/>
      <c r="AD2299" s="10"/>
      <c r="AE2299" s="10" t="s">
        <v>384</v>
      </c>
      <c r="AF2299" s="10" t="s">
        <v>104</v>
      </c>
      <c r="AG2299" s="11"/>
      <c r="AH2299" s="11"/>
      <c r="AI2299" s="11"/>
      <c r="AJ2299" s="10"/>
      <c r="AK2299" s="12">
        <v>45744.4724189815</v>
      </c>
      <c r="AL2299" s="10" t="s">
        <v>8986</v>
      </c>
      <c r="AM2299">
        <f t="shared" si="45"/>
        <v>3</v>
      </c>
      <c r="AN2299" t="s">
        <v>106</v>
      </c>
    </row>
    <row r="2300" spans="1:40">
      <c r="A2300" s="10"/>
      <c r="B2300" s="10" t="s">
        <v>8987</v>
      </c>
      <c r="C2300" s="10"/>
      <c r="D2300" s="10" t="s">
        <v>8988</v>
      </c>
      <c r="E2300" s="10" t="s">
        <v>92</v>
      </c>
      <c r="F2300" s="10" t="s">
        <v>184</v>
      </c>
      <c r="G2300" s="10" t="s">
        <v>467</v>
      </c>
      <c r="H2300" s="10" t="s">
        <v>8989</v>
      </c>
      <c r="I2300" s="10" t="s">
        <v>257</v>
      </c>
      <c r="J2300" s="10" t="s">
        <v>97</v>
      </c>
      <c r="K2300" s="10" t="s">
        <v>98</v>
      </c>
      <c r="L2300" s="11">
        <v>613270</v>
      </c>
      <c r="M2300" s="11">
        <v>876100</v>
      </c>
      <c r="N2300" s="11">
        <v>748270</v>
      </c>
      <c r="O2300" s="10" t="s">
        <v>99</v>
      </c>
      <c r="P2300" s="11">
        <v>209.04</v>
      </c>
      <c r="Q2300" s="11">
        <v>95.97</v>
      </c>
      <c r="R2300" s="10"/>
      <c r="S2300" s="10"/>
      <c r="T2300" s="10" t="s">
        <v>100</v>
      </c>
      <c r="U2300" s="10"/>
      <c r="V2300" s="10"/>
      <c r="W2300" s="10" t="s">
        <v>113</v>
      </c>
      <c r="X2300" s="10"/>
      <c r="Y2300" s="10" t="s">
        <v>102</v>
      </c>
      <c r="Z2300" s="11">
        <v>2</v>
      </c>
      <c r="AA2300" s="11">
        <v>1</v>
      </c>
      <c r="AB2300" s="10" t="s">
        <v>100</v>
      </c>
      <c r="AC2300" s="10"/>
      <c r="AD2300" s="10"/>
      <c r="AE2300" s="10"/>
      <c r="AF2300" s="10" t="s">
        <v>115</v>
      </c>
      <c r="AG2300" s="11"/>
      <c r="AH2300" s="11"/>
      <c r="AI2300" s="11"/>
      <c r="AJ2300" s="10"/>
      <c r="AK2300" s="12">
        <v>45766.4225231481</v>
      </c>
      <c r="AL2300" s="10" t="s">
        <v>8990</v>
      </c>
      <c r="AM2300">
        <f t="shared" si="45"/>
        <v>2</v>
      </c>
      <c r="AN2300" t="s">
        <v>106</v>
      </c>
    </row>
    <row r="2301" spans="1:40">
      <c r="A2301" s="10"/>
      <c r="B2301" s="10" t="s">
        <v>7201</v>
      </c>
      <c r="C2301" s="10"/>
      <c r="D2301" s="10" t="s">
        <v>8991</v>
      </c>
      <c r="E2301" s="10" t="s">
        <v>92</v>
      </c>
      <c r="F2301" s="10" t="s">
        <v>128</v>
      </c>
      <c r="G2301" s="10" t="s">
        <v>216</v>
      </c>
      <c r="H2301" s="10" t="s">
        <v>8991</v>
      </c>
      <c r="I2301" s="10" t="s">
        <v>368</v>
      </c>
      <c r="J2301" s="10" t="s">
        <v>97</v>
      </c>
      <c r="K2301" s="10" t="s">
        <v>98</v>
      </c>
      <c r="L2301" s="11">
        <v>208000</v>
      </c>
      <c r="M2301" s="11">
        <v>361500</v>
      </c>
      <c r="N2301" s="11">
        <v>224000</v>
      </c>
      <c r="O2301" s="10" t="s">
        <v>99</v>
      </c>
      <c r="P2301" s="11">
        <v>117.23</v>
      </c>
      <c r="Q2301" s="11">
        <v>0</v>
      </c>
      <c r="R2301" s="10"/>
      <c r="S2301" s="10"/>
      <c r="T2301" s="10" t="s">
        <v>101</v>
      </c>
      <c r="U2301" s="10"/>
      <c r="V2301" s="10"/>
      <c r="W2301" s="10" t="s">
        <v>101</v>
      </c>
      <c r="X2301" s="10"/>
      <c r="Y2301" s="10" t="s">
        <v>102</v>
      </c>
      <c r="Z2301" s="11">
        <v>12</v>
      </c>
      <c r="AA2301" s="11">
        <v>3</v>
      </c>
      <c r="AB2301" s="10" t="s">
        <v>101</v>
      </c>
      <c r="AC2301" s="10"/>
      <c r="AD2301" s="10"/>
      <c r="AE2301" s="10" t="s">
        <v>2183</v>
      </c>
      <c r="AF2301" s="10" t="s">
        <v>104</v>
      </c>
      <c r="AG2301" s="11"/>
      <c r="AH2301" s="11"/>
      <c r="AI2301" s="11"/>
      <c r="AJ2301" s="10"/>
      <c r="AK2301" s="12">
        <v>45753.4201967593</v>
      </c>
      <c r="AL2301" s="10" t="s">
        <v>8992</v>
      </c>
      <c r="AM2301">
        <f t="shared" si="45"/>
        <v>3</v>
      </c>
      <c r="AN2301" t="s">
        <v>106</v>
      </c>
    </row>
    <row r="2302" spans="1:40">
      <c r="A2302" s="10"/>
      <c r="B2302" s="10" t="s">
        <v>8924</v>
      </c>
      <c r="C2302" s="10"/>
      <c r="D2302" s="10" t="s">
        <v>8993</v>
      </c>
      <c r="E2302" s="10" t="s">
        <v>92</v>
      </c>
      <c r="F2302" s="10" t="s">
        <v>128</v>
      </c>
      <c r="G2302" s="10" t="s">
        <v>216</v>
      </c>
      <c r="H2302" s="10" t="s">
        <v>8993</v>
      </c>
      <c r="I2302" s="10" t="s">
        <v>368</v>
      </c>
      <c r="J2302" s="10" t="s">
        <v>97</v>
      </c>
      <c r="K2302" s="10" t="s">
        <v>98</v>
      </c>
      <c r="L2302" s="11">
        <v>152000</v>
      </c>
      <c r="M2302" s="11">
        <v>263600</v>
      </c>
      <c r="N2302" s="11">
        <v>152000</v>
      </c>
      <c r="O2302" s="10" t="s">
        <v>99</v>
      </c>
      <c r="P2302" s="11">
        <v>89.89</v>
      </c>
      <c r="Q2302" s="11">
        <v>0</v>
      </c>
      <c r="R2302" s="10"/>
      <c r="S2302" s="10"/>
      <c r="T2302" s="10" t="s">
        <v>101</v>
      </c>
      <c r="U2302" s="10"/>
      <c r="V2302" s="10"/>
      <c r="W2302" s="10" t="s">
        <v>101</v>
      </c>
      <c r="X2302" s="10"/>
      <c r="Y2302" s="10" t="s">
        <v>102</v>
      </c>
      <c r="Z2302" s="11">
        <v>33</v>
      </c>
      <c r="AA2302" s="11">
        <v>33</v>
      </c>
      <c r="AB2302" s="10" t="s">
        <v>101</v>
      </c>
      <c r="AC2302" s="10"/>
      <c r="AD2302" s="10"/>
      <c r="AE2302" s="10" t="s">
        <v>2183</v>
      </c>
      <c r="AF2302" s="10" t="s">
        <v>104</v>
      </c>
      <c r="AG2302" s="11"/>
      <c r="AH2302" s="11"/>
      <c r="AI2302" s="11"/>
      <c r="AJ2302" s="10"/>
      <c r="AK2302" s="12">
        <v>45753.4166666667</v>
      </c>
      <c r="AL2302" s="10" t="s">
        <v>8994</v>
      </c>
      <c r="AM2302">
        <f t="shared" si="45"/>
        <v>3</v>
      </c>
      <c r="AN2302" t="s">
        <v>106</v>
      </c>
    </row>
    <row r="2303" spans="1:40">
      <c r="A2303" s="10"/>
      <c r="B2303" s="10" t="s">
        <v>8995</v>
      </c>
      <c r="C2303" s="10"/>
      <c r="D2303" s="10" t="s">
        <v>8996</v>
      </c>
      <c r="E2303" s="10" t="s">
        <v>92</v>
      </c>
      <c r="F2303" s="10" t="s">
        <v>128</v>
      </c>
      <c r="G2303" s="10" t="s">
        <v>216</v>
      </c>
      <c r="H2303" s="10" t="s">
        <v>8996</v>
      </c>
      <c r="I2303" s="10" t="s">
        <v>368</v>
      </c>
      <c r="J2303" s="10" t="s">
        <v>97</v>
      </c>
      <c r="K2303" s="10" t="s">
        <v>98</v>
      </c>
      <c r="L2303" s="11">
        <v>160000</v>
      </c>
      <c r="M2303" s="11">
        <v>276900</v>
      </c>
      <c r="N2303" s="11">
        <v>160000</v>
      </c>
      <c r="O2303" s="10" t="s">
        <v>99</v>
      </c>
      <c r="P2303" s="11">
        <v>89.81</v>
      </c>
      <c r="Q2303" s="11">
        <v>0</v>
      </c>
      <c r="R2303" s="10"/>
      <c r="S2303" s="10"/>
      <c r="T2303" s="10" t="s">
        <v>101</v>
      </c>
      <c r="U2303" s="10"/>
      <c r="V2303" s="10"/>
      <c r="W2303" s="10" t="s">
        <v>101</v>
      </c>
      <c r="X2303" s="10"/>
      <c r="Y2303" s="10" t="s">
        <v>102</v>
      </c>
      <c r="Z2303" s="11">
        <v>19</v>
      </c>
      <c r="AA2303" s="11">
        <v>17</v>
      </c>
      <c r="AB2303" s="10" t="s">
        <v>101</v>
      </c>
      <c r="AC2303" s="10"/>
      <c r="AD2303" s="10"/>
      <c r="AE2303" s="10" t="s">
        <v>2183</v>
      </c>
      <c r="AF2303" s="10" t="s">
        <v>104</v>
      </c>
      <c r="AG2303" s="11"/>
      <c r="AH2303" s="11"/>
      <c r="AI2303" s="11"/>
      <c r="AJ2303" s="10"/>
      <c r="AK2303" s="12">
        <v>45753.4166666667</v>
      </c>
      <c r="AL2303" s="10" t="s">
        <v>8997</v>
      </c>
      <c r="AM2303">
        <f t="shared" si="45"/>
        <v>3</v>
      </c>
      <c r="AN2303" t="s">
        <v>106</v>
      </c>
    </row>
    <row r="2304" spans="1:40">
      <c r="A2304" s="10"/>
      <c r="B2304" s="10" t="s">
        <v>8998</v>
      </c>
      <c r="C2304" s="10"/>
      <c r="D2304" s="10" t="s">
        <v>8999</v>
      </c>
      <c r="E2304" s="10" t="s">
        <v>92</v>
      </c>
      <c r="F2304" s="10" t="s">
        <v>128</v>
      </c>
      <c r="G2304" s="10" t="s">
        <v>216</v>
      </c>
      <c r="H2304" s="10" t="s">
        <v>8999</v>
      </c>
      <c r="I2304" s="10" t="s">
        <v>368</v>
      </c>
      <c r="J2304" s="10" t="s">
        <v>97</v>
      </c>
      <c r="K2304" s="10" t="s">
        <v>98</v>
      </c>
      <c r="L2304" s="11">
        <v>160000</v>
      </c>
      <c r="M2304" s="11">
        <v>272800</v>
      </c>
      <c r="N2304" s="11">
        <v>162000</v>
      </c>
      <c r="O2304" s="10" t="s">
        <v>99</v>
      </c>
      <c r="P2304" s="11">
        <v>89.81</v>
      </c>
      <c r="Q2304" s="11">
        <v>0</v>
      </c>
      <c r="R2304" s="10"/>
      <c r="S2304" s="10"/>
      <c r="T2304" s="10" t="s">
        <v>101</v>
      </c>
      <c r="U2304" s="10"/>
      <c r="V2304" s="10"/>
      <c r="W2304" s="10" t="s">
        <v>101</v>
      </c>
      <c r="X2304" s="10"/>
      <c r="Y2304" s="10" t="s">
        <v>102</v>
      </c>
      <c r="Z2304" s="11">
        <v>19</v>
      </c>
      <c r="AA2304" s="11">
        <v>6</v>
      </c>
      <c r="AB2304" s="10" t="s">
        <v>101</v>
      </c>
      <c r="AC2304" s="10"/>
      <c r="AD2304" s="10"/>
      <c r="AE2304" s="10" t="s">
        <v>2183</v>
      </c>
      <c r="AF2304" s="10" t="s">
        <v>104</v>
      </c>
      <c r="AG2304" s="11"/>
      <c r="AH2304" s="11"/>
      <c r="AI2304" s="11"/>
      <c r="AJ2304" s="10"/>
      <c r="AK2304" s="12">
        <v>45753.4199537037</v>
      </c>
      <c r="AL2304" s="10" t="s">
        <v>9000</v>
      </c>
      <c r="AM2304">
        <f t="shared" si="45"/>
        <v>3</v>
      </c>
      <c r="AN2304" t="s">
        <v>106</v>
      </c>
    </row>
    <row r="2305" spans="1:40">
      <c r="A2305" s="10"/>
      <c r="B2305" s="10" t="s">
        <v>8842</v>
      </c>
      <c r="C2305" s="10"/>
      <c r="D2305" s="10" t="s">
        <v>9001</v>
      </c>
      <c r="E2305" s="10" t="s">
        <v>92</v>
      </c>
      <c r="F2305" s="10" t="s">
        <v>128</v>
      </c>
      <c r="G2305" s="10" t="s">
        <v>216</v>
      </c>
      <c r="H2305" s="10" t="s">
        <v>9001</v>
      </c>
      <c r="I2305" s="10" t="s">
        <v>368</v>
      </c>
      <c r="J2305" s="10" t="s">
        <v>97</v>
      </c>
      <c r="K2305" s="10" t="s">
        <v>98</v>
      </c>
      <c r="L2305" s="11">
        <v>144000</v>
      </c>
      <c r="M2305" s="11">
        <v>249200</v>
      </c>
      <c r="N2305" s="11">
        <v>144000</v>
      </c>
      <c r="O2305" s="10" t="s">
        <v>99</v>
      </c>
      <c r="P2305" s="11">
        <v>82.86</v>
      </c>
      <c r="Q2305" s="11">
        <v>0</v>
      </c>
      <c r="R2305" s="10"/>
      <c r="S2305" s="10"/>
      <c r="T2305" s="10" t="s">
        <v>101</v>
      </c>
      <c r="U2305" s="10"/>
      <c r="V2305" s="10"/>
      <c r="W2305" s="10" t="s">
        <v>101</v>
      </c>
      <c r="X2305" s="10"/>
      <c r="Y2305" s="10" t="s">
        <v>102</v>
      </c>
      <c r="Z2305" s="11">
        <v>12</v>
      </c>
      <c r="AA2305" s="11">
        <v>2</v>
      </c>
      <c r="AB2305" s="10" t="s">
        <v>101</v>
      </c>
      <c r="AC2305" s="10"/>
      <c r="AD2305" s="10"/>
      <c r="AE2305" s="10" t="s">
        <v>2183</v>
      </c>
      <c r="AF2305" s="10" t="s">
        <v>104</v>
      </c>
      <c r="AG2305" s="11"/>
      <c r="AH2305" s="11"/>
      <c r="AI2305" s="11"/>
      <c r="AJ2305" s="10"/>
      <c r="AK2305" s="12">
        <v>45753.4166666667</v>
      </c>
      <c r="AL2305" s="10" t="s">
        <v>9002</v>
      </c>
      <c r="AM2305">
        <f t="shared" si="45"/>
        <v>2</v>
      </c>
      <c r="AN2305" t="s">
        <v>106</v>
      </c>
    </row>
    <row r="2306" spans="1:40">
      <c r="A2306" s="10"/>
      <c r="B2306" s="10" t="s">
        <v>8842</v>
      </c>
      <c r="C2306" s="10"/>
      <c r="D2306" s="10" t="s">
        <v>9003</v>
      </c>
      <c r="E2306" s="10" t="s">
        <v>92</v>
      </c>
      <c r="F2306" s="10" t="s">
        <v>128</v>
      </c>
      <c r="G2306" s="10" t="s">
        <v>216</v>
      </c>
      <c r="H2306" s="10" t="s">
        <v>9003</v>
      </c>
      <c r="I2306" s="10" t="s">
        <v>368</v>
      </c>
      <c r="J2306" s="10" t="s">
        <v>97</v>
      </c>
      <c r="K2306" s="10" t="s">
        <v>98</v>
      </c>
      <c r="L2306" s="11">
        <v>160000</v>
      </c>
      <c r="M2306" s="11">
        <v>272800</v>
      </c>
      <c r="N2306" s="11">
        <v>160000</v>
      </c>
      <c r="O2306" s="10" t="s">
        <v>99</v>
      </c>
      <c r="P2306" s="11">
        <v>89.81</v>
      </c>
      <c r="Q2306" s="11">
        <v>0</v>
      </c>
      <c r="R2306" s="10"/>
      <c r="S2306" s="10"/>
      <c r="T2306" s="10" t="s">
        <v>101</v>
      </c>
      <c r="U2306" s="10"/>
      <c r="V2306" s="10"/>
      <c r="W2306" s="10" t="s">
        <v>101</v>
      </c>
      <c r="X2306" s="10"/>
      <c r="Y2306" s="10" t="s">
        <v>102</v>
      </c>
      <c r="Z2306" s="11">
        <v>19</v>
      </c>
      <c r="AA2306" s="11">
        <v>8</v>
      </c>
      <c r="AB2306" s="10" t="s">
        <v>101</v>
      </c>
      <c r="AC2306" s="10"/>
      <c r="AD2306" s="10"/>
      <c r="AE2306" s="10" t="s">
        <v>2183</v>
      </c>
      <c r="AF2306" s="10" t="s">
        <v>104</v>
      </c>
      <c r="AG2306" s="11"/>
      <c r="AH2306" s="11"/>
      <c r="AI2306" s="11"/>
      <c r="AJ2306" s="10"/>
      <c r="AK2306" s="12">
        <v>45753.4166666667</v>
      </c>
      <c r="AL2306" s="10" t="s">
        <v>9004</v>
      </c>
      <c r="AM2306">
        <f t="shared" si="45"/>
        <v>2</v>
      </c>
      <c r="AN2306" t="s">
        <v>106</v>
      </c>
    </row>
    <row r="2307" spans="1:40">
      <c r="A2307" s="10"/>
      <c r="B2307" s="10" t="s">
        <v>8842</v>
      </c>
      <c r="C2307" s="10"/>
      <c r="D2307" s="10" t="s">
        <v>9005</v>
      </c>
      <c r="E2307" s="10" t="s">
        <v>92</v>
      </c>
      <c r="F2307" s="10" t="s">
        <v>128</v>
      </c>
      <c r="G2307" s="10" t="s">
        <v>216</v>
      </c>
      <c r="H2307" s="10" t="s">
        <v>9005</v>
      </c>
      <c r="I2307" s="10" t="s">
        <v>368</v>
      </c>
      <c r="J2307" s="10" t="s">
        <v>97</v>
      </c>
      <c r="K2307" s="10" t="s">
        <v>98</v>
      </c>
      <c r="L2307" s="11">
        <v>208000</v>
      </c>
      <c r="M2307" s="11">
        <v>363300</v>
      </c>
      <c r="N2307" s="11">
        <v>208000</v>
      </c>
      <c r="O2307" s="10" t="s">
        <v>99</v>
      </c>
      <c r="P2307" s="11">
        <v>117.23</v>
      </c>
      <c r="Q2307" s="11">
        <v>0</v>
      </c>
      <c r="R2307" s="10"/>
      <c r="S2307" s="10"/>
      <c r="T2307" s="10" t="s">
        <v>101</v>
      </c>
      <c r="U2307" s="10"/>
      <c r="V2307" s="10"/>
      <c r="W2307" s="10" t="s">
        <v>101</v>
      </c>
      <c r="X2307" s="10"/>
      <c r="Y2307" s="10" t="s">
        <v>102</v>
      </c>
      <c r="Z2307" s="11">
        <v>12</v>
      </c>
      <c r="AA2307" s="11">
        <v>2</v>
      </c>
      <c r="AB2307" s="10" t="s">
        <v>101</v>
      </c>
      <c r="AC2307" s="10"/>
      <c r="AD2307" s="10"/>
      <c r="AE2307" s="10" t="s">
        <v>2183</v>
      </c>
      <c r="AF2307" s="10" t="s">
        <v>104</v>
      </c>
      <c r="AG2307" s="11"/>
      <c r="AH2307" s="11"/>
      <c r="AI2307" s="11"/>
      <c r="AJ2307" s="10"/>
      <c r="AK2307" s="12">
        <v>45753.4166666667</v>
      </c>
      <c r="AL2307" s="10" t="s">
        <v>9006</v>
      </c>
      <c r="AM2307">
        <f t="shared" si="45"/>
        <v>2</v>
      </c>
      <c r="AN2307" t="s">
        <v>106</v>
      </c>
    </row>
    <row r="2308" spans="1:40">
      <c r="A2308" s="10"/>
      <c r="B2308" s="10" t="s">
        <v>8842</v>
      </c>
      <c r="C2308" s="10"/>
      <c r="D2308" s="10" t="s">
        <v>9007</v>
      </c>
      <c r="E2308" s="10" t="s">
        <v>92</v>
      </c>
      <c r="F2308" s="10" t="s">
        <v>128</v>
      </c>
      <c r="G2308" s="10" t="s">
        <v>216</v>
      </c>
      <c r="H2308" s="10" t="s">
        <v>9007</v>
      </c>
      <c r="I2308" s="10" t="s">
        <v>368</v>
      </c>
      <c r="J2308" s="10" t="s">
        <v>97</v>
      </c>
      <c r="K2308" s="10" t="s">
        <v>98</v>
      </c>
      <c r="L2308" s="11">
        <v>160000</v>
      </c>
      <c r="M2308" s="11">
        <v>276900</v>
      </c>
      <c r="N2308" s="11">
        <v>160000</v>
      </c>
      <c r="O2308" s="10" t="s">
        <v>99</v>
      </c>
      <c r="P2308" s="11">
        <v>89.81</v>
      </c>
      <c r="Q2308" s="11">
        <v>0</v>
      </c>
      <c r="R2308" s="10"/>
      <c r="S2308" s="10"/>
      <c r="T2308" s="10" t="s">
        <v>101</v>
      </c>
      <c r="U2308" s="10"/>
      <c r="V2308" s="10"/>
      <c r="W2308" s="10" t="s">
        <v>101</v>
      </c>
      <c r="X2308" s="10"/>
      <c r="Y2308" s="10" t="s">
        <v>102</v>
      </c>
      <c r="Z2308" s="11">
        <v>19</v>
      </c>
      <c r="AA2308" s="11">
        <v>14</v>
      </c>
      <c r="AB2308" s="10" t="s">
        <v>101</v>
      </c>
      <c r="AC2308" s="10"/>
      <c r="AD2308" s="10"/>
      <c r="AE2308" s="10" t="s">
        <v>2183</v>
      </c>
      <c r="AF2308" s="10" t="s">
        <v>104</v>
      </c>
      <c r="AG2308" s="11"/>
      <c r="AH2308" s="11"/>
      <c r="AI2308" s="11"/>
      <c r="AJ2308" s="10"/>
      <c r="AK2308" s="12">
        <v>45753.4166666667</v>
      </c>
      <c r="AL2308" s="10" t="s">
        <v>9008</v>
      </c>
      <c r="AM2308">
        <f t="shared" si="45"/>
        <v>2</v>
      </c>
      <c r="AN2308" t="s">
        <v>106</v>
      </c>
    </row>
    <row r="2309" spans="1:40">
      <c r="A2309" s="10"/>
      <c r="B2309" s="10" t="s">
        <v>8842</v>
      </c>
      <c r="C2309" s="10"/>
      <c r="D2309" s="10" t="s">
        <v>9009</v>
      </c>
      <c r="E2309" s="10" t="s">
        <v>92</v>
      </c>
      <c r="F2309" s="10" t="s">
        <v>128</v>
      </c>
      <c r="G2309" s="10" t="s">
        <v>216</v>
      </c>
      <c r="H2309" s="10" t="s">
        <v>9009</v>
      </c>
      <c r="I2309" s="10" t="s">
        <v>368</v>
      </c>
      <c r="J2309" s="10" t="s">
        <v>97</v>
      </c>
      <c r="K2309" s="10" t="s">
        <v>98</v>
      </c>
      <c r="L2309" s="11">
        <v>160000</v>
      </c>
      <c r="M2309" s="11">
        <v>271500</v>
      </c>
      <c r="N2309" s="11">
        <v>160000</v>
      </c>
      <c r="O2309" s="10" t="s">
        <v>99</v>
      </c>
      <c r="P2309" s="11">
        <v>89.81</v>
      </c>
      <c r="Q2309" s="11">
        <v>0</v>
      </c>
      <c r="R2309" s="10"/>
      <c r="S2309" s="10"/>
      <c r="T2309" s="10" t="s">
        <v>101</v>
      </c>
      <c r="U2309" s="10"/>
      <c r="V2309" s="10"/>
      <c r="W2309" s="10" t="s">
        <v>101</v>
      </c>
      <c r="X2309" s="10"/>
      <c r="Y2309" s="10" t="s">
        <v>102</v>
      </c>
      <c r="Z2309" s="11">
        <v>19</v>
      </c>
      <c r="AA2309" s="11">
        <v>4</v>
      </c>
      <c r="AB2309" s="10" t="s">
        <v>101</v>
      </c>
      <c r="AC2309" s="10"/>
      <c r="AD2309" s="10"/>
      <c r="AE2309" s="10" t="s">
        <v>2183</v>
      </c>
      <c r="AF2309" s="10" t="s">
        <v>104</v>
      </c>
      <c r="AG2309" s="11"/>
      <c r="AH2309" s="11"/>
      <c r="AI2309" s="11"/>
      <c r="AJ2309" s="10"/>
      <c r="AK2309" s="12">
        <v>45753.4166666667</v>
      </c>
      <c r="AL2309" s="10" t="s">
        <v>9010</v>
      </c>
      <c r="AM2309">
        <f t="shared" si="45"/>
        <v>2</v>
      </c>
      <c r="AN2309" t="s">
        <v>106</v>
      </c>
    </row>
    <row r="2310" spans="1:40">
      <c r="A2310" s="10"/>
      <c r="B2310" s="10" t="s">
        <v>9011</v>
      </c>
      <c r="C2310" s="10"/>
      <c r="D2310" s="10" t="s">
        <v>9012</v>
      </c>
      <c r="E2310" s="10" t="s">
        <v>92</v>
      </c>
      <c r="F2310" s="10" t="s">
        <v>128</v>
      </c>
      <c r="G2310" s="10" t="s">
        <v>216</v>
      </c>
      <c r="H2310" s="10" t="s">
        <v>9012</v>
      </c>
      <c r="I2310" s="10" t="s">
        <v>368</v>
      </c>
      <c r="J2310" s="10" t="s">
        <v>97</v>
      </c>
      <c r="K2310" s="10" t="s">
        <v>98</v>
      </c>
      <c r="L2310" s="11">
        <v>392000</v>
      </c>
      <c r="M2310" s="11">
        <v>693100</v>
      </c>
      <c r="N2310" s="11">
        <v>392000</v>
      </c>
      <c r="O2310" s="10" t="s">
        <v>99</v>
      </c>
      <c r="P2310" s="11">
        <v>208.88</v>
      </c>
      <c r="Q2310" s="11">
        <v>0</v>
      </c>
      <c r="R2310" s="10"/>
      <c r="S2310" s="10"/>
      <c r="T2310" s="10" t="s">
        <v>101</v>
      </c>
      <c r="U2310" s="10"/>
      <c r="V2310" s="10"/>
      <c r="W2310" s="10" t="s">
        <v>101</v>
      </c>
      <c r="X2310" s="10"/>
      <c r="Y2310" s="10" t="s">
        <v>102</v>
      </c>
      <c r="Z2310" s="11">
        <v>19</v>
      </c>
      <c r="AA2310" s="11">
        <v>13</v>
      </c>
      <c r="AB2310" s="10" t="s">
        <v>101</v>
      </c>
      <c r="AC2310" s="10"/>
      <c r="AD2310" s="10"/>
      <c r="AE2310" s="10" t="s">
        <v>2183</v>
      </c>
      <c r="AF2310" s="10" t="s">
        <v>104</v>
      </c>
      <c r="AG2310" s="11"/>
      <c r="AH2310" s="11"/>
      <c r="AI2310" s="11"/>
      <c r="AJ2310" s="10"/>
      <c r="AK2310" s="12">
        <v>45753.4166666667</v>
      </c>
      <c r="AL2310" s="10" t="s">
        <v>9013</v>
      </c>
      <c r="AM2310">
        <f t="shared" si="45"/>
        <v>2</v>
      </c>
      <c r="AN2310" t="s">
        <v>106</v>
      </c>
    </row>
    <row r="2311" spans="1:40">
      <c r="A2311" s="10"/>
      <c r="B2311" s="10" t="s">
        <v>8842</v>
      </c>
      <c r="C2311" s="10"/>
      <c r="D2311" s="10" t="s">
        <v>9014</v>
      </c>
      <c r="E2311" s="10" t="s">
        <v>92</v>
      </c>
      <c r="F2311" s="10" t="s">
        <v>128</v>
      </c>
      <c r="G2311" s="10" t="s">
        <v>216</v>
      </c>
      <c r="H2311" s="10" t="s">
        <v>9014</v>
      </c>
      <c r="I2311" s="10" t="s">
        <v>368</v>
      </c>
      <c r="J2311" s="10" t="s">
        <v>97</v>
      </c>
      <c r="K2311" s="10" t="s">
        <v>98</v>
      </c>
      <c r="L2311" s="11">
        <v>160000</v>
      </c>
      <c r="M2311" s="11">
        <v>271500</v>
      </c>
      <c r="N2311" s="11">
        <v>160000</v>
      </c>
      <c r="O2311" s="10" t="s">
        <v>99</v>
      </c>
      <c r="P2311" s="11">
        <v>89.81</v>
      </c>
      <c r="Q2311" s="11">
        <v>0</v>
      </c>
      <c r="R2311" s="10"/>
      <c r="S2311" s="10"/>
      <c r="T2311" s="10" t="s">
        <v>101</v>
      </c>
      <c r="U2311" s="10"/>
      <c r="V2311" s="10"/>
      <c r="W2311" s="10" t="s">
        <v>101</v>
      </c>
      <c r="X2311" s="10"/>
      <c r="Y2311" s="10" t="s">
        <v>102</v>
      </c>
      <c r="Z2311" s="11">
        <v>19</v>
      </c>
      <c r="AA2311" s="11">
        <v>4</v>
      </c>
      <c r="AB2311" s="10" t="s">
        <v>101</v>
      </c>
      <c r="AC2311" s="10"/>
      <c r="AD2311" s="10"/>
      <c r="AE2311" s="10" t="s">
        <v>2183</v>
      </c>
      <c r="AF2311" s="10" t="s">
        <v>104</v>
      </c>
      <c r="AG2311" s="11"/>
      <c r="AH2311" s="11"/>
      <c r="AI2311" s="11"/>
      <c r="AJ2311" s="10"/>
      <c r="AK2311" s="12">
        <v>45753.4166666667</v>
      </c>
      <c r="AL2311" s="10" t="s">
        <v>9015</v>
      </c>
      <c r="AM2311">
        <f t="shared" si="45"/>
        <v>2</v>
      </c>
      <c r="AN2311" t="s">
        <v>106</v>
      </c>
    </row>
    <row r="2312" spans="1:40">
      <c r="A2312" s="10"/>
      <c r="B2312" s="10" t="s">
        <v>8842</v>
      </c>
      <c r="C2312" s="10"/>
      <c r="D2312" s="10" t="s">
        <v>9016</v>
      </c>
      <c r="E2312" s="10" t="s">
        <v>92</v>
      </c>
      <c r="F2312" s="10" t="s">
        <v>128</v>
      </c>
      <c r="G2312" s="10" t="s">
        <v>216</v>
      </c>
      <c r="H2312" s="10" t="s">
        <v>9016</v>
      </c>
      <c r="I2312" s="10" t="s">
        <v>368</v>
      </c>
      <c r="J2312" s="10" t="s">
        <v>97</v>
      </c>
      <c r="K2312" s="10" t="s">
        <v>98</v>
      </c>
      <c r="L2312" s="11">
        <v>160000</v>
      </c>
      <c r="M2312" s="11">
        <v>271500</v>
      </c>
      <c r="N2312" s="11">
        <v>160000</v>
      </c>
      <c r="O2312" s="10" t="s">
        <v>99</v>
      </c>
      <c r="P2312" s="11">
        <v>89.81</v>
      </c>
      <c r="Q2312" s="11">
        <v>0</v>
      </c>
      <c r="R2312" s="10"/>
      <c r="S2312" s="10"/>
      <c r="T2312" s="10" t="s">
        <v>101</v>
      </c>
      <c r="U2312" s="10"/>
      <c r="V2312" s="10"/>
      <c r="W2312" s="10" t="s">
        <v>101</v>
      </c>
      <c r="X2312" s="10"/>
      <c r="Y2312" s="10" t="s">
        <v>102</v>
      </c>
      <c r="Z2312" s="11">
        <v>19</v>
      </c>
      <c r="AA2312" s="11">
        <v>4</v>
      </c>
      <c r="AB2312" s="10" t="s">
        <v>101</v>
      </c>
      <c r="AC2312" s="10"/>
      <c r="AD2312" s="10"/>
      <c r="AE2312" s="10" t="s">
        <v>2183</v>
      </c>
      <c r="AF2312" s="10" t="s">
        <v>104</v>
      </c>
      <c r="AG2312" s="11"/>
      <c r="AH2312" s="11"/>
      <c r="AI2312" s="11"/>
      <c r="AJ2312" s="10"/>
      <c r="AK2312" s="12">
        <v>45753.4166666667</v>
      </c>
      <c r="AL2312" s="10" t="s">
        <v>9017</v>
      </c>
      <c r="AM2312">
        <f t="shared" si="45"/>
        <v>2</v>
      </c>
      <c r="AN2312" t="s">
        <v>106</v>
      </c>
    </row>
    <row r="2313" spans="1:40">
      <c r="A2313" s="10"/>
      <c r="B2313" s="10" t="s">
        <v>7737</v>
      </c>
      <c r="C2313" s="10"/>
      <c r="D2313" s="10" t="s">
        <v>9018</v>
      </c>
      <c r="E2313" s="10" t="s">
        <v>92</v>
      </c>
      <c r="F2313" s="10" t="s">
        <v>128</v>
      </c>
      <c r="G2313" s="10" t="s">
        <v>216</v>
      </c>
      <c r="H2313" s="10" t="s">
        <v>9018</v>
      </c>
      <c r="I2313" s="10" t="s">
        <v>368</v>
      </c>
      <c r="J2313" s="10" t="s">
        <v>97</v>
      </c>
      <c r="K2313" s="10" t="s">
        <v>98</v>
      </c>
      <c r="L2313" s="11">
        <v>160000</v>
      </c>
      <c r="M2313" s="11">
        <v>276900</v>
      </c>
      <c r="N2313" s="11">
        <v>161000</v>
      </c>
      <c r="O2313" s="10" t="s">
        <v>99</v>
      </c>
      <c r="P2313" s="11">
        <v>89.81</v>
      </c>
      <c r="Q2313" s="11">
        <v>0</v>
      </c>
      <c r="R2313" s="10"/>
      <c r="S2313" s="10"/>
      <c r="T2313" s="10" t="s">
        <v>101</v>
      </c>
      <c r="U2313" s="10"/>
      <c r="V2313" s="10"/>
      <c r="W2313" s="10" t="s">
        <v>101</v>
      </c>
      <c r="X2313" s="10"/>
      <c r="Y2313" s="10" t="s">
        <v>102</v>
      </c>
      <c r="Z2313" s="11">
        <v>19</v>
      </c>
      <c r="AA2313" s="11">
        <v>13</v>
      </c>
      <c r="AB2313" s="10" t="s">
        <v>101</v>
      </c>
      <c r="AC2313" s="10"/>
      <c r="AD2313" s="10"/>
      <c r="AE2313" s="10" t="s">
        <v>2183</v>
      </c>
      <c r="AF2313" s="10" t="s">
        <v>104</v>
      </c>
      <c r="AG2313" s="11"/>
      <c r="AH2313" s="11"/>
      <c r="AI2313" s="11"/>
      <c r="AJ2313" s="10"/>
      <c r="AK2313" s="12">
        <v>45753.416724537</v>
      </c>
      <c r="AL2313" s="10" t="s">
        <v>9019</v>
      </c>
      <c r="AM2313">
        <f t="shared" si="45"/>
        <v>2</v>
      </c>
      <c r="AN2313" t="s">
        <v>106</v>
      </c>
    </row>
    <row r="2314" spans="1:40">
      <c r="A2314" s="10"/>
      <c r="B2314" s="10" t="s">
        <v>9020</v>
      </c>
      <c r="C2314" s="10"/>
      <c r="D2314" s="10" t="s">
        <v>9021</v>
      </c>
      <c r="E2314" s="10" t="s">
        <v>92</v>
      </c>
      <c r="F2314" s="10" t="s">
        <v>93</v>
      </c>
      <c r="G2314" s="10" t="s">
        <v>94</v>
      </c>
      <c r="H2314" s="10" t="s">
        <v>9022</v>
      </c>
      <c r="I2314" s="10" t="s">
        <v>368</v>
      </c>
      <c r="J2314" s="10" t="s">
        <v>97</v>
      </c>
      <c r="K2314" s="10" t="s">
        <v>98</v>
      </c>
      <c r="L2314" s="11">
        <v>1697816</v>
      </c>
      <c r="M2314" s="11">
        <v>2652836</v>
      </c>
      <c r="N2314" s="11">
        <v>2192816</v>
      </c>
      <c r="O2314" s="10" t="s">
        <v>131</v>
      </c>
      <c r="P2314" s="11">
        <v>173.49</v>
      </c>
      <c r="Q2314" s="11">
        <v>0</v>
      </c>
      <c r="R2314" s="10"/>
      <c r="S2314" s="10" t="s">
        <v>264</v>
      </c>
      <c r="T2314" s="10" t="s">
        <v>100</v>
      </c>
      <c r="U2314" s="10"/>
      <c r="V2314" s="10"/>
      <c r="W2314" s="10" t="s">
        <v>100</v>
      </c>
      <c r="X2314" s="10"/>
      <c r="Y2314" s="10" t="s">
        <v>250</v>
      </c>
      <c r="Z2314" s="11">
        <v>11</v>
      </c>
      <c r="AA2314" s="11">
        <v>1</v>
      </c>
      <c r="AB2314" s="10" t="s">
        <v>100</v>
      </c>
      <c r="AC2314" s="10" t="s">
        <v>9023</v>
      </c>
      <c r="AD2314" s="10"/>
      <c r="AE2314" s="10" t="s">
        <v>384</v>
      </c>
      <c r="AF2314" s="10"/>
      <c r="AG2314" s="11"/>
      <c r="AH2314" s="11"/>
      <c r="AI2314" s="11"/>
      <c r="AJ2314" s="10"/>
      <c r="AK2314" s="12">
        <v>45769.4624074074</v>
      </c>
      <c r="AL2314" s="10" t="s">
        <v>9024</v>
      </c>
      <c r="AM2314">
        <f t="shared" si="45"/>
        <v>3</v>
      </c>
      <c r="AN2314" t="s">
        <v>106</v>
      </c>
    </row>
    <row r="2315" spans="1:40">
      <c r="A2315" s="10"/>
      <c r="B2315" s="10" t="s">
        <v>9025</v>
      </c>
      <c r="C2315" s="10"/>
      <c r="D2315" s="10" t="s">
        <v>9026</v>
      </c>
      <c r="E2315" s="10" t="s">
        <v>92</v>
      </c>
      <c r="F2315" s="10" t="s">
        <v>222</v>
      </c>
      <c r="G2315" s="10" t="s">
        <v>499</v>
      </c>
      <c r="H2315" s="10" t="s">
        <v>9027</v>
      </c>
      <c r="I2315" s="10" t="s">
        <v>368</v>
      </c>
      <c r="J2315" s="10" t="s">
        <v>97</v>
      </c>
      <c r="K2315" s="10" t="s">
        <v>98</v>
      </c>
      <c r="L2315" s="11">
        <v>266210.88</v>
      </c>
      <c r="M2315" s="11">
        <v>415954.5</v>
      </c>
      <c r="N2315" s="11">
        <v>266210.88</v>
      </c>
      <c r="O2315" s="10" t="s">
        <v>99</v>
      </c>
      <c r="P2315" s="11">
        <v>96.88</v>
      </c>
      <c r="Q2315" s="11">
        <v>0</v>
      </c>
      <c r="R2315" s="10"/>
      <c r="S2315" s="10"/>
      <c r="T2315" s="10" t="s">
        <v>100</v>
      </c>
      <c r="U2315" s="10"/>
      <c r="V2315" s="10"/>
      <c r="W2315" s="10" t="s">
        <v>101</v>
      </c>
      <c r="X2315" s="10"/>
      <c r="Y2315" s="10" t="s">
        <v>102</v>
      </c>
      <c r="Z2315" s="11">
        <v>28</v>
      </c>
      <c r="AA2315" s="11">
        <v>27</v>
      </c>
      <c r="AB2315" s="10" t="s">
        <v>100</v>
      </c>
      <c r="AC2315" s="10"/>
      <c r="AD2315" s="10"/>
      <c r="AE2315" s="10"/>
      <c r="AF2315" s="10" t="s">
        <v>104</v>
      </c>
      <c r="AG2315" s="11"/>
      <c r="AH2315" s="11"/>
      <c r="AI2315" s="11"/>
      <c r="AJ2315" s="10"/>
      <c r="AK2315" s="12">
        <v>45747.4166666667</v>
      </c>
      <c r="AL2315" s="10" t="s">
        <v>9028</v>
      </c>
      <c r="AM2315">
        <f t="shared" si="45"/>
        <v>2</v>
      </c>
      <c r="AN2315" t="s">
        <v>106</v>
      </c>
    </row>
    <row r="2316" spans="1:40">
      <c r="A2316" s="10"/>
      <c r="B2316" s="10" t="s">
        <v>1415</v>
      </c>
      <c r="C2316" s="10"/>
      <c r="D2316" s="10" t="s">
        <v>9029</v>
      </c>
      <c r="E2316" s="10" t="s">
        <v>92</v>
      </c>
      <c r="F2316" s="10" t="s">
        <v>120</v>
      </c>
      <c r="G2316" s="10" t="s">
        <v>121</v>
      </c>
      <c r="H2316" s="10" t="s">
        <v>9030</v>
      </c>
      <c r="I2316" s="10" t="s">
        <v>368</v>
      </c>
      <c r="J2316" s="10" t="s">
        <v>97</v>
      </c>
      <c r="K2316" s="10" t="s">
        <v>98</v>
      </c>
      <c r="L2316" s="11">
        <v>370816</v>
      </c>
      <c r="M2316" s="11">
        <v>579400</v>
      </c>
      <c r="N2316" s="11">
        <v>370816</v>
      </c>
      <c r="O2316" s="10" t="s">
        <v>99</v>
      </c>
      <c r="P2316" s="11">
        <v>106.18</v>
      </c>
      <c r="Q2316" s="11">
        <v>0</v>
      </c>
      <c r="R2316" s="10"/>
      <c r="S2316" s="10"/>
      <c r="T2316" s="10" t="s">
        <v>101</v>
      </c>
      <c r="U2316" s="10"/>
      <c r="V2316" s="10"/>
      <c r="W2316" s="10" t="s">
        <v>113</v>
      </c>
      <c r="X2316" s="10"/>
      <c r="Y2316" s="10"/>
      <c r="Z2316" s="11">
        <v>30</v>
      </c>
      <c r="AA2316" s="11">
        <v>28</v>
      </c>
      <c r="AB2316" s="10" t="s">
        <v>100</v>
      </c>
      <c r="AC2316" s="10"/>
      <c r="AD2316" s="10" t="s">
        <v>9031</v>
      </c>
      <c r="AE2316" s="10"/>
      <c r="AF2316" s="10"/>
      <c r="AG2316" s="11"/>
      <c r="AH2316" s="11"/>
      <c r="AI2316" s="11"/>
      <c r="AJ2316" s="10"/>
      <c r="AK2316" s="12">
        <v>45750.4171064815</v>
      </c>
      <c r="AL2316" s="10" t="s">
        <v>9032</v>
      </c>
      <c r="AM2316">
        <f t="shared" si="45"/>
        <v>3</v>
      </c>
      <c r="AN2316" t="s">
        <v>106</v>
      </c>
    </row>
    <row r="2317" spans="1:40">
      <c r="A2317" s="10"/>
      <c r="B2317" s="10" t="s">
        <v>8842</v>
      </c>
      <c r="C2317" s="10"/>
      <c r="D2317" s="10" t="s">
        <v>9033</v>
      </c>
      <c r="E2317" s="10" t="s">
        <v>92</v>
      </c>
      <c r="F2317" s="10" t="s">
        <v>128</v>
      </c>
      <c r="G2317" s="10" t="s">
        <v>216</v>
      </c>
      <c r="H2317" s="10" t="s">
        <v>9033</v>
      </c>
      <c r="I2317" s="10" t="s">
        <v>368</v>
      </c>
      <c r="J2317" s="10" t="s">
        <v>97</v>
      </c>
      <c r="K2317" s="10" t="s">
        <v>98</v>
      </c>
      <c r="L2317" s="11">
        <v>160000</v>
      </c>
      <c r="M2317" s="11">
        <v>272800</v>
      </c>
      <c r="N2317" s="11">
        <v>160000</v>
      </c>
      <c r="O2317" s="10" t="s">
        <v>99</v>
      </c>
      <c r="P2317" s="11">
        <v>89.81</v>
      </c>
      <c r="Q2317" s="11">
        <v>0</v>
      </c>
      <c r="R2317" s="10"/>
      <c r="S2317" s="10"/>
      <c r="T2317" s="10" t="s">
        <v>101</v>
      </c>
      <c r="U2317" s="10"/>
      <c r="V2317" s="10"/>
      <c r="W2317" s="10" t="s">
        <v>101</v>
      </c>
      <c r="X2317" s="10"/>
      <c r="Y2317" s="10" t="s">
        <v>102</v>
      </c>
      <c r="Z2317" s="11">
        <v>19</v>
      </c>
      <c r="AA2317" s="11">
        <v>5</v>
      </c>
      <c r="AB2317" s="10" t="s">
        <v>101</v>
      </c>
      <c r="AC2317" s="10"/>
      <c r="AD2317" s="10"/>
      <c r="AE2317" s="10" t="s">
        <v>2183</v>
      </c>
      <c r="AF2317" s="10" t="s">
        <v>104</v>
      </c>
      <c r="AG2317" s="11"/>
      <c r="AH2317" s="11"/>
      <c r="AI2317" s="11"/>
      <c r="AJ2317" s="10"/>
      <c r="AK2317" s="12">
        <v>45753.4166666667</v>
      </c>
      <c r="AL2317" s="10" t="s">
        <v>9034</v>
      </c>
      <c r="AM2317">
        <f t="shared" si="45"/>
        <v>2</v>
      </c>
      <c r="AN2317" t="s">
        <v>106</v>
      </c>
    </row>
    <row r="2318" spans="1:40">
      <c r="A2318" s="10"/>
      <c r="B2318" s="10" t="s">
        <v>9035</v>
      </c>
      <c r="C2318" s="10"/>
      <c r="D2318" s="10" t="s">
        <v>9036</v>
      </c>
      <c r="E2318" s="10" t="s">
        <v>92</v>
      </c>
      <c r="F2318" s="10" t="s">
        <v>153</v>
      </c>
      <c r="G2318" s="10" t="s">
        <v>381</v>
      </c>
      <c r="H2318" s="10" t="s">
        <v>9037</v>
      </c>
      <c r="I2318" s="10" t="s">
        <v>257</v>
      </c>
      <c r="J2318" s="10" t="s">
        <v>97</v>
      </c>
      <c r="K2318" s="10" t="s">
        <v>792</v>
      </c>
      <c r="L2318" s="11">
        <v>16581786</v>
      </c>
      <c r="M2318" s="11">
        <v>23688265</v>
      </c>
      <c r="N2318" s="11">
        <v>16661786</v>
      </c>
      <c r="O2318" s="10" t="s">
        <v>295</v>
      </c>
      <c r="P2318" s="11">
        <v>7374.8</v>
      </c>
      <c r="Q2318" s="11">
        <v>5491</v>
      </c>
      <c r="R2318" s="10"/>
      <c r="S2318" s="10"/>
      <c r="T2318" s="10" t="s">
        <v>101</v>
      </c>
      <c r="U2318" s="10"/>
      <c r="V2318" s="10"/>
      <c r="W2318" s="10" t="s">
        <v>100</v>
      </c>
      <c r="X2318" s="10"/>
      <c r="Y2318" s="10" t="s">
        <v>2213</v>
      </c>
      <c r="Z2318" s="11">
        <v>1</v>
      </c>
      <c r="AA2318" s="11">
        <v>1</v>
      </c>
      <c r="AB2318" s="10" t="s">
        <v>100</v>
      </c>
      <c r="AC2318" s="10"/>
      <c r="AD2318" s="10" t="s">
        <v>156</v>
      </c>
      <c r="AE2318" s="10" t="s">
        <v>1339</v>
      </c>
      <c r="AF2318" s="10" t="s">
        <v>104</v>
      </c>
      <c r="AG2318" s="11"/>
      <c r="AH2318" s="11"/>
      <c r="AI2318" s="11"/>
      <c r="AJ2318" s="10"/>
      <c r="AK2318" s="12">
        <v>45741.4167013889</v>
      </c>
      <c r="AL2318" s="10" t="s">
        <v>9038</v>
      </c>
      <c r="AM2318">
        <f t="shared" si="45"/>
        <v>3</v>
      </c>
      <c r="AN2318" t="s">
        <v>106</v>
      </c>
    </row>
    <row r="2319" spans="1:40">
      <c r="A2319" s="10"/>
      <c r="B2319" s="10" t="s">
        <v>9039</v>
      </c>
      <c r="C2319" s="10"/>
      <c r="D2319" s="10" t="s">
        <v>9040</v>
      </c>
      <c r="E2319" s="10" t="s">
        <v>92</v>
      </c>
      <c r="F2319" s="10" t="s">
        <v>93</v>
      </c>
      <c r="G2319" s="10" t="s">
        <v>289</v>
      </c>
      <c r="H2319" s="10" t="s">
        <v>9041</v>
      </c>
      <c r="I2319" s="10" t="s">
        <v>96</v>
      </c>
      <c r="J2319" s="10" t="s">
        <v>97</v>
      </c>
      <c r="K2319" s="10" t="s">
        <v>98</v>
      </c>
      <c r="L2319" s="11">
        <v>24000</v>
      </c>
      <c r="M2319" s="11">
        <v>30000</v>
      </c>
      <c r="N2319" s="11">
        <v>24000</v>
      </c>
      <c r="O2319" s="10" t="s">
        <v>307</v>
      </c>
      <c r="P2319" s="11"/>
      <c r="Q2319" s="11"/>
      <c r="R2319" s="10"/>
      <c r="S2319" s="10"/>
      <c r="T2319" s="10" t="s">
        <v>100</v>
      </c>
      <c r="U2319" s="10"/>
      <c r="V2319" s="10"/>
      <c r="W2319" s="10" t="s">
        <v>101</v>
      </c>
      <c r="X2319" s="10"/>
      <c r="Y2319" s="10" t="s">
        <v>930</v>
      </c>
      <c r="Z2319" s="11">
        <v>1</v>
      </c>
      <c r="AA2319" s="11">
        <v>0</v>
      </c>
      <c r="AB2319" s="10" t="s">
        <v>100</v>
      </c>
      <c r="AC2319" s="10"/>
      <c r="AD2319" s="10"/>
      <c r="AE2319" s="10"/>
      <c r="AF2319" s="10"/>
      <c r="AG2319" s="11"/>
      <c r="AH2319" s="11"/>
      <c r="AI2319" s="11"/>
      <c r="AJ2319" s="10"/>
      <c r="AK2319" s="12">
        <v>45775.766099537</v>
      </c>
      <c r="AL2319" s="10" t="s">
        <v>9042</v>
      </c>
      <c r="AM2319">
        <f t="shared" si="45"/>
        <v>3</v>
      </c>
      <c r="AN2319" t="s">
        <v>106</v>
      </c>
    </row>
    <row r="2320" spans="1:40">
      <c r="A2320" s="10"/>
      <c r="B2320" s="10" t="s">
        <v>9043</v>
      </c>
      <c r="C2320" s="10"/>
      <c r="D2320" s="10" t="s">
        <v>9044</v>
      </c>
      <c r="E2320" s="10" t="s">
        <v>92</v>
      </c>
      <c r="F2320" s="10" t="s">
        <v>93</v>
      </c>
      <c r="G2320" s="10" t="s">
        <v>289</v>
      </c>
      <c r="H2320" s="10" t="s">
        <v>9045</v>
      </c>
      <c r="I2320" s="10" t="s">
        <v>96</v>
      </c>
      <c r="J2320" s="10" t="s">
        <v>97</v>
      </c>
      <c r="K2320" s="10" t="s">
        <v>98</v>
      </c>
      <c r="L2320" s="11">
        <v>24000</v>
      </c>
      <c r="M2320" s="11">
        <v>30000</v>
      </c>
      <c r="N2320" s="11">
        <v>24000</v>
      </c>
      <c r="O2320" s="10" t="s">
        <v>307</v>
      </c>
      <c r="P2320" s="11"/>
      <c r="Q2320" s="11"/>
      <c r="R2320" s="10"/>
      <c r="S2320" s="10"/>
      <c r="T2320" s="10" t="s">
        <v>100</v>
      </c>
      <c r="U2320" s="10"/>
      <c r="V2320" s="10"/>
      <c r="W2320" s="10" t="s">
        <v>101</v>
      </c>
      <c r="X2320" s="10"/>
      <c r="Y2320" s="10" t="s">
        <v>930</v>
      </c>
      <c r="Z2320" s="11">
        <v>1</v>
      </c>
      <c r="AA2320" s="11">
        <v>0</v>
      </c>
      <c r="AB2320" s="10" t="s">
        <v>100</v>
      </c>
      <c r="AC2320" s="10"/>
      <c r="AD2320" s="10"/>
      <c r="AE2320" s="10"/>
      <c r="AF2320" s="10"/>
      <c r="AG2320" s="11"/>
      <c r="AH2320" s="11"/>
      <c r="AI2320" s="11"/>
      <c r="AJ2320" s="10"/>
      <c r="AK2320" s="12">
        <v>45821.3867592593</v>
      </c>
      <c r="AL2320" s="10" t="s">
        <v>9046</v>
      </c>
      <c r="AM2320">
        <f t="shared" ref="AM2320:AM2383" si="46">LEN(B2320)</f>
        <v>3</v>
      </c>
      <c r="AN2320" t="s">
        <v>106</v>
      </c>
    </row>
    <row r="2321" spans="1:40">
      <c r="A2321" s="10"/>
      <c r="B2321" s="10" t="s">
        <v>9047</v>
      </c>
      <c r="C2321" s="10"/>
      <c r="D2321" s="10" t="s">
        <v>9048</v>
      </c>
      <c r="E2321" s="10" t="s">
        <v>92</v>
      </c>
      <c r="F2321" s="10" t="s">
        <v>93</v>
      </c>
      <c r="G2321" s="10" t="s">
        <v>289</v>
      </c>
      <c r="H2321" s="10" t="s">
        <v>9049</v>
      </c>
      <c r="I2321" s="10" t="s">
        <v>96</v>
      </c>
      <c r="J2321" s="10" t="s">
        <v>97</v>
      </c>
      <c r="K2321" s="10" t="s">
        <v>98</v>
      </c>
      <c r="L2321" s="11">
        <v>24000</v>
      </c>
      <c r="M2321" s="11">
        <v>30000</v>
      </c>
      <c r="N2321" s="11">
        <v>24000</v>
      </c>
      <c r="O2321" s="10" t="s">
        <v>307</v>
      </c>
      <c r="P2321" s="11"/>
      <c r="Q2321" s="11"/>
      <c r="R2321" s="10"/>
      <c r="S2321" s="10"/>
      <c r="T2321" s="10" t="s">
        <v>100</v>
      </c>
      <c r="U2321" s="10"/>
      <c r="V2321" s="10"/>
      <c r="W2321" s="10" t="s">
        <v>101</v>
      </c>
      <c r="X2321" s="10"/>
      <c r="Y2321" s="10" t="s">
        <v>930</v>
      </c>
      <c r="Z2321" s="11">
        <v>1</v>
      </c>
      <c r="AA2321" s="11">
        <v>0</v>
      </c>
      <c r="AB2321" s="10" t="s">
        <v>100</v>
      </c>
      <c r="AC2321" s="10"/>
      <c r="AD2321" s="10"/>
      <c r="AE2321" s="10"/>
      <c r="AF2321" s="10"/>
      <c r="AG2321" s="11"/>
      <c r="AH2321" s="11"/>
      <c r="AI2321" s="11"/>
      <c r="AJ2321" s="10"/>
      <c r="AK2321" s="12">
        <v>45773.9122916667</v>
      </c>
      <c r="AL2321" s="10" t="s">
        <v>9050</v>
      </c>
      <c r="AM2321">
        <f t="shared" si="46"/>
        <v>3</v>
      </c>
      <c r="AN2321" t="s">
        <v>106</v>
      </c>
    </row>
    <row r="2322" spans="1:40">
      <c r="A2322" s="10"/>
      <c r="B2322" s="10" t="s">
        <v>9051</v>
      </c>
      <c r="C2322" s="10"/>
      <c r="D2322" s="10" t="s">
        <v>9052</v>
      </c>
      <c r="E2322" s="10" t="s">
        <v>92</v>
      </c>
      <c r="F2322" s="10" t="s">
        <v>93</v>
      </c>
      <c r="G2322" s="10" t="s">
        <v>289</v>
      </c>
      <c r="H2322" s="10" t="s">
        <v>9053</v>
      </c>
      <c r="I2322" s="10" t="s">
        <v>96</v>
      </c>
      <c r="J2322" s="10" t="s">
        <v>97</v>
      </c>
      <c r="K2322" s="10" t="s">
        <v>98</v>
      </c>
      <c r="L2322" s="11">
        <v>24000</v>
      </c>
      <c r="M2322" s="11">
        <v>30000</v>
      </c>
      <c r="N2322" s="11">
        <v>24000</v>
      </c>
      <c r="O2322" s="10" t="s">
        <v>307</v>
      </c>
      <c r="P2322" s="11"/>
      <c r="Q2322" s="11"/>
      <c r="R2322" s="10"/>
      <c r="S2322" s="10"/>
      <c r="T2322" s="10" t="s">
        <v>100</v>
      </c>
      <c r="U2322" s="10"/>
      <c r="V2322" s="10"/>
      <c r="W2322" s="10" t="s">
        <v>101</v>
      </c>
      <c r="X2322" s="10"/>
      <c r="Y2322" s="10" t="s">
        <v>930</v>
      </c>
      <c r="Z2322" s="11">
        <v>1</v>
      </c>
      <c r="AA2322" s="11">
        <v>0</v>
      </c>
      <c r="AB2322" s="10" t="s">
        <v>100</v>
      </c>
      <c r="AC2322" s="10"/>
      <c r="AD2322" s="10"/>
      <c r="AE2322" s="10"/>
      <c r="AF2322" s="10"/>
      <c r="AG2322" s="11"/>
      <c r="AH2322" s="11"/>
      <c r="AI2322" s="11"/>
      <c r="AJ2322" s="10"/>
      <c r="AK2322" s="12">
        <v>45788.9750347222</v>
      </c>
      <c r="AL2322" s="10" t="s">
        <v>9054</v>
      </c>
      <c r="AM2322">
        <f t="shared" si="46"/>
        <v>3</v>
      </c>
      <c r="AN2322" t="s">
        <v>106</v>
      </c>
    </row>
    <row r="2323" spans="1:40">
      <c r="A2323" s="10"/>
      <c r="B2323" s="10" t="s">
        <v>9055</v>
      </c>
      <c r="C2323" s="10"/>
      <c r="D2323" s="10" t="s">
        <v>9056</v>
      </c>
      <c r="E2323" s="10" t="s">
        <v>92</v>
      </c>
      <c r="F2323" s="10" t="s">
        <v>93</v>
      </c>
      <c r="G2323" s="10" t="s">
        <v>289</v>
      </c>
      <c r="H2323" s="10" t="s">
        <v>9057</v>
      </c>
      <c r="I2323" s="10" t="s">
        <v>96</v>
      </c>
      <c r="J2323" s="10" t="s">
        <v>97</v>
      </c>
      <c r="K2323" s="10" t="s">
        <v>98</v>
      </c>
      <c r="L2323" s="11">
        <v>24000</v>
      </c>
      <c r="M2323" s="11">
        <v>30000</v>
      </c>
      <c r="N2323" s="11">
        <v>25000</v>
      </c>
      <c r="O2323" s="10" t="s">
        <v>307</v>
      </c>
      <c r="P2323" s="11"/>
      <c r="Q2323" s="11"/>
      <c r="R2323" s="10"/>
      <c r="S2323" s="10"/>
      <c r="T2323" s="10" t="s">
        <v>100</v>
      </c>
      <c r="U2323" s="10"/>
      <c r="V2323" s="10"/>
      <c r="W2323" s="10" t="s">
        <v>101</v>
      </c>
      <c r="X2323" s="10"/>
      <c r="Y2323" s="10" t="s">
        <v>930</v>
      </c>
      <c r="Z2323" s="11">
        <v>1</v>
      </c>
      <c r="AA2323" s="11">
        <v>0</v>
      </c>
      <c r="AB2323" s="10" t="s">
        <v>100</v>
      </c>
      <c r="AC2323" s="10"/>
      <c r="AD2323" s="10"/>
      <c r="AE2323" s="10"/>
      <c r="AF2323" s="10"/>
      <c r="AG2323" s="11"/>
      <c r="AH2323" s="11"/>
      <c r="AI2323" s="11"/>
      <c r="AJ2323" s="10"/>
      <c r="AK2323" s="12">
        <v>45773.4211805556</v>
      </c>
      <c r="AL2323" s="10" t="s">
        <v>9058</v>
      </c>
      <c r="AM2323">
        <f t="shared" si="46"/>
        <v>3</v>
      </c>
      <c r="AN2323" t="s">
        <v>106</v>
      </c>
    </row>
    <row r="2324" spans="1:40">
      <c r="A2324" s="10"/>
      <c r="B2324" s="10" t="s">
        <v>9059</v>
      </c>
      <c r="C2324" s="10"/>
      <c r="D2324" s="10" t="s">
        <v>9060</v>
      </c>
      <c r="E2324" s="10" t="s">
        <v>92</v>
      </c>
      <c r="F2324" s="10" t="s">
        <v>93</v>
      </c>
      <c r="G2324" s="10" t="s">
        <v>289</v>
      </c>
      <c r="H2324" s="10" t="s">
        <v>9061</v>
      </c>
      <c r="I2324" s="10" t="s">
        <v>96</v>
      </c>
      <c r="J2324" s="10" t="s">
        <v>97</v>
      </c>
      <c r="K2324" s="10" t="s">
        <v>98</v>
      </c>
      <c r="L2324" s="11">
        <v>24000</v>
      </c>
      <c r="M2324" s="11">
        <v>30000</v>
      </c>
      <c r="N2324" s="11">
        <v>24000</v>
      </c>
      <c r="O2324" s="10" t="s">
        <v>307</v>
      </c>
      <c r="P2324" s="11"/>
      <c r="Q2324" s="11"/>
      <c r="R2324" s="10"/>
      <c r="S2324" s="10"/>
      <c r="T2324" s="10" t="s">
        <v>100</v>
      </c>
      <c r="U2324" s="10"/>
      <c r="V2324" s="10"/>
      <c r="W2324" s="10" t="s">
        <v>101</v>
      </c>
      <c r="X2324" s="10"/>
      <c r="Y2324" s="10" t="s">
        <v>930</v>
      </c>
      <c r="Z2324" s="11">
        <v>1</v>
      </c>
      <c r="AA2324" s="11">
        <v>0</v>
      </c>
      <c r="AB2324" s="10" t="s">
        <v>100</v>
      </c>
      <c r="AC2324" s="10"/>
      <c r="AD2324" s="10"/>
      <c r="AE2324" s="10"/>
      <c r="AF2324" s="10"/>
      <c r="AG2324" s="11"/>
      <c r="AH2324" s="11"/>
      <c r="AI2324" s="11"/>
      <c r="AJ2324" s="10"/>
      <c r="AK2324" s="12">
        <v>45773.4290625</v>
      </c>
      <c r="AL2324" s="10" t="s">
        <v>9062</v>
      </c>
      <c r="AM2324">
        <f t="shared" si="46"/>
        <v>2</v>
      </c>
      <c r="AN2324" t="s">
        <v>106</v>
      </c>
    </row>
    <row r="2325" spans="1:40">
      <c r="A2325" s="10"/>
      <c r="B2325" s="10" t="s">
        <v>9063</v>
      </c>
      <c r="C2325" s="10"/>
      <c r="D2325" s="10" t="s">
        <v>9064</v>
      </c>
      <c r="E2325" s="10" t="s">
        <v>92</v>
      </c>
      <c r="F2325" s="10" t="s">
        <v>93</v>
      </c>
      <c r="G2325" s="10" t="s">
        <v>289</v>
      </c>
      <c r="H2325" s="10" t="s">
        <v>9065</v>
      </c>
      <c r="I2325" s="10" t="s">
        <v>96</v>
      </c>
      <c r="J2325" s="10" t="s">
        <v>97</v>
      </c>
      <c r="K2325" s="10" t="s">
        <v>98</v>
      </c>
      <c r="L2325" s="11">
        <v>24000</v>
      </c>
      <c r="M2325" s="11">
        <v>30000</v>
      </c>
      <c r="N2325" s="11">
        <v>24000</v>
      </c>
      <c r="O2325" s="10" t="s">
        <v>307</v>
      </c>
      <c r="P2325" s="11"/>
      <c r="Q2325" s="11"/>
      <c r="R2325" s="10"/>
      <c r="S2325" s="10"/>
      <c r="T2325" s="10" t="s">
        <v>100</v>
      </c>
      <c r="U2325" s="10"/>
      <c r="V2325" s="10"/>
      <c r="W2325" s="10" t="s">
        <v>101</v>
      </c>
      <c r="X2325" s="10"/>
      <c r="Y2325" s="10" t="s">
        <v>930</v>
      </c>
      <c r="Z2325" s="11">
        <v>1</v>
      </c>
      <c r="AA2325" s="11">
        <v>0</v>
      </c>
      <c r="AB2325" s="10" t="s">
        <v>100</v>
      </c>
      <c r="AC2325" s="10"/>
      <c r="AD2325" s="10"/>
      <c r="AE2325" s="10"/>
      <c r="AF2325" s="10"/>
      <c r="AG2325" s="11"/>
      <c r="AH2325" s="11"/>
      <c r="AI2325" s="11"/>
      <c r="AJ2325" s="10"/>
      <c r="AK2325" s="12">
        <v>45827.9192708333</v>
      </c>
      <c r="AL2325" s="10" t="s">
        <v>9066</v>
      </c>
      <c r="AM2325">
        <f t="shared" si="46"/>
        <v>3</v>
      </c>
      <c r="AN2325" t="s">
        <v>106</v>
      </c>
    </row>
    <row r="2326" spans="1:40">
      <c r="A2326" s="10"/>
      <c r="B2326" s="10" t="s">
        <v>9067</v>
      </c>
      <c r="C2326" s="10"/>
      <c r="D2326" s="10" t="s">
        <v>9068</v>
      </c>
      <c r="E2326" s="10" t="s">
        <v>92</v>
      </c>
      <c r="F2326" s="10" t="s">
        <v>93</v>
      </c>
      <c r="G2326" s="10" t="s">
        <v>289</v>
      </c>
      <c r="H2326" s="10" t="s">
        <v>9069</v>
      </c>
      <c r="I2326" s="10" t="s">
        <v>96</v>
      </c>
      <c r="J2326" s="10" t="s">
        <v>97</v>
      </c>
      <c r="K2326" s="10" t="s">
        <v>98</v>
      </c>
      <c r="L2326" s="11">
        <v>24000</v>
      </c>
      <c r="M2326" s="11">
        <v>30000</v>
      </c>
      <c r="N2326" s="11">
        <v>24000</v>
      </c>
      <c r="O2326" s="10" t="s">
        <v>307</v>
      </c>
      <c r="P2326" s="11"/>
      <c r="Q2326" s="11"/>
      <c r="R2326" s="10"/>
      <c r="S2326" s="10"/>
      <c r="T2326" s="10" t="s">
        <v>100</v>
      </c>
      <c r="U2326" s="10"/>
      <c r="V2326" s="10"/>
      <c r="W2326" s="10" t="s">
        <v>101</v>
      </c>
      <c r="X2326" s="10"/>
      <c r="Y2326" s="10" t="s">
        <v>930</v>
      </c>
      <c r="Z2326" s="11">
        <v>1</v>
      </c>
      <c r="AA2326" s="11">
        <v>0</v>
      </c>
      <c r="AB2326" s="10" t="s">
        <v>100</v>
      </c>
      <c r="AC2326" s="10"/>
      <c r="AD2326" s="10"/>
      <c r="AE2326" s="10"/>
      <c r="AF2326" s="10"/>
      <c r="AG2326" s="11"/>
      <c r="AH2326" s="11"/>
      <c r="AI2326" s="11"/>
      <c r="AJ2326" s="10"/>
      <c r="AK2326" s="12">
        <v>45790.4263194444</v>
      </c>
      <c r="AL2326" s="10" t="s">
        <v>9070</v>
      </c>
      <c r="AM2326">
        <f t="shared" si="46"/>
        <v>3</v>
      </c>
      <c r="AN2326" t="s">
        <v>106</v>
      </c>
    </row>
    <row r="2327" spans="1:40">
      <c r="A2327" s="10"/>
      <c r="B2327" s="10" t="s">
        <v>9071</v>
      </c>
      <c r="C2327" s="10"/>
      <c r="D2327" s="10" t="s">
        <v>9072</v>
      </c>
      <c r="E2327" s="10" t="s">
        <v>92</v>
      </c>
      <c r="F2327" s="10" t="s">
        <v>93</v>
      </c>
      <c r="G2327" s="10" t="s">
        <v>289</v>
      </c>
      <c r="H2327" s="10" t="s">
        <v>9073</v>
      </c>
      <c r="I2327" s="10" t="s">
        <v>96</v>
      </c>
      <c r="J2327" s="10" t="s">
        <v>97</v>
      </c>
      <c r="K2327" s="10" t="s">
        <v>98</v>
      </c>
      <c r="L2327" s="11">
        <v>24000</v>
      </c>
      <c r="M2327" s="11">
        <v>30000</v>
      </c>
      <c r="N2327" s="11">
        <v>24000</v>
      </c>
      <c r="O2327" s="10" t="s">
        <v>307</v>
      </c>
      <c r="P2327" s="11"/>
      <c r="Q2327" s="11"/>
      <c r="R2327" s="10"/>
      <c r="S2327" s="10"/>
      <c r="T2327" s="10" t="s">
        <v>100</v>
      </c>
      <c r="U2327" s="10"/>
      <c r="V2327" s="10"/>
      <c r="W2327" s="10" t="s">
        <v>101</v>
      </c>
      <c r="X2327" s="10"/>
      <c r="Y2327" s="10" t="s">
        <v>930</v>
      </c>
      <c r="Z2327" s="11">
        <v>1</v>
      </c>
      <c r="AA2327" s="11">
        <v>0</v>
      </c>
      <c r="AB2327" s="10" t="s">
        <v>100</v>
      </c>
      <c r="AC2327" s="10"/>
      <c r="AD2327" s="10"/>
      <c r="AE2327" s="10"/>
      <c r="AF2327" s="10"/>
      <c r="AG2327" s="11"/>
      <c r="AH2327" s="11"/>
      <c r="AI2327" s="11"/>
      <c r="AJ2327" s="10"/>
      <c r="AK2327" s="12">
        <v>45774.6552314815</v>
      </c>
      <c r="AL2327" s="10" t="s">
        <v>9074</v>
      </c>
      <c r="AM2327">
        <f t="shared" si="46"/>
        <v>3</v>
      </c>
      <c r="AN2327" t="s">
        <v>106</v>
      </c>
    </row>
    <row r="2328" spans="1:40">
      <c r="A2328" s="10"/>
      <c r="B2328" s="10" t="s">
        <v>9075</v>
      </c>
      <c r="C2328" s="10"/>
      <c r="D2328" s="10" t="s">
        <v>9076</v>
      </c>
      <c r="E2328" s="10" t="s">
        <v>92</v>
      </c>
      <c r="F2328" s="10" t="s">
        <v>93</v>
      </c>
      <c r="G2328" s="10" t="s">
        <v>289</v>
      </c>
      <c r="H2328" s="10" t="s">
        <v>9077</v>
      </c>
      <c r="I2328" s="10" t="s">
        <v>96</v>
      </c>
      <c r="J2328" s="10" t="s">
        <v>97</v>
      </c>
      <c r="K2328" s="10" t="s">
        <v>98</v>
      </c>
      <c r="L2328" s="11">
        <v>24000</v>
      </c>
      <c r="M2328" s="11">
        <v>30000</v>
      </c>
      <c r="N2328" s="11">
        <v>24000</v>
      </c>
      <c r="O2328" s="10" t="s">
        <v>307</v>
      </c>
      <c r="P2328" s="11"/>
      <c r="Q2328" s="11"/>
      <c r="R2328" s="10"/>
      <c r="S2328" s="10"/>
      <c r="T2328" s="10" t="s">
        <v>100</v>
      </c>
      <c r="U2328" s="10"/>
      <c r="V2328" s="10"/>
      <c r="W2328" s="10" t="s">
        <v>101</v>
      </c>
      <c r="X2328" s="10"/>
      <c r="Y2328" s="10" t="s">
        <v>930</v>
      </c>
      <c r="Z2328" s="11">
        <v>1</v>
      </c>
      <c r="AA2328" s="11">
        <v>0</v>
      </c>
      <c r="AB2328" s="10" t="s">
        <v>100</v>
      </c>
      <c r="AC2328" s="10"/>
      <c r="AD2328" s="10"/>
      <c r="AE2328" s="10"/>
      <c r="AF2328" s="10"/>
      <c r="AG2328" s="11"/>
      <c r="AH2328" s="11"/>
      <c r="AI2328" s="11"/>
      <c r="AJ2328" s="10"/>
      <c r="AK2328" s="12">
        <v>45773.5390162037</v>
      </c>
      <c r="AL2328" s="10" t="s">
        <v>9078</v>
      </c>
      <c r="AM2328">
        <f t="shared" si="46"/>
        <v>3</v>
      </c>
      <c r="AN2328" t="s">
        <v>106</v>
      </c>
    </row>
    <row r="2329" spans="1:40">
      <c r="A2329" s="10"/>
      <c r="B2329" s="10" t="s">
        <v>9079</v>
      </c>
      <c r="C2329" s="10"/>
      <c r="D2329" s="10" t="s">
        <v>9080</v>
      </c>
      <c r="E2329" s="10" t="s">
        <v>92</v>
      </c>
      <c r="F2329" s="10" t="s">
        <v>93</v>
      </c>
      <c r="G2329" s="10" t="s">
        <v>289</v>
      </c>
      <c r="H2329" s="10" t="s">
        <v>9081</v>
      </c>
      <c r="I2329" s="10" t="s">
        <v>96</v>
      </c>
      <c r="J2329" s="10" t="s">
        <v>97</v>
      </c>
      <c r="K2329" s="10" t="s">
        <v>98</v>
      </c>
      <c r="L2329" s="11">
        <v>24000</v>
      </c>
      <c r="M2329" s="11">
        <v>30000</v>
      </c>
      <c r="N2329" s="11">
        <v>24000</v>
      </c>
      <c r="O2329" s="10" t="s">
        <v>307</v>
      </c>
      <c r="P2329" s="11"/>
      <c r="Q2329" s="11"/>
      <c r="R2329" s="10"/>
      <c r="S2329" s="10"/>
      <c r="T2329" s="10" t="s">
        <v>100</v>
      </c>
      <c r="U2329" s="10"/>
      <c r="V2329" s="10"/>
      <c r="W2329" s="10" t="s">
        <v>101</v>
      </c>
      <c r="X2329" s="10"/>
      <c r="Y2329" s="10" t="s">
        <v>930</v>
      </c>
      <c r="Z2329" s="11">
        <v>1</v>
      </c>
      <c r="AA2329" s="11">
        <v>0</v>
      </c>
      <c r="AB2329" s="10" t="s">
        <v>100</v>
      </c>
      <c r="AC2329" s="10"/>
      <c r="AD2329" s="10"/>
      <c r="AE2329" s="10"/>
      <c r="AF2329" s="10"/>
      <c r="AG2329" s="11"/>
      <c r="AH2329" s="11"/>
      <c r="AI2329" s="11"/>
      <c r="AJ2329" s="10"/>
      <c r="AK2329" s="12">
        <v>45773.4184837963</v>
      </c>
      <c r="AL2329" s="10" t="s">
        <v>9082</v>
      </c>
      <c r="AM2329">
        <f t="shared" si="46"/>
        <v>3</v>
      </c>
      <c r="AN2329" t="s">
        <v>106</v>
      </c>
    </row>
    <row r="2330" spans="1:40">
      <c r="A2330" s="10"/>
      <c r="B2330" s="10" t="s">
        <v>9083</v>
      </c>
      <c r="C2330" s="10"/>
      <c r="D2330" s="10" t="s">
        <v>9084</v>
      </c>
      <c r="E2330" s="10" t="s">
        <v>92</v>
      </c>
      <c r="F2330" s="10" t="s">
        <v>93</v>
      </c>
      <c r="G2330" s="10" t="s">
        <v>289</v>
      </c>
      <c r="H2330" s="10" t="s">
        <v>9085</v>
      </c>
      <c r="I2330" s="10" t="s">
        <v>96</v>
      </c>
      <c r="J2330" s="10" t="s">
        <v>97</v>
      </c>
      <c r="K2330" s="10" t="s">
        <v>98</v>
      </c>
      <c r="L2330" s="11">
        <v>24000</v>
      </c>
      <c r="M2330" s="11">
        <v>30000</v>
      </c>
      <c r="N2330" s="11">
        <v>24000</v>
      </c>
      <c r="O2330" s="10" t="s">
        <v>307</v>
      </c>
      <c r="P2330" s="11"/>
      <c r="Q2330" s="11"/>
      <c r="R2330" s="10"/>
      <c r="S2330" s="10"/>
      <c r="T2330" s="10" t="s">
        <v>100</v>
      </c>
      <c r="U2330" s="10"/>
      <c r="V2330" s="10"/>
      <c r="W2330" s="10" t="s">
        <v>101</v>
      </c>
      <c r="X2330" s="10"/>
      <c r="Y2330" s="10" t="s">
        <v>930</v>
      </c>
      <c r="Z2330" s="11">
        <v>1</v>
      </c>
      <c r="AA2330" s="11">
        <v>0</v>
      </c>
      <c r="AB2330" s="10" t="s">
        <v>100</v>
      </c>
      <c r="AC2330" s="10"/>
      <c r="AD2330" s="10"/>
      <c r="AE2330" s="10"/>
      <c r="AF2330" s="10"/>
      <c r="AG2330" s="11"/>
      <c r="AH2330" s="11"/>
      <c r="AI2330" s="11"/>
      <c r="AJ2330" s="10"/>
      <c r="AK2330" s="12">
        <v>45773.4173842593</v>
      </c>
      <c r="AL2330" s="10" t="s">
        <v>9086</v>
      </c>
      <c r="AM2330">
        <f t="shared" si="46"/>
        <v>3</v>
      </c>
      <c r="AN2330" t="s">
        <v>106</v>
      </c>
    </row>
    <row r="2331" spans="1:40">
      <c r="A2331" s="10"/>
      <c r="B2331" s="10" t="s">
        <v>9087</v>
      </c>
      <c r="C2331" s="10"/>
      <c r="D2331" s="10" t="s">
        <v>9088</v>
      </c>
      <c r="E2331" s="10" t="s">
        <v>92</v>
      </c>
      <c r="F2331" s="10" t="s">
        <v>93</v>
      </c>
      <c r="G2331" s="10" t="s">
        <v>289</v>
      </c>
      <c r="H2331" s="10" t="s">
        <v>9089</v>
      </c>
      <c r="I2331" s="10" t="s">
        <v>96</v>
      </c>
      <c r="J2331" s="10" t="s">
        <v>97</v>
      </c>
      <c r="K2331" s="10" t="s">
        <v>98</v>
      </c>
      <c r="L2331" s="11">
        <v>24000</v>
      </c>
      <c r="M2331" s="11">
        <v>30000</v>
      </c>
      <c r="N2331" s="11">
        <v>24000</v>
      </c>
      <c r="O2331" s="10" t="s">
        <v>307</v>
      </c>
      <c r="P2331" s="11"/>
      <c r="Q2331" s="11"/>
      <c r="R2331" s="10"/>
      <c r="S2331" s="10"/>
      <c r="T2331" s="10" t="s">
        <v>100</v>
      </c>
      <c r="U2331" s="10"/>
      <c r="V2331" s="10"/>
      <c r="W2331" s="10" t="s">
        <v>101</v>
      </c>
      <c r="X2331" s="10"/>
      <c r="Y2331" s="10" t="s">
        <v>930</v>
      </c>
      <c r="Z2331" s="11">
        <v>1</v>
      </c>
      <c r="AA2331" s="11">
        <v>0</v>
      </c>
      <c r="AB2331" s="10" t="s">
        <v>100</v>
      </c>
      <c r="AC2331" s="10"/>
      <c r="AD2331" s="10"/>
      <c r="AE2331" s="10"/>
      <c r="AF2331" s="10"/>
      <c r="AG2331" s="11"/>
      <c r="AH2331" s="11"/>
      <c r="AI2331" s="11"/>
      <c r="AJ2331" s="10"/>
      <c r="AK2331" s="12">
        <v>45774.7126736111</v>
      </c>
      <c r="AL2331" s="10" t="s">
        <v>9090</v>
      </c>
      <c r="AM2331">
        <f t="shared" si="46"/>
        <v>3</v>
      </c>
      <c r="AN2331" t="s">
        <v>106</v>
      </c>
    </row>
    <row r="2332" spans="1:40">
      <c r="A2332" s="10"/>
      <c r="B2332" s="10" t="s">
        <v>9091</v>
      </c>
      <c r="C2332" s="10"/>
      <c r="D2332" s="10" t="s">
        <v>9092</v>
      </c>
      <c r="E2332" s="10" t="s">
        <v>92</v>
      </c>
      <c r="F2332" s="10" t="s">
        <v>93</v>
      </c>
      <c r="G2332" s="10" t="s">
        <v>289</v>
      </c>
      <c r="H2332" s="10" t="s">
        <v>9093</v>
      </c>
      <c r="I2332" s="10" t="s">
        <v>96</v>
      </c>
      <c r="J2332" s="10" t="s">
        <v>97</v>
      </c>
      <c r="K2332" s="10" t="s">
        <v>98</v>
      </c>
      <c r="L2332" s="11">
        <v>24000</v>
      </c>
      <c r="M2332" s="11">
        <v>30000</v>
      </c>
      <c r="N2332" s="11">
        <v>24000</v>
      </c>
      <c r="O2332" s="10" t="s">
        <v>307</v>
      </c>
      <c r="P2332" s="11"/>
      <c r="Q2332" s="11"/>
      <c r="R2332" s="10"/>
      <c r="S2332" s="10"/>
      <c r="T2332" s="10" t="s">
        <v>100</v>
      </c>
      <c r="U2332" s="10"/>
      <c r="V2332" s="10"/>
      <c r="W2332" s="10" t="s">
        <v>101</v>
      </c>
      <c r="X2332" s="10"/>
      <c r="Y2332" s="10" t="s">
        <v>930</v>
      </c>
      <c r="Z2332" s="11">
        <v>1</v>
      </c>
      <c r="AA2332" s="11">
        <v>0</v>
      </c>
      <c r="AB2332" s="10" t="s">
        <v>100</v>
      </c>
      <c r="AC2332" s="10"/>
      <c r="AD2332" s="10"/>
      <c r="AE2332" s="10"/>
      <c r="AF2332" s="10"/>
      <c r="AG2332" s="11"/>
      <c r="AH2332" s="11"/>
      <c r="AI2332" s="11"/>
      <c r="AJ2332" s="10"/>
      <c r="AK2332" s="12">
        <v>45773.6246412037</v>
      </c>
      <c r="AL2332" s="10" t="s">
        <v>9094</v>
      </c>
      <c r="AM2332">
        <f t="shared" si="46"/>
        <v>3</v>
      </c>
      <c r="AN2332" t="s">
        <v>106</v>
      </c>
    </row>
    <row r="2333" spans="1:40">
      <c r="A2333" s="10"/>
      <c r="B2333" s="10" t="s">
        <v>9095</v>
      </c>
      <c r="C2333" s="10"/>
      <c r="D2333" s="10" t="s">
        <v>9096</v>
      </c>
      <c r="E2333" s="10" t="s">
        <v>92</v>
      </c>
      <c r="F2333" s="10" t="s">
        <v>93</v>
      </c>
      <c r="G2333" s="10" t="s">
        <v>289</v>
      </c>
      <c r="H2333" s="10" t="s">
        <v>9097</v>
      </c>
      <c r="I2333" s="10" t="s">
        <v>96</v>
      </c>
      <c r="J2333" s="10" t="s">
        <v>97</v>
      </c>
      <c r="K2333" s="10" t="s">
        <v>98</v>
      </c>
      <c r="L2333" s="11">
        <v>24000</v>
      </c>
      <c r="M2333" s="11">
        <v>30000</v>
      </c>
      <c r="N2333" s="11">
        <v>24000</v>
      </c>
      <c r="O2333" s="10" t="s">
        <v>307</v>
      </c>
      <c r="P2333" s="11"/>
      <c r="Q2333" s="11"/>
      <c r="R2333" s="10"/>
      <c r="S2333" s="10"/>
      <c r="T2333" s="10" t="s">
        <v>100</v>
      </c>
      <c r="U2333" s="10"/>
      <c r="V2333" s="10"/>
      <c r="W2333" s="10" t="s">
        <v>101</v>
      </c>
      <c r="X2333" s="10"/>
      <c r="Y2333" s="10" t="s">
        <v>930</v>
      </c>
      <c r="Z2333" s="11">
        <v>1</v>
      </c>
      <c r="AA2333" s="11">
        <v>0</v>
      </c>
      <c r="AB2333" s="10" t="s">
        <v>100</v>
      </c>
      <c r="AC2333" s="10"/>
      <c r="AD2333" s="10"/>
      <c r="AE2333" s="10"/>
      <c r="AF2333" s="10"/>
      <c r="AG2333" s="11"/>
      <c r="AH2333" s="11"/>
      <c r="AI2333" s="11"/>
      <c r="AJ2333" s="10"/>
      <c r="AK2333" s="12">
        <v>45773.4172337963</v>
      </c>
      <c r="AL2333" s="10" t="s">
        <v>9098</v>
      </c>
      <c r="AM2333">
        <f t="shared" si="46"/>
        <v>2</v>
      </c>
      <c r="AN2333" t="s">
        <v>106</v>
      </c>
    </row>
    <row r="2334" spans="1:40">
      <c r="A2334" s="10"/>
      <c r="B2334" s="10" t="s">
        <v>9099</v>
      </c>
      <c r="C2334" s="10"/>
      <c r="D2334" s="10" t="s">
        <v>9100</v>
      </c>
      <c r="E2334" s="10" t="s">
        <v>92</v>
      </c>
      <c r="F2334" s="10" t="s">
        <v>93</v>
      </c>
      <c r="G2334" s="10" t="s">
        <v>289</v>
      </c>
      <c r="H2334" s="10" t="s">
        <v>9101</v>
      </c>
      <c r="I2334" s="10" t="s">
        <v>96</v>
      </c>
      <c r="J2334" s="10" t="s">
        <v>97</v>
      </c>
      <c r="K2334" s="10" t="s">
        <v>98</v>
      </c>
      <c r="L2334" s="11">
        <v>24000</v>
      </c>
      <c r="M2334" s="11">
        <v>30000</v>
      </c>
      <c r="N2334" s="11">
        <v>24000</v>
      </c>
      <c r="O2334" s="10" t="s">
        <v>307</v>
      </c>
      <c r="P2334" s="11"/>
      <c r="Q2334" s="11"/>
      <c r="R2334" s="10"/>
      <c r="S2334" s="10"/>
      <c r="T2334" s="10" t="s">
        <v>100</v>
      </c>
      <c r="U2334" s="10"/>
      <c r="V2334" s="10"/>
      <c r="W2334" s="10" t="s">
        <v>101</v>
      </c>
      <c r="X2334" s="10"/>
      <c r="Y2334" s="10" t="s">
        <v>930</v>
      </c>
      <c r="Z2334" s="11">
        <v>1</v>
      </c>
      <c r="AA2334" s="11">
        <v>0</v>
      </c>
      <c r="AB2334" s="10" t="s">
        <v>100</v>
      </c>
      <c r="AC2334" s="10"/>
      <c r="AD2334" s="10"/>
      <c r="AE2334" s="10"/>
      <c r="AF2334" s="10"/>
      <c r="AG2334" s="11"/>
      <c r="AH2334" s="11"/>
      <c r="AI2334" s="11"/>
      <c r="AJ2334" s="10"/>
      <c r="AK2334" s="12">
        <v>45773.4167939815</v>
      </c>
      <c r="AL2334" s="10" t="s">
        <v>9102</v>
      </c>
      <c r="AM2334">
        <f t="shared" si="46"/>
        <v>3</v>
      </c>
      <c r="AN2334" t="s">
        <v>106</v>
      </c>
    </row>
    <row r="2335" spans="1:40">
      <c r="A2335" s="10"/>
      <c r="B2335" s="10" t="s">
        <v>9103</v>
      </c>
      <c r="C2335" s="10"/>
      <c r="D2335" s="10" t="s">
        <v>9104</v>
      </c>
      <c r="E2335" s="10" t="s">
        <v>92</v>
      </c>
      <c r="F2335" s="10" t="s">
        <v>93</v>
      </c>
      <c r="G2335" s="10" t="s">
        <v>289</v>
      </c>
      <c r="H2335" s="10" t="s">
        <v>9105</v>
      </c>
      <c r="I2335" s="10" t="s">
        <v>96</v>
      </c>
      <c r="J2335" s="10" t="s">
        <v>97</v>
      </c>
      <c r="K2335" s="10" t="s">
        <v>98</v>
      </c>
      <c r="L2335" s="11">
        <v>24000</v>
      </c>
      <c r="M2335" s="11">
        <v>30000</v>
      </c>
      <c r="N2335" s="11">
        <v>24000</v>
      </c>
      <c r="O2335" s="10" t="s">
        <v>307</v>
      </c>
      <c r="P2335" s="11"/>
      <c r="Q2335" s="11"/>
      <c r="R2335" s="10"/>
      <c r="S2335" s="10"/>
      <c r="T2335" s="10" t="s">
        <v>100</v>
      </c>
      <c r="U2335" s="10"/>
      <c r="V2335" s="10"/>
      <c r="W2335" s="10" t="s">
        <v>101</v>
      </c>
      <c r="X2335" s="10"/>
      <c r="Y2335" s="10" t="s">
        <v>930</v>
      </c>
      <c r="Z2335" s="11">
        <v>1</v>
      </c>
      <c r="AA2335" s="11">
        <v>0</v>
      </c>
      <c r="AB2335" s="10" t="s">
        <v>100</v>
      </c>
      <c r="AC2335" s="10"/>
      <c r="AD2335" s="10"/>
      <c r="AE2335" s="10"/>
      <c r="AF2335" s="10"/>
      <c r="AG2335" s="11"/>
      <c r="AH2335" s="11"/>
      <c r="AI2335" s="11"/>
      <c r="AJ2335" s="10"/>
      <c r="AK2335" s="12">
        <v>45773.4181365741</v>
      </c>
      <c r="AL2335" s="10" t="s">
        <v>9106</v>
      </c>
      <c r="AM2335">
        <f t="shared" si="46"/>
        <v>3</v>
      </c>
      <c r="AN2335" t="s">
        <v>106</v>
      </c>
    </row>
    <row r="2336" spans="1:40">
      <c r="A2336" s="10"/>
      <c r="B2336" s="10" t="s">
        <v>9107</v>
      </c>
      <c r="C2336" s="10"/>
      <c r="D2336" s="10" t="s">
        <v>9108</v>
      </c>
      <c r="E2336" s="10" t="s">
        <v>92</v>
      </c>
      <c r="F2336" s="10" t="s">
        <v>93</v>
      </c>
      <c r="G2336" s="10" t="s">
        <v>289</v>
      </c>
      <c r="H2336" s="10" t="s">
        <v>9109</v>
      </c>
      <c r="I2336" s="10" t="s">
        <v>96</v>
      </c>
      <c r="J2336" s="10" t="s">
        <v>97</v>
      </c>
      <c r="K2336" s="10" t="s">
        <v>98</v>
      </c>
      <c r="L2336" s="11">
        <v>24000</v>
      </c>
      <c r="M2336" s="11">
        <v>30000</v>
      </c>
      <c r="N2336" s="11">
        <v>24000</v>
      </c>
      <c r="O2336" s="10" t="s">
        <v>307</v>
      </c>
      <c r="P2336" s="11"/>
      <c r="Q2336" s="11"/>
      <c r="R2336" s="10"/>
      <c r="S2336" s="10"/>
      <c r="T2336" s="10" t="s">
        <v>100</v>
      </c>
      <c r="U2336" s="10"/>
      <c r="V2336" s="10"/>
      <c r="W2336" s="10" t="s">
        <v>101</v>
      </c>
      <c r="X2336" s="10"/>
      <c r="Y2336" s="10" t="s">
        <v>930</v>
      </c>
      <c r="Z2336" s="11">
        <v>1</v>
      </c>
      <c r="AA2336" s="11">
        <v>0</v>
      </c>
      <c r="AB2336" s="10" t="s">
        <v>100</v>
      </c>
      <c r="AC2336" s="10"/>
      <c r="AD2336" s="10"/>
      <c r="AE2336" s="10"/>
      <c r="AF2336" s="10"/>
      <c r="AG2336" s="11"/>
      <c r="AH2336" s="11"/>
      <c r="AI2336" s="11"/>
      <c r="AJ2336" s="10"/>
      <c r="AK2336" s="12">
        <v>45805.7562037037</v>
      </c>
      <c r="AL2336" s="10" t="s">
        <v>9110</v>
      </c>
      <c r="AM2336">
        <f t="shared" si="46"/>
        <v>2</v>
      </c>
      <c r="AN2336" t="s">
        <v>106</v>
      </c>
    </row>
    <row r="2337" spans="1:40">
      <c r="A2337" s="10"/>
      <c r="B2337" s="10" t="s">
        <v>9111</v>
      </c>
      <c r="C2337" s="10"/>
      <c r="D2337" s="10" t="s">
        <v>9112</v>
      </c>
      <c r="E2337" s="10" t="s">
        <v>92</v>
      </c>
      <c r="F2337" s="10" t="s">
        <v>93</v>
      </c>
      <c r="G2337" s="10" t="s">
        <v>289</v>
      </c>
      <c r="H2337" s="10" t="s">
        <v>9113</v>
      </c>
      <c r="I2337" s="10" t="s">
        <v>96</v>
      </c>
      <c r="J2337" s="10" t="s">
        <v>97</v>
      </c>
      <c r="K2337" s="10" t="s">
        <v>98</v>
      </c>
      <c r="L2337" s="11">
        <v>24000</v>
      </c>
      <c r="M2337" s="11">
        <v>30000</v>
      </c>
      <c r="N2337" s="11">
        <v>25000</v>
      </c>
      <c r="O2337" s="10" t="s">
        <v>307</v>
      </c>
      <c r="P2337" s="11"/>
      <c r="Q2337" s="11"/>
      <c r="R2337" s="10"/>
      <c r="S2337" s="10"/>
      <c r="T2337" s="10" t="s">
        <v>100</v>
      </c>
      <c r="U2337" s="10"/>
      <c r="V2337" s="10"/>
      <c r="W2337" s="10" t="s">
        <v>101</v>
      </c>
      <c r="X2337" s="10"/>
      <c r="Y2337" s="10" t="s">
        <v>930</v>
      </c>
      <c r="Z2337" s="11">
        <v>1</v>
      </c>
      <c r="AA2337" s="11">
        <v>0</v>
      </c>
      <c r="AB2337" s="10" t="s">
        <v>100</v>
      </c>
      <c r="AC2337" s="10"/>
      <c r="AD2337" s="10"/>
      <c r="AE2337" s="10"/>
      <c r="AF2337" s="10"/>
      <c r="AG2337" s="11"/>
      <c r="AH2337" s="11"/>
      <c r="AI2337" s="11"/>
      <c r="AJ2337" s="10"/>
      <c r="AK2337" s="12">
        <v>45833.4160648148</v>
      </c>
      <c r="AL2337" s="10" t="s">
        <v>9114</v>
      </c>
      <c r="AM2337">
        <f t="shared" si="46"/>
        <v>3</v>
      </c>
      <c r="AN2337" t="s">
        <v>106</v>
      </c>
    </row>
    <row r="2338" spans="1:40">
      <c r="A2338" s="10"/>
      <c r="B2338" s="10" t="s">
        <v>9115</v>
      </c>
      <c r="C2338" s="10"/>
      <c r="D2338" s="10" t="s">
        <v>9116</v>
      </c>
      <c r="E2338" s="10" t="s">
        <v>92</v>
      </c>
      <c r="F2338" s="10" t="s">
        <v>93</v>
      </c>
      <c r="G2338" s="10" t="s">
        <v>289</v>
      </c>
      <c r="H2338" s="10" t="s">
        <v>9117</v>
      </c>
      <c r="I2338" s="10" t="s">
        <v>96</v>
      </c>
      <c r="J2338" s="10" t="s">
        <v>97</v>
      </c>
      <c r="K2338" s="10" t="s">
        <v>98</v>
      </c>
      <c r="L2338" s="11">
        <v>24000</v>
      </c>
      <c r="M2338" s="11">
        <v>30000</v>
      </c>
      <c r="N2338" s="11">
        <v>24000</v>
      </c>
      <c r="O2338" s="10" t="s">
        <v>307</v>
      </c>
      <c r="P2338" s="11"/>
      <c r="Q2338" s="11"/>
      <c r="R2338" s="10"/>
      <c r="S2338" s="10"/>
      <c r="T2338" s="10" t="s">
        <v>100</v>
      </c>
      <c r="U2338" s="10"/>
      <c r="V2338" s="10"/>
      <c r="W2338" s="10" t="s">
        <v>101</v>
      </c>
      <c r="X2338" s="10"/>
      <c r="Y2338" s="10" t="s">
        <v>930</v>
      </c>
      <c r="Z2338" s="11">
        <v>1</v>
      </c>
      <c r="AA2338" s="11">
        <v>0</v>
      </c>
      <c r="AB2338" s="10" t="s">
        <v>100</v>
      </c>
      <c r="AC2338" s="10"/>
      <c r="AD2338" s="10"/>
      <c r="AE2338" s="10"/>
      <c r="AF2338" s="10"/>
      <c r="AG2338" s="11"/>
      <c r="AH2338" s="11"/>
      <c r="AI2338" s="11"/>
      <c r="AJ2338" s="10"/>
      <c r="AK2338" s="12">
        <v>45774.4960416667</v>
      </c>
      <c r="AL2338" s="10" t="s">
        <v>9118</v>
      </c>
      <c r="AM2338">
        <f t="shared" si="46"/>
        <v>3</v>
      </c>
      <c r="AN2338" t="s">
        <v>106</v>
      </c>
    </row>
    <row r="2339" spans="1:40">
      <c r="A2339" s="10"/>
      <c r="B2339" s="10" t="s">
        <v>9119</v>
      </c>
      <c r="C2339" s="10"/>
      <c r="D2339" s="10" t="s">
        <v>9120</v>
      </c>
      <c r="E2339" s="10" t="s">
        <v>92</v>
      </c>
      <c r="F2339" s="10" t="s">
        <v>93</v>
      </c>
      <c r="G2339" s="10" t="s">
        <v>289</v>
      </c>
      <c r="H2339" s="10" t="s">
        <v>9121</v>
      </c>
      <c r="I2339" s="10" t="s">
        <v>96</v>
      </c>
      <c r="J2339" s="10" t="s">
        <v>97</v>
      </c>
      <c r="K2339" s="10" t="s">
        <v>98</v>
      </c>
      <c r="L2339" s="11">
        <v>24000</v>
      </c>
      <c r="M2339" s="11">
        <v>30000</v>
      </c>
      <c r="N2339" s="11">
        <v>24000</v>
      </c>
      <c r="O2339" s="10" t="s">
        <v>307</v>
      </c>
      <c r="P2339" s="11"/>
      <c r="Q2339" s="11"/>
      <c r="R2339" s="10"/>
      <c r="S2339" s="10"/>
      <c r="T2339" s="10" t="s">
        <v>100</v>
      </c>
      <c r="U2339" s="10"/>
      <c r="V2339" s="10"/>
      <c r="W2339" s="10" t="s">
        <v>101</v>
      </c>
      <c r="X2339" s="10"/>
      <c r="Y2339" s="10" t="s">
        <v>930</v>
      </c>
      <c r="Z2339" s="11">
        <v>1</v>
      </c>
      <c r="AA2339" s="11">
        <v>0</v>
      </c>
      <c r="AB2339" s="10" t="s">
        <v>100</v>
      </c>
      <c r="AC2339" s="10"/>
      <c r="AD2339" s="10"/>
      <c r="AE2339" s="10"/>
      <c r="AF2339" s="10"/>
      <c r="AG2339" s="11"/>
      <c r="AH2339" s="11"/>
      <c r="AI2339" s="11"/>
      <c r="AJ2339" s="10"/>
      <c r="AK2339" s="12">
        <v>45773.4167592593</v>
      </c>
      <c r="AL2339" s="10" t="s">
        <v>9122</v>
      </c>
      <c r="AM2339">
        <f t="shared" si="46"/>
        <v>3</v>
      </c>
      <c r="AN2339" t="s">
        <v>106</v>
      </c>
    </row>
    <row r="2340" spans="1:40">
      <c r="A2340" s="10"/>
      <c r="B2340" s="10" t="s">
        <v>4118</v>
      </c>
      <c r="C2340" s="10"/>
      <c r="D2340" s="10" t="s">
        <v>9123</v>
      </c>
      <c r="E2340" s="10" t="s">
        <v>92</v>
      </c>
      <c r="F2340" s="10" t="s">
        <v>93</v>
      </c>
      <c r="G2340" s="10" t="s">
        <v>289</v>
      </c>
      <c r="H2340" s="10" t="s">
        <v>9124</v>
      </c>
      <c r="I2340" s="10" t="s">
        <v>96</v>
      </c>
      <c r="J2340" s="10" t="s">
        <v>97</v>
      </c>
      <c r="K2340" s="10" t="s">
        <v>98</v>
      </c>
      <c r="L2340" s="11">
        <v>24000</v>
      </c>
      <c r="M2340" s="11">
        <v>30000</v>
      </c>
      <c r="N2340" s="11">
        <v>27500</v>
      </c>
      <c r="O2340" s="10" t="s">
        <v>307</v>
      </c>
      <c r="P2340" s="11"/>
      <c r="Q2340" s="11"/>
      <c r="R2340" s="10"/>
      <c r="S2340" s="10"/>
      <c r="T2340" s="10" t="s">
        <v>100</v>
      </c>
      <c r="U2340" s="10"/>
      <c r="V2340" s="10"/>
      <c r="W2340" s="10" t="s">
        <v>101</v>
      </c>
      <c r="X2340" s="10"/>
      <c r="Y2340" s="10" t="s">
        <v>930</v>
      </c>
      <c r="Z2340" s="11">
        <v>1</v>
      </c>
      <c r="AA2340" s="11">
        <v>0</v>
      </c>
      <c r="AB2340" s="10" t="s">
        <v>100</v>
      </c>
      <c r="AC2340" s="10"/>
      <c r="AD2340" s="10"/>
      <c r="AE2340" s="10"/>
      <c r="AF2340" s="10"/>
      <c r="AG2340" s="11"/>
      <c r="AH2340" s="11"/>
      <c r="AI2340" s="11"/>
      <c r="AJ2340" s="10"/>
      <c r="AK2340" s="12">
        <v>45773.5113310185</v>
      </c>
      <c r="AL2340" s="10" t="s">
        <v>9125</v>
      </c>
      <c r="AM2340">
        <f t="shared" si="46"/>
        <v>2</v>
      </c>
      <c r="AN2340" t="s">
        <v>106</v>
      </c>
    </row>
    <row r="2341" spans="1:40">
      <c r="A2341" s="10"/>
      <c r="B2341" s="10" t="s">
        <v>9126</v>
      </c>
      <c r="C2341" s="10"/>
      <c r="D2341" s="10" t="s">
        <v>9127</v>
      </c>
      <c r="E2341" s="10" t="s">
        <v>92</v>
      </c>
      <c r="F2341" s="10" t="s">
        <v>93</v>
      </c>
      <c r="G2341" s="10" t="s">
        <v>289</v>
      </c>
      <c r="H2341" s="10" t="s">
        <v>9128</v>
      </c>
      <c r="I2341" s="10" t="s">
        <v>96</v>
      </c>
      <c r="J2341" s="10" t="s">
        <v>97</v>
      </c>
      <c r="K2341" s="10" t="s">
        <v>98</v>
      </c>
      <c r="L2341" s="11">
        <v>24000</v>
      </c>
      <c r="M2341" s="11">
        <v>30000</v>
      </c>
      <c r="N2341" s="11">
        <v>24000</v>
      </c>
      <c r="O2341" s="10" t="s">
        <v>307</v>
      </c>
      <c r="P2341" s="11"/>
      <c r="Q2341" s="11"/>
      <c r="R2341" s="10"/>
      <c r="S2341" s="10"/>
      <c r="T2341" s="10" t="s">
        <v>100</v>
      </c>
      <c r="U2341" s="10"/>
      <c r="V2341" s="10"/>
      <c r="W2341" s="10" t="s">
        <v>101</v>
      </c>
      <c r="X2341" s="10"/>
      <c r="Y2341" s="10" t="s">
        <v>930</v>
      </c>
      <c r="Z2341" s="11">
        <v>1</v>
      </c>
      <c r="AA2341" s="11">
        <v>0</v>
      </c>
      <c r="AB2341" s="10" t="s">
        <v>100</v>
      </c>
      <c r="AC2341" s="10"/>
      <c r="AD2341" s="10"/>
      <c r="AE2341" s="10"/>
      <c r="AF2341" s="10"/>
      <c r="AG2341" s="11"/>
      <c r="AH2341" s="11"/>
      <c r="AI2341" s="11"/>
      <c r="AJ2341" s="10"/>
      <c r="AK2341" s="12">
        <v>45773.4169212963</v>
      </c>
      <c r="AL2341" s="10" t="s">
        <v>9129</v>
      </c>
      <c r="AM2341">
        <f t="shared" si="46"/>
        <v>3</v>
      </c>
      <c r="AN2341" t="s">
        <v>106</v>
      </c>
    </row>
    <row r="2342" spans="1:40">
      <c r="A2342" s="10"/>
      <c r="B2342" s="10" t="s">
        <v>9130</v>
      </c>
      <c r="C2342" s="10"/>
      <c r="D2342" s="10" t="s">
        <v>9131</v>
      </c>
      <c r="E2342" s="10" t="s">
        <v>92</v>
      </c>
      <c r="F2342" s="10" t="s">
        <v>120</v>
      </c>
      <c r="G2342" s="10" t="s">
        <v>135</v>
      </c>
      <c r="H2342" s="10" t="s">
        <v>9132</v>
      </c>
      <c r="I2342" s="10" t="s">
        <v>368</v>
      </c>
      <c r="J2342" s="10" t="s">
        <v>97</v>
      </c>
      <c r="K2342" s="10" t="s">
        <v>792</v>
      </c>
      <c r="L2342" s="11">
        <v>7916679</v>
      </c>
      <c r="M2342" s="11">
        <v>10348600</v>
      </c>
      <c r="N2342" s="11">
        <v>8846679</v>
      </c>
      <c r="O2342" s="10" t="s">
        <v>295</v>
      </c>
      <c r="P2342" s="11">
        <v>6087.34</v>
      </c>
      <c r="Q2342" s="11">
        <v>10082</v>
      </c>
      <c r="R2342" s="10"/>
      <c r="S2342" s="10" t="s">
        <v>264</v>
      </c>
      <c r="T2342" s="10" t="s">
        <v>101</v>
      </c>
      <c r="U2342" s="10"/>
      <c r="V2342" s="10"/>
      <c r="W2342" s="10" t="s">
        <v>113</v>
      </c>
      <c r="X2342" s="10"/>
      <c r="Y2342" s="10" t="s">
        <v>2213</v>
      </c>
      <c r="Z2342" s="11">
        <v>0</v>
      </c>
      <c r="AA2342" s="11">
        <v>0</v>
      </c>
      <c r="AB2342" s="10" t="s">
        <v>100</v>
      </c>
      <c r="AC2342" s="10"/>
      <c r="AD2342" s="10"/>
      <c r="AE2342" s="10"/>
      <c r="AF2342" s="10" t="s">
        <v>104</v>
      </c>
      <c r="AG2342" s="11"/>
      <c r="AH2342" s="11"/>
      <c r="AI2342" s="11"/>
      <c r="AJ2342" s="10"/>
      <c r="AK2342" s="12">
        <v>45737.4680555556</v>
      </c>
      <c r="AL2342" s="10" t="s">
        <v>9133</v>
      </c>
      <c r="AM2342">
        <f t="shared" si="46"/>
        <v>12</v>
      </c>
      <c r="AN2342" t="s">
        <v>378</v>
      </c>
    </row>
    <row r="2343" spans="1:40">
      <c r="A2343" s="10"/>
      <c r="B2343" s="10" t="s">
        <v>9134</v>
      </c>
      <c r="C2343" s="10"/>
      <c r="D2343" s="10" t="s">
        <v>9135</v>
      </c>
      <c r="E2343" s="10" t="s">
        <v>92</v>
      </c>
      <c r="F2343" s="10" t="s">
        <v>222</v>
      </c>
      <c r="G2343" s="10" t="s">
        <v>2020</v>
      </c>
      <c r="H2343" s="10" t="s">
        <v>9135</v>
      </c>
      <c r="I2343" s="10" t="s">
        <v>368</v>
      </c>
      <c r="J2343" s="10" t="s">
        <v>97</v>
      </c>
      <c r="K2343" s="10" t="s">
        <v>98</v>
      </c>
      <c r="L2343" s="11">
        <v>3162320</v>
      </c>
      <c r="M2343" s="11">
        <v>5647000</v>
      </c>
      <c r="N2343" s="11">
        <v>3162320</v>
      </c>
      <c r="O2343" s="10" t="s">
        <v>131</v>
      </c>
      <c r="P2343" s="11">
        <v>1916.44</v>
      </c>
      <c r="Q2343" s="11">
        <v>0</v>
      </c>
      <c r="R2343" s="10"/>
      <c r="S2343" s="10"/>
      <c r="T2343" s="10" t="s">
        <v>100</v>
      </c>
      <c r="U2343" s="10"/>
      <c r="V2343" s="10"/>
      <c r="W2343" s="10" t="s">
        <v>101</v>
      </c>
      <c r="X2343" s="10"/>
      <c r="Y2343" s="10" t="s">
        <v>9136</v>
      </c>
      <c r="Z2343" s="11">
        <v>6</v>
      </c>
      <c r="AA2343" s="11">
        <v>6</v>
      </c>
      <c r="AB2343" s="10" t="s">
        <v>100</v>
      </c>
      <c r="AC2343" s="10"/>
      <c r="AD2343" s="10"/>
      <c r="AE2343" s="10"/>
      <c r="AF2343" s="10"/>
      <c r="AG2343" s="11"/>
      <c r="AH2343" s="11"/>
      <c r="AI2343" s="11"/>
      <c r="AJ2343" s="10"/>
      <c r="AK2343" s="12">
        <v>45733.4166666667</v>
      </c>
      <c r="AL2343" s="10" t="s">
        <v>9137</v>
      </c>
      <c r="AM2343">
        <f t="shared" si="46"/>
        <v>10</v>
      </c>
      <c r="AN2343" t="s">
        <v>378</v>
      </c>
    </row>
    <row r="2344" spans="1:40">
      <c r="A2344" s="10"/>
      <c r="B2344" s="10" t="s">
        <v>9138</v>
      </c>
      <c r="C2344" s="10"/>
      <c r="D2344" s="10" t="s">
        <v>9139</v>
      </c>
      <c r="E2344" s="10" t="s">
        <v>92</v>
      </c>
      <c r="F2344" s="10" t="s">
        <v>93</v>
      </c>
      <c r="G2344" s="10" t="s">
        <v>289</v>
      </c>
      <c r="H2344" s="10" t="s">
        <v>9140</v>
      </c>
      <c r="I2344" s="10" t="s">
        <v>96</v>
      </c>
      <c r="J2344" s="10" t="s">
        <v>97</v>
      </c>
      <c r="K2344" s="10" t="s">
        <v>98</v>
      </c>
      <c r="L2344" s="11">
        <v>24000</v>
      </c>
      <c r="M2344" s="11">
        <v>30000</v>
      </c>
      <c r="N2344" s="11">
        <v>24000</v>
      </c>
      <c r="O2344" s="10" t="s">
        <v>307</v>
      </c>
      <c r="P2344" s="11"/>
      <c r="Q2344" s="11"/>
      <c r="R2344" s="10"/>
      <c r="S2344" s="10"/>
      <c r="T2344" s="10" t="s">
        <v>100</v>
      </c>
      <c r="U2344" s="10"/>
      <c r="V2344" s="10"/>
      <c r="W2344" s="10" t="s">
        <v>101</v>
      </c>
      <c r="X2344" s="10"/>
      <c r="Y2344" s="10" t="s">
        <v>930</v>
      </c>
      <c r="Z2344" s="11">
        <v>1</v>
      </c>
      <c r="AA2344" s="11">
        <v>0</v>
      </c>
      <c r="AB2344" s="10" t="s">
        <v>100</v>
      </c>
      <c r="AC2344" s="10"/>
      <c r="AD2344" s="10"/>
      <c r="AE2344" s="10"/>
      <c r="AF2344" s="10"/>
      <c r="AG2344" s="11"/>
      <c r="AH2344" s="11"/>
      <c r="AI2344" s="11"/>
      <c r="AJ2344" s="10"/>
      <c r="AK2344" s="12">
        <v>45773.4196527778</v>
      </c>
      <c r="AL2344" s="10" t="s">
        <v>9141</v>
      </c>
      <c r="AM2344">
        <f t="shared" si="46"/>
        <v>3</v>
      </c>
      <c r="AN2344" t="s">
        <v>106</v>
      </c>
    </row>
    <row r="2345" spans="1:40">
      <c r="A2345" s="10"/>
      <c r="B2345" s="10" t="s">
        <v>9142</v>
      </c>
      <c r="C2345" s="10"/>
      <c r="D2345" s="10" t="s">
        <v>9143</v>
      </c>
      <c r="E2345" s="10" t="s">
        <v>92</v>
      </c>
      <c r="F2345" s="10" t="s">
        <v>93</v>
      </c>
      <c r="G2345" s="10" t="s">
        <v>289</v>
      </c>
      <c r="H2345" s="10" t="s">
        <v>9144</v>
      </c>
      <c r="I2345" s="10" t="s">
        <v>96</v>
      </c>
      <c r="J2345" s="10" t="s">
        <v>97</v>
      </c>
      <c r="K2345" s="10" t="s">
        <v>98</v>
      </c>
      <c r="L2345" s="11">
        <v>24000</v>
      </c>
      <c r="M2345" s="11">
        <v>30000</v>
      </c>
      <c r="N2345" s="11">
        <v>24000</v>
      </c>
      <c r="O2345" s="10" t="s">
        <v>307</v>
      </c>
      <c r="P2345" s="11"/>
      <c r="Q2345" s="11"/>
      <c r="R2345" s="10"/>
      <c r="S2345" s="10"/>
      <c r="T2345" s="10" t="s">
        <v>100</v>
      </c>
      <c r="U2345" s="10"/>
      <c r="V2345" s="10"/>
      <c r="W2345" s="10" t="s">
        <v>101</v>
      </c>
      <c r="X2345" s="10"/>
      <c r="Y2345" s="10" t="s">
        <v>930</v>
      </c>
      <c r="Z2345" s="11">
        <v>1</v>
      </c>
      <c r="AA2345" s="11">
        <v>0</v>
      </c>
      <c r="AB2345" s="10" t="s">
        <v>100</v>
      </c>
      <c r="AC2345" s="10"/>
      <c r="AD2345" s="10"/>
      <c r="AE2345" s="10"/>
      <c r="AF2345" s="10"/>
      <c r="AG2345" s="11"/>
      <c r="AH2345" s="11"/>
      <c r="AI2345" s="11"/>
      <c r="AJ2345" s="10"/>
      <c r="AK2345" s="12">
        <v>45773.4176388889</v>
      </c>
      <c r="AL2345" s="10" t="s">
        <v>9145</v>
      </c>
      <c r="AM2345">
        <f t="shared" si="46"/>
        <v>3</v>
      </c>
      <c r="AN2345" t="s">
        <v>106</v>
      </c>
    </row>
    <row r="2346" spans="1:40">
      <c r="A2346" s="10"/>
      <c r="B2346" s="10" t="s">
        <v>9146</v>
      </c>
      <c r="C2346" s="10"/>
      <c r="D2346" s="10" t="s">
        <v>9147</v>
      </c>
      <c r="E2346" s="10" t="s">
        <v>92</v>
      </c>
      <c r="F2346" s="10" t="s">
        <v>93</v>
      </c>
      <c r="G2346" s="10" t="s">
        <v>289</v>
      </c>
      <c r="H2346" s="10" t="s">
        <v>9148</v>
      </c>
      <c r="I2346" s="10" t="s">
        <v>96</v>
      </c>
      <c r="J2346" s="10" t="s">
        <v>97</v>
      </c>
      <c r="K2346" s="10" t="s">
        <v>98</v>
      </c>
      <c r="L2346" s="11">
        <v>24000</v>
      </c>
      <c r="M2346" s="11">
        <v>30000</v>
      </c>
      <c r="N2346" s="11">
        <v>26000</v>
      </c>
      <c r="O2346" s="10" t="s">
        <v>307</v>
      </c>
      <c r="P2346" s="11"/>
      <c r="Q2346" s="11"/>
      <c r="R2346" s="10"/>
      <c r="S2346" s="10"/>
      <c r="T2346" s="10" t="s">
        <v>100</v>
      </c>
      <c r="U2346" s="10"/>
      <c r="V2346" s="10"/>
      <c r="W2346" s="10" t="s">
        <v>101</v>
      </c>
      <c r="X2346" s="10"/>
      <c r="Y2346" s="10" t="s">
        <v>930</v>
      </c>
      <c r="Z2346" s="11">
        <v>1</v>
      </c>
      <c r="AA2346" s="11">
        <v>0</v>
      </c>
      <c r="AB2346" s="10" t="s">
        <v>100</v>
      </c>
      <c r="AC2346" s="10"/>
      <c r="AD2346" s="10"/>
      <c r="AE2346" s="10"/>
      <c r="AF2346" s="10"/>
      <c r="AG2346" s="11"/>
      <c r="AH2346" s="11"/>
      <c r="AI2346" s="11"/>
      <c r="AJ2346" s="10"/>
      <c r="AK2346" s="12">
        <v>45773.4203935185</v>
      </c>
      <c r="AL2346" s="10" t="s">
        <v>9149</v>
      </c>
      <c r="AM2346">
        <f t="shared" si="46"/>
        <v>3</v>
      </c>
      <c r="AN2346" t="s">
        <v>106</v>
      </c>
    </row>
    <row r="2347" spans="1:40">
      <c r="A2347" s="10"/>
      <c r="B2347" s="10" t="s">
        <v>9150</v>
      </c>
      <c r="C2347" s="10"/>
      <c r="D2347" s="10" t="s">
        <v>9151</v>
      </c>
      <c r="E2347" s="10" t="s">
        <v>92</v>
      </c>
      <c r="F2347" s="10" t="s">
        <v>93</v>
      </c>
      <c r="G2347" s="10" t="s">
        <v>289</v>
      </c>
      <c r="H2347" s="10" t="s">
        <v>9152</v>
      </c>
      <c r="I2347" s="10" t="s">
        <v>96</v>
      </c>
      <c r="J2347" s="10" t="s">
        <v>97</v>
      </c>
      <c r="K2347" s="10" t="s">
        <v>98</v>
      </c>
      <c r="L2347" s="11">
        <v>24000</v>
      </c>
      <c r="M2347" s="11">
        <v>30000</v>
      </c>
      <c r="N2347" s="11">
        <v>24000</v>
      </c>
      <c r="O2347" s="10" t="s">
        <v>307</v>
      </c>
      <c r="P2347" s="11"/>
      <c r="Q2347" s="11"/>
      <c r="R2347" s="10"/>
      <c r="S2347" s="10"/>
      <c r="T2347" s="10" t="s">
        <v>100</v>
      </c>
      <c r="U2347" s="10"/>
      <c r="V2347" s="10"/>
      <c r="W2347" s="10" t="s">
        <v>101</v>
      </c>
      <c r="X2347" s="10"/>
      <c r="Y2347" s="10" t="s">
        <v>930</v>
      </c>
      <c r="Z2347" s="11">
        <v>1</v>
      </c>
      <c r="AA2347" s="11">
        <v>0</v>
      </c>
      <c r="AB2347" s="10" t="s">
        <v>100</v>
      </c>
      <c r="AC2347" s="10"/>
      <c r="AD2347" s="10"/>
      <c r="AE2347" s="10"/>
      <c r="AF2347" s="10"/>
      <c r="AG2347" s="11"/>
      <c r="AH2347" s="11"/>
      <c r="AI2347" s="11"/>
      <c r="AJ2347" s="10"/>
      <c r="AK2347" s="12">
        <v>45773.4168171296</v>
      </c>
      <c r="AL2347" s="10" t="s">
        <v>9153</v>
      </c>
      <c r="AM2347">
        <f t="shared" si="46"/>
        <v>3</v>
      </c>
      <c r="AN2347" t="s">
        <v>106</v>
      </c>
    </row>
    <row r="2348" spans="1:40">
      <c r="A2348" s="10"/>
      <c r="B2348" s="10" t="s">
        <v>9154</v>
      </c>
      <c r="C2348" s="10"/>
      <c r="D2348" s="10" t="s">
        <v>9155</v>
      </c>
      <c r="E2348" s="10" t="s">
        <v>92</v>
      </c>
      <c r="F2348" s="10" t="s">
        <v>93</v>
      </c>
      <c r="G2348" s="10" t="s">
        <v>289</v>
      </c>
      <c r="H2348" s="10" t="s">
        <v>9156</v>
      </c>
      <c r="I2348" s="10" t="s">
        <v>96</v>
      </c>
      <c r="J2348" s="10" t="s">
        <v>97</v>
      </c>
      <c r="K2348" s="10" t="s">
        <v>98</v>
      </c>
      <c r="L2348" s="11">
        <v>24000</v>
      </c>
      <c r="M2348" s="11">
        <v>30000</v>
      </c>
      <c r="N2348" s="11">
        <v>24000</v>
      </c>
      <c r="O2348" s="10" t="s">
        <v>307</v>
      </c>
      <c r="P2348" s="11"/>
      <c r="Q2348" s="11"/>
      <c r="R2348" s="10"/>
      <c r="S2348" s="10"/>
      <c r="T2348" s="10" t="s">
        <v>100</v>
      </c>
      <c r="U2348" s="10"/>
      <c r="V2348" s="10"/>
      <c r="W2348" s="10" t="s">
        <v>101</v>
      </c>
      <c r="X2348" s="10"/>
      <c r="Y2348" s="10" t="s">
        <v>930</v>
      </c>
      <c r="Z2348" s="11">
        <v>1</v>
      </c>
      <c r="AA2348" s="11">
        <v>0</v>
      </c>
      <c r="AB2348" s="10" t="s">
        <v>100</v>
      </c>
      <c r="AC2348" s="10"/>
      <c r="AD2348" s="10"/>
      <c r="AE2348" s="10"/>
      <c r="AF2348" s="10"/>
      <c r="AG2348" s="11"/>
      <c r="AH2348" s="11"/>
      <c r="AI2348" s="11"/>
      <c r="AJ2348" s="10"/>
      <c r="AK2348" s="12">
        <v>45773.4302430556</v>
      </c>
      <c r="AL2348" s="10" t="s">
        <v>9157</v>
      </c>
      <c r="AM2348">
        <f t="shared" si="46"/>
        <v>3</v>
      </c>
      <c r="AN2348" t="s">
        <v>106</v>
      </c>
    </row>
    <row r="2349" spans="1:40">
      <c r="A2349" s="10"/>
      <c r="B2349" s="10" t="s">
        <v>9158</v>
      </c>
      <c r="C2349" s="10"/>
      <c r="D2349" s="10" t="s">
        <v>9159</v>
      </c>
      <c r="E2349" s="10" t="s">
        <v>92</v>
      </c>
      <c r="F2349" s="10" t="s">
        <v>93</v>
      </c>
      <c r="G2349" s="10" t="s">
        <v>289</v>
      </c>
      <c r="H2349" s="10" t="s">
        <v>9160</v>
      </c>
      <c r="I2349" s="10" t="s">
        <v>96</v>
      </c>
      <c r="J2349" s="10" t="s">
        <v>97</v>
      </c>
      <c r="K2349" s="10" t="s">
        <v>98</v>
      </c>
      <c r="L2349" s="11">
        <v>24000</v>
      </c>
      <c r="M2349" s="11">
        <v>30000</v>
      </c>
      <c r="N2349" s="11">
        <v>24000</v>
      </c>
      <c r="O2349" s="10" t="s">
        <v>307</v>
      </c>
      <c r="P2349" s="11"/>
      <c r="Q2349" s="11"/>
      <c r="R2349" s="10"/>
      <c r="S2349" s="10"/>
      <c r="T2349" s="10" t="s">
        <v>100</v>
      </c>
      <c r="U2349" s="10"/>
      <c r="V2349" s="10"/>
      <c r="W2349" s="10" t="s">
        <v>101</v>
      </c>
      <c r="X2349" s="10"/>
      <c r="Y2349" s="10" t="s">
        <v>930</v>
      </c>
      <c r="Z2349" s="11">
        <v>1</v>
      </c>
      <c r="AA2349" s="11">
        <v>0</v>
      </c>
      <c r="AB2349" s="10" t="s">
        <v>100</v>
      </c>
      <c r="AC2349" s="10"/>
      <c r="AD2349" s="10"/>
      <c r="AE2349" s="10"/>
      <c r="AF2349" s="10"/>
      <c r="AG2349" s="11"/>
      <c r="AH2349" s="11"/>
      <c r="AI2349" s="11"/>
      <c r="AJ2349" s="10"/>
      <c r="AK2349" s="12">
        <v>45773.420462963</v>
      </c>
      <c r="AL2349" s="10" t="s">
        <v>9161</v>
      </c>
      <c r="AM2349">
        <f t="shared" si="46"/>
        <v>2</v>
      </c>
      <c r="AN2349" t="s">
        <v>106</v>
      </c>
    </row>
    <row r="2350" spans="1:40">
      <c r="A2350" s="10"/>
      <c r="B2350" s="10" t="s">
        <v>9162</v>
      </c>
      <c r="C2350" s="10"/>
      <c r="D2350" s="10" t="s">
        <v>9163</v>
      </c>
      <c r="E2350" s="10" t="s">
        <v>92</v>
      </c>
      <c r="F2350" s="10" t="s">
        <v>93</v>
      </c>
      <c r="G2350" s="10" t="s">
        <v>289</v>
      </c>
      <c r="H2350" s="10" t="s">
        <v>9164</v>
      </c>
      <c r="I2350" s="10" t="s">
        <v>96</v>
      </c>
      <c r="J2350" s="10" t="s">
        <v>97</v>
      </c>
      <c r="K2350" s="10" t="s">
        <v>98</v>
      </c>
      <c r="L2350" s="11">
        <v>24000</v>
      </c>
      <c r="M2350" s="11">
        <v>30000</v>
      </c>
      <c r="N2350" s="11">
        <v>24000</v>
      </c>
      <c r="O2350" s="10" t="s">
        <v>307</v>
      </c>
      <c r="P2350" s="11"/>
      <c r="Q2350" s="11"/>
      <c r="R2350" s="10"/>
      <c r="S2350" s="10"/>
      <c r="T2350" s="10" t="s">
        <v>100</v>
      </c>
      <c r="U2350" s="10"/>
      <c r="V2350" s="10"/>
      <c r="W2350" s="10" t="s">
        <v>101</v>
      </c>
      <c r="X2350" s="10"/>
      <c r="Y2350" s="10" t="s">
        <v>930</v>
      </c>
      <c r="Z2350" s="11">
        <v>1</v>
      </c>
      <c r="AA2350" s="11">
        <v>0</v>
      </c>
      <c r="AB2350" s="10" t="s">
        <v>100</v>
      </c>
      <c r="AC2350" s="10"/>
      <c r="AD2350" s="10"/>
      <c r="AE2350" s="10"/>
      <c r="AF2350" s="10"/>
      <c r="AG2350" s="11"/>
      <c r="AH2350" s="11"/>
      <c r="AI2350" s="11"/>
      <c r="AJ2350" s="10"/>
      <c r="AK2350" s="12">
        <v>45774.6003935185</v>
      </c>
      <c r="AL2350" s="10" t="s">
        <v>9165</v>
      </c>
      <c r="AM2350">
        <f t="shared" si="46"/>
        <v>3</v>
      </c>
      <c r="AN2350" t="s">
        <v>106</v>
      </c>
    </row>
    <row r="2351" spans="1:40">
      <c r="A2351" s="10"/>
      <c r="B2351" s="10" t="s">
        <v>9166</v>
      </c>
      <c r="C2351" s="10"/>
      <c r="D2351" s="10" t="s">
        <v>9167</v>
      </c>
      <c r="E2351" s="10" t="s">
        <v>92</v>
      </c>
      <c r="F2351" s="10" t="s">
        <v>128</v>
      </c>
      <c r="G2351" s="10" t="s">
        <v>129</v>
      </c>
      <c r="H2351" s="10" t="s">
        <v>6238</v>
      </c>
      <c r="I2351" s="10" t="s">
        <v>257</v>
      </c>
      <c r="J2351" s="10" t="s">
        <v>97</v>
      </c>
      <c r="K2351" s="10" t="s">
        <v>98</v>
      </c>
      <c r="L2351" s="11">
        <v>760345.22</v>
      </c>
      <c r="M2351" s="11">
        <v>1086207.46</v>
      </c>
      <c r="N2351" s="11">
        <v>790345.22</v>
      </c>
      <c r="O2351" s="10" t="s">
        <v>99</v>
      </c>
      <c r="P2351" s="11">
        <v>94.87</v>
      </c>
      <c r="Q2351" s="11">
        <v>0</v>
      </c>
      <c r="R2351" s="10"/>
      <c r="S2351" s="10"/>
      <c r="T2351" s="10" t="s">
        <v>101</v>
      </c>
      <c r="U2351" s="10"/>
      <c r="V2351" s="10"/>
      <c r="W2351" s="10" t="s">
        <v>101</v>
      </c>
      <c r="X2351" s="10"/>
      <c r="Y2351" s="10"/>
      <c r="Z2351" s="11">
        <v>0</v>
      </c>
      <c r="AA2351" s="11">
        <v>1</v>
      </c>
      <c r="AB2351" s="10" t="s">
        <v>101</v>
      </c>
      <c r="AC2351" s="10"/>
      <c r="AD2351" s="10"/>
      <c r="AE2351" s="10"/>
      <c r="AF2351" s="10"/>
      <c r="AG2351" s="11"/>
      <c r="AH2351" s="11"/>
      <c r="AI2351" s="11"/>
      <c r="AJ2351" s="10"/>
      <c r="AK2351" s="12">
        <v>45782.4253587963</v>
      </c>
      <c r="AL2351" s="10" t="s">
        <v>9168</v>
      </c>
      <c r="AM2351">
        <f t="shared" si="46"/>
        <v>3</v>
      </c>
      <c r="AN2351" t="s">
        <v>106</v>
      </c>
    </row>
    <row r="2352" spans="1:40">
      <c r="A2352" s="10"/>
      <c r="B2352" s="10" t="s">
        <v>6650</v>
      </c>
      <c r="C2352" s="10"/>
      <c r="D2352" s="10" t="s">
        <v>9169</v>
      </c>
      <c r="E2352" s="10" t="s">
        <v>92</v>
      </c>
      <c r="F2352" s="10" t="s">
        <v>153</v>
      </c>
      <c r="G2352" s="10" t="s">
        <v>347</v>
      </c>
      <c r="H2352" s="10" t="s">
        <v>9170</v>
      </c>
      <c r="I2352" s="10" t="s">
        <v>96</v>
      </c>
      <c r="J2352" s="10" t="s">
        <v>97</v>
      </c>
      <c r="K2352" s="10" t="s">
        <v>98</v>
      </c>
      <c r="L2352" s="11">
        <v>742392</v>
      </c>
      <c r="M2352" s="11">
        <v>1325700</v>
      </c>
      <c r="N2352" s="11">
        <v>742392</v>
      </c>
      <c r="O2352" s="10" t="s">
        <v>131</v>
      </c>
      <c r="P2352" s="11">
        <v>262.87</v>
      </c>
      <c r="Q2352" s="11">
        <v>0</v>
      </c>
      <c r="R2352" s="10"/>
      <c r="S2352" s="10"/>
      <c r="T2352" s="10" t="s">
        <v>101</v>
      </c>
      <c r="U2352" s="10"/>
      <c r="V2352" s="10"/>
      <c r="W2352" s="10" t="s">
        <v>113</v>
      </c>
      <c r="X2352" s="10"/>
      <c r="Y2352" s="10" t="s">
        <v>1114</v>
      </c>
      <c r="Z2352" s="11">
        <v>8</v>
      </c>
      <c r="AA2352" s="11">
        <v>1</v>
      </c>
      <c r="AB2352" s="10" t="s">
        <v>100</v>
      </c>
      <c r="AC2352" s="10" t="s">
        <v>6330</v>
      </c>
      <c r="AD2352" s="10" t="s">
        <v>156</v>
      </c>
      <c r="AE2352" s="10"/>
      <c r="AF2352" s="10" t="s">
        <v>1142</v>
      </c>
      <c r="AG2352" s="11"/>
      <c r="AH2352" s="11"/>
      <c r="AI2352" s="11"/>
      <c r="AJ2352" s="10"/>
      <c r="AK2352" s="12">
        <v>45737.4870717593</v>
      </c>
      <c r="AL2352" s="10" t="s">
        <v>9171</v>
      </c>
      <c r="AM2352">
        <f t="shared" si="46"/>
        <v>2</v>
      </c>
      <c r="AN2352" t="s">
        <v>106</v>
      </c>
    </row>
    <row r="2353" spans="1:40">
      <c r="A2353" s="10"/>
      <c r="B2353" s="10" t="s">
        <v>9172</v>
      </c>
      <c r="C2353" s="10"/>
      <c r="D2353" s="10" t="s">
        <v>9173</v>
      </c>
      <c r="E2353" s="10" t="s">
        <v>92</v>
      </c>
      <c r="F2353" s="10" t="s">
        <v>277</v>
      </c>
      <c r="G2353" s="10" t="s">
        <v>278</v>
      </c>
      <c r="H2353" s="10" t="s">
        <v>9173</v>
      </c>
      <c r="I2353" s="10" t="s">
        <v>257</v>
      </c>
      <c r="J2353" s="10" t="s">
        <v>97</v>
      </c>
      <c r="K2353" s="10" t="s">
        <v>98</v>
      </c>
      <c r="L2353" s="11">
        <v>1381371</v>
      </c>
      <c r="M2353" s="11">
        <v>1381371</v>
      </c>
      <c r="N2353" s="11">
        <v>1381371</v>
      </c>
      <c r="O2353" s="10" t="s">
        <v>99</v>
      </c>
      <c r="P2353" s="11">
        <v>180.32</v>
      </c>
      <c r="Q2353" s="11">
        <v>0</v>
      </c>
      <c r="R2353" s="10"/>
      <c r="S2353" s="10"/>
      <c r="T2353" s="10" t="s">
        <v>101</v>
      </c>
      <c r="U2353" s="10"/>
      <c r="V2353" s="10"/>
      <c r="W2353" s="10" t="s">
        <v>113</v>
      </c>
      <c r="X2353" s="10"/>
      <c r="Y2353" s="10" t="s">
        <v>102</v>
      </c>
      <c r="Z2353" s="11">
        <v>13</v>
      </c>
      <c r="AA2353" s="11">
        <v>12</v>
      </c>
      <c r="AB2353" s="10" t="s">
        <v>100</v>
      </c>
      <c r="AC2353" s="10"/>
      <c r="AD2353" s="10"/>
      <c r="AE2353" s="10"/>
      <c r="AF2353" s="10"/>
      <c r="AG2353" s="11"/>
      <c r="AH2353" s="11"/>
      <c r="AI2353" s="11"/>
      <c r="AJ2353" s="10"/>
      <c r="AK2353" s="12">
        <v>45753.4166666667</v>
      </c>
      <c r="AL2353" s="10" t="s">
        <v>9174</v>
      </c>
      <c r="AM2353">
        <f t="shared" si="46"/>
        <v>3</v>
      </c>
      <c r="AN2353" t="s">
        <v>106</v>
      </c>
    </row>
    <row r="2354" spans="1:40">
      <c r="A2354" s="10"/>
      <c r="B2354" s="10" t="s">
        <v>9175</v>
      </c>
      <c r="C2354" s="10"/>
      <c r="D2354" s="10" t="s">
        <v>9176</v>
      </c>
      <c r="E2354" s="10" t="s">
        <v>92</v>
      </c>
      <c r="F2354" s="10" t="s">
        <v>352</v>
      </c>
      <c r="G2354" s="10" t="s">
        <v>2051</v>
      </c>
      <c r="H2354" s="10" t="s">
        <v>9177</v>
      </c>
      <c r="I2354" s="10" t="s">
        <v>257</v>
      </c>
      <c r="J2354" s="10" t="s">
        <v>97</v>
      </c>
      <c r="K2354" s="10" t="s">
        <v>98</v>
      </c>
      <c r="L2354" s="11">
        <v>355875</v>
      </c>
      <c r="M2354" s="11">
        <v>474500</v>
      </c>
      <c r="N2354" s="11">
        <v>463875</v>
      </c>
      <c r="O2354" s="10" t="s">
        <v>99</v>
      </c>
      <c r="P2354" s="11">
        <v>118.96</v>
      </c>
      <c r="Q2354" s="11">
        <v>0</v>
      </c>
      <c r="R2354" s="10"/>
      <c r="S2354" s="10"/>
      <c r="T2354" s="10" t="s">
        <v>101</v>
      </c>
      <c r="U2354" s="10"/>
      <c r="V2354" s="10"/>
      <c r="W2354" s="10" t="s">
        <v>101</v>
      </c>
      <c r="X2354" s="10"/>
      <c r="Y2354" s="10" t="s">
        <v>102</v>
      </c>
      <c r="Z2354" s="11">
        <v>7</v>
      </c>
      <c r="AA2354" s="11">
        <v>7</v>
      </c>
      <c r="AB2354" s="10" t="s">
        <v>100</v>
      </c>
      <c r="AC2354" s="10"/>
      <c r="AD2354" s="10" t="s">
        <v>9178</v>
      </c>
      <c r="AE2354" s="10" t="s">
        <v>960</v>
      </c>
      <c r="AF2354" s="10" t="s">
        <v>104</v>
      </c>
      <c r="AG2354" s="11"/>
      <c r="AH2354" s="11"/>
      <c r="AI2354" s="11"/>
      <c r="AJ2354" s="10"/>
      <c r="AK2354" s="12">
        <v>45777.4215046296</v>
      </c>
      <c r="AL2354" s="10" t="s">
        <v>9179</v>
      </c>
      <c r="AM2354">
        <f t="shared" si="46"/>
        <v>3</v>
      </c>
      <c r="AN2354" t="s">
        <v>106</v>
      </c>
    </row>
    <row r="2355" spans="1:40">
      <c r="A2355" s="10"/>
      <c r="B2355" s="10" t="s">
        <v>9180</v>
      </c>
      <c r="C2355" s="10"/>
      <c r="D2355" s="10" t="s">
        <v>9181</v>
      </c>
      <c r="E2355" s="10" t="s">
        <v>92</v>
      </c>
      <c r="F2355" s="10" t="s">
        <v>184</v>
      </c>
      <c r="G2355" s="10" t="s">
        <v>1146</v>
      </c>
      <c r="H2355" s="10" t="s">
        <v>9182</v>
      </c>
      <c r="I2355" s="10" t="s">
        <v>257</v>
      </c>
      <c r="J2355" s="10" t="s">
        <v>97</v>
      </c>
      <c r="K2355" s="10" t="s">
        <v>98</v>
      </c>
      <c r="L2355" s="11">
        <v>381570</v>
      </c>
      <c r="M2355" s="11">
        <v>545100</v>
      </c>
      <c r="N2355" s="11">
        <v>402570</v>
      </c>
      <c r="O2355" s="10" t="s">
        <v>131</v>
      </c>
      <c r="P2355" s="11">
        <v>132.15</v>
      </c>
      <c r="Q2355" s="11">
        <v>0</v>
      </c>
      <c r="R2355" s="10"/>
      <c r="S2355" s="10"/>
      <c r="T2355" s="10" t="s">
        <v>101</v>
      </c>
      <c r="U2355" s="10"/>
      <c r="V2355" s="10"/>
      <c r="W2355" s="10" t="s">
        <v>100</v>
      </c>
      <c r="X2355" s="10" t="s">
        <v>9183</v>
      </c>
      <c r="Y2355" s="10" t="s">
        <v>560</v>
      </c>
      <c r="Z2355" s="11">
        <v>3</v>
      </c>
      <c r="AA2355" s="11">
        <v>1</v>
      </c>
      <c r="AB2355" s="10" t="s">
        <v>100</v>
      </c>
      <c r="AC2355" s="10"/>
      <c r="AD2355" s="10"/>
      <c r="AE2355" s="10"/>
      <c r="AF2355" s="10" t="s">
        <v>280</v>
      </c>
      <c r="AG2355" s="11"/>
      <c r="AH2355" s="11"/>
      <c r="AI2355" s="11"/>
      <c r="AJ2355" s="10"/>
      <c r="AK2355" s="12">
        <v>45777.4218287037</v>
      </c>
      <c r="AL2355" s="10" t="s">
        <v>9184</v>
      </c>
      <c r="AM2355">
        <f t="shared" si="46"/>
        <v>3</v>
      </c>
      <c r="AN2355" t="s">
        <v>106</v>
      </c>
    </row>
    <row r="2356" spans="1:40">
      <c r="A2356" s="10"/>
      <c r="B2356" s="10" t="s">
        <v>9180</v>
      </c>
      <c r="C2356" s="10"/>
      <c r="D2356" s="10" t="s">
        <v>9185</v>
      </c>
      <c r="E2356" s="10" t="s">
        <v>92</v>
      </c>
      <c r="F2356" s="10" t="s">
        <v>184</v>
      </c>
      <c r="G2356" s="10" t="s">
        <v>1146</v>
      </c>
      <c r="H2356" s="10" t="s">
        <v>9186</v>
      </c>
      <c r="I2356" s="10" t="s">
        <v>257</v>
      </c>
      <c r="J2356" s="10" t="s">
        <v>97</v>
      </c>
      <c r="K2356" s="10" t="s">
        <v>98</v>
      </c>
      <c r="L2356" s="11">
        <v>381570</v>
      </c>
      <c r="M2356" s="11">
        <v>545100</v>
      </c>
      <c r="N2356" s="11">
        <v>402570</v>
      </c>
      <c r="O2356" s="10" t="s">
        <v>131</v>
      </c>
      <c r="P2356" s="11">
        <v>132.15</v>
      </c>
      <c r="Q2356" s="11">
        <v>0</v>
      </c>
      <c r="R2356" s="10"/>
      <c r="S2356" s="10"/>
      <c r="T2356" s="10" t="s">
        <v>101</v>
      </c>
      <c r="U2356" s="10"/>
      <c r="V2356" s="10"/>
      <c r="W2356" s="10" t="s">
        <v>100</v>
      </c>
      <c r="X2356" s="10" t="s">
        <v>9183</v>
      </c>
      <c r="Y2356" s="10" t="s">
        <v>560</v>
      </c>
      <c r="Z2356" s="11">
        <v>3</v>
      </c>
      <c r="AA2356" s="11">
        <v>1</v>
      </c>
      <c r="AB2356" s="10" t="s">
        <v>100</v>
      </c>
      <c r="AC2356" s="10"/>
      <c r="AD2356" s="10"/>
      <c r="AE2356" s="10"/>
      <c r="AF2356" s="10" t="s">
        <v>280</v>
      </c>
      <c r="AG2356" s="11"/>
      <c r="AH2356" s="11"/>
      <c r="AI2356" s="11"/>
      <c r="AJ2356" s="10"/>
      <c r="AK2356" s="12">
        <v>45777.421712963</v>
      </c>
      <c r="AL2356" s="10" t="s">
        <v>9187</v>
      </c>
      <c r="AM2356">
        <f t="shared" si="46"/>
        <v>3</v>
      </c>
      <c r="AN2356" t="s">
        <v>106</v>
      </c>
    </row>
    <row r="2357" spans="1:40">
      <c r="A2357" s="10"/>
      <c r="B2357" s="10" t="s">
        <v>9188</v>
      </c>
      <c r="C2357" s="10"/>
      <c r="D2357" s="10" t="s">
        <v>9189</v>
      </c>
      <c r="E2357" s="10" t="s">
        <v>92</v>
      </c>
      <c r="F2357" s="10" t="s">
        <v>93</v>
      </c>
      <c r="G2357" s="10" t="s">
        <v>205</v>
      </c>
      <c r="H2357" s="10" t="s">
        <v>9190</v>
      </c>
      <c r="I2357" s="10" t="s">
        <v>368</v>
      </c>
      <c r="J2357" s="10" t="s">
        <v>97</v>
      </c>
      <c r="K2357" s="10" t="s">
        <v>98</v>
      </c>
      <c r="L2357" s="11">
        <v>402730</v>
      </c>
      <c r="M2357" s="11">
        <v>719160</v>
      </c>
      <c r="N2357" s="11">
        <v>402730</v>
      </c>
      <c r="O2357" s="10" t="s">
        <v>99</v>
      </c>
      <c r="P2357" s="11">
        <v>71.64</v>
      </c>
      <c r="Q2357" s="11">
        <v>0</v>
      </c>
      <c r="R2357" s="10"/>
      <c r="S2357" s="10"/>
      <c r="T2357" s="10" t="s">
        <v>100</v>
      </c>
      <c r="U2357" s="10"/>
      <c r="V2357" s="10"/>
      <c r="W2357" s="10" t="s">
        <v>101</v>
      </c>
      <c r="X2357" s="10"/>
      <c r="Y2357" s="10" t="s">
        <v>102</v>
      </c>
      <c r="Z2357" s="11">
        <v>6</v>
      </c>
      <c r="AA2357" s="11">
        <v>6</v>
      </c>
      <c r="AB2357" s="10" t="s">
        <v>100</v>
      </c>
      <c r="AC2357" s="10"/>
      <c r="AD2357" s="10"/>
      <c r="AE2357" s="10"/>
      <c r="AF2357" s="10"/>
      <c r="AG2357" s="11"/>
      <c r="AH2357" s="11"/>
      <c r="AI2357" s="11"/>
      <c r="AJ2357" s="10"/>
      <c r="AK2357" s="12">
        <v>45772.4167708333</v>
      </c>
      <c r="AL2357" s="10" t="s">
        <v>9191</v>
      </c>
      <c r="AM2357">
        <f t="shared" si="46"/>
        <v>2</v>
      </c>
      <c r="AN2357" t="s">
        <v>106</v>
      </c>
    </row>
    <row r="2358" spans="1:40">
      <c r="A2358" s="10"/>
      <c r="B2358" s="10" t="s">
        <v>9192</v>
      </c>
      <c r="C2358" s="10"/>
      <c r="D2358" s="10" t="s">
        <v>9193</v>
      </c>
      <c r="E2358" s="10" t="s">
        <v>92</v>
      </c>
      <c r="F2358" s="10" t="s">
        <v>352</v>
      </c>
      <c r="G2358" s="10" t="s">
        <v>2051</v>
      </c>
      <c r="H2358" s="10" t="s">
        <v>9193</v>
      </c>
      <c r="I2358" s="10" t="s">
        <v>368</v>
      </c>
      <c r="J2358" s="10" t="s">
        <v>97</v>
      </c>
      <c r="K2358" s="10" t="s">
        <v>98</v>
      </c>
      <c r="L2358" s="11">
        <v>656418</v>
      </c>
      <c r="M2358" s="11">
        <v>1094029</v>
      </c>
      <c r="N2358" s="11">
        <v>656418</v>
      </c>
      <c r="O2358" s="10" t="s">
        <v>131</v>
      </c>
      <c r="P2358" s="11">
        <v>175.79</v>
      </c>
      <c r="Q2358" s="11">
        <v>0</v>
      </c>
      <c r="R2358" s="10"/>
      <c r="S2358" s="10"/>
      <c r="T2358" s="10" t="s">
        <v>100</v>
      </c>
      <c r="U2358" s="10"/>
      <c r="V2358" s="10"/>
      <c r="W2358" s="10" t="s">
        <v>100</v>
      </c>
      <c r="X2358" s="10"/>
      <c r="Y2358" s="10" t="s">
        <v>250</v>
      </c>
      <c r="Z2358" s="11">
        <v>6</v>
      </c>
      <c r="AA2358" s="11">
        <v>1</v>
      </c>
      <c r="AB2358" s="10" t="s">
        <v>100</v>
      </c>
      <c r="AC2358" s="10"/>
      <c r="AD2358" s="10"/>
      <c r="AE2358" s="10"/>
      <c r="AF2358" s="10"/>
      <c r="AG2358" s="11"/>
      <c r="AH2358" s="11"/>
      <c r="AI2358" s="11"/>
      <c r="AJ2358" s="10"/>
      <c r="AK2358" s="12">
        <v>45742.4166666667</v>
      </c>
      <c r="AL2358" s="10" t="s">
        <v>9194</v>
      </c>
      <c r="AM2358">
        <f t="shared" si="46"/>
        <v>3</v>
      </c>
      <c r="AN2358" t="s">
        <v>106</v>
      </c>
    </row>
    <row r="2359" spans="1:40">
      <c r="A2359" s="10"/>
      <c r="B2359" s="10" t="s">
        <v>9195</v>
      </c>
      <c r="C2359" s="10"/>
      <c r="D2359" s="10" t="s">
        <v>9196</v>
      </c>
      <c r="E2359" s="10" t="s">
        <v>92</v>
      </c>
      <c r="F2359" s="10" t="s">
        <v>184</v>
      </c>
      <c r="G2359" s="10" t="s">
        <v>373</v>
      </c>
      <c r="H2359" s="10" t="s">
        <v>9197</v>
      </c>
      <c r="I2359" s="10" t="s">
        <v>368</v>
      </c>
      <c r="J2359" s="10" t="s">
        <v>97</v>
      </c>
      <c r="K2359" s="10" t="s">
        <v>98</v>
      </c>
      <c r="L2359" s="11">
        <v>1047770</v>
      </c>
      <c r="M2359" s="11">
        <v>1450200</v>
      </c>
      <c r="N2359" s="11">
        <v>1047770</v>
      </c>
      <c r="O2359" s="10" t="s">
        <v>99</v>
      </c>
      <c r="P2359" s="11">
        <v>231.6</v>
      </c>
      <c r="Q2359" s="11">
        <v>200</v>
      </c>
      <c r="R2359" s="10"/>
      <c r="S2359" s="10"/>
      <c r="T2359" s="10" t="s">
        <v>100</v>
      </c>
      <c r="U2359" s="10"/>
      <c r="V2359" s="10"/>
      <c r="W2359" s="10" t="s">
        <v>100</v>
      </c>
      <c r="X2359" s="10"/>
      <c r="Y2359" s="10" t="s">
        <v>102</v>
      </c>
      <c r="Z2359" s="11">
        <v>0</v>
      </c>
      <c r="AA2359" s="11">
        <v>0</v>
      </c>
      <c r="AB2359" s="10" t="s">
        <v>100</v>
      </c>
      <c r="AC2359" s="10" t="s">
        <v>9198</v>
      </c>
      <c r="AD2359" s="10" t="s">
        <v>156</v>
      </c>
      <c r="AE2359" s="10" t="s">
        <v>566</v>
      </c>
      <c r="AF2359" s="10" t="s">
        <v>1190</v>
      </c>
      <c r="AG2359" s="11"/>
      <c r="AH2359" s="11"/>
      <c r="AI2359" s="11"/>
      <c r="AJ2359" s="10"/>
      <c r="AK2359" s="12">
        <v>45723.4166782407</v>
      </c>
      <c r="AL2359" s="10" t="s">
        <v>9199</v>
      </c>
      <c r="AM2359">
        <f t="shared" si="46"/>
        <v>3</v>
      </c>
      <c r="AN2359" t="s">
        <v>106</v>
      </c>
    </row>
    <row r="2360" spans="1:40">
      <c r="A2360" s="10"/>
      <c r="B2360" s="10" t="s">
        <v>9200</v>
      </c>
      <c r="C2360" s="10"/>
      <c r="D2360" s="10" t="s">
        <v>9201</v>
      </c>
      <c r="E2360" s="10" t="s">
        <v>92</v>
      </c>
      <c r="F2360" s="10" t="s">
        <v>334</v>
      </c>
      <c r="G2360" s="10" t="s">
        <v>406</v>
      </c>
      <c r="H2360" s="10" t="s">
        <v>9202</v>
      </c>
      <c r="I2360" s="10" t="s">
        <v>96</v>
      </c>
      <c r="J2360" s="10" t="s">
        <v>97</v>
      </c>
      <c r="K2360" s="10" t="s">
        <v>98</v>
      </c>
      <c r="L2360" s="11">
        <v>899584</v>
      </c>
      <c r="M2360" s="11">
        <v>1405600</v>
      </c>
      <c r="N2360" s="11">
        <v>899584</v>
      </c>
      <c r="O2360" s="10" t="s">
        <v>99</v>
      </c>
      <c r="P2360" s="11">
        <v>238.89</v>
      </c>
      <c r="Q2360" s="11">
        <v>0</v>
      </c>
      <c r="R2360" s="10"/>
      <c r="S2360" s="10"/>
      <c r="T2360" s="10" t="s">
        <v>100</v>
      </c>
      <c r="U2360" s="10"/>
      <c r="V2360" s="10"/>
      <c r="W2360" s="10" t="s">
        <v>100</v>
      </c>
      <c r="X2360" s="10"/>
      <c r="Y2360" s="10" t="s">
        <v>102</v>
      </c>
      <c r="Z2360" s="11">
        <v>0</v>
      </c>
      <c r="AA2360" s="11">
        <v>1</v>
      </c>
      <c r="AB2360" s="10" t="s">
        <v>100</v>
      </c>
      <c r="AC2360" s="10"/>
      <c r="AD2360" s="10"/>
      <c r="AE2360" s="10"/>
      <c r="AF2360" s="10"/>
      <c r="AG2360" s="11"/>
      <c r="AH2360" s="11"/>
      <c r="AI2360" s="11"/>
      <c r="AJ2360" s="10"/>
      <c r="AK2360" s="12">
        <v>45759.4917708333</v>
      </c>
      <c r="AL2360" s="10" t="s">
        <v>9203</v>
      </c>
      <c r="AM2360">
        <f t="shared" si="46"/>
        <v>3</v>
      </c>
      <c r="AN2360" t="s">
        <v>106</v>
      </c>
    </row>
    <row r="2361" spans="1:40">
      <c r="A2361" s="10"/>
      <c r="B2361" s="10" t="s">
        <v>9204</v>
      </c>
      <c r="C2361" s="10"/>
      <c r="D2361" s="10" t="s">
        <v>9205</v>
      </c>
      <c r="E2361" s="10" t="s">
        <v>92</v>
      </c>
      <c r="F2361" s="10" t="s">
        <v>334</v>
      </c>
      <c r="G2361" s="10" t="s">
        <v>406</v>
      </c>
      <c r="H2361" s="10" t="s">
        <v>9206</v>
      </c>
      <c r="I2361" s="10" t="s">
        <v>257</v>
      </c>
      <c r="J2361" s="10" t="s">
        <v>97</v>
      </c>
      <c r="K2361" s="10" t="s">
        <v>98</v>
      </c>
      <c r="L2361" s="11">
        <v>363636</v>
      </c>
      <c r="M2361" s="11">
        <v>454545</v>
      </c>
      <c r="N2361" s="11">
        <v>366636</v>
      </c>
      <c r="O2361" s="10" t="s">
        <v>99</v>
      </c>
      <c r="P2361" s="11">
        <v>116.55</v>
      </c>
      <c r="Q2361" s="11">
        <v>0</v>
      </c>
      <c r="R2361" s="10"/>
      <c r="S2361" s="10"/>
      <c r="T2361" s="10" t="s">
        <v>101</v>
      </c>
      <c r="U2361" s="10"/>
      <c r="V2361" s="10"/>
      <c r="W2361" s="10" t="s">
        <v>101</v>
      </c>
      <c r="X2361" s="10"/>
      <c r="Y2361" s="10" t="s">
        <v>102</v>
      </c>
      <c r="Z2361" s="11">
        <v>12</v>
      </c>
      <c r="AA2361" s="11">
        <v>4</v>
      </c>
      <c r="AB2361" s="10" t="s">
        <v>100</v>
      </c>
      <c r="AC2361" s="10"/>
      <c r="AD2361" s="10"/>
      <c r="AE2361" s="10"/>
      <c r="AF2361" s="10"/>
      <c r="AG2361" s="11"/>
      <c r="AH2361" s="11"/>
      <c r="AI2361" s="11"/>
      <c r="AJ2361" s="10"/>
      <c r="AK2361" s="12">
        <v>45769.4166666667</v>
      </c>
      <c r="AL2361" s="10" t="s">
        <v>9207</v>
      </c>
      <c r="AM2361">
        <f t="shared" si="46"/>
        <v>3</v>
      </c>
      <c r="AN2361" t="s">
        <v>106</v>
      </c>
    </row>
    <row r="2362" spans="1:40">
      <c r="A2362" s="10"/>
      <c r="B2362" s="10" t="s">
        <v>6046</v>
      </c>
      <c r="C2362" s="10"/>
      <c r="D2362" s="10" t="s">
        <v>9208</v>
      </c>
      <c r="E2362" s="10" t="s">
        <v>92</v>
      </c>
      <c r="F2362" s="10" t="s">
        <v>438</v>
      </c>
      <c r="G2362" s="10" t="s">
        <v>439</v>
      </c>
      <c r="H2362" s="10" t="s">
        <v>9208</v>
      </c>
      <c r="I2362" s="10" t="s">
        <v>368</v>
      </c>
      <c r="J2362" s="10" t="s">
        <v>97</v>
      </c>
      <c r="K2362" s="10" t="s">
        <v>98</v>
      </c>
      <c r="L2362" s="11">
        <v>342920.48</v>
      </c>
      <c r="M2362" s="11">
        <v>612358</v>
      </c>
      <c r="N2362" s="11">
        <v>353920.48</v>
      </c>
      <c r="O2362" s="10" t="s">
        <v>99</v>
      </c>
      <c r="P2362" s="11">
        <v>156.58</v>
      </c>
      <c r="Q2362" s="11">
        <v>0</v>
      </c>
      <c r="R2362" s="10"/>
      <c r="S2362" s="10"/>
      <c r="T2362" s="10" t="s">
        <v>101</v>
      </c>
      <c r="U2362" s="10" t="s">
        <v>258</v>
      </c>
      <c r="V2362" s="10" t="s">
        <v>2741</v>
      </c>
      <c r="W2362" s="10" t="s">
        <v>101</v>
      </c>
      <c r="X2362" s="10" t="s">
        <v>638</v>
      </c>
      <c r="Y2362" s="10" t="s">
        <v>102</v>
      </c>
      <c r="Z2362" s="11">
        <v>22</v>
      </c>
      <c r="AA2362" s="11">
        <v>2</v>
      </c>
      <c r="AB2362" s="10" t="s">
        <v>101</v>
      </c>
      <c r="AC2362" s="10"/>
      <c r="AD2362" s="10"/>
      <c r="AE2362" s="10"/>
      <c r="AF2362" s="10"/>
      <c r="AG2362" s="11"/>
      <c r="AH2362" s="11"/>
      <c r="AI2362" s="11"/>
      <c r="AJ2362" s="10"/>
      <c r="AK2362" s="12">
        <v>45746.4228819444</v>
      </c>
      <c r="AL2362" s="10" t="s">
        <v>9209</v>
      </c>
      <c r="AM2362">
        <f t="shared" si="46"/>
        <v>2</v>
      </c>
      <c r="AN2362" t="s">
        <v>106</v>
      </c>
    </row>
    <row r="2363" spans="1:40">
      <c r="A2363" s="10"/>
      <c r="B2363" s="10" t="s">
        <v>945</v>
      </c>
      <c r="C2363" s="10"/>
      <c r="D2363" s="10" t="s">
        <v>9210</v>
      </c>
      <c r="E2363" s="10" t="s">
        <v>92</v>
      </c>
      <c r="F2363" s="10" t="s">
        <v>210</v>
      </c>
      <c r="G2363" s="10" t="s">
        <v>211</v>
      </c>
      <c r="H2363" s="10" t="s">
        <v>9211</v>
      </c>
      <c r="I2363" s="10" t="s">
        <v>368</v>
      </c>
      <c r="J2363" s="10" t="s">
        <v>97</v>
      </c>
      <c r="K2363" s="10" t="s">
        <v>98</v>
      </c>
      <c r="L2363" s="11">
        <v>570519</v>
      </c>
      <c r="M2363" s="11">
        <v>845213</v>
      </c>
      <c r="N2363" s="11">
        <v>570519</v>
      </c>
      <c r="O2363" s="10" t="s">
        <v>99</v>
      </c>
      <c r="P2363" s="11">
        <v>122.17</v>
      </c>
      <c r="Q2363" s="11">
        <v>0</v>
      </c>
      <c r="R2363" s="10"/>
      <c r="S2363" s="10"/>
      <c r="T2363" s="10" t="s">
        <v>100</v>
      </c>
      <c r="U2363" s="10"/>
      <c r="V2363" s="10"/>
      <c r="W2363" s="10" t="s">
        <v>113</v>
      </c>
      <c r="X2363" s="10"/>
      <c r="Y2363" s="10" t="s">
        <v>102</v>
      </c>
      <c r="Z2363" s="11">
        <v>32</v>
      </c>
      <c r="AA2363" s="11">
        <v>32</v>
      </c>
      <c r="AB2363" s="10" t="s">
        <v>100</v>
      </c>
      <c r="AC2363" s="10"/>
      <c r="AD2363" s="10"/>
      <c r="AE2363" s="10"/>
      <c r="AF2363" s="10" t="s">
        <v>280</v>
      </c>
      <c r="AG2363" s="11"/>
      <c r="AH2363" s="11"/>
      <c r="AI2363" s="11"/>
      <c r="AJ2363" s="10"/>
      <c r="AK2363" s="12">
        <v>45762.4182060185</v>
      </c>
      <c r="AL2363" s="10" t="s">
        <v>9212</v>
      </c>
      <c r="AM2363">
        <f t="shared" si="46"/>
        <v>2</v>
      </c>
      <c r="AN2363" t="s">
        <v>106</v>
      </c>
    </row>
    <row r="2364" spans="1:40">
      <c r="A2364" s="10"/>
      <c r="B2364" s="10" t="s">
        <v>9213</v>
      </c>
      <c r="C2364" s="10"/>
      <c r="D2364" s="10" t="s">
        <v>9214</v>
      </c>
      <c r="E2364" s="10" t="s">
        <v>92</v>
      </c>
      <c r="F2364" s="10" t="s">
        <v>222</v>
      </c>
      <c r="G2364" s="10" t="s">
        <v>256</v>
      </c>
      <c r="H2364" s="10" t="s">
        <v>9214</v>
      </c>
      <c r="I2364" s="10" t="s">
        <v>257</v>
      </c>
      <c r="J2364" s="10" t="s">
        <v>97</v>
      </c>
      <c r="K2364" s="10" t="s">
        <v>98</v>
      </c>
      <c r="L2364" s="11">
        <v>169489</v>
      </c>
      <c r="M2364" s="11">
        <v>242127</v>
      </c>
      <c r="N2364" s="11">
        <v>169489</v>
      </c>
      <c r="O2364" s="10" t="s">
        <v>131</v>
      </c>
      <c r="P2364" s="11">
        <v>51.5</v>
      </c>
      <c r="Q2364" s="11">
        <v>0</v>
      </c>
      <c r="R2364" s="10"/>
      <c r="S2364" s="10"/>
      <c r="T2364" s="10" t="s">
        <v>100</v>
      </c>
      <c r="U2364" s="10"/>
      <c r="V2364" s="10"/>
      <c r="W2364" s="10" t="s">
        <v>100</v>
      </c>
      <c r="X2364" s="10"/>
      <c r="Y2364" s="10" t="s">
        <v>560</v>
      </c>
      <c r="Z2364" s="11">
        <v>8</v>
      </c>
      <c r="AA2364" s="11">
        <v>1</v>
      </c>
      <c r="AB2364" s="10" t="s">
        <v>100</v>
      </c>
      <c r="AC2364" s="10"/>
      <c r="AD2364" s="10"/>
      <c r="AE2364" s="10"/>
      <c r="AF2364" s="10"/>
      <c r="AG2364" s="11"/>
      <c r="AH2364" s="11"/>
      <c r="AI2364" s="11"/>
      <c r="AJ2364" s="10"/>
      <c r="AK2364" s="12">
        <v>45772.4166666667</v>
      </c>
      <c r="AL2364" s="10" t="s">
        <v>9215</v>
      </c>
      <c r="AM2364">
        <f t="shared" si="46"/>
        <v>3</v>
      </c>
      <c r="AN2364" t="s">
        <v>106</v>
      </c>
    </row>
    <row r="2365" spans="1:40">
      <c r="A2365" s="10"/>
      <c r="B2365" s="10" t="s">
        <v>9216</v>
      </c>
      <c r="C2365" s="10"/>
      <c r="D2365" s="10" t="s">
        <v>9217</v>
      </c>
      <c r="E2365" s="10" t="s">
        <v>92</v>
      </c>
      <c r="F2365" s="10" t="s">
        <v>93</v>
      </c>
      <c r="G2365" s="10" t="s">
        <v>205</v>
      </c>
      <c r="H2365" s="10" t="s">
        <v>9218</v>
      </c>
      <c r="I2365" s="10" t="s">
        <v>368</v>
      </c>
      <c r="J2365" s="10" t="s">
        <v>97</v>
      </c>
      <c r="K2365" s="10" t="s">
        <v>98</v>
      </c>
      <c r="L2365" s="11">
        <v>3597976</v>
      </c>
      <c r="M2365" s="11">
        <v>4441945</v>
      </c>
      <c r="N2365" s="11">
        <v>3597976</v>
      </c>
      <c r="O2365" s="10" t="s">
        <v>99</v>
      </c>
      <c r="P2365" s="11">
        <v>125.77</v>
      </c>
      <c r="Q2365" s="11">
        <v>0</v>
      </c>
      <c r="R2365" s="10"/>
      <c r="S2365" s="10"/>
      <c r="T2365" s="10" t="s">
        <v>100</v>
      </c>
      <c r="U2365" s="10"/>
      <c r="V2365" s="10"/>
      <c r="W2365" s="10" t="s">
        <v>113</v>
      </c>
      <c r="X2365" s="10"/>
      <c r="Y2365" s="10" t="s">
        <v>102</v>
      </c>
      <c r="Z2365" s="11">
        <v>27</v>
      </c>
      <c r="AA2365" s="11">
        <v>10</v>
      </c>
      <c r="AB2365" s="10" t="s">
        <v>100</v>
      </c>
      <c r="AC2365" s="10"/>
      <c r="AD2365" s="10"/>
      <c r="AE2365" s="10" t="s">
        <v>487</v>
      </c>
      <c r="AF2365" s="10"/>
      <c r="AG2365" s="11"/>
      <c r="AH2365" s="11"/>
      <c r="AI2365" s="11"/>
      <c r="AJ2365" s="10"/>
      <c r="AK2365" s="12">
        <v>45737.4170486111</v>
      </c>
      <c r="AL2365" s="10" t="s">
        <v>9219</v>
      </c>
      <c r="AM2365">
        <f t="shared" si="46"/>
        <v>3</v>
      </c>
      <c r="AN2365" t="s">
        <v>106</v>
      </c>
    </row>
    <row r="2366" spans="1:40">
      <c r="A2366" s="10"/>
      <c r="B2366" s="10" t="s">
        <v>9220</v>
      </c>
      <c r="C2366" s="10"/>
      <c r="D2366" s="10" t="s">
        <v>9221</v>
      </c>
      <c r="E2366" s="10" t="s">
        <v>92</v>
      </c>
      <c r="F2366" s="10" t="s">
        <v>222</v>
      </c>
      <c r="G2366" s="10" t="s">
        <v>256</v>
      </c>
      <c r="H2366" s="10" t="s">
        <v>9222</v>
      </c>
      <c r="I2366" s="10" t="s">
        <v>368</v>
      </c>
      <c r="J2366" s="10" t="s">
        <v>97</v>
      </c>
      <c r="K2366" s="10" t="s">
        <v>98</v>
      </c>
      <c r="L2366" s="11">
        <v>404897</v>
      </c>
      <c r="M2366" s="11">
        <v>516200</v>
      </c>
      <c r="N2366" s="11">
        <v>404897</v>
      </c>
      <c r="O2366" s="10" t="s">
        <v>99</v>
      </c>
      <c r="P2366" s="11">
        <v>80.85</v>
      </c>
      <c r="Q2366" s="11">
        <v>0</v>
      </c>
      <c r="R2366" s="10"/>
      <c r="S2366" s="10"/>
      <c r="T2366" s="10" t="s">
        <v>101</v>
      </c>
      <c r="U2366" s="10" t="s">
        <v>258</v>
      </c>
      <c r="V2366" s="10"/>
      <c r="W2366" s="10" t="s">
        <v>113</v>
      </c>
      <c r="X2366" s="10" t="s">
        <v>638</v>
      </c>
      <c r="Y2366" s="10" t="s">
        <v>102</v>
      </c>
      <c r="Z2366" s="11">
        <v>19</v>
      </c>
      <c r="AA2366" s="11">
        <v>13</v>
      </c>
      <c r="AB2366" s="10" t="s">
        <v>100</v>
      </c>
      <c r="AC2366" s="10"/>
      <c r="AD2366" s="10"/>
      <c r="AE2366" s="10"/>
      <c r="AF2366" s="10"/>
      <c r="AG2366" s="11"/>
      <c r="AH2366" s="11"/>
      <c r="AI2366" s="11"/>
      <c r="AJ2366" s="10"/>
      <c r="AK2366" s="12">
        <v>45732.4166666667</v>
      </c>
      <c r="AL2366" s="10" t="s">
        <v>9223</v>
      </c>
      <c r="AM2366">
        <f t="shared" si="46"/>
        <v>3</v>
      </c>
      <c r="AN2366" t="s">
        <v>106</v>
      </c>
    </row>
    <row r="2367" spans="1:40">
      <c r="A2367" s="10"/>
      <c r="B2367" s="10" t="s">
        <v>1499</v>
      </c>
      <c r="C2367" s="10"/>
      <c r="D2367" s="10" t="s">
        <v>9224</v>
      </c>
      <c r="E2367" s="10" t="s">
        <v>92</v>
      </c>
      <c r="F2367" s="10" t="s">
        <v>210</v>
      </c>
      <c r="G2367" s="10" t="s">
        <v>211</v>
      </c>
      <c r="H2367" s="10" t="s">
        <v>9225</v>
      </c>
      <c r="I2367" s="10" t="s">
        <v>257</v>
      </c>
      <c r="J2367" s="10" t="s">
        <v>97</v>
      </c>
      <c r="K2367" s="10" t="s">
        <v>98</v>
      </c>
      <c r="L2367" s="11">
        <v>889653.36</v>
      </c>
      <c r="M2367" s="11">
        <v>1112066.7</v>
      </c>
      <c r="N2367" s="11">
        <v>1281653.36</v>
      </c>
      <c r="O2367" s="10" t="s">
        <v>99</v>
      </c>
      <c r="P2367" s="11">
        <v>146.73</v>
      </c>
      <c r="Q2367" s="11">
        <v>0</v>
      </c>
      <c r="R2367" s="10"/>
      <c r="S2367" s="10"/>
      <c r="T2367" s="10" t="s">
        <v>101</v>
      </c>
      <c r="U2367" s="10"/>
      <c r="V2367" s="10" t="s">
        <v>1867</v>
      </c>
      <c r="W2367" s="10" t="s">
        <v>101</v>
      </c>
      <c r="X2367" s="10"/>
      <c r="Y2367" s="10"/>
      <c r="Z2367" s="11">
        <v>0</v>
      </c>
      <c r="AA2367" s="11">
        <v>13</v>
      </c>
      <c r="AB2367" s="10" t="s">
        <v>101</v>
      </c>
      <c r="AC2367" s="10"/>
      <c r="AD2367" s="10"/>
      <c r="AE2367" s="10"/>
      <c r="AF2367" s="10"/>
      <c r="AG2367" s="11"/>
      <c r="AH2367" s="11"/>
      <c r="AI2367" s="11"/>
      <c r="AJ2367" s="10"/>
      <c r="AK2367" s="12">
        <v>45756.4508912037</v>
      </c>
      <c r="AL2367" s="10" t="s">
        <v>9226</v>
      </c>
      <c r="AM2367">
        <f t="shared" si="46"/>
        <v>3</v>
      </c>
      <c r="AN2367" t="s">
        <v>106</v>
      </c>
    </row>
    <row r="2368" spans="1:40">
      <c r="A2368" s="10"/>
      <c r="B2368" s="10" t="s">
        <v>8296</v>
      </c>
      <c r="C2368" s="10"/>
      <c r="D2368" s="10" t="s">
        <v>9227</v>
      </c>
      <c r="E2368" s="10" t="s">
        <v>92</v>
      </c>
      <c r="F2368" s="10" t="s">
        <v>93</v>
      </c>
      <c r="G2368" s="10" t="s">
        <v>289</v>
      </c>
      <c r="H2368" s="10" t="s">
        <v>9228</v>
      </c>
      <c r="I2368" s="10" t="s">
        <v>257</v>
      </c>
      <c r="J2368" s="10" t="s">
        <v>97</v>
      </c>
      <c r="K2368" s="10" t="s">
        <v>98</v>
      </c>
      <c r="L2368" s="11">
        <v>91376</v>
      </c>
      <c r="M2368" s="11">
        <v>130537</v>
      </c>
      <c r="N2368" s="11">
        <v>101376</v>
      </c>
      <c r="O2368" s="10" t="s">
        <v>131</v>
      </c>
      <c r="P2368" s="11">
        <v>33.19</v>
      </c>
      <c r="Q2368" s="11">
        <v>14.88</v>
      </c>
      <c r="R2368" s="10"/>
      <c r="S2368" s="10"/>
      <c r="T2368" s="10" t="s">
        <v>100</v>
      </c>
      <c r="U2368" s="10"/>
      <c r="V2368" s="10"/>
      <c r="W2368" s="10" t="s">
        <v>101</v>
      </c>
      <c r="X2368" s="10"/>
      <c r="Y2368" s="10" t="s">
        <v>250</v>
      </c>
      <c r="Z2368" s="11">
        <v>4</v>
      </c>
      <c r="AA2368" s="11">
        <v>1</v>
      </c>
      <c r="AB2368" s="10" t="s">
        <v>100</v>
      </c>
      <c r="AC2368" s="10"/>
      <c r="AD2368" s="10"/>
      <c r="AE2368" s="10" t="s">
        <v>4857</v>
      </c>
      <c r="AF2368" s="10"/>
      <c r="AG2368" s="11"/>
      <c r="AH2368" s="11"/>
      <c r="AI2368" s="11"/>
      <c r="AJ2368" s="10"/>
      <c r="AK2368" s="12">
        <v>45755.4322685185</v>
      </c>
      <c r="AL2368" s="10" t="s">
        <v>9229</v>
      </c>
      <c r="AM2368">
        <f t="shared" si="46"/>
        <v>2</v>
      </c>
      <c r="AN2368" t="s">
        <v>106</v>
      </c>
    </row>
    <row r="2369" spans="1:40">
      <c r="A2369" s="10"/>
      <c r="B2369" s="10" t="s">
        <v>674</v>
      </c>
      <c r="C2369" s="10"/>
      <c r="D2369" s="10" t="s">
        <v>9230</v>
      </c>
      <c r="E2369" s="10" t="s">
        <v>92</v>
      </c>
      <c r="F2369" s="10" t="s">
        <v>120</v>
      </c>
      <c r="G2369" s="10" t="s">
        <v>459</v>
      </c>
      <c r="H2369" s="10" t="s">
        <v>9231</v>
      </c>
      <c r="I2369" s="10" t="s">
        <v>257</v>
      </c>
      <c r="J2369" s="10" t="s">
        <v>97</v>
      </c>
      <c r="K2369" s="10" t="s">
        <v>98</v>
      </c>
      <c r="L2369" s="11">
        <v>421760</v>
      </c>
      <c r="M2369" s="11">
        <v>527200</v>
      </c>
      <c r="N2369" s="11">
        <v>465760</v>
      </c>
      <c r="O2369" s="10" t="s">
        <v>99</v>
      </c>
      <c r="P2369" s="11">
        <v>125.82</v>
      </c>
      <c r="Q2369" s="11">
        <v>0</v>
      </c>
      <c r="R2369" s="10"/>
      <c r="S2369" s="10"/>
      <c r="T2369" s="10" t="s">
        <v>101</v>
      </c>
      <c r="U2369" s="10"/>
      <c r="V2369" s="10"/>
      <c r="W2369" s="10" t="s">
        <v>101</v>
      </c>
      <c r="X2369" s="10"/>
      <c r="Y2369" s="10" t="s">
        <v>102</v>
      </c>
      <c r="Z2369" s="11">
        <v>17</v>
      </c>
      <c r="AA2369" s="11">
        <v>15</v>
      </c>
      <c r="AB2369" s="10" t="s">
        <v>100</v>
      </c>
      <c r="AC2369" s="10"/>
      <c r="AD2369" s="10"/>
      <c r="AE2369" s="10"/>
      <c r="AF2369" s="10" t="s">
        <v>280</v>
      </c>
      <c r="AG2369" s="11"/>
      <c r="AH2369" s="11"/>
      <c r="AI2369" s="11"/>
      <c r="AJ2369" s="10"/>
      <c r="AK2369" s="12">
        <v>45782.4316319444</v>
      </c>
      <c r="AL2369" s="10" t="s">
        <v>9232</v>
      </c>
      <c r="AM2369">
        <f t="shared" si="46"/>
        <v>2</v>
      </c>
      <c r="AN2369" t="s">
        <v>106</v>
      </c>
    </row>
    <row r="2370" spans="1:40">
      <c r="A2370" s="10"/>
      <c r="B2370" s="10" t="s">
        <v>9233</v>
      </c>
      <c r="C2370" s="10"/>
      <c r="D2370" s="10" t="s">
        <v>9234</v>
      </c>
      <c r="E2370" s="10" t="s">
        <v>92</v>
      </c>
      <c r="F2370" s="10" t="s">
        <v>210</v>
      </c>
      <c r="G2370" s="10" t="s">
        <v>211</v>
      </c>
      <c r="H2370" s="10" t="s">
        <v>9235</v>
      </c>
      <c r="I2370" s="10" t="s">
        <v>368</v>
      </c>
      <c r="J2370" s="10" t="s">
        <v>97</v>
      </c>
      <c r="K2370" s="10" t="s">
        <v>98</v>
      </c>
      <c r="L2370" s="11">
        <v>602267</v>
      </c>
      <c r="M2370" s="11">
        <v>787278</v>
      </c>
      <c r="N2370" s="11">
        <v>602267</v>
      </c>
      <c r="O2370" s="10" t="s">
        <v>99</v>
      </c>
      <c r="P2370" s="11">
        <v>139.58</v>
      </c>
      <c r="Q2370" s="11">
        <v>0</v>
      </c>
      <c r="R2370" s="10"/>
      <c r="S2370" s="10"/>
      <c r="T2370" s="10" t="s">
        <v>100</v>
      </c>
      <c r="U2370" s="10"/>
      <c r="V2370" s="10"/>
      <c r="W2370" s="10" t="s">
        <v>101</v>
      </c>
      <c r="X2370" s="10"/>
      <c r="Y2370" s="10" t="s">
        <v>123</v>
      </c>
      <c r="Z2370" s="11">
        <v>12</v>
      </c>
      <c r="AA2370" s="11">
        <v>3</v>
      </c>
      <c r="AB2370" s="10" t="s">
        <v>100</v>
      </c>
      <c r="AC2370" s="10"/>
      <c r="AD2370" s="10"/>
      <c r="AE2370" s="10"/>
      <c r="AF2370" s="10" t="s">
        <v>115</v>
      </c>
      <c r="AG2370" s="11"/>
      <c r="AH2370" s="11"/>
      <c r="AI2370" s="11"/>
      <c r="AJ2370" s="10"/>
      <c r="AK2370" s="12">
        <v>45767.4166666667</v>
      </c>
      <c r="AL2370" s="10" t="s">
        <v>9236</v>
      </c>
      <c r="AM2370">
        <f t="shared" si="46"/>
        <v>2</v>
      </c>
      <c r="AN2370" t="s">
        <v>106</v>
      </c>
    </row>
    <row r="2371" spans="1:40">
      <c r="A2371" s="10"/>
      <c r="B2371" s="10" t="s">
        <v>9237</v>
      </c>
      <c r="C2371" s="10"/>
      <c r="D2371" s="10" t="s">
        <v>9238</v>
      </c>
      <c r="E2371" s="10" t="s">
        <v>92</v>
      </c>
      <c r="F2371" s="10" t="s">
        <v>153</v>
      </c>
      <c r="G2371" s="10" t="s">
        <v>381</v>
      </c>
      <c r="H2371" s="10" t="s">
        <v>9239</v>
      </c>
      <c r="I2371" s="10" t="s">
        <v>368</v>
      </c>
      <c r="J2371" s="10" t="s">
        <v>97</v>
      </c>
      <c r="K2371" s="10" t="s">
        <v>98</v>
      </c>
      <c r="L2371" s="11">
        <v>400000</v>
      </c>
      <c r="M2371" s="11">
        <v>708900</v>
      </c>
      <c r="N2371" s="11">
        <v>400000</v>
      </c>
      <c r="O2371" s="10" t="s">
        <v>131</v>
      </c>
      <c r="P2371" s="11">
        <v>137.38</v>
      </c>
      <c r="Q2371" s="11">
        <v>0</v>
      </c>
      <c r="R2371" s="10"/>
      <c r="S2371" s="10"/>
      <c r="T2371" s="10" t="s">
        <v>101</v>
      </c>
      <c r="U2371" s="10"/>
      <c r="V2371" s="10"/>
      <c r="W2371" s="10" t="s">
        <v>113</v>
      </c>
      <c r="X2371" s="10"/>
      <c r="Y2371" s="10" t="s">
        <v>9240</v>
      </c>
      <c r="Z2371" s="11">
        <v>37</v>
      </c>
      <c r="AA2371" s="11">
        <v>5</v>
      </c>
      <c r="AB2371" s="10" t="s">
        <v>100</v>
      </c>
      <c r="AC2371" s="10" t="s">
        <v>9241</v>
      </c>
      <c r="AD2371" s="10" t="s">
        <v>156</v>
      </c>
      <c r="AE2371" s="10"/>
      <c r="AF2371" s="10"/>
      <c r="AG2371" s="11"/>
      <c r="AH2371" s="11"/>
      <c r="AI2371" s="11"/>
      <c r="AJ2371" s="10"/>
      <c r="AK2371" s="12">
        <v>45766.4166666667</v>
      </c>
      <c r="AL2371" s="10" t="s">
        <v>9242</v>
      </c>
      <c r="AM2371">
        <f t="shared" si="46"/>
        <v>3</v>
      </c>
      <c r="AN2371" t="s">
        <v>106</v>
      </c>
    </row>
    <row r="2372" spans="1:40">
      <c r="A2372" s="10"/>
      <c r="B2372" s="10" t="s">
        <v>9243</v>
      </c>
      <c r="C2372" s="10"/>
      <c r="D2372" s="10" t="s">
        <v>9244</v>
      </c>
      <c r="E2372" s="10" t="s">
        <v>92</v>
      </c>
      <c r="F2372" s="10" t="s">
        <v>93</v>
      </c>
      <c r="G2372" s="10" t="s">
        <v>289</v>
      </c>
      <c r="H2372" s="10" t="s">
        <v>9245</v>
      </c>
      <c r="I2372" s="10" t="s">
        <v>368</v>
      </c>
      <c r="J2372" s="10" t="s">
        <v>97</v>
      </c>
      <c r="K2372" s="10" t="s">
        <v>98</v>
      </c>
      <c r="L2372" s="11">
        <v>985041</v>
      </c>
      <c r="M2372" s="11">
        <v>1368111</v>
      </c>
      <c r="N2372" s="11">
        <v>985041</v>
      </c>
      <c r="O2372" s="10" t="s">
        <v>99</v>
      </c>
      <c r="P2372" s="11">
        <v>143.83</v>
      </c>
      <c r="Q2372" s="11">
        <v>0</v>
      </c>
      <c r="R2372" s="10"/>
      <c r="S2372" s="10"/>
      <c r="T2372" s="10" t="s">
        <v>100</v>
      </c>
      <c r="U2372" s="10"/>
      <c r="V2372" s="10"/>
      <c r="W2372" s="10" t="s">
        <v>101</v>
      </c>
      <c r="X2372" s="10"/>
      <c r="Y2372" s="10" t="s">
        <v>123</v>
      </c>
      <c r="Z2372" s="11">
        <v>28</v>
      </c>
      <c r="AA2372" s="11">
        <v>9</v>
      </c>
      <c r="AB2372" s="10" t="s">
        <v>100</v>
      </c>
      <c r="AC2372" s="10"/>
      <c r="AD2372" s="10"/>
      <c r="AE2372" s="10"/>
      <c r="AF2372" s="10"/>
      <c r="AG2372" s="11"/>
      <c r="AH2372" s="11"/>
      <c r="AI2372" s="11"/>
      <c r="AJ2372" s="10"/>
      <c r="AK2372" s="12">
        <v>45762.4166666667</v>
      </c>
      <c r="AL2372" s="10" t="s">
        <v>9246</v>
      </c>
      <c r="AM2372">
        <f t="shared" si="46"/>
        <v>3</v>
      </c>
      <c r="AN2372" t="s">
        <v>106</v>
      </c>
    </row>
    <row r="2373" spans="1:40">
      <c r="A2373" s="10"/>
      <c r="B2373" s="10" t="s">
        <v>9247</v>
      </c>
      <c r="C2373" s="10"/>
      <c r="D2373" s="10" t="s">
        <v>9248</v>
      </c>
      <c r="E2373" s="10" t="s">
        <v>92</v>
      </c>
      <c r="F2373" s="10" t="s">
        <v>93</v>
      </c>
      <c r="G2373" s="10" t="s">
        <v>94</v>
      </c>
      <c r="H2373" s="10" t="s">
        <v>9249</v>
      </c>
      <c r="I2373" s="10" t="s">
        <v>257</v>
      </c>
      <c r="J2373" s="10" t="s">
        <v>97</v>
      </c>
      <c r="K2373" s="10" t="s">
        <v>98</v>
      </c>
      <c r="L2373" s="11">
        <v>1234291</v>
      </c>
      <c r="M2373" s="11">
        <v>1234291</v>
      </c>
      <c r="N2373" s="11">
        <v>1234291</v>
      </c>
      <c r="O2373" s="10" t="s">
        <v>99</v>
      </c>
      <c r="P2373" s="11">
        <v>124.17</v>
      </c>
      <c r="Q2373" s="11">
        <v>0</v>
      </c>
      <c r="R2373" s="10"/>
      <c r="S2373" s="10"/>
      <c r="T2373" s="10" t="s">
        <v>100</v>
      </c>
      <c r="U2373" s="10"/>
      <c r="V2373" s="10"/>
      <c r="W2373" s="10" t="s">
        <v>113</v>
      </c>
      <c r="X2373" s="10"/>
      <c r="Y2373" s="10" t="s">
        <v>123</v>
      </c>
      <c r="Z2373" s="11">
        <v>6</v>
      </c>
      <c r="AA2373" s="11">
        <v>4</v>
      </c>
      <c r="AB2373" s="10" t="s">
        <v>100</v>
      </c>
      <c r="AC2373" s="10" t="s">
        <v>9250</v>
      </c>
      <c r="AD2373" s="10"/>
      <c r="AE2373" s="10"/>
      <c r="AF2373" s="10"/>
      <c r="AG2373" s="11"/>
      <c r="AH2373" s="11"/>
      <c r="AI2373" s="11"/>
      <c r="AJ2373" s="10"/>
      <c r="AK2373" s="12">
        <v>45778.4166666667</v>
      </c>
      <c r="AL2373" s="10" t="s">
        <v>9251</v>
      </c>
      <c r="AM2373">
        <f t="shared" si="46"/>
        <v>3</v>
      </c>
      <c r="AN2373" t="s">
        <v>106</v>
      </c>
    </row>
    <row r="2374" spans="1:40">
      <c r="A2374" s="10"/>
      <c r="B2374" s="10" t="s">
        <v>9247</v>
      </c>
      <c r="C2374" s="10"/>
      <c r="D2374" s="10" t="s">
        <v>9252</v>
      </c>
      <c r="E2374" s="10" t="s">
        <v>92</v>
      </c>
      <c r="F2374" s="10" t="s">
        <v>93</v>
      </c>
      <c r="G2374" s="10" t="s">
        <v>94</v>
      </c>
      <c r="H2374" s="10" t="s">
        <v>9253</v>
      </c>
      <c r="I2374" s="10" t="s">
        <v>257</v>
      </c>
      <c r="J2374" s="10" t="s">
        <v>97</v>
      </c>
      <c r="K2374" s="10" t="s">
        <v>98</v>
      </c>
      <c r="L2374" s="11">
        <v>1234291</v>
      </c>
      <c r="M2374" s="11">
        <v>1234291</v>
      </c>
      <c r="N2374" s="11">
        <v>1234291</v>
      </c>
      <c r="O2374" s="10" t="s">
        <v>99</v>
      </c>
      <c r="P2374" s="11">
        <v>124.17</v>
      </c>
      <c r="Q2374" s="11">
        <v>0</v>
      </c>
      <c r="R2374" s="10"/>
      <c r="S2374" s="10"/>
      <c r="T2374" s="10" t="s">
        <v>100</v>
      </c>
      <c r="U2374" s="10"/>
      <c r="V2374" s="10"/>
      <c r="W2374" s="10" t="s">
        <v>113</v>
      </c>
      <c r="X2374" s="10"/>
      <c r="Y2374" s="10" t="s">
        <v>123</v>
      </c>
      <c r="Z2374" s="11">
        <v>6</v>
      </c>
      <c r="AA2374" s="11">
        <v>3</v>
      </c>
      <c r="AB2374" s="10" t="s">
        <v>100</v>
      </c>
      <c r="AC2374" s="10" t="s">
        <v>9250</v>
      </c>
      <c r="AD2374" s="10"/>
      <c r="AE2374" s="10"/>
      <c r="AF2374" s="10"/>
      <c r="AG2374" s="11"/>
      <c r="AH2374" s="11"/>
      <c r="AI2374" s="11"/>
      <c r="AJ2374" s="10"/>
      <c r="AK2374" s="12">
        <v>45778.4166666667</v>
      </c>
      <c r="AL2374" s="10" t="s">
        <v>9254</v>
      </c>
      <c r="AM2374">
        <f t="shared" si="46"/>
        <v>3</v>
      </c>
      <c r="AN2374" t="s">
        <v>106</v>
      </c>
    </row>
    <row r="2375" spans="1:40">
      <c r="A2375" s="10"/>
      <c r="B2375" s="10" t="s">
        <v>9255</v>
      </c>
      <c r="C2375" s="10"/>
      <c r="D2375" s="10" t="s">
        <v>9256</v>
      </c>
      <c r="E2375" s="10" t="s">
        <v>92</v>
      </c>
      <c r="F2375" s="10" t="s">
        <v>148</v>
      </c>
      <c r="G2375" s="10" t="s">
        <v>545</v>
      </c>
      <c r="H2375" s="10" t="s">
        <v>9257</v>
      </c>
      <c r="I2375" s="10" t="s">
        <v>257</v>
      </c>
      <c r="J2375" s="10" t="s">
        <v>97</v>
      </c>
      <c r="K2375" s="10" t="s">
        <v>98</v>
      </c>
      <c r="L2375" s="11">
        <v>437742.08</v>
      </c>
      <c r="M2375" s="11">
        <v>486380.09</v>
      </c>
      <c r="N2375" s="11">
        <v>777742.08</v>
      </c>
      <c r="O2375" s="10" t="s">
        <v>99</v>
      </c>
      <c r="P2375" s="11">
        <v>115.42</v>
      </c>
      <c r="Q2375" s="11">
        <v>0</v>
      </c>
      <c r="R2375" s="10"/>
      <c r="S2375" s="10"/>
      <c r="T2375" s="10" t="s">
        <v>101</v>
      </c>
      <c r="U2375" s="10"/>
      <c r="V2375" s="10"/>
      <c r="W2375" s="10" t="s">
        <v>101</v>
      </c>
      <c r="X2375" s="10"/>
      <c r="Y2375" s="10" t="s">
        <v>102</v>
      </c>
      <c r="Z2375" s="11">
        <v>0</v>
      </c>
      <c r="AA2375" s="11">
        <v>0</v>
      </c>
      <c r="AB2375" s="10" t="s">
        <v>101</v>
      </c>
      <c r="AC2375" s="10"/>
      <c r="AD2375" s="10"/>
      <c r="AE2375" s="10"/>
      <c r="AF2375" s="10"/>
      <c r="AG2375" s="11"/>
      <c r="AH2375" s="11"/>
      <c r="AI2375" s="11"/>
      <c r="AJ2375" s="10"/>
      <c r="AK2375" s="12">
        <v>45785.4359953704</v>
      </c>
      <c r="AL2375" s="10" t="s">
        <v>9258</v>
      </c>
      <c r="AM2375">
        <f t="shared" si="46"/>
        <v>3</v>
      </c>
      <c r="AN2375" t="s">
        <v>106</v>
      </c>
    </row>
    <row r="2376" spans="1:40">
      <c r="A2376" s="10"/>
      <c r="B2376" s="10" t="s">
        <v>9259</v>
      </c>
      <c r="C2376" s="10"/>
      <c r="D2376" s="10" t="s">
        <v>9260</v>
      </c>
      <c r="E2376" s="10" t="s">
        <v>92</v>
      </c>
      <c r="F2376" s="10" t="s">
        <v>120</v>
      </c>
      <c r="G2376" s="10" t="s">
        <v>623</v>
      </c>
      <c r="H2376" s="10" t="s">
        <v>9260</v>
      </c>
      <c r="I2376" s="10" t="s">
        <v>368</v>
      </c>
      <c r="J2376" s="10" t="s">
        <v>97</v>
      </c>
      <c r="K2376" s="10" t="s">
        <v>98</v>
      </c>
      <c r="L2376" s="11">
        <v>236352</v>
      </c>
      <c r="M2376" s="11">
        <v>369301</v>
      </c>
      <c r="N2376" s="11">
        <v>236352</v>
      </c>
      <c r="O2376" s="10" t="s">
        <v>131</v>
      </c>
      <c r="P2376" s="11">
        <v>63.81</v>
      </c>
      <c r="Q2376" s="11">
        <v>0</v>
      </c>
      <c r="R2376" s="10"/>
      <c r="S2376" s="10"/>
      <c r="T2376" s="10" t="s">
        <v>101</v>
      </c>
      <c r="U2376" s="10" t="s">
        <v>3829</v>
      </c>
      <c r="V2376" s="10"/>
      <c r="W2376" s="10" t="s">
        <v>101</v>
      </c>
      <c r="X2376" s="10" t="s">
        <v>218</v>
      </c>
      <c r="Y2376" s="10" t="s">
        <v>250</v>
      </c>
      <c r="Z2376" s="11">
        <v>8</v>
      </c>
      <c r="AA2376" s="11">
        <v>3</v>
      </c>
      <c r="AB2376" s="10" t="s">
        <v>100</v>
      </c>
      <c r="AC2376" s="10"/>
      <c r="AD2376" s="10"/>
      <c r="AE2376" s="10"/>
      <c r="AF2376" s="10" t="s">
        <v>104</v>
      </c>
      <c r="AG2376" s="11"/>
      <c r="AH2376" s="11"/>
      <c r="AI2376" s="11"/>
      <c r="AJ2376" s="10"/>
      <c r="AK2376" s="12">
        <v>45745.4166666667</v>
      </c>
      <c r="AL2376" s="10" t="s">
        <v>9261</v>
      </c>
      <c r="AM2376">
        <f t="shared" si="46"/>
        <v>2</v>
      </c>
      <c r="AN2376" t="s">
        <v>106</v>
      </c>
    </row>
    <row r="2377" spans="1:40">
      <c r="A2377" s="10"/>
      <c r="B2377" s="10" t="s">
        <v>9262</v>
      </c>
      <c r="C2377" s="10"/>
      <c r="D2377" s="10" t="s">
        <v>9263</v>
      </c>
      <c r="E2377" s="10" t="s">
        <v>92</v>
      </c>
      <c r="F2377" s="10" t="s">
        <v>352</v>
      </c>
      <c r="G2377" s="10" t="s">
        <v>864</v>
      </c>
      <c r="H2377" s="10" t="s">
        <v>9264</v>
      </c>
      <c r="I2377" s="10" t="s">
        <v>368</v>
      </c>
      <c r="J2377" s="10" t="s">
        <v>97</v>
      </c>
      <c r="K2377" s="10" t="s">
        <v>98</v>
      </c>
      <c r="L2377" s="11">
        <v>15890880</v>
      </c>
      <c r="M2377" s="11">
        <v>19863600</v>
      </c>
      <c r="N2377" s="11">
        <v>17244880</v>
      </c>
      <c r="O2377" s="10" t="s">
        <v>295</v>
      </c>
      <c r="P2377" s="11">
        <v>10424.94</v>
      </c>
      <c r="Q2377" s="11">
        <v>0</v>
      </c>
      <c r="R2377" s="10"/>
      <c r="S2377" s="10"/>
      <c r="T2377" s="10" t="s">
        <v>100</v>
      </c>
      <c r="U2377" s="10"/>
      <c r="V2377" s="10"/>
      <c r="W2377" s="10" t="s">
        <v>101</v>
      </c>
      <c r="X2377" s="10"/>
      <c r="Y2377" s="10" t="s">
        <v>656</v>
      </c>
      <c r="Z2377" s="11">
        <v>0</v>
      </c>
      <c r="AA2377" s="11">
        <v>1</v>
      </c>
      <c r="AB2377" s="10" t="s">
        <v>100</v>
      </c>
      <c r="AC2377" s="10"/>
      <c r="AD2377" s="10" t="s">
        <v>9265</v>
      </c>
      <c r="AE2377" s="10"/>
      <c r="AF2377" s="10" t="s">
        <v>104</v>
      </c>
      <c r="AG2377" s="11"/>
      <c r="AH2377" s="11"/>
      <c r="AI2377" s="11"/>
      <c r="AJ2377" s="10"/>
      <c r="AK2377" s="12">
        <v>45741.5336342593</v>
      </c>
      <c r="AL2377" s="10" t="s">
        <v>9266</v>
      </c>
      <c r="AM2377">
        <f t="shared" si="46"/>
        <v>16</v>
      </c>
      <c r="AN2377" t="s">
        <v>378</v>
      </c>
    </row>
    <row r="2378" spans="1:40">
      <c r="A2378" s="10"/>
      <c r="B2378" s="10" t="s">
        <v>9267</v>
      </c>
      <c r="C2378" s="10"/>
      <c r="D2378" s="10" t="s">
        <v>9268</v>
      </c>
      <c r="E2378" s="10" t="s">
        <v>92</v>
      </c>
      <c r="F2378" s="10" t="s">
        <v>93</v>
      </c>
      <c r="G2378" s="10" t="s">
        <v>205</v>
      </c>
      <c r="H2378" s="10" t="s">
        <v>9269</v>
      </c>
      <c r="I2378" s="10" t="s">
        <v>368</v>
      </c>
      <c r="J2378" s="10" t="s">
        <v>97</v>
      </c>
      <c r="K2378" s="10" t="s">
        <v>98</v>
      </c>
      <c r="L2378" s="11">
        <v>1184392</v>
      </c>
      <c r="M2378" s="11">
        <v>1480490</v>
      </c>
      <c r="N2378" s="11">
        <v>1329392</v>
      </c>
      <c r="O2378" s="10" t="s">
        <v>99</v>
      </c>
      <c r="P2378" s="11">
        <v>109.11</v>
      </c>
      <c r="Q2378" s="11">
        <v>0</v>
      </c>
      <c r="R2378" s="10"/>
      <c r="S2378" s="10"/>
      <c r="T2378" s="10" t="s">
        <v>100</v>
      </c>
      <c r="U2378" s="10"/>
      <c r="V2378" s="10"/>
      <c r="W2378" s="10" t="s">
        <v>113</v>
      </c>
      <c r="X2378" s="10"/>
      <c r="Y2378" s="10" t="s">
        <v>123</v>
      </c>
      <c r="Z2378" s="11">
        <v>6</v>
      </c>
      <c r="AA2378" s="11">
        <v>5</v>
      </c>
      <c r="AB2378" s="10" t="s">
        <v>100</v>
      </c>
      <c r="AC2378" s="10"/>
      <c r="AD2378" s="10"/>
      <c r="AE2378" s="10" t="s">
        <v>9270</v>
      </c>
      <c r="AF2378" s="10"/>
      <c r="AG2378" s="11"/>
      <c r="AH2378" s="11"/>
      <c r="AI2378" s="11"/>
      <c r="AJ2378" s="10"/>
      <c r="AK2378" s="12">
        <v>45734.4472106481</v>
      </c>
      <c r="AL2378" s="10" t="s">
        <v>9271</v>
      </c>
      <c r="AM2378">
        <f t="shared" si="46"/>
        <v>3</v>
      </c>
      <c r="AN2378" t="s">
        <v>106</v>
      </c>
    </row>
    <row r="2379" spans="1:40">
      <c r="A2379" s="10"/>
      <c r="B2379" s="10" t="s">
        <v>9272</v>
      </c>
      <c r="C2379" s="10"/>
      <c r="D2379" s="10" t="s">
        <v>9273</v>
      </c>
      <c r="E2379" s="10" t="s">
        <v>92</v>
      </c>
      <c r="F2379" s="10" t="s">
        <v>334</v>
      </c>
      <c r="G2379" s="10" t="s">
        <v>335</v>
      </c>
      <c r="H2379" s="10" t="s">
        <v>9274</v>
      </c>
      <c r="I2379" s="10" t="s">
        <v>1232</v>
      </c>
      <c r="J2379" s="10" t="s">
        <v>97</v>
      </c>
      <c r="K2379" s="10" t="s">
        <v>98</v>
      </c>
      <c r="L2379" s="11">
        <v>18816890</v>
      </c>
      <c r="M2379" s="11">
        <v>42089800</v>
      </c>
      <c r="N2379" s="11">
        <v>19816890</v>
      </c>
      <c r="O2379" s="10" t="s">
        <v>295</v>
      </c>
      <c r="P2379" s="11">
        <v>22076</v>
      </c>
      <c r="Q2379" s="11">
        <v>17325.69</v>
      </c>
      <c r="R2379" s="10"/>
      <c r="S2379" s="10"/>
      <c r="T2379" s="10" t="s">
        <v>101</v>
      </c>
      <c r="U2379" s="10"/>
      <c r="V2379" s="10"/>
      <c r="W2379" s="10" t="s">
        <v>101</v>
      </c>
      <c r="X2379" s="10"/>
      <c r="Y2379" s="10"/>
      <c r="Z2379" s="11">
        <v>0</v>
      </c>
      <c r="AA2379" s="11">
        <v>0</v>
      </c>
      <c r="AB2379" s="10" t="s">
        <v>101</v>
      </c>
      <c r="AC2379" s="10"/>
      <c r="AD2379" s="10" t="s">
        <v>9275</v>
      </c>
      <c r="AE2379" s="10"/>
      <c r="AF2379" s="10"/>
      <c r="AG2379" s="11"/>
      <c r="AH2379" s="11"/>
      <c r="AI2379" s="11"/>
      <c r="AJ2379" s="10"/>
      <c r="AK2379" s="12">
        <v>45750.4376041667</v>
      </c>
      <c r="AL2379" s="10" t="s">
        <v>9276</v>
      </c>
      <c r="AM2379">
        <f t="shared" si="46"/>
        <v>12</v>
      </c>
      <c r="AN2379" t="s">
        <v>378</v>
      </c>
    </row>
    <row r="2380" spans="1:40">
      <c r="A2380" s="10"/>
      <c r="B2380" s="10" t="s">
        <v>6454</v>
      </c>
      <c r="C2380" s="10"/>
      <c r="D2380" s="10" t="s">
        <v>9277</v>
      </c>
      <c r="E2380" s="10" t="s">
        <v>92</v>
      </c>
      <c r="F2380" s="10" t="s">
        <v>120</v>
      </c>
      <c r="G2380" s="10" t="s">
        <v>623</v>
      </c>
      <c r="H2380" s="10" t="s">
        <v>9277</v>
      </c>
      <c r="I2380" s="10" t="s">
        <v>368</v>
      </c>
      <c r="J2380" s="10" t="s">
        <v>97</v>
      </c>
      <c r="K2380" s="10" t="s">
        <v>98</v>
      </c>
      <c r="L2380" s="11">
        <v>1338400</v>
      </c>
      <c r="M2380" s="11">
        <v>1673000</v>
      </c>
      <c r="N2380" s="11">
        <v>1338400</v>
      </c>
      <c r="O2380" s="10" t="s">
        <v>99</v>
      </c>
      <c r="P2380" s="11">
        <v>254.41</v>
      </c>
      <c r="Q2380" s="11">
        <v>0</v>
      </c>
      <c r="R2380" s="10"/>
      <c r="S2380" s="10"/>
      <c r="T2380" s="10" t="s">
        <v>101</v>
      </c>
      <c r="U2380" s="10" t="s">
        <v>258</v>
      </c>
      <c r="V2380" s="10" t="s">
        <v>9278</v>
      </c>
      <c r="W2380" s="10" t="s">
        <v>101</v>
      </c>
      <c r="X2380" s="10"/>
      <c r="Y2380" s="10" t="s">
        <v>4930</v>
      </c>
      <c r="Z2380" s="11">
        <v>34</v>
      </c>
      <c r="AA2380" s="11">
        <v>7</v>
      </c>
      <c r="AB2380" s="10" t="s">
        <v>100</v>
      </c>
      <c r="AC2380" s="10"/>
      <c r="AD2380" s="10"/>
      <c r="AE2380" s="10"/>
      <c r="AF2380" s="10" t="s">
        <v>104</v>
      </c>
      <c r="AG2380" s="11"/>
      <c r="AH2380" s="11"/>
      <c r="AI2380" s="11"/>
      <c r="AJ2380" s="10"/>
      <c r="AK2380" s="12">
        <v>45734.4201273148</v>
      </c>
      <c r="AL2380" s="10" t="s">
        <v>9279</v>
      </c>
      <c r="AM2380">
        <f t="shared" si="46"/>
        <v>3</v>
      </c>
      <c r="AN2380" t="s">
        <v>106</v>
      </c>
    </row>
    <row r="2381" spans="1:40">
      <c r="A2381" s="10"/>
      <c r="B2381" s="10" t="s">
        <v>9280</v>
      </c>
      <c r="C2381" s="10"/>
      <c r="D2381" s="10" t="s">
        <v>9281</v>
      </c>
      <c r="E2381" s="10" t="s">
        <v>92</v>
      </c>
      <c r="F2381" s="10" t="s">
        <v>93</v>
      </c>
      <c r="G2381" s="10" t="s">
        <v>205</v>
      </c>
      <c r="H2381" s="10" t="s">
        <v>9281</v>
      </c>
      <c r="I2381" s="10" t="s">
        <v>257</v>
      </c>
      <c r="J2381" s="10" t="s">
        <v>97</v>
      </c>
      <c r="K2381" s="10" t="s">
        <v>98</v>
      </c>
      <c r="L2381" s="11">
        <v>1912414.34</v>
      </c>
      <c r="M2381" s="11">
        <v>2732020.49</v>
      </c>
      <c r="N2381" s="11">
        <v>2317414.34</v>
      </c>
      <c r="O2381" s="10" t="s">
        <v>99</v>
      </c>
      <c r="P2381" s="11">
        <v>123.45</v>
      </c>
      <c r="Q2381" s="11">
        <v>0</v>
      </c>
      <c r="R2381" s="10"/>
      <c r="S2381" s="10"/>
      <c r="T2381" s="10" t="s">
        <v>101</v>
      </c>
      <c r="U2381" s="10"/>
      <c r="V2381" s="10" t="s">
        <v>5250</v>
      </c>
      <c r="W2381" s="10" t="s">
        <v>101</v>
      </c>
      <c r="X2381" s="10" t="s">
        <v>218</v>
      </c>
      <c r="Y2381" s="10" t="s">
        <v>102</v>
      </c>
      <c r="Z2381" s="11">
        <v>7</v>
      </c>
      <c r="AA2381" s="11">
        <v>3</v>
      </c>
      <c r="AB2381" s="10" t="s">
        <v>101</v>
      </c>
      <c r="AC2381" s="10"/>
      <c r="AD2381" s="10"/>
      <c r="AE2381" s="10"/>
      <c r="AF2381" s="10"/>
      <c r="AG2381" s="11"/>
      <c r="AH2381" s="11"/>
      <c r="AI2381" s="11"/>
      <c r="AJ2381" s="10"/>
      <c r="AK2381" s="12">
        <v>45762.4816087963</v>
      </c>
      <c r="AL2381" s="10" t="s">
        <v>9282</v>
      </c>
      <c r="AM2381">
        <f t="shared" si="46"/>
        <v>2</v>
      </c>
      <c r="AN2381" t="s">
        <v>106</v>
      </c>
    </row>
    <row r="2382" spans="1:40">
      <c r="A2382" s="10"/>
      <c r="B2382" s="10" t="s">
        <v>9283</v>
      </c>
      <c r="C2382" s="10"/>
      <c r="D2382" s="10" t="s">
        <v>9284</v>
      </c>
      <c r="E2382" s="10" t="s">
        <v>92</v>
      </c>
      <c r="F2382" s="10" t="s">
        <v>128</v>
      </c>
      <c r="G2382" s="10" t="s">
        <v>796</v>
      </c>
      <c r="H2382" s="10" t="s">
        <v>9285</v>
      </c>
      <c r="I2382" s="10" t="s">
        <v>257</v>
      </c>
      <c r="J2382" s="10" t="s">
        <v>97</v>
      </c>
      <c r="K2382" s="10" t="s">
        <v>98</v>
      </c>
      <c r="L2382" s="11">
        <v>318111.5</v>
      </c>
      <c r="M2382" s="11">
        <v>454445</v>
      </c>
      <c r="N2382" s="11">
        <v>360111.5</v>
      </c>
      <c r="O2382" s="10" t="s">
        <v>99</v>
      </c>
      <c r="P2382" s="11">
        <v>124.25</v>
      </c>
      <c r="Q2382" s="11">
        <v>0</v>
      </c>
      <c r="R2382" s="10"/>
      <c r="S2382" s="10"/>
      <c r="T2382" s="10" t="s">
        <v>101</v>
      </c>
      <c r="U2382" s="10"/>
      <c r="V2382" s="10"/>
      <c r="W2382" s="10" t="s">
        <v>113</v>
      </c>
      <c r="X2382" s="10"/>
      <c r="Y2382" s="10"/>
      <c r="Z2382" s="11">
        <v>19</v>
      </c>
      <c r="AA2382" s="11">
        <v>0</v>
      </c>
      <c r="AB2382" s="10" t="s">
        <v>100</v>
      </c>
      <c r="AC2382" s="10"/>
      <c r="AD2382" s="10"/>
      <c r="AE2382" s="10"/>
      <c r="AF2382" s="10" t="s">
        <v>104</v>
      </c>
      <c r="AG2382" s="11"/>
      <c r="AH2382" s="11"/>
      <c r="AI2382" s="11"/>
      <c r="AJ2382" s="10"/>
      <c r="AK2382" s="12">
        <v>45762.4233564815</v>
      </c>
      <c r="AL2382" s="10" t="s">
        <v>9286</v>
      </c>
      <c r="AM2382">
        <f t="shared" si="46"/>
        <v>3</v>
      </c>
      <c r="AN2382" t="s">
        <v>106</v>
      </c>
    </row>
    <row r="2383" spans="1:40">
      <c r="A2383" s="10"/>
      <c r="B2383" s="10" t="s">
        <v>674</v>
      </c>
      <c r="C2383" s="10"/>
      <c r="D2383" s="10" t="s">
        <v>9287</v>
      </c>
      <c r="E2383" s="10" t="s">
        <v>92</v>
      </c>
      <c r="F2383" s="10" t="s">
        <v>184</v>
      </c>
      <c r="G2383" s="10" t="s">
        <v>361</v>
      </c>
      <c r="H2383" s="10" t="s">
        <v>9288</v>
      </c>
      <c r="I2383" s="10" t="s">
        <v>257</v>
      </c>
      <c r="J2383" s="10" t="s">
        <v>97</v>
      </c>
      <c r="K2383" s="10" t="s">
        <v>98</v>
      </c>
      <c r="L2383" s="11">
        <v>512477</v>
      </c>
      <c r="M2383" s="11">
        <v>602914</v>
      </c>
      <c r="N2383" s="11">
        <v>584477</v>
      </c>
      <c r="O2383" s="10" t="s">
        <v>99</v>
      </c>
      <c r="P2383" s="11">
        <v>103.87</v>
      </c>
      <c r="Q2383" s="11">
        <v>0</v>
      </c>
      <c r="R2383" s="10"/>
      <c r="S2383" s="10" t="s">
        <v>137</v>
      </c>
      <c r="T2383" s="10" t="s">
        <v>101</v>
      </c>
      <c r="U2383" s="10"/>
      <c r="V2383" s="10"/>
      <c r="W2383" s="10" t="s">
        <v>113</v>
      </c>
      <c r="X2383" s="10"/>
      <c r="Y2383" s="10" t="s">
        <v>102</v>
      </c>
      <c r="Z2383" s="11">
        <v>8</v>
      </c>
      <c r="AA2383" s="11">
        <v>5</v>
      </c>
      <c r="AB2383" s="10" t="s">
        <v>100</v>
      </c>
      <c r="AC2383" s="10"/>
      <c r="AD2383" s="10"/>
      <c r="AE2383" s="10"/>
      <c r="AF2383" s="10"/>
      <c r="AG2383" s="11"/>
      <c r="AH2383" s="11"/>
      <c r="AI2383" s="11"/>
      <c r="AJ2383" s="10"/>
      <c r="AK2383" s="12">
        <v>45769.4282291667</v>
      </c>
      <c r="AL2383" s="10" t="s">
        <v>9289</v>
      </c>
      <c r="AM2383">
        <f t="shared" si="46"/>
        <v>2</v>
      </c>
      <c r="AN2383" t="s">
        <v>106</v>
      </c>
    </row>
    <row r="2384" spans="1:40">
      <c r="A2384" s="10"/>
      <c r="B2384" s="10" t="s">
        <v>6454</v>
      </c>
      <c r="C2384" s="10"/>
      <c r="D2384" s="10" t="s">
        <v>7272</v>
      </c>
      <c r="E2384" s="10" t="s">
        <v>92</v>
      </c>
      <c r="F2384" s="10" t="s">
        <v>120</v>
      </c>
      <c r="G2384" s="10" t="s">
        <v>366</v>
      </c>
      <c r="H2384" s="10" t="s">
        <v>7273</v>
      </c>
      <c r="I2384" s="10" t="s">
        <v>368</v>
      </c>
      <c r="J2384" s="10" t="s">
        <v>97</v>
      </c>
      <c r="K2384" s="10" t="s">
        <v>98</v>
      </c>
      <c r="L2384" s="11">
        <v>312000</v>
      </c>
      <c r="M2384" s="11">
        <v>546145</v>
      </c>
      <c r="N2384" s="11">
        <v>361500</v>
      </c>
      <c r="O2384" s="10" t="s">
        <v>99</v>
      </c>
      <c r="P2384" s="11">
        <v>120.9</v>
      </c>
      <c r="Q2384" s="11">
        <v>0</v>
      </c>
      <c r="R2384" s="10"/>
      <c r="S2384" s="10"/>
      <c r="T2384" s="10" t="s">
        <v>100</v>
      </c>
      <c r="U2384" s="10"/>
      <c r="V2384" s="10"/>
      <c r="W2384" s="10" t="s">
        <v>101</v>
      </c>
      <c r="X2384" s="10"/>
      <c r="Y2384" s="10" t="s">
        <v>102</v>
      </c>
      <c r="Z2384" s="11">
        <v>5</v>
      </c>
      <c r="AA2384" s="11">
        <v>2</v>
      </c>
      <c r="AB2384" s="10" t="s">
        <v>100</v>
      </c>
      <c r="AC2384" s="10"/>
      <c r="AD2384" s="10" t="s">
        <v>156</v>
      </c>
      <c r="AE2384" s="10"/>
      <c r="AF2384" s="10"/>
      <c r="AG2384" s="11"/>
      <c r="AH2384" s="11"/>
      <c r="AI2384" s="11"/>
      <c r="AJ2384" s="10"/>
      <c r="AK2384" s="12">
        <v>45755.4236458333</v>
      </c>
      <c r="AL2384" s="10" t="s">
        <v>9290</v>
      </c>
      <c r="AM2384">
        <f t="shared" ref="AM2384:AM2412" si="47">LEN(B2384)</f>
        <v>3</v>
      </c>
      <c r="AN2384" t="s">
        <v>106</v>
      </c>
    </row>
    <row r="2385" spans="1:40">
      <c r="A2385" s="10"/>
      <c r="B2385" s="10" t="s">
        <v>9291</v>
      </c>
      <c r="C2385" s="10"/>
      <c r="D2385" s="10" t="s">
        <v>9292</v>
      </c>
      <c r="E2385" s="10" t="s">
        <v>92</v>
      </c>
      <c r="F2385" s="10" t="s">
        <v>93</v>
      </c>
      <c r="G2385" s="10" t="s">
        <v>141</v>
      </c>
      <c r="H2385" s="10" t="s">
        <v>9293</v>
      </c>
      <c r="I2385" s="10" t="s">
        <v>368</v>
      </c>
      <c r="J2385" s="10" t="s">
        <v>97</v>
      </c>
      <c r="K2385" s="10" t="s">
        <v>98</v>
      </c>
      <c r="L2385" s="11">
        <v>497386</v>
      </c>
      <c r="M2385" s="11">
        <v>650177</v>
      </c>
      <c r="N2385" s="11">
        <v>497386</v>
      </c>
      <c r="O2385" s="10" t="s">
        <v>99</v>
      </c>
      <c r="P2385" s="11">
        <v>105.78</v>
      </c>
      <c r="Q2385" s="11">
        <v>0</v>
      </c>
      <c r="R2385" s="10"/>
      <c r="S2385" s="10"/>
      <c r="T2385" s="10" t="s">
        <v>100</v>
      </c>
      <c r="U2385" s="10"/>
      <c r="V2385" s="10"/>
      <c r="W2385" s="10" t="s">
        <v>101</v>
      </c>
      <c r="X2385" s="10"/>
      <c r="Y2385" s="10"/>
      <c r="Z2385" s="11">
        <v>21</v>
      </c>
      <c r="AA2385" s="11">
        <v>6</v>
      </c>
      <c r="AB2385" s="10" t="s">
        <v>100</v>
      </c>
      <c r="AC2385" s="10"/>
      <c r="AD2385" s="10"/>
      <c r="AE2385" s="10"/>
      <c r="AF2385" s="10" t="s">
        <v>104</v>
      </c>
      <c r="AG2385" s="11"/>
      <c r="AH2385" s="11"/>
      <c r="AI2385" s="11"/>
      <c r="AJ2385" s="10"/>
      <c r="AK2385" s="12">
        <v>45763.4166666667</v>
      </c>
      <c r="AL2385" s="10" t="s">
        <v>9294</v>
      </c>
      <c r="AM2385">
        <f t="shared" si="47"/>
        <v>3</v>
      </c>
      <c r="AN2385" t="s">
        <v>106</v>
      </c>
    </row>
    <row r="2386" spans="1:40">
      <c r="A2386" s="10"/>
      <c r="B2386" s="10" t="s">
        <v>9295</v>
      </c>
      <c r="C2386" s="10"/>
      <c r="D2386" s="10" t="s">
        <v>9296</v>
      </c>
      <c r="E2386" s="10" t="s">
        <v>92</v>
      </c>
      <c r="F2386" s="10" t="s">
        <v>222</v>
      </c>
      <c r="G2386" s="10" t="s">
        <v>256</v>
      </c>
      <c r="H2386" s="10" t="s">
        <v>9297</v>
      </c>
      <c r="I2386" s="10" t="s">
        <v>368</v>
      </c>
      <c r="J2386" s="10" t="s">
        <v>97</v>
      </c>
      <c r="K2386" s="10" t="s">
        <v>98</v>
      </c>
      <c r="L2386" s="11">
        <v>904000</v>
      </c>
      <c r="M2386" s="11">
        <v>1253400</v>
      </c>
      <c r="N2386" s="11">
        <v>959000</v>
      </c>
      <c r="O2386" s="10" t="s">
        <v>99</v>
      </c>
      <c r="P2386" s="11">
        <v>142.89</v>
      </c>
      <c r="Q2386" s="11">
        <v>0</v>
      </c>
      <c r="R2386" s="10"/>
      <c r="S2386" s="10"/>
      <c r="T2386" s="10" t="s">
        <v>101</v>
      </c>
      <c r="U2386" s="10"/>
      <c r="V2386" s="10"/>
      <c r="W2386" s="10" t="s">
        <v>113</v>
      </c>
      <c r="X2386" s="10"/>
      <c r="Y2386" s="10" t="s">
        <v>123</v>
      </c>
      <c r="Z2386" s="11">
        <v>25</v>
      </c>
      <c r="AA2386" s="11">
        <v>4</v>
      </c>
      <c r="AB2386" s="10" t="s">
        <v>100</v>
      </c>
      <c r="AC2386" s="10" t="s">
        <v>9298</v>
      </c>
      <c r="AD2386" s="10" t="s">
        <v>156</v>
      </c>
      <c r="AE2386" s="10" t="s">
        <v>1883</v>
      </c>
      <c r="AF2386" s="10" t="s">
        <v>280</v>
      </c>
      <c r="AG2386" s="11"/>
      <c r="AH2386" s="11"/>
      <c r="AI2386" s="11"/>
      <c r="AJ2386" s="10"/>
      <c r="AK2386" s="12">
        <v>45755.4225115741</v>
      </c>
      <c r="AL2386" s="10" t="s">
        <v>9299</v>
      </c>
      <c r="AM2386">
        <f t="shared" si="47"/>
        <v>2</v>
      </c>
      <c r="AN2386" t="s">
        <v>106</v>
      </c>
    </row>
    <row r="2387" spans="1:40">
      <c r="A2387" s="10"/>
      <c r="B2387" s="10" t="s">
        <v>9300</v>
      </c>
      <c r="C2387" s="10"/>
      <c r="D2387" s="10" t="s">
        <v>9301</v>
      </c>
      <c r="E2387" s="10" t="s">
        <v>92</v>
      </c>
      <c r="F2387" s="10" t="s">
        <v>318</v>
      </c>
      <c r="G2387" s="10" t="s">
        <v>691</v>
      </c>
      <c r="H2387" s="10" t="s">
        <v>9302</v>
      </c>
      <c r="I2387" s="10" t="s">
        <v>368</v>
      </c>
      <c r="J2387" s="10" t="s">
        <v>97</v>
      </c>
      <c r="K2387" s="10" t="s">
        <v>98</v>
      </c>
      <c r="L2387" s="11">
        <v>460000</v>
      </c>
      <c r="M2387" s="11">
        <v>608282.35</v>
      </c>
      <c r="N2387" s="11">
        <v>463000</v>
      </c>
      <c r="O2387" s="10" t="s">
        <v>99</v>
      </c>
      <c r="P2387" s="11">
        <v>92.15</v>
      </c>
      <c r="Q2387" s="11">
        <v>0</v>
      </c>
      <c r="R2387" s="10"/>
      <c r="S2387" s="10"/>
      <c r="T2387" s="10" t="s">
        <v>100</v>
      </c>
      <c r="U2387" s="10"/>
      <c r="V2387" s="10"/>
      <c r="W2387" s="10" t="s">
        <v>113</v>
      </c>
      <c r="X2387" s="10"/>
      <c r="Y2387" s="10" t="s">
        <v>102</v>
      </c>
      <c r="Z2387" s="11">
        <v>20</v>
      </c>
      <c r="AA2387" s="11">
        <v>9</v>
      </c>
      <c r="AB2387" s="10" t="s">
        <v>100</v>
      </c>
      <c r="AC2387" s="10"/>
      <c r="AD2387" s="10"/>
      <c r="AE2387" s="10"/>
      <c r="AF2387" s="10" t="s">
        <v>104</v>
      </c>
      <c r="AG2387" s="11"/>
      <c r="AH2387" s="11"/>
      <c r="AI2387" s="11"/>
      <c r="AJ2387" s="10"/>
      <c r="AK2387" s="12">
        <v>45775.4176157407</v>
      </c>
      <c r="AL2387" s="10" t="s">
        <v>9303</v>
      </c>
      <c r="AM2387">
        <f t="shared" si="47"/>
        <v>3</v>
      </c>
      <c r="AN2387" t="s">
        <v>106</v>
      </c>
    </row>
    <row r="2388" spans="1:40">
      <c r="A2388" s="10"/>
      <c r="B2388" s="10" t="s">
        <v>9304</v>
      </c>
      <c r="C2388" s="10"/>
      <c r="D2388" s="10" t="s">
        <v>9305</v>
      </c>
      <c r="E2388" s="10" t="s">
        <v>92</v>
      </c>
      <c r="F2388" s="10" t="s">
        <v>93</v>
      </c>
      <c r="G2388" s="10" t="s">
        <v>205</v>
      </c>
      <c r="H2388" s="10" t="s">
        <v>9306</v>
      </c>
      <c r="I2388" s="10" t="s">
        <v>96</v>
      </c>
      <c r="J2388" s="10" t="s">
        <v>97</v>
      </c>
      <c r="K2388" s="10" t="s">
        <v>98</v>
      </c>
      <c r="L2388" s="11">
        <v>2408000</v>
      </c>
      <c r="M2388" s="11">
        <v>2800000</v>
      </c>
      <c r="N2388" s="11">
        <v>2408000</v>
      </c>
      <c r="O2388" s="10" t="s">
        <v>99</v>
      </c>
      <c r="P2388" s="11">
        <v>127.07</v>
      </c>
      <c r="Q2388" s="11">
        <v>0</v>
      </c>
      <c r="R2388" s="10"/>
      <c r="S2388" s="10"/>
      <c r="T2388" s="10" t="s">
        <v>100</v>
      </c>
      <c r="U2388" s="10"/>
      <c r="V2388" s="10"/>
      <c r="W2388" s="10" t="s">
        <v>100</v>
      </c>
      <c r="X2388" s="10"/>
      <c r="Y2388" s="10" t="s">
        <v>102</v>
      </c>
      <c r="Z2388" s="11">
        <v>32</v>
      </c>
      <c r="AA2388" s="11">
        <v>21</v>
      </c>
      <c r="AB2388" s="10" t="s">
        <v>100</v>
      </c>
      <c r="AC2388" s="10"/>
      <c r="AD2388" s="10"/>
      <c r="AE2388" s="10" t="s">
        <v>9307</v>
      </c>
      <c r="AF2388" s="10"/>
      <c r="AG2388" s="11"/>
      <c r="AH2388" s="11"/>
      <c r="AI2388" s="11"/>
      <c r="AJ2388" s="10"/>
      <c r="AK2388" s="12">
        <v>45790.4597337963</v>
      </c>
      <c r="AL2388" s="10" t="s">
        <v>9308</v>
      </c>
      <c r="AM2388">
        <f t="shared" si="47"/>
        <v>3</v>
      </c>
      <c r="AN2388" t="s">
        <v>106</v>
      </c>
    </row>
    <row r="2389" spans="1:40">
      <c r="A2389" s="10"/>
      <c r="B2389" s="10" t="s">
        <v>9309</v>
      </c>
      <c r="C2389" s="10"/>
      <c r="D2389" s="10" t="s">
        <v>9310</v>
      </c>
      <c r="E2389" s="10" t="s">
        <v>92</v>
      </c>
      <c r="F2389" s="10" t="s">
        <v>120</v>
      </c>
      <c r="G2389" s="10" t="s">
        <v>1875</v>
      </c>
      <c r="H2389" s="10" t="s">
        <v>9311</v>
      </c>
      <c r="I2389" s="10" t="s">
        <v>257</v>
      </c>
      <c r="J2389" s="10" t="s">
        <v>97</v>
      </c>
      <c r="K2389" s="10" t="s">
        <v>98</v>
      </c>
      <c r="L2389" s="11">
        <v>150000</v>
      </c>
      <c r="M2389" s="11">
        <v>189200</v>
      </c>
      <c r="N2389" s="11">
        <v>280500</v>
      </c>
      <c r="O2389" s="10" t="s">
        <v>131</v>
      </c>
      <c r="P2389" s="11">
        <v>39.84</v>
      </c>
      <c r="Q2389" s="11">
        <v>0</v>
      </c>
      <c r="R2389" s="10"/>
      <c r="S2389" s="10"/>
      <c r="T2389" s="10" t="s">
        <v>101</v>
      </c>
      <c r="U2389" s="10" t="s">
        <v>258</v>
      </c>
      <c r="V2389" s="10"/>
      <c r="W2389" s="10" t="s">
        <v>113</v>
      </c>
      <c r="X2389" s="10" t="s">
        <v>218</v>
      </c>
      <c r="Y2389" s="10" t="s">
        <v>250</v>
      </c>
      <c r="Z2389" s="11">
        <v>2</v>
      </c>
      <c r="AA2389" s="11">
        <v>1</v>
      </c>
      <c r="AB2389" s="10" t="s">
        <v>100</v>
      </c>
      <c r="AC2389" s="10"/>
      <c r="AD2389" s="10"/>
      <c r="AE2389" s="10"/>
      <c r="AF2389" s="10"/>
      <c r="AG2389" s="11"/>
      <c r="AH2389" s="11"/>
      <c r="AI2389" s="11"/>
      <c r="AJ2389" s="10"/>
      <c r="AK2389" s="12">
        <v>45770.4438194444</v>
      </c>
      <c r="AL2389" s="10" t="s">
        <v>9312</v>
      </c>
      <c r="AM2389">
        <f t="shared" si="47"/>
        <v>3</v>
      </c>
      <c r="AN2389" t="s">
        <v>106</v>
      </c>
    </row>
    <row r="2390" spans="1:40">
      <c r="A2390" s="10"/>
      <c r="B2390" s="10" t="s">
        <v>9313</v>
      </c>
      <c r="C2390" s="10"/>
      <c r="D2390" s="10" t="s">
        <v>9314</v>
      </c>
      <c r="E2390" s="10" t="s">
        <v>92</v>
      </c>
      <c r="F2390" s="10" t="s">
        <v>120</v>
      </c>
      <c r="G2390" s="10" t="s">
        <v>121</v>
      </c>
      <c r="H2390" s="10" t="s">
        <v>9315</v>
      </c>
      <c r="I2390" s="10" t="s">
        <v>257</v>
      </c>
      <c r="J2390" s="10" t="s">
        <v>97</v>
      </c>
      <c r="K2390" s="10" t="s">
        <v>98</v>
      </c>
      <c r="L2390" s="11">
        <v>268606</v>
      </c>
      <c r="M2390" s="11">
        <v>298452</v>
      </c>
      <c r="N2390" s="11">
        <v>328406</v>
      </c>
      <c r="O2390" s="10" t="s">
        <v>131</v>
      </c>
      <c r="P2390" s="11">
        <v>28.37</v>
      </c>
      <c r="Q2390" s="11">
        <v>0</v>
      </c>
      <c r="R2390" s="10"/>
      <c r="S2390" s="10"/>
      <c r="T2390" s="10" t="s">
        <v>101</v>
      </c>
      <c r="U2390" s="10"/>
      <c r="V2390" s="10"/>
      <c r="W2390" s="10" t="s">
        <v>100</v>
      </c>
      <c r="X2390" s="10"/>
      <c r="Y2390" s="10" t="s">
        <v>250</v>
      </c>
      <c r="Z2390" s="11">
        <v>3</v>
      </c>
      <c r="AA2390" s="11">
        <v>1</v>
      </c>
      <c r="AB2390" s="10" t="s">
        <v>100</v>
      </c>
      <c r="AC2390" s="10"/>
      <c r="AD2390" s="10" t="s">
        <v>9316</v>
      </c>
      <c r="AE2390" s="10"/>
      <c r="AF2390" s="10"/>
      <c r="AG2390" s="11"/>
      <c r="AH2390" s="11"/>
      <c r="AI2390" s="11"/>
      <c r="AJ2390" s="10"/>
      <c r="AK2390" s="12">
        <v>45769.4320717593</v>
      </c>
      <c r="AL2390" s="10" t="s">
        <v>9317</v>
      </c>
      <c r="AM2390">
        <f t="shared" si="47"/>
        <v>2</v>
      </c>
      <c r="AN2390" t="s">
        <v>106</v>
      </c>
    </row>
    <row r="2391" spans="1:40">
      <c r="A2391" s="10"/>
      <c r="B2391" s="10" t="s">
        <v>2950</v>
      </c>
      <c r="C2391" s="10"/>
      <c r="D2391" s="10" t="s">
        <v>9318</v>
      </c>
      <c r="E2391" s="10" t="s">
        <v>92</v>
      </c>
      <c r="F2391" s="10" t="s">
        <v>438</v>
      </c>
      <c r="G2391" s="10" t="s">
        <v>439</v>
      </c>
      <c r="H2391" s="10" t="s">
        <v>9319</v>
      </c>
      <c r="I2391" s="10" t="s">
        <v>257</v>
      </c>
      <c r="J2391" s="10" t="s">
        <v>97</v>
      </c>
      <c r="K2391" s="10" t="s">
        <v>98</v>
      </c>
      <c r="L2391" s="11">
        <v>648236.38</v>
      </c>
      <c r="M2391" s="11">
        <v>926051.98</v>
      </c>
      <c r="N2391" s="11">
        <v>648236.38</v>
      </c>
      <c r="O2391" s="10" t="s">
        <v>99</v>
      </c>
      <c r="P2391" s="11">
        <v>127.54</v>
      </c>
      <c r="Q2391" s="11">
        <v>0</v>
      </c>
      <c r="R2391" s="10"/>
      <c r="S2391" s="10"/>
      <c r="T2391" s="10" t="s">
        <v>101</v>
      </c>
      <c r="U2391" s="10"/>
      <c r="V2391" s="10" t="s">
        <v>7873</v>
      </c>
      <c r="W2391" s="10" t="s">
        <v>101</v>
      </c>
      <c r="X2391" s="10" t="s">
        <v>972</v>
      </c>
      <c r="Y2391" s="10" t="s">
        <v>102</v>
      </c>
      <c r="Z2391" s="11">
        <v>32</v>
      </c>
      <c r="AA2391" s="11">
        <v>12</v>
      </c>
      <c r="AB2391" s="10" t="s">
        <v>101</v>
      </c>
      <c r="AC2391" s="10"/>
      <c r="AD2391" s="10"/>
      <c r="AE2391" s="10"/>
      <c r="AF2391" s="10"/>
      <c r="AG2391" s="11"/>
      <c r="AH2391" s="11"/>
      <c r="AI2391" s="11"/>
      <c r="AJ2391" s="10"/>
      <c r="AK2391" s="12">
        <v>45755.4194675926</v>
      </c>
      <c r="AL2391" s="10" t="s">
        <v>9320</v>
      </c>
      <c r="AM2391">
        <f t="shared" si="47"/>
        <v>3</v>
      </c>
      <c r="AN2391" t="s">
        <v>106</v>
      </c>
    </row>
    <row r="2392" spans="1:40">
      <c r="A2392" s="10"/>
      <c r="B2392" s="10" t="s">
        <v>9321</v>
      </c>
      <c r="C2392" s="10"/>
      <c r="D2392" s="10" t="s">
        <v>9322</v>
      </c>
      <c r="E2392" s="10" t="s">
        <v>92</v>
      </c>
      <c r="F2392" s="10" t="s">
        <v>93</v>
      </c>
      <c r="G2392" s="10" t="s">
        <v>415</v>
      </c>
      <c r="H2392" s="10" t="s">
        <v>9323</v>
      </c>
      <c r="I2392" s="10" t="s">
        <v>368</v>
      </c>
      <c r="J2392" s="10" t="s">
        <v>97</v>
      </c>
      <c r="K2392" s="10" t="s">
        <v>98</v>
      </c>
      <c r="L2392" s="11">
        <v>230262</v>
      </c>
      <c r="M2392" s="11">
        <v>284273.5</v>
      </c>
      <c r="N2392" s="11">
        <v>231262</v>
      </c>
      <c r="O2392" s="10" t="s">
        <v>131</v>
      </c>
      <c r="P2392" s="11">
        <v>65.69</v>
      </c>
      <c r="Q2392" s="11">
        <v>0</v>
      </c>
      <c r="R2392" s="10"/>
      <c r="S2392" s="10"/>
      <c r="T2392" s="10" t="s">
        <v>101</v>
      </c>
      <c r="U2392" s="10"/>
      <c r="V2392" s="10"/>
      <c r="W2392" s="10" t="s">
        <v>100</v>
      </c>
      <c r="X2392" s="10"/>
      <c r="Y2392" s="10"/>
      <c r="Z2392" s="11">
        <v>0</v>
      </c>
      <c r="AA2392" s="11">
        <v>0</v>
      </c>
      <c r="AB2392" s="10" t="s">
        <v>101</v>
      </c>
      <c r="AC2392" s="10"/>
      <c r="AD2392" s="10"/>
      <c r="AE2392" s="10"/>
      <c r="AF2392" s="10"/>
      <c r="AG2392" s="11"/>
      <c r="AH2392" s="11"/>
      <c r="AI2392" s="11"/>
      <c r="AJ2392" s="10"/>
      <c r="AK2392" s="12">
        <v>45751.4166666667</v>
      </c>
      <c r="AL2392" s="10" t="s">
        <v>9324</v>
      </c>
      <c r="AM2392">
        <f t="shared" si="47"/>
        <v>3</v>
      </c>
      <c r="AN2392" t="s">
        <v>106</v>
      </c>
    </row>
    <row r="2393" spans="1:40">
      <c r="A2393" s="10"/>
      <c r="B2393" s="10" t="s">
        <v>9325</v>
      </c>
      <c r="C2393" s="10"/>
      <c r="D2393" s="10" t="s">
        <v>9326</v>
      </c>
      <c r="E2393" s="10" t="s">
        <v>92</v>
      </c>
      <c r="F2393" s="10" t="s">
        <v>93</v>
      </c>
      <c r="G2393" s="10" t="s">
        <v>289</v>
      </c>
      <c r="H2393" s="10" t="s">
        <v>9327</v>
      </c>
      <c r="I2393" s="10" t="s">
        <v>257</v>
      </c>
      <c r="J2393" s="10" t="s">
        <v>97</v>
      </c>
      <c r="K2393" s="10" t="s">
        <v>98</v>
      </c>
      <c r="L2393" s="11">
        <v>1500000</v>
      </c>
      <c r="M2393" s="11">
        <v>1500000</v>
      </c>
      <c r="N2393" s="11">
        <v>2410000</v>
      </c>
      <c r="O2393" s="10" t="s">
        <v>99</v>
      </c>
      <c r="P2393" s="11">
        <v>253.91</v>
      </c>
      <c r="Q2393" s="11">
        <v>0</v>
      </c>
      <c r="R2393" s="10"/>
      <c r="S2393" s="10"/>
      <c r="T2393" s="10" t="s">
        <v>100</v>
      </c>
      <c r="U2393" s="10"/>
      <c r="V2393" s="10"/>
      <c r="W2393" s="10" t="s">
        <v>100</v>
      </c>
      <c r="X2393" s="10"/>
      <c r="Y2393" s="10" t="s">
        <v>102</v>
      </c>
      <c r="Z2393" s="11">
        <v>3</v>
      </c>
      <c r="AA2393" s="11">
        <v>1</v>
      </c>
      <c r="AB2393" s="10" t="s">
        <v>100</v>
      </c>
      <c r="AC2393" s="10"/>
      <c r="AD2393" s="10"/>
      <c r="AE2393" s="10" t="s">
        <v>357</v>
      </c>
      <c r="AF2393" s="10"/>
      <c r="AG2393" s="11"/>
      <c r="AH2393" s="11"/>
      <c r="AI2393" s="11"/>
      <c r="AJ2393" s="10"/>
      <c r="AK2393" s="12">
        <v>45769.4571180556</v>
      </c>
      <c r="AL2393" s="10" t="s">
        <v>9328</v>
      </c>
      <c r="AM2393">
        <f t="shared" si="47"/>
        <v>2</v>
      </c>
      <c r="AN2393" t="s">
        <v>106</v>
      </c>
    </row>
    <row r="2394" spans="1:40">
      <c r="A2394" s="10"/>
      <c r="B2394" s="10" t="s">
        <v>9329</v>
      </c>
      <c r="C2394" s="10"/>
      <c r="D2394" s="10" t="s">
        <v>9330</v>
      </c>
      <c r="E2394" s="10" t="s">
        <v>92</v>
      </c>
      <c r="F2394" s="10" t="s">
        <v>184</v>
      </c>
      <c r="G2394" s="10" t="s">
        <v>373</v>
      </c>
      <c r="H2394" s="10" t="s">
        <v>9331</v>
      </c>
      <c r="I2394" s="10" t="s">
        <v>368</v>
      </c>
      <c r="J2394" s="10" t="s">
        <v>97</v>
      </c>
      <c r="K2394" s="10" t="s">
        <v>98</v>
      </c>
      <c r="L2394" s="11">
        <v>1666992</v>
      </c>
      <c r="M2394" s="11">
        <v>2083740</v>
      </c>
      <c r="N2394" s="11">
        <v>2031992</v>
      </c>
      <c r="O2394" s="10" t="s">
        <v>295</v>
      </c>
      <c r="P2394" s="11">
        <v>1415.93</v>
      </c>
      <c r="Q2394" s="11">
        <v>320</v>
      </c>
      <c r="R2394" s="10"/>
      <c r="S2394" s="10"/>
      <c r="T2394" s="10" t="s">
        <v>100</v>
      </c>
      <c r="U2394" s="10"/>
      <c r="V2394" s="10"/>
      <c r="W2394" s="10" t="s">
        <v>101</v>
      </c>
      <c r="X2394" s="10"/>
      <c r="Y2394" s="10" t="s">
        <v>656</v>
      </c>
      <c r="Z2394" s="11">
        <v>5</v>
      </c>
      <c r="AA2394" s="11">
        <v>0</v>
      </c>
      <c r="AB2394" s="10" t="s">
        <v>100</v>
      </c>
      <c r="AC2394" s="10" t="s">
        <v>9332</v>
      </c>
      <c r="AD2394" s="10" t="s">
        <v>156</v>
      </c>
      <c r="AE2394" s="10"/>
      <c r="AF2394" s="10" t="s">
        <v>115</v>
      </c>
      <c r="AG2394" s="11"/>
      <c r="AH2394" s="11"/>
      <c r="AI2394" s="11"/>
      <c r="AJ2394" s="10"/>
      <c r="AK2394" s="12">
        <v>45782.4980902778</v>
      </c>
      <c r="AL2394" s="10" t="s">
        <v>9333</v>
      </c>
      <c r="AM2394">
        <f t="shared" si="47"/>
        <v>12</v>
      </c>
      <c r="AN2394" t="s">
        <v>378</v>
      </c>
    </row>
    <row r="2395" spans="1:40">
      <c r="A2395" s="10"/>
      <c r="B2395" s="10" t="s">
        <v>9334</v>
      </c>
      <c r="C2395" s="10"/>
      <c r="D2395" s="10" t="s">
        <v>9335</v>
      </c>
      <c r="E2395" s="10" t="s">
        <v>92</v>
      </c>
      <c r="F2395" s="10" t="s">
        <v>120</v>
      </c>
      <c r="G2395" s="10" t="s">
        <v>1875</v>
      </c>
      <c r="H2395" s="10" t="s">
        <v>9336</v>
      </c>
      <c r="I2395" s="10" t="s">
        <v>257</v>
      </c>
      <c r="J2395" s="10" t="s">
        <v>97</v>
      </c>
      <c r="K2395" s="10" t="s">
        <v>98</v>
      </c>
      <c r="L2395" s="11">
        <v>150000</v>
      </c>
      <c r="M2395" s="11">
        <v>189200</v>
      </c>
      <c r="N2395" s="11">
        <v>279000</v>
      </c>
      <c r="O2395" s="10" t="s">
        <v>131</v>
      </c>
      <c r="P2395" s="11">
        <v>39.84</v>
      </c>
      <c r="Q2395" s="11">
        <v>0</v>
      </c>
      <c r="R2395" s="10"/>
      <c r="S2395" s="10"/>
      <c r="T2395" s="10" t="s">
        <v>101</v>
      </c>
      <c r="U2395" s="10" t="s">
        <v>258</v>
      </c>
      <c r="V2395" s="10"/>
      <c r="W2395" s="10" t="s">
        <v>113</v>
      </c>
      <c r="X2395" s="10" t="s">
        <v>218</v>
      </c>
      <c r="Y2395" s="10" t="s">
        <v>250</v>
      </c>
      <c r="Z2395" s="11">
        <v>2</v>
      </c>
      <c r="AA2395" s="11">
        <v>1</v>
      </c>
      <c r="AB2395" s="10" t="s">
        <v>100</v>
      </c>
      <c r="AC2395" s="10"/>
      <c r="AD2395" s="10"/>
      <c r="AE2395" s="10"/>
      <c r="AF2395" s="10"/>
      <c r="AG2395" s="11"/>
      <c r="AH2395" s="11"/>
      <c r="AI2395" s="11"/>
      <c r="AJ2395" s="10"/>
      <c r="AK2395" s="12">
        <v>45770.4438888889</v>
      </c>
      <c r="AL2395" s="10" t="s">
        <v>9337</v>
      </c>
      <c r="AM2395">
        <f t="shared" si="47"/>
        <v>3</v>
      </c>
      <c r="AN2395" t="s">
        <v>106</v>
      </c>
    </row>
    <row r="2396" spans="1:40">
      <c r="A2396" s="10"/>
      <c r="B2396" s="10" t="s">
        <v>9338</v>
      </c>
      <c r="C2396" s="10"/>
      <c r="D2396" s="10" t="s">
        <v>9339</v>
      </c>
      <c r="E2396" s="10" t="s">
        <v>92</v>
      </c>
      <c r="F2396" s="10" t="s">
        <v>93</v>
      </c>
      <c r="G2396" s="10" t="s">
        <v>94</v>
      </c>
      <c r="H2396" s="10" t="s">
        <v>9340</v>
      </c>
      <c r="I2396" s="10" t="s">
        <v>257</v>
      </c>
      <c r="J2396" s="10" t="s">
        <v>97</v>
      </c>
      <c r="K2396" s="10" t="s">
        <v>98</v>
      </c>
      <c r="L2396" s="11">
        <v>990000</v>
      </c>
      <c r="M2396" s="11">
        <v>990000</v>
      </c>
      <c r="N2396" s="11">
        <v>1684000</v>
      </c>
      <c r="O2396" s="10" t="s">
        <v>99</v>
      </c>
      <c r="P2396" s="11">
        <v>128.44</v>
      </c>
      <c r="Q2396" s="11">
        <v>0</v>
      </c>
      <c r="R2396" s="10"/>
      <c r="S2396" s="10"/>
      <c r="T2396" s="10" t="s">
        <v>100</v>
      </c>
      <c r="U2396" s="10"/>
      <c r="V2396" s="10"/>
      <c r="W2396" s="10" t="s">
        <v>100</v>
      </c>
      <c r="X2396" s="10"/>
      <c r="Y2396" s="10" t="s">
        <v>123</v>
      </c>
      <c r="Z2396" s="11">
        <v>15</v>
      </c>
      <c r="AA2396" s="11">
        <v>5</v>
      </c>
      <c r="AB2396" s="10" t="s">
        <v>100</v>
      </c>
      <c r="AC2396" s="10"/>
      <c r="AD2396" s="10"/>
      <c r="AE2396" s="10" t="s">
        <v>9341</v>
      </c>
      <c r="AF2396" s="10"/>
      <c r="AG2396" s="11"/>
      <c r="AH2396" s="11"/>
      <c r="AI2396" s="11"/>
      <c r="AJ2396" s="10"/>
      <c r="AK2396" s="12">
        <v>45762.4479976852</v>
      </c>
      <c r="AL2396" s="10" t="s">
        <v>9342</v>
      </c>
      <c r="AM2396">
        <f t="shared" si="47"/>
        <v>3</v>
      </c>
      <c r="AN2396" t="s">
        <v>106</v>
      </c>
    </row>
    <row r="2397" spans="1:40">
      <c r="A2397" s="10"/>
      <c r="B2397" s="10" t="s">
        <v>4760</v>
      </c>
      <c r="C2397" s="10"/>
      <c r="D2397" s="10" t="s">
        <v>9343</v>
      </c>
      <c r="E2397" s="10" t="s">
        <v>92</v>
      </c>
      <c r="F2397" s="10" t="s">
        <v>210</v>
      </c>
      <c r="G2397" s="10" t="s">
        <v>2363</v>
      </c>
      <c r="H2397" s="10" t="s">
        <v>9343</v>
      </c>
      <c r="I2397" s="10" t="s">
        <v>368</v>
      </c>
      <c r="J2397" s="10" t="s">
        <v>97</v>
      </c>
      <c r="K2397" s="10" t="s">
        <v>98</v>
      </c>
      <c r="L2397" s="11">
        <v>421125.12</v>
      </c>
      <c r="M2397" s="11">
        <v>658008</v>
      </c>
      <c r="N2397" s="11">
        <v>475125.12</v>
      </c>
      <c r="O2397" s="10" t="s">
        <v>99</v>
      </c>
      <c r="P2397" s="11">
        <v>126.54</v>
      </c>
      <c r="Q2397" s="11">
        <v>0</v>
      </c>
      <c r="R2397" s="10"/>
      <c r="S2397" s="10"/>
      <c r="T2397" s="10" t="s">
        <v>100</v>
      </c>
      <c r="U2397" s="10"/>
      <c r="V2397" s="10"/>
      <c r="W2397" s="10" t="s">
        <v>101</v>
      </c>
      <c r="X2397" s="10"/>
      <c r="Y2397" s="10" t="s">
        <v>123</v>
      </c>
      <c r="Z2397" s="11">
        <v>16</v>
      </c>
      <c r="AA2397" s="11">
        <v>8</v>
      </c>
      <c r="AB2397" s="10" t="s">
        <v>100</v>
      </c>
      <c r="AC2397" s="10" t="s">
        <v>9344</v>
      </c>
      <c r="AD2397" s="10"/>
      <c r="AE2397" s="10"/>
      <c r="AF2397" s="10" t="s">
        <v>104</v>
      </c>
      <c r="AG2397" s="11"/>
      <c r="AH2397" s="11"/>
      <c r="AI2397" s="11"/>
      <c r="AJ2397" s="10"/>
      <c r="AK2397" s="12">
        <v>45758.4458333333</v>
      </c>
      <c r="AL2397" s="10" t="s">
        <v>9345</v>
      </c>
      <c r="AM2397">
        <f t="shared" si="47"/>
        <v>2</v>
      </c>
      <c r="AN2397" t="s">
        <v>106</v>
      </c>
    </row>
    <row r="2398" spans="1:40">
      <c r="A2398" s="10"/>
      <c r="B2398" s="10" t="s">
        <v>9346</v>
      </c>
      <c r="C2398" s="10"/>
      <c r="D2398" s="10" t="s">
        <v>9347</v>
      </c>
      <c r="E2398" s="10" t="s">
        <v>92</v>
      </c>
      <c r="F2398" s="10" t="s">
        <v>210</v>
      </c>
      <c r="G2398" s="10" t="s">
        <v>2363</v>
      </c>
      <c r="H2398" s="10" t="s">
        <v>9347</v>
      </c>
      <c r="I2398" s="10" t="s">
        <v>368</v>
      </c>
      <c r="J2398" s="10" t="s">
        <v>97</v>
      </c>
      <c r="K2398" s="10" t="s">
        <v>98</v>
      </c>
      <c r="L2398" s="11">
        <v>425174.4</v>
      </c>
      <c r="M2398" s="11">
        <v>664335</v>
      </c>
      <c r="N2398" s="11">
        <v>470174.4</v>
      </c>
      <c r="O2398" s="10" t="s">
        <v>99</v>
      </c>
      <c r="P2398" s="11">
        <v>126.54</v>
      </c>
      <c r="Q2398" s="11">
        <v>0</v>
      </c>
      <c r="R2398" s="10"/>
      <c r="S2398" s="10"/>
      <c r="T2398" s="10" t="s">
        <v>100</v>
      </c>
      <c r="U2398" s="10"/>
      <c r="V2398" s="10"/>
      <c r="W2398" s="10" t="s">
        <v>101</v>
      </c>
      <c r="X2398" s="10"/>
      <c r="Y2398" s="10" t="s">
        <v>123</v>
      </c>
      <c r="Z2398" s="11">
        <v>16</v>
      </c>
      <c r="AA2398" s="11">
        <v>9</v>
      </c>
      <c r="AB2398" s="10" t="s">
        <v>100</v>
      </c>
      <c r="AC2398" s="10" t="s">
        <v>9344</v>
      </c>
      <c r="AD2398" s="10"/>
      <c r="AE2398" s="10"/>
      <c r="AF2398" s="10" t="s">
        <v>104</v>
      </c>
      <c r="AG2398" s="11"/>
      <c r="AH2398" s="11"/>
      <c r="AI2398" s="11"/>
      <c r="AJ2398" s="10"/>
      <c r="AK2398" s="12">
        <v>45758.4373842593</v>
      </c>
      <c r="AL2398" s="10" t="s">
        <v>9348</v>
      </c>
      <c r="AM2398">
        <f t="shared" si="47"/>
        <v>3</v>
      </c>
      <c r="AN2398" t="s">
        <v>106</v>
      </c>
    </row>
    <row r="2399" spans="1:40">
      <c r="A2399" s="10"/>
      <c r="B2399" s="10" t="s">
        <v>7591</v>
      </c>
      <c r="C2399" s="10"/>
      <c r="D2399" s="10" t="s">
        <v>9349</v>
      </c>
      <c r="E2399" s="10" t="s">
        <v>92</v>
      </c>
      <c r="F2399" s="10" t="s">
        <v>210</v>
      </c>
      <c r="G2399" s="10" t="s">
        <v>2363</v>
      </c>
      <c r="H2399" s="10" t="s">
        <v>9349</v>
      </c>
      <c r="I2399" s="10" t="s">
        <v>368</v>
      </c>
      <c r="J2399" s="10" t="s">
        <v>97</v>
      </c>
      <c r="K2399" s="10" t="s">
        <v>98</v>
      </c>
      <c r="L2399" s="11">
        <v>417075.84</v>
      </c>
      <c r="M2399" s="11">
        <v>651681</v>
      </c>
      <c r="N2399" s="11">
        <v>470075.84</v>
      </c>
      <c r="O2399" s="10" t="s">
        <v>99</v>
      </c>
      <c r="P2399" s="11">
        <v>126.54</v>
      </c>
      <c r="Q2399" s="11">
        <v>0</v>
      </c>
      <c r="R2399" s="10"/>
      <c r="S2399" s="10"/>
      <c r="T2399" s="10" t="s">
        <v>100</v>
      </c>
      <c r="U2399" s="10"/>
      <c r="V2399" s="10"/>
      <c r="W2399" s="10" t="s">
        <v>101</v>
      </c>
      <c r="X2399" s="10"/>
      <c r="Y2399" s="10" t="s">
        <v>123</v>
      </c>
      <c r="Z2399" s="11">
        <v>16</v>
      </c>
      <c r="AA2399" s="11">
        <v>4</v>
      </c>
      <c r="AB2399" s="10" t="s">
        <v>100</v>
      </c>
      <c r="AC2399" s="10" t="s">
        <v>9344</v>
      </c>
      <c r="AD2399" s="10"/>
      <c r="AE2399" s="10"/>
      <c r="AF2399" s="10" t="s">
        <v>104</v>
      </c>
      <c r="AG2399" s="11"/>
      <c r="AH2399" s="11"/>
      <c r="AI2399" s="11"/>
      <c r="AJ2399" s="10"/>
      <c r="AK2399" s="12">
        <v>45758.4353240741</v>
      </c>
      <c r="AL2399" s="10" t="s">
        <v>9350</v>
      </c>
      <c r="AM2399">
        <f t="shared" si="47"/>
        <v>3</v>
      </c>
      <c r="AN2399" t="s">
        <v>106</v>
      </c>
    </row>
    <row r="2400" spans="1:40">
      <c r="A2400" s="10"/>
      <c r="B2400" s="10" t="s">
        <v>9351</v>
      </c>
      <c r="C2400" s="10"/>
      <c r="D2400" s="10" t="s">
        <v>9352</v>
      </c>
      <c r="E2400" s="10" t="s">
        <v>92</v>
      </c>
      <c r="F2400" s="10" t="s">
        <v>210</v>
      </c>
      <c r="G2400" s="10" t="s">
        <v>2363</v>
      </c>
      <c r="H2400" s="10" t="s">
        <v>9352</v>
      </c>
      <c r="I2400" s="10" t="s">
        <v>368</v>
      </c>
      <c r="J2400" s="10" t="s">
        <v>97</v>
      </c>
      <c r="K2400" s="10" t="s">
        <v>98</v>
      </c>
      <c r="L2400" s="11">
        <v>417075.84</v>
      </c>
      <c r="M2400" s="11">
        <v>651681</v>
      </c>
      <c r="N2400" s="11">
        <v>460075.84</v>
      </c>
      <c r="O2400" s="10" t="s">
        <v>99</v>
      </c>
      <c r="P2400" s="11">
        <v>126.54</v>
      </c>
      <c r="Q2400" s="11">
        <v>0</v>
      </c>
      <c r="R2400" s="10"/>
      <c r="S2400" s="10"/>
      <c r="T2400" s="10" t="s">
        <v>100</v>
      </c>
      <c r="U2400" s="10"/>
      <c r="V2400" s="10"/>
      <c r="W2400" s="10" t="s">
        <v>101</v>
      </c>
      <c r="X2400" s="10"/>
      <c r="Y2400" s="10" t="s">
        <v>123</v>
      </c>
      <c r="Z2400" s="11">
        <v>16</v>
      </c>
      <c r="AA2400" s="11">
        <v>5</v>
      </c>
      <c r="AB2400" s="10" t="s">
        <v>100</v>
      </c>
      <c r="AC2400" s="10" t="s">
        <v>9344</v>
      </c>
      <c r="AD2400" s="10"/>
      <c r="AE2400" s="10"/>
      <c r="AF2400" s="10" t="s">
        <v>104</v>
      </c>
      <c r="AG2400" s="11"/>
      <c r="AH2400" s="11"/>
      <c r="AI2400" s="11"/>
      <c r="AJ2400" s="10"/>
      <c r="AK2400" s="12">
        <v>45758.4364699074</v>
      </c>
      <c r="AL2400" s="10" t="s">
        <v>9353</v>
      </c>
      <c r="AM2400">
        <f t="shared" si="47"/>
        <v>3</v>
      </c>
      <c r="AN2400" t="s">
        <v>106</v>
      </c>
    </row>
    <row r="2401" spans="1:40">
      <c r="A2401" s="10"/>
      <c r="B2401" s="10" t="s">
        <v>9354</v>
      </c>
      <c r="C2401" s="10"/>
      <c r="D2401" s="10" t="s">
        <v>9355</v>
      </c>
      <c r="E2401" s="10" t="s">
        <v>92</v>
      </c>
      <c r="F2401" s="10" t="s">
        <v>210</v>
      </c>
      <c r="G2401" s="10" t="s">
        <v>2363</v>
      </c>
      <c r="H2401" s="10" t="s">
        <v>9355</v>
      </c>
      <c r="I2401" s="10" t="s">
        <v>368</v>
      </c>
      <c r="J2401" s="10" t="s">
        <v>97</v>
      </c>
      <c r="K2401" s="10" t="s">
        <v>98</v>
      </c>
      <c r="L2401" s="11">
        <v>429223.68</v>
      </c>
      <c r="M2401" s="11">
        <v>670662</v>
      </c>
      <c r="N2401" s="11">
        <v>479223.68</v>
      </c>
      <c r="O2401" s="10" t="s">
        <v>99</v>
      </c>
      <c r="P2401" s="11">
        <v>126.54</v>
      </c>
      <c r="Q2401" s="11">
        <v>0</v>
      </c>
      <c r="R2401" s="10"/>
      <c r="S2401" s="10"/>
      <c r="T2401" s="10" t="s">
        <v>100</v>
      </c>
      <c r="U2401" s="10"/>
      <c r="V2401" s="10"/>
      <c r="W2401" s="10" t="s">
        <v>101</v>
      </c>
      <c r="X2401" s="10"/>
      <c r="Y2401" s="10" t="s">
        <v>123</v>
      </c>
      <c r="Z2401" s="11">
        <v>16</v>
      </c>
      <c r="AA2401" s="11">
        <v>14</v>
      </c>
      <c r="AB2401" s="10" t="s">
        <v>100</v>
      </c>
      <c r="AC2401" s="10" t="s">
        <v>9344</v>
      </c>
      <c r="AD2401" s="10"/>
      <c r="AE2401" s="10"/>
      <c r="AF2401" s="10" t="s">
        <v>104</v>
      </c>
      <c r="AG2401" s="11"/>
      <c r="AH2401" s="11"/>
      <c r="AI2401" s="11"/>
      <c r="AJ2401" s="10"/>
      <c r="AK2401" s="12">
        <v>45758.4563888889</v>
      </c>
      <c r="AL2401" s="10" t="s">
        <v>9356</v>
      </c>
      <c r="AM2401">
        <f t="shared" si="47"/>
        <v>3</v>
      </c>
      <c r="AN2401" t="s">
        <v>106</v>
      </c>
    </row>
    <row r="2402" spans="1:40">
      <c r="A2402" s="10"/>
      <c r="B2402" s="10" t="s">
        <v>9357</v>
      </c>
      <c r="C2402" s="10"/>
      <c r="D2402" s="10" t="s">
        <v>9358</v>
      </c>
      <c r="E2402" s="10" t="s">
        <v>92</v>
      </c>
      <c r="F2402" s="10" t="s">
        <v>210</v>
      </c>
      <c r="G2402" s="10" t="s">
        <v>2363</v>
      </c>
      <c r="H2402" s="10" t="s">
        <v>9358</v>
      </c>
      <c r="I2402" s="10" t="s">
        <v>368</v>
      </c>
      <c r="J2402" s="10" t="s">
        <v>97</v>
      </c>
      <c r="K2402" s="10" t="s">
        <v>98</v>
      </c>
      <c r="L2402" s="11">
        <v>429223.68</v>
      </c>
      <c r="M2402" s="11">
        <v>670662</v>
      </c>
      <c r="N2402" s="11">
        <v>492223.68</v>
      </c>
      <c r="O2402" s="10" t="s">
        <v>99</v>
      </c>
      <c r="P2402" s="11">
        <v>126.54</v>
      </c>
      <c r="Q2402" s="11">
        <v>0</v>
      </c>
      <c r="R2402" s="10"/>
      <c r="S2402" s="10"/>
      <c r="T2402" s="10" t="s">
        <v>100</v>
      </c>
      <c r="U2402" s="10"/>
      <c r="V2402" s="10"/>
      <c r="W2402" s="10" t="s">
        <v>101</v>
      </c>
      <c r="X2402" s="10"/>
      <c r="Y2402" s="10" t="s">
        <v>123</v>
      </c>
      <c r="Z2402" s="11">
        <v>16</v>
      </c>
      <c r="AA2402" s="11">
        <v>15</v>
      </c>
      <c r="AB2402" s="10" t="s">
        <v>100</v>
      </c>
      <c r="AC2402" s="10" t="s">
        <v>9344</v>
      </c>
      <c r="AD2402" s="10"/>
      <c r="AE2402" s="10"/>
      <c r="AF2402" s="10" t="s">
        <v>104</v>
      </c>
      <c r="AG2402" s="11"/>
      <c r="AH2402" s="11"/>
      <c r="AI2402" s="11"/>
      <c r="AJ2402" s="10"/>
      <c r="AK2402" s="12">
        <v>45758.4409606481</v>
      </c>
      <c r="AL2402" s="10" t="s">
        <v>9359</v>
      </c>
      <c r="AM2402">
        <f t="shared" si="47"/>
        <v>2</v>
      </c>
      <c r="AN2402" t="s">
        <v>106</v>
      </c>
    </row>
    <row r="2403" spans="1:40">
      <c r="A2403" s="10"/>
      <c r="B2403" s="10" t="s">
        <v>9360</v>
      </c>
      <c r="C2403" s="10"/>
      <c r="D2403" s="10" t="s">
        <v>9361</v>
      </c>
      <c r="E2403" s="10" t="s">
        <v>92</v>
      </c>
      <c r="F2403" s="10" t="s">
        <v>93</v>
      </c>
      <c r="G2403" s="10" t="s">
        <v>289</v>
      </c>
      <c r="H2403" s="10" t="s">
        <v>9361</v>
      </c>
      <c r="I2403" s="10" t="s">
        <v>368</v>
      </c>
      <c r="J2403" s="10" t="s">
        <v>97</v>
      </c>
      <c r="K2403" s="10" t="s">
        <v>98</v>
      </c>
      <c r="L2403" s="11">
        <v>731317</v>
      </c>
      <c r="M2403" s="11">
        <v>1015717</v>
      </c>
      <c r="N2403" s="11">
        <v>731317</v>
      </c>
      <c r="O2403" s="10" t="s">
        <v>99</v>
      </c>
      <c r="P2403" s="11">
        <v>91.97</v>
      </c>
      <c r="Q2403" s="11">
        <v>0</v>
      </c>
      <c r="R2403" s="10"/>
      <c r="S2403" s="10"/>
      <c r="T2403" s="10" t="s">
        <v>100</v>
      </c>
      <c r="U2403" s="10"/>
      <c r="V2403" s="10"/>
      <c r="W2403" s="10" t="s">
        <v>101</v>
      </c>
      <c r="X2403" s="10"/>
      <c r="Y2403" s="10" t="s">
        <v>102</v>
      </c>
      <c r="Z2403" s="11">
        <v>34</v>
      </c>
      <c r="AA2403" s="11">
        <v>30</v>
      </c>
      <c r="AB2403" s="10" t="s">
        <v>100</v>
      </c>
      <c r="AC2403" s="10"/>
      <c r="AD2403" s="10"/>
      <c r="AE2403" s="10" t="s">
        <v>9362</v>
      </c>
      <c r="AF2403" s="10"/>
      <c r="AG2403" s="11"/>
      <c r="AH2403" s="11"/>
      <c r="AI2403" s="11"/>
      <c r="AJ2403" s="10"/>
      <c r="AK2403" s="12">
        <v>45758.4166666667</v>
      </c>
      <c r="AL2403" s="10" t="s">
        <v>9363</v>
      </c>
      <c r="AM2403">
        <f t="shared" si="47"/>
        <v>3</v>
      </c>
      <c r="AN2403" t="s">
        <v>106</v>
      </c>
    </row>
    <row r="2404" spans="1:40">
      <c r="A2404" s="10"/>
      <c r="B2404" s="10" t="s">
        <v>9364</v>
      </c>
      <c r="C2404" s="10"/>
      <c r="D2404" s="10" t="s">
        <v>9365</v>
      </c>
      <c r="E2404" s="10" t="s">
        <v>92</v>
      </c>
      <c r="F2404" s="10" t="s">
        <v>210</v>
      </c>
      <c r="G2404" s="10" t="s">
        <v>2363</v>
      </c>
      <c r="H2404" s="10" t="s">
        <v>9365</v>
      </c>
      <c r="I2404" s="10" t="s">
        <v>257</v>
      </c>
      <c r="J2404" s="10" t="s">
        <v>97</v>
      </c>
      <c r="K2404" s="10" t="s">
        <v>98</v>
      </c>
      <c r="L2404" s="11">
        <v>468740.8</v>
      </c>
      <c r="M2404" s="11">
        <v>585926</v>
      </c>
      <c r="N2404" s="11">
        <v>468740.8</v>
      </c>
      <c r="O2404" s="10" t="s">
        <v>99</v>
      </c>
      <c r="P2404" s="11">
        <v>107.47</v>
      </c>
      <c r="Q2404" s="11">
        <v>0</v>
      </c>
      <c r="R2404" s="10"/>
      <c r="S2404" s="10"/>
      <c r="T2404" s="10" t="s">
        <v>100</v>
      </c>
      <c r="U2404" s="10"/>
      <c r="V2404" s="10"/>
      <c r="W2404" s="10" t="s">
        <v>113</v>
      </c>
      <c r="X2404" s="10"/>
      <c r="Y2404" s="10" t="s">
        <v>123</v>
      </c>
      <c r="Z2404" s="11">
        <v>6</v>
      </c>
      <c r="AA2404" s="11">
        <v>3</v>
      </c>
      <c r="AB2404" s="10" t="s">
        <v>100</v>
      </c>
      <c r="AC2404" s="10"/>
      <c r="AD2404" s="10"/>
      <c r="AE2404" s="10"/>
      <c r="AF2404" s="10" t="s">
        <v>115</v>
      </c>
      <c r="AG2404" s="11"/>
      <c r="AH2404" s="11"/>
      <c r="AI2404" s="11"/>
      <c r="AJ2404" s="10"/>
      <c r="AK2404" s="12">
        <v>45790.4166666667</v>
      </c>
      <c r="AL2404" s="10" t="s">
        <v>9366</v>
      </c>
      <c r="AM2404">
        <f t="shared" si="47"/>
        <v>3</v>
      </c>
      <c r="AN2404" t="s">
        <v>106</v>
      </c>
    </row>
    <row r="2405" spans="1:40">
      <c r="A2405" s="10"/>
      <c r="B2405" s="10" t="s">
        <v>9367</v>
      </c>
      <c r="C2405" s="10"/>
      <c r="D2405" s="10" t="s">
        <v>9368</v>
      </c>
      <c r="E2405" s="10" t="s">
        <v>92</v>
      </c>
      <c r="F2405" s="10" t="s">
        <v>120</v>
      </c>
      <c r="G2405" s="10" t="s">
        <v>623</v>
      </c>
      <c r="H2405" s="10" t="s">
        <v>9369</v>
      </c>
      <c r="I2405" s="10" t="s">
        <v>368</v>
      </c>
      <c r="J2405" s="10" t="s">
        <v>97</v>
      </c>
      <c r="K2405" s="10" t="s">
        <v>98</v>
      </c>
      <c r="L2405" s="11">
        <v>1165104</v>
      </c>
      <c r="M2405" s="11">
        <v>1618200</v>
      </c>
      <c r="N2405" s="11">
        <v>1165104</v>
      </c>
      <c r="O2405" s="10" t="s">
        <v>99</v>
      </c>
      <c r="P2405" s="11">
        <v>175.93</v>
      </c>
      <c r="Q2405" s="11">
        <v>0</v>
      </c>
      <c r="R2405" s="10"/>
      <c r="S2405" s="10"/>
      <c r="T2405" s="10" t="s">
        <v>101</v>
      </c>
      <c r="U2405" s="10"/>
      <c r="V2405" s="10"/>
      <c r="W2405" s="10" t="s">
        <v>113</v>
      </c>
      <c r="X2405" s="10" t="s">
        <v>638</v>
      </c>
      <c r="Y2405" s="10" t="s">
        <v>440</v>
      </c>
      <c r="Z2405" s="11">
        <v>0</v>
      </c>
      <c r="AA2405" s="11">
        <v>0</v>
      </c>
      <c r="AB2405" s="10" t="s">
        <v>100</v>
      </c>
      <c r="AC2405" s="10"/>
      <c r="AD2405" s="10"/>
      <c r="AE2405" s="10"/>
      <c r="AF2405" s="10" t="s">
        <v>104</v>
      </c>
      <c r="AG2405" s="11"/>
      <c r="AH2405" s="11"/>
      <c r="AI2405" s="11"/>
      <c r="AJ2405" s="10"/>
      <c r="AK2405" s="12">
        <v>45775.4166666667</v>
      </c>
      <c r="AL2405" s="10" t="s">
        <v>9370</v>
      </c>
      <c r="AM2405">
        <f t="shared" si="47"/>
        <v>3</v>
      </c>
      <c r="AN2405" t="s">
        <v>106</v>
      </c>
    </row>
    <row r="2406" spans="1:40">
      <c r="A2406" s="10"/>
      <c r="B2406" s="10" t="s">
        <v>2009</v>
      </c>
      <c r="C2406" s="10"/>
      <c r="D2406" s="10" t="s">
        <v>2010</v>
      </c>
      <c r="E2406" s="10" t="s">
        <v>92</v>
      </c>
      <c r="F2406" s="10" t="s">
        <v>120</v>
      </c>
      <c r="G2406" s="10" t="s">
        <v>1875</v>
      </c>
      <c r="H2406" s="10" t="s">
        <v>2011</v>
      </c>
      <c r="I2406" s="10" t="s">
        <v>257</v>
      </c>
      <c r="J2406" s="10" t="s">
        <v>97</v>
      </c>
      <c r="K2406" s="10" t="s">
        <v>98</v>
      </c>
      <c r="L2406" s="11">
        <v>147565.6</v>
      </c>
      <c r="M2406" s="11">
        <v>184457</v>
      </c>
      <c r="N2406" s="11">
        <v>147565.6</v>
      </c>
      <c r="O2406" s="10" t="s">
        <v>99</v>
      </c>
      <c r="P2406" s="11">
        <v>29.92</v>
      </c>
      <c r="Q2406" s="11">
        <v>0</v>
      </c>
      <c r="R2406" s="10"/>
      <c r="S2406" s="10"/>
      <c r="T2406" s="10" t="s">
        <v>101</v>
      </c>
      <c r="U2406" s="10"/>
      <c r="V2406" s="10"/>
      <c r="W2406" s="10" t="s">
        <v>101</v>
      </c>
      <c r="X2406" s="10"/>
      <c r="Y2406" s="10"/>
      <c r="Z2406" s="11">
        <v>1</v>
      </c>
      <c r="AA2406" s="11">
        <v>1</v>
      </c>
      <c r="AB2406" s="10" t="s">
        <v>100</v>
      </c>
      <c r="AC2406" s="10"/>
      <c r="AD2406" s="10"/>
      <c r="AE2406" s="10"/>
      <c r="AF2406" s="10" t="s">
        <v>115</v>
      </c>
      <c r="AG2406" s="11"/>
      <c r="AH2406" s="11"/>
      <c r="AI2406" s="11"/>
      <c r="AJ2406" s="10"/>
      <c r="AK2406" s="12">
        <v>45797.4166666667</v>
      </c>
      <c r="AL2406" s="10" t="s">
        <v>9371</v>
      </c>
      <c r="AM2406">
        <f t="shared" si="47"/>
        <v>3</v>
      </c>
      <c r="AN2406" t="s">
        <v>106</v>
      </c>
    </row>
    <row r="2407" spans="1:40">
      <c r="A2407" s="10"/>
      <c r="B2407" s="10" t="s">
        <v>3839</v>
      </c>
      <c r="C2407" s="10"/>
      <c r="D2407" s="10" t="s">
        <v>9372</v>
      </c>
      <c r="E2407" s="10" t="s">
        <v>92</v>
      </c>
      <c r="F2407" s="10" t="s">
        <v>93</v>
      </c>
      <c r="G2407" s="10" t="s">
        <v>94</v>
      </c>
      <c r="H2407" s="10" t="s">
        <v>9373</v>
      </c>
      <c r="I2407" s="10" t="s">
        <v>96</v>
      </c>
      <c r="J2407" s="10" t="s">
        <v>97</v>
      </c>
      <c r="K2407" s="10" t="s">
        <v>98</v>
      </c>
      <c r="L2407" s="11">
        <v>600560</v>
      </c>
      <c r="M2407" s="11">
        <v>1072414.5</v>
      </c>
      <c r="N2407" s="11">
        <v>600560</v>
      </c>
      <c r="O2407" s="10" t="s">
        <v>99</v>
      </c>
      <c r="P2407" s="11">
        <v>78.39</v>
      </c>
      <c r="Q2407" s="11">
        <v>0</v>
      </c>
      <c r="R2407" s="10"/>
      <c r="S2407" s="10"/>
      <c r="T2407" s="10" t="s">
        <v>101</v>
      </c>
      <c r="U2407" s="10"/>
      <c r="V2407" s="10"/>
      <c r="W2407" s="10" t="s">
        <v>113</v>
      </c>
      <c r="X2407" s="10"/>
      <c r="Y2407" s="10" t="s">
        <v>102</v>
      </c>
      <c r="Z2407" s="11">
        <v>27</v>
      </c>
      <c r="AA2407" s="11">
        <v>19</v>
      </c>
      <c r="AB2407" s="10" t="s">
        <v>100</v>
      </c>
      <c r="AC2407" s="10"/>
      <c r="AD2407" s="10"/>
      <c r="AE2407" s="10"/>
      <c r="AF2407" s="10" t="s">
        <v>104</v>
      </c>
      <c r="AG2407" s="11"/>
      <c r="AH2407" s="11"/>
      <c r="AI2407" s="11"/>
      <c r="AJ2407" s="10"/>
      <c r="AK2407" s="12">
        <v>45824.3897916667</v>
      </c>
      <c r="AL2407" s="10" t="s">
        <v>9374</v>
      </c>
      <c r="AM2407">
        <f t="shared" si="47"/>
        <v>2</v>
      </c>
      <c r="AN2407" t="s">
        <v>106</v>
      </c>
    </row>
    <row r="2408" spans="1:40">
      <c r="A2408" s="10"/>
      <c r="B2408" s="10" t="s">
        <v>9375</v>
      </c>
      <c r="C2408" s="10"/>
      <c r="D2408" s="10" t="s">
        <v>9376</v>
      </c>
      <c r="E2408" s="10" t="s">
        <v>92</v>
      </c>
      <c r="F2408" s="10" t="s">
        <v>352</v>
      </c>
      <c r="G2408" s="10" t="s">
        <v>353</v>
      </c>
      <c r="H2408" s="10" t="s">
        <v>9377</v>
      </c>
      <c r="I2408" s="10" t="s">
        <v>368</v>
      </c>
      <c r="J2408" s="10" t="s">
        <v>97</v>
      </c>
      <c r="K2408" s="10" t="s">
        <v>98</v>
      </c>
      <c r="L2408" s="11">
        <v>294784</v>
      </c>
      <c r="M2408" s="11">
        <v>439300</v>
      </c>
      <c r="N2408" s="11">
        <v>294784</v>
      </c>
      <c r="O2408" s="10" t="s">
        <v>99</v>
      </c>
      <c r="P2408" s="11">
        <v>94.12</v>
      </c>
      <c r="Q2408" s="11">
        <v>0</v>
      </c>
      <c r="R2408" s="10"/>
      <c r="S2408" s="10"/>
      <c r="T2408" s="10" t="s">
        <v>100</v>
      </c>
      <c r="U2408" s="10" t="s">
        <v>112</v>
      </c>
      <c r="V2408" s="10"/>
      <c r="W2408" s="10" t="s">
        <v>101</v>
      </c>
      <c r="X2408" s="10"/>
      <c r="Y2408" s="10" t="s">
        <v>123</v>
      </c>
      <c r="Z2408" s="11">
        <v>8</v>
      </c>
      <c r="AA2408" s="11">
        <v>8</v>
      </c>
      <c r="AB2408" s="10" t="s">
        <v>100</v>
      </c>
      <c r="AC2408" s="10" t="s">
        <v>9378</v>
      </c>
      <c r="AD2408" s="10" t="s">
        <v>9379</v>
      </c>
      <c r="AE2408" s="10" t="s">
        <v>1132</v>
      </c>
      <c r="AF2408" s="10" t="s">
        <v>104</v>
      </c>
      <c r="AG2408" s="11"/>
      <c r="AH2408" s="11"/>
      <c r="AI2408" s="11"/>
      <c r="AJ2408" s="10"/>
      <c r="AK2408" s="12">
        <v>45784.4166666667</v>
      </c>
      <c r="AL2408" s="10" t="s">
        <v>9380</v>
      </c>
      <c r="AM2408">
        <f t="shared" si="47"/>
        <v>2</v>
      </c>
      <c r="AN2408" t="s">
        <v>106</v>
      </c>
    </row>
    <row r="2409" spans="1:40">
      <c r="A2409" s="10"/>
      <c r="B2409" s="10" t="s">
        <v>1438</v>
      </c>
      <c r="C2409" s="10"/>
      <c r="D2409" s="10" t="s">
        <v>5378</v>
      </c>
      <c r="E2409" s="10" t="s">
        <v>92</v>
      </c>
      <c r="F2409" s="10" t="s">
        <v>210</v>
      </c>
      <c r="G2409" s="10" t="s">
        <v>211</v>
      </c>
      <c r="H2409" s="10" t="s">
        <v>5379</v>
      </c>
      <c r="I2409" s="10" t="s">
        <v>368</v>
      </c>
      <c r="J2409" s="10" t="s">
        <v>97</v>
      </c>
      <c r="K2409" s="10" t="s">
        <v>98</v>
      </c>
      <c r="L2409" s="11">
        <v>888829</v>
      </c>
      <c r="M2409" s="11">
        <v>1587193</v>
      </c>
      <c r="N2409" s="11">
        <v>1132829</v>
      </c>
      <c r="O2409" s="10" t="s">
        <v>99</v>
      </c>
      <c r="P2409" s="11">
        <v>223.03</v>
      </c>
      <c r="Q2409" s="11">
        <v>0</v>
      </c>
      <c r="R2409" s="10"/>
      <c r="S2409" s="10"/>
      <c r="T2409" s="10" t="s">
        <v>101</v>
      </c>
      <c r="U2409" s="10"/>
      <c r="V2409" s="10"/>
      <c r="W2409" s="10" t="s">
        <v>101</v>
      </c>
      <c r="X2409" s="10"/>
      <c r="Y2409" s="10" t="s">
        <v>123</v>
      </c>
      <c r="Z2409" s="11">
        <v>18</v>
      </c>
      <c r="AA2409" s="11">
        <v>18</v>
      </c>
      <c r="AB2409" s="10" t="s">
        <v>101</v>
      </c>
      <c r="AC2409" s="10"/>
      <c r="AD2409" s="10"/>
      <c r="AE2409" s="10"/>
      <c r="AF2409" s="10"/>
      <c r="AG2409" s="11"/>
      <c r="AH2409" s="11"/>
      <c r="AI2409" s="11"/>
      <c r="AJ2409" s="10"/>
      <c r="AK2409" s="12">
        <v>45784.5268402778</v>
      </c>
      <c r="AL2409" s="10" t="s">
        <v>9381</v>
      </c>
      <c r="AM2409">
        <f t="shared" si="47"/>
        <v>3</v>
      </c>
      <c r="AN2409" t="s">
        <v>106</v>
      </c>
    </row>
    <row r="2410" spans="1:40">
      <c r="A2410" s="10"/>
      <c r="B2410" s="10" t="s">
        <v>9382</v>
      </c>
      <c r="C2410" s="10"/>
      <c r="D2410" s="10" t="s">
        <v>9383</v>
      </c>
      <c r="E2410" s="10" t="s">
        <v>92</v>
      </c>
      <c r="F2410" s="10" t="s">
        <v>190</v>
      </c>
      <c r="G2410" s="10" t="s">
        <v>3747</v>
      </c>
      <c r="H2410" s="10" t="s">
        <v>9384</v>
      </c>
      <c r="I2410" s="10" t="s">
        <v>257</v>
      </c>
      <c r="J2410" s="10" t="s">
        <v>97</v>
      </c>
      <c r="K2410" s="10" t="s">
        <v>98</v>
      </c>
      <c r="L2410" s="11">
        <v>1386800</v>
      </c>
      <c r="M2410" s="11">
        <v>1386800</v>
      </c>
      <c r="N2410" s="11">
        <v>1552800</v>
      </c>
      <c r="O2410" s="10" t="s">
        <v>131</v>
      </c>
      <c r="P2410" s="11">
        <v>480.2</v>
      </c>
      <c r="Q2410" s="11">
        <v>105</v>
      </c>
      <c r="R2410" s="10"/>
      <c r="S2410" s="10"/>
      <c r="T2410" s="10" t="s">
        <v>101</v>
      </c>
      <c r="U2410" s="10"/>
      <c r="V2410" s="10"/>
      <c r="W2410" s="10" t="s">
        <v>101</v>
      </c>
      <c r="X2410" s="10"/>
      <c r="Y2410" s="10" t="s">
        <v>9385</v>
      </c>
      <c r="Z2410" s="11">
        <v>5</v>
      </c>
      <c r="AA2410" s="11">
        <v>1</v>
      </c>
      <c r="AB2410" s="10" t="s">
        <v>100</v>
      </c>
      <c r="AC2410" s="10"/>
      <c r="AD2410" s="10" t="s">
        <v>156</v>
      </c>
      <c r="AE2410" s="10" t="s">
        <v>103</v>
      </c>
      <c r="AF2410" s="10" t="s">
        <v>115</v>
      </c>
      <c r="AG2410" s="11"/>
      <c r="AH2410" s="11"/>
      <c r="AI2410" s="11"/>
      <c r="AJ2410" s="10"/>
      <c r="AK2410" s="12">
        <v>45794.4271990741</v>
      </c>
      <c r="AL2410" s="10" t="s">
        <v>9386</v>
      </c>
      <c r="AM2410">
        <f t="shared" si="47"/>
        <v>3</v>
      </c>
      <c r="AN2410" t="s">
        <v>106</v>
      </c>
    </row>
    <row r="2411" spans="1:40">
      <c r="A2411" s="10"/>
      <c r="B2411" s="10" t="s">
        <v>9387</v>
      </c>
      <c r="C2411" s="10"/>
      <c r="D2411" s="10" t="s">
        <v>9388</v>
      </c>
      <c r="E2411" s="10" t="s">
        <v>92</v>
      </c>
      <c r="F2411" s="10" t="s">
        <v>128</v>
      </c>
      <c r="G2411" s="10" t="s">
        <v>216</v>
      </c>
      <c r="H2411" s="10" t="s">
        <v>9388</v>
      </c>
      <c r="I2411" s="10" t="s">
        <v>368</v>
      </c>
      <c r="J2411" s="10" t="s">
        <v>97</v>
      </c>
      <c r="K2411" s="10" t="s">
        <v>98</v>
      </c>
      <c r="L2411" s="11">
        <v>160000</v>
      </c>
      <c r="M2411" s="11">
        <v>276900</v>
      </c>
      <c r="N2411" s="11">
        <v>160000</v>
      </c>
      <c r="O2411" s="10" t="s">
        <v>99</v>
      </c>
      <c r="P2411" s="11">
        <v>89.81</v>
      </c>
      <c r="Q2411" s="11">
        <v>0</v>
      </c>
      <c r="R2411" s="10"/>
      <c r="S2411" s="10"/>
      <c r="T2411" s="10" t="s">
        <v>101</v>
      </c>
      <c r="U2411" s="10"/>
      <c r="V2411" s="10"/>
      <c r="W2411" s="10" t="s">
        <v>101</v>
      </c>
      <c r="X2411" s="10"/>
      <c r="Y2411" s="10" t="s">
        <v>102</v>
      </c>
      <c r="Z2411" s="11">
        <v>19</v>
      </c>
      <c r="AA2411" s="11">
        <v>15</v>
      </c>
      <c r="AB2411" s="10" t="s">
        <v>101</v>
      </c>
      <c r="AC2411" s="10"/>
      <c r="AD2411" s="10"/>
      <c r="AE2411" s="10" t="s">
        <v>2183</v>
      </c>
      <c r="AF2411" s="10" t="s">
        <v>104</v>
      </c>
      <c r="AG2411" s="11"/>
      <c r="AH2411" s="11"/>
      <c r="AI2411" s="11"/>
      <c r="AJ2411" s="10"/>
      <c r="AK2411" s="12">
        <v>45753.4166666667</v>
      </c>
      <c r="AL2411" s="10" t="s">
        <v>9389</v>
      </c>
      <c r="AM2411">
        <f t="shared" si="47"/>
        <v>2</v>
      </c>
      <c r="AN2411" t="s">
        <v>106</v>
      </c>
    </row>
    <row r="2412" spans="1:40">
      <c r="A2412" s="10"/>
      <c r="B2412" s="10" t="s">
        <v>8842</v>
      </c>
      <c r="C2412" s="10"/>
      <c r="D2412" s="10" t="s">
        <v>9390</v>
      </c>
      <c r="E2412" s="10" t="s">
        <v>92</v>
      </c>
      <c r="F2412" s="10" t="s">
        <v>128</v>
      </c>
      <c r="G2412" s="10" t="s">
        <v>216</v>
      </c>
      <c r="H2412" s="10" t="s">
        <v>9390</v>
      </c>
      <c r="I2412" s="10" t="s">
        <v>368</v>
      </c>
      <c r="J2412" s="10" t="s">
        <v>97</v>
      </c>
      <c r="K2412" s="10" t="s">
        <v>98</v>
      </c>
      <c r="L2412" s="11">
        <v>160000</v>
      </c>
      <c r="M2412" s="11">
        <v>272800</v>
      </c>
      <c r="N2412" s="11">
        <v>160000</v>
      </c>
      <c r="O2412" s="10" t="s">
        <v>99</v>
      </c>
      <c r="P2412" s="11">
        <v>89.81</v>
      </c>
      <c r="Q2412" s="11">
        <v>0</v>
      </c>
      <c r="R2412" s="10"/>
      <c r="S2412" s="10"/>
      <c r="T2412" s="10" t="s">
        <v>101</v>
      </c>
      <c r="U2412" s="10"/>
      <c r="V2412" s="10"/>
      <c r="W2412" s="10" t="s">
        <v>101</v>
      </c>
      <c r="X2412" s="10"/>
      <c r="Y2412" s="10" t="s">
        <v>102</v>
      </c>
      <c r="Z2412" s="11">
        <v>19</v>
      </c>
      <c r="AA2412" s="11">
        <v>7</v>
      </c>
      <c r="AB2412" s="10" t="s">
        <v>101</v>
      </c>
      <c r="AC2412" s="10"/>
      <c r="AD2412" s="10"/>
      <c r="AE2412" s="10" t="s">
        <v>2183</v>
      </c>
      <c r="AF2412" s="10" t="s">
        <v>104</v>
      </c>
      <c r="AG2412" s="11"/>
      <c r="AH2412" s="11"/>
      <c r="AI2412" s="11"/>
      <c r="AJ2412" s="10"/>
      <c r="AK2412" s="12">
        <v>45753.4166666667</v>
      </c>
      <c r="AL2412" s="10" t="s">
        <v>9391</v>
      </c>
      <c r="AM2412">
        <f t="shared" si="47"/>
        <v>2</v>
      </c>
      <c r="AN2412" t="s">
        <v>106</v>
      </c>
    </row>
    <row r="2413" spans="1:40">
      <c r="A2413" s="10"/>
      <c r="B2413" s="10" t="s">
        <v>8842</v>
      </c>
      <c r="C2413" s="10"/>
      <c r="D2413" s="10" t="s">
        <v>9392</v>
      </c>
      <c r="E2413" s="10" t="s">
        <v>92</v>
      </c>
      <c r="F2413" s="10" t="s">
        <v>128</v>
      </c>
      <c r="G2413" s="10" t="s">
        <v>216</v>
      </c>
      <c r="H2413" s="10" t="s">
        <v>9393</v>
      </c>
      <c r="I2413" s="10" t="s">
        <v>368</v>
      </c>
      <c r="J2413" s="10" t="s">
        <v>97</v>
      </c>
      <c r="K2413" s="10" t="s">
        <v>98</v>
      </c>
      <c r="L2413" s="11">
        <v>160000</v>
      </c>
      <c r="M2413" s="11">
        <v>272800</v>
      </c>
      <c r="N2413" s="11">
        <v>160000</v>
      </c>
      <c r="O2413" s="10" t="s">
        <v>99</v>
      </c>
      <c r="P2413" s="11">
        <v>89.81</v>
      </c>
      <c r="Q2413" s="11">
        <v>0</v>
      </c>
      <c r="R2413" s="10"/>
      <c r="S2413" s="10"/>
      <c r="T2413" s="10" t="s">
        <v>101</v>
      </c>
      <c r="U2413" s="10"/>
      <c r="V2413" s="10"/>
      <c r="W2413" s="10" t="s">
        <v>101</v>
      </c>
      <c r="X2413" s="10"/>
      <c r="Y2413" s="10" t="s">
        <v>102</v>
      </c>
      <c r="Z2413" s="11">
        <v>19</v>
      </c>
      <c r="AA2413" s="11">
        <v>5</v>
      </c>
      <c r="AB2413" s="10" t="s">
        <v>101</v>
      </c>
      <c r="AC2413" s="10"/>
      <c r="AD2413" s="10"/>
      <c r="AE2413" s="10" t="s">
        <v>2183</v>
      </c>
      <c r="AF2413" s="10" t="s">
        <v>104</v>
      </c>
      <c r="AG2413" s="11"/>
      <c r="AH2413" s="11"/>
      <c r="AI2413" s="11"/>
      <c r="AJ2413" s="10"/>
      <c r="AK2413" s="12">
        <v>45753.4166666667</v>
      </c>
      <c r="AL2413" s="10" t="s">
        <v>9394</v>
      </c>
      <c r="AM2413">
        <f t="shared" ref="AM2413:AM2464" si="48">LEN(B2413)</f>
        <v>2</v>
      </c>
      <c r="AN2413" t="s">
        <v>106</v>
      </c>
    </row>
    <row r="2414" spans="1:40">
      <c r="A2414" s="10"/>
      <c r="B2414" s="10" t="s">
        <v>7737</v>
      </c>
      <c r="C2414" s="10"/>
      <c r="D2414" s="10" t="s">
        <v>9395</v>
      </c>
      <c r="E2414" s="10" t="s">
        <v>92</v>
      </c>
      <c r="F2414" s="10" t="s">
        <v>128</v>
      </c>
      <c r="G2414" s="10" t="s">
        <v>216</v>
      </c>
      <c r="H2414" s="10" t="s">
        <v>9395</v>
      </c>
      <c r="I2414" s="10" t="s">
        <v>368</v>
      </c>
      <c r="J2414" s="10" t="s">
        <v>97</v>
      </c>
      <c r="K2414" s="10" t="s">
        <v>98</v>
      </c>
      <c r="L2414" s="11">
        <v>160000</v>
      </c>
      <c r="M2414" s="11">
        <v>275500</v>
      </c>
      <c r="N2414" s="11">
        <v>161000</v>
      </c>
      <c r="O2414" s="10" t="s">
        <v>99</v>
      </c>
      <c r="P2414" s="11">
        <v>89.81</v>
      </c>
      <c r="Q2414" s="11">
        <v>0</v>
      </c>
      <c r="R2414" s="10"/>
      <c r="S2414" s="10"/>
      <c r="T2414" s="10" t="s">
        <v>101</v>
      </c>
      <c r="U2414" s="10"/>
      <c r="V2414" s="10"/>
      <c r="W2414" s="10" t="s">
        <v>101</v>
      </c>
      <c r="X2414" s="10"/>
      <c r="Y2414" s="10" t="s">
        <v>102</v>
      </c>
      <c r="Z2414" s="11">
        <v>19</v>
      </c>
      <c r="AA2414" s="11">
        <v>10</v>
      </c>
      <c r="AB2414" s="10" t="s">
        <v>101</v>
      </c>
      <c r="AC2414" s="10"/>
      <c r="AD2414" s="10"/>
      <c r="AE2414" s="10" t="s">
        <v>2183</v>
      </c>
      <c r="AF2414" s="10" t="s">
        <v>104</v>
      </c>
      <c r="AG2414" s="11"/>
      <c r="AH2414" s="11"/>
      <c r="AI2414" s="11"/>
      <c r="AJ2414" s="10"/>
      <c r="AK2414" s="12">
        <v>45753.4180208333</v>
      </c>
      <c r="AL2414" s="10" t="s">
        <v>9396</v>
      </c>
      <c r="AM2414">
        <f t="shared" si="48"/>
        <v>2</v>
      </c>
      <c r="AN2414" t="s">
        <v>106</v>
      </c>
    </row>
    <row r="2415" spans="1:40">
      <c r="A2415" s="10"/>
      <c r="B2415" s="10" t="s">
        <v>8842</v>
      </c>
      <c r="C2415" s="10"/>
      <c r="D2415" s="10" t="s">
        <v>9397</v>
      </c>
      <c r="E2415" s="10" t="s">
        <v>92</v>
      </c>
      <c r="F2415" s="10" t="s">
        <v>128</v>
      </c>
      <c r="G2415" s="10" t="s">
        <v>216</v>
      </c>
      <c r="H2415" s="10" t="s">
        <v>9397</v>
      </c>
      <c r="I2415" s="10" t="s">
        <v>368</v>
      </c>
      <c r="J2415" s="10" t="s">
        <v>97</v>
      </c>
      <c r="K2415" s="10" t="s">
        <v>98</v>
      </c>
      <c r="L2415" s="11">
        <v>160000</v>
      </c>
      <c r="M2415" s="11">
        <v>275500</v>
      </c>
      <c r="N2415" s="11">
        <v>160000</v>
      </c>
      <c r="O2415" s="10" t="s">
        <v>99</v>
      </c>
      <c r="P2415" s="11">
        <v>89.81</v>
      </c>
      <c r="Q2415" s="11">
        <v>0</v>
      </c>
      <c r="R2415" s="10"/>
      <c r="S2415" s="10"/>
      <c r="T2415" s="10" t="s">
        <v>101</v>
      </c>
      <c r="U2415" s="10"/>
      <c r="V2415" s="10"/>
      <c r="W2415" s="10" t="s">
        <v>101</v>
      </c>
      <c r="X2415" s="10"/>
      <c r="Y2415" s="10" t="s">
        <v>102</v>
      </c>
      <c r="Z2415" s="11">
        <v>19</v>
      </c>
      <c r="AA2415" s="11">
        <v>10</v>
      </c>
      <c r="AB2415" s="10" t="s">
        <v>101</v>
      </c>
      <c r="AC2415" s="10"/>
      <c r="AD2415" s="10"/>
      <c r="AE2415" s="10" t="s">
        <v>2183</v>
      </c>
      <c r="AF2415" s="10" t="s">
        <v>104</v>
      </c>
      <c r="AG2415" s="11"/>
      <c r="AH2415" s="11"/>
      <c r="AI2415" s="11"/>
      <c r="AJ2415" s="10"/>
      <c r="AK2415" s="12">
        <v>45753.4166666667</v>
      </c>
      <c r="AL2415" s="10" t="s">
        <v>9398</v>
      </c>
      <c r="AM2415">
        <f t="shared" si="48"/>
        <v>2</v>
      </c>
      <c r="AN2415" t="s">
        <v>106</v>
      </c>
    </row>
    <row r="2416" spans="1:40">
      <c r="A2416" s="10"/>
      <c r="B2416" s="10" t="s">
        <v>8842</v>
      </c>
      <c r="C2416" s="10"/>
      <c r="D2416" s="10" t="s">
        <v>9399</v>
      </c>
      <c r="E2416" s="10" t="s">
        <v>92</v>
      </c>
      <c r="F2416" s="10" t="s">
        <v>128</v>
      </c>
      <c r="G2416" s="10" t="s">
        <v>216</v>
      </c>
      <c r="H2416" s="10" t="s">
        <v>9399</v>
      </c>
      <c r="I2416" s="10" t="s">
        <v>368</v>
      </c>
      <c r="J2416" s="10" t="s">
        <v>97</v>
      </c>
      <c r="K2416" s="10" t="s">
        <v>98</v>
      </c>
      <c r="L2416" s="11">
        <v>160000</v>
      </c>
      <c r="M2416" s="11">
        <v>276900</v>
      </c>
      <c r="N2416" s="11">
        <v>160000</v>
      </c>
      <c r="O2416" s="10" t="s">
        <v>99</v>
      </c>
      <c r="P2416" s="11">
        <v>89.81</v>
      </c>
      <c r="Q2416" s="11">
        <v>0</v>
      </c>
      <c r="R2416" s="10"/>
      <c r="S2416" s="10"/>
      <c r="T2416" s="10" t="s">
        <v>101</v>
      </c>
      <c r="U2416" s="10"/>
      <c r="V2416" s="10"/>
      <c r="W2416" s="10" t="s">
        <v>101</v>
      </c>
      <c r="X2416" s="10"/>
      <c r="Y2416" s="10" t="s">
        <v>102</v>
      </c>
      <c r="Z2416" s="11">
        <v>19</v>
      </c>
      <c r="AA2416" s="11">
        <v>16</v>
      </c>
      <c r="AB2416" s="10" t="s">
        <v>101</v>
      </c>
      <c r="AC2416" s="10"/>
      <c r="AD2416" s="10"/>
      <c r="AE2416" s="10" t="s">
        <v>2183</v>
      </c>
      <c r="AF2416" s="10" t="s">
        <v>104</v>
      </c>
      <c r="AG2416" s="11"/>
      <c r="AH2416" s="11"/>
      <c r="AI2416" s="11"/>
      <c r="AJ2416" s="10"/>
      <c r="AK2416" s="12">
        <v>45753.4166666667</v>
      </c>
      <c r="AL2416" s="10" t="s">
        <v>9400</v>
      </c>
      <c r="AM2416">
        <f t="shared" si="48"/>
        <v>2</v>
      </c>
      <c r="AN2416" t="s">
        <v>106</v>
      </c>
    </row>
    <row r="2417" spans="1:40">
      <c r="A2417" s="10"/>
      <c r="B2417" s="10" t="s">
        <v>8842</v>
      </c>
      <c r="C2417" s="10"/>
      <c r="D2417" s="10" t="s">
        <v>9401</v>
      </c>
      <c r="E2417" s="10" t="s">
        <v>92</v>
      </c>
      <c r="F2417" s="10" t="s">
        <v>128</v>
      </c>
      <c r="G2417" s="10" t="s">
        <v>216</v>
      </c>
      <c r="H2417" s="10" t="s">
        <v>9401</v>
      </c>
      <c r="I2417" s="10" t="s">
        <v>368</v>
      </c>
      <c r="J2417" s="10" t="s">
        <v>97</v>
      </c>
      <c r="K2417" s="10" t="s">
        <v>98</v>
      </c>
      <c r="L2417" s="11">
        <v>160000</v>
      </c>
      <c r="M2417" s="11">
        <v>275500</v>
      </c>
      <c r="N2417" s="11">
        <v>160000</v>
      </c>
      <c r="O2417" s="10" t="s">
        <v>99</v>
      </c>
      <c r="P2417" s="11">
        <v>89.81</v>
      </c>
      <c r="Q2417" s="11">
        <v>0</v>
      </c>
      <c r="R2417" s="10"/>
      <c r="S2417" s="10"/>
      <c r="T2417" s="10" t="s">
        <v>101</v>
      </c>
      <c r="U2417" s="10"/>
      <c r="V2417" s="10"/>
      <c r="W2417" s="10" t="s">
        <v>101</v>
      </c>
      <c r="X2417" s="10"/>
      <c r="Y2417" s="10" t="s">
        <v>102</v>
      </c>
      <c r="Z2417" s="11">
        <v>19</v>
      </c>
      <c r="AA2417" s="11">
        <v>9</v>
      </c>
      <c r="AB2417" s="10" t="s">
        <v>101</v>
      </c>
      <c r="AC2417" s="10"/>
      <c r="AD2417" s="10"/>
      <c r="AE2417" s="10" t="s">
        <v>2183</v>
      </c>
      <c r="AF2417" s="10" t="s">
        <v>104</v>
      </c>
      <c r="AG2417" s="11"/>
      <c r="AH2417" s="11"/>
      <c r="AI2417" s="11"/>
      <c r="AJ2417" s="10"/>
      <c r="AK2417" s="12">
        <v>45753.4166666667</v>
      </c>
      <c r="AL2417" s="10" t="s">
        <v>9402</v>
      </c>
      <c r="AM2417">
        <f t="shared" si="48"/>
        <v>2</v>
      </c>
      <c r="AN2417" t="s">
        <v>106</v>
      </c>
    </row>
    <row r="2418" spans="1:40">
      <c r="A2418" s="10"/>
      <c r="B2418" s="10" t="s">
        <v>8842</v>
      </c>
      <c r="C2418" s="10"/>
      <c r="D2418" s="10" t="s">
        <v>9403</v>
      </c>
      <c r="E2418" s="10" t="s">
        <v>92</v>
      </c>
      <c r="F2418" s="10" t="s">
        <v>128</v>
      </c>
      <c r="G2418" s="10" t="s">
        <v>216</v>
      </c>
      <c r="H2418" s="10" t="s">
        <v>9403</v>
      </c>
      <c r="I2418" s="10" t="s">
        <v>368</v>
      </c>
      <c r="J2418" s="10" t="s">
        <v>97</v>
      </c>
      <c r="K2418" s="10" t="s">
        <v>98</v>
      </c>
      <c r="L2418" s="11">
        <v>160000</v>
      </c>
      <c r="M2418" s="11">
        <v>272800</v>
      </c>
      <c r="N2418" s="11">
        <v>160000</v>
      </c>
      <c r="O2418" s="10" t="s">
        <v>99</v>
      </c>
      <c r="P2418" s="11">
        <v>89.81</v>
      </c>
      <c r="Q2418" s="11">
        <v>0</v>
      </c>
      <c r="R2418" s="10"/>
      <c r="S2418" s="10"/>
      <c r="T2418" s="10" t="s">
        <v>101</v>
      </c>
      <c r="U2418" s="10"/>
      <c r="V2418" s="10"/>
      <c r="W2418" s="10" t="s">
        <v>101</v>
      </c>
      <c r="X2418" s="10"/>
      <c r="Y2418" s="10" t="s">
        <v>102</v>
      </c>
      <c r="Z2418" s="11">
        <v>19</v>
      </c>
      <c r="AA2418" s="11">
        <v>6</v>
      </c>
      <c r="AB2418" s="10" t="s">
        <v>101</v>
      </c>
      <c r="AC2418" s="10"/>
      <c r="AD2418" s="10"/>
      <c r="AE2418" s="10" t="s">
        <v>2183</v>
      </c>
      <c r="AF2418" s="10" t="s">
        <v>104</v>
      </c>
      <c r="AG2418" s="11"/>
      <c r="AH2418" s="11"/>
      <c r="AI2418" s="11"/>
      <c r="AJ2418" s="10"/>
      <c r="AK2418" s="12">
        <v>45753.4166666667</v>
      </c>
      <c r="AL2418" s="10" t="s">
        <v>9404</v>
      </c>
      <c r="AM2418">
        <f t="shared" si="48"/>
        <v>2</v>
      </c>
      <c r="AN2418" t="s">
        <v>106</v>
      </c>
    </row>
    <row r="2419" spans="1:40">
      <c r="A2419" s="10"/>
      <c r="B2419" s="10" t="s">
        <v>8842</v>
      </c>
      <c r="C2419" s="10"/>
      <c r="D2419" s="10" t="s">
        <v>9405</v>
      </c>
      <c r="E2419" s="10" t="s">
        <v>92</v>
      </c>
      <c r="F2419" s="10" t="s">
        <v>128</v>
      </c>
      <c r="G2419" s="10" t="s">
        <v>216</v>
      </c>
      <c r="H2419" s="10" t="s">
        <v>9405</v>
      </c>
      <c r="I2419" s="10" t="s">
        <v>368</v>
      </c>
      <c r="J2419" s="10" t="s">
        <v>97</v>
      </c>
      <c r="K2419" s="10" t="s">
        <v>98</v>
      </c>
      <c r="L2419" s="11">
        <v>160000</v>
      </c>
      <c r="M2419" s="11">
        <v>275500</v>
      </c>
      <c r="N2419" s="11">
        <v>160000</v>
      </c>
      <c r="O2419" s="10" t="s">
        <v>99</v>
      </c>
      <c r="P2419" s="11">
        <v>89.81</v>
      </c>
      <c r="Q2419" s="11">
        <v>0</v>
      </c>
      <c r="R2419" s="10"/>
      <c r="S2419" s="10"/>
      <c r="T2419" s="10" t="s">
        <v>101</v>
      </c>
      <c r="U2419" s="10"/>
      <c r="V2419" s="10"/>
      <c r="W2419" s="10" t="s">
        <v>101</v>
      </c>
      <c r="X2419" s="10"/>
      <c r="Y2419" s="10" t="s">
        <v>102</v>
      </c>
      <c r="Z2419" s="11">
        <v>19</v>
      </c>
      <c r="AA2419" s="11">
        <v>11</v>
      </c>
      <c r="AB2419" s="10" t="s">
        <v>101</v>
      </c>
      <c r="AC2419" s="10"/>
      <c r="AD2419" s="10"/>
      <c r="AE2419" s="10" t="s">
        <v>2183</v>
      </c>
      <c r="AF2419" s="10" t="s">
        <v>104</v>
      </c>
      <c r="AG2419" s="11"/>
      <c r="AH2419" s="11"/>
      <c r="AI2419" s="11"/>
      <c r="AJ2419" s="10"/>
      <c r="AK2419" s="12">
        <v>45753.4166666667</v>
      </c>
      <c r="AL2419" s="10" t="s">
        <v>9406</v>
      </c>
      <c r="AM2419">
        <f t="shared" si="48"/>
        <v>2</v>
      </c>
      <c r="AN2419" t="s">
        <v>106</v>
      </c>
    </row>
    <row r="2420" spans="1:40">
      <c r="A2420" s="10"/>
      <c r="B2420" s="10" t="s">
        <v>8842</v>
      </c>
      <c r="C2420" s="10"/>
      <c r="D2420" s="10" t="s">
        <v>9407</v>
      </c>
      <c r="E2420" s="10" t="s">
        <v>92</v>
      </c>
      <c r="F2420" s="10" t="s">
        <v>128</v>
      </c>
      <c r="G2420" s="10" t="s">
        <v>216</v>
      </c>
      <c r="H2420" s="10" t="s">
        <v>9407</v>
      </c>
      <c r="I2420" s="10" t="s">
        <v>368</v>
      </c>
      <c r="J2420" s="10" t="s">
        <v>97</v>
      </c>
      <c r="K2420" s="10" t="s">
        <v>98</v>
      </c>
      <c r="L2420" s="11">
        <v>160000</v>
      </c>
      <c r="M2420" s="11">
        <v>276900</v>
      </c>
      <c r="N2420" s="11">
        <v>160000</v>
      </c>
      <c r="O2420" s="10" t="s">
        <v>99</v>
      </c>
      <c r="P2420" s="11">
        <v>89.81</v>
      </c>
      <c r="Q2420" s="11">
        <v>0</v>
      </c>
      <c r="R2420" s="10"/>
      <c r="S2420" s="10"/>
      <c r="T2420" s="10" t="s">
        <v>101</v>
      </c>
      <c r="U2420" s="10"/>
      <c r="V2420" s="10"/>
      <c r="W2420" s="10" t="s">
        <v>101</v>
      </c>
      <c r="X2420" s="10"/>
      <c r="Y2420" s="10" t="s">
        <v>102</v>
      </c>
      <c r="Z2420" s="11">
        <v>19</v>
      </c>
      <c r="AA2420" s="11">
        <v>14</v>
      </c>
      <c r="AB2420" s="10" t="s">
        <v>101</v>
      </c>
      <c r="AC2420" s="10"/>
      <c r="AD2420" s="10"/>
      <c r="AE2420" s="10" t="s">
        <v>2183</v>
      </c>
      <c r="AF2420" s="10" t="s">
        <v>104</v>
      </c>
      <c r="AG2420" s="11"/>
      <c r="AH2420" s="11"/>
      <c r="AI2420" s="11"/>
      <c r="AJ2420" s="10"/>
      <c r="AK2420" s="12">
        <v>45753.4166666667</v>
      </c>
      <c r="AL2420" s="10" t="s">
        <v>9408</v>
      </c>
      <c r="AM2420">
        <f t="shared" si="48"/>
        <v>2</v>
      </c>
      <c r="AN2420" t="s">
        <v>106</v>
      </c>
    </row>
    <row r="2421" spans="1:40">
      <c r="A2421" s="10"/>
      <c r="B2421" s="10" t="s">
        <v>9387</v>
      </c>
      <c r="C2421" s="10"/>
      <c r="D2421" s="10" t="s">
        <v>9409</v>
      </c>
      <c r="E2421" s="10" t="s">
        <v>92</v>
      </c>
      <c r="F2421" s="10" t="s">
        <v>128</v>
      </c>
      <c r="G2421" s="10" t="s">
        <v>216</v>
      </c>
      <c r="H2421" s="10" t="s">
        <v>9409</v>
      </c>
      <c r="I2421" s="10" t="s">
        <v>368</v>
      </c>
      <c r="J2421" s="10" t="s">
        <v>97</v>
      </c>
      <c r="K2421" s="10" t="s">
        <v>98</v>
      </c>
      <c r="L2421" s="11">
        <v>160000</v>
      </c>
      <c r="M2421" s="11">
        <v>275500</v>
      </c>
      <c r="N2421" s="11">
        <v>161000</v>
      </c>
      <c r="O2421" s="10" t="s">
        <v>99</v>
      </c>
      <c r="P2421" s="11">
        <v>89.81</v>
      </c>
      <c r="Q2421" s="11">
        <v>0</v>
      </c>
      <c r="R2421" s="10"/>
      <c r="S2421" s="10"/>
      <c r="T2421" s="10" t="s">
        <v>101</v>
      </c>
      <c r="U2421" s="10"/>
      <c r="V2421" s="10"/>
      <c r="W2421" s="10" t="s">
        <v>101</v>
      </c>
      <c r="X2421" s="10"/>
      <c r="Y2421" s="10" t="s">
        <v>102</v>
      </c>
      <c r="Z2421" s="11">
        <v>19</v>
      </c>
      <c r="AA2421" s="11">
        <v>12</v>
      </c>
      <c r="AB2421" s="10" t="s">
        <v>101</v>
      </c>
      <c r="AC2421" s="10"/>
      <c r="AD2421" s="10"/>
      <c r="AE2421" s="10" t="s">
        <v>2183</v>
      </c>
      <c r="AF2421" s="10" t="s">
        <v>104</v>
      </c>
      <c r="AG2421" s="11"/>
      <c r="AH2421" s="11"/>
      <c r="AI2421" s="11"/>
      <c r="AJ2421" s="10"/>
      <c r="AK2421" s="12">
        <v>45753.4166666667</v>
      </c>
      <c r="AL2421" s="10" t="s">
        <v>9410</v>
      </c>
      <c r="AM2421">
        <f t="shared" si="48"/>
        <v>2</v>
      </c>
      <c r="AN2421" t="s">
        <v>106</v>
      </c>
    </row>
    <row r="2422" spans="1:40">
      <c r="A2422" s="10"/>
      <c r="B2422" s="10" t="s">
        <v>8067</v>
      </c>
      <c r="C2422" s="10"/>
      <c r="D2422" s="10" t="s">
        <v>9411</v>
      </c>
      <c r="E2422" s="10" t="s">
        <v>92</v>
      </c>
      <c r="F2422" s="10" t="s">
        <v>438</v>
      </c>
      <c r="G2422" s="10" t="s">
        <v>439</v>
      </c>
      <c r="H2422" s="10" t="s">
        <v>9411</v>
      </c>
      <c r="I2422" s="10" t="s">
        <v>257</v>
      </c>
      <c r="J2422" s="10" t="s">
        <v>97</v>
      </c>
      <c r="K2422" s="10" t="s">
        <v>98</v>
      </c>
      <c r="L2422" s="11">
        <v>183190</v>
      </c>
      <c r="M2422" s="11">
        <v>261700</v>
      </c>
      <c r="N2422" s="11">
        <v>262190</v>
      </c>
      <c r="O2422" s="10" t="s">
        <v>99</v>
      </c>
      <c r="P2422" s="11">
        <v>48.32</v>
      </c>
      <c r="Q2422" s="11">
        <v>0</v>
      </c>
      <c r="R2422" s="10"/>
      <c r="S2422" s="10"/>
      <c r="T2422" s="10" t="s">
        <v>101</v>
      </c>
      <c r="U2422" s="10"/>
      <c r="V2422" s="10"/>
      <c r="W2422" s="10" t="s">
        <v>113</v>
      </c>
      <c r="X2422" s="10" t="s">
        <v>218</v>
      </c>
      <c r="Y2422" s="10" t="s">
        <v>102</v>
      </c>
      <c r="Z2422" s="11">
        <v>4</v>
      </c>
      <c r="AA2422" s="11">
        <v>1</v>
      </c>
      <c r="AB2422" s="10" t="s">
        <v>101</v>
      </c>
      <c r="AC2422" s="10"/>
      <c r="AD2422" s="10"/>
      <c r="AE2422" s="10"/>
      <c r="AF2422" s="10"/>
      <c r="AG2422" s="11"/>
      <c r="AH2422" s="11"/>
      <c r="AI2422" s="11"/>
      <c r="AJ2422" s="10"/>
      <c r="AK2422" s="12">
        <v>45789.4907638889</v>
      </c>
      <c r="AL2422" s="10" t="s">
        <v>9412</v>
      </c>
      <c r="AM2422">
        <f t="shared" si="48"/>
        <v>3</v>
      </c>
      <c r="AN2422" t="s">
        <v>106</v>
      </c>
    </row>
    <row r="2423" spans="1:40">
      <c r="A2423" s="10"/>
      <c r="B2423" s="10" t="s">
        <v>9413</v>
      </c>
      <c r="C2423" s="10"/>
      <c r="D2423" s="10" t="s">
        <v>9414</v>
      </c>
      <c r="E2423" s="10" t="s">
        <v>92</v>
      </c>
      <c r="F2423" s="10" t="s">
        <v>438</v>
      </c>
      <c r="G2423" s="10" t="s">
        <v>660</v>
      </c>
      <c r="H2423" s="10" t="s">
        <v>9415</v>
      </c>
      <c r="I2423" s="10" t="s">
        <v>257</v>
      </c>
      <c r="J2423" s="10" t="s">
        <v>97</v>
      </c>
      <c r="K2423" s="10" t="s">
        <v>98</v>
      </c>
      <c r="L2423" s="11">
        <v>404430</v>
      </c>
      <c r="M2423" s="11">
        <v>475800</v>
      </c>
      <c r="N2423" s="11">
        <v>404430</v>
      </c>
      <c r="O2423" s="10" t="s">
        <v>99</v>
      </c>
      <c r="P2423" s="11">
        <v>117.53</v>
      </c>
      <c r="Q2423" s="11">
        <v>0</v>
      </c>
      <c r="R2423" s="10"/>
      <c r="S2423" s="10"/>
      <c r="T2423" s="10" t="s">
        <v>101</v>
      </c>
      <c r="U2423" s="10"/>
      <c r="V2423" s="10"/>
      <c r="W2423" s="10" t="s">
        <v>101</v>
      </c>
      <c r="X2423" s="10"/>
      <c r="Y2423" s="10" t="s">
        <v>102</v>
      </c>
      <c r="Z2423" s="11">
        <v>0</v>
      </c>
      <c r="AA2423" s="11">
        <v>2</v>
      </c>
      <c r="AB2423" s="10" t="s">
        <v>101</v>
      </c>
      <c r="AC2423" s="10"/>
      <c r="AD2423" s="10"/>
      <c r="AE2423" s="10" t="s">
        <v>1339</v>
      </c>
      <c r="AF2423" s="10" t="s">
        <v>104</v>
      </c>
      <c r="AG2423" s="11"/>
      <c r="AH2423" s="11"/>
      <c r="AI2423" s="11"/>
      <c r="AJ2423" s="10"/>
      <c r="AK2423" s="12">
        <v>45789.4166666667</v>
      </c>
      <c r="AL2423" s="10" t="s">
        <v>9416</v>
      </c>
      <c r="AM2423">
        <f t="shared" si="48"/>
        <v>3</v>
      </c>
      <c r="AN2423" t="s">
        <v>106</v>
      </c>
    </row>
    <row r="2424" spans="1:40">
      <c r="A2424" s="10"/>
      <c r="B2424" s="10" t="s">
        <v>9417</v>
      </c>
      <c r="C2424" s="10"/>
      <c r="D2424" s="10" t="s">
        <v>9418</v>
      </c>
      <c r="E2424" s="10" t="s">
        <v>92</v>
      </c>
      <c r="F2424" s="10" t="s">
        <v>148</v>
      </c>
      <c r="G2424" s="10" t="s">
        <v>149</v>
      </c>
      <c r="H2424" s="10" t="s">
        <v>9419</v>
      </c>
      <c r="I2424" s="10" t="s">
        <v>368</v>
      </c>
      <c r="J2424" s="10" t="s">
        <v>97</v>
      </c>
      <c r="K2424" s="10" t="s">
        <v>98</v>
      </c>
      <c r="L2424" s="11">
        <v>329992</v>
      </c>
      <c r="M2424" s="11">
        <v>412490</v>
      </c>
      <c r="N2424" s="11">
        <v>329992</v>
      </c>
      <c r="O2424" s="10" t="s">
        <v>99</v>
      </c>
      <c r="P2424" s="11">
        <v>109.24</v>
      </c>
      <c r="Q2424" s="11">
        <v>0</v>
      </c>
      <c r="R2424" s="10"/>
      <c r="S2424" s="10"/>
      <c r="T2424" s="10" t="s">
        <v>101</v>
      </c>
      <c r="U2424" s="10"/>
      <c r="V2424" s="10"/>
      <c r="W2424" s="10" t="s">
        <v>101</v>
      </c>
      <c r="X2424" s="10"/>
      <c r="Y2424" s="10"/>
      <c r="Z2424" s="11">
        <v>0</v>
      </c>
      <c r="AA2424" s="11">
        <v>0</v>
      </c>
      <c r="AB2424" s="10" t="s">
        <v>100</v>
      </c>
      <c r="AC2424" s="10"/>
      <c r="AD2424" s="10"/>
      <c r="AE2424" s="10"/>
      <c r="AF2424" s="10" t="s">
        <v>104</v>
      </c>
      <c r="AG2424" s="11"/>
      <c r="AH2424" s="11"/>
      <c r="AI2424" s="11"/>
      <c r="AJ2424" s="10"/>
      <c r="AK2424" s="12">
        <v>45765.4166666667</v>
      </c>
      <c r="AL2424" s="10" t="s">
        <v>9420</v>
      </c>
      <c r="AM2424">
        <f t="shared" si="48"/>
        <v>3</v>
      </c>
      <c r="AN2424" t="s">
        <v>106</v>
      </c>
    </row>
    <row r="2425" spans="1:40">
      <c r="A2425" s="10"/>
      <c r="B2425" s="10" t="s">
        <v>9421</v>
      </c>
      <c r="C2425" s="10"/>
      <c r="D2425" s="10" t="s">
        <v>9422</v>
      </c>
      <c r="E2425" s="10" t="s">
        <v>92</v>
      </c>
      <c r="F2425" s="10" t="s">
        <v>93</v>
      </c>
      <c r="G2425" s="10" t="s">
        <v>415</v>
      </c>
      <c r="H2425" s="10" t="s">
        <v>9423</v>
      </c>
      <c r="I2425" s="10" t="s">
        <v>368</v>
      </c>
      <c r="J2425" s="10" t="s">
        <v>97</v>
      </c>
      <c r="K2425" s="10" t="s">
        <v>98</v>
      </c>
      <c r="L2425" s="11">
        <v>406577</v>
      </c>
      <c r="M2425" s="11">
        <v>564690</v>
      </c>
      <c r="N2425" s="11">
        <v>406577</v>
      </c>
      <c r="O2425" s="10" t="s">
        <v>99</v>
      </c>
      <c r="P2425" s="11">
        <v>54.42</v>
      </c>
      <c r="Q2425" s="11">
        <v>0</v>
      </c>
      <c r="R2425" s="10"/>
      <c r="S2425" s="10"/>
      <c r="T2425" s="10" t="s">
        <v>100</v>
      </c>
      <c r="U2425" s="10"/>
      <c r="V2425" s="10"/>
      <c r="W2425" s="10" t="s">
        <v>113</v>
      </c>
      <c r="X2425" s="10"/>
      <c r="Y2425" s="10" t="s">
        <v>123</v>
      </c>
      <c r="Z2425" s="11">
        <v>6</v>
      </c>
      <c r="AA2425" s="11">
        <v>3</v>
      </c>
      <c r="AB2425" s="10" t="s">
        <v>100</v>
      </c>
      <c r="AC2425" s="10"/>
      <c r="AD2425" s="10"/>
      <c r="AE2425" s="10"/>
      <c r="AF2425" s="10"/>
      <c r="AG2425" s="11"/>
      <c r="AH2425" s="11"/>
      <c r="AI2425" s="11"/>
      <c r="AJ2425" s="10"/>
      <c r="AK2425" s="12">
        <v>45784.4181365741</v>
      </c>
      <c r="AL2425" s="10" t="s">
        <v>9424</v>
      </c>
      <c r="AM2425">
        <f t="shared" si="48"/>
        <v>3</v>
      </c>
      <c r="AN2425" t="s">
        <v>106</v>
      </c>
    </row>
    <row r="2426" spans="1:40">
      <c r="A2426" s="10"/>
      <c r="B2426" s="10" t="s">
        <v>8556</v>
      </c>
      <c r="C2426" s="10"/>
      <c r="D2426" s="10" t="s">
        <v>9425</v>
      </c>
      <c r="E2426" s="10" t="s">
        <v>92</v>
      </c>
      <c r="F2426" s="10" t="s">
        <v>305</v>
      </c>
      <c r="G2426" s="10" t="s">
        <v>2094</v>
      </c>
      <c r="H2426" s="10" t="s">
        <v>9425</v>
      </c>
      <c r="I2426" s="10" t="s">
        <v>96</v>
      </c>
      <c r="J2426" s="10" t="s">
        <v>97</v>
      </c>
      <c r="K2426" s="10" t="s">
        <v>98</v>
      </c>
      <c r="L2426" s="11">
        <v>335308</v>
      </c>
      <c r="M2426" s="11">
        <v>493100</v>
      </c>
      <c r="N2426" s="11">
        <v>335308</v>
      </c>
      <c r="O2426" s="10" t="s">
        <v>131</v>
      </c>
      <c r="P2426" s="11">
        <v>134.96</v>
      </c>
      <c r="Q2426" s="11">
        <v>0</v>
      </c>
      <c r="R2426" s="10"/>
      <c r="S2426" s="10"/>
      <c r="T2426" s="10" t="s">
        <v>101</v>
      </c>
      <c r="U2426" s="10"/>
      <c r="V2426" s="10"/>
      <c r="W2426" s="10" t="s">
        <v>101</v>
      </c>
      <c r="X2426" s="10"/>
      <c r="Y2426" s="10" t="s">
        <v>131</v>
      </c>
      <c r="Z2426" s="11">
        <v>24</v>
      </c>
      <c r="AA2426" s="11">
        <v>3</v>
      </c>
      <c r="AB2426" s="10" t="s">
        <v>100</v>
      </c>
      <c r="AC2426" s="10"/>
      <c r="AD2426" s="10" t="s">
        <v>156</v>
      </c>
      <c r="AE2426" s="10" t="s">
        <v>1339</v>
      </c>
      <c r="AF2426" s="10" t="s">
        <v>104</v>
      </c>
      <c r="AG2426" s="11"/>
      <c r="AH2426" s="11"/>
      <c r="AI2426" s="11"/>
      <c r="AJ2426" s="10"/>
      <c r="AK2426" s="12">
        <v>45837.2771412037</v>
      </c>
      <c r="AL2426" s="10" t="s">
        <v>9426</v>
      </c>
      <c r="AM2426">
        <f t="shared" si="48"/>
        <v>2</v>
      </c>
      <c r="AN2426" t="s">
        <v>106</v>
      </c>
    </row>
    <row r="2427" spans="1:40">
      <c r="A2427" s="10"/>
      <c r="B2427" s="10" t="s">
        <v>8556</v>
      </c>
      <c r="C2427" s="10"/>
      <c r="D2427" s="10" t="s">
        <v>9427</v>
      </c>
      <c r="E2427" s="10" t="s">
        <v>92</v>
      </c>
      <c r="F2427" s="10" t="s">
        <v>305</v>
      </c>
      <c r="G2427" s="10" t="s">
        <v>2094</v>
      </c>
      <c r="H2427" s="10" t="s">
        <v>9427</v>
      </c>
      <c r="I2427" s="10" t="s">
        <v>96</v>
      </c>
      <c r="J2427" s="10" t="s">
        <v>97</v>
      </c>
      <c r="K2427" s="10" t="s">
        <v>98</v>
      </c>
      <c r="L2427" s="11">
        <v>522376</v>
      </c>
      <c r="M2427" s="11">
        <v>768200</v>
      </c>
      <c r="N2427" s="11">
        <v>522376</v>
      </c>
      <c r="O2427" s="10" t="s">
        <v>131</v>
      </c>
      <c r="P2427" s="11">
        <v>210.23</v>
      </c>
      <c r="Q2427" s="11">
        <v>0</v>
      </c>
      <c r="R2427" s="10"/>
      <c r="S2427" s="10"/>
      <c r="T2427" s="10" t="s">
        <v>101</v>
      </c>
      <c r="U2427" s="10"/>
      <c r="V2427" s="10"/>
      <c r="W2427" s="10" t="s">
        <v>101</v>
      </c>
      <c r="X2427" s="10"/>
      <c r="Y2427" s="10" t="s">
        <v>131</v>
      </c>
      <c r="Z2427" s="11">
        <v>24</v>
      </c>
      <c r="AA2427" s="11">
        <v>3</v>
      </c>
      <c r="AB2427" s="10" t="s">
        <v>100</v>
      </c>
      <c r="AC2427" s="10"/>
      <c r="AD2427" s="10" t="s">
        <v>156</v>
      </c>
      <c r="AE2427" s="10" t="s">
        <v>1339</v>
      </c>
      <c r="AF2427" s="10" t="s">
        <v>104</v>
      </c>
      <c r="AG2427" s="11"/>
      <c r="AH2427" s="11"/>
      <c r="AI2427" s="11"/>
      <c r="AJ2427" s="10"/>
      <c r="AK2427" s="12">
        <v>45836.7437847222</v>
      </c>
      <c r="AL2427" s="10" t="s">
        <v>9428</v>
      </c>
      <c r="AM2427">
        <f t="shared" si="48"/>
        <v>2</v>
      </c>
      <c r="AN2427" t="s">
        <v>106</v>
      </c>
    </row>
    <row r="2428" spans="1:40">
      <c r="A2428" s="10"/>
      <c r="B2428" s="10" t="s">
        <v>9429</v>
      </c>
      <c r="C2428" s="10"/>
      <c r="D2428" s="10" t="s">
        <v>9430</v>
      </c>
      <c r="E2428" s="10" t="s">
        <v>92</v>
      </c>
      <c r="F2428" s="10" t="s">
        <v>438</v>
      </c>
      <c r="G2428" s="10" t="s">
        <v>439</v>
      </c>
      <c r="H2428" s="10" t="s">
        <v>9430</v>
      </c>
      <c r="I2428" s="10" t="s">
        <v>257</v>
      </c>
      <c r="J2428" s="10" t="s">
        <v>97</v>
      </c>
      <c r="K2428" s="10" t="s">
        <v>98</v>
      </c>
      <c r="L2428" s="11">
        <v>594884</v>
      </c>
      <c r="M2428" s="11">
        <v>594884</v>
      </c>
      <c r="N2428" s="11">
        <v>594884</v>
      </c>
      <c r="O2428" s="10" t="s">
        <v>131</v>
      </c>
      <c r="P2428" s="11">
        <v>88.36</v>
      </c>
      <c r="Q2428" s="11">
        <v>0</v>
      </c>
      <c r="R2428" s="10"/>
      <c r="S2428" s="10" t="s">
        <v>264</v>
      </c>
      <c r="T2428" s="10" t="s">
        <v>101</v>
      </c>
      <c r="U2428" s="10"/>
      <c r="V2428" s="10"/>
      <c r="W2428" s="10" t="s">
        <v>101</v>
      </c>
      <c r="X2428" s="10" t="s">
        <v>218</v>
      </c>
      <c r="Y2428" s="10" t="s">
        <v>560</v>
      </c>
      <c r="Z2428" s="11">
        <v>6</v>
      </c>
      <c r="AA2428" s="11">
        <v>1</v>
      </c>
      <c r="AB2428" s="10" t="s">
        <v>101</v>
      </c>
      <c r="AC2428" s="10"/>
      <c r="AD2428" s="10"/>
      <c r="AE2428" s="10"/>
      <c r="AF2428" s="10"/>
      <c r="AG2428" s="11"/>
      <c r="AH2428" s="11"/>
      <c r="AI2428" s="11"/>
      <c r="AJ2428" s="10"/>
      <c r="AK2428" s="12">
        <v>45793.4166666667</v>
      </c>
      <c r="AL2428" s="10" t="s">
        <v>9431</v>
      </c>
      <c r="AM2428">
        <f t="shared" si="48"/>
        <v>11</v>
      </c>
      <c r="AN2428" t="s">
        <v>378</v>
      </c>
    </row>
    <row r="2429" spans="1:40">
      <c r="A2429" s="10"/>
      <c r="B2429" s="10" t="s">
        <v>9432</v>
      </c>
      <c r="C2429" s="10"/>
      <c r="D2429" s="10" t="s">
        <v>9433</v>
      </c>
      <c r="E2429" s="10" t="s">
        <v>92</v>
      </c>
      <c r="F2429" s="10" t="s">
        <v>318</v>
      </c>
      <c r="G2429" s="10" t="s">
        <v>1029</v>
      </c>
      <c r="H2429" s="10" t="s">
        <v>9434</v>
      </c>
      <c r="I2429" s="10" t="s">
        <v>368</v>
      </c>
      <c r="J2429" s="10" t="s">
        <v>97</v>
      </c>
      <c r="K2429" s="10" t="s">
        <v>98</v>
      </c>
      <c r="L2429" s="11">
        <v>6908720</v>
      </c>
      <c r="M2429" s="11">
        <v>12337000</v>
      </c>
      <c r="N2429" s="11">
        <v>7028720</v>
      </c>
      <c r="O2429" s="10" t="s">
        <v>131</v>
      </c>
      <c r="P2429" s="11">
        <v>2069.9</v>
      </c>
      <c r="Q2429" s="11">
        <v>0</v>
      </c>
      <c r="R2429" s="10"/>
      <c r="S2429" s="10"/>
      <c r="T2429" s="10" t="s">
        <v>100</v>
      </c>
      <c r="U2429" s="10"/>
      <c r="V2429" s="10"/>
      <c r="W2429" s="10" t="s">
        <v>113</v>
      </c>
      <c r="X2429" s="10"/>
      <c r="Y2429" s="10" t="s">
        <v>250</v>
      </c>
      <c r="Z2429" s="11">
        <v>0</v>
      </c>
      <c r="AA2429" s="11">
        <v>0</v>
      </c>
      <c r="AB2429" s="10" t="s">
        <v>100</v>
      </c>
      <c r="AC2429" s="10"/>
      <c r="AD2429" s="10" t="s">
        <v>156</v>
      </c>
      <c r="AE2429" s="10"/>
      <c r="AF2429" s="10"/>
      <c r="AG2429" s="11"/>
      <c r="AH2429" s="11"/>
      <c r="AI2429" s="11"/>
      <c r="AJ2429" s="10"/>
      <c r="AK2429" s="12">
        <v>45775.4203587963</v>
      </c>
      <c r="AL2429" s="10" t="s">
        <v>9435</v>
      </c>
      <c r="AM2429">
        <f t="shared" si="48"/>
        <v>2</v>
      </c>
      <c r="AN2429" t="s">
        <v>106</v>
      </c>
    </row>
    <row r="2430" spans="1:40">
      <c r="A2430" s="10"/>
      <c r="B2430" s="10" t="s">
        <v>8842</v>
      </c>
      <c r="C2430" s="10"/>
      <c r="D2430" s="10" t="s">
        <v>9436</v>
      </c>
      <c r="E2430" s="10" t="s">
        <v>92</v>
      </c>
      <c r="F2430" s="10" t="s">
        <v>128</v>
      </c>
      <c r="G2430" s="10" t="s">
        <v>216</v>
      </c>
      <c r="H2430" s="10" t="s">
        <v>9436</v>
      </c>
      <c r="I2430" s="10" t="s">
        <v>368</v>
      </c>
      <c r="J2430" s="10" t="s">
        <v>97</v>
      </c>
      <c r="K2430" s="10" t="s">
        <v>98</v>
      </c>
      <c r="L2430" s="11">
        <v>160000</v>
      </c>
      <c r="M2430" s="11">
        <v>272800</v>
      </c>
      <c r="N2430" s="11">
        <v>160000</v>
      </c>
      <c r="O2430" s="10" t="s">
        <v>99</v>
      </c>
      <c r="P2430" s="11">
        <v>89.81</v>
      </c>
      <c r="Q2430" s="11">
        <v>0</v>
      </c>
      <c r="R2430" s="10"/>
      <c r="S2430" s="10"/>
      <c r="T2430" s="10" t="s">
        <v>101</v>
      </c>
      <c r="U2430" s="10"/>
      <c r="V2430" s="10"/>
      <c r="W2430" s="10" t="s">
        <v>101</v>
      </c>
      <c r="X2430" s="10"/>
      <c r="Y2430" s="10" t="s">
        <v>102</v>
      </c>
      <c r="Z2430" s="11">
        <v>19</v>
      </c>
      <c r="AA2430" s="11">
        <v>6</v>
      </c>
      <c r="AB2430" s="10" t="s">
        <v>101</v>
      </c>
      <c r="AC2430" s="10"/>
      <c r="AD2430" s="10"/>
      <c r="AE2430" s="10" t="s">
        <v>2183</v>
      </c>
      <c r="AF2430" s="10" t="s">
        <v>104</v>
      </c>
      <c r="AG2430" s="11"/>
      <c r="AH2430" s="11"/>
      <c r="AI2430" s="11"/>
      <c r="AJ2430" s="10"/>
      <c r="AK2430" s="12">
        <v>45753.4166666667</v>
      </c>
      <c r="AL2430" s="10" t="s">
        <v>9437</v>
      </c>
      <c r="AM2430">
        <f t="shared" si="48"/>
        <v>2</v>
      </c>
      <c r="AN2430" t="s">
        <v>106</v>
      </c>
    </row>
    <row r="2431" spans="1:40">
      <c r="A2431" s="10"/>
      <c r="B2431" s="10" t="s">
        <v>4910</v>
      </c>
      <c r="C2431" s="10"/>
      <c r="D2431" s="10" t="s">
        <v>9438</v>
      </c>
      <c r="E2431" s="10" t="s">
        <v>92</v>
      </c>
      <c r="F2431" s="10" t="s">
        <v>334</v>
      </c>
      <c r="G2431" s="10" t="s">
        <v>594</v>
      </c>
      <c r="H2431" s="10" t="s">
        <v>9439</v>
      </c>
      <c r="I2431" s="10" t="s">
        <v>257</v>
      </c>
      <c r="J2431" s="10" t="s">
        <v>97</v>
      </c>
      <c r="K2431" s="10" t="s">
        <v>98</v>
      </c>
      <c r="L2431" s="11">
        <v>366160</v>
      </c>
      <c r="M2431" s="11">
        <v>457700</v>
      </c>
      <c r="N2431" s="11">
        <v>438160</v>
      </c>
      <c r="O2431" s="10" t="s">
        <v>99</v>
      </c>
      <c r="P2431" s="11">
        <v>120</v>
      </c>
      <c r="Q2431" s="11">
        <v>0</v>
      </c>
      <c r="R2431" s="10"/>
      <c r="S2431" s="10"/>
      <c r="T2431" s="10" t="s">
        <v>100</v>
      </c>
      <c r="U2431" s="10"/>
      <c r="V2431" s="10"/>
      <c r="W2431" s="10" t="s">
        <v>101</v>
      </c>
      <c r="X2431" s="10"/>
      <c r="Y2431" s="10"/>
      <c r="Z2431" s="11">
        <v>27</v>
      </c>
      <c r="AA2431" s="11">
        <v>17</v>
      </c>
      <c r="AB2431" s="10" t="s">
        <v>100</v>
      </c>
      <c r="AC2431" s="10"/>
      <c r="AD2431" s="10"/>
      <c r="AE2431" s="10"/>
      <c r="AF2431" s="10"/>
      <c r="AG2431" s="11"/>
      <c r="AH2431" s="11"/>
      <c r="AI2431" s="11"/>
      <c r="AJ2431" s="10"/>
      <c r="AK2431" s="12">
        <v>45790.4287152778</v>
      </c>
      <c r="AL2431" s="10" t="s">
        <v>9440</v>
      </c>
      <c r="AM2431">
        <f t="shared" si="48"/>
        <v>2</v>
      </c>
      <c r="AN2431" t="s">
        <v>106</v>
      </c>
    </row>
    <row r="2432" spans="1:40">
      <c r="A2432" s="10"/>
      <c r="B2432" s="10" t="s">
        <v>9441</v>
      </c>
      <c r="C2432" s="10"/>
      <c r="D2432" s="10" t="s">
        <v>9442</v>
      </c>
      <c r="E2432" s="10" t="s">
        <v>92</v>
      </c>
      <c r="F2432" s="10" t="s">
        <v>93</v>
      </c>
      <c r="G2432" s="10" t="s">
        <v>415</v>
      </c>
      <c r="H2432" s="10" t="s">
        <v>9442</v>
      </c>
      <c r="I2432" s="10" t="s">
        <v>257</v>
      </c>
      <c r="J2432" s="10" t="s">
        <v>97</v>
      </c>
      <c r="K2432" s="10" t="s">
        <v>98</v>
      </c>
      <c r="L2432" s="11">
        <v>1424444</v>
      </c>
      <c r="M2432" s="11">
        <v>2034920</v>
      </c>
      <c r="N2432" s="11">
        <v>1604444</v>
      </c>
      <c r="O2432" s="10" t="s">
        <v>99</v>
      </c>
      <c r="P2432" s="11">
        <v>90.17</v>
      </c>
      <c r="Q2432" s="11">
        <v>0</v>
      </c>
      <c r="R2432" s="10"/>
      <c r="S2432" s="10"/>
      <c r="T2432" s="10" t="s">
        <v>100</v>
      </c>
      <c r="U2432" s="10"/>
      <c r="V2432" s="10"/>
      <c r="W2432" s="10" t="s">
        <v>100</v>
      </c>
      <c r="X2432" s="10"/>
      <c r="Y2432" s="10" t="s">
        <v>123</v>
      </c>
      <c r="Z2432" s="11">
        <v>33</v>
      </c>
      <c r="AA2432" s="11">
        <v>19</v>
      </c>
      <c r="AB2432" s="10" t="s">
        <v>100</v>
      </c>
      <c r="AC2432" s="10"/>
      <c r="AD2432" s="10"/>
      <c r="AE2432" s="10" t="s">
        <v>9443</v>
      </c>
      <c r="AF2432" s="10"/>
      <c r="AG2432" s="11"/>
      <c r="AH2432" s="11"/>
      <c r="AI2432" s="11"/>
      <c r="AJ2432" s="10"/>
      <c r="AK2432" s="12">
        <v>45798.4521296296</v>
      </c>
      <c r="AL2432" s="10" t="s">
        <v>9444</v>
      </c>
      <c r="AM2432">
        <f t="shared" si="48"/>
        <v>3</v>
      </c>
      <c r="AN2432" t="s">
        <v>106</v>
      </c>
    </row>
    <row r="2433" spans="1:40">
      <c r="A2433" s="10"/>
      <c r="B2433" s="10" t="s">
        <v>9445</v>
      </c>
      <c r="C2433" s="10"/>
      <c r="D2433" s="10" t="s">
        <v>9446</v>
      </c>
      <c r="E2433" s="10" t="s">
        <v>92</v>
      </c>
      <c r="F2433" s="10" t="s">
        <v>93</v>
      </c>
      <c r="G2433" s="10" t="s">
        <v>205</v>
      </c>
      <c r="H2433" s="10" t="s">
        <v>9446</v>
      </c>
      <c r="I2433" s="10" t="s">
        <v>368</v>
      </c>
      <c r="J2433" s="10" t="s">
        <v>97</v>
      </c>
      <c r="K2433" s="10" t="s">
        <v>98</v>
      </c>
      <c r="L2433" s="11">
        <v>918487</v>
      </c>
      <c r="M2433" s="11">
        <v>1640154</v>
      </c>
      <c r="N2433" s="11">
        <v>918487</v>
      </c>
      <c r="O2433" s="10" t="s">
        <v>99</v>
      </c>
      <c r="P2433" s="11">
        <v>96.37</v>
      </c>
      <c r="Q2433" s="11">
        <v>0</v>
      </c>
      <c r="R2433" s="10"/>
      <c r="S2433" s="10"/>
      <c r="T2433" s="10" t="s">
        <v>100</v>
      </c>
      <c r="U2433" s="10"/>
      <c r="V2433" s="10"/>
      <c r="W2433" s="10" t="s">
        <v>101</v>
      </c>
      <c r="X2433" s="10"/>
      <c r="Y2433" s="10" t="s">
        <v>102</v>
      </c>
      <c r="Z2433" s="11">
        <v>34</v>
      </c>
      <c r="AA2433" s="11">
        <v>27</v>
      </c>
      <c r="AB2433" s="10" t="s">
        <v>100</v>
      </c>
      <c r="AC2433" s="10"/>
      <c r="AD2433" s="10"/>
      <c r="AE2433" s="10" t="s">
        <v>9447</v>
      </c>
      <c r="AF2433" s="10"/>
      <c r="AG2433" s="11"/>
      <c r="AH2433" s="11"/>
      <c r="AI2433" s="11"/>
      <c r="AJ2433" s="10"/>
      <c r="AK2433" s="12">
        <v>45784.4166666667</v>
      </c>
      <c r="AL2433" s="10" t="s">
        <v>9448</v>
      </c>
      <c r="AM2433">
        <f t="shared" si="48"/>
        <v>3</v>
      </c>
      <c r="AN2433" t="s">
        <v>106</v>
      </c>
    </row>
    <row r="2434" spans="1:40">
      <c r="A2434" s="10"/>
      <c r="B2434" s="10" t="s">
        <v>9449</v>
      </c>
      <c r="C2434" s="10"/>
      <c r="D2434" s="10" t="s">
        <v>9450</v>
      </c>
      <c r="E2434" s="10" t="s">
        <v>92</v>
      </c>
      <c r="F2434" s="10" t="s">
        <v>93</v>
      </c>
      <c r="G2434" s="10" t="s">
        <v>289</v>
      </c>
      <c r="H2434" s="10" t="s">
        <v>9450</v>
      </c>
      <c r="I2434" s="10" t="s">
        <v>368</v>
      </c>
      <c r="J2434" s="10" t="s">
        <v>97</v>
      </c>
      <c r="K2434" s="10" t="s">
        <v>98</v>
      </c>
      <c r="L2434" s="11">
        <v>756430</v>
      </c>
      <c r="M2434" s="11">
        <v>1350766</v>
      </c>
      <c r="N2434" s="11">
        <v>811430</v>
      </c>
      <c r="O2434" s="10" t="s">
        <v>99</v>
      </c>
      <c r="P2434" s="11">
        <v>114.04</v>
      </c>
      <c r="Q2434" s="11">
        <v>0</v>
      </c>
      <c r="R2434" s="10"/>
      <c r="S2434" s="10"/>
      <c r="T2434" s="10" t="s">
        <v>100</v>
      </c>
      <c r="U2434" s="10"/>
      <c r="V2434" s="10"/>
      <c r="W2434" s="10" t="s">
        <v>101</v>
      </c>
      <c r="X2434" s="10"/>
      <c r="Y2434" s="10" t="s">
        <v>123</v>
      </c>
      <c r="Z2434" s="11">
        <v>18</v>
      </c>
      <c r="AA2434" s="11">
        <v>16</v>
      </c>
      <c r="AB2434" s="10" t="s">
        <v>100</v>
      </c>
      <c r="AC2434" s="10"/>
      <c r="AD2434" s="10"/>
      <c r="AE2434" s="10"/>
      <c r="AF2434" s="10"/>
      <c r="AG2434" s="11"/>
      <c r="AH2434" s="11"/>
      <c r="AI2434" s="11"/>
      <c r="AJ2434" s="10"/>
      <c r="AK2434" s="12">
        <v>45784.4213773148</v>
      </c>
      <c r="AL2434" s="10" t="s">
        <v>9451</v>
      </c>
      <c r="AM2434">
        <f t="shared" si="48"/>
        <v>2</v>
      </c>
      <c r="AN2434" t="s">
        <v>106</v>
      </c>
    </row>
    <row r="2435" spans="1:40">
      <c r="A2435" s="10"/>
      <c r="B2435" s="10" t="s">
        <v>9452</v>
      </c>
      <c r="C2435" s="10"/>
      <c r="D2435" s="10" t="s">
        <v>9453</v>
      </c>
      <c r="E2435" s="10" t="s">
        <v>92</v>
      </c>
      <c r="F2435" s="10" t="s">
        <v>93</v>
      </c>
      <c r="G2435" s="10" t="s">
        <v>415</v>
      </c>
      <c r="H2435" s="10" t="s">
        <v>9454</v>
      </c>
      <c r="I2435" s="10" t="s">
        <v>368</v>
      </c>
      <c r="J2435" s="10" t="s">
        <v>97</v>
      </c>
      <c r="K2435" s="10" t="s">
        <v>98</v>
      </c>
      <c r="L2435" s="11">
        <v>1200920</v>
      </c>
      <c r="M2435" s="11">
        <v>2144498</v>
      </c>
      <c r="N2435" s="11">
        <v>1510920</v>
      </c>
      <c r="O2435" s="10" t="s">
        <v>99</v>
      </c>
      <c r="P2435" s="11">
        <v>81.88</v>
      </c>
      <c r="Q2435" s="11">
        <v>0</v>
      </c>
      <c r="R2435" s="10"/>
      <c r="S2435" s="10"/>
      <c r="T2435" s="10" t="s">
        <v>100</v>
      </c>
      <c r="U2435" s="10"/>
      <c r="V2435" s="10"/>
      <c r="W2435" s="10" t="s">
        <v>101</v>
      </c>
      <c r="X2435" s="10"/>
      <c r="Y2435" s="10" t="s">
        <v>102</v>
      </c>
      <c r="Z2435" s="11">
        <v>35</v>
      </c>
      <c r="AA2435" s="11">
        <v>8</v>
      </c>
      <c r="AB2435" s="10" t="s">
        <v>100</v>
      </c>
      <c r="AC2435" s="10"/>
      <c r="AD2435" s="10"/>
      <c r="AE2435" s="10" t="s">
        <v>9455</v>
      </c>
      <c r="AF2435" s="10"/>
      <c r="AG2435" s="11"/>
      <c r="AH2435" s="11"/>
      <c r="AI2435" s="11"/>
      <c r="AJ2435" s="10"/>
      <c r="AK2435" s="12">
        <v>45784.4620486111</v>
      </c>
      <c r="AL2435" s="10" t="s">
        <v>9456</v>
      </c>
      <c r="AM2435">
        <f t="shared" si="48"/>
        <v>3</v>
      </c>
      <c r="AN2435" t="s">
        <v>106</v>
      </c>
    </row>
    <row r="2436" spans="1:40">
      <c r="A2436" s="10"/>
      <c r="B2436" s="10" t="s">
        <v>9457</v>
      </c>
      <c r="C2436" s="10"/>
      <c r="D2436" s="10" t="s">
        <v>9458</v>
      </c>
      <c r="E2436" s="10" t="s">
        <v>92</v>
      </c>
      <c r="F2436" s="10" t="s">
        <v>120</v>
      </c>
      <c r="G2436" s="10" t="s">
        <v>121</v>
      </c>
      <c r="H2436" s="10" t="s">
        <v>9459</v>
      </c>
      <c r="I2436" s="10" t="s">
        <v>257</v>
      </c>
      <c r="J2436" s="10" t="s">
        <v>97</v>
      </c>
      <c r="K2436" s="10" t="s">
        <v>98</v>
      </c>
      <c r="L2436" s="11">
        <v>460400</v>
      </c>
      <c r="M2436" s="11">
        <v>575500</v>
      </c>
      <c r="N2436" s="11">
        <v>506400</v>
      </c>
      <c r="O2436" s="10" t="s">
        <v>99</v>
      </c>
      <c r="P2436" s="11">
        <v>102.86</v>
      </c>
      <c r="Q2436" s="11">
        <v>0</v>
      </c>
      <c r="R2436" s="10"/>
      <c r="S2436" s="10"/>
      <c r="T2436" s="10" t="s">
        <v>101</v>
      </c>
      <c r="U2436" s="10"/>
      <c r="V2436" s="10"/>
      <c r="W2436" s="10" t="s">
        <v>101</v>
      </c>
      <c r="X2436" s="10"/>
      <c r="Y2436" s="10"/>
      <c r="Z2436" s="11">
        <v>11</v>
      </c>
      <c r="AA2436" s="11">
        <v>3</v>
      </c>
      <c r="AB2436" s="10" t="s">
        <v>100</v>
      </c>
      <c r="AC2436" s="10"/>
      <c r="AD2436" s="10" t="s">
        <v>9460</v>
      </c>
      <c r="AE2436" s="10"/>
      <c r="AF2436" s="10"/>
      <c r="AG2436" s="11"/>
      <c r="AH2436" s="11"/>
      <c r="AI2436" s="11"/>
      <c r="AJ2436" s="10"/>
      <c r="AK2436" s="12">
        <v>45759.424375</v>
      </c>
      <c r="AL2436" s="10" t="s">
        <v>9461</v>
      </c>
      <c r="AM2436">
        <f t="shared" si="48"/>
        <v>3</v>
      </c>
      <c r="AN2436" t="s">
        <v>106</v>
      </c>
    </row>
    <row r="2437" spans="1:40">
      <c r="A2437" s="10"/>
      <c r="B2437" s="10" t="s">
        <v>9462</v>
      </c>
      <c r="C2437" s="10"/>
      <c r="D2437" s="10" t="s">
        <v>9463</v>
      </c>
      <c r="E2437" s="10" t="s">
        <v>92</v>
      </c>
      <c r="F2437" s="10" t="s">
        <v>120</v>
      </c>
      <c r="G2437" s="10" t="s">
        <v>135</v>
      </c>
      <c r="H2437" s="10" t="s">
        <v>9464</v>
      </c>
      <c r="I2437" s="10" t="s">
        <v>368</v>
      </c>
      <c r="J2437" s="10" t="s">
        <v>97</v>
      </c>
      <c r="K2437" s="10" t="s">
        <v>98</v>
      </c>
      <c r="L2437" s="11">
        <v>456169.5</v>
      </c>
      <c r="M2437" s="11">
        <v>596300</v>
      </c>
      <c r="N2437" s="11">
        <v>456169.5</v>
      </c>
      <c r="O2437" s="10" t="s">
        <v>99</v>
      </c>
      <c r="P2437" s="11">
        <v>106.62</v>
      </c>
      <c r="Q2437" s="11">
        <v>0</v>
      </c>
      <c r="R2437" s="10"/>
      <c r="S2437" s="10" t="s">
        <v>264</v>
      </c>
      <c r="T2437" s="10" t="s">
        <v>101</v>
      </c>
      <c r="U2437" s="10"/>
      <c r="V2437" s="10"/>
      <c r="W2437" s="10" t="s">
        <v>113</v>
      </c>
      <c r="X2437" s="10"/>
      <c r="Y2437" s="10" t="s">
        <v>102</v>
      </c>
      <c r="Z2437" s="11">
        <v>23</v>
      </c>
      <c r="AA2437" s="11">
        <v>23</v>
      </c>
      <c r="AB2437" s="10" t="s">
        <v>100</v>
      </c>
      <c r="AC2437" s="10"/>
      <c r="AD2437" s="10"/>
      <c r="AE2437" s="10"/>
      <c r="AF2437" s="10" t="s">
        <v>115</v>
      </c>
      <c r="AG2437" s="11"/>
      <c r="AH2437" s="11"/>
      <c r="AI2437" s="11"/>
      <c r="AJ2437" s="10"/>
      <c r="AK2437" s="12">
        <v>45743.4184722222</v>
      </c>
      <c r="AL2437" s="10" t="s">
        <v>9465</v>
      </c>
      <c r="AM2437">
        <f t="shared" si="48"/>
        <v>2</v>
      </c>
      <c r="AN2437" t="s">
        <v>106</v>
      </c>
    </row>
    <row r="2438" spans="1:40">
      <c r="A2438" s="10"/>
      <c r="B2438" s="10" t="s">
        <v>6488</v>
      </c>
      <c r="C2438" s="10"/>
      <c r="D2438" s="10" t="s">
        <v>9466</v>
      </c>
      <c r="E2438" s="10" t="s">
        <v>92</v>
      </c>
      <c r="F2438" s="10" t="s">
        <v>120</v>
      </c>
      <c r="G2438" s="10" t="s">
        <v>135</v>
      </c>
      <c r="H2438" s="10" t="s">
        <v>9467</v>
      </c>
      <c r="I2438" s="10" t="s">
        <v>257</v>
      </c>
      <c r="J2438" s="10" t="s">
        <v>97</v>
      </c>
      <c r="K2438" s="10" t="s">
        <v>98</v>
      </c>
      <c r="L2438" s="11">
        <v>733546</v>
      </c>
      <c r="M2438" s="11">
        <v>862995</v>
      </c>
      <c r="N2438" s="11">
        <v>813546</v>
      </c>
      <c r="O2438" s="10" t="s">
        <v>99</v>
      </c>
      <c r="P2438" s="11">
        <v>139.35</v>
      </c>
      <c r="Q2438" s="11">
        <v>0</v>
      </c>
      <c r="R2438" s="10"/>
      <c r="S2438" s="10" t="s">
        <v>137</v>
      </c>
      <c r="T2438" s="10" t="s">
        <v>101</v>
      </c>
      <c r="U2438" s="10"/>
      <c r="V2438" s="10"/>
      <c r="W2438" s="10" t="s">
        <v>113</v>
      </c>
      <c r="X2438" s="10"/>
      <c r="Y2438" s="10" t="s">
        <v>102</v>
      </c>
      <c r="Z2438" s="11">
        <v>17</v>
      </c>
      <c r="AA2438" s="11">
        <v>1</v>
      </c>
      <c r="AB2438" s="10" t="s">
        <v>100</v>
      </c>
      <c r="AC2438" s="10"/>
      <c r="AD2438" s="10"/>
      <c r="AE2438" s="10"/>
      <c r="AF2438" s="10" t="s">
        <v>104</v>
      </c>
      <c r="AG2438" s="11"/>
      <c r="AH2438" s="11"/>
      <c r="AI2438" s="11"/>
      <c r="AJ2438" s="10"/>
      <c r="AK2438" s="12">
        <v>45759.4166666667</v>
      </c>
      <c r="AL2438" s="10" t="s">
        <v>9468</v>
      </c>
      <c r="AM2438">
        <f t="shared" si="48"/>
        <v>3</v>
      </c>
      <c r="AN2438" t="s">
        <v>106</v>
      </c>
    </row>
    <row r="2439" spans="1:40">
      <c r="A2439" s="10"/>
      <c r="B2439" s="10" t="s">
        <v>2341</v>
      </c>
      <c r="C2439" s="10"/>
      <c r="D2439" s="10" t="s">
        <v>9469</v>
      </c>
      <c r="E2439" s="10" t="s">
        <v>92</v>
      </c>
      <c r="F2439" s="10" t="s">
        <v>120</v>
      </c>
      <c r="G2439" s="10" t="s">
        <v>135</v>
      </c>
      <c r="H2439" s="10" t="s">
        <v>9470</v>
      </c>
      <c r="I2439" s="10" t="s">
        <v>368</v>
      </c>
      <c r="J2439" s="10" t="s">
        <v>97</v>
      </c>
      <c r="K2439" s="10" t="s">
        <v>98</v>
      </c>
      <c r="L2439" s="11">
        <v>553588</v>
      </c>
      <c r="M2439" s="11">
        <v>814100</v>
      </c>
      <c r="N2439" s="11">
        <v>553588</v>
      </c>
      <c r="O2439" s="10" t="s">
        <v>99</v>
      </c>
      <c r="P2439" s="11">
        <v>127.15</v>
      </c>
      <c r="Q2439" s="11">
        <v>0</v>
      </c>
      <c r="R2439" s="10"/>
      <c r="S2439" s="10" t="s">
        <v>137</v>
      </c>
      <c r="T2439" s="10" t="s">
        <v>101</v>
      </c>
      <c r="U2439" s="10"/>
      <c r="V2439" s="10"/>
      <c r="W2439" s="10" t="s">
        <v>113</v>
      </c>
      <c r="X2439" s="10"/>
      <c r="Y2439" s="10" t="s">
        <v>102</v>
      </c>
      <c r="Z2439" s="11">
        <v>11</v>
      </c>
      <c r="AA2439" s="11">
        <v>9</v>
      </c>
      <c r="AB2439" s="10" t="s">
        <v>100</v>
      </c>
      <c r="AC2439" s="10"/>
      <c r="AD2439" s="10"/>
      <c r="AE2439" s="10"/>
      <c r="AF2439" s="10" t="s">
        <v>280</v>
      </c>
      <c r="AG2439" s="11"/>
      <c r="AH2439" s="11"/>
      <c r="AI2439" s="11"/>
      <c r="AJ2439" s="10"/>
      <c r="AK2439" s="12">
        <v>45744.4166666667</v>
      </c>
      <c r="AL2439" s="10" t="s">
        <v>9471</v>
      </c>
      <c r="AM2439">
        <f t="shared" si="48"/>
        <v>2</v>
      </c>
      <c r="AN2439" t="s">
        <v>106</v>
      </c>
    </row>
    <row r="2440" spans="1:40">
      <c r="A2440" s="10"/>
      <c r="B2440" s="10" t="s">
        <v>9472</v>
      </c>
      <c r="C2440" s="10"/>
      <c r="D2440" s="10" t="s">
        <v>9473</v>
      </c>
      <c r="E2440" s="10" t="s">
        <v>92</v>
      </c>
      <c r="F2440" s="10" t="s">
        <v>334</v>
      </c>
      <c r="G2440" s="10" t="s">
        <v>406</v>
      </c>
      <c r="H2440" s="10" t="s">
        <v>9473</v>
      </c>
      <c r="I2440" s="10" t="s">
        <v>368</v>
      </c>
      <c r="J2440" s="10" t="s">
        <v>97</v>
      </c>
      <c r="K2440" s="10" t="s">
        <v>98</v>
      </c>
      <c r="L2440" s="11">
        <v>2080000</v>
      </c>
      <c r="M2440" s="11">
        <v>2600000</v>
      </c>
      <c r="N2440" s="11">
        <v>2080000</v>
      </c>
      <c r="O2440" s="10" t="s">
        <v>131</v>
      </c>
      <c r="P2440" s="11">
        <v>371.25</v>
      </c>
      <c r="Q2440" s="11">
        <v>0</v>
      </c>
      <c r="R2440" s="10"/>
      <c r="S2440" s="10"/>
      <c r="T2440" s="10" t="s">
        <v>100</v>
      </c>
      <c r="U2440" s="10"/>
      <c r="V2440" s="10"/>
      <c r="W2440" s="10" t="s">
        <v>113</v>
      </c>
      <c r="X2440" s="10"/>
      <c r="Y2440" s="10" t="s">
        <v>560</v>
      </c>
      <c r="Z2440" s="11">
        <v>1</v>
      </c>
      <c r="AA2440" s="11">
        <v>0</v>
      </c>
      <c r="AB2440" s="10" t="s">
        <v>100</v>
      </c>
      <c r="AC2440" s="10"/>
      <c r="AD2440" s="10"/>
      <c r="AE2440" s="10"/>
      <c r="AF2440" s="10"/>
      <c r="AG2440" s="11"/>
      <c r="AH2440" s="11"/>
      <c r="AI2440" s="11"/>
      <c r="AJ2440" s="10"/>
      <c r="AK2440" s="12">
        <v>45744.4166666667</v>
      </c>
      <c r="AL2440" s="10" t="s">
        <v>9474</v>
      </c>
      <c r="AM2440">
        <f t="shared" si="48"/>
        <v>15</v>
      </c>
      <c r="AN2440" t="s">
        <v>378</v>
      </c>
    </row>
    <row r="2441" spans="1:40">
      <c r="A2441" s="10"/>
      <c r="B2441" s="10" t="s">
        <v>9475</v>
      </c>
      <c r="C2441" s="10"/>
      <c r="D2441" s="10" t="s">
        <v>9476</v>
      </c>
      <c r="E2441" s="10" t="s">
        <v>92</v>
      </c>
      <c r="F2441" s="10" t="s">
        <v>128</v>
      </c>
      <c r="G2441" s="10" t="s">
        <v>1607</v>
      </c>
      <c r="H2441" s="10" t="s">
        <v>9477</v>
      </c>
      <c r="I2441" s="10" t="s">
        <v>257</v>
      </c>
      <c r="J2441" s="10" t="s">
        <v>97</v>
      </c>
      <c r="K2441" s="10" t="s">
        <v>98</v>
      </c>
      <c r="L2441" s="11">
        <v>1200000</v>
      </c>
      <c r="M2441" s="11">
        <v>1339371</v>
      </c>
      <c r="N2441" s="11">
        <v>1360000</v>
      </c>
      <c r="O2441" s="10" t="s">
        <v>99</v>
      </c>
      <c r="P2441" s="11">
        <v>135.77</v>
      </c>
      <c r="Q2441" s="11">
        <v>0</v>
      </c>
      <c r="R2441" s="10"/>
      <c r="S2441" s="10"/>
      <c r="T2441" s="10" t="s">
        <v>101</v>
      </c>
      <c r="U2441" s="10"/>
      <c r="V2441" s="10"/>
      <c r="W2441" s="10" t="s">
        <v>101</v>
      </c>
      <c r="X2441" s="10"/>
      <c r="Y2441" s="10"/>
      <c r="Z2441" s="11">
        <v>4</v>
      </c>
      <c r="AA2441" s="11">
        <v>3</v>
      </c>
      <c r="AB2441" s="10" t="s">
        <v>100</v>
      </c>
      <c r="AC2441" s="10"/>
      <c r="AD2441" s="10"/>
      <c r="AE2441" s="10"/>
      <c r="AF2441" s="10"/>
      <c r="AG2441" s="11"/>
      <c r="AH2441" s="11"/>
      <c r="AI2441" s="11"/>
      <c r="AJ2441" s="10"/>
      <c r="AK2441" s="12">
        <v>45793.4546412037</v>
      </c>
      <c r="AL2441" s="10" t="s">
        <v>9478</v>
      </c>
      <c r="AM2441">
        <f t="shared" si="48"/>
        <v>3</v>
      </c>
      <c r="AN2441" t="s">
        <v>106</v>
      </c>
    </row>
    <row r="2442" spans="1:40">
      <c r="A2442" s="10"/>
      <c r="B2442" s="10" t="s">
        <v>9479</v>
      </c>
      <c r="C2442" s="10"/>
      <c r="D2442" s="10" t="s">
        <v>9480</v>
      </c>
      <c r="E2442" s="10" t="s">
        <v>92</v>
      </c>
      <c r="F2442" s="10" t="s">
        <v>93</v>
      </c>
      <c r="G2442" s="10" t="s">
        <v>205</v>
      </c>
      <c r="H2442" s="10" t="s">
        <v>9480</v>
      </c>
      <c r="I2442" s="10" t="s">
        <v>257</v>
      </c>
      <c r="J2442" s="10" t="s">
        <v>97</v>
      </c>
      <c r="K2442" s="10" t="s">
        <v>98</v>
      </c>
      <c r="L2442" s="11">
        <v>1644271</v>
      </c>
      <c r="M2442" s="11">
        <v>1644271</v>
      </c>
      <c r="N2442" s="11">
        <v>2920271</v>
      </c>
      <c r="O2442" s="10" t="s">
        <v>131</v>
      </c>
      <c r="P2442" s="11">
        <v>254.02</v>
      </c>
      <c r="Q2442" s="11">
        <v>0</v>
      </c>
      <c r="R2442" s="10"/>
      <c r="S2442" s="10" t="s">
        <v>264</v>
      </c>
      <c r="T2442" s="10" t="s">
        <v>101</v>
      </c>
      <c r="U2442" s="10"/>
      <c r="V2442" s="10"/>
      <c r="W2442" s="10" t="s">
        <v>113</v>
      </c>
      <c r="X2442" s="10"/>
      <c r="Y2442" s="10" t="s">
        <v>411</v>
      </c>
      <c r="Z2442" s="11">
        <v>45</v>
      </c>
      <c r="AA2442" s="11">
        <v>24</v>
      </c>
      <c r="AB2442" s="10" t="s">
        <v>100</v>
      </c>
      <c r="AC2442" s="10"/>
      <c r="AD2442" s="10"/>
      <c r="AE2442" s="10"/>
      <c r="AF2442" s="10" t="s">
        <v>115</v>
      </c>
      <c r="AG2442" s="11"/>
      <c r="AH2442" s="11"/>
      <c r="AI2442" s="11"/>
      <c r="AJ2442" s="10"/>
      <c r="AK2442" s="12">
        <v>45789.5132638889</v>
      </c>
      <c r="AL2442" s="10" t="s">
        <v>9481</v>
      </c>
      <c r="AM2442">
        <f t="shared" si="48"/>
        <v>3</v>
      </c>
      <c r="AN2442" t="s">
        <v>106</v>
      </c>
    </row>
    <row r="2443" spans="1:40">
      <c r="A2443" s="10"/>
      <c r="B2443" s="10" t="s">
        <v>9482</v>
      </c>
      <c r="C2443" s="10"/>
      <c r="D2443" s="10" t="s">
        <v>9483</v>
      </c>
      <c r="E2443" s="10" t="s">
        <v>92</v>
      </c>
      <c r="F2443" s="10" t="s">
        <v>93</v>
      </c>
      <c r="G2443" s="10" t="s">
        <v>415</v>
      </c>
      <c r="H2443" s="10" t="s">
        <v>9484</v>
      </c>
      <c r="I2443" s="10" t="s">
        <v>368</v>
      </c>
      <c r="J2443" s="10" t="s">
        <v>97</v>
      </c>
      <c r="K2443" s="10" t="s">
        <v>98</v>
      </c>
      <c r="L2443" s="11">
        <v>46279</v>
      </c>
      <c r="M2443" s="11">
        <v>68056</v>
      </c>
      <c r="N2443" s="11">
        <v>46279</v>
      </c>
      <c r="O2443" s="10" t="s">
        <v>307</v>
      </c>
      <c r="P2443" s="11"/>
      <c r="Q2443" s="11"/>
      <c r="R2443" s="10"/>
      <c r="S2443" s="10"/>
      <c r="T2443" s="10" t="s">
        <v>100</v>
      </c>
      <c r="U2443" s="10"/>
      <c r="V2443" s="10"/>
      <c r="W2443" s="10" t="s">
        <v>113</v>
      </c>
      <c r="X2443" s="10"/>
      <c r="Y2443" s="10" t="s">
        <v>2562</v>
      </c>
      <c r="Z2443" s="11">
        <v>1</v>
      </c>
      <c r="AA2443" s="11">
        <v>0</v>
      </c>
      <c r="AB2443" s="10" t="s">
        <v>100</v>
      </c>
      <c r="AC2443" s="10"/>
      <c r="AD2443" s="10"/>
      <c r="AE2443" s="10" t="s">
        <v>9485</v>
      </c>
      <c r="AF2443" s="10"/>
      <c r="AG2443" s="11"/>
      <c r="AH2443" s="11"/>
      <c r="AI2443" s="11"/>
      <c r="AJ2443" s="10"/>
      <c r="AK2443" s="12">
        <v>45784.4166666667</v>
      </c>
      <c r="AL2443" s="10" t="s">
        <v>9486</v>
      </c>
      <c r="AM2443">
        <f t="shared" si="48"/>
        <v>3</v>
      </c>
      <c r="AN2443" t="s">
        <v>106</v>
      </c>
    </row>
    <row r="2444" spans="1:40">
      <c r="A2444" s="10"/>
      <c r="B2444" s="10" t="s">
        <v>9487</v>
      </c>
      <c r="C2444" s="10"/>
      <c r="D2444" s="10" t="s">
        <v>9488</v>
      </c>
      <c r="E2444" s="10" t="s">
        <v>92</v>
      </c>
      <c r="F2444" s="10" t="s">
        <v>93</v>
      </c>
      <c r="G2444" s="10" t="s">
        <v>1408</v>
      </c>
      <c r="H2444" s="10" t="s">
        <v>9489</v>
      </c>
      <c r="I2444" s="10" t="s">
        <v>368</v>
      </c>
      <c r="J2444" s="10" t="s">
        <v>97</v>
      </c>
      <c r="K2444" s="10" t="s">
        <v>98</v>
      </c>
      <c r="L2444" s="11">
        <v>258910</v>
      </c>
      <c r="M2444" s="11">
        <v>338373</v>
      </c>
      <c r="N2444" s="11">
        <v>258910</v>
      </c>
      <c r="O2444" s="10" t="s">
        <v>131</v>
      </c>
      <c r="P2444" s="11">
        <v>81.32</v>
      </c>
      <c r="Q2444" s="11">
        <v>0</v>
      </c>
      <c r="R2444" s="10"/>
      <c r="S2444" s="10"/>
      <c r="T2444" s="10" t="s">
        <v>100</v>
      </c>
      <c r="U2444" s="10"/>
      <c r="V2444" s="10"/>
      <c r="W2444" s="10" t="s">
        <v>113</v>
      </c>
      <c r="X2444" s="10"/>
      <c r="Y2444" s="10" t="s">
        <v>131</v>
      </c>
      <c r="Z2444" s="11">
        <v>0</v>
      </c>
      <c r="AA2444" s="11">
        <v>1</v>
      </c>
      <c r="AB2444" s="10" t="s">
        <v>100</v>
      </c>
      <c r="AC2444" s="10"/>
      <c r="AD2444" s="10"/>
      <c r="AE2444" s="10" t="s">
        <v>165</v>
      </c>
      <c r="AF2444" s="10" t="s">
        <v>104</v>
      </c>
      <c r="AG2444" s="11"/>
      <c r="AH2444" s="11"/>
      <c r="AI2444" s="11"/>
      <c r="AJ2444" s="10"/>
      <c r="AK2444" s="12">
        <v>45778.4175925926</v>
      </c>
      <c r="AL2444" s="10" t="s">
        <v>9490</v>
      </c>
      <c r="AM2444">
        <f t="shared" si="48"/>
        <v>2</v>
      </c>
      <c r="AN2444" t="s">
        <v>106</v>
      </c>
    </row>
    <row r="2445" spans="1:40">
      <c r="A2445" s="10"/>
      <c r="B2445" s="10" t="s">
        <v>4006</v>
      </c>
      <c r="C2445" s="10"/>
      <c r="D2445" s="10" t="s">
        <v>9491</v>
      </c>
      <c r="E2445" s="10" t="s">
        <v>92</v>
      </c>
      <c r="F2445" s="10" t="s">
        <v>334</v>
      </c>
      <c r="G2445" s="10" t="s">
        <v>335</v>
      </c>
      <c r="H2445" s="10" t="s">
        <v>9492</v>
      </c>
      <c r="I2445" s="10" t="s">
        <v>368</v>
      </c>
      <c r="J2445" s="10" t="s">
        <v>97</v>
      </c>
      <c r="K2445" s="10" t="s">
        <v>98</v>
      </c>
      <c r="L2445" s="11">
        <v>454094.64</v>
      </c>
      <c r="M2445" s="11">
        <v>709522.88</v>
      </c>
      <c r="N2445" s="11">
        <v>454094.64</v>
      </c>
      <c r="O2445" s="10" t="s">
        <v>99</v>
      </c>
      <c r="P2445" s="11">
        <v>123.56</v>
      </c>
      <c r="Q2445" s="11">
        <v>0</v>
      </c>
      <c r="R2445" s="10"/>
      <c r="S2445" s="10"/>
      <c r="T2445" s="10" t="s">
        <v>101</v>
      </c>
      <c r="U2445" s="10"/>
      <c r="V2445" s="10"/>
      <c r="W2445" s="10" t="s">
        <v>101</v>
      </c>
      <c r="X2445" s="10"/>
      <c r="Y2445" s="10" t="s">
        <v>102</v>
      </c>
      <c r="Z2445" s="11">
        <v>0</v>
      </c>
      <c r="AA2445" s="11">
        <v>0</v>
      </c>
      <c r="AB2445" s="10" t="s">
        <v>100</v>
      </c>
      <c r="AC2445" s="10"/>
      <c r="AD2445" s="10"/>
      <c r="AE2445" s="10"/>
      <c r="AF2445" s="10"/>
      <c r="AG2445" s="11"/>
      <c r="AH2445" s="11"/>
      <c r="AI2445" s="11"/>
      <c r="AJ2445" s="10"/>
      <c r="AK2445" s="12">
        <v>45772.4168518518</v>
      </c>
      <c r="AL2445" s="10" t="s">
        <v>9493</v>
      </c>
      <c r="AM2445">
        <f t="shared" si="48"/>
        <v>2</v>
      </c>
      <c r="AN2445" t="s">
        <v>106</v>
      </c>
    </row>
    <row r="2446" spans="1:40">
      <c r="A2446" s="10"/>
      <c r="B2446" s="10" t="s">
        <v>9494</v>
      </c>
      <c r="C2446" s="10"/>
      <c r="D2446" s="10" t="s">
        <v>9495</v>
      </c>
      <c r="E2446" s="10" t="s">
        <v>92</v>
      </c>
      <c r="F2446" s="10" t="s">
        <v>222</v>
      </c>
      <c r="G2446" s="10" t="s">
        <v>2020</v>
      </c>
      <c r="H2446" s="10" t="s">
        <v>9496</v>
      </c>
      <c r="I2446" s="10" t="s">
        <v>257</v>
      </c>
      <c r="J2446" s="10" t="s">
        <v>97</v>
      </c>
      <c r="K2446" s="10" t="s">
        <v>98</v>
      </c>
      <c r="L2446" s="11">
        <v>3314225.95</v>
      </c>
      <c r="M2446" s="11">
        <v>4734608.5</v>
      </c>
      <c r="N2446" s="11">
        <v>6149225.95</v>
      </c>
      <c r="O2446" s="10" t="s">
        <v>131</v>
      </c>
      <c r="P2446" s="11">
        <v>952.35</v>
      </c>
      <c r="Q2446" s="11">
        <v>0</v>
      </c>
      <c r="R2446" s="10"/>
      <c r="S2446" s="10"/>
      <c r="T2446" s="10" t="s">
        <v>100</v>
      </c>
      <c r="U2446" s="10" t="s">
        <v>258</v>
      </c>
      <c r="V2446" s="10"/>
      <c r="W2446" s="10" t="s">
        <v>101</v>
      </c>
      <c r="X2446" s="10" t="s">
        <v>218</v>
      </c>
      <c r="Y2446" s="10" t="s">
        <v>560</v>
      </c>
      <c r="Z2446" s="11">
        <v>0</v>
      </c>
      <c r="AA2446" s="11">
        <v>1</v>
      </c>
      <c r="AB2446" s="10" t="s">
        <v>100</v>
      </c>
      <c r="AC2446" s="10"/>
      <c r="AD2446" s="10"/>
      <c r="AE2446" s="10"/>
      <c r="AF2446" s="10"/>
      <c r="AG2446" s="11"/>
      <c r="AH2446" s="11"/>
      <c r="AI2446" s="11"/>
      <c r="AJ2446" s="10"/>
      <c r="AK2446" s="12">
        <v>45790.4166666667</v>
      </c>
      <c r="AL2446" s="10" t="s">
        <v>9497</v>
      </c>
      <c r="AM2446">
        <f t="shared" si="48"/>
        <v>3</v>
      </c>
      <c r="AN2446" t="s">
        <v>106</v>
      </c>
    </row>
    <row r="2447" spans="1:40">
      <c r="A2447" s="10"/>
      <c r="B2447" s="10" t="s">
        <v>9498</v>
      </c>
      <c r="C2447" s="10"/>
      <c r="D2447" s="10" t="s">
        <v>9499</v>
      </c>
      <c r="E2447" s="10" t="s">
        <v>92</v>
      </c>
      <c r="F2447" s="10" t="s">
        <v>128</v>
      </c>
      <c r="G2447" s="10" t="s">
        <v>796</v>
      </c>
      <c r="H2447" s="10" t="s">
        <v>9500</v>
      </c>
      <c r="I2447" s="10" t="s">
        <v>368</v>
      </c>
      <c r="J2447" s="10" t="s">
        <v>97</v>
      </c>
      <c r="K2447" s="10" t="s">
        <v>98</v>
      </c>
      <c r="L2447" s="11">
        <v>138400</v>
      </c>
      <c r="M2447" s="11">
        <v>215238.5</v>
      </c>
      <c r="N2447" s="11">
        <v>138400</v>
      </c>
      <c r="O2447" s="10" t="s">
        <v>131</v>
      </c>
      <c r="P2447" s="11">
        <v>63.38</v>
      </c>
      <c r="Q2447" s="11">
        <v>0</v>
      </c>
      <c r="R2447" s="10"/>
      <c r="S2447" s="10"/>
      <c r="T2447" s="10" t="s">
        <v>101</v>
      </c>
      <c r="U2447" s="10"/>
      <c r="V2447" s="10"/>
      <c r="W2447" s="10" t="s">
        <v>113</v>
      </c>
      <c r="X2447" s="10"/>
      <c r="Y2447" s="10" t="s">
        <v>560</v>
      </c>
      <c r="Z2447" s="11">
        <v>0</v>
      </c>
      <c r="AA2447" s="11">
        <v>0</v>
      </c>
      <c r="AB2447" s="10" t="s">
        <v>101</v>
      </c>
      <c r="AC2447" s="10"/>
      <c r="AD2447" s="10"/>
      <c r="AE2447" s="10"/>
      <c r="AF2447" s="10"/>
      <c r="AG2447" s="11"/>
      <c r="AH2447" s="11"/>
      <c r="AI2447" s="11"/>
      <c r="AJ2447" s="10"/>
      <c r="AK2447" s="12">
        <v>45775.4166666667</v>
      </c>
      <c r="AL2447" s="10" t="s">
        <v>9501</v>
      </c>
      <c r="AM2447">
        <f t="shared" si="48"/>
        <v>3</v>
      </c>
      <c r="AN2447" t="s">
        <v>106</v>
      </c>
    </row>
    <row r="2448" spans="1:40">
      <c r="A2448" s="10"/>
      <c r="B2448" s="10" t="s">
        <v>674</v>
      </c>
      <c r="C2448" s="10"/>
      <c r="D2448" s="10" t="s">
        <v>9502</v>
      </c>
      <c r="E2448" s="10" t="s">
        <v>92</v>
      </c>
      <c r="F2448" s="10" t="s">
        <v>148</v>
      </c>
      <c r="G2448" s="10" t="s">
        <v>1594</v>
      </c>
      <c r="H2448" s="10" t="s">
        <v>9503</v>
      </c>
      <c r="I2448" s="10" t="s">
        <v>257</v>
      </c>
      <c r="J2448" s="10" t="s">
        <v>97</v>
      </c>
      <c r="K2448" s="10" t="s">
        <v>98</v>
      </c>
      <c r="L2448" s="11">
        <v>522900</v>
      </c>
      <c r="M2448" s="11">
        <v>747000</v>
      </c>
      <c r="N2448" s="11">
        <v>522900</v>
      </c>
      <c r="O2448" s="10" t="s">
        <v>99</v>
      </c>
      <c r="P2448" s="11">
        <v>125.24</v>
      </c>
      <c r="Q2448" s="11">
        <v>0</v>
      </c>
      <c r="R2448" s="10"/>
      <c r="S2448" s="10"/>
      <c r="T2448" s="10" t="s">
        <v>101</v>
      </c>
      <c r="U2448" s="10"/>
      <c r="V2448" s="10"/>
      <c r="W2448" s="10" t="s">
        <v>113</v>
      </c>
      <c r="X2448" s="10" t="s">
        <v>1685</v>
      </c>
      <c r="Y2448" s="10" t="s">
        <v>123</v>
      </c>
      <c r="Z2448" s="11">
        <v>0</v>
      </c>
      <c r="AA2448" s="11">
        <v>6</v>
      </c>
      <c r="AB2448" s="10" t="s">
        <v>100</v>
      </c>
      <c r="AC2448" s="10" t="s">
        <v>9504</v>
      </c>
      <c r="AD2448" s="10"/>
      <c r="AE2448" s="10"/>
      <c r="AF2448" s="10"/>
      <c r="AG2448" s="11"/>
      <c r="AH2448" s="11"/>
      <c r="AI2448" s="11"/>
      <c r="AJ2448" s="10"/>
      <c r="AK2448" s="12">
        <v>45762.417962963</v>
      </c>
      <c r="AL2448" s="10" t="s">
        <v>9505</v>
      </c>
      <c r="AM2448">
        <f t="shared" si="48"/>
        <v>2</v>
      </c>
      <c r="AN2448" t="s">
        <v>106</v>
      </c>
    </row>
    <row r="2449" spans="1:40">
      <c r="A2449" s="10"/>
      <c r="B2449" s="10" t="s">
        <v>9506</v>
      </c>
      <c r="C2449" s="10"/>
      <c r="D2449" s="10" t="s">
        <v>9507</v>
      </c>
      <c r="E2449" s="10" t="s">
        <v>92</v>
      </c>
      <c r="F2449" s="10" t="s">
        <v>222</v>
      </c>
      <c r="G2449" s="10" t="s">
        <v>256</v>
      </c>
      <c r="H2449" s="10" t="s">
        <v>9507</v>
      </c>
      <c r="I2449" s="10" t="s">
        <v>257</v>
      </c>
      <c r="J2449" s="10" t="s">
        <v>97</v>
      </c>
      <c r="K2449" s="10" t="s">
        <v>98</v>
      </c>
      <c r="L2449" s="11">
        <v>946840</v>
      </c>
      <c r="M2449" s="11">
        <v>1183549</v>
      </c>
      <c r="N2449" s="11">
        <v>1216840</v>
      </c>
      <c r="O2449" s="10" t="s">
        <v>99</v>
      </c>
      <c r="P2449" s="11">
        <v>132.71</v>
      </c>
      <c r="Q2449" s="11">
        <v>0</v>
      </c>
      <c r="R2449" s="10"/>
      <c r="S2449" s="10"/>
      <c r="T2449" s="10" t="s">
        <v>100</v>
      </c>
      <c r="U2449" s="10"/>
      <c r="V2449" s="10"/>
      <c r="W2449" s="10" t="s">
        <v>113</v>
      </c>
      <c r="X2449" s="10"/>
      <c r="Y2449" s="10" t="s">
        <v>102</v>
      </c>
      <c r="Z2449" s="11">
        <v>19</v>
      </c>
      <c r="AA2449" s="11">
        <v>5</v>
      </c>
      <c r="AB2449" s="10" t="s">
        <v>100</v>
      </c>
      <c r="AC2449" s="10"/>
      <c r="AD2449" s="10"/>
      <c r="AE2449" s="10"/>
      <c r="AF2449" s="10"/>
      <c r="AG2449" s="11"/>
      <c r="AH2449" s="11"/>
      <c r="AI2449" s="11"/>
      <c r="AJ2449" s="10"/>
      <c r="AK2449" s="12">
        <v>45797.4253125</v>
      </c>
      <c r="AL2449" s="10" t="s">
        <v>9508</v>
      </c>
      <c r="AM2449">
        <f t="shared" si="48"/>
        <v>3</v>
      </c>
      <c r="AN2449" t="s">
        <v>106</v>
      </c>
    </row>
    <row r="2450" spans="1:40">
      <c r="A2450" s="10"/>
      <c r="B2450" s="10" t="s">
        <v>9509</v>
      </c>
      <c r="C2450" s="10"/>
      <c r="D2450" s="10" t="s">
        <v>9510</v>
      </c>
      <c r="E2450" s="10" t="s">
        <v>92</v>
      </c>
      <c r="F2450" s="10" t="s">
        <v>210</v>
      </c>
      <c r="G2450" s="10" t="s">
        <v>211</v>
      </c>
      <c r="H2450" s="10" t="s">
        <v>9511</v>
      </c>
      <c r="I2450" s="10" t="s">
        <v>257</v>
      </c>
      <c r="J2450" s="10" t="s">
        <v>97</v>
      </c>
      <c r="K2450" s="10" t="s">
        <v>98</v>
      </c>
      <c r="L2450" s="11">
        <v>500159</v>
      </c>
      <c r="M2450" s="11">
        <v>588422</v>
      </c>
      <c r="N2450" s="11">
        <v>538159</v>
      </c>
      <c r="O2450" s="10" t="s">
        <v>99</v>
      </c>
      <c r="P2450" s="11">
        <v>116.6</v>
      </c>
      <c r="Q2450" s="11">
        <v>0</v>
      </c>
      <c r="R2450" s="10"/>
      <c r="S2450" s="10"/>
      <c r="T2450" s="10" t="s">
        <v>100</v>
      </c>
      <c r="U2450" s="10"/>
      <c r="V2450" s="10"/>
      <c r="W2450" s="10" t="s">
        <v>101</v>
      </c>
      <c r="X2450" s="10"/>
      <c r="Y2450" s="10"/>
      <c r="Z2450" s="11">
        <v>34</v>
      </c>
      <c r="AA2450" s="11">
        <v>17</v>
      </c>
      <c r="AB2450" s="10" t="s">
        <v>100</v>
      </c>
      <c r="AC2450" s="10"/>
      <c r="AD2450" s="10"/>
      <c r="AE2450" s="10"/>
      <c r="AF2450" s="10" t="s">
        <v>104</v>
      </c>
      <c r="AG2450" s="11"/>
      <c r="AH2450" s="11"/>
      <c r="AI2450" s="11"/>
      <c r="AJ2450" s="10"/>
      <c r="AK2450" s="12">
        <v>45785.434537037</v>
      </c>
      <c r="AL2450" s="10" t="s">
        <v>9512</v>
      </c>
      <c r="AM2450">
        <f t="shared" si="48"/>
        <v>3</v>
      </c>
      <c r="AN2450" t="s">
        <v>106</v>
      </c>
    </row>
    <row r="2451" spans="1:40">
      <c r="A2451" s="10"/>
      <c r="B2451" s="10" t="s">
        <v>718</v>
      </c>
      <c r="C2451" s="10"/>
      <c r="D2451" s="10" t="s">
        <v>9513</v>
      </c>
      <c r="E2451" s="10" t="s">
        <v>92</v>
      </c>
      <c r="F2451" s="10" t="s">
        <v>153</v>
      </c>
      <c r="G2451" s="10" t="s">
        <v>347</v>
      </c>
      <c r="H2451" s="10" t="s">
        <v>9514</v>
      </c>
      <c r="I2451" s="10" t="s">
        <v>368</v>
      </c>
      <c r="J2451" s="10" t="s">
        <v>97</v>
      </c>
      <c r="K2451" s="10" t="s">
        <v>98</v>
      </c>
      <c r="L2451" s="11">
        <v>309593</v>
      </c>
      <c r="M2451" s="11">
        <v>552844</v>
      </c>
      <c r="N2451" s="11">
        <v>333593</v>
      </c>
      <c r="O2451" s="10" t="s">
        <v>99</v>
      </c>
      <c r="P2451" s="11">
        <v>100.82</v>
      </c>
      <c r="Q2451" s="11">
        <v>0</v>
      </c>
      <c r="R2451" s="10"/>
      <c r="S2451" s="10"/>
      <c r="T2451" s="10" t="s">
        <v>101</v>
      </c>
      <c r="U2451" s="10"/>
      <c r="V2451" s="10" t="s">
        <v>1062</v>
      </c>
      <c r="W2451" s="10" t="s">
        <v>113</v>
      </c>
      <c r="X2451" s="10"/>
      <c r="Y2451" s="10" t="s">
        <v>102</v>
      </c>
      <c r="Z2451" s="11">
        <v>6</v>
      </c>
      <c r="AA2451" s="11">
        <v>3</v>
      </c>
      <c r="AB2451" s="10" t="s">
        <v>100</v>
      </c>
      <c r="AC2451" s="10" t="s">
        <v>9515</v>
      </c>
      <c r="AD2451" s="10" t="s">
        <v>156</v>
      </c>
      <c r="AE2451" s="10" t="s">
        <v>5302</v>
      </c>
      <c r="AF2451" s="10" t="s">
        <v>115</v>
      </c>
      <c r="AG2451" s="11"/>
      <c r="AH2451" s="11"/>
      <c r="AI2451" s="11"/>
      <c r="AJ2451" s="10"/>
      <c r="AK2451" s="12">
        <v>45784.4277430556</v>
      </c>
      <c r="AL2451" s="10" t="s">
        <v>9516</v>
      </c>
      <c r="AM2451">
        <f t="shared" si="48"/>
        <v>2</v>
      </c>
      <c r="AN2451" t="s">
        <v>106</v>
      </c>
    </row>
    <row r="2452" spans="1:40">
      <c r="A2452" s="10"/>
      <c r="B2452" s="10" t="s">
        <v>9517</v>
      </c>
      <c r="C2452" s="10"/>
      <c r="D2452" s="10" t="s">
        <v>9518</v>
      </c>
      <c r="E2452" s="10" t="s">
        <v>92</v>
      </c>
      <c r="F2452" s="10" t="s">
        <v>352</v>
      </c>
      <c r="G2452" s="10" t="s">
        <v>2051</v>
      </c>
      <c r="H2452" s="10" t="s">
        <v>9519</v>
      </c>
      <c r="I2452" s="10" t="s">
        <v>96</v>
      </c>
      <c r="J2452" s="10" t="s">
        <v>97</v>
      </c>
      <c r="K2452" s="10" t="s">
        <v>98</v>
      </c>
      <c r="L2452" s="11">
        <v>283696</v>
      </c>
      <c r="M2452" s="11">
        <v>506600</v>
      </c>
      <c r="N2452" s="11">
        <v>283696</v>
      </c>
      <c r="O2452" s="10" t="s">
        <v>99</v>
      </c>
      <c r="P2452" s="11">
        <v>143.76</v>
      </c>
      <c r="Q2452" s="11">
        <v>0</v>
      </c>
      <c r="R2452" s="10"/>
      <c r="S2452" s="10"/>
      <c r="T2452" s="10" t="s">
        <v>100</v>
      </c>
      <c r="U2452" s="10"/>
      <c r="V2452" s="10" t="s">
        <v>9520</v>
      </c>
      <c r="W2452" s="10" t="s">
        <v>113</v>
      </c>
      <c r="X2452" s="10"/>
      <c r="Y2452" s="10" t="s">
        <v>102</v>
      </c>
      <c r="Z2452" s="11">
        <v>6</v>
      </c>
      <c r="AA2452" s="11">
        <v>5</v>
      </c>
      <c r="AB2452" s="10" t="s">
        <v>100</v>
      </c>
      <c r="AC2452" s="10"/>
      <c r="AD2452" s="10" t="s">
        <v>9521</v>
      </c>
      <c r="AE2452" s="10" t="s">
        <v>455</v>
      </c>
      <c r="AF2452" s="10" t="s">
        <v>115</v>
      </c>
      <c r="AG2452" s="11"/>
      <c r="AH2452" s="11"/>
      <c r="AI2452" s="11"/>
      <c r="AJ2452" s="10"/>
      <c r="AK2452" s="12">
        <v>45779.462962963</v>
      </c>
      <c r="AL2452" s="10" t="s">
        <v>9522</v>
      </c>
      <c r="AM2452">
        <f t="shared" si="48"/>
        <v>3</v>
      </c>
      <c r="AN2452" t="s">
        <v>106</v>
      </c>
    </row>
    <row r="2453" spans="1:40">
      <c r="A2453" s="10"/>
      <c r="B2453" s="10" t="s">
        <v>9523</v>
      </c>
      <c r="C2453" s="10"/>
      <c r="D2453" s="10" t="s">
        <v>9524</v>
      </c>
      <c r="E2453" s="10" t="s">
        <v>92</v>
      </c>
      <c r="F2453" s="10" t="s">
        <v>93</v>
      </c>
      <c r="G2453" s="10" t="s">
        <v>289</v>
      </c>
      <c r="H2453" s="10" t="s">
        <v>9525</v>
      </c>
      <c r="I2453" s="10" t="s">
        <v>368</v>
      </c>
      <c r="J2453" s="10" t="s">
        <v>97</v>
      </c>
      <c r="K2453" s="10" t="s">
        <v>98</v>
      </c>
      <c r="L2453" s="11">
        <v>648000</v>
      </c>
      <c r="M2453" s="11">
        <v>1152379.67</v>
      </c>
      <c r="N2453" s="11">
        <v>648000</v>
      </c>
      <c r="O2453" s="10" t="s">
        <v>99</v>
      </c>
      <c r="P2453" s="11">
        <v>105.82</v>
      </c>
      <c r="Q2453" s="11">
        <v>0</v>
      </c>
      <c r="R2453" s="10"/>
      <c r="S2453" s="10"/>
      <c r="T2453" s="10" t="s">
        <v>100</v>
      </c>
      <c r="U2453" s="10"/>
      <c r="V2453" s="10"/>
      <c r="W2453" s="10" t="s">
        <v>101</v>
      </c>
      <c r="X2453" s="10"/>
      <c r="Y2453" s="10" t="s">
        <v>123</v>
      </c>
      <c r="Z2453" s="11">
        <v>6</v>
      </c>
      <c r="AA2453" s="11">
        <v>1</v>
      </c>
      <c r="AB2453" s="10" t="s">
        <v>100</v>
      </c>
      <c r="AC2453" s="10"/>
      <c r="AD2453" s="10"/>
      <c r="AE2453" s="10"/>
      <c r="AF2453" s="10"/>
      <c r="AG2453" s="11"/>
      <c r="AH2453" s="11"/>
      <c r="AI2453" s="11"/>
      <c r="AJ2453" s="10"/>
      <c r="AK2453" s="12">
        <v>45742.4198726852</v>
      </c>
      <c r="AL2453" s="10" t="s">
        <v>9526</v>
      </c>
      <c r="AM2453">
        <f t="shared" si="48"/>
        <v>3</v>
      </c>
      <c r="AN2453" t="s">
        <v>106</v>
      </c>
    </row>
    <row r="2454" spans="1:40">
      <c r="A2454" s="10"/>
      <c r="B2454" s="10" t="s">
        <v>9527</v>
      </c>
      <c r="C2454" s="10"/>
      <c r="D2454" s="10" t="s">
        <v>9528</v>
      </c>
      <c r="E2454" s="10" t="s">
        <v>92</v>
      </c>
      <c r="F2454" s="10" t="s">
        <v>93</v>
      </c>
      <c r="G2454" s="10" t="s">
        <v>141</v>
      </c>
      <c r="H2454" s="10" t="s">
        <v>9529</v>
      </c>
      <c r="I2454" s="10" t="s">
        <v>257</v>
      </c>
      <c r="J2454" s="10" t="s">
        <v>97</v>
      </c>
      <c r="K2454" s="10" t="s">
        <v>98</v>
      </c>
      <c r="L2454" s="11">
        <v>717926</v>
      </c>
      <c r="M2454" s="11">
        <v>1025608</v>
      </c>
      <c r="N2454" s="11">
        <v>885926</v>
      </c>
      <c r="O2454" s="10" t="s">
        <v>99</v>
      </c>
      <c r="P2454" s="11">
        <v>97.78</v>
      </c>
      <c r="Q2454" s="11">
        <v>0</v>
      </c>
      <c r="R2454" s="10"/>
      <c r="S2454" s="10"/>
      <c r="T2454" s="10" t="s">
        <v>100</v>
      </c>
      <c r="U2454" s="10"/>
      <c r="V2454" s="10"/>
      <c r="W2454" s="10" t="s">
        <v>101</v>
      </c>
      <c r="X2454" s="10"/>
      <c r="Y2454" s="10" t="s">
        <v>123</v>
      </c>
      <c r="Z2454" s="11">
        <v>11</v>
      </c>
      <c r="AA2454" s="11">
        <v>2</v>
      </c>
      <c r="AB2454" s="10" t="s">
        <v>100</v>
      </c>
      <c r="AC2454" s="10"/>
      <c r="AD2454" s="10"/>
      <c r="AE2454" s="10" t="s">
        <v>9530</v>
      </c>
      <c r="AF2454" s="10"/>
      <c r="AG2454" s="11"/>
      <c r="AH2454" s="11"/>
      <c r="AI2454" s="11"/>
      <c r="AJ2454" s="10"/>
      <c r="AK2454" s="12">
        <v>45790.4276736111</v>
      </c>
      <c r="AL2454" s="10" t="s">
        <v>9531</v>
      </c>
      <c r="AM2454">
        <f t="shared" si="48"/>
        <v>3</v>
      </c>
      <c r="AN2454" t="s">
        <v>106</v>
      </c>
    </row>
    <row r="2455" spans="1:40">
      <c r="A2455" s="10"/>
      <c r="B2455" s="10" t="s">
        <v>9532</v>
      </c>
      <c r="C2455" s="10"/>
      <c r="D2455" s="10" t="s">
        <v>9533</v>
      </c>
      <c r="E2455" s="10" t="s">
        <v>92</v>
      </c>
      <c r="F2455" s="10" t="s">
        <v>93</v>
      </c>
      <c r="G2455" s="10" t="s">
        <v>289</v>
      </c>
      <c r="H2455" s="10" t="s">
        <v>9534</v>
      </c>
      <c r="I2455" s="10" t="s">
        <v>368</v>
      </c>
      <c r="J2455" s="10" t="s">
        <v>97</v>
      </c>
      <c r="K2455" s="10" t="s">
        <v>98</v>
      </c>
      <c r="L2455" s="11">
        <v>120716</v>
      </c>
      <c r="M2455" s="11">
        <v>188619</v>
      </c>
      <c r="N2455" s="11">
        <v>120716</v>
      </c>
      <c r="O2455" s="10" t="s">
        <v>131</v>
      </c>
      <c r="P2455" s="11">
        <v>54.31</v>
      </c>
      <c r="Q2455" s="11">
        <v>0</v>
      </c>
      <c r="R2455" s="10"/>
      <c r="S2455" s="10"/>
      <c r="T2455" s="10" t="s">
        <v>101</v>
      </c>
      <c r="U2455" s="10"/>
      <c r="V2455" s="10"/>
      <c r="W2455" s="10" t="s">
        <v>101</v>
      </c>
      <c r="X2455" s="10"/>
      <c r="Y2455" s="10"/>
      <c r="Z2455" s="11">
        <v>36</v>
      </c>
      <c r="AA2455" s="11">
        <v>16</v>
      </c>
      <c r="AB2455" s="10" t="s">
        <v>100</v>
      </c>
      <c r="AC2455" s="10"/>
      <c r="AD2455" s="10" t="s">
        <v>9535</v>
      </c>
      <c r="AE2455" s="10"/>
      <c r="AF2455" s="10"/>
      <c r="AG2455" s="11"/>
      <c r="AH2455" s="11"/>
      <c r="AI2455" s="11"/>
      <c r="AJ2455" s="10"/>
      <c r="AK2455" s="12">
        <v>45770.4166666667</v>
      </c>
      <c r="AL2455" s="10" t="s">
        <v>9536</v>
      </c>
      <c r="AM2455">
        <f t="shared" si="48"/>
        <v>2</v>
      </c>
      <c r="AN2455" t="s">
        <v>106</v>
      </c>
    </row>
    <row r="2456" spans="1:40">
      <c r="A2456" s="10"/>
      <c r="B2456" s="10" t="s">
        <v>9537</v>
      </c>
      <c r="C2456" s="10"/>
      <c r="D2456" s="10" t="s">
        <v>9538</v>
      </c>
      <c r="E2456" s="10" t="s">
        <v>92</v>
      </c>
      <c r="F2456" s="10" t="s">
        <v>120</v>
      </c>
      <c r="G2456" s="10" t="s">
        <v>135</v>
      </c>
      <c r="H2456" s="10" t="s">
        <v>9539</v>
      </c>
      <c r="I2456" s="10" t="s">
        <v>368</v>
      </c>
      <c r="J2456" s="10" t="s">
        <v>97</v>
      </c>
      <c r="K2456" s="10" t="s">
        <v>98</v>
      </c>
      <c r="L2456" s="11">
        <v>120272</v>
      </c>
      <c r="M2456" s="11">
        <v>148484</v>
      </c>
      <c r="N2456" s="11">
        <v>177272</v>
      </c>
      <c r="O2456" s="10" t="s">
        <v>131</v>
      </c>
      <c r="P2456" s="11">
        <v>37.01</v>
      </c>
      <c r="Q2456" s="11">
        <v>0</v>
      </c>
      <c r="R2456" s="10"/>
      <c r="S2456" s="10" t="s">
        <v>137</v>
      </c>
      <c r="T2456" s="10" t="s">
        <v>101</v>
      </c>
      <c r="U2456" s="10"/>
      <c r="V2456" s="10"/>
      <c r="W2456" s="10" t="s">
        <v>113</v>
      </c>
      <c r="X2456" s="10"/>
      <c r="Y2456" s="10" t="s">
        <v>888</v>
      </c>
      <c r="Z2456" s="11">
        <v>5</v>
      </c>
      <c r="AA2456" s="11">
        <v>1</v>
      </c>
      <c r="AB2456" s="10" t="s">
        <v>100</v>
      </c>
      <c r="AC2456" s="10"/>
      <c r="AD2456" s="10"/>
      <c r="AE2456" s="10"/>
      <c r="AF2456" s="10" t="s">
        <v>115</v>
      </c>
      <c r="AG2456" s="11"/>
      <c r="AH2456" s="11"/>
      <c r="AI2456" s="11"/>
      <c r="AJ2456" s="10"/>
      <c r="AK2456" s="12">
        <v>45759.4198611111</v>
      </c>
      <c r="AL2456" s="10" t="s">
        <v>9540</v>
      </c>
      <c r="AM2456">
        <f t="shared" si="48"/>
        <v>3</v>
      </c>
      <c r="AN2456" t="s">
        <v>106</v>
      </c>
    </row>
    <row r="2457" spans="1:40">
      <c r="A2457" s="10"/>
      <c r="B2457" s="10" t="s">
        <v>9541</v>
      </c>
      <c r="C2457" s="10"/>
      <c r="D2457" s="10" t="s">
        <v>9542</v>
      </c>
      <c r="E2457" s="10" t="s">
        <v>92</v>
      </c>
      <c r="F2457" s="10" t="s">
        <v>93</v>
      </c>
      <c r="G2457" s="10" t="s">
        <v>289</v>
      </c>
      <c r="H2457" s="10" t="s">
        <v>9543</v>
      </c>
      <c r="I2457" s="10" t="s">
        <v>368</v>
      </c>
      <c r="J2457" s="10" t="s">
        <v>97</v>
      </c>
      <c r="K2457" s="10" t="s">
        <v>98</v>
      </c>
      <c r="L2457" s="11">
        <v>271732</v>
      </c>
      <c r="M2457" s="11">
        <v>424581</v>
      </c>
      <c r="N2457" s="11">
        <v>271732</v>
      </c>
      <c r="O2457" s="10" t="s">
        <v>99</v>
      </c>
      <c r="P2457" s="11">
        <v>37.22</v>
      </c>
      <c r="Q2457" s="11">
        <v>0</v>
      </c>
      <c r="R2457" s="10"/>
      <c r="S2457" s="10"/>
      <c r="T2457" s="10" t="s">
        <v>100</v>
      </c>
      <c r="U2457" s="10"/>
      <c r="V2457" s="10"/>
      <c r="W2457" s="10" t="s">
        <v>101</v>
      </c>
      <c r="X2457" s="10"/>
      <c r="Y2457" s="10" t="s">
        <v>123</v>
      </c>
      <c r="Z2457" s="11">
        <v>20</v>
      </c>
      <c r="AA2457" s="11">
        <v>17</v>
      </c>
      <c r="AB2457" s="10" t="s">
        <v>100</v>
      </c>
      <c r="AC2457" s="10"/>
      <c r="AD2457" s="10"/>
      <c r="AE2457" s="10"/>
      <c r="AF2457" s="10"/>
      <c r="AG2457" s="11"/>
      <c r="AH2457" s="11"/>
      <c r="AI2457" s="11"/>
      <c r="AJ2457" s="10"/>
      <c r="AK2457" s="12">
        <v>45784.4166666667</v>
      </c>
      <c r="AL2457" s="10" t="s">
        <v>9544</v>
      </c>
      <c r="AM2457">
        <f t="shared" si="48"/>
        <v>3</v>
      </c>
      <c r="AN2457" t="s">
        <v>106</v>
      </c>
    </row>
    <row r="2458" spans="1:40">
      <c r="A2458" s="10"/>
      <c r="B2458" s="10" t="s">
        <v>3858</v>
      </c>
      <c r="C2458" s="10"/>
      <c r="D2458" s="10" t="s">
        <v>9545</v>
      </c>
      <c r="E2458" s="10" t="s">
        <v>92</v>
      </c>
      <c r="F2458" s="10" t="s">
        <v>120</v>
      </c>
      <c r="G2458" s="10" t="s">
        <v>121</v>
      </c>
      <c r="H2458" s="10" t="s">
        <v>9546</v>
      </c>
      <c r="I2458" s="10" t="s">
        <v>368</v>
      </c>
      <c r="J2458" s="10" t="s">
        <v>97</v>
      </c>
      <c r="K2458" s="10" t="s">
        <v>98</v>
      </c>
      <c r="L2458" s="11">
        <v>239040</v>
      </c>
      <c r="M2458" s="11">
        <v>373500</v>
      </c>
      <c r="N2458" s="11">
        <v>310340</v>
      </c>
      <c r="O2458" s="10" t="s">
        <v>99</v>
      </c>
      <c r="P2458" s="11">
        <v>87.83</v>
      </c>
      <c r="Q2458" s="11">
        <v>0</v>
      </c>
      <c r="R2458" s="10"/>
      <c r="S2458" s="10"/>
      <c r="T2458" s="10" t="s">
        <v>101</v>
      </c>
      <c r="U2458" s="10"/>
      <c r="V2458" s="10"/>
      <c r="W2458" s="10" t="s">
        <v>101</v>
      </c>
      <c r="X2458" s="10"/>
      <c r="Y2458" s="10"/>
      <c r="Z2458" s="11">
        <v>5</v>
      </c>
      <c r="AA2458" s="11">
        <v>3</v>
      </c>
      <c r="AB2458" s="10" t="s">
        <v>100</v>
      </c>
      <c r="AC2458" s="10"/>
      <c r="AD2458" s="10" t="s">
        <v>9547</v>
      </c>
      <c r="AE2458" s="10"/>
      <c r="AF2458" s="10"/>
      <c r="AG2458" s="11"/>
      <c r="AH2458" s="11"/>
      <c r="AI2458" s="11"/>
      <c r="AJ2458" s="10"/>
      <c r="AK2458" s="12">
        <v>45778.4410300926</v>
      </c>
      <c r="AL2458" s="10" t="s">
        <v>9548</v>
      </c>
      <c r="AM2458">
        <f t="shared" si="48"/>
        <v>3</v>
      </c>
      <c r="AN2458" t="s">
        <v>106</v>
      </c>
    </row>
    <row r="2459" spans="1:40">
      <c r="A2459" s="10"/>
      <c r="B2459" s="10" t="s">
        <v>9549</v>
      </c>
      <c r="C2459" s="10"/>
      <c r="D2459" s="10" t="s">
        <v>9550</v>
      </c>
      <c r="E2459" s="10" t="s">
        <v>92</v>
      </c>
      <c r="F2459" s="10" t="s">
        <v>120</v>
      </c>
      <c r="G2459" s="10" t="s">
        <v>135</v>
      </c>
      <c r="H2459" s="10" t="s">
        <v>9551</v>
      </c>
      <c r="I2459" s="10" t="s">
        <v>257</v>
      </c>
      <c r="J2459" s="10" t="s">
        <v>97</v>
      </c>
      <c r="K2459" s="10" t="s">
        <v>98</v>
      </c>
      <c r="L2459" s="11">
        <v>694425</v>
      </c>
      <c r="M2459" s="11">
        <v>925900</v>
      </c>
      <c r="N2459" s="11">
        <v>802425</v>
      </c>
      <c r="O2459" s="10" t="s">
        <v>99</v>
      </c>
      <c r="P2459" s="11">
        <v>125.84</v>
      </c>
      <c r="Q2459" s="11">
        <v>0</v>
      </c>
      <c r="R2459" s="10"/>
      <c r="S2459" s="10" t="s">
        <v>264</v>
      </c>
      <c r="T2459" s="10" t="s">
        <v>101</v>
      </c>
      <c r="U2459" s="10"/>
      <c r="V2459" s="10"/>
      <c r="W2459" s="10" t="s">
        <v>113</v>
      </c>
      <c r="X2459" s="10"/>
      <c r="Y2459" s="10" t="s">
        <v>102</v>
      </c>
      <c r="Z2459" s="11">
        <v>6</v>
      </c>
      <c r="AA2459" s="11">
        <v>1</v>
      </c>
      <c r="AB2459" s="10" t="s">
        <v>100</v>
      </c>
      <c r="AC2459" s="10"/>
      <c r="AD2459" s="10"/>
      <c r="AE2459" s="10"/>
      <c r="AF2459" s="10" t="s">
        <v>104</v>
      </c>
      <c r="AG2459" s="11"/>
      <c r="AH2459" s="11"/>
      <c r="AI2459" s="11"/>
      <c r="AJ2459" s="10"/>
      <c r="AK2459" s="12">
        <v>45793.4421296296</v>
      </c>
      <c r="AL2459" s="10" t="s">
        <v>9552</v>
      </c>
      <c r="AM2459">
        <f t="shared" si="48"/>
        <v>3</v>
      </c>
      <c r="AN2459" t="s">
        <v>106</v>
      </c>
    </row>
    <row r="2460" spans="1:40">
      <c r="A2460" s="10"/>
      <c r="B2460" s="10" t="s">
        <v>8310</v>
      </c>
      <c r="C2460" s="10"/>
      <c r="D2460" s="10" t="s">
        <v>9553</v>
      </c>
      <c r="E2460" s="10" t="s">
        <v>92</v>
      </c>
      <c r="F2460" s="10" t="s">
        <v>109</v>
      </c>
      <c r="G2460" s="10" t="s">
        <v>110</v>
      </c>
      <c r="H2460" s="10" t="s">
        <v>9554</v>
      </c>
      <c r="I2460" s="10" t="s">
        <v>257</v>
      </c>
      <c r="J2460" s="10" t="s">
        <v>97</v>
      </c>
      <c r="K2460" s="10" t="s">
        <v>98</v>
      </c>
      <c r="L2460" s="11">
        <v>880000</v>
      </c>
      <c r="M2460" s="11">
        <v>1100000</v>
      </c>
      <c r="N2460" s="11">
        <v>930000</v>
      </c>
      <c r="O2460" s="10" t="s">
        <v>131</v>
      </c>
      <c r="P2460" s="11">
        <v>127.77</v>
      </c>
      <c r="Q2460" s="11">
        <v>0</v>
      </c>
      <c r="R2460" s="10"/>
      <c r="S2460" s="10"/>
      <c r="T2460" s="10" t="s">
        <v>101</v>
      </c>
      <c r="U2460" s="10"/>
      <c r="V2460" s="10"/>
      <c r="W2460" s="10" t="s">
        <v>100</v>
      </c>
      <c r="X2460" s="10" t="s">
        <v>9555</v>
      </c>
      <c r="Y2460" s="10" t="s">
        <v>560</v>
      </c>
      <c r="Z2460" s="11">
        <v>6</v>
      </c>
      <c r="AA2460" s="11">
        <v>1</v>
      </c>
      <c r="AB2460" s="10" t="s">
        <v>100</v>
      </c>
      <c r="AC2460" s="10"/>
      <c r="AD2460" s="10"/>
      <c r="AE2460" s="10"/>
      <c r="AF2460" s="10" t="s">
        <v>115</v>
      </c>
      <c r="AG2460" s="11"/>
      <c r="AH2460" s="11"/>
      <c r="AI2460" s="11"/>
      <c r="AJ2460" s="10"/>
      <c r="AK2460" s="12">
        <v>45774.4319328704</v>
      </c>
      <c r="AL2460" s="10" t="s">
        <v>9556</v>
      </c>
      <c r="AM2460">
        <f t="shared" si="48"/>
        <v>3</v>
      </c>
      <c r="AN2460" t="s">
        <v>106</v>
      </c>
    </row>
    <row r="2461" spans="1:40">
      <c r="A2461" s="10"/>
      <c r="B2461" s="10" t="s">
        <v>9557</v>
      </c>
      <c r="C2461" s="10"/>
      <c r="D2461" s="10" t="s">
        <v>9558</v>
      </c>
      <c r="E2461" s="10" t="s">
        <v>92</v>
      </c>
      <c r="F2461" s="10" t="s">
        <v>352</v>
      </c>
      <c r="G2461" s="10" t="s">
        <v>2057</v>
      </c>
      <c r="H2461" s="10" t="s">
        <v>9559</v>
      </c>
      <c r="I2461" s="10" t="s">
        <v>257</v>
      </c>
      <c r="J2461" s="10" t="s">
        <v>97</v>
      </c>
      <c r="K2461" s="10" t="s">
        <v>98</v>
      </c>
      <c r="L2461" s="11">
        <v>984000</v>
      </c>
      <c r="M2461" s="11">
        <v>1230000</v>
      </c>
      <c r="N2461" s="11">
        <v>984000</v>
      </c>
      <c r="O2461" s="10" t="s">
        <v>131</v>
      </c>
      <c r="P2461" s="11">
        <v>169.93</v>
      </c>
      <c r="Q2461" s="11">
        <v>0</v>
      </c>
      <c r="R2461" s="10"/>
      <c r="S2461" s="10"/>
      <c r="T2461" s="10" t="s">
        <v>100</v>
      </c>
      <c r="U2461" s="10"/>
      <c r="V2461" s="10"/>
      <c r="W2461" s="10" t="s">
        <v>101</v>
      </c>
      <c r="X2461" s="10"/>
      <c r="Y2461" s="10" t="s">
        <v>560</v>
      </c>
      <c r="Z2461" s="11">
        <v>0</v>
      </c>
      <c r="AA2461" s="11">
        <v>0</v>
      </c>
      <c r="AB2461" s="10" t="s">
        <v>100</v>
      </c>
      <c r="AC2461" s="10"/>
      <c r="AD2461" s="10" t="s">
        <v>9560</v>
      </c>
      <c r="AE2461" s="10"/>
      <c r="AF2461" s="10" t="s">
        <v>115</v>
      </c>
      <c r="AG2461" s="11"/>
      <c r="AH2461" s="11"/>
      <c r="AI2461" s="11"/>
      <c r="AJ2461" s="10"/>
      <c r="AK2461" s="12">
        <v>45790.4171296296</v>
      </c>
      <c r="AL2461" s="10" t="s">
        <v>9561</v>
      </c>
      <c r="AM2461">
        <f t="shared" si="48"/>
        <v>3</v>
      </c>
      <c r="AN2461" t="s">
        <v>106</v>
      </c>
    </row>
    <row r="2462" spans="1:40">
      <c r="A2462" s="10"/>
      <c r="B2462" s="10" t="s">
        <v>9562</v>
      </c>
      <c r="C2462" s="10"/>
      <c r="D2462" s="10" t="s">
        <v>9563</v>
      </c>
      <c r="E2462" s="10" t="s">
        <v>92</v>
      </c>
      <c r="F2462" s="10" t="s">
        <v>210</v>
      </c>
      <c r="G2462" s="10" t="s">
        <v>2363</v>
      </c>
      <c r="H2462" s="10" t="s">
        <v>9563</v>
      </c>
      <c r="I2462" s="10" t="s">
        <v>368</v>
      </c>
      <c r="J2462" s="10" t="s">
        <v>97</v>
      </c>
      <c r="K2462" s="10" t="s">
        <v>98</v>
      </c>
      <c r="L2462" s="11">
        <v>335376</v>
      </c>
      <c r="M2462" s="11">
        <v>493200</v>
      </c>
      <c r="N2462" s="11">
        <v>429376</v>
      </c>
      <c r="O2462" s="10" t="s">
        <v>99</v>
      </c>
      <c r="P2462" s="11">
        <v>138.54</v>
      </c>
      <c r="Q2462" s="11">
        <v>0</v>
      </c>
      <c r="R2462" s="10"/>
      <c r="S2462" s="10"/>
      <c r="T2462" s="10" t="s">
        <v>101</v>
      </c>
      <c r="U2462" s="10"/>
      <c r="V2462" s="10"/>
      <c r="W2462" s="10" t="s">
        <v>113</v>
      </c>
      <c r="X2462" s="10"/>
      <c r="Y2462" s="10" t="s">
        <v>123</v>
      </c>
      <c r="Z2462" s="11">
        <v>11</v>
      </c>
      <c r="AA2462" s="11">
        <v>4</v>
      </c>
      <c r="AB2462" s="10" t="s">
        <v>100</v>
      </c>
      <c r="AC2462" s="10"/>
      <c r="AD2462" s="10"/>
      <c r="AE2462" s="10"/>
      <c r="AF2462" s="10" t="s">
        <v>115</v>
      </c>
      <c r="AG2462" s="11"/>
      <c r="AH2462" s="11"/>
      <c r="AI2462" s="11"/>
      <c r="AJ2462" s="10"/>
      <c r="AK2462" s="12">
        <v>45773.4435416667</v>
      </c>
      <c r="AL2462" s="10" t="s">
        <v>9564</v>
      </c>
      <c r="AM2462">
        <f t="shared" si="48"/>
        <v>3</v>
      </c>
      <c r="AN2462" t="s">
        <v>106</v>
      </c>
    </row>
    <row r="2463" spans="1:40">
      <c r="A2463" s="10"/>
      <c r="B2463" s="10" t="s">
        <v>1679</v>
      </c>
      <c r="C2463" s="10"/>
      <c r="D2463" s="10" t="s">
        <v>9565</v>
      </c>
      <c r="E2463" s="10" t="s">
        <v>92</v>
      </c>
      <c r="F2463" s="10" t="s">
        <v>334</v>
      </c>
      <c r="G2463" s="10" t="s">
        <v>406</v>
      </c>
      <c r="H2463" s="10" t="s">
        <v>9566</v>
      </c>
      <c r="I2463" s="10" t="s">
        <v>368</v>
      </c>
      <c r="J2463" s="10" t="s">
        <v>97</v>
      </c>
      <c r="K2463" s="10" t="s">
        <v>98</v>
      </c>
      <c r="L2463" s="11">
        <v>466310.4</v>
      </c>
      <c r="M2463" s="11">
        <v>728610</v>
      </c>
      <c r="N2463" s="11">
        <v>566310.4</v>
      </c>
      <c r="O2463" s="10" t="s">
        <v>99</v>
      </c>
      <c r="P2463" s="11">
        <v>122.25</v>
      </c>
      <c r="Q2463" s="11">
        <v>0</v>
      </c>
      <c r="R2463" s="10"/>
      <c r="S2463" s="10"/>
      <c r="T2463" s="10" t="s">
        <v>101</v>
      </c>
      <c r="U2463" s="10"/>
      <c r="V2463" s="10"/>
      <c r="W2463" s="10" t="s">
        <v>101</v>
      </c>
      <c r="X2463" s="10"/>
      <c r="Y2463" s="10" t="s">
        <v>102</v>
      </c>
      <c r="Z2463" s="11">
        <v>18</v>
      </c>
      <c r="AA2463" s="11">
        <v>11</v>
      </c>
      <c r="AB2463" s="10" t="s">
        <v>100</v>
      </c>
      <c r="AC2463" s="10"/>
      <c r="AD2463" s="10"/>
      <c r="AE2463" s="10"/>
      <c r="AF2463" s="10"/>
      <c r="AG2463" s="11"/>
      <c r="AH2463" s="11"/>
      <c r="AI2463" s="11"/>
      <c r="AJ2463" s="10"/>
      <c r="AK2463" s="12">
        <v>45771.4289699074</v>
      </c>
      <c r="AL2463" s="10" t="s">
        <v>9567</v>
      </c>
      <c r="AM2463">
        <f t="shared" si="48"/>
        <v>3</v>
      </c>
      <c r="AN2463" t="s">
        <v>106</v>
      </c>
    </row>
    <row r="2464" spans="1:40">
      <c r="A2464" s="10"/>
      <c r="B2464" s="10" t="s">
        <v>9568</v>
      </c>
      <c r="C2464" s="10"/>
      <c r="D2464" s="10" t="s">
        <v>9569</v>
      </c>
      <c r="E2464" s="10" t="s">
        <v>92</v>
      </c>
      <c r="F2464" s="10" t="s">
        <v>120</v>
      </c>
      <c r="G2464" s="10" t="s">
        <v>459</v>
      </c>
      <c r="H2464" s="10" t="s">
        <v>9570</v>
      </c>
      <c r="I2464" s="10" t="s">
        <v>257</v>
      </c>
      <c r="J2464" s="10" t="s">
        <v>97</v>
      </c>
      <c r="K2464" s="10" t="s">
        <v>98</v>
      </c>
      <c r="L2464" s="11">
        <v>777680</v>
      </c>
      <c r="M2464" s="11">
        <v>972100</v>
      </c>
      <c r="N2464" s="11">
        <v>871680</v>
      </c>
      <c r="O2464" s="10" t="s">
        <v>99</v>
      </c>
      <c r="P2464" s="11">
        <v>142.69</v>
      </c>
      <c r="Q2464" s="11">
        <v>0</v>
      </c>
      <c r="R2464" s="10"/>
      <c r="S2464" s="10"/>
      <c r="T2464" s="10" t="s">
        <v>101</v>
      </c>
      <c r="U2464" s="10" t="s">
        <v>258</v>
      </c>
      <c r="V2464" s="10"/>
      <c r="W2464" s="10" t="s">
        <v>101</v>
      </c>
      <c r="X2464" s="10"/>
      <c r="Y2464" s="10" t="s">
        <v>102</v>
      </c>
      <c r="Z2464" s="11">
        <v>18</v>
      </c>
      <c r="AA2464" s="11">
        <v>14</v>
      </c>
      <c r="AB2464" s="10" t="s">
        <v>100</v>
      </c>
      <c r="AC2464" s="10"/>
      <c r="AD2464" s="10"/>
      <c r="AE2464" s="10"/>
      <c r="AF2464" s="10" t="s">
        <v>280</v>
      </c>
      <c r="AG2464" s="11"/>
      <c r="AH2464" s="11"/>
      <c r="AI2464" s="11"/>
      <c r="AJ2464" s="10"/>
      <c r="AK2464" s="12">
        <v>45792.4214351852</v>
      </c>
      <c r="AL2464" s="10" t="s">
        <v>9571</v>
      </c>
      <c r="AM2464">
        <f t="shared" si="48"/>
        <v>2</v>
      </c>
      <c r="AN2464" t="s">
        <v>106</v>
      </c>
    </row>
    <row r="2465" spans="1:40">
      <c r="A2465" s="10"/>
      <c r="B2465" s="10" t="s">
        <v>9572</v>
      </c>
      <c r="C2465" s="10"/>
      <c r="D2465" s="10" t="s">
        <v>9573</v>
      </c>
      <c r="E2465" s="10" t="s">
        <v>92</v>
      </c>
      <c r="F2465" s="10" t="s">
        <v>210</v>
      </c>
      <c r="G2465" s="10" t="s">
        <v>2363</v>
      </c>
      <c r="H2465" s="10" t="s">
        <v>9573</v>
      </c>
      <c r="I2465" s="10" t="s">
        <v>368</v>
      </c>
      <c r="J2465" s="10" t="s">
        <v>97</v>
      </c>
      <c r="K2465" s="10" t="s">
        <v>98</v>
      </c>
      <c r="L2465" s="11">
        <v>272889.6</v>
      </c>
      <c r="M2465" s="11">
        <v>426390</v>
      </c>
      <c r="N2465" s="11">
        <v>370889.6</v>
      </c>
      <c r="O2465" s="10" t="s">
        <v>131</v>
      </c>
      <c r="P2465" s="11">
        <v>69.9</v>
      </c>
      <c r="Q2465" s="11">
        <v>0</v>
      </c>
      <c r="R2465" s="10"/>
      <c r="S2465" s="10"/>
      <c r="T2465" s="10" t="s">
        <v>100</v>
      </c>
      <c r="U2465" s="10"/>
      <c r="V2465" s="10"/>
      <c r="W2465" s="10" t="s">
        <v>101</v>
      </c>
      <c r="X2465" s="10"/>
      <c r="Y2465" s="10" t="s">
        <v>250</v>
      </c>
      <c r="Z2465" s="11">
        <v>16</v>
      </c>
      <c r="AA2465" s="11">
        <v>1</v>
      </c>
      <c r="AB2465" s="10" t="s">
        <v>100</v>
      </c>
      <c r="AC2465" s="10" t="s">
        <v>5968</v>
      </c>
      <c r="AD2465" s="10"/>
      <c r="AE2465" s="10"/>
      <c r="AF2465" s="10" t="s">
        <v>104</v>
      </c>
      <c r="AG2465" s="11"/>
      <c r="AH2465" s="11"/>
      <c r="AI2465" s="11"/>
      <c r="AJ2465" s="10"/>
      <c r="AK2465" s="12">
        <v>45758.4616203704</v>
      </c>
      <c r="AL2465" s="10" t="s">
        <v>9574</v>
      </c>
      <c r="AM2465">
        <f t="shared" ref="AM2465:AM2528" si="49">LEN(B2465)</f>
        <v>3</v>
      </c>
      <c r="AN2465" t="s">
        <v>106</v>
      </c>
    </row>
    <row r="2466" spans="1:40">
      <c r="A2466" s="10"/>
      <c r="B2466" s="10" t="s">
        <v>9572</v>
      </c>
      <c r="C2466" s="10"/>
      <c r="D2466" s="10" t="s">
        <v>9575</v>
      </c>
      <c r="E2466" s="10" t="s">
        <v>92</v>
      </c>
      <c r="F2466" s="10" t="s">
        <v>210</v>
      </c>
      <c r="G2466" s="10" t="s">
        <v>2363</v>
      </c>
      <c r="H2466" s="10" t="s">
        <v>9575</v>
      </c>
      <c r="I2466" s="10" t="s">
        <v>368</v>
      </c>
      <c r="J2466" s="10" t="s">
        <v>97</v>
      </c>
      <c r="K2466" s="10" t="s">
        <v>98</v>
      </c>
      <c r="L2466" s="11">
        <v>556554.24</v>
      </c>
      <c r="M2466" s="11">
        <v>869616</v>
      </c>
      <c r="N2466" s="11">
        <v>656554.24</v>
      </c>
      <c r="O2466" s="10" t="s">
        <v>131</v>
      </c>
      <c r="P2466" s="11">
        <v>142.56</v>
      </c>
      <c r="Q2466" s="11">
        <v>0</v>
      </c>
      <c r="R2466" s="10"/>
      <c r="S2466" s="10"/>
      <c r="T2466" s="10" t="s">
        <v>100</v>
      </c>
      <c r="U2466" s="10"/>
      <c r="V2466" s="10"/>
      <c r="W2466" s="10" t="s">
        <v>101</v>
      </c>
      <c r="X2466" s="10"/>
      <c r="Y2466" s="10" t="s">
        <v>250</v>
      </c>
      <c r="Z2466" s="11">
        <v>16</v>
      </c>
      <c r="AA2466" s="11">
        <v>1</v>
      </c>
      <c r="AB2466" s="10" t="s">
        <v>100</v>
      </c>
      <c r="AC2466" s="10" t="s">
        <v>5968</v>
      </c>
      <c r="AD2466" s="10"/>
      <c r="AE2466" s="10"/>
      <c r="AF2466" s="10" t="s">
        <v>104</v>
      </c>
      <c r="AG2466" s="11"/>
      <c r="AH2466" s="11"/>
      <c r="AI2466" s="11"/>
      <c r="AJ2466" s="10"/>
      <c r="AK2466" s="12">
        <v>45758.4662615741</v>
      </c>
      <c r="AL2466" s="10" t="s">
        <v>9576</v>
      </c>
      <c r="AM2466">
        <f t="shared" si="49"/>
        <v>3</v>
      </c>
      <c r="AN2466" t="s">
        <v>106</v>
      </c>
    </row>
    <row r="2467" spans="1:40">
      <c r="A2467" s="10"/>
      <c r="B2467" s="10" t="s">
        <v>9577</v>
      </c>
      <c r="C2467" s="10"/>
      <c r="D2467" s="10" t="s">
        <v>9578</v>
      </c>
      <c r="E2467" s="10" t="s">
        <v>92</v>
      </c>
      <c r="F2467" s="10" t="s">
        <v>210</v>
      </c>
      <c r="G2467" s="10" t="s">
        <v>2363</v>
      </c>
      <c r="H2467" s="10" t="s">
        <v>9578</v>
      </c>
      <c r="I2467" s="10" t="s">
        <v>368</v>
      </c>
      <c r="J2467" s="10" t="s">
        <v>97</v>
      </c>
      <c r="K2467" s="10" t="s">
        <v>98</v>
      </c>
      <c r="L2467" s="11">
        <v>330122.24</v>
      </c>
      <c r="M2467" s="11">
        <v>515816</v>
      </c>
      <c r="N2467" s="11">
        <v>501122.24</v>
      </c>
      <c r="O2467" s="10" t="s">
        <v>131</v>
      </c>
      <c r="P2467" s="11">
        <v>84.56</v>
      </c>
      <c r="Q2467" s="11">
        <v>0</v>
      </c>
      <c r="R2467" s="10"/>
      <c r="S2467" s="10"/>
      <c r="T2467" s="10" t="s">
        <v>100</v>
      </c>
      <c r="U2467" s="10"/>
      <c r="V2467" s="10"/>
      <c r="W2467" s="10" t="s">
        <v>101</v>
      </c>
      <c r="X2467" s="10"/>
      <c r="Y2467" s="10" t="s">
        <v>250</v>
      </c>
      <c r="Z2467" s="11">
        <v>16</v>
      </c>
      <c r="AA2467" s="11">
        <v>1</v>
      </c>
      <c r="AB2467" s="10" t="s">
        <v>100</v>
      </c>
      <c r="AC2467" s="10" t="s">
        <v>5968</v>
      </c>
      <c r="AD2467" s="10"/>
      <c r="AE2467" s="10"/>
      <c r="AF2467" s="10" t="s">
        <v>104</v>
      </c>
      <c r="AG2467" s="11"/>
      <c r="AH2467" s="11"/>
      <c r="AI2467" s="11"/>
      <c r="AJ2467" s="10"/>
      <c r="AK2467" s="12">
        <v>45758.4431944444</v>
      </c>
      <c r="AL2467" s="10" t="s">
        <v>9579</v>
      </c>
      <c r="AM2467">
        <f t="shared" si="49"/>
        <v>3</v>
      </c>
      <c r="AN2467" t="s">
        <v>106</v>
      </c>
    </row>
    <row r="2468" spans="1:40">
      <c r="A2468" s="10"/>
      <c r="B2468" s="10" t="s">
        <v>9577</v>
      </c>
      <c r="C2468" s="10"/>
      <c r="D2468" s="10" t="s">
        <v>9580</v>
      </c>
      <c r="E2468" s="10" t="s">
        <v>92</v>
      </c>
      <c r="F2468" s="10" t="s">
        <v>210</v>
      </c>
      <c r="G2468" s="10" t="s">
        <v>2363</v>
      </c>
      <c r="H2468" s="10" t="s">
        <v>9580</v>
      </c>
      <c r="I2468" s="10" t="s">
        <v>368</v>
      </c>
      <c r="J2468" s="10" t="s">
        <v>97</v>
      </c>
      <c r="K2468" s="10" t="s">
        <v>98</v>
      </c>
      <c r="L2468" s="11">
        <v>508535.04</v>
      </c>
      <c r="M2468" s="11">
        <v>794586</v>
      </c>
      <c r="N2468" s="11">
        <v>664535.04</v>
      </c>
      <c r="O2468" s="10" t="s">
        <v>131</v>
      </c>
      <c r="P2468" s="11">
        <v>130.26</v>
      </c>
      <c r="Q2468" s="11">
        <v>0</v>
      </c>
      <c r="R2468" s="10"/>
      <c r="S2468" s="10"/>
      <c r="T2468" s="10" t="s">
        <v>100</v>
      </c>
      <c r="U2468" s="10"/>
      <c r="V2468" s="10"/>
      <c r="W2468" s="10" t="s">
        <v>101</v>
      </c>
      <c r="X2468" s="10"/>
      <c r="Y2468" s="10" t="s">
        <v>250</v>
      </c>
      <c r="Z2468" s="11">
        <v>16</v>
      </c>
      <c r="AA2468" s="11">
        <v>1</v>
      </c>
      <c r="AB2468" s="10" t="s">
        <v>100</v>
      </c>
      <c r="AC2468" s="10" t="s">
        <v>5968</v>
      </c>
      <c r="AD2468" s="10"/>
      <c r="AE2468" s="10"/>
      <c r="AF2468" s="10" t="s">
        <v>104</v>
      </c>
      <c r="AG2468" s="11"/>
      <c r="AH2468" s="11"/>
      <c r="AI2468" s="11"/>
      <c r="AJ2468" s="10"/>
      <c r="AK2468" s="12">
        <v>45758.4782060185</v>
      </c>
      <c r="AL2468" s="10" t="s">
        <v>9581</v>
      </c>
      <c r="AM2468">
        <f t="shared" si="49"/>
        <v>3</v>
      </c>
      <c r="AN2468" t="s">
        <v>106</v>
      </c>
    </row>
    <row r="2469" spans="1:40">
      <c r="A2469" s="10"/>
      <c r="B2469" s="10" t="s">
        <v>9572</v>
      </c>
      <c r="C2469" s="10"/>
      <c r="D2469" s="10" t="s">
        <v>9582</v>
      </c>
      <c r="E2469" s="10" t="s">
        <v>92</v>
      </c>
      <c r="F2469" s="10" t="s">
        <v>210</v>
      </c>
      <c r="G2469" s="10" t="s">
        <v>2363</v>
      </c>
      <c r="H2469" s="10" t="s">
        <v>9582</v>
      </c>
      <c r="I2469" s="10" t="s">
        <v>368</v>
      </c>
      <c r="J2469" s="10" t="s">
        <v>97</v>
      </c>
      <c r="K2469" s="10" t="s">
        <v>98</v>
      </c>
      <c r="L2469" s="11">
        <v>469416.96</v>
      </c>
      <c r="M2469" s="11">
        <v>733464</v>
      </c>
      <c r="N2469" s="11">
        <v>629416.96</v>
      </c>
      <c r="O2469" s="10" t="s">
        <v>131</v>
      </c>
      <c r="P2469" s="11">
        <v>120.24</v>
      </c>
      <c r="Q2469" s="11">
        <v>0</v>
      </c>
      <c r="R2469" s="10"/>
      <c r="S2469" s="10"/>
      <c r="T2469" s="10" t="s">
        <v>100</v>
      </c>
      <c r="U2469" s="10"/>
      <c r="V2469" s="10"/>
      <c r="W2469" s="10" t="s">
        <v>101</v>
      </c>
      <c r="X2469" s="10"/>
      <c r="Y2469" s="10" t="s">
        <v>250</v>
      </c>
      <c r="Z2469" s="11">
        <v>16</v>
      </c>
      <c r="AA2469" s="11">
        <v>1</v>
      </c>
      <c r="AB2469" s="10" t="s">
        <v>100</v>
      </c>
      <c r="AC2469" s="10" t="s">
        <v>5968</v>
      </c>
      <c r="AD2469" s="10"/>
      <c r="AE2469" s="10"/>
      <c r="AF2469" s="10" t="s">
        <v>104</v>
      </c>
      <c r="AG2469" s="11"/>
      <c r="AH2469" s="11"/>
      <c r="AI2469" s="11"/>
      <c r="AJ2469" s="10"/>
      <c r="AK2469" s="12">
        <v>45758.4741666667</v>
      </c>
      <c r="AL2469" s="10" t="s">
        <v>9583</v>
      </c>
      <c r="AM2469">
        <f t="shared" si="49"/>
        <v>3</v>
      </c>
      <c r="AN2469" t="s">
        <v>106</v>
      </c>
    </row>
    <row r="2470" spans="1:40">
      <c r="A2470" s="10"/>
      <c r="B2470" s="10" t="s">
        <v>9572</v>
      </c>
      <c r="C2470" s="10"/>
      <c r="D2470" s="10" t="s">
        <v>9584</v>
      </c>
      <c r="E2470" s="10" t="s">
        <v>92</v>
      </c>
      <c r="F2470" s="10" t="s">
        <v>210</v>
      </c>
      <c r="G2470" s="10" t="s">
        <v>2363</v>
      </c>
      <c r="H2470" s="10" t="s">
        <v>9584</v>
      </c>
      <c r="I2470" s="10" t="s">
        <v>368</v>
      </c>
      <c r="J2470" s="10" t="s">
        <v>97</v>
      </c>
      <c r="K2470" s="10" t="s">
        <v>98</v>
      </c>
      <c r="L2470" s="11">
        <v>388832</v>
      </c>
      <c r="M2470" s="11">
        <v>607550</v>
      </c>
      <c r="N2470" s="11">
        <v>388832</v>
      </c>
      <c r="O2470" s="10" t="s">
        <v>131</v>
      </c>
      <c r="P2470" s="11">
        <v>104.75</v>
      </c>
      <c r="Q2470" s="11">
        <v>0</v>
      </c>
      <c r="R2470" s="10"/>
      <c r="S2470" s="10"/>
      <c r="T2470" s="10" t="s">
        <v>100</v>
      </c>
      <c r="U2470" s="10"/>
      <c r="V2470" s="10"/>
      <c r="W2470" s="10" t="s">
        <v>101</v>
      </c>
      <c r="X2470" s="10"/>
      <c r="Y2470" s="10" t="s">
        <v>250</v>
      </c>
      <c r="Z2470" s="11">
        <v>16</v>
      </c>
      <c r="AA2470" s="11">
        <v>1</v>
      </c>
      <c r="AB2470" s="10" t="s">
        <v>100</v>
      </c>
      <c r="AC2470" s="10" t="s">
        <v>5968</v>
      </c>
      <c r="AD2470" s="10"/>
      <c r="AE2470" s="10"/>
      <c r="AF2470" s="10" t="s">
        <v>104</v>
      </c>
      <c r="AG2470" s="11"/>
      <c r="AH2470" s="11"/>
      <c r="AI2470" s="11"/>
      <c r="AJ2470" s="10"/>
      <c r="AK2470" s="12">
        <v>45758.4166666667</v>
      </c>
      <c r="AL2470" s="10" t="s">
        <v>9585</v>
      </c>
      <c r="AM2470">
        <f t="shared" si="49"/>
        <v>3</v>
      </c>
      <c r="AN2470" t="s">
        <v>106</v>
      </c>
    </row>
    <row r="2471" spans="1:40">
      <c r="A2471" s="10"/>
      <c r="B2471" s="10" t="s">
        <v>9577</v>
      </c>
      <c r="C2471" s="10"/>
      <c r="D2471" s="10" t="s">
        <v>9586</v>
      </c>
      <c r="E2471" s="10" t="s">
        <v>92</v>
      </c>
      <c r="F2471" s="10" t="s">
        <v>210</v>
      </c>
      <c r="G2471" s="10" t="s">
        <v>2363</v>
      </c>
      <c r="H2471" s="10" t="s">
        <v>9586</v>
      </c>
      <c r="I2471" s="10" t="s">
        <v>368</v>
      </c>
      <c r="J2471" s="10" t="s">
        <v>97</v>
      </c>
      <c r="K2471" s="10" t="s">
        <v>98</v>
      </c>
      <c r="L2471" s="11">
        <v>545115.52</v>
      </c>
      <c r="M2471" s="11">
        <v>851743</v>
      </c>
      <c r="N2471" s="11">
        <v>734115.52</v>
      </c>
      <c r="O2471" s="10" t="s">
        <v>131</v>
      </c>
      <c r="P2471" s="11">
        <v>139.63</v>
      </c>
      <c r="Q2471" s="11">
        <v>0</v>
      </c>
      <c r="R2471" s="10"/>
      <c r="S2471" s="10"/>
      <c r="T2471" s="10" t="s">
        <v>100</v>
      </c>
      <c r="U2471" s="10"/>
      <c r="V2471" s="10"/>
      <c r="W2471" s="10" t="s">
        <v>101</v>
      </c>
      <c r="X2471" s="10"/>
      <c r="Y2471" s="10" t="s">
        <v>250</v>
      </c>
      <c r="Z2471" s="11">
        <v>16</v>
      </c>
      <c r="AA2471" s="11">
        <v>1</v>
      </c>
      <c r="AB2471" s="10" t="s">
        <v>100</v>
      </c>
      <c r="AC2471" s="10" t="s">
        <v>5968</v>
      </c>
      <c r="AD2471" s="10"/>
      <c r="AE2471" s="10"/>
      <c r="AF2471" s="10" t="s">
        <v>104</v>
      </c>
      <c r="AG2471" s="11"/>
      <c r="AH2471" s="11"/>
      <c r="AI2471" s="11"/>
      <c r="AJ2471" s="10"/>
      <c r="AK2471" s="12">
        <v>45758.4949189815</v>
      </c>
      <c r="AL2471" s="10" t="s">
        <v>9587</v>
      </c>
      <c r="AM2471">
        <f t="shared" si="49"/>
        <v>3</v>
      </c>
      <c r="AN2471" t="s">
        <v>106</v>
      </c>
    </row>
    <row r="2472" spans="1:40">
      <c r="A2472" s="10"/>
      <c r="B2472" s="10" t="s">
        <v>9588</v>
      </c>
      <c r="C2472" s="10"/>
      <c r="D2472" s="10" t="s">
        <v>9589</v>
      </c>
      <c r="E2472" s="10" t="s">
        <v>92</v>
      </c>
      <c r="F2472" s="10" t="s">
        <v>210</v>
      </c>
      <c r="G2472" s="10" t="s">
        <v>2363</v>
      </c>
      <c r="H2472" s="10" t="s">
        <v>9589</v>
      </c>
      <c r="I2472" s="10" t="s">
        <v>368</v>
      </c>
      <c r="J2472" s="10" t="s">
        <v>97</v>
      </c>
      <c r="K2472" s="10" t="s">
        <v>98</v>
      </c>
      <c r="L2472" s="11">
        <v>471290.88</v>
      </c>
      <c r="M2472" s="11">
        <v>736392</v>
      </c>
      <c r="N2472" s="11">
        <v>699290.88</v>
      </c>
      <c r="O2472" s="10" t="s">
        <v>131</v>
      </c>
      <c r="P2472" s="11">
        <v>120.72</v>
      </c>
      <c r="Q2472" s="11">
        <v>0</v>
      </c>
      <c r="R2472" s="10"/>
      <c r="S2472" s="10"/>
      <c r="T2472" s="10" t="s">
        <v>100</v>
      </c>
      <c r="U2472" s="10"/>
      <c r="V2472" s="10"/>
      <c r="W2472" s="10" t="s">
        <v>101</v>
      </c>
      <c r="X2472" s="10"/>
      <c r="Y2472" s="10" t="s">
        <v>250</v>
      </c>
      <c r="Z2472" s="11">
        <v>16</v>
      </c>
      <c r="AA2472" s="11">
        <v>1</v>
      </c>
      <c r="AB2472" s="10" t="s">
        <v>100</v>
      </c>
      <c r="AC2472" s="10" t="s">
        <v>5968</v>
      </c>
      <c r="AD2472" s="10"/>
      <c r="AE2472" s="10"/>
      <c r="AF2472" s="10" t="s">
        <v>104</v>
      </c>
      <c r="AG2472" s="11"/>
      <c r="AH2472" s="11"/>
      <c r="AI2472" s="11"/>
      <c r="AJ2472" s="10"/>
      <c r="AK2472" s="12">
        <v>45758.5094907407</v>
      </c>
      <c r="AL2472" s="10" t="s">
        <v>9590</v>
      </c>
      <c r="AM2472">
        <f t="shared" si="49"/>
        <v>3</v>
      </c>
      <c r="AN2472" t="s">
        <v>106</v>
      </c>
    </row>
    <row r="2473" spans="1:40">
      <c r="A2473" s="10"/>
      <c r="B2473" s="10" t="s">
        <v>9572</v>
      </c>
      <c r="C2473" s="10"/>
      <c r="D2473" s="10" t="s">
        <v>9591</v>
      </c>
      <c r="E2473" s="10" t="s">
        <v>92</v>
      </c>
      <c r="F2473" s="10" t="s">
        <v>210</v>
      </c>
      <c r="G2473" s="10" t="s">
        <v>2363</v>
      </c>
      <c r="H2473" s="10" t="s">
        <v>9591</v>
      </c>
      <c r="I2473" s="10" t="s">
        <v>368</v>
      </c>
      <c r="J2473" s="10" t="s">
        <v>97</v>
      </c>
      <c r="K2473" s="10" t="s">
        <v>98</v>
      </c>
      <c r="L2473" s="11">
        <v>264456.96</v>
      </c>
      <c r="M2473" s="11">
        <v>413214</v>
      </c>
      <c r="N2473" s="11">
        <v>397456.96</v>
      </c>
      <c r="O2473" s="10" t="s">
        <v>131</v>
      </c>
      <c r="P2473" s="11">
        <v>67.74</v>
      </c>
      <c r="Q2473" s="11">
        <v>0</v>
      </c>
      <c r="R2473" s="10"/>
      <c r="S2473" s="10"/>
      <c r="T2473" s="10" t="s">
        <v>100</v>
      </c>
      <c r="U2473" s="10"/>
      <c r="V2473" s="10"/>
      <c r="W2473" s="10" t="s">
        <v>101</v>
      </c>
      <c r="X2473" s="10"/>
      <c r="Y2473" s="10" t="s">
        <v>250</v>
      </c>
      <c r="Z2473" s="11">
        <v>16</v>
      </c>
      <c r="AA2473" s="11">
        <v>1</v>
      </c>
      <c r="AB2473" s="10" t="s">
        <v>100</v>
      </c>
      <c r="AC2473" s="10" t="s">
        <v>5968</v>
      </c>
      <c r="AD2473" s="10"/>
      <c r="AE2473" s="10"/>
      <c r="AF2473" s="10" t="s">
        <v>104</v>
      </c>
      <c r="AG2473" s="11"/>
      <c r="AH2473" s="11"/>
      <c r="AI2473" s="11"/>
      <c r="AJ2473" s="10"/>
      <c r="AK2473" s="12">
        <v>45758.4462962963</v>
      </c>
      <c r="AL2473" s="10" t="s">
        <v>9592</v>
      </c>
      <c r="AM2473">
        <f t="shared" si="49"/>
        <v>3</v>
      </c>
      <c r="AN2473" t="s">
        <v>106</v>
      </c>
    </row>
    <row r="2474" spans="1:40">
      <c r="A2474" s="10"/>
      <c r="B2474" s="10" t="s">
        <v>9572</v>
      </c>
      <c r="C2474" s="10"/>
      <c r="D2474" s="10" t="s">
        <v>9593</v>
      </c>
      <c r="E2474" s="10" t="s">
        <v>92</v>
      </c>
      <c r="F2474" s="10" t="s">
        <v>210</v>
      </c>
      <c r="G2474" s="10" t="s">
        <v>2363</v>
      </c>
      <c r="H2474" s="10" t="s">
        <v>9593</v>
      </c>
      <c r="I2474" s="10" t="s">
        <v>368</v>
      </c>
      <c r="J2474" s="10" t="s">
        <v>97</v>
      </c>
      <c r="K2474" s="10" t="s">
        <v>98</v>
      </c>
      <c r="L2474" s="11">
        <v>1112288.64</v>
      </c>
      <c r="M2474" s="11">
        <v>1737951</v>
      </c>
      <c r="N2474" s="11">
        <v>1420288.64</v>
      </c>
      <c r="O2474" s="10" t="s">
        <v>131</v>
      </c>
      <c r="P2474" s="11">
        <v>284.91</v>
      </c>
      <c r="Q2474" s="11">
        <v>0</v>
      </c>
      <c r="R2474" s="10"/>
      <c r="S2474" s="10"/>
      <c r="T2474" s="10" t="s">
        <v>100</v>
      </c>
      <c r="U2474" s="10"/>
      <c r="V2474" s="10"/>
      <c r="W2474" s="10" t="s">
        <v>101</v>
      </c>
      <c r="X2474" s="10"/>
      <c r="Y2474" s="10" t="s">
        <v>250</v>
      </c>
      <c r="Z2474" s="11">
        <v>16</v>
      </c>
      <c r="AA2474" s="11">
        <v>1</v>
      </c>
      <c r="AB2474" s="10" t="s">
        <v>100</v>
      </c>
      <c r="AC2474" s="10" t="s">
        <v>5968</v>
      </c>
      <c r="AD2474" s="10"/>
      <c r="AE2474" s="10"/>
      <c r="AF2474" s="10" t="s">
        <v>104</v>
      </c>
      <c r="AG2474" s="11"/>
      <c r="AH2474" s="11"/>
      <c r="AI2474" s="11"/>
      <c r="AJ2474" s="10"/>
      <c r="AK2474" s="12">
        <v>45758.4743634259</v>
      </c>
      <c r="AL2474" s="10" t="s">
        <v>9594</v>
      </c>
      <c r="AM2474">
        <f t="shared" si="49"/>
        <v>3</v>
      </c>
      <c r="AN2474" t="s">
        <v>106</v>
      </c>
    </row>
    <row r="2475" spans="1:40">
      <c r="A2475" s="10"/>
      <c r="B2475" s="10" t="s">
        <v>8961</v>
      </c>
      <c r="C2475" s="10"/>
      <c r="D2475" s="10" t="s">
        <v>9595</v>
      </c>
      <c r="E2475" s="10" t="s">
        <v>92</v>
      </c>
      <c r="F2475" s="10" t="s">
        <v>210</v>
      </c>
      <c r="G2475" s="10" t="s">
        <v>2363</v>
      </c>
      <c r="H2475" s="10" t="s">
        <v>9595</v>
      </c>
      <c r="I2475" s="10" t="s">
        <v>368</v>
      </c>
      <c r="J2475" s="10" t="s">
        <v>97</v>
      </c>
      <c r="K2475" s="10" t="s">
        <v>98</v>
      </c>
      <c r="L2475" s="11">
        <v>395736.32</v>
      </c>
      <c r="M2475" s="11">
        <v>618338</v>
      </c>
      <c r="N2475" s="11">
        <v>395736.32</v>
      </c>
      <c r="O2475" s="10" t="s">
        <v>131</v>
      </c>
      <c r="P2475" s="11">
        <v>106.61</v>
      </c>
      <c r="Q2475" s="11">
        <v>0</v>
      </c>
      <c r="R2475" s="10"/>
      <c r="S2475" s="10"/>
      <c r="T2475" s="10" t="s">
        <v>100</v>
      </c>
      <c r="U2475" s="10"/>
      <c r="V2475" s="10"/>
      <c r="W2475" s="10" t="s">
        <v>101</v>
      </c>
      <c r="X2475" s="10"/>
      <c r="Y2475" s="10" t="s">
        <v>250</v>
      </c>
      <c r="Z2475" s="11">
        <v>16</v>
      </c>
      <c r="AA2475" s="11">
        <v>1</v>
      </c>
      <c r="AB2475" s="10" t="s">
        <v>100</v>
      </c>
      <c r="AC2475" s="10" t="s">
        <v>5968</v>
      </c>
      <c r="AD2475" s="10"/>
      <c r="AE2475" s="10"/>
      <c r="AF2475" s="10" t="s">
        <v>104</v>
      </c>
      <c r="AG2475" s="11"/>
      <c r="AH2475" s="11"/>
      <c r="AI2475" s="11"/>
      <c r="AJ2475" s="10"/>
      <c r="AK2475" s="12">
        <v>45758.4187615741</v>
      </c>
      <c r="AL2475" s="10" t="s">
        <v>9596</v>
      </c>
      <c r="AM2475">
        <f t="shared" si="49"/>
        <v>3</v>
      </c>
      <c r="AN2475" t="s">
        <v>106</v>
      </c>
    </row>
    <row r="2476" spans="1:40">
      <c r="A2476" s="10"/>
      <c r="B2476" s="10" t="s">
        <v>9572</v>
      </c>
      <c r="C2476" s="10"/>
      <c r="D2476" s="10" t="s">
        <v>9597</v>
      </c>
      <c r="E2476" s="10" t="s">
        <v>92</v>
      </c>
      <c r="F2476" s="10" t="s">
        <v>210</v>
      </c>
      <c r="G2476" s="10" t="s">
        <v>2363</v>
      </c>
      <c r="H2476" s="10" t="s">
        <v>9597</v>
      </c>
      <c r="I2476" s="10" t="s">
        <v>368</v>
      </c>
      <c r="J2476" s="10" t="s">
        <v>97</v>
      </c>
      <c r="K2476" s="10" t="s">
        <v>98</v>
      </c>
      <c r="L2476" s="11">
        <v>612849.92</v>
      </c>
      <c r="M2476" s="11">
        <v>957578</v>
      </c>
      <c r="N2476" s="11">
        <v>770849.92</v>
      </c>
      <c r="O2476" s="10" t="s">
        <v>131</v>
      </c>
      <c r="P2476" s="11">
        <v>156.98</v>
      </c>
      <c r="Q2476" s="11">
        <v>0</v>
      </c>
      <c r="R2476" s="10"/>
      <c r="S2476" s="10"/>
      <c r="T2476" s="10" t="s">
        <v>100</v>
      </c>
      <c r="U2476" s="10"/>
      <c r="V2476" s="10"/>
      <c r="W2476" s="10" t="s">
        <v>101</v>
      </c>
      <c r="X2476" s="10"/>
      <c r="Y2476" s="10" t="s">
        <v>250</v>
      </c>
      <c r="Z2476" s="11">
        <v>16</v>
      </c>
      <c r="AA2476" s="11">
        <v>1</v>
      </c>
      <c r="AB2476" s="10" t="s">
        <v>100</v>
      </c>
      <c r="AC2476" s="10" t="s">
        <v>5968</v>
      </c>
      <c r="AD2476" s="10"/>
      <c r="AE2476" s="10"/>
      <c r="AF2476" s="10" t="s">
        <v>104</v>
      </c>
      <c r="AG2476" s="11"/>
      <c r="AH2476" s="11"/>
      <c r="AI2476" s="11"/>
      <c r="AJ2476" s="10"/>
      <c r="AK2476" s="12">
        <v>45758.4742824074</v>
      </c>
      <c r="AL2476" s="10" t="s">
        <v>9598</v>
      </c>
      <c r="AM2476">
        <f t="shared" si="49"/>
        <v>3</v>
      </c>
      <c r="AN2476" t="s">
        <v>106</v>
      </c>
    </row>
    <row r="2477" spans="1:40">
      <c r="A2477" s="10"/>
      <c r="B2477" s="10" t="s">
        <v>9577</v>
      </c>
      <c r="C2477" s="10"/>
      <c r="D2477" s="10" t="s">
        <v>9599</v>
      </c>
      <c r="E2477" s="10" t="s">
        <v>92</v>
      </c>
      <c r="F2477" s="10" t="s">
        <v>210</v>
      </c>
      <c r="G2477" s="10" t="s">
        <v>2363</v>
      </c>
      <c r="H2477" s="10" t="s">
        <v>9599</v>
      </c>
      <c r="I2477" s="10" t="s">
        <v>368</v>
      </c>
      <c r="J2477" s="10" t="s">
        <v>97</v>
      </c>
      <c r="K2477" s="10" t="s">
        <v>98</v>
      </c>
      <c r="L2477" s="11">
        <v>521574.4</v>
      </c>
      <c r="M2477" s="11">
        <v>814960</v>
      </c>
      <c r="N2477" s="11">
        <v>621574.4</v>
      </c>
      <c r="O2477" s="10" t="s">
        <v>131</v>
      </c>
      <c r="P2477" s="11">
        <v>133.6</v>
      </c>
      <c r="Q2477" s="11">
        <v>0</v>
      </c>
      <c r="R2477" s="10"/>
      <c r="S2477" s="10"/>
      <c r="T2477" s="10" t="s">
        <v>100</v>
      </c>
      <c r="U2477" s="10"/>
      <c r="V2477" s="10"/>
      <c r="W2477" s="10" t="s">
        <v>101</v>
      </c>
      <c r="X2477" s="10"/>
      <c r="Y2477" s="10" t="s">
        <v>250</v>
      </c>
      <c r="Z2477" s="11">
        <v>16</v>
      </c>
      <c r="AA2477" s="11">
        <v>1</v>
      </c>
      <c r="AB2477" s="10" t="s">
        <v>100</v>
      </c>
      <c r="AC2477" s="10" t="s">
        <v>5968</v>
      </c>
      <c r="AD2477" s="10"/>
      <c r="AE2477" s="10"/>
      <c r="AF2477" s="10" t="s">
        <v>104</v>
      </c>
      <c r="AG2477" s="11"/>
      <c r="AH2477" s="11"/>
      <c r="AI2477" s="11"/>
      <c r="AJ2477" s="10"/>
      <c r="AK2477" s="12">
        <v>45758.4685532407</v>
      </c>
      <c r="AL2477" s="10" t="s">
        <v>9600</v>
      </c>
      <c r="AM2477">
        <f t="shared" si="49"/>
        <v>3</v>
      </c>
      <c r="AN2477" t="s">
        <v>106</v>
      </c>
    </row>
    <row r="2478" spans="1:40">
      <c r="A2478" s="10"/>
      <c r="B2478" s="10" t="s">
        <v>7793</v>
      </c>
      <c r="C2478" s="10"/>
      <c r="D2478" s="10" t="s">
        <v>9601</v>
      </c>
      <c r="E2478" s="10" t="s">
        <v>92</v>
      </c>
      <c r="F2478" s="10" t="s">
        <v>128</v>
      </c>
      <c r="G2478" s="10" t="s">
        <v>665</v>
      </c>
      <c r="H2478" s="10" t="s">
        <v>9602</v>
      </c>
      <c r="I2478" s="10" t="s">
        <v>257</v>
      </c>
      <c r="J2478" s="10" t="s">
        <v>97</v>
      </c>
      <c r="K2478" s="10" t="s">
        <v>98</v>
      </c>
      <c r="L2478" s="11">
        <v>212380</v>
      </c>
      <c r="M2478" s="11">
        <v>303400</v>
      </c>
      <c r="N2478" s="11">
        <v>212380</v>
      </c>
      <c r="O2478" s="10" t="s">
        <v>131</v>
      </c>
      <c r="P2478" s="11">
        <v>53.8</v>
      </c>
      <c r="Q2478" s="11">
        <v>0</v>
      </c>
      <c r="R2478" s="10"/>
      <c r="S2478" s="10"/>
      <c r="T2478" s="10" t="s">
        <v>100</v>
      </c>
      <c r="U2478" s="10" t="s">
        <v>112</v>
      </c>
      <c r="V2478" s="10"/>
      <c r="W2478" s="10" t="s">
        <v>100</v>
      </c>
      <c r="X2478" s="10"/>
      <c r="Y2478" s="10" t="s">
        <v>411</v>
      </c>
      <c r="Z2478" s="11">
        <v>20</v>
      </c>
      <c r="AA2478" s="11">
        <v>8</v>
      </c>
      <c r="AB2478" s="10" t="s">
        <v>113</v>
      </c>
      <c r="AC2478" s="10" t="s">
        <v>9603</v>
      </c>
      <c r="AD2478" s="10" t="s">
        <v>9604</v>
      </c>
      <c r="AE2478" s="10" t="s">
        <v>1339</v>
      </c>
      <c r="AF2478" s="10"/>
      <c r="AG2478" s="11"/>
      <c r="AH2478" s="11"/>
      <c r="AI2478" s="11"/>
      <c r="AJ2478" s="10"/>
      <c r="AK2478" s="12">
        <v>45781.4166666667</v>
      </c>
      <c r="AL2478" s="10" t="s">
        <v>9605</v>
      </c>
      <c r="AM2478">
        <f t="shared" si="49"/>
        <v>3</v>
      </c>
      <c r="AN2478" t="s">
        <v>106</v>
      </c>
    </row>
    <row r="2479" spans="1:40">
      <c r="A2479" s="10"/>
      <c r="B2479" s="10" t="s">
        <v>9606</v>
      </c>
      <c r="C2479" s="10"/>
      <c r="D2479" s="10" t="s">
        <v>9607</v>
      </c>
      <c r="E2479" s="10" t="s">
        <v>92</v>
      </c>
      <c r="F2479" s="10" t="s">
        <v>128</v>
      </c>
      <c r="G2479" s="10" t="s">
        <v>796</v>
      </c>
      <c r="H2479" s="10" t="s">
        <v>9608</v>
      </c>
      <c r="I2479" s="10" t="s">
        <v>368</v>
      </c>
      <c r="J2479" s="10" t="s">
        <v>97</v>
      </c>
      <c r="K2479" s="10" t="s">
        <v>98</v>
      </c>
      <c r="L2479" s="11">
        <v>138400</v>
      </c>
      <c r="M2479" s="11">
        <v>215302</v>
      </c>
      <c r="N2479" s="11">
        <v>141400</v>
      </c>
      <c r="O2479" s="10" t="s">
        <v>131</v>
      </c>
      <c r="P2479" s="11">
        <v>63.38</v>
      </c>
      <c r="Q2479" s="11">
        <v>0</v>
      </c>
      <c r="R2479" s="10"/>
      <c r="S2479" s="10"/>
      <c r="T2479" s="10" t="s">
        <v>101</v>
      </c>
      <c r="U2479" s="10"/>
      <c r="V2479" s="10"/>
      <c r="W2479" s="10" t="s">
        <v>113</v>
      </c>
      <c r="X2479" s="10"/>
      <c r="Y2479" s="10" t="s">
        <v>560</v>
      </c>
      <c r="Z2479" s="11">
        <v>0</v>
      </c>
      <c r="AA2479" s="11">
        <v>0</v>
      </c>
      <c r="AB2479" s="10" t="s">
        <v>101</v>
      </c>
      <c r="AC2479" s="10"/>
      <c r="AD2479" s="10"/>
      <c r="AE2479" s="10"/>
      <c r="AF2479" s="10"/>
      <c r="AG2479" s="11"/>
      <c r="AH2479" s="11"/>
      <c r="AI2479" s="11"/>
      <c r="AJ2479" s="10"/>
      <c r="AK2479" s="12">
        <v>45775.4179861111</v>
      </c>
      <c r="AL2479" s="10" t="s">
        <v>9609</v>
      </c>
      <c r="AM2479">
        <f t="shared" si="49"/>
        <v>3</v>
      </c>
      <c r="AN2479" t="s">
        <v>106</v>
      </c>
    </row>
    <row r="2480" spans="1:40">
      <c r="A2480" s="10"/>
      <c r="B2480" s="10" t="s">
        <v>9610</v>
      </c>
      <c r="C2480" s="10"/>
      <c r="D2480" s="10" t="s">
        <v>9611</v>
      </c>
      <c r="E2480" s="10" t="s">
        <v>92</v>
      </c>
      <c r="F2480" s="10" t="s">
        <v>128</v>
      </c>
      <c r="G2480" s="10" t="s">
        <v>796</v>
      </c>
      <c r="H2480" s="10" t="s">
        <v>9612</v>
      </c>
      <c r="I2480" s="10" t="s">
        <v>368</v>
      </c>
      <c r="J2480" s="10" t="s">
        <v>97</v>
      </c>
      <c r="K2480" s="10" t="s">
        <v>98</v>
      </c>
      <c r="L2480" s="11">
        <v>138400</v>
      </c>
      <c r="M2480" s="11">
        <v>215238.5</v>
      </c>
      <c r="N2480" s="11">
        <v>138400</v>
      </c>
      <c r="O2480" s="10" t="s">
        <v>131</v>
      </c>
      <c r="P2480" s="11">
        <v>63.38</v>
      </c>
      <c r="Q2480" s="11">
        <v>0</v>
      </c>
      <c r="R2480" s="10"/>
      <c r="S2480" s="10"/>
      <c r="T2480" s="10" t="s">
        <v>101</v>
      </c>
      <c r="U2480" s="10"/>
      <c r="V2480" s="10"/>
      <c r="W2480" s="10" t="s">
        <v>113</v>
      </c>
      <c r="X2480" s="10"/>
      <c r="Y2480" s="10" t="s">
        <v>560</v>
      </c>
      <c r="Z2480" s="11">
        <v>0</v>
      </c>
      <c r="AA2480" s="11">
        <v>0</v>
      </c>
      <c r="AB2480" s="10" t="s">
        <v>101</v>
      </c>
      <c r="AC2480" s="10"/>
      <c r="AD2480" s="10"/>
      <c r="AE2480" s="10"/>
      <c r="AF2480" s="10"/>
      <c r="AG2480" s="11"/>
      <c r="AH2480" s="11"/>
      <c r="AI2480" s="11"/>
      <c r="AJ2480" s="10"/>
      <c r="AK2480" s="12">
        <v>45775.4166666667</v>
      </c>
      <c r="AL2480" s="10" t="s">
        <v>9613</v>
      </c>
      <c r="AM2480">
        <f t="shared" si="49"/>
        <v>3</v>
      </c>
      <c r="AN2480" t="s">
        <v>106</v>
      </c>
    </row>
    <row r="2481" spans="1:40">
      <c r="A2481" s="10"/>
      <c r="B2481" s="10" t="s">
        <v>9610</v>
      </c>
      <c r="C2481" s="10"/>
      <c r="D2481" s="10" t="s">
        <v>9614</v>
      </c>
      <c r="E2481" s="10" t="s">
        <v>92</v>
      </c>
      <c r="F2481" s="10" t="s">
        <v>128</v>
      </c>
      <c r="G2481" s="10" t="s">
        <v>796</v>
      </c>
      <c r="H2481" s="10" t="s">
        <v>9615</v>
      </c>
      <c r="I2481" s="10" t="s">
        <v>368</v>
      </c>
      <c r="J2481" s="10" t="s">
        <v>97</v>
      </c>
      <c r="K2481" s="10" t="s">
        <v>98</v>
      </c>
      <c r="L2481" s="11">
        <v>138400</v>
      </c>
      <c r="M2481" s="11">
        <v>215238.5</v>
      </c>
      <c r="N2481" s="11">
        <v>138400</v>
      </c>
      <c r="O2481" s="10" t="s">
        <v>131</v>
      </c>
      <c r="P2481" s="11">
        <v>63.38</v>
      </c>
      <c r="Q2481" s="11">
        <v>0</v>
      </c>
      <c r="R2481" s="10"/>
      <c r="S2481" s="10"/>
      <c r="T2481" s="10" t="s">
        <v>101</v>
      </c>
      <c r="U2481" s="10"/>
      <c r="V2481" s="10"/>
      <c r="W2481" s="10" t="s">
        <v>113</v>
      </c>
      <c r="X2481" s="10"/>
      <c r="Y2481" s="10" t="s">
        <v>560</v>
      </c>
      <c r="Z2481" s="11">
        <v>0</v>
      </c>
      <c r="AA2481" s="11">
        <v>0</v>
      </c>
      <c r="AB2481" s="10" t="s">
        <v>101</v>
      </c>
      <c r="AC2481" s="10"/>
      <c r="AD2481" s="10"/>
      <c r="AE2481" s="10"/>
      <c r="AF2481" s="10"/>
      <c r="AG2481" s="11"/>
      <c r="AH2481" s="11"/>
      <c r="AI2481" s="11"/>
      <c r="AJ2481" s="10"/>
      <c r="AK2481" s="12">
        <v>45775.4166666667</v>
      </c>
      <c r="AL2481" s="10" t="s">
        <v>9616</v>
      </c>
      <c r="AM2481">
        <f t="shared" si="49"/>
        <v>3</v>
      </c>
      <c r="AN2481" t="s">
        <v>106</v>
      </c>
    </row>
    <row r="2482" spans="1:40">
      <c r="A2482" s="10"/>
      <c r="B2482" s="10" t="s">
        <v>9498</v>
      </c>
      <c r="C2482" s="10"/>
      <c r="D2482" s="10" t="s">
        <v>9617</v>
      </c>
      <c r="E2482" s="10" t="s">
        <v>92</v>
      </c>
      <c r="F2482" s="10" t="s">
        <v>128</v>
      </c>
      <c r="G2482" s="10" t="s">
        <v>796</v>
      </c>
      <c r="H2482" s="10" t="s">
        <v>9618</v>
      </c>
      <c r="I2482" s="10" t="s">
        <v>368</v>
      </c>
      <c r="J2482" s="10" t="s">
        <v>97</v>
      </c>
      <c r="K2482" s="10" t="s">
        <v>98</v>
      </c>
      <c r="L2482" s="11">
        <v>136800</v>
      </c>
      <c r="M2482" s="11">
        <v>212957</v>
      </c>
      <c r="N2482" s="11">
        <v>136800</v>
      </c>
      <c r="O2482" s="10" t="s">
        <v>131</v>
      </c>
      <c r="P2482" s="11">
        <v>63.38</v>
      </c>
      <c r="Q2482" s="11">
        <v>0</v>
      </c>
      <c r="R2482" s="10"/>
      <c r="S2482" s="10"/>
      <c r="T2482" s="10" t="s">
        <v>101</v>
      </c>
      <c r="U2482" s="10"/>
      <c r="V2482" s="10"/>
      <c r="W2482" s="10" t="s">
        <v>113</v>
      </c>
      <c r="X2482" s="10"/>
      <c r="Y2482" s="10" t="s">
        <v>560</v>
      </c>
      <c r="Z2482" s="11">
        <v>0</v>
      </c>
      <c r="AA2482" s="11">
        <v>0</v>
      </c>
      <c r="AB2482" s="10" t="s">
        <v>101</v>
      </c>
      <c r="AC2482" s="10"/>
      <c r="AD2482" s="10"/>
      <c r="AE2482" s="10"/>
      <c r="AF2482" s="10"/>
      <c r="AG2482" s="11"/>
      <c r="AH2482" s="11"/>
      <c r="AI2482" s="11"/>
      <c r="AJ2482" s="10"/>
      <c r="AK2482" s="12">
        <v>45775.4166666667</v>
      </c>
      <c r="AL2482" s="10" t="s">
        <v>9619</v>
      </c>
      <c r="AM2482">
        <f t="shared" si="49"/>
        <v>3</v>
      </c>
      <c r="AN2482" t="s">
        <v>106</v>
      </c>
    </row>
    <row r="2483" spans="1:40">
      <c r="A2483" s="10"/>
      <c r="B2483" s="10" t="s">
        <v>9498</v>
      </c>
      <c r="C2483" s="10"/>
      <c r="D2483" s="10" t="s">
        <v>9620</v>
      </c>
      <c r="E2483" s="10" t="s">
        <v>92</v>
      </c>
      <c r="F2483" s="10" t="s">
        <v>128</v>
      </c>
      <c r="G2483" s="10" t="s">
        <v>796</v>
      </c>
      <c r="H2483" s="10" t="s">
        <v>9621</v>
      </c>
      <c r="I2483" s="10" t="s">
        <v>368</v>
      </c>
      <c r="J2483" s="10" t="s">
        <v>97</v>
      </c>
      <c r="K2483" s="10" t="s">
        <v>98</v>
      </c>
      <c r="L2483" s="11">
        <v>138400</v>
      </c>
      <c r="M2483" s="11">
        <v>215238.5</v>
      </c>
      <c r="N2483" s="11">
        <v>138400</v>
      </c>
      <c r="O2483" s="10" t="s">
        <v>131</v>
      </c>
      <c r="P2483" s="11">
        <v>63.38</v>
      </c>
      <c r="Q2483" s="11">
        <v>0</v>
      </c>
      <c r="R2483" s="10"/>
      <c r="S2483" s="10"/>
      <c r="T2483" s="10" t="s">
        <v>101</v>
      </c>
      <c r="U2483" s="10"/>
      <c r="V2483" s="10"/>
      <c r="W2483" s="10" t="s">
        <v>113</v>
      </c>
      <c r="X2483" s="10"/>
      <c r="Y2483" s="10" t="s">
        <v>560</v>
      </c>
      <c r="Z2483" s="11">
        <v>0</v>
      </c>
      <c r="AA2483" s="11">
        <v>0</v>
      </c>
      <c r="AB2483" s="10" t="s">
        <v>101</v>
      </c>
      <c r="AC2483" s="10"/>
      <c r="AD2483" s="10"/>
      <c r="AE2483" s="10"/>
      <c r="AF2483" s="10"/>
      <c r="AG2483" s="11"/>
      <c r="AH2483" s="11"/>
      <c r="AI2483" s="11"/>
      <c r="AJ2483" s="10"/>
      <c r="AK2483" s="12">
        <v>45775.4166666667</v>
      </c>
      <c r="AL2483" s="10" t="s">
        <v>9622</v>
      </c>
      <c r="AM2483">
        <f t="shared" si="49"/>
        <v>3</v>
      </c>
      <c r="AN2483" t="s">
        <v>106</v>
      </c>
    </row>
    <row r="2484" spans="1:40">
      <c r="A2484" s="10"/>
      <c r="B2484" s="10" t="s">
        <v>9623</v>
      </c>
      <c r="C2484" s="10"/>
      <c r="D2484" s="10" t="s">
        <v>9624</v>
      </c>
      <c r="E2484" s="10" t="s">
        <v>92</v>
      </c>
      <c r="F2484" s="10" t="s">
        <v>128</v>
      </c>
      <c r="G2484" s="10" t="s">
        <v>796</v>
      </c>
      <c r="H2484" s="10" t="s">
        <v>9625</v>
      </c>
      <c r="I2484" s="10" t="s">
        <v>368</v>
      </c>
      <c r="J2484" s="10" t="s">
        <v>97</v>
      </c>
      <c r="K2484" s="10" t="s">
        <v>98</v>
      </c>
      <c r="L2484" s="11">
        <v>138400</v>
      </c>
      <c r="M2484" s="11">
        <v>214668.5</v>
      </c>
      <c r="N2484" s="11">
        <v>141400</v>
      </c>
      <c r="O2484" s="10" t="s">
        <v>131</v>
      </c>
      <c r="P2484" s="11">
        <v>63.38</v>
      </c>
      <c r="Q2484" s="11">
        <v>0</v>
      </c>
      <c r="R2484" s="10"/>
      <c r="S2484" s="10"/>
      <c r="T2484" s="10" t="s">
        <v>101</v>
      </c>
      <c r="U2484" s="10"/>
      <c r="V2484" s="10"/>
      <c r="W2484" s="10" t="s">
        <v>113</v>
      </c>
      <c r="X2484" s="10"/>
      <c r="Y2484" s="10" t="s">
        <v>560</v>
      </c>
      <c r="Z2484" s="11">
        <v>0</v>
      </c>
      <c r="AA2484" s="11">
        <v>0</v>
      </c>
      <c r="AB2484" s="10" t="s">
        <v>101</v>
      </c>
      <c r="AC2484" s="10"/>
      <c r="AD2484" s="10"/>
      <c r="AE2484" s="10"/>
      <c r="AF2484" s="10"/>
      <c r="AG2484" s="11"/>
      <c r="AH2484" s="11"/>
      <c r="AI2484" s="11"/>
      <c r="AJ2484" s="10"/>
      <c r="AK2484" s="12">
        <v>45775.4176388889</v>
      </c>
      <c r="AL2484" s="10" t="s">
        <v>9626</v>
      </c>
      <c r="AM2484">
        <f t="shared" si="49"/>
        <v>3</v>
      </c>
      <c r="AN2484" t="s">
        <v>106</v>
      </c>
    </row>
    <row r="2485" spans="1:40">
      <c r="A2485" s="10"/>
      <c r="B2485" s="10" t="s">
        <v>9627</v>
      </c>
      <c r="C2485" s="10"/>
      <c r="D2485" s="10" t="s">
        <v>9628</v>
      </c>
      <c r="E2485" s="10" t="s">
        <v>92</v>
      </c>
      <c r="F2485" s="10" t="s">
        <v>222</v>
      </c>
      <c r="G2485" s="10" t="s">
        <v>2020</v>
      </c>
      <c r="H2485" s="10" t="s">
        <v>9629</v>
      </c>
      <c r="I2485" s="10" t="s">
        <v>257</v>
      </c>
      <c r="J2485" s="10" t="s">
        <v>97</v>
      </c>
      <c r="K2485" s="10" t="s">
        <v>98</v>
      </c>
      <c r="L2485" s="11">
        <v>241680</v>
      </c>
      <c r="M2485" s="11">
        <v>241680</v>
      </c>
      <c r="N2485" s="11">
        <v>241680</v>
      </c>
      <c r="O2485" s="10" t="s">
        <v>99</v>
      </c>
      <c r="P2485" s="11">
        <v>60.42</v>
      </c>
      <c r="Q2485" s="11">
        <v>0</v>
      </c>
      <c r="R2485" s="10"/>
      <c r="S2485" s="10"/>
      <c r="T2485" s="10" t="s">
        <v>100</v>
      </c>
      <c r="U2485" s="10" t="s">
        <v>258</v>
      </c>
      <c r="V2485" s="10" t="s">
        <v>9630</v>
      </c>
      <c r="W2485" s="10" t="s">
        <v>101</v>
      </c>
      <c r="X2485" s="10" t="s">
        <v>218</v>
      </c>
      <c r="Y2485" s="10" t="s">
        <v>102</v>
      </c>
      <c r="Z2485" s="11">
        <v>11</v>
      </c>
      <c r="AA2485" s="11">
        <v>7</v>
      </c>
      <c r="AB2485" s="10" t="s">
        <v>100</v>
      </c>
      <c r="AC2485" s="10"/>
      <c r="AD2485" s="10"/>
      <c r="AE2485" s="10"/>
      <c r="AF2485" s="10"/>
      <c r="AG2485" s="11"/>
      <c r="AH2485" s="11"/>
      <c r="AI2485" s="11"/>
      <c r="AJ2485" s="10"/>
      <c r="AK2485" s="12">
        <v>45766.4166666667</v>
      </c>
      <c r="AL2485" s="10" t="s">
        <v>9631</v>
      </c>
      <c r="AM2485">
        <f t="shared" si="49"/>
        <v>3</v>
      </c>
      <c r="AN2485" t="s">
        <v>106</v>
      </c>
    </row>
    <row r="2486" spans="1:40">
      <c r="A2486" s="10"/>
      <c r="B2486" s="10" t="s">
        <v>9632</v>
      </c>
      <c r="C2486" s="10"/>
      <c r="D2486" s="10" t="s">
        <v>9633</v>
      </c>
      <c r="E2486" s="10" t="s">
        <v>92</v>
      </c>
      <c r="F2486" s="10" t="s">
        <v>109</v>
      </c>
      <c r="G2486" s="10" t="s">
        <v>485</v>
      </c>
      <c r="H2486" s="10" t="s">
        <v>9634</v>
      </c>
      <c r="I2486" s="10" t="s">
        <v>96</v>
      </c>
      <c r="J2486" s="10" t="s">
        <v>97</v>
      </c>
      <c r="K2486" s="10" t="s">
        <v>98</v>
      </c>
      <c r="L2486" s="11">
        <v>183725</v>
      </c>
      <c r="M2486" s="11">
        <v>255174</v>
      </c>
      <c r="N2486" s="11">
        <v>183725</v>
      </c>
      <c r="O2486" s="10" t="s">
        <v>99</v>
      </c>
      <c r="P2486" s="11">
        <v>119.24</v>
      </c>
      <c r="Q2486" s="11">
        <v>0</v>
      </c>
      <c r="R2486" s="10"/>
      <c r="S2486" s="10"/>
      <c r="T2486" s="10" t="s">
        <v>100</v>
      </c>
      <c r="U2486" s="10"/>
      <c r="V2486" s="10"/>
      <c r="W2486" s="10" t="s">
        <v>101</v>
      </c>
      <c r="X2486" s="10"/>
      <c r="Y2486" s="10" t="s">
        <v>102</v>
      </c>
      <c r="Z2486" s="11">
        <v>5</v>
      </c>
      <c r="AA2486" s="11">
        <v>1</v>
      </c>
      <c r="AB2486" s="10" t="s">
        <v>100</v>
      </c>
      <c r="AC2486" s="10"/>
      <c r="AD2486" s="10"/>
      <c r="AE2486" s="10" t="s">
        <v>960</v>
      </c>
      <c r="AF2486" s="10" t="s">
        <v>104</v>
      </c>
      <c r="AG2486" s="11"/>
      <c r="AH2486" s="11"/>
      <c r="AI2486" s="11"/>
      <c r="AJ2486" s="10"/>
      <c r="AK2486" s="12">
        <v>45751.618275463</v>
      </c>
      <c r="AL2486" s="10" t="s">
        <v>9635</v>
      </c>
      <c r="AM2486">
        <f t="shared" si="49"/>
        <v>2</v>
      </c>
      <c r="AN2486" t="s">
        <v>106</v>
      </c>
    </row>
    <row r="2487" spans="1:40">
      <c r="A2487" s="10"/>
      <c r="B2487" s="10" t="s">
        <v>9636</v>
      </c>
      <c r="C2487" s="10"/>
      <c r="D2487" s="10" t="s">
        <v>9637</v>
      </c>
      <c r="E2487" s="10" t="s">
        <v>92</v>
      </c>
      <c r="F2487" s="10" t="s">
        <v>128</v>
      </c>
      <c r="G2487" s="10" t="s">
        <v>216</v>
      </c>
      <c r="H2487" s="10" t="s">
        <v>9637</v>
      </c>
      <c r="I2487" s="10" t="s">
        <v>368</v>
      </c>
      <c r="J2487" s="10" t="s">
        <v>97</v>
      </c>
      <c r="K2487" s="10" t="s">
        <v>98</v>
      </c>
      <c r="L2487" s="11">
        <v>160000</v>
      </c>
      <c r="M2487" s="11">
        <v>276900</v>
      </c>
      <c r="N2487" s="11">
        <v>160000</v>
      </c>
      <c r="O2487" s="10" t="s">
        <v>99</v>
      </c>
      <c r="P2487" s="11">
        <v>89.81</v>
      </c>
      <c r="Q2487" s="11">
        <v>0</v>
      </c>
      <c r="R2487" s="10"/>
      <c r="S2487" s="10"/>
      <c r="T2487" s="10" t="s">
        <v>101</v>
      </c>
      <c r="U2487" s="10"/>
      <c r="V2487" s="10"/>
      <c r="W2487" s="10" t="s">
        <v>101</v>
      </c>
      <c r="X2487" s="10"/>
      <c r="Y2487" s="10" t="s">
        <v>102</v>
      </c>
      <c r="Z2487" s="11">
        <v>19</v>
      </c>
      <c r="AA2487" s="11">
        <v>15</v>
      </c>
      <c r="AB2487" s="10" t="s">
        <v>101</v>
      </c>
      <c r="AC2487" s="10"/>
      <c r="AD2487" s="10"/>
      <c r="AE2487" s="10" t="s">
        <v>2183</v>
      </c>
      <c r="AF2487" s="10" t="s">
        <v>104</v>
      </c>
      <c r="AG2487" s="11"/>
      <c r="AH2487" s="11"/>
      <c r="AI2487" s="11"/>
      <c r="AJ2487" s="10"/>
      <c r="AK2487" s="12">
        <v>45753.4166666667</v>
      </c>
      <c r="AL2487" s="10" t="s">
        <v>9638</v>
      </c>
      <c r="AM2487">
        <f t="shared" si="49"/>
        <v>3</v>
      </c>
      <c r="AN2487" t="s">
        <v>106</v>
      </c>
    </row>
    <row r="2488" spans="1:40">
      <c r="A2488" s="10"/>
      <c r="B2488" s="10" t="s">
        <v>9639</v>
      </c>
      <c r="C2488" s="10"/>
      <c r="D2488" s="10" t="s">
        <v>9640</v>
      </c>
      <c r="E2488" s="10" t="s">
        <v>92</v>
      </c>
      <c r="F2488" s="10" t="s">
        <v>93</v>
      </c>
      <c r="G2488" s="10" t="s">
        <v>1985</v>
      </c>
      <c r="H2488" s="10" t="s">
        <v>9641</v>
      </c>
      <c r="I2488" s="10" t="s">
        <v>257</v>
      </c>
      <c r="J2488" s="10" t="s">
        <v>97</v>
      </c>
      <c r="K2488" s="10" t="s">
        <v>98</v>
      </c>
      <c r="L2488" s="11">
        <v>207000</v>
      </c>
      <c r="M2488" s="11">
        <v>294900</v>
      </c>
      <c r="N2488" s="11">
        <v>207000</v>
      </c>
      <c r="O2488" s="10" t="s">
        <v>131</v>
      </c>
      <c r="P2488" s="11">
        <v>75.12</v>
      </c>
      <c r="Q2488" s="11">
        <v>0</v>
      </c>
      <c r="R2488" s="10"/>
      <c r="S2488" s="10"/>
      <c r="T2488" s="10" t="s">
        <v>101</v>
      </c>
      <c r="U2488" s="10"/>
      <c r="V2488" s="10"/>
      <c r="W2488" s="10" t="s">
        <v>101</v>
      </c>
      <c r="X2488" s="10" t="s">
        <v>9642</v>
      </c>
      <c r="Y2488" s="10" t="s">
        <v>560</v>
      </c>
      <c r="Z2488" s="11">
        <v>4</v>
      </c>
      <c r="AA2488" s="11">
        <v>1</v>
      </c>
      <c r="AB2488" s="10" t="s">
        <v>101</v>
      </c>
      <c r="AC2488" s="10" t="s">
        <v>9643</v>
      </c>
      <c r="AD2488" s="10"/>
      <c r="AE2488" s="10" t="s">
        <v>1319</v>
      </c>
      <c r="AF2488" s="10" t="s">
        <v>104</v>
      </c>
      <c r="AG2488" s="11"/>
      <c r="AH2488" s="11"/>
      <c r="AI2488" s="11"/>
      <c r="AJ2488" s="10"/>
      <c r="AK2488" s="12">
        <v>45789.4166666667</v>
      </c>
      <c r="AL2488" s="10" t="s">
        <v>9644</v>
      </c>
      <c r="AM2488">
        <f t="shared" si="49"/>
        <v>3</v>
      </c>
      <c r="AN2488" t="s">
        <v>106</v>
      </c>
    </row>
    <row r="2489" spans="1:40">
      <c r="A2489" s="10"/>
      <c r="B2489" s="10" t="s">
        <v>9645</v>
      </c>
      <c r="C2489" s="10"/>
      <c r="D2489" s="10" t="s">
        <v>9646</v>
      </c>
      <c r="E2489" s="10" t="s">
        <v>92</v>
      </c>
      <c r="F2489" s="10" t="s">
        <v>222</v>
      </c>
      <c r="G2489" s="10" t="s">
        <v>2020</v>
      </c>
      <c r="H2489" s="10" t="s">
        <v>9646</v>
      </c>
      <c r="I2489" s="10" t="s">
        <v>257</v>
      </c>
      <c r="J2489" s="10" t="s">
        <v>97</v>
      </c>
      <c r="K2489" s="10" t="s">
        <v>98</v>
      </c>
      <c r="L2489" s="11">
        <v>5600000</v>
      </c>
      <c r="M2489" s="11">
        <v>5600000</v>
      </c>
      <c r="N2489" s="11">
        <v>6160000</v>
      </c>
      <c r="O2489" s="10" t="s">
        <v>99</v>
      </c>
      <c r="P2489" s="11">
        <v>499.37</v>
      </c>
      <c r="Q2489" s="11">
        <v>0</v>
      </c>
      <c r="R2489" s="10"/>
      <c r="S2489" s="10"/>
      <c r="T2489" s="10" t="s">
        <v>100</v>
      </c>
      <c r="U2489" s="10"/>
      <c r="V2489" s="10"/>
      <c r="W2489" s="10" t="s">
        <v>113</v>
      </c>
      <c r="X2489" s="10"/>
      <c r="Y2489" s="10" t="s">
        <v>102</v>
      </c>
      <c r="Z2489" s="11">
        <v>3</v>
      </c>
      <c r="AA2489" s="11">
        <v>1</v>
      </c>
      <c r="AB2489" s="10" t="s">
        <v>100</v>
      </c>
      <c r="AC2489" s="10"/>
      <c r="AD2489" s="10"/>
      <c r="AE2489" s="10"/>
      <c r="AF2489" s="10"/>
      <c r="AG2489" s="11"/>
      <c r="AH2489" s="11"/>
      <c r="AI2489" s="11"/>
      <c r="AJ2489" s="10"/>
      <c r="AK2489" s="12">
        <v>45784.441087963</v>
      </c>
      <c r="AL2489" s="10" t="s">
        <v>9647</v>
      </c>
      <c r="AM2489">
        <f t="shared" si="49"/>
        <v>3</v>
      </c>
      <c r="AN2489" t="s">
        <v>106</v>
      </c>
    </row>
    <row r="2490" spans="1:40">
      <c r="A2490" s="10"/>
      <c r="B2490" s="10" t="s">
        <v>5784</v>
      </c>
      <c r="C2490" s="10"/>
      <c r="D2490" s="10" t="s">
        <v>9648</v>
      </c>
      <c r="E2490" s="10" t="s">
        <v>92</v>
      </c>
      <c r="F2490" s="10" t="s">
        <v>128</v>
      </c>
      <c r="G2490" s="10" t="s">
        <v>796</v>
      </c>
      <c r="H2490" s="10" t="s">
        <v>9649</v>
      </c>
      <c r="I2490" s="10" t="s">
        <v>368</v>
      </c>
      <c r="J2490" s="10" t="s">
        <v>97</v>
      </c>
      <c r="K2490" s="10" t="s">
        <v>98</v>
      </c>
      <c r="L2490" s="11">
        <v>138400</v>
      </c>
      <c r="M2490" s="11">
        <v>215238.5</v>
      </c>
      <c r="N2490" s="11">
        <v>138400</v>
      </c>
      <c r="O2490" s="10" t="s">
        <v>131</v>
      </c>
      <c r="P2490" s="11">
        <v>63.38</v>
      </c>
      <c r="Q2490" s="11">
        <v>0</v>
      </c>
      <c r="R2490" s="10"/>
      <c r="S2490" s="10"/>
      <c r="T2490" s="10" t="s">
        <v>101</v>
      </c>
      <c r="U2490" s="10"/>
      <c r="V2490" s="10"/>
      <c r="W2490" s="10" t="s">
        <v>113</v>
      </c>
      <c r="X2490" s="10"/>
      <c r="Y2490" s="10" t="s">
        <v>560</v>
      </c>
      <c r="Z2490" s="11">
        <v>0</v>
      </c>
      <c r="AA2490" s="11">
        <v>0</v>
      </c>
      <c r="AB2490" s="10" t="s">
        <v>101</v>
      </c>
      <c r="AC2490" s="10"/>
      <c r="AD2490" s="10"/>
      <c r="AE2490" s="10"/>
      <c r="AF2490" s="10"/>
      <c r="AG2490" s="11"/>
      <c r="AH2490" s="11"/>
      <c r="AI2490" s="11"/>
      <c r="AJ2490" s="10"/>
      <c r="AK2490" s="12">
        <v>45775.4166666667</v>
      </c>
      <c r="AL2490" s="10" t="s">
        <v>9650</v>
      </c>
      <c r="AM2490">
        <f t="shared" si="49"/>
        <v>2</v>
      </c>
      <c r="AN2490" t="s">
        <v>106</v>
      </c>
    </row>
    <row r="2491" spans="1:40">
      <c r="A2491" s="10"/>
      <c r="B2491" s="10" t="s">
        <v>9651</v>
      </c>
      <c r="C2491" s="10"/>
      <c r="D2491" s="10" t="s">
        <v>9652</v>
      </c>
      <c r="E2491" s="10" t="s">
        <v>92</v>
      </c>
      <c r="F2491" s="10" t="s">
        <v>210</v>
      </c>
      <c r="G2491" s="10" t="s">
        <v>2363</v>
      </c>
      <c r="H2491" s="10" t="s">
        <v>9652</v>
      </c>
      <c r="I2491" s="10" t="s">
        <v>257</v>
      </c>
      <c r="J2491" s="10" t="s">
        <v>97</v>
      </c>
      <c r="K2491" s="10" t="s">
        <v>98</v>
      </c>
      <c r="L2491" s="11">
        <v>20128</v>
      </c>
      <c r="M2491" s="11">
        <v>20128</v>
      </c>
      <c r="N2491" s="11">
        <v>65128</v>
      </c>
      <c r="O2491" s="10" t="s">
        <v>99</v>
      </c>
      <c r="P2491" s="11">
        <v>41.5</v>
      </c>
      <c r="Q2491" s="11">
        <v>0</v>
      </c>
      <c r="R2491" s="10"/>
      <c r="S2491" s="10"/>
      <c r="T2491" s="10" t="s">
        <v>100</v>
      </c>
      <c r="U2491" s="10"/>
      <c r="V2491" s="10"/>
      <c r="W2491" s="10" t="s">
        <v>101</v>
      </c>
      <c r="X2491" s="10"/>
      <c r="Y2491" s="10" t="s">
        <v>102</v>
      </c>
      <c r="Z2491" s="11">
        <v>1</v>
      </c>
      <c r="AA2491" s="11">
        <v>1</v>
      </c>
      <c r="AB2491" s="10" t="s">
        <v>100</v>
      </c>
      <c r="AC2491" s="10"/>
      <c r="AD2491" s="10"/>
      <c r="AE2491" s="10"/>
      <c r="AF2491" s="10" t="s">
        <v>915</v>
      </c>
      <c r="AG2491" s="11"/>
      <c r="AH2491" s="11"/>
      <c r="AI2491" s="11"/>
      <c r="AJ2491" s="10"/>
      <c r="AK2491" s="12">
        <v>45756.4253125</v>
      </c>
      <c r="AL2491" s="10" t="s">
        <v>9653</v>
      </c>
      <c r="AM2491">
        <f t="shared" si="49"/>
        <v>3</v>
      </c>
      <c r="AN2491" t="s">
        <v>106</v>
      </c>
    </row>
    <row r="2492" spans="1:40">
      <c r="A2492" s="10"/>
      <c r="B2492" s="10" t="s">
        <v>117</v>
      </c>
      <c r="C2492" s="10"/>
      <c r="D2492" s="10" t="s">
        <v>9654</v>
      </c>
      <c r="E2492" s="10" t="s">
        <v>92</v>
      </c>
      <c r="F2492" s="10" t="s">
        <v>120</v>
      </c>
      <c r="G2492" s="10" t="s">
        <v>1152</v>
      </c>
      <c r="H2492" s="10" t="s">
        <v>9655</v>
      </c>
      <c r="I2492" s="10" t="s">
        <v>368</v>
      </c>
      <c r="J2492" s="10" t="s">
        <v>97</v>
      </c>
      <c r="K2492" s="10" t="s">
        <v>98</v>
      </c>
      <c r="L2492" s="11">
        <v>230312</v>
      </c>
      <c r="M2492" s="11">
        <v>411271</v>
      </c>
      <c r="N2492" s="11">
        <v>230312</v>
      </c>
      <c r="O2492" s="10" t="s">
        <v>99</v>
      </c>
      <c r="P2492" s="11">
        <v>94.69</v>
      </c>
      <c r="Q2492" s="11">
        <v>0</v>
      </c>
      <c r="R2492" s="10"/>
      <c r="S2492" s="10"/>
      <c r="T2492" s="10" t="s">
        <v>100</v>
      </c>
      <c r="U2492" s="10"/>
      <c r="V2492" s="10"/>
      <c r="W2492" s="10" t="s">
        <v>113</v>
      </c>
      <c r="X2492" s="10"/>
      <c r="Y2492" s="10" t="s">
        <v>102</v>
      </c>
      <c r="Z2492" s="11">
        <v>15</v>
      </c>
      <c r="AA2492" s="11">
        <v>15</v>
      </c>
      <c r="AB2492" s="10" t="s">
        <v>100</v>
      </c>
      <c r="AC2492" s="10"/>
      <c r="AD2492" s="10"/>
      <c r="AE2492" s="10"/>
      <c r="AF2492" s="10" t="s">
        <v>104</v>
      </c>
      <c r="AG2492" s="11"/>
      <c r="AH2492" s="11"/>
      <c r="AI2492" s="11"/>
      <c r="AJ2492" s="10"/>
      <c r="AK2492" s="12">
        <v>45740.4172106481</v>
      </c>
      <c r="AL2492" s="10" t="s">
        <v>9656</v>
      </c>
      <c r="AM2492">
        <f t="shared" si="49"/>
        <v>2</v>
      </c>
      <c r="AN2492" t="s">
        <v>106</v>
      </c>
    </row>
    <row r="2493" spans="1:40">
      <c r="A2493" s="10"/>
      <c r="B2493" s="10" t="s">
        <v>9657</v>
      </c>
      <c r="C2493" s="10"/>
      <c r="D2493" s="10" t="s">
        <v>9658</v>
      </c>
      <c r="E2493" s="10" t="s">
        <v>92</v>
      </c>
      <c r="F2493" s="10" t="s">
        <v>153</v>
      </c>
      <c r="G2493" s="10" t="s">
        <v>248</v>
      </c>
      <c r="H2493" s="10" t="s">
        <v>9659</v>
      </c>
      <c r="I2493" s="10" t="s">
        <v>368</v>
      </c>
      <c r="J2493" s="10" t="s">
        <v>97</v>
      </c>
      <c r="K2493" s="10" t="s">
        <v>98</v>
      </c>
      <c r="L2493" s="11">
        <v>447099</v>
      </c>
      <c r="M2493" s="11">
        <v>798389</v>
      </c>
      <c r="N2493" s="11">
        <v>447099</v>
      </c>
      <c r="O2493" s="10" t="s">
        <v>99</v>
      </c>
      <c r="P2493" s="11">
        <v>104.81</v>
      </c>
      <c r="Q2493" s="11">
        <v>0</v>
      </c>
      <c r="R2493" s="10"/>
      <c r="S2493" s="10"/>
      <c r="T2493" s="10" t="s">
        <v>101</v>
      </c>
      <c r="U2493" s="10"/>
      <c r="V2493" s="10"/>
      <c r="W2493" s="10" t="s">
        <v>113</v>
      </c>
      <c r="X2493" s="10"/>
      <c r="Y2493" s="10" t="s">
        <v>1596</v>
      </c>
      <c r="Z2493" s="11">
        <v>0</v>
      </c>
      <c r="AA2493" s="11">
        <v>9</v>
      </c>
      <c r="AB2493" s="10" t="s">
        <v>100</v>
      </c>
      <c r="AC2493" s="10"/>
      <c r="AD2493" s="10" t="s">
        <v>156</v>
      </c>
      <c r="AE2493" s="10"/>
      <c r="AF2493" s="10"/>
      <c r="AG2493" s="11"/>
      <c r="AH2493" s="11"/>
      <c r="AI2493" s="11"/>
      <c r="AJ2493" s="10"/>
      <c r="AK2493" s="12">
        <v>45737.4186689815</v>
      </c>
      <c r="AL2493" s="10" t="s">
        <v>9660</v>
      </c>
      <c r="AM2493">
        <f t="shared" si="49"/>
        <v>3</v>
      </c>
      <c r="AN2493" t="s">
        <v>106</v>
      </c>
    </row>
    <row r="2494" spans="1:40">
      <c r="A2494" s="10"/>
      <c r="B2494" s="10" t="s">
        <v>9657</v>
      </c>
      <c r="C2494" s="10"/>
      <c r="D2494" s="10" t="s">
        <v>9661</v>
      </c>
      <c r="E2494" s="10" t="s">
        <v>92</v>
      </c>
      <c r="F2494" s="10" t="s">
        <v>153</v>
      </c>
      <c r="G2494" s="10" t="s">
        <v>248</v>
      </c>
      <c r="H2494" s="10" t="s">
        <v>9662</v>
      </c>
      <c r="I2494" s="10" t="s">
        <v>368</v>
      </c>
      <c r="J2494" s="10" t="s">
        <v>97</v>
      </c>
      <c r="K2494" s="10" t="s">
        <v>98</v>
      </c>
      <c r="L2494" s="11">
        <v>454539</v>
      </c>
      <c r="M2494" s="11">
        <v>811675</v>
      </c>
      <c r="N2494" s="11">
        <v>454539</v>
      </c>
      <c r="O2494" s="10" t="s">
        <v>99</v>
      </c>
      <c r="P2494" s="11">
        <v>104.05</v>
      </c>
      <c r="Q2494" s="11">
        <v>0</v>
      </c>
      <c r="R2494" s="10"/>
      <c r="S2494" s="10"/>
      <c r="T2494" s="10" t="s">
        <v>101</v>
      </c>
      <c r="U2494" s="10"/>
      <c r="V2494" s="10"/>
      <c r="W2494" s="10" t="s">
        <v>113</v>
      </c>
      <c r="X2494" s="10"/>
      <c r="Y2494" s="10" t="s">
        <v>1596</v>
      </c>
      <c r="Z2494" s="11">
        <v>0</v>
      </c>
      <c r="AA2494" s="11">
        <v>23</v>
      </c>
      <c r="AB2494" s="10" t="s">
        <v>100</v>
      </c>
      <c r="AC2494" s="10"/>
      <c r="AD2494" s="10" t="s">
        <v>156</v>
      </c>
      <c r="AE2494" s="10"/>
      <c r="AF2494" s="10"/>
      <c r="AG2494" s="11"/>
      <c r="AH2494" s="11"/>
      <c r="AI2494" s="11"/>
      <c r="AJ2494" s="10"/>
      <c r="AK2494" s="12">
        <v>45737.4187615741</v>
      </c>
      <c r="AL2494" s="10" t="s">
        <v>9663</v>
      </c>
      <c r="AM2494">
        <f t="shared" si="49"/>
        <v>3</v>
      </c>
      <c r="AN2494" t="s">
        <v>106</v>
      </c>
    </row>
    <row r="2495" spans="1:40">
      <c r="A2495" s="10"/>
      <c r="B2495" s="10" t="s">
        <v>9664</v>
      </c>
      <c r="C2495" s="10"/>
      <c r="D2495" s="10" t="s">
        <v>9665</v>
      </c>
      <c r="E2495" s="10" t="s">
        <v>92</v>
      </c>
      <c r="F2495" s="10" t="s">
        <v>109</v>
      </c>
      <c r="G2495" s="10" t="s">
        <v>979</v>
      </c>
      <c r="H2495" s="10" t="s">
        <v>9666</v>
      </c>
      <c r="I2495" s="10" t="s">
        <v>368</v>
      </c>
      <c r="J2495" s="10" t="s">
        <v>97</v>
      </c>
      <c r="K2495" s="10" t="s">
        <v>98</v>
      </c>
      <c r="L2495" s="11">
        <v>446701.92</v>
      </c>
      <c r="M2495" s="11">
        <v>797682</v>
      </c>
      <c r="N2495" s="11">
        <v>506701.92</v>
      </c>
      <c r="O2495" s="10" t="s">
        <v>131</v>
      </c>
      <c r="P2495" s="11">
        <v>110.36</v>
      </c>
      <c r="Q2495" s="11">
        <v>0</v>
      </c>
      <c r="R2495" s="10"/>
      <c r="S2495" s="10"/>
      <c r="T2495" s="10" t="s">
        <v>101</v>
      </c>
      <c r="U2495" s="10"/>
      <c r="V2495" s="10"/>
      <c r="W2495" s="10" t="s">
        <v>100</v>
      </c>
      <c r="X2495" s="10" t="s">
        <v>9667</v>
      </c>
      <c r="Y2495" s="10" t="s">
        <v>250</v>
      </c>
      <c r="Z2495" s="11">
        <v>7</v>
      </c>
      <c r="AA2495" s="11">
        <v>1</v>
      </c>
      <c r="AB2495" s="10" t="s">
        <v>100</v>
      </c>
      <c r="AC2495" s="10" t="s">
        <v>9668</v>
      </c>
      <c r="AD2495" s="10"/>
      <c r="AE2495" s="10"/>
      <c r="AF2495" s="10" t="s">
        <v>115</v>
      </c>
      <c r="AG2495" s="11"/>
      <c r="AH2495" s="11"/>
      <c r="AI2495" s="11"/>
      <c r="AJ2495" s="10"/>
      <c r="AK2495" s="12">
        <v>45727.4452083333</v>
      </c>
      <c r="AL2495" s="10" t="s">
        <v>9669</v>
      </c>
      <c r="AM2495">
        <f t="shared" si="49"/>
        <v>3</v>
      </c>
      <c r="AN2495" t="s">
        <v>106</v>
      </c>
    </row>
    <row r="2496" spans="1:40">
      <c r="A2496" s="10"/>
      <c r="B2496" s="10" t="s">
        <v>9670</v>
      </c>
      <c r="C2496" s="10"/>
      <c r="D2496" s="10" t="s">
        <v>9671</v>
      </c>
      <c r="E2496" s="10" t="s">
        <v>92</v>
      </c>
      <c r="F2496" s="10" t="s">
        <v>120</v>
      </c>
      <c r="G2496" s="10" t="s">
        <v>623</v>
      </c>
      <c r="H2496" s="10" t="s">
        <v>9672</v>
      </c>
      <c r="I2496" s="10" t="s">
        <v>368</v>
      </c>
      <c r="J2496" s="10" t="s">
        <v>97</v>
      </c>
      <c r="K2496" s="10" t="s">
        <v>98</v>
      </c>
      <c r="L2496" s="11">
        <v>287280.8</v>
      </c>
      <c r="M2496" s="11">
        <v>359101</v>
      </c>
      <c r="N2496" s="11">
        <v>289280.8</v>
      </c>
      <c r="O2496" s="10" t="s">
        <v>131</v>
      </c>
      <c r="P2496" s="11">
        <v>54.9</v>
      </c>
      <c r="Q2496" s="11">
        <v>0</v>
      </c>
      <c r="R2496" s="10"/>
      <c r="S2496" s="10"/>
      <c r="T2496" s="10" t="s">
        <v>101</v>
      </c>
      <c r="U2496" s="10"/>
      <c r="V2496" s="10"/>
      <c r="W2496" s="10" t="s">
        <v>101</v>
      </c>
      <c r="X2496" s="10"/>
      <c r="Y2496" s="10" t="s">
        <v>250</v>
      </c>
      <c r="Z2496" s="11">
        <v>6</v>
      </c>
      <c r="AA2496" s="11">
        <v>1</v>
      </c>
      <c r="AB2496" s="10" t="s">
        <v>100</v>
      </c>
      <c r="AC2496" s="10"/>
      <c r="AD2496" s="10"/>
      <c r="AE2496" s="10"/>
      <c r="AF2496" s="10" t="s">
        <v>104</v>
      </c>
      <c r="AG2496" s="11"/>
      <c r="AH2496" s="11"/>
      <c r="AI2496" s="11"/>
      <c r="AJ2496" s="10"/>
      <c r="AK2496" s="12">
        <v>45734.4166666667</v>
      </c>
      <c r="AL2496" s="10" t="s">
        <v>9673</v>
      </c>
      <c r="AM2496">
        <f t="shared" si="49"/>
        <v>3</v>
      </c>
      <c r="AN2496" t="s">
        <v>106</v>
      </c>
    </row>
    <row r="2497" spans="1:40">
      <c r="A2497" s="10"/>
      <c r="B2497" s="10" t="s">
        <v>1643</v>
      </c>
      <c r="C2497" s="10"/>
      <c r="D2497" s="10" t="s">
        <v>9674</v>
      </c>
      <c r="E2497" s="10" t="s">
        <v>92</v>
      </c>
      <c r="F2497" s="10" t="s">
        <v>120</v>
      </c>
      <c r="G2497" s="10" t="s">
        <v>623</v>
      </c>
      <c r="H2497" s="10" t="s">
        <v>9675</v>
      </c>
      <c r="I2497" s="10" t="s">
        <v>368</v>
      </c>
      <c r="J2497" s="10" t="s">
        <v>97</v>
      </c>
      <c r="K2497" s="10" t="s">
        <v>98</v>
      </c>
      <c r="L2497" s="11">
        <v>332749.2</v>
      </c>
      <c r="M2497" s="11">
        <v>415936.5</v>
      </c>
      <c r="N2497" s="11">
        <v>484749.2</v>
      </c>
      <c r="O2497" s="10" t="s">
        <v>131</v>
      </c>
      <c r="P2497" s="11">
        <v>65.25</v>
      </c>
      <c r="Q2497" s="11">
        <v>0</v>
      </c>
      <c r="R2497" s="10"/>
      <c r="S2497" s="10"/>
      <c r="T2497" s="10" t="s">
        <v>101</v>
      </c>
      <c r="U2497" s="10"/>
      <c r="V2497" s="10"/>
      <c r="W2497" s="10" t="s">
        <v>101</v>
      </c>
      <c r="X2497" s="10"/>
      <c r="Y2497" s="10" t="s">
        <v>250</v>
      </c>
      <c r="Z2497" s="11">
        <v>6</v>
      </c>
      <c r="AA2497" s="11">
        <v>1</v>
      </c>
      <c r="AB2497" s="10" t="s">
        <v>100</v>
      </c>
      <c r="AC2497" s="10"/>
      <c r="AD2497" s="10"/>
      <c r="AE2497" s="10"/>
      <c r="AF2497" s="10" t="s">
        <v>104</v>
      </c>
      <c r="AG2497" s="11"/>
      <c r="AH2497" s="11"/>
      <c r="AI2497" s="11"/>
      <c r="AJ2497" s="10"/>
      <c r="AK2497" s="12">
        <v>45734.462962963</v>
      </c>
      <c r="AL2497" s="10" t="s">
        <v>9676</v>
      </c>
      <c r="AM2497">
        <f t="shared" si="49"/>
        <v>2</v>
      </c>
      <c r="AN2497" t="s">
        <v>106</v>
      </c>
    </row>
    <row r="2498" spans="1:40">
      <c r="A2498" s="10"/>
      <c r="B2498" s="10" t="s">
        <v>9677</v>
      </c>
      <c r="C2498" s="10"/>
      <c r="D2498" s="10" t="s">
        <v>9678</v>
      </c>
      <c r="E2498" s="10" t="s">
        <v>92</v>
      </c>
      <c r="F2498" s="10" t="s">
        <v>153</v>
      </c>
      <c r="G2498" s="10" t="s">
        <v>381</v>
      </c>
      <c r="H2498" s="10" t="s">
        <v>9679</v>
      </c>
      <c r="I2498" s="10" t="s">
        <v>257</v>
      </c>
      <c r="J2498" s="10" t="s">
        <v>97</v>
      </c>
      <c r="K2498" s="10" t="s">
        <v>98</v>
      </c>
      <c r="L2498" s="11">
        <v>1163330</v>
      </c>
      <c r="M2498" s="11">
        <v>1661900</v>
      </c>
      <c r="N2498" s="11">
        <v>1258330</v>
      </c>
      <c r="O2498" s="10" t="s">
        <v>131</v>
      </c>
      <c r="P2498" s="11">
        <v>158.28</v>
      </c>
      <c r="Q2498" s="11">
        <v>0</v>
      </c>
      <c r="R2498" s="10"/>
      <c r="S2498" s="10"/>
      <c r="T2498" s="10" t="s">
        <v>100</v>
      </c>
      <c r="U2498" s="10"/>
      <c r="V2498" s="10"/>
      <c r="W2498" s="10" t="s">
        <v>100</v>
      </c>
      <c r="X2498" s="10"/>
      <c r="Y2498" s="10" t="s">
        <v>560</v>
      </c>
      <c r="Z2498" s="11">
        <v>6</v>
      </c>
      <c r="AA2498" s="11">
        <v>1</v>
      </c>
      <c r="AB2498" s="10" t="s">
        <v>100</v>
      </c>
      <c r="AC2498" s="10"/>
      <c r="AD2498" s="10"/>
      <c r="AE2498" s="10"/>
      <c r="AF2498" s="10"/>
      <c r="AG2498" s="11"/>
      <c r="AH2498" s="11"/>
      <c r="AI2498" s="11"/>
      <c r="AJ2498" s="10"/>
      <c r="AK2498" s="12">
        <v>45748.4408680556</v>
      </c>
      <c r="AL2498" s="10" t="s">
        <v>9680</v>
      </c>
      <c r="AM2498">
        <f t="shared" si="49"/>
        <v>3</v>
      </c>
      <c r="AN2498" t="s">
        <v>106</v>
      </c>
    </row>
    <row r="2499" spans="1:40">
      <c r="A2499" s="10"/>
      <c r="B2499" s="10" t="s">
        <v>9681</v>
      </c>
      <c r="C2499" s="10"/>
      <c r="D2499" s="10" t="s">
        <v>9682</v>
      </c>
      <c r="E2499" s="10" t="s">
        <v>92</v>
      </c>
      <c r="F2499" s="10" t="s">
        <v>210</v>
      </c>
      <c r="G2499" s="10" t="s">
        <v>1015</v>
      </c>
      <c r="H2499" s="10" t="s">
        <v>9682</v>
      </c>
      <c r="I2499" s="10" t="s">
        <v>257</v>
      </c>
      <c r="J2499" s="10" t="s">
        <v>97</v>
      </c>
      <c r="K2499" s="10" t="s">
        <v>98</v>
      </c>
      <c r="L2499" s="11">
        <v>460000</v>
      </c>
      <c r="M2499" s="11">
        <v>513470</v>
      </c>
      <c r="N2499" s="11">
        <v>550000</v>
      </c>
      <c r="O2499" s="10" t="s">
        <v>99</v>
      </c>
      <c r="P2499" s="11">
        <v>137.98</v>
      </c>
      <c r="Q2499" s="11">
        <v>0</v>
      </c>
      <c r="R2499" s="10"/>
      <c r="S2499" s="10"/>
      <c r="T2499" s="10" t="s">
        <v>100</v>
      </c>
      <c r="U2499" s="10"/>
      <c r="V2499" s="10"/>
      <c r="W2499" s="10" t="s">
        <v>113</v>
      </c>
      <c r="X2499" s="10"/>
      <c r="Y2499" s="10" t="s">
        <v>123</v>
      </c>
      <c r="Z2499" s="11">
        <v>34</v>
      </c>
      <c r="AA2499" s="11">
        <v>7</v>
      </c>
      <c r="AB2499" s="10" t="s">
        <v>100</v>
      </c>
      <c r="AC2499" s="10" t="s">
        <v>9683</v>
      </c>
      <c r="AD2499" s="10"/>
      <c r="AE2499" s="10"/>
      <c r="AF2499" s="10"/>
      <c r="AG2499" s="11"/>
      <c r="AH2499" s="11"/>
      <c r="AI2499" s="11"/>
      <c r="AJ2499" s="10"/>
      <c r="AK2499" s="12">
        <v>45749.4228009259</v>
      </c>
      <c r="AL2499" s="10" t="s">
        <v>9684</v>
      </c>
      <c r="AM2499">
        <f t="shared" si="49"/>
        <v>3</v>
      </c>
      <c r="AN2499" t="s">
        <v>106</v>
      </c>
    </row>
    <row r="2500" spans="1:40">
      <c r="A2500" s="10"/>
      <c r="B2500" s="10" t="s">
        <v>9685</v>
      </c>
      <c r="C2500" s="10"/>
      <c r="D2500" s="10" t="s">
        <v>9686</v>
      </c>
      <c r="E2500" s="10" t="s">
        <v>92</v>
      </c>
      <c r="F2500" s="10" t="s">
        <v>120</v>
      </c>
      <c r="G2500" s="10" t="s">
        <v>623</v>
      </c>
      <c r="H2500" s="10" t="s">
        <v>9687</v>
      </c>
      <c r="I2500" s="10" t="s">
        <v>257</v>
      </c>
      <c r="J2500" s="10" t="s">
        <v>97</v>
      </c>
      <c r="K2500" s="10" t="s">
        <v>98</v>
      </c>
      <c r="L2500" s="11">
        <v>230000</v>
      </c>
      <c r="M2500" s="11">
        <v>320700</v>
      </c>
      <c r="N2500" s="11">
        <v>326000</v>
      </c>
      <c r="O2500" s="10" t="s">
        <v>99</v>
      </c>
      <c r="P2500" s="11">
        <v>78.49</v>
      </c>
      <c r="Q2500" s="11">
        <v>0</v>
      </c>
      <c r="R2500" s="10"/>
      <c r="S2500" s="10"/>
      <c r="T2500" s="10" t="s">
        <v>100</v>
      </c>
      <c r="U2500" s="10"/>
      <c r="V2500" s="10"/>
      <c r="W2500" s="10" t="s">
        <v>101</v>
      </c>
      <c r="X2500" s="10"/>
      <c r="Y2500" s="10"/>
      <c r="Z2500" s="11">
        <v>6</v>
      </c>
      <c r="AA2500" s="11">
        <v>5</v>
      </c>
      <c r="AB2500" s="10" t="s">
        <v>100</v>
      </c>
      <c r="AC2500" s="10"/>
      <c r="AD2500" s="10" t="s">
        <v>156</v>
      </c>
      <c r="AE2500" s="10"/>
      <c r="AF2500" s="10"/>
      <c r="AG2500" s="11"/>
      <c r="AH2500" s="11"/>
      <c r="AI2500" s="11"/>
      <c r="AJ2500" s="10"/>
      <c r="AK2500" s="12">
        <v>45743.4400578704</v>
      </c>
      <c r="AL2500" s="10" t="s">
        <v>9688</v>
      </c>
      <c r="AM2500">
        <f t="shared" si="49"/>
        <v>3</v>
      </c>
      <c r="AN2500" t="s">
        <v>106</v>
      </c>
    </row>
    <row r="2501" spans="1:40">
      <c r="A2501" s="10"/>
      <c r="B2501" s="10" t="s">
        <v>9689</v>
      </c>
      <c r="C2501" s="10"/>
      <c r="D2501" s="10" t="s">
        <v>9690</v>
      </c>
      <c r="E2501" s="10" t="s">
        <v>92</v>
      </c>
      <c r="F2501" s="10" t="s">
        <v>120</v>
      </c>
      <c r="G2501" s="10" t="s">
        <v>623</v>
      </c>
      <c r="H2501" s="10" t="s">
        <v>9691</v>
      </c>
      <c r="I2501" s="10" t="s">
        <v>257</v>
      </c>
      <c r="J2501" s="10" t="s">
        <v>97</v>
      </c>
      <c r="K2501" s="10" t="s">
        <v>98</v>
      </c>
      <c r="L2501" s="11">
        <v>345000</v>
      </c>
      <c r="M2501" s="11">
        <v>488000</v>
      </c>
      <c r="N2501" s="11">
        <v>345000</v>
      </c>
      <c r="O2501" s="10" t="s">
        <v>99</v>
      </c>
      <c r="P2501" s="11">
        <v>103.39</v>
      </c>
      <c r="Q2501" s="11">
        <v>0</v>
      </c>
      <c r="R2501" s="10"/>
      <c r="S2501" s="10"/>
      <c r="T2501" s="10" t="s">
        <v>100</v>
      </c>
      <c r="U2501" s="10"/>
      <c r="V2501" s="10"/>
      <c r="W2501" s="10" t="s">
        <v>101</v>
      </c>
      <c r="X2501" s="10"/>
      <c r="Y2501" s="10"/>
      <c r="Z2501" s="11">
        <v>6</v>
      </c>
      <c r="AA2501" s="11">
        <v>4</v>
      </c>
      <c r="AB2501" s="10" t="s">
        <v>100</v>
      </c>
      <c r="AC2501" s="10"/>
      <c r="AD2501" s="10" t="s">
        <v>156</v>
      </c>
      <c r="AE2501" s="10"/>
      <c r="AF2501" s="10"/>
      <c r="AG2501" s="11"/>
      <c r="AH2501" s="11"/>
      <c r="AI2501" s="11"/>
      <c r="AJ2501" s="10"/>
      <c r="AK2501" s="12">
        <v>45744.4178009259</v>
      </c>
      <c r="AL2501" s="10" t="s">
        <v>9692</v>
      </c>
      <c r="AM2501">
        <f t="shared" si="49"/>
        <v>3</v>
      </c>
      <c r="AN2501" t="s">
        <v>106</v>
      </c>
    </row>
    <row r="2502" spans="1:40">
      <c r="A2502" s="10"/>
      <c r="B2502" s="10" t="s">
        <v>9693</v>
      </c>
      <c r="C2502" s="10"/>
      <c r="D2502" s="10" t="s">
        <v>9694</v>
      </c>
      <c r="E2502" s="10" t="s">
        <v>92</v>
      </c>
      <c r="F2502" s="10" t="s">
        <v>153</v>
      </c>
      <c r="G2502" s="10" t="s">
        <v>347</v>
      </c>
      <c r="H2502" s="10" t="s">
        <v>9695</v>
      </c>
      <c r="I2502" s="10" t="s">
        <v>257</v>
      </c>
      <c r="J2502" s="10" t="s">
        <v>97</v>
      </c>
      <c r="K2502" s="10" t="s">
        <v>98</v>
      </c>
      <c r="L2502" s="11">
        <v>621530</v>
      </c>
      <c r="M2502" s="11">
        <v>887900</v>
      </c>
      <c r="N2502" s="11">
        <v>741530</v>
      </c>
      <c r="O2502" s="10" t="s">
        <v>99</v>
      </c>
      <c r="P2502" s="11">
        <v>129.24</v>
      </c>
      <c r="Q2502" s="11">
        <v>0</v>
      </c>
      <c r="R2502" s="10"/>
      <c r="S2502" s="10"/>
      <c r="T2502" s="10" t="s">
        <v>101</v>
      </c>
      <c r="U2502" s="10"/>
      <c r="V2502" s="10" t="s">
        <v>1141</v>
      </c>
      <c r="W2502" s="10" t="s">
        <v>113</v>
      </c>
      <c r="X2502" s="10"/>
      <c r="Y2502" s="10" t="s">
        <v>102</v>
      </c>
      <c r="Z2502" s="11">
        <v>6</v>
      </c>
      <c r="AA2502" s="11">
        <v>4</v>
      </c>
      <c r="AB2502" s="10" t="s">
        <v>100</v>
      </c>
      <c r="AC2502" s="10"/>
      <c r="AD2502" s="10" t="s">
        <v>156</v>
      </c>
      <c r="AE2502" s="10" t="s">
        <v>3104</v>
      </c>
      <c r="AF2502" s="10" t="s">
        <v>115</v>
      </c>
      <c r="AG2502" s="11"/>
      <c r="AH2502" s="11"/>
      <c r="AI2502" s="11"/>
      <c r="AJ2502" s="10"/>
      <c r="AK2502" s="12">
        <v>45741.4748148148</v>
      </c>
      <c r="AL2502" s="10" t="s">
        <v>9696</v>
      </c>
      <c r="AM2502">
        <f t="shared" si="49"/>
        <v>3</v>
      </c>
      <c r="AN2502" t="s">
        <v>106</v>
      </c>
    </row>
    <row r="2503" spans="1:40">
      <c r="A2503" s="10"/>
      <c r="B2503" s="10" t="s">
        <v>9697</v>
      </c>
      <c r="C2503" s="10"/>
      <c r="D2503" s="10" t="s">
        <v>9698</v>
      </c>
      <c r="E2503" s="10" t="s">
        <v>92</v>
      </c>
      <c r="F2503" s="10" t="s">
        <v>93</v>
      </c>
      <c r="G2503" s="10" t="s">
        <v>289</v>
      </c>
      <c r="H2503" s="10" t="s">
        <v>9699</v>
      </c>
      <c r="I2503" s="10" t="s">
        <v>368</v>
      </c>
      <c r="J2503" s="10" t="s">
        <v>97</v>
      </c>
      <c r="K2503" s="10" t="s">
        <v>98</v>
      </c>
      <c r="L2503" s="11">
        <v>654545</v>
      </c>
      <c r="M2503" s="11">
        <v>1168830</v>
      </c>
      <c r="N2503" s="11">
        <v>750545</v>
      </c>
      <c r="O2503" s="10" t="s">
        <v>99</v>
      </c>
      <c r="P2503" s="11">
        <v>120.04</v>
      </c>
      <c r="Q2503" s="11">
        <v>0</v>
      </c>
      <c r="R2503" s="10"/>
      <c r="S2503" s="10"/>
      <c r="T2503" s="10" t="s">
        <v>100</v>
      </c>
      <c r="U2503" s="10"/>
      <c r="V2503" s="10"/>
      <c r="W2503" s="10" t="s">
        <v>101</v>
      </c>
      <c r="X2503" s="10"/>
      <c r="Y2503" s="10" t="s">
        <v>123</v>
      </c>
      <c r="Z2503" s="11">
        <v>18</v>
      </c>
      <c r="AA2503" s="11">
        <v>14</v>
      </c>
      <c r="AB2503" s="10" t="s">
        <v>100</v>
      </c>
      <c r="AC2503" s="10"/>
      <c r="AD2503" s="10"/>
      <c r="AE2503" s="10"/>
      <c r="AF2503" s="10"/>
      <c r="AG2503" s="11"/>
      <c r="AH2503" s="11"/>
      <c r="AI2503" s="11"/>
      <c r="AJ2503" s="10"/>
      <c r="AK2503" s="12">
        <v>45777.4666550926</v>
      </c>
      <c r="AL2503" s="10" t="s">
        <v>9700</v>
      </c>
      <c r="AM2503">
        <f t="shared" si="49"/>
        <v>3</v>
      </c>
      <c r="AN2503" t="s">
        <v>106</v>
      </c>
    </row>
    <row r="2504" spans="1:40">
      <c r="A2504" s="10"/>
      <c r="B2504" s="10" t="s">
        <v>246</v>
      </c>
      <c r="C2504" s="10"/>
      <c r="D2504" s="10" t="s">
        <v>9701</v>
      </c>
      <c r="E2504" s="10" t="s">
        <v>92</v>
      </c>
      <c r="F2504" s="10" t="s">
        <v>153</v>
      </c>
      <c r="G2504" s="10" t="s">
        <v>248</v>
      </c>
      <c r="H2504" s="10" t="s">
        <v>9702</v>
      </c>
      <c r="I2504" s="10" t="s">
        <v>368</v>
      </c>
      <c r="J2504" s="10" t="s">
        <v>97</v>
      </c>
      <c r="K2504" s="10" t="s">
        <v>98</v>
      </c>
      <c r="L2504" s="11">
        <v>1065624</v>
      </c>
      <c r="M2504" s="11">
        <v>1902900</v>
      </c>
      <c r="N2504" s="11">
        <v>1211624</v>
      </c>
      <c r="O2504" s="10" t="s">
        <v>131</v>
      </c>
      <c r="P2504" s="11">
        <v>240.83</v>
      </c>
      <c r="Q2504" s="11">
        <v>120.42</v>
      </c>
      <c r="R2504" s="10"/>
      <c r="S2504" s="10"/>
      <c r="T2504" s="10" t="s">
        <v>101</v>
      </c>
      <c r="U2504" s="10"/>
      <c r="V2504" s="10"/>
      <c r="W2504" s="10" t="s">
        <v>101</v>
      </c>
      <c r="X2504" s="10"/>
      <c r="Y2504" s="10" t="s">
        <v>4272</v>
      </c>
      <c r="Z2504" s="11">
        <v>0</v>
      </c>
      <c r="AA2504" s="11">
        <v>0</v>
      </c>
      <c r="AB2504" s="10" t="s">
        <v>100</v>
      </c>
      <c r="AC2504" s="10" t="s">
        <v>9703</v>
      </c>
      <c r="AD2504" s="10" t="s">
        <v>156</v>
      </c>
      <c r="AE2504" s="10"/>
      <c r="AF2504" s="10" t="s">
        <v>104</v>
      </c>
      <c r="AG2504" s="11"/>
      <c r="AH2504" s="11"/>
      <c r="AI2504" s="11"/>
      <c r="AJ2504" s="10"/>
      <c r="AK2504" s="12">
        <v>45775.4597569444</v>
      </c>
      <c r="AL2504" s="10" t="s">
        <v>9704</v>
      </c>
      <c r="AM2504">
        <f t="shared" si="49"/>
        <v>2</v>
      </c>
      <c r="AN2504" t="s">
        <v>106</v>
      </c>
    </row>
    <row r="2505" spans="1:40">
      <c r="A2505" s="10"/>
      <c r="B2505" s="10" t="s">
        <v>9705</v>
      </c>
      <c r="C2505" s="10"/>
      <c r="D2505" s="10" t="s">
        <v>9706</v>
      </c>
      <c r="E2505" s="10" t="s">
        <v>92</v>
      </c>
      <c r="F2505" s="10" t="s">
        <v>305</v>
      </c>
      <c r="G2505" s="10" t="s">
        <v>306</v>
      </c>
      <c r="H2505" s="10" t="s">
        <v>9707</v>
      </c>
      <c r="I2505" s="10" t="s">
        <v>368</v>
      </c>
      <c r="J2505" s="10" t="s">
        <v>97</v>
      </c>
      <c r="K2505" s="10" t="s">
        <v>98</v>
      </c>
      <c r="L2505" s="11">
        <v>259008</v>
      </c>
      <c r="M2505" s="11">
        <v>404700</v>
      </c>
      <c r="N2505" s="11">
        <v>259008</v>
      </c>
      <c r="O2505" s="10" t="s">
        <v>99</v>
      </c>
      <c r="P2505" s="11">
        <v>94.54</v>
      </c>
      <c r="Q2505" s="11">
        <v>0</v>
      </c>
      <c r="R2505" s="10"/>
      <c r="S2505" s="10"/>
      <c r="T2505" s="10" t="s">
        <v>101</v>
      </c>
      <c r="U2505" s="10"/>
      <c r="V2505" s="10" t="s">
        <v>1062</v>
      </c>
      <c r="W2505" s="10" t="s">
        <v>101</v>
      </c>
      <c r="X2505" s="10"/>
      <c r="Y2505" s="10" t="s">
        <v>102</v>
      </c>
      <c r="Z2505" s="11">
        <v>6</v>
      </c>
      <c r="AA2505" s="11">
        <v>3</v>
      </c>
      <c r="AB2505" s="10" t="s">
        <v>100</v>
      </c>
      <c r="AC2505" s="10"/>
      <c r="AD2505" s="10" t="s">
        <v>156</v>
      </c>
      <c r="AE2505" s="10" t="s">
        <v>309</v>
      </c>
      <c r="AF2505" s="10"/>
      <c r="AG2505" s="11"/>
      <c r="AH2505" s="11"/>
      <c r="AI2505" s="11"/>
      <c r="AJ2505" s="10"/>
      <c r="AK2505" s="12">
        <v>45734.4166666667</v>
      </c>
      <c r="AL2505" s="10" t="s">
        <v>9708</v>
      </c>
      <c r="AM2505">
        <f t="shared" si="49"/>
        <v>2</v>
      </c>
      <c r="AN2505" t="s">
        <v>106</v>
      </c>
    </row>
    <row r="2506" spans="1:40">
      <c r="A2506" s="10"/>
      <c r="B2506" s="10" t="s">
        <v>9709</v>
      </c>
      <c r="C2506" s="10"/>
      <c r="D2506" s="10" t="s">
        <v>9710</v>
      </c>
      <c r="E2506" s="10" t="s">
        <v>92</v>
      </c>
      <c r="F2506" s="10" t="s">
        <v>305</v>
      </c>
      <c r="G2506" s="10" t="s">
        <v>2094</v>
      </c>
      <c r="H2506" s="10" t="s">
        <v>9711</v>
      </c>
      <c r="I2506" s="10" t="s">
        <v>368</v>
      </c>
      <c r="J2506" s="10" t="s">
        <v>97</v>
      </c>
      <c r="K2506" s="10" t="s">
        <v>98</v>
      </c>
      <c r="L2506" s="11">
        <v>287552</v>
      </c>
      <c r="M2506" s="11">
        <v>449300</v>
      </c>
      <c r="N2506" s="11">
        <v>287552</v>
      </c>
      <c r="O2506" s="10" t="s">
        <v>99</v>
      </c>
      <c r="P2506" s="11">
        <v>80.8</v>
      </c>
      <c r="Q2506" s="11">
        <v>0</v>
      </c>
      <c r="R2506" s="10"/>
      <c r="S2506" s="10"/>
      <c r="T2506" s="10" t="s">
        <v>101</v>
      </c>
      <c r="U2506" s="10"/>
      <c r="V2506" s="10"/>
      <c r="W2506" s="10" t="s">
        <v>101</v>
      </c>
      <c r="X2506" s="10"/>
      <c r="Y2506" s="10" t="s">
        <v>102</v>
      </c>
      <c r="Z2506" s="11">
        <v>6</v>
      </c>
      <c r="AA2506" s="11">
        <v>6</v>
      </c>
      <c r="AB2506" s="10" t="s">
        <v>100</v>
      </c>
      <c r="AC2506" s="10"/>
      <c r="AD2506" s="10" t="s">
        <v>156</v>
      </c>
      <c r="AE2506" s="10"/>
      <c r="AF2506" s="10" t="s">
        <v>280</v>
      </c>
      <c r="AG2506" s="11"/>
      <c r="AH2506" s="11"/>
      <c r="AI2506" s="11"/>
      <c r="AJ2506" s="10"/>
      <c r="AK2506" s="12">
        <v>45734.4166666667</v>
      </c>
      <c r="AL2506" s="10" t="s">
        <v>9712</v>
      </c>
      <c r="AM2506">
        <f t="shared" si="49"/>
        <v>3</v>
      </c>
      <c r="AN2506" t="s">
        <v>106</v>
      </c>
    </row>
    <row r="2507" spans="1:40">
      <c r="A2507" s="10"/>
      <c r="B2507" s="10" t="s">
        <v>9713</v>
      </c>
      <c r="C2507" s="10"/>
      <c r="D2507" s="10" t="s">
        <v>9714</v>
      </c>
      <c r="E2507" s="10" t="s">
        <v>92</v>
      </c>
      <c r="F2507" s="10" t="s">
        <v>210</v>
      </c>
      <c r="G2507" s="10" t="s">
        <v>1015</v>
      </c>
      <c r="H2507" s="10" t="s">
        <v>9714</v>
      </c>
      <c r="I2507" s="10" t="s">
        <v>368</v>
      </c>
      <c r="J2507" s="10" t="s">
        <v>97</v>
      </c>
      <c r="K2507" s="10" t="s">
        <v>98</v>
      </c>
      <c r="L2507" s="11">
        <v>220000</v>
      </c>
      <c r="M2507" s="11">
        <v>334039</v>
      </c>
      <c r="N2507" s="11">
        <v>234000</v>
      </c>
      <c r="O2507" s="10" t="s">
        <v>99</v>
      </c>
      <c r="P2507" s="11">
        <v>82.54</v>
      </c>
      <c r="Q2507" s="11">
        <v>0</v>
      </c>
      <c r="R2507" s="10"/>
      <c r="S2507" s="10"/>
      <c r="T2507" s="10" t="s">
        <v>100</v>
      </c>
      <c r="U2507" s="10"/>
      <c r="V2507" s="10"/>
      <c r="W2507" s="10" t="s">
        <v>113</v>
      </c>
      <c r="X2507" s="10"/>
      <c r="Y2507" s="10" t="s">
        <v>123</v>
      </c>
      <c r="Z2507" s="11">
        <v>28</v>
      </c>
      <c r="AA2507" s="11">
        <v>27</v>
      </c>
      <c r="AB2507" s="10" t="s">
        <v>100</v>
      </c>
      <c r="AC2507" s="10" t="s">
        <v>1293</v>
      </c>
      <c r="AD2507" s="10"/>
      <c r="AE2507" s="10"/>
      <c r="AF2507" s="10" t="s">
        <v>280</v>
      </c>
      <c r="AG2507" s="11"/>
      <c r="AH2507" s="11"/>
      <c r="AI2507" s="11"/>
      <c r="AJ2507" s="10"/>
      <c r="AK2507" s="12">
        <v>45732.4203819444</v>
      </c>
      <c r="AL2507" s="10" t="s">
        <v>9715</v>
      </c>
      <c r="AM2507">
        <f t="shared" si="49"/>
        <v>3</v>
      </c>
      <c r="AN2507" t="s">
        <v>106</v>
      </c>
    </row>
    <row r="2508" spans="1:40">
      <c r="A2508" s="10"/>
      <c r="B2508" s="10" t="s">
        <v>9716</v>
      </c>
      <c r="C2508" s="10"/>
      <c r="D2508" s="10" t="s">
        <v>9717</v>
      </c>
      <c r="E2508" s="10" t="s">
        <v>92</v>
      </c>
      <c r="F2508" s="10" t="s">
        <v>210</v>
      </c>
      <c r="G2508" s="10" t="s">
        <v>1015</v>
      </c>
      <c r="H2508" s="10" t="s">
        <v>9717</v>
      </c>
      <c r="I2508" s="10" t="s">
        <v>368</v>
      </c>
      <c r="J2508" s="10" t="s">
        <v>97</v>
      </c>
      <c r="K2508" s="10" t="s">
        <v>98</v>
      </c>
      <c r="L2508" s="11">
        <v>220000</v>
      </c>
      <c r="M2508" s="11">
        <v>333626</v>
      </c>
      <c r="N2508" s="11">
        <v>284000</v>
      </c>
      <c r="O2508" s="10" t="s">
        <v>99</v>
      </c>
      <c r="P2508" s="11">
        <v>82.54</v>
      </c>
      <c r="Q2508" s="11">
        <v>0</v>
      </c>
      <c r="R2508" s="10"/>
      <c r="S2508" s="10"/>
      <c r="T2508" s="10" t="s">
        <v>100</v>
      </c>
      <c r="U2508" s="10"/>
      <c r="V2508" s="10"/>
      <c r="W2508" s="10" t="s">
        <v>113</v>
      </c>
      <c r="X2508" s="10"/>
      <c r="Y2508" s="10" t="s">
        <v>123</v>
      </c>
      <c r="Z2508" s="11">
        <v>28</v>
      </c>
      <c r="AA2508" s="11">
        <v>25</v>
      </c>
      <c r="AB2508" s="10" t="s">
        <v>100</v>
      </c>
      <c r="AC2508" s="10" t="s">
        <v>1293</v>
      </c>
      <c r="AD2508" s="10"/>
      <c r="AE2508" s="10"/>
      <c r="AF2508" s="10" t="s">
        <v>280</v>
      </c>
      <c r="AG2508" s="11"/>
      <c r="AH2508" s="11"/>
      <c r="AI2508" s="11"/>
      <c r="AJ2508" s="10"/>
      <c r="AK2508" s="12">
        <v>45732.4223726852</v>
      </c>
      <c r="AL2508" s="10" t="s">
        <v>9718</v>
      </c>
      <c r="AM2508">
        <f t="shared" si="49"/>
        <v>3</v>
      </c>
      <c r="AN2508" t="s">
        <v>106</v>
      </c>
    </row>
    <row r="2509" spans="1:40">
      <c r="A2509" s="10"/>
      <c r="B2509" s="10" t="s">
        <v>9719</v>
      </c>
      <c r="C2509" s="10"/>
      <c r="D2509" s="10" t="s">
        <v>9720</v>
      </c>
      <c r="E2509" s="10" t="s">
        <v>92</v>
      </c>
      <c r="F2509" s="10" t="s">
        <v>120</v>
      </c>
      <c r="G2509" s="10" t="s">
        <v>135</v>
      </c>
      <c r="H2509" s="10" t="s">
        <v>9721</v>
      </c>
      <c r="I2509" s="10" t="s">
        <v>368</v>
      </c>
      <c r="J2509" s="10" t="s">
        <v>97</v>
      </c>
      <c r="K2509" s="10" t="s">
        <v>98</v>
      </c>
      <c r="L2509" s="11">
        <v>374832</v>
      </c>
      <c r="M2509" s="11">
        <v>520600</v>
      </c>
      <c r="N2509" s="11">
        <v>434832</v>
      </c>
      <c r="O2509" s="10" t="s">
        <v>99</v>
      </c>
      <c r="P2509" s="11">
        <v>110.99</v>
      </c>
      <c r="Q2509" s="11">
        <v>0</v>
      </c>
      <c r="R2509" s="10"/>
      <c r="S2509" s="10" t="s">
        <v>264</v>
      </c>
      <c r="T2509" s="10" t="s">
        <v>101</v>
      </c>
      <c r="U2509" s="10"/>
      <c r="V2509" s="10"/>
      <c r="W2509" s="10" t="s">
        <v>113</v>
      </c>
      <c r="X2509" s="10"/>
      <c r="Y2509" s="10" t="s">
        <v>102</v>
      </c>
      <c r="Z2509" s="11">
        <v>24</v>
      </c>
      <c r="AA2509" s="11">
        <v>6</v>
      </c>
      <c r="AB2509" s="10" t="s">
        <v>100</v>
      </c>
      <c r="AC2509" s="10"/>
      <c r="AD2509" s="10"/>
      <c r="AE2509" s="10"/>
      <c r="AF2509" s="10" t="s">
        <v>115</v>
      </c>
      <c r="AG2509" s="11"/>
      <c r="AH2509" s="11"/>
      <c r="AI2509" s="11"/>
      <c r="AJ2509" s="10"/>
      <c r="AK2509" s="12">
        <v>45731.4779282407</v>
      </c>
      <c r="AL2509" s="10" t="s">
        <v>9722</v>
      </c>
      <c r="AM2509">
        <f t="shared" si="49"/>
        <v>3</v>
      </c>
      <c r="AN2509" t="s">
        <v>106</v>
      </c>
    </row>
    <row r="2510" spans="1:40">
      <c r="A2510" s="10"/>
      <c r="B2510" s="10" t="s">
        <v>9723</v>
      </c>
      <c r="C2510" s="10"/>
      <c r="D2510" s="10" t="s">
        <v>9724</v>
      </c>
      <c r="E2510" s="10" t="s">
        <v>92</v>
      </c>
      <c r="F2510" s="10" t="s">
        <v>128</v>
      </c>
      <c r="G2510" s="10" t="s">
        <v>216</v>
      </c>
      <c r="H2510" s="10" t="s">
        <v>9725</v>
      </c>
      <c r="I2510" s="10" t="s">
        <v>368</v>
      </c>
      <c r="J2510" s="10" t="s">
        <v>97</v>
      </c>
      <c r="K2510" s="10" t="s">
        <v>98</v>
      </c>
      <c r="L2510" s="11">
        <v>674150.4</v>
      </c>
      <c r="M2510" s="11">
        <v>1203840</v>
      </c>
      <c r="N2510" s="11">
        <v>674150.4</v>
      </c>
      <c r="O2510" s="10" t="s">
        <v>131</v>
      </c>
      <c r="P2510" s="11">
        <v>132</v>
      </c>
      <c r="Q2510" s="11">
        <v>0</v>
      </c>
      <c r="R2510" s="10"/>
      <c r="S2510" s="10"/>
      <c r="T2510" s="10" t="s">
        <v>101</v>
      </c>
      <c r="U2510" s="10"/>
      <c r="V2510" s="10"/>
      <c r="W2510" s="10" t="s">
        <v>101</v>
      </c>
      <c r="X2510" s="10"/>
      <c r="Y2510" s="10" t="s">
        <v>560</v>
      </c>
      <c r="Z2510" s="11">
        <v>6</v>
      </c>
      <c r="AA2510" s="11">
        <v>1</v>
      </c>
      <c r="AB2510" s="10" t="s">
        <v>101</v>
      </c>
      <c r="AC2510" s="10"/>
      <c r="AD2510" s="10"/>
      <c r="AE2510" s="10"/>
      <c r="AF2510" s="10" t="s">
        <v>104</v>
      </c>
      <c r="AG2510" s="11"/>
      <c r="AH2510" s="11"/>
      <c r="AI2510" s="11"/>
      <c r="AJ2510" s="10"/>
      <c r="AK2510" s="12">
        <v>45765.4166666667</v>
      </c>
      <c r="AL2510" s="10" t="s">
        <v>9726</v>
      </c>
      <c r="AM2510">
        <f t="shared" si="49"/>
        <v>2</v>
      </c>
      <c r="AN2510" t="s">
        <v>106</v>
      </c>
    </row>
    <row r="2511" spans="1:40">
      <c r="A2511" s="10"/>
      <c r="B2511" s="10" t="s">
        <v>9727</v>
      </c>
      <c r="C2511" s="10"/>
      <c r="D2511" s="10" t="s">
        <v>9728</v>
      </c>
      <c r="E2511" s="10" t="s">
        <v>92</v>
      </c>
      <c r="F2511" s="10" t="s">
        <v>109</v>
      </c>
      <c r="G2511" s="10" t="s">
        <v>110</v>
      </c>
      <c r="H2511" s="10" t="s">
        <v>9728</v>
      </c>
      <c r="I2511" s="10" t="s">
        <v>257</v>
      </c>
      <c r="J2511" s="10" t="s">
        <v>97</v>
      </c>
      <c r="K2511" s="10" t="s">
        <v>98</v>
      </c>
      <c r="L2511" s="11">
        <v>538000</v>
      </c>
      <c r="M2511" s="11">
        <v>672500</v>
      </c>
      <c r="N2511" s="11">
        <v>538000</v>
      </c>
      <c r="O2511" s="10" t="s">
        <v>99</v>
      </c>
      <c r="P2511" s="11">
        <v>78.98</v>
      </c>
      <c r="Q2511" s="11">
        <v>0</v>
      </c>
      <c r="R2511" s="10"/>
      <c r="S2511" s="10"/>
      <c r="T2511" s="10" t="s">
        <v>101</v>
      </c>
      <c r="U2511" s="10"/>
      <c r="V2511" s="10"/>
      <c r="W2511" s="10" t="s">
        <v>113</v>
      </c>
      <c r="X2511" s="10"/>
      <c r="Y2511" s="10" t="s">
        <v>102</v>
      </c>
      <c r="Z2511" s="11">
        <v>24</v>
      </c>
      <c r="AA2511" s="11">
        <v>17</v>
      </c>
      <c r="AB2511" s="10" t="s">
        <v>100</v>
      </c>
      <c r="AC2511" s="10"/>
      <c r="AD2511" s="10"/>
      <c r="AE2511" s="10" t="s">
        <v>103</v>
      </c>
      <c r="AF2511" s="10" t="s">
        <v>104</v>
      </c>
      <c r="AG2511" s="11"/>
      <c r="AH2511" s="11"/>
      <c r="AI2511" s="11"/>
      <c r="AJ2511" s="10"/>
      <c r="AK2511" s="12">
        <v>45780.4166666667</v>
      </c>
      <c r="AL2511" s="10" t="s">
        <v>9729</v>
      </c>
      <c r="AM2511">
        <f t="shared" si="49"/>
        <v>3</v>
      </c>
      <c r="AN2511" t="s">
        <v>106</v>
      </c>
    </row>
    <row r="2512" spans="1:40">
      <c r="A2512" s="10"/>
      <c r="B2512" s="10" t="s">
        <v>9730</v>
      </c>
      <c r="C2512" s="10"/>
      <c r="D2512" s="10" t="s">
        <v>9731</v>
      </c>
      <c r="E2512" s="10" t="s">
        <v>92</v>
      </c>
      <c r="F2512" s="10" t="s">
        <v>318</v>
      </c>
      <c r="G2512" s="10" t="s">
        <v>319</v>
      </c>
      <c r="H2512" s="10" t="s">
        <v>9732</v>
      </c>
      <c r="I2512" s="10" t="s">
        <v>368</v>
      </c>
      <c r="J2512" s="10" t="s">
        <v>97</v>
      </c>
      <c r="K2512" s="10" t="s">
        <v>98</v>
      </c>
      <c r="L2512" s="11">
        <v>583920</v>
      </c>
      <c r="M2512" s="11">
        <v>811000</v>
      </c>
      <c r="N2512" s="11">
        <v>754920</v>
      </c>
      <c r="O2512" s="10" t="s">
        <v>99</v>
      </c>
      <c r="P2512" s="11">
        <v>98.95</v>
      </c>
      <c r="Q2512" s="11">
        <v>0</v>
      </c>
      <c r="R2512" s="10"/>
      <c r="S2512" s="10"/>
      <c r="T2512" s="10" t="s">
        <v>100</v>
      </c>
      <c r="U2512" s="10"/>
      <c r="V2512" s="10"/>
      <c r="W2512" s="10" t="s">
        <v>113</v>
      </c>
      <c r="X2512" s="10"/>
      <c r="Y2512" s="10" t="s">
        <v>102</v>
      </c>
      <c r="Z2512" s="11">
        <v>19</v>
      </c>
      <c r="AA2512" s="11">
        <v>17</v>
      </c>
      <c r="AB2512" s="10" t="s">
        <v>100</v>
      </c>
      <c r="AC2512" s="10"/>
      <c r="AD2512" s="10"/>
      <c r="AE2512" s="10"/>
      <c r="AF2512" s="10" t="s">
        <v>280</v>
      </c>
      <c r="AG2512" s="11"/>
      <c r="AH2512" s="11"/>
      <c r="AI2512" s="11"/>
      <c r="AJ2512" s="10"/>
      <c r="AK2512" s="12">
        <v>45727.4221643519</v>
      </c>
      <c r="AL2512" s="10" t="s">
        <v>9733</v>
      </c>
      <c r="AM2512">
        <f t="shared" si="49"/>
        <v>3</v>
      </c>
      <c r="AN2512" t="s">
        <v>106</v>
      </c>
    </row>
    <row r="2513" spans="1:40">
      <c r="A2513" s="10"/>
      <c r="B2513" s="10" t="s">
        <v>3690</v>
      </c>
      <c r="C2513" s="10"/>
      <c r="D2513" s="10" t="s">
        <v>9734</v>
      </c>
      <c r="E2513" s="10" t="s">
        <v>92</v>
      </c>
      <c r="F2513" s="10" t="s">
        <v>120</v>
      </c>
      <c r="G2513" s="10" t="s">
        <v>1875</v>
      </c>
      <c r="H2513" s="10" t="s">
        <v>9735</v>
      </c>
      <c r="I2513" s="10" t="s">
        <v>368</v>
      </c>
      <c r="J2513" s="10" t="s">
        <v>97</v>
      </c>
      <c r="K2513" s="10" t="s">
        <v>98</v>
      </c>
      <c r="L2513" s="11">
        <v>444000</v>
      </c>
      <c r="M2513" s="11">
        <v>693700</v>
      </c>
      <c r="N2513" s="11">
        <v>500000</v>
      </c>
      <c r="O2513" s="10" t="s">
        <v>99</v>
      </c>
      <c r="P2513" s="11">
        <v>125.57</v>
      </c>
      <c r="Q2513" s="11">
        <v>0</v>
      </c>
      <c r="R2513" s="10"/>
      <c r="S2513" s="10"/>
      <c r="T2513" s="10" t="s">
        <v>101</v>
      </c>
      <c r="U2513" s="10" t="s">
        <v>258</v>
      </c>
      <c r="V2513" s="10"/>
      <c r="W2513" s="10" t="s">
        <v>113</v>
      </c>
      <c r="X2513" s="10"/>
      <c r="Y2513" s="10" t="s">
        <v>102</v>
      </c>
      <c r="Z2513" s="11">
        <v>33</v>
      </c>
      <c r="AA2513" s="11">
        <v>21</v>
      </c>
      <c r="AB2513" s="10" t="s">
        <v>100</v>
      </c>
      <c r="AC2513" s="10"/>
      <c r="AD2513" s="10"/>
      <c r="AE2513" s="10"/>
      <c r="AF2513" s="10" t="s">
        <v>104</v>
      </c>
      <c r="AG2513" s="11"/>
      <c r="AH2513" s="11"/>
      <c r="AI2513" s="11"/>
      <c r="AJ2513" s="10"/>
      <c r="AK2513" s="12">
        <v>45727.4547337963</v>
      </c>
      <c r="AL2513" s="10" t="s">
        <v>9736</v>
      </c>
      <c r="AM2513">
        <f t="shared" si="49"/>
        <v>3</v>
      </c>
      <c r="AN2513" t="s">
        <v>106</v>
      </c>
    </row>
    <row r="2514" spans="1:40">
      <c r="A2514" s="10"/>
      <c r="B2514" s="10" t="s">
        <v>605</v>
      </c>
      <c r="C2514" s="10"/>
      <c r="D2514" s="10" t="s">
        <v>9737</v>
      </c>
      <c r="E2514" s="10" t="s">
        <v>92</v>
      </c>
      <c r="F2514" s="10" t="s">
        <v>120</v>
      </c>
      <c r="G2514" s="10" t="s">
        <v>366</v>
      </c>
      <c r="H2514" s="10" t="s">
        <v>9738</v>
      </c>
      <c r="I2514" s="10" t="s">
        <v>368</v>
      </c>
      <c r="J2514" s="10" t="s">
        <v>97</v>
      </c>
      <c r="K2514" s="10" t="s">
        <v>98</v>
      </c>
      <c r="L2514" s="11">
        <v>210000</v>
      </c>
      <c r="M2514" s="11">
        <v>370511</v>
      </c>
      <c r="N2514" s="11">
        <v>210000</v>
      </c>
      <c r="O2514" s="10" t="s">
        <v>99</v>
      </c>
      <c r="P2514" s="11">
        <v>90.81</v>
      </c>
      <c r="Q2514" s="11">
        <v>0</v>
      </c>
      <c r="R2514" s="10"/>
      <c r="S2514" s="10"/>
      <c r="T2514" s="10" t="s">
        <v>100</v>
      </c>
      <c r="U2514" s="10"/>
      <c r="V2514" s="10"/>
      <c r="W2514" s="10" t="s">
        <v>101</v>
      </c>
      <c r="X2514" s="10"/>
      <c r="Y2514" s="10"/>
      <c r="Z2514" s="11">
        <v>31</v>
      </c>
      <c r="AA2514" s="11">
        <v>18</v>
      </c>
      <c r="AB2514" s="10" t="s">
        <v>100</v>
      </c>
      <c r="AC2514" s="10"/>
      <c r="AD2514" s="10" t="s">
        <v>156</v>
      </c>
      <c r="AE2514" s="10"/>
      <c r="AF2514" s="10"/>
      <c r="AG2514" s="11"/>
      <c r="AH2514" s="11"/>
      <c r="AI2514" s="11"/>
      <c r="AJ2514" s="10"/>
      <c r="AK2514" s="12">
        <v>45726.42</v>
      </c>
      <c r="AL2514" s="10" t="s">
        <v>9739</v>
      </c>
      <c r="AM2514">
        <f t="shared" si="49"/>
        <v>2</v>
      </c>
      <c r="AN2514" t="s">
        <v>106</v>
      </c>
    </row>
    <row r="2515" spans="1:40">
      <c r="A2515" s="10"/>
      <c r="B2515" s="10" t="s">
        <v>9740</v>
      </c>
      <c r="C2515" s="10"/>
      <c r="D2515" s="10" t="s">
        <v>9741</v>
      </c>
      <c r="E2515" s="10" t="s">
        <v>92</v>
      </c>
      <c r="F2515" s="10" t="s">
        <v>120</v>
      </c>
      <c r="G2515" s="10" t="s">
        <v>623</v>
      </c>
      <c r="H2515" s="10" t="s">
        <v>9742</v>
      </c>
      <c r="I2515" s="10" t="s">
        <v>96</v>
      </c>
      <c r="J2515" s="10" t="s">
        <v>97</v>
      </c>
      <c r="K2515" s="10" t="s">
        <v>98</v>
      </c>
      <c r="L2515" s="11">
        <v>409518</v>
      </c>
      <c r="M2515" s="11">
        <v>568775</v>
      </c>
      <c r="N2515" s="11">
        <v>409518</v>
      </c>
      <c r="O2515" s="10" t="s">
        <v>99</v>
      </c>
      <c r="P2515" s="11">
        <v>109.82</v>
      </c>
      <c r="Q2515" s="11">
        <v>0</v>
      </c>
      <c r="R2515" s="10"/>
      <c r="S2515" s="10"/>
      <c r="T2515" s="10" t="s">
        <v>101</v>
      </c>
      <c r="U2515" s="10"/>
      <c r="V2515" s="10"/>
      <c r="W2515" s="10" t="s">
        <v>101</v>
      </c>
      <c r="X2515" s="10"/>
      <c r="Y2515" s="10" t="s">
        <v>102</v>
      </c>
      <c r="Z2515" s="11">
        <v>6</v>
      </c>
      <c r="AA2515" s="11">
        <v>0</v>
      </c>
      <c r="AB2515" s="10" t="s">
        <v>100</v>
      </c>
      <c r="AC2515" s="10"/>
      <c r="AD2515" s="10"/>
      <c r="AE2515" s="10"/>
      <c r="AF2515" s="10"/>
      <c r="AG2515" s="11"/>
      <c r="AH2515" s="11"/>
      <c r="AI2515" s="11"/>
      <c r="AJ2515" s="10"/>
      <c r="AK2515" s="12">
        <v>45745.7295023148</v>
      </c>
      <c r="AL2515" s="10" t="s">
        <v>9743</v>
      </c>
      <c r="AM2515">
        <f t="shared" si="49"/>
        <v>3</v>
      </c>
      <c r="AN2515" t="s">
        <v>106</v>
      </c>
    </row>
    <row r="2516" spans="1:40">
      <c r="A2516" s="10"/>
      <c r="B2516" s="10" t="s">
        <v>9744</v>
      </c>
      <c r="C2516" s="10"/>
      <c r="D2516" s="10" t="s">
        <v>9745</v>
      </c>
      <c r="E2516" s="10" t="s">
        <v>92</v>
      </c>
      <c r="F2516" s="10" t="s">
        <v>109</v>
      </c>
      <c r="G2516" s="10" t="s">
        <v>1729</v>
      </c>
      <c r="H2516" s="10" t="s">
        <v>9746</v>
      </c>
      <c r="I2516" s="10" t="s">
        <v>96</v>
      </c>
      <c r="J2516" s="10" t="s">
        <v>97</v>
      </c>
      <c r="K2516" s="10" t="s">
        <v>98</v>
      </c>
      <c r="L2516" s="11">
        <v>600000</v>
      </c>
      <c r="M2516" s="11">
        <v>961614</v>
      </c>
      <c r="N2516" s="11">
        <v>600000</v>
      </c>
      <c r="O2516" s="10" t="s">
        <v>99</v>
      </c>
      <c r="P2516" s="11">
        <v>128.92</v>
      </c>
      <c r="Q2516" s="11">
        <v>0</v>
      </c>
      <c r="R2516" s="10"/>
      <c r="S2516" s="10"/>
      <c r="T2516" s="10" t="s">
        <v>101</v>
      </c>
      <c r="U2516" s="10"/>
      <c r="V2516" s="10"/>
      <c r="W2516" s="10" t="s">
        <v>113</v>
      </c>
      <c r="X2516" s="10"/>
      <c r="Y2516" s="10" t="s">
        <v>102</v>
      </c>
      <c r="Z2516" s="11">
        <v>0</v>
      </c>
      <c r="AA2516" s="11">
        <v>3</v>
      </c>
      <c r="AB2516" s="10" t="s">
        <v>100</v>
      </c>
      <c r="AC2516" s="10"/>
      <c r="AD2516" s="10"/>
      <c r="AE2516" s="10"/>
      <c r="AF2516" s="10"/>
      <c r="AG2516" s="11"/>
      <c r="AH2516" s="11"/>
      <c r="AI2516" s="11"/>
      <c r="AJ2516" s="10"/>
      <c r="AK2516" s="12">
        <v>45748.6483680556</v>
      </c>
      <c r="AL2516" s="10" t="s">
        <v>9747</v>
      </c>
      <c r="AM2516">
        <f t="shared" si="49"/>
        <v>2</v>
      </c>
      <c r="AN2516" t="s">
        <v>106</v>
      </c>
    </row>
    <row r="2517" spans="1:40">
      <c r="A2517" s="10"/>
      <c r="B2517" s="10" t="s">
        <v>457</v>
      </c>
      <c r="C2517" s="10"/>
      <c r="D2517" s="10" t="s">
        <v>9748</v>
      </c>
      <c r="E2517" s="10" t="s">
        <v>92</v>
      </c>
      <c r="F2517" s="10" t="s">
        <v>120</v>
      </c>
      <c r="G2517" s="10" t="s">
        <v>459</v>
      </c>
      <c r="H2517" s="10" t="s">
        <v>9749</v>
      </c>
      <c r="I2517" s="10" t="s">
        <v>257</v>
      </c>
      <c r="J2517" s="10" t="s">
        <v>97</v>
      </c>
      <c r="K2517" s="10" t="s">
        <v>98</v>
      </c>
      <c r="L2517" s="11">
        <v>710010</v>
      </c>
      <c r="M2517" s="11">
        <v>788900</v>
      </c>
      <c r="N2517" s="11">
        <v>734010</v>
      </c>
      <c r="O2517" s="10" t="s">
        <v>99</v>
      </c>
      <c r="P2517" s="11">
        <v>120.44</v>
      </c>
      <c r="Q2517" s="11">
        <v>0</v>
      </c>
      <c r="R2517" s="10"/>
      <c r="S2517" s="10"/>
      <c r="T2517" s="10" t="s">
        <v>101</v>
      </c>
      <c r="U2517" s="10" t="s">
        <v>258</v>
      </c>
      <c r="V2517" s="10"/>
      <c r="W2517" s="10" t="s">
        <v>101</v>
      </c>
      <c r="X2517" s="10"/>
      <c r="Y2517" s="10" t="s">
        <v>102</v>
      </c>
      <c r="Z2517" s="11">
        <v>4</v>
      </c>
      <c r="AA2517" s="11">
        <v>4</v>
      </c>
      <c r="AB2517" s="10" t="s">
        <v>100</v>
      </c>
      <c r="AC2517" s="10"/>
      <c r="AD2517" s="10"/>
      <c r="AE2517" s="10"/>
      <c r="AF2517" s="10" t="s">
        <v>115</v>
      </c>
      <c r="AG2517" s="11"/>
      <c r="AH2517" s="11"/>
      <c r="AI2517" s="11"/>
      <c r="AJ2517" s="10"/>
      <c r="AK2517" s="12">
        <v>45749.4178125</v>
      </c>
      <c r="AL2517" s="10" t="s">
        <v>9750</v>
      </c>
      <c r="AM2517">
        <f t="shared" si="49"/>
        <v>3</v>
      </c>
      <c r="AN2517" t="s">
        <v>106</v>
      </c>
    </row>
    <row r="2518" spans="1:40">
      <c r="A2518" s="10"/>
      <c r="B2518" s="10" t="s">
        <v>1367</v>
      </c>
      <c r="C2518" s="10"/>
      <c r="D2518" s="10" t="s">
        <v>9751</v>
      </c>
      <c r="E2518" s="10" t="s">
        <v>92</v>
      </c>
      <c r="F2518" s="10" t="s">
        <v>120</v>
      </c>
      <c r="G2518" s="10" t="s">
        <v>636</v>
      </c>
      <c r="H2518" s="10" t="s">
        <v>9751</v>
      </c>
      <c r="I2518" s="10" t="s">
        <v>96</v>
      </c>
      <c r="J2518" s="10" t="s">
        <v>97</v>
      </c>
      <c r="K2518" s="10" t="s">
        <v>98</v>
      </c>
      <c r="L2518" s="11">
        <v>2358944</v>
      </c>
      <c r="M2518" s="11">
        <v>4212400</v>
      </c>
      <c r="N2518" s="11">
        <v>2358944</v>
      </c>
      <c r="O2518" s="10" t="s">
        <v>295</v>
      </c>
      <c r="P2518" s="11">
        <v>1506.03</v>
      </c>
      <c r="Q2518" s="11">
        <v>0</v>
      </c>
      <c r="R2518" s="10"/>
      <c r="S2518" s="10"/>
      <c r="T2518" s="10" t="s">
        <v>101</v>
      </c>
      <c r="U2518" s="10"/>
      <c r="V2518" s="10"/>
      <c r="W2518" s="10" t="s">
        <v>100</v>
      </c>
      <c r="X2518" s="10"/>
      <c r="Y2518" s="10"/>
      <c r="Z2518" s="11">
        <v>0</v>
      </c>
      <c r="AA2518" s="11">
        <v>0</v>
      </c>
      <c r="AB2518" s="10" t="s">
        <v>100</v>
      </c>
      <c r="AC2518" s="10"/>
      <c r="AD2518" s="10"/>
      <c r="AE2518" s="10"/>
      <c r="AF2518" s="10"/>
      <c r="AG2518" s="11"/>
      <c r="AH2518" s="11"/>
      <c r="AI2518" s="11"/>
      <c r="AJ2518" s="10"/>
      <c r="AK2518" s="12">
        <v>45759.4190046296</v>
      </c>
      <c r="AL2518" s="10" t="s">
        <v>9752</v>
      </c>
      <c r="AM2518">
        <f t="shared" si="49"/>
        <v>12</v>
      </c>
      <c r="AN2518" t="s">
        <v>378</v>
      </c>
    </row>
    <row r="2519" spans="1:40">
      <c r="A2519" s="10"/>
      <c r="B2519" s="10" t="s">
        <v>9753</v>
      </c>
      <c r="C2519" s="10"/>
      <c r="D2519" s="10" t="s">
        <v>9754</v>
      </c>
      <c r="E2519" s="10" t="s">
        <v>92</v>
      </c>
      <c r="F2519" s="10" t="s">
        <v>93</v>
      </c>
      <c r="G2519" s="10" t="s">
        <v>205</v>
      </c>
      <c r="H2519" s="10" t="s">
        <v>9755</v>
      </c>
      <c r="I2519" s="10" t="s">
        <v>257</v>
      </c>
      <c r="J2519" s="10" t="s">
        <v>97</v>
      </c>
      <c r="K2519" s="10" t="s">
        <v>98</v>
      </c>
      <c r="L2519" s="11">
        <v>3161665</v>
      </c>
      <c r="M2519" s="11">
        <v>4215553</v>
      </c>
      <c r="N2519" s="11">
        <v>3711665</v>
      </c>
      <c r="O2519" s="10" t="s">
        <v>131</v>
      </c>
      <c r="P2519" s="11">
        <v>319.36</v>
      </c>
      <c r="Q2519" s="11">
        <v>0</v>
      </c>
      <c r="R2519" s="10"/>
      <c r="S2519" s="10"/>
      <c r="T2519" s="10" t="s">
        <v>100</v>
      </c>
      <c r="U2519" s="10"/>
      <c r="V2519" s="10"/>
      <c r="W2519" s="10" t="s">
        <v>113</v>
      </c>
      <c r="X2519" s="10"/>
      <c r="Y2519" s="10" t="s">
        <v>250</v>
      </c>
      <c r="Z2519" s="11">
        <v>28</v>
      </c>
      <c r="AA2519" s="11">
        <v>1</v>
      </c>
      <c r="AB2519" s="10" t="s">
        <v>100</v>
      </c>
      <c r="AC2519" s="10" t="s">
        <v>9756</v>
      </c>
      <c r="AD2519" s="10"/>
      <c r="AE2519" s="10"/>
      <c r="AF2519" s="10"/>
      <c r="AG2519" s="11"/>
      <c r="AH2519" s="11"/>
      <c r="AI2519" s="11"/>
      <c r="AJ2519" s="10"/>
      <c r="AK2519" s="12">
        <v>45778.4433101852</v>
      </c>
      <c r="AL2519" s="10" t="s">
        <v>9757</v>
      </c>
      <c r="AM2519">
        <f t="shared" si="49"/>
        <v>3</v>
      </c>
      <c r="AN2519" t="s">
        <v>106</v>
      </c>
    </row>
    <row r="2520" spans="1:40">
      <c r="A2520" s="10"/>
      <c r="B2520" s="10" t="s">
        <v>9758</v>
      </c>
      <c r="C2520" s="10"/>
      <c r="D2520" s="10" t="s">
        <v>9759</v>
      </c>
      <c r="E2520" s="10" t="s">
        <v>92</v>
      </c>
      <c r="F2520" s="10" t="s">
        <v>352</v>
      </c>
      <c r="G2520" s="10" t="s">
        <v>2051</v>
      </c>
      <c r="H2520" s="10" t="s">
        <v>9760</v>
      </c>
      <c r="I2520" s="10" t="s">
        <v>257</v>
      </c>
      <c r="J2520" s="10" t="s">
        <v>97</v>
      </c>
      <c r="K2520" s="10" t="s">
        <v>98</v>
      </c>
      <c r="L2520" s="11">
        <v>729664</v>
      </c>
      <c r="M2520" s="11">
        <v>912080</v>
      </c>
      <c r="N2520" s="11">
        <v>780664</v>
      </c>
      <c r="O2520" s="10" t="s">
        <v>99</v>
      </c>
      <c r="P2520" s="11">
        <v>124.17</v>
      </c>
      <c r="Q2520" s="11">
        <v>0</v>
      </c>
      <c r="R2520" s="10"/>
      <c r="S2520" s="10"/>
      <c r="T2520" s="10" t="s">
        <v>100</v>
      </c>
      <c r="U2520" s="10"/>
      <c r="V2520" s="10"/>
      <c r="W2520" s="10" t="s">
        <v>113</v>
      </c>
      <c r="X2520" s="10"/>
      <c r="Y2520" s="10" t="s">
        <v>102</v>
      </c>
      <c r="Z2520" s="11">
        <v>18</v>
      </c>
      <c r="AA2520" s="11">
        <v>8</v>
      </c>
      <c r="AB2520" s="10" t="s">
        <v>100</v>
      </c>
      <c r="AC2520" s="10" t="s">
        <v>9761</v>
      </c>
      <c r="AD2520" s="10" t="s">
        <v>9762</v>
      </c>
      <c r="AE2520" s="10" t="s">
        <v>1883</v>
      </c>
      <c r="AF2520" s="10" t="s">
        <v>104</v>
      </c>
      <c r="AG2520" s="11"/>
      <c r="AH2520" s="11"/>
      <c r="AI2520" s="11"/>
      <c r="AJ2520" s="10"/>
      <c r="AK2520" s="12">
        <v>45798.4358796296</v>
      </c>
      <c r="AL2520" s="10" t="s">
        <v>9763</v>
      </c>
      <c r="AM2520">
        <f t="shared" si="49"/>
        <v>3</v>
      </c>
      <c r="AN2520" t="s">
        <v>106</v>
      </c>
    </row>
    <row r="2521" spans="1:40">
      <c r="A2521" s="10"/>
      <c r="B2521" s="10" t="s">
        <v>9764</v>
      </c>
      <c r="C2521" s="10"/>
      <c r="D2521" s="10" t="s">
        <v>9765</v>
      </c>
      <c r="E2521" s="10" t="s">
        <v>92</v>
      </c>
      <c r="F2521" s="10" t="s">
        <v>120</v>
      </c>
      <c r="G2521" s="10" t="s">
        <v>135</v>
      </c>
      <c r="H2521" s="10" t="s">
        <v>9766</v>
      </c>
      <c r="I2521" s="10" t="s">
        <v>257</v>
      </c>
      <c r="J2521" s="10" t="s">
        <v>97</v>
      </c>
      <c r="K2521" s="10" t="s">
        <v>98</v>
      </c>
      <c r="L2521" s="11">
        <v>1076233</v>
      </c>
      <c r="M2521" s="11">
        <v>1076233</v>
      </c>
      <c r="N2521" s="11">
        <v>2602233</v>
      </c>
      <c r="O2521" s="10" t="s">
        <v>131</v>
      </c>
      <c r="P2521" s="11">
        <v>254.79</v>
      </c>
      <c r="Q2521" s="11">
        <v>0</v>
      </c>
      <c r="R2521" s="10"/>
      <c r="S2521" s="10" t="s">
        <v>137</v>
      </c>
      <c r="T2521" s="10" t="s">
        <v>101</v>
      </c>
      <c r="U2521" s="10"/>
      <c r="V2521" s="10"/>
      <c r="W2521" s="10" t="s">
        <v>113</v>
      </c>
      <c r="X2521" s="10"/>
      <c r="Y2521" s="10" t="s">
        <v>888</v>
      </c>
      <c r="Z2521" s="11">
        <v>7</v>
      </c>
      <c r="AA2521" s="11">
        <v>1</v>
      </c>
      <c r="AB2521" s="10" t="s">
        <v>100</v>
      </c>
      <c r="AC2521" s="10"/>
      <c r="AD2521" s="10"/>
      <c r="AE2521" s="10"/>
      <c r="AF2521" s="10" t="s">
        <v>115</v>
      </c>
      <c r="AG2521" s="11"/>
      <c r="AH2521" s="11"/>
      <c r="AI2521" s="11"/>
      <c r="AJ2521" s="10"/>
      <c r="AK2521" s="12">
        <v>45788.4576041667</v>
      </c>
      <c r="AL2521" s="10" t="s">
        <v>9767</v>
      </c>
      <c r="AM2521">
        <f t="shared" si="49"/>
        <v>3</v>
      </c>
      <c r="AN2521" t="s">
        <v>106</v>
      </c>
    </row>
    <row r="2522" spans="1:40">
      <c r="A2522" s="10"/>
      <c r="B2522" s="10" t="s">
        <v>9768</v>
      </c>
      <c r="C2522" s="10"/>
      <c r="D2522" s="10" t="s">
        <v>9769</v>
      </c>
      <c r="E2522" s="10" t="s">
        <v>92</v>
      </c>
      <c r="F2522" s="10" t="s">
        <v>438</v>
      </c>
      <c r="G2522" s="10" t="s">
        <v>1244</v>
      </c>
      <c r="H2522" s="10" t="s">
        <v>9770</v>
      </c>
      <c r="I2522" s="10" t="s">
        <v>368</v>
      </c>
      <c r="J2522" s="10" t="s">
        <v>97</v>
      </c>
      <c r="K2522" s="10" t="s">
        <v>98</v>
      </c>
      <c r="L2522" s="11">
        <v>300000</v>
      </c>
      <c r="M2522" s="11">
        <v>509188.5</v>
      </c>
      <c r="N2522" s="11">
        <v>333000</v>
      </c>
      <c r="O2522" s="10" t="s">
        <v>99</v>
      </c>
      <c r="P2522" s="11">
        <v>133.47</v>
      </c>
      <c r="Q2522" s="11">
        <v>0</v>
      </c>
      <c r="R2522" s="10"/>
      <c r="S2522" s="10"/>
      <c r="T2522" s="10" t="s">
        <v>101</v>
      </c>
      <c r="U2522" s="10" t="s">
        <v>112</v>
      </c>
      <c r="V2522" s="10" t="s">
        <v>733</v>
      </c>
      <c r="W2522" s="10" t="s">
        <v>101</v>
      </c>
      <c r="X2522" s="10" t="s">
        <v>218</v>
      </c>
      <c r="Y2522" s="10" t="s">
        <v>102</v>
      </c>
      <c r="Z2522" s="11">
        <v>25</v>
      </c>
      <c r="AA2522" s="11">
        <v>14</v>
      </c>
      <c r="AB2522" s="10" t="s">
        <v>100</v>
      </c>
      <c r="AC2522" s="10"/>
      <c r="AD2522" s="10"/>
      <c r="AE2522" s="10"/>
      <c r="AF2522" s="10"/>
      <c r="AG2522" s="11"/>
      <c r="AH2522" s="11"/>
      <c r="AI2522" s="11"/>
      <c r="AJ2522" s="10"/>
      <c r="AK2522" s="12">
        <v>45733.4425578704</v>
      </c>
      <c r="AL2522" s="10" t="s">
        <v>9771</v>
      </c>
      <c r="AM2522">
        <f t="shared" si="49"/>
        <v>3</v>
      </c>
      <c r="AN2522" t="s">
        <v>106</v>
      </c>
    </row>
    <row r="2523" spans="1:40">
      <c r="A2523" s="10"/>
      <c r="B2523" s="10" t="s">
        <v>9772</v>
      </c>
      <c r="C2523" s="10"/>
      <c r="D2523" s="10" t="s">
        <v>9773</v>
      </c>
      <c r="E2523" s="10" t="s">
        <v>92</v>
      </c>
      <c r="F2523" s="10" t="s">
        <v>93</v>
      </c>
      <c r="G2523" s="10" t="s">
        <v>289</v>
      </c>
      <c r="H2523" s="10" t="s">
        <v>9774</v>
      </c>
      <c r="I2523" s="10" t="s">
        <v>368</v>
      </c>
      <c r="J2523" s="10" t="s">
        <v>97</v>
      </c>
      <c r="K2523" s="10" t="s">
        <v>98</v>
      </c>
      <c r="L2523" s="11">
        <v>421618.4</v>
      </c>
      <c r="M2523" s="11">
        <v>752889</v>
      </c>
      <c r="N2523" s="11">
        <v>475618.4</v>
      </c>
      <c r="O2523" s="10" t="s">
        <v>99</v>
      </c>
      <c r="P2523" s="11">
        <v>74.45</v>
      </c>
      <c r="Q2523" s="11">
        <v>0</v>
      </c>
      <c r="R2523" s="10"/>
      <c r="S2523" s="10"/>
      <c r="T2523" s="10" t="s">
        <v>100</v>
      </c>
      <c r="U2523" s="10"/>
      <c r="V2523" s="10"/>
      <c r="W2523" s="10" t="s">
        <v>101</v>
      </c>
      <c r="X2523" s="10"/>
      <c r="Y2523" s="10"/>
      <c r="Z2523" s="11">
        <v>0</v>
      </c>
      <c r="AA2523" s="11">
        <v>0</v>
      </c>
      <c r="AB2523" s="10" t="s">
        <v>100</v>
      </c>
      <c r="AC2523" s="10"/>
      <c r="AD2523" s="10"/>
      <c r="AE2523" s="10"/>
      <c r="AF2523" s="10"/>
      <c r="AG2523" s="11"/>
      <c r="AH2523" s="11"/>
      <c r="AI2523" s="11"/>
      <c r="AJ2523" s="10"/>
      <c r="AK2523" s="12">
        <v>45736.437662037</v>
      </c>
      <c r="AL2523" s="10" t="s">
        <v>9775</v>
      </c>
      <c r="AM2523">
        <f t="shared" si="49"/>
        <v>3</v>
      </c>
      <c r="AN2523" t="s">
        <v>106</v>
      </c>
    </row>
    <row r="2524" spans="1:40">
      <c r="A2524" s="10"/>
      <c r="B2524" s="10" t="s">
        <v>9776</v>
      </c>
      <c r="C2524" s="10"/>
      <c r="D2524" s="10" t="s">
        <v>9777</v>
      </c>
      <c r="E2524" s="10" t="s">
        <v>92</v>
      </c>
      <c r="F2524" s="10" t="s">
        <v>120</v>
      </c>
      <c r="G2524" s="10" t="s">
        <v>135</v>
      </c>
      <c r="H2524" s="10" t="s">
        <v>9778</v>
      </c>
      <c r="I2524" s="10" t="s">
        <v>257</v>
      </c>
      <c r="J2524" s="10" t="s">
        <v>97</v>
      </c>
      <c r="K2524" s="10" t="s">
        <v>98</v>
      </c>
      <c r="L2524" s="11">
        <v>220196</v>
      </c>
      <c r="M2524" s="11">
        <v>244662</v>
      </c>
      <c r="N2524" s="11">
        <v>220196</v>
      </c>
      <c r="O2524" s="10" t="s">
        <v>99</v>
      </c>
      <c r="P2524" s="11">
        <v>122.27</v>
      </c>
      <c r="Q2524" s="11">
        <v>0</v>
      </c>
      <c r="R2524" s="10"/>
      <c r="S2524" s="10" t="s">
        <v>786</v>
      </c>
      <c r="T2524" s="10" t="s">
        <v>101</v>
      </c>
      <c r="U2524" s="10"/>
      <c r="V2524" s="10"/>
      <c r="W2524" s="10" t="s">
        <v>113</v>
      </c>
      <c r="X2524" s="10"/>
      <c r="Y2524" s="10" t="s">
        <v>102</v>
      </c>
      <c r="Z2524" s="11">
        <v>7</v>
      </c>
      <c r="AA2524" s="11">
        <v>2</v>
      </c>
      <c r="AB2524" s="10" t="s">
        <v>100</v>
      </c>
      <c r="AC2524" s="10"/>
      <c r="AD2524" s="10"/>
      <c r="AE2524" s="10"/>
      <c r="AF2524" s="10" t="s">
        <v>104</v>
      </c>
      <c r="AG2524" s="11"/>
      <c r="AH2524" s="11"/>
      <c r="AI2524" s="11"/>
      <c r="AJ2524" s="10"/>
      <c r="AK2524" s="12">
        <v>45781.4166666667</v>
      </c>
      <c r="AL2524" s="10" t="s">
        <v>9779</v>
      </c>
      <c r="AM2524">
        <f t="shared" si="49"/>
        <v>2</v>
      </c>
      <c r="AN2524" t="s">
        <v>106</v>
      </c>
    </row>
    <row r="2525" spans="1:40">
      <c r="A2525" s="10"/>
      <c r="B2525" s="10" t="s">
        <v>9780</v>
      </c>
      <c r="C2525" s="10"/>
      <c r="D2525" s="10" t="s">
        <v>9781</v>
      </c>
      <c r="E2525" s="10" t="s">
        <v>92</v>
      </c>
      <c r="F2525" s="10" t="s">
        <v>120</v>
      </c>
      <c r="G2525" s="10" t="s">
        <v>135</v>
      </c>
      <c r="H2525" s="10" t="s">
        <v>9781</v>
      </c>
      <c r="I2525" s="10" t="s">
        <v>368</v>
      </c>
      <c r="J2525" s="10" t="s">
        <v>97</v>
      </c>
      <c r="K2525" s="10" t="s">
        <v>98</v>
      </c>
      <c r="L2525" s="11">
        <v>249768</v>
      </c>
      <c r="M2525" s="11">
        <v>308356</v>
      </c>
      <c r="N2525" s="11">
        <v>305268</v>
      </c>
      <c r="O2525" s="10" t="s">
        <v>99</v>
      </c>
      <c r="P2525" s="11">
        <v>101.6</v>
      </c>
      <c r="Q2525" s="11">
        <v>0</v>
      </c>
      <c r="R2525" s="10"/>
      <c r="S2525" s="10" t="s">
        <v>137</v>
      </c>
      <c r="T2525" s="10" t="s">
        <v>101</v>
      </c>
      <c r="U2525" s="10"/>
      <c r="V2525" s="10"/>
      <c r="W2525" s="10" t="s">
        <v>113</v>
      </c>
      <c r="X2525" s="10"/>
      <c r="Y2525" s="10" t="s">
        <v>547</v>
      </c>
      <c r="Z2525" s="11">
        <v>28</v>
      </c>
      <c r="AA2525" s="11">
        <v>2</v>
      </c>
      <c r="AB2525" s="10" t="s">
        <v>100</v>
      </c>
      <c r="AC2525" s="10"/>
      <c r="AD2525" s="10"/>
      <c r="AE2525" s="10"/>
      <c r="AF2525" s="10" t="s">
        <v>115</v>
      </c>
      <c r="AG2525" s="11"/>
      <c r="AH2525" s="11"/>
      <c r="AI2525" s="11"/>
      <c r="AJ2525" s="10"/>
      <c r="AK2525" s="12">
        <v>45736.4334953704</v>
      </c>
      <c r="AL2525" s="10" t="s">
        <v>9782</v>
      </c>
      <c r="AM2525">
        <f t="shared" si="49"/>
        <v>3</v>
      </c>
      <c r="AN2525" t="s">
        <v>106</v>
      </c>
    </row>
    <row r="2526" spans="1:40">
      <c r="A2526" s="10"/>
      <c r="B2526" s="10" t="s">
        <v>9783</v>
      </c>
      <c r="C2526" s="10"/>
      <c r="D2526" s="10" t="s">
        <v>9784</v>
      </c>
      <c r="E2526" s="10" t="s">
        <v>92</v>
      </c>
      <c r="F2526" s="10" t="s">
        <v>120</v>
      </c>
      <c r="G2526" s="10" t="s">
        <v>135</v>
      </c>
      <c r="H2526" s="10" t="s">
        <v>6484</v>
      </c>
      <c r="I2526" s="10" t="s">
        <v>257</v>
      </c>
      <c r="J2526" s="10" t="s">
        <v>97</v>
      </c>
      <c r="K2526" s="10" t="s">
        <v>98</v>
      </c>
      <c r="L2526" s="11">
        <v>95468</v>
      </c>
      <c r="M2526" s="11">
        <v>106076</v>
      </c>
      <c r="N2526" s="11">
        <v>208468</v>
      </c>
      <c r="O2526" s="10" t="s">
        <v>131</v>
      </c>
      <c r="P2526" s="11">
        <v>35.97</v>
      </c>
      <c r="Q2526" s="11">
        <v>0</v>
      </c>
      <c r="R2526" s="10"/>
      <c r="S2526" s="10"/>
      <c r="T2526" s="10" t="s">
        <v>101</v>
      </c>
      <c r="U2526" s="10"/>
      <c r="V2526" s="10"/>
      <c r="W2526" s="10" t="s">
        <v>100</v>
      </c>
      <c r="X2526" s="10"/>
      <c r="Y2526" s="10" t="s">
        <v>1596</v>
      </c>
      <c r="Z2526" s="11">
        <v>4</v>
      </c>
      <c r="AA2526" s="11">
        <v>1</v>
      </c>
      <c r="AB2526" s="10" t="s">
        <v>100</v>
      </c>
      <c r="AC2526" s="10"/>
      <c r="AD2526" s="10"/>
      <c r="AE2526" s="10"/>
      <c r="AF2526" s="10" t="s">
        <v>115</v>
      </c>
      <c r="AG2526" s="11"/>
      <c r="AH2526" s="11"/>
      <c r="AI2526" s="11"/>
      <c r="AJ2526" s="10"/>
      <c r="AK2526" s="12">
        <v>45751.460462963</v>
      </c>
      <c r="AL2526" s="10" t="s">
        <v>9785</v>
      </c>
      <c r="AM2526">
        <f t="shared" si="49"/>
        <v>3</v>
      </c>
      <c r="AN2526" t="s">
        <v>106</v>
      </c>
    </row>
    <row r="2527" spans="1:40">
      <c r="A2527" s="10"/>
      <c r="B2527" s="10" t="s">
        <v>9786</v>
      </c>
      <c r="C2527" s="10"/>
      <c r="D2527" s="10" t="s">
        <v>9787</v>
      </c>
      <c r="E2527" s="10" t="s">
        <v>92</v>
      </c>
      <c r="F2527" s="10" t="s">
        <v>210</v>
      </c>
      <c r="G2527" s="10" t="s">
        <v>211</v>
      </c>
      <c r="H2527" s="10" t="s">
        <v>9788</v>
      </c>
      <c r="I2527" s="10" t="s">
        <v>368</v>
      </c>
      <c r="J2527" s="10" t="s">
        <v>97</v>
      </c>
      <c r="K2527" s="10" t="s">
        <v>98</v>
      </c>
      <c r="L2527" s="11">
        <v>418964</v>
      </c>
      <c r="M2527" s="11">
        <v>665021</v>
      </c>
      <c r="N2527" s="11">
        <v>418964</v>
      </c>
      <c r="O2527" s="10" t="s">
        <v>99</v>
      </c>
      <c r="P2527" s="11">
        <v>123.84</v>
      </c>
      <c r="Q2527" s="11">
        <v>0</v>
      </c>
      <c r="R2527" s="10"/>
      <c r="S2527" s="10"/>
      <c r="T2527" s="10" t="s">
        <v>100</v>
      </c>
      <c r="U2527" s="10"/>
      <c r="V2527" s="10"/>
      <c r="W2527" s="10" t="s">
        <v>113</v>
      </c>
      <c r="X2527" s="10"/>
      <c r="Y2527" s="10" t="s">
        <v>102</v>
      </c>
      <c r="Z2527" s="11">
        <v>6</v>
      </c>
      <c r="AA2527" s="11">
        <v>3</v>
      </c>
      <c r="AB2527" s="10" t="s">
        <v>100</v>
      </c>
      <c r="AC2527" s="10"/>
      <c r="AD2527" s="10"/>
      <c r="AE2527" s="10"/>
      <c r="AF2527" s="10" t="s">
        <v>115</v>
      </c>
      <c r="AG2527" s="11"/>
      <c r="AH2527" s="11"/>
      <c r="AI2527" s="11"/>
      <c r="AJ2527" s="10"/>
      <c r="AK2527" s="12">
        <v>45736.4166666667</v>
      </c>
      <c r="AL2527" s="10" t="s">
        <v>9789</v>
      </c>
      <c r="AM2527">
        <f t="shared" si="49"/>
        <v>3</v>
      </c>
      <c r="AN2527" t="s">
        <v>106</v>
      </c>
    </row>
    <row r="2528" spans="1:40">
      <c r="A2528" s="10"/>
      <c r="B2528" s="10" t="s">
        <v>9790</v>
      </c>
      <c r="C2528" s="10"/>
      <c r="D2528" s="10" t="s">
        <v>9791</v>
      </c>
      <c r="E2528" s="10" t="s">
        <v>92</v>
      </c>
      <c r="F2528" s="10" t="s">
        <v>184</v>
      </c>
      <c r="G2528" s="10" t="s">
        <v>1146</v>
      </c>
      <c r="H2528" s="10" t="s">
        <v>9792</v>
      </c>
      <c r="I2528" s="10" t="s">
        <v>257</v>
      </c>
      <c r="J2528" s="10" t="s">
        <v>97</v>
      </c>
      <c r="K2528" s="10" t="s">
        <v>98</v>
      </c>
      <c r="L2528" s="11">
        <v>382130</v>
      </c>
      <c r="M2528" s="11">
        <v>545900</v>
      </c>
      <c r="N2528" s="11">
        <v>382130</v>
      </c>
      <c r="O2528" s="10" t="s">
        <v>131</v>
      </c>
      <c r="P2528" s="11">
        <v>132.33</v>
      </c>
      <c r="Q2528" s="11">
        <v>0</v>
      </c>
      <c r="R2528" s="10"/>
      <c r="S2528" s="10"/>
      <c r="T2528" s="10" t="s">
        <v>101</v>
      </c>
      <c r="U2528" s="10"/>
      <c r="V2528" s="10"/>
      <c r="W2528" s="10" t="s">
        <v>100</v>
      </c>
      <c r="X2528" s="10" t="s">
        <v>9183</v>
      </c>
      <c r="Y2528" s="10" t="s">
        <v>560</v>
      </c>
      <c r="Z2528" s="11">
        <v>3</v>
      </c>
      <c r="AA2528" s="11">
        <v>1</v>
      </c>
      <c r="AB2528" s="10" t="s">
        <v>100</v>
      </c>
      <c r="AC2528" s="10"/>
      <c r="AD2528" s="10"/>
      <c r="AE2528" s="10"/>
      <c r="AF2528" s="10" t="s">
        <v>280</v>
      </c>
      <c r="AG2528" s="11"/>
      <c r="AH2528" s="11"/>
      <c r="AI2528" s="11"/>
      <c r="AJ2528" s="10"/>
      <c r="AK2528" s="12">
        <v>45777.4166666667</v>
      </c>
      <c r="AL2528" s="10" t="s">
        <v>9793</v>
      </c>
      <c r="AM2528">
        <f t="shared" si="49"/>
        <v>2</v>
      </c>
      <c r="AN2528" t="s">
        <v>106</v>
      </c>
    </row>
    <row r="2529" spans="1:40">
      <c r="A2529" s="10"/>
      <c r="B2529" s="10" t="s">
        <v>9794</v>
      </c>
      <c r="C2529" s="10"/>
      <c r="D2529" s="10" t="s">
        <v>9795</v>
      </c>
      <c r="E2529" s="10" t="s">
        <v>92</v>
      </c>
      <c r="F2529" s="10" t="s">
        <v>93</v>
      </c>
      <c r="G2529" s="10" t="s">
        <v>289</v>
      </c>
      <c r="H2529" s="10" t="s">
        <v>9796</v>
      </c>
      <c r="I2529" s="10" t="s">
        <v>368</v>
      </c>
      <c r="J2529" s="10" t="s">
        <v>97</v>
      </c>
      <c r="K2529" s="10" t="s">
        <v>98</v>
      </c>
      <c r="L2529" s="11">
        <v>448404</v>
      </c>
      <c r="M2529" s="11">
        <v>800721</v>
      </c>
      <c r="N2529" s="11">
        <v>487404</v>
      </c>
      <c r="O2529" s="10" t="s">
        <v>99</v>
      </c>
      <c r="P2529" s="11">
        <v>79.18</v>
      </c>
      <c r="Q2529" s="11">
        <v>0</v>
      </c>
      <c r="R2529" s="10"/>
      <c r="S2529" s="10"/>
      <c r="T2529" s="10" t="s">
        <v>100</v>
      </c>
      <c r="U2529" s="10"/>
      <c r="V2529" s="10"/>
      <c r="W2529" s="10" t="s">
        <v>101</v>
      </c>
      <c r="X2529" s="10"/>
      <c r="Y2529" s="10"/>
      <c r="Z2529" s="11">
        <v>0</v>
      </c>
      <c r="AA2529" s="11">
        <v>7</v>
      </c>
      <c r="AB2529" s="10" t="s">
        <v>100</v>
      </c>
      <c r="AC2529" s="10"/>
      <c r="AD2529" s="10"/>
      <c r="AE2529" s="10"/>
      <c r="AF2529" s="10"/>
      <c r="AG2529" s="11"/>
      <c r="AH2529" s="11"/>
      <c r="AI2529" s="11"/>
      <c r="AJ2529" s="10"/>
      <c r="AK2529" s="12">
        <v>45736.4472800926</v>
      </c>
      <c r="AL2529" s="10" t="s">
        <v>9797</v>
      </c>
      <c r="AM2529">
        <f t="shared" ref="AM2529:AM2535" si="50">LEN(B2529)</f>
        <v>3</v>
      </c>
      <c r="AN2529" t="s">
        <v>106</v>
      </c>
    </row>
    <row r="2530" spans="1:40">
      <c r="A2530" s="10"/>
      <c r="B2530" s="10" t="s">
        <v>9798</v>
      </c>
      <c r="C2530" s="10"/>
      <c r="D2530" s="10" t="s">
        <v>9799</v>
      </c>
      <c r="E2530" s="10" t="s">
        <v>92</v>
      </c>
      <c r="F2530" s="10" t="s">
        <v>120</v>
      </c>
      <c r="G2530" s="10" t="s">
        <v>1875</v>
      </c>
      <c r="H2530" s="10" t="s">
        <v>9800</v>
      </c>
      <c r="I2530" s="10" t="s">
        <v>368</v>
      </c>
      <c r="J2530" s="10" t="s">
        <v>97</v>
      </c>
      <c r="K2530" s="10" t="s">
        <v>98</v>
      </c>
      <c r="L2530" s="11">
        <v>472800</v>
      </c>
      <c r="M2530" s="11">
        <v>739400</v>
      </c>
      <c r="N2530" s="11">
        <v>601800</v>
      </c>
      <c r="O2530" s="10" t="s">
        <v>99</v>
      </c>
      <c r="P2530" s="11">
        <v>127.26</v>
      </c>
      <c r="Q2530" s="11">
        <v>0</v>
      </c>
      <c r="R2530" s="10"/>
      <c r="S2530" s="10"/>
      <c r="T2530" s="10" t="s">
        <v>101</v>
      </c>
      <c r="U2530" s="10" t="s">
        <v>258</v>
      </c>
      <c r="V2530" s="10" t="s">
        <v>624</v>
      </c>
      <c r="W2530" s="10" t="s">
        <v>101</v>
      </c>
      <c r="X2530" s="10" t="s">
        <v>218</v>
      </c>
      <c r="Y2530" s="10" t="s">
        <v>102</v>
      </c>
      <c r="Z2530" s="11">
        <v>11</v>
      </c>
      <c r="AA2530" s="11">
        <v>2</v>
      </c>
      <c r="AB2530" s="10" t="s">
        <v>100</v>
      </c>
      <c r="AC2530" s="10"/>
      <c r="AD2530" s="10"/>
      <c r="AE2530" s="10"/>
      <c r="AF2530" s="10" t="s">
        <v>104</v>
      </c>
      <c r="AG2530" s="11"/>
      <c r="AH2530" s="11"/>
      <c r="AI2530" s="11"/>
      <c r="AJ2530" s="10"/>
      <c r="AK2530" s="12">
        <v>45776.433587963</v>
      </c>
      <c r="AL2530" s="10" t="s">
        <v>9801</v>
      </c>
      <c r="AM2530">
        <f t="shared" si="50"/>
        <v>3</v>
      </c>
      <c r="AN2530" t="s">
        <v>106</v>
      </c>
    </row>
    <row r="2531" spans="1:40">
      <c r="A2531" s="10"/>
      <c r="B2531" s="10" t="s">
        <v>9802</v>
      </c>
      <c r="C2531" s="10"/>
      <c r="D2531" s="10" t="s">
        <v>9803</v>
      </c>
      <c r="E2531" s="10" t="s">
        <v>92</v>
      </c>
      <c r="F2531" s="10" t="s">
        <v>120</v>
      </c>
      <c r="G2531" s="10" t="s">
        <v>636</v>
      </c>
      <c r="H2531" s="10" t="s">
        <v>9804</v>
      </c>
      <c r="I2531" s="10" t="s">
        <v>257</v>
      </c>
      <c r="J2531" s="10" t="s">
        <v>97</v>
      </c>
      <c r="K2531" s="10" t="s">
        <v>98</v>
      </c>
      <c r="L2531" s="11">
        <v>493577</v>
      </c>
      <c r="M2531" s="11">
        <v>493577</v>
      </c>
      <c r="N2531" s="11">
        <v>511577</v>
      </c>
      <c r="O2531" s="10" t="s">
        <v>99</v>
      </c>
      <c r="P2531" s="11">
        <v>87.23</v>
      </c>
      <c r="Q2531" s="11">
        <v>0</v>
      </c>
      <c r="R2531" s="10"/>
      <c r="S2531" s="10"/>
      <c r="T2531" s="10" t="s">
        <v>101</v>
      </c>
      <c r="U2531" s="10" t="s">
        <v>112</v>
      </c>
      <c r="V2531" s="10" t="s">
        <v>7237</v>
      </c>
      <c r="W2531" s="10" t="s">
        <v>101</v>
      </c>
      <c r="X2531" s="10" t="s">
        <v>972</v>
      </c>
      <c r="Y2531" s="10" t="s">
        <v>102</v>
      </c>
      <c r="Z2531" s="11">
        <v>6</v>
      </c>
      <c r="AA2531" s="11">
        <v>1</v>
      </c>
      <c r="AB2531" s="10" t="s">
        <v>100</v>
      </c>
      <c r="AC2531" s="10"/>
      <c r="AD2531" s="10"/>
      <c r="AE2531" s="10"/>
      <c r="AF2531" s="10" t="s">
        <v>104</v>
      </c>
      <c r="AG2531" s="11"/>
      <c r="AH2531" s="11"/>
      <c r="AI2531" s="11"/>
      <c r="AJ2531" s="10"/>
      <c r="AK2531" s="12">
        <v>45790.4196527778</v>
      </c>
      <c r="AL2531" s="10" t="s">
        <v>9805</v>
      </c>
      <c r="AM2531">
        <f t="shared" si="50"/>
        <v>3</v>
      </c>
      <c r="AN2531" t="s">
        <v>106</v>
      </c>
    </row>
    <row r="2532" spans="1:40">
      <c r="A2532" s="10"/>
      <c r="B2532" s="10" t="s">
        <v>9794</v>
      </c>
      <c r="C2532" s="10"/>
      <c r="D2532" s="10" t="s">
        <v>9806</v>
      </c>
      <c r="E2532" s="10" t="s">
        <v>92</v>
      </c>
      <c r="F2532" s="10" t="s">
        <v>222</v>
      </c>
      <c r="G2532" s="10" t="s">
        <v>919</v>
      </c>
      <c r="H2532" s="10" t="s">
        <v>9806</v>
      </c>
      <c r="I2532" s="10" t="s">
        <v>257</v>
      </c>
      <c r="J2532" s="10" t="s">
        <v>97</v>
      </c>
      <c r="K2532" s="10" t="s">
        <v>98</v>
      </c>
      <c r="L2532" s="11">
        <v>561000</v>
      </c>
      <c r="M2532" s="11">
        <v>561000</v>
      </c>
      <c r="N2532" s="11">
        <v>561000</v>
      </c>
      <c r="O2532" s="10" t="s">
        <v>99</v>
      </c>
      <c r="P2532" s="11">
        <v>130.34</v>
      </c>
      <c r="Q2532" s="11">
        <v>0</v>
      </c>
      <c r="R2532" s="10"/>
      <c r="S2532" s="10"/>
      <c r="T2532" s="10" t="s">
        <v>100</v>
      </c>
      <c r="U2532" s="10" t="s">
        <v>258</v>
      </c>
      <c r="V2532" s="10"/>
      <c r="W2532" s="10" t="s">
        <v>101</v>
      </c>
      <c r="X2532" s="10"/>
      <c r="Y2532" s="10" t="s">
        <v>102</v>
      </c>
      <c r="Z2532" s="11">
        <v>24</v>
      </c>
      <c r="AA2532" s="11">
        <v>5</v>
      </c>
      <c r="AB2532" s="10" t="s">
        <v>100</v>
      </c>
      <c r="AC2532" s="10"/>
      <c r="AD2532" s="10"/>
      <c r="AE2532" s="10"/>
      <c r="AF2532" s="10"/>
      <c r="AG2532" s="11"/>
      <c r="AH2532" s="11"/>
      <c r="AI2532" s="11"/>
      <c r="AJ2532" s="10"/>
      <c r="AK2532" s="12">
        <v>45790.4166666667</v>
      </c>
      <c r="AL2532" s="10" t="s">
        <v>9807</v>
      </c>
      <c r="AM2532">
        <f t="shared" si="50"/>
        <v>3</v>
      </c>
      <c r="AN2532" t="s">
        <v>106</v>
      </c>
    </row>
    <row r="2533" spans="1:40">
      <c r="A2533" s="10"/>
      <c r="B2533" s="10" t="s">
        <v>9808</v>
      </c>
      <c r="C2533" s="10"/>
      <c r="D2533" s="10" t="s">
        <v>9809</v>
      </c>
      <c r="E2533" s="10" t="s">
        <v>92</v>
      </c>
      <c r="F2533" s="10" t="s">
        <v>352</v>
      </c>
      <c r="G2533" s="10" t="s">
        <v>670</v>
      </c>
      <c r="H2533" s="10" t="s">
        <v>9810</v>
      </c>
      <c r="I2533" s="10" t="s">
        <v>368</v>
      </c>
      <c r="J2533" s="10" t="s">
        <v>97</v>
      </c>
      <c r="K2533" s="10" t="s">
        <v>98</v>
      </c>
      <c r="L2533" s="11">
        <v>677920</v>
      </c>
      <c r="M2533" s="11">
        <v>847400</v>
      </c>
      <c r="N2533" s="11">
        <v>677920</v>
      </c>
      <c r="O2533" s="10" t="s">
        <v>131</v>
      </c>
      <c r="P2533" s="11">
        <v>48.61</v>
      </c>
      <c r="Q2533" s="11">
        <v>0</v>
      </c>
      <c r="R2533" s="10"/>
      <c r="S2533" s="10"/>
      <c r="T2533" s="10" t="s">
        <v>101</v>
      </c>
      <c r="U2533" s="10"/>
      <c r="V2533" s="10"/>
      <c r="W2533" s="10" t="s">
        <v>101</v>
      </c>
      <c r="X2533" s="10"/>
      <c r="Y2533" s="10" t="s">
        <v>560</v>
      </c>
      <c r="Z2533" s="11">
        <v>0</v>
      </c>
      <c r="AA2533" s="11">
        <v>1</v>
      </c>
      <c r="AB2533" s="10" t="s">
        <v>100</v>
      </c>
      <c r="AC2533" s="10"/>
      <c r="AD2533" s="10"/>
      <c r="AE2533" s="10"/>
      <c r="AF2533" s="10" t="s">
        <v>280</v>
      </c>
      <c r="AG2533" s="11"/>
      <c r="AH2533" s="11"/>
      <c r="AI2533" s="11"/>
      <c r="AJ2533" s="10"/>
      <c r="AK2533" s="12">
        <v>45773.4166666667</v>
      </c>
      <c r="AL2533" s="10" t="s">
        <v>9811</v>
      </c>
      <c r="AM2533">
        <f t="shared" si="50"/>
        <v>3</v>
      </c>
      <c r="AN2533" t="s">
        <v>106</v>
      </c>
    </row>
    <row r="2534" spans="1:40">
      <c r="A2534" s="10"/>
      <c r="B2534" s="10" t="s">
        <v>9812</v>
      </c>
      <c r="C2534" s="10"/>
      <c r="D2534" s="10" t="s">
        <v>9813</v>
      </c>
      <c r="E2534" s="10" t="s">
        <v>92</v>
      </c>
      <c r="F2534" s="10" t="s">
        <v>93</v>
      </c>
      <c r="G2534" s="10" t="s">
        <v>205</v>
      </c>
      <c r="H2534" s="10" t="s">
        <v>9814</v>
      </c>
      <c r="I2534" s="10" t="s">
        <v>368</v>
      </c>
      <c r="J2534" s="10" t="s">
        <v>97</v>
      </c>
      <c r="K2534" s="10" t="s">
        <v>98</v>
      </c>
      <c r="L2534" s="11">
        <v>6789356</v>
      </c>
      <c r="M2534" s="11">
        <v>12123849</v>
      </c>
      <c r="N2534" s="11">
        <v>6789356</v>
      </c>
      <c r="O2534" s="10" t="s">
        <v>99</v>
      </c>
      <c r="P2534" s="11">
        <v>407.57</v>
      </c>
      <c r="Q2534" s="11">
        <v>0</v>
      </c>
      <c r="R2534" s="10"/>
      <c r="S2534" s="10"/>
      <c r="T2534" s="10" t="s">
        <v>100</v>
      </c>
      <c r="U2534" s="10"/>
      <c r="V2534" s="10"/>
      <c r="W2534" s="10" t="s">
        <v>100</v>
      </c>
      <c r="X2534" s="10"/>
      <c r="Y2534" s="10" t="s">
        <v>8235</v>
      </c>
      <c r="Z2534" s="11">
        <v>9</v>
      </c>
      <c r="AA2534" s="11">
        <v>1</v>
      </c>
      <c r="AB2534" s="10" t="s">
        <v>100</v>
      </c>
      <c r="AC2534" s="10"/>
      <c r="AD2534" s="10"/>
      <c r="AE2534" s="10" t="s">
        <v>9815</v>
      </c>
      <c r="AF2534" s="10"/>
      <c r="AG2534" s="11"/>
      <c r="AH2534" s="11"/>
      <c r="AI2534" s="11"/>
      <c r="AJ2534" s="10"/>
      <c r="AK2534" s="12">
        <v>45734.4166666667</v>
      </c>
      <c r="AL2534" s="10" t="s">
        <v>9816</v>
      </c>
      <c r="AM2534">
        <f t="shared" si="50"/>
        <v>3</v>
      </c>
      <c r="AN2534" t="s">
        <v>106</v>
      </c>
    </row>
    <row r="2535" spans="1:40">
      <c r="A2535" s="10"/>
      <c r="B2535" s="10" t="s">
        <v>9817</v>
      </c>
      <c r="C2535" s="10"/>
      <c r="D2535" s="10" t="s">
        <v>9818</v>
      </c>
      <c r="E2535" s="10" t="s">
        <v>92</v>
      </c>
      <c r="F2535" s="10" t="s">
        <v>190</v>
      </c>
      <c r="G2535" s="10" t="s">
        <v>1175</v>
      </c>
      <c r="H2535" s="10" t="s">
        <v>9819</v>
      </c>
      <c r="I2535" s="10" t="s">
        <v>368</v>
      </c>
      <c r="J2535" s="10" t="s">
        <v>97</v>
      </c>
      <c r="K2535" s="10" t="s">
        <v>98</v>
      </c>
      <c r="L2535" s="11">
        <v>291567.92</v>
      </c>
      <c r="M2535" s="11">
        <v>520657</v>
      </c>
      <c r="N2535" s="11">
        <v>291567.92</v>
      </c>
      <c r="O2535" s="10" t="s">
        <v>131</v>
      </c>
      <c r="P2535" s="11">
        <v>51.12</v>
      </c>
      <c r="Q2535" s="11">
        <v>25.5</v>
      </c>
      <c r="R2535" s="10"/>
      <c r="S2535" s="10"/>
      <c r="T2535" s="10" t="s">
        <v>101</v>
      </c>
      <c r="U2535" s="10"/>
      <c r="V2535" s="10"/>
      <c r="W2535" s="10" t="s">
        <v>100</v>
      </c>
      <c r="X2535" s="10"/>
      <c r="Y2535" s="10" t="s">
        <v>250</v>
      </c>
      <c r="Z2535" s="11">
        <v>3</v>
      </c>
      <c r="AA2535" s="11">
        <v>1</v>
      </c>
      <c r="AB2535" s="10" t="s">
        <v>100</v>
      </c>
      <c r="AC2535" s="10"/>
      <c r="AD2535" s="10" t="s">
        <v>156</v>
      </c>
      <c r="AE2535" s="10"/>
      <c r="AF2535" s="10" t="s">
        <v>104</v>
      </c>
      <c r="AG2535" s="11"/>
      <c r="AH2535" s="11"/>
      <c r="AI2535" s="11"/>
      <c r="AJ2535" s="10"/>
      <c r="AK2535" s="12">
        <v>45736.4166666667</v>
      </c>
      <c r="AL2535" s="10" t="s">
        <v>9820</v>
      </c>
      <c r="AM2535">
        <f t="shared" si="50"/>
        <v>3</v>
      </c>
      <c r="AN2535" t="s">
        <v>106</v>
      </c>
    </row>
    <row r="2536" spans="1:40">
      <c r="A2536" s="10"/>
      <c r="B2536" s="10" t="s">
        <v>9821</v>
      </c>
      <c r="C2536" s="10"/>
      <c r="D2536" s="10" t="s">
        <v>9822</v>
      </c>
      <c r="E2536" s="10" t="s">
        <v>92</v>
      </c>
      <c r="F2536" s="10" t="s">
        <v>93</v>
      </c>
      <c r="G2536" s="10" t="s">
        <v>289</v>
      </c>
      <c r="H2536" s="10" t="s">
        <v>9823</v>
      </c>
      <c r="I2536" s="10" t="s">
        <v>257</v>
      </c>
      <c r="J2536" s="10" t="s">
        <v>97</v>
      </c>
      <c r="K2536" s="10" t="s">
        <v>98</v>
      </c>
      <c r="L2536" s="11">
        <v>866398</v>
      </c>
      <c r="M2536" s="11">
        <v>1237711</v>
      </c>
      <c r="N2536" s="11">
        <v>1006398</v>
      </c>
      <c r="O2536" s="10" t="s">
        <v>99</v>
      </c>
      <c r="P2536" s="11">
        <v>114.31</v>
      </c>
      <c r="Q2536" s="11">
        <v>0</v>
      </c>
      <c r="R2536" s="10"/>
      <c r="S2536" s="10"/>
      <c r="T2536" s="10" t="s">
        <v>101</v>
      </c>
      <c r="U2536" s="10"/>
      <c r="V2536" s="10"/>
      <c r="W2536" s="10" t="s">
        <v>101</v>
      </c>
      <c r="X2536" s="10"/>
      <c r="Y2536" s="10" t="s">
        <v>102</v>
      </c>
      <c r="Z2536" s="11">
        <v>11</v>
      </c>
      <c r="AA2536" s="11">
        <v>5</v>
      </c>
      <c r="AB2536" s="10" t="s">
        <v>100</v>
      </c>
      <c r="AC2536" s="10"/>
      <c r="AD2536" s="10"/>
      <c r="AE2536" s="10"/>
      <c r="AF2536" s="10"/>
      <c r="AG2536" s="11"/>
      <c r="AH2536" s="11"/>
      <c r="AI2536" s="11"/>
      <c r="AJ2536" s="10"/>
      <c r="AK2536" s="12">
        <v>45755.4499421296</v>
      </c>
      <c r="AL2536" s="10" t="s">
        <v>9824</v>
      </c>
      <c r="AM2536">
        <f t="shared" ref="AM2536:AM2569" si="51">LEN(B2536)</f>
        <v>3</v>
      </c>
      <c r="AN2536" t="s">
        <v>106</v>
      </c>
    </row>
    <row r="2537" spans="1:40">
      <c r="A2537" s="10"/>
      <c r="B2537" s="10" t="s">
        <v>9825</v>
      </c>
      <c r="C2537" s="10"/>
      <c r="D2537" s="10" t="s">
        <v>9826</v>
      </c>
      <c r="E2537" s="10" t="s">
        <v>92</v>
      </c>
      <c r="F2537" s="10" t="s">
        <v>93</v>
      </c>
      <c r="G2537" s="10" t="s">
        <v>289</v>
      </c>
      <c r="H2537" s="10" t="s">
        <v>9827</v>
      </c>
      <c r="I2537" s="10" t="s">
        <v>257</v>
      </c>
      <c r="J2537" s="10" t="s">
        <v>97</v>
      </c>
      <c r="K2537" s="10" t="s">
        <v>98</v>
      </c>
      <c r="L2537" s="11">
        <v>863357</v>
      </c>
      <c r="M2537" s="11">
        <v>1233367</v>
      </c>
      <c r="N2537" s="11">
        <v>993357</v>
      </c>
      <c r="O2537" s="10" t="s">
        <v>99</v>
      </c>
      <c r="P2537" s="11">
        <v>114.31</v>
      </c>
      <c r="Q2537" s="11">
        <v>0</v>
      </c>
      <c r="R2537" s="10"/>
      <c r="S2537" s="10"/>
      <c r="T2537" s="10" t="s">
        <v>101</v>
      </c>
      <c r="U2537" s="10"/>
      <c r="V2537" s="10"/>
      <c r="W2537" s="10" t="s">
        <v>101</v>
      </c>
      <c r="X2537" s="10"/>
      <c r="Y2537" s="10" t="s">
        <v>102</v>
      </c>
      <c r="Z2537" s="11">
        <v>11</v>
      </c>
      <c r="AA2537" s="11">
        <v>4</v>
      </c>
      <c r="AB2537" s="10" t="s">
        <v>100</v>
      </c>
      <c r="AC2537" s="10"/>
      <c r="AD2537" s="10"/>
      <c r="AE2537" s="10"/>
      <c r="AF2537" s="10"/>
      <c r="AG2537" s="11"/>
      <c r="AH2537" s="11"/>
      <c r="AI2537" s="11"/>
      <c r="AJ2537" s="10"/>
      <c r="AK2537" s="12">
        <v>45755.4430555556</v>
      </c>
      <c r="AL2537" s="10" t="s">
        <v>9828</v>
      </c>
      <c r="AM2537">
        <f t="shared" si="51"/>
        <v>3</v>
      </c>
      <c r="AN2537" t="s">
        <v>106</v>
      </c>
    </row>
    <row r="2538" spans="1:40">
      <c r="A2538" s="10"/>
      <c r="B2538" s="10" t="s">
        <v>9829</v>
      </c>
      <c r="C2538" s="10"/>
      <c r="D2538" s="10" t="s">
        <v>9830</v>
      </c>
      <c r="E2538" s="10" t="s">
        <v>92</v>
      </c>
      <c r="F2538" s="10" t="s">
        <v>93</v>
      </c>
      <c r="G2538" s="10" t="s">
        <v>289</v>
      </c>
      <c r="H2538" s="10" t="s">
        <v>9831</v>
      </c>
      <c r="I2538" s="10" t="s">
        <v>257</v>
      </c>
      <c r="J2538" s="10" t="s">
        <v>97</v>
      </c>
      <c r="K2538" s="10" t="s">
        <v>98</v>
      </c>
      <c r="L2538" s="11">
        <v>969533</v>
      </c>
      <c r="M2538" s="11">
        <v>1385046</v>
      </c>
      <c r="N2538" s="11">
        <v>1179533</v>
      </c>
      <c r="O2538" s="10" t="s">
        <v>99</v>
      </c>
      <c r="P2538" s="11">
        <v>131.23</v>
      </c>
      <c r="Q2538" s="11">
        <v>0</v>
      </c>
      <c r="R2538" s="10"/>
      <c r="S2538" s="10"/>
      <c r="T2538" s="10" t="s">
        <v>101</v>
      </c>
      <c r="U2538" s="10"/>
      <c r="V2538" s="10"/>
      <c r="W2538" s="10" t="s">
        <v>101</v>
      </c>
      <c r="X2538" s="10"/>
      <c r="Y2538" s="10" t="s">
        <v>102</v>
      </c>
      <c r="Z2538" s="11">
        <v>11</v>
      </c>
      <c r="AA2538" s="11">
        <v>8</v>
      </c>
      <c r="AB2538" s="10" t="s">
        <v>100</v>
      </c>
      <c r="AC2538" s="10"/>
      <c r="AD2538" s="10"/>
      <c r="AE2538" s="10"/>
      <c r="AF2538" s="10"/>
      <c r="AG2538" s="11"/>
      <c r="AH2538" s="11"/>
      <c r="AI2538" s="11"/>
      <c r="AJ2538" s="10"/>
      <c r="AK2538" s="12">
        <v>45755.4450231481</v>
      </c>
      <c r="AL2538" s="10" t="s">
        <v>9832</v>
      </c>
      <c r="AM2538">
        <f t="shared" si="51"/>
        <v>3</v>
      </c>
      <c r="AN2538" t="s">
        <v>106</v>
      </c>
    </row>
    <row r="2539" spans="1:40">
      <c r="A2539" s="10"/>
      <c r="B2539" s="10" t="s">
        <v>9833</v>
      </c>
      <c r="C2539" s="10"/>
      <c r="D2539" s="10" t="s">
        <v>9834</v>
      </c>
      <c r="E2539" s="10" t="s">
        <v>92</v>
      </c>
      <c r="F2539" s="10" t="s">
        <v>93</v>
      </c>
      <c r="G2539" s="10" t="s">
        <v>289</v>
      </c>
      <c r="H2539" s="10" t="s">
        <v>9835</v>
      </c>
      <c r="I2539" s="10" t="s">
        <v>257</v>
      </c>
      <c r="J2539" s="10" t="s">
        <v>97</v>
      </c>
      <c r="K2539" s="10" t="s">
        <v>98</v>
      </c>
      <c r="L2539" s="11">
        <v>1206634</v>
      </c>
      <c r="M2539" s="11">
        <v>1723762</v>
      </c>
      <c r="N2539" s="11">
        <v>1406634</v>
      </c>
      <c r="O2539" s="10" t="s">
        <v>99</v>
      </c>
      <c r="P2539" s="11">
        <v>140.36</v>
      </c>
      <c r="Q2539" s="11">
        <v>0</v>
      </c>
      <c r="R2539" s="10"/>
      <c r="S2539" s="10"/>
      <c r="T2539" s="10" t="s">
        <v>101</v>
      </c>
      <c r="U2539" s="10"/>
      <c r="V2539" s="10"/>
      <c r="W2539" s="10" t="s">
        <v>101</v>
      </c>
      <c r="X2539" s="10"/>
      <c r="Y2539" s="10" t="s">
        <v>102</v>
      </c>
      <c r="Z2539" s="11">
        <v>8</v>
      </c>
      <c r="AA2539" s="11">
        <v>3</v>
      </c>
      <c r="AB2539" s="10" t="s">
        <v>100</v>
      </c>
      <c r="AC2539" s="10"/>
      <c r="AD2539" s="10"/>
      <c r="AE2539" s="10"/>
      <c r="AF2539" s="10"/>
      <c r="AG2539" s="11"/>
      <c r="AH2539" s="11"/>
      <c r="AI2539" s="11"/>
      <c r="AJ2539" s="10"/>
      <c r="AK2539" s="12">
        <v>45755.4537152778</v>
      </c>
      <c r="AL2539" s="10" t="s">
        <v>9836</v>
      </c>
      <c r="AM2539">
        <f t="shared" si="51"/>
        <v>3</v>
      </c>
      <c r="AN2539" t="s">
        <v>106</v>
      </c>
    </row>
    <row r="2540" spans="1:40">
      <c r="A2540" s="10"/>
      <c r="B2540" s="10" t="s">
        <v>9837</v>
      </c>
      <c r="C2540" s="10"/>
      <c r="D2540" s="10" t="s">
        <v>9838</v>
      </c>
      <c r="E2540" s="10" t="s">
        <v>92</v>
      </c>
      <c r="F2540" s="10" t="s">
        <v>93</v>
      </c>
      <c r="G2540" s="10" t="s">
        <v>289</v>
      </c>
      <c r="H2540" s="10" t="s">
        <v>9839</v>
      </c>
      <c r="I2540" s="10" t="s">
        <v>257</v>
      </c>
      <c r="J2540" s="10" t="s">
        <v>97</v>
      </c>
      <c r="K2540" s="10" t="s">
        <v>98</v>
      </c>
      <c r="L2540" s="11">
        <v>863357</v>
      </c>
      <c r="M2540" s="11">
        <v>1233367</v>
      </c>
      <c r="N2540" s="11">
        <v>988357</v>
      </c>
      <c r="O2540" s="10" t="s">
        <v>99</v>
      </c>
      <c r="P2540" s="11">
        <v>114.31</v>
      </c>
      <c r="Q2540" s="11">
        <v>0</v>
      </c>
      <c r="R2540" s="10"/>
      <c r="S2540" s="10"/>
      <c r="T2540" s="10" t="s">
        <v>101</v>
      </c>
      <c r="U2540" s="10"/>
      <c r="V2540" s="10"/>
      <c r="W2540" s="10" t="s">
        <v>101</v>
      </c>
      <c r="X2540" s="10"/>
      <c r="Y2540" s="10" t="s">
        <v>102</v>
      </c>
      <c r="Z2540" s="11">
        <v>11</v>
      </c>
      <c r="AA2540" s="11">
        <v>4</v>
      </c>
      <c r="AB2540" s="10" t="s">
        <v>100</v>
      </c>
      <c r="AC2540" s="10"/>
      <c r="AD2540" s="10"/>
      <c r="AE2540" s="10"/>
      <c r="AF2540" s="10"/>
      <c r="AG2540" s="11"/>
      <c r="AH2540" s="11"/>
      <c r="AI2540" s="11"/>
      <c r="AJ2540" s="10"/>
      <c r="AK2540" s="12">
        <v>45755.4458101852</v>
      </c>
      <c r="AL2540" s="10" t="s">
        <v>9840</v>
      </c>
      <c r="AM2540">
        <f t="shared" si="51"/>
        <v>3</v>
      </c>
      <c r="AN2540" t="s">
        <v>106</v>
      </c>
    </row>
    <row r="2541" spans="1:40">
      <c r="A2541" s="10"/>
      <c r="B2541" s="10" t="s">
        <v>2535</v>
      </c>
      <c r="C2541" s="10"/>
      <c r="D2541" s="10" t="s">
        <v>9841</v>
      </c>
      <c r="E2541" s="10" t="s">
        <v>92</v>
      </c>
      <c r="F2541" s="10" t="s">
        <v>93</v>
      </c>
      <c r="G2541" s="10" t="s">
        <v>289</v>
      </c>
      <c r="H2541" s="10" t="s">
        <v>9842</v>
      </c>
      <c r="I2541" s="10" t="s">
        <v>368</v>
      </c>
      <c r="J2541" s="10" t="s">
        <v>97</v>
      </c>
      <c r="K2541" s="10" t="s">
        <v>98</v>
      </c>
      <c r="L2541" s="11">
        <v>645600</v>
      </c>
      <c r="M2541" s="11">
        <v>1152253.34</v>
      </c>
      <c r="N2541" s="11">
        <v>645600</v>
      </c>
      <c r="O2541" s="10" t="s">
        <v>99</v>
      </c>
      <c r="P2541" s="11">
        <v>89.87</v>
      </c>
      <c r="Q2541" s="11">
        <v>0</v>
      </c>
      <c r="R2541" s="10"/>
      <c r="S2541" s="10"/>
      <c r="T2541" s="10" t="s">
        <v>100</v>
      </c>
      <c r="U2541" s="10"/>
      <c r="V2541" s="10"/>
      <c r="W2541" s="10" t="s">
        <v>101</v>
      </c>
      <c r="X2541" s="10"/>
      <c r="Y2541" s="10" t="s">
        <v>102</v>
      </c>
      <c r="Z2541" s="11">
        <v>35</v>
      </c>
      <c r="AA2541" s="11">
        <v>1</v>
      </c>
      <c r="AB2541" s="10" t="s">
        <v>100</v>
      </c>
      <c r="AC2541" s="10"/>
      <c r="AD2541" s="10"/>
      <c r="AE2541" s="10"/>
      <c r="AF2541" s="10"/>
      <c r="AG2541" s="11"/>
      <c r="AH2541" s="11"/>
      <c r="AI2541" s="11"/>
      <c r="AJ2541" s="10"/>
      <c r="AK2541" s="12">
        <v>45741.4176041667</v>
      </c>
      <c r="AL2541" s="10" t="s">
        <v>9843</v>
      </c>
      <c r="AM2541">
        <f t="shared" si="51"/>
        <v>3</v>
      </c>
      <c r="AN2541" t="s">
        <v>106</v>
      </c>
    </row>
    <row r="2542" spans="1:40">
      <c r="A2542" s="10"/>
      <c r="B2542" s="10" t="s">
        <v>9844</v>
      </c>
      <c r="C2542" s="10"/>
      <c r="D2542" s="10" t="s">
        <v>9845</v>
      </c>
      <c r="E2542" s="10" t="s">
        <v>92</v>
      </c>
      <c r="F2542" s="10" t="s">
        <v>93</v>
      </c>
      <c r="G2542" s="10" t="s">
        <v>94</v>
      </c>
      <c r="H2542" s="10" t="s">
        <v>9845</v>
      </c>
      <c r="I2542" s="10" t="s">
        <v>368</v>
      </c>
      <c r="J2542" s="10" t="s">
        <v>97</v>
      </c>
      <c r="K2542" s="10" t="s">
        <v>98</v>
      </c>
      <c r="L2542" s="11">
        <v>643672</v>
      </c>
      <c r="M2542" s="11">
        <v>1005737</v>
      </c>
      <c r="N2542" s="11">
        <v>715672</v>
      </c>
      <c r="O2542" s="10" t="s">
        <v>99</v>
      </c>
      <c r="P2542" s="11">
        <v>65.13</v>
      </c>
      <c r="Q2542" s="11">
        <v>0</v>
      </c>
      <c r="R2542" s="10"/>
      <c r="S2542" s="10"/>
      <c r="T2542" s="10" t="s">
        <v>100</v>
      </c>
      <c r="U2542" s="10"/>
      <c r="V2542" s="10"/>
      <c r="W2542" s="10" t="s">
        <v>113</v>
      </c>
      <c r="X2542" s="10"/>
      <c r="Y2542" s="10" t="s">
        <v>123</v>
      </c>
      <c r="Z2542" s="11">
        <v>6</v>
      </c>
      <c r="AA2542" s="11">
        <v>1</v>
      </c>
      <c r="AB2542" s="10" t="s">
        <v>100</v>
      </c>
      <c r="AC2542" s="10"/>
      <c r="AD2542" s="10"/>
      <c r="AE2542" s="10"/>
      <c r="AF2542" s="10"/>
      <c r="AG2542" s="11"/>
      <c r="AH2542" s="11"/>
      <c r="AI2542" s="11"/>
      <c r="AJ2542" s="10"/>
      <c r="AK2542" s="12">
        <v>45741.4244097222</v>
      </c>
      <c r="AL2542" s="10" t="s">
        <v>9846</v>
      </c>
      <c r="AM2542">
        <f t="shared" si="51"/>
        <v>3</v>
      </c>
      <c r="AN2542" t="s">
        <v>106</v>
      </c>
    </row>
    <row r="2543" spans="1:40">
      <c r="A2543" s="10"/>
      <c r="B2543" s="10" t="s">
        <v>9847</v>
      </c>
      <c r="C2543" s="10"/>
      <c r="D2543" s="10" t="s">
        <v>9848</v>
      </c>
      <c r="E2543" s="10" t="s">
        <v>92</v>
      </c>
      <c r="F2543" s="10" t="s">
        <v>148</v>
      </c>
      <c r="G2543" s="10" t="s">
        <v>545</v>
      </c>
      <c r="H2543" s="10" t="s">
        <v>9849</v>
      </c>
      <c r="I2543" s="10" t="s">
        <v>368</v>
      </c>
      <c r="J2543" s="10" t="s">
        <v>97</v>
      </c>
      <c r="K2543" s="10" t="s">
        <v>98</v>
      </c>
      <c r="L2543" s="11">
        <v>398400</v>
      </c>
      <c r="M2543" s="11">
        <v>621769.5</v>
      </c>
      <c r="N2543" s="11">
        <v>430400</v>
      </c>
      <c r="O2543" s="10" t="s">
        <v>1017</v>
      </c>
      <c r="P2543" s="11">
        <v>126.34</v>
      </c>
      <c r="Q2543" s="11">
        <v>0</v>
      </c>
      <c r="R2543" s="10"/>
      <c r="S2543" s="10"/>
      <c r="T2543" s="10" t="s">
        <v>101</v>
      </c>
      <c r="U2543" s="10"/>
      <c r="V2543" s="10"/>
      <c r="W2543" s="10" t="s">
        <v>101</v>
      </c>
      <c r="X2543" s="10"/>
      <c r="Y2543" s="10"/>
      <c r="Z2543" s="11">
        <v>0</v>
      </c>
      <c r="AA2543" s="11">
        <v>0</v>
      </c>
      <c r="AB2543" s="10" t="s">
        <v>100</v>
      </c>
      <c r="AC2543" s="10"/>
      <c r="AD2543" s="10"/>
      <c r="AE2543" s="10"/>
      <c r="AF2543" s="10" t="s">
        <v>104</v>
      </c>
      <c r="AG2543" s="11"/>
      <c r="AH2543" s="11"/>
      <c r="AI2543" s="11"/>
      <c r="AJ2543" s="10"/>
      <c r="AK2543" s="12">
        <v>45774.4315856481</v>
      </c>
      <c r="AL2543" s="10" t="s">
        <v>9850</v>
      </c>
      <c r="AM2543">
        <f t="shared" si="51"/>
        <v>3</v>
      </c>
      <c r="AN2543" t="s">
        <v>106</v>
      </c>
    </row>
    <row r="2544" spans="1:40">
      <c r="A2544" s="10"/>
      <c r="B2544" s="10" t="s">
        <v>9851</v>
      </c>
      <c r="C2544" s="10"/>
      <c r="D2544" s="10" t="s">
        <v>9852</v>
      </c>
      <c r="E2544" s="10" t="s">
        <v>92</v>
      </c>
      <c r="F2544" s="10" t="s">
        <v>334</v>
      </c>
      <c r="G2544" s="10" t="s">
        <v>335</v>
      </c>
      <c r="H2544" s="10" t="s">
        <v>9852</v>
      </c>
      <c r="I2544" s="10" t="s">
        <v>368</v>
      </c>
      <c r="J2544" s="10" t="s">
        <v>97</v>
      </c>
      <c r="K2544" s="10" t="s">
        <v>98</v>
      </c>
      <c r="L2544" s="11">
        <v>148204.16</v>
      </c>
      <c r="M2544" s="11">
        <v>231569</v>
      </c>
      <c r="N2544" s="11">
        <v>148204.16</v>
      </c>
      <c r="O2544" s="10" t="s">
        <v>131</v>
      </c>
      <c r="P2544" s="11">
        <v>32.62</v>
      </c>
      <c r="Q2544" s="11">
        <v>0</v>
      </c>
      <c r="R2544" s="10"/>
      <c r="S2544" s="10"/>
      <c r="T2544" s="10" t="s">
        <v>101</v>
      </c>
      <c r="U2544" s="10"/>
      <c r="V2544" s="10"/>
      <c r="W2544" s="10" t="s">
        <v>100</v>
      </c>
      <c r="X2544" s="10"/>
      <c r="Y2544" s="10" t="s">
        <v>250</v>
      </c>
      <c r="Z2544" s="11">
        <v>0</v>
      </c>
      <c r="AA2544" s="11">
        <v>1</v>
      </c>
      <c r="AB2544" s="10" t="s">
        <v>100</v>
      </c>
      <c r="AC2544" s="10"/>
      <c r="AD2544" s="10"/>
      <c r="AE2544" s="10"/>
      <c r="AF2544" s="10"/>
      <c r="AG2544" s="11"/>
      <c r="AH2544" s="11"/>
      <c r="AI2544" s="11"/>
      <c r="AJ2544" s="10"/>
      <c r="AK2544" s="12">
        <v>45765.4166666667</v>
      </c>
      <c r="AL2544" s="10" t="s">
        <v>9853</v>
      </c>
      <c r="AM2544">
        <f t="shared" si="51"/>
        <v>2</v>
      </c>
      <c r="AN2544" t="s">
        <v>106</v>
      </c>
    </row>
    <row r="2545" spans="1:40">
      <c r="A2545" s="10"/>
      <c r="B2545" s="10" t="s">
        <v>9854</v>
      </c>
      <c r="C2545" s="10"/>
      <c r="D2545" s="10" t="s">
        <v>9855</v>
      </c>
      <c r="E2545" s="10" t="s">
        <v>92</v>
      </c>
      <c r="F2545" s="10" t="s">
        <v>153</v>
      </c>
      <c r="G2545" s="10" t="s">
        <v>248</v>
      </c>
      <c r="H2545" s="10" t="s">
        <v>9856</v>
      </c>
      <c r="I2545" s="10" t="s">
        <v>368</v>
      </c>
      <c r="J2545" s="10" t="s">
        <v>97</v>
      </c>
      <c r="K2545" s="10" t="s">
        <v>98</v>
      </c>
      <c r="L2545" s="11">
        <v>541696</v>
      </c>
      <c r="M2545" s="11">
        <v>967314</v>
      </c>
      <c r="N2545" s="11">
        <v>597696</v>
      </c>
      <c r="O2545" s="10" t="s">
        <v>99</v>
      </c>
      <c r="P2545" s="11">
        <v>120.48</v>
      </c>
      <c r="Q2545" s="11">
        <v>0</v>
      </c>
      <c r="R2545" s="10"/>
      <c r="S2545" s="10"/>
      <c r="T2545" s="10" t="s">
        <v>101</v>
      </c>
      <c r="U2545" s="10"/>
      <c r="V2545" s="10"/>
      <c r="W2545" s="10" t="s">
        <v>113</v>
      </c>
      <c r="X2545" s="10"/>
      <c r="Y2545" s="10" t="s">
        <v>1596</v>
      </c>
      <c r="Z2545" s="11">
        <v>0</v>
      </c>
      <c r="AA2545" s="11">
        <v>25</v>
      </c>
      <c r="AB2545" s="10" t="s">
        <v>100</v>
      </c>
      <c r="AC2545" s="10"/>
      <c r="AD2545" s="10" t="s">
        <v>156</v>
      </c>
      <c r="AE2545" s="10"/>
      <c r="AF2545" s="10"/>
      <c r="AG2545" s="11"/>
      <c r="AH2545" s="11"/>
      <c r="AI2545" s="11"/>
      <c r="AJ2545" s="10"/>
      <c r="AK2545" s="12">
        <v>45737.4554398148</v>
      </c>
      <c r="AL2545" s="10" t="s">
        <v>9857</v>
      </c>
      <c r="AM2545">
        <f t="shared" si="51"/>
        <v>3</v>
      </c>
      <c r="AN2545" t="s">
        <v>106</v>
      </c>
    </row>
    <row r="2546" spans="1:40">
      <c r="A2546" s="10"/>
      <c r="B2546" s="10" t="s">
        <v>9858</v>
      </c>
      <c r="C2546" s="10"/>
      <c r="D2546" s="10" t="s">
        <v>9859</v>
      </c>
      <c r="E2546" s="10" t="s">
        <v>92</v>
      </c>
      <c r="F2546" s="10" t="s">
        <v>128</v>
      </c>
      <c r="G2546" s="10" t="s">
        <v>665</v>
      </c>
      <c r="H2546" s="10" t="s">
        <v>9860</v>
      </c>
      <c r="I2546" s="10" t="s">
        <v>96</v>
      </c>
      <c r="J2546" s="10" t="s">
        <v>97</v>
      </c>
      <c r="K2546" s="10" t="s">
        <v>98</v>
      </c>
      <c r="L2546" s="11">
        <v>1094472</v>
      </c>
      <c r="M2546" s="11">
        <v>1824120</v>
      </c>
      <c r="N2546" s="11">
        <v>1094472</v>
      </c>
      <c r="O2546" s="10" t="s">
        <v>131</v>
      </c>
      <c r="P2546" s="11">
        <v>270.24</v>
      </c>
      <c r="Q2546" s="11">
        <v>0</v>
      </c>
      <c r="R2546" s="10"/>
      <c r="S2546" s="10"/>
      <c r="T2546" s="10" t="s">
        <v>101</v>
      </c>
      <c r="U2546" s="10"/>
      <c r="V2546" s="10"/>
      <c r="W2546" s="10" t="s">
        <v>101</v>
      </c>
      <c r="X2546" s="10"/>
      <c r="Y2546" s="10" t="s">
        <v>560</v>
      </c>
      <c r="Z2546" s="11">
        <v>32</v>
      </c>
      <c r="AA2546" s="11">
        <v>1</v>
      </c>
      <c r="AB2546" s="10" t="s">
        <v>101</v>
      </c>
      <c r="AC2546" s="10"/>
      <c r="AD2546" s="10"/>
      <c r="AE2546" s="10"/>
      <c r="AF2546" s="10"/>
      <c r="AG2546" s="11"/>
      <c r="AH2546" s="11"/>
      <c r="AI2546" s="11"/>
      <c r="AJ2546" s="10"/>
      <c r="AK2546" s="12">
        <v>45736.4168055556</v>
      </c>
      <c r="AL2546" s="10" t="s">
        <v>9861</v>
      </c>
      <c r="AM2546">
        <f t="shared" si="51"/>
        <v>3</v>
      </c>
      <c r="AN2546" t="s">
        <v>106</v>
      </c>
    </row>
    <row r="2547" spans="1:40">
      <c r="A2547" s="10"/>
      <c r="B2547" s="10" t="s">
        <v>9862</v>
      </c>
      <c r="C2547" s="10"/>
      <c r="D2547" s="10" t="s">
        <v>9863</v>
      </c>
      <c r="E2547" s="10" t="s">
        <v>92</v>
      </c>
      <c r="F2547" s="10" t="s">
        <v>128</v>
      </c>
      <c r="G2547" s="10" t="s">
        <v>665</v>
      </c>
      <c r="H2547" s="10" t="s">
        <v>3060</v>
      </c>
      <c r="I2547" s="10" t="s">
        <v>96</v>
      </c>
      <c r="J2547" s="10" t="s">
        <v>97</v>
      </c>
      <c r="K2547" s="10" t="s">
        <v>98</v>
      </c>
      <c r="L2547" s="11">
        <v>1131772.8</v>
      </c>
      <c r="M2547" s="11">
        <v>1886288</v>
      </c>
      <c r="N2547" s="11">
        <v>1131772.8</v>
      </c>
      <c r="O2547" s="10" t="s">
        <v>131</v>
      </c>
      <c r="P2547" s="11">
        <v>279.45</v>
      </c>
      <c r="Q2547" s="11">
        <v>0</v>
      </c>
      <c r="R2547" s="10"/>
      <c r="S2547" s="10"/>
      <c r="T2547" s="10" t="s">
        <v>101</v>
      </c>
      <c r="U2547" s="10"/>
      <c r="V2547" s="10"/>
      <c r="W2547" s="10" t="s">
        <v>101</v>
      </c>
      <c r="X2547" s="10"/>
      <c r="Y2547" s="10" t="s">
        <v>560</v>
      </c>
      <c r="Z2547" s="11">
        <v>30</v>
      </c>
      <c r="AA2547" s="11">
        <v>1</v>
      </c>
      <c r="AB2547" s="10" t="s">
        <v>101</v>
      </c>
      <c r="AC2547" s="10"/>
      <c r="AD2547" s="10"/>
      <c r="AE2547" s="10"/>
      <c r="AF2547" s="10"/>
      <c r="AG2547" s="11"/>
      <c r="AH2547" s="11"/>
      <c r="AI2547" s="11"/>
      <c r="AJ2547" s="10"/>
      <c r="AK2547" s="12">
        <v>45736.4173611111</v>
      </c>
      <c r="AL2547" s="10" t="s">
        <v>9864</v>
      </c>
      <c r="AM2547">
        <f t="shared" si="51"/>
        <v>3</v>
      </c>
      <c r="AN2547" t="s">
        <v>106</v>
      </c>
    </row>
    <row r="2548" spans="1:40">
      <c r="A2548" s="10"/>
      <c r="B2548" s="10" t="s">
        <v>9865</v>
      </c>
      <c r="C2548" s="10"/>
      <c r="D2548" s="10" t="s">
        <v>9866</v>
      </c>
      <c r="E2548" s="10" t="s">
        <v>92</v>
      </c>
      <c r="F2548" s="10" t="s">
        <v>128</v>
      </c>
      <c r="G2548" s="10" t="s">
        <v>665</v>
      </c>
      <c r="H2548" s="10" t="s">
        <v>9867</v>
      </c>
      <c r="I2548" s="10" t="s">
        <v>96</v>
      </c>
      <c r="J2548" s="10" t="s">
        <v>97</v>
      </c>
      <c r="K2548" s="10" t="s">
        <v>98</v>
      </c>
      <c r="L2548" s="11">
        <v>832856.8</v>
      </c>
      <c r="M2548" s="11">
        <v>1388094</v>
      </c>
      <c r="N2548" s="11">
        <v>832856.8</v>
      </c>
      <c r="O2548" s="10" t="s">
        <v>131</v>
      </c>
      <c r="P2548" s="11">
        <v>216.45</v>
      </c>
      <c r="Q2548" s="11">
        <v>0</v>
      </c>
      <c r="R2548" s="10"/>
      <c r="S2548" s="10"/>
      <c r="T2548" s="10" t="s">
        <v>101</v>
      </c>
      <c r="U2548" s="10"/>
      <c r="V2548" s="10"/>
      <c r="W2548" s="10" t="s">
        <v>101</v>
      </c>
      <c r="X2548" s="10"/>
      <c r="Y2548" s="10" t="s">
        <v>560</v>
      </c>
      <c r="Z2548" s="11">
        <v>30</v>
      </c>
      <c r="AA2548" s="11">
        <v>1</v>
      </c>
      <c r="AB2548" s="10" t="s">
        <v>101</v>
      </c>
      <c r="AC2548" s="10"/>
      <c r="AD2548" s="10"/>
      <c r="AE2548" s="10"/>
      <c r="AF2548" s="10"/>
      <c r="AG2548" s="11"/>
      <c r="AH2548" s="11"/>
      <c r="AI2548" s="11"/>
      <c r="AJ2548" s="10"/>
      <c r="AK2548" s="12">
        <v>45752.2684953704</v>
      </c>
      <c r="AL2548" s="10" t="s">
        <v>9868</v>
      </c>
      <c r="AM2548">
        <f t="shared" si="51"/>
        <v>2</v>
      </c>
      <c r="AN2548" t="s">
        <v>106</v>
      </c>
    </row>
    <row r="2549" spans="1:40">
      <c r="A2549" s="10"/>
      <c r="B2549" s="10" t="s">
        <v>9869</v>
      </c>
      <c r="C2549" s="10"/>
      <c r="D2549" s="10" t="s">
        <v>9870</v>
      </c>
      <c r="E2549" s="10" t="s">
        <v>92</v>
      </c>
      <c r="F2549" s="10" t="s">
        <v>128</v>
      </c>
      <c r="G2549" s="10" t="s">
        <v>665</v>
      </c>
      <c r="H2549" s="10" t="s">
        <v>9860</v>
      </c>
      <c r="I2549" s="10" t="s">
        <v>96</v>
      </c>
      <c r="J2549" s="10" t="s">
        <v>97</v>
      </c>
      <c r="K2549" s="10" t="s">
        <v>98</v>
      </c>
      <c r="L2549" s="11">
        <v>1105731.2</v>
      </c>
      <c r="M2549" s="11">
        <v>1842885</v>
      </c>
      <c r="N2549" s="11">
        <v>1105731.2</v>
      </c>
      <c r="O2549" s="10" t="s">
        <v>131</v>
      </c>
      <c r="P2549" s="11">
        <v>273.02</v>
      </c>
      <c r="Q2549" s="11">
        <v>0</v>
      </c>
      <c r="R2549" s="10"/>
      <c r="S2549" s="10"/>
      <c r="T2549" s="10" t="s">
        <v>101</v>
      </c>
      <c r="U2549" s="10"/>
      <c r="V2549" s="10"/>
      <c r="W2549" s="10" t="s">
        <v>101</v>
      </c>
      <c r="X2549" s="10"/>
      <c r="Y2549" s="10" t="s">
        <v>560</v>
      </c>
      <c r="Z2549" s="11">
        <v>32</v>
      </c>
      <c r="AA2549" s="11">
        <v>1</v>
      </c>
      <c r="AB2549" s="10" t="s">
        <v>101</v>
      </c>
      <c r="AC2549" s="10"/>
      <c r="AD2549" s="10"/>
      <c r="AE2549" s="10"/>
      <c r="AF2549" s="10"/>
      <c r="AG2549" s="11"/>
      <c r="AH2549" s="11"/>
      <c r="AI2549" s="11"/>
      <c r="AJ2549" s="10"/>
      <c r="AK2549" s="12">
        <v>45736.4182523148</v>
      </c>
      <c r="AL2549" s="10" t="s">
        <v>9871</v>
      </c>
      <c r="AM2549">
        <f t="shared" si="51"/>
        <v>3</v>
      </c>
      <c r="AN2549" t="s">
        <v>106</v>
      </c>
    </row>
    <row r="2550" spans="1:40">
      <c r="A2550" s="10"/>
      <c r="B2550" s="10" t="s">
        <v>4006</v>
      </c>
      <c r="C2550" s="10"/>
      <c r="D2550" s="10" t="s">
        <v>9872</v>
      </c>
      <c r="E2550" s="10" t="s">
        <v>92</v>
      </c>
      <c r="F2550" s="10" t="s">
        <v>109</v>
      </c>
      <c r="G2550" s="10" t="s">
        <v>110</v>
      </c>
      <c r="H2550" s="10" t="s">
        <v>9873</v>
      </c>
      <c r="I2550" s="10" t="s">
        <v>368</v>
      </c>
      <c r="J2550" s="10" t="s">
        <v>97</v>
      </c>
      <c r="K2550" s="10" t="s">
        <v>98</v>
      </c>
      <c r="L2550" s="11">
        <v>816000</v>
      </c>
      <c r="M2550" s="11">
        <v>1452200</v>
      </c>
      <c r="N2550" s="11">
        <v>816000</v>
      </c>
      <c r="O2550" s="10" t="s">
        <v>99</v>
      </c>
      <c r="P2550" s="11">
        <v>167.01</v>
      </c>
      <c r="Q2550" s="11">
        <v>0</v>
      </c>
      <c r="R2550" s="10"/>
      <c r="S2550" s="10"/>
      <c r="T2550" s="10" t="s">
        <v>101</v>
      </c>
      <c r="U2550" s="10"/>
      <c r="V2550" s="10"/>
      <c r="W2550" s="10" t="s">
        <v>101</v>
      </c>
      <c r="X2550" s="10"/>
      <c r="Y2550" s="10" t="s">
        <v>102</v>
      </c>
      <c r="Z2550" s="11">
        <v>27</v>
      </c>
      <c r="AA2550" s="11">
        <v>3</v>
      </c>
      <c r="AB2550" s="10" t="s">
        <v>100</v>
      </c>
      <c r="AC2550" s="10"/>
      <c r="AD2550" s="10" t="s">
        <v>156</v>
      </c>
      <c r="AE2550" s="10" t="s">
        <v>960</v>
      </c>
      <c r="AF2550" s="10" t="s">
        <v>104</v>
      </c>
      <c r="AG2550" s="11"/>
      <c r="AH2550" s="11"/>
      <c r="AI2550" s="11"/>
      <c r="AJ2550" s="10"/>
      <c r="AK2550" s="12">
        <v>45775.4171875</v>
      </c>
      <c r="AL2550" s="10" t="s">
        <v>9874</v>
      </c>
      <c r="AM2550">
        <f t="shared" si="51"/>
        <v>2</v>
      </c>
      <c r="AN2550" t="s">
        <v>106</v>
      </c>
    </row>
    <row r="2551" spans="1:40">
      <c r="A2551" s="10"/>
      <c r="B2551" s="10" t="s">
        <v>8487</v>
      </c>
      <c r="C2551" s="10"/>
      <c r="D2551" s="10" t="s">
        <v>9875</v>
      </c>
      <c r="E2551" s="10" t="s">
        <v>92</v>
      </c>
      <c r="F2551" s="10" t="s">
        <v>93</v>
      </c>
      <c r="G2551" s="10" t="s">
        <v>289</v>
      </c>
      <c r="H2551" s="10" t="s">
        <v>9876</v>
      </c>
      <c r="I2551" s="10" t="s">
        <v>96</v>
      </c>
      <c r="J2551" s="10" t="s">
        <v>97</v>
      </c>
      <c r="K2551" s="10" t="s">
        <v>98</v>
      </c>
      <c r="L2551" s="11">
        <v>24000</v>
      </c>
      <c r="M2551" s="11">
        <v>30000</v>
      </c>
      <c r="N2551" s="11">
        <v>24000</v>
      </c>
      <c r="O2551" s="10" t="s">
        <v>307</v>
      </c>
      <c r="P2551" s="11"/>
      <c r="Q2551" s="11"/>
      <c r="R2551" s="10"/>
      <c r="S2551" s="10"/>
      <c r="T2551" s="10" t="s">
        <v>100</v>
      </c>
      <c r="U2551" s="10"/>
      <c r="V2551" s="10"/>
      <c r="W2551" s="10" t="s">
        <v>101</v>
      </c>
      <c r="X2551" s="10"/>
      <c r="Y2551" s="10" t="s">
        <v>930</v>
      </c>
      <c r="Z2551" s="11">
        <v>1</v>
      </c>
      <c r="AA2551" s="11">
        <v>0</v>
      </c>
      <c r="AB2551" s="10" t="s">
        <v>100</v>
      </c>
      <c r="AC2551" s="10"/>
      <c r="AD2551" s="10"/>
      <c r="AE2551" s="10"/>
      <c r="AF2551" s="10"/>
      <c r="AG2551" s="11"/>
      <c r="AH2551" s="11"/>
      <c r="AI2551" s="11"/>
      <c r="AJ2551" s="10"/>
      <c r="AK2551" s="12">
        <v>45773.4168287037</v>
      </c>
      <c r="AL2551" s="10" t="s">
        <v>9877</v>
      </c>
      <c r="AM2551">
        <f t="shared" si="51"/>
        <v>3</v>
      </c>
      <c r="AN2551" t="s">
        <v>106</v>
      </c>
    </row>
    <row r="2552" spans="1:40">
      <c r="A2552" s="10"/>
      <c r="B2552" s="10" t="s">
        <v>9878</v>
      </c>
      <c r="C2552" s="10"/>
      <c r="D2552" s="10" t="s">
        <v>9879</v>
      </c>
      <c r="E2552" s="10" t="s">
        <v>92</v>
      </c>
      <c r="F2552" s="10" t="s">
        <v>93</v>
      </c>
      <c r="G2552" s="10" t="s">
        <v>289</v>
      </c>
      <c r="H2552" s="10" t="s">
        <v>9880</v>
      </c>
      <c r="I2552" s="10" t="s">
        <v>96</v>
      </c>
      <c r="J2552" s="10" t="s">
        <v>97</v>
      </c>
      <c r="K2552" s="10" t="s">
        <v>98</v>
      </c>
      <c r="L2552" s="11">
        <v>24000</v>
      </c>
      <c r="M2552" s="11">
        <v>30000</v>
      </c>
      <c r="N2552" s="11">
        <v>24000</v>
      </c>
      <c r="O2552" s="10" t="s">
        <v>307</v>
      </c>
      <c r="P2552" s="11"/>
      <c r="Q2552" s="11"/>
      <c r="R2552" s="10"/>
      <c r="S2552" s="10"/>
      <c r="T2552" s="10" t="s">
        <v>100</v>
      </c>
      <c r="U2552" s="10"/>
      <c r="V2552" s="10"/>
      <c r="W2552" s="10" t="s">
        <v>101</v>
      </c>
      <c r="X2552" s="10"/>
      <c r="Y2552" s="10" t="s">
        <v>930</v>
      </c>
      <c r="Z2552" s="11">
        <v>1</v>
      </c>
      <c r="AA2552" s="11">
        <v>0</v>
      </c>
      <c r="AB2552" s="10" t="s">
        <v>100</v>
      </c>
      <c r="AC2552" s="10"/>
      <c r="AD2552" s="10"/>
      <c r="AE2552" s="10"/>
      <c r="AF2552" s="10"/>
      <c r="AG2552" s="11"/>
      <c r="AH2552" s="11"/>
      <c r="AI2552" s="11"/>
      <c r="AJ2552" s="10"/>
      <c r="AK2552" s="12">
        <v>45773.4174305556</v>
      </c>
      <c r="AL2552" s="10" t="s">
        <v>9881</v>
      </c>
      <c r="AM2552">
        <f t="shared" si="51"/>
        <v>3</v>
      </c>
      <c r="AN2552" t="s">
        <v>106</v>
      </c>
    </row>
    <row r="2553" spans="1:40">
      <c r="A2553" s="10"/>
      <c r="B2553" s="10" t="s">
        <v>9882</v>
      </c>
      <c r="C2553" s="10"/>
      <c r="D2553" s="10" t="s">
        <v>9883</v>
      </c>
      <c r="E2553" s="10" t="s">
        <v>92</v>
      </c>
      <c r="F2553" s="10" t="s">
        <v>93</v>
      </c>
      <c r="G2553" s="10" t="s">
        <v>289</v>
      </c>
      <c r="H2553" s="10" t="s">
        <v>9884</v>
      </c>
      <c r="I2553" s="10" t="s">
        <v>96</v>
      </c>
      <c r="J2553" s="10" t="s">
        <v>97</v>
      </c>
      <c r="K2553" s="10" t="s">
        <v>98</v>
      </c>
      <c r="L2553" s="11">
        <v>24000</v>
      </c>
      <c r="M2553" s="11">
        <v>30000</v>
      </c>
      <c r="N2553" s="11">
        <v>24000</v>
      </c>
      <c r="O2553" s="10" t="s">
        <v>307</v>
      </c>
      <c r="P2553" s="11"/>
      <c r="Q2553" s="11"/>
      <c r="R2553" s="10"/>
      <c r="S2553" s="10"/>
      <c r="T2553" s="10" t="s">
        <v>100</v>
      </c>
      <c r="U2553" s="10"/>
      <c r="V2553" s="10"/>
      <c r="W2553" s="10" t="s">
        <v>101</v>
      </c>
      <c r="X2553" s="10"/>
      <c r="Y2553" s="10" t="s">
        <v>930</v>
      </c>
      <c r="Z2553" s="11">
        <v>1</v>
      </c>
      <c r="AA2553" s="11">
        <v>0</v>
      </c>
      <c r="AB2553" s="10" t="s">
        <v>100</v>
      </c>
      <c r="AC2553" s="10"/>
      <c r="AD2553" s="10"/>
      <c r="AE2553" s="10"/>
      <c r="AF2553" s="10"/>
      <c r="AG2553" s="11"/>
      <c r="AH2553" s="11"/>
      <c r="AI2553" s="11"/>
      <c r="AJ2553" s="10"/>
      <c r="AK2553" s="12">
        <v>45773.4214699074</v>
      </c>
      <c r="AL2553" s="10" t="s">
        <v>9885</v>
      </c>
      <c r="AM2553">
        <f t="shared" si="51"/>
        <v>3</v>
      </c>
      <c r="AN2553" t="s">
        <v>106</v>
      </c>
    </row>
    <row r="2554" spans="1:40">
      <c r="A2554" s="10"/>
      <c r="B2554" s="10" t="s">
        <v>9886</v>
      </c>
      <c r="C2554" s="10"/>
      <c r="D2554" s="10" t="s">
        <v>9887</v>
      </c>
      <c r="E2554" s="10" t="s">
        <v>92</v>
      </c>
      <c r="F2554" s="10" t="s">
        <v>93</v>
      </c>
      <c r="G2554" s="10" t="s">
        <v>289</v>
      </c>
      <c r="H2554" s="10" t="s">
        <v>9888</v>
      </c>
      <c r="I2554" s="10" t="s">
        <v>96</v>
      </c>
      <c r="J2554" s="10" t="s">
        <v>97</v>
      </c>
      <c r="K2554" s="10" t="s">
        <v>98</v>
      </c>
      <c r="L2554" s="11">
        <v>24000</v>
      </c>
      <c r="M2554" s="11">
        <v>30000</v>
      </c>
      <c r="N2554" s="11">
        <v>24000</v>
      </c>
      <c r="O2554" s="10" t="s">
        <v>307</v>
      </c>
      <c r="P2554" s="11"/>
      <c r="Q2554" s="11"/>
      <c r="R2554" s="10"/>
      <c r="S2554" s="10"/>
      <c r="T2554" s="10" t="s">
        <v>100</v>
      </c>
      <c r="U2554" s="10"/>
      <c r="V2554" s="10"/>
      <c r="W2554" s="10" t="s">
        <v>101</v>
      </c>
      <c r="X2554" s="10"/>
      <c r="Y2554" s="10" t="s">
        <v>930</v>
      </c>
      <c r="Z2554" s="11">
        <v>1</v>
      </c>
      <c r="AA2554" s="11">
        <v>0</v>
      </c>
      <c r="AB2554" s="10" t="s">
        <v>100</v>
      </c>
      <c r="AC2554" s="10"/>
      <c r="AD2554" s="10"/>
      <c r="AE2554" s="10"/>
      <c r="AF2554" s="10"/>
      <c r="AG2554" s="11"/>
      <c r="AH2554" s="11"/>
      <c r="AI2554" s="11"/>
      <c r="AJ2554" s="10"/>
      <c r="AK2554" s="12">
        <v>45773.417037037</v>
      </c>
      <c r="AL2554" s="10" t="s">
        <v>9889</v>
      </c>
      <c r="AM2554">
        <f t="shared" si="51"/>
        <v>3</v>
      </c>
      <c r="AN2554" t="s">
        <v>106</v>
      </c>
    </row>
    <row r="2555" spans="1:40">
      <c r="A2555" s="10"/>
      <c r="B2555" s="10" t="s">
        <v>9890</v>
      </c>
      <c r="C2555" s="10"/>
      <c r="D2555" s="10" t="s">
        <v>9891</v>
      </c>
      <c r="E2555" s="10" t="s">
        <v>92</v>
      </c>
      <c r="F2555" s="10" t="s">
        <v>93</v>
      </c>
      <c r="G2555" s="10" t="s">
        <v>289</v>
      </c>
      <c r="H2555" s="10" t="s">
        <v>9892</v>
      </c>
      <c r="I2555" s="10" t="s">
        <v>96</v>
      </c>
      <c r="J2555" s="10" t="s">
        <v>97</v>
      </c>
      <c r="K2555" s="10" t="s">
        <v>98</v>
      </c>
      <c r="L2555" s="11">
        <v>24000</v>
      </c>
      <c r="M2555" s="11">
        <v>30000</v>
      </c>
      <c r="N2555" s="11">
        <v>24000</v>
      </c>
      <c r="O2555" s="10" t="s">
        <v>307</v>
      </c>
      <c r="P2555" s="11"/>
      <c r="Q2555" s="11"/>
      <c r="R2555" s="10"/>
      <c r="S2555" s="10"/>
      <c r="T2555" s="10" t="s">
        <v>100</v>
      </c>
      <c r="U2555" s="10"/>
      <c r="V2555" s="10"/>
      <c r="W2555" s="10" t="s">
        <v>101</v>
      </c>
      <c r="X2555" s="10"/>
      <c r="Y2555" s="10" t="s">
        <v>930</v>
      </c>
      <c r="Z2555" s="11">
        <v>1</v>
      </c>
      <c r="AA2555" s="11">
        <v>0</v>
      </c>
      <c r="AB2555" s="10" t="s">
        <v>100</v>
      </c>
      <c r="AC2555" s="10"/>
      <c r="AD2555" s="10"/>
      <c r="AE2555" s="10"/>
      <c r="AF2555" s="10"/>
      <c r="AG2555" s="11"/>
      <c r="AH2555" s="11"/>
      <c r="AI2555" s="11"/>
      <c r="AJ2555" s="10"/>
      <c r="AK2555" s="12">
        <v>45796.5098842593</v>
      </c>
      <c r="AL2555" s="10" t="s">
        <v>9893</v>
      </c>
      <c r="AM2555">
        <f t="shared" si="51"/>
        <v>2</v>
      </c>
      <c r="AN2555" t="s">
        <v>106</v>
      </c>
    </row>
    <row r="2556" spans="1:40">
      <c r="A2556" s="10"/>
      <c r="B2556" s="10" t="s">
        <v>9894</v>
      </c>
      <c r="C2556" s="10"/>
      <c r="D2556" s="10" t="s">
        <v>9895</v>
      </c>
      <c r="E2556" s="10" t="s">
        <v>92</v>
      </c>
      <c r="F2556" s="10" t="s">
        <v>334</v>
      </c>
      <c r="G2556" s="10" t="s">
        <v>2521</v>
      </c>
      <c r="H2556" s="10" t="s">
        <v>9896</v>
      </c>
      <c r="I2556" s="10" t="s">
        <v>368</v>
      </c>
      <c r="J2556" s="10" t="s">
        <v>97</v>
      </c>
      <c r="K2556" s="10" t="s">
        <v>98</v>
      </c>
      <c r="L2556" s="11">
        <v>113785.84</v>
      </c>
      <c r="M2556" s="11">
        <v>203189</v>
      </c>
      <c r="N2556" s="11">
        <v>130785.84</v>
      </c>
      <c r="O2556" s="10" t="s">
        <v>99</v>
      </c>
      <c r="P2556" s="11">
        <v>92.95</v>
      </c>
      <c r="Q2556" s="11">
        <v>0</v>
      </c>
      <c r="R2556" s="10"/>
      <c r="S2556" s="10"/>
      <c r="T2556" s="10" t="s">
        <v>101</v>
      </c>
      <c r="U2556" s="10"/>
      <c r="V2556" s="10"/>
      <c r="W2556" s="10" t="s">
        <v>101</v>
      </c>
      <c r="X2556" s="10"/>
      <c r="Y2556" s="10" t="s">
        <v>102</v>
      </c>
      <c r="Z2556" s="11">
        <v>18</v>
      </c>
      <c r="AA2556" s="11">
        <v>4</v>
      </c>
      <c r="AB2556" s="10" t="s">
        <v>100</v>
      </c>
      <c r="AC2556" s="10"/>
      <c r="AD2556" s="10"/>
      <c r="AE2556" s="10" t="s">
        <v>1883</v>
      </c>
      <c r="AF2556" s="10" t="s">
        <v>280</v>
      </c>
      <c r="AG2556" s="11"/>
      <c r="AH2556" s="11"/>
      <c r="AI2556" s="11"/>
      <c r="AJ2556" s="10"/>
      <c r="AK2556" s="12">
        <v>45773.4279398148</v>
      </c>
      <c r="AL2556" s="10" t="s">
        <v>9897</v>
      </c>
      <c r="AM2556">
        <f t="shared" si="51"/>
        <v>3</v>
      </c>
      <c r="AN2556" t="s">
        <v>106</v>
      </c>
    </row>
    <row r="2557" spans="1:40">
      <c r="A2557" s="10"/>
      <c r="B2557" s="10" t="s">
        <v>5826</v>
      </c>
      <c r="C2557" s="10"/>
      <c r="D2557" s="10" t="s">
        <v>9898</v>
      </c>
      <c r="E2557" s="10" t="s">
        <v>92</v>
      </c>
      <c r="F2557" s="10" t="s">
        <v>318</v>
      </c>
      <c r="G2557" s="10" t="s">
        <v>319</v>
      </c>
      <c r="H2557" s="10" t="s">
        <v>9899</v>
      </c>
      <c r="I2557" s="10" t="s">
        <v>368</v>
      </c>
      <c r="J2557" s="10" t="s">
        <v>97</v>
      </c>
      <c r="K2557" s="10" t="s">
        <v>98</v>
      </c>
      <c r="L2557" s="11">
        <v>991188</v>
      </c>
      <c r="M2557" s="11">
        <v>1457628.44</v>
      </c>
      <c r="N2557" s="11">
        <v>1115188</v>
      </c>
      <c r="O2557" s="10" t="s">
        <v>99</v>
      </c>
      <c r="P2557" s="11">
        <v>223.81</v>
      </c>
      <c r="Q2557" s="11">
        <v>0</v>
      </c>
      <c r="R2557" s="10"/>
      <c r="S2557" s="10"/>
      <c r="T2557" s="10" t="s">
        <v>100</v>
      </c>
      <c r="U2557" s="10"/>
      <c r="V2557" s="10"/>
      <c r="W2557" s="10" t="s">
        <v>113</v>
      </c>
      <c r="X2557" s="10"/>
      <c r="Y2557" s="10" t="s">
        <v>102</v>
      </c>
      <c r="Z2557" s="11">
        <v>7</v>
      </c>
      <c r="AA2557" s="11">
        <v>2</v>
      </c>
      <c r="AB2557" s="10" t="s">
        <v>100</v>
      </c>
      <c r="AC2557" s="10"/>
      <c r="AD2557" s="10"/>
      <c r="AE2557" s="10"/>
      <c r="AF2557" s="10" t="s">
        <v>280</v>
      </c>
      <c r="AG2557" s="11"/>
      <c r="AH2557" s="11"/>
      <c r="AI2557" s="11"/>
      <c r="AJ2557" s="10"/>
      <c r="AK2557" s="12">
        <v>45741.4577083333</v>
      </c>
      <c r="AL2557" s="10" t="s">
        <v>9900</v>
      </c>
      <c r="AM2557">
        <f t="shared" si="51"/>
        <v>2</v>
      </c>
      <c r="AN2557" t="s">
        <v>106</v>
      </c>
    </row>
    <row r="2558" spans="1:40">
      <c r="A2558" s="10"/>
      <c r="B2558" s="10" t="s">
        <v>9901</v>
      </c>
      <c r="C2558" s="10"/>
      <c r="D2558" s="10" t="s">
        <v>9902</v>
      </c>
      <c r="E2558" s="10" t="s">
        <v>92</v>
      </c>
      <c r="F2558" s="10" t="s">
        <v>318</v>
      </c>
      <c r="G2558" s="10" t="s">
        <v>319</v>
      </c>
      <c r="H2558" s="10" t="s">
        <v>9903</v>
      </c>
      <c r="I2558" s="10" t="s">
        <v>368</v>
      </c>
      <c r="J2558" s="10" t="s">
        <v>97</v>
      </c>
      <c r="K2558" s="10" t="s">
        <v>98</v>
      </c>
      <c r="L2558" s="11">
        <v>174615</v>
      </c>
      <c r="M2558" s="11">
        <v>311810.65</v>
      </c>
      <c r="N2558" s="11">
        <v>174615</v>
      </c>
      <c r="O2558" s="10" t="s">
        <v>1017</v>
      </c>
      <c r="P2558" s="11">
        <v>83.82</v>
      </c>
      <c r="Q2558" s="11">
        <v>0</v>
      </c>
      <c r="R2558" s="10"/>
      <c r="S2558" s="10"/>
      <c r="T2558" s="10" t="s">
        <v>100</v>
      </c>
      <c r="U2558" s="10"/>
      <c r="V2558" s="10"/>
      <c r="W2558" s="10" t="s">
        <v>113</v>
      </c>
      <c r="X2558" s="10"/>
      <c r="Y2558" s="10"/>
      <c r="Z2558" s="11">
        <v>7</v>
      </c>
      <c r="AA2558" s="11">
        <v>0</v>
      </c>
      <c r="AB2558" s="10" t="s">
        <v>100</v>
      </c>
      <c r="AC2558" s="10"/>
      <c r="AD2558" s="10"/>
      <c r="AE2558" s="10"/>
      <c r="AF2558" s="10" t="s">
        <v>280</v>
      </c>
      <c r="AG2558" s="11"/>
      <c r="AH2558" s="11"/>
      <c r="AI2558" s="11"/>
      <c r="AJ2558" s="10"/>
      <c r="AK2558" s="12">
        <v>45741.4166666667</v>
      </c>
      <c r="AL2558" s="10" t="s">
        <v>9904</v>
      </c>
      <c r="AM2558">
        <f t="shared" si="51"/>
        <v>3</v>
      </c>
      <c r="AN2558" t="s">
        <v>106</v>
      </c>
    </row>
    <row r="2559" spans="1:40">
      <c r="A2559" s="10"/>
      <c r="B2559" s="10" t="s">
        <v>9905</v>
      </c>
      <c r="C2559" s="10"/>
      <c r="D2559" s="10" t="s">
        <v>9906</v>
      </c>
      <c r="E2559" s="10" t="s">
        <v>92</v>
      </c>
      <c r="F2559" s="10" t="s">
        <v>93</v>
      </c>
      <c r="G2559" s="10" t="s">
        <v>289</v>
      </c>
      <c r="H2559" s="10" t="s">
        <v>9907</v>
      </c>
      <c r="I2559" s="10" t="s">
        <v>96</v>
      </c>
      <c r="J2559" s="10" t="s">
        <v>97</v>
      </c>
      <c r="K2559" s="10" t="s">
        <v>98</v>
      </c>
      <c r="L2559" s="11">
        <v>24000</v>
      </c>
      <c r="M2559" s="11">
        <v>30000</v>
      </c>
      <c r="N2559" s="11">
        <v>24000</v>
      </c>
      <c r="O2559" s="10" t="s">
        <v>307</v>
      </c>
      <c r="P2559" s="11"/>
      <c r="Q2559" s="11"/>
      <c r="R2559" s="10"/>
      <c r="S2559" s="10"/>
      <c r="T2559" s="10" t="s">
        <v>100</v>
      </c>
      <c r="U2559" s="10"/>
      <c r="V2559" s="10"/>
      <c r="W2559" s="10" t="s">
        <v>101</v>
      </c>
      <c r="X2559" s="10"/>
      <c r="Y2559" s="10" t="s">
        <v>930</v>
      </c>
      <c r="Z2559" s="11">
        <v>1</v>
      </c>
      <c r="AA2559" s="11">
        <v>0</v>
      </c>
      <c r="AB2559" s="10" t="s">
        <v>100</v>
      </c>
      <c r="AC2559" s="10"/>
      <c r="AD2559" s="10"/>
      <c r="AE2559" s="10"/>
      <c r="AF2559" s="10"/>
      <c r="AG2559" s="11"/>
      <c r="AH2559" s="11"/>
      <c r="AI2559" s="11"/>
      <c r="AJ2559" s="10"/>
      <c r="AK2559" s="12">
        <v>45773.4287615741</v>
      </c>
      <c r="AL2559" s="10" t="s">
        <v>9908</v>
      </c>
      <c r="AM2559">
        <f t="shared" si="51"/>
        <v>3</v>
      </c>
      <c r="AN2559" t="s">
        <v>106</v>
      </c>
    </row>
    <row r="2560" spans="1:40">
      <c r="A2560" s="10"/>
      <c r="B2560" s="10" t="s">
        <v>9909</v>
      </c>
      <c r="C2560" s="10"/>
      <c r="D2560" s="10" t="s">
        <v>9910</v>
      </c>
      <c r="E2560" s="10" t="s">
        <v>92</v>
      </c>
      <c r="F2560" s="10" t="s">
        <v>93</v>
      </c>
      <c r="G2560" s="10" t="s">
        <v>289</v>
      </c>
      <c r="H2560" s="10" t="s">
        <v>9911</v>
      </c>
      <c r="I2560" s="10" t="s">
        <v>96</v>
      </c>
      <c r="J2560" s="10" t="s">
        <v>97</v>
      </c>
      <c r="K2560" s="10" t="s">
        <v>98</v>
      </c>
      <c r="L2560" s="11">
        <v>24000</v>
      </c>
      <c r="M2560" s="11">
        <v>30000</v>
      </c>
      <c r="N2560" s="11">
        <v>25000</v>
      </c>
      <c r="O2560" s="10" t="s">
        <v>307</v>
      </c>
      <c r="P2560" s="11"/>
      <c r="Q2560" s="11"/>
      <c r="R2560" s="10"/>
      <c r="S2560" s="10"/>
      <c r="T2560" s="10" t="s">
        <v>100</v>
      </c>
      <c r="U2560" s="10"/>
      <c r="V2560" s="10"/>
      <c r="W2560" s="10" t="s">
        <v>101</v>
      </c>
      <c r="X2560" s="10"/>
      <c r="Y2560" s="10" t="s">
        <v>930</v>
      </c>
      <c r="Z2560" s="11">
        <v>1</v>
      </c>
      <c r="AA2560" s="11">
        <v>0</v>
      </c>
      <c r="AB2560" s="10" t="s">
        <v>100</v>
      </c>
      <c r="AC2560" s="10"/>
      <c r="AD2560" s="10"/>
      <c r="AE2560" s="10"/>
      <c r="AF2560" s="10"/>
      <c r="AG2560" s="11"/>
      <c r="AH2560" s="11"/>
      <c r="AI2560" s="11"/>
      <c r="AJ2560" s="10"/>
      <c r="AK2560" s="12">
        <v>45773.4257175926</v>
      </c>
      <c r="AL2560" s="10" t="s">
        <v>9912</v>
      </c>
      <c r="AM2560">
        <f t="shared" si="51"/>
        <v>2</v>
      </c>
      <c r="AN2560" t="s">
        <v>106</v>
      </c>
    </row>
    <row r="2561" spans="1:40">
      <c r="A2561" s="10"/>
      <c r="B2561" s="10" t="s">
        <v>9913</v>
      </c>
      <c r="C2561" s="10"/>
      <c r="D2561" s="10" t="s">
        <v>9914</v>
      </c>
      <c r="E2561" s="10" t="s">
        <v>92</v>
      </c>
      <c r="F2561" s="10" t="s">
        <v>93</v>
      </c>
      <c r="G2561" s="10" t="s">
        <v>289</v>
      </c>
      <c r="H2561" s="10" t="s">
        <v>9915</v>
      </c>
      <c r="I2561" s="10" t="s">
        <v>96</v>
      </c>
      <c r="J2561" s="10" t="s">
        <v>97</v>
      </c>
      <c r="K2561" s="10" t="s">
        <v>98</v>
      </c>
      <c r="L2561" s="11">
        <v>24000</v>
      </c>
      <c r="M2561" s="11">
        <v>30000</v>
      </c>
      <c r="N2561" s="11">
        <v>24000</v>
      </c>
      <c r="O2561" s="10" t="s">
        <v>307</v>
      </c>
      <c r="P2561" s="11"/>
      <c r="Q2561" s="11"/>
      <c r="R2561" s="10"/>
      <c r="S2561" s="10"/>
      <c r="T2561" s="10" t="s">
        <v>100</v>
      </c>
      <c r="U2561" s="10"/>
      <c r="V2561" s="10"/>
      <c r="W2561" s="10" t="s">
        <v>101</v>
      </c>
      <c r="X2561" s="10"/>
      <c r="Y2561" s="10" t="s">
        <v>930</v>
      </c>
      <c r="Z2561" s="11">
        <v>1</v>
      </c>
      <c r="AA2561" s="11">
        <v>0</v>
      </c>
      <c r="AB2561" s="10" t="s">
        <v>100</v>
      </c>
      <c r="AC2561" s="10"/>
      <c r="AD2561" s="10"/>
      <c r="AE2561" s="10"/>
      <c r="AF2561" s="10"/>
      <c r="AG2561" s="11"/>
      <c r="AH2561" s="11"/>
      <c r="AI2561" s="11"/>
      <c r="AJ2561" s="10"/>
      <c r="AK2561" s="12">
        <v>45773.4167708333</v>
      </c>
      <c r="AL2561" s="10" t="s">
        <v>9916</v>
      </c>
      <c r="AM2561">
        <f t="shared" si="51"/>
        <v>2</v>
      </c>
      <c r="AN2561" t="s">
        <v>106</v>
      </c>
    </row>
    <row r="2562" spans="1:40">
      <c r="A2562" s="10"/>
      <c r="B2562" s="10" t="s">
        <v>9917</v>
      </c>
      <c r="C2562" s="10"/>
      <c r="D2562" s="10" t="s">
        <v>9918</v>
      </c>
      <c r="E2562" s="10" t="s">
        <v>92</v>
      </c>
      <c r="F2562" s="10" t="s">
        <v>93</v>
      </c>
      <c r="G2562" s="10" t="s">
        <v>289</v>
      </c>
      <c r="H2562" s="10" t="s">
        <v>9919</v>
      </c>
      <c r="I2562" s="10" t="s">
        <v>96</v>
      </c>
      <c r="J2562" s="10" t="s">
        <v>97</v>
      </c>
      <c r="K2562" s="10" t="s">
        <v>98</v>
      </c>
      <c r="L2562" s="11">
        <v>24000</v>
      </c>
      <c r="M2562" s="11">
        <v>30000</v>
      </c>
      <c r="N2562" s="11">
        <v>24000</v>
      </c>
      <c r="O2562" s="10" t="s">
        <v>307</v>
      </c>
      <c r="P2562" s="11"/>
      <c r="Q2562" s="11"/>
      <c r="R2562" s="10"/>
      <c r="S2562" s="10"/>
      <c r="T2562" s="10" t="s">
        <v>100</v>
      </c>
      <c r="U2562" s="10"/>
      <c r="V2562" s="10"/>
      <c r="W2562" s="10" t="s">
        <v>101</v>
      </c>
      <c r="X2562" s="10"/>
      <c r="Y2562" s="10" t="s">
        <v>930</v>
      </c>
      <c r="Z2562" s="11">
        <v>1</v>
      </c>
      <c r="AA2562" s="11">
        <v>0</v>
      </c>
      <c r="AB2562" s="10" t="s">
        <v>100</v>
      </c>
      <c r="AC2562" s="10"/>
      <c r="AD2562" s="10"/>
      <c r="AE2562" s="10"/>
      <c r="AF2562" s="10"/>
      <c r="AG2562" s="11"/>
      <c r="AH2562" s="11"/>
      <c r="AI2562" s="11"/>
      <c r="AJ2562" s="10"/>
      <c r="AK2562" s="12">
        <v>45773.5109606481</v>
      </c>
      <c r="AL2562" s="10" t="s">
        <v>9920</v>
      </c>
      <c r="AM2562">
        <f t="shared" si="51"/>
        <v>3</v>
      </c>
      <c r="AN2562" t="s">
        <v>106</v>
      </c>
    </row>
    <row r="2563" spans="1:40">
      <c r="A2563" s="10"/>
      <c r="B2563" s="10" t="s">
        <v>2950</v>
      </c>
      <c r="C2563" s="10"/>
      <c r="D2563" s="10" t="s">
        <v>9921</v>
      </c>
      <c r="E2563" s="10" t="s">
        <v>92</v>
      </c>
      <c r="F2563" s="10" t="s">
        <v>438</v>
      </c>
      <c r="G2563" s="10" t="s">
        <v>439</v>
      </c>
      <c r="H2563" s="10" t="s">
        <v>9921</v>
      </c>
      <c r="I2563" s="10" t="s">
        <v>368</v>
      </c>
      <c r="J2563" s="10" t="s">
        <v>97</v>
      </c>
      <c r="K2563" s="10" t="s">
        <v>98</v>
      </c>
      <c r="L2563" s="11">
        <v>443733.97</v>
      </c>
      <c r="M2563" s="11">
        <v>792382.08</v>
      </c>
      <c r="N2563" s="11">
        <v>497733.97</v>
      </c>
      <c r="O2563" s="10" t="s">
        <v>99</v>
      </c>
      <c r="P2563" s="11">
        <v>111.37</v>
      </c>
      <c r="Q2563" s="11">
        <v>0</v>
      </c>
      <c r="R2563" s="10"/>
      <c r="S2563" s="10"/>
      <c r="T2563" s="10" t="s">
        <v>101</v>
      </c>
      <c r="U2563" s="10"/>
      <c r="V2563" s="10" t="s">
        <v>829</v>
      </c>
      <c r="W2563" s="10" t="s">
        <v>101</v>
      </c>
      <c r="X2563" s="10" t="s">
        <v>638</v>
      </c>
      <c r="Y2563" s="10" t="s">
        <v>102</v>
      </c>
      <c r="Z2563" s="11">
        <v>32</v>
      </c>
      <c r="AA2563" s="11">
        <v>2</v>
      </c>
      <c r="AB2563" s="10" t="s">
        <v>101</v>
      </c>
      <c r="AC2563" s="10"/>
      <c r="AD2563" s="10"/>
      <c r="AE2563" s="10"/>
      <c r="AF2563" s="10"/>
      <c r="AG2563" s="11"/>
      <c r="AH2563" s="11"/>
      <c r="AI2563" s="11"/>
      <c r="AJ2563" s="10"/>
      <c r="AK2563" s="12">
        <v>45775.4630902778</v>
      </c>
      <c r="AL2563" s="10" t="s">
        <v>9922</v>
      </c>
      <c r="AM2563">
        <f t="shared" si="51"/>
        <v>3</v>
      </c>
      <c r="AN2563" t="s">
        <v>106</v>
      </c>
    </row>
    <row r="2564" spans="1:40">
      <c r="A2564" s="10"/>
      <c r="B2564" s="10" t="s">
        <v>9923</v>
      </c>
      <c r="C2564" s="10"/>
      <c r="D2564" s="10" t="s">
        <v>9924</v>
      </c>
      <c r="E2564" s="10" t="s">
        <v>92</v>
      </c>
      <c r="F2564" s="10" t="s">
        <v>120</v>
      </c>
      <c r="G2564" s="10" t="s">
        <v>623</v>
      </c>
      <c r="H2564" s="10" t="s">
        <v>9925</v>
      </c>
      <c r="I2564" s="10" t="s">
        <v>257</v>
      </c>
      <c r="J2564" s="10" t="s">
        <v>97</v>
      </c>
      <c r="K2564" s="10" t="s">
        <v>98</v>
      </c>
      <c r="L2564" s="11">
        <v>738000</v>
      </c>
      <c r="M2564" s="11">
        <v>984052</v>
      </c>
      <c r="N2564" s="11">
        <v>738000</v>
      </c>
      <c r="O2564" s="10" t="s">
        <v>99</v>
      </c>
      <c r="P2564" s="11">
        <v>120.98</v>
      </c>
      <c r="Q2564" s="11">
        <v>0</v>
      </c>
      <c r="R2564" s="10"/>
      <c r="S2564" s="10"/>
      <c r="T2564" s="10" t="s">
        <v>101</v>
      </c>
      <c r="U2564" s="10" t="s">
        <v>258</v>
      </c>
      <c r="V2564" s="10" t="s">
        <v>453</v>
      </c>
      <c r="W2564" s="10" t="s">
        <v>101</v>
      </c>
      <c r="X2564" s="10" t="s">
        <v>218</v>
      </c>
      <c r="Y2564" s="10" t="s">
        <v>102</v>
      </c>
      <c r="Z2564" s="11">
        <v>6</v>
      </c>
      <c r="AA2564" s="11">
        <v>3</v>
      </c>
      <c r="AB2564" s="10" t="s">
        <v>100</v>
      </c>
      <c r="AC2564" s="10"/>
      <c r="AD2564" s="10"/>
      <c r="AE2564" s="10"/>
      <c r="AF2564" s="10" t="s">
        <v>115</v>
      </c>
      <c r="AG2564" s="11"/>
      <c r="AH2564" s="11"/>
      <c r="AI2564" s="11"/>
      <c r="AJ2564" s="10"/>
      <c r="AK2564" s="12">
        <v>45745.4168865741</v>
      </c>
      <c r="AL2564" s="10" t="s">
        <v>9926</v>
      </c>
      <c r="AM2564">
        <f t="shared" si="51"/>
        <v>3</v>
      </c>
      <c r="AN2564" t="s">
        <v>106</v>
      </c>
    </row>
    <row r="2565" spans="1:40">
      <c r="A2565" s="10"/>
      <c r="B2565" s="10" t="s">
        <v>9927</v>
      </c>
      <c r="C2565" s="10"/>
      <c r="D2565" s="10" t="s">
        <v>9928</v>
      </c>
      <c r="E2565" s="10" t="s">
        <v>92</v>
      </c>
      <c r="F2565" s="10" t="s">
        <v>210</v>
      </c>
      <c r="G2565" s="10" t="s">
        <v>211</v>
      </c>
      <c r="H2565" s="10" t="s">
        <v>9929</v>
      </c>
      <c r="I2565" s="10" t="s">
        <v>257</v>
      </c>
      <c r="J2565" s="10" t="s">
        <v>97</v>
      </c>
      <c r="K2565" s="10" t="s">
        <v>98</v>
      </c>
      <c r="L2565" s="11">
        <v>505852</v>
      </c>
      <c r="M2565" s="11">
        <v>674469</v>
      </c>
      <c r="N2565" s="11">
        <v>565852</v>
      </c>
      <c r="O2565" s="10" t="s">
        <v>99</v>
      </c>
      <c r="P2565" s="11">
        <v>109.64</v>
      </c>
      <c r="Q2565" s="11">
        <v>0</v>
      </c>
      <c r="R2565" s="10"/>
      <c r="S2565" s="10"/>
      <c r="T2565" s="10" t="s">
        <v>100</v>
      </c>
      <c r="U2565" s="10"/>
      <c r="V2565" s="10"/>
      <c r="W2565" s="10" t="s">
        <v>101</v>
      </c>
      <c r="X2565" s="10"/>
      <c r="Y2565" s="10"/>
      <c r="Z2565" s="11">
        <v>34</v>
      </c>
      <c r="AA2565" s="11">
        <v>25</v>
      </c>
      <c r="AB2565" s="10" t="s">
        <v>100</v>
      </c>
      <c r="AC2565" s="10"/>
      <c r="AD2565" s="10"/>
      <c r="AE2565" s="10"/>
      <c r="AF2565" s="10" t="s">
        <v>104</v>
      </c>
      <c r="AG2565" s="11"/>
      <c r="AH2565" s="11"/>
      <c r="AI2565" s="11"/>
      <c r="AJ2565" s="10"/>
      <c r="AK2565" s="12">
        <v>45749.4390277778</v>
      </c>
      <c r="AL2565" s="10" t="s">
        <v>9930</v>
      </c>
      <c r="AM2565">
        <f t="shared" si="51"/>
        <v>3</v>
      </c>
      <c r="AN2565" t="s">
        <v>106</v>
      </c>
    </row>
    <row r="2566" spans="1:40">
      <c r="A2566" s="10"/>
      <c r="B2566" s="10" t="s">
        <v>9931</v>
      </c>
      <c r="C2566" s="10"/>
      <c r="D2566" s="10" t="s">
        <v>9932</v>
      </c>
      <c r="E2566" s="10" t="s">
        <v>92</v>
      </c>
      <c r="F2566" s="10" t="s">
        <v>93</v>
      </c>
      <c r="G2566" s="10" t="s">
        <v>289</v>
      </c>
      <c r="H2566" s="10" t="s">
        <v>9933</v>
      </c>
      <c r="I2566" s="10" t="s">
        <v>257</v>
      </c>
      <c r="J2566" s="10" t="s">
        <v>97</v>
      </c>
      <c r="K2566" s="10" t="s">
        <v>98</v>
      </c>
      <c r="L2566" s="11">
        <v>166180</v>
      </c>
      <c r="M2566" s="11">
        <v>237400</v>
      </c>
      <c r="N2566" s="11">
        <v>166180</v>
      </c>
      <c r="O2566" s="10" t="s">
        <v>131</v>
      </c>
      <c r="P2566" s="11">
        <v>39.08</v>
      </c>
      <c r="Q2566" s="11">
        <v>0</v>
      </c>
      <c r="R2566" s="10"/>
      <c r="S2566" s="10"/>
      <c r="T2566" s="10" t="s">
        <v>100</v>
      </c>
      <c r="U2566" s="10"/>
      <c r="V2566" s="10"/>
      <c r="W2566" s="10" t="s">
        <v>101</v>
      </c>
      <c r="X2566" s="10"/>
      <c r="Y2566" s="10" t="s">
        <v>411</v>
      </c>
      <c r="Z2566" s="11">
        <v>7</v>
      </c>
      <c r="AA2566" s="11">
        <v>6</v>
      </c>
      <c r="AB2566" s="10" t="s">
        <v>100</v>
      </c>
      <c r="AC2566" s="10"/>
      <c r="AD2566" s="10"/>
      <c r="AE2566" s="10"/>
      <c r="AF2566" s="10"/>
      <c r="AG2566" s="11"/>
      <c r="AH2566" s="11"/>
      <c r="AI2566" s="11"/>
      <c r="AJ2566" s="10"/>
      <c r="AK2566" s="12">
        <v>45755.4182175926</v>
      </c>
      <c r="AL2566" s="10" t="s">
        <v>9934</v>
      </c>
      <c r="AM2566">
        <f t="shared" si="51"/>
        <v>3</v>
      </c>
      <c r="AN2566" t="s">
        <v>106</v>
      </c>
    </row>
    <row r="2567" spans="1:40">
      <c r="A2567" s="10"/>
      <c r="B2567" s="10" t="s">
        <v>9935</v>
      </c>
      <c r="C2567" s="10"/>
      <c r="D2567" s="10" t="s">
        <v>9936</v>
      </c>
      <c r="E2567" s="10" t="s">
        <v>92</v>
      </c>
      <c r="F2567" s="10" t="s">
        <v>184</v>
      </c>
      <c r="G2567" s="10" t="s">
        <v>467</v>
      </c>
      <c r="H2567" s="10" t="s">
        <v>9937</v>
      </c>
      <c r="I2567" s="10" t="s">
        <v>368</v>
      </c>
      <c r="J2567" s="10" t="s">
        <v>97</v>
      </c>
      <c r="K2567" s="10" t="s">
        <v>98</v>
      </c>
      <c r="L2567" s="11">
        <v>190848</v>
      </c>
      <c r="M2567" s="11">
        <v>298200</v>
      </c>
      <c r="N2567" s="11">
        <v>190848</v>
      </c>
      <c r="O2567" s="10" t="s">
        <v>99</v>
      </c>
      <c r="P2567" s="11">
        <v>89.93</v>
      </c>
      <c r="Q2567" s="11">
        <v>0</v>
      </c>
      <c r="R2567" s="10"/>
      <c r="S2567" s="10"/>
      <c r="T2567" s="10" t="s">
        <v>100</v>
      </c>
      <c r="U2567" s="10" t="s">
        <v>112</v>
      </c>
      <c r="V2567" s="10"/>
      <c r="W2567" s="10" t="s">
        <v>101</v>
      </c>
      <c r="X2567" s="10"/>
      <c r="Y2567" s="10" t="s">
        <v>102</v>
      </c>
      <c r="Z2567" s="11">
        <v>5</v>
      </c>
      <c r="AA2567" s="11">
        <v>5</v>
      </c>
      <c r="AB2567" s="10" t="s">
        <v>100</v>
      </c>
      <c r="AC2567" s="10" t="s">
        <v>9938</v>
      </c>
      <c r="AD2567" s="10" t="s">
        <v>9939</v>
      </c>
      <c r="AE2567" s="10" t="s">
        <v>3104</v>
      </c>
      <c r="AF2567" s="10" t="s">
        <v>115</v>
      </c>
      <c r="AG2567" s="11"/>
      <c r="AH2567" s="11"/>
      <c r="AI2567" s="11"/>
      <c r="AJ2567" s="10"/>
      <c r="AK2567" s="12">
        <v>45741.4166666667</v>
      </c>
      <c r="AL2567" s="10" t="s">
        <v>9940</v>
      </c>
      <c r="AM2567">
        <f t="shared" si="51"/>
        <v>3</v>
      </c>
      <c r="AN2567" t="s">
        <v>106</v>
      </c>
    </row>
    <row r="2568" spans="1:40">
      <c r="A2568" s="10"/>
      <c r="B2568" s="10" t="s">
        <v>9941</v>
      </c>
      <c r="C2568" s="10"/>
      <c r="D2568" s="10" t="s">
        <v>9942</v>
      </c>
      <c r="E2568" s="10" t="s">
        <v>92</v>
      </c>
      <c r="F2568" s="10" t="s">
        <v>93</v>
      </c>
      <c r="G2568" s="10" t="s">
        <v>205</v>
      </c>
      <c r="H2568" s="10" t="s">
        <v>9943</v>
      </c>
      <c r="I2568" s="10" t="s">
        <v>257</v>
      </c>
      <c r="J2568" s="10" t="s">
        <v>97</v>
      </c>
      <c r="K2568" s="10" t="s">
        <v>98</v>
      </c>
      <c r="L2568" s="11">
        <v>3900000</v>
      </c>
      <c r="M2568" s="11">
        <v>4005722</v>
      </c>
      <c r="N2568" s="11">
        <v>3900000</v>
      </c>
      <c r="O2568" s="10" t="s">
        <v>99</v>
      </c>
      <c r="P2568" s="11">
        <v>141.64</v>
      </c>
      <c r="Q2568" s="11">
        <v>0</v>
      </c>
      <c r="R2568" s="10"/>
      <c r="S2568" s="10"/>
      <c r="T2568" s="10" t="s">
        <v>100</v>
      </c>
      <c r="U2568" s="10"/>
      <c r="V2568" s="10"/>
      <c r="W2568" s="10" t="s">
        <v>113</v>
      </c>
      <c r="X2568" s="10"/>
      <c r="Y2568" s="10" t="s">
        <v>102</v>
      </c>
      <c r="Z2568" s="11">
        <v>0</v>
      </c>
      <c r="AA2568" s="11">
        <v>9</v>
      </c>
      <c r="AB2568" s="10" t="s">
        <v>100</v>
      </c>
      <c r="AC2568" s="10"/>
      <c r="AD2568" s="10"/>
      <c r="AE2568" s="10"/>
      <c r="AF2568" s="10" t="s">
        <v>104</v>
      </c>
      <c r="AG2568" s="11"/>
      <c r="AH2568" s="11"/>
      <c r="AI2568" s="11"/>
      <c r="AJ2568" s="10"/>
      <c r="AK2568" s="12">
        <v>45758.4166666667</v>
      </c>
      <c r="AL2568" s="10" t="s">
        <v>9944</v>
      </c>
      <c r="AM2568">
        <f t="shared" si="51"/>
        <v>3</v>
      </c>
      <c r="AN2568" t="s">
        <v>106</v>
      </c>
    </row>
    <row r="2569" spans="1:40">
      <c r="A2569" s="10"/>
      <c r="B2569" s="10" t="s">
        <v>9945</v>
      </c>
      <c r="C2569" s="10"/>
      <c r="D2569" s="10" t="s">
        <v>9946</v>
      </c>
      <c r="E2569" s="10" t="s">
        <v>92</v>
      </c>
      <c r="F2569" s="10" t="s">
        <v>222</v>
      </c>
      <c r="G2569" s="10" t="s">
        <v>919</v>
      </c>
      <c r="H2569" s="10"/>
      <c r="I2569" s="10" t="s">
        <v>257</v>
      </c>
      <c r="J2569" s="10" t="s">
        <v>97</v>
      </c>
      <c r="K2569" s="10" t="s">
        <v>98</v>
      </c>
      <c r="L2569" s="11">
        <v>376600</v>
      </c>
      <c r="M2569" s="11">
        <v>538000</v>
      </c>
      <c r="N2569" s="11">
        <v>529600</v>
      </c>
      <c r="O2569" s="10" t="s">
        <v>99</v>
      </c>
      <c r="P2569" s="11">
        <v>107.18</v>
      </c>
      <c r="Q2569" s="11">
        <v>0</v>
      </c>
      <c r="R2569" s="10"/>
      <c r="S2569" s="10"/>
      <c r="T2569" s="10" t="s">
        <v>100</v>
      </c>
      <c r="U2569" s="10" t="s">
        <v>258</v>
      </c>
      <c r="V2569" s="10" t="s">
        <v>3133</v>
      </c>
      <c r="W2569" s="10" t="s">
        <v>101</v>
      </c>
      <c r="X2569" s="10"/>
      <c r="Y2569" s="10" t="s">
        <v>102</v>
      </c>
      <c r="Z2569" s="11">
        <v>16</v>
      </c>
      <c r="AA2569" s="11">
        <v>16</v>
      </c>
      <c r="AB2569" s="10" t="s">
        <v>100</v>
      </c>
      <c r="AC2569" s="10"/>
      <c r="AD2569" s="10"/>
      <c r="AE2569" s="10"/>
      <c r="AF2569" s="10"/>
      <c r="AG2569" s="11"/>
      <c r="AH2569" s="11"/>
      <c r="AI2569" s="11"/>
      <c r="AJ2569" s="10"/>
      <c r="AK2569" s="12">
        <v>45786.4402314815</v>
      </c>
      <c r="AL2569" s="10" t="s">
        <v>9947</v>
      </c>
      <c r="AM2569">
        <f t="shared" si="51"/>
        <v>3</v>
      </c>
      <c r="AN2569" t="s">
        <v>106</v>
      </c>
    </row>
    <row r="2570" spans="1:40">
      <c r="A2570" s="10"/>
      <c r="B2570" s="10" t="s">
        <v>9948</v>
      </c>
      <c r="C2570" s="10"/>
      <c r="D2570" s="10" t="s">
        <v>9949</v>
      </c>
      <c r="E2570" s="10" t="s">
        <v>92</v>
      </c>
      <c r="F2570" s="10" t="s">
        <v>93</v>
      </c>
      <c r="G2570" s="10" t="s">
        <v>289</v>
      </c>
      <c r="H2570" s="10" t="s">
        <v>9950</v>
      </c>
      <c r="I2570" s="10" t="s">
        <v>96</v>
      </c>
      <c r="J2570" s="10" t="s">
        <v>97</v>
      </c>
      <c r="K2570" s="10" t="s">
        <v>98</v>
      </c>
      <c r="L2570" s="11">
        <v>24000</v>
      </c>
      <c r="M2570" s="11">
        <v>30000</v>
      </c>
      <c r="N2570" s="11">
        <v>24000</v>
      </c>
      <c r="O2570" s="10" t="s">
        <v>307</v>
      </c>
      <c r="P2570" s="11"/>
      <c r="Q2570" s="11"/>
      <c r="R2570" s="10"/>
      <c r="S2570" s="10"/>
      <c r="T2570" s="10" t="s">
        <v>100</v>
      </c>
      <c r="U2570" s="10"/>
      <c r="V2570" s="10"/>
      <c r="W2570" s="10" t="s">
        <v>101</v>
      </c>
      <c r="X2570" s="10"/>
      <c r="Y2570" s="10" t="s">
        <v>930</v>
      </c>
      <c r="Z2570" s="11">
        <v>1</v>
      </c>
      <c r="AA2570" s="11">
        <v>0</v>
      </c>
      <c r="AB2570" s="10" t="s">
        <v>100</v>
      </c>
      <c r="AC2570" s="10"/>
      <c r="AD2570" s="10"/>
      <c r="AE2570" s="10"/>
      <c r="AF2570" s="10"/>
      <c r="AG2570" s="11"/>
      <c r="AH2570" s="11"/>
      <c r="AI2570" s="11"/>
      <c r="AJ2570" s="10"/>
      <c r="AK2570" s="12">
        <v>45773.4177314815</v>
      </c>
      <c r="AL2570" s="10" t="s">
        <v>9951</v>
      </c>
      <c r="AM2570">
        <f t="shared" ref="AM2570:AM2633" si="52">LEN(B2570)</f>
        <v>2</v>
      </c>
      <c r="AN2570" t="s">
        <v>106</v>
      </c>
    </row>
    <row r="2571" spans="1:40">
      <c r="A2571" s="10"/>
      <c r="B2571" s="10" t="s">
        <v>9948</v>
      </c>
      <c r="C2571" s="10"/>
      <c r="D2571" s="10" t="s">
        <v>9952</v>
      </c>
      <c r="E2571" s="10" t="s">
        <v>92</v>
      </c>
      <c r="F2571" s="10" t="s">
        <v>93</v>
      </c>
      <c r="G2571" s="10" t="s">
        <v>289</v>
      </c>
      <c r="H2571" s="10" t="s">
        <v>9953</v>
      </c>
      <c r="I2571" s="10" t="s">
        <v>96</v>
      </c>
      <c r="J2571" s="10" t="s">
        <v>97</v>
      </c>
      <c r="K2571" s="10" t="s">
        <v>98</v>
      </c>
      <c r="L2571" s="11">
        <v>24000</v>
      </c>
      <c r="M2571" s="11">
        <v>30000</v>
      </c>
      <c r="N2571" s="11">
        <v>24000</v>
      </c>
      <c r="O2571" s="10" t="s">
        <v>307</v>
      </c>
      <c r="P2571" s="11"/>
      <c r="Q2571" s="11"/>
      <c r="R2571" s="10"/>
      <c r="S2571" s="10"/>
      <c r="T2571" s="10" t="s">
        <v>100</v>
      </c>
      <c r="U2571" s="10"/>
      <c r="V2571" s="10"/>
      <c r="W2571" s="10" t="s">
        <v>101</v>
      </c>
      <c r="X2571" s="10"/>
      <c r="Y2571" s="10" t="s">
        <v>930</v>
      </c>
      <c r="Z2571" s="11">
        <v>1</v>
      </c>
      <c r="AA2571" s="11">
        <v>0</v>
      </c>
      <c r="AB2571" s="10" t="s">
        <v>100</v>
      </c>
      <c r="AC2571" s="10"/>
      <c r="AD2571" s="10"/>
      <c r="AE2571" s="10"/>
      <c r="AF2571" s="10"/>
      <c r="AG2571" s="11"/>
      <c r="AH2571" s="11"/>
      <c r="AI2571" s="11"/>
      <c r="AJ2571" s="10"/>
      <c r="AK2571" s="12">
        <v>45773.4179166667</v>
      </c>
      <c r="AL2571" s="10" t="s">
        <v>9954</v>
      </c>
      <c r="AM2571">
        <f t="shared" si="52"/>
        <v>2</v>
      </c>
      <c r="AN2571" t="s">
        <v>106</v>
      </c>
    </row>
    <row r="2572" spans="1:40">
      <c r="A2572" s="10"/>
      <c r="B2572" s="10" t="s">
        <v>9955</v>
      </c>
      <c r="C2572" s="10"/>
      <c r="D2572" s="10" t="s">
        <v>9956</v>
      </c>
      <c r="E2572" s="10" t="s">
        <v>92</v>
      </c>
      <c r="F2572" s="10" t="s">
        <v>93</v>
      </c>
      <c r="G2572" s="10" t="s">
        <v>289</v>
      </c>
      <c r="H2572" s="10" t="s">
        <v>9957</v>
      </c>
      <c r="I2572" s="10" t="s">
        <v>96</v>
      </c>
      <c r="J2572" s="10" t="s">
        <v>97</v>
      </c>
      <c r="K2572" s="10" t="s">
        <v>98</v>
      </c>
      <c r="L2572" s="11">
        <v>24000</v>
      </c>
      <c r="M2572" s="11">
        <v>30000</v>
      </c>
      <c r="N2572" s="11">
        <v>24000</v>
      </c>
      <c r="O2572" s="10" t="s">
        <v>307</v>
      </c>
      <c r="P2572" s="11"/>
      <c r="Q2572" s="11"/>
      <c r="R2572" s="10"/>
      <c r="S2572" s="10"/>
      <c r="T2572" s="10" t="s">
        <v>100</v>
      </c>
      <c r="U2572" s="10"/>
      <c r="V2572" s="10"/>
      <c r="W2572" s="10" t="s">
        <v>101</v>
      </c>
      <c r="X2572" s="10"/>
      <c r="Y2572" s="10" t="s">
        <v>930</v>
      </c>
      <c r="Z2572" s="11">
        <v>1</v>
      </c>
      <c r="AA2572" s="11">
        <v>0</v>
      </c>
      <c r="AB2572" s="10" t="s">
        <v>100</v>
      </c>
      <c r="AC2572" s="10"/>
      <c r="AD2572" s="10"/>
      <c r="AE2572" s="10"/>
      <c r="AF2572" s="10"/>
      <c r="AG2572" s="11"/>
      <c r="AH2572" s="11"/>
      <c r="AI2572" s="11"/>
      <c r="AJ2572" s="10"/>
      <c r="AK2572" s="12">
        <v>45773.4198032407</v>
      </c>
      <c r="AL2572" s="10" t="s">
        <v>9958</v>
      </c>
      <c r="AM2572">
        <f t="shared" si="52"/>
        <v>2</v>
      </c>
      <c r="AN2572" t="s">
        <v>106</v>
      </c>
    </row>
    <row r="2573" spans="1:40">
      <c r="A2573" s="10"/>
      <c r="B2573" s="10" t="s">
        <v>9959</v>
      </c>
      <c r="C2573" s="10"/>
      <c r="D2573" s="10" t="s">
        <v>9960</v>
      </c>
      <c r="E2573" s="10" t="s">
        <v>92</v>
      </c>
      <c r="F2573" s="10" t="s">
        <v>93</v>
      </c>
      <c r="G2573" s="10" t="s">
        <v>289</v>
      </c>
      <c r="H2573" s="10" t="s">
        <v>9961</v>
      </c>
      <c r="I2573" s="10" t="s">
        <v>96</v>
      </c>
      <c r="J2573" s="10" t="s">
        <v>97</v>
      </c>
      <c r="K2573" s="10" t="s">
        <v>98</v>
      </c>
      <c r="L2573" s="11">
        <v>24000</v>
      </c>
      <c r="M2573" s="11">
        <v>30000</v>
      </c>
      <c r="N2573" s="11">
        <v>24000</v>
      </c>
      <c r="O2573" s="10" t="s">
        <v>307</v>
      </c>
      <c r="P2573" s="11"/>
      <c r="Q2573" s="11"/>
      <c r="R2573" s="10"/>
      <c r="S2573" s="10"/>
      <c r="T2573" s="10" t="s">
        <v>100</v>
      </c>
      <c r="U2573" s="10"/>
      <c r="V2573" s="10"/>
      <c r="W2573" s="10" t="s">
        <v>101</v>
      </c>
      <c r="X2573" s="10"/>
      <c r="Y2573" s="10" t="s">
        <v>930</v>
      </c>
      <c r="Z2573" s="11">
        <v>1</v>
      </c>
      <c r="AA2573" s="11">
        <v>0</v>
      </c>
      <c r="AB2573" s="10" t="s">
        <v>100</v>
      </c>
      <c r="AC2573" s="10"/>
      <c r="AD2573" s="10"/>
      <c r="AE2573" s="10"/>
      <c r="AF2573" s="10"/>
      <c r="AG2573" s="11"/>
      <c r="AH2573" s="11"/>
      <c r="AI2573" s="11"/>
      <c r="AJ2573" s="10"/>
      <c r="AK2573" s="12">
        <v>45789.4199305556</v>
      </c>
      <c r="AL2573" s="10" t="s">
        <v>9962</v>
      </c>
      <c r="AM2573">
        <f t="shared" si="52"/>
        <v>3</v>
      </c>
      <c r="AN2573" t="s">
        <v>106</v>
      </c>
    </row>
    <row r="2574" spans="1:40">
      <c r="A2574" s="10"/>
      <c r="B2574" s="10" t="s">
        <v>9963</v>
      </c>
      <c r="C2574" s="10"/>
      <c r="D2574" s="10" t="s">
        <v>9964</v>
      </c>
      <c r="E2574" s="10" t="s">
        <v>92</v>
      </c>
      <c r="F2574" s="10" t="s">
        <v>93</v>
      </c>
      <c r="G2574" s="10" t="s">
        <v>289</v>
      </c>
      <c r="H2574" s="10" t="s">
        <v>9965</v>
      </c>
      <c r="I2574" s="10" t="s">
        <v>96</v>
      </c>
      <c r="J2574" s="10" t="s">
        <v>97</v>
      </c>
      <c r="K2574" s="10" t="s">
        <v>98</v>
      </c>
      <c r="L2574" s="11">
        <v>24000</v>
      </c>
      <c r="M2574" s="11">
        <v>30000</v>
      </c>
      <c r="N2574" s="11">
        <v>24000</v>
      </c>
      <c r="O2574" s="10" t="s">
        <v>307</v>
      </c>
      <c r="P2574" s="11"/>
      <c r="Q2574" s="11"/>
      <c r="R2574" s="10"/>
      <c r="S2574" s="10"/>
      <c r="T2574" s="10" t="s">
        <v>100</v>
      </c>
      <c r="U2574" s="10"/>
      <c r="V2574" s="10"/>
      <c r="W2574" s="10" t="s">
        <v>101</v>
      </c>
      <c r="X2574" s="10"/>
      <c r="Y2574" s="10" t="s">
        <v>930</v>
      </c>
      <c r="Z2574" s="11">
        <v>1</v>
      </c>
      <c r="AA2574" s="11">
        <v>0</v>
      </c>
      <c r="AB2574" s="10" t="s">
        <v>100</v>
      </c>
      <c r="AC2574" s="10"/>
      <c r="AD2574" s="10"/>
      <c r="AE2574" s="10"/>
      <c r="AF2574" s="10"/>
      <c r="AG2574" s="11"/>
      <c r="AH2574" s="11"/>
      <c r="AI2574" s="11"/>
      <c r="AJ2574" s="10"/>
      <c r="AK2574" s="12">
        <v>45773.517650463</v>
      </c>
      <c r="AL2574" s="10" t="s">
        <v>9966</v>
      </c>
      <c r="AM2574">
        <f t="shared" si="52"/>
        <v>2</v>
      </c>
      <c r="AN2574" t="s">
        <v>106</v>
      </c>
    </row>
    <row r="2575" spans="1:40">
      <c r="A2575" s="10"/>
      <c r="B2575" s="10" t="s">
        <v>9967</v>
      </c>
      <c r="C2575" s="10"/>
      <c r="D2575" s="10" t="s">
        <v>9968</v>
      </c>
      <c r="E2575" s="10" t="s">
        <v>92</v>
      </c>
      <c r="F2575" s="10" t="s">
        <v>93</v>
      </c>
      <c r="G2575" s="10" t="s">
        <v>289</v>
      </c>
      <c r="H2575" s="10" t="s">
        <v>9969</v>
      </c>
      <c r="I2575" s="10" t="s">
        <v>96</v>
      </c>
      <c r="J2575" s="10" t="s">
        <v>97</v>
      </c>
      <c r="K2575" s="10" t="s">
        <v>98</v>
      </c>
      <c r="L2575" s="11">
        <v>24000</v>
      </c>
      <c r="M2575" s="11">
        <v>30000</v>
      </c>
      <c r="N2575" s="11">
        <v>25500</v>
      </c>
      <c r="O2575" s="10" t="s">
        <v>307</v>
      </c>
      <c r="P2575" s="11"/>
      <c r="Q2575" s="11"/>
      <c r="R2575" s="10"/>
      <c r="S2575" s="10"/>
      <c r="T2575" s="10" t="s">
        <v>100</v>
      </c>
      <c r="U2575" s="10"/>
      <c r="V2575" s="10"/>
      <c r="W2575" s="10" t="s">
        <v>101</v>
      </c>
      <c r="X2575" s="10"/>
      <c r="Y2575" s="10" t="s">
        <v>930</v>
      </c>
      <c r="Z2575" s="11">
        <v>1</v>
      </c>
      <c r="AA2575" s="11">
        <v>0</v>
      </c>
      <c r="AB2575" s="10" t="s">
        <v>100</v>
      </c>
      <c r="AC2575" s="10"/>
      <c r="AD2575" s="10"/>
      <c r="AE2575" s="10"/>
      <c r="AF2575" s="10"/>
      <c r="AG2575" s="11"/>
      <c r="AH2575" s="11"/>
      <c r="AI2575" s="11"/>
      <c r="AJ2575" s="10"/>
      <c r="AK2575" s="12">
        <v>45773.4223958333</v>
      </c>
      <c r="AL2575" s="10" t="s">
        <v>9970</v>
      </c>
      <c r="AM2575">
        <f t="shared" si="52"/>
        <v>3</v>
      </c>
      <c r="AN2575" t="s">
        <v>106</v>
      </c>
    </row>
    <row r="2576" spans="1:40">
      <c r="A2576" s="10"/>
      <c r="B2576" s="10" t="s">
        <v>9971</v>
      </c>
      <c r="C2576" s="10"/>
      <c r="D2576" s="10" t="s">
        <v>9972</v>
      </c>
      <c r="E2576" s="10" t="s">
        <v>92</v>
      </c>
      <c r="F2576" s="10" t="s">
        <v>93</v>
      </c>
      <c r="G2576" s="10" t="s">
        <v>289</v>
      </c>
      <c r="H2576" s="10" t="s">
        <v>9973</v>
      </c>
      <c r="I2576" s="10" t="s">
        <v>96</v>
      </c>
      <c r="J2576" s="10" t="s">
        <v>97</v>
      </c>
      <c r="K2576" s="10" t="s">
        <v>98</v>
      </c>
      <c r="L2576" s="11">
        <v>24000</v>
      </c>
      <c r="M2576" s="11">
        <v>30000</v>
      </c>
      <c r="N2576" s="11">
        <v>24000</v>
      </c>
      <c r="O2576" s="10" t="s">
        <v>307</v>
      </c>
      <c r="P2576" s="11"/>
      <c r="Q2576" s="11"/>
      <c r="R2576" s="10"/>
      <c r="S2576" s="10"/>
      <c r="T2576" s="10" t="s">
        <v>100</v>
      </c>
      <c r="U2576" s="10"/>
      <c r="V2576" s="10"/>
      <c r="W2576" s="10" t="s">
        <v>101</v>
      </c>
      <c r="X2576" s="10"/>
      <c r="Y2576" s="10" t="s">
        <v>930</v>
      </c>
      <c r="Z2576" s="11">
        <v>1</v>
      </c>
      <c r="AA2576" s="11">
        <v>0</v>
      </c>
      <c r="AB2576" s="10" t="s">
        <v>100</v>
      </c>
      <c r="AC2576" s="10"/>
      <c r="AD2576" s="10"/>
      <c r="AE2576" s="10"/>
      <c r="AF2576" s="10"/>
      <c r="AG2576" s="11"/>
      <c r="AH2576" s="11"/>
      <c r="AI2576" s="11"/>
      <c r="AJ2576" s="10"/>
      <c r="AK2576" s="12">
        <v>45773.4191087963</v>
      </c>
      <c r="AL2576" s="10" t="s">
        <v>9974</v>
      </c>
      <c r="AM2576">
        <f t="shared" si="52"/>
        <v>3</v>
      </c>
      <c r="AN2576" t="s">
        <v>106</v>
      </c>
    </row>
    <row r="2577" spans="1:40">
      <c r="A2577" s="10"/>
      <c r="B2577" s="10" t="s">
        <v>9975</v>
      </c>
      <c r="C2577" s="10"/>
      <c r="D2577" s="10" t="s">
        <v>9976</v>
      </c>
      <c r="E2577" s="10" t="s">
        <v>92</v>
      </c>
      <c r="F2577" s="10" t="s">
        <v>93</v>
      </c>
      <c r="G2577" s="10" t="s">
        <v>289</v>
      </c>
      <c r="H2577" s="10" t="s">
        <v>9977</v>
      </c>
      <c r="I2577" s="10" t="s">
        <v>96</v>
      </c>
      <c r="J2577" s="10" t="s">
        <v>97</v>
      </c>
      <c r="K2577" s="10" t="s">
        <v>98</v>
      </c>
      <c r="L2577" s="11">
        <v>24000</v>
      </c>
      <c r="M2577" s="11">
        <v>30000</v>
      </c>
      <c r="N2577" s="11">
        <v>24000</v>
      </c>
      <c r="O2577" s="10" t="s">
        <v>307</v>
      </c>
      <c r="P2577" s="11"/>
      <c r="Q2577" s="11"/>
      <c r="R2577" s="10"/>
      <c r="S2577" s="10"/>
      <c r="T2577" s="10" t="s">
        <v>100</v>
      </c>
      <c r="U2577" s="10"/>
      <c r="V2577" s="10"/>
      <c r="W2577" s="10" t="s">
        <v>101</v>
      </c>
      <c r="X2577" s="10"/>
      <c r="Y2577" s="10" t="s">
        <v>930</v>
      </c>
      <c r="Z2577" s="11">
        <v>1</v>
      </c>
      <c r="AA2577" s="11">
        <v>0</v>
      </c>
      <c r="AB2577" s="10" t="s">
        <v>100</v>
      </c>
      <c r="AC2577" s="10"/>
      <c r="AD2577" s="10"/>
      <c r="AE2577" s="10"/>
      <c r="AF2577" s="10"/>
      <c r="AG2577" s="11"/>
      <c r="AH2577" s="11"/>
      <c r="AI2577" s="11"/>
      <c r="AJ2577" s="10"/>
      <c r="AK2577" s="12">
        <v>45783.9247800926</v>
      </c>
      <c r="AL2577" s="10" t="s">
        <v>9978</v>
      </c>
      <c r="AM2577">
        <f t="shared" si="52"/>
        <v>3</v>
      </c>
      <c r="AN2577" t="s">
        <v>106</v>
      </c>
    </row>
    <row r="2578" spans="1:40">
      <c r="A2578" s="10"/>
      <c r="B2578" s="10" t="s">
        <v>9979</v>
      </c>
      <c r="C2578" s="10"/>
      <c r="D2578" s="10" t="s">
        <v>9980</v>
      </c>
      <c r="E2578" s="10" t="s">
        <v>92</v>
      </c>
      <c r="F2578" s="10" t="s">
        <v>93</v>
      </c>
      <c r="G2578" s="10" t="s">
        <v>289</v>
      </c>
      <c r="H2578" s="10" t="s">
        <v>9981</v>
      </c>
      <c r="I2578" s="10" t="s">
        <v>96</v>
      </c>
      <c r="J2578" s="10" t="s">
        <v>97</v>
      </c>
      <c r="K2578" s="10" t="s">
        <v>98</v>
      </c>
      <c r="L2578" s="11">
        <v>24000</v>
      </c>
      <c r="M2578" s="11">
        <v>30000</v>
      </c>
      <c r="N2578" s="11">
        <v>34000</v>
      </c>
      <c r="O2578" s="10" t="s">
        <v>307</v>
      </c>
      <c r="P2578" s="11"/>
      <c r="Q2578" s="11"/>
      <c r="R2578" s="10"/>
      <c r="S2578" s="10"/>
      <c r="T2578" s="10" t="s">
        <v>100</v>
      </c>
      <c r="U2578" s="10"/>
      <c r="V2578" s="10"/>
      <c r="W2578" s="10" t="s">
        <v>101</v>
      </c>
      <c r="X2578" s="10"/>
      <c r="Y2578" s="10" t="s">
        <v>930</v>
      </c>
      <c r="Z2578" s="11">
        <v>1</v>
      </c>
      <c r="AA2578" s="11">
        <v>0</v>
      </c>
      <c r="AB2578" s="10" t="s">
        <v>100</v>
      </c>
      <c r="AC2578" s="10"/>
      <c r="AD2578" s="10"/>
      <c r="AE2578" s="10"/>
      <c r="AF2578" s="10"/>
      <c r="AG2578" s="11"/>
      <c r="AH2578" s="11"/>
      <c r="AI2578" s="11"/>
      <c r="AJ2578" s="10"/>
      <c r="AK2578" s="12">
        <v>45773.417025463</v>
      </c>
      <c r="AL2578" s="10" t="s">
        <v>9982</v>
      </c>
      <c r="AM2578">
        <f t="shared" si="52"/>
        <v>3</v>
      </c>
      <c r="AN2578" t="s">
        <v>106</v>
      </c>
    </row>
    <row r="2579" spans="1:40">
      <c r="A2579" s="10"/>
      <c r="B2579" s="10" t="s">
        <v>9983</v>
      </c>
      <c r="C2579" s="10"/>
      <c r="D2579" s="10" t="s">
        <v>9984</v>
      </c>
      <c r="E2579" s="10" t="s">
        <v>92</v>
      </c>
      <c r="F2579" s="10" t="s">
        <v>93</v>
      </c>
      <c r="G2579" s="10" t="s">
        <v>289</v>
      </c>
      <c r="H2579" s="10" t="s">
        <v>9985</v>
      </c>
      <c r="I2579" s="10" t="s">
        <v>96</v>
      </c>
      <c r="J2579" s="10" t="s">
        <v>97</v>
      </c>
      <c r="K2579" s="10" t="s">
        <v>98</v>
      </c>
      <c r="L2579" s="11">
        <v>24000</v>
      </c>
      <c r="M2579" s="11">
        <v>30000</v>
      </c>
      <c r="N2579" s="11">
        <v>24000</v>
      </c>
      <c r="O2579" s="10" t="s">
        <v>307</v>
      </c>
      <c r="P2579" s="11"/>
      <c r="Q2579" s="11"/>
      <c r="R2579" s="10"/>
      <c r="S2579" s="10"/>
      <c r="T2579" s="10" t="s">
        <v>100</v>
      </c>
      <c r="U2579" s="10"/>
      <c r="V2579" s="10"/>
      <c r="W2579" s="10" t="s">
        <v>101</v>
      </c>
      <c r="X2579" s="10"/>
      <c r="Y2579" s="10" t="s">
        <v>930</v>
      </c>
      <c r="Z2579" s="11">
        <v>1</v>
      </c>
      <c r="AA2579" s="11">
        <v>0</v>
      </c>
      <c r="AB2579" s="10" t="s">
        <v>100</v>
      </c>
      <c r="AC2579" s="10"/>
      <c r="AD2579" s="10"/>
      <c r="AE2579" s="10"/>
      <c r="AF2579" s="10"/>
      <c r="AG2579" s="11"/>
      <c r="AH2579" s="11"/>
      <c r="AI2579" s="11"/>
      <c r="AJ2579" s="10"/>
      <c r="AK2579" s="12">
        <v>45773.4175115741</v>
      </c>
      <c r="AL2579" s="10" t="s">
        <v>9986</v>
      </c>
      <c r="AM2579">
        <f t="shared" si="52"/>
        <v>3</v>
      </c>
      <c r="AN2579" t="s">
        <v>106</v>
      </c>
    </row>
    <row r="2580" spans="1:40">
      <c r="A2580" s="10"/>
      <c r="B2580" s="10" t="s">
        <v>9987</v>
      </c>
      <c r="C2580" s="10"/>
      <c r="D2580" s="10" t="s">
        <v>9988</v>
      </c>
      <c r="E2580" s="10" t="s">
        <v>92</v>
      </c>
      <c r="F2580" s="10" t="s">
        <v>93</v>
      </c>
      <c r="G2580" s="10" t="s">
        <v>289</v>
      </c>
      <c r="H2580" s="10" t="s">
        <v>9989</v>
      </c>
      <c r="I2580" s="10" t="s">
        <v>96</v>
      </c>
      <c r="J2580" s="10" t="s">
        <v>97</v>
      </c>
      <c r="K2580" s="10" t="s">
        <v>98</v>
      </c>
      <c r="L2580" s="11">
        <v>24000</v>
      </c>
      <c r="M2580" s="11">
        <v>30000</v>
      </c>
      <c r="N2580" s="11">
        <v>24000</v>
      </c>
      <c r="O2580" s="10" t="s">
        <v>307</v>
      </c>
      <c r="P2580" s="11"/>
      <c r="Q2580" s="11"/>
      <c r="R2580" s="10"/>
      <c r="S2580" s="10"/>
      <c r="T2580" s="10" t="s">
        <v>100</v>
      </c>
      <c r="U2580" s="10"/>
      <c r="V2580" s="10"/>
      <c r="W2580" s="10" t="s">
        <v>101</v>
      </c>
      <c r="X2580" s="10"/>
      <c r="Y2580" s="10" t="s">
        <v>930</v>
      </c>
      <c r="Z2580" s="11">
        <v>1</v>
      </c>
      <c r="AA2580" s="11">
        <v>0</v>
      </c>
      <c r="AB2580" s="10" t="s">
        <v>100</v>
      </c>
      <c r="AC2580" s="10"/>
      <c r="AD2580" s="10"/>
      <c r="AE2580" s="10"/>
      <c r="AF2580" s="10"/>
      <c r="AG2580" s="11"/>
      <c r="AH2580" s="11"/>
      <c r="AI2580" s="11"/>
      <c r="AJ2580" s="10"/>
      <c r="AK2580" s="12">
        <v>45773.4173842593</v>
      </c>
      <c r="AL2580" s="10" t="s">
        <v>9990</v>
      </c>
      <c r="AM2580">
        <f t="shared" si="52"/>
        <v>3</v>
      </c>
      <c r="AN2580" t="s">
        <v>106</v>
      </c>
    </row>
    <row r="2581" spans="1:40">
      <c r="A2581" s="10"/>
      <c r="B2581" s="10" t="s">
        <v>9991</v>
      </c>
      <c r="C2581" s="10"/>
      <c r="D2581" s="10" t="s">
        <v>9992</v>
      </c>
      <c r="E2581" s="10" t="s">
        <v>92</v>
      </c>
      <c r="F2581" s="10" t="s">
        <v>93</v>
      </c>
      <c r="G2581" s="10" t="s">
        <v>289</v>
      </c>
      <c r="H2581" s="10" t="s">
        <v>9993</v>
      </c>
      <c r="I2581" s="10" t="s">
        <v>96</v>
      </c>
      <c r="J2581" s="10" t="s">
        <v>97</v>
      </c>
      <c r="K2581" s="10" t="s">
        <v>98</v>
      </c>
      <c r="L2581" s="11">
        <v>24000</v>
      </c>
      <c r="M2581" s="11">
        <v>30000</v>
      </c>
      <c r="N2581" s="11">
        <v>24000</v>
      </c>
      <c r="O2581" s="10" t="s">
        <v>307</v>
      </c>
      <c r="P2581" s="11"/>
      <c r="Q2581" s="11"/>
      <c r="R2581" s="10"/>
      <c r="S2581" s="10"/>
      <c r="T2581" s="10" t="s">
        <v>100</v>
      </c>
      <c r="U2581" s="10"/>
      <c r="V2581" s="10"/>
      <c r="W2581" s="10" t="s">
        <v>101</v>
      </c>
      <c r="X2581" s="10"/>
      <c r="Y2581" s="10" t="s">
        <v>930</v>
      </c>
      <c r="Z2581" s="11">
        <v>1</v>
      </c>
      <c r="AA2581" s="11">
        <v>0</v>
      </c>
      <c r="AB2581" s="10" t="s">
        <v>100</v>
      </c>
      <c r="AC2581" s="10"/>
      <c r="AD2581" s="10"/>
      <c r="AE2581" s="10"/>
      <c r="AF2581" s="10"/>
      <c r="AG2581" s="11"/>
      <c r="AH2581" s="11"/>
      <c r="AI2581" s="11"/>
      <c r="AJ2581" s="10"/>
      <c r="AK2581" s="12">
        <v>45773.4169328704</v>
      </c>
      <c r="AL2581" s="10" t="s">
        <v>9994</v>
      </c>
      <c r="AM2581">
        <f t="shared" si="52"/>
        <v>3</v>
      </c>
      <c r="AN2581" t="s">
        <v>106</v>
      </c>
    </row>
    <row r="2582" spans="1:40">
      <c r="A2582" s="10"/>
      <c r="B2582" s="10" t="s">
        <v>9995</v>
      </c>
      <c r="C2582" s="10"/>
      <c r="D2582" s="10" t="s">
        <v>9996</v>
      </c>
      <c r="E2582" s="10" t="s">
        <v>92</v>
      </c>
      <c r="F2582" s="10" t="s">
        <v>93</v>
      </c>
      <c r="G2582" s="10" t="s">
        <v>289</v>
      </c>
      <c r="H2582" s="10" t="s">
        <v>9997</v>
      </c>
      <c r="I2582" s="10" t="s">
        <v>96</v>
      </c>
      <c r="J2582" s="10" t="s">
        <v>97</v>
      </c>
      <c r="K2582" s="10" t="s">
        <v>98</v>
      </c>
      <c r="L2582" s="11">
        <v>24000</v>
      </c>
      <c r="M2582" s="11">
        <v>30000</v>
      </c>
      <c r="N2582" s="11">
        <v>26500</v>
      </c>
      <c r="O2582" s="10" t="s">
        <v>307</v>
      </c>
      <c r="P2582" s="11"/>
      <c r="Q2582" s="11"/>
      <c r="R2582" s="10"/>
      <c r="S2582" s="10"/>
      <c r="T2582" s="10" t="s">
        <v>100</v>
      </c>
      <c r="U2582" s="10"/>
      <c r="V2582" s="10"/>
      <c r="W2582" s="10" t="s">
        <v>101</v>
      </c>
      <c r="X2582" s="10"/>
      <c r="Y2582" s="10" t="s">
        <v>930</v>
      </c>
      <c r="Z2582" s="11">
        <v>1</v>
      </c>
      <c r="AA2582" s="11">
        <v>0</v>
      </c>
      <c r="AB2582" s="10" t="s">
        <v>100</v>
      </c>
      <c r="AC2582" s="10"/>
      <c r="AD2582" s="10"/>
      <c r="AE2582" s="10"/>
      <c r="AF2582" s="10"/>
      <c r="AG2582" s="11"/>
      <c r="AH2582" s="11"/>
      <c r="AI2582" s="11"/>
      <c r="AJ2582" s="10"/>
      <c r="AK2582" s="12">
        <v>45773.4172222222</v>
      </c>
      <c r="AL2582" s="10" t="s">
        <v>9998</v>
      </c>
      <c r="AM2582">
        <f t="shared" si="52"/>
        <v>3</v>
      </c>
      <c r="AN2582" t="s">
        <v>106</v>
      </c>
    </row>
    <row r="2583" spans="1:40">
      <c r="A2583" s="10"/>
      <c r="B2583" s="10" t="s">
        <v>9999</v>
      </c>
      <c r="C2583" s="10"/>
      <c r="D2583" s="10" t="s">
        <v>10000</v>
      </c>
      <c r="E2583" s="10" t="s">
        <v>92</v>
      </c>
      <c r="F2583" s="10" t="s">
        <v>93</v>
      </c>
      <c r="G2583" s="10" t="s">
        <v>415</v>
      </c>
      <c r="H2583" s="10" t="s">
        <v>10001</v>
      </c>
      <c r="I2583" s="10" t="s">
        <v>257</v>
      </c>
      <c r="J2583" s="10" t="s">
        <v>97</v>
      </c>
      <c r="K2583" s="10" t="s">
        <v>98</v>
      </c>
      <c r="L2583" s="11">
        <v>1327607</v>
      </c>
      <c r="M2583" s="11">
        <v>1896581</v>
      </c>
      <c r="N2583" s="11">
        <v>1327607</v>
      </c>
      <c r="O2583" s="10" t="s">
        <v>99</v>
      </c>
      <c r="P2583" s="11">
        <v>95.79</v>
      </c>
      <c r="Q2583" s="11">
        <v>0</v>
      </c>
      <c r="R2583" s="10"/>
      <c r="S2583" s="10"/>
      <c r="T2583" s="10" t="s">
        <v>100</v>
      </c>
      <c r="U2583" s="10"/>
      <c r="V2583" s="10"/>
      <c r="W2583" s="10" t="s">
        <v>100</v>
      </c>
      <c r="X2583" s="10"/>
      <c r="Y2583" s="10" t="s">
        <v>123</v>
      </c>
      <c r="Z2583" s="11">
        <v>18</v>
      </c>
      <c r="AA2583" s="11">
        <v>9</v>
      </c>
      <c r="AB2583" s="10" t="s">
        <v>100</v>
      </c>
      <c r="AC2583" s="10"/>
      <c r="AD2583" s="10"/>
      <c r="AE2583" s="10" t="s">
        <v>10002</v>
      </c>
      <c r="AF2583" s="10"/>
      <c r="AG2583" s="11"/>
      <c r="AH2583" s="11"/>
      <c r="AI2583" s="11"/>
      <c r="AJ2583" s="10"/>
      <c r="AK2583" s="12">
        <v>45757.4179398148</v>
      </c>
      <c r="AL2583" s="10" t="s">
        <v>10003</v>
      </c>
      <c r="AM2583">
        <f t="shared" si="52"/>
        <v>2</v>
      </c>
      <c r="AN2583" t="s">
        <v>106</v>
      </c>
    </row>
    <row r="2584" spans="1:40">
      <c r="A2584" s="10"/>
      <c r="B2584" s="10" t="s">
        <v>10004</v>
      </c>
      <c r="C2584" s="10"/>
      <c r="D2584" s="10" t="s">
        <v>10005</v>
      </c>
      <c r="E2584" s="10" t="s">
        <v>92</v>
      </c>
      <c r="F2584" s="10" t="s">
        <v>93</v>
      </c>
      <c r="G2584" s="10" t="s">
        <v>141</v>
      </c>
      <c r="H2584" s="10" t="s">
        <v>10006</v>
      </c>
      <c r="I2584" s="10" t="s">
        <v>257</v>
      </c>
      <c r="J2584" s="10" t="s">
        <v>97</v>
      </c>
      <c r="K2584" s="10" t="s">
        <v>98</v>
      </c>
      <c r="L2584" s="11">
        <v>564200</v>
      </c>
      <c r="M2584" s="11">
        <v>806000</v>
      </c>
      <c r="N2584" s="11">
        <v>760200</v>
      </c>
      <c r="O2584" s="10" t="s">
        <v>99</v>
      </c>
      <c r="P2584" s="11">
        <v>131.96</v>
      </c>
      <c r="Q2584" s="11">
        <v>0</v>
      </c>
      <c r="R2584" s="10"/>
      <c r="S2584" s="10"/>
      <c r="T2584" s="10" t="s">
        <v>100</v>
      </c>
      <c r="U2584" s="10"/>
      <c r="V2584" s="10"/>
      <c r="W2584" s="10" t="s">
        <v>113</v>
      </c>
      <c r="X2584" s="10"/>
      <c r="Y2584" s="10" t="s">
        <v>123</v>
      </c>
      <c r="Z2584" s="11">
        <v>0</v>
      </c>
      <c r="AA2584" s="11">
        <v>0</v>
      </c>
      <c r="AB2584" s="10" t="s">
        <v>100</v>
      </c>
      <c r="AC2584" s="10"/>
      <c r="AD2584" s="10"/>
      <c r="AE2584" s="10"/>
      <c r="AF2584" s="10"/>
      <c r="AG2584" s="11"/>
      <c r="AH2584" s="11"/>
      <c r="AI2584" s="11"/>
      <c r="AJ2584" s="10"/>
      <c r="AK2584" s="12">
        <v>45784.4447337963</v>
      </c>
      <c r="AL2584" s="10" t="s">
        <v>10007</v>
      </c>
      <c r="AM2584">
        <f t="shared" si="52"/>
        <v>2</v>
      </c>
      <c r="AN2584" t="s">
        <v>106</v>
      </c>
    </row>
    <row r="2585" spans="1:40">
      <c r="A2585" s="10"/>
      <c r="B2585" s="10" t="s">
        <v>10008</v>
      </c>
      <c r="C2585" s="10"/>
      <c r="D2585" s="10" t="s">
        <v>10009</v>
      </c>
      <c r="E2585" s="10" t="s">
        <v>92</v>
      </c>
      <c r="F2585" s="10" t="s">
        <v>210</v>
      </c>
      <c r="G2585" s="10" t="s">
        <v>1015</v>
      </c>
      <c r="H2585" s="10" t="s">
        <v>10009</v>
      </c>
      <c r="I2585" s="10" t="s">
        <v>257</v>
      </c>
      <c r="J2585" s="10" t="s">
        <v>97</v>
      </c>
      <c r="K2585" s="10" t="s">
        <v>98</v>
      </c>
      <c r="L2585" s="11">
        <v>370000</v>
      </c>
      <c r="M2585" s="11">
        <v>467242</v>
      </c>
      <c r="N2585" s="11">
        <v>370000</v>
      </c>
      <c r="O2585" s="10" t="s">
        <v>131</v>
      </c>
      <c r="P2585" s="11">
        <v>126.83</v>
      </c>
      <c r="Q2585" s="11">
        <v>0</v>
      </c>
      <c r="R2585" s="10"/>
      <c r="S2585" s="10"/>
      <c r="T2585" s="10" t="s">
        <v>100</v>
      </c>
      <c r="U2585" s="10"/>
      <c r="V2585" s="10"/>
      <c r="W2585" s="10" t="s">
        <v>100</v>
      </c>
      <c r="X2585" s="10"/>
      <c r="Y2585" s="10" t="s">
        <v>250</v>
      </c>
      <c r="Z2585" s="11">
        <v>28</v>
      </c>
      <c r="AA2585" s="11">
        <v>1</v>
      </c>
      <c r="AB2585" s="10" t="s">
        <v>100</v>
      </c>
      <c r="AC2585" s="10" t="s">
        <v>10010</v>
      </c>
      <c r="AD2585" s="10"/>
      <c r="AE2585" s="10"/>
      <c r="AF2585" s="10"/>
      <c r="AG2585" s="11"/>
      <c r="AH2585" s="11"/>
      <c r="AI2585" s="11"/>
      <c r="AJ2585" s="10"/>
      <c r="AK2585" s="12">
        <v>45776.4166666667</v>
      </c>
      <c r="AL2585" s="10" t="s">
        <v>10011</v>
      </c>
      <c r="AM2585">
        <f t="shared" si="52"/>
        <v>3</v>
      </c>
      <c r="AN2585" t="s">
        <v>106</v>
      </c>
    </row>
    <row r="2586" spans="1:40">
      <c r="A2586" s="10"/>
      <c r="B2586" s="10" t="s">
        <v>10012</v>
      </c>
      <c r="C2586" s="10"/>
      <c r="D2586" s="10" t="s">
        <v>10013</v>
      </c>
      <c r="E2586" s="10" t="s">
        <v>92</v>
      </c>
      <c r="F2586" s="10" t="s">
        <v>93</v>
      </c>
      <c r="G2586" s="10" t="s">
        <v>289</v>
      </c>
      <c r="H2586" s="10" t="s">
        <v>10014</v>
      </c>
      <c r="I2586" s="10" t="s">
        <v>96</v>
      </c>
      <c r="J2586" s="10" t="s">
        <v>97</v>
      </c>
      <c r="K2586" s="10" t="s">
        <v>98</v>
      </c>
      <c r="L2586" s="11">
        <v>24000</v>
      </c>
      <c r="M2586" s="11">
        <v>30000</v>
      </c>
      <c r="N2586" s="11">
        <v>24000</v>
      </c>
      <c r="O2586" s="10" t="s">
        <v>307</v>
      </c>
      <c r="P2586" s="11"/>
      <c r="Q2586" s="11"/>
      <c r="R2586" s="10"/>
      <c r="S2586" s="10"/>
      <c r="T2586" s="10" t="s">
        <v>100</v>
      </c>
      <c r="U2586" s="10"/>
      <c r="V2586" s="10"/>
      <c r="W2586" s="10" t="s">
        <v>101</v>
      </c>
      <c r="X2586" s="10"/>
      <c r="Y2586" s="10" t="s">
        <v>930</v>
      </c>
      <c r="Z2586" s="11">
        <v>1</v>
      </c>
      <c r="AA2586" s="11">
        <v>0</v>
      </c>
      <c r="AB2586" s="10" t="s">
        <v>100</v>
      </c>
      <c r="AC2586" s="10"/>
      <c r="AD2586" s="10"/>
      <c r="AE2586" s="10"/>
      <c r="AF2586" s="10"/>
      <c r="AG2586" s="11"/>
      <c r="AH2586" s="11"/>
      <c r="AI2586" s="11"/>
      <c r="AJ2586" s="10"/>
      <c r="AK2586" s="12">
        <v>45773.4215625</v>
      </c>
      <c r="AL2586" s="10" t="s">
        <v>10015</v>
      </c>
      <c r="AM2586">
        <f t="shared" si="52"/>
        <v>3</v>
      </c>
      <c r="AN2586" t="s">
        <v>106</v>
      </c>
    </row>
    <row r="2587" spans="1:40">
      <c r="A2587" s="10"/>
      <c r="B2587" s="10" t="s">
        <v>10016</v>
      </c>
      <c r="C2587" s="10"/>
      <c r="D2587" s="10" t="s">
        <v>10017</v>
      </c>
      <c r="E2587" s="10" t="s">
        <v>92</v>
      </c>
      <c r="F2587" s="10" t="s">
        <v>334</v>
      </c>
      <c r="G2587" s="10" t="s">
        <v>406</v>
      </c>
      <c r="H2587" s="10" t="s">
        <v>10017</v>
      </c>
      <c r="I2587" s="10" t="s">
        <v>368</v>
      </c>
      <c r="J2587" s="10" t="s">
        <v>97</v>
      </c>
      <c r="K2587" s="10" t="s">
        <v>98</v>
      </c>
      <c r="L2587" s="11">
        <v>327723.52</v>
      </c>
      <c r="M2587" s="11">
        <v>512068</v>
      </c>
      <c r="N2587" s="11">
        <v>363723.52</v>
      </c>
      <c r="O2587" s="10" t="s">
        <v>131</v>
      </c>
      <c r="P2587" s="11">
        <v>76.28</v>
      </c>
      <c r="Q2587" s="11">
        <v>0</v>
      </c>
      <c r="R2587" s="10"/>
      <c r="S2587" s="10"/>
      <c r="T2587" s="10" t="s">
        <v>101</v>
      </c>
      <c r="U2587" s="10"/>
      <c r="V2587" s="10"/>
      <c r="W2587" s="10" t="s">
        <v>113</v>
      </c>
      <c r="X2587" s="10"/>
      <c r="Y2587" s="10" t="s">
        <v>560</v>
      </c>
      <c r="Z2587" s="11">
        <v>3</v>
      </c>
      <c r="AA2587" s="11">
        <v>1</v>
      </c>
      <c r="AB2587" s="10" t="s">
        <v>100</v>
      </c>
      <c r="AC2587" s="10"/>
      <c r="AD2587" s="10"/>
      <c r="AE2587" s="10"/>
      <c r="AF2587" s="10"/>
      <c r="AG2587" s="11"/>
      <c r="AH2587" s="11"/>
      <c r="AI2587" s="11"/>
      <c r="AJ2587" s="10"/>
      <c r="AK2587" s="12">
        <v>45771.4393518519</v>
      </c>
      <c r="AL2587" s="10" t="s">
        <v>10018</v>
      </c>
      <c r="AM2587">
        <f t="shared" si="52"/>
        <v>2</v>
      </c>
      <c r="AN2587" t="s">
        <v>106</v>
      </c>
    </row>
    <row r="2588" spans="1:40">
      <c r="A2588" s="10"/>
      <c r="B2588" s="10" t="s">
        <v>10019</v>
      </c>
      <c r="C2588" s="10"/>
      <c r="D2588" s="10" t="s">
        <v>10020</v>
      </c>
      <c r="E2588" s="10" t="s">
        <v>92</v>
      </c>
      <c r="F2588" s="10" t="s">
        <v>128</v>
      </c>
      <c r="G2588" s="10" t="s">
        <v>1607</v>
      </c>
      <c r="H2588" s="10" t="s">
        <v>10021</v>
      </c>
      <c r="I2588" s="10" t="s">
        <v>257</v>
      </c>
      <c r="J2588" s="10" t="s">
        <v>97</v>
      </c>
      <c r="K2588" s="10" t="s">
        <v>98</v>
      </c>
      <c r="L2588" s="11">
        <v>1213000</v>
      </c>
      <c r="M2588" s="11">
        <v>1516100</v>
      </c>
      <c r="N2588" s="11">
        <v>1423000</v>
      </c>
      <c r="O2588" s="10" t="s">
        <v>99</v>
      </c>
      <c r="P2588" s="11">
        <v>131.06</v>
      </c>
      <c r="Q2588" s="11">
        <v>0</v>
      </c>
      <c r="R2588" s="10"/>
      <c r="S2588" s="10"/>
      <c r="T2588" s="10" t="s">
        <v>101</v>
      </c>
      <c r="U2588" s="10"/>
      <c r="V2588" s="10"/>
      <c r="W2588" s="10" t="s">
        <v>101</v>
      </c>
      <c r="X2588" s="10"/>
      <c r="Y2588" s="10"/>
      <c r="Z2588" s="11">
        <v>4</v>
      </c>
      <c r="AA2588" s="11">
        <v>1</v>
      </c>
      <c r="AB2588" s="10" t="s">
        <v>100</v>
      </c>
      <c r="AC2588" s="10"/>
      <c r="AD2588" s="10"/>
      <c r="AE2588" s="10"/>
      <c r="AF2588" s="10"/>
      <c r="AG2588" s="11"/>
      <c r="AH2588" s="11"/>
      <c r="AI2588" s="11"/>
      <c r="AJ2588" s="10"/>
      <c r="AK2588" s="12">
        <v>45756.4255439815</v>
      </c>
      <c r="AL2588" s="10" t="s">
        <v>10022</v>
      </c>
      <c r="AM2588">
        <f t="shared" si="52"/>
        <v>3</v>
      </c>
      <c r="AN2588" t="s">
        <v>106</v>
      </c>
    </row>
    <row r="2589" spans="1:40">
      <c r="A2589" s="10"/>
      <c r="B2589" s="10" t="s">
        <v>7764</v>
      </c>
      <c r="C2589" s="10"/>
      <c r="D2589" s="10" t="s">
        <v>10023</v>
      </c>
      <c r="E2589" s="10" t="s">
        <v>92</v>
      </c>
      <c r="F2589" s="10" t="s">
        <v>210</v>
      </c>
      <c r="G2589" s="10" t="s">
        <v>1157</v>
      </c>
      <c r="H2589" s="10" t="s">
        <v>10024</v>
      </c>
      <c r="I2589" s="10" t="s">
        <v>257</v>
      </c>
      <c r="J2589" s="10" t="s">
        <v>97</v>
      </c>
      <c r="K2589" s="10" t="s">
        <v>98</v>
      </c>
      <c r="L2589" s="11">
        <v>142933</v>
      </c>
      <c r="M2589" s="11">
        <v>168156</v>
      </c>
      <c r="N2589" s="11">
        <v>142933</v>
      </c>
      <c r="O2589" s="10" t="s">
        <v>131</v>
      </c>
      <c r="P2589" s="11">
        <v>28.93</v>
      </c>
      <c r="Q2589" s="11">
        <v>0</v>
      </c>
      <c r="R2589" s="10"/>
      <c r="S2589" s="10"/>
      <c r="T2589" s="10" t="s">
        <v>101</v>
      </c>
      <c r="U2589" s="10"/>
      <c r="V2589" s="10"/>
      <c r="W2589" s="10" t="s">
        <v>101</v>
      </c>
      <c r="X2589" s="10"/>
      <c r="Y2589" s="10" t="s">
        <v>560</v>
      </c>
      <c r="Z2589" s="11">
        <v>1</v>
      </c>
      <c r="AA2589" s="11">
        <v>1</v>
      </c>
      <c r="AB2589" s="10" t="s">
        <v>100</v>
      </c>
      <c r="AC2589" s="10"/>
      <c r="AD2589" s="10"/>
      <c r="AE2589" s="10"/>
      <c r="AF2589" s="10"/>
      <c r="AG2589" s="11"/>
      <c r="AH2589" s="11"/>
      <c r="AI2589" s="11"/>
      <c r="AJ2589" s="10"/>
      <c r="AK2589" s="12">
        <v>45780.4166666667</v>
      </c>
      <c r="AL2589" s="10" t="s">
        <v>10025</v>
      </c>
      <c r="AM2589">
        <f t="shared" si="52"/>
        <v>3</v>
      </c>
      <c r="AN2589" t="s">
        <v>106</v>
      </c>
    </row>
    <row r="2590" spans="1:40">
      <c r="A2590" s="10"/>
      <c r="B2590" s="10" t="s">
        <v>10026</v>
      </c>
      <c r="C2590" s="10"/>
      <c r="D2590" s="10" t="s">
        <v>10027</v>
      </c>
      <c r="E2590" s="10" t="s">
        <v>92</v>
      </c>
      <c r="F2590" s="10" t="s">
        <v>305</v>
      </c>
      <c r="G2590" s="10" t="s">
        <v>2871</v>
      </c>
      <c r="H2590" s="10" t="s">
        <v>10028</v>
      </c>
      <c r="I2590" s="10" t="s">
        <v>257</v>
      </c>
      <c r="J2590" s="10" t="s">
        <v>97</v>
      </c>
      <c r="K2590" s="10" t="s">
        <v>98</v>
      </c>
      <c r="L2590" s="11">
        <v>219600</v>
      </c>
      <c r="M2590" s="11">
        <v>287100</v>
      </c>
      <c r="N2590" s="11">
        <v>511600</v>
      </c>
      <c r="O2590" s="10" t="s">
        <v>295</v>
      </c>
      <c r="P2590" s="11">
        <v>1238.44</v>
      </c>
      <c r="Q2590" s="11">
        <v>0</v>
      </c>
      <c r="R2590" s="10"/>
      <c r="S2590" s="10"/>
      <c r="T2590" s="10" t="s">
        <v>101</v>
      </c>
      <c r="U2590" s="10"/>
      <c r="V2590" s="10"/>
      <c r="W2590" s="10" t="s">
        <v>101</v>
      </c>
      <c r="X2590" s="10"/>
      <c r="Y2590" s="10" t="s">
        <v>295</v>
      </c>
      <c r="Z2590" s="11">
        <v>1</v>
      </c>
      <c r="AA2590" s="11">
        <v>1</v>
      </c>
      <c r="AB2590" s="10" t="s">
        <v>100</v>
      </c>
      <c r="AC2590" s="10"/>
      <c r="AD2590" s="10" t="s">
        <v>156</v>
      </c>
      <c r="AE2590" s="10"/>
      <c r="AF2590" s="10"/>
      <c r="AG2590" s="11"/>
      <c r="AH2590" s="11"/>
      <c r="AI2590" s="11"/>
      <c r="AJ2590" s="10"/>
      <c r="AK2590" s="12">
        <v>45790.4248263889</v>
      </c>
      <c r="AL2590" s="10" t="s">
        <v>10029</v>
      </c>
      <c r="AM2590">
        <f t="shared" si="52"/>
        <v>3</v>
      </c>
      <c r="AN2590" t="s">
        <v>106</v>
      </c>
    </row>
    <row r="2591" spans="1:40">
      <c r="A2591" s="10"/>
      <c r="B2591" s="10" t="s">
        <v>9851</v>
      </c>
      <c r="C2591" s="10"/>
      <c r="D2591" s="10" t="s">
        <v>10030</v>
      </c>
      <c r="E2591" s="10" t="s">
        <v>92</v>
      </c>
      <c r="F2591" s="10" t="s">
        <v>334</v>
      </c>
      <c r="G2591" s="10" t="s">
        <v>335</v>
      </c>
      <c r="H2591" s="10" t="s">
        <v>10030</v>
      </c>
      <c r="I2591" s="10" t="s">
        <v>368</v>
      </c>
      <c r="J2591" s="10" t="s">
        <v>97</v>
      </c>
      <c r="K2591" s="10" t="s">
        <v>98</v>
      </c>
      <c r="L2591" s="11">
        <v>148204.16</v>
      </c>
      <c r="M2591" s="11">
        <v>231569</v>
      </c>
      <c r="N2591" s="11">
        <v>148204.16</v>
      </c>
      <c r="O2591" s="10" t="s">
        <v>131</v>
      </c>
      <c r="P2591" s="11">
        <v>32.62</v>
      </c>
      <c r="Q2591" s="11">
        <v>0</v>
      </c>
      <c r="R2591" s="10"/>
      <c r="S2591" s="10"/>
      <c r="T2591" s="10" t="s">
        <v>101</v>
      </c>
      <c r="U2591" s="10"/>
      <c r="V2591" s="10"/>
      <c r="W2591" s="10" t="s">
        <v>100</v>
      </c>
      <c r="X2591" s="10"/>
      <c r="Y2591" s="10" t="s">
        <v>250</v>
      </c>
      <c r="Z2591" s="11">
        <v>0</v>
      </c>
      <c r="AA2591" s="11">
        <v>1</v>
      </c>
      <c r="AB2591" s="10" t="s">
        <v>100</v>
      </c>
      <c r="AC2591" s="10"/>
      <c r="AD2591" s="10"/>
      <c r="AE2591" s="10"/>
      <c r="AF2591" s="10"/>
      <c r="AG2591" s="11"/>
      <c r="AH2591" s="11"/>
      <c r="AI2591" s="11"/>
      <c r="AJ2591" s="10"/>
      <c r="AK2591" s="12">
        <v>45765.4166666667</v>
      </c>
      <c r="AL2591" s="10" t="s">
        <v>10031</v>
      </c>
      <c r="AM2591">
        <f t="shared" si="52"/>
        <v>2</v>
      </c>
      <c r="AN2591" t="s">
        <v>106</v>
      </c>
    </row>
    <row r="2592" spans="1:40">
      <c r="A2592" s="10"/>
      <c r="B2592" s="10" t="s">
        <v>10032</v>
      </c>
      <c r="C2592" s="10"/>
      <c r="D2592" s="10" t="s">
        <v>10033</v>
      </c>
      <c r="E2592" s="10" t="s">
        <v>92</v>
      </c>
      <c r="F2592" s="10" t="s">
        <v>93</v>
      </c>
      <c r="G2592" s="10" t="s">
        <v>325</v>
      </c>
      <c r="H2592" s="10" t="s">
        <v>10034</v>
      </c>
      <c r="I2592" s="10" t="s">
        <v>96</v>
      </c>
      <c r="J2592" s="10" t="s">
        <v>97</v>
      </c>
      <c r="K2592" s="10" t="s">
        <v>98</v>
      </c>
      <c r="L2592" s="11">
        <v>2160000</v>
      </c>
      <c r="M2592" s="11">
        <v>2400000</v>
      </c>
      <c r="N2592" s="11">
        <v>2160000</v>
      </c>
      <c r="O2592" s="10" t="s">
        <v>99</v>
      </c>
      <c r="P2592" s="11">
        <v>208.76</v>
      </c>
      <c r="Q2592" s="11">
        <v>0</v>
      </c>
      <c r="R2592" s="10"/>
      <c r="S2592" s="10"/>
      <c r="T2592" s="10" t="s">
        <v>100</v>
      </c>
      <c r="U2592" s="10"/>
      <c r="V2592" s="10"/>
      <c r="W2592" s="10" t="s">
        <v>101</v>
      </c>
      <c r="X2592" s="10"/>
      <c r="Y2592" s="10" t="s">
        <v>102</v>
      </c>
      <c r="Z2592" s="11">
        <v>6</v>
      </c>
      <c r="AA2592" s="11">
        <v>6</v>
      </c>
      <c r="AB2592" s="10" t="s">
        <v>100</v>
      </c>
      <c r="AC2592" s="10"/>
      <c r="AD2592" s="10"/>
      <c r="AE2592" s="10"/>
      <c r="AF2592" s="10"/>
      <c r="AG2592" s="11"/>
      <c r="AH2592" s="11"/>
      <c r="AI2592" s="11"/>
      <c r="AJ2592" s="10"/>
      <c r="AK2592" s="12">
        <v>45741.6957291667</v>
      </c>
      <c r="AL2592" s="10" t="s">
        <v>10035</v>
      </c>
      <c r="AM2592">
        <f t="shared" si="52"/>
        <v>2</v>
      </c>
      <c r="AN2592" t="s">
        <v>106</v>
      </c>
    </row>
    <row r="2593" spans="1:40">
      <c r="A2593" s="10"/>
      <c r="B2593" s="10" t="s">
        <v>8111</v>
      </c>
      <c r="C2593" s="10"/>
      <c r="D2593" s="10" t="s">
        <v>10036</v>
      </c>
      <c r="E2593" s="10" t="s">
        <v>92</v>
      </c>
      <c r="F2593" s="10" t="s">
        <v>93</v>
      </c>
      <c r="G2593" s="10" t="s">
        <v>289</v>
      </c>
      <c r="H2593" s="10" t="s">
        <v>10037</v>
      </c>
      <c r="I2593" s="10" t="s">
        <v>257</v>
      </c>
      <c r="J2593" s="10" t="s">
        <v>97</v>
      </c>
      <c r="K2593" s="10" t="s">
        <v>98</v>
      </c>
      <c r="L2593" s="11">
        <v>400000</v>
      </c>
      <c r="M2593" s="11">
        <v>400000</v>
      </c>
      <c r="N2593" s="11">
        <v>500000</v>
      </c>
      <c r="O2593" s="10" t="s">
        <v>131</v>
      </c>
      <c r="P2593" s="11">
        <v>85.56</v>
      </c>
      <c r="Q2593" s="11">
        <v>0</v>
      </c>
      <c r="R2593" s="10"/>
      <c r="S2593" s="10"/>
      <c r="T2593" s="10" t="s">
        <v>100</v>
      </c>
      <c r="U2593" s="10"/>
      <c r="V2593" s="10"/>
      <c r="W2593" s="10" t="s">
        <v>113</v>
      </c>
      <c r="X2593" s="10"/>
      <c r="Y2593" s="10" t="s">
        <v>888</v>
      </c>
      <c r="Z2593" s="11">
        <v>3</v>
      </c>
      <c r="AA2593" s="11">
        <v>1</v>
      </c>
      <c r="AB2593" s="10" t="s">
        <v>100</v>
      </c>
      <c r="AC2593" s="10" t="s">
        <v>10038</v>
      </c>
      <c r="AD2593" s="10"/>
      <c r="AE2593" s="10"/>
      <c r="AF2593" s="10"/>
      <c r="AG2593" s="11"/>
      <c r="AH2593" s="11"/>
      <c r="AI2593" s="11"/>
      <c r="AJ2593" s="10"/>
      <c r="AK2593" s="12">
        <v>45784.4188310185</v>
      </c>
      <c r="AL2593" s="10" t="s">
        <v>10039</v>
      </c>
      <c r="AM2593">
        <f t="shared" si="52"/>
        <v>12</v>
      </c>
      <c r="AN2593" t="s">
        <v>378</v>
      </c>
    </row>
    <row r="2594" spans="1:40">
      <c r="A2594" s="10"/>
      <c r="B2594" s="10" t="s">
        <v>10040</v>
      </c>
      <c r="C2594" s="10"/>
      <c r="D2594" s="10" t="s">
        <v>10041</v>
      </c>
      <c r="E2594" s="10" t="s">
        <v>92</v>
      </c>
      <c r="F2594" s="10" t="s">
        <v>352</v>
      </c>
      <c r="G2594" s="10" t="s">
        <v>864</v>
      </c>
      <c r="H2594" s="10" t="s">
        <v>10042</v>
      </c>
      <c r="I2594" s="10" t="s">
        <v>368</v>
      </c>
      <c r="J2594" s="10" t="s">
        <v>97</v>
      </c>
      <c r="K2594" s="10" t="s">
        <v>98</v>
      </c>
      <c r="L2594" s="11">
        <v>907979</v>
      </c>
      <c r="M2594" s="11">
        <v>1186900</v>
      </c>
      <c r="N2594" s="11">
        <v>983979</v>
      </c>
      <c r="O2594" s="10" t="s">
        <v>99</v>
      </c>
      <c r="P2594" s="11">
        <v>125.07</v>
      </c>
      <c r="Q2594" s="11">
        <v>0</v>
      </c>
      <c r="R2594" s="10"/>
      <c r="S2594" s="10"/>
      <c r="T2594" s="10" t="s">
        <v>100</v>
      </c>
      <c r="U2594" s="10"/>
      <c r="V2594" s="10"/>
      <c r="W2594" s="10" t="s">
        <v>101</v>
      </c>
      <c r="X2594" s="10"/>
      <c r="Y2594" s="10" t="s">
        <v>102</v>
      </c>
      <c r="Z2594" s="11">
        <v>0</v>
      </c>
      <c r="AA2594" s="11">
        <v>1</v>
      </c>
      <c r="AB2594" s="10" t="s">
        <v>100</v>
      </c>
      <c r="AC2594" s="10"/>
      <c r="AD2594" s="10" t="s">
        <v>10043</v>
      </c>
      <c r="AE2594" s="10"/>
      <c r="AF2594" s="10"/>
      <c r="AG2594" s="11"/>
      <c r="AH2594" s="11"/>
      <c r="AI2594" s="11"/>
      <c r="AJ2594" s="10"/>
      <c r="AK2594" s="12">
        <v>45776.4717013889</v>
      </c>
      <c r="AL2594" s="10" t="s">
        <v>10044</v>
      </c>
      <c r="AM2594">
        <f t="shared" si="52"/>
        <v>3</v>
      </c>
      <c r="AN2594" t="s">
        <v>106</v>
      </c>
    </row>
    <row r="2595" spans="1:40">
      <c r="A2595" s="10"/>
      <c r="B2595" s="10" t="s">
        <v>10045</v>
      </c>
      <c r="C2595" s="10"/>
      <c r="D2595" s="10" t="s">
        <v>10046</v>
      </c>
      <c r="E2595" s="10" t="s">
        <v>92</v>
      </c>
      <c r="F2595" s="10" t="s">
        <v>120</v>
      </c>
      <c r="G2595" s="10" t="s">
        <v>623</v>
      </c>
      <c r="H2595" s="10" t="s">
        <v>10047</v>
      </c>
      <c r="I2595" s="10" t="s">
        <v>257</v>
      </c>
      <c r="J2595" s="10" t="s">
        <v>97</v>
      </c>
      <c r="K2595" s="10" t="s">
        <v>98</v>
      </c>
      <c r="L2595" s="11">
        <v>556640</v>
      </c>
      <c r="M2595" s="11">
        <v>795200</v>
      </c>
      <c r="N2595" s="11">
        <v>556640</v>
      </c>
      <c r="O2595" s="10" t="s">
        <v>131</v>
      </c>
      <c r="P2595" s="11">
        <v>138.84</v>
      </c>
      <c r="Q2595" s="11">
        <v>0</v>
      </c>
      <c r="R2595" s="10"/>
      <c r="S2595" s="10"/>
      <c r="T2595" s="10" t="s">
        <v>100</v>
      </c>
      <c r="U2595" s="10"/>
      <c r="V2595" s="10"/>
      <c r="W2595" s="10" t="s">
        <v>113</v>
      </c>
      <c r="X2595" s="10"/>
      <c r="Y2595" s="10" t="s">
        <v>250</v>
      </c>
      <c r="Z2595" s="11">
        <v>18</v>
      </c>
      <c r="AA2595" s="11">
        <v>18</v>
      </c>
      <c r="AB2595" s="10" t="s">
        <v>100</v>
      </c>
      <c r="AC2595" s="10"/>
      <c r="AD2595" s="10"/>
      <c r="AE2595" s="10"/>
      <c r="AF2595" s="10" t="s">
        <v>280</v>
      </c>
      <c r="AG2595" s="11"/>
      <c r="AH2595" s="11"/>
      <c r="AI2595" s="11"/>
      <c r="AJ2595" s="10"/>
      <c r="AK2595" s="12">
        <v>45788.4166666667</v>
      </c>
      <c r="AL2595" s="10" t="s">
        <v>10048</v>
      </c>
      <c r="AM2595">
        <f t="shared" si="52"/>
        <v>2</v>
      </c>
      <c r="AN2595" t="s">
        <v>106</v>
      </c>
    </row>
    <row r="2596" spans="1:40">
      <c r="A2596" s="10"/>
      <c r="B2596" s="10" t="s">
        <v>2743</v>
      </c>
      <c r="C2596" s="10"/>
      <c r="D2596" s="10" t="s">
        <v>10049</v>
      </c>
      <c r="E2596" s="10" t="s">
        <v>92</v>
      </c>
      <c r="F2596" s="10" t="s">
        <v>93</v>
      </c>
      <c r="G2596" s="10" t="s">
        <v>94</v>
      </c>
      <c r="H2596" s="10" t="s">
        <v>10050</v>
      </c>
      <c r="I2596" s="10" t="s">
        <v>368</v>
      </c>
      <c r="J2596" s="10" t="s">
        <v>97</v>
      </c>
      <c r="K2596" s="10" t="s">
        <v>98</v>
      </c>
      <c r="L2596" s="11">
        <v>1574400</v>
      </c>
      <c r="M2596" s="11">
        <v>2459352</v>
      </c>
      <c r="N2596" s="11">
        <v>1574400</v>
      </c>
      <c r="O2596" s="10" t="s">
        <v>99</v>
      </c>
      <c r="P2596" s="11">
        <v>99.43</v>
      </c>
      <c r="Q2596" s="11">
        <v>0</v>
      </c>
      <c r="R2596" s="10"/>
      <c r="S2596" s="10"/>
      <c r="T2596" s="10" t="s">
        <v>100</v>
      </c>
      <c r="U2596" s="10"/>
      <c r="V2596" s="10"/>
      <c r="W2596" s="10" t="s">
        <v>101</v>
      </c>
      <c r="X2596" s="10"/>
      <c r="Y2596" s="10" t="s">
        <v>102</v>
      </c>
      <c r="Z2596" s="11">
        <v>26</v>
      </c>
      <c r="AA2596" s="11">
        <v>17</v>
      </c>
      <c r="AB2596" s="10" t="s">
        <v>100</v>
      </c>
      <c r="AC2596" s="10"/>
      <c r="AD2596" s="10"/>
      <c r="AE2596" s="10"/>
      <c r="AF2596" s="10"/>
      <c r="AG2596" s="11"/>
      <c r="AH2596" s="11"/>
      <c r="AI2596" s="11"/>
      <c r="AJ2596" s="10"/>
      <c r="AK2596" s="12">
        <v>45777.4195833333</v>
      </c>
      <c r="AL2596" s="10" t="s">
        <v>10051</v>
      </c>
      <c r="AM2596">
        <f t="shared" si="52"/>
        <v>2</v>
      </c>
      <c r="AN2596" t="s">
        <v>106</v>
      </c>
    </row>
    <row r="2597" spans="1:40">
      <c r="A2597" s="10"/>
      <c r="B2597" s="10" t="s">
        <v>10052</v>
      </c>
      <c r="C2597" s="10"/>
      <c r="D2597" s="10" t="s">
        <v>10053</v>
      </c>
      <c r="E2597" s="10" t="s">
        <v>92</v>
      </c>
      <c r="F2597" s="10" t="s">
        <v>128</v>
      </c>
      <c r="G2597" s="10" t="s">
        <v>129</v>
      </c>
      <c r="H2597" s="10" t="s">
        <v>10054</v>
      </c>
      <c r="I2597" s="10" t="s">
        <v>368</v>
      </c>
      <c r="J2597" s="10" t="s">
        <v>97</v>
      </c>
      <c r="K2597" s="10" t="s">
        <v>98</v>
      </c>
      <c r="L2597" s="11">
        <v>660869</v>
      </c>
      <c r="M2597" s="11">
        <v>863881</v>
      </c>
      <c r="N2597" s="11">
        <v>660869</v>
      </c>
      <c r="O2597" s="10" t="s">
        <v>99</v>
      </c>
      <c r="P2597" s="11">
        <v>133.13</v>
      </c>
      <c r="Q2597" s="11">
        <v>0</v>
      </c>
      <c r="R2597" s="10"/>
      <c r="S2597" s="10"/>
      <c r="T2597" s="10" t="s">
        <v>101</v>
      </c>
      <c r="U2597" s="10"/>
      <c r="V2597" s="10" t="s">
        <v>1378</v>
      </c>
      <c r="W2597" s="10" t="s">
        <v>113</v>
      </c>
      <c r="X2597" s="10" t="s">
        <v>218</v>
      </c>
      <c r="Y2597" s="10"/>
      <c r="Z2597" s="11">
        <v>0</v>
      </c>
      <c r="AA2597" s="11">
        <v>3</v>
      </c>
      <c r="AB2597" s="10" t="s">
        <v>100</v>
      </c>
      <c r="AC2597" s="10"/>
      <c r="AD2597" s="10"/>
      <c r="AE2597" s="10"/>
      <c r="AF2597" s="10"/>
      <c r="AG2597" s="11"/>
      <c r="AH2597" s="11"/>
      <c r="AI2597" s="11"/>
      <c r="AJ2597" s="10"/>
      <c r="AK2597" s="12">
        <v>45777.4166666667</v>
      </c>
      <c r="AL2597" s="10" t="s">
        <v>10055</v>
      </c>
      <c r="AM2597">
        <f t="shared" si="52"/>
        <v>3</v>
      </c>
      <c r="AN2597" t="s">
        <v>106</v>
      </c>
    </row>
    <row r="2598" spans="1:40">
      <c r="A2598" s="10"/>
      <c r="B2598" s="10" t="s">
        <v>9851</v>
      </c>
      <c r="C2598" s="10"/>
      <c r="D2598" s="10" t="s">
        <v>10056</v>
      </c>
      <c r="E2598" s="10" t="s">
        <v>92</v>
      </c>
      <c r="F2598" s="10" t="s">
        <v>334</v>
      </c>
      <c r="G2598" s="10" t="s">
        <v>335</v>
      </c>
      <c r="H2598" s="10" t="s">
        <v>10056</v>
      </c>
      <c r="I2598" s="10" t="s">
        <v>368</v>
      </c>
      <c r="J2598" s="10" t="s">
        <v>97</v>
      </c>
      <c r="K2598" s="10" t="s">
        <v>98</v>
      </c>
      <c r="L2598" s="11">
        <v>148204.16</v>
      </c>
      <c r="M2598" s="11">
        <v>231569</v>
      </c>
      <c r="N2598" s="11">
        <v>148204.16</v>
      </c>
      <c r="O2598" s="10" t="s">
        <v>131</v>
      </c>
      <c r="P2598" s="11">
        <v>32.62</v>
      </c>
      <c r="Q2598" s="11">
        <v>0</v>
      </c>
      <c r="R2598" s="10"/>
      <c r="S2598" s="10"/>
      <c r="T2598" s="10" t="s">
        <v>101</v>
      </c>
      <c r="U2598" s="10"/>
      <c r="V2598" s="10"/>
      <c r="W2598" s="10" t="s">
        <v>100</v>
      </c>
      <c r="X2598" s="10"/>
      <c r="Y2598" s="10" t="s">
        <v>250</v>
      </c>
      <c r="Z2598" s="11">
        <v>0</v>
      </c>
      <c r="AA2598" s="11">
        <v>1</v>
      </c>
      <c r="AB2598" s="10" t="s">
        <v>100</v>
      </c>
      <c r="AC2598" s="10"/>
      <c r="AD2598" s="10"/>
      <c r="AE2598" s="10"/>
      <c r="AF2598" s="10"/>
      <c r="AG2598" s="11"/>
      <c r="AH2598" s="11"/>
      <c r="AI2598" s="11"/>
      <c r="AJ2598" s="10"/>
      <c r="AK2598" s="12">
        <v>45765.4166666667</v>
      </c>
      <c r="AL2598" s="10" t="s">
        <v>10057</v>
      </c>
      <c r="AM2598">
        <f t="shared" si="52"/>
        <v>2</v>
      </c>
      <c r="AN2598" t="s">
        <v>106</v>
      </c>
    </row>
    <row r="2599" spans="1:40">
      <c r="A2599" s="10"/>
      <c r="B2599" s="10" t="s">
        <v>1919</v>
      </c>
      <c r="C2599" s="10"/>
      <c r="D2599" s="10" t="s">
        <v>10058</v>
      </c>
      <c r="E2599" s="10" t="s">
        <v>92</v>
      </c>
      <c r="F2599" s="10" t="s">
        <v>93</v>
      </c>
      <c r="G2599" s="10" t="s">
        <v>415</v>
      </c>
      <c r="H2599" s="10" t="s">
        <v>10059</v>
      </c>
      <c r="I2599" s="10" t="s">
        <v>257</v>
      </c>
      <c r="J2599" s="10" t="s">
        <v>97</v>
      </c>
      <c r="K2599" s="10" t="s">
        <v>98</v>
      </c>
      <c r="L2599" s="11">
        <v>2549119</v>
      </c>
      <c r="M2599" s="11">
        <v>2549119</v>
      </c>
      <c r="N2599" s="11">
        <v>4074119</v>
      </c>
      <c r="O2599" s="10" t="s">
        <v>131</v>
      </c>
      <c r="P2599" s="11">
        <v>136.46</v>
      </c>
      <c r="Q2599" s="11">
        <v>0</v>
      </c>
      <c r="R2599" s="10"/>
      <c r="S2599" s="10"/>
      <c r="T2599" s="10" t="s">
        <v>100</v>
      </c>
      <c r="U2599" s="10"/>
      <c r="V2599" s="10"/>
      <c r="W2599" s="10" t="s">
        <v>100</v>
      </c>
      <c r="X2599" s="10"/>
      <c r="Y2599" s="10" t="s">
        <v>250</v>
      </c>
      <c r="Z2599" s="11">
        <v>2</v>
      </c>
      <c r="AA2599" s="11">
        <v>1</v>
      </c>
      <c r="AB2599" s="10" t="s">
        <v>100</v>
      </c>
      <c r="AC2599" s="10" t="s">
        <v>10060</v>
      </c>
      <c r="AD2599" s="10"/>
      <c r="AE2599" s="10" t="s">
        <v>10061</v>
      </c>
      <c r="AF2599" s="10"/>
      <c r="AG2599" s="11"/>
      <c r="AH2599" s="11"/>
      <c r="AI2599" s="11"/>
      <c r="AJ2599" s="10"/>
      <c r="AK2599" s="12">
        <v>45786.564837963</v>
      </c>
      <c r="AL2599" s="10" t="s">
        <v>10062</v>
      </c>
      <c r="AM2599">
        <f t="shared" si="52"/>
        <v>3</v>
      </c>
      <c r="AN2599" t="s">
        <v>106</v>
      </c>
    </row>
    <row r="2600" spans="1:40">
      <c r="A2600" s="10"/>
      <c r="B2600" s="10" t="s">
        <v>10063</v>
      </c>
      <c r="C2600" s="10"/>
      <c r="D2600" s="10" t="s">
        <v>10064</v>
      </c>
      <c r="E2600" s="10" t="s">
        <v>92</v>
      </c>
      <c r="F2600" s="10" t="s">
        <v>93</v>
      </c>
      <c r="G2600" s="10" t="s">
        <v>289</v>
      </c>
      <c r="H2600" s="10" t="s">
        <v>10065</v>
      </c>
      <c r="I2600" s="10" t="s">
        <v>257</v>
      </c>
      <c r="J2600" s="10" t="s">
        <v>97</v>
      </c>
      <c r="K2600" s="10" t="s">
        <v>98</v>
      </c>
      <c r="L2600" s="11">
        <v>477000</v>
      </c>
      <c r="M2600" s="11">
        <v>680857</v>
      </c>
      <c r="N2600" s="11">
        <v>477000</v>
      </c>
      <c r="O2600" s="10" t="s">
        <v>99</v>
      </c>
      <c r="P2600" s="11">
        <v>86.84</v>
      </c>
      <c r="Q2600" s="11">
        <v>0</v>
      </c>
      <c r="R2600" s="10"/>
      <c r="S2600" s="10"/>
      <c r="T2600" s="10" t="s">
        <v>100</v>
      </c>
      <c r="U2600" s="10"/>
      <c r="V2600" s="10"/>
      <c r="W2600" s="10" t="s">
        <v>101</v>
      </c>
      <c r="X2600" s="10"/>
      <c r="Y2600" s="10" t="s">
        <v>123</v>
      </c>
      <c r="Z2600" s="11">
        <v>6</v>
      </c>
      <c r="AA2600" s="11">
        <v>6</v>
      </c>
      <c r="AB2600" s="10" t="s">
        <v>100</v>
      </c>
      <c r="AC2600" s="10"/>
      <c r="AD2600" s="10"/>
      <c r="AE2600" s="10"/>
      <c r="AF2600" s="10"/>
      <c r="AG2600" s="11"/>
      <c r="AH2600" s="11"/>
      <c r="AI2600" s="11"/>
      <c r="AJ2600" s="10"/>
      <c r="AK2600" s="12">
        <v>45793.4169907407</v>
      </c>
      <c r="AL2600" s="10" t="s">
        <v>10066</v>
      </c>
      <c r="AM2600">
        <f t="shared" si="52"/>
        <v>2</v>
      </c>
      <c r="AN2600" t="s">
        <v>106</v>
      </c>
    </row>
    <row r="2601" spans="1:40">
      <c r="A2601" s="10"/>
      <c r="B2601" s="10" t="s">
        <v>6050</v>
      </c>
      <c r="C2601" s="10"/>
      <c r="D2601" s="10" t="s">
        <v>10067</v>
      </c>
      <c r="E2601" s="10" t="s">
        <v>92</v>
      </c>
      <c r="F2601" s="10" t="s">
        <v>128</v>
      </c>
      <c r="G2601" s="10" t="s">
        <v>129</v>
      </c>
      <c r="H2601" s="10" t="s">
        <v>10068</v>
      </c>
      <c r="I2601" s="10" t="s">
        <v>257</v>
      </c>
      <c r="J2601" s="10" t="s">
        <v>97</v>
      </c>
      <c r="K2601" s="10" t="s">
        <v>98</v>
      </c>
      <c r="L2601" s="11">
        <v>312970</v>
      </c>
      <c r="M2601" s="11">
        <v>447100</v>
      </c>
      <c r="N2601" s="11">
        <v>351970</v>
      </c>
      <c r="O2601" s="10" t="s">
        <v>99</v>
      </c>
      <c r="P2601" s="11">
        <v>116.38</v>
      </c>
      <c r="Q2601" s="11">
        <v>0</v>
      </c>
      <c r="R2601" s="10"/>
      <c r="S2601" s="10"/>
      <c r="T2601" s="10" t="s">
        <v>101</v>
      </c>
      <c r="U2601" s="10"/>
      <c r="V2601" s="10"/>
      <c r="W2601" s="10" t="s">
        <v>101</v>
      </c>
      <c r="X2601" s="10" t="s">
        <v>218</v>
      </c>
      <c r="Y2601" s="10" t="s">
        <v>102</v>
      </c>
      <c r="Z2601" s="11">
        <v>32</v>
      </c>
      <c r="AA2601" s="11">
        <v>7</v>
      </c>
      <c r="AB2601" s="10" t="s">
        <v>101</v>
      </c>
      <c r="AC2601" s="10"/>
      <c r="AD2601" s="10"/>
      <c r="AE2601" s="10"/>
      <c r="AF2601" s="10"/>
      <c r="AG2601" s="11"/>
      <c r="AH2601" s="11"/>
      <c r="AI2601" s="11"/>
      <c r="AJ2601" s="10"/>
      <c r="AK2601" s="12">
        <v>45790.4269907407</v>
      </c>
      <c r="AL2601" s="10" t="s">
        <v>10069</v>
      </c>
      <c r="AM2601">
        <f t="shared" si="52"/>
        <v>3</v>
      </c>
      <c r="AN2601" t="s">
        <v>106</v>
      </c>
    </row>
    <row r="2602" spans="1:40">
      <c r="A2602" s="10"/>
      <c r="B2602" s="10" t="s">
        <v>10070</v>
      </c>
      <c r="C2602" s="10"/>
      <c r="D2602" s="10" t="s">
        <v>10071</v>
      </c>
      <c r="E2602" s="10" t="s">
        <v>92</v>
      </c>
      <c r="F2602" s="10" t="s">
        <v>148</v>
      </c>
      <c r="G2602" s="10" t="s">
        <v>545</v>
      </c>
      <c r="H2602" s="10" t="s">
        <v>10071</v>
      </c>
      <c r="I2602" s="10" t="s">
        <v>368</v>
      </c>
      <c r="J2602" s="10" t="s">
        <v>97</v>
      </c>
      <c r="K2602" s="10" t="s">
        <v>98</v>
      </c>
      <c r="L2602" s="11">
        <v>346400</v>
      </c>
      <c r="M2602" s="11">
        <v>540490.5</v>
      </c>
      <c r="N2602" s="11">
        <v>346400</v>
      </c>
      <c r="O2602" s="10" t="s">
        <v>1017</v>
      </c>
      <c r="P2602" s="11">
        <v>110.28</v>
      </c>
      <c r="Q2602" s="11">
        <v>0</v>
      </c>
      <c r="R2602" s="10"/>
      <c r="S2602" s="10"/>
      <c r="T2602" s="10" t="s">
        <v>101</v>
      </c>
      <c r="U2602" s="10"/>
      <c r="V2602" s="10"/>
      <c r="W2602" s="10" t="s">
        <v>101</v>
      </c>
      <c r="X2602" s="10"/>
      <c r="Y2602" s="10"/>
      <c r="Z2602" s="11">
        <v>0</v>
      </c>
      <c r="AA2602" s="11">
        <v>0</v>
      </c>
      <c r="AB2602" s="10" t="s">
        <v>100</v>
      </c>
      <c r="AC2602" s="10"/>
      <c r="AD2602" s="10"/>
      <c r="AE2602" s="10"/>
      <c r="AF2602" s="10" t="s">
        <v>104</v>
      </c>
      <c r="AG2602" s="11"/>
      <c r="AH2602" s="11"/>
      <c r="AI2602" s="11"/>
      <c r="AJ2602" s="10"/>
      <c r="AK2602" s="12">
        <v>45774.4166666667</v>
      </c>
      <c r="AL2602" s="10" t="s">
        <v>10072</v>
      </c>
      <c r="AM2602">
        <f t="shared" si="52"/>
        <v>3</v>
      </c>
      <c r="AN2602" t="s">
        <v>106</v>
      </c>
    </row>
    <row r="2603" spans="1:40">
      <c r="A2603" s="10"/>
      <c r="B2603" s="10" t="s">
        <v>10073</v>
      </c>
      <c r="C2603" s="10"/>
      <c r="D2603" s="10" t="s">
        <v>10074</v>
      </c>
      <c r="E2603" s="10" t="s">
        <v>92</v>
      </c>
      <c r="F2603" s="10" t="s">
        <v>352</v>
      </c>
      <c r="G2603" s="10" t="s">
        <v>670</v>
      </c>
      <c r="H2603" s="10" t="s">
        <v>10075</v>
      </c>
      <c r="I2603" s="10" t="s">
        <v>257</v>
      </c>
      <c r="J2603" s="10" t="s">
        <v>97</v>
      </c>
      <c r="K2603" s="10" t="s">
        <v>98</v>
      </c>
      <c r="L2603" s="11">
        <v>640080</v>
      </c>
      <c r="M2603" s="11">
        <v>800100</v>
      </c>
      <c r="N2603" s="11">
        <v>835080</v>
      </c>
      <c r="O2603" s="10" t="s">
        <v>99</v>
      </c>
      <c r="P2603" s="11">
        <v>112.11</v>
      </c>
      <c r="Q2603" s="11">
        <v>0</v>
      </c>
      <c r="R2603" s="10"/>
      <c r="S2603" s="10"/>
      <c r="T2603" s="10" t="s">
        <v>101</v>
      </c>
      <c r="U2603" s="10"/>
      <c r="V2603" s="10"/>
      <c r="W2603" s="10" t="s">
        <v>101</v>
      </c>
      <c r="X2603" s="10"/>
      <c r="Y2603" s="10" t="s">
        <v>123</v>
      </c>
      <c r="Z2603" s="11">
        <v>0</v>
      </c>
      <c r="AA2603" s="11">
        <v>0</v>
      </c>
      <c r="AB2603" s="10" t="s">
        <v>101</v>
      </c>
      <c r="AC2603" s="10"/>
      <c r="AD2603" s="10" t="s">
        <v>156</v>
      </c>
      <c r="AE2603" s="10"/>
      <c r="AF2603" s="10"/>
      <c r="AG2603" s="11"/>
      <c r="AH2603" s="11"/>
      <c r="AI2603" s="11"/>
      <c r="AJ2603" s="10"/>
      <c r="AK2603" s="12">
        <v>45787.4826967593</v>
      </c>
      <c r="AL2603" s="10" t="s">
        <v>10076</v>
      </c>
      <c r="AM2603">
        <f t="shared" si="52"/>
        <v>2</v>
      </c>
      <c r="AN2603" t="s">
        <v>106</v>
      </c>
    </row>
    <row r="2604" spans="1:40">
      <c r="A2604" s="10"/>
      <c r="B2604" s="10" t="s">
        <v>9979</v>
      </c>
      <c r="C2604" s="10"/>
      <c r="D2604" s="10" t="s">
        <v>10077</v>
      </c>
      <c r="E2604" s="10" t="s">
        <v>92</v>
      </c>
      <c r="F2604" s="10" t="s">
        <v>93</v>
      </c>
      <c r="G2604" s="10" t="s">
        <v>289</v>
      </c>
      <c r="H2604" s="10" t="s">
        <v>10078</v>
      </c>
      <c r="I2604" s="10" t="s">
        <v>96</v>
      </c>
      <c r="J2604" s="10" t="s">
        <v>97</v>
      </c>
      <c r="K2604" s="10" t="s">
        <v>98</v>
      </c>
      <c r="L2604" s="11">
        <v>24000</v>
      </c>
      <c r="M2604" s="11">
        <v>30000</v>
      </c>
      <c r="N2604" s="11">
        <v>24000</v>
      </c>
      <c r="O2604" s="10" t="s">
        <v>307</v>
      </c>
      <c r="P2604" s="11"/>
      <c r="Q2604" s="11"/>
      <c r="R2604" s="10"/>
      <c r="S2604" s="10"/>
      <c r="T2604" s="10" t="s">
        <v>100</v>
      </c>
      <c r="U2604" s="10"/>
      <c r="V2604" s="10"/>
      <c r="W2604" s="10" t="s">
        <v>101</v>
      </c>
      <c r="X2604" s="10"/>
      <c r="Y2604" s="10" t="s">
        <v>930</v>
      </c>
      <c r="Z2604" s="11">
        <v>1</v>
      </c>
      <c r="AA2604" s="11">
        <v>0</v>
      </c>
      <c r="AB2604" s="10" t="s">
        <v>100</v>
      </c>
      <c r="AC2604" s="10"/>
      <c r="AD2604" s="10"/>
      <c r="AE2604" s="10"/>
      <c r="AF2604" s="10"/>
      <c r="AG2604" s="11"/>
      <c r="AH2604" s="11"/>
      <c r="AI2604" s="11"/>
      <c r="AJ2604" s="10"/>
      <c r="AK2604" s="12">
        <v>45773.4213773148</v>
      </c>
      <c r="AL2604" s="10" t="s">
        <v>10079</v>
      </c>
      <c r="AM2604">
        <f t="shared" si="52"/>
        <v>3</v>
      </c>
      <c r="AN2604" t="s">
        <v>106</v>
      </c>
    </row>
    <row r="2605" spans="1:40">
      <c r="A2605" s="10"/>
      <c r="B2605" s="10" t="s">
        <v>10080</v>
      </c>
      <c r="C2605" s="10"/>
      <c r="D2605" s="10" t="s">
        <v>10081</v>
      </c>
      <c r="E2605" s="10" t="s">
        <v>92</v>
      </c>
      <c r="F2605" s="10" t="s">
        <v>334</v>
      </c>
      <c r="G2605" s="10" t="s">
        <v>2521</v>
      </c>
      <c r="H2605" s="10" t="s">
        <v>10082</v>
      </c>
      <c r="I2605" s="10" t="s">
        <v>368</v>
      </c>
      <c r="J2605" s="10" t="s">
        <v>97</v>
      </c>
      <c r="K2605" s="10" t="s">
        <v>98</v>
      </c>
      <c r="L2605" s="11">
        <v>273399.28</v>
      </c>
      <c r="M2605" s="11">
        <v>488213</v>
      </c>
      <c r="N2605" s="11">
        <v>273399.28</v>
      </c>
      <c r="O2605" s="10" t="s">
        <v>99</v>
      </c>
      <c r="P2605" s="11">
        <v>106.62</v>
      </c>
      <c r="Q2605" s="11">
        <v>0</v>
      </c>
      <c r="R2605" s="10"/>
      <c r="S2605" s="10"/>
      <c r="T2605" s="10" t="s">
        <v>101</v>
      </c>
      <c r="U2605" s="10" t="s">
        <v>258</v>
      </c>
      <c r="V2605" s="10"/>
      <c r="W2605" s="10" t="s">
        <v>101</v>
      </c>
      <c r="X2605" s="10"/>
      <c r="Y2605" s="10"/>
      <c r="Z2605" s="11">
        <v>30</v>
      </c>
      <c r="AA2605" s="11">
        <v>24</v>
      </c>
      <c r="AB2605" s="10" t="s">
        <v>100</v>
      </c>
      <c r="AC2605" s="10"/>
      <c r="AD2605" s="10"/>
      <c r="AE2605" s="10"/>
      <c r="AF2605" s="10"/>
      <c r="AG2605" s="11"/>
      <c r="AH2605" s="11"/>
      <c r="AI2605" s="11"/>
      <c r="AJ2605" s="10"/>
      <c r="AK2605" s="12">
        <v>45730.4169212963</v>
      </c>
      <c r="AL2605" s="10" t="s">
        <v>10083</v>
      </c>
      <c r="AM2605">
        <f t="shared" si="52"/>
        <v>3</v>
      </c>
      <c r="AN2605" t="s">
        <v>106</v>
      </c>
    </row>
    <row r="2606" spans="1:40">
      <c r="A2606" s="10"/>
      <c r="B2606" s="10" t="s">
        <v>10084</v>
      </c>
      <c r="C2606" s="10"/>
      <c r="D2606" s="10" t="s">
        <v>10085</v>
      </c>
      <c r="E2606" s="10" t="s">
        <v>92</v>
      </c>
      <c r="F2606" s="10" t="s">
        <v>93</v>
      </c>
      <c r="G2606" s="10" t="s">
        <v>289</v>
      </c>
      <c r="H2606" s="10" t="s">
        <v>10086</v>
      </c>
      <c r="I2606" s="10" t="s">
        <v>368</v>
      </c>
      <c r="J2606" s="10" t="s">
        <v>97</v>
      </c>
      <c r="K2606" s="10" t="s">
        <v>98</v>
      </c>
      <c r="L2606" s="11">
        <v>584362</v>
      </c>
      <c r="M2606" s="11">
        <v>913064</v>
      </c>
      <c r="N2606" s="11">
        <v>640362</v>
      </c>
      <c r="O2606" s="10" t="s">
        <v>99</v>
      </c>
      <c r="P2606" s="11">
        <v>82.69</v>
      </c>
      <c r="Q2606" s="11">
        <v>0</v>
      </c>
      <c r="R2606" s="10"/>
      <c r="S2606" s="10"/>
      <c r="T2606" s="10" t="s">
        <v>100</v>
      </c>
      <c r="U2606" s="10"/>
      <c r="V2606" s="10"/>
      <c r="W2606" s="10" t="s">
        <v>101</v>
      </c>
      <c r="X2606" s="10"/>
      <c r="Y2606" s="10" t="s">
        <v>123</v>
      </c>
      <c r="Z2606" s="11">
        <v>18</v>
      </c>
      <c r="AA2606" s="11">
        <v>12</v>
      </c>
      <c r="AB2606" s="10" t="s">
        <v>100</v>
      </c>
      <c r="AC2606" s="10"/>
      <c r="AD2606" s="10"/>
      <c r="AE2606" s="10" t="s">
        <v>10087</v>
      </c>
      <c r="AF2606" s="10"/>
      <c r="AG2606" s="11"/>
      <c r="AH2606" s="11"/>
      <c r="AI2606" s="11"/>
      <c r="AJ2606" s="10"/>
      <c r="AK2606" s="12">
        <v>45736.4349652778</v>
      </c>
      <c r="AL2606" s="10" t="s">
        <v>10088</v>
      </c>
      <c r="AM2606">
        <f t="shared" si="52"/>
        <v>3</v>
      </c>
      <c r="AN2606" t="s">
        <v>106</v>
      </c>
    </row>
    <row r="2607" spans="1:40">
      <c r="A2607" s="10"/>
      <c r="B2607" s="10" t="s">
        <v>6076</v>
      </c>
      <c r="C2607" s="10"/>
      <c r="D2607" s="10" t="s">
        <v>10089</v>
      </c>
      <c r="E2607" s="10" t="s">
        <v>92</v>
      </c>
      <c r="F2607" s="10" t="s">
        <v>120</v>
      </c>
      <c r="G2607" s="10" t="s">
        <v>459</v>
      </c>
      <c r="H2607" s="10" t="s">
        <v>10090</v>
      </c>
      <c r="I2607" s="10" t="s">
        <v>257</v>
      </c>
      <c r="J2607" s="10" t="s">
        <v>97</v>
      </c>
      <c r="K2607" s="10" t="s">
        <v>98</v>
      </c>
      <c r="L2607" s="11">
        <v>473600</v>
      </c>
      <c r="M2607" s="11">
        <v>592000</v>
      </c>
      <c r="N2607" s="11">
        <v>473600</v>
      </c>
      <c r="O2607" s="10" t="s">
        <v>131</v>
      </c>
      <c r="P2607" s="11">
        <v>92.07</v>
      </c>
      <c r="Q2607" s="11">
        <v>0</v>
      </c>
      <c r="R2607" s="10"/>
      <c r="S2607" s="10"/>
      <c r="T2607" s="10" t="s">
        <v>101</v>
      </c>
      <c r="U2607" s="10" t="s">
        <v>258</v>
      </c>
      <c r="V2607" s="10"/>
      <c r="W2607" s="10" t="s">
        <v>101</v>
      </c>
      <c r="X2607" s="10"/>
      <c r="Y2607" s="10" t="s">
        <v>888</v>
      </c>
      <c r="Z2607" s="11">
        <v>4</v>
      </c>
      <c r="AA2607" s="11">
        <v>1</v>
      </c>
      <c r="AB2607" s="10" t="s">
        <v>100</v>
      </c>
      <c r="AC2607" s="10"/>
      <c r="AD2607" s="10"/>
      <c r="AE2607" s="10"/>
      <c r="AF2607" s="10" t="s">
        <v>115</v>
      </c>
      <c r="AG2607" s="11"/>
      <c r="AH2607" s="11"/>
      <c r="AI2607" s="11"/>
      <c r="AJ2607" s="10"/>
      <c r="AK2607" s="12">
        <v>45790.4166666667</v>
      </c>
      <c r="AL2607" s="10" t="s">
        <v>10091</v>
      </c>
      <c r="AM2607">
        <f t="shared" si="52"/>
        <v>3</v>
      </c>
      <c r="AN2607" t="s">
        <v>106</v>
      </c>
    </row>
    <row r="2608" spans="1:40">
      <c r="A2608" s="10"/>
      <c r="B2608" s="10" t="s">
        <v>9851</v>
      </c>
      <c r="C2608" s="10"/>
      <c r="D2608" s="10" t="s">
        <v>10092</v>
      </c>
      <c r="E2608" s="10" t="s">
        <v>92</v>
      </c>
      <c r="F2608" s="10" t="s">
        <v>334</v>
      </c>
      <c r="G2608" s="10" t="s">
        <v>335</v>
      </c>
      <c r="H2608" s="10" t="s">
        <v>10092</v>
      </c>
      <c r="I2608" s="10" t="s">
        <v>368</v>
      </c>
      <c r="J2608" s="10" t="s">
        <v>97</v>
      </c>
      <c r="K2608" s="10" t="s">
        <v>98</v>
      </c>
      <c r="L2608" s="11">
        <v>148204.16</v>
      </c>
      <c r="M2608" s="11">
        <v>231569</v>
      </c>
      <c r="N2608" s="11">
        <v>148204.16</v>
      </c>
      <c r="O2608" s="10" t="s">
        <v>131</v>
      </c>
      <c r="P2608" s="11">
        <v>32.62</v>
      </c>
      <c r="Q2608" s="11">
        <v>0</v>
      </c>
      <c r="R2608" s="10"/>
      <c r="S2608" s="10"/>
      <c r="T2608" s="10" t="s">
        <v>101</v>
      </c>
      <c r="U2608" s="10"/>
      <c r="V2608" s="10"/>
      <c r="W2608" s="10" t="s">
        <v>100</v>
      </c>
      <c r="X2608" s="10"/>
      <c r="Y2608" s="10" t="s">
        <v>250</v>
      </c>
      <c r="Z2608" s="11">
        <v>0</v>
      </c>
      <c r="AA2608" s="11">
        <v>1</v>
      </c>
      <c r="AB2608" s="10" t="s">
        <v>100</v>
      </c>
      <c r="AC2608" s="10"/>
      <c r="AD2608" s="10"/>
      <c r="AE2608" s="10"/>
      <c r="AF2608" s="10"/>
      <c r="AG2608" s="11"/>
      <c r="AH2608" s="11"/>
      <c r="AI2608" s="11"/>
      <c r="AJ2608" s="10"/>
      <c r="AK2608" s="12">
        <v>45765.4166666667</v>
      </c>
      <c r="AL2608" s="10" t="s">
        <v>10093</v>
      </c>
      <c r="AM2608">
        <f t="shared" si="52"/>
        <v>2</v>
      </c>
      <c r="AN2608" t="s">
        <v>106</v>
      </c>
    </row>
    <row r="2609" spans="1:40">
      <c r="A2609" s="10"/>
      <c r="B2609" s="10" t="s">
        <v>10094</v>
      </c>
      <c r="C2609" s="10"/>
      <c r="D2609" s="10" t="s">
        <v>10095</v>
      </c>
      <c r="E2609" s="10" t="s">
        <v>92</v>
      </c>
      <c r="F2609" s="10" t="s">
        <v>93</v>
      </c>
      <c r="G2609" s="10" t="s">
        <v>325</v>
      </c>
      <c r="H2609" s="10" t="s">
        <v>10096</v>
      </c>
      <c r="I2609" s="10" t="s">
        <v>368</v>
      </c>
      <c r="J2609" s="10" t="s">
        <v>97</v>
      </c>
      <c r="K2609" s="10" t="s">
        <v>98</v>
      </c>
      <c r="L2609" s="11">
        <v>209310</v>
      </c>
      <c r="M2609" s="11">
        <v>290708</v>
      </c>
      <c r="N2609" s="11">
        <v>209310</v>
      </c>
      <c r="O2609" s="10" t="s">
        <v>131</v>
      </c>
      <c r="P2609" s="11">
        <v>66.04</v>
      </c>
      <c r="Q2609" s="11">
        <v>0</v>
      </c>
      <c r="R2609" s="10"/>
      <c r="S2609" s="10"/>
      <c r="T2609" s="10" t="s">
        <v>100</v>
      </c>
      <c r="U2609" s="10"/>
      <c r="V2609" s="10"/>
      <c r="W2609" s="10" t="s">
        <v>101</v>
      </c>
      <c r="X2609" s="10"/>
      <c r="Y2609" s="10" t="s">
        <v>250</v>
      </c>
      <c r="Z2609" s="11">
        <v>2</v>
      </c>
      <c r="AA2609" s="11">
        <v>1</v>
      </c>
      <c r="AB2609" s="10" t="s">
        <v>100</v>
      </c>
      <c r="AC2609" s="10"/>
      <c r="AD2609" s="10"/>
      <c r="AE2609" s="10"/>
      <c r="AF2609" s="10"/>
      <c r="AG2609" s="11"/>
      <c r="AH2609" s="11"/>
      <c r="AI2609" s="11"/>
      <c r="AJ2609" s="10"/>
      <c r="AK2609" s="12">
        <v>45738.4166666667</v>
      </c>
      <c r="AL2609" s="10" t="s">
        <v>10097</v>
      </c>
      <c r="AM2609">
        <f t="shared" si="52"/>
        <v>3</v>
      </c>
      <c r="AN2609" t="s">
        <v>106</v>
      </c>
    </row>
    <row r="2610" spans="1:40">
      <c r="A2610" s="10"/>
      <c r="B2610" s="10" t="s">
        <v>10098</v>
      </c>
      <c r="C2610" s="10"/>
      <c r="D2610" s="10" t="s">
        <v>10099</v>
      </c>
      <c r="E2610" s="10" t="s">
        <v>92</v>
      </c>
      <c r="F2610" s="10" t="s">
        <v>93</v>
      </c>
      <c r="G2610" s="10" t="s">
        <v>289</v>
      </c>
      <c r="H2610" s="10" t="s">
        <v>10100</v>
      </c>
      <c r="I2610" s="10" t="s">
        <v>368</v>
      </c>
      <c r="J2610" s="10" t="s">
        <v>97</v>
      </c>
      <c r="K2610" s="10" t="s">
        <v>98</v>
      </c>
      <c r="L2610" s="11">
        <v>601513</v>
      </c>
      <c r="M2610" s="11">
        <v>939863</v>
      </c>
      <c r="N2610" s="11">
        <v>601513</v>
      </c>
      <c r="O2610" s="10" t="s">
        <v>99</v>
      </c>
      <c r="P2610" s="11">
        <v>95.67</v>
      </c>
      <c r="Q2610" s="11">
        <v>0</v>
      </c>
      <c r="R2610" s="10"/>
      <c r="S2610" s="10"/>
      <c r="T2610" s="10" t="s">
        <v>100</v>
      </c>
      <c r="U2610" s="10"/>
      <c r="V2610" s="10"/>
      <c r="W2610" s="10" t="s">
        <v>101</v>
      </c>
      <c r="X2610" s="10"/>
      <c r="Y2610" s="10" t="s">
        <v>123</v>
      </c>
      <c r="Z2610" s="11">
        <v>18</v>
      </c>
      <c r="AA2610" s="11">
        <v>9</v>
      </c>
      <c r="AB2610" s="10" t="s">
        <v>100</v>
      </c>
      <c r="AC2610" s="10"/>
      <c r="AD2610" s="10"/>
      <c r="AE2610" s="10"/>
      <c r="AF2610" s="10"/>
      <c r="AG2610" s="11"/>
      <c r="AH2610" s="11"/>
      <c r="AI2610" s="11"/>
      <c r="AJ2610" s="10"/>
      <c r="AK2610" s="12">
        <v>45777.4166666667</v>
      </c>
      <c r="AL2610" s="10" t="s">
        <v>10101</v>
      </c>
      <c r="AM2610">
        <f t="shared" si="52"/>
        <v>3</v>
      </c>
      <c r="AN2610" t="s">
        <v>106</v>
      </c>
    </row>
    <row r="2611" spans="1:40">
      <c r="A2611" s="10"/>
      <c r="B2611" s="10" t="s">
        <v>10102</v>
      </c>
      <c r="C2611" s="10"/>
      <c r="D2611" s="10" t="s">
        <v>10103</v>
      </c>
      <c r="E2611" s="10" t="s">
        <v>92</v>
      </c>
      <c r="F2611" s="10" t="s">
        <v>210</v>
      </c>
      <c r="G2611" s="10" t="s">
        <v>211</v>
      </c>
      <c r="H2611" s="10" t="s">
        <v>10104</v>
      </c>
      <c r="I2611" s="10" t="s">
        <v>368</v>
      </c>
      <c r="J2611" s="10" t="s">
        <v>97</v>
      </c>
      <c r="K2611" s="10" t="s">
        <v>98</v>
      </c>
      <c r="L2611" s="11">
        <v>511660</v>
      </c>
      <c r="M2611" s="11">
        <v>752441</v>
      </c>
      <c r="N2611" s="11">
        <v>511660</v>
      </c>
      <c r="O2611" s="10" t="s">
        <v>99</v>
      </c>
      <c r="P2611" s="11">
        <v>144.33</v>
      </c>
      <c r="Q2611" s="11">
        <v>0</v>
      </c>
      <c r="R2611" s="10"/>
      <c r="S2611" s="10"/>
      <c r="T2611" s="10" t="s">
        <v>100</v>
      </c>
      <c r="U2611" s="10"/>
      <c r="V2611" s="10"/>
      <c r="W2611" s="10" t="s">
        <v>113</v>
      </c>
      <c r="X2611" s="10"/>
      <c r="Y2611" s="10" t="s">
        <v>123</v>
      </c>
      <c r="Z2611" s="11">
        <v>17</v>
      </c>
      <c r="AA2611" s="11">
        <v>12</v>
      </c>
      <c r="AB2611" s="10" t="s">
        <v>100</v>
      </c>
      <c r="AC2611" s="10"/>
      <c r="AD2611" s="10"/>
      <c r="AE2611" s="10"/>
      <c r="AF2611" s="10" t="s">
        <v>280</v>
      </c>
      <c r="AG2611" s="11"/>
      <c r="AH2611" s="11"/>
      <c r="AI2611" s="11"/>
      <c r="AJ2611" s="10"/>
      <c r="AK2611" s="12">
        <v>45772.4166666667</v>
      </c>
      <c r="AL2611" s="10" t="s">
        <v>10105</v>
      </c>
      <c r="AM2611">
        <f t="shared" si="52"/>
        <v>3</v>
      </c>
      <c r="AN2611" t="s">
        <v>106</v>
      </c>
    </row>
    <row r="2612" spans="1:40">
      <c r="A2612" s="10"/>
      <c r="B2612" s="10" t="s">
        <v>10106</v>
      </c>
      <c r="C2612" s="10"/>
      <c r="D2612" s="10" t="s">
        <v>10107</v>
      </c>
      <c r="E2612" s="10" t="s">
        <v>92</v>
      </c>
      <c r="F2612" s="10" t="s">
        <v>93</v>
      </c>
      <c r="G2612" s="10" t="s">
        <v>205</v>
      </c>
      <c r="H2612" s="10" t="s">
        <v>10108</v>
      </c>
      <c r="I2612" s="10" t="s">
        <v>368</v>
      </c>
      <c r="J2612" s="10" t="s">
        <v>97</v>
      </c>
      <c r="K2612" s="10" t="s">
        <v>98</v>
      </c>
      <c r="L2612" s="11">
        <v>4447744</v>
      </c>
      <c r="M2612" s="11">
        <v>6949600</v>
      </c>
      <c r="N2612" s="11">
        <v>5062744</v>
      </c>
      <c r="O2612" s="10" t="s">
        <v>99</v>
      </c>
      <c r="P2612" s="11">
        <v>286</v>
      </c>
      <c r="Q2612" s="11">
        <v>0</v>
      </c>
      <c r="R2612" s="10"/>
      <c r="S2612" s="10"/>
      <c r="T2612" s="10" t="s">
        <v>100</v>
      </c>
      <c r="U2612" s="10"/>
      <c r="V2612" s="10"/>
      <c r="W2612" s="10" t="s">
        <v>113</v>
      </c>
      <c r="X2612" s="10"/>
      <c r="Y2612" s="10" t="s">
        <v>102</v>
      </c>
      <c r="Z2612" s="11">
        <v>0</v>
      </c>
      <c r="AA2612" s="11">
        <v>0</v>
      </c>
      <c r="AB2612" s="10" t="s">
        <v>100</v>
      </c>
      <c r="AC2612" s="10" t="s">
        <v>5668</v>
      </c>
      <c r="AD2612" s="10"/>
      <c r="AE2612" s="10"/>
      <c r="AF2612" s="10"/>
      <c r="AG2612" s="11"/>
      <c r="AH2612" s="11"/>
      <c r="AI2612" s="11"/>
      <c r="AJ2612" s="10"/>
      <c r="AK2612" s="12">
        <v>45778.4673148148</v>
      </c>
      <c r="AL2612" s="10" t="s">
        <v>10109</v>
      </c>
      <c r="AM2612">
        <f t="shared" si="52"/>
        <v>3</v>
      </c>
      <c r="AN2612" t="s">
        <v>106</v>
      </c>
    </row>
    <row r="2613" spans="1:40">
      <c r="A2613" s="10"/>
      <c r="B2613" s="10" t="s">
        <v>10110</v>
      </c>
      <c r="C2613" s="10"/>
      <c r="D2613" s="10" t="s">
        <v>10111</v>
      </c>
      <c r="E2613" s="10" t="s">
        <v>92</v>
      </c>
      <c r="F2613" s="10" t="s">
        <v>93</v>
      </c>
      <c r="G2613" s="10" t="s">
        <v>289</v>
      </c>
      <c r="H2613" s="10" t="s">
        <v>10112</v>
      </c>
      <c r="I2613" s="10" t="s">
        <v>96</v>
      </c>
      <c r="J2613" s="10" t="s">
        <v>97</v>
      </c>
      <c r="K2613" s="10" t="s">
        <v>98</v>
      </c>
      <c r="L2613" s="11">
        <v>24000</v>
      </c>
      <c r="M2613" s="11">
        <v>30000</v>
      </c>
      <c r="N2613" s="11">
        <v>24000</v>
      </c>
      <c r="O2613" s="10" t="s">
        <v>307</v>
      </c>
      <c r="P2613" s="11"/>
      <c r="Q2613" s="11"/>
      <c r="R2613" s="10"/>
      <c r="S2613" s="10"/>
      <c r="T2613" s="10" t="s">
        <v>100</v>
      </c>
      <c r="U2613" s="10"/>
      <c r="V2613" s="10"/>
      <c r="W2613" s="10" t="s">
        <v>101</v>
      </c>
      <c r="X2613" s="10"/>
      <c r="Y2613" s="10" t="s">
        <v>930</v>
      </c>
      <c r="Z2613" s="11">
        <v>1</v>
      </c>
      <c r="AA2613" s="11">
        <v>0</v>
      </c>
      <c r="AB2613" s="10" t="s">
        <v>100</v>
      </c>
      <c r="AC2613" s="10"/>
      <c r="AD2613" s="10"/>
      <c r="AE2613" s="10"/>
      <c r="AF2613" s="10"/>
      <c r="AG2613" s="11"/>
      <c r="AH2613" s="11"/>
      <c r="AI2613" s="11"/>
      <c r="AJ2613" s="10"/>
      <c r="AK2613" s="12">
        <v>45773.7005324074</v>
      </c>
      <c r="AL2613" s="10" t="s">
        <v>10113</v>
      </c>
      <c r="AM2613">
        <f t="shared" si="52"/>
        <v>3</v>
      </c>
      <c r="AN2613" t="s">
        <v>106</v>
      </c>
    </row>
    <row r="2614" spans="1:40">
      <c r="A2614" s="10"/>
      <c r="B2614" s="10" t="s">
        <v>10114</v>
      </c>
      <c r="C2614" s="10"/>
      <c r="D2614" s="10" t="s">
        <v>10115</v>
      </c>
      <c r="E2614" s="10" t="s">
        <v>92</v>
      </c>
      <c r="F2614" s="10" t="s">
        <v>438</v>
      </c>
      <c r="G2614" s="10" t="s">
        <v>439</v>
      </c>
      <c r="H2614" s="10" t="s">
        <v>10115</v>
      </c>
      <c r="I2614" s="10" t="s">
        <v>368</v>
      </c>
      <c r="J2614" s="10" t="s">
        <v>97</v>
      </c>
      <c r="K2614" s="10" t="s">
        <v>98</v>
      </c>
      <c r="L2614" s="11">
        <v>889899</v>
      </c>
      <c r="M2614" s="11">
        <v>1098639</v>
      </c>
      <c r="N2614" s="11">
        <v>920899</v>
      </c>
      <c r="O2614" s="10" t="s">
        <v>99</v>
      </c>
      <c r="P2614" s="11">
        <v>156.65</v>
      </c>
      <c r="Q2614" s="11">
        <v>0</v>
      </c>
      <c r="R2614" s="10"/>
      <c r="S2614" s="10"/>
      <c r="T2614" s="10" t="s">
        <v>101</v>
      </c>
      <c r="U2614" s="10"/>
      <c r="V2614" s="10"/>
      <c r="W2614" s="10" t="s">
        <v>101</v>
      </c>
      <c r="X2614" s="10"/>
      <c r="Y2614" s="10" t="s">
        <v>272</v>
      </c>
      <c r="Z2614" s="11">
        <v>32</v>
      </c>
      <c r="AA2614" s="11">
        <v>14</v>
      </c>
      <c r="AB2614" s="10" t="s">
        <v>101</v>
      </c>
      <c r="AC2614" s="10"/>
      <c r="AD2614" s="10"/>
      <c r="AE2614" s="10"/>
      <c r="AF2614" s="10"/>
      <c r="AG2614" s="11"/>
      <c r="AH2614" s="11"/>
      <c r="AI2614" s="11"/>
      <c r="AJ2614" s="10"/>
      <c r="AK2614" s="12">
        <v>45730.4674421296</v>
      </c>
      <c r="AL2614" s="10" t="s">
        <v>10116</v>
      </c>
      <c r="AM2614">
        <f t="shared" si="52"/>
        <v>3</v>
      </c>
      <c r="AN2614" t="s">
        <v>106</v>
      </c>
    </row>
    <row r="2615" spans="1:40">
      <c r="A2615" s="10"/>
      <c r="B2615" s="10" t="s">
        <v>10117</v>
      </c>
      <c r="C2615" s="10"/>
      <c r="D2615" s="10" t="s">
        <v>10118</v>
      </c>
      <c r="E2615" s="10" t="s">
        <v>92</v>
      </c>
      <c r="F2615" s="10" t="s">
        <v>93</v>
      </c>
      <c r="G2615" s="10" t="s">
        <v>289</v>
      </c>
      <c r="H2615" s="10" t="s">
        <v>10119</v>
      </c>
      <c r="I2615" s="10" t="s">
        <v>257</v>
      </c>
      <c r="J2615" s="10" t="s">
        <v>97</v>
      </c>
      <c r="K2615" s="10" t="s">
        <v>98</v>
      </c>
      <c r="L2615" s="11">
        <v>746620</v>
      </c>
      <c r="M2615" s="11">
        <v>1066600</v>
      </c>
      <c r="N2615" s="11">
        <v>746620</v>
      </c>
      <c r="O2615" s="10" t="s">
        <v>99</v>
      </c>
      <c r="P2615" s="11">
        <v>162.09</v>
      </c>
      <c r="Q2615" s="11">
        <v>0</v>
      </c>
      <c r="R2615" s="10"/>
      <c r="S2615" s="10"/>
      <c r="T2615" s="10" t="s">
        <v>100</v>
      </c>
      <c r="U2615" s="10"/>
      <c r="V2615" s="10"/>
      <c r="W2615" s="10" t="s">
        <v>101</v>
      </c>
      <c r="X2615" s="10"/>
      <c r="Y2615" s="10" t="s">
        <v>123</v>
      </c>
      <c r="Z2615" s="11">
        <v>6</v>
      </c>
      <c r="AA2615" s="11">
        <v>6</v>
      </c>
      <c r="AB2615" s="10" t="s">
        <v>100</v>
      </c>
      <c r="AC2615" s="10"/>
      <c r="AD2615" s="10"/>
      <c r="AE2615" s="10"/>
      <c r="AF2615" s="10"/>
      <c r="AG2615" s="11"/>
      <c r="AH2615" s="11"/>
      <c r="AI2615" s="11"/>
      <c r="AJ2615" s="10"/>
      <c r="AK2615" s="12">
        <v>45769.4166666667</v>
      </c>
      <c r="AL2615" s="10" t="s">
        <v>10120</v>
      </c>
      <c r="AM2615">
        <f t="shared" si="52"/>
        <v>3</v>
      </c>
      <c r="AN2615" t="s">
        <v>106</v>
      </c>
    </row>
    <row r="2616" spans="1:40">
      <c r="A2616" s="10"/>
      <c r="B2616" s="10" t="s">
        <v>906</v>
      </c>
      <c r="C2616" s="10"/>
      <c r="D2616" s="10" t="s">
        <v>10121</v>
      </c>
      <c r="E2616" s="10" t="s">
        <v>92</v>
      </c>
      <c r="F2616" s="10" t="s">
        <v>277</v>
      </c>
      <c r="G2616" s="10" t="s">
        <v>278</v>
      </c>
      <c r="H2616" s="10" t="s">
        <v>10122</v>
      </c>
      <c r="I2616" s="10" t="s">
        <v>368</v>
      </c>
      <c r="J2616" s="10" t="s">
        <v>97</v>
      </c>
      <c r="K2616" s="10" t="s">
        <v>98</v>
      </c>
      <c r="L2616" s="11">
        <v>354436</v>
      </c>
      <c r="M2616" s="11">
        <v>562595</v>
      </c>
      <c r="N2616" s="11">
        <v>354436</v>
      </c>
      <c r="O2616" s="10" t="s">
        <v>99</v>
      </c>
      <c r="P2616" s="11">
        <v>105.91</v>
      </c>
      <c r="Q2616" s="11">
        <v>0</v>
      </c>
      <c r="R2616" s="10"/>
      <c r="S2616" s="10"/>
      <c r="T2616" s="10" t="s">
        <v>101</v>
      </c>
      <c r="U2616" s="10" t="s">
        <v>258</v>
      </c>
      <c r="V2616" s="10"/>
      <c r="W2616" s="10" t="s">
        <v>113</v>
      </c>
      <c r="X2616" s="10" t="s">
        <v>218</v>
      </c>
      <c r="Y2616" s="10" t="s">
        <v>102</v>
      </c>
      <c r="Z2616" s="11">
        <v>18</v>
      </c>
      <c r="AA2616" s="11">
        <v>1</v>
      </c>
      <c r="AB2616" s="10" t="s">
        <v>100</v>
      </c>
      <c r="AC2616" s="10"/>
      <c r="AD2616" s="10"/>
      <c r="AE2616" s="10"/>
      <c r="AF2616" s="10"/>
      <c r="AG2616" s="11"/>
      <c r="AH2616" s="11"/>
      <c r="AI2616" s="11"/>
      <c r="AJ2616" s="10"/>
      <c r="AK2616" s="12">
        <v>45745.4171875</v>
      </c>
      <c r="AL2616" s="10" t="s">
        <v>10123</v>
      </c>
      <c r="AM2616">
        <f t="shared" si="52"/>
        <v>2</v>
      </c>
      <c r="AN2616" t="s">
        <v>106</v>
      </c>
    </row>
    <row r="2617" spans="1:40">
      <c r="A2617" s="10"/>
      <c r="B2617" s="10" t="s">
        <v>10124</v>
      </c>
      <c r="C2617" s="10"/>
      <c r="D2617" s="10" t="s">
        <v>10125</v>
      </c>
      <c r="E2617" s="10" t="s">
        <v>92</v>
      </c>
      <c r="F2617" s="10" t="s">
        <v>93</v>
      </c>
      <c r="G2617" s="10" t="s">
        <v>415</v>
      </c>
      <c r="H2617" s="10" t="s">
        <v>10126</v>
      </c>
      <c r="I2617" s="10" t="s">
        <v>257</v>
      </c>
      <c r="J2617" s="10" t="s">
        <v>97</v>
      </c>
      <c r="K2617" s="10" t="s">
        <v>98</v>
      </c>
      <c r="L2617" s="11">
        <v>54719</v>
      </c>
      <c r="M2617" s="11">
        <v>68398</v>
      </c>
      <c r="N2617" s="11">
        <v>54719</v>
      </c>
      <c r="O2617" s="10" t="s">
        <v>1017</v>
      </c>
      <c r="P2617" s="11">
        <v>43.29</v>
      </c>
      <c r="Q2617" s="11">
        <v>0</v>
      </c>
      <c r="R2617" s="10"/>
      <c r="S2617" s="10"/>
      <c r="T2617" s="10" t="s">
        <v>100</v>
      </c>
      <c r="U2617" s="10"/>
      <c r="V2617" s="10"/>
      <c r="W2617" s="10" t="s">
        <v>113</v>
      </c>
      <c r="X2617" s="10"/>
      <c r="Y2617" s="10" t="s">
        <v>3491</v>
      </c>
      <c r="Z2617" s="11">
        <v>0</v>
      </c>
      <c r="AA2617" s="11">
        <v>0</v>
      </c>
      <c r="AB2617" s="10" t="s">
        <v>100</v>
      </c>
      <c r="AC2617" s="10"/>
      <c r="AD2617" s="10"/>
      <c r="AE2617" s="10" t="s">
        <v>10127</v>
      </c>
      <c r="AF2617" s="10"/>
      <c r="AG2617" s="11"/>
      <c r="AH2617" s="11"/>
      <c r="AI2617" s="11"/>
      <c r="AJ2617" s="10"/>
      <c r="AK2617" s="12">
        <v>45769.4170601852</v>
      </c>
      <c r="AL2617" s="10" t="s">
        <v>10128</v>
      </c>
      <c r="AM2617">
        <f t="shared" si="52"/>
        <v>2</v>
      </c>
      <c r="AN2617" t="s">
        <v>106</v>
      </c>
    </row>
    <row r="2618" spans="1:40">
      <c r="A2618" s="10"/>
      <c r="B2618" s="10" t="s">
        <v>10129</v>
      </c>
      <c r="C2618" s="10"/>
      <c r="D2618" s="10" t="s">
        <v>10130</v>
      </c>
      <c r="E2618" s="10" t="s">
        <v>92</v>
      </c>
      <c r="F2618" s="10" t="s">
        <v>93</v>
      </c>
      <c r="G2618" s="10" t="s">
        <v>415</v>
      </c>
      <c r="H2618" s="10" t="s">
        <v>10131</v>
      </c>
      <c r="I2618" s="10" t="s">
        <v>368</v>
      </c>
      <c r="J2618" s="10" t="s">
        <v>97</v>
      </c>
      <c r="K2618" s="10" t="s">
        <v>98</v>
      </c>
      <c r="L2618" s="11">
        <v>986679</v>
      </c>
      <c r="M2618" s="11">
        <v>1541684</v>
      </c>
      <c r="N2618" s="11">
        <v>1118679</v>
      </c>
      <c r="O2618" s="10" t="s">
        <v>99</v>
      </c>
      <c r="P2618" s="11">
        <v>97.68</v>
      </c>
      <c r="Q2618" s="11">
        <v>4.31</v>
      </c>
      <c r="R2618" s="10"/>
      <c r="S2618" s="10"/>
      <c r="T2618" s="10" t="s">
        <v>100</v>
      </c>
      <c r="U2618" s="10"/>
      <c r="V2618" s="10"/>
      <c r="W2618" s="10" t="s">
        <v>113</v>
      </c>
      <c r="X2618" s="10"/>
      <c r="Y2618" s="10" t="s">
        <v>102</v>
      </c>
      <c r="Z2618" s="11">
        <v>0</v>
      </c>
      <c r="AA2618" s="11">
        <v>0</v>
      </c>
      <c r="AB2618" s="10" t="s">
        <v>100</v>
      </c>
      <c r="AC2618" s="10" t="s">
        <v>10132</v>
      </c>
      <c r="AD2618" s="10"/>
      <c r="AE2618" s="10"/>
      <c r="AF2618" s="10"/>
      <c r="AG2618" s="11"/>
      <c r="AH2618" s="11"/>
      <c r="AI2618" s="11"/>
      <c r="AJ2618" s="10"/>
      <c r="AK2618" s="12">
        <v>45769.4221180556</v>
      </c>
      <c r="AL2618" s="10" t="s">
        <v>10133</v>
      </c>
      <c r="AM2618">
        <f t="shared" si="52"/>
        <v>3</v>
      </c>
      <c r="AN2618" t="s">
        <v>106</v>
      </c>
    </row>
    <row r="2619" spans="1:40">
      <c r="A2619" s="10"/>
      <c r="B2619" s="10" t="s">
        <v>6918</v>
      </c>
      <c r="C2619" s="10"/>
      <c r="D2619" s="10" t="s">
        <v>10134</v>
      </c>
      <c r="E2619" s="10" t="s">
        <v>92</v>
      </c>
      <c r="F2619" s="10" t="s">
        <v>93</v>
      </c>
      <c r="G2619" s="10" t="s">
        <v>94</v>
      </c>
      <c r="H2619" s="10" t="s">
        <v>10135</v>
      </c>
      <c r="I2619" s="10" t="s">
        <v>257</v>
      </c>
      <c r="J2619" s="10" t="s">
        <v>97</v>
      </c>
      <c r="K2619" s="10" t="s">
        <v>98</v>
      </c>
      <c r="L2619" s="11">
        <v>495942</v>
      </c>
      <c r="M2619" s="11">
        <v>619927</v>
      </c>
      <c r="N2619" s="11">
        <v>847942</v>
      </c>
      <c r="O2619" s="10" t="s">
        <v>99</v>
      </c>
      <c r="P2619" s="11">
        <v>28.19</v>
      </c>
      <c r="Q2619" s="11">
        <v>0</v>
      </c>
      <c r="R2619" s="10"/>
      <c r="S2619" s="10"/>
      <c r="T2619" s="10" t="s">
        <v>100</v>
      </c>
      <c r="U2619" s="10"/>
      <c r="V2619" s="10"/>
      <c r="W2619" s="10" t="s">
        <v>113</v>
      </c>
      <c r="X2619" s="10"/>
      <c r="Y2619" s="10" t="s">
        <v>123</v>
      </c>
      <c r="Z2619" s="11">
        <v>0</v>
      </c>
      <c r="AA2619" s="11">
        <v>1</v>
      </c>
      <c r="AB2619" s="10" t="s">
        <v>100</v>
      </c>
      <c r="AC2619" s="10"/>
      <c r="AD2619" s="10"/>
      <c r="AE2619" s="10"/>
      <c r="AF2619" s="10" t="s">
        <v>104</v>
      </c>
      <c r="AG2619" s="11"/>
      <c r="AH2619" s="11"/>
      <c r="AI2619" s="11"/>
      <c r="AJ2619" s="10"/>
      <c r="AK2619" s="12">
        <v>45777.5444907407</v>
      </c>
      <c r="AL2619" s="10" t="s">
        <v>10136</v>
      </c>
      <c r="AM2619">
        <f t="shared" si="52"/>
        <v>3</v>
      </c>
      <c r="AN2619" t="s">
        <v>106</v>
      </c>
    </row>
    <row r="2620" spans="1:40">
      <c r="A2620" s="10"/>
      <c r="B2620" s="10" t="s">
        <v>10137</v>
      </c>
      <c r="C2620" s="10"/>
      <c r="D2620" s="10" t="s">
        <v>10138</v>
      </c>
      <c r="E2620" s="10" t="s">
        <v>92</v>
      </c>
      <c r="F2620" s="10" t="s">
        <v>109</v>
      </c>
      <c r="G2620" s="10" t="s">
        <v>110</v>
      </c>
      <c r="H2620" s="10" t="s">
        <v>10139</v>
      </c>
      <c r="I2620" s="10" t="s">
        <v>368</v>
      </c>
      <c r="J2620" s="10" t="s">
        <v>97</v>
      </c>
      <c r="K2620" s="10" t="s">
        <v>98</v>
      </c>
      <c r="L2620" s="11">
        <v>371560</v>
      </c>
      <c r="M2620" s="11">
        <v>663500</v>
      </c>
      <c r="N2620" s="11">
        <v>473560</v>
      </c>
      <c r="O2620" s="10" t="s">
        <v>131</v>
      </c>
      <c r="P2620" s="11">
        <v>73.66</v>
      </c>
      <c r="Q2620" s="11">
        <v>0</v>
      </c>
      <c r="R2620" s="10"/>
      <c r="S2620" s="10"/>
      <c r="T2620" s="10" t="s">
        <v>101</v>
      </c>
      <c r="U2620" s="10"/>
      <c r="V2620" s="10" t="s">
        <v>10140</v>
      </c>
      <c r="W2620" s="10" t="s">
        <v>100</v>
      </c>
      <c r="X2620" s="10" t="s">
        <v>3249</v>
      </c>
      <c r="Y2620" s="10" t="s">
        <v>250</v>
      </c>
      <c r="Z2620" s="11">
        <v>1</v>
      </c>
      <c r="AA2620" s="11">
        <v>1</v>
      </c>
      <c r="AB2620" s="10" t="s">
        <v>100</v>
      </c>
      <c r="AC2620" s="10"/>
      <c r="AD2620" s="10"/>
      <c r="AE2620" s="10"/>
      <c r="AF2620" s="10" t="s">
        <v>104</v>
      </c>
      <c r="AG2620" s="11"/>
      <c r="AH2620" s="11"/>
      <c r="AI2620" s="11"/>
      <c r="AJ2620" s="10"/>
      <c r="AK2620" s="12">
        <v>45761.4364699074</v>
      </c>
      <c r="AL2620" s="10" t="s">
        <v>10141</v>
      </c>
      <c r="AM2620">
        <f t="shared" si="52"/>
        <v>3</v>
      </c>
      <c r="AN2620" t="s">
        <v>106</v>
      </c>
    </row>
    <row r="2621" spans="1:40">
      <c r="A2621" s="10"/>
      <c r="B2621" s="10" t="s">
        <v>10142</v>
      </c>
      <c r="C2621" s="10"/>
      <c r="D2621" s="10" t="s">
        <v>10143</v>
      </c>
      <c r="E2621" s="10" t="s">
        <v>92</v>
      </c>
      <c r="F2621" s="10" t="s">
        <v>93</v>
      </c>
      <c r="G2621" s="10" t="s">
        <v>205</v>
      </c>
      <c r="H2621" s="10" t="s">
        <v>10143</v>
      </c>
      <c r="I2621" s="10" t="s">
        <v>96</v>
      </c>
      <c r="J2621" s="10" t="s">
        <v>97</v>
      </c>
      <c r="K2621" s="10" t="s">
        <v>98</v>
      </c>
      <c r="L2621" s="11">
        <v>611366</v>
      </c>
      <c r="M2621" s="11">
        <v>1091725</v>
      </c>
      <c r="N2621" s="11">
        <v>611366</v>
      </c>
      <c r="O2621" s="10" t="s">
        <v>99</v>
      </c>
      <c r="P2621" s="11">
        <v>72.45</v>
      </c>
      <c r="Q2621" s="11">
        <v>0</v>
      </c>
      <c r="R2621" s="10"/>
      <c r="S2621" s="10"/>
      <c r="T2621" s="10" t="s">
        <v>100</v>
      </c>
      <c r="U2621" s="10"/>
      <c r="V2621" s="10"/>
      <c r="W2621" s="10" t="s">
        <v>113</v>
      </c>
      <c r="X2621" s="10"/>
      <c r="Y2621" s="10" t="s">
        <v>123</v>
      </c>
      <c r="Z2621" s="11">
        <v>21</v>
      </c>
      <c r="AA2621" s="11">
        <v>4</v>
      </c>
      <c r="AB2621" s="10" t="s">
        <v>100</v>
      </c>
      <c r="AC2621" s="10" t="s">
        <v>9756</v>
      </c>
      <c r="AD2621" s="10"/>
      <c r="AE2621" s="10"/>
      <c r="AF2621" s="10"/>
      <c r="AG2621" s="11"/>
      <c r="AH2621" s="11"/>
      <c r="AI2621" s="11"/>
      <c r="AJ2621" s="10"/>
      <c r="AK2621" s="12">
        <v>45771.4344328704</v>
      </c>
      <c r="AL2621" s="10" t="s">
        <v>10144</v>
      </c>
      <c r="AM2621">
        <f t="shared" si="52"/>
        <v>3</v>
      </c>
      <c r="AN2621" t="s">
        <v>106</v>
      </c>
    </row>
    <row r="2622" spans="1:40">
      <c r="A2622" s="10"/>
      <c r="B2622" s="10" t="s">
        <v>3700</v>
      </c>
      <c r="C2622" s="10"/>
      <c r="D2622" s="10" t="s">
        <v>10145</v>
      </c>
      <c r="E2622" s="10" t="s">
        <v>92</v>
      </c>
      <c r="F2622" s="10" t="s">
        <v>120</v>
      </c>
      <c r="G2622" s="10" t="s">
        <v>623</v>
      </c>
      <c r="H2622" s="10" t="s">
        <v>10146</v>
      </c>
      <c r="I2622" s="10" t="s">
        <v>368</v>
      </c>
      <c r="J2622" s="10" t="s">
        <v>97</v>
      </c>
      <c r="K2622" s="10" t="s">
        <v>98</v>
      </c>
      <c r="L2622" s="11">
        <v>850000</v>
      </c>
      <c r="M2622" s="11">
        <v>1502599</v>
      </c>
      <c r="N2622" s="11">
        <v>850000</v>
      </c>
      <c r="O2622" s="10" t="s">
        <v>131</v>
      </c>
      <c r="P2622" s="11">
        <v>166.56</v>
      </c>
      <c r="Q2622" s="11">
        <v>0</v>
      </c>
      <c r="R2622" s="10"/>
      <c r="S2622" s="10"/>
      <c r="T2622" s="10" t="s">
        <v>100</v>
      </c>
      <c r="U2622" s="10"/>
      <c r="V2622" s="10"/>
      <c r="W2622" s="10" t="s">
        <v>101</v>
      </c>
      <c r="X2622" s="10"/>
      <c r="Y2622" s="10"/>
      <c r="Z2622" s="11">
        <v>21</v>
      </c>
      <c r="AA2622" s="11">
        <v>17</v>
      </c>
      <c r="AB2622" s="10" t="s">
        <v>100</v>
      </c>
      <c r="AC2622" s="10"/>
      <c r="AD2622" s="10" t="s">
        <v>156</v>
      </c>
      <c r="AE2622" s="10"/>
      <c r="AF2622" s="10"/>
      <c r="AG2622" s="11"/>
      <c r="AH2622" s="11"/>
      <c r="AI2622" s="11"/>
      <c r="AJ2622" s="10"/>
      <c r="AK2622" s="12">
        <v>45761.4173842593</v>
      </c>
      <c r="AL2622" s="10" t="s">
        <v>10147</v>
      </c>
      <c r="AM2622">
        <f t="shared" si="52"/>
        <v>3</v>
      </c>
      <c r="AN2622" t="s">
        <v>106</v>
      </c>
    </row>
    <row r="2623" spans="1:40">
      <c r="A2623" s="10"/>
      <c r="B2623" s="10" t="s">
        <v>3700</v>
      </c>
      <c r="C2623" s="10"/>
      <c r="D2623" s="10" t="s">
        <v>10148</v>
      </c>
      <c r="E2623" s="10" t="s">
        <v>92</v>
      </c>
      <c r="F2623" s="10" t="s">
        <v>120</v>
      </c>
      <c r="G2623" s="10" t="s">
        <v>623</v>
      </c>
      <c r="H2623" s="10" t="s">
        <v>10149</v>
      </c>
      <c r="I2623" s="10" t="s">
        <v>368</v>
      </c>
      <c r="J2623" s="10" t="s">
        <v>97</v>
      </c>
      <c r="K2623" s="10" t="s">
        <v>98</v>
      </c>
      <c r="L2623" s="11">
        <v>850000</v>
      </c>
      <c r="M2623" s="11">
        <v>1502599</v>
      </c>
      <c r="N2623" s="11">
        <v>850000</v>
      </c>
      <c r="O2623" s="10" t="s">
        <v>131</v>
      </c>
      <c r="P2623" s="11">
        <v>166.56</v>
      </c>
      <c r="Q2623" s="11">
        <v>0</v>
      </c>
      <c r="R2623" s="10"/>
      <c r="S2623" s="10"/>
      <c r="T2623" s="10" t="s">
        <v>100</v>
      </c>
      <c r="U2623" s="10"/>
      <c r="V2623" s="10"/>
      <c r="W2623" s="10" t="s">
        <v>101</v>
      </c>
      <c r="X2623" s="10"/>
      <c r="Y2623" s="10"/>
      <c r="Z2623" s="11">
        <v>21</v>
      </c>
      <c r="AA2623" s="11">
        <v>17</v>
      </c>
      <c r="AB2623" s="10" t="s">
        <v>100</v>
      </c>
      <c r="AC2623" s="10"/>
      <c r="AD2623" s="10" t="s">
        <v>156</v>
      </c>
      <c r="AE2623" s="10"/>
      <c r="AF2623" s="10"/>
      <c r="AG2623" s="11"/>
      <c r="AH2623" s="11"/>
      <c r="AI2623" s="11"/>
      <c r="AJ2623" s="10"/>
      <c r="AK2623" s="12">
        <v>45761.4170486111</v>
      </c>
      <c r="AL2623" s="10" t="s">
        <v>10150</v>
      </c>
      <c r="AM2623">
        <f t="shared" si="52"/>
        <v>3</v>
      </c>
      <c r="AN2623" t="s">
        <v>106</v>
      </c>
    </row>
    <row r="2624" spans="1:40">
      <c r="A2624" s="10"/>
      <c r="B2624" s="10" t="s">
        <v>10151</v>
      </c>
      <c r="C2624" s="10"/>
      <c r="D2624" s="10" t="s">
        <v>10152</v>
      </c>
      <c r="E2624" s="10" t="s">
        <v>92</v>
      </c>
      <c r="F2624" s="10" t="s">
        <v>210</v>
      </c>
      <c r="G2624" s="10" t="s">
        <v>211</v>
      </c>
      <c r="H2624" s="10" t="s">
        <v>10153</v>
      </c>
      <c r="I2624" s="10" t="s">
        <v>257</v>
      </c>
      <c r="J2624" s="10" t="s">
        <v>97</v>
      </c>
      <c r="K2624" s="10" t="s">
        <v>98</v>
      </c>
      <c r="L2624" s="11">
        <v>398400</v>
      </c>
      <c r="M2624" s="11">
        <v>468706</v>
      </c>
      <c r="N2624" s="11">
        <v>495400</v>
      </c>
      <c r="O2624" s="10" t="s">
        <v>131</v>
      </c>
      <c r="P2624" s="11">
        <v>68.22</v>
      </c>
      <c r="Q2624" s="11">
        <v>0</v>
      </c>
      <c r="R2624" s="10"/>
      <c r="S2624" s="10"/>
      <c r="T2624" s="10" t="s">
        <v>100</v>
      </c>
      <c r="U2624" s="10"/>
      <c r="V2624" s="10"/>
      <c r="W2624" s="10" t="s">
        <v>113</v>
      </c>
      <c r="X2624" s="10"/>
      <c r="Y2624" s="10"/>
      <c r="Z2624" s="11">
        <v>32</v>
      </c>
      <c r="AA2624" s="11">
        <v>1</v>
      </c>
      <c r="AB2624" s="10" t="s">
        <v>100</v>
      </c>
      <c r="AC2624" s="10"/>
      <c r="AD2624" s="10"/>
      <c r="AE2624" s="10"/>
      <c r="AF2624" s="10" t="s">
        <v>280</v>
      </c>
      <c r="AG2624" s="11"/>
      <c r="AH2624" s="11"/>
      <c r="AI2624" s="11"/>
      <c r="AJ2624" s="10"/>
      <c r="AK2624" s="12">
        <v>45782.5416435185</v>
      </c>
      <c r="AL2624" s="10" t="s">
        <v>10154</v>
      </c>
      <c r="AM2624">
        <f t="shared" si="52"/>
        <v>3</v>
      </c>
      <c r="AN2624" t="s">
        <v>106</v>
      </c>
    </row>
    <row r="2625" spans="1:40">
      <c r="A2625" s="10"/>
      <c r="B2625" s="10" t="s">
        <v>10155</v>
      </c>
      <c r="C2625" s="10"/>
      <c r="D2625" s="10" t="s">
        <v>10156</v>
      </c>
      <c r="E2625" s="10" t="s">
        <v>92</v>
      </c>
      <c r="F2625" s="10" t="s">
        <v>93</v>
      </c>
      <c r="G2625" s="10" t="s">
        <v>415</v>
      </c>
      <c r="H2625" s="10" t="s">
        <v>10157</v>
      </c>
      <c r="I2625" s="10" t="s">
        <v>257</v>
      </c>
      <c r="J2625" s="10" t="s">
        <v>97</v>
      </c>
      <c r="K2625" s="10" t="s">
        <v>98</v>
      </c>
      <c r="L2625" s="11">
        <v>922000</v>
      </c>
      <c r="M2625" s="11">
        <v>1317101.02</v>
      </c>
      <c r="N2625" s="11">
        <v>922000</v>
      </c>
      <c r="O2625" s="10" t="s">
        <v>99</v>
      </c>
      <c r="P2625" s="11">
        <v>111.18</v>
      </c>
      <c r="Q2625" s="11">
        <v>0</v>
      </c>
      <c r="R2625" s="10"/>
      <c r="S2625" s="10"/>
      <c r="T2625" s="10" t="s">
        <v>100</v>
      </c>
      <c r="U2625" s="10"/>
      <c r="V2625" s="10"/>
      <c r="W2625" s="10" t="s">
        <v>113</v>
      </c>
      <c r="X2625" s="10"/>
      <c r="Y2625" s="10" t="s">
        <v>123</v>
      </c>
      <c r="Z2625" s="11">
        <v>6</v>
      </c>
      <c r="AA2625" s="11">
        <v>4</v>
      </c>
      <c r="AB2625" s="10" t="s">
        <v>100</v>
      </c>
      <c r="AC2625" s="10"/>
      <c r="AD2625" s="10"/>
      <c r="AE2625" s="10"/>
      <c r="AF2625" s="10"/>
      <c r="AG2625" s="11"/>
      <c r="AH2625" s="11"/>
      <c r="AI2625" s="11"/>
      <c r="AJ2625" s="10"/>
      <c r="AK2625" s="12">
        <v>45786.4198263889</v>
      </c>
      <c r="AL2625" s="10" t="s">
        <v>10158</v>
      </c>
      <c r="AM2625">
        <f t="shared" si="52"/>
        <v>2</v>
      </c>
      <c r="AN2625" t="s">
        <v>106</v>
      </c>
    </row>
    <row r="2626" spans="1:40">
      <c r="A2626" s="10"/>
      <c r="B2626" s="10" t="s">
        <v>10159</v>
      </c>
      <c r="C2626" s="10"/>
      <c r="D2626" s="10" t="s">
        <v>10160</v>
      </c>
      <c r="E2626" s="10" t="s">
        <v>92</v>
      </c>
      <c r="F2626" s="10" t="s">
        <v>210</v>
      </c>
      <c r="G2626" s="10" t="s">
        <v>1157</v>
      </c>
      <c r="H2626" s="10" t="s">
        <v>10161</v>
      </c>
      <c r="I2626" s="10" t="s">
        <v>257</v>
      </c>
      <c r="J2626" s="10" t="s">
        <v>97</v>
      </c>
      <c r="K2626" s="10" t="s">
        <v>98</v>
      </c>
      <c r="L2626" s="11">
        <v>136707</v>
      </c>
      <c r="M2626" s="11">
        <v>160832</v>
      </c>
      <c r="N2626" s="11">
        <v>136707</v>
      </c>
      <c r="O2626" s="10" t="s">
        <v>131</v>
      </c>
      <c r="P2626" s="11">
        <v>27.67</v>
      </c>
      <c r="Q2626" s="11">
        <v>0</v>
      </c>
      <c r="R2626" s="10"/>
      <c r="S2626" s="10"/>
      <c r="T2626" s="10" t="s">
        <v>101</v>
      </c>
      <c r="U2626" s="10"/>
      <c r="V2626" s="10"/>
      <c r="W2626" s="10" t="s">
        <v>101</v>
      </c>
      <c r="X2626" s="10"/>
      <c r="Y2626" s="10" t="s">
        <v>560</v>
      </c>
      <c r="Z2626" s="11">
        <v>1</v>
      </c>
      <c r="AA2626" s="11">
        <v>1</v>
      </c>
      <c r="AB2626" s="10" t="s">
        <v>100</v>
      </c>
      <c r="AC2626" s="10"/>
      <c r="AD2626" s="10"/>
      <c r="AE2626" s="10"/>
      <c r="AF2626" s="10"/>
      <c r="AG2626" s="11"/>
      <c r="AH2626" s="11"/>
      <c r="AI2626" s="11"/>
      <c r="AJ2626" s="10"/>
      <c r="AK2626" s="12">
        <v>45780.4166666667</v>
      </c>
      <c r="AL2626" s="10" t="s">
        <v>10162</v>
      </c>
      <c r="AM2626">
        <f t="shared" si="52"/>
        <v>3</v>
      </c>
      <c r="AN2626" t="s">
        <v>106</v>
      </c>
    </row>
    <row r="2627" spans="1:40">
      <c r="A2627" s="10"/>
      <c r="B2627" s="10" t="s">
        <v>7764</v>
      </c>
      <c r="C2627" s="10"/>
      <c r="D2627" s="10" t="s">
        <v>10163</v>
      </c>
      <c r="E2627" s="10" t="s">
        <v>92</v>
      </c>
      <c r="F2627" s="10" t="s">
        <v>210</v>
      </c>
      <c r="G2627" s="10" t="s">
        <v>1157</v>
      </c>
      <c r="H2627" s="10" t="s">
        <v>10164</v>
      </c>
      <c r="I2627" s="10" t="s">
        <v>257</v>
      </c>
      <c r="J2627" s="10" t="s">
        <v>97</v>
      </c>
      <c r="K2627" s="10" t="s">
        <v>98</v>
      </c>
      <c r="L2627" s="11">
        <v>136707</v>
      </c>
      <c r="M2627" s="11">
        <v>160832</v>
      </c>
      <c r="N2627" s="11">
        <v>150707</v>
      </c>
      <c r="O2627" s="10" t="s">
        <v>131</v>
      </c>
      <c r="P2627" s="11">
        <v>27.67</v>
      </c>
      <c r="Q2627" s="11">
        <v>0</v>
      </c>
      <c r="R2627" s="10"/>
      <c r="S2627" s="10"/>
      <c r="T2627" s="10" t="s">
        <v>101</v>
      </c>
      <c r="U2627" s="10"/>
      <c r="V2627" s="10"/>
      <c r="W2627" s="10" t="s">
        <v>101</v>
      </c>
      <c r="X2627" s="10"/>
      <c r="Y2627" s="10" t="s">
        <v>560</v>
      </c>
      <c r="Z2627" s="11">
        <v>1</v>
      </c>
      <c r="AA2627" s="11">
        <v>1</v>
      </c>
      <c r="AB2627" s="10" t="s">
        <v>100</v>
      </c>
      <c r="AC2627" s="10"/>
      <c r="AD2627" s="10"/>
      <c r="AE2627" s="10"/>
      <c r="AF2627" s="10"/>
      <c r="AG2627" s="11"/>
      <c r="AH2627" s="11"/>
      <c r="AI2627" s="11"/>
      <c r="AJ2627" s="10"/>
      <c r="AK2627" s="12">
        <v>45780.4308333333</v>
      </c>
      <c r="AL2627" s="10" t="s">
        <v>10165</v>
      </c>
      <c r="AM2627">
        <f t="shared" si="52"/>
        <v>3</v>
      </c>
      <c r="AN2627" t="s">
        <v>106</v>
      </c>
    </row>
    <row r="2628" spans="1:40">
      <c r="A2628" s="10"/>
      <c r="B2628" s="10" t="s">
        <v>8646</v>
      </c>
      <c r="C2628" s="10"/>
      <c r="D2628" s="10" t="s">
        <v>10166</v>
      </c>
      <c r="E2628" s="10" t="s">
        <v>92</v>
      </c>
      <c r="F2628" s="10" t="s">
        <v>210</v>
      </c>
      <c r="G2628" s="10" t="s">
        <v>1015</v>
      </c>
      <c r="H2628" s="10" t="s">
        <v>10166</v>
      </c>
      <c r="I2628" s="10" t="s">
        <v>368</v>
      </c>
      <c r="J2628" s="10" t="s">
        <v>97</v>
      </c>
      <c r="K2628" s="10" t="s">
        <v>98</v>
      </c>
      <c r="L2628" s="11">
        <v>422253.43</v>
      </c>
      <c r="M2628" s="11">
        <v>493863.66</v>
      </c>
      <c r="N2628" s="11">
        <v>422253.43</v>
      </c>
      <c r="O2628" s="10" t="s">
        <v>99</v>
      </c>
      <c r="P2628" s="11">
        <v>128.89</v>
      </c>
      <c r="Q2628" s="11">
        <v>0</v>
      </c>
      <c r="R2628" s="10"/>
      <c r="S2628" s="10"/>
      <c r="T2628" s="10" t="s">
        <v>101</v>
      </c>
      <c r="U2628" s="10"/>
      <c r="V2628" s="10"/>
      <c r="W2628" s="10" t="s">
        <v>113</v>
      </c>
      <c r="X2628" s="10"/>
      <c r="Y2628" s="10" t="s">
        <v>123</v>
      </c>
      <c r="Z2628" s="11">
        <v>5</v>
      </c>
      <c r="AA2628" s="11">
        <v>1</v>
      </c>
      <c r="AB2628" s="10" t="s">
        <v>100</v>
      </c>
      <c r="AC2628" s="10"/>
      <c r="AD2628" s="10"/>
      <c r="AE2628" s="10"/>
      <c r="AF2628" s="10" t="s">
        <v>115</v>
      </c>
      <c r="AG2628" s="11"/>
      <c r="AH2628" s="11"/>
      <c r="AI2628" s="11"/>
      <c r="AJ2628" s="10"/>
      <c r="AK2628" s="12">
        <v>45740.4166666667</v>
      </c>
      <c r="AL2628" s="10" t="s">
        <v>10167</v>
      </c>
      <c r="AM2628">
        <f t="shared" si="52"/>
        <v>3</v>
      </c>
      <c r="AN2628" t="s">
        <v>106</v>
      </c>
    </row>
    <row r="2629" spans="1:40">
      <c r="A2629" s="10"/>
      <c r="B2629" s="10" t="s">
        <v>10168</v>
      </c>
      <c r="C2629" s="10"/>
      <c r="D2629" s="10" t="s">
        <v>10169</v>
      </c>
      <c r="E2629" s="10" t="s">
        <v>92</v>
      </c>
      <c r="F2629" s="10" t="s">
        <v>438</v>
      </c>
      <c r="G2629" s="10" t="s">
        <v>439</v>
      </c>
      <c r="H2629" s="10" t="s">
        <v>10169</v>
      </c>
      <c r="I2629" s="10" t="s">
        <v>368</v>
      </c>
      <c r="J2629" s="10" t="s">
        <v>97</v>
      </c>
      <c r="K2629" s="10" t="s">
        <v>98</v>
      </c>
      <c r="L2629" s="11">
        <v>326428.13</v>
      </c>
      <c r="M2629" s="11">
        <v>582907.37</v>
      </c>
      <c r="N2629" s="11">
        <v>385428.13</v>
      </c>
      <c r="O2629" s="10" t="s">
        <v>99</v>
      </c>
      <c r="P2629" s="11">
        <v>134.62</v>
      </c>
      <c r="Q2629" s="11">
        <v>0</v>
      </c>
      <c r="R2629" s="10"/>
      <c r="S2629" s="10"/>
      <c r="T2629" s="10" t="s">
        <v>101</v>
      </c>
      <c r="U2629" s="10" t="s">
        <v>258</v>
      </c>
      <c r="V2629" s="10" t="s">
        <v>704</v>
      </c>
      <c r="W2629" s="10" t="s">
        <v>101</v>
      </c>
      <c r="X2629" s="10" t="s">
        <v>218</v>
      </c>
      <c r="Y2629" s="10" t="s">
        <v>102</v>
      </c>
      <c r="Z2629" s="11">
        <v>30</v>
      </c>
      <c r="AA2629" s="11">
        <v>2</v>
      </c>
      <c r="AB2629" s="10" t="s">
        <v>101</v>
      </c>
      <c r="AC2629" s="10"/>
      <c r="AD2629" s="10"/>
      <c r="AE2629" s="10"/>
      <c r="AF2629" s="10"/>
      <c r="AG2629" s="11"/>
      <c r="AH2629" s="11"/>
      <c r="AI2629" s="11"/>
      <c r="AJ2629" s="10"/>
      <c r="AK2629" s="12">
        <v>45768.4609259259</v>
      </c>
      <c r="AL2629" s="10" t="s">
        <v>10170</v>
      </c>
      <c r="AM2629">
        <f t="shared" si="52"/>
        <v>3</v>
      </c>
      <c r="AN2629" t="s">
        <v>106</v>
      </c>
    </row>
    <row r="2630" spans="1:40">
      <c r="A2630" s="10"/>
      <c r="B2630" s="10" t="s">
        <v>10171</v>
      </c>
      <c r="C2630" s="10"/>
      <c r="D2630" s="10" t="s">
        <v>10172</v>
      </c>
      <c r="E2630" s="10" t="s">
        <v>92</v>
      </c>
      <c r="F2630" s="10" t="s">
        <v>93</v>
      </c>
      <c r="G2630" s="10" t="s">
        <v>325</v>
      </c>
      <c r="H2630" s="10" t="s">
        <v>10173</v>
      </c>
      <c r="I2630" s="10" t="s">
        <v>368</v>
      </c>
      <c r="J2630" s="10" t="s">
        <v>97</v>
      </c>
      <c r="K2630" s="10" t="s">
        <v>98</v>
      </c>
      <c r="L2630" s="11">
        <v>481257</v>
      </c>
      <c r="M2630" s="11">
        <v>859386</v>
      </c>
      <c r="N2630" s="11">
        <v>481257</v>
      </c>
      <c r="O2630" s="10" t="s">
        <v>99</v>
      </c>
      <c r="P2630" s="11">
        <v>87</v>
      </c>
      <c r="Q2630" s="11">
        <v>0</v>
      </c>
      <c r="R2630" s="10"/>
      <c r="S2630" s="10" t="s">
        <v>264</v>
      </c>
      <c r="T2630" s="10" t="s">
        <v>100</v>
      </c>
      <c r="U2630" s="10"/>
      <c r="V2630" s="10"/>
      <c r="W2630" s="10" t="s">
        <v>101</v>
      </c>
      <c r="X2630" s="10"/>
      <c r="Y2630" s="10" t="s">
        <v>102</v>
      </c>
      <c r="Z2630" s="11">
        <v>34</v>
      </c>
      <c r="AA2630" s="11">
        <v>27</v>
      </c>
      <c r="AB2630" s="10" t="s">
        <v>100</v>
      </c>
      <c r="AC2630" s="10"/>
      <c r="AD2630" s="10"/>
      <c r="AE2630" s="10" t="s">
        <v>1319</v>
      </c>
      <c r="AF2630" s="10"/>
      <c r="AG2630" s="11"/>
      <c r="AH2630" s="11"/>
      <c r="AI2630" s="11"/>
      <c r="AJ2630" s="10"/>
      <c r="AK2630" s="12">
        <v>45772.416724537</v>
      </c>
      <c r="AL2630" s="10" t="s">
        <v>10174</v>
      </c>
      <c r="AM2630">
        <f t="shared" si="52"/>
        <v>3</v>
      </c>
      <c r="AN2630" t="s">
        <v>106</v>
      </c>
    </row>
    <row r="2631" spans="1:40">
      <c r="A2631" s="10"/>
      <c r="B2631" s="10" t="s">
        <v>10175</v>
      </c>
      <c r="C2631" s="10"/>
      <c r="D2631" s="10" t="s">
        <v>10176</v>
      </c>
      <c r="E2631" s="10" t="s">
        <v>92</v>
      </c>
      <c r="F2631" s="10" t="s">
        <v>318</v>
      </c>
      <c r="G2631" s="10" t="s">
        <v>691</v>
      </c>
      <c r="H2631" s="10" t="s">
        <v>10177</v>
      </c>
      <c r="I2631" s="10" t="s">
        <v>368</v>
      </c>
      <c r="J2631" s="10" t="s">
        <v>97</v>
      </c>
      <c r="K2631" s="10" t="s">
        <v>98</v>
      </c>
      <c r="L2631" s="11">
        <v>1000000</v>
      </c>
      <c r="M2631" s="11">
        <v>1745300</v>
      </c>
      <c r="N2631" s="11">
        <v>1000000</v>
      </c>
      <c r="O2631" s="10" t="s">
        <v>131</v>
      </c>
      <c r="P2631" s="11">
        <v>358.76</v>
      </c>
      <c r="Q2631" s="11">
        <v>0</v>
      </c>
      <c r="R2631" s="10"/>
      <c r="S2631" s="10"/>
      <c r="T2631" s="10" t="s">
        <v>100</v>
      </c>
      <c r="U2631" s="10"/>
      <c r="V2631" s="10"/>
      <c r="W2631" s="10" t="s">
        <v>100</v>
      </c>
      <c r="X2631" s="10"/>
      <c r="Y2631" s="10" t="s">
        <v>4272</v>
      </c>
      <c r="Z2631" s="11">
        <v>0</v>
      </c>
      <c r="AA2631" s="11">
        <v>0</v>
      </c>
      <c r="AB2631" s="10" t="s">
        <v>100</v>
      </c>
      <c r="AC2631" s="10"/>
      <c r="AD2631" s="10"/>
      <c r="AE2631" s="10"/>
      <c r="AF2631" s="10"/>
      <c r="AG2631" s="11"/>
      <c r="AH2631" s="11"/>
      <c r="AI2631" s="11"/>
      <c r="AJ2631" s="10"/>
      <c r="AK2631" s="12">
        <v>45741.4166666667</v>
      </c>
      <c r="AL2631" s="10" t="s">
        <v>10178</v>
      </c>
      <c r="AM2631">
        <f t="shared" si="52"/>
        <v>3</v>
      </c>
      <c r="AN2631" t="s">
        <v>106</v>
      </c>
    </row>
    <row r="2632" spans="1:40">
      <c r="A2632" s="10"/>
      <c r="B2632" s="10" t="s">
        <v>2950</v>
      </c>
      <c r="C2632" s="10"/>
      <c r="D2632" s="10" t="s">
        <v>10179</v>
      </c>
      <c r="E2632" s="10" t="s">
        <v>92</v>
      </c>
      <c r="F2632" s="10" t="s">
        <v>438</v>
      </c>
      <c r="G2632" s="10" t="s">
        <v>439</v>
      </c>
      <c r="H2632" s="10" t="s">
        <v>10179</v>
      </c>
      <c r="I2632" s="10" t="s">
        <v>368</v>
      </c>
      <c r="J2632" s="10" t="s">
        <v>97</v>
      </c>
      <c r="K2632" s="10" t="s">
        <v>98</v>
      </c>
      <c r="L2632" s="11">
        <v>1150000</v>
      </c>
      <c r="M2632" s="11">
        <v>1675047</v>
      </c>
      <c r="N2632" s="11">
        <v>1150000</v>
      </c>
      <c r="O2632" s="10" t="s">
        <v>99</v>
      </c>
      <c r="P2632" s="11">
        <v>311.54</v>
      </c>
      <c r="Q2632" s="11">
        <v>0</v>
      </c>
      <c r="R2632" s="10"/>
      <c r="S2632" s="10"/>
      <c r="T2632" s="10" t="s">
        <v>100</v>
      </c>
      <c r="U2632" s="10"/>
      <c r="V2632" s="10"/>
      <c r="W2632" s="10" t="s">
        <v>101</v>
      </c>
      <c r="X2632" s="10"/>
      <c r="Y2632" s="10"/>
      <c r="Z2632" s="11">
        <v>0</v>
      </c>
      <c r="AA2632" s="11">
        <v>0</v>
      </c>
      <c r="AB2632" s="10" t="s">
        <v>100</v>
      </c>
      <c r="AC2632" s="10"/>
      <c r="AD2632" s="10"/>
      <c r="AE2632" s="10"/>
      <c r="AF2632" s="10"/>
      <c r="AG2632" s="11"/>
      <c r="AH2632" s="11"/>
      <c r="AI2632" s="11"/>
      <c r="AJ2632" s="10"/>
      <c r="AK2632" s="12">
        <v>45740.4186458333</v>
      </c>
      <c r="AL2632" s="10" t="s">
        <v>10180</v>
      </c>
      <c r="AM2632">
        <f t="shared" si="52"/>
        <v>3</v>
      </c>
      <c r="AN2632" t="s">
        <v>106</v>
      </c>
    </row>
    <row r="2633" spans="1:40">
      <c r="A2633" s="10"/>
      <c r="B2633" s="10" t="s">
        <v>10181</v>
      </c>
      <c r="C2633" s="10"/>
      <c r="D2633" s="10" t="s">
        <v>10182</v>
      </c>
      <c r="E2633" s="10" t="s">
        <v>92</v>
      </c>
      <c r="F2633" s="10" t="s">
        <v>153</v>
      </c>
      <c r="G2633" s="10" t="s">
        <v>381</v>
      </c>
      <c r="H2633" s="10" t="s">
        <v>10183</v>
      </c>
      <c r="I2633" s="10" t="s">
        <v>257</v>
      </c>
      <c r="J2633" s="10" t="s">
        <v>97</v>
      </c>
      <c r="K2633" s="10" t="s">
        <v>98</v>
      </c>
      <c r="L2633" s="11">
        <v>913080</v>
      </c>
      <c r="M2633" s="11">
        <v>1304400</v>
      </c>
      <c r="N2633" s="11">
        <v>1563080</v>
      </c>
      <c r="O2633" s="10" t="s">
        <v>131</v>
      </c>
      <c r="P2633" s="11">
        <v>100.43</v>
      </c>
      <c r="Q2633" s="11">
        <v>0</v>
      </c>
      <c r="R2633" s="10"/>
      <c r="S2633" s="10"/>
      <c r="T2633" s="10" t="s">
        <v>101</v>
      </c>
      <c r="U2633" s="10"/>
      <c r="V2633" s="10"/>
      <c r="W2633" s="10" t="s">
        <v>100</v>
      </c>
      <c r="X2633" s="10"/>
      <c r="Y2633" s="10" t="s">
        <v>560</v>
      </c>
      <c r="Z2633" s="11">
        <v>3</v>
      </c>
      <c r="AA2633" s="11">
        <v>1</v>
      </c>
      <c r="AB2633" s="10" t="s">
        <v>100</v>
      </c>
      <c r="AC2633" s="10"/>
      <c r="AD2633" s="10" t="s">
        <v>156</v>
      </c>
      <c r="AE2633" s="10" t="s">
        <v>8314</v>
      </c>
      <c r="AF2633" s="10" t="s">
        <v>115</v>
      </c>
      <c r="AG2633" s="11"/>
      <c r="AH2633" s="11"/>
      <c r="AI2633" s="11"/>
      <c r="AJ2633" s="10"/>
      <c r="AK2633" s="12">
        <v>45762.4903819444</v>
      </c>
      <c r="AL2633" s="10" t="s">
        <v>10184</v>
      </c>
      <c r="AM2633">
        <f t="shared" si="52"/>
        <v>2</v>
      </c>
      <c r="AN2633" t="s">
        <v>106</v>
      </c>
    </row>
    <row r="2634" spans="1:40">
      <c r="A2634" s="10"/>
      <c r="B2634" s="10" t="s">
        <v>10185</v>
      </c>
      <c r="C2634" s="10"/>
      <c r="D2634" s="10" t="s">
        <v>10186</v>
      </c>
      <c r="E2634" s="10" t="s">
        <v>92</v>
      </c>
      <c r="F2634" s="10" t="s">
        <v>120</v>
      </c>
      <c r="G2634" s="10" t="s">
        <v>121</v>
      </c>
      <c r="H2634" s="10" t="s">
        <v>10187</v>
      </c>
      <c r="I2634" s="10" t="s">
        <v>368</v>
      </c>
      <c r="J2634" s="10" t="s">
        <v>97</v>
      </c>
      <c r="K2634" s="10" t="s">
        <v>98</v>
      </c>
      <c r="L2634" s="11">
        <v>2131776</v>
      </c>
      <c r="M2634" s="11">
        <v>3330900</v>
      </c>
      <c r="N2634" s="11">
        <v>2131776</v>
      </c>
      <c r="O2634" s="10" t="s">
        <v>295</v>
      </c>
      <c r="P2634" s="11">
        <v>1306.73</v>
      </c>
      <c r="Q2634" s="11">
        <v>338.33</v>
      </c>
      <c r="R2634" s="10"/>
      <c r="S2634" s="10"/>
      <c r="T2634" s="10" t="s">
        <v>101</v>
      </c>
      <c r="U2634" s="10"/>
      <c r="V2634" s="10"/>
      <c r="W2634" s="10" t="s">
        <v>113</v>
      </c>
      <c r="X2634" s="10"/>
      <c r="Y2634" s="10" t="s">
        <v>656</v>
      </c>
      <c r="Z2634" s="11">
        <v>4</v>
      </c>
      <c r="AA2634" s="11">
        <v>1</v>
      </c>
      <c r="AB2634" s="10" t="s">
        <v>100</v>
      </c>
      <c r="AC2634" s="10" t="s">
        <v>10188</v>
      </c>
      <c r="AD2634" s="10" t="s">
        <v>10189</v>
      </c>
      <c r="AE2634" s="10"/>
      <c r="AF2634" s="10" t="s">
        <v>104</v>
      </c>
      <c r="AG2634" s="11"/>
      <c r="AH2634" s="11"/>
      <c r="AI2634" s="11"/>
      <c r="AJ2634" s="10"/>
      <c r="AK2634" s="12">
        <v>45724.4166666667</v>
      </c>
      <c r="AL2634" s="10" t="s">
        <v>10190</v>
      </c>
      <c r="AM2634">
        <f t="shared" ref="AM2634:AM2640" si="53">LEN(B2634)</f>
        <v>3</v>
      </c>
      <c r="AN2634" t="s">
        <v>106</v>
      </c>
    </row>
    <row r="2635" spans="1:40">
      <c r="A2635" s="10"/>
      <c r="B2635" s="10" t="s">
        <v>10191</v>
      </c>
      <c r="C2635" s="10"/>
      <c r="D2635" s="10" t="s">
        <v>10192</v>
      </c>
      <c r="E2635" s="10" t="s">
        <v>92</v>
      </c>
      <c r="F2635" s="10" t="s">
        <v>93</v>
      </c>
      <c r="G2635" s="10" t="s">
        <v>415</v>
      </c>
      <c r="H2635" s="10" t="s">
        <v>10193</v>
      </c>
      <c r="I2635" s="10" t="s">
        <v>368</v>
      </c>
      <c r="J2635" s="10" t="s">
        <v>97</v>
      </c>
      <c r="K2635" s="10" t="s">
        <v>98</v>
      </c>
      <c r="L2635" s="11">
        <v>1155528</v>
      </c>
      <c r="M2635" s="11">
        <v>2063441</v>
      </c>
      <c r="N2635" s="11">
        <v>1395528</v>
      </c>
      <c r="O2635" s="10" t="s">
        <v>99</v>
      </c>
      <c r="P2635" s="11">
        <v>99.91</v>
      </c>
      <c r="Q2635" s="11">
        <v>0</v>
      </c>
      <c r="R2635" s="10"/>
      <c r="S2635" s="10" t="s">
        <v>137</v>
      </c>
      <c r="T2635" s="10" t="s">
        <v>100</v>
      </c>
      <c r="U2635" s="10"/>
      <c r="V2635" s="10"/>
      <c r="W2635" s="10" t="s">
        <v>101</v>
      </c>
      <c r="X2635" s="10"/>
      <c r="Y2635" s="10" t="s">
        <v>102</v>
      </c>
      <c r="Z2635" s="11">
        <v>26</v>
      </c>
      <c r="AA2635" s="11">
        <v>11</v>
      </c>
      <c r="AB2635" s="10" t="s">
        <v>100</v>
      </c>
      <c r="AC2635" s="10"/>
      <c r="AD2635" s="10"/>
      <c r="AE2635" s="10" t="s">
        <v>10194</v>
      </c>
      <c r="AF2635" s="10"/>
      <c r="AG2635" s="11"/>
      <c r="AH2635" s="11"/>
      <c r="AI2635" s="11"/>
      <c r="AJ2635" s="10"/>
      <c r="AK2635" s="12">
        <v>45749.4394560185</v>
      </c>
      <c r="AL2635" s="10" t="s">
        <v>10195</v>
      </c>
      <c r="AM2635">
        <f t="shared" si="53"/>
        <v>3</v>
      </c>
      <c r="AN2635" t="s">
        <v>106</v>
      </c>
    </row>
    <row r="2636" spans="1:40">
      <c r="A2636" s="10"/>
      <c r="B2636" s="10" t="s">
        <v>10196</v>
      </c>
      <c r="C2636" s="10"/>
      <c r="D2636" s="10" t="s">
        <v>10197</v>
      </c>
      <c r="E2636" s="10" t="s">
        <v>92</v>
      </c>
      <c r="F2636" s="10" t="s">
        <v>93</v>
      </c>
      <c r="G2636" s="10" t="s">
        <v>415</v>
      </c>
      <c r="H2636" s="10" t="s">
        <v>10198</v>
      </c>
      <c r="I2636" s="10" t="s">
        <v>368</v>
      </c>
      <c r="J2636" s="10" t="s">
        <v>97</v>
      </c>
      <c r="K2636" s="10" t="s">
        <v>98</v>
      </c>
      <c r="L2636" s="11">
        <v>1746144</v>
      </c>
      <c r="M2636" s="11">
        <v>2425200</v>
      </c>
      <c r="N2636" s="11">
        <v>1977144</v>
      </c>
      <c r="O2636" s="10" t="s">
        <v>131</v>
      </c>
      <c r="P2636" s="11">
        <v>287.86</v>
      </c>
      <c r="Q2636" s="11">
        <v>0</v>
      </c>
      <c r="R2636" s="10"/>
      <c r="S2636" s="10"/>
      <c r="T2636" s="10" t="s">
        <v>100</v>
      </c>
      <c r="U2636" s="10"/>
      <c r="V2636" s="10"/>
      <c r="W2636" s="10" t="s">
        <v>101</v>
      </c>
      <c r="X2636" s="10"/>
      <c r="Y2636" s="10" t="s">
        <v>411</v>
      </c>
      <c r="Z2636" s="11">
        <v>23</v>
      </c>
      <c r="AA2636" s="11">
        <v>14</v>
      </c>
      <c r="AB2636" s="10" t="s">
        <v>100</v>
      </c>
      <c r="AC2636" s="10"/>
      <c r="AD2636" s="10"/>
      <c r="AE2636" s="10"/>
      <c r="AF2636" s="10" t="s">
        <v>104</v>
      </c>
      <c r="AG2636" s="11"/>
      <c r="AH2636" s="11"/>
      <c r="AI2636" s="11"/>
      <c r="AJ2636" s="10"/>
      <c r="AK2636" s="12">
        <v>45756.4998263889</v>
      </c>
      <c r="AL2636" s="10" t="s">
        <v>10199</v>
      </c>
      <c r="AM2636">
        <f t="shared" si="53"/>
        <v>3</v>
      </c>
      <c r="AN2636" t="s">
        <v>106</v>
      </c>
    </row>
    <row r="2637" spans="1:40">
      <c r="A2637" s="10"/>
      <c r="B2637" s="10" t="s">
        <v>10196</v>
      </c>
      <c r="C2637" s="10"/>
      <c r="D2637" s="10" t="s">
        <v>10200</v>
      </c>
      <c r="E2637" s="10" t="s">
        <v>92</v>
      </c>
      <c r="F2637" s="10" t="s">
        <v>93</v>
      </c>
      <c r="G2637" s="10" t="s">
        <v>415</v>
      </c>
      <c r="H2637" s="10" t="s">
        <v>10201</v>
      </c>
      <c r="I2637" s="10" t="s">
        <v>368</v>
      </c>
      <c r="J2637" s="10" t="s">
        <v>97</v>
      </c>
      <c r="K2637" s="10" t="s">
        <v>98</v>
      </c>
      <c r="L2637" s="11">
        <v>1447344</v>
      </c>
      <c r="M2637" s="11">
        <v>2010200</v>
      </c>
      <c r="N2637" s="11">
        <v>1579344</v>
      </c>
      <c r="O2637" s="10" t="s">
        <v>131</v>
      </c>
      <c r="P2637" s="11">
        <v>238.6</v>
      </c>
      <c r="Q2637" s="11">
        <v>0</v>
      </c>
      <c r="R2637" s="10"/>
      <c r="S2637" s="10"/>
      <c r="T2637" s="10" t="s">
        <v>100</v>
      </c>
      <c r="U2637" s="10"/>
      <c r="V2637" s="10"/>
      <c r="W2637" s="10" t="s">
        <v>101</v>
      </c>
      <c r="X2637" s="10"/>
      <c r="Y2637" s="10" t="s">
        <v>411</v>
      </c>
      <c r="Z2637" s="11">
        <v>23</v>
      </c>
      <c r="AA2637" s="11">
        <v>14</v>
      </c>
      <c r="AB2637" s="10" t="s">
        <v>100</v>
      </c>
      <c r="AC2637" s="10"/>
      <c r="AD2637" s="10"/>
      <c r="AE2637" s="10"/>
      <c r="AF2637" s="10" t="s">
        <v>104</v>
      </c>
      <c r="AG2637" s="11"/>
      <c r="AH2637" s="11"/>
      <c r="AI2637" s="11"/>
      <c r="AJ2637" s="10"/>
      <c r="AK2637" s="12">
        <v>45756.4581134259</v>
      </c>
      <c r="AL2637" s="10" t="s">
        <v>10202</v>
      </c>
      <c r="AM2637">
        <f t="shared" si="53"/>
        <v>3</v>
      </c>
      <c r="AN2637" t="s">
        <v>106</v>
      </c>
    </row>
    <row r="2638" spans="1:40">
      <c r="A2638" s="10"/>
      <c r="B2638" s="10" t="s">
        <v>10203</v>
      </c>
      <c r="C2638" s="10"/>
      <c r="D2638" s="10" t="s">
        <v>10204</v>
      </c>
      <c r="E2638" s="10" t="s">
        <v>92</v>
      </c>
      <c r="F2638" s="10" t="s">
        <v>120</v>
      </c>
      <c r="G2638" s="10" t="s">
        <v>135</v>
      </c>
      <c r="H2638" s="10" t="s">
        <v>10204</v>
      </c>
      <c r="I2638" s="10" t="s">
        <v>96</v>
      </c>
      <c r="J2638" s="10" t="s">
        <v>97</v>
      </c>
      <c r="K2638" s="10" t="s">
        <v>98</v>
      </c>
      <c r="L2638" s="11">
        <v>585140</v>
      </c>
      <c r="M2638" s="11">
        <v>860500</v>
      </c>
      <c r="N2638" s="11">
        <v>585140</v>
      </c>
      <c r="O2638" s="10" t="s">
        <v>131</v>
      </c>
      <c r="P2638" s="11">
        <v>132.48</v>
      </c>
      <c r="Q2638" s="11">
        <v>0</v>
      </c>
      <c r="R2638" s="10"/>
      <c r="S2638" s="10" t="s">
        <v>137</v>
      </c>
      <c r="T2638" s="10" t="s">
        <v>101</v>
      </c>
      <c r="U2638" s="10"/>
      <c r="V2638" s="10"/>
      <c r="W2638" s="10" t="s">
        <v>100</v>
      </c>
      <c r="X2638" s="10"/>
      <c r="Y2638" s="10" t="s">
        <v>888</v>
      </c>
      <c r="Z2638" s="11">
        <v>4</v>
      </c>
      <c r="AA2638" s="11">
        <v>1</v>
      </c>
      <c r="AB2638" s="10" t="s">
        <v>100</v>
      </c>
      <c r="AC2638" s="10"/>
      <c r="AD2638" s="10"/>
      <c r="AE2638" s="10"/>
      <c r="AF2638" s="10" t="s">
        <v>376</v>
      </c>
      <c r="AG2638" s="11"/>
      <c r="AH2638" s="11"/>
      <c r="AI2638" s="11"/>
      <c r="AJ2638" s="10"/>
      <c r="AK2638" s="12">
        <v>45791.3352546296</v>
      </c>
      <c r="AL2638" s="10" t="s">
        <v>10205</v>
      </c>
      <c r="AM2638">
        <f t="shared" si="53"/>
        <v>3</v>
      </c>
      <c r="AN2638" t="s">
        <v>106</v>
      </c>
    </row>
    <row r="2639" spans="1:40">
      <c r="A2639" s="10"/>
      <c r="B2639" s="10" t="s">
        <v>10206</v>
      </c>
      <c r="C2639" s="10"/>
      <c r="D2639" s="10" t="s">
        <v>10207</v>
      </c>
      <c r="E2639" s="10" t="s">
        <v>92</v>
      </c>
      <c r="F2639" s="10" t="s">
        <v>93</v>
      </c>
      <c r="G2639" s="10" t="s">
        <v>205</v>
      </c>
      <c r="H2639" s="10" t="s">
        <v>10208</v>
      </c>
      <c r="I2639" s="10" t="s">
        <v>368</v>
      </c>
      <c r="J2639" s="10" t="s">
        <v>97</v>
      </c>
      <c r="K2639" s="10" t="s">
        <v>98</v>
      </c>
      <c r="L2639" s="11">
        <v>2105768</v>
      </c>
      <c r="M2639" s="11">
        <v>3760300</v>
      </c>
      <c r="N2639" s="11">
        <v>2105768</v>
      </c>
      <c r="O2639" s="10" t="s">
        <v>131</v>
      </c>
      <c r="P2639" s="11">
        <v>621.54</v>
      </c>
      <c r="Q2639" s="11">
        <v>0</v>
      </c>
      <c r="R2639" s="10"/>
      <c r="S2639" s="10"/>
      <c r="T2639" s="10" t="s">
        <v>101</v>
      </c>
      <c r="U2639" s="10"/>
      <c r="V2639" s="10"/>
      <c r="W2639" s="10" t="s">
        <v>100</v>
      </c>
      <c r="X2639" s="10"/>
      <c r="Y2639" s="10"/>
      <c r="Z2639" s="11">
        <v>0</v>
      </c>
      <c r="AA2639" s="11">
        <v>0</v>
      </c>
      <c r="AB2639" s="10" t="s">
        <v>100</v>
      </c>
      <c r="AC2639" s="10"/>
      <c r="AD2639" s="10" t="s">
        <v>10209</v>
      </c>
      <c r="AE2639" s="10"/>
      <c r="AF2639" s="10"/>
      <c r="AG2639" s="11"/>
      <c r="AH2639" s="11"/>
      <c r="AI2639" s="11"/>
      <c r="AJ2639" s="10"/>
      <c r="AK2639" s="12">
        <v>45740.4166666667</v>
      </c>
      <c r="AL2639" s="10" t="s">
        <v>10210</v>
      </c>
      <c r="AM2639">
        <f t="shared" si="53"/>
        <v>14</v>
      </c>
      <c r="AN2639" t="s">
        <v>378</v>
      </c>
    </row>
    <row r="2640" spans="1:40">
      <c r="A2640" s="10"/>
      <c r="B2640" s="10" t="s">
        <v>5688</v>
      </c>
      <c r="C2640" s="10"/>
      <c r="D2640" s="10" t="s">
        <v>10211</v>
      </c>
      <c r="E2640" s="10" t="s">
        <v>92</v>
      </c>
      <c r="F2640" s="10" t="s">
        <v>438</v>
      </c>
      <c r="G2640" s="10" t="s">
        <v>439</v>
      </c>
      <c r="H2640" s="10" t="s">
        <v>10211</v>
      </c>
      <c r="I2640" s="10" t="s">
        <v>368</v>
      </c>
      <c r="J2640" s="10" t="s">
        <v>97</v>
      </c>
      <c r="K2640" s="10" t="s">
        <v>98</v>
      </c>
      <c r="L2640" s="11">
        <v>43840</v>
      </c>
      <c r="M2640" s="11">
        <v>54800</v>
      </c>
      <c r="N2640" s="11">
        <v>43840</v>
      </c>
      <c r="O2640" s="10" t="s">
        <v>307</v>
      </c>
      <c r="P2640" s="11"/>
      <c r="Q2640" s="11"/>
      <c r="R2640" s="10"/>
      <c r="S2640" s="10"/>
      <c r="T2640" s="10" t="s">
        <v>101</v>
      </c>
      <c r="U2640" s="10"/>
      <c r="V2640" s="10"/>
      <c r="W2640" s="10" t="s">
        <v>113</v>
      </c>
      <c r="X2640" s="10" t="s">
        <v>218</v>
      </c>
      <c r="Y2640" s="10" t="s">
        <v>560</v>
      </c>
      <c r="Z2640" s="11">
        <v>19</v>
      </c>
      <c r="AA2640" s="11">
        <v>1</v>
      </c>
      <c r="AB2640" s="10" t="s">
        <v>101</v>
      </c>
      <c r="AC2640" s="10"/>
      <c r="AD2640" s="10"/>
      <c r="AE2640" s="10"/>
      <c r="AF2640" s="10"/>
      <c r="AG2640" s="11"/>
      <c r="AH2640" s="11"/>
      <c r="AI2640" s="11"/>
      <c r="AJ2640" s="10"/>
      <c r="AK2640" s="12">
        <v>45741.4166666667</v>
      </c>
      <c r="AL2640" s="10" t="s">
        <v>10212</v>
      </c>
      <c r="AM2640">
        <f t="shared" si="53"/>
        <v>2</v>
      </c>
      <c r="AN2640" t="s">
        <v>106</v>
      </c>
    </row>
    <row r="2641" spans="1:40">
      <c r="A2641" s="10"/>
      <c r="B2641" s="10" t="s">
        <v>10213</v>
      </c>
      <c r="C2641" s="10"/>
      <c r="D2641" s="10" t="s">
        <v>10214</v>
      </c>
      <c r="E2641" s="10" t="s">
        <v>92</v>
      </c>
      <c r="F2641" s="10" t="s">
        <v>222</v>
      </c>
      <c r="G2641" s="10" t="s">
        <v>2020</v>
      </c>
      <c r="H2641" s="10" t="s">
        <v>10215</v>
      </c>
      <c r="I2641" s="10" t="s">
        <v>257</v>
      </c>
      <c r="J2641" s="10" t="s">
        <v>97</v>
      </c>
      <c r="K2641" s="10" t="s">
        <v>98</v>
      </c>
      <c r="L2641" s="11">
        <v>186718</v>
      </c>
      <c r="M2641" s="11">
        <v>0</v>
      </c>
      <c r="N2641" s="11">
        <v>186718</v>
      </c>
      <c r="O2641" s="10" t="s">
        <v>131</v>
      </c>
      <c r="P2641" s="11">
        <v>48.36</v>
      </c>
      <c r="Q2641" s="11">
        <v>0</v>
      </c>
      <c r="R2641" s="10"/>
      <c r="S2641" s="10"/>
      <c r="T2641" s="10" t="s">
        <v>101</v>
      </c>
      <c r="U2641" s="10"/>
      <c r="V2641" s="10"/>
      <c r="W2641" s="10" t="s">
        <v>101</v>
      </c>
      <c r="X2641" s="10"/>
      <c r="Y2641" s="10" t="s">
        <v>10216</v>
      </c>
      <c r="Z2641" s="11">
        <v>41</v>
      </c>
      <c r="AA2641" s="11">
        <v>11</v>
      </c>
      <c r="AB2641" s="10" t="s">
        <v>101</v>
      </c>
      <c r="AC2641" s="10"/>
      <c r="AD2641" s="10"/>
      <c r="AE2641" s="10"/>
      <c r="AF2641" s="10"/>
      <c r="AG2641" s="11"/>
      <c r="AH2641" s="11"/>
      <c r="AI2641" s="11"/>
      <c r="AJ2641" s="10"/>
      <c r="AK2641" s="12">
        <v>45746.4166666667</v>
      </c>
      <c r="AL2641" s="10" t="s">
        <v>10217</v>
      </c>
      <c r="AM2641">
        <f t="shared" ref="AM2641:AM2704" si="54">LEN(B2641)</f>
        <v>12</v>
      </c>
      <c r="AN2641" t="s">
        <v>378</v>
      </c>
    </row>
    <row r="2642" spans="1:40">
      <c r="A2642" s="10"/>
      <c r="B2642" s="10" t="s">
        <v>10218</v>
      </c>
      <c r="C2642" s="10"/>
      <c r="D2642" s="10" t="s">
        <v>10219</v>
      </c>
      <c r="E2642" s="10" t="s">
        <v>92</v>
      </c>
      <c r="F2642" s="10" t="s">
        <v>222</v>
      </c>
      <c r="G2642" s="10" t="s">
        <v>2020</v>
      </c>
      <c r="H2642" s="10" t="s">
        <v>10215</v>
      </c>
      <c r="I2642" s="10" t="s">
        <v>257</v>
      </c>
      <c r="J2642" s="10" t="s">
        <v>97</v>
      </c>
      <c r="K2642" s="10" t="s">
        <v>98</v>
      </c>
      <c r="L2642" s="11">
        <v>230450</v>
      </c>
      <c r="M2642" s="11">
        <v>0</v>
      </c>
      <c r="N2642" s="11">
        <v>230450</v>
      </c>
      <c r="O2642" s="10" t="s">
        <v>131</v>
      </c>
      <c r="P2642" s="11">
        <v>60.28</v>
      </c>
      <c r="Q2642" s="11">
        <v>0</v>
      </c>
      <c r="R2642" s="10"/>
      <c r="S2642" s="10"/>
      <c r="T2642" s="10" t="s">
        <v>101</v>
      </c>
      <c r="U2642" s="10"/>
      <c r="V2642" s="10"/>
      <c r="W2642" s="10" t="s">
        <v>101</v>
      </c>
      <c r="X2642" s="10"/>
      <c r="Y2642" s="10" t="s">
        <v>10216</v>
      </c>
      <c r="Z2642" s="11">
        <v>41</v>
      </c>
      <c r="AA2642" s="11">
        <v>11</v>
      </c>
      <c r="AB2642" s="10" t="s">
        <v>101</v>
      </c>
      <c r="AC2642" s="10"/>
      <c r="AD2642" s="10"/>
      <c r="AE2642" s="10"/>
      <c r="AF2642" s="10"/>
      <c r="AG2642" s="11"/>
      <c r="AH2642" s="11"/>
      <c r="AI2642" s="11"/>
      <c r="AJ2642" s="10"/>
      <c r="AK2642" s="12">
        <v>45746.4166666667</v>
      </c>
      <c r="AL2642" s="10" t="s">
        <v>10220</v>
      </c>
      <c r="AM2642">
        <f t="shared" si="54"/>
        <v>12</v>
      </c>
      <c r="AN2642" t="s">
        <v>378</v>
      </c>
    </row>
    <row r="2643" spans="1:40">
      <c r="A2643" s="10"/>
      <c r="B2643" s="10" t="s">
        <v>10213</v>
      </c>
      <c r="C2643" s="10"/>
      <c r="D2643" s="10" t="s">
        <v>10221</v>
      </c>
      <c r="E2643" s="10" t="s">
        <v>92</v>
      </c>
      <c r="F2643" s="10" t="s">
        <v>222</v>
      </c>
      <c r="G2643" s="10" t="s">
        <v>2020</v>
      </c>
      <c r="H2643" s="10" t="s">
        <v>10215</v>
      </c>
      <c r="I2643" s="10" t="s">
        <v>257</v>
      </c>
      <c r="J2643" s="10" t="s">
        <v>97</v>
      </c>
      <c r="K2643" s="10" t="s">
        <v>98</v>
      </c>
      <c r="L2643" s="11">
        <v>189112</v>
      </c>
      <c r="M2643" s="11">
        <v>0</v>
      </c>
      <c r="N2643" s="11">
        <v>189112</v>
      </c>
      <c r="O2643" s="10" t="s">
        <v>131</v>
      </c>
      <c r="P2643" s="11">
        <v>48.98</v>
      </c>
      <c r="Q2643" s="11">
        <v>0</v>
      </c>
      <c r="R2643" s="10"/>
      <c r="S2643" s="10"/>
      <c r="T2643" s="10" t="s">
        <v>101</v>
      </c>
      <c r="U2643" s="10"/>
      <c r="V2643" s="10"/>
      <c r="W2643" s="10" t="s">
        <v>101</v>
      </c>
      <c r="X2643" s="10"/>
      <c r="Y2643" s="10" t="s">
        <v>10216</v>
      </c>
      <c r="Z2643" s="11">
        <v>41</v>
      </c>
      <c r="AA2643" s="11">
        <v>11</v>
      </c>
      <c r="AB2643" s="10" t="s">
        <v>101</v>
      </c>
      <c r="AC2643" s="10"/>
      <c r="AD2643" s="10"/>
      <c r="AE2643" s="10"/>
      <c r="AF2643" s="10"/>
      <c r="AG2643" s="11"/>
      <c r="AH2643" s="11"/>
      <c r="AI2643" s="11"/>
      <c r="AJ2643" s="10"/>
      <c r="AK2643" s="12">
        <v>45746.4166666667</v>
      </c>
      <c r="AL2643" s="10" t="s">
        <v>10222</v>
      </c>
      <c r="AM2643">
        <f t="shared" si="54"/>
        <v>12</v>
      </c>
      <c r="AN2643" t="s">
        <v>378</v>
      </c>
    </row>
    <row r="2644" spans="1:40">
      <c r="A2644" s="10"/>
      <c r="B2644" s="10" t="s">
        <v>10223</v>
      </c>
      <c r="C2644" s="10" t="s">
        <v>8659</v>
      </c>
      <c r="D2644" s="10" t="s">
        <v>10224</v>
      </c>
      <c r="E2644" s="10" t="s">
        <v>92</v>
      </c>
      <c r="F2644" s="10" t="s">
        <v>222</v>
      </c>
      <c r="G2644" s="10" t="s">
        <v>2020</v>
      </c>
      <c r="H2644" s="10" t="s">
        <v>10215</v>
      </c>
      <c r="I2644" s="10" t="s">
        <v>257</v>
      </c>
      <c r="J2644" s="10" t="s">
        <v>97</v>
      </c>
      <c r="K2644" s="10" t="s">
        <v>98</v>
      </c>
      <c r="L2644" s="11">
        <v>230450</v>
      </c>
      <c r="M2644" s="11">
        <v>0</v>
      </c>
      <c r="N2644" s="11">
        <v>262450</v>
      </c>
      <c r="O2644" s="10" t="s">
        <v>131</v>
      </c>
      <c r="P2644" s="11">
        <v>60.28</v>
      </c>
      <c r="Q2644" s="11">
        <v>0</v>
      </c>
      <c r="R2644" s="10"/>
      <c r="S2644" s="10"/>
      <c r="T2644" s="10" t="s">
        <v>101</v>
      </c>
      <c r="U2644" s="10"/>
      <c r="V2644" s="10"/>
      <c r="W2644" s="10" t="s">
        <v>101</v>
      </c>
      <c r="X2644" s="10"/>
      <c r="Y2644" s="10" t="s">
        <v>10216</v>
      </c>
      <c r="Z2644" s="11">
        <v>41</v>
      </c>
      <c r="AA2644" s="11">
        <v>11</v>
      </c>
      <c r="AB2644" s="10" t="s">
        <v>101</v>
      </c>
      <c r="AC2644" s="10"/>
      <c r="AD2644" s="10"/>
      <c r="AE2644" s="10"/>
      <c r="AF2644" s="10"/>
      <c r="AG2644" s="11"/>
      <c r="AH2644" s="11"/>
      <c r="AI2644" s="11"/>
      <c r="AJ2644" s="10"/>
      <c r="AK2644" s="12">
        <v>45746.4329166667</v>
      </c>
      <c r="AL2644" s="10" t="s">
        <v>10225</v>
      </c>
      <c r="AM2644">
        <f t="shared" si="54"/>
        <v>3</v>
      </c>
      <c r="AN2644" t="s">
        <v>106</v>
      </c>
    </row>
    <row r="2645" spans="1:40">
      <c r="A2645" s="10"/>
      <c r="B2645" s="10" t="s">
        <v>10213</v>
      </c>
      <c r="C2645" s="10"/>
      <c r="D2645" s="10" t="s">
        <v>10226</v>
      </c>
      <c r="E2645" s="10" t="s">
        <v>92</v>
      </c>
      <c r="F2645" s="10" t="s">
        <v>222</v>
      </c>
      <c r="G2645" s="10" t="s">
        <v>2020</v>
      </c>
      <c r="H2645" s="10" t="s">
        <v>10215</v>
      </c>
      <c r="I2645" s="10" t="s">
        <v>257</v>
      </c>
      <c r="J2645" s="10" t="s">
        <v>97</v>
      </c>
      <c r="K2645" s="10" t="s">
        <v>98</v>
      </c>
      <c r="L2645" s="11">
        <v>230450</v>
      </c>
      <c r="M2645" s="11">
        <v>0</v>
      </c>
      <c r="N2645" s="11">
        <v>230450</v>
      </c>
      <c r="O2645" s="10" t="s">
        <v>131</v>
      </c>
      <c r="P2645" s="11">
        <v>60.28</v>
      </c>
      <c r="Q2645" s="11">
        <v>0</v>
      </c>
      <c r="R2645" s="10"/>
      <c r="S2645" s="10"/>
      <c r="T2645" s="10" t="s">
        <v>101</v>
      </c>
      <c r="U2645" s="10"/>
      <c r="V2645" s="10"/>
      <c r="W2645" s="10" t="s">
        <v>101</v>
      </c>
      <c r="X2645" s="10"/>
      <c r="Y2645" s="10" t="s">
        <v>10216</v>
      </c>
      <c r="Z2645" s="11">
        <v>41</v>
      </c>
      <c r="AA2645" s="11">
        <v>11</v>
      </c>
      <c r="AB2645" s="10" t="s">
        <v>101</v>
      </c>
      <c r="AC2645" s="10"/>
      <c r="AD2645" s="10"/>
      <c r="AE2645" s="10"/>
      <c r="AF2645" s="10"/>
      <c r="AG2645" s="11"/>
      <c r="AH2645" s="11"/>
      <c r="AI2645" s="11"/>
      <c r="AJ2645" s="10"/>
      <c r="AK2645" s="12">
        <v>45746.4166666667</v>
      </c>
      <c r="AL2645" s="10" t="s">
        <v>10227</v>
      </c>
      <c r="AM2645">
        <f t="shared" si="54"/>
        <v>12</v>
      </c>
      <c r="AN2645" t="s">
        <v>378</v>
      </c>
    </row>
    <row r="2646" spans="1:40">
      <c r="A2646" s="10"/>
      <c r="B2646" s="10" t="s">
        <v>10213</v>
      </c>
      <c r="C2646" s="10"/>
      <c r="D2646" s="10" t="s">
        <v>10228</v>
      </c>
      <c r="E2646" s="10" t="s">
        <v>92</v>
      </c>
      <c r="F2646" s="10" t="s">
        <v>222</v>
      </c>
      <c r="G2646" s="10" t="s">
        <v>2020</v>
      </c>
      <c r="H2646" s="10" t="s">
        <v>10215</v>
      </c>
      <c r="I2646" s="10" t="s">
        <v>257</v>
      </c>
      <c r="J2646" s="10" t="s">
        <v>97</v>
      </c>
      <c r="K2646" s="10" t="s">
        <v>98</v>
      </c>
      <c r="L2646" s="11">
        <v>943636</v>
      </c>
      <c r="M2646" s="11">
        <v>0</v>
      </c>
      <c r="N2646" s="11">
        <v>943636</v>
      </c>
      <c r="O2646" s="10" t="s">
        <v>131</v>
      </c>
      <c r="P2646" s="11">
        <v>242.02</v>
      </c>
      <c r="Q2646" s="11">
        <v>0</v>
      </c>
      <c r="R2646" s="10"/>
      <c r="S2646" s="10"/>
      <c r="T2646" s="10" t="s">
        <v>101</v>
      </c>
      <c r="U2646" s="10"/>
      <c r="V2646" s="10"/>
      <c r="W2646" s="10" t="s">
        <v>101</v>
      </c>
      <c r="X2646" s="10"/>
      <c r="Y2646" s="10" t="s">
        <v>10216</v>
      </c>
      <c r="Z2646" s="11">
        <v>41</v>
      </c>
      <c r="AA2646" s="11">
        <v>11</v>
      </c>
      <c r="AB2646" s="10" t="s">
        <v>101</v>
      </c>
      <c r="AC2646" s="10"/>
      <c r="AD2646" s="10"/>
      <c r="AE2646" s="10"/>
      <c r="AF2646" s="10"/>
      <c r="AG2646" s="11"/>
      <c r="AH2646" s="11"/>
      <c r="AI2646" s="11"/>
      <c r="AJ2646" s="10"/>
      <c r="AK2646" s="12">
        <v>45746.4166666667</v>
      </c>
      <c r="AL2646" s="10" t="s">
        <v>10229</v>
      </c>
      <c r="AM2646">
        <f t="shared" si="54"/>
        <v>12</v>
      </c>
      <c r="AN2646" t="s">
        <v>378</v>
      </c>
    </row>
    <row r="2647" spans="1:40">
      <c r="A2647" s="10"/>
      <c r="B2647" s="10" t="s">
        <v>10223</v>
      </c>
      <c r="C2647" s="10" t="s">
        <v>8659</v>
      </c>
      <c r="D2647" s="10" t="s">
        <v>10230</v>
      </c>
      <c r="E2647" s="10" t="s">
        <v>92</v>
      </c>
      <c r="F2647" s="10" t="s">
        <v>222</v>
      </c>
      <c r="G2647" s="10" t="s">
        <v>2020</v>
      </c>
      <c r="H2647" s="10" t="s">
        <v>10215</v>
      </c>
      <c r="I2647" s="10" t="s">
        <v>257</v>
      </c>
      <c r="J2647" s="10" t="s">
        <v>97</v>
      </c>
      <c r="K2647" s="10" t="s">
        <v>98</v>
      </c>
      <c r="L2647" s="11">
        <v>230450</v>
      </c>
      <c r="M2647" s="11">
        <v>0</v>
      </c>
      <c r="N2647" s="11">
        <v>282450</v>
      </c>
      <c r="O2647" s="10" t="s">
        <v>131</v>
      </c>
      <c r="P2647" s="11">
        <v>60.28</v>
      </c>
      <c r="Q2647" s="11">
        <v>0</v>
      </c>
      <c r="R2647" s="10"/>
      <c r="S2647" s="10"/>
      <c r="T2647" s="10" t="s">
        <v>101</v>
      </c>
      <c r="U2647" s="10"/>
      <c r="V2647" s="10"/>
      <c r="W2647" s="10" t="s">
        <v>101</v>
      </c>
      <c r="X2647" s="10"/>
      <c r="Y2647" s="10" t="s">
        <v>10216</v>
      </c>
      <c r="Z2647" s="11">
        <v>41</v>
      </c>
      <c r="AA2647" s="11">
        <v>11</v>
      </c>
      <c r="AB2647" s="10" t="s">
        <v>101</v>
      </c>
      <c r="AC2647" s="10"/>
      <c r="AD2647" s="10"/>
      <c r="AE2647" s="10"/>
      <c r="AF2647" s="10"/>
      <c r="AG2647" s="11"/>
      <c r="AH2647" s="11"/>
      <c r="AI2647" s="11"/>
      <c r="AJ2647" s="10"/>
      <c r="AK2647" s="12">
        <v>45746.439537037</v>
      </c>
      <c r="AL2647" s="10" t="s">
        <v>10231</v>
      </c>
      <c r="AM2647">
        <f t="shared" si="54"/>
        <v>3</v>
      </c>
      <c r="AN2647" t="s">
        <v>106</v>
      </c>
    </row>
    <row r="2648" spans="1:40">
      <c r="A2648" s="10"/>
      <c r="B2648" s="10" t="s">
        <v>10232</v>
      </c>
      <c r="C2648" s="10"/>
      <c r="D2648" s="10" t="s">
        <v>10233</v>
      </c>
      <c r="E2648" s="10" t="s">
        <v>92</v>
      </c>
      <c r="F2648" s="10" t="s">
        <v>120</v>
      </c>
      <c r="G2648" s="10" t="s">
        <v>636</v>
      </c>
      <c r="H2648" s="10" t="s">
        <v>10234</v>
      </c>
      <c r="I2648" s="10" t="s">
        <v>368</v>
      </c>
      <c r="J2648" s="10" t="s">
        <v>97</v>
      </c>
      <c r="K2648" s="10" t="s">
        <v>98</v>
      </c>
      <c r="L2648" s="11">
        <v>1270584</v>
      </c>
      <c r="M2648" s="11">
        <v>2268900</v>
      </c>
      <c r="N2648" s="11">
        <v>1270584</v>
      </c>
      <c r="O2648" s="10" t="s">
        <v>99</v>
      </c>
      <c r="P2648" s="11">
        <v>176.51</v>
      </c>
      <c r="Q2648" s="11">
        <v>0</v>
      </c>
      <c r="R2648" s="10"/>
      <c r="S2648" s="10"/>
      <c r="T2648" s="10" t="s">
        <v>101</v>
      </c>
      <c r="U2648" s="10" t="s">
        <v>112</v>
      </c>
      <c r="V2648" s="10" t="s">
        <v>8002</v>
      </c>
      <c r="W2648" s="10" t="s">
        <v>113</v>
      </c>
      <c r="X2648" s="10" t="s">
        <v>638</v>
      </c>
      <c r="Y2648" s="10" t="s">
        <v>102</v>
      </c>
      <c r="Z2648" s="11">
        <v>5</v>
      </c>
      <c r="AA2648" s="11">
        <v>4</v>
      </c>
      <c r="AB2648" s="10" t="s">
        <v>100</v>
      </c>
      <c r="AC2648" s="10"/>
      <c r="AD2648" s="10"/>
      <c r="AE2648" s="10"/>
      <c r="AF2648" s="10" t="s">
        <v>104</v>
      </c>
      <c r="AG2648" s="11"/>
      <c r="AH2648" s="11"/>
      <c r="AI2648" s="11"/>
      <c r="AJ2648" s="10"/>
      <c r="AK2648" s="12">
        <v>45756.4184375</v>
      </c>
      <c r="AL2648" s="10" t="s">
        <v>10235</v>
      </c>
      <c r="AM2648">
        <f t="shared" si="54"/>
        <v>3</v>
      </c>
      <c r="AN2648" t="s">
        <v>106</v>
      </c>
    </row>
    <row r="2649" spans="1:40">
      <c r="A2649" s="10"/>
      <c r="B2649" s="10" t="s">
        <v>10236</v>
      </c>
      <c r="C2649" s="10"/>
      <c r="D2649" s="10" t="s">
        <v>10237</v>
      </c>
      <c r="E2649" s="10" t="s">
        <v>92</v>
      </c>
      <c r="F2649" s="10" t="s">
        <v>120</v>
      </c>
      <c r="G2649" s="10" t="s">
        <v>636</v>
      </c>
      <c r="H2649" s="10" t="s">
        <v>10238</v>
      </c>
      <c r="I2649" s="10" t="s">
        <v>368</v>
      </c>
      <c r="J2649" s="10" t="s">
        <v>97</v>
      </c>
      <c r="K2649" s="10" t="s">
        <v>98</v>
      </c>
      <c r="L2649" s="11">
        <v>1271032</v>
      </c>
      <c r="M2649" s="11">
        <v>2269700</v>
      </c>
      <c r="N2649" s="11">
        <v>1523032</v>
      </c>
      <c r="O2649" s="10" t="s">
        <v>99</v>
      </c>
      <c r="P2649" s="11">
        <v>172.27</v>
      </c>
      <c r="Q2649" s="11">
        <v>0</v>
      </c>
      <c r="R2649" s="10"/>
      <c r="S2649" s="10"/>
      <c r="T2649" s="10" t="s">
        <v>101</v>
      </c>
      <c r="U2649" s="10" t="s">
        <v>112</v>
      </c>
      <c r="V2649" s="10" t="s">
        <v>8002</v>
      </c>
      <c r="W2649" s="10" t="s">
        <v>113</v>
      </c>
      <c r="X2649" s="10" t="s">
        <v>638</v>
      </c>
      <c r="Y2649" s="10" t="s">
        <v>102</v>
      </c>
      <c r="Z2649" s="11">
        <v>5</v>
      </c>
      <c r="AA2649" s="11">
        <v>2</v>
      </c>
      <c r="AB2649" s="10" t="s">
        <v>100</v>
      </c>
      <c r="AC2649" s="10"/>
      <c r="AD2649" s="10"/>
      <c r="AE2649" s="10"/>
      <c r="AF2649" s="10" t="s">
        <v>104</v>
      </c>
      <c r="AG2649" s="11"/>
      <c r="AH2649" s="11"/>
      <c r="AI2649" s="11"/>
      <c r="AJ2649" s="10"/>
      <c r="AK2649" s="12">
        <v>45756.4494791667</v>
      </c>
      <c r="AL2649" s="10" t="s">
        <v>10239</v>
      </c>
      <c r="AM2649">
        <f t="shared" si="54"/>
        <v>3</v>
      </c>
      <c r="AN2649" t="s">
        <v>106</v>
      </c>
    </row>
    <row r="2650" spans="1:40">
      <c r="A2650" s="10"/>
      <c r="B2650" s="10" t="s">
        <v>10240</v>
      </c>
      <c r="C2650" s="10"/>
      <c r="D2650" s="10" t="s">
        <v>10241</v>
      </c>
      <c r="E2650" s="10" t="s">
        <v>92</v>
      </c>
      <c r="F2650" s="10" t="s">
        <v>120</v>
      </c>
      <c r="G2650" s="10" t="s">
        <v>636</v>
      </c>
      <c r="H2650" s="10" t="s">
        <v>10242</v>
      </c>
      <c r="I2650" s="10" t="s">
        <v>368</v>
      </c>
      <c r="J2650" s="10" t="s">
        <v>97</v>
      </c>
      <c r="K2650" s="10" t="s">
        <v>98</v>
      </c>
      <c r="L2650" s="11">
        <v>1298752</v>
      </c>
      <c r="M2650" s="11">
        <v>2319200</v>
      </c>
      <c r="N2650" s="11">
        <v>1298752</v>
      </c>
      <c r="O2650" s="10" t="s">
        <v>99</v>
      </c>
      <c r="P2650" s="11">
        <v>180.43</v>
      </c>
      <c r="Q2650" s="11">
        <v>0</v>
      </c>
      <c r="R2650" s="10"/>
      <c r="S2650" s="10"/>
      <c r="T2650" s="10" t="s">
        <v>101</v>
      </c>
      <c r="U2650" s="10" t="s">
        <v>112</v>
      </c>
      <c r="V2650" s="10" t="s">
        <v>8002</v>
      </c>
      <c r="W2650" s="10" t="s">
        <v>113</v>
      </c>
      <c r="X2650" s="10" t="s">
        <v>638</v>
      </c>
      <c r="Y2650" s="10" t="s">
        <v>102</v>
      </c>
      <c r="Z2650" s="11">
        <v>5</v>
      </c>
      <c r="AA2650" s="11">
        <v>4</v>
      </c>
      <c r="AB2650" s="10" t="s">
        <v>100</v>
      </c>
      <c r="AC2650" s="10"/>
      <c r="AD2650" s="10"/>
      <c r="AE2650" s="10"/>
      <c r="AF2650" s="10" t="s">
        <v>104</v>
      </c>
      <c r="AG2650" s="11"/>
      <c r="AH2650" s="11"/>
      <c r="AI2650" s="11"/>
      <c r="AJ2650" s="10"/>
      <c r="AK2650" s="12">
        <v>45756.4166666667</v>
      </c>
      <c r="AL2650" s="10" t="s">
        <v>10243</v>
      </c>
      <c r="AM2650">
        <f t="shared" si="54"/>
        <v>3</v>
      </c>
      <c r="AN2650" t="s">
        <v>106</v>
      </c>
    </row>
    <row r="2651" spans="1:40">
      <c r="A2651" s="10"/>
      <c r="B2651" s="10" t="s">
        <v>10244</v>
      </c>
      <c r="C2651" s="10"/>
      <c r="D2651" s="10" t="s">
        <v>10245</v>
      </c>
      <c r="E2651" s="10" t="s">
        <v>92</v>
      </c>
      <c r="F2651" s="10" t="s">
        <v>120</v>
      </c>
      <c r="G2651" s="10" t="s">
        <v>636</v>
      </c>
      <c r="H2651" s="10" t="s">
        <v>10246</v>
      </c>
      <c r="I2651" s="10" t="s">
        <v>368</v>
      </c>
      <c r="J2651" s="10" t="s">
        <v>97</v>
      </c>
      <c r="K2651" s="10" t="s">
        <v>98</v>
      </c>
      <c r="L2651" s="11">
        <v>1297856</v>
      </c>
      <c r="M2651" s="11">
        <v>2317600</v>
      </c>
      <c r="N2651" s="11">
        <v>1543856</v>
      </c>
      <c r="O2651" s="10" t="s">
        <v>99</v>
      </c>
      <c r="P2651" s="11">
        <v>175.91</v>
      </c>
      <c r="Q2651" s="11">
        <v>0</v>
      </c>
      <c r="R2651" s="10"/>
      <c r="S2651" s="10"/>
      <c r="T2651" s="10" t="s">
        <v>101</v>
      </c>
      <c r="U2651" s="10" t="s">
        <v>112</v>
      </c>
      <c r="V2651" s="10" t="s">
        <v>8002</v>
      </c>
      <c r="W2651" s="10" t="s">
        <v>113</v>
      </c>
      <c r="X2651" s="10" t="s">
        <v>638</v>
      </c>
      <c r="Y2651" s="10" t="s">
        <v>102</v>
      </c>
      <c r="Z2651" s="11">
        <v>5</v>
      </c>
      <c r="AA2651" s="11">
        <v>2</v>
      </c>
      <c r="AB2651" s="10" t="s">
        <v>100</v>
      </c>
      <c r="AC2651" s="10"/>
      <c r="AD2651" s="10"/>
      <c r="AE2651" s="10"/>
      <c r="AF2651" s="10" t="s">
        <v>104</v>
      </c>
      <c r="AG2651" s="11"/>
      <c r="AH2651" s="11"/>
      <c r="AI2651" s="11"/>
      <c r="AJ2651" s="10"/>
      <c r="AK2651" s="12">
        <v>45756.4334606481</v>
      </c>
      <c r="AL2651" s="10" t="s">
        <v>10247</v>
      </c>
      <c r="AM2651">
        <f t="shared" si="54"/>
        <v>3</v>
      </c>
      <c r="AN2651" t="s">
        <v>106</v>
      </c>
    </row>
    <row r="2652" spans="1:40">
      <c r="A2652" s="10"/>
      <c r="B2652" s="10" t="s">
        <v>10248</v>
      </c>
      <c r="C2652" s="10"/>
      <c r="D2652" s="10" t="s">
        <v>10249</v>
      </c>
      <c r="E2652" s="10" t="s">
        <v>92</v>
      </c>
      <c r="F2652" s="10" t="s">
        <v>120</v>
      </c>
      <c r="G2652" s="10" t="s">
        <v>636</v>
      </c>
      <c r="H2652" s="10" t="s">
        <v>10249</v>
      </c>
      <c r="I2652" s="10" t="s">
        <v>368</v>
      </c>
      <c r="J2652" s="10" t="s">
        <v>97</v>
      </c>
      <c r="K2652" s="10" t="s">
        <v>98</v>
      </c>
      <c r="L2652" s="11">
        <v>1270864</v>
      </c>
      <c r="M2652" s="11">
        <v>2269400</v>
      </c>
      <c r="N2652" s="11">
        <v>1504864</v>
      </c>
      <c r="O2652" s="10" t="s">
        <v>99</v>
      </c>
      <c r="P2652" s="11">
        <v>172.25</v>
      </c>
      <c r="Q2652" s="11">
        <v>0</v>
      </c>
      <c r="R2652" s="10"/>
      <c r="S2652" s="10"/>
      <c r="T2652" s="10" t="s">
        <v>101</v>
      </c>
      <c r="U2652" s="10" t="s">
        <v>112</v>
      </c>
      <c r="V2652" s="10" t="s">
        <v>8002</v>
      </c>
      <c r="W2652" s="10" t="s">
        <v>113</v>
      </c>
      <c r="X2652" s="10" t="s">
        <v>638</v>
      </c>
      <c r="Y2652" s="10" t="s">
        <v>102</v>
      </c>
      <c r="Z2652" s="11">
        <v>5</v>
      </c>
      <c r="AA2652" s="11">
        <v>2</v>
      </c>
      <c r="AB2652" s="10" t="s">
        <v>100</v>
      </c>
      <c r="AC2652" s="10"/>
      <c r="AD2652" s="10"/>
      <c r="AE2652" s="10"/>
      <c r="AF2652" s="10" t="s">
        <v>104</v>
      </c>
      <c r="AG2652" s="11"/>
      <c r="AH2652" s="11"/>
      <c r="AI2652" s="11"/>
      <c r="AJ2652" s="10"/>
      <c r="AK2652" s="12">
        <v>45756.4398842593</v>
      </c>
      <c r="AL2652" s="10" t="s">
        <v>10250</v>
      </c>
      <c r="AM2652">
        <f t="shared" si="54"/>
        <v>2</v>
      </c>
      <c r="AN2652" t="s">
        <v>106</v>
      </c>
    </row>
    <row r="2653" spans="1:40">
      <c r="A2653" s="10"/>
      <c r="B2653" s="10" t="s">
        <v>10251</v>
      </c>
      <c r="C2653" s="10"/>
      <c r="D2653" s="10" t="s">
        <v>10252</v>
      </c>
      <c r="E2653" s="10" t="s">
        <v>92</v>
      </c>
      <c r="F2653" s="10" t="s">
        <v>93</v>
      </c>
      <c r="G2653" s="10" t="s">
        <v>415</v>
      </c>
      <c r="H2653" s="10" t="s">
        <v>10253</v>
      </c>
      <c r="I2653" s="10" t="s">
        <v>257</v>
      </c>
      <c r="J2653" s="10" t="s">
        <v>97</v>
      </c>
      <c r="K2653" s="10" t="s">
        <v>98</v>
      </c>
      <c r="L2653" s="11">
        <v>2808703</v>
      </c>
      <c r="M2653" s="11">
        <v>4012432</v>
      </c>
      <c r="N2653" s="11">
        <v>3003703</v>
      </c>
      <c r="O2653" s="10" t="s">
        <v>99</v>
      </c>
      <c r="P2653" s="11">
        <v>137.63</v>
      </c>
      <c r="Q2653" s="11">
        <v>0</v>
      </c>
      <c r="R2653" s="10"/>
      <c r="S2653" s="10"/>
      <c r="T2653" s="10" t="s">
        <v>100</v>
      </c>
      <c r="U2653" s="10"/>
      <c r="V2653" s="10"/>
      <c r="W2653" s="10" t="s">
        <v>101</v>
      </c>
      <c r="X2653" s="10"/>
      <c r="Y2653" s="10" t="s">
        <v>102</v>
      </c>
      <c r="Z2653" s="11">
        <v>16</v>
      </c>
      <c r="AA2653" s="11">
        <v>13</v>
      </c>
      <c r="AB2653" s="10" t="s">
        <v>100</v>
      </c>
      <c r="AC2653" s="10"/>
      <c r="AD2653" s="10"/>
      <c r="AE2653" s="10" t="s">
        <v>10254</v>
      </c>
      <c r="AF2653" s="10"/>
      <c r="AG2653" s="11"/>
      <c r="AH2653" s="11"/>
      <c r="AI2653" s="11"/>
      <c r="AJ2653" s="10"/>
      <c r="AK2653" s="12">
        <v>45756.4333796296</v>
      </c>
      <c r="AL2653" s="10" t="s">
        <v>10255</v>
      </c>
      <c r="AM2653">
        <f t="shared" si="54"/>
        <v>2</v>
      </c>
      <c r="AN2653" t="s">
        <v>106</v>
      </c>
    </row>
    <row r="2654" spans="1:40">
      <c r="A2654" s="10"/>
      <c r="B2654" s="10" t="s">
        <v>10256</v>
      </c>
      <c r="C2654" s="10"/>
      <c r="D2654" s="10" t="s">
        <v>10257</v>
      </c>
      <c r="E2654" s="10" t="s">
        <v>92</v>
      </c>
      <c r="F2654" s="10" t="s">
        <v>438</v>
      </c>
      <c r="G2654" s="10" t="s">
        <v>1376</v>
      </c>
      <c r="H2654" s="10" t="s">
        <v>10257</v>
      </c>
      <c r="I2654" s="10" t="s">
        <v>257</v>
      </c>
      <c r="J2654" s="10" t="s">
        <v>97</v>
      </c>
      <c r="K2654" s="10" t="s">
        <v>98</v>
      </c>
      <c r="L2654" s="11">
        <v>75743.31</v>
      </c>
      <c r="M2654" s="11">
        <v>89109.78</v>
      </c>
      <c r="N2654" s="11">
        <v>96243.31</v>
      </c>
      <c r="O2654" s="10" t="s">
        <v>99</v>
      </c>
      <c r="P2654" s="11">
        <v>69.89</v>
      </c>
      <c r="Q2654" s="11">
        <v>0</v>
      </c>
      <c r="R2654" s="10"/>
      <c r="S2654" s="10"/>
      <c r="T2654" s="10" t="s">
        <v>101</v>
      </c>
      <c r="U2654" s="10"/>
      <c r="V2654" s="10" t="s">
        <v>10258</v>
      </c>
      <c r="W2654" s="10" t="s">
        <v>101</v>
      </c>
      <c r="X2654" s="10" t="s">
        <v>218</v>
      </c>
      <c r="Y2654" s="10" t="s">
        <v>102</v>
      </c>
      <c r="Z2654" s="11">
        <v>6</v>
      </c>
      <c r="AA2654" s="11">
        <v>1</v>
      </c>
      <c r="AB2654" s="10" t="s">
        <v>101</v>
      </c>
      <c r="AC2654" s="10"/>
      <c r="AD2654" s="10"/>
      <c r="AE2654" s="10"/>
      <c r="AF2654" s="10"/>
      <c r="AG2654" s="11"/>
      <c r="AH2654" s="11"/>
      <c r="AI2654" s="11"/>
      <c r="AJ2654" s="10"/>
      <c r="AK2654" s="12">
        <v>45784.4582986111</v>
      </c>
      <c r="AL2654" s="10" t="s">
        <v>10259</v>
      </c>
      <c r="AM2654">
        <f t="shared" si="54"/>
        <v>3</v>
      </c>
      <c r="AN2654" t="s">
        <v>106</v>
      </c>
    </row>
    <row r="2655" spans="1:40">
      <c r="A2655" s="10"/>
      <c r="B2655" s="10" t="s">
        <v>10260</v>
      </c>
      <c r="C2655" s="10"/>
      <c r="D2655" s="10" t="s">
        <v>10261</v>
      </c>
      <c r="E2655" s="10" t="s">
        <v>92</v>
      </c>
      <c r="F2655" s="10" t="s">
        <v>352</v>
      </c>
      <c r="G2655" s="10" t="s">
        <v>353</v>
      </c>
      <c r="H2655" s="10" t="s">
        <v>10262</v>
      </c>
      <c r="I2655" s="10" t="s">
        <v>257</v>
      </c>
      <c r="J2655" s="10" t="s">
        <v>97</v>
      </c>
      <c r="K2655" s="10" t="s">
        <v>98</v>
      </c>
      <c r="L2655" s="11">
        <v>376720</v>
      </c>
      <c r="M2655" s="11">
        <v>470900</v>
      </c>
      <c r="N2655" s="11">
        <v>429458</v>
      </c>
      <c r="O2655" s="10" t="s">
        <v>99</v>
      </c>
      <c r="P2655" s="11">
        <v>100.53</v>
      </c>
      <c r="Q2655" s="11">
        <v>0</v>
      </c>
      <c r="R2655" s="10"/>
      <c r="S2655" s="10"/>
      <c r="T2655" s="10" t="s">
        <v>100</v>
      </c>
      <c r="U2655" s="10"/>
      <c r="V2655" s="10" t="s">
        <v>1062</v>
      </c>
      <c r="W2655" s="10" t="s">
        <v>101</v>
      </c>
      <c r="X2655" s="10"/>
      <c r="Y2655" s="10" t="s">
        <v>123</v>
      </c>
      <c r="Z2655" s="11">
        <v>0</v>
      </c>
      <c r="AA2655" s="11">
        <v>16</v>
      </c>
      <c r="AB2655" s="10" t="s">
        <v>100</v>
      </c>
      <c r="AC2655" s="10"/>
      <c r="AD2655" s="10" t="s">
        <v>10263</v>
      </c>
      <c r="AE2655" s="10" t="s">
        <v>1319</v>
      </c>
      <c r="AF2655" s="10" t="s">
        <v>280</v>
      </c>
      <c r="AG2655" s="11"/>
      <c r="AH2655" s="11"/>
      <c r="AI2655" s="11"/>
      <c r="AJ2655" s="10"/>
      <c r="AK2655" s="12">
        <v>45784.4217824074</v>
      </c>
      <c r="AL2655" s="10" t="s">
        <v>10264</v>
      </c>
      <c r="AM2655">
        <f t="shared" si="54"/>
        <v>2</v>
      </c>
      <c r="AN2655" t="s">
        <v>106</v>
      </c>
    </row>
    <row r="2656" spans="1:40">
      <c r="A2656" s="10"/>
      <c r="B2656" s="10" t="s">
        <v>10265</v>
      </c>
      <c r="C2656" s="10"/>
      <c r="D2656" s="10" t="s">
        <v>10266</v>
      </c>
      <c r="E2656" s="10" t="s">
        <v>92</v>
      </c>
      <c r="F2656" s="10" t="s">
        <v>184</v>
      </c>
      <c r="G2656" s="10" t="s">
        <v>361</v>
      </c>
      <c r="H2656" s="10" t="s">
        <v>10267</v>
      </c>
      <c r="I2656" s="10" t="s">
        <v>368</v>
      </c>
      <c r="J2656" s="10" t="s">
        <v>97</v>
      </c>
      <c r="K2656" s="10" t="s">
        <v>98</v>
      </c>
      <c r="L2656" s="11">
        <v>305510</v>
      </c>
      <c r="M2656" s="11">
        <v>390177.5</v>
      </c>
      <c r="N2656" s="11">
        <v>315510</v>
      </c>
      <c r="O2656" s="10" t="s">
        <v>99</v>
      </c>
      <c r="P2656" s="11">
        <v>74.15</v>
      </c>
      <c r="Q2656" s="11">
        <v>0</v>
      </c>
      <c r="R2656" s="10"/>
      <c r="S2656" s="10"/>
      <c r="T2656" s="10" t="s">
        <v>101</v>
      </c>
      <c r="U2656" s="10"/>
      <c r="V2656" s="10"/>
      <c r="W2656" s="10" t="s">
        <v>113</v>
      </c>
      <c r="X2656" s="10"/>
      <c r="Y2656" s="10"/>
      <c r="Z2656" s="11">
        <v>0</v>
      </c>
      <c r="AA2656" s="11">
        <v>0</v>
      </c>
      <c r="AB2656" s="10" t="s">
        <v>100</v>
      </c>
      <c r="AC2656" s="10"/>
      <c r="AD2656" s="10"/>
      <c r="AE2656" s="10"/>
      <c r="AF2656" s="10"/>
      <c r="AG2656" s="11"/>
      <c r="AH2656" s="11"/>
      <c r="AI2656" s="11"/>
      <c r="AJ2656" s="10"/>
      <c r="AK2656" s="12">
        <v>45757.4195486111</v>
      </c>
      <c r="AL2656" s="10" t="s">
        <v>10268</v>
      </c>
      <c r="AM2656">
        <f t="shared" si="54"/>
        <v>3</v>
      </c>
      <c r="AN2656" t="s">
        <v>106</v>
      </c>
    </row>
    <row r="2657" spans="1:40">
      <c r="A2657" s="10"/>
      <c r="B2657" s="10" t="s">
        <v>10269</v>
      </c>
      <c r="C2657" s="10"/>
      <c r="D2657" s="10" t="s">
        <v>10270</v>
      </c>
      <c r="E2657" s="10" t="s">
        <v>92</v>
      </c>
      <c r="F2657" s="10" t="s">
        <v>277</v>
      </c>
      <c r="G2657" s="10" t="s">
        <v>278</v>
      </c>
      <c r="H2657" s="10" t="s">
        <v>10271</v>
      </c>
      <c r="I2657" s="10" t="s">
        <v>368</v>
      </c>
      <c r="J2657" s="10" t="s">
        <v>97</v>
      </c>
      <c r="K2657" s="10" t="s">
        <v>98</v>
      </c>
      <c r="L2657" s="11">
        <v>249071</v>
      </c>
      <c r="M2657" s="11">
        <v>444768</v>
      </c>
      <c r="N2657" s="11">
        <v>249071</v>
      </c>
      <c r="O2657" s="10" t="s">
        <v>99</v>
      </c>
      <c r="P2657" s="11">
        <v>87.98</v>
      </c>
      <c r="Q2657" s="11">
        <v>0</v>
      </c>
      <c r="R2657" s="10"/>
      <c r="S2657" s="10"/>
      <c r="T2657" s="10" t="s">
        <v>101</v>
      </c>
      <c r="U2657" s="10"/>
      <c r="V2657" s="10"/>
      <c r="W2657" s="10" t="s">
        <v>101</v>
      </c>
      <c r="X2657" s="10"/>
      <c r="Y2657" s="10" t="s">
        <v>102</v>
      </c>
      <c r="Z2657" s="11">
        <v>6</v>
      </c>
      <c r="AA2657" s="11">
        <v>5</v>
      </c>
      <c r="AB2657" s="10" t="s">
        <v>100</v>
      </c>
      <c r="AC2657" s="10"/>
      <c r="AD2657" s="10"/>
      <c r="AE2657" s="10"/>
      <c r="AF2657" s="10"/>
      <c r="AG2657" s="11"/>
      <c r="AH2657" s="11"/>
      <c r="AI2657" s="11"/>
      <c r="AJ2657" s="10"/>
      <c r="AK2657" s="12">
        <v>45744.4197222222</v>
      </c>
      <c r="AL2657" s="10" t="s">
        <v>10272</v>
      </c>
      <c r="AM2657">
        <f t="shared" si="54"/>
        <v>3</v>
      </c>
      <c r="AN2657" t="s">
        <v>106</v>
      </c>
    </row>
    <row r="2658" spans="1:40">
      <c r="A2658" s="10"/>
      <c r="B2658" s="10" t="s">
        <v>1873</v>
      </c>
      <c r="C2658" s="10"/>
      <c r="D2658" s="10" t="s">
        <v>10273</v>
      </c>
      <c r="E2658" s="10" t="s">
        <v>92</v>
      </c>
      <c r="F2658" s="10" t="s">
        <v>120</v>
      </c>
      <c r="G2658" s="10" t="s">
        <v>1875</v>
      </c>
      <c r="H2658" s="10" t="s">
        <v>10274</v>
      </c>
      <c r="I2658" s="10" t="s">
        <v>257</v>
      </c>
      <c r="J2658" s="10" t="s">
        <v>97</v>
      </c>
      <c r="K2658" s="10" t="s">
        <v>98</v>
      </c>
      <c r="L2658" s="11">
        <v>506000</v>
      </c>
      <c r="M2658" s="11">
        <v>595300</v>
      </c>
      <c r="N2658" s="11">
        <v>506000</v>
      </c>
      <c r="O2658" s="10" t="s">
        <v>99</v>
      </c>
      <c r="P2658" s="11">
        <v>126.82</v>
      </c>
      <c r="Q2658" s="11">
        <v>0</v>
      </c>
      <c r="R2658" s="10"/>
      <c r="S2658" s="10"/>
      <c r="T2658" s="10" t="s">
        <v>101</v>
      </c>
      <c r="U2658" s="10" t="s">
        <v>258</v>
      </c>
      <c r="V2658" s="10"/>
      <c r="W2658" s="10" t="s">
        <v>101</v>
      </c>
      <c r="X2658" s="10" t="s">
        <v>218</v>
      </c>
      <c r="Y2658" s="10" t="s">
        <v>102</v>
      </c>
      <c r="Z2658" s="11">
        <v>30</v>
      </c>
      <c r="AA2658" s="11">
        <v>11</v>
      </c>
      <c r="AB2658" s="10" t="s">
        <v>100</v>
      </c>
      <c r="AC2658" s="10"/>
      <c r="AD2658" s="10"/>
      <c r="AE2658" s="10"/>
      <c r="AF2658" s="10" t="s">
        <v>104</v>
      </c>
      <c r="AG2658" s="11"/>
      <c r="AH2658" s="11"/>
      <c r="AI2658" s="11"/>
      <c r="AJ2658" s="10"/>
      <c r="AK2658" s="12">
        <v>45739.4166666667</v>
      </c>
      <c r="AL2658" s="10" t="s">
        <v>10275</v>
      </c>
      <c r="AM2658">
        <f t="shared" si="54"/>
        <v>3</v>
      </c>
      <c r="AN2658" t="s">
        <v>106</v>
      </c>
    </row>
    <row r="2659" spans="1:40">
      <c r="A2659" s="10"/>
      <c r="B2659" s="10" t="s">
        <v>10276</v>
      </c>
      <c r="C2659" s="10"/>
      <c r="D2659" s="10" t="s">
        <v>10277</v>
      </c>
      <c r="E2659" s="10" t="s">
        <v>92</v>
      </c>
      <c r="F2659" s="10" t="s">
        <v>120</v>
      </c>
      <c r="G2659" s="10" t="s">
        <v>623</v>
      </c>
      <c r="H2659" s="10" t="s">
        <v>10277</v>
      </c>
      <c r="I2659" s="10" t="s">
        <v>368</v>
      </c>
      <c r="J2659" s="10" t="s">
        <v>97</v>
      </c>
      <c r="K2659" s="10" t="s">
        <v>98</v>
      </c>
      <c r="L2659" s="11">
        <v>581000</v>
      </c>
      <c r="M2659" s="11">
        <v>804600</v>
      </c>
      <c r="N2659" s="11">
        <v>637000</v>
      </c>
      <c r="O2659" s="10" t="s">
        <v>99</v>
      </c>
      <c r="P2659" s="11">
        <v>102.65</v>
      </c>
      <c r="Q2659" s="11">
        <v>0</v>
      </c>
      <c r="R2659" s="10"/>
      <c r="S2659" s="10"/>
      <c r="T2659" s="10" t="s">
        <v>101</v>
      </c>
      <c r="U2659" s="10" t="s">
        <v>258</v>
      </c>
      <c r="V2659" s="10"/>
      <c r="W2659" s="10" t="s">
        <v>101</v>
      </c>
      <c r="X2659" s="10" t="s">
        <v>218</v>
      </c>
      <c r="Y2659" s="10" t="s">
        <v>102</v>
      </c>
      <c r="Z2659" s="11">
        <v>27</v>
      </c>
      <c r="AA2659" s="11">
        <v>14</v>
      </c>
      <c r="AB2659" s="10" t="s">
        <v>100</v>
      </c>
      <c r="AC2659" s="10"/>
      <c r="AD2659" s="10"/>
      <c r="AE2659" s="10"/>
      <c r="AF2659" s="10" t="s">
        <v>104</v>
      </c>
      <c r="AG2659" s="11"/>
      <c r="AH2659" s="11"/>
      <c r="AI2659" s="11"/>
      <c r="AJ2659" s="10"/>
      <c r="AK2659" s="12">
        <v>45727.4166666667</v>
      </c>
      <c r="AL2659" s="10" t="s">
        <v>10278</v>
      </c>
      <c r="AM2659">
        <f t="shared" si="54"/>
        <v>3</v>
      </c>
      <c r="AN2659" t="s">
        <v>106</v>
      </c>
    </row>
    <row r="2660" spans="1:40">
      <c r="A2660" s="10"/>
      <c r="B2660" s="10" t="s">
        <v>10279</v>
      </c>
      <c r="C2660" s="10"/>
      <c r="D2660" s="10" t="s">
        <v>10280</v>
      </c>
      <c r="E2660" s="10" t="s">
        <v>92</v>
      </c>
      <c r="F2660" s="10" t="s">
        <v>93</v>
      </c>
      <c r="G2660" s="10" t="s">
        <v>1985</v>
      </c>
      <c r="H2660" s="10" t="s">
        <v>10281</v>
      </c>
      <c r="I2660" s="10" t="s">
        <v>96</v>
      </c>
      <c r="J2660" s="10" t="s">
        <v>97</v>
      </c>
      <c r="K2660" s="10" t="s">
        <v>98</v>
      </c>
      <c r="L2660" s="11">
        <v>1283354</v>
      </c>
      <c r="M2660" s="11">
        <v>1782434</v>
      </c>
      <c r="N2660" s="11">
        <v>1283354</v>
      </c>
      <c r="O2660" s="10" t="s">
        <v>131</v>
      </c>
      <c r="P2660" s="11">
        <v>296.43</v>
      </c>
      <c r="Q2660" s="11">
        <v>0</v>
      </c>
      <c r="R2660" s="10"/>
      <c r="S2660" s="10"/>
      <c r="T2660" s="10" t="s">
        <v>100</v>
      </c>
      <c r="U2660" s="10"/>
      <c r="V2660" s="10"/>
      <c r="W2660" s="10" t="s">
        <v>101</v>
      </c>
      <c r="X2660" s="10"/>
      <c r="Y2660" s="10" t="s">
        <v>250</v>
      </c>
      <c r="Z2660" s="11">
        <v>4</v>
      </c>
      <c r="AA2660" s="11">
        <v>1</v>
      </c>
      <c r="AB2660" s="10" t="s">
        <v>100</v>
      </c>
      <c r="AC2660" s="10"/>
      <c r="AD2660" s="10"/>
      <c r="AE2660" s="10"/>
      <c r="AF2660" s="10"/>
      <c r="AG2660" s="11"/>
      <c r="AH2660" s="11"/>
      <c r="AI2660" s="11"/>
      <c r="AJ2660" s="10"/>
      <c r="AK2660" s="12">
        <v>45764.6484259259</v>
      </c>
      <c r="AL2660" s="10" t="s">
        <v>10282</v>
      </c>
      <c r="AM2660">
        <f t="shared" si="54"/>
        <v>2</v>
      </c>
      <c r="AN2660" t="s">
        <v>106</v>
      </c>
    </row>
    <row r="2661" spans="1:40">
      <c r="A2661" s="10"/>
      <c r="B2661" s="10" t="s">
        <v>10283</v>
      </c>
      <c r="C2661" s="10"/>
      <c r="D2661" s="10" t="s">
        <v>10284</v>
      </c>
      <c r="E2661" s="10" t="s">
        <v>92</v>
      </c>
      <c r="F2661" s="10" t="s">
        <v>120</v>
      </c>
      <c r="G2661" s="10" t="s">
        <v>121</v>
      </c>
      <c r="H2661" s="10" t="s">
        <v>10285</v>
      </c>
      <c r="I2661" s="10" t="s">
        <v>96</v>
      </c>
      <c r="J2661" s="10" t="s">
        <v>97</v>
      </c>
      <c r="K2661" s="10" t="s">
        <v>98</v>
      </c>
      <c r="L2661" s="11">
        <v>499720</v>
      </c>
      <c r="M2661" s="11">
        <v>780815.5</v>
      </c>
      <c r="N2661" s="11">
        <v>499720</v>
      </c>
      <c r="O2661" s="10" t="s">
        <v>131</v>
      </c>
      <c r="P2661" s="11">
        <v>140.22</v>
      </c>
      <c r="Q2661" s="11">
        <v>0</v>
      </c>
      <c r="R2661" s="10"/>
      <c r="S2661" s="10"/>
      <c r="T2661" s="10" t="s">
        <v>101</v>
      </c>
      <c r="U2661" s="10"/>
      <c r="V2661" s="10"/>
      <c r="W2661" s="10" t="s">
        <v>100</v>
      </c>
      <c r="X2661" s="10"/>
      <c r="Y2661" s="10" t="s">
        <v>250</v>
      </c>
      <c r="Z2661" s="11">
        <v>18</v>
      </c>
      <c r="AA2661" s="11">
        <v>1</v>
      </c>
      <c r="AB2661" s="10" t="s">
        <v>100</v>
      </c>
      <c r="AC2661" s="10"/>
      <c r="AD2661" s="10" t="s">
        <v>10286</v>
      </c>
      <c r="AE2661" s="10"/>
      <c r="AF2661" s="10"/>
      <c r="AG2661" s="11"/>
      <c r="AH2661" s="11"/>
      <c r="AI2661" s="11"/>
      <c r="AJ2661" s="10"/>
      <c r="AK2661" s="12">
        <v>45762.3694560185</v>
      </c>
      <c r="AL2661" s="10" t="s">
        <v>10287</v>
      </c>
      <c r="AM2661">
        <f t="shared" si="54"/>
        <v>3</v>
      </c>
      <c r="AN2661" t="s">
        <v>106</v>
      </c>
    </row>
    <row r="2662" spans="1:40">
      <c r="A2662" s="10"/>
      <c r="B2662" s="10" t="s">
        <v>10288</v>
      </c>
      <c r="C2662" s="10"/>
      <c r="D2662" s="10" t="s">
        <v>10289</v>
      </c>
      <c r="E2662" s="10" t="s">
        <v>92</v>
      </c>
      <c r="F2662" s="10" t="s">
        <v>184</v>
      </c>
      <c r="G2662" s="10" t="s">
        <v>432</v>
      </c>
      <c r="H2662" s="10" t="s">
        <v>10290</v>
      </c>
      <c r="I2662" s="10" t="s">
        <v>368</v>
      </c>
      <c r="J2662" s="10" t="s">
        <v>97</v>
      </c>
      <c r="K2662" s="10" t="s">
        <v>98</v>
      </c>
      <c r="L2662" s="11">
        <v>490000</v>
      </c>
      <c r="M2662" s="11">
        <v>600000</v>
      </c>
      <c r="N2662" s="11">
        <v>490000</v>
      </c>
      <c r="O2662" s="10" t="s">
        <v>99</v>
      </c>
      <c r="P2662" s="11">
        <v>116.04</v>
      </c>
      <c r="Q2662" s="11">
        <v>0</v>
      </c>
      <c r="R2662" s="10"/>
      <c r="S2662" s="10"/>
      <c r="T2662" s="10" t="s">
        <v>101</v>
      </c>
      <c r="U2662" s="10"/>
      <c r="V2662" s="10"/>
      <c r="W2662" s="10" t="s">
        <v>113</v>
      </c>
      <c r="X2662" s="10"/>
      <c r="Y2662" s="10" t="s">
        <v>102</v>
      </c>
      <c r="Z2662" s="11">
        <v>12</v>
      </c>
      <c r="AA2662" s="11">
        <v>10</v>
      </c>
      <c r="AB2662" s="10" t="s">
        <v>100</v>
      </c>
      <c r="AC2662" s="10"/>
      <c r="AD2662" s="10" t="s">
        <v>156</v>
      </c>
      <c r="AE2662" s="10"/>
      <c r="AF2662" s="10" t="s">
        <v>434</v>
      </c>
      <c r="AG2662" s="11"/>
      <c r="AH2662" s="11"/>
      <c r="AI2662" s="11"/>
      <c r="AJ2662" s="10"/>
      <c r="AK2662" s="12">
        <v>45751.4166666667</v>
      </c>
      <c r="AL2662" s="10" t="s">
        <v>10291</v>
      </c>
      <c r="AM2662">
        <f t="shared" si="54"/>
        <v>3</v>
      </c>
      <c r="AN2662" t="s">
        <v>106</v>
      </c>
    </row>
    <row r="2663" spans="1:40">
      <c r="A2663" s="10"/>
      <c r="B2663" s="10" t="s">
        <v>10292</v>
      </c>
      <c r="C2663" s="10"/>
      <c r="D2663" s="10" t="s">
        <v>10293</v>
      </c>
      <c r="E2663" s="10" t="s">
        <v>92</v>
      </c>
      <c r="F2663" s="10" t="s">
        <v>210</v>
      </c>
      <c r="G2663" s="10" t="s">
        <v>211</v>
      </c>
      <c r="H2663" s="10" t="s">
        <v>10294</v>
      </c>
      <c r="I2663" s="10" t="s">
        <v>257</v>
      </c>
      <c r="J2663" s="10" t="s">
        <v>97</v>
      </c>
      <c r="K2663" s="10" t="s">
        <v>98</v>
      </c>
      <c r="L2663" s="11">
        <v>386779</v>
      </c>
      <c r="M2663" s="11">
        <v>407136</v>
      </c>
      <c r="N2663" s="11">
        <v>517779</v>
      </c>
      <c r="O2663" s="10" t="s">
        <v>99</v>
      </c>
      <c r="P2663" s="11">
        <v>84.09</v>
      </c>
      <c r="Q2663" s="11">
        <v>0</v>
      </c>
      <c r="R2663" s="10"/>
      <c r="S2663" s="10"/>
      <c r="T2663" s="10" t="s">
        <v>100</v>
      </c>
      <c r="U2663" s="10"/>
      <c r="V2663" s="10"/>
      <c r="W2663" s="10" t="s">
        <v>100</v>
      </c>
      <c r="X2663" s="10"/>
      <c r="Y2663" s="10" t="s">
        <v>102</v>
      </c>
      <c r="Z2663" s="11">
        <v>1</v>
      </c>
      <c r="AA2663" s="11">
        <v>1</v>
      </c>
      <c r="AB2663" s="10" t="s">
        <v>100</v>
      </c>
      <c r="AC2663" s="10"/>
      <c r="AD2663" s="10"/>
      <c r="AE2663" s="10"/>
      <c r="AF2663" s="10"/>
      <c r="AG2663" s="11"/>
      <c r="AH2663" s="11"/>
      <c r="AI2663" s="11"/>
      <c r="AJ2663" s="10"/>
      <c r="AK2663" s="12">
        <v>45770.542037037</v>
      </c>
      <c r="AL2663" s="10" t="s">
        <v>10295</v>
      </c>
      <c r="AM2663">
        <f t="shared" si="54"/>
        <v>3</v>
      </c>
      <c r="AN2663" t="s">
        <v>106</v>
      </c>
    </row>
    <row r="2664" spans="1:40">
      <c r="A2664" s="10"/>
      <c r="B2664" s="10" t="s">
        <v>10296</v>
      </c>
      <c r="C2664" s="10"/>
      <c r="D2664" s="10" t="s">
        <v>10297</v>
      </c>
      <c r="E2664" s="10" t="s">
        <v>92</v>
      </c>
      <c r="F2664" s="10" t="s">
        <v>109</v>
      </c>
      <c r="G2664" s="10" t="s">
        <v>823</v>
      </c>
      <c r="H2664" s="10" t="s">
        <v>10298</v>
      </c>
      <c r="I2664" s="10" t="s">
        <v>257</v>
      </c>
      <c r="J2664" s="10" t="s">
        <v>97</v>
      </c>
      <c r="K2664" s="10" t="s">
        <v>98</v>
      </c>
      <c r="L2664" s="11">
        <v>318960</v>
      </c>
      <c r="M2664" s="11">
        <v>398700</v>
      </c>
      <c r="N2664" s="11">
        <v>318960</v>
      </c>
      <c r="O2664" s="10" t="s">
        <v>99</v>
      </c>
      <c r="P2664" s="11">
        <v>107.77</v>
      </c>
      <c r="Q2664" s="11">
        <v>0</v>
      </c>
      <c r="R2664" s="10"/>
      <c r="S2664" s="10"/>
      <c r="T2664" s="10" t="s">
        <v>101</v>
      </c>
      <c r="U2664" s="10"/>
      <c r="V2664" s="10"/>
      <c r="W2664" s="10" t="s">
        <v>101</v>
      </c>
      <c r="X2664" s="10"/>
      <c r="Y2664" s="10" t="s">
        <v>102</v>
      </c>
      <c r="Z2664" s="11">
        <v>6</v>
      </c>
      <c r="AA2664" s="11">
        <v>3</v>
      </c>
      <c r="AB2664" s="10" t="s">
        <v>100</v>
      </c>
      <c r="AC2664" s="10" t="s">
        <v>10299</v>
      </c>
      <c r="AD2664" s="10"/>
      <c r="AE2664" s="10"/>
      <c r="AF2664" s="10" t="s">
        <v>104</v>
      </c>
      <c r="AG2664" s="11"/>
      <c r="AH2664" s="11"/>
      <c r="AI2664" s="11"/>
      <c r="AJ2664" s="10"/>
      <c r="AK2664" s="12">
        <v>45760.4166666667</v>
      </c>
      <c r="AL2664" s="10" t="s">
        <v>10300</v>
      </c>
      <c r="AM2664">
        <f t="shared" si="54"/>
        <v>3</v>
      </c>
      <c r="AN2664" t="s">
        <v>106</v>
      </c>
    </row>
    <row r="2665" spans="1:40">
      <c r="A2665" s="10"/>
      <c r="B2665" s="10" t="s">
        <v>10301</v>
      </c>
      <c r="C2665" s="10"/>
      <c r="D2665" s="10" t="s">
        <v>10302</v>
      </c>
      <c r="E2665" s="10" t="s">
        <v>92</v>
      </c>
      <c r="F2665" s="10" t="s">
        <v>318</v>
      </c>
      <c r="G2665" s="10" t="s">
        <v>1029</v>
      </c>
      <c r="H2665" s="10" t="s">
        <v>10303</v>
      </c>
      <c r="I2665" s="10" t="s">
        <v>257</v>
      </c>
      <c r="J2665" s="10" t="s">
        <v>97</v>
      </c>
      <c r="K2665" s="10" t="s">
        <v>98</v>
      </c>
      <c r="L2665" s="11">
        <v>3100000</v>
      </c>
      <c r="M2665" s="11">
        <v>3100000</v>
      </c>
      <c r="N2665" s="11">
        <v>3600000</v>
      </c>
      <c r="O2665" s="10" t="s">
        <v>99</v>
      </c>
      <c r="P2665" s="11">
        <v>982.68</v>
      </c>
      <c r="Q2665" s="11">
        <v>0</v>
      </c>
      <c r="R2665" s="10"/>
      <c r="S2665" s="10"/>
      <c r="T2665" s="10" t="s">
        <v>100</v>
      </c>
      <c r="U2665" s="10"/>
      <c r="V2665" s="10"/>
      <c r="W2665" s="10" t="s">
        <v>113</v>
      </c>
      <c r="X2665" s="10"/>
      <c r="Y2665" s="10" t="s">
        <v>102</v>
      </c>
      <c r="Z2665" s="11">
        <v>0</v>
      </c>
      <c r="AA2665" s="11">
        <v>0</v>
      </c>
      <c r="AB2665" s="10" t="s">
        <v>100</v>
      </c>
      <c r="AC2665" s="10"/>
      <c r="AD2665" s="10" t="s">
        <v>10304</v>
      </c>
      <c r="AE2665" s="10"/>
      <c r="AF2665" s="10"/>
      <c r="AG2665" s="11"/>
      <c r="AH2665" s="11"/>
      <c r="AI2665" s="11"/>
      <c r="AJ2665" s="10"/>
      <c r="AK2665" s="12">
        <v>45761.4389583333</v>
      </c>
      <c r="AL2665" s="10" t="s">
        <v>10305</v>
      </c>
      <c r="AM2665">
        <f t="shared" si="54"/>
        <v>12</v>
      </c>
      <c r="AN2665" t="s">
        <v>378</v>
      </c>
    </row>
    <row r="2666" spans="1:40">
      <c r="A2666" s="10"/>
      <c r="B2666" s="10" t="s">
        <v>10306</v>
      </c>
      <c r="C2666" s="10"/>
      <c r="D2666" s="10" t="s">
        <v>10307</v>
      </c>
      <c r="E2666" s="10" t="s">
        <v>92</v>
      </c>
      <c r="F2666" s="10" t="s">
        <v>120</v>
      </c>
      <c r="G2666" s="10" t="s">
        <v>121</v>
      </c>
      <c r="H2666" s="10" t="s">
        <v>10308</v>
      </c>
      <c r="I2666" s="10" t="s">
        <v>368</v>
      </c>
      <c r="J2666" s="10" t="s">
        <v>97</v>
      </c>
      <c r="K2666" s="10" t="s">
        <v>98</v>
      </c>
      <c r="L2666" s="11">
        <v>178056</v>
      </c>
      <c r="M2666" s="11">
        <v>278214</v>
      </c>
      <c r="N2666" s="11">
        <v>178056</v>
      </c>
      <c r="O2666" s="10" t="s">
        <v>131</v>
      </c>
      <c r="P2666" s="11">
        <v>57.5</v>
      </c>
      <c r="Q2666" s="11">
        <v>0</v>
      </c>
      <c r="R2666" s="10"/>
      <c r="S2666" s="10"/>
      <c r="T2666" s="10" t="s">
        <v>101</v>
      </c>
      <c r="U2666" s="10"/>
      <c r="V2666" s="10"/>
      <c r="W2666" s="10" t="s">
        <v>101</v>
      </c>
      <c r="X2666" s="10"/>
      <c r="Y2666" s="10" t="s">
        <v>10309</v>
      </c>
      <c r="Z2666" s="11">
        <v>2</v>
      </c>
      <c r="AA2666" s="11">
        <v>1</v>
      </c>
      <c r="AB2666" s="10" t="s">
        <v>100</v>
      </c>
      <c r="AC2666" s="10"/>
      <c r="AD2666" s="10" t="s">
        <v>10310</v>
      </c>
      <c r="AE2666" s="10"/>
      <c r="AF2666" s="10"/>
      <c r="AG2666" s="11"/>
      <c r="AH2666" s="11"/>
      <c r="AI2666" s="11"/>
      <c r="AJ2666" s="10"/>
      <c r="AK2666" s="12">
        <v>45744.4170833333</v>
      </c>
      <c r="AL2666" s="10" t="s">
        <v>10311</v>
      </c>
      <c r="AM2666">
        <f t="shared" si="54"/>
        <v>3</v>
      </c>
      <c r="AN2666" t="s">
        <v>106</v>
      </c>
    </row>
    <row r="2667" spans="1:40">
      <c r="A2667" s="10"/>
      <c r="B2667" s="10" t="s">
        <v>10312</v>
      </c>
      <c r="C2667" s="10"/>
      <c r="D2667" s="10" t="s">
        <v>10313</v>
      </c>
      <c r="E2667" s="10" t="s">
        <v>92</v>
      </c>
      <c r="F2667" s="10" t="s">
        <v>190</v>
      </c>
      <c r="G2667" s="10" t="s">
        <v>191</v>
      </c>
      <c r="H2667" s="10" t="s">
        <v>10314</v>
      </c>
      <c r="I2667" s="10" t="s">
        <v>96</v>
      </c>
      <c r="J2667" s="10" t="s">
        <v>97</v>
      </c>
      <c r="K2667" s="10" t="s">
        <v>98</v>
      </c>
      <c r="L2667" s="11">
        <v>3605688</v>
      </c>
      <c r="M2667" s="11">
        <v>5007900</v>
      </c>
      <c r="N2667" s="11">
        <v>3605688</v>
      </c>
      <c r="O2667" s="10" t="s">
        <v>99</v>
      </c>
      <c r="P2667" s="11">
        <v>354.54</v>
      </c>
      <c r="Q2667" s="11">
        <v>448.43</v>
      </c>
      <c r="R2667" s="10"/>
      <c r="S2667" s="10"/>
      <c r="T2667" s="10" t="s">
        <v>100</v>
      </c>
      <c r="U2667" s="10"/>
      <c r="V2667" s="10"/>
      <c r="W2667" s="10" t="s">
        <v>113</v>
      </c>
      <c r="X2667" s="10"/>
      <c r="Y2667" s="10" t="s">
        <v>193</v>
      </c>
      <c r="Z2667" s="11">
        <v>3</v>
      </c>
      <c r="AA2667" s="11">
        <v>1</v>
      </c>
      <c r="AB2667" s="10" t="s">
        <v>100</v>
      </c>
      <c r="AC2667" s="10"/>
      <c r="AD2667" s="10"/>
      <c r="AE2667" s="10"/>
      <c r="AF2667" s="10" t="s">
        <v>104</v>
      </c>
      <c r="AG2667" s="11"/>
      <c r="AH2667" s="11"/>
      <c r="AI2667" s="11"/>
      <c r="AJ2667" s="10"/>
      <c r="AK2667" s="12">
        <v>45773.7179050926</v>
      </c>
      <c r="AL2667" s="10" t="s">
        <v>10315</v>
      </c>
      <c r="AM2667">
        <f t="shared" si="54"/>
        <v>2</v>
      </c>
      <c r="AN2667" t="s">
        <v>106</v>
      </c>
    </row>
    <row r="2668" spans="1:40">
      <c r="A2668" s="10"/>
      <c r="B2668" s="10" t="s">
        <v>9790</v>
      </c>
      <c r="C2668" s="10"/>
      <c r="D2668" s="10" t="s">
        <v>10316</v>
      </c>
      <c r="E2668" s="10" t="s">
        <v>92</v>
      </c>
      <c r="F2668" s="10" t="s">
        <v>184</v>
      </c>
      <c r="G2668" s="10" t="s">
        <v>1146</v>
      </c>
      <c r="H2668" s="10" t="s">
        <v>10317</v>
      </c>
      <c r="I2668" s="10" t="s">
        <v>257</v>
      </c>
      <c r="J2668" s="10" t="s">
        <v>97</v>
      </c>
      <c r="K2668" s="10" t="s">
        <v>98</v>
      </c>
      <c r="L2668" s="11">
        <v>361900</v>
      </c>
      <c r="M2668" s="11">
        <v>517000</v>
      </c>
      <c r="N2668" s="11">
        <v>361900</v>
      </c>
      <c r="O2668" s="10" t="s">
        <v>131</v>
      </c>
      <c r="P2668" s="11">
        <v>125.34</v>
      </c>
      <c r="Q2668" s="11">
        <v>0</v>
      </c>
      <c r="R2668" s="10"/>
      <c r="S2668" s="10"/>
      <c r="T2668" s="10" t="s">
        <v>101</v>
      </c>
      <c r="U2668" s="10"/>
      <c r="V2668" s="10"/>
      <c r="W2668" s="10" t="s">
        <v>100</v>
      </c>
      <c r="X2668" s="10" t="s">
        <v>9183</v>
      </c>
      <c r="Y2668" s="10" t="s">
        <v>560</v>
      </c>
      <c r="Z2668" s="11">
        <v>3</v>
      </c>
      <c r="AA2668" s="11">
        <v>1</v>
      </c>
      <c r="AB2668" s="10" t="s">
        <v>100</v>
      </c>
      <c r="AC2668" s="10"/>
      <c r="AD2668" s="10"/>
      <c r="AE2668" s="10"/>
      <c r="AF2668" s="10" t="s">
        <v>280</v>
      </c>
      <c r="AG2668" s="11"/>
      <c r="AH2668" s="11"/>
      <c r="AI2668" s="11"/>
      <c r="AJ2668" s="10"/>
      <c r="AK2668" s="12">
        <v>45777.4166666667</v>
      </c>
      <c r="AL2668" s="10" t="s">
        <v>10318</v>
      </c>
      <c r="AM2668">
        <f t="shared" si="54"/>
        <v>2</v>
      </c>
      <c r="AN2668" t="s">
        <v>106</v>
      </c>
    </row>
    <row r="2669" spans="1:40">
      <c r="A2669" s="10"/>
      <c r="B2669" s="10" t="s">
        <v>10319</v>
      </c>
      <c r="C2669" s="10"/>
      <c r="D2669" s="10" t="s">
        <v>10320</v>
      </c>
      <c r="E2669" s="10" t="s">
        <v>92</v>
      </c>
      <c r="F2669" s="10" t="s">
        <v>120</v>
      </c>
      <c r="G2669" s="10" t="s">
        <v>1152</v>
      </c>
      <c r="H2669" s="10" t="s">
        <v>10321</v>
      </c>
      <c r="I2669" s="10" t="s">
        <v>257</v>
      </c>
      <c r="J2669" s="10" t="s">
        <v>97</v>
      </c>
      <c r="K2669" s="10" t="s">
        <v>98</v>
      </c>
      <c r="L2669" s="11">
        <v>738735</v>
      </c>
      <c r="M2669" s="11">
        <v>869100</v>
      </c>
      <c r="N2669" s="11">
        <v>746735</v>
      </c>
      <c r="O2669" s="10" t="s">
        <v>307</v>
      </c>
      <c r="P2669" s="11"/>
      <c r="Q2669" s="11"/>
      <c r="R2669" s="10"/>
      <c r="S2669" s="10" t="s">
        <v>137</v>
      </c>
      <c r="T2669" s="10" t="s">
        <v>101</v>
      </c>
      <c r="U2669" s="10"/>
      <c r="V2669" s="10"/>
      <c r="W2669" s="10" t="s">
        <v>100</v>
      </c>
      <c r="X2669" s="10"/>
      <c r="Y2669" s="10" t="s">
        <v>888</v>
      </c>
      <c r="Z2669" s="11">
        <v>6</v>
      </c>
      <c r="AA2669" s="11">
        <v>1</v>
      </c>
      <c r="AB2669" s="10" t="s">
        <v>100</v>
      </c>
      <c r="AC2669" s="10"/>
      <c r="AD2669" s="10"/>
      <c r="AE2669" s="10"/>
      <c r="AF2669" s="10" t="s">
        <v>115</v>
      </c>
      <c r="AG2669" s="11"/>
      <c r="AH2669" s="11"/>
      <c r="AI2669" s="11"/>
      <c r="AJ2669" s="10"/>
      <c r="AK2669" s="12">
        <v>45776.4172569444</v>
      </c>
      <c r="AL2669" s="10" t="s">
        <v>10322</v>
      </c>
      <c r="AM2669">
        <f t="shared" si="54"/>
        <v>3</v>
      </c>
      <c r="AN2669" t="s">
        <v>106</v>
      </c>
    </row>
    <row r="2670" spans="1:40">
      <c r="A2670" s="10"/>
      <c r="B2670" s="10" t="s">
        <v>2341</v>
      </c>
      <c r="C2670" s="10"/>
      <c r="D2670" s="10" t="s">
        <v>10323</v>
      </c>
      <c r="E2670" s="10" t="s">
        <v>92</v>
      </c>
      <c r="F2670" s="10" t="s">
        <v>222</v>
      </c>
      <c r="G2670" s="10" t="s">
        <v>2020</v>
      </c>
      <c r="H2670" s="10" t="s">
        <v>10324</v>
      </c>
      <c r="I2670" s="10" t="s">
        <v>257</v>
      </c>
      <c r="J2670" s="10" t="s">
        <v>97</v>
      </c>
      <c r="K2670" s="10" t="s">
        <v>98</v>
      </c>
      <c r="L2670" s="11">
        <v>471522.8</v>
      </c>
      <c r="M2670" s="11">
        <v>673604</v>
      </c>
      <c r="N2670" s="11">
        <v>471522.8</v>
      </c>
      <c r="O2670" s="10" t="s">
        <v>99</v>
      </c>
      <c r="P2670" s="11">
        <v>95.73</v>
      </c>
      <c r="Q2670" s="11">
        <v>0</v>
      </c>
      <c r="R2670" s="10"/>
      <c r="S2670" s="10"/>
      <c r="T2670" s="10" t="s">
        <v>101</v>
      </c>
      <c r="U2670" s="10"/>
      <c r="V2670" s="10"/>
      <c r="W2670" s="10" t="s">
        <v>113</v>
      </c>
      <c r="X2670" s="10"/>
      <c r="Y2670" s="10" t="s">
        <v>193</v>
      </c>
      <c r="Z2670" s="11">
        <v>0</v>
      </c>
      <c r="AA2670" s="11">
        <v>16</v>
      </c>
      <c r="AB2670" s="10" t="s">
        <v>100</v>
      </c>
      <c r="AC2670" s="10"/>
      <c r="AD2670" s="10"/>
      <c r="AE2670" s="10"/>
      <c r="AF2670" s="10"/>
      <c r="AG2670" s="11"/>
      <c r="AH2670" s="11"/>
      <c r="AI2670" s="11"/>
      <c r="AJ2670" s="10"/>
      <c r="AK2670" s="12">
        <v>45765.4180555556</v>
      </c>
      <c r="AL2670" s="10" t="s">
        <v>10325</v>
      </c>
      <c r="AM2670">
        <f t="shared" si="54"/>
        <v>2</v>
      </c>
      <c r="AN2670" t="s">
        <v>106</v>
      </c>
    </row>
    <row r="2671" spans="1:40">
      <c r="A2671" s="10"/>
      <c r="B2671" s="10" t="s">
        <v>10326</v>
      </c>
      <c r="C2671" s="10"/>
      <c r="D2671" s="10" t="s">
        <v>10327</v>
      </c>
      <c r="E2671" s="10" t="s">
        <v>92</v>
      </c>
      <c r="F2671" s="10" t="s">
        <v>438</v>
      </c>
      <c r="G2671" s="10" t="s">
        <v>1513</v>
      </c>
      <c r="H2671" s="10" t="s">
        <v>10327</v>
      </c>
      <c r="I2671" s="10" t="s">
        <v>368</v>
      </c>
      <c r="J2671" s="10" t="s">
        <v>97</v>
      </c>
      <c r="K2671" s="10" t="s">
        <v>98</v>
      </c>
      <c r="L2671" s="11">
        <v>149981.25</v>
      </c>
      <c r="M2671" s="11">
        <v>267823.66</v>
      </c>
      <c r="N2671" s="11">
        <v>149981.25</v>
      </c>
      <c r="O2671" s="10" t="s">
        <v>99</v>
      </c>
      <c r="P2671" s="11">
        <v>72.45</v>
      </c>
      <c r="Q2671" s="11">
        <v>0</v>
      </c>
      <c r="R2671" s="10"/>
      <c r="S2671" s="10"/>
      <c r="T2671" s="10" t="s">
        <v>101</v>
      </c>
      <c r="U2671" s="10"/>
      <c r="V2671" s="10" t="s">
        <v>2136</v>
      </c>
      <c r="W2671" s="10" t="s">
        <v>101</v>
      </c>
      <c r="X2671" s="10" t="s">
        <v>218</v>
      </c>
      <c r="Y2671" s="10" t="s">
        <v>102</v>
      </c>
      <c r="Z2671" s="11">
        <v>6</v>
      </c>
      <c r="AA2671" s="11">
        <v>3</v>
      </c>
      <c r="AB2671" s="10" t="s">
        <v>101</v>
      </c>
      <c r="AC2671" s="10"/>
      <c r="AD2671" s="10"/>
      <c r="AE2671" s="10"/>
      <c r="AF2671" s="10"/>
      <c r="AG2671" s="11"/>
      <c r="AH2671" s="11"/>
      <c r="AI2671" s="11"/>
      <c r="AJ2671" s="10"/>
      <c r="AK2671" s="12">
        <v>45751.4166666667</v>
      </c>
      <c r="AL2671" s="10" t="s">
        <v>10328</v>
      </c>
      <c r="AM2671">
        <f t="shared" si="54"/>
        <v>3</v>
      </c>
      <c r="AN2671" t="s">
        <v>106</v>
      </c>
    </row>
    <row r="2672" spans="1:40">
      <c r="A2672" s="10"/>
      <c r="B2672" s="10" t="s">
        <v>10329</v>
      </c>
      <c r="C2672" s="10"/>
      <c r="D2672" s="10" t="s">
        <v>10330</v>
      </c>
      <c r="E2672" s="10" t="s">
        <v>92</v>
      </c>
      <c r="F2672" s="10" t="s">
        <v>93</v>
      </c>
      <c r="G2672" s="10" t="s">
        <v>1985</v>
      </c>
      <c r="H2672" s="10" t="s">
        <v>10331</v>
      </c>
      <c r="I2672" s="10" t="s">
        <v>96</v>
      </c>
      <c r="J2672" s="10" t="s">
        <v>97</v>
      </c>
      <c r="K2672" s="10" t="s">
        <v>98</v>
      </c>
      <c r="L2672" s="11">
        <v>1153602</v>
      </c>
      <c r="M2672" s="11">
        <v>1602224</v>
      </c>
      <c r="N2672" s="11">
        <v>1153602</v>
      </c>
      <c r="O2672" s="10" t="s">
        <v>131</v>
      </c>
      <c r="P2672" s="11">
        <v>266.46</v>
      </c>
      <c r="Q2672" s="11">
        <v>0</v>
      </c>
      <c r="R2672" s="10"/>
      <c r="S2672" s="10"/>
      <c r="T2672" s="10" t="s">
        <v>100</v>
      </c>
      <c r="U2672" s="10"/>
      <c r="V2672" s="10"/>
      <c r="W2672" s="10" t="s">
        <v>100</v>
      </c>
      <c r="X2672" s="10"/>
      <c r="Y2672" s="10" t="s">
        <v>250</v>
      </c>
      <c r="Z2672" s="11">
        <v>4</v>
      </c>
      <c r="AA2672" s="11">
        <v>1</v>
      </c>
      <c r="AB2672" s="10" t="s">
        <v>100</v>
      </c>
      <c r="AC2672" s="10"/>
      <c r="AD2672" s="10"/>
      <c r="AE2672" s="10"/>
      <c r="AF2672" s="10"/>
      <c r="AG2672" s="11"/>
      <c r="AH2672" s="11"/>
      <c r="AI2672" s="11"/>
      <c r="AJ2672" s="10"/>
      <c r="AK2672" s="12">
        <v>45814.7244675926</v>
      </c>
      <c r="AL2672" s="10" t="s">
        <v>10332</v>
      </c>
      <c r="AM2672">
        <f t="shared" si="54"/>
        <v>3</v>
      </c>
      <c r="AN2672" t="s">
        <v>106</v>
      </c>
    </row>
    <row r="2673" spans="1:40">
      <c r="A2673" s="10"/>
      <c r="B2673" s="10" t="s">
        <v>10333</v>
      </c>
      <c r="C2673" s="10"/>
      <c r="D2673" s="10" t="s">
        <v>10334</v>
      </c>
      <c r="E2673" s="10" t="s">
        <v>92</v>
      </c>
      <c r="F2673" s="10" t="s">
        <v>222</v>
      </c>
      <c r="G2673" s="10" t="s">
        <v>472</v>
      </c>
      <c r="H2673" s="10" t="s">
        <v>10335</v>
      </c>
      <c r="I2673" s="10" t="s">
        <v>368</v>
      </c>
      <c r="J2673" s="10" t="s">
        <v>97</v>
      </c>
      <c r="K2673" s="10" t="s">
        <v>98</v>
      </c>
      <c r="L2673" s="11">
        <v>810160</v>
      </c>
      <c r="M2673" s="11">
        <v>1012700</v>
      </c>
      <c r="N2673" s="11">
        <v>930160</v>
      </c>
      <c r="O2673" s="10" t="s">
        <v>99</v>
      </c>
      <c r="P2673" s="11">
        <v>129.67</v>
      </c>
      <c r="Q2673" s="11">
        <v>0</v>
      </c>
      <c r="R2673" s="10"/>
      <c r="S2673" s="10"/>
      <c r="T2673" s="10" t="s">
        <v>101</v>
      </c>
      <c r="U2673" s="10" t="s">
        <v>258</v>
      </c>
      <c r="V2673" s="10" t="s">
        <v>369</v>
      </c>
      <c r="W2673" s="10" t="s">
        <v>113</v>
      </c>
      <c r="X2673" s="10" t="s">
        <v>218</v>
      </c>
      <c r="Y2673" s="10" t="s">
        <v>102</v>
      </c>
      <c r="Z2673" s="11">
        <v>29</v>
      </c>
      <c r="AA2673" s="11">
        <v>13</v>
      </c>
      <c r="AB2673" s="10" t="s">
        <v>100</v>
      </c>
      <c r="AC2673" s="10"/>
      <c r="AD2673" s="10"/>
      <c r="AE2673" s="10" t="s">
        <v>686</v>
      </c>
      <c r="AF2673" s="10" t="s">
        <v>104</v>
      </c>
      <c r="AG2673" s="11"/>
      <c r="AH2673" s="11"/>
      <c r="AI2673" s="11"/>
      <c r="AJ2673" s="10"/>
      <c r="AK2673" s="12">
        <v>45752.4214236111</v>
      </c>
      <c r="AL2673" s="10" t="s">
        <v>10336</v>
      </c>
      <c r="AM2673">
        <f t="shared" si="54"/>
        <v>3</v>
      </c>
      <c r="AN2673" t="s">
        <v>106</v>
      </c>
    </row>
    <row r="2674" spans="1:40">
      <c r="A2674" s="10"/>
      <c r="B2674" s="10" t="s">
        <v>1027</v>
      </c>
      <c r="C2674" s="10"/>
      <c r="D2674" s="10" t="s">
        <v>10337</v>
      </c>
      <c r="E2674" s="10" t="s">
        <v>92</v>
      </c>
      <c r="F2674" s="10" t="s">
        <v>318</v>
      </c>
      <c r="G2674" s="10" t="s">
        <v>691</v>
      </c>
      <c r="H2674" s="10" t="s">
        <v>10338</v>
      </c>
      <c r="I2674" s="10" t="s">
        <v>96</v>
      </c>
      <c r="J2674" s="10" t="s">
        <v>97</v>
      </c>
      <c r="K2674" s="10" t="s">
        <v>98</v>
      </c>
      <c r="L2674" s="11">
        <v>600000</v>
      </c>
      <c r="M2674" s="11">
        <v>940298</v>
      </c>
      <c r="N2674" s="11">
        <v>600000</v>
      </c>
      <c r="O2674" s="10" t="s">
        <v>99</v>
      </c>
      <c r="P2674" s="11">
        <v>145.27</v>
      </c>
      <c r="Q2674" s="11">
        <v>0</v>
      </c>
      <c r="R2674" s="10"/>
      <c r="S2674" s="10"/>
      <c r="T2674" s="10" t="s">
        <v>100</v>
      </c>
      <c r="U2674" s="10"/>
      <c r="V2674" s="10"/>
      <c r="W2674" s="10" t="s">
        <v>113</v>
      </c>
      <c r="X2674" s="10"/>
      <c r="Y2674" s="10" t="s">
        <v>102</v>
      </c>
      <c r="Z2674" s="11">
        <v>0</v>
      </c>
      <c r="AA2674" s="11">
        <v>0</v>
      </c>
      <c r="AB2674" s="10" t="s">
        <v>100</v>
      </c>
      <c r="AC2674" s="10"/>
      <c r="AD2674" s="10"/>
      <c r="AE2674" s="10"/>
      <c r="AF2674" s="10" t="s">
        <v>115</v>
      </c>
      <c r="AG2674" s="11"/>
      <c r="AH2674" s="11"/>
      <c r="AI2674" s="11"/>
      <c r="AJ2674" s="10"/>
      <c r="AK2674" s="12">
        <v>45801.3929282407</v>
      </c>
      <c r="AL2674" s="10" t="s">
        <v>10339</v>
      </c>
      <c r="AM2674">
        <f t="shared" si="54"/>
        <v>13</v>
      </c>
      <c r="AN2674" t="s">
        <v>378</v>
      </c>
    </row>
    <row r="2675" spans="1:40">
      <c r="A2675" s="10"/>
      <c r="B2675" s="10" t="s">
        <v>10340</v>
      </c>
      <c r="C2675" s="10"/>
      <c r="D2675" s="10" t="s">
        <v>10341</v>
      </c>
      <c r="E2675" s="10" t="s">
        <v>92</v>
      </c>
      <c r="F2675" s="10" t="s">
        <v>438</v>
      </c>
      <c r="G2675" s="10" t="s">
        <v>439</v>
      </c>
      <c r="H2675" s="10" t="s">
        <v>10341</v>
      </c>
      <c r="I2675" s="10" t="s">
        <v>368</v>
      </c>
      <c r="J2675" s="10" t="s">
        <v>97</v>
      </c>
      <c r="K2675" s="10" t="s">
        <v>98</v>
      </c>
      <c r="L2675" s="11">
        <v>314160</v>
      </c>
      <c r="M2675" s="11">
        <v>561000</v>
      </c>
      <c r="N2675" s="11">
        <v>400160</v>
      </c>
      <c r="O2675" s="10" t="s">
        <v>131</v>
      </c>
      <c r="P2675" s="11">
        <v>36.58</v>
      </c>
      <c r="Q2675" s="11">
        <v>0</v>
      </c>
      <c r="R2675" s="10"/>
      <c r="S2675" s="10"/>
      <c r="T2675" s="10" t="s">
        <v>101</v>
      </c>
      <c r="U2675" s="10" t="s">
        <v>258</v>
      </c>
      <c r="V2675" s="10"/>
      <c r="W2675" s="10" t="s">
        <v>101</v>
      </c>
      <c r="X2675" s="10" t="s">
        <v>218</v>
      </c>
      <c r="Y2675" s="10" t="s">
        <v>560</v>
      </c>
      <c r="Z2675" s="11">
        <v>28</v>
      </c>
      <c r="AA2675" s="11">
        <v>1</v>
      </c>
      <c r="AB2675" s="10" t="s">
        <v>101</v>
      </c>
      <c r="AC2675" s="10"/>
      <c r="AD2675" s="10"/>
      <c r="AE2675" s="10" t="s">
        <v>1339</v>
      </c>
      <c r="AF2675" s="10"/>
      <c r="AG2675" s="11"/>
      <c r="AH2675" s="11"/>
      <c r="AI2675" s="11"/>
      <c r="AJ2675" s="10"/>
      <c r="AK2675" s="12">
        <v>45768.4258564815</v>
      </c>
      <c r="AL2675" s="10" t="s">
        <v>10342</v>
      </c>
      <c r="AM2675">
        <f t="shared" si="54"/>
        <v>2</v>
      </c>
      <c r="AN2675" t="s">
        <v>106</v>
      </c>
    </row>
    <row r="2676" spans="1:40">
      <c r="A2676" s="10"/>
      <c r="B2676" s="10" t="s">
        <v>10343</v>
      </c>
      <c r="C2676" s="10"/>
      <c r="D2676" s="10" t="s">
        <v>10344</v>
      </c>
      <c r="E2676" s="10" t="s">
        <v>92</v>
      </c>
      <c r="F2676" s="10" t="s">
        <v>93</v>
      </c>
      <c r="G2676" s="10" t="s">
        <v>205</v>
      </c>
      <c r="H2676" s="10" t="s">
        <v>10345</v>
      </c>
      <c r="I2676" s="10" t="s">
        <v>96</v>
      </c>
      <c r="J2676" s="10" t="s">
        <v>97</v>
      </c>
      <c r="K2676" s="10" t="s">
        <v>98</v>
      </c>
      <c r="L2676" s="11">
        <v>2520000</v>
      </c>
      <c r="M2676" s="11">
        <v>4330721.33</v>
      </c>
      <c r="N2676" s="11">
        <v>2520000</v>
      </c>
      <c r="O2676" s="10" t="s">
        <v>99</v>
      </c>
      <c r="P2676" s="11">
        <v>133.08</v>
      </c>
      <c r="Q2676" s="11">
        <v>0</v>
      </c>
      <c r="R2676" s="10"/>
      <c r="S2676" s="10"/>
      <c r="T2676" s="10" t="s">
        <v>100</v>
      </c>
      <c r="U2676" s="10"/>
      <c r="V2676" s="10"/>
      <c r="W2676" s="10" t="s">
        <v>113</v>
      </c>
      <c r="X2676" s="10"/>
      <c r="Y2676" s="10" t="s">
        <v>123</v>
      </c>
      <c r="Z2676" s="11">
        <v>34</v>
      </c>
      <c r="AA2676" s="11">
        <v>14</v>
      </c>
      <c r="AB2676" s="10" t="s">
        <v>100</v>
      </c>
      <c r="AC2676" s="10"/>
      <c r="AD2676" s="10"/>
      <c r="AE2676" s="10"/>
      <c r="AF2676" s="10"/>
      <c r="AG2676" s="11"/>
      <c r="AH2676" s="11"/>
      <c r="AI2676" s="11"/>
      <c r="AJ2676" s="10"/>
      <c r="AK2676" s="12">
        <v>45819.7143055556</v>
      </c>
      <c r="AL2676" s="10" t="s">
        <v>10346</v>
      </c>
      <c r="AM2676">
        <f t="shared" si="54"/>
        <v>3</v>
      </c>
      <c r="AN2676" t="s">
        <v>106</v>
      </c>
    </row>
    <row r="2677" spans="1:40">
      <c r="A2677" s="10"/>
      <c r="B2677" s="10" t="s">
        <v>10347</v>
      </c>
      <c r="C2677" s="10"/>
      <c r="D2677" s="10" t="s">
        <v>10348</v>
      </c>
      <c r="E2677" s="10" t="s">
        <v>92</v>
      </c>
      <c r="F2677" s="10" t="s">
        <v>93</v>
      </c>
      <c r="G2677" s="10" t="s">
        <v>1408</v>
      </c>
      <c r="H2677" s="10" t="s">
        <v>10349</v>
      </c>
      <c r="I2677" s="10" t="s">
        <v>368</v>
      </c>
      <c r="J2677" s="10" t="s">
        <v>97</v>
      </c>
      <c r="K2677" s="10" t="s">
        <v>98</v>
      </c>
      <c r="L2677" s="11">
        <v>555648</v>
      </c>
      <c r="M2677" s="11">
        <v>992228</v>
      </c>
      <c r="N2677" s="11">
        <v>555648</v>
      </c>
      <c r="O2677" s="10" t="s">
        <v>99</v>
      </c>
      <c r="P2677" s="11">
        <v>139.26</v>
      </c>
      <c r="Q2677" s="11">
        <v>0</v>
      </c>
      <c r="R2677" s="10"/>
      <c r="S2677" s="10"/>
      <c r="T2677" s="10" t="s">
        <v>100</v>
      </c>
      <c r="U2677" s="10"/>
      <c r="V2677" s="10"/>
      <c r="W2677" s="10" t="s">
        <v>113</v>
      </c>
      <c r="X2677" s="10"/>
      <c r="Y2677" s="10" t="s">
        <v>102</v>
      </c>
      <c r="Z2677" s="11">
        <v>0</v>
      </c>
      <c r="AA2677" s="11">
        <v>5</v>
      </c>
      <c r="AB2677" s="10" t="s">
        <v>100</v>
      </c>
      <c r="AC2677" s="10"/>
      <c r="AD2677" s="10"/>
      <c r="AE2677" s="10"/>
      <c r="AF2677" s="10" t="s">
        <v>104</v>
      </c>
      <c r="AG2677" s="11"/>
      <c r="AH2677" s="11"/>
      <c r="AI2677" s="11"/>
      <c r="AJ2677" s="10"/>
      <c r="AK2677" s="12">
        <v>45765.4166666667</v>
      </c>
      <c r="AL2677" s="10" t="s">
        <v>10350</v>
      </c>
      <c r="AM2677">
        <f t="shared" si="54"/>
        <v>3</v>
      </c>
      <c r="AN2677" t="s">
        <v>106</v>
      </c>
    </row>
    <row r="2678" spans="1:40">
      <c r="A2678" s="10"/>
      <c r="B2678" s="10" t="s">
        <v>10351</v>
      </c>
      <c r="C2678" s="10"/>
      <c r="D2678" s="10" t="s">
        <v>10352</v>
      </c>
      <c r="E2678" s="10" t="s">
        <v>92</v>
      </c>
      <c r="F2678" s="10" t="s">
        <v>93</v>
      </c>
      <c r="G2678" s="10" t="s">
        <v>205</v>
      </c>
      <c r="H2678" s="10" t="s">
        <v>10353</v>
      </c>
      <c r="I2678" s="10" t="s">
        <v>257</v>
      </c>
      <c r="J2678" s="10" t="s">
        <v>97</v>
      </c>
      <c r="K2678" s="10" t="s">
        <v>98</v>
      </c>
      <c r="L2678" s="11">
        <v>4149233</v>
      </c>
      <c r="M2678" s="11">
        <v>5186541</v>
      </c>
      <c r="N2678" s="11">
        <v>6339233</v>
      </c>
      <c r="O2678" s="10" t="s">
        <v>99</v>
      </c>
      <c r="P2678" s="11">
        <v>228.67</v>
      </c>
      <c r="Q2678" s="11">
        <v>0</v>
      </c>
      <c r="R2678" s="10"/>
      <c r="S2678" s="10"/>
      <c r="T2678" s="10" t="s">
        <v>100</v>
      </c>
      <c r="U2678" s="10"/>
      <c r="V2678" s="10"/>
      <c r="W2678" s="10" t="s">
        <v>113</v>
      </c>
      <c r="X2678" s="10"/>
      <c r="Y2678" s="10" t="s">
        <v>123</v>
      </c>
      <c r="Z2678" s="11">
        <v>5</v>
      </c>
      <c r="AA2678" s="11">
        <v>1</v>
      </c>
      <c r="AB2678" s="10" t="s">
        <v>100</v>
      </c>
      <c r="AC2678" s="10" t="s">
        <v>10354</v>
      </c>
      <c r="AD2678" s="10"/>
      <c r="AE2678" s="10" t="s">
        <v>10355</v>
      </c>
      <c r="AF2678" s="10"/>
      <c r="AG2678" s="11"/>
      <c r="AH2678" s="11"/>
      <c r="AI2678" s="11"/>
      <c r="AJ2678" s="10"/>
      <c r="AK2678" s="12">
        <v>45784.4833564815</v>
      </c>
      <c r="AL2678" s="10" t="s">
        <v>10356</v>
      </c>
      <c r="AM2678">
        <f t="shared" si="54"/>
        <v>3</v>
      </c>
      <c r="AN2678" t="s">
        <v>106</v>
      </c>
    </row>
    <row r="2679" spans="1:40">
      <c r="A2679" s="10"/>
      <c r="B2679" s="10" t="s">
        <v>10357</v>
      </c>
      <c r="C2679" s="10"/>
      <c r="D2679" s="10" t="s">
        <v>10358</v>
      </c>
      <c r="E2679" s="10" t="s">
        <v>92</v>
      </c>
      <c r="F2679" s="10" t="s">
        <v>128</v>
      </c>
      <c r="G2679" s="10" t="s">
        <v>216</v>
      </c>
      <c r="H2679" s="10" t="s">
        <v>10358</v>
      </c>
      <c r="I2679" s="10" t="s">
        <v>368</v>
      </c>
      <c r="J2679" s="10" t="s">
        <v>97</v>
      </c>
      <c r="K2679" s="10" t="s">
        <v>98</v>
      </c>
      <c r="L2679" s="11">
        <v>175801.36</v>
      </c>
      <c r="M2679" s="11">
        <v>313931</v>
      </c>
      <c r="N2679" s="11">
        <v>175801.36</v>
      </c>
      <c r="O2679" s="10" t="s">
        <v>99</v>
      </c>
      <c r="P2679" s="11">
        <v>89.9</v>
      </c>
      <c r="Q2679" s="11">
        <v>0</v>
      </c>
      <c r="R2679" s="10"/>
      <c r="S2679" s="10"/>
      <c r="T2679" s="10" t="s">
        <v>101</v>
      </c>
      <c r="U2679" s="10"/>
      <c r="V2679" s="10"/>
      <c r="W2679" s="10" t="s">
        <v>101</v>
      </c>
      <c r="X2679" s="10"/>
      <c r="Y2679" s="10" t="s">
        <v>440</v>
      </c>
      <c r="Z2679" s="11">
        <v>0</v>
      </c>
      <c r="AA2679" s="11">
        <v>0</v>
      </c>
      <c r="AB2679" s="10" t="s">
        <v>101</v>
      </c>
      <c r="AC2679" s="10"/>
      <c r="AD2679" s="10"/>
      <c r="AE2679" s="10"/>
      <c r="AF2679" s="10"/>
      <c r="AG2679" s="11"/>
      <c r="AH2679" s="11"/>
      <c r="AI2679" s="11"/>
      <c r="AJ2679" s="10"/>
      <c r="AK2679" s="12">
        <v>45762.4166666667</v>
      </c>
      <c r="AL2679" s="10" t="s">
        <v>10359</v>
      </c>
      <c r="AM2679">
        <f t="shared" si="54"/>
        <v>2</v>
      </c>
      <c r="AN2679" t="s">
        <v>106</v>
      </c>
    </row>
    <row r="2680" spans="1:40">
      <c r="A2680" s="10"/>
      <c r="B2680" s="10" t="s">
        <v>10360</v>
      </c>
      <c r="C2680" s="10"/>
      <c r="D2680" s="10" t="s">
        <v>10361</v>
      </c>
      <c r="E2680" s="10" t="s">
        <v>92</v>
      </c>
      <c r="F2680" s="10" t="s">
        <v>128</v>
      </c>
      <c r="G2680" s="10" t="s">
        <v>216</v>
      </c>
      <c r="H2680" s="10" t="s">
        <v>10361</v>
      </c>
      <c r="I2680" s="10" t="s">
        <v>368</v>
      </c>
      <c r="J2680" s="10" t="s">
        <v>97</v>
      </c>
      <c r="K2680" s="10" t="s">
        <v>98</v>
      </c>
      <c r="L2680" s="11">
        <v>169055.04</v>
      </c>
      <c r="M2680" s="11">
        <v>301884</v>
      </c>
      <c r="N2680" s="11">
        <v>169055.04</v>
      </c>
      <c r="O2680" s="10" t="s">
        <v>99</v>
      </c>
      <c r="P2680" s="11">
        <v>89.9</v>
      </c>
      <c r="Q2680" s="11">
        <v>0</v>
      </c>
      <c r="R2680" s="10"/>
      <c r="S2680" s="10"/>
      <c r="T2680" s="10" t="s">
        <v>101</v>
      </c>
      <c r="U2680" s="10"/>
      <c r="V2680" s="10"/>
      <c r="W2680" s="10" t="s">
        <v>101</v>
      </c>
      <c r="X2680" s="10"/>
      <c r="Y2680" s="10" t="s">
        <v>440</v>
      </c>
      <c r="Z2680" s="11">
        <v>0</v>
      </c>
      <c r="AA2680" s="11">
        <v>0</v>
      </c>
      <c r="AB2680" s="10" t="s">
        <v>101</v>
      </c>
      <c r="AC2680" s="10"/>
      <c r="AD2680" s="10"/>
      <c r="AE2680" s="10"/>
      <c r="AF2680" s="10"/>
      <c r="AG2680" s="11"/>
      <c r="AH2680" s="11"/>
      <c r="AI2680" s="11"/>
      <c r="AJ2680" s="10"/>
      <c r="AK2680" s="12">
        <v>45762.4166666667</v>
      </c>
      <c r="AL2680" s="10" t="s">
        <v>10362</v>
      </c>
      <c r="AM2680">
        <f t="shared" si="54"/>
        <v>3</v>
      </c>
      <c r="AN2680" t="s">
        <v>106</v>
      </c>
    </row>
    <row r="2681" spans="1:40">
      <c r="A2681" s="10"/>
      <c r="B2681" s="10" t="s">
        <v>10357</v>
      </c>
      <c r="C2681" s="10"/>
      <c r="D2681" s="10" t="s">
        <v>10363</v>
      </c>
      <c r="E2681" s="10" t="s">
        <v>92</v>
      </c>
      <c r="F2681" s="10" t="s">
        <v>128</v>
      </c>
      <c r="G2681" s="10" t="s">
        <v>216</v>
      </c>
      <c r="H2681" s="10" t="s">
        <v>10363</v>
      </c>
      <c r="I2681" s="10" t="s">
        <v>368</v>
      </c>
      <c r="J2681" s="10" t="s">
        <v>97</v>
      </c>
      <c r="K2681" s="10" t="s">
        <v>98</v>
      </c>
      <c r="L2681" s="11">
        <v>175801.36</v>
      </c>
      <c r="M2681" s="11">
        <v>313931</v>
      </c>
      <c r="N2681" s="11">
        <v>175801.36</v>
      </c>
      <c r="O2681" s="10" t="s">
        <v>99</v>
      </c>
      <c r="P2681" s="11">
        <v>88.9</v>
      </c>
      <c r="Q2681" s="11">
        <v>0</v>
      </c>
      <c r="R2681" s="10"/>
      <c r="S2681" s="10"/>
      <c r="T2681" s="10" t="s">
        <v>101</v>
      </c>
      <c r="U2681" s="10"/>
      <c r="V2681" s="10"/>
      <c r="W2681" s="10" t="s">
        <v>101</v>
      </c>
      <c r="X2681" s="10"/>
      <c r="Y2681" s="10" t="s">
        <v>440</v>
      </c>
      <c r="Z2681" s="11">
        <v>0</v>
      </c>
      <c r="AA2681" s="11">
        <v>0</v>
      </c>
      <c r="AB2681" s="10" t="s">
        <v>101</v>
      </c>
      <c r="AC2681" s="10"/>
      <c r="AD2681" s="10"/>
      <c r="AE2681" s="10"/>
      <c r="AF2681" s="10"/>
      <c r="AG2681" s="11"/>
      <c r="AH2681" s="11"/>
      <c r="AI2681" s="11"/>
      <c r="AJ2681" s="10"/>
      <c r="AK2681" s="12">
        <v>45762.4166666667</v>
      </c>
      <c r="AL2681" s="10" t="s">
        <v>10364</v>
      </c>
      <c r="AM2681">
        <f t="shared" si="54"/>
        <v>2</v>
      </c>
      <c r="AN2681" t="s">
        <v>106</v>
      </c>
    </row>
    <row r="2682" spans="1:40">
      <c r="A2682" s="10"/>
      <c r="B2682" s="10" t="s">
        <v>9627</v>
      </c>
      <c r="C2682" s="10"/>
      <c r="D2682" s="10" t="s">
        <v>10365</v>
      </c>
      <c r="E2682" s="10" t="s">
        <v>92</v>
      </c>
      <c r="F2682" s="10" t="s">
        <v>222</v>
      </c>
      <c r="G2682" s="10" t="s">
        <v>2020</v>
      </c>
      <c r="H2682" s="10" t="s">
        <v>9629</v>
      </c>
      <c r="I2682" s="10" t="s">
        <v>257</v>
      </c>
      <c r="J2682" s="10" t="s">
        <v>97</v>
      </c>
      <c r="K2682" s="10" t="s">
        <v>98</v>
      </c>
      <c r="L2682" s="11">
        <v>386400</v>
      </c>
      <c r="M2682" s="11">
        <v>386400</v>
      </c>
      <c r="N2682" s="11">
        <v>386400</v>
      </c>
      <c r="O2682" s="10" t="s">
        <v>99</v>
      </c>
      <c r="P2682" s="11">
        <v>96.6</v>
      </c>
      <c r="Q2682" s="11">
        <v>0</v>
      </c>
      <c r="R2682" s="10"/>
      <c r="S2682" s="10"/>
      <c r="T2682" s="10" t="s">
        <v>100</v>
      </c>
      <c r="U2682" s="10" t="s">
        <v>258</v>
      </c>
      <c r="V2682" s="10" t="s">
        <v>453</v>
      </c>
      <c r="W2682" s="10" t="s">
        <v>101</v>
      </c>
      <c r="X2682" s="10" t="s">
        <v>218</v>
      </c>
      <c r="Y2682" s="10" t="s">
        <v>102</v>
      </c>
      <c r="Z2682" s="11">
        <v>11</v>
      </c>
      <c r="AA2682" s="11">
        <v>10</v>
      </c>
      <c r="AB2682" s="10" t="s">
        <v>100</v>
      </c>
      <c r="AC2682" s="10"/>
      <c r="AD2682" s="10"/>
      <c r="AE2682" s="10"/>
      <c r="AF2682" s="10"/>
      <c r="AG2682" s="11"/>
      <c r="AH2682" s="11"/>
      <c r="AI2682" s="11"/>
      <c r="AJ2682" s="10"/>
      <c r="AK2682" s="12">
        <v>45769.4166666667</v>
      </c>
      <c r="AL2682" s="10" t="s">
        <v>10366</v>
      </c>
      <c r="AM2682">
        <f t="shared" si="54"/>
        <v>3</v>
      </c>
      <c r="AN2682" t="s">
        <v>106</v>
      </c>
    </row>
    <row r="2683" spans="1:40">
      <c r="A2683" s="10"/>
      <c r="B2683" s="10" t="s">
        <v>10367</v>
      </c>
      <c r="C2683" s="10"/>
      <c r="D2683" s="10" t="s">
        <v>10368</v>
      </c>
      <c r="E2683" s="10" t="s">
        <v>92</v>
      </c>
      <c r="F2683" s="10" t="s">
        <v>438</v>
      </c>
      <c r="G2683" s="10" t="s">
        <v>439</v>
      </c>
      <c r="H2683" s="10" t="s">
        <v>10368</v>
      </c>
      <c r="I2683" s="10" t="s">
        <v>368</v>
      </c>
      <c r="J2683" s="10" t="s">
        <v>97</v>
      </c>
      <c r="K2683" s="10" t="s">
        <v>98</v>
      </c>
      <c r="L2683" s="11">
        <v>314160</v>
      </c>
      <c r="M2683" s="11">
        <v>561000</v>
      </c>
      <c r="N2683" s="11">
        <v>450160</v>
      </c>
      <c r="O2683" s="10" t="s">
        <v>131</v>
      </c>
      <c r="P2683" s="11">
        <v>36.58</v>
      </c>
      <c r="Q2683" s="11">
        <v>0</v>
      </c>
      <c r="R2683" s="10"/>
      <c r="S2683" s="10"/>
      <c r="T2683" s="10" t="s">
        <v>101</v>
      </c>
      <c r="U2683" s="10" t="s">
        <v>258</v>
      </c>
      <c r="V2683" s="10"/>
      <c r="W2683" s="10" t="s">
        <v>100</v>
      </c>
      <c r="X2683" s="10" t="s">
        <v>218</v>
      </c>
      <c r="Y2683" s="10" t="s">
        <v>560</v>
      </c>
      <c r="Z2683" s="11">
        <v>28</v>
      </c>
      <c r="AA2683" s="11">
        <v>1</v>
      </c>
      <c r="AB2683" s="10" t="s">
        <v>101</v>
      </c>
      <c r="AC2683" s="10"/>
      <c r="AD2683" s="10"/>
      <c r="AE2683" s="10" t="s">
        <v>1339</v>
      </c>
      <c r="AF2683" s="10"/>
      <c r="AG2683" s="11"/>
      <c r="AH2683" s="11"/>
      <c r="AI2683" s="11"/>
      <c r="AJ2683" s="10"/>
      <c r="AK2683" s="12">
        <v>45768.4166782407</v>
      </c>
      <c r="AL2683" s="10" t="s">
        <v>10369</v>
      </c>
      <c r="AM2683">
        <f t="shared" si="54"/>
        <v>3</v>
      </c>
      <c r="AN2683" t="s">
        <v>106</v>
      </c>
    </row>
    <row r="2684" spans="1:40">
      <c r="A2684" s="10"/>
      <c r="B2684" s="10" t="s">
        <v>9429</v>
      </c>
      <c r="C2684" s="10"/>
      <c r="D2684" s="10" t="s">
        <v>10370</v>
      </c>
      <c r="E2684" s="10" t="s">
        <v>92</v>
      </c>
      <c r="F2684" s="10" t="s">
        <v>438</v>
      </c>
      <c r="G2684" s="10" t="s">
        <v>439</v>
      </c>
      <c r="H2684" s="10" t="s">
        <v>10370</v>
      </c>
      <c r="I2684" s="10" t="s">
        <v>368</v>
      </c>
      <c r="J2684" s="10" t="s">
        <v>97</v>
      </c>
      <c r="K2684" s="10" t="s">
        <v>98</v>
      </c>
      <c r="L2684" s="11">
        <v>1504272</v>
      </c>
      <c r="M2684" s="11">
        <v>2686200</v>
      </c>
      <c r="N2684" s="11">
        <v>1504272</v>
      </c>
      <c r="O2684" s="10" t="s">
        <v>131</v>
      </c>
      <c r="P2684" s="11">
        <v>175.16</v>
      </c>
      <c r="Q2684" s="11">
        <v>0</v>
      </c>
      <c r="R2684" s="10"/>
      <c r="S2684" s="10"/>
      <c r="T2684" s="10" t="s">
        <v>101</v>
      </c>
      <c r="U2684" s="10" t="s">
        <v>258</v>
      </c>
      <c r="V2684" s="10"/>
      <c r="W2684" s="10" t="s">
        <v>100</v>
      </c>
      <c r="X2684" s="10" t="s">
        <v>218</v>
      </c>
      <c r="Y2684" s="10" t="s">
        <v>560</v>
      </c>
      <c r="Z2684" s="11">
        <v>28</v>
      </c>
      <c r="AA2684" s="11">
        <v>1</v>
      </c>
      <c r="AB2684" s="10" t="s">
        <v>101</v>
      </c>
      <c r="AC2684" s="10"/>
      <c r="AD2684" s="10"/>
      <c r="AE2684" s="10" t="s">
        <v>1339</v>
      </c>
      <c r="AF2684" s="10"/>
      <c r="AG2684" s="11"/>
      <c r="AH2684" s="11"/>
      <c r="AI2684" s="11"/>
      <c r="AJ2684" s="10"/>
      <c r="AK2684" s="12">
        <v>45768.4166666667</v>
      </c>
      <c r="AL2684" s="10" t="s">
        <v>10371</v>
      </c>
      <c r="AM2684">
        <f t="shared" si="54"/>
        <v>11</v>
      </c>
      <c r="AN2684" t="s">
        <v>378</v>
      </c>
    </row>
    <row r="2685" spans="1:40">
      <c r="A2685" s="10"/>
      <c r="B2685" s="10" t="s">
        <v>10372</v>
      </c>
      <c r="C2685" s="10"/>
      <c r="D2685" s="10" t="s">
        <v>10373</v>
      </c>
      <c r="E2685" s="10" t="s">
        <v>92</v>
      </c>
      <c r="F2685" s="10" t="s">
        <v>334</v>
      </c>
      <c r="G2685" s="10" t="s">
        <v>406</v>
      </c>
      <c r="H2685" s="10" t="s">
        <v>10374</v>
      </c>
      <c r="I2685" s="10" t="s">
        <v>368</v>
      </c>
      <c r="J2685" s="10" t="s">
        <v>97</v>
      </c>
      <c r="K2685" s="10" t="s">
        <v>98</v>
      </c>
      <c r="L2685" s="11">
        <v>576713.52</v>
      </c>
      <c r="M2685" s="11">
        <v>711992</v>
      </c>
      <c r="N2685" s="11">
        <v>611713.52</v>
      </c>
      <c r="O2685" s="10" t="s">
        <v>99</v>
      </c>
      <c r="P2685" s="11">
        <v>112.16</v>
      </c>
      <c r="Q2685" s="11">
        <v>0</v>
      </c>
      <c r="R2685" s="10"/>
      <c r="S2685" s="10"/>
      <c r="T2685" s="10" t="s">
        <v>101</v>
      </c>
      <c r="U2685" s="10"/>
      <c r="V2685" s="10"/>
      <c r="W2685" s="10" t="s">
        <v>101</v>
      </c>
      <c r="X2685" s="10"/>
      <c r="Y2685" s="10" t="s">
        <v>102</v>
      </c>
      <c r="Z2685" s="11">
        <v>34</v>
      </c>
      <c r="AA2685" s="11">
        <v>15</v>
      </c>
      <c r="AB2685" s="10" t="s">
        <v>100</v>
      </c>
      <c r="AC2685" s="10"/>
      <c r="AD2685" s="10"/>
      <c r="AE2685" s="10"/>
      <c r="AF2685" s="10"/>
      <c r="AG2685" s="11"/>
      <c r="AH2685" s="11"/>
      <c r="AI2685" s="11"/>
      <c r="AJ2685" s="10"/>
      <c r="AK2685" s="12">
        <v>45751.4245023148</v>
      </c>
      <c r="AL2685" s="10" t="s">
        <v>10375</v>
      </c>
      <c r="AM2685">
        <f t="shared" si="54"/>
        <v>3</v>
      </c>
      <c r="AN2685" t="s">
        <v>106</v>
      </c>
    </row>
    <row r="2686" spans="1:40">
      <c r="A2686" s="10"/>
      <c r="B2686" s="10" t="s">
        <v>10376</v>
      </c>
      <c r="C2686" s="10"/>
      <c r="D2686" s="10" t="s">
        <v>10377</v>
      </c>
      <c r="E2686" s="10" t="s">
        <v>92</v>
      </c>
      <c r="F2686" s="10" t="s">
        <v>93</v>
      </c>
      <c r="G2686" s="10" t="s">
        <v>415</v>
      </c>
      <c r="H2686" s="10" t="s">
        <v>10378</v>
      </c>
      <c r="I2686" s="10" t="s">
        <v>96</v>
      </c>
      <c r="J2686" s="10" t="s">
        <v>97</v>
      </c>
      <c r="K2686" s="10" t="s">
        <v>98</v>
      </c>
      <c r="L2686" s="11">
        <v>1583162</v>
      </c>
      <c r="M2686" s="11">
        <v>2473690</v>
      </c>
      <c r="N2686" s="11">
        <v>1583162</v>
      </c>
      <c r="O2686" s="10" t="s">
        <v>99</v>
      </c>
      <c r="P2686" s="11">
        <v>115.62</v>
      </c>
      <c r="Q2686" s="11">
        <v>5.18</v>
      </c>
      <c r="R2686" s="10"/>
      <c r="S2686" s="10"/>
      <c r="T2686" s="10" t="s">
        <v>100</v>
      </c>
      <c r="U2686" s="10"/>
      <c r="V2686" s="10"/>
      <c r="W2686" s="10" t="s">
        <v>113</v>
      </c>
      <c r="X2686" s="10"/>
      <c r="Y2686" s="10" t="s">
        <v>102</v>
      </c>
      <c r="Z2686" s="11">
        <v>0</v>
      </c>
      <c r="AA2686" s="11">
        <v>32</v>
      </c>
      <c r="AB2686" s="10" t="s">
        <v>100</v>
      </c>
      <c r="AC2686" s="10"/>
      <c r="AD2686" s="10"/>
      <c r="AE2686" s="10"/>
      <c r="AF2686" s="10" t="s">
        <v>104</v>
      </c>
      <c r="AG2686" s="11"/>
      <c r="AH2686" s="11"/>
      <c r="AI2686" s="11"/>
      <c r="AJ2686" s="10"/>
      <c r="AK2686" s="12">
        <v>45760.4431712963</v>
      </c>
      <c r="AL2686" s="10" t="s">
        <v>10379</v>
      </c>
      <c r="AM2686">
        <f t="shared" si="54"/>
        <v>2</v>
      </c>
      <c r="AN2686" t="s">
        <v>106</v>
      </c>
    </row>
    <row r="2687" spans="1:40">
      <c r="A2687" s="10"/>
      <c r="B2687" s="10" t="s">
        <v>10380</v>
      </c>
      <c r="C2687" s="10"/>
      <c r="D2687" s="10" t="s">
        <v>10381</v>
      </c>
      <c r="E2687" s="10" t="s">
        <v>92</v>
      </c>
      <c r="F2687" s="10" t="s">
        <v>352</v>
      </c>
      <c r="G2687" s="10" t="s">
        <v>670</v>
      </c>
      <c r="H2687" s="10" t="s">
        <v>10382</v>
      </c>
      <c r="I2687" s="10" t="s">
        <v>257</v>
      </c>
      <c r="J2687" s="10" t="s">
        <v>97</v>
      </c>
      <c r="K2687" s="10" t="s">
        <v>98</v>
      </c>
      <c r="L2687" s="11">
        <v>128300</v>
      </c>
      <c r="M2687" s="11">
        <v>128300</v>
      </c>
      <c r="N2687" s="11">
        <v>128300</v>
      </c>
      <c r="O2687" s="10" t="s">
        <v>99</v>
      </c>
      <c r="P2687" s="11">
        <v>54.41</v>
      </c>
      <c r="Q2687" s="11">
        <v>0</v>
      </c>
      <c r="R2687" s="10"/>
      <c r="S2687" s="10"/>
      <c r="T2687" s="10" t="s">
        <v>100</v>
      </c>
      <c r="U2687" s="10"/>
      <c r="V2687" s="10"/>
      <c r="W2687" s="10" t="s">
        <v>101</v>
      </c>
      <c r="X2687" s="10"/>
      <c r="Y2687" s="10" t="s">
        <v>102</v>
      </c>
      <c r="Z2687" s="11">
        <v>6</v>
      </c>
      <c r="AA2687" s="11">
        <v>2</v>
      </c>
      <c r="AB2687" s="10" t="s">
        <v>100</v>
      </c>
      <c r="AC2687" s="10"/>
      <c r="AD2687" s="10" t="s">
        <v>10383</v>
      </c>
      <c r="AE2687" s="10"/>
      <c r="AF2687" s="10"/>
      <c r="AG2687" s="11"/>
      <c r="AH2687" s="11"/>
      <c r="AI2687" s="11"/>
      <c r="AJ2687" s="10"/>
      <c r="AK2687" s="12">
        <v>45754.4166666667</v>
      </c>
      <c r="AL2687" s="10" t="s">
        <v>10384</v>
      </c>
      <c r="AM2687">
        <f t="shared" si="54"/>
        <v>3</v>
      </c>
      <c r="AN2687" t="s">
        <v>106</v>
      </c>
    </row>
    <row r="2688" spans="1:40">
      <c r="A2688" s="10"/>
      <c r="B2688" s="10" t="s">
        <v>10385</v>
      </c>
      <c r="C2688" s="10"/>
      <c r="D2688" s="10" t="s">
        <v>10386</v>
      </c>
      <c r="E2688" s="10" t="s">
        <v>92</v>
      </c>
      <c r="F2688" s="10" t="s">
        <v>438</v>
      </c>
      <c r="G2688" s="10" t="s">
        <v>439</v>
      </c>
      <c r="H2688" s="10" t="s">
        <v>10386</v>
      </c>
      <c r="I2688" s="10" t="s">
        <v>368</v>
      </c>
      <c r="J2688" s="10" t="s">
        <v>97</v>
      </c>
      <c r="K2688" s="10" t="s">
        <v>98</v>
      </c>
      <c r="L2688" s="11">
        <v>578144</v>
      </c>
      <c r="M2688" s="11">
        <v>1032400</v>
      </c>
      <c r="N2688" s="11">
        <v>578144</v>
      </c>
      <c r="O2688" s="10" t="s">
        <v>131</v>
      </c>
      <c r="P2688" s="11">
        <v>67.32</v>
      </c>
      <c r="Q2688" s="11">
        <v>0</v>
      </c>
      <c r="R2688" s="10"/>
      <c r="S2688" s="10"/>
      <c r="T2688" s="10" t="s">
        <v>101</v>
      </c>
      <c r="U2688" s="10" t="s">
        <v>258</v>
      </c>
      <c r="V2688" s="10"/>
      <c r="W2688" s="10" t="s">
        <v>100</v>
      </c>
      <c r="X2688" s="10" t="s">
        <v>218</v>
      </c>
      <c r="Y2688" s="10" t="s">
        <v>560</v>
      </c>
      <c r="Z2688" s="11">
        <v>28</v>
      </c>
      <c r="AA2688" s="11">
        <v>1</v>
      </c>
      <c r="AB2688" s="10" t="s">
        <v>101</v>
      </c>
      <c r="AC2688" s="10"/>
      <c r="AD2688" s="10"/>
      <c r="AE2688" s="10" t="s">
        <v>1339</v>
      </c>
      <c r="AF2688" s="10"/>
      <c r="AG2688" s="11"/>
      <c r="AH2688" s="11"/>
      <c r="AI2688" s="11"/>
      <c r="AJ2688" s="10"/>
      <c r="AK2688" s="12">
        <v>45768.4166666667</v>
      </c>
      <c r="AL2688" s="10" t="s">
        <v>10387</v>
      </c>
      <c r="AM2688">
        <f t="shared" si="54"/>
        <v>3</v>
      </c>
      <c r="AN2688" t="s">
        <v>106</v>
      </c>
    </row>
    <row r="2689" spans="1:40">
      <c r="A2689" s="10"/>
      <c r="B2689" s="10" t="s">
        <v>10388</v>
      </c>
      <c r="C2689" s="10"/>
      <c r="D2689" s="10" t="s">
        <v>10389</v>
      </c>
      <c r="E2689" s="10" t="s">
        <v>92</v>
      </c>
      <c r="F2689" s="10" t="s">
        <v>93</v>
      </c>
      <c r="G2689" s="10" t="s">
        <v>289</v>
      </c>
      <c r="H2689" s="10" t="s">
        <v>10390</v>
      </c>
      <c r="I2689" s="10" t="s">
        <v>96</v>
      </c>
      <c r="J2689" s="10" t="s">
        <v>97</v>
      </c>
      <c r="K2689" s="10" t="s">
        <v>98</v>
      </c>
      <c r="L2689" s="11">
        <v>32448</v>
      </c>
      <c r="M2689" s="11">
        <v>50700</v>
      </c>
      <c r="N2689" s="11">
        <v>32448</v>
      </c>
      <c r="O2689" s="10" t="s">
        <v>307</v>
      </c>
      <c r="P2689" s="11"/>
      <c r="Q2689" s="11"/>
      <c r="R2689" s="10"/>
      <c r="S2689" s="10"/>
      <c r="T2689" s="10" t="s">
        <v>100</v>
      </c>
      <c r="U2689" s="10"/>
      <c r="V2689" s="10"/>
      <c r="W2689" s="10" t="s">
        <v>101</v>
      </c>
      <c r="X2689" s="10"/>
      <c r="Y2689" s="10" t="s">
        <v>930</v>
      </c>
      <c r="Z2689" s="11">
        <v>1</v>
      </c>
      <c r="AA2689" s="11">
        <v>0</v>
      </c>
      <c r="AB2689" s="10" t="s">
        <v>100</v>
      </c>
      <c r="AC2689" s="10" t="s">
        <v>5703</v>
      </c>
      <c r="AD2689" s="10"/>
      <c r="AE2689" s="10" t="s">
        <v>5704</v>
      </c>
      <c r="AF2689" s="10"/>
      <c r="AG2689" s="11"/>
      <c r="AH2689" s="11"/>
      <c r="AI2689" s="11"/>
      <c r="AJ2689" s="10"/>
      <c r="AK2689" s="12">
        <v>45756.4167939815</v>
      </c>
      <c r="AL2689" s="10" t="s">
        <v>10391</v>
      </c>
      <c r="AM2689">
        <f t="shared" si="54"/>
        <v>3</v>
      </c>
      <c r="AN2689" t="s">
        <v>106</v>
      </c>
    </row>
    <row r="2690" spans="1:40">
      <c r="A2690" s="10"/>
      <c r="B2690" s="10" t="s">
        <v>10392</v>
      </c>
      <c r="C2690" s="10"/>
      <c r="D2690" s="10" t="s">
        <v>10393</v>
      </c>
      <c r="E2690" s="10" t="s">
        <v>92</v>
      </c>
      <c r="F2690" s="10" t="s">
        <v>120</v>
      </c>
      <c r="G2690" s="10" t="s">
        <v>366</v>
      </c>
      <c r="H2690" s="10" t="s">
        <v>10394</v>
      </c>
      <c r="I2690" s="10" t="s">
        <v>368</v>
      </c>
      <c r="J2690" s="10" t="s">
        <v>97</v>
      </c>
      <c r="K2690" s="10" t="s">
        <v>98</v>
      </c>
      <c r="L2690" s="11">
        <v>290000</v>
      </c>
      <c r="M2690" s="11">
        <v>507936</v>
      </c>
      <c r="N2690" s="11">
        <v>310000</v>
      </c>
      <c r="O2690" s="10" t="s">
        <v>99</v>
      </c>
      <c r="P2690" s="11">
        <v>124.12</v>
      </c>
      <c r="Q2690" s="11">
        <v>0</v>
      </c>
      <c r="R2690" s="10"/>
      <c r="S2690" s="10"/>
      <c r="T2690" s="10" t="s">
        <v>100</v>
      </c>
      <c r="U2690" s="10"/>
      <c r="V2690" s="10"/>
      <c r="W2690" s="10" t="s">
        <v>101</v>
      </c>
      <c r="X2690" s="10"/>
      <c r="Y2690" s="10"/>
      <c r="Z2690" s="11">
        <v>18</v>
      </c>
      <c r="AA2690" s="11">
        <v>18</v>
      </c>
      <c r="AB2690" s="10" t="s">
        <v>100</v>
      </c>
      <c r="AC2690" s="10"/>
      <c r="AD2690" s="10" t="s">
        <v>156</v>
      </c>
      <c r="AE2690" s="10"/>
      <c r="AF2690" s="10"/>
      <c r="AG2690" s="11"/>
      <c r="AH2690" s="11"/>
      <c r="AI2690" s="11"/>
      <c r="AJ2690" s="10"/>
      <c r="AK2690" s="12">
        <v>45752.4478819444</v>
      </c>
      <c r="AL2690" s="10" t="s">
        <v>10395</v>
      </c>
      <c r="AM2690">
        <f t="shared" si="54"/>
        <v>3</v>
      </c>
      <c r="AN2690" t="s">
        <v>106</v>
      </c>
    </row>
    <row r="2691" spans="1:40">
      <c r="A2691" s="10"/>
      <c r="B2691" s="10" t="s">
        <v>605</v>
      </c>
      <c r="C2691" s="10"/>
      <c r="D2691" s="10" t="s">
        <v>10396</v>
      </c>
      <c r="E2691" s="10" t="s">
        <v>92</v>
      </c>
      <c r="F2691" s="10" t="s">
        <v>210</v>
      </c>
      <c r="G2691" s="10" t="s">
        <v>2363</v>
      </c>
      <c r="H2691" s="10" t="s">
        <v>10396</v>
      </c>
      <c r="I2691" s="10" t="s">
        <v>368</v>
      </c>
      <c r="J2691" s="10" t="s">
        <v>97</v>
      </c>
      <c r="K2691" s="10" t="s">
        <v>98</v>
      </c>
      <c r="L2691" s="11">
        <v>430186.32</v>
      </c>
      <c r="M2691" s="11">
        <v>597481</v>
      </c>
      <c r="N2691" s="11">
        <v>497186.32</v>
      </c>
      <c r="O2691" s="10" t="s">
        <v>99</v>
      </c>
      <c r="P2691" s="11">
        <v>107.48</v>
      </c>
      <c r="Q2691" s="11">
        <v>0</v>
      </c>
      <c r="R2691" s="10"/>
      <c r="S2691" s="10"/>
      <c r="T2691" s="10" t="s">
        <v>100</v>
      </c>
      <c r="U2691" s="10"/>
      <c r="V2691" s="10"/>
      <c r="W2691" s="10" t="s">
        <v>101</v>
      </c>
      <c r="X2691" s="10"/>
      <c r="Y2691" s="10" t="s">
        <v>102</v>
      </c>
      <c r="Z2691" s="11">
        <v>8</v>
      </c>
      <c r="AA2691" s="11">
        <v>1</v>
      </c>
      <c r="AB2691" s="10" t="s">
        <v>100</v>
      </c>
      <c r="AC2691" s="10"/>
      <c r="AD2691" s="10"/>
      <c r="AE2691" s="10"/>
      <c r="AF2691" s="10" t="s">
        <v>104</v>
      </c>
      <c r="AG2691" s="11"/>
      <c r="AH2691" s="11"/>
      <c r="AI2691" s="11"/>
      <c r="AJ2691" s="10"/>
      <c r="AK2691" s="12">
        <v>45756.420162037</v>
      </c>
      <c r="AL2691" s="10" t="s">
        <v>10397</v>
      </c>
      <c r="AM2691">
        <f t="shared" si="54"/>
        <v>2</v>
      </c>
      <c r="AN2691" t="s">
        <v>106</v>
      </c>
    </row>
    <row r="2692" spans="1:40">
      <c r="A2692" s="10"/>
      <c r="B2692" s="10" t="s">
        <v>10398</v>
      </c>
      <c r="C2692" s="10"/>
      <c r="D2692" s="10" t="s">
        <v>10399</v>
      </c>
      <c r="E2692" s="10" t="s">
        <v>92</v>
      </c>
      <c r="F2692" s="10" t="s">
        <v>210</v>
      </c>
      <c r="G2692" s="10" t="s">
        <v>211</v>
      </c>
      <c r="H2692" s="10" t="s">
        <v>10400</v>
      </c>
      <c r="I2692" s="10" t="s">
        <v>257</v>
      </c>
      <c r="J2692" s="10" t="s">
        <v>97</v>
      </c>
      <c r="K2692" s="10" t="s">
        <v>98</v>
      </c>
      <c r="L2692" s="11">
        <v>654500</v>
      </c>
      <c r="M2692" s="11">
        <v>770000</v>
      </c>
      <c r="N2692" s="11">
        <v>654500</v>
      </c>
      <c r="O2692" s="10" t="s">
        <v>99</v>
      </c>
      <c r="P2692" s="11">
        <v>109.44</v>
      </c>
      <c r="Q2692" s="11">
        <v>0</v>
      </c>
      <c r="R2692" s="10"/>
      <c r="S2692" s="10"/>
      <c r="T2692" s="10" t="s">
        <v>100</v>
      </c>
      <c r="U2692" s="10"/>
      <c r="V2692" s="10" t="s">
        <v>1378</v>
      </c>
      <c r="W2692" s="10" t="s">
        <v>101</v>
      </c>
      <c r="X2692" s="10"/>
      <c r="Y2692" s="10"/>
      <c r="Z2692" s="11">
        <v>5</v>
      </c>
      <c r="AA2692" s="11">
        <v>1</v>
      </c>
      <c r="AB2692" s="10" t="s">
        <v>100</v>
      </c>
      <c r="AC2692" s="10"/>
      <c r="AD2692" s="10"/>
      <c r="AE2692" s="10"/>
      <c r="AF2692" s="10" t="s">
        <v>115</v>
      </c>
      <c r="AG2692" s="11"/>
      <c r="AH2692" s="11"/>
      <c r="AI2692" s="11"/>
      <c r="AJ2692" s="10"/>
      <c r="AK2692" s="12">
        <v>45770.4166666667</v>
      </c>
      <c r="AL2692" s="10" t="s">
        <v>10401</v>
      </c>
      <c r="AM2692">
        <f t="shared" si="54"/>
        <v>2</v>
      </c>
      <c r="AN2692" t="s">
        <v>106</v>
      </c>
    </row>
    <row r="2693" spans="1:40">
      <c r="A2693" s="10"/>
      <c r="B2693" s="10" t="s">
        <v>10402</v>
      </c>
      <c r="C2693" s="10"/>
      <c r="D2693" s="10" t="s">
        <v>10403</v>
      </c>
      <c r="E2693" s="10" t="s">
        <v>92</v>
      </c>
      <c r="F2693" s="10" t="s">
        <v>93</v>
      </c>
      <c r="G2693" s="10" t="s">
        <v>141</v>
      </c>
      <c r="H2693" s="10" t="s">
        <v>10404</v>
      </c>
      <c r="I2693" s="10" t="s">
        <v>257</v>
      </c>
      <c r="J2693" s="10" t="s">
        <v>97</v>
      </c>
      <c r="K2693" s="10" t="s">
        <v>98</v>
      </c>
      <c r="L2693" s="11">
        <v>368100</v>
      </c>
      <c r="M2693" s="11">
        <v>525837.67</v>
      </c>
      <c r="N2693" s="11">
        <v>575100</v>
      </c>
      <c r="O2693" s="10" t="s">
        <v>99</v>
      </c>
      <c r="P2693" s="11">
        <v>70.34</v>
      </c>
      <c r="Q2693" s="11">
        <v>0</v>
      </c>
      <c r="R2693" s="10"/>
      <c r="S2693" s="10"/>
      <c r="T2693" s="10" t="s">
        <v>100</v>
      </c>
      <c r="U2693" s="10"/>
      <c r="V2693" s="10"/>
      <c r="W2693" s="10" t="s">
        <v>101</v>
      </c>
      <c r="X2693" s="10"/>
      <c r="Y2693" s="10" t="s">
        <v>123</v>
      </c>
      <c r="Z2693" s="11">
        <v>19</v>
      </c>
      <c r="AA2693" s="11">
        <v>14</v>
      </c>
      <c r="AB2693" s="10" t="s">
        <v>100</v>
      </c>
      <c r="AC2693" s="10"/>
      <c r="AD2693" s="10"/>
      <c r="AE2693" s="10"/>
      <c r="AF2693" s="10"/>
      <c r="AG2693" s="11"/>
      <c r="AH2693" s="11"/>
      <c r="AI2693" s="11"/>
      <c r="AJ2693" s="10"/>
      <c r="AK2693" s="12">
        <v>45764.4829513889</v>
      </c>
      <c r="AL2693" s="10" t="s">
        <v>10405</v>
      </c>
      <c r="AM2693">
        <f t="shared" si="54"/>
        <v>3</v>
      </c>
      <c r="AN2693" t="s">
        <v>106</v>
      </c>
    </row>
    <row r="2694" spans="1:40">
      <c r="A2694" s="10"/>
      <c r="B2694" s="10" t="s">
        <v>10406</v>
      </c>
      <c r="C2694" s="10"/>
      <c r="D2694" s="10" t="s">
        <v>10407</v>
      </c>
      <c r="E2694" s="10" t="s">
        <v>92</v>
      </c>
      <c r="F2694" s="10" t="s">
        <v>128</v>
      </c>
      <c r="G2694" s="10" t="s">
        <v>796</v>
      </c>
      <c r="H2694" s="10" t="s">
        <v>10408</v>
      </c>
      <c r="I2694" s="10" t="s">
        <v>368</v>
      </c>
      <c r="J2694" s="10" t="s">
        <v>97</v>
      </c>
      <c r="K2694" s="10" t="s">
        <v>98</v>
      </c>
      <c r="L2694" s="11">
        <v>910485</v>
      </c>
      <c r="M2694" s="11">
        <v>1625862</v>
      </c>
      <c r="N2694" s="11">
        <v>910485</v>
      </c>
      <c r="O2694" s="10" t="s">
        <v>99</v>
      </c>
      <c r="P2694" s="11">
        <v>352.85</v>
      </c>
      <c r="Q2694" s="11">
        <v>0</v>
      </c>
      <c r="R2694" s="10"/>
      <c r="S2694" s="10"/>
      <c r="T2694" s="10" t="s">
        <v>101</v>
      </c>
      <c r="U2694" s="10"/>
      <c r="V2694" s="10"/>
      <c r="W2694" s="10" t="s">
        <v>113</v>
      </c>
      <c r="X2694" s="10" t="s">
        <v>638</v>
      </c>
      <c r="Y2694" s="10"/>
      <c r="Z2694" s="11">
        <v>4</v>
      </c>
      <c r="AA2694" s="11">
        <v>1</v>
      </c>
      <c r="AB2694" s="10" t="s">
        <v>100</v>
      </c>
      <c r="AC2694" s="10"/>
      <c r="AD2694" s="10"/>
      <c r="AE2694" s="10"/>
      <c r="AF2694" s="10"/>
      <c r="AG2694" s="11"/>
      <c r="AH2694" s="11"/>
      <c r="AI2694" s="11"/>
      <c r="AJ2694" s="10"/>
      <c r="AK2694" s="12">
        <v>45763.4166666667</v>
      </c>
      <c r="AL2694" s="10" t="s">
        <v>10409</v>
      </c>
      <c r="AM2694">
        <f t="shared" si="54"/>
        <v>3</v>
      </c>
      <c r="AN2694" t="s">
        <v>106</v>
      </c>
    </row>
    <row r="2695" spans="1:40">
      <c r="A2695" s="10"/>
      <c r="B2695" s="10" t="s">
        <v>10410</v>
      </c>
      <c r="C2695" s="10"/>
      <c r="D2695" s="10" t="s">
        <v>10411</v>
      </c>
      <c r="E2695" s="10" t="s">
        <v>92</v>
      </c>
      <c r="F2695" s="10" t="s">
        <v>93</v>
      </c>
      <c r="G2695" s="10" t="s">
        <v>415</v>
      </c>
      <c r="H2695" s="10" t="s">
        <v>10412</v>
      </c>
      <c r="I2695" s="10" t="s">
        <v>257</v>
      </c>
      <c r="J2695" s="10" t="s">
        <v>97</v>
      </c>
      <c r="K2695" s="10" t="s">
        <v>98</v>
      </c>
      <c r="L2695" s="11">
        <v>1430565</v>
      </c>
      <c r="M2695" s="11">
        <v>2043663</v>
      </c>
      <c r="N2695" s="11">
        <v>1680565</v>
      </c>
      <c r="O2695" s="10" t="s">
        <v>99</v>
      </c>
      <c r="P2695" s="11">
        <v>97.16</v>
      </c>
      <c r="Q2695" s="11">
        <v>0</v>
      </c>
      <c r="R2695" s="10"/>
      <c r="S2695" s="10"/>
      <c r="T2695" s="10" t="s">
        <v>100</v>
      </c>
      <c r="U2695" s="10"/>
      <c r="V2695" s="10"/>
      <c r="W2695" s="10" t="s">
        <v>101</v>
      </c>
      <c r="X2695" s="10"/>
      <c r="Y2695" s="10" t="s">
        <v>102</v>
      </c>
      <c r="Z2695" s="11">
        <v>21</v>
      </c>
      <c r="AA2695" s="11">
        <v>6</v>
      </c>
      <c r="AB2695" s="10" t="s">
        <v>100</v>
      </c>
      <c r="AC2695" s="10"/>
      <c r="AD2695" s="10"/>
      <c r="AE2695" s="10" t="s">
        <v>686</v>
      </c>
      <c r="AF2695" s="10"/>
      <c r="AG2695" s="11"/>
      <c r="AH2695" s="11"/>
      <c r="AI2695" s="11"/>
      <c r="AJ2695" s="10"/>
      <c r="AK2695" s="12">
        <v>45763.4702546296</v>
      </c>
      <c r="AL2695" s="10" t="s">
        <v>10413</v>
      </c>
      <c r="AM2695">
        <f t="shared" si="54"/>
        <v>3</v>
      </c>
      <c r="AN2695" t="s">
        <v>106</v>
      </c>
    </row>
    <row r="2696" spans="1:40">
      <c r="A2696" s="10"/>
      <c r="B2696" s="10" t="s">
        <v>10414</v>
      </c>
      <c r="C2696" s="10"/>
      <c r="D2696" s="10" t="s">
        <v>10415</v>
      </c>
      <c r="E2696" s="10" t="s">
        <v>92</v>
      </c>
      <c r="F2696" s="10" t="s">
        <v>277</v>
      </c>
      <c r="G2696" s="10" t="s">
        <v>278</v>
      </c>
      <c r="H2696" s="10" t="s">
        <v>10416</v>
      </c>
      <c r="I2696" s="10" t="s">
        <v>257</v>
      </c>
      <c r="J2696" s="10" t="s">
        <v>97</v>
      </c>
      <c r="K2696" s="10" t="s">
        <v>98</v>
      </c>
      <c r="L2696" s="11">
        <v>950016</v>
      </c>
      <c r="M2696" s="11">
        <v>1187519</v>
      </c>
      <c r="N2696" s="11">
        <v>1433016</v>
      </c>
      <c r="O2696" s="10" t="s">
        <v>99</v>
      </c>
      <c r="P2696" s="11">
        <v>132.41</v>
      </c>
      <c r="Q2696" s="11">
        <v>0</v>
      </c>
      <c r="R2696" s="10"/>
      <c r="S2696" s="10"/>
      <c r="T2696" s="10" t="s">
        <v>101</v>
      </c>
      <c r="U2696" s="10"/>
      <c r="V2696" s="10"/>
      <c r="W2696" s="10" t="s">
        <v>101</v>
      </c>
      <c r="X2696" s="10"/>
      <c r="Y2696" s="10" t="s">
        <v>102</v>
      </c>
      <c r="Z2696" s="11">
        <v>4</v>
      </c>
      <c r="AA2696" s="11">
        <v>3</v>
      </c>
      <c r="AB2696" s="10" t="s">
        <v>101</v>
      </c>
      <c r="AC2696" s="10"/>
      <c r="AD2696" s="10"/>
      <c r="AE2696" s="10"/>
      <c r="AF2696" s="10"/>
      <c r="AG2696" s="11"/>
      <c r="AH2696" s="11"/>
      <c r="AI2696" s="11"/>
      <c r="AJ2696" s="10"/>
      <c r="AK2696" s="12">
        <v>45784.4292476852</v>
      </c>
      <c r="AL2696" s="10" t="s">
        <v>10417</v>
      </c>
      <c r="AM2696">
        <f t="shared" si="54"/>
        <v>2</v>
      </c>
      <c r="AN2696" t="s">
        <v>106</v>
      </c>
    </row>
    <row r="2697" spans="1:40">
      <c r="A2697" s="10"/>
      <c r="B2697" s="10" t="s">
        <v>10418</v>
      </c>
      <c r="C2697" s="10"/>
      <c r="D2697" s="10" t="s">
        <v>10419</v>
      </c>
      <c r="E2697" s="10" t="s">
        <v>92</v>
      </c>
      <c r="F2697" s="10" t="s">
        <v>352</v>
      </c>
      <c r="G2697" s="10" t="s">
        <v>353</v>
      </c>
      <c r="H2697" s="10" t="s">
        <v>10420</v>
      </c>
      <c r="I2697" s="10" t="s">
        <v>368</v>
      </c>
      <c r="J2697" s="10" t="s">
        <v>97</v>
      </c>
      <c r="K2697" s="10" t="s">
        <v>98</v>
      </c>
      <c r="L2697" s="11">
        <v>594473</v>
      </c>
      <c r="M2697" s="11">
        <v>822800</v>
      </c>
      <c r="N2697" s="11">
        <v>594473</v>
      </c>
      <c r="O2697" s="10" t="s">
        <v>99</v>
      </c>
      <c r="P2697" s="11">
        <v>130.69</v>
      </c>
      <c r="Q2697" s="11">
        <v>0</v>
      </c>
      <c r="R2697" s="10"/>
      <c r="S2697" s="10"/>
      <c r="T2697" s="10" t="s">
        <v>100</v>
      </c>
      <c r="U2697" s="10" t="s">
        <v>112</v>
      </c>
      <c r="V2697" s="10" t="s">
        <v>1062</v>
      </c>
      <c r="W2697" s="10" t="s">
        <v>101</v>
      </c>
      <c r="X2697" s="10"/>
      <c r="Y2697" s="10" t="s">
        <v>123</v>
      </c>
      <c r="Z2697" s="11">
        <v>13</v>
      </c>
      <c r="AA2697" s="11">
        <v>12</v>
      </c>
      <c r="AB2697" s="10" t="s">
        <v>100</v>
      </c>
      <c r="AC2697" s="10" t="s">
        <v>10421</v>
      </c>
      <c r="AD2697" s="10" t="s">
        <v>10422</v>
      </c>
      <c r="AE2697" s="10" t="s">
        <v>1339</v>
      </c>
      <c r="AF2697" s="10" t="s">
        <v>104</v>
      </c>
      <c r="AG2697" s="11"/>
      <c r="AH2697" s="11"/>
      <c r="AI2697" s="11"/>
      <c r="AJ2697" s="10"/>
      <c r="AK2697" s="12">
        <v>45741.4166666667</v>
      </c>
      <c r="AL2697" s="10" t="s">
        <v>10423</v>
      </c>
      <c r="AM2697">
        <f t="shared" si="54"/>
        <v>3</v>
      </c>
      <c r="AN2697" t="s">
        <v>106</v>
      </c>
    </row>
    <row r="2698" spans="1:40">
      <c r="A2698" s="10"/>
      <c r="B2698" s="10" t="s">
        <v>10424</v>
      </c>
      <c r="C2698" s="10"/>
      <c r="D2698" s="10" t="s">
        <v>10425</v>
      </c>
      <c r="E2698" s="10" t="s">
        <v>92</v>
      </c>
      <c r="F2698" s="10" t="s">
        <v>352</v>
      </c>
      <c r="G2698" s="10" t="s">
        <v>353</v>
      </c>
      <c r="H2698" s="10" t="s">
        <v>10426</v>
      </c>
      <c r="I2698" s="10" t="s">
        <v>368</v>
      </c>
      <c r="J2698" s="10" t="s">
        <v>97</v>
      </c>
      <c r="K2698" s="10" t="s">
        <v>98</v>
      </c>
      <c r="L2698" s="11">
        <v>466048</v>
      </c>
      <c r="M2698" s="11">
        <v>708200</v>
      </c>
      <c r="N2698" s="11">
        <v>466048</v>
      </c>
      <c r="O2698" s="10" t="s">
        <v>99</v>
      </c>
      <c r="P2698" s="11">
        <v>130.9</v>
      </c>
      <c r="Q2698" s="11">
        <v>0</v>
      </c>
      <c r="R2698" s="10"/>
      <c r="S2698" s="10"/>
      <c r="T2698" s="10" t="s">
        <v>100</v>
      </c>
      <c r="U2698" s="10" t="s">
        <v>112</v>
      </c>
      <c r="V2698" s="10" t="s">
        <v>6469</v>
      </c>
      <c r="W2698" s="10" t="s">
        <v>101</v>
      </c>
      <c r="X2698" s="10"/>
      <c r="Y2698" s="10" t="s">
        <v>102</v>
      </c>
      <c r="Z2698" s="11">
        <v>5</v>
      </c>
      <c r="AA2698" s="11">
        <v>5</v>
      </c>
      <c r="AB2698" s="10" t="s">
        <v>100</v>
      </c>
      <c r="AC2698" s="10"/>
      <c r="AD2698" s="10" t="s">
        <v>10427</v>
      </c>
      <c r="AE2698" s="10" t="s">
        <v>548</v>
      </c>
      <c r="AF2698" s="10" t="s">
        <v>104</v>
      </c>
      <c r="AG2698" s="11"/>
      <c r="AH2698" s="11"/>
      <c r="AI2698" s="11"/>
      <c r="AJ2698" s="10"/>
      <c r="AK2698" s="12">
        <v>45741.4166666667</v>
      </c>
      <c r="AL2698" s="10" t="s">
        <v>10428</v>
      </c>
      <c r="AM2698">
        <f t="shared" si="54"/>
        <v>3</v>
      </c>
      <c r="AN2698" t="s">
        <v>106</v>
      </c>
    </row>
    <row r="2699" spans="1:40">
      <c r="A2699" s="10"/>
      <c r="B2699" s="10" t="s">
        <v>6050</v>
      </c>
      <c r="C2699" s="10"/>
      <c r="D2699" s="10" t="s">
        <v>10429</v>
      </c>
      <c r="E2699" s="10" t="s">
        <v>92</v>
      </c>
      <c r="F2699" s="10" t="s">
        <v>128</v>
      </c>
      <c r="G2699" s="10" t="s">
        <v>216</v>
      </c>
      <c r="H2699" s="10" t="s">
        <v>10430</v>
      </c>
      <c r="I2699" s="10" t="s">
        <v>368</v>
      </c>
      <c r="J2699" s="10" t="s">
        <v>97</v>
      </c>
      <c r="K2699" s="10" t="s">
        <v>98</v>
      </c>
      <c r="L2699" s="11">
        <v>494000</v>
      </c>
      <c r="M2699" s="11">
        <v>520000</v>
      </c>
      <c r="N2699" s="11">
        <v>527000</v>
      </c>
      <c r="O2699" s="10" t="s">
        <v>99</v>
      </c>
      <c r="P2699" s="11">
        <v>92</v>
      </c>
      <c r="Q2699" s="11">
        <v>0</v>
      </c>
      <c r="R2699" s="10"/>
      <c r="S2699" s="10"/>
      <c r="T2699" s="10" t="s">
        <v>101</v>
      </c>
      <c r="U2699" s="10"/>
      <c r="V2699" s="10" t="s">
        <v>10431</v>
      </c>
      <c r="W2699" s="10" t="s">
        <v>101</v>
      </c>
      <c r="X2699" s="10"/>
      <c r="Y2699" s="10" t="s">
        <v>102</v>
      </c>
      <c r="Z2699" s="11">
        <v>18</v>
      </c>
      <c r="AA2699" s="11">
        <v>9</v>
      </c>
      <c r="AB2699" s="10" t="s">
        <v>101</v>
      </c>
      <c r="AC2699" s="10"/>
      <c r="AD2699" s="10"/>
      <c r="AE2699" s="10"/>
      <c r="AF2699" s="10"/>
      <c r="AG2699" s="11"/>
      <c r="AH2699" s="11"/>
      <c r="AI2699" s="11"/>
      <c r="AJ2699" s="10"/>
      <c r="AK2699" s="12">
        <v>45761.4234027778</v>
      </c>
      <c r="AL2699" s="10" t="s">
        <v>10432</v>
      </c>
      <c r="AM2699">
        <f t="shared" si="54"/>
        <v>3</v>
      </c>
      <c r="AN2699" t="s">
        <v>106</v>
      </c>
    </row>
    <row r="2700" spans="1:40">
      <c r="A2700" s="10"/>
      <c r="B2700" s="10" t="s">
        <v>10433</v>
      </c>
      <c r="C2700" s="10"/>
      <c r="D2700" s="10" t="s">
        <v>10434</v>
      </c>
      <c r="E2700" s="10" t="s">
        <v>92</v>
      </c>
      <c r="F2700" s="10" t="s">
        <v>318</v>
      </c>
      <c r="G2700" s="10" t="s">
        <v>2862</v>
      </c>
      <c r="H2700" s="10" t="s">
        <v>10434</v>
      </c>
      <c r="I2700" s="10" t="s">
        <v>368</v>
      </c>
      <c r="J2700" s="10" t="s">
        <v>97</v>
      </c>
      <c r="K2700" s="10" t="s">
        <v>98</v>
      </c>
      <c r="L2700" s="11">
        <v>660000</v>
      </c>
      <c r="M2700" s="11">
        <v>1160000</v>
      </c>
      <c r="N2700" s="11">
        <v>660000</v>
      </c>
      <c r="O2700" s="10" t="s">
        <v>131</v>
      </c>
      <c r="P2700" s="11">
        <v>248.83</v>
      </c>
      <c r="Q2700" s="11">
        <v>0</v>
      </c>
      <c r="R2700" s="10"/>
      <c r="S2700" s="10"/>
      <c r="T2700" s="10" t="s">
        <v>101</v>
      </c>
      <c r="U2700" s="10"/>
      <c r="V2700" s="10"/>
      <c r="W2700" s="10" t="s">
        <v>101</v>
      </c>
      <c r="X2700" s="10"/>
      <c r="Y2700" s="10" t="s">
        <v>10435</v>
      </c>
      <c r="Z2700" s="11">
        <v>6</v>
      </c>
      <c r="AA2700" s="11">
        <v>1</v>
      </c>
      <c r="AB2700" s="10" t="s">
        <v>100</v>
      </c>
      <c r="AC2700" s="10"/>
      <c r="AD2700" s="10"/>
      <c r="AE2700" s="10" t="s">
        <v>165</v>
      </c>
      <c r="AF2700" s="10" t="s">
        <v>115</v>
      </c>
      <c r="AG2700" s="11"/>
      <c r="AH2700" s="11"/>
      <c r="AI2700" s="11"/>
      <c r="AJ2700" s="10"/>
      <c r="AK2700" s="12">
        <v>45738.4166666667</v>
      </c>
      <c r="AL2700" s="10" t="s">
        <v>10436</v>
      </c>
      <c r="AM2700">
        <f t="shared" si="54"/>
        <v>3</v>
      </c>
      <c r="AN2700" t="s">
        <v>106</v>
      </c>
    </row>
    <row r="2701" spans="1:40">
      <c r="A2701" s="10"/>
      <c r="B2701" s="10" t="s">
        <v>10437</v>
      </c>
      <c r="C2701" s="10"/>
      <c r="D2701" s="10" t="s">
        <v>10438</v>
      </c>
      <c r="E2701" s="10" t="s">
        <v>92</v>
      </c>
      <c r="F2701" s="10" t="s">
        <v>120</v>
      </c>
      <c r="G2701" s="10" t="s">
        <v>1152</v>
      </c>
      <c r="H2701" s="10" t="s">
        <v>10439</v>
      </c>
      <c r="I2701" s="10" t="s">
        <v>257</v>
      </c>
      <c r="J2701" s="10" t="s">
        <v>97</v>
      </c>
      <c r="K2701" s="10" t="s">
        <v>98</v>
      </c>
      <c r="L2701" s="11">
        <v>580440</v>
      </c>
      <c r="M2701" s="11">
        <v>829200</v>
      </c>
      <c r="N2701" s="11">
        <v>737440</v>
      </c>
      <c r="O2701" s="10" t="s">
        <v>99</v>
      </c>
      <c r="P2701" s="11">
        <v>0</v>
      </c>
      <c r="Q2701" s="11">
        <v>0</v>
      </c>
      <c r="R2701" s="10"/>
      <c r="S2701" s="10"/>
      <c r="T2701" s="10" t="s">
        <v>100</v>
      </c>
      <c r="U2701" s="10"/>
      <c r="V2701" s="10"/>
      <c r="W2701" s="10" t="s">
        <v>113</v>
      </c>
      <c r="X2701" s="10"/>
      <c r="Y2701" s="10" t="s">
        <v>102</v>
      </c>
      <c r="Z2701" s="11">
        <v>9</v>
      </c>
      <c r="AA2701" s="11">
        <v>7</v>
      </c>
      <c r="AB2701" s="10" t="s">
        <v>100</v>
      </c>
      <c r="AC2701" s="10"/>
      <c r="AD2701" s="10"/>
      <c r="AE2701" s="10"/>
      <c r="AF2701" s="10" t="s">
        <v>104</v>
      </c>
      <c r="AG2701" s="11"/>
      <c r="AH2701" s="11"/>
      <c r="AI2701" s="11"/>
      <c r="AJ2701" s="10"/>
      <c r="AK2701" s="12">
        <v>45758.4172106481</v>
      </c>
      <c r="AL2701" s="10" t="s">
        <v>10440</v>
      </c>
      <c r="AM2701">
        <f t="shared" si="54"/>
        <v>3</v>
      </c>
      <c r="AN2701" t="s">
        <v>106</v>
      </c>
    </row>
    <row r="2702" spans="1:40">
      <c r="A2702" s="10"/>
      <c r="B2702" s="10" t="s">
        <v>10441</v>
      </c>
      <c r="C2702" s="10"/>
      <c r="D2702" s="10" t="s">
        <v>10442</v>
      </c>
      <c r="E2702" s="10" t="s">
        <v>92</v>
      </c>
      <c r="F2702" s="10" t="s">
        <v>93</v>
      </c>
      <c r="G2702" s="10" t="s">
        <v>205</v>
      </c>
      <c r="H2702" s="10" t="s">
        <v>10443</v>
      </c>
      <c r="I2702" s="10" t="s">
        <v>368</v>
      </c>
      <c r="J2702" s="10" t="s">
        <v>97</v>
      </c>
      <c r="K2702" s="10" t="s">
        <v>98</v>
      </c>
      <c r="L2702" s="11">
        <v>88088</v>
      </c>
      <c r="M2702" s="11">
        <v>157300</v>
      </c>
      <c r="N2702" s="11">
        <v>115088</v>
      </c>
      <c r="O2702" s="10" t="s">
        <v>1017</v>
      </c>
      <c r="P2702" s="11">
        <v>32.23</v>
      </c>
      <c r="Q2702" s="11">
        <v>0</v>
      </c>
      <c r="R2702" s="10"/>
      <c r="S2702" s="10"/>
      <c r="T2702" s="10" t="s">
        <v>100</v>
      </c>
      <c r="U2702" s="10"/>
      <c r="V2702" s="10"/>
      <c r="W2702" s="10" t="s">
        <v>101</v>
      </c>
      <c r="X2702" s="10"/>
      <c r="Y2702" s="10" t="s">
        <v>2562</v>
      </c>
      <c r="Z2702" s="11">
        <v>1</v>
      </c>
      <c r="AA2702" s="11">
        <v>0</v>
      </c>
      <c r="AB2702" s="10" t="s">
        <v>100</v>
      </c>
      <c r="AC2702" s="10"/>
      <c r="AD2702" s="10"/>
      <c r="AE2702" s="10" t="s">
        <v>10444</v>
      </c>
      <c r="AF2702" s="10"/>
      <c r="AG2702" s="11"/>
      <c r="AH2702" s="11"/>
      <c r="AI2702" s="11"/>
      <c r="AJ2702" s="10"/>
      <c r="AK2702" s="12">
        <v>45742.4350115741</v>
      </c>
      <c r="AL2702" s="10" t="s">
        <v>10445</v>
      </c>
      <c r="AM2702">
        <f t="shared" si="54"/>
        <v>3</v>
      </c>
      <c r="AN2702" t="s">
        <v>106</v>
      </c>
    </row>
    <row r="2703" spans="1:40">
      <c r="A2703" s="10"/>
      <c r="B2703" s="10" t="s">
        <v>10446</v>
      </c>
      <c r="C2703" s="10"/>
      <c r="D2703" s="10" t="s">
        <v>10447</v>
      </c>
      <c r="E2703" s="10" t="s">
        <v>92</v>
      </c>
      <c r="F2703" s="10" t="s">
        <v>109</v>
      </c>
      <c r="G2703" s="10" t="s">
        <v>1640</v>
      </c>
      <c r="H2703" s="10" t="s">
        <v>10448</v>
      </c>
      <c r="I2703" s="10" t="s">
        <v>96</v>
      </c>
      <c r="J2703" s="10" t="s">
        <v>97</v>
      </c>
      <c r="K2703" s="10" t="s">
        <v>98</v>
      </c>
      <c r="L2703" s="11">
        <v>1505872.48</v>
      </c>
      <c r="M2703" s="11">
        <v>2689058</v>
      </c>
      <c r="N2703" s="11">
        <v>1505872.48</v>
      </c>
      <c r="O2703" s="10" t="s">
        <v>131</v>
      </c>
      <c r="P2703" s="11">
        <v>374.35</v>
      </c>
      <c r="Q2703" s="11">
        <v>0</v>
      </c>
      <c r="R2703" s="10"/>
      <c r="S2703" s="10"/>
      <c r="T2703" s="10" t="s">
        <v>101</v>
      </c>
      <c r="U2703" s="10"/>
      <c r="V2703" s="10"/>
      <c r="W2703" s="10" t="s">
        <v>113</v>
      </c>
      <c r="X2703" s="10"/>
      <c r="Y2703" s="10" t="s">
        <v>411</v>
      </c>
      <c r="Z2703" s="11">
        <v>24</v>
      </c>
      <c r="AA2703" s="11">
        <v>15</v>
      </c>
      <c r="AB2703" s="10" t="s">
        <v>100</v>
      </c>
      <c r="AC2703" s="10"/>
      <c r="AD2703" s="10"/>
      <c r="AE2703" s="10"/>
      <c r="AF2703" s="10" t="s">
        <v>104</v>
      </c>
      <c r="AG2703" s="11"/>
      <c r="AH2703" s="11"/>
      <c r="AI2703" s="11"/>
      <c r="AJ2703" s="10"/>
      <c r="AK2703" s="12">
        <v>45807.6298032407</v>
      </c>
      <c r="AL2703" s="10" t="s">
        <v>10449</v>
      </c>
      <c r="AM2703">
        <f t="shared" si="54"/>
        <v>3</v>
      </c>
      <c r="AN2703" t="s">
        <v>106</v>
      </c>
    </row>
    <row r="2704" spans="1:40">
      <c r="A2704" s="10"/>
      <c r="B2704" s="10" t="s">
        <v>10450</v>
      </c>
      <c r="C2704" s="10"/>
      <c r="D2704" s="10" t="s">
        <v>10451</v>
      </c>
      <c r="E2704" s="10" t="s">
        <v>92</v>
      </c>
      <c r="F2704" s="10" t="s">
        <v>352</v>
      </c>
      <c r="G2704" s="10" t="s">
        <v>864</v>
      </c>
      <c r="H2704" s="10" t="s">
        <v>10452</v>
      </c>
      <c r="I2704" s="10" t="s">
        <v>257</v>
      </c>
      <c r="J2704" s="10" t="s">
        <v>97</v>
      </c>
      <c r="K2704" s="10" t="s">
        <v>98</v>
      </c>
      <c r="L2704" s="11">
        <v>433000</v>
      </c>
      <c r="M2704" s="11">
        <v>433000</v>
      </c>
      <c r="N2704" s="11">
        <v>433000</v>
      </c>
      <c r="O2704" s="10" t="s">
        <v>99</v>
      </c>
      <c r="P2704" s="11">
        <v>88.16</v>
      </c>
      <c r="Q2704" s="11">
        <v>0</v>
      </c>
      <c r="R2704" s="10"/>
      <c r="S2704" s="10"/>
      <c r="T2704" s="10" t="s">
        <v>100</v>
      </c>
      <c r="U2704" s="10"/>
      <c r="V2704" s="10"/>
      <c r="W2704" s="10" t="s">
        <v>101</v>
      </c>
      <c r="X2704" s="10"/>
      <c r="Y2704" s="10" t="s">
        <v>102</v>
      </c>
      <c r="Z2704" s="11">
        <v>31</v>
      </c>
      <c r="AA2704" s="11">
        <v>26</v>
      </c>
      <c r="AB2704" s="10" t="s">
        <v>100</v>
      </c>
      <c r="AC2704" s="10"/>
      <c r="AD2704" s="10" t="s">
        <v>10453</v>
      </c>
      <c r="AE2704" s="10"/>
      <c r="AF2704" s="10" t="s">
        <v>115</v>
      </c>
      <c r="AG2704" s="11"/>
      <c r="AH2704" s="11"/>
      <c r="AI2704" s="11"/>
      <c r="AJ2704" s="10"/>
      <c r="AK2704" s="12">
        <v>45762.4166666667</v>
      </c>
      <c r="AL2704" s="10" t="s">
        <v>10454</v>
      </c>
      <c r="AM2704">
        <f t="shared" si="54"/>
        <v>2</v>
      </c>
      <c r="AN2704" t="s">
        <v>106</v>
      </c>
    </row>
    <row r="2705" spans="1:40">
      <c r="A2705" s="10"/>
      <c r="B2705" s="10" t="s">
        <v>10455</v>
      </c>
      <c r="C2705" s="10"/>
      <c r="D2705" s="10" t="s">
        <v>10456</v>
      </c>
      <c r="E2705" s="10" t="s">
        <v>92</v>
      </c>
      <c r="F2705" s="10" t="s">
        <v>438</v>
      </c>
      <c r="G2705" s="10" t="s">
        <v>439</v>
      </c>
      <c r="H2705" s="10" t="s">
        <v>10456</v>
      </c>
      <c r="I2705" s="10" t="s">
        <v>257</v>
      </c>
      <c r="J2705" s="10" t="s">
        <v>97</v>
      </c>
      <c r="K2705" s="10" t="s">
        <v>98</v>
      </c>
      <c r="L2705" s="11">
        <v>198146.67</v>
      </c>
      <c r="M2705" s="11">
        <v>283066.67</v>
      </c>
      <c r="N2705" s="11">
        <v>215146.67</v>
      </c>
      <c r="O2705" s="10" t="s">
        <v>99</v>
      </c>
      <c r="P2705" s="11">
        <v>53.89</v>
      </c>
      <c r="Q2705" s="11">
        <v>0</v>
      </c>
      <c r="R2705" s="10"/>
      <c r="S2705" s="10"/>
      <c r="T2705" s="10" t="s">
        <v>101</v>
      </c>
      <c r="U2705" s="10"/>
      <c r="V2705" s="10" t="s">
        <v>10258</v>
      </c>
      <c r="W2705" s="10" t="s">
        <v>101</v>
      </c>
      <c r="X2705" s="10" t="s">
        <v>972</v>
      </c>
      <c r="Y2705" s="10" t="s">
        <v>102</v>
      </c>
      <c r="Z2705" s="11">
        <v>18</v>
      </c>
      <c r="AA2705" s="11">
        <v>12</v>
      </c>
      <c r="AB2705" s="10" t="s">
        <v>101</v>
      </c>
      <c r="AC2705" s="10"/>
      <c r="AD2705" s="10"/>
      <c r="AE2705" s="10"/>
      <c r="AF2705" s="10"/>
      <c r="AG2705" s="11"/>
      <c r="AH2705" s="11"/>
      <c r="AI2705" s="11"/>
      <c r="AJ2705" s="10"/>
      <c r="AK2705" s="12">
        <v>45758.4372337963</v>
      </c>
      <c r="AL2705" s="10" t="s">
        <v>10457</v>
      </c>
      <c r="AM2705">
        <f t="shared" ref="AM2705:AM2768" si="55">LEN(B2705)</f>
        <v>3</v>
      </c>
      <c r="AN2705" t="s">
        <v>106</v>
      </c>
    </row>
    <row r="2706" spans="1:40">
      <c r="A2706" s="10"/>
      <c r="B2706" s="10" t="s">
        <v>10458</v>
      </c>
      <c r="C2706" s="10"/>
      <c r="D2706" s="10" t="s">
        <v>10459</v>
      </c>
      <c r="E2706" s="10" t="s">
        <v>92</v>
      </c>
      <c r="F2706" s="10" t="s">
        <v>120</v>
      </c>
      <c r="G2706" s="10" t="s">
        <v>623</v>
      </c>
      <c r="H2706" s="10" t="s">
        <v>10459</v>
      </c>
      <c r="I2706" s="10" t="s">
        <v>368</v>
      </c>
      <c r="J2706" s="10" t="s">
        <v>97</v>
      </c>
      <c r="K2706" s="10" t="s">
        <v>98</v>
      </c>
      <c r="L2706" s="11">
        <v>708706.94</v>
      </c>
      <c r="M2706" s="11">
        <v>885883.67</v>
      </c>
      <c r="N2706" s="11">
        <v>798706.94</v>
      </c>
      <c r="O2706" s="10" t="s">
        <v>99</v>
      </c>
      <c r="P2706" s="11">
        <v>140.84</v>
      </c>
      <c r="Q2706" s="11">
        <v>0</v>
      </c>
      <c r="R2706" s="10"/>
      <c r="S2706" s="10"/>
      <c r="T2706" s="10" t="s">
        <v>101</v>
      </c>
      <c r="U2706" s="10"/>
      <c r="V2706" s="10"/>
      <c r="W2706" s="10" t="s">
        <v>101</v>
      </c>
      <c r="X2706" s="10"/>
      <c r="Y2706" s="10" t="s">
        <v>102</v>
      </c>
      <c r="Z2706" s="11">
        <v>0</v>
      </c>
      <c r="AA2706" s="11">
        <v>0</v>
      </c>
      <c r="AB2706" s="10" t="s">
        <v>100</v>
      </c>
      <c r="AC2706" s="10"/>
      <c r="AD2706" s="10"/>
      <c r="AE2706" s="10"/>
      <c r="AF2706" s="10" t="s">
        <v>104</v>
      </c>
      <c r="AG2706" s="11"/>
      <c r="AH2706" s="11"/>
      <c r="AI2706" s="11"/>
      <c r="AJ2706" s="10"/>
      <c r="AK2706" s="12">
        <v>45760.4295486111</v>
      </c>
      <c r="AL2706" s="10" t="s">
        <v>10460</v>
      </c>
      <c r="AM2706">
        <f t="shared" si="55"/>
        <v>3</v>
      </c>
      <c r="AN2706" t="s">
        <v>106</v>
      </c>
    </row>
    <row r="2707" spans="1:40">
      <c r="A2707" s="10"/>
      <c r="B2707" s="10" t="s">
        <v>2913</v>
      </c>
      <c r="C2707" s="10"/>
      <c r="D2707" s="10" t="s">
        <v>10461</v>
      </c>
      <c r="E2707" s="10" t="s">
        <v>92</v>
      </c>
      <c r="F2707" s="10" t="s">
        <v>210</v>
      </c>
      <c r="G2707" s="10" t="s">
        <v>211</v>
      </c>
      <c r="H2707" s="10" t="s">
        <v>10462</v>
      </c>
      <c r="I2707" s="10" t="s">
        <v>368</v>
      </c>
      <c r="J2707" s="10" t="s">
        <v>97</v>
      </c>
      <c r="K2707" s="10" t="s">
        <v>98</v>
      </c>
      <c r="L2707" s="11">
        <v>671877</v>
      </c>
      <c r="M2707" s="11">
        <v>829478</v>
      </c>
      <c r="N2707" s="11">
        <v>671877</v>
      </c>
      <c r="O2707" s="10" t="s">
        <v>99</v>
      </c>
      <c r="P2707" s="11">
        <v>117.98</v>
      </c>
      <c r="Q2707" s="11">
        <v>0</v>
      </c>
      <c r="R2707" s="10"/>
      <c r="S2707" s="10"/>
      <c r="T2707" s="10" t="s">
        <v>100</v>
      </c>
      <c r="U2707" s="10"/>
      <c r="V2707" s="10"/>
      <c r="W2707" s="10" t="s">
        <v>113</v>
      </c>
      <c r="X2707" s="10"/>
      <c r="Y2707" s="10" t="s">
        <v>102</v>
      </c>
      <c r="Z2707" s="11">
        <v>36</v>
      </c>
      <c r="AA2707" s="11">
        <v>19</v>
      </c>
      <c r="AB2707" s="10" t="s">
        <v>100</v>
      </c>
      <c r="AC2707" s="10"/>
      <c r="AD2707" s="10"/>
      <c r="AE2707" s="10"/>
      <c r="AF2707" s="10" t="s">
        <v>280</v>
      </c>
      <c r="AG2707" s="11"/>
      <c r="AH2707" s="11"/>
      <c r="AI2707" s="11"/>
      <c r="AJ2707" s="10"/>
      <c r="AK2707" s="12">
        <v>45745.4166666667</v>
      </c>
      <c r="AL2707" s="10" t="s">
        <v>10463</v>
      </c>
      <c r="AM2707">
        <f t="shared" si="55"/>
        <v>3</v>
      </c>
      <c r="AN2707" t="s">
        <v>106</v>
      </c>
    </row>
    <row r="2708" spans="1:40">
      <c r="A2708" s="10"/>
      <c r="B2708" s="10" t="s">
        <v>10464</v>
      </c>
      <c r="C2708" s="10"/>
      <c r="D2708" s="10" t="s">
        <v>10465</v>
      </c>
      <c r="E2708" s="10" t="s">
        <v>92</v>
      </c>
      <c r="F2708" s="10" t="s">
        <v>334</v>
      </c>
      <c r="G2708" s="10" t="s">
        <v>335</v>
      </c>
      <c r="H2708" s="10" t="s">
        <v>10466</v>
      </c>
      <c r="I2708" s="10" t="s">
        <v>257</v>
      </c>
      <c r="J2708" s="10" t="s">
        <v>97</v>
      </c>
      <c r="K2708" s="10" t="s">
        <v>98</v>
      </c>
      <c r="L2708" s="11">
        <v>700000</v>
      </c>
      <c r="M2708" s="11">
        <v>700000</v>
      </c>
      <c r="N2708" s="11">
        <v>980000</v>
      </c>
      <c r="O2708" s="10" t="s">
        <v>131</v>
      </c>
      <c r="P2708" s="11">
        <v>43.25</v>
      </c>
      <c r="Q2708" s="11">
        <v>0</v>
      </c>
      <c r="R2708" s="10"/>
      <c r="S2708" s="10"/>
      <c r="T2708" s="10" t="s">
        <v>101</v>
      </c>
      <c r="U2708" s="10"/>
      <c r="V2708" s="10"/>
      <c r="W2708" s="10" t="s">
        <v>100</v>
      </c>
      <c r="X2708" s="10" t="s">
        <v>10467</v>
      </c>
      <c r="Y2708" s="10" t="s">
        <v>131</v>
      </c>
      <c r="Z2708" s="11">
        <v>6</v>
      </c>
      <c r="AA2708" s="11">
        <v>1</v>
      </c>
      <c r="AB2708" s="10" t="s">
        <v>100</v>
      </c>
      <c r="AC2708" s="10"/>
      <c r="AD2708" s="10"/>
      <c r="AE2708" s="10"/>
      <c r="AF2708" s="10" t="s">
        <v>104</v>
      </c>
      <c r="AG2708" s="11"/>
      <c r="AH2708" s="11"/>
      <c r="AI2708" s="11"/>
      <c r="AJ2708" s="10"/>
      <c r="AK2708" s="12">
        <v>45753.4447800926</v>
      </c>
      <c r="AL2708" s="10" t="s">
        <v>10468</v>
      </c>
      <c r="AM2708">
        <f t="shared" si="55"/>
        <v>3</v>
      </c>
      <c r="AN2708" t="s">
        <v>106</v>
      </c>
    </row>
    <row r="2709" spans="1:40">
      <c r="A2709" s="10"/>
      <c r="B2709" s="10" t="s">
        <v>10469</v>
      </c>
      <c r="C2709" s="10"/>
      <c r="D2709" s="10" t="s">
        <v>10470</v>
      </c>
      <c r="E2709" s="10" t="s">
        <v>92</v>
      </c>
      <c r="F2709" s="10" t="s">
        <v>93</v>
      </c>
      <c r="G2709" s="10" t="s">
        <v>205</v>
      </c>
      <c r="H2709" s="10" t="s">
        <v>10471</v>
      </c>
      <c r="I2709" s="10" t="s">
        <v>257</v>
      </c>
      <c r="J2709" s="10" t="s">
        <v>97</v>
      </c>
      <c r="K2709" s="10" t="s">
        <v>98</v>
      </c>
      <c r="L2709" s="11">
        <v>315980</v>
      </c>
      <c r="M2709" s="11">
        <v>451400</v>
      </c>
      <c r="N2709" s="11">
        <v>320980</v>
      </c>
      <c r="O2709" s="10" t="s">
        <v>99</v>
      </c>
      <c r="P2709" s="11">
        <v>35.53</v>
      </c>
      <c r="Q2709" s="11">
        <v>0</v>
      </c>
      <c r="R2709" s="10"/>
      <c r="S2709" s="10"/>
      <c r="T2709" s="10" t="s">
        <v>101</v>
      </c>
      <c r="U2709" s="10"/>
      <c r="V2709" s="10"/>
      <c r="W2709" s="10" t="s">
        <v>101</v>
      </c>
      <c r="X2709" s="10"/>
      <c r="Y2709" s="10" t="s">
        <v>123</v>
      </c>
      <c r="Z2709" s="11">
        <v>34</v>
      </c>
      <c r="AA2709" s="11">
        <v>15</v>
      </c>
      <c r="AB2709" s="10" t="s">
        <v>100</v>
      </c>
      <c r="AC2709" s="10" t="s">
        <v>10472</v>
      </c>
      <c r="AD2709" s="10" t="s">
        <v>156</v>
      </c>
      <c r="AE2709" s="10"/>
      <c r="AF2709" s="10" t="s">
        <v>104</v>
      </c>
      <c r="AG2709" s="11"/>
      <c r="AH2709" s="11"/>
      <c r="AI2709" s="11"/>
      <c r="AJ2709" s="10"/>
      <c r="AK2709" s="12">
        <v>45758.4166666667</v>
      </c>
      <c r="AL2709" s="10" t="s">
        <v>10473</v>
      </c>
      <c r="AM2709">
        <f t="shared" si="55"/>
        <v>3</v>
      </c>
      <c r="AN2709" t="s">
        <v>106</v>
      </c>
    </row>
    <row r="2710" spans="1:40">
      <c r="A2710" s="10"/>
      <c r="B2710" s="10" t="s">
        <v>2571</v>
      </c>
      <c r="C2710" s="10"/>
      <c r="D2710" s="10" t="s">
        <v>10474</v>
      </c>
      <c r="E2710" s="10" t="s">
        <v>92</v>
      </c>
      <c r="F2710" s="10" t="s">
        <v>438</v>
      </c>
      <c r="G2710" s="10" t="s">
        <v>439</v>
      </c>
      <c r="H2710" s="10" t="s">
        <v>10474</v>
      </c>
      <c r="I2710" s="10" t="s">
        <v>257</v>
      </c>
      <c r="J2710" s="10" t="s">
        <v>97</v>
      </c>
      <c r="K2710" s="10" t="s">
        <v>98</v>
      </c>
      <c r="L2710" s="11">
        <v>550953.9</v>
      </c>
      <c r="M2710" s="11">
        <v>787077</v>
      </c>
      <c r="N2710" s="11">
        <v>596953.9</v>
      </c>
      <c r="O2710" s="10" t="s">
        <v>99</v>
      </c>
      <c r="P2710" s="11">
        <v>132.84</v>
      </c>
      <c r="Q2710" s="11">
        <v>0</v>
      </c>
      <c r="R2710" s="10"/>
      <c r="S2710" s="10"/>
      <c r="T2710" s="10" t="s">
        <v>101</v>
      </c>
      <c r="U2710" s="10"/>
      <c r="V2710" s="10" t="s">
        <v>10475</v>
      </c>
      <c r="W2710" s="10" t="s">
        <v>101</v>
      </c>
      <c r="X2710" s="10" t="s">
        <v>638</v>
      </c>
      <c r="Y2710" s="10" t="s">
        <v>102</v>
      </c>
      <c r="Z2710" s="11">
        <v>17</v>
      </c>
      <c r="AA2710" s="11">
        <v>15</v>
      </c>
      <c r="AB2710" s="10" t="s">
        <v>101</v>
      </c>
      <c r="AC2710" s="10"/>
      <c r="AD2710" s="10"/>
      <c r="AE2710" s="10"/>
      <c r="AF2710" s="10"/>
      <c r="AG2710" s="11"/>
      <c r="AH2710" s="11"/>
      <c r="AI2710" s="11"/>
      <c r="AJ2710" s="10"/>
      <c r="AK2710" s="12">
        <v>45758.4699652778</v>
      </c>
      <c r="AL2710" s="10" t="s">
        <v>10476</v>
      </c>
      <c r="AM2710">
        <f t="shared" si="55"/>
        <v>3</v>
      </c>
      <c r="AN2710" t="s">
        <v>106</v>
      </c>
    </row>
    <row r="2711" spans="1:40">
      <c r="A2711" s="10"/>
      <c r="B2711" s="10" t="s">
        <v>2535</v>
      </c>
      <c r="C2711" s="10"/>
      <c r="D2711" s="10" t="s">
        <v>10477</v>
      </c>
      <c r="E2711" s="10" t="s">
        <v>92</v>
      </c>
      <c r="F2711" s="10" t="s">
        <v>93</v>
      </c>
      <c r="G2711" s="10" t="s">
        <v>415</v>
      </c>
      <c r="H2711" s="10" t="s">
        <v>10478</v>
      </c>
      <c r="I2711" s="10" t="s">
        <v>96</v>
      </c>
      <c r="J2711" s="10" t="s">
        <v>97</v>
      </c>
      <c r="K2711" s="10" t="s">
        <v>98</v>
      </c>
      <c r="L2711" s="11">
        <v>1200000</v>
      </c>
      <c r="M2711" s="11">
        <v>1873445</v>
      </c>
      <c r="N2711" s="11">
        <v>1200000</v>
      </c>
      <c r="O2711" s="10" t="s">
        <v>99</v>
      </c>
      <c r="P2711" s="11">
        <v>121.4</v>
      </c>
      <c r="Q2711" s="11">
        <v>0</v>
      </c>
      <c r="R2711" s="10"/>
      <c r="S2711" s="10"/>
      <c r="T2711" s="10" t="s">
        <v>100</v>
      </c>
      <c r="U2711" s="10"/>
      <c r="V2711" s="10"/>
      <c r="W2711" s="10" t="s">
        <v>101</v>
      </c>
      <c r="X2711" s="10"/>
      <c r="Y2711" s="10" t="s">
        <v>123</v>
      </c>
      <c r="Z2711" s="11">
        <v>6</v>
      </c>
      <c r="AA2711" s="11">
        <v>5</v>
      </c>
      <c r="AB2711" s="10" t="s">
        <v>100</v>
      </c>
      <c r="AC2711" s="10"/>
      <c r="AD2711" s="10"/>
      <c r="AE2711" s="10"/>
      <c r="AF2711" s="10"/>
      <c r="AG2711" s="11"/>
      <c r="AH2711" s="11"/>
      <c r="AI2711" s="11"/>
      <c r="AJ2711" s="10"/>
      <c r="AK2711" s="12">
        <v>45797.6275694444</v>
      </c>
      <c r="AL2711" s="10" t="s">
        <v>10479</v>
      </c>
      <c r="AM2711">
        <f t="shared" si="55"/>
        <v>3</v>
      </c>
      <c r="AN2711" t="s">
        <v>106</v>
      </c>
    </row>
    <row r="2712" spans="1:40">
      <c r="A2712" s="10"/>
      <c r="B2712" s="10" t="s">
        <v>10480</v>
      </c>
      <c r="C2712" s="10"/>
      <c r="D2712" s="10" t="s">
        <v>10481</v>
      </c>
      <c r="E2712" s="10" t="s">
        <v>92</v>
      </c>
      <c r="F2712" s="10" t="s">
        <v>438</v>
      </c>
      <c r="G2712" s="10" t="s">
        <v>660</v>
      </c>
      <c r="H2712" s="10" t="s">
        <v>10482</v>
      </c>
      <c r="I2712" s="10" t="s">
        <v>368</v>
      </c>
      <c r="J2712" s="10" t="s">
        <v>97</v>
      </c>
      <c r="K2712" s="10" t="s">
        <v>98</v>
      </c>
      <c r="L2712" s="11">
        <v>295200</v>
      </c>
      <c r="M2712" s="11">
        <v>410000</v>
      </c>
      <c r="N2712" s="11">
        <v>295200</v>
      </c>
      <c r="O2712" s="10" t="s">
        <v>131</v>
      </c>
      <c r="P2712" s="11">
        <v>33.6</v>
      </c>
      <c r="Q2712" s="11">
        <v>0</v>
      </c>
      <c r="R2712" s="10"/>
      <c r="S2712" s="10"/>
      <c r="T2712" s="10" t="s">
        <v>101</v>
      </c>
      <c r="U2712" s="10"/>
      <c r="V2712" s="10"/>
      <c r="W2712" s="10" t="s">
        <v>113</v>
      </c>
      <c r="X2712" s="10"/>
      <c r="Y2712" s="10" t="s">
        <v>250</v>
      </c>
      <c r="Z2712" s="11">
        <v>0</v>
      </c>
      <c r="AA2712" s="11">
        <v>1</v>
      </c>
      <c r="AB2712" s="10" t="s">
        <v>101</v>
      </c>
      <c r="AC2712" s="10" t="s">
        <v>10483</v>
      </c>
      <c r="AD2712" s="10"/>
      <c r="AE2712" s="10" t="s">
        <v>960</v>
      </c>
      <c r="AF2712" s="10" t="s">
        <v>280</v>
      </c>
      <c r="AG2712" s="11"/>
      <c r="AH2712" s="11"/>
      <c r="AI2712" s="11"/>
      <c r="AJ2712" s="10"/>
      <c r="AK2712" s="12">
        <v>45757.4166666667</v>
      </c>
      <c r="AL2712" s="10" t="s">
        <v>10484</v>
      </c>
      <c r="AM2712">
        <f t="shared" si="55"/>
        <v>3</v>
      </c>
      <c r="AN2712" t="s">
        <v>106</v>
      </c>
    </row>
    <row r="2713" spans="1:40">
      <c r="A2713" s="10"/>
      <c r="B2713" s="10" t="s">
        <v>10485</v>
      </c>
      <c r="C2713" s="10"/>
      <c r="D2713" s="10" t="s">
        <v>10486</v>
      </c>
      <c r="E2713" s="10" t="s">
        <v>92</v>
      </c>
      <c r="F2713" s="10" t="s">
        <v>148</v>
      </c>
      <c r="G2713" s="10" t="s">
        <v>777</v>
      </c>
      <c r="H2713" s="10" t="s">
        <v>10487</v>
      </c>
      <c r="I2713" s="10" t="s">
        <v>368</v>
      </c>
      <c r="J2713" s="10" t="s">
        <v>97</v>
      </c>
      <c r="K2713" s="10" t="s">
        <v>98</v>
      </c>
      <c r="L2713" s="11">
        <v>300000</v>
      </c>
      <c r="M2713" s="11">
        <v>464011</v>
      </c>
      <c r="N2713" s="11">
        <v>352000</v>
      </c>
      <c r="O2713" s="10" t="s">
        <v>99</v>
      </c>
      <c r="P2713" s="11">
        <v>133.49</v>
      </c>
      <c r="Q2713" s="11">
        <v>0</v>
      </c>
      <c r="R2713" s="10"/>
      <c r="S2713" s="10"/>
      <c r="T2713" s="10" t="s">
        <v>101</v>
      </c>
      <c r="U2713" s="10"/>
      <c r="V2713" s="10"/>
      <c r="W2713" s="10" t="s">
        <v>101</v>
      </c>
      <c r="X2713" s="10"/>
      <c r="Y2713" s="10" t="s">
        <v>102</v>
      </c>
      <c r="Z2713" s="11">
        <v>0</v>
      </c>
      <c r="AA2713" s="11">
        <v>0</v>
      </c>
      <c r="AB2713" s="10" t="s">
        <v>100</v>
      </c>
      <c r="AC2713" s="10"/>
      <c r="AD2713" s="10"/>
      <c r="AE2713" s="10"/>
      <c r="AF2713" s="10"/>
      <c r="AG2713" s="11"/>
      <c r="AH2713" s="11"/>
      <c r="AI2713" s="11"/>
      <c r="AJ2713" s="10"/>
      <c r="AK2713" s="12">
        <v>45759.4434837963</v>
      </c>
      <c r="AL2713" s="10" t="s">
        <v>10488</v>
      </c>
      <c r="AM2713">
        <f t="shared" si="55"/>
        <v>3</v>
      </c>
      <c r="AN2713" t="s">
        <v>106</v>
      </c>
    </row>
    <row r="2714" spans="1:40">
      <c r="A2714" s="10"/>
      <c r="B2714" s="10" t="s">
        <v>9790</v>
      </c>
      <c r="C2714" s="10"/>
      <c r="D2714" s="10" t="s">
        <v>10489</v>
      </c>
      <c r="E2714" s="10" t="s">
        <v>92</v>
      </c>
      <c r="F2714" s="10" t="s">
        <v>184</v>
      </c>
      <c r="G2714" s="10" t="s">
        <v>1146</v>
      </c>
      <c r="H2714" s="10" t="s">
        <v>10490</v>
      </c>
      <c r="I2714" s="10" t="s">
        <v>257</v>
      </c>
      <c r="J2714" s="10" t="s">
        <v>97</v>
      </c>
      <c r="K2714" s="10" t="s">
        <v>98</v>
      </c>
      <c r="L2714" s="11">
        <v>382130</v>
      </c>
      <c r="M2714" s="11">
        <v>545900</v>
      </c>
      <c r="N2714" s="11">
        <v>412130</v>
      </c>
      <c r="O2714" s="10" t="s">
        <v>131</v>
      </c>
      <c r="P2714" s="11">
        <v>132.33</v>
      </c>
      <c r="Q2714" s="11">
        <v>0</v>
      </c>
      <c r="R2714" s="10"/>
      <c r="S2714" s="10"/>
      <c r="T2714" s="10" t="s">
        <v>101</v>
      </c>
      <c r="U2714" s="10"/>
      <c r="V2714" s="10"/>
      <c r="W2714" s="10" t="s">
        <v>100</v>
      </c>
      <c r="X2714" s="10" t="s">
        <v>9183</v>
      </c>
      <c r="Y2714" s="10" t="s">
        <v>560</v>
      </c>
      <c r="Z2714" s="11">
        <v>3</v>
      </c>
      <c r="AA2714" s="11">
        <v>1</v>
      </c>
      <c r="AB2714" s="10" t="s">
        <v>100</v>
      </c>
      <c r="AC2714" s="10"/>
      <c r="AD2714" s="10"/>
      <c r="AE2714" s="10"/>
      <c r="AF2714" s="10" t="s">
        <v>280</v>
      </c>
      <c r="AG2714" s="11"/>
      <c r="AH2714" s="11"/>
      <c r="AI2714" s="11"/>
      <c r="AJ2714" s="10"/>
      <c r="AK2714" s="12">
        <v>45777.4234375</v>
      </c>
      <c r="AL2714" s="10" t="s">
        <v>10491</v>
      </c>
      <c r="AM2714">
        <f t="shared" si="55"/>
        <v>2</v>
      </c>
      <c r="AN2714" t="s">
        <v>106</v>
      </c>
    </row>
    <row r="2715" spans="1:40">
      <c r="A2715" s="10"/>
      <c r="B2715" s="10" t="s">
        <v>9790</v>
      </c>
      <c r="C2715" s="10"/>
      <c r="D2715" s="10" t="s">
        <v>10492</v>
      </c>
      <c r="E2715" s="10" t="s">
        <v>92</v>
      </c>
      <c r="F2715" s="10" t="s">
        <v>184</v>
      </c>
      <c r="G2715" s="10" t="s">
        <v>1146</v>
      </c>
      <c r="H2715" s="10" t="s">
        <v>10493</v>
      </c>
      <c r="I2715" s="10" t="s">
        <v>257</v>
      </c>
      <c r="J2715" s="10" t="s">
        <v>97</v>
      </c>
      <c r="K2715" s="10" t="s">
        <v>98</v>
      </c>
      <c r="L2715" s="11">
        <v>382130</v>
      </c>
      <c r="M2715" s="11">
        <v>545900</v>
      </c>
      <c r="N2715" s="11">
        <v>412130</v>
      </c>
      <c r="O2715" s="10" t="s">
        <v>131</v>
      </c>
      <c r="P2715" s="11">
        <v>132.33</v>
      </c>
      <c r="Q2715" s="11">
        <v>0</v>
      </c>
      <c r="R2715" s="10"/>
      <c r="S2715" s="10"/>
      <c r="T2715" s="10" t="s">
        <v>101</v>
      </c>
      <c r="U2715" s="10"/>
      <c r="V2715" s="10"/>
      <c r="W2715" s="10" t="s">
        <v>100</v>
      </c>
      <c r="X2715" s="10" t="s">
        <v>9183</v>
      </c>
      <c r="Y2715" s="10" t="s">
        <v>560</v>
      </c>
      <c r="Z2715" s="11">
        <v>3</v>
      </c>
      <c r="AA2715" s="11">
        <v>1</v>
      </c>
      <c r="AB2715" s="10" t="s">
        <v>100</v>
      </c>
      <c r="AC2715" s="10"/>
      <c r="AD2715" s="10"/>
      <c r="AE2715" s="10"/>
      <c r="AF2715" s="10" t="s">
        <v>280</v>
      </c>
      <c r="AG2715" s="11"/>
      <c r="AH2715" s="11"/>
      <c r="AI2715" s="11"/>
      <c r="AJ2715" s="10"/>
      <c r="AK2715" s="12">
        <v>45777.4234953704</v>
      </c>
      <c r="AL2715" s="10" t="s">
        <v>10494</v>
      </c>
      <c r="AM2715">
        <f t="shared" si="55"/>
        <v>2</v>
      </c>
      <c r="AN2715" t="s">
        <v>106</v>
      </c>
    </row>
    <row r="2716" spans="1:40">
      <c r="A2716" s="10"/>
      <c r="B2716" s="10" t="s">
        <v>10495</v>
      </c>
      <c r="C2716" s="10"/>
      <c r="D2716" s="10" t="s">
        <v>10496</v>
      </c>
      <c r="E2716" s="10" t="s">
        <v>92</v>
      </c>
      <c r="F2716" s="10" t="s">
        <v>93</v>
      </c>
      <c r="G2716" s="10" t="s">
        <v>415</v>
      </c>
      <c r="H2716" s="10" t="s">
        <v>10497</v>
      </c>
      <c r="I2716" s="10" t="s">
        <v>368</v>
      </c>
      <c r="J2716" s="10" t="s">
        <v>97</v>
      </c>
      <c r="K2716" s="10" t="s">
        <v>98</v>
      </c>
      <c r="L2716" s="11">
        <v>1380975</v>
      </c>
      <c r="M2716" s="11">
        <v>1911383</v>
      </c>
      <c r="N2716" s="11">
        <v>1380975</v>
      </c>
      <c r="O2716" s="10" t="s">
        <v>99</v>
      </c>
      <c r="P2716" s="11">
        <v>111.78</v>
      </c>
      <c r="Q2716" s="11">
        <v>0</v>
      </c>
      <c r="R2716" s="10"/>
      <c r="S2716" s="10"/>
      <c r="T2716" s="10" t="s">
        <v>100</v>
      </c>
      <c r="U2716" s="10"/>
      <c r="V2716" s="10"/>
      <c r="W2716" s="10" t="s">
        <v>101</v>
      </c>
      <c r="X2716" s="10"/>
      <c r="Y2716" s="10" t="s">
        <v>102</v>
      </c>
      <c r="Z2716" s="11">
        <v>30</v>
      </c>
      <c r="AA2716" s="11">
        <v>8</v>
      </c>
      <c r="AB2716" s="10" t="s">
        <v>100</v>
      </c>
      <c r="AC2716" s="10"/>
      <c r="AD2716" s="10"/>
      <c r="AE2716" s="10"/>
      <c r="AF2716" s="10"/>
      <c r="AG2716" s="11"/>
      <c r="AH2716" s="11"/>
      <c r="AI2716" s="11"/>
      <c r="AJ2716" s="10"/>
      <c r="AK2716" s="12">
        <v>45731.4166666667</v>
      </c>
      <c r="AL2716" s="10" t="s">
        <v>10498</v>
      </c>
      <c r="AM2716">
        <f t="shared" si="55"/>
        <v>3</v>
      </c>
      <c r="AN2716" t="s">
        <v>106</v>
      </c>
    </row>
    <row r="2717" spans="1:40">
      <c r="A2717" s="10"/>
      <c r="B2717" s="10" t="s">
        <v>10499</v>
      </c>
      <c r="C2717" s="10"/>
      <c r="D2717" s="10" t="s">
        <v>10500</v>
      </c>
      <c r="E2717" s="10" t="s">
        <v>92</v>
      </c>
      <c r="F2717" s="10" t="s">
        <v>93</v>
      </c>
      <c r="G2717" s="10" t="s">
        <v>141</v>
      </c>
      <c r="H2717" s="10" t="s">
        <v>10500</v>
      </c>
      <c r="I2717" s="10" t="s">
        <v>368</v>
      </c>
      <c r="J2717" s="10" t="s">
        <v>97</v>
      </c>
      <c r="K2717" s="10" t="s">
        <v>98</v>
      </c>
      <c r="L2717" s="11">
        <v>477619</v>
      </c>
      <c r="M2717" s="11">
        <v>852890</v>
      </c>
      <c r="N2717" s="11">
        <v>531619</v>
      </c>
      <c r="O2717" s="10" t="s">
        <v>99</v>
      </c>
      <c r="P2717" s="11">
        <v>93.28</v>
      </c>
      <c r="Q2717" s="11">
        <v>0</v>
      </c>
      <c r="R2717" s="10"/>
      <c r="S2717" s="10"/>
      <c r="T2717" s="10" t="s">
        <v>100</v>
      </c>
      <c r="U2717" s="10"/>
      <c r="V2717" s="10"/>
      <c r="W2717" s="10" t="s">
        <v>101</v>
      </c>
      <c r="X2717" s="10"/>
      <c r="Y2717" s="10" t="s">
        <v>123</v>
      </c>
      <c r="Z2717" s="11">
        <v>33</v>
      </c>
      <c r="AA2717" s="11">
        <v>7</v>
      </c>
      <c r="AB2717" s="10" t="s">
        <v>100</v>
      </c>
      <c r="AC2717" s="10"/>
      <c r="AD2717" s="10"/>
      <c r="AE2717" s="10" t="s">
        <v>10501</v>
      </c>
      <c r="AF2717" s="10"/>
      <c r="AG2717" s="11"/>
      <c r="AH2717" s="11"/>
      <c r="AI2717" s="11"/>
      <c r="AJ2717" s="10"/>
      <c r="AK2717" s="12">
        <v>45735.4213078704</v>
      </c>
      <c r="AL2717" s="10" t="s">
        <v>10502</v>
      </c>
      <c r="AM2717">
        <f t="shared" si="55"/>
        <v>3</v>
      </c>
      <c r="AN2717" t="s">
        <v>106</v>
      </c>
    </row>
    <row r="2718" spans="1:40">
      <c r="A2718" s="10"/>
      <c r="B2718" s="10" t="s">
        <v>10503</v>
      </c>
      <c r="C2718" s="10"/>
      <c r="D2718" s="10" t="s">
        <v>10504</v>
      </c>
      <c r="E2718" s="10" t="s">
        <v>92</v>
      </c>
      <c r="F2718" s="10" t="s">
        <v>93</v>
      </c>
      <c r="G2718" s="10" t="s">
        <v>205</v>
      </c>
      <c r="H2718" s="10" t="s">
        <v>10505</v>
      </c>
      <c r="I2718" s="10" t="s">
        <v>257</v>
      </c>
      <c r="J2718" s="10" t="s">
        <v>97</v>
      </c>
      <c r="K2718" s="10" t="s">
        <v>98</v>
      </c>
      <c r="L2718" s="11">
        <v>972717</v>
      </c>
      <c r="M2718" s="11">
        <v>1215896</v>
      </c>
      <c r="N2718" s="11">
        <v>1537717</v>
      </c>
      <c r="O2718" s="10" t="s">
        <v>131</v>
      </c>
      <c r="P2718" s="11">
        <v>96.24</v>
      </c>
      <c r="Q2718" s="11">
        <v>0</v>
      </c>
      <c r="R2718" s="10"/>
      <c r="S2718" s="10"/>
      <c r="T2718" s="10" t="s">
        <v>100</v>
      </c>
      <c r="U2718" s="10"/>
      <c r="V2718" s="10"/>
      <c r="W2718" s="10" t="s">
        <v>113</v>
      </c>
      <c r="X2718" s="10"/>
      <c r="Y2718" s="10" t="s">
        <v>888</v>
      </c>
      <c r="Z2718" s="11">
        <v>18</v>
      </c>
      <c r="AA2718" s="11">
        <v>1</v>
      </c>
      <c r="AB2718" s="10" t="s">
        <v>100</v>
      </c>
      <c r="AC2718" s="10"/>
      <c r="AD2718" s="10"/>
      <c r="AE2718" s="10"/>
      <c r="AF2718" s="10"/>
      <c r="AG2718" s="11"/>
      <c r="AH2718" s="11"/>
      <c r="AI2718" s="11"/>
      <c r="AJ2718" s="10"/>
      <c r="AK2718" s="12">
        <v>45778.4537037037</v>
      </c>
      <c r="AL2718" s="10" t="s">
        <v>10506</v>
      </c>
      <c r="AM2718">
        <f t="shared" si="55"/>
        <v>3</v>
      </c>
      <c r="AN2718" t="s">
        <v>106</v>
      </c>
    </row>
    <row r="2719" spans="1:40">
      <c r="A2719" s="10"/>
      <c r="B2719" s="10" t="s">
        <v>10507</v>
      </c>
      <c r="C2719" s="10"/>
      <c r="D2719" s="10" t="s">
        <v>10508</v>
      </c>
      <c r="E2719" s="10" t="s">
        <v>92</v>
      </c>
      <c r="F2719" s="10" t="s">
        <v>93</v>
      </c>
      <c r="G2719" s="10" t="s">
        <v>141</v>
      </c>
      <c r="H2719" s="10" t="s">
        <v>10508</v>
      </c>
      <c r="I2719" s="10" t="s">
        <v>96</v>
      </c>
      <c r="J2719" s="10" t="s">
        <v>97</v>
      </c>
      <c r="K2719" s="10" t="s">
        <v>98</v>
      </c>
      <c r="L2719" s="11">
        <v>323321</v>
      </c>
      <c r="M2719" s="11">
        <v>359245</v>
      </c>
      <c r="N2719" s="11">
        <v>323321</v>
      </c>
      <c r="O2719" s="10" t="s">
        <v>99</v>
      </c>
      <c r="P2719" s="11">
        <v>80.72</v>
      </c>
      <c r="Q2719" s="11">
        <v>0</v>
      </c>
      <c r="R2719" s="10"/>
      <c r="S2719" s="10"/>
      <c r="T2719" s="10" t="s">
        <v>100</v>
      </c>
      <c r="U2719" s="10"/>
      <c r="V2719" s="10"/>
      <c r="W2719" s="10" t="s">
        <v>101</v>
      </c>
      <c r="X2719" s="10"/>
      <c r="Y2719" s="10"/>
      <c r="Z2719" s="11">
        <v>6</v>
      </c>
      <c r="AA2719" s="11">
        <v>3</v>
      </c>
      <c r="AB2719" s="10" t="s">
        <v>100</v>
      </c>
      <c r="AC2719" s="10"/>
      <c r="AD2719" s="10"/>
      <c r="AE2719" s="10"/>
      <c r="AF2719" s="10" t="s">
        <v>104</v>
      </c>
      <c r="AG2719" s="11"/>
      <c r="AH2719" s="11"/>
      <c r="AI2719" s="11"/>
      <c r="AJ2719" s="10"/>
      <c r="AK2719" s="12">
        <v>45814.4561921296</v>
      </c>
      <c r="AL2719" s="10" t="s">
        <v>10509</v>
      </c>
      <c r="AM2719">
        <f t="shared" si="55"/>
        <v>3</v>
      </c>
      <c r="AN2719" t="s">
        <v>106</v>
      </c>
    </row>
    <row r="2720" spans="1:40">
      <c r="A2720" s="10"/>
      <c r="B2720" s="10" t="s">
        <v>10510</v>
      </c>
      <c r="C2720" s="10"/>
      <c r="D2720" s="10" t="s">
        <v>10511</v>
      </c>
      <c r="E2720" s="10" t="s">
        <v>92</v>
      </c>
      <c r="F2720" s="10" t="s">
        <v>277</v>
      </c>
      <c r="G2720" s="10" t="s">
        <v>278</v>
      </c>
      <c r="H2720" s="10" t="s">
        <v>10511</v>
      </c>
      <c r="I2720" s="10" t="s">
        <v>257</v>
      </c>
      <c r="J2720" s="10" t="s">
        <v>97</v>
      </c>
      <c r="K2720" s="10" t="s">
        <v>98</v>
      </c>
      <c r="L2720" s="11">
        <v>181141.8</v>
      </c>
      <c r="M2720" s="11">
        <v>258774</v>
      </c>
      <c r="N2720" s="11">
        <v>181141.8</v>
      </c>
      <c r="O2720" s="10" t="s">
        <v>131</v>
      </c>
      <c r="P2720" s="11">
        <v>17.27</v>
      </c>
      <c r="Q2720" s="11">
        <v>0</v>
      </c>
      <c r="R2720" s="10"/>
      <c r="S2720" s="10"/>
      <c r="T2720" s="10" t="s">
        <v>101</v>
      </c>
      <c r="U2720" s="10"/>
      <c r="V2720" s="10"/>
      <c r="W2720" s="10" t="s">
        <v>100</v>
      </c>
      <c r="X2720" s="10"/>
      <c r="Y2720" s="10"/>
      <c r="Z2720" s="11">
        <v>5</v>
      </c>
      <c r="AA2720" s="11">
        <v>2</v>
      </c>
      <c r="AB2720" s="10" t="s">
        <v>100</v>
      </c>
      <c r="AC2720" s="10"/>
      <c r="AD2720" s="10"/>
      <c r="AE2720" s="10"/>
      <c r="AF2720" s="10" t="s">
        <v>115</v>
      </c>
      <c r="AG2720" s="11"/>
      <c r="AH2720" s="11"/>
      <c r="AI2720" s="11"/>
      <c r="AJ2720" s="10"/>
      <c r="AK2720" s="12">
        <v>45759.4166666667</v>
      </c>
      <c r="AL2720" s="10" t="s">
        <v>10512</v>
      </c>
      <c r="AM2720">
        <f t="shared" si="55"/>
        <v>3</v>
      </c>
      <c r="AN2720" t="s">
        <v>106</v>
      </c>
    </row>
    <row r="2721" spans="1:40">
      <c r="A2721" s="10"/>
      <c r="B2721" s="10" t="s">
        <v>3533</v>
      </c>
      <c r="C2721" s="10"/>
      <c r="D2721" s="10" t="s">
        <v>10513</v>
      </c>
      <c r="E2721" s="10" t="s">
        <v>92</v>
      </c>
      <c r="F2721" s="10" t="s">
        <v>222</v>
      </c>
      <c r="G2721" s="10" t="s">
        <v>2020</v>
      </c>
      <c r="H2721" s="10" t="s">
        <v>9629</v>
      </c>
      <c r="I2721" s="10" t="s">
        <v>257</v>
      </c>
      <c r="J2721" s="10" t="s">
        <v>97</v>
      </c>
      <c r="K2721" s="10" t="s">
        <v>98</v>
      </c>
      <c r="L2721" s="11">
        <v>107085</v>
      </c>
      <c r="M2721" s="11">
        <v>107085</v>
      </c>
      <c r="N2721" s="11">
        <v>137085</v>
      </c>
      <c r="O2721" s="10" t="s">
        <v>131</v>
      </c>
      <c r="P2721" s="11">
        <v>19.47</v>
      </c>
      <c r="Q2721" s="11">
        <v>0</v>
      </c>
      <c r="R2721" s="10"/>
      <c r="S2721" s="10"/>
      <c r="T2721" s="10" t="s">
        <v>100</v>
      </c>
      <c r="U2721" s="10" t="s">
        <v>772</v>
      </c>
      <c r="V2721" s="10"/>
      <c r="W2721" s="10" t="s">
        <v>101</v>
      </c>
      <c r="X2721" s="10" t="s">
        <v>638</v>
      </c>
      <c r="Y2721" s="10" t="s">
        <v>2376</v>
      </c>
      <c r="Z2721" s="11">
        <v>11</v>
      </c>
      <c r="AA2721" s="11">
        <v>1</v>
      </c>
      <c r="AB2721" s="10" t="s">
        <v>100</v>
      </c>
      <c r="AC2721" s="10"/>
      <c r="AD2721" s="10"/>
      <c r="AE2721" s="10"/>
      <c r="AF2721" s="10"/>
      <c r="AG2721" s="11"/>
      <c r="AH2721" s="11"/>
      <c r="AI2721" s="11"/>
      <c r="AJ2721" s="10"/>
      <c r="AK2721" s="12">
        <v>45759.4234027778</v>
      </c>
      <c r="AL2721" s="10" t="s">
        <v>10514</v>
      </c>
      <c r="AM2721">
        <f t="shared" si="55"/>
        <v>2</v>
      </c>
      <c r="AN2721" t="s">
        <v>106</v>
      </c>
    </row>
    <row r="2722" spans="1:40">
      <c r="A2722" s="10"/>
      <c r="B2722" s="10" t="s">
        <v>8576</v>
      </c>
      <c r="C2722" s="10"/>
      <c r="D2722" s="10" t="s">
        <v>10515</v>
      </c>
      <c r="E2722" s="10" t="s">
        <v>92</v>
      </c>
      <c r="F2722" s="10" t="s">
        <v>93</v>
      </c>
      <c r="G2722" s="10" t="s">
        <v>141</v>
      </c>
      <c r="H2722" s="10" t="s">
        <v>10516</v>
      </c>
      <c r="I2722" s="10" t="s">
        <v>257</v>
      </c>
      <c r="J2722" s="10" t="s">
        <v>97</v>
      </c>
      <c r="K2722" s="10" t="s">
        <v>98</v>
      </c>
      <c r="L2722" s="11">
        <v>561820</v>
      </c>
      <c r="M2722" s="11">
        <v>802600</v>
      </c>
      <c r="N2722" s="11">
        <v>623820</v>
      </c>
      <c r="O2722" s="10" t="s">
        <v>99</v>
      </c>
      <c r="P2722" s="11">
        <v>131.96</v>
      </c>
      <c r="Q2722" s="11">
        <v>0</v>
      </c>
      <c r="R2722" s="10"/>
      <c r="S2722" s="10"/>
      <c r="T2722" s="10" t="s">
        <v>100</v>
      </c>
      <c r="U2722" s="10"/>
      <c r="V2722" s="10"/>
      <c r="W2722" s="10" t="s">
        <v>113</v>
      </c>
      <c r="X2722" s="10"/>
      <c r="Y2722" s="10" t="s">
        <v>123</v>
      </c>
      <c r="Z2722" s="11">
        <v>0</v>
      </c>
      <c r="AA2722" s="11">
        <v>0</v>
      </c>
      <c r="AB2722" s="10" t="s">
        <v>100</v>
      </c>
      <c r="AC2722" s="10"/>
      <c r="AD2722" s="10"/>
      <c r="AE2722" s="10"/>
      <c r="AF2722" s="10"/>
      <c r="AG2722" s="11"/>
      <c r="AH2722" s="11"/>
      <c r="AI2722" s="11"/>
      <c r="AJ2722" s="10"/>
      <c r="AK2722" s="12">
        <v>45784.4258333333</v>
      </c>
      <c r="AL2722" s="10" t="s">
        <v>10517</v>
      </c>
      <c r="AM2722">
        <f t="shared" si="55"/>
        <v>3</v>
      </c>
      <c r="AN2722" t="s">
        <v>106</v>
      </c>
    </row>
    <row r="2723" spans="1:40">
      <c r="A2723" s="10"/>
      <c r="B2723" s="10" t="s">
        <v>10518</v>
      </c>
      <c r="C2723" s="10"/>
      <c r="D2723" s="10" t="s">
        <v>10519</v>
      </c>
      <c r="E2723" s="10" t="s">
        <v>92</v>
      </c>
      <c r="F2723" s="10" t="s">
        <v>93</v>
      </c>
      <c r="G2723" s="10" t="s">
        <v>1985</v>
      </c>
      <c r="H2723" s="10" t="s">
        <v>10520</v>
      </c>
      <c r="I2723" s="10" t="s">
        <v>257</v>
      </c>
      <c r="J2723" s="10" t="s">
        <v>97</v>
      </c>
      <c r="K2723" s="10" t="s">
        <v>98</v>
      </c>
      <c r="L2723" s="11">
        <v>750000</v>
      </c>
      <c r="M2723" s="11">
        <v>1066500</v>
      </c>
      <c r="N2723" s="11">
        <v>750000</v>
      </c>
      <c r="O2723" s="10" t="s">
        <v>99</v>
      </c>
      <c r="P2723" s="11">
        <v>127.55</v>
      </c>
      <c r="Q2723" s="11">
        <v>5.31</v>
      </c>
      <c r="R2723" s="10"/>
      <c r="S2723" s="10"/>
      <c r="T2723" s="10" t="s">
        <v>101</v>
      </c>
      <c r="U2723" s="10"/>
      <c r="V2723" s="10"/>
      <c r="W2723" s="10" t="s">
        <v>113</v>
      </c>
      <c r="X2723" s="10"/>
      <c r="Y2723" s="10"/>
      <c r="Z2723" s="11">
        <v>31</v>
      </c>
      <c r="AA2723" s="11">
        <v>17</v>
      </c>
      <c r="AB2723" s="10" t="s">
        <v>100</v>
      </c>
      <c r="AC2723" s="10" t="s">
        <v>10521</v>
      </c>
      <c r="AD2723" s="10" t="s">
        <v>156</v>
      </c>
      <c r="AE2723" s="10" t="s">
        <v>686</v>
      </c>
      <c r="AF2723" s="10"/>
      <c r="AG2723" s="11"/>
      <c r="AH2723" s="11"/>
      <c r="AI2723" s="11"/>
      <c r="AJ2723" s="10"/>
      <c r="AK2723" s="12">
        <v>45762.4166666667</v>
      </c>
      <c r="AL2723" s="10" t="s">
        <v>10522</v>
      </c>
      <c r="AM2723">
        <f t="shared" si="55"/>
        <v>3</v>
      </c>
      <c r="AN2723" t="s">
        <v>106</v>
      </c>
    </row>
    <row r="2724" spans="1:40">
      <c r="A2724" s="10"/>
      <c r="B2724" s="10" t="s">
        <v>10523</v>
      </c>
      <c r="C2724" s="10"/>
      <c r="D2724" s="10" t="s">
        <v>10524</v>
      </c>
      <c r="E2724" s="10" t="s">
        <v>92</v>
      </c>
      <c r="F2724" s="10" t="s">
        <v>153</v>
      </c>
      <c r="G2724" s="10" t="s">
        <v>300</v>
      </c>
      <c r="H2724" s="10" t="s">
        <v>10525</v>
      </c>
      <c r="I2724" s="10" t="s">
        <v>368</v>
      </c>
      <c r="J2724" s="10" t="s">
        <v>97</v>
      </c>
      <c r="K2724" s="10" t="s">
        <v>98</v>
      </c>
      <c r="L2724" s="11">
        <v>46364080</v>
      </c>
      <c r="M2724" s="11">
        <v>82793000</v>
      </c>
      <c r="N2724" s="11">
        <v>46364080</v>
      </c>
      <c r="O2724" s="10" t="s">
        <v>295</v>
      </c>
      <c r="P2724" s="11">
        <v>58777.63</v>
      </c>
      <c r="Q2724" s="11">
        <v>176966.67</v>
      </c>
      <c r="R2724" s="10"/>
      <c r="S2724" s="10"/>
      <c r="T2724" s="10" t="s">
        <v>101</v>
      </c>
      <c r="U2724" s="10"/>
      <c r="V2724" s="10"/>
      <c r="W2724" s="10" t="s">
        <v>101</v>
      </c>
      <c r="X2724" s="10"/>
      <c r="Y2724" s="10" t="s">
        <v>2213</v>
      </c>
      <c r="Z2724" s="11">
        <v>0</v>
      </c>
      <c r="AA2724" s="11">
        <v>0</v>
      </c>
      <c r="AB2724" s="10" t="s">
        <v>101</v>
      </c>
      <c r="AC2724" s="10"/>
      <c r="AD2724" s="10"/>
      <c r="AE2724" s="10"/>
      <c r="AF2724" s="10"/>
      <c r="AG2724" s="11"/>
      <c r="AH2724" s="11"/>
      <c r="AI2724" s="11"/>
      <c r="AJ2724" s="10"/>
      <c r="AK2724" s="12">
        <v>45749.4166666667</v>
      </c>
      <c r="AL2724" s="10" t="s">
        <v>10526</v>
      </c>
      <c r="AM2724">
        <f t="shared" si="55"/>
        <v>16</v>
      </c>
      <c r="AN2724" t="s">
        <v>378</v>
      </c>
    </row>
    <row r="2725" spans="1:40">
      <c r="A2725" s="10"/>
      <c r="B2725" s="10" t="s">
        <v>10527</v>
      </c>
      <c r="C2725" s="10"/>
      <c r="D2725" s="10" t="s">
        <v>10528</v>
      </c>
      <c r="E2725" s="10" t="s">
        <v>92</v>
      </c>
      <c r="F2725" s="10" t="s">
        <v>93</v>
      </c>
      <c r="G2725" s="10" t="s">
        <v>415</v>
      </c>
      <c r="H2725" s="10" t="s">
        <v>10528</v>
      </c>
      <c r="I2725" s="10" t="s">
        <v>96</v>
      </c>
      <c r="J2725" s="10" t="s">
        <v>97</v>
      </c>
      <c r="K2725" s="10" t="s">
        <v>98</v>
      </c>
      <c r="L2725" s="11">
        <v>872256</v>
      </c>
      <c r="M2725" s="11">
        <v>1362900</v>
      </c>
      <c r="N2725" s="11">
        <v>872256</v>
      </c>
      <c r="O2725" s="10" t="s">
        <v>131</v>
      </c>
      <c r="P2725" s="11">
        <v>192.17</v>
      </c>
      <c r="Q2725" s="11">
        <v>0</v>
      </c>
      <c r="R2725" s="10"/>
      <c r="S2725" s="10"/>
      <c r="T2725" s="10" t="s">
        <v>100</v>
      </c>
      <c r="U2725" s="10"/>
      <c r="V2725" s="10"/>
      <c r="W2725" s="10" t="s">
        <v>113</v>
      </c>
      <c r="X2725" s="10"/>
      <c r="Y2725" s="10" t="s">
        <v>250</v>
      </c>
      <c r="Z2725" s="11">
        <v>5</v>
      </c>
      <c r="AA2725" s="11">
        <v>2</v>
      </c>
      <c r="AB2725" s="10" t="s">
        <v>100</v>
      </c>
      <c r="AC2725" s="10"/>
      <c r="AD2725" s="10"/>
      <c r="AE2725" s="10"/>
      <c r="AF2725" s="10"/>
      <c r="AG2725" s="11"/>
      <c r="AH2725" s="11"/>
      <c r="AI2725" s="11"/>
      <c r="AJ2725" s="10"/>
      <c r="AK2725" s="12">
        <v>45808.223125</v>
      </c>
      <c r="AL2725" s="10" t="s">
        <v>10529</v>
      </c>
      <c r="AM2725">
        <f t="shared" si="55"/>
        <v>14</v>
      </c>
      <c r="AN2725" t="s">
        <v>378</v>
      </c>
    </row>
    <row r="2726" spans="1:40">
      <c r="A2726" s="10"/>
      <c r="B2726" s="10" t="s">
        <v>10530</v>
      </c>
      <c r="C2726" s="10"/>
      <c r="D2726" s="10" t="s">
        <v>10531</v>
      </c>
      <c r="E2726" s="10" t="s">
        <v>92</v>
      </c>
      <c r="F2726" s="10" t="s">
        <v>352</v>
      </c>
      <c r="G2726" s="10" t="s">
        <v>670</v>
      </c>
      <c r="H2726" s="10" t="s">
        <v>10532</v>
      </c>
      <c r="I2726" s="10" t="s">
        <v>368</v>
      </c>
      <c r="J2726" s="10" t="s">
        <v>97</v>
      </c>
      <c r="K2726" s="10" t="s">
        <v>98</v>
      </c>
      <c r="L2726" s="11">
        <v>328128</v>
      </c>
      <c r="M2726" s="11">
        <v>512700</v>
      </c>
      <c r="N2726" s="11">
        <v>328128</v>
      </c>
      <c r="O2726" s="10" t="s">
        <v>131</v>
      </c>
      <c r="P2726" s="11">
        <v>91.42</v>
      </c>
      <c r="Q2726" s="11">
        <v>289.58</v>
      </c>
      <c r="R2726" s="10"/>
      <c r="S2726" s="10"/>
      <c r="T2726" s="10" t="s">
        <v>100</v>
      </c>
      <c r="U2726" s="10"/>
      <c r="V2726" s="10"/>
      <c r="W2726" s="10" t="s">
        <v>100</v>
      </c>
      <c r="X2726" s="10"/>
      <c r="Y2726" s="10" t="s">
        <v>560</v>
      </c>
      <c r="Z2726" s="11">
        <v>2</v>
      </c>
      <c r="AA2726" s="11">
        <v>1</v>
      </c>
      <c r="AB2726" s="10" t="s">
        <v>113</v>
      </c>
      <c r="AC2726" s="10"/>
      <c r="AD2726" s="10" t="s">
        <v>156</v>
      </c>
      <c r="AE2726" s="10" t="s">
        <v>1981</v>
      </c>
      <c r="AF2726" s="10" t="s">
        <v>280</v>
      </c>
      <c r="AG2726" s="11"/>
      <c r="AH2726" s="11"/>
      <c r="AI2726" s="11"/>
      <c r="AJ2726" s="10"/>
      <c r="AK2726" s="12">
        <v>45743.4166666667</v>
      </c>
      <c r="AL2726" s="10" t="s">
        <v>10533</v>
      </c>
      <c r="AM2726">
        <f t="shared" si="55"/>
        <v>3</v>
      </c>
      <c r="AN2726" t="s">
        <v>106</v>
      </c>
    </row>
    <row r="2727" spans="1:40">
      <c r="A2727" s="10"/>
      <c r="B2727" s="10" t="s">
        <v>10534</v>
      </c>
      <c r="C2727" s="10"/>
      <c r="D2727" s="10" t="s">
        <v>10535</v>
      </c>
      <c r="E2727" s="10" t="s">
        <v>92</v>
      </c>
      <c r="F2727" s="10" t="s">
        <v>352</v>
      </c>
      <c r="G2727" s="10" t="s">
        <v>670</v>
      </c>
      <c r="H2727" s="10" t="s">
        <v>10536</v>
      </c>
      <c r="I2727" s="10" t="s">
        <v>368</v>
      </c>
      <c r="J2727" s="10" t="s">
        <v>97</v>
      </c>
      <c r="K2727" s="10" t="s">
        <v>98</v>
      </c>
      <c r="L2727" s="11">
        <v>163520</v>
      </c>
      <c r="M2727" s="11">
        <v>255000</v>
      </c>
      <c r="N2727" s="11">
        <v>240520</v>
      </c>
      <c r="O2727" s="10" t="s">
        <v>131</v>
      </c>
      <c r="P2727" s="11">
        <v>98.1</v>
      </c>
      <c r="Q2727" s="11">
        <v>0</v>
      </c>
      <c r="R2727" s="10"/>
      <c r="S2727" s="10"/>
      <c r="T2727" s="10" t="s">
        <v>101</v>
      </c>
      <c r="U2727" s="10"/>
      <c r="V2727" s="10"/>
      <c r="W2727" s="10" t="s">
        <v>100</v>
      </c>
      <c r="X2727" s="10"/>
      <c r="Y2727" s="10" t="s">
        <v>10537</v>
      </c>
      <c r="Z2727" s="11">
        <v>6</v>
      </c>
      <c r="AA2727" s="11">
        <v>1</v>
      </c>
      <c r="AB2727" s="10" t="s">
        <v>101</v>
      </c>
      <c r="AC2727" s="10" t="s">
        <v>10538</v>
      </c>
      <c r="AD2727" s="10" t="s">
        <v>156</v>
      </c>
      <c r="AE2727" s="10" t="s">
        <v>548</v>
      </c>
      <c r="AF2727" s="10" t="s">
        <v>115</v>
      </c>
      <c r="AG2727" s="11"/>
      <c r="AH2727" s="11"/>
      <c r="AI2727" s="11"/>
      <c r="AJ2727" s="10"/>
      <c r="AK2727" s="12">
        <v>45743.4530208333</v>
      </c>
      <c r="AL2727" s="10" t="s">
        <v>10539</v>
      </c>
      <c r="AM2727">
        <f t="shared" si="55"/>
        <v>3</v>
      </c>
      <c r="AN2727" t="s">
        <v>106</v>
      </c>
    </row>
    <row r="2728" spans="1:40">
      <c r="A2728" s="10"/>
      <c r="B2728" s="10" t="s">
        <v>10540</v>
      </c>
      <c r="C2728" s="10"/>
      <c r="D2728" s="10" t="s">
        <v>10541</v>
      </c>
      <c r="E2728" s="10" t="s">
        <v>92</v>
      </c>
      <c r="F2728" s="10" t="s">
        <v>352</v>
      </c>
      <c r="G2728" s="10" t="s">
        <v>670</v>
      </c>
      <c r="H2728" s="10" t="s">
        <v>10542</v>
      </c>
      <c r="I2728" s="10" t="s">
        <v>368</v>
      </c>
      <c r="J2728" s="10" t="s">
        <v>97</v>
      </c>
      <c r="K2728" s="10" t="s">
        <v>98</v>
      </c>
      <c r="L2728" s="11">
        <v>37184</v>
      </c>
      <c r="M2728" s="11">
        <v>58100</v>
      </c>
      <c r="N2728" s="11">
        <v>59684</v>
      </c>
      <c r="O2728" s="10" t="s">
        <v>131</v>
      </c>
      <c r="P2728" s="11">
        <v>20.91</v>
      </c>
      <c r="Q2728" s="11">
        <v>0</v>
      </c>
      <c r="R2728" s="10"/>
      <c r="S2728" s="10"/>
      <c r="T2728" s="10" t="s">
        <v>101</v>
      </c>
      <c r="U2728" s="10"/>
      <c r="V2728" s="10"/>
      <c r="W2728" s="10" t="s">
        <v>100</v>
      </c>
      <c r="X2728" s="10"/>
      <c r="Y2728" s="10" t="s">
        <v>10537</v>
      </c>
      <c r="Z2728" s="11">
        <v>6</v>
      </c>
      <c r="AA2728" s="11">
        <v>1</v>
      </c>
      <c r="AB2728" s="10" t="s">
        <v>101</v>
      </c>
      <c r="AC2728" s="10" t="s">
        <v>10538</v>
      </c>
      <c r="AD2728" s="10" t="s">
        <v>156</v>
      </c>
      <c r="AE2728" s="10" t="s">
        <v>548</v>
      </c>
      <c r="AF2728" s="10" t="s">
        <v>115</v>
      </c>
      <c r="AG2728" s="11"/>
      <c r="AH2728" s="11"/>
      <c r="AI2728" s="11"/>
      <c r="AJ2728" s="10"/>
      <c r="AK2728" s="12">
        <v>45743.4544675926</v>
      </c>
      <c r="AL2728" s="10" t="s">
        <v>10543</v>
      </c>
      <c r="AM2728">
        <f t="shared" si="55"/>
        <v>3</v>
      </c>
      <c r="AN2728" t="s">
        <v>106</v>
      </c>
    </row>
    <row r="2729" spans="1:40">
      <c r="A2729" s="10"/>
      <c r="B2729" s="10" t="s">
        <v>10544</v>
      </c>
      <c r="C2729" s="10"/>
      <c r="D2729" s="10" t="s">
        <v>10545</v>
      </c>
      <c r="E2729" s="10" t="s">
        <v>92</v>
      </c>
      <c r="F2729" s="10" t="s">
        <v>93</v>
      </c>
      <c r="G2729" s="10" t="s">
        <v>141</v>
      </c>
      <c r="H2729" s="10" t="s">
        <v>10546</v>
      </c>
      <c r="I2729" s="10" t="s">
        <v>257</v>
      </c>
      <c r="J2729" s="10" t="s">
        <v>97</v>
      </c>
      <c r="K2729" s="10" t="s">
        <v>98</v>
      </c>
      <c r="L2729" s="11">
        <v>549430</v>
      </c>
      <c r="M2729" s="11">
        <v>784900</v>
      </c>
      <c r="N2729" s="11">
        <v>623430</v>
      </c>
      <c r="O2729" s="10" t="s">
        <v>99</v>
      </c>
      <c r="P2729" s="11">
        <v>126.71</v>
      </c>
      <c r="Q2729" s="11">
        <v>0</v>
      </c>
      <c r="R2729" s="10"/>
      <c r="S2729" s="10"/>
      <c r="T2729" s="10" t="s">
        <v>100</v>
      </c>
      <c r="U2729" s="10"/>
      <c r="V2729" s="10"/>
      <c r="W2729" s="10" t="s">
        <v>113</v>
      </c>
      <c r="X2729" s="10"/>
      <c r="Y2729" s="10" t="s">
        <v>123</v>
      </c>
      <c r="Z2729" s="11">
        <v>0</v>
      </c>
      <c r="AA2729" s="11">
        <v>0</v>
      </c>
      <c r="AB2729" s="10" t="s">
        <v>100</v>
      </c>
      <c r="AC2729" s="10"/>
      <c r="AD2729" s="10"/>
      <c r="AE2729" s="10"/>
      <c r="AF2729" s="10"/>
      <c r="AG2729" s="11"/>
      <c r="AH2729" s="11"/>
      <c r="AI2729" s="11"/>
      <c r="AJ2729" s="10"/>
      <c r="AK2729" s="12">
        <v>45784.4220023148</v>
      </c>
      <c r="AL2729" s="10" t="s">
        <v>10547</v>
      </c>
      <c r="AM2729">
        <f t="shared" si="55"/>
        <v>3</v>
      </c>
      <c r="AN2729" t="s">
        <v>106</v>
      </c>
    </row>
    <row r="2730" spans="1:40">
      <c r="A2730" s="10"/>
      <c r="B2730" s="10" t="s">
        <v>8597</v>
      </c>
      <c r="C2730" s="10"/>
      <c r="D2730" s="10" t="s">
        <v>10548</v>
      </c>
      <c r="E2730" s="10" t="s">
        <v>92</v>
      </c>
      <c r="F2730" s="10" t="s">
        <v>93</v>
      </c>
      <c r="G2730" s="10" t="s">
        <v>141</v>
      </c>
      <c r="H2730" s="10" t="s">
        <v>10549</v>
      </c>
      <c r="I2730" s="10" t="s">
        <v>257</v>
      </c>
      <c r="J2730" s="10" t="s">
        <v>97</v>
      </c>
      <c r="K2730" s="10" t="s">
        <v>98</v>
      </c>
      <c r="L2730" s="11">
        <v>625940</v>
      </c>
      <c r="M2730" s="11">
        <v>894200</v>
      </c>
      <c r="N2730" s="11">
        <v>625940</v>
      </c>
      <c r="O2730" s="10" t="s">
        <v>99</v>
      </c>
      <c r="P2730" s="11">
        <v>133.98</v>
      </c>
      <c r="Q2730" s="11">
        <v>0</v>
      </c>
      <c r="R2730" s="10"/>
      <c r="S2730" s="10"/>
      <c r="T2730" s="10" t="s">
        <v>100</v>
      </c>
      <c r="U2730" s="10"/>
      <c r="V2730" s="10"/>
      <c r="W2730" s="10" t="s">
        <v>113</v>
      </c>
      <c r="X2730" s="10"/>
      <c r="Y2730" s="10" t="s">
        <v>123</v>
      </c>
      <c r="Z2730" s="11">
        <v>0</v>
      </c>
      <c r="AA2730" s="11">
        <v>0</v>
      </c>
      <c r="AB2730" s="10" t="s">
        <v>100</v>
      </c>
      <c r="AC2730" s="10"/>
      <c r="AD2730" s="10"/>
      <c r="AE2730" s="10"/>
      <c r="AF2730" s="10"/>
      <c r="AG2730" s="11"/>
      <c r="AH2730" s="11"/>
      <c r="AI2730" s="11"/>
      <c r="AJ2730" s="10"/>
      <c r="AK2730" s="12">
        <v>45784.4166666667</v>
      </c>
      <c r="AL2730" s="10" t="s">
        <v>10550</v>
      </c>
      <c r="AM2730">
        <f t="shared" si="55"/>
        <v>2</v>
      </c>
      <c r="AN2730" t="s">
        <v>106</v>
      </c>
    </row>
    <row r="2731" spans="1:40">
      <c r="A2731" s="10"/>
      <c r="B2731" s="10" t="s">
        <v>10551</v>
      </c>
      <c r="C2731" s="10"/>
      <c r="D2731" s="10" t="s">
        <v>10552</v>
      </c>
      <c r="E2731" s="10" t="s">
        <v>92</v>
      </c>
      <c r="F2731" s="10" t="s">
        <v>352</v>
      </c>
      <c r="G2731" s="10" t="s">
        <v>670</v>
      </c>
      <c r="H2731" s="10" t="s">
        <v>10553</v>
      </c>
      <c r="I2731" s="10" t="s">
        <v>257</v>
      </c>
      <c r="J2731" s="10" t="s">
        <v>97</v>
      </c>
      <c r="K2731" s="10" t="s">
        <v>98</v>
      </c>
      <c r="L2731" s="11">
        <v>598275</v>
      </c>
      <c r="M2731" s="11">
        <v>797700</v>
      </c>
      <c r="N2731" s="11">
        <v>598275</v>
      </c>
      <c r="O2731" s="10" t="s">
        <v>99</v>
      </c>
      <c r="P2731" s="11">
        <v>90.14</v>
      </c>
      <c r="Q2731" s="11">
        <v>0</v>
      </c>
      <c r="R2731" s="10"/>
      <c r="S2731" s="10"/>
      <c r="T2731" s="10" t="s">
        <v>101</v>
      </c>
      <c r="U2731" s="10" t="s">
        <v>112</v>
      </c>
      <c r="V2731" s="10" t="s">
        <v>10554</v>
      </c>
      <c r="W2731" s="10" t="s">
        <v>101</v>
      </c>
      <c r="X2731" s="10"/>
      <c r="Y2731" s="10"/>
      <c r="Z2731" s="11">
        <v>43</v>
      </c>
      <c r="AA2731" s="11">
        <v>4</v>
      </c>
      <c r="AB2731" s="10" t="s">
        <v>100</v>
      </c>
      <c r="AC2731" s="10"/>
      <c r="AD2731" s="10" t="s">
        <v>10555</v>
      </c>
      <c r="AE2731" s="10" t="s">
        <v>1486</v>
      </c>
      <c r="AF2731" s="10"/>
      <c r="AG2731" s="11"/>
      <c r="AH2731" s="11"/>
      <c r="AI2731" s="11"/>
      <c r="AJ2731" s="10"/>
      <c r="AK2731" s="12">
        <v>45760.4166666667</v>
      </c>
      <c r="AL2731" s="10" t="s">
        <v>10556</v>
      </c>
      <c r="AM2731">
        <f t="shared" si="55"/>
        <v>2</v>
      </c>
      <c r="AN2731" t="s">
        <v>106</v>
      </c>
    </row>
    <row r="2732" spans="1:40">
      <c r="A2732" s="10"/>
      <c r="B2732" s="10" t="s">
        <v>10557</v>
      </c>
      <c r="C2732" s="10"/>
      <c r="D2732" s="10" t="s">
        <v>10558</v>
      </c>
      <c r="E2732" s="10" t="s">
        <v>92</v>
      </c>
      <c r="F2732" s="10" t="s">
        <v>148</v>
      </c>
      <c r="G2732" s="10" t="s">
        <v>1467</v>
      </c>
      <c r="H2732" s="10" t="s">
        <v>10559</v>
      </c>
      <c r="I2732" s="10" t="s">
        <v>368</v>
      </c>
      <c r="J2732" s="10" t="s">
        <v>97</v>
      </c>
      <c r="K2732" s="10" t="s">
        <v>98</v>
      </c>
      <c r="L2732" s="11">
        <v>609395.27</v>
      </c>
      <c r="M2732" s="11">
        <v>712743</v>
      </c>
      <c r="N2732" s="11">
        <v>609395.27</v>
      </c>
      <c r="O2732" s="10" t="s">
        <v>99</v>
      </c>
      <c r="P2732" s="11">
        <v>139.48</v>
      </c>
      <c r="Q2732" s="11">
        <v>0</v>
      </c>
      <c r="R2732" s="10"/>
      <c r="S2732" s="10" t="s">
        <v>264</v>
      </c>
      <c r="T2732" s="10" t="s">
        <v>101</v>
      </c>
      <c r="U2732" s="10"/>
      <c r="V2732" s="10"/>
      <c r="W2732" s="10" t="s">
        <v>113</v>
      </c>
      <c r="X2732" s="10"/>
      <c r="Y2732" s="10" t="s">
        <v>102</v>
      </c>
      <c r="Z2732" s="11">
        <v>0</v>
      </c>
      <c r="AA2732" s="11">
        <v>0</v>
      </c>
      <c r="AB2732" s="10" t="s">
        <v>100</v>
      </c>
      <c r="AC2732" s="10"/>
      <c r="AD2732" s="10"/>
      <c r="AE2732" s="10"/>
      <c r="AF2732" s="10"/>
      <c r="AG2732" s="11"/>
      <c r="AH2732" s="11"/>
      <c r="AI2732" s="11"/>
      <c r="AJ2732" s="10"/>
      <c r="AK2732" s="12">
        <v>45759.8333333333</v>
      </c>
      <c r="AL2732" s="10" t="s">
        <v>10560</v>
      </c>
      <c r="AM2732">
        <f t="shared" si="55"/>
        <v>3</v>
      </c>
      <c r="AN2732" t="s">
        <v>106</v>
      </c>
    </row>
    <row r="2733" spans="1:40">
      <c r="A2733" s="10"/>
      <c r="B2733" s="10" t="s">
        <v>10561</v>
      </c>
      <c r="C2733" s="10"/>
      <c r="D2733" s="10" t="s">
        <v>10562</v>
      </c>
      <c r="E2733" s="10" t="s">
        <v>92</v>
      </c>
      <c r="F2733" s="10" t="s">
        <v>438</v>
      </c>
      <c r="G2733" s="10" t="s">
        <v>439</v>
      </c>
      <c r="H2733" s="10" t="s">
        <v>10562</v>
      </c>
      <c r="I2733" s="10" t="s">
        <v>368</v>
      </c>
      <c r="J2733" s="10" t="s">
        <v>97</v>
      </c>
      <c r="K2733" s="10" t="s">
        <v>98</v>
      </c>
      <c r="L2733" s="11">
        <v>672837.36</v>
      </c>
      <c r="M2733" s="11">
        <v>934496.33</v>
      </c>
      <c r="N2733" s="11">
        <v>778837.36</v>
      </c>
      <c r="O2733" s="10" t="s">
        <v>99</v>
      </c>
      <c r="P2733" s="11">
        <v>130.65</v>
      </c>
      <c r="Q2733" s="11">
        <v>0</v>
      </c>
      <c r="R2733" s="10"/>
      <c r="S2733" s="10"/>
      <c r="T2733" s="10" t="s">
        <v>101</v>
      </c>
      <c r="U2733" s="10"/>
      <c r="V2733" s="10"/>
      <c r="W2733" s="10" t="s">
        <v>113</v>
      </c>
      <c r="X2733" s="10" t="s">
        <v>972</v>
      </c>
      <c r="Y2733" s="10" t="s">
        <v>102</v>
      </c>
      <c r="Z2733" s="11">
        <v>32</v>
      </c>
      <c r="AA2733" s="11">
        <v>14</v>
      </c>
      <c r="AB2733" s="10" t="s">
        <v>101</v>
      </c>
      <c r="AC2733" s="10"/>
      <c r="AD2733" s="10"/>
      <c r="AE2733" s="10"/>
      <c r="AF2733" s="10"/>
      <c r="AG2733" s="11"/>
      <c r="AH2733" s="11"/>
      <c r="AI2733" s="11"/>
      <c r="AJ2733" s="10"/>
      <c r="AK2733" s="12">
        <v>45758.4341087963</v>
      </c>
      <c r="AL2733" s="10" t="s">
        <v>10563</v>
      </c>
      <c r="AM2733">
        <f t="shared" si="55"/>
        <v>2</v>
      </c>
      <c r="AN2733" t="s">
        <v>106</v>
      </c>
    </row>
    <row r="2734" spans="1:40">
      <c r="A2734" s="10"/>
      <c r="B2734" s="10" t="s">
        <v>10564</v>
      </c>
      <c r="C2734" s="10"/>
      <c r="D2734" s="10" t="s">
        <v>10565</v>
      </c>
      <c r="E2734" s="10" t="s">
        <v>92</v>
      </c>
      <c r="F2734" s="10" t="s">
        <v>153</v>
      </c>
      <c r="G2734" s="10" t="s">
        <v>300</v>
      </c>
      <c r="H2734" s="10" t="s">
        <v>10566</v>
      </c>
      <c r="I2734" s="10" t="s">
        <v>96</v>
      </c>
      <c r="J2734" s="10" t="s">
        <v>97</v>
      </c>
      <c r="K2734" s="10" t="s">
        <v>98</v>
      </c>
      <c r="L2734" s="11">
        <v>768320</v>
      </c>
      <c r="M2734" s="11">
        <v>1200500</v>
      </c>
      <c r="N2734" s="11">
        <v>768320</v>
      </c>
      <c r="O2734" s="10" t="s">
        <v>131</v>
      </c>
      <c r="P2734" s="11">
        <v>136.39</v>
      </c>
      <c r="Q2734" s="11">
        <v>0</v>
      </c>
      <c r="R2734" s="10"/>
      <c r="S2734" s="10"/>
      <c r="T2734" s="10" t="s">
        <v>100</v>
      </c>
      <c r="U2734" s="10"/>
      <c r="V2734" s="10"/>
      <c r="W2734" s="10" t="s">
        <v>100</v>
      </c>
      <c r="X2734" s="10"/>
      <c r="Y2734" s="10" t="s">
        <v>1752</v>
      </c>
      <c r="Z2734" s="11">
        <v>7</v>
      </c>
      <c r="AA2734" s="11">
        <v>1</v>
      </c>
      <c r="AB2734" s="10" t="s">
        <v>100</v>
      </c>
      <c r="AC2734" s="10" t="s">
        <v>10567</v>
      </c>
      <c r="AD2734" s="10"/>
      <c r="AE2734" s="10"/>
      <c r="AF2734" s="10"/>
      <c r="AG2734" s="11"/>
      <c r="AH2734" s="11"/>
      <c r="AI2734" s="11"/>
      <c r="AJ2734" s="10"/>
      <c r="AK2734" s="12">
        <v>45794.5880439815</v>
      </c>
      <c r="AL2734" s="10" t="s">
        <v>10568</v>
      </c>
      <c r="AM2734">
        <f t="shared" si="55"/>
        <v>3</v>
      </c>
      <c r="AN2734" t="s">
        <v>106</v>
      </c>
    </row>
    <row r="2735" spans="1:40">
      <c r="A2735" s="10"/>
      <c r="B2735" s="10" t="s">
        <v>10564</v>
      </c>
      <c r="C2735" s="10"/>
      <c r="D2735" s="10" t="s">
        <v>10569</v>
      </c>
      <c r="E2735" s="10" t="s">
        <v>92</v>
      </c>
      <c r="F2735" s="10" t="s">
        <v>153</v>
      </c>
      <c r="G2735" s="10" t="s">
        <v>300</v>
      </c>
      <c r="H2735" s="10" t="s">
        <v>10570</v>
      </c>
      <c r="I2735" s="10" t="s">
        <v>96</v>
      </c>
      <c r="J2735" s="10" t="s">
        <v>97</v>
      </c>
      <c r="K2735" s="10" t="s">
        <v>98</v>
      </c>
      <c r="L2735" s="11">
        <v>768320</v>
      </c>
      <c r="M2735" s="11">
        <v>1200500</v>
      </c>
      <c r="N2735" s="11">
        <v>768320</v>
      </c>
      <c r="O2735" s="10" t="s">
        <v>131</v>
      </c>
      <c r="P2735" s="11">
        <v>136.39</v>
      </c>
      <c r="Q2735" s="11">
        <v>0</v>
      </c>
      <c r="R2735" s="10"/>
      <c r="S2735" s="10"/>
      <c r="T2735" s="10" t="s">
        <v>100</v>
      </c>
      <c r="U2735" s="10"/>
      <c r="V2735" s="10"/>
      <c r="W2735" s="10" t="s">
        <v>100</v>
      </c>
      <c r="X2735" s="10"/>
      <c r="Y2735" s="10" t="s">
        <v>1752</v>
      </c>
      <c r="Z2735" s="11">
        <v>7</v>
      </c>
      <c r="AA2735" s="11">
        <v>1</v>
      </c>
      <c r="AB2735" s="10" t="s">
        <v>100</v>
      </c>
      <c r="AC2735" s="10" t="s">
        <v>10567</v>
      </c>
      <c r="AD2735" s="10"/>
      <c r="AE2735" s="10"/>
      <c r="AF2735" s="10"/>
      <c r="AG2735" s="11"/>
      <c r="AH2735" s="11"/>
      <c r="AI2735" s="11"/>
      <c r="AJ2735" s="10"/>
      <c r="AK2735" s="12">
        <v>45794.5878935185</v>
      </c>
      <c r="AL2735" s="10" t="s">
        <v>10571</v>
      </c>
      <c r="AM2735">
        <f t="shared" si="55"/>
        <v>3</v>
      </c>
      <c r="AN2735" t="s">
        <v>106</v>
      </c>
    </row>
    <row r="2736" spans="1:40">
      <c r="A2736" s="10"/>
      <c r="B2736" s="10" t="s">
        <v>10572</v>
      </c>
      <c r="C2736" s="10"/>
      <c r="D2736" s="10" t="s">
        <v>10573</v>
      </c>
      <c r="E2736" s="10" t="s">
        <v>92</v>
      </c>
      <c r="F2736" s="10" t="s">
        <v>184</v>
      </c>
      <c r="G2736" s="10" t="s">
        <v>1146</v>
      </c>
      <c r="H2736" s="10" t="s">
        <v>10574</v>
      </c>
      <c r="I2736" s="10" t="s">
        <v>257</v>
      </c>
      <c r="J2736" s="10" t="s">
        <v>97</v>
      </c>
      <c r="K2736" s="10" t="s">
        <v>98</v>
      </c>
      <c r="L2736" s="11">
        <v>361410</v>
      </c>
      <c r="M2736" s="11">
        <v>516300</v>
      </c>
      <c r="N2736" s="11">
        <v>364410</v>
      </c>
      <c r="O2736" s="10" t="s">
        <v>131</v>
      </c>
      <c r="P2736" s="11">
        <v>125.16</v>
      </c>
      <c r="Q2736" s="11">
        <v>0</v>
      </c>
      <c r="R2736" s="10"/>
      <c r="S2736" s="10"/>
      <c r="T2736" s="10" t="s">
        <v>101</v>
      </c>
      <c r="U2736" s="10"/>
      <c r="V2736" s="10"/>
      <c r="W2736" s="10" t="s">
        <v>100</v>
      </c>
      <c r="X2736" s="10" t="s">
        <v>9183</v>
      </c>
      <c r="Y2736" s="10" t="s">
        <v>560</v>
      </c>
      <c r="Z2736" s="11">
        <v>3</v>
      </c>
      <c r="AA2736" s="11">
        <v>1</v>
      </c>
      <c r="AB2736" s="10" t="s">
        <v>100</v>
      </c>
      <c r="AC2736" s="10"/>
      <c r="AD2736" s="10"/>
      <c r="AE2736" s="10"/>
      <c r="AF2736" s="10" t="s">
        <v>280</v>
      </c>
      <c r="AG2736" s="11"/>
      <c r="AH2736" s="11"/>
      <c r="AI2736" s="11"/>
      <c r="AJ2736" s="10"/>
      <c r="AK2736" s="12">
        <v>45777.4166666667</v>
      </c>
      <c r="AL2736" s="10" t="s">
        <v>10575</v>
      </c>
      <c r="AM2736">
        <f t="shared" si="55"/>
        <v>3</v>
      </c>
      <c r="AN2736" t="s">
        <v>106</v>
      </c>
    </row>
    <row r="2737" spans="1:40">
      <c r="A2737" s="10"/>
      <c r="B2737" s="10" t="s">
        <v>9790</v>
      </c>
      <c r="C2737" s="10"/>
      <c r="D2737" s="10" t="s">
        <v>10576</v>
      </c>
      <c r="E2737" s="10" t="s">
        <v>92</v>
      </c>
      <c r="F2737" s="10" t="s">
        <v>184</v>
      </c>
      <c r="G2737" s="10" t="s">
        <v>1146</v>
      </c>
      <c r="H2737" s="10" t="s">
        <v>10577</v>
      </c>
      <c r="I2737" s="10" t="s">
        <v>257</v>
      </c>
      <c r="J2737" s="10" t="s">
        <v>97</v>
      </c>
      <c r="K2737" s="10" t="s">
        <v>98</v>
      </c>
      <c r="L2737" s="11">
        <v>381570</v>
      </c>
      <c r="M2737" s="11">
        <v>545100</v>
      </c>
      <c r="N2737" s="11">
        <v>402570</v>
      </c>
      <c r="O2737" s="10" t="s">
        <v>131</v>
      </c>
      <c r="P2737" s="11">
        <v>132.15</v>
      </c>
      <c r="Q2737" s="11">
        <v>0</v>
      </c>
      <c r="R2737" s="10"/>
      <c r="S2737" s="10"/>
      <c r="T2737" s="10" t="s">
        <v>101</v>
      </c>
      <c r="U2737" s="10"/>
      <c r="V2737" s="10"/>
      <c r="W2737" s="10" t="s">
        <v>100</v>
      </c>
      <c r="X2737" s="10" t="s">
        <v>9183</v>
      </c>
      <c r="Y2737" s="10" t="s">
        <v>560</v>
      </c>
      <c r="Z2737" s="11">
        <v>3</v>
      </c>
      <c r="AA2737" s="11">
        <v>1</v>
      </c>
      <c r="AB2737" s="10" t="s">
        <v>100</v>
      </c>
      <c r="AC2737" s="10"/>
      <c r="AD2737" s="10"/>
      <c r="AE2737" s="10"/>
      <c r="AF2737" s="10" t="s">
        <v>280</v>
      </c>
      <c r="AG2737" s="11"/>
      <c r="AH2737" s="11"/>
      <c r="AI2737" s="11"/>
      <c r="AJ2737" s="10"/>
      <c r="AK2737" s="12">
        <v>45777.4205324074</v>
      </c>
      <c r="AL2737" s="10" t="s">
        <v>10578</v>
      </c>
      <c r="AM2737">
        <f t="shared" si="55"/>
        <v>2</v>
      </c>
      <c r="AN2737" t="s">
        <v>106</v>
      </c>
    </row>
    <row r="2738" spans="1:40">
      <c r="A2738" s="10"/>
      <c r="B2738" s="10" t="s">
        <v>9790</v>
      </c>
      <c r="C2738" s="10"/>
      <c r="D2738" s="10" t="s">
        <v>10579</v>
      </c>
      <c r="E2738" s="10" t="s">
        <v>92</v>
      </c>
      <c r="F2738" s="10" t="s">
        <v>184</v>
      </c>
      <c r="G2738" s="10" t="s">
        <v>1146</v>
      </c>
      <c r="H2738" s="10" t="s">
        <v>10580</v>
      </c>
      <c r="I2738" s="10" t="s">
        <v>257</v>
      </c>
      <c r="J2738" s="10" t="s">
        <v>97</v>
      </c>
      <c r="K2738" s="10" t="s">
        <v>98</v>
      </c>
      <c r="L2738" s="11">
        <v>381570</v>
      </c>
      <c r="M2738" s="11">
        <v>545100</v>
      </c>
      <c r="N2738" s="11">
        <v>423570</v>
      </c>
      <c r="O2738" s="10" t="s">
        <v>131</v>
      </c>
      <c r="P2738" s="11">
        <v>132.15</v>
      </c>
      <c r="Q2738" s="11">
        <v>0</v>
      </c>
      <c r="R2738" s="10"/>
      <c r="S2738" s="10"/>
      <c r="T2738" s="10" t="s">
        <v>101</v>
      </c>
      <c r="U2738" s="10"/>
      <c r="V2738" s="10"/>
      <c r="W2738" s="10" t="s">
        <v>100</v>
      </c>
      <c r="X2738" s="10" t="s">
        <v>9183</v>
      </c>
      <c r="Y2738" s="10" t="s">
        <v>560</v>
      </c>
      <c r="Z2738" s="11">
        <v>3</v>
      </c>
      <c r="AA2738" s="11">
        <v>1</v>
      </c>
      <c r="AB2738" s="10" t="s">
        <v>100</v>
      </c>
      <c r="AC2738" s="10"/>
      <c r="AD2738" s="10"/>
      <c r="AE2738" s="10"/>
      <c r="AF2738" s="10" t="s">
        <v>280</v>
      </c>
      <c r="AG2738" s="11"/>
      <c r="AH2738" s="11"/>
      <c r="AI2738" s="11"/>
      <c r="AJ2738" s="10"/>
      <c r="AK2738" s="12">
        <v>45777.4207523148</v>
      </c>
      <c r="AL2738" s="10" t="s">
        <v>10581</v>
      </c>
      <c r="AM2738">
        <f t="shared" si="55"/>
        <v>2</v>
      </c>
      <c r="AN2738" t="s">
        <v>106</v>
      </c>
    </row>
    <row r="2739" spans="1:40">
      <c r="A2739" s="10"/>
      <c r="B2739" s="10" t="s">
        <v>9790</v>
      </c>
      <c r="C2739" s="10"/>
      <c r="D2739" s="10" t="s">
        <v>10582</v>
      </c>
      <c r="E2739" s="10" t="s">
        <v>92</v>
      </c>
      <c r="F2739" s="10" t="s">
        <v>184</v>
      </c>
      <c r="G2739" s="10" t="s">
        <v>1146</v>
      </c>
      <c r="H2739" s="10" t="s">
        <v>10583</v>
      </c>
      <c r="I2739" s="10" t="s">
        <v>257</v>
      </c>
      <c r="J2739" s="10" t="s">
        <v>97</v>
      </c>
      <c r="K2739" s="10" t="s">
        <v>98</v>
      </c>
      <c r="L2739" s="11">
        <v>381570</v>
      </c>
      <c r="M2739" s="11">
        <v>545100</v>
      </c>
      <c r="N2739" s="11">
        <v>393570</v>
      </c>
      <c r="O2739" s="10" t="s">
        <v>131</v>
      </c>
      <c r="P2739" s="11">
        <v>132.15</v>
      </c>
      <c r="Q2739" s="11">
        <v>0</v>
      </c>
      <c r="R2739" s="10"/>
      <c r="S2739" s="10"/>
      <c r="T2739" s="10" t="s">
        <v>101</v>
      </c>
      <c r="U2739" s="10"/>
      <c r="V2739" s="10"/>
      <c r="W2739" s="10" t="s">
        <v>100</v>
      </c>
      <c r="X2739" s="10" t="s">
        <v>9183</v>
      </c>
      <c r="Y2739" s="10" t="s">
        <v>560</v>
      </c>
      <c r="Z2739" s="11">
        <v>3</v>
      </c>
      <c r="AA2739" s="11">
        <v>1</v>
      </c>
      <c r="AB2739" s="10" t="s">
        <v>100</v>
      </c>
      <c r="AC2739" s="10"/>
      <c r="AD2739" s="10"/>
      <c r="AE2739" s="10"/>
      <c r="AF2739" s="10" t="s">
        <v>280</v>
      </c>
      <c r="AG2739" s="11"/>
      <c r="AH2739" s="11"/>
      <c r="AI2739" s="11"/>
      <c r="AJ2739" s="10"/>
      <c r="AK2739" s="12">
        <v>45777.4196643519</v>
      </c>
      <c r="AL2739" s="10" t="s">
        <v>10584</v>
      </c>
      <c r="AM2739">
        <f t="shared" si="55"/>
        <v>2</v>
      </c>
      <c r="AN2739" t="s">
        <v>106</v>
      </c>
    </row>
    <row r="2740" spans="1:40">
      <c r="A2740" s="10"/>
      <c r="B2740" s="10" t="s">
        <v>10585</v>
      </c>
      <c r="C2740" s="10"/>
      <c r="D2740" s="10" t="s">
        <v>10586</v>
      </c>
      <c r="E2740" s="10" t="s">
        <v>92</v>
      </c>
      <c r="F2740" s="10" t="s">
        <v>352</v>
      </c>
      <c r="G2740" s="10" t="s">
        <v>864</v>
      </c>
      <c r="H2740" s="10" t="s">
        <v>10587</v>
      </c>
      <c r="I2740" s="10" t="s">
        <v>96</v>
      </c>
      <c r="J2740" s="10" t="s">
        <v>97</v>
      </c>
      <c r="K2740" s="10" t="s">
        <v>98</v>
      </c>
      <c r="L2740" s="11">
        <v>390848</v>
      </c>
      <c r="M2740" s="11">
        <v>610700</v>
      </c>
      <c r="N2740" s="11">
        <v>390848</v>
      </c>
      <c r="O2740" s="10" t="s">
        <v>99</v>
      </c>
      <c r="P2740" s="11">
        <v>86.76</v>
      </c>
      <c r="Q2740" s="11">
        <v>0</v>
      </c>
      <c r="R2740" s="10"/>
      <c r="S2740" s="10"/>
      <c r="T2740" s="10" t="s">
        <v>100</v>
      </c>
      <c r="U2740" s="10"/>
      <c r="V2740" s="10"/>
      <c r="W2740" s="10" t="s">
        <v>101</v>
      </c>
      <c r="X2740" s="10"/>
      <c r="Y2740" s="10" t="s">
        <v>102</v>
      </c>
      <c r="Z2740" s="11">
        <v>6</v>
      </c>
      <c r="AA2740" s="11">
        <v>5</v>
      </c>
      <c r="AB2740" s="10" t="s">
        <v>100</v>
      </c>
      <c r="AC2740" s="10"/>
      <c r="AD2740" s="10" t="s">
        <v>10588</v>
      </c>
      <c r="AE2740" s="10"/>
      <c r="AF2740" s="10" t="s">
        <v>115</v>
      </c>
      <c r="AG2740" s="11"/>
      <c r="AH2740" s="11"/>
      <c r="AI2740" s="11"/>
      <c r="AJ2740" s="10"/>
      <c r="AK2740" s="12">
        <v>45749.0478472222</v>
      </c>
      <c r="AL2740" s="10" t="s">
        <v>10589</v>
      </c>
      <c r="AM2740">
        <f t="shared" si="55"/>
        <v>3</v>
      </c>
      <c r="AN2740" t="s">
        <v>106</v>
      </c>
    </row>
    <row r="2741" spans="1:40">
      <c r="A2741" s="10"/>
      <c r="B2741" s="10" t="s">
        <v>7334</v>
      </c>
      <c r="C2741" s="10"/>
      <c r="D2741" s="10" t="s">
        <v>10590</v>
      </c>
      <c r="E2741" s="10" t="s">
        <v>92</v>
      </c>
      <c r="F2741" s="10" t="s">
        <v>120</v>
      </c>
      <c r="G2741" s="10" t="s">
        <v>121</v>
      </c>
      <c r="H2741" s="10" t="s">
        <v>10591</v>
      </c>
      <c r="I2741" s="10" t="s">
        <v>368</v>
      </c>
      <c r="J2741" s="10" t="s">
        <v>97</v>
      </c>
      <c r="K2741" s="10" t="s">
        <v>98</v>
      </c>
      <c r="L2741" s="11">
        <v>404992</v>
      </c>
      <c r="M2741" s="11">
        <v>632800</v>
      </c>
      <c r="N2741" s="11">
        <v>448992</v>
      </c>
      <c r="O2741" s="10" t="s">
        <v>99</v>
      </c>
      <c r="P2741" s="11">
        <v>129.94</v>
      </c>
      <c r="Q2741" s="11">
        <v>0</v>
      </c>
      <c r="R2741" s="10"/>
      <c r="S2741" s="10"/>
      <c r="T2741" s="10" t="s">
        <v>101</v>
      </c>
      <c r="U2741" s="10"/>
      <c r="V2741" s="10"/>
      <c r="W2741" s="10" t="s">
        <v>101</v>
      </c>
      <c r="X2741" s="10"/>
      <c r="Y2741" s="10" t="s">
        <v>10592</v>
      </c>
      <c r="Z2741" s="11">
        <v>11</v>
      </c>
      <c r="AA2741" s="11">
        <v>2</v>
      </c>
      <c r="AB2741" s="10" t="s">
        <v>100</v>
      </c>
      <c r="AC2741" s="10"/>
      <c r="AD2741" s="10" t="s">
        <v>10593</v>
      </c>
      <c r="AE2741" s="10"/>
      <c r="AF2741" s="10"/>
      <c r="AG2741" s="11"/>
      <c r="AH2741" s="11"/>
      <c r="AI2741" s="11"/>
      <c r="AJ2741" s="10"/>
      <c r="AK2741" s="12">
        <v>45744.4290972222</v>
      </c>
      <c r="AL2741" s="10" t="s">
        <v>10594</v>
      </c>
      <c r="AM2741">
        <f t="shared" si="55"/>
        <v>3</v>
      </c>
      <c r="AN2741" t="s">
        <v>106</v>
      </c>
    </row>
    <row r="2742" spans="1:40">
      <c r="A2742" s="10"/>
      <c r="B2742" s="10" t="s">
        <v>10595</v>
      </c>
      <c r="C2742" s="10"/>
      <c r="D2742" s="10" t="s">
        <v>10596</v>
      </c>
      <c r="E2742" s="10" t="s">
        <v>92</v>
      </c>
      <c r="F2742" s="10" t="s">
        <v>120</v>
      </c>
      <c r="G2742" s="10" t="s">
        <v>1875</v>
      </c>
      <c r="H2742" s="10" t="s">
        <v>10597</v>
      </c>
      <c r="I2742" s="10" t="s">
        <v>96</v>
      </c>
      <c r="J2742" s="10" t="s">
        <v>97</v>
      </c>
      <c r="K2742" s="10" t="s">
        <v>98</v>
      </c>
      <c r="L2742" s="11">
        <v>416000</v>
      </c>
      <c r="M2742" s="11">
        <v>617585</v>
      </c>
      <c r="N2742" s="11">
        <v>416000</v>
      </c>
      <c r="O2742" s="10" t="s">
        <v>99</v>
      </c>
      <c r="P2742" s="11">
        <v>133.33</v>
      </c>
      <c r="Q2742" s="11">
        <v>0</v>
      </c>
      <c r="R2742" s="10"/>
      <c r="S2742" s="10"/>
      <c r="T2742" s="10" t="s">
        <v>101</v>
      </c>
      <c r="U2742" s="10" t="s">
        <v>258</v>
      </c>
      <c r="V2742" s="10" t="s">
        <v>453</v>
      </c>
      <c r="W2742" s="10" t="s">
        <v>113</v>
      </c>
      <c r="X2742" s="10" t="s">
        <v>218</v>
      </c>
      <c r="Y2742" s="10" t="s">
        <v>102</v>
      </c>
      <c r="Z2742" s="11">
        <v>6</v>
      </c>
      <c r="AA2742" s="11">
        <v>3</v>
      </c>
      <c r="AB2742" s="10" t="s">
        <v>100</v>
      </c>
      <c r="AC2742" s="10"/>
      <c r="AD2742" s="10"/>
      <c r="AE2742" s="10"/>
      <c r="AF2742" s="10"/>
      <c r="AG2742" s="11"/>
      <c r="AH2742" s="11"/>
      <c r="AI2742" s="11"/>
      <c r="AJ2742" s="10"/>
      <c r="AK2742" s="12">
        <v>45808.4029282407</v>
      </c>
      <c r="AL2742" s="10" t="s">
        <v>10598</v>
      </c>
      <c r="AM2742">
        <f t="shared" si="55"/>
        <v>3</v>
      </c>
      <c r="AN2742" t="s">
        <v>106</v>
      </c>
    </row>
    <row r="2743" spans="1:40">
      <c r="A2743" s="10"/>
      <c r="B2743" s="10" t="s">
        <v>10599</v>
      </c>
      <c r="C2743" s="10" t="s">
        <v>10600</v>
      </c>
      <c r="D2743" s="10" t="s">
        <v>10601</v>
      </c>
      <c r="E2743" s="10" t="s">
        <v>92</v>
      </c>
      <c r="F2743" s="10" t="s">
        <v>334</v>
      </c>
      <c r="G2743" s="10" t="s">
        <v>594</v>
      </c>
      <c r="H2743" s="10"/>
      <c r="I2743" s="10" t="s">
        <v>1232</v>
      </c>
      <c r="J2743" s="10" t="s">
        <v>97</v>
      </c>
      <c r="K2743" s="10" t="s">
        <v>98</v>
      </c>
      <c r="L2743" s="11">
        <v>4800000</v>
      </c>
      <c r="M2743" s="11">
        <v>7186000</v>
      </c>
      <c r="N2743" s="11">
        <v>5300000</v>
      </c>
      <c r="O2743" s="10" t="s">
        <v>295</v>
      </c>
      <c r="P2743" s="11">
        <v>10231.94</v>
      </c>
      <c r="Q2743" s="11">
        <v>16164.81</v>
      </c>
      <c r="R2743" s="10"/>
      <c r="S2743" s="10"/>
      <c r="T2743" s="10" t="s">
        <v>101</v>
      </c>
      <c r="U2743" s="10"/>
      <c r="V2743" s="10"/>
      <c r="W2743" s="10" t="s">
        <v>101</v>
      </c>
      <c r="X2743" s="10"/>
      <c r="Y2743" s="10" t="s">
        <v>2213</v>
      </c>
      <c r="Z2743" s="11">
        <v>0</v>
      </c>
      <c r="AA2743" s="11">
        <v>0</v>
      </c>
      <c r="AB2743" s="10" t="s">
        <v>101</v>
      </c>
      <c r="AC2743" s="10"/>
      <c r="AD2743" s="10"/>
      <c r="AE2743" s="10"/>
      <c r="AF2743" s="10"/>
      <c r="AG2743" s="11"/>
      <c r="AH2743" s="11"/>
      <c r="AI2743" s="11"/>
      <c r="AJ2743" s="10"/>
      <c r="AK2743" s="12">
        <v>45726.4291319444</v>
      </c>
      <c r="AL2743" s="10" t="s">
        <v>10602</v>
      </c>
      <c r="AM2743">
        <f t="shared" si="55"/>
        <v>2</v>
      </c>
      <c r="AN2743" t="s">
        <v>106</v>
      </c>
    </row>
    <row r="2744" spans="1:40">
      <c r="A2744" s="10"/>
      <c r="B2744" s="10" t="s">
        <v>10603</v>
      </c>
      <c r="C2744" s="10"/>
      <c r="D2744" s="10" t="s">
        <v>10604</v>
      </c>
      <c r="E2744" s="10" t="s">
        <v>92</v>
      </c>
      <c r="F2744" s="10" t="s">
        <v>120</v>
      </c>
      <c r="G2744" s="10" t="s">
        <v>623</v>
      </c>
      <c r="H2744" s="10" t="s">
        <v>10605</v>
      </c>
      <c r="I2744" s="10" t="s">
        <v>96</v>
      </c>
      <c r="J2744" s="10" t="s">
        <v>97</v>
      </c>
      <c r="K2744" s="10" t="s">
        <v>98</v>
      </c>
      <c r="L2744" s="11">
        <v>717148</v>
      </c>
      <c r="M2744" s="11">
        <v>796831.3</v>
      </c>
      <c r="N2744" s="11">
        <v>717148</v>
      </c>
      <c r="O2744" s="10" t="s">
        <v>99</v>
      </c>
      <c r="P2744" s="11">
        <v>114.74</v>
      </c>
      <c r="Q2744" s="11">
        <v>0</v>
      </c>
      <c r="R2744" s="10"/>
      <c r="S2744" s="10"/>
      <c r="T2744" s="10" t="s">
        <v>101</v>
      </c>
      <c r="U2744" s="10"/>
      <c r="V2744" s="10"/>
      <c r="W2744" s="10" t="s">
        <v>101</v>
      </c>
      <c r="X2744" s="10"/>
      <c r="Y2744" s="10"/>
      <c r="Z2744" s="11">
        <v>17</v>
      </c>
      <c r="AA2744" s="11">
        <v>6</v>
      </c>
      <c r="AB2744" s="10" t="s">
        <v>100</v>
      </c>
      <c r="AC2744" s="10"/>
      <c r="AD2744" s="10"/>
      <c r="AE2744" s="10"/>
      <c r="AF2744" s="10" t="s">
        <v>115</v>
      </c>
      <c r="AG2744" s="11"/>
      <c r="AH2744" s="11"/>
      <c r="AI2744" s="11"/>
      <c r="AJ2744" s="10"/>
      <c r="AK2744" s="12">
        <v>45736.4061689815</v>
      </c>
      <c r="AL2744" s="10" t="s">
        <v>10606</v>
      </c>
      <c r="AM2744">
        <f t="shared" si="55"/>
        <v>3</v>
      </c>
      <c r="AN2744" t="s">
        <v>106</v>
      </c>
    </row>
    <row r="2745" spans="1:40">
      <c r="A2745" s="10"/>
      <c r="B2745" s="10" t="s">
        <v>4309</v>
      </c>
      <c r="C2745" s="10"/>
      <c r="D2745" s="10" t="s">
        <v>10607</v>
      </c>
      <c r="E2745" s="10" t="s">
        <v>92</v>
      </c>
      <c r="F2745" s="10" t="s">
        <v>120</v>
      </c>
      <c r="G2745" s="10" t="s">
        <v>623</v>
      </c>
      <c r="H2745" s="10" t="s">
        <v>10608</v>
      </c>
      <c r="I2745" s="10" t="s">
        <v>368</v>
      </c>
      <c r="J2745" s="10" t="s">
        <v>97</v>
      </c>
      <c r="K2745" s="10" t="s">
        <v>98</v>
      </c>
      <c r="L2745" s="11">
        <v>643383.2</v>
      </c>
      <c r="M2745" s="11">
        <v>804229</v>
      </c>
      <c r="N2745" s="11">
        <v>811383.2</v>
      </c>
      <c r="O2745" s="10" t="s">
        <v>99</v>
      </c>
      <c r="P2745" s="11">
        <v>86.43</v>
      </c>
      <c r="Q2745" s="11">
        <v>0</v>
      </c>
      <c r="R2745" s="10"/>
      <c r="S2745" s="10" t="s">
        <v>264</v>
      </c>
      <c r="T2745" s="10" t="s">
        <v>101</v>
      </c>
      <c r="U2745" s="10" t="s">
        <v>112</v>
      </c>
      <c r="V2745" s="10" t="s">
        <v>453</v>
      </c>
      <c r="W2745" s="10" t="s">
        <v>113</v>
      </c>
      <c r="X2745" s="10" t="s">
        <v>972</v>
      </c>
      <c r="Y2745" s="10" t="s">
        <v>102</v>
      </c>
      <c r="Z2745" s="11">
        <v>6</v>
      </c>
      <c r="AA2745" s="11">
        <v>1</v>
      </c>
      <c r="AB2745" s="10" t="s">
        <v>100</v>
      </c>
      <c r="AC2745" s="10"/>
      <c r="AD2745" s="10"/>
      <c r="AE2745" s="10"/>
      <c r="AF2745" s="10" t="s">
        <v>115</v>
      </c>
      <c r="AG2745" s="11"/>
      <c r="AH2745" s="11"/>
      <c r="AI2745" s="11"/>
      <c r="AJ2745" s="10"/>
      <c r="AK2745" s="12">
        <v>45731.4545949074</v>
      </c>
      <c r="AL2745" s="10" t="s">
        <v>10609</v>
      </c>
      <c r="AM2745">
        <f t="shared" si="55"/>
        <v>2</v>
      </c>
      <c r="AN2745" t="s">
        <v>106</v>
      </c>
    </row>
    <row r="2746" spans="1:40">
      <c r="A2746" s="10"/>
      <c r="B2746" s="10" t="s">
        <v>10610</v>
      </c>
      <c r="C2746" s="10"/>
      <c r="D2746" s="10" t="s">
        <v>10611</v>
      </c>
      <c r="E2746" s="10" t="s">
        <v>92</v>
      </c>
      <c r="F2746" s="10" t="s">
        <v>120</v>
      </c>
      <c r="G2746" s="10" t="s">
        <v>623</v>
      </c>
      <c r="H2746" s="10" t="s">
        <v>10612</v>
      </c>
      <c r="I2746" s="10" t="s">
        <v>368</v>
      </c>
      <c r="J2746" s="10" t="s">
        <v>97</v>
      </c>
      <c r="K2746" s="10" t="s">
        <v>98</v>
      </c>
      <c r="L2746" s="11">
        <v>240421.5</v>
      </c>
      <c r="M2746" s="11">
        <v>333918.69</v>
      </c>
      <c r="N2746" s="11">
        <v>251421.5</v>
      </c>
      <c r="O2746" s="10" t="s">
        <v>99</v>
      </c>
      <c r="P2746" s="11">
        <v>65.59</v>
      </c>
      <c r="Q2746" s="11">
        <v>0</v>
      </c>
      <c r="R2746" s="10"/>
      <c r="S2746" s="10"/>
      <c r="T2746" s="10" t="s">
        <v>101</v>
      </c>
      <c r="U2746" s="10" t="s">
        <v>258</v>
      </c>
      <c r="V2746" s="10" t="s">
        <v>5905</v>
      </c>
      <c r="W2746" s="10" t="s">
        <v>101</v>
      </c>
      <c r="X2746" s="10" t="s">
        <v>972</v>
      </c>
      <c r="Y2746" s="10" t="s">
        <v>102</v>
      </c>
      <c r="Z2746" s="11">
        <v>34</v>
      </c>
      <c r="AA2746" s="11">
        <v>34</v>
      </c>
      <c r="AB2746" s="10" t="s">
        <v>100</v>
      </c>
      <c r="AC2746" s="10"/>
      <c r="AD2746" s="10"/>
      <c r="AE2746" s="10"/>
      <c r="AF2746" s="10" t="s">
        <v>104</v>
      </c>
      <c r="AG2746" s="11"/>
      <c r="AH2746" s="11"/>
      <c r="AI2746" s="11"/>
      <c r="AJ2746" s="10"/>
      <c r="AK2746" s="12">
        <v>45731.4347453704</v>
      </c>
      <c r="AL2746" s="10" t="s">
        <v>10613</v>
      </c>
      <c r="AM2746">
        <f t="shared" si="55"/>
        <v>2</v>
      </c>
      <c r="AN2746" t="s">
        <v>106</v>
      </c>
    </row>
    <row r="2747" spans="1:40">
      <c r="A2747" s="10"/>
      <c r="B2747" s="10" t="s">
        <v>10614</v>
      </c>
      <c r="C2747" s="10"/>
      <c r="D2747" s="10" t="s">
        <v>10615</v>
      </c>
      <c r="E2747" s="10" t="s">
        <v>92</v>
      </c>
      <c r="F2747" s="10" t="s">
        <v>120</v>
      </c>
      <c r="G2747" s="10" t="s">
        <v>459</v>
      </c>
      <c r="H2747" s="10" t="s">
        <v>10616</v>
      </c>
      <c r="I2747" s="10" t="s">
        <v>368</v>
      </c>
      <c r="J2747" s="10" t="s">
        <v>97</v>
      </c>
      <c r="K2747" s="10" t="s">
        <v>98</v>
      </c>
      <c r="L2747" s="11">
        <v>411584</v>
      </c>
      <c r="M2747" s="11">
        <v>643100</v>
      </c>
      <c r="N2747" s="11">
        <v>411584</v>
      </c>
      <c r="O2747" s="10" t="s">
        <v>1017</v>
      </c>
      <c r="P2747" s="11">
        <v>113.61</v>
      </c>
      <c r="Q2747" s="11">
        <v>0</v>
      </c>
      <c r="R2747" s="10"/>
      <c r="S2747" s="10"/>
      <c r="T2747" s="10" t="s">
        <v>101</v>
      </c>
      <c r="U2747" s="10" t="s">
        <v>258</v>
      </c>
      <c r="V2747" s="10"/>
      <c r="W2747" s="10" t="s">
        <v>101</v>
      </c>
      <c r="X2747" s="10"/>
      <c r="Y2747" s="10"/>
      <c r="Z2747" s="11">
        <v>3</v>
      </c>
      <c r="AA2747" s="11">
        <v>1</v>
      </c>
      <c r="AB2747" s="10" t="s">
        <v>100</v>
      </c>
      <c r="AC2747" s="10"/>
      <c r="AD2747" s="10"/>
      <c r="AE2747" s="10"/>
      <c r="AF2747" s="10" t="s">
        <v>115</v>
      </c>
      <c r="AG2747" s="11"/>
      <c r="AH2747" s="11"/>
      <c r="AI2747" s="11"/>
      <c r="AJ2747" s="10"/>
      <c r="AK2747" s="12">
        <v>45743.4166666667</v>
      </c>
      <c r="AL2747" s="10" t="s">
        <v>10617</v>
      </c>
      <c r="AM2747">
        <f t="shared" si="55"/>
        <v>3</v>
      </c>
      <c r="AN2747" t="s">
        <v>106</v>
      </c>
    </row>
    <row r="2748" spans="1:40">
      <c r="A2748" s="10"/>
      <c r="B2748" s="10" t="s">
        <v>10618</v>
      </c>
      <c r="C2748" s="10"/>
      <c r="D2748" s="10" t="s">
        <v>10619</v>
      </c>
      <c r="E2748" s="10" t="s">
        <v>92</v>
      </c>
      <c r="F2748" s="10" t="s">
        <v>93</v>
      </c>
      <c r="G2748" s="10" t="s">
        <v>205</v>
      </c>
      <c r="H2748" s="10" t="s">
        <v>10620</v>
      </c>
      <c r="I2748" s="10" t="s">
        <v>368</v>
      </c>
      <c r="J2748" s="10" t="s">
        <v>97</v>
      </c>
      <c r="K2748" s="10" t="s">
        <v>98</v>
      </c>
      <c r="L2748" s="11">
        <v>1926466</v>
      </c>
      <c r="M2748" s="11">
        <v>2833037</v>
      </c>
      <c r="N2748" s="11">
        <v>1971466</v>
      </c>
      <c r="O2748" s="10" t="s">
        <v>99</v>
      </c>
      <c r="P2748" s="11">
        <v>105.28</v>
      </c>
      <c r="Q2748" s="11">
        <v>0</v>
      </c>
      <c r="R2748" s="10"/>
      <c r="S2748" s="10" t="s">
        <v>264</v>
      </c>
      <c r="T2748" s="10" t="s">
        <v>101</v>
      </c>
      <c r="U2748" s="10"/>
      <c r="V2748" s="10"/>
      <c r="W2748" s="10" t="s">
        <v>101</v>
      </c>
      <c r="X2748" s="10"/>
      <c r="Y2748" s="10" t="s">
        <v>10621</v>
      </c>
      <c r="Z2748" s="11">
        <v>18</v>
      </c>
      <c r="AA2748" s="11">
        <v>4</v>
      </c>
      <c r="AB2748" s="10" t="s">
        <v>100</v>
      </c>
      <c r="AC2748" s="10"/>
      <c r="AD2748" s="10"/>
      <c r="AE2748" s="10"/>
      <c r="AF2748" s="10"/>
      <c r="AG2748" s="11"/>
      <c r="AH2748" s="11"/>
      <c r="AI2748" s="11"/>
      <c r="AJ2748" s="10"/>
      <c r="AK2748" s="12">
        <v>45746.4218981481</v>
      </c>
      <c r="AL2748" s="10" t="s">
        <v>10622</v>
      </c>
      <c r="AM2748">
        <f t="shared" si="55"/>
        <v>3</v>
      </c>
      <c r="AN2748" t="s">
        <v>106</v>
      </c>
    </row>
    <row r="2749" spans="1:40">
      <c r="A2749" s="10"/>
      <c r="B2749" s="10" t="s">
        <v>597</v>
      </c>
      <c r="C2749" s="10"/>
      <c r="D2749" s="10" t="s">
        <v>10623</v>
      </c>
      <c r="E2749" s="10" t="s">
        <v>92</v>
      </c>
      <c r="F2749" s="10" t="s">
        <v>148</v>
      </c>
      <c r="G2749" s="10" t="s">
        <v>1594</v>
      </c>
      <c r="H2749" s="10" t="s">
        <v>10624</v>
      </c>
      <c r="I2749" s="10" t="s">
        <v>257</v>
      </c>
      <c r="J2749" s="10" t="s">
        <v>97</v>
      </c>
      <c r="K2749" s="10" t="s">
        <v>98</v>
      </c>
      <c r="L2749" s="11">
        <v>596161</v>
      </c>
      <c r="M2749" s="11">
        <v>851657.66</v>
      </c>
      <c r="N2749" s="11">
        <v>614161</v>
      </c>
      <c r="O2749" s="10" t="s">
        <v>99</v>
      </c>
      <c r="P2749" s="11">
        <v>143.24</v>
      </c>
      <c r="Q2749" s="11">
        <v>0</v>
      </c>
      <c r="R2749" s="10"/>
      <c r="S2749" s="10"/>
      <c r="T2749" s="10" t="s">
        <v>101</v>
      </c>
      <c r="U2749" s="10"/>
      <c r="V2749" s="10"/>
      <c r="W2749" s="10" t="s">
        <v>113</v>
      </c>
      <c r="X2749" s="10"/>
      <c r="Y2749" s="10"/>
      <c r="Z2749" s="11">
        <v>33</v>
      </c>
      <c r="AA2749" s="11">
        <v>31</v>
      </c>
      <c r="AB2749" s="10" t="s">
        <v>100</v>
      </c>
      <c r="AC2749" s="10"/>
      <c r="AD2749" s="10"/>
      <c r="AE2749" s="10"/>
      <c r="AF2749" s="10"/>
      <c r="AG2749" s="11"/>
      <c r="AH2749" s="11"/>
      <c r="AI2749" s="11"/>
      <c r="AJ2749" s="10"/>
      <c r="AK2749" s="12">
        <v>45762.4277430556</v>
      </c>
      <c r="AL2749" s="10" t="s">
        <v>10625</v>
      </c>
      <c r="AM2749">
        <f t="shared" si="55"/>
        <v>3</v>
      </c>
      <c r="AN2749" t="s">
        <v>106</v>
      </c>
    </row>
    <row r="2750" spans="1:40">
      <c r="A2750" s="10"/>
      <c r="B2750" s="10" t="s">
        <v>6046</v>
      </c>
      <c r="C2750" s="10"/>
      <c r="D2750" s="10" t="s">
        <v>10626</v>
      </c>
      <c r="E2750" s="10" t="s">
        <v>92</v>
      </c>
      <c r="F2750" s="10" t="s">
        <v>120</v>
      </c>
      <c r="G2750" s="10" t="s">
        <v>135</v>
      </c>
      <c r="H2750" s="10" t="s">
        <v>10627</v>
      </c>
      <c r="I2750" s="10" t="s">
        <v>368</v>
      </c>
      <c r="J2750" s="10" t="s">
        <v>97</v>
      </c>
      <c r="K2750" s="10" t="s">
        <v>98</v>
      </c>
      <c r="L2750" s="11">
        <v>303303</v>
      </c>
      <c r="M2750" s="11">
        <v>446034</v>
      </c>
      <c r="N2750" s="11">
        <v>307303</v>
      </c>
      <c r="O2750" s="10" t="s">
        <v>99</v>
      </c>
      <c r="P2750" s="11">
        <v>123.01</v>
      </c>
      <c r="Q2750" s="11">
        <v>0</v>
      </c>
      <c r="R2750" s="10"/>
      <c r="S2750" s="10" t="s">
        <v>264</v>
      </c>
      <c r="T2750" s="10" t="s">
        <v>101</v>
      </c>
      <c r="U2750" s="10"/>
      <c r="V2750" s="10"/>
      <c r="W2750" s="10" t="s">
        <v>113</v>
      </c>
      <c r="X2750" s="10"/>
      <c r="Y2750" s="10" t="s">
        <v>102</v>
      </c>
      <c r="Z2750" s="11">
        <v>32</v>
      </c>
      <c r="AA2750" s="11">
        <v>23</v>
      </c>
      <c r="AB2750" s="10" t="s">
        <v>100</v>
      </c>
      <c r="AC2750" s="10"/>
      <c r="AD2750" s="10"/>
      <c r="AE2750" s="10"/>
      <c r="AF2750" s="10" t="s">
        <v>280</v>
      </c>
      <c r="AG2750" s="11"/>
      <c r="AH2750" s="11"/>
      <c r="AI2750" s="11"/>
      <c r="AJ2750" s="10"/>
      <c r="AK2750" s="12">
        <v>45731.4233333333</v>
      </c>
      <c r="AL2750" s="10" t="s">
        <v>10628</v>
      </c>
      <c r="AM2750">
        <f t="shared" si="55"/>
        <v>2</v>
      </c>
      <c r="AN2750" t="s">
        <v>106</v>
      </c>
    </row>
    <row r="2751" spans="1:40">
      <c r="A2751" s="10"/>
      <c r="B2751" s="10" t="s">
        <v>10629</v>
      </c>
      <c r="C2751" s="10"/>
      <c r="D2751" s="10" t="s">
        <v>10630</v>
      </c>
      <c r="E2751" s="10" t="s">
        <v>92</v>
      </c>
      <c r="F2751" s="10" t="s">
        <v>120</v>
      </c>
      <c r="G2751" s="10" t="s">
        <v>459</v>
      </c>
      <c r="H2751" s="10" t="s">
        <v>10631</v>
      </c>
      <c r="I2751" s="10" t="s">
        <v>257</v>
      </c>
      <c r="J2751" s="10" t="s">
        <v>97</v>
      </c>
      <c r="K2751" s="10" t="s">
        <v>98</v>
      </c>
      <c r="L2751" s="11">
        <v>489200</v>
      </c>
      <c r="M2751" s="11">
        <v>611500</v>
      </c>
      <c r="N2751" s="11">
        <v>489200</v>
      </c>
      <c r="O2751" s="10" t="s">
        <v>99</v>
      </c>
      <c r="P2751" s="11">
        <v>120.87</v>
      </c>
      <c r="Q2751" s="11">
        <v>0</v>
      </c>
      <c r="R2751" s="10"/>
      <c r="S2751" s="10"/>
      <c r="T2751" s="10" t="s">
        <v>101</v>
      </c>
      <c r="U2751" s="10" t="s">
        <v>258</v>
      </c>
      <c r="V2751" s="10"/>
      <c r="W2751" s="10" t="s">
        <v>101</v>
      </c>
      <c r="X2751" s="10"/>
      <c r="Y2751" s="10" t="s">
        <v>102</v>
      </c>
      <c r="Z2751" s="11">
        <v>13</v>
      </c>
      <c r="AA2751" s="11">
        <v>13</v>
      </c>
      <c r="AB2751" s="10" t="s">
        <v>100</v>
      </c>
      <c r="AC2751" s="10"/>
      <c r="AD2751" s="10"/>
      <c r="AE2751" s="10"/>
      <c r="AF2751" s="10" t="s">
        <v>104</v>
      </c>
      <c r="AG2751" s="11"/>
      <c r="AH2751" s="11"/>
      <c r="AI2751" s="11"/>
      <c r="AJ2751" s="10"/>
      <c r="AK2751" s="12">
        <v>45748.4166666667</v>
      </c>
      <c r="AL2751" s="10" t="s">
        <v>10632</v>
      </c>
      <c r="AM2751">
        <f t="shared" si="55"/>
        <v>3</v>
      </c>
      <c r="AN2751" t="s">
        <v>106</v>
      </c>
    </row>
    <row r="2752" spans="1:40">
      <c r="A2752" s="10"/>
      <c r="B2752" s="10" t="s">
        <v>10633</v>
      </c>
      <c r="C2752" s="10"/>
      <c r="D2752" s="10" t="s">
        <v>10634</v>
      </c>
      <c r="E2752" s="10" t="s">
        <v>92</v>
      </c>
      <c r="F2752" s="10" t="s">
        <v>222</v>
      </c>
      <c r="G2752" s="10" t="s">
        <v>256</v>
      </c>
      <c r="H2752" s="10" t="s">
        <v>10635</v>
      </c>
      <c r="I2752" s="10" t="s">
        <v>96</v>
      </c>
      <c r="J2752" s="10" t="s">
        <v>97</v>
      </c>
      <c r="K2752" s="10" t="s">
        <v>98</v>
      </c>
      <c r="L2752" s="11">
        <v>736337</v>
      </c>
      <c r="M2752" s="11">
        <v>962531</v>
      </c>
      <c r="N2752" s="11">
        <v>736337</v>
      </c>
      <c r="O2752" s="10" t="s">
        <v>99</v>
      </c>
      <c r="P2752" s="11">
        <v>142.05</v>
      </c>
      <c r="Q2752" s="11">
        <v>0</v>
      </c>
      <c r="R2752" s="10"/>
      <c r="S2752" s="10"/>
      <c r="T2752" s="10" t="s">
        <v>101</v>
      </c>
      <c r="U2752" s="10"/>
      <c r="V2752" s="10"/>
      <c r="W2752" s="10" t="s">
        <v>113</v>
      </c>
      <c r="X2752" s="10"/>
      <c r="Y2752" s="10" t="s">
        <v>102</v>
      </c>
      <c r="Z2752" s="11">
        <v>0</v>
      </c>
      <c r="AA2752" s="11">
        <v>21</v>
      </c>
      <c r="AB2752" s="10" t="s">
        <v>100</v>
      </c>
      <c r="AC2752" s="10"/>
      <c r="AD2752" s="10"/>
      <c r="AE2752" s="10"/>
      <c r="AF2752" s="10"/>
      <c r="AG2752" s="11"/>
      <c r="AH2752" s="11"/>
      <c r="AI2752" s="11"/>
      <c r="AJ2752" s="10"/>
      <c r="AK2752" s="12">
        <v>45746.8973263889</v>
      </c>
      <c r="AL2752" s="10" t="s">
        <v>10636</v>
      </c>
      <c r="AM2752">
        <f t="shared" si="55"/>
        <v>2</v>
      </c>
      <c r="AN2752" t="s">
        <v>106</v>
      </c>
    </row>
    <row r="2753" spans="1:40">
      <c r="A2753" s="10"/>
      <c r="B2753" s="10" t="s">
        <v>3988</v>
      </c>
      <c r="C2753" s="10"/>
      <c r="D2753" s="10" t="s">
        <v>10637</v>
      </c>
      <c r="E2753" s="10" t="s">
        <v>92</v>
      </c>
      <c r="F2753" s="10" t="s">
        <v>334</v>
      </c>
      <c r="G2753" s="10" t="s">
        <v>335</v>
      </c>
      <c r="H2753" s="10" t="s">
        <v>10637</v>
      </c>
      <c r="I2753" s="10" t="s">
        <v>96</v>
      </c>
      <c r="J2753" s="10" t="s">
        <v>97</v>
      </c>
      <c r="K2753" s="10" t="s">
        <v>98</v>
      </c>
      <c r="L2753" s="11">
        <v>325997.78</v>
      </c>
      <c r="M2753" s="11">
        <v>451208</v>
      </c>
      <c r="N2753" s="11">
        <v>325997.78</v>
      </c>
      <c r="O2753" s="10" t="s">
        <v>99</v>
      </c>
      <c r="P2753" s="11">
        <v>88.23</v>
      </c>
      <c r="Q2753" s="11">
        <v>0</v>
      </c>
      <c r="R2753" s="10"/>
      <c r="S2753" s="10"/>
      <c r="T2753" s="10" t="s">
        <v>101</v>
      </c>
      <c r="U2753" s="10"/>
      <c r="V2753" s="10"/>
      <c r="W2753" s="10" t="s">
        <v>101</v>
      </c>
      <c r="X2753" s="10"/>
      <c r="Y2753" s="10" t="s">
        <v>102</v>
      </c>
      <c r="Z2753" s="11">
        <v>19</v>
      </c>
      <c r="AA2753" s="11">
        <v>10</v>
      </c>
      <c r="AB2753" s="10" t="s">
        <v>100</v>
      </c>
      <c r="AC2753" s="10"/>
      <c r="AD2753" s="10"/>
      <c r="AE2753" s="10"/>
      <c r="AF2753" s="10" t="s">
        <v>280</v>
      </c>
      <c r="AG2753" s="11"/>
      <c r="AH2753" s="11"/>
      <c r="AI2753" s="11"/>
      <c r="AJ2753" s="10"/>
      <c r="AK2753" s="12">
        <v>45751.3809375</v>
      </c>
      <c r="AL2753" s="10" t="s">
        <v>10638</v>
      </c>
      <c r="AM2753">
        <f t="shared" si="55"/>
        <v>3</v>
      </c>
      <c r="AN2753" t="s">
        <v>106</v>
      </c>
    </row>
    <row r="2754" spans="1:40">
      <c r="A2754" s="10"/>
      <c r="B2754" s="10" t="s">
        <v>10639</v>
      </c>
      <c r="C2754" s="10"/>
      <c r="D2754" s="10" t="s">
        <v>10640</v>
      </c>
      <c r="E2754" s="10" t="s">
        <v>92</v>
      </c>
      <c r="F2754" s="10" t="s">
        <v>109</v>
      </c>
      <c r="G2754" s="10" t="s">
        <v>110</v>
      </c>
      <c r="H2754" s="10" t="s">
        <v>10641</v>
      </c>
      <c r="I2754" s="10" t="s">
        <v>257</v>
      </c>
      <c r="J2754" s="10" t="s">
        <v>97</v>
      </c>
      <c r="K2754" s="10" t="s">
        <v>98</v>
      </c>
      <c r="L2754" s="11">
        <v>331870</v>
      </c>
      <c r="M2754" s="11">
        <v>474100</v>
      </c>
      <c r="N2754" s="11">
        <v>331870</v>
      </c>
      <c r="O2754" s="10" t="s">
        <v>99</v>
      </c>
      <c r="P2754" s="11">
        <v>104.96</v>
      </c>
      <c r="Q2754" s="11">
        <v>0</v>
      </c>
      <c r="R2754" s="10"/>
      <c r="S2754" s="10"/>
      <c r="T2754" s="10" t="s">
        <v>100</v>
      </c>
      <c r="U2754" s="10" t="s">
        <v>112</v>
      </c>
      <c r="V2754" s="10" t="s">
        <v>1378</v>
      </c>
      <c r="W2754" s="10" t="s">
        <v>113</v>
      </c>
      <c r="X2754" s="10" t="s">
        <v>638</v>
      </c>
      <c r="Y2754" s="10" t="s">
        <v>102</v>
      </c>
      <c r="Z2754" s="11">
        <v>16</v>
      </c>
      <c r="AA2754" s="11">
        <v>1</v>
      </c>
      <c r="AB2754" s="10" t="s">
        <v>101</v>
      </c>
      <c r="AC2754" s="10"/>
      <c r="AD2754" s="10"/>
      <c r="AE2754" s="10"/>
      <c r="AF2754" s="10" t="s">
        <v>104</v>
      </c>
      <c r="AG2754" s="11"/>
      <c r="AH2754" s="11"/>
      <c r="AI2754" s="11"/>
      <c r="AJ2754" s="10"/>
      <c r="AK2754" s="12">
        <v>45775.4169444444</v>
      </c>
      <c r="AL2754" s="10" t="s">
        <v>10642</v>
      </c>
      <c r="AM2754">
        <f t="shared" si="55"/>
        <v>3</v>
      </c>
      <c r="AN2754" t="s">
        <v>106</v>
      </c>
    </row>
    <row r="2755" spans="1:40">
      <c r="A2755" s="10"/>
      <c r="B2755" s="10" t="s">
        <v>10643</v>
      </c>
      <c r="C2755" s="10"/>
      <c r="D2755" s="10" t="s">
        <v>10644</v>
      </c>
      <c r="E2755" s="10" t="s">
        <v>92</v>
      </c>
      <c r="F2755" s="10" t="s">
        <v>210</v>
      </c>
      <c r="G2755" s="10" t="s">
        <v>1015</v>
      </c>
      <c r="H2755" s="10" t="s">
        <v>10644</v>
      </c>
      <c r="I2755" s="10" t="s">
        <v>368</v>
      </c>
      <c r="J2755" s="10" t="s">
        <v>97</v>
      </c>
      <c r="K2755" s="10" t="s">
        <v>98</v>
      </c>
      <c r="L2755" s="11">
        <v>208000</v>
      </c>
      <c r="M2755" s="11">
        <v>0</v>
      </c>
      <c r="N2755" s="11">
        <v>208000</v>
      </c>
      <c r="O2755" s="10" t="s">
        <v>99</v>
      </c>
      <c r="P2755" s="11">
        <v>125.71</v>
      </c>
      <c r="Q2755" s="11">
        <v>0</v>
      </c>
      <c r="R2755" s="10"/>
      <c r="S2755" s="10"/>
      <c r="T2755" s="10" t="s">
        <v>100</v>
      </c>
      <c r="U2755" s="10"/>
      <c r="V2755" s="10"/>
      <c r="W2755" s="10" t="s">
        <v>113</v>
      </c>
      <c r="X2755" s="10"/>
      <c r="Y2755" s="10" t="s">
        <v>102</v>
      </c>
      <c r="Z2755" s="11">
        <v>6</v>
      </c>
      <c r="AA2755" s="11">
        <v>1</v>
      </c>
      <c r="AB2755" s="10" t="s">
        <v>100</v>
      </c>
      <c r="AC2755" s="10"/>
      <c r="AD2755" s="10"/>
      <c r="AE2755" s="10"/>
      <c r="AF2755" s="10"/>
      <c r="AG2755" s="11"/>
      <c r="AH2755" s="11"/>
      <c r="AI2755" s="11"/>
      <c r="AJ2755" s="10"/>
      <c r="AK2755" s="12">
        <v>45760.4166666667</v>
      </c>
      <c r="AL2755" s="10" t="s">
        <v>10645</v>
      </c>
      <c r="AM2755">
        <f t="shared" si="55"/>
        <v>3</v>
      </c>
      <c r="AN2755" t="s">
        <v>106</v>
      </c>
    </row>
    <row r="2756" spans="1:40">
      <c r="A2756" s="10"/>
      <c r="B2756" s="10" t="s">
        <v>10646</v>
      </c>
      <c r="C2756" s="10"/>
      <c r="D2756" s="10" t="s">
        <v>10647</v>
      </c>
      <c r="E2756" s="10" t="s">
        <v>92</v>
      </c>
      <c r="F2756" s="10" t="s">
        <v>120</v>
      </c>
      <c r="G2756" s="10" t="s">
        <v>135</v>
      </c>
      <c r="H2756" s="10" t="s">
        <v>10648</v>
      </c>
      <c r="I2756" s="10" t="s">
        <v>257</v>
      </c>
      <c r="J2756" s="10" t="s">
        <v>97</v>
      </c>
      <c r="K2756" s="10" t="s">
        <v>98</v>
      </c>
      <c r="L2756" s="11">
        <v>127311</v>
      </c>
      <c r="M2756" s="11">
        <v>141457</v>
      </c>
      <c r="N2756" s="11">
        <v>127311</v>
      </c>
      <c r="O2756" s="10" t="s">
        <v>131</v>
      </c>
      <c r="P2756" s="11">
        <v>48.93</v>
      </c>
      <c r="Q2756" s="11">
        <v>0</v>
      </c>
      <c r="R2756" s="10"/>
      <c r="S2756" s="10" t="s">
        <v>137</v>
      </c>
      <c r="T2756" s="10" t="s">
        <v>101</v>
      </c>
      <c r="U2756" s="10"/>
      <c r="V2756" s="10"/>
      <c r="W2756" s="10" t="s">
        <v>113</v>
      </c>
      <c r="X2756" s="10"/>
      <c r="Y2756" s="10" t="s">
        <v>10649</v>
      </c>
      <c r="Z2756" s="11">
        <v>2</v>
      </c>
      <c r="AA2756" s="11">
        <v>1</v>
      </c>
      <c r="AB2756" s="10" t="s">
        <v>100</v>
      </c>
      <c r="AC2756" s="10"/>
      <c r="AD2756" s="10"/>
      <c r="AE2756" s="10"/>
      <c r="AF2756" s="10" t="s">
        <v>115</v>
      </c>
      <c r="AG2756" s="11"/>
      <c r="AH2756" s="11"/>
      <c r="AI2756" s="11"/>
      <c r="AJ2756" s="10"/>
      <c r="AK2756" s="12">
        <v>45768.4166666667</v>
      </c>
      <c r="AL2756" s="10" t="s">
        <v>10650</v>
      </c>
      <c r="AM2756">
        <f t="shared" si="55"/>
        <v>3</v>
      </c>
      <c r="AN2756" t="s">
        <v>106</v>
      </c>
    </row>
    <row r="2757" spans="1:40">
      <c r="A2757" s="10"/>
      <c r="B2757" s="10" t="s">
        <v>10651</v>
      </c>
      <c r="C2757" s="10"/>
      <c r="D2757" s="10" t="s">
        <v>10652</v>
      </c>
      <c r="E2757" s="10" t="s">
        <v>92</v>
      </c>
      <c r="F2757" s="10" t="s">
        <v>93</v>
      </c>
      <c r="G2757" s="10" t="s">
        <v>415</v>
      </c>
      <c r="H2757" s="10" t="s">
        <v>10653</v>
      </c>
      <c r="I2757" s="10" t="s">
        <v>96</v>
      </c>
      <c r="J2757" s="10" t="s">
        <v>97</v>
      </c>
      <c r="K2757" s="10" t="s">
        <v>98</v>
      </c>
      <c r="L2757" s="11">
        <v>50000</v>
      </c>
      <c r="M2757" s="11">
        <v>82000</v>
      </c>
      <c r="N2757" s="11">
        <v>50000</v>
      </c>
      <c r="O2757" s="10" t="s">
        <v>1017</v>
      </c>
      <c r="P2757" s="11">
        <v>28.23</v>
      </c>
      <c r="Q2757" s="11">
        <v>0</v>
      </c>
      <c r="R2757" s="10"/>
      <c r="S2757" s="10"/>
      <c r="T2757" s="10" t="s">
        <v>100</v>
      </c>
      <c r="U2757" s="10"/>
      <c r="V2757" s="10"/>
      <c r="W2757" s="10" t="s">
        <v>101</v>
      </c>
      <c r="X2757" s="10"/>
      <c r="Y2757" s="10" t="s">
        <v>2562</v>
      </c>
      <c r="Z2757" s="11">
        <v>1</v>
      </c>
      <c r="AA2757" s="11">
        <v>0</v>
      </c>
      <c r="AB2757" s="10" t="s">
        <v>100</v>
      </c>
      <c r="AC2757" s="10"/>
      <c r="AD2757" s="10"/>
      <c r="AE2757" s="10" t="s">
        <v>10654</v>
      </c>
      <c r="AF2757" s="10"/>
      <c r="AG2757" s="11"/>
      <c r="AH2757" s="11"/>
      <c r="AI2757" s="11"/>
      <c r="AJ2757" s="10"/>
      <c r="AK2757" s="12">
        <v>45748.4195138889</v>
      </c>
      <c r="AL2757" s="10" t="s">
        <v>10655</v>
      </c>
      <c r="AM2757">
        <f t="shared" si="55"/>
        <v>3</v>
      </c>
      <c r="AN2757" t="s">
        <v>106</v>
      </c>
    </row>
    <row r="2758" spans="1:40">
      <c r="A2758" s="10"/>
      <c r="B2758" s="10" t="s">
        <v>10656</v>
      </c>
      <c r="C2758" s="10"/>
      <c r="D2758" s="10" t="s">
        <v>10657</v>
      </c>
      <c r="E2758" s="10" t="s">
        <v>92</v>
      </c>
      <c r="F2758" s="10" t="s">
        <v>93</v>
      </c>
      <c r="G2758" s="10" t="s">
        <v>415</v>
      </c>
      <c r="H2758" s="10" t="s">
        <v>10657</v>
      </c>
      <c r="I2758" s="10" t="s">
        <v>368</v>
      </c>
      <c r="J2758" s="10" t="s">
        <v>97</v>
      </c>
      <c r="K2758" s="10" t="s">
        <v>98</v>
      </c>
      <c r="L2758" s="11">
        <v>1600000</v>
      </c>
      <c r="M2758" s="11">
        <v>2840500</v>
      </c>
      <c r="N2758" s="11">
        <v>1760000</v>
      </c>
      <c r="O2758" s="10" t="s">
        <v>99</v>
      </c>
      <c r="P2758" s="11">
        <v>216.13</v>
      </c>
      <c r="Q2758" s="11">
        <v>0</v>
      </c>
      <c r="R2758" s="10"/>
      <c r="S2758" s="10"/>
      <c r="T2758" s="10" t="s">
        <v>100</v>
      </c>
      <c r="U2758" s="10"/>
      <c r="V2758" s="10"/>
      <c r="W2758" s="10" t="s">
        <v>113</v>
      </c>
      <c r="X2758" s="10"/>
      <c r="Y2758" s="10" t="s">
        <v>123</v>
      </c>
      <c r="Z2758" s="11">
        <v>19</v>
      </c>
      <c r="AA2758" s="11">
        <v>16</v>
      </c>
      <c r="AB2758" s="10" t="s">
        <v>100</v>
      </c>
      <c r="AC2758" s="10" t="s">
        <v>10658</v>
      </c>
      <c r="AD2758" s="10" t="s">
        <v>156</v>
      </c>
      <c r="AE2758" s="10" t="s">
        <v>10659</v>
      </c>
      <c r="AF2758" s="10"/>
      <c r="AG2758" s="11"/>
      <c r="AH2758" s="11"/>
      <c r="AI2758" s="11"/>
      <c r="AJ2758" s="10"/>
      <c r="AK2758" s="12">
        <v>45771.4261574074</v>
      </c>
      <c r="AL2758" s="10" t="s">
        <v>10660</v>
      </c>
      <c r="AM2758">
        <f t="shared" si="55"/>
        <v>2</v>
      </c>
      <c r="AN2758" t="s">
        <v>106</v>
      </c>
    </row>
    <row r="2759" spans="1:40">
      <c r="A2759" s="10"/>
      <c r="B2759" s="10" t="s">
        <v>10661</v>
      </c>
      <c r="C2759" s="10"/>
      <c r="D2759" s="10" t="s">
        <v>10662</v>
      </c>
      <c r="E2759" s="10" t="s">
        <v>92</v>
      </c>
      <c r="F2759" s="10" t="s">
        <v>93</v>
      </c>
      <c r="G2759" s="10" t="s">
        <v>289</v>
      </c>
      <c r="H2759" s="10" t="s">
        <v>10663</v>
      </c>
      <c r="I2759" s="10" t="s">
        <v>368</v>
      </c>
      <c r="J2759" s="10" t="s">
        <v>97</v>
      </c>
      <c r="K2759" s="10" t="s">
        <v>98</v>
      </c>
      <c r="L2759" s="11">
        <v>932351</v>
      </c>
      <c r="M2759" s="11">
        <v>1165438</v>
      </c>
      <c r="N2759" s="11">
        <v>1124351</v>
      </c>
      <c r="O2759" s="10" t="s">
        <v>99</v>
      </c>
      <c r="P2759" s="11">
        <v>137.44</v>
      </c>
      <c r="Q2759" s="11">
        <v>0</v>
      </c>
      <c r="R2759" s="10"/>
      <c r="S2759" s="10"/>
      <c r="T2759" s="10" t="s">
        <v>100</v>
      </c>
      <c r="U2759" s="10"/>
      <c r="V2759" s="10"/>
      <c r="W2759" s="10" t="s">
        <v>113</v>
      </c>
      <c r="X2759" s="10"/>
      <c r="Y2759" s="10" t="s">
        <v>123</v>
      </c>
      <c r="Z2759" s="11">
        <v>0</v>
      </c>
      <c r="AA2759" s="11">
        <v>9</v>
      </c>
      <c r="AB2759" s="10" t="s">
        <v>100</v>
      </c>
      <c r="AC2759" s="10"/>
      <c r="AD2759" s="10"/>
      <c r="AE2759" s="10"/>
      <c r="AF2759" s="10" t="s">
        <v>104</v>
      </c>
      <c r="AG2759" s="11"/>
      <c r="AH2759" s="11"/>
      <c r="AI2759" s="11"/>
      <c r="AJ2759" s="10"/>
      <c r="AK2759" s="12">
        <v>45763.4520486111</v>
      </c>
      <c r="AL2759" s="10" t="s">
        <v>10664</v>
      </c>
      <c r="AM2759">
        <f t="shared" si="55"/>
        <v>2</v>
      </c>
      <c r="AN2759" t="s">
        <v>106</v>
      </c>
    </row>
    <row r="2760" spans="1:40">
      <c r="A2760" s="10"/>
      <c r="B2760" s="10" t="s">
        <v>10665</v>
      </c>
      <c r="C2760" s="10"/>
      <c r="D2760" s="10" t="s">
        <v>10666</v>
      </c>
      <c r="E2760" s="10" t="s">
        <v>92</v>
      </c>
      <c r="F2760" s="10" t="s">
        <v>120</v>
      </c>
      <c r="G2760" s="10" t="s">
        <v>1152</v>
      </c>
      <c r="H2760" s="10" t="s">
        <v>10667</v>
      </c>
      <c r="I2760" s="10" t="s">
        <v>257</v>
      </c>
      <c r="J2760" s="10" t="s">
        <v>97</v>
      </c>
      <c r="K2760" s="10" t="s">
        <v>98</v>
      </c>
      <c r="L2760" s="11">
        <v>431620</v>
      </c>
      <c r="M2760" s="11">
        <v>616600</v>
      </c>
      <c r="N2760" s="11">
        <v>496620</v>
      </c>
      <c r="O2760" s="10" t="s">
        <v>99</v>
      </c>
      <c r="P2760" s="11">
        <v>0</v>
      </c>
      <c r="Q2760" s="11">
        <v>0</v>
      </c>
      <c r="R2760" s="10"/>
      <c r="S2760" s="10"/>
      <c r="T2760" s="10" t="s">
        <v>100</v>
      </c>
      <c r="U2760" s="10"/>
      <c r="V2760" s="10"/>
      <c r="W2760" s="10" t="s">
        <v>113</v>
      </c>
      <c r="X2760" s="10"/>
      <c r="Y2760" s="10" t="s">
        <v>102</v>
      </c>
      <c r="Z2760" s="11">
        <v>19</v>
      </c>
      <c r="AA2760" s="11">
        <v>14</v>
      </c>
      <c r="AB2760" s="10" t="s">
        <v>100</v>
      </c>
      <c r="AC2760" s="10"/>
      <c r="AD2760" s="10"/>
      <c r="AE2760" s="10"/>
      <c r="AF2760" s="10" t="s">
        <v>104</v>
      </c>
      <c r="AG2760" s="11"/>
      <c r="AH2760" s="11"/>
      <c r="AI2760" s="11"/>
      <c r="AJ2760" s="10"/>
      <c r="AK2760" s="12">
        <v>45762.4306712963</v>
      </c>
      <c r="AL2760" s="10" t="s">
        <v>10668</v>
      </c>
      <c r="AM2760">
        <f t="shared" si="55"/>
        <v>3</v>
      </c>
      <c r="AN2760" t="s">
        <v>106</v>
      </c>
    </row>
    <row r="2761" spans="1:40">
      <c r="A2761" s="10"/>
      <c r="B2761" s="10" t="s">
        <v>10669</v>
      </c>
      <c r="C2761" s="10"/>
      <c r="D2761" s="10" t="s">
        <v>10670</v>
      </c>
      <c r="E2761" s="10" t="s">
        <v>92</v>
      </c>
      <c r="F2761" s="10" t="s">
        <v>120</v>
      </c>
      <c r="G2761" s="10" t="s">
        <v>623</v>
      </c>
      <c r="H2761" s="10" t="s">
        <v>10670</v>
      </c>
      <c r="I2761" s="10" t="s">
        <v>257</v>
      </c>
      <c r="J2761" s="10" t="s">
        <v>97</v>
      </c>
      <c r="K2761" s="10" t="s">
        <v>98</v>
      </c>
      <c r="L2761" s="11">
        <v>579656</v>
      </c>
      <c r="M2761" s="11">
        <v>828079</v>
      </c>
      <c r="N2761" s="11">
        <v>708656</v>
      </c>
      <c r="O2761" s="10" t="s">
        <v>99</v>
      </c>
      <c r="P2761" s="11">
        <v>136.88</v>
      </c>
      <c r="Q2761" s="11">
        <v>0</v>
      </c>
      <c r="R2761" s="10"/>
      <c r="S2761" s="10"/>
      <c r="T2761" s="10" t="s">
        <v>100</v>
      </c>
      <c r="U2761" s="10"/>
      <c r="V2761" s="10"/>
      <c r="W2761" s="10" t="s">
        <v>113</v>
      </c>
      <c r="X2761" s="10"/>
      <c r="Y2761" s="10" t="s">
        <v>102</v>
      </c>
      <c r="Z2761" s="11">
        <v>13</v>
      </c>
      <c r="AA2761" s="11">
        <v>13</v>
      </c>
      <c r="AB2761" s="10" t="s">
        <v>100</v>
      </c>
      <c r="AC2761" s="10"/>
      <c r="AD2761" s="10"/>
      <c r="AE2761" s="10"/>
      <c r="AF2761" s="10" t="s">
        <v>104</v>
      </c>
      <c r="AG2761" s="11"/>
      <c r="AH2761" s="11"/>
      <c r="AI2761" s="11"/>
      <c r="AJ2761" s="10"/>
      <c r="AK2761" s="12">
        <v>45762.4516782407</v>
      </c>
      <c r="AL2761" s="10" t="s">
        <v>10671</v>
      </c>
      <c r="AM2761">
        <f t="shared" si="55"/>
        <v>3</v>
      </c>
      <c r="AN2761" t="s">
        <v>106</v>
      </c>
    </row>
    <row r="2762" spans="1:40">
      <c r="A2762" s="10"/>
      <c r="B2762" s="10" t="s">
        <v>10672</v>
      </c>
      <c r="C2762" s="10"/>
      <c r="D2762" s="10" t="s">
        <v>10673</v>
      </c>
      <c r="E2762" s="10" t="s">
        <v>92</v>
      </c>
      <c r="F2762" s="10" t="s">
        <v>210</v>
      </c>
      <c r="G2762" s="10" t="s">
        <v>2657</v>
      </c>
      <c r="H2762" s="10" t="s">
        <v>10674</v>
      </c>
      <c r="I2762" s="10" t="s">
        <v>96</v>
      </c>
      <c r="J2762" s="10" t="s">
        <v>97</v>
      </c>
      <c r="K2762" s="10" t="s">
        <v>98</v>
      </c>
      <c r="L2762" s="11">
        <v>633012</v>
      </c>
      <c r="M2762" s="11">
        <v>791265</v>
      </c>
      <c r="N2762" s="11">
        <v>633012</v>
      </c>
      <c r="O2762" s="10" t="s">
        <v>99</v>
      </c>
      <c r="P2762" s="11">
        <v>121.31</v>
      </c>
      <c r="Q2762" s="11">
        <v>0</v>
      </c>
      <c r="R2762" s="10"/>
      <c r="S2762" s="10"/>
      <c r="T2762" s="10" t="s">
        <v>101</v>
      </c>
      <c r="U2762" s="10"/>
      <c r="V2762" s="10"/>
      <c r="W2762" s="10" t="s">
        <v>101</v>
      </c>
      <c r="X2762" s="10"/>
      <c r="Y2762" s="10"/>
      <c r="Z2762" s="11">
        <v>0</v>
      </c>
      <c r="AA2762" s="11">
        <v>0</v>
      </c>
      <c r="AB2762" s="10" t="s">
        <v>101</v>
      </c>
      <c r="AC2762" s="10"/>
      <c r="AD2762" s="10"/>
      <c r="AE2762" s="10"/>
      <c r="AF2762" s="10" t="s">
        <v>115</v>
      </c>
      <c r="AG2762" s="11"/>
      <c r="AH2762" s="11"/>
      <c r="AI2762" s="11"/>
      <c r="AJ2762" s="10"/>
      <c r="AK2762" s="12">
        <v>45793.4667708333</v>
      </c>
      <c r="AL2762" s="10" t="s">
        <v>10675</v>
      </c>
      <c r="AM2762">
        <f t="shared" si="55"/>
        <v>2</v>
      </c>
      <c r="AN2762" t="s">
        <v>106</v>
      </c>
    </row>
    <row r="2763" spans="1:40">
      <c r="A2763" s="10"/>
      <c r="B2763" s="10" t="s">
        <v>9351</v>
      </c>
      <c r="C2763" s="10"/>
      <c r="D2763" s="10" t="s">
        <v>10676</v>
      </c>
      <c r="E2763" s="10" t="s">
        <v>92</v>
      </c>
      <c r="F2763" s="10" t="s">
        <v>210</v>
      </c>
      <c r="G2763" s="10" t="s">
        <v>2363</v>
      </c>
      <c r="H2763" s="10" t="s">
        <v>10676</v>
      </c>
      <c r="I2763" s="10" t="s">
        <v>96</v>
      </c>
      <c r="J2763" s="10" t="s">
        <v>97</v>
      </c>
      <c r="K2763" s="10" t="s">
        <v>98</v>
      </c>
      <c r="L2763" s="11">
        <v>396774</v>
      </c>
      <c r="M2763" s="11">
        <v>629800</v>
      </c>
      <c r="N2763" s="11">
        <v>396774</v>
      </c>
      <c r="O2763" s="10" t="s">
        <v>99</v>
      </c>
      <c r="P2763" s="11">
        <v>126.18</v>
      </c>
      <c r="Q2763" s="11">
        <v>0</v>
      </c>
      <c r="R2763" s="10"/>
      <c r="S2763" s="10"/>
      <c r="T2763" s="10" t="s">
        <v>100</v>
      </c>
      <c r="U2763" s="10"/>
      <c r="V2763" s="10"/>
      <c r="W2763" s="10" t="s">
        <v>101</v>
      </c>
      <c r="X2763" s="10"/>
      <c r="Y2763" s="10" t="s">
        <v>123</v>
      </c>
      <c r="Z2763" s="11">
        <v>6</v>
      </c>
      <c r="AA2763" s="11">
        <v>3</v>
      </c>
      <c r="AB2763" s="10" t="s">
        <v>100</v>
      </c>
      <c r="AC2763" s="10"/>
      <c r="AD2763" s="10"/>
      <c r="AE2763" s="10"/>
      <c r="AF2763" s="10" t="s">
        <v>115</v>
      </c>
      <c r="AG2763" s="11"/>
      <c r="AH2763" s="11"/>
      <c r="AI2763" s="11"/>
      <c r="AJ2763" s="10"/>
      <c r="AK2763" s="12">
        <v>45768.8394212963</v>
      </c>
      <c r="AL2763" s="10" t="s">
        <v>10677</v>
      </c>
      <c r="AM2763">
        <f t="shared" si="55"/>
        <v>3</v>
      </c>
      <c r="AN2763" t="s">
        <v>106</v>
      </c>
    </row>
    <row r="2764" spans="1:40">
      <c r="A2764" s="10"/>
      <c r="B2764" s="10" t="s">
        <v>10678</v>
      </c>
      <c r="C2764" s="10"/>
      <c r="D2764" s="10" t="s">
        <v>10679</v>
      </c>
      <c r="E2764" s="10" t="s">
        <v>92</v>
      </c>
      <c r="F2764" s="10" t="s">
        <v>210</v>
      </c>
      <c r="G2764" s="10" t="s">
        <v>1015</v>
      </c>
      <c r="H2764" s="10" t="s">
        <v>10679</v>
      </c>
      <c r="I2764" s="10" t="s">
        <v>257</v>
      </c>
      <c r="J2764" s="10" t="s">
        <v>97</v>
      </c>
      <c r="K2764" s="10" t="s">
        <v>98</v>
      </c>
      <c r="L2764" s="11">
        <v>420000</v>
      </c>
      <c r="M2764" s="11">
        <v>529823</v>
      </c>
      <c r="N2764" s="11">
        <v>444000</v>
      </c>
      <c r="O2764" s="10" t="s">
        <v>99</v>
      </c>
      <c r="P2764" s="11">
        <v>113.21</v>
      </c>
      <c r="Q2764" s="11">
        <v>0</v>
      </c>
      <c r="R2764" s="10"/>
      <c r="S2764" s="10"/>
      <c r="T2764" s="10" t="s">
        <v>100</v>
      </c>
      <c r="U2764" s="10"/>
      <c r="V2764" s="10"/>
      <c r="W2764" s="10" t="s">
        <v>101</v>
      </c>
      <c r="X2764" s="10"/>
      <c r="Y2764" s="10" t="s">
        <v>123</v>
      </c>
      <c r="Z2764" s="11">
        <v>28</v>
      </c>
      <c r="AA2764" s="11">
        <v>7</v>
      </c>
      <c r="AB2764" s="10" t="s">
        <v>100</v>
      </c>
      <c r="AC2764" s="10" t="s">
        <v>10680</v>
      </c>
      <c r="AD2764" s="10"/>
      <c r="AE2764" s="10"/>
      <c r="AF2764" s="10"/>
      <c r="AG2764" s="11"/>
      <c r="AH2764" s="11"/>
      <c r="AI2764" s="11"/>
      <c r="AJ2764" s="10"/>
      <c r="AK2764" s="12">
        <v>45762.4215509259</v>
      </c>
      <c r="AL2764" s="10" t="s">
        <v>10681</v>
      </c>
      <c r="AM2764">
        <f t="shared" si="55"/>
        <v>3</v>
      </c>
      <c r="AN2764" t="s">
        <v>106</v>
      </c>
    </row>
    <row r="2765" spans="1:40">
      <c r="A2765" s="10"/>
      <c r="B2765" s="10" t="s">
        <v>2341</v>
      </c>
      <c r="C2765" s="10"/>
      <c r="D2765" s="10" t="s">
        <v>10682</v>
      </c>
      <c r="E2765" s="10" t="s">
        <v>92</v>
      </c>
      <c r="F2765" s="10" t="s">
        <v>120</v>
      </c>
      <c r="G2765" s="10" t="s">
        <v>121</v>
      </c>
      <c r="H2765" s="10" t="s">
        <v>10683</v>
      </c>
      <c r="I2765" s="10" t="s">
        <v>257</v>
      </c>
      <c r="J2765" s="10" t="s">
        <v>97</v>
      </c>
      <c r="K2765" s="10" t="s">
        <v>98</v>
      </c>
      <c r="L2765" s="11">
        <v>628800</v>
      </c>
      <c r="M2765" s="11">
        <v>786000</v>
      </c>
      <c r="N2765" s="11">
        <v>734200</v>
      </c>
      <c r="O2765" s="10" t="s">
        <v>99</v>
      </c>
      <c r="P2765" s="11">
        <v>139.12</v>
      </c>
      <c r="Q2765" s="11">
        <v>0</v>
      </c>
      <c r="R2765" s="10"/>
      <c r="S2765" s="10"/>
      <c r="T2765" s="10" t="s">
        <v>101</v>
      </c>
      <c r="U2765" s="10"/>
      <c r="V2765" s="10"/>
      <c r="W2765" s="10" t="s">
        <v>113</v>
      </c>
      <c r="X2765" s="10"/>
      <c r="Y2765" s="10" t="s">
        <v>10592</v>
      </c>
      <c r="Z2765" s="11">
        <v>11</v>
      </c>
      <c r="AA2765" s="11">
        <v>4</v>
      </c>
      <c r="AB2765" s="10" t="s">
        <v>100</v>
      </c>
      <c r="AC2765" s="10"/>
      <c r="AD2765" s="10" t="s">
        <v>10684</v>
      </c>
      <c r="AE2765" s="10"/>
      <c r="AF2765" s="10"/>
      <c r="AG2765" s="11"/>
      <c r="AH2765" s="11"/>
      <c r="AI2765" s="11"/>
      <c r="AJ2765" s="10"/>
      <c r="AK2765" s="12">
        <v>45772.4343981482</v>
      </c>
      <c r="AL2765" s="10" t="s">
        <v>10685</v>
      </c>
      <c r="AM2765">
        <f t="shared" si="55"/>
        <v>2</v>
      </c>
      <c r="AN2765" t="s">
        <v>106</v>
      </c>
    </row>
    <row r="2766" spans="1:40">
      <c r="A2766" s="10"/>
      <c r="B2766" s="10" t="s">
        <v>10686</v>
      </c>
      <c r="C2766" s="10"/>
      <c r="D2766" s="10" t="s">
        <v>10687</v>
      </c>
      <c r="E2766" s="10" t="s">
        <v>92</v>
      </c>
      <c r="F2766" s="10" t="s">
        <v>93</v>
      </c>
      <c r="G2766" s="10" t="s">
        <v>654</v>
      </c>
      <c r="H2766" s="10" t="s">
        <v>10688</v>
      </c>
      <c r="I2766" s="10" t="s">
        <v>368</v>
      </c>
      <c r="J2766" s="10" t="s">
        <v>97</v>
      </c>
      <c r="K2766" s="10" t="s">
        <v>98</v>
      </c>
      <c r="L2766" s="11">
        <v>510643</v>
      </c>
      <c r="M2766" s="11">
        <v>667508</v>
      </c>
      <c r="N2766" s="11">
        <v>510643</v>
      </c>
      <c r="O2766" s="10" t="s">
        <v>99</v>
      </c>
      <c r="P2766" s="11">
        <v>114.85</v>
      </c>
      <c r="Q2766" s="11">
        <v>7.18</v>
      </c>
      <c r="R2766" s="10"/>
      <c r="S2766" s="10"/>
      <c r="T2766" s="10" t="s">
        <v>100</v>
      </c>
      <c r="U2766" s="10"/>
      <c r="V2766" s="10"/>
      <c r="W2766" s="10" t="s">
        <v>113</v>
      </c>
      <c r="X2766" s="10"/>
      <c r="Y2766" s="10" t="s">
        <v>102</v>
      </c>
      <c r="Z2766" s="11">
        <v>0</v>
      </c>
      <c r="AA2766" s="11">
        <v>15</v>
      </c>
      <c r="AB2766" s="10" t="s">
        <v>100</v>
      </c>
      <c r="AC2766" s="10"/>
      <c r="AD2766" s="10"/>
      <c r="AE2766" s="10"/>
      <c r="AF2766" s="10"/>
      <c r="AG2766" s="11"/>
      <c r="AH2766" s="11"/>
      <c r="AI2766" s="11"/>
      <c r="AJ2766" s="10"/>
      <c r="AK2766" s="12">
        <v>45759.4166666667</v>
      </c>
      <c r="AL2766" s="10" t="s">
        <v>10689</v>
      </c>
      <c r="AM2766">
        <f t="shared" si="55"/>
        <v>2</v>
      </c>
      <c r="AN2766" t="s">
        <v>106</v>
      </c>
    </row>
    <row r="2767" spans="1:40">
      <c r="A2767" s="10"/>
      <c r="B2767" s="10" t="s">
        <v>10690</v>
      </c>
      <c r="C2767" s="10"/>
      <c r="D2767" s="10" t="s">
        <v>10691</v>
      </c>
      <c r="E2767" s="10" t="s">
        <v>92</v>
      </c>
      <c r="F2767" s="10" t="s">
        <v>352</v>
      </c>
      <c r="G2767" s="10" t="s">
        <v>2051</v>
      </c>
      <c r="H2767" s="10" t="s">
        <v>10692</v>
      </c>
      <c r="I2767" s="10" t="s">
        <v>257</v>
      </c>
      <c r="J2767" s="10" t="s">
        <v>97</v>
      </c>
      <c r="K2767" s="10" t="s">
        <v>98</v>
      </c>
      <c r="L2767" s="11">
        <v>2739730</v>
      </c>
      <c r="M2767" s="11">
        <v>3913900</v>
      </c>
      <c r="N2767" s="11">
        <v>3019730</v>
      </c>
      <c r="O2767" s="10" t="s">
        <v>131</v>
      </c>
      <c r="P2767" s="11">
        <v>482.42</v>
      </c>
      <c r="Q2767" s="11">
        <v>0</v>
      </c>
      <c r="R2767" s="10"/>
      <c r="S2767" s="10"/>
      <c r="T2767" s="10" t="s">
        <v>100</v>
      </c>
      <c r="U2767" s="10"/>
      <c r="V2767" s="10"/>
      <c r="W2767" s="10" t="s">
        <v>100</v>
      </c>
      <c r="X2767" s="10"/>
      <c r="Y2767" s="10" t="s">
        <v>10693</v>
      </c>
      <c r="Z2767" s="11">
        <v>2</v>
      </c>
      <c r="AA2767" s="11">
        <v>1</v>
      </c>
      <c r="AB2767" s="10" t="s">
        <v>100</v>
      </c>
      <c r="AC2767" s="10" t="s">
        <v>10694</v>
      </c>
      <c r="AD2767" s="10" t="s">
        <v>6632</v>
      </c>
      <c r="AE2767" s="10" t="s">
        <v>487</v>
      </c>
      <c r="AF2767" s="10" t="s">
        <v>280</v>
      </c>
      <c r="AG2767" s="11"/>
      <c r="AH2767" s="11"/>
      <c r="AI2767" s="11"/>
      <c r="AJ2767" s="10"/>
      <c r="AK2767" s="12">
        <v>45758.4412731481</v>
      </c>
      <c r="AL2767" s="10" t="s">
        <v>10695</v>
      </c>
      <c r="AM2767">
        <f t="shared" si="55"/>
        <v>2</v>
      </c>
      <c r="AN2767" t="s">
        <v>106</v>
      </c>
    </row>
    <row r="2768" spans="1:40">
      <c r="A2768" s="10"/>
      <c r="B2768" s="10" t="s">
        <v>10696</v>
      </c>
      <c r="C2768" s="10"/>
      <c r="D2768" s="10" t="s">
        <v>10697</v>
      </c>
      <c r="E2768" s="10" t="s">
        <v>92</v>
      </c>
      <c r="F2768" s="10" t="s">
        <v>184</v>
      </c>
      <c r="G2768" s="10" t="s">
        <v>467</v>
      </c>
      <c r="H2768" s="10" t="s">
        <v>10698</v>
      </c>
      <c r="I2768" s="10" t="s">
        <v>368</v>
      </c>
      <c r="J2768" s="10" t="s">
        <v>97</v>
      </c>
      <c r="K2768" s="10" t="s">
        <v>98</v>
      </c>
      <c r="L2768" s="11">
        <v>120000</v>
      </c>
      <c r="M2768" s="11">
        <v>214100</v>
      </c>
      <c r="N2768" s="11">
        <v>120000</v>
      </c>
      <c r="O2768" s="10" t="s">
        <v>131</v>
      </c>
      <c r="P2768" s="11">
        <v>29.34</v>
      </c>
      <c r="Q2768" s="11">
        <v>0</v>
      </c>
      <c r="R2768" s="10"/>
      <c r="S2768" s="10"/>
      <c r="T2768" s="10" t="s">
        <v>100</v>
      </c>
      <c r="U2768" s="10"/>
      <c r="V2768" s="10"/>
      <c r="W2768" s="10" t="s">
        <v>100</v>
      </c>
      <c r="X2768" s="10"/>
      <c r="Y2768" s="10" t="s">
        <v>1114</v>
      </c>
      <c r="Z2768" s="11">
        <v>1</v>
      </c>
      <c r="AA2768" s="11">
        <v>1</v>
      </c>
      <c r="AB2768" s="10" t="s">
        <v>100</v>
      </c>
      <c r="AC2768" s="10"/>
      <c r="AD2768" s="10"/>
      <c r="AE2768" s="10"/>
      <c r="AF2768" s="10" t="s">
        <v>434</v>
      </c>
      <c r="AG2768" s="11"/>
      <c r="AH2768" s="11"/>
      <c r="AI2768" s="11"/>
      <c r="AJ2768" s="10"/>
      <c r="AK2768" s="12">
        <v>45753.4166666667</v>
      </c>
      <c r="AL2768" s="10" t="s">
        <v>10699</v>
      </c>
      <c r="AM2768">
        <f t="shared" si="55"/>
        <v>3</v>
      </c>
      <c r="AN2768" t="s">
        <v>106</v>
      </c>
    </row>
    <row r="2769" spans="1:40">
      <c r="A2769" s="10"/>
      <c r="B2769" s="10" t="s">
        <v>10696</v>
      </c>
      <c r="C2769" s="10"/>
      <c r="D2769" s="10" t="s">
        <v>10700</v>
      </c>
      <c r="E2769" s="10" t="s">
        <v>92</v>
      </c>
      <c r="F2769" s="10" t="s">
        <v>184</v>
      </c>
      <c r="G2769" s="10" t="s">
        <v>467</v>
      </c>
      <c r="H2769" s="10" t="s">
        <v>10701</v>
      </c>
      <c r="I2769" s="10" t="s">
        <v>368</v>
      </c>
      <c r="J2769" s="10" t="s">
        <v>97</v>
      </c>
      <c r="K2769" s="10" t="s">
        <v>98</v>
      </c>
      <c r="L2769" s="11">
        <v>120000</v>
      </c>
      <c r="M2769" s="11">
        <v>214100</v>
      </c>
      <c r="N2769" s="11">
        <v>120000</v>
      </c>
      <c r="O2769" s="10" t="s">
        <v>131</v>
      </c>
      <c r="P2769" s="11">
        <v>29.34</v>
      </c>
      <c r="Q2769" s="11">
        <v>0</v>
      </c>
      <c r="R2769" s="10"/>
      <c r="S2769" s="10"/>
      <c r="T2769" s="10" t="s">
        <v>100</v>
      </c>
      <c r="U2769" s="10"/>
      <c r="V2769" s="10"/>
      <c r="W2769" s="10" t="s">
        <v>100</v>
      </c>
      <c r="X2769" s="10"/>
      <c r="Y2769" s="10" t="s">
        <v>1114</v>
      </c>
      <c r="Z2769" s="11">
        <v>1</v>
      </c>
      <c r="AA2769" s="11">
        <v>1</v>
      </c>
      <c r="AB2769" s="10" t="s">
        <v>100</v>
      </c>
      <c r="AC2769" s="10"/>
      <c r="AD2769" s="10"/>
      <c r="AE2769" s="10"/>
      <c r="AF2769" s="10" t="s">
        <v>434</v>
      </c>
      <c r="AG2769" s="11"/>
      <c r="AH2769" s="11"/>
      <c r="AI2769" s="11"/>
      <c r="AJ2769" s="10"/>
      <c r="AK2769" s="12">
        <v>45753.4166666667</v>
      </c>
      <c r="AL2769" s="10" t="s">
        <v>10702</v>
      </c>
      <c r="AM2769">
        <f t="shared" ref="AM2769:AM2832" si="56">LEN(B2769)</f>
        <v>3</v>
      </c>
      <c r="AN2769" t="s">
        <v>106</v>
      </c>
    </row>
    <row r="2770" spans="1:40">
      <c r="A2770" s="10"/>
      <c r="B2770" s="10" t="s">
        <v>10696</v>
      </c>
      <c r="C2770" s="10"/>
      <c r="D2770" s="10" t="s">
        <v>10703</v>
      </c>
      <c r="E2770" s="10" t="s">
        <v>92</v>
      </c>
      <c r="F2770" s="10" t="s">
        <v>184</v>
      </c>
      <c r="G2770" s="10" t="s">
        <v>467</v>
      </c>
      <c r="H2770" s="10" t="s">
        <v>10704</v>
      </c>
      <c r="I2770" s="10" t="s">
        <v>368</v>
      </c>
      <c r="J2770" s="10" t="s">
        <v>97</v>
      </c>
      <c r="K2770" s="10" t="s">
        <v>98</v>
      </c>
      <c r="L2770" s="11">
        <v>120000</v>
      </c>
      <c r="M2770" s="11">
        <v>214100</v>
      </c>
      <c r="N2770" s="11">
        <v>120000</v>
      </c>
      <c r="O2770" s="10" t="s">
        <v>131</v>
      </c>
      <c r="P2770" s="11">
        <v>29.34</v>
      </c>
      <c r="Q2770" s="11">
        <v>0</v>
      </c>
      <c r="R2770" s="10"/>
      <c r="S2770" s="10"/>
      <c r="T2770" s="10" t="s">
        <v>100</v>
      </c>
      <c r="U2770" s="10"/>
      <c r="V2770" s="10"/>
      <c r="W2770" s="10" t="s">
        <v>100</v>
      </c>
      <c r="X2770" s="10"/>
      <c r="Y2770" s="10" t="s">
        <v>1114</v>
      </c>
      <c r="Z2770" s="11">
        <v>1</v>
      </c>
      <c r="AA2770" s="11">
        <v>1</v>
      </c>
      <c r="AB2770" s="10" t="s">
        <v>100</v>
      </c>
      <c r="AC2770" s="10"/>
      <c r="AD2770" s="10"/>
      <c r="AE2770" s="10"/>
      <c r="AF2770" s="10" t="s">
        <v>434</v>
      </c>
      <c r="AG2770" s="11"/>
      <c r="AH2770" s="11"/>
      <c r="AI2770" s="11"/>
      <c r="AJ2770" s="10"/>
      <c r="AK2770" s="12">
        <v>45753.4166666667</v>
      </c>
      <c r="AL2770" s="10" t="s">
        <v>10705</v>
      </c>
      <c r="AM2770">
        <f t="shared" si="56"/>
        <v>3</v>
      </c>
      <c r="AN2770" t="s">
        <v>106</v>
      </c>
    </row>
    <row r="2771" spans="1:40">
      <c r="A2771" s="10"/>
      <c r="B2771" s="10" t="s">
        <v>10706</v>
      </c>
      <c r="C2771" s="10"/>
      <c r="D2771" s="10" t="s">
        <v>10707</v>
      </c>
      <c r="E2771" s="10" t="s">
        <v>92</v>
      </c>
      <c r="F2771" s="10" t="s">
        <v>334</v>
      </c>
      <c r="G2771" s="10" t="s">
        <v>406</v>
      </c>
      <c r="H2771" s="10" t="s">
        <v>10708</v>
      </c>
      <c r="I2771" s="10" t="s">
        <v>368</v>
      </c>
      <c r="J2771" s="10" t="s">
        <v>97</v>
      </c>
      <c r="K2771" s="10" t="s">
        <v>98</v>
      </c>
      <c r="L2771" s="11">
        <v>612069.12</v>
      </c>
      <c r="M2771" s="11">
        <v>956358</v>
      </c>
      <c r="N2771" s="11">
        <v>612069.12</v>
      </c>
      <c r="O2771" s="10" t="s">
        <v>131</v>
      </c>
      <c r="P2771" s="11">
        <v>127.77</v>
      </c>
      <c r="Q2771" s="11">
        <v>0</v>
      </c>
      <c r="R2771" s="10"/>
      <c r="S2771" s="10"/>
      <c r="T2771" s="10" t="s">
        <v>101</v>
      </c>
      <c r="U2771" s="10"/>
      <c r="V2771" s="10"/>
      <c r="W2771" s="10" t="s">
        <v>101</v>
      </c>
      <c r="X2771" s="10"/>
      <c r="Y2771" s="10" t="s">
        <v>1752</v>
      </c>
      <c r="Z2771" s="11">
        <v>5</v>
      </c>
      <c r="AA2771" s="11">
        <v>1</v>
      </c>
      <c r="AB2771" s="10" t="s">
        <v>100</v>
      </c>
      <c r="AC2771" s="10"/>
      <c r="AD2771" s="10"/>
      <c r="AE2771" s="10"/>
      <c r="AF2771" s="10"/>
      <c r="AG2771" s="11"/>
      <c r="AH2771" s="11"/>
      <c r="AI2771" s="11"/>
      <c r="AJ2771" s="10"/>
      <c r="AK2771" s="12">
        <v>45750.4180324074</v>
      </c>
      <c r="AL2771" s="10" t="s">
        <v>10709</v>
      </c>
      <c r="AM2771">
        <f t="shared" si="56"/>
        <v>3</v>
      </c>
      <c r="AN2771" t="s">
        <v>106</v>
      </c>
    </row>
    <row r="2772" spans="1:40">
      <c r="A2772" s="10"/>
      <c r="B2772" s="10" t="s">
        <v>10710</v>
      </c>
      <c r="C2772" s="10"/>
      <c r="D2772" s="10" t="s">
        <v>10711</v>
      </c>
      <c r="E2772" s="10" t="s">
        <v>92</v>
      </c>
      <c r="F2772" s="10" t="s">
        <v>222</v>
      </c>
      <c r="G2772" s="10" t="s">
        <v>919</v>
      </c>
      <c r="H2772" s="10" t="s">
        <v>10711</v>
      </c>
      <c r="I2772" s="10" t="s">
        <v>257</v>
      </c>
      <c r="J2772" s="10" t="s">
        <v>97</v>
      </c>
      <c r="K2772" s="10" t="s">
        <v>98</v>
      </c>
      <c r="L2772" s="11">
        <v>483370</v>
      </c>
      <c r="M2772" s="11">
        <v>690516</v>
      </c>
      <c r="N2772" s="11">
        <v>600370</v>
      </c>
      <c r="O2772" s="10" t="s">
        <v>99</v>
      </c>
      <c r="P2772" s="11">
        <v>102.16</v>
      </c>
      <c r="Q2772" s="11">
        <v>0</v>
      </c>
      <c r="R2772" s="10"/>
      <c r="S2772" s="10"/>
      <c r="T2772" s="10" t="s">
        <v>100</v>
      </c>
      <c r="U2772" s="10"/>
      <c r="V2772" s="10"/>
      <c r="W2772" s="10" t="s">
        <v>113</v>
      </c>
      <c r="X2772" s="10"/>
      <c r="Y2772" s="10" t="s">
        <v>102</v>
      </c>
      <c r="Z2772" s="11">
        <v>30</v>
      </c>
      <c r="AA2772" s="11">
        <v>29</v>
      </c>
      <c r="AB2772" s="10" t="s">
        <v>100</v>
      </c>
      <c r="AC2772" s="10"/>
      <c r="AD2772" s="10"/>
      <c r="AE2772" s="10"/>
      <c r="AF2772" s="10"/>
      <c r="AG2772" s="11"/>
      <c r="AH2772" s="11"/>
      <c r="AI2772" s="11"/>
      <c r="AJ2772" s="10"/>
      <c r="AK2772" s="12">
        <v>45762.4166666667</v>
      </c>
      <c r="AL2772" s="10" t="s">
        <v>10712</v>
      </c>
      <c r="AM2772">
        <f t="shared" si="56"/>
        <v>2</v>
      </c>
      <c r="AN2772" t="s">
        <v>106</v>
      </c>
    </row>
    <row r="2773" spans="1:40">
      <c r="A2773" s="10"/>
      <c r="B2773" s="10" t="s">
        <v>2306</v>
      </c>
      <c r="C2773" s="10"/>
      <c r="D2773" s="10" t="s">
        <v>10713</v>
      </c>
      <c r="E2773" s="10" t="s">
        <v>92</v>
      </c>
      <c r="F2773" s="10" t="s">
        <v>222</v>
      </c>
      <c r="G2773" s="10" t="s">
        <v>256</v>
      </c>
      <c r="H2773" s="10" t="s">
        <v>10713</v>
      </c>
      <c r="I2773" s="10" t="s">
        <v>257</v>
      </c>
      <c r="J2773" s="10" t="s">
        <v>97</v>
      </c>
      <c r="K2773" s="10" t="s">
        <v>98</v>
      </c>
      <c r="L2773" s="11">
        <v>430390</v>
      </c>
      <c r="M2773" s="11">
        <v>614837</v>
      </c>
      <c r="N2773" s="11">
        <v>490390</v>
      </c>
      <c r="O2773" s="10" t="s">
        <v>99</v>
      </c>
      <c r="P2773" s="11">
        <v>95.62</v>
      </c>
      <c r="Q2773" s="11">
        <v>0</v>
      </c>
      <c r="R2773" s="10"/>
      <c r="S2773" s="10"/>
      <c r="T2773" s="10" t="s">
        <v>100</v>
      </c>
      <c r="U2773" s="10"/>
      <c r="V2773" s="10"/>
      <c r="W2773" s="10" t="s">
        <v>113</v>
      </c>
      <c r="X2773" s="10"/>
      <c r="Y2773" s="10" t="s">
        <v>102</v>
      </c>
      <c r="Z2773" s="11">
        <v>35</v>
      </c>
      <c r="AA2773" s="11">
        <v>4</v>
      </c>
      <c r="AB2773" s="10" t="s">
        <v>100</v>
      </c>
      <c r="AC2773" s="10"/>
      <c r="AD2773" s="10"/>
      <c r="AE2773" s="10"/>
      <c r="AF2773" s="10"/>
      <c r="AG2773" s="11"/>
      <c r="AH2773" s="11"/>
      <c r="AI2773" s="11"/>
      <c r="AJ2773" s="10"/>
      <c r="AK2773" s="12">
        <v>45763.446724537</v>
      </c>
      <c r="AL2773" s="10" t="s">
        <v>10714</v>
      </c>
      <c r="AM2773">
        <f t="shared" si="56"/>
        <v>3</v>
      </c>
      <c r="AN2773" t="s">
        <v>106</v>
      </c>
    </row>
    <row r="2774" spans="1:40">
      <c r="A2774" s="10"/>
      <c r="B2774" s="10" t="s">
        <v>10715</v>
      </c>
      <c r="C2774" s="10"/>
      <c r="D2774" s="10" t="s">
        <v>4549</v>
      </c>
      <c r="E2774" s="10" t="s">
        <v>92</v>
      </c>
      <c r="F2774" s="10" t="s">
        <v>93</v>
      </c>
      <c r="G2774" s="10" t="s">
        <v>289</v>
      </c>
      <c r="H2774" s="10" t="s">
        <v>4550</v>
      </c>
      <c r="I2774" s="10" t="s">
        <v>257</v>
      </c>
      <c r="J2774" s="10" t="s">
        <v>97</v>
      </c>
      <c r="K2774" s="10" t="s">
        <v>98</v>
      </c>
      <c r="L2774" s="11">
        <v>1300000</v>
      </c>
      <c r="M2774" s="11">
        <v>1738416.5</v>
      </c>
      <c r="N2774" s="11">
        <v>2826000</v>
      </c>
      <c r="O2774" s="10" t="s">
        <v>131</v>
      </c>
      <c r="P2774" s="11">
        <v>325.12</v>
      </c>
      <c r="Q2774" s="11">
        <v>0</v>
      </c>
      <c r="R2774" s="10"/>
      <c r="S2774" s="10"/>
      <c r="T2774" s="10" t="s">
        <v>100</v>
      </c>
      <c r="U2774" s="10"/>
      <c r="V2774" s="10"/>
      <c r="W2774" s="10" t="s">
        <v>101</v>
      </c>
      <c r="X2774" s="10"/>
      <c r="Y2774" s="10" t="s">
        <v>888</v>
      </c>
      <c r="Z2774" s="11">
        <v>15</v>
      </c>
      <c r="AA2774" s="11">
        <v>1</v>
      </c>
      <c r="AB2774" s="10" t="s">
        <v>100</v>
      </c>
      <c r="AC2774" s="10"/>
      <c r="AD2774" s="10"/>
      <c r="AE2774" s="10"/>
      <c r="AF2774" s="10"/>
      <c r="AG2774" s="11"/>
      <c r="AH2774" s="11"/>
      <c r="AI2774" s="11"/>
      <c r="AJ2774" s="10"/>
      <c r="AK2774" s="12">
        <v>45777.474224537</v>
      </c>
      <c r="AL2774" s="10" t="s">
        <v>10716</v>
      </c>
      <c r="AM2774">
        <f t="shared" si="56"/>
        <v>16</v>
      </c>
      <c r="AN2774" t="s">
        <v>378</v>
      </c>
    </row>
    <row r="2775" spans="1:40">
      <c r="A2775" s="10"/>
      <c r="B2775" s="10" t="s">
        <v>10717</v>
      </c>
      <c r="C2775" s="10"/>
      <c r="D2775" s="10" t="s">
        <v>10718</v>
      </c>
      <c r="E2775" s="10" t="s">
        <v>92</v>
      </c>
      <c r="F2775" s="10" t="s">
        <v>120</v>
      </c>
      <c r="G2775" s="10" t="s">
        <v>623</v>
      </c>
      <c r="H2775" s="10" t="s">
        <v>10719</v>
      </c>
      <c r="I2775" s="10" t="s">
        <v>368</v>
      </c>
      <c r="J2775" s="10" t="s">
        <v>97</v>
      </c>
      <c r="K2775" s="10" t="s">
        <v>98</v>
      </c>
      <c r="L2775" s="11">
        <v>744864</v>
      </c>
      <c r="M2775" s="11">
        <v>1163850</v>
      </c>
      <c r="N2775" s="11">
        <v>934864</v>
      </c>
      <c r="O2775" s="10" t="s">
        <v>99</v>
      </c>
      <c r="P2775" s="11">
        <v>141.01</v>
      </c>
      <c r="Q2775" s="11">
        <v>0</v>
      </c>
      <c r="R2775" s="10"/>
      <c r="S2775" s="10"/>
      <c r="T2775" s="10" t="s">
        <v>101</v>
      </c>
      <c r="U2775" s="10"/>
      <c r="V2775" s="10" t="s">
        <v>1378</v>
      </c>
      <c r="W2775" s="10" t="s">
        <v>101</v>
      </c>
      <c r="X2775" s="10" t="s">
        <v>218</v>
      </c>
      <c r="Y2775" s="10" t="s">
        <v>102</v>
      </c>
      <c r="Z2775" s="11">
        <v>21</v>
      </c>
      <c r="AA2775" s="11">
        <v>11</v>
      </c>
      <c r="AB2775" s="10" t="s">
        <v>100</v>
      </c>
      <c r="AC2775" s="10"/>
      <c r="AD2775" s="10"/>
      <c r="AE2775" s="10"/>
      <c r="AF2775" s="10"/>
      <c r="AG2775" s="11"/>
      <c r="AH2775" s="11"/>
      <c r="AI2775" s="11"/>
      <c r="AJ2775" s="10"/>
      <c r="AK2775" s="12">
        <v>45752.4296643519</v>
      </c>
      <c r="AL2775" s="10" t="s">
        <v>10720</v>
      </c>
      <c r="AM2775">
        <f t="shared" si="56"/>
        <v>3</v>
      </c>
      <c r="AN2775" t="s">
        <v>106</v>
      </c>
    </row>
    <row r="2776" spans="1:40">
      <c r="A2776" s="10"/>
      <c r="B2776" s="10" t="s">
        <v>1821</v>
      </c>
      <c r="C2776" s="10"/>
      <c r="D2776" s="10" t="s">
        <v>10721</v>
      </c>
      <c r="E2776" s="10" t="s">
        <v>92</v>
      </c>
      <c r="F2776" s="10" t="s">
        <v>222</v>
      </c>
      <c r="G2776" s="10" t="s">
        <v>2020</v>
      </c>
      <c r="H2776" s="10" t="s">
        <v>10722</v>
      </c>
      <c r="I2776" s="10" t="s">
        <v>96</v>
      </c>
      <c r="J2776" s="10" t="s">
        <v>97</v>
      </c>
      <c r="K2776" s="10" t="s">
        <v>98</v>
      </c>
      <c r="L2776" s="11">
        <v>344455</v>
      </c>
      <c r="M2776" s="11">
        <v>476754</v>
      </c>
      <c r="N2776" s="11">
        <v>344455</v>
      </c>
      <c r="O2776" s="10" t="s">
        <v>99</v>
      </c>
      <c r="P2776" s="11">
        <v>87.8</v>
      </c>
      <c r="Q2776" s="11">
        <v>0</v>
      </c>
      <c r="R2776" s="10"/>
      <c r="S2776" s="10"/>
      <c r="T2776" s="10" t="s">
        <v>101</v>
      </c>
      <c r="U2776" s="10" t="s">
        <v>258</v>
      </c>
      <c r="V2776" s="10"/>
      <c r="W2776" s="10" t="s">
        <v>113</v>
      </c>
      <c r="X2776" s="10" t="s">
        <v>454</v>
      </c>
      <c r="Y2776" s="10" t="s">
        <v>102</v>
      </c>
      <c r="Z2776" s="11">
        <v>25</v>
      </c>
      <c r="AA2776" s="11">
        <v>19</v>
      </c>
      <c r="AB2776" s="10" t="s">
        <v>100</v>
      </c>
      <c r="AC2776" s="10"/>
      <c r="AD2776" s="10"/>
      <c r="AE2776" s="10" t="s">
        <v>1319</v>
      </c>
      <c r="AF2776" s="10" t="s">
        <v>104</v>
      </c>
      <c r="AG2776" s="11"/>
      <c r="AH2776" s="11"/>
      <c r="AI2776" s="11"/>
      <c r="AJ2776" s="10"/>
      <c r="AK2776" s="12">
        <v>45750.4167476852</v>
      </c>
      <c r="AL2776" s="10" t="s">
        <v>10723</v>
      </c>
      <c r="AM2776">
        <f t="shared" si="56"/>
        <v>2</v>
      </c>
      <c r="AN2776" t="s">
        <v>106</v>
      </c>
    </row>
    <row r="2777" spans="1:40">
      <c r="A2777" s="10"/>
      <c r="B2777" s="10" t="s">
        <v>10724</v>
      </c>
      <c r="C2777" s="10"/>
      <c r="D2777" s="10" t="s">
        <v>10725</v>
      </c>
      <c r="E2777" s="10" t="s">
        <v>92</v>
      </c>
      <c r="F2777" s="10" t="s">
        <v>93</v>
      </c>
      <c r="G2777" s="10" t="s">
        <v>1985</v>
      </c>
      <c r="H2777" s="10" t="s">
        <v>10726</v>
      </c>
      <c r="I2777" s="10" t="s">
        <v>96</v>
      </c>
      <c r="J2777" s="10" t="s">
        <v>97</v>
      </c>
      <c r="K2777" s="10" t="s">
        <v>98</v>
      </c>
      <c r="L2777" s="11">
        <v>1153602</v>
      </c>
      <c r="M2777" s="11">
        <v>1602224</v>
      </c>
      <c r="N2777" s="11">
        <v>1153602</v>
      </c>
      <c r="O2777" s="10" t="s">
        <v>131</v>
      </c>
      <c r="P2777" s="11">
        <v>266.46</v>
      </c>
      <c r="Q2777" s="11">
        <v>0</v>
      </c>
      <c r="R2777" s="10"/>
      <c r="S2777" s="10"/>
      <c r="T2777" s="10" t="s">
        <v>100</v>
      </c>
      <c r="U2777" s="10"/>
      <c r="V2777" s="10"/>
      <c r="W2777" s="10" t="s">
        <v>100</v>
      </c>
      <c r="X2777" s="10"/>
      <c r="Y2777" s="10" t="s">
        <v>250</v>
      </c>
      <c r="Z2777" s="11">
        <v>4</v>
      </c>
      <c r="AA2777" s="11">
        <v>1</v>
      </c>
      <c r="AB2777" s="10" t="s">
        <v>100</v>
      </c>
      <c r="AC2777" s="10"/>
      <c r="AD2777" s="10"/>
      <c r="AE2777" s="10"/>
      <c r="AF2777" s="10"/>
      <c r="AG2777" s="11"/>
      <c r="AH2777" s="11"/>
      <c r="AI2777" s="11"/>
      <c r="AJ2777" s="10"/>
      <c r="AK2777" s="12">
        <v>45759.7488773148</v>
      </c>
      <c r="AL2777" s="10" t="s">
        <v>10727</v>
      </c>
      <c r="AM2777">
        <f t="shared" si="56"/>
        <v>3</v>
      </c>
      <c r="AN2777" t="s">
        <v>106</v>
      </c>
    </row>
    <row r="2778" spans="1:40">
      <c r="A2778" s="10"/>
      <c r="B2778" s="10" t="s">
        <v>10728</v>
      </c>
      <c r="C2778" s="10"/>
      <c r="D2778" s="10" t="s">
        <v>10729</v>
      </c>
      <c r="E2778" s="10" t="s">
        <v>92</v>
      </c>
      <c r="F2778" s="10" t="s">
        <v>93</v>
      </c>
      <c r="G2778" s="10" t="s">
        <v>1985</v>
      </c>
      <c r="H2778" s="10" t="s">
        <v>10730</v>
      </c>
      <c r="I2778" s="10" t="s">
        <v>96</v>
      </c>
      <c r="J2778" s="10" t="s">
        <v>97</v>
      </c>
      <c r="K2778" s="10" t="s">
        <v>98</v>
      </c>
      <c r="L2778" s="11">
        <v>1153602</v>
      </c>
      <c r="M2778" s="11">
        <v>1602224</v>
      </c>
      <c r="N2778" s="11">
        <v>1153602</v>
      </c>
      <c r="O2778" s="10" t="s">
        <v>131</v>
      </c>
      <c r="P2778" s="11">
        <v>266.46</v>
      </c>
      <c r="Q2778" s="11">
        <v>0</v>
      </c>
      <c r="R2778" s="10"/>
      <c r="S2778" s="10"/>
      <c r="T2778" s="10" t="s">
        <v>100</v>
      </c>
      <c r="U2778" s="10"/>
      <c r="V2778" s="10"/>
      <c r="W2778" s="10" t="s">
        <v>100</v>
      </c>
      <c r="X2778" s="10"/>
      <c r="Y2778" s="10" t="s">
        <v>250</v>
      </c>
      <c r="Z2778" s="11">
        <v>4</v>
      </c>
      <c r="AA2778" s="11">
        <v>1</v>
      </c>
      <c r="AB2778" s="10" t="s">
        <v>100</v>
      </c>
      <c r="AC2778" s="10"/>
      <c r="AD2778" s="10"/>
      <c r="AE2778" s="10"/>
      <c r="AF2778" s="10"/>
      <c r="AG2778" s="11"/>
      <c r="AH2778" s="11"/>
      <c r="AI2778" s="11"/>
      <c r="AJ2778" s="10"/>
      <c r="AK2778" s="12">
        <v>45814.4453819444</v>
      </c>
      <c r="AL2778" s="10" t="s">
        <v>10731</v>
      </c>
      <c r="AM2778">
        <f t="shared" si="56"/>
        <v>3</v>
      </c>
      <c r="AN2778" t="s">
        <v>106</v>
      </c>
    </row>
    <row r="2779" spans="1:40">
      <c r="A2779" s="10"/>
      <c r="B2779" s="10" t="s">
        <v>3398</v>
      </c>
      <c r="C2779" s="10"/>
      <c r="D2779" s="10" t="s">
        <v>10732</v>
      </c>
      <c r="E2779" s="10" t="s">
        <v>92</v>
      </c>
      <c r="F2779" s="10" t="s">
        <v>128</v>
      </c>
      <c r="G2779" s="10" t="s">
        <v>129</v>
      </c>
      <c r="H2779" s="10" t="s">
        <v>10733</v>
      </c>
      <c r="I2779" s="10" t="s">
        <v>257</v>
      </c>
      <c r="J2779" s="10" t="s">
        <v>97</v>
      </c>
      <c r="K2779" s="10" t="s">
        <v>98</v>
      </c>
      <c r="L2779" s="11">
        <v>367570</v>
      </c>
      <c r="M2779" s="11">
        <v>525100</v>
      </c>
      <c r="N2779" s="11">
        <v>409570</v>
      </c>
      <c r="O2779" s="10" t="s">
        <v>99</v>
      </c>
      <c r="P2779" s="11">
        <v>63.1</v>
      </c>
      <c r="Q2779" s="11">
        <v>0</v>
      </c>
      <c r="R2779" s="10"/>
      <c r="S2779" s="10"/>
      <c r="T2779" s="10" t="s">
        <v>101</v>
      </c>
      <c r="U2779" s="10"/>
      <c r="V2779" s="10"/>
      <c r="W2779" s="10" t="s">
        <v>101</v>
      </c>
      <c r="X2779" s="10"/>
      <c r="Y2779" s="10" t="s">
        <v>102</v>
      </c>
      <c r="Z2779" s="11">
        <v>11</v>
      </c>
      <c r="AA2779" s="11">
        <v>10</v>
      </c>
      <c r="AB2779" s="10" t="s">
        <v>100</v>
      </c>
      <c r="AC2779" s="10"/>
      <c r="AD2779" s="10" t="s">
        <v>156</v>
      </c>
      <c r="AE2779" s="10" t="s">
        <v>5302</v>
      </c>
      <c r="AF2779" s="10" t="s">
        <v>104</v>
      </c>
      <c r="AG2779" s="11"/>
      <c r="AH2779" s="11"/>
      <c r="AI2779" s="11"/>
      <c r="AJ2779" s="10"/>
      <c r="AK2779" s="12">
        <v>45794.4261689815</v>
      </c>
      <c r="AL2779" s="10" t="s">
        <v>10734</v>
      </c>
      <c r="AM2779">
        <f t="shared" si="56"/>
        <v>2</v>
      </c>
      <c r="AN2779" t="s">
        <v>106</v>
      </c>
    </row>
    <row r="2780" spans="1:40">
      <c r="A2780" s="10"/>
      <c r="B2780" s="10" t="s">
        <v>7377</v>
      </c>
      <c r="C2780" s="10"/>
      <c r="D2780" s="10" t="s">
        <v>10735</v>
      </c>
      <c r="E2780" s="10" t="s">
        <v>92</v>
      </c>
      <c r="F2780" s="10" t="s">
        <v>184</v>
      </c>
      <c r="G2780" s="10" t="s">
        <v>361</v>
      </c>
      <c r="H2780" s="10" t="s">
        <v>10736</v>
      </c>
      <c r="I2780" s="10" t="s">
        <v>368</v>
      </c>
      <c r="J2780" s="10" t="s">
        <v>97</v>
      </c>
      <c r="K2780" s="10" t="s">
        <v>98</v>
      </c>
      <c r="L2780" s="11">
        <v>234240</v>
      </c>
      <c r="M2780" s="11">
        <v>365999.06</v>
      </c>
      <c r="N2780" s="11">
        <v>282240</v>
      </c>
      <c r="O2780" s="10" t="s">
        <v>99</v>
      </c>
      <c r="P2780" s="11">
        <v>89.04</v>
      </c>
      <c r="Q2780" s="11">
        <v>0</v>
      </c>
      <c r="R2780" s="10"/>
      <c r="S2780" s="10"/>
      <c r="T2780" s="10" t="s">
        <v>101</v>
      </c>
      <c r="U2780" s="10"/>
      <c r="V2780" s="10"/>
      <c r="W2780" s="10" t="s">
        <v>113</v>
      </c>
      <c r="X2780" s="10"/>
      <c r="Y2780" s="10"/>
      <c r="Z2780" s="11">
        <v>0</v>
      </c>
      <c r="AA2780" s="11">
        <v>0</v>
      </c>
      <c r="AB2780" s="10" t="s">
        <v>100</v>
      </c>
      <c r="AC2780" s="10"/>
      <c r="AD2780" s="10"/>
      <c r="AE2780" s="10"/>
      <c r="AF2780" s="10"/>
      <c r="AG2780" s="11"/>
      <c r="AH2780" s="11"/>
      <c r="AI2780" s="11"/>
      <c r="AJ2780" s="10"/>
      <c r="AK2780" s="12">
        <v>45785.4305092593</v>
      </c>
      <c r="AL2780" s="10" t="s">
        <v>10737</v>
      </c>
      <c r="AM2780">
        <f t="shared" si="56"/>
        <v>2</v>
      </c>
      <c r="AN2780" t="s">
        <v>106</v>
      </c>
    </row>
    <row r="2781" spans="1:40">
      <c r="A2781" s="10"/>
      <c r="B2781" s="10" t="s">
        <v>8260</v>
      </c>
      <c r="C2781" s="10"/>
      <c r="D2781" s="10" t="s">
        <v>10738</v>
      </c>
      <c r="E2781" s="10" t="s">
        <v>92</v>
      </c>
      <c r="F2781" s="10" t="s">
        <v>93</v>
      </c>
      <c r="G2781" s="10" t="s">
        <v>205</v>
      </c>
      <c r="H2781" s="10" t="s">
        <v>10739</v>
      </c>
      <c r="I2781" s="10" t="s">
        <v>368</v>
      </c>
      <c r="J2781" s="10" t="s">
        <v>97</v>
      </c>
      <c r="K2781" s="10" t="s">
        <v>98</v>
      </c>
      <c r="L2781" s="11">
        <v>11209680</v>
      </c>
      <c r="M2781" s="11">
        <v>14012100</v>
      </c>
      <c r="N2781" s="11">
        <v>13179680</v>
      </c>
      <c r="O2781" s="10" t="s">
        <v>131</v>
      </c>
      <c r="P2781" s="11">
        <v>756.09</v>
      </c>
      <c r="Q2781" s="11">
        <v>0</v>
      </c>
      <c r="R2781" s="10"/>
      <c r="S2781" s="10"/>
      <c r="T2781" s="10" t="s">
        <v>100</v>
      </c>
      <c r="U2781" s="10"/>
      <c r="V2781" s="10"/>
      <c r="W2781" s="10" t="s">
        <v>101</v>
      </c>
      <c r="X2781" s="10"/>
      <c r="Y2781" s="10" t="s">
        <v>888</v>
      </c>
      <c r="Z2781" s="11">
        <v>2</v>
      </c>
      <c r="AA2781" s="11">
        <v>1</v>
      </c>
      <c r="AB2781" s="10" t="s">
        <v>100</v>
      </c>
      <c r="AC2781" s="10" t="s">
        <v>10740</v>
      </c>
      <c r="AD2781" s="10"/>
      <c r="AE2781" s="10" t="s">
        <v>10741</v>
      </c>
      <c r="AF2781" s="10" t="s">
        <v>104</v>
      </c>
      <c r="AG2781" s="11"/>
      <c r="AH2781" s="11"/>
      <c r="AI2781" s="11"/>
      <c r="AJ2781" s="10"/>
      <c r="AK2781" s="12">
        <v>45797.4692939815</v>
      </c>
      <c r="AL2781" s="10" t="s">
        <v>10742</v>
      </c>
      <c r="AM2781">
        <f t="shared" si="56"/>
        <v>2</v>
      </c>
      <c r="AN2781" t="s">
        <v>106</v>
      </c>
    </row>
    <row r="2782" spans="1:40">
      <c r="A2782" s="10"/>
      <c r="B2782" s="10" t="s">
        <v>10743</v>
      </c>
      <c r="C2782" s="10"/>
      <c r="D2782" s="10" t="s">
        <v>10744</v>
      </c>
      <c r="E2782" s="10" t="s">
        <v>92</v>
      </c>
      <c r="F2782" s="10" t="s">
        <v>93</v>
      </c>
      <c r="G2782" s="10" t="s">
        <v>289</v>
      </c>
      <c r="H2782" s="10" t="s">
        <v>10745</v>
      </c>
      <c r="I2782" s="10" t="s">
        <v>368</v>
      </c>
      <c r="J2782" s="10" t="s">
        <v>97</v>
      </c>
      <c r="K2782" s="10" t="s">
        <v>98</v>
      </c>
      <c r="L2782" s="11">
        <v>1900000</v>
      </c>
      <c r="M2782" s="11">
        <v>2201582</v>
      </c>
      <c r="N2782" s="11">
        <v>1902000</v>
      </c>
      <c r="O2782" s="10" t="s">
        <v>99</v>
      </c>
      <c r="P2782" s="11">
        <v>121.55</v>
      </c>
      <c r="Q2782" s="11">
        <v>0</v>
      </c>
      <c r="R2782" s="10"/>
      <c r="S2782" s="10"/>
      <c r="T2782" s="10" t="s">
        <v>100</v>
      </c>
      <c r="U2782" s="10"/>
      <c r="V2782" s="10"/>
      <c r="W2782" s="10" t="s">
        <v>101</v>
      </c>
      <c r="X2782" s="10"/>
      <c r="Y2782" s="10" t="s">
        <v>123</v>
      </c>
      <c r="Z2782" s="11">
        <v>31</v>
      </c>
      <c r="AA2782" s="11">
        <v>28</v>
      </c>
      <c r="AB2782" s="10" t="s">
        <v>100</v>
      </c>
      <c r="AC2782" s="10"/>
      <c r="AD2782" s="10"/>
      <c r="AE2782" s="10"/>
      <c r="AF2782" s="10"/>
      <c r="AG2782" s="11"/>
      <c r="AH2782" s="11"/>
      <c r="AI2782" s="11"/>
      <c r="AJ2782" s="10"/>
      <c r="AK2782" s="12">
        <v>45797.4166666667</v>
      </c>
      <c r="AL2782" s="10" t="s">
        <v>10746</v>
      </c>
      <c r="AM2782">
        <f t="shared" si="56"/>
        <v>3</v>
      </c>
      <c r="AN2782" t="s">
        <v>106</v>
      </c>
    </row>
    <row r="2783" spans="1:40">
      <c r="A2783" s="10"/>
      <c r="B2783" s="10" t="s">
        <v>10747</v>
      </c>
      <c r="C2783" s="10"/>
      <c r="D2783" s="10" t="s">
        <v>10748</v>
      </c>
      <c r="E2783" s="10" t="s">
        <v>92</v>
      </c>
      <c r="F2783" s="10" t="s">
        <v>93</v>
      </c>
      <c r="G2783" s="10" t="s">
        <v>415</v>
      </c>
      <c r="H2783" s="10" t="s">
        <v>10749</v>
      </c>
      <c r="I2783" s="10" t="s">
        <v>368</v>
      </c>
      <c r="J2783" s="10" t="s">
        <v>97</v>
      </c>
      <c r="K2783" s="10" t="s">
        <v>98</v>
      </c>
      <c r="L2783" s="11">
        <v>146880</v>
      </c>
      <c r="M2783" s="11">
        <v>229503.41</v>
      </c>
      <c r="N2783" s="11">
        <v>250880</v>
      </c>
      <c r="O2783" s="10" t="s">
        <v>99</v>
      </c>
      <c r="P2783" s="11">
        <v>25.14</v>
      </c>
      <c r="Q2783" s="11">
        <v>0</v>
      </c>
      <c r="R2783" s="10"/>
      <c r="S2783" s="10"/>
      <c r="T2783" s="10" t="s">
        <v>100</v>
      </c>
      <c r="U2783" s="10"/>
      <c r="V2783" s="10"/>
      <c r="W2783" s="10" t="s">
        <v>101</v>
      </c>
      <c r="X2783" s="10"/>
      <c r="Y2783" s="10" t="s">
        <v>123</v>
      </c>
      <c r="Z2783" s="11">
        <v>5</v>
      </c>
      <c r="AA2783" s="11">
        <v>2</v>
      </c>
      <c r="AB2783" s="10" t="s">
        <v>100</v>
      </c>
      <c r="AC2783" s="10"/>
      <c r="AD2783" s="10"/>
      <c r="AE2783" s="10"/>
      <c r="AF2783" s="10"/>
      <c r="AG2783" s="11"/>
      <c r="AH2783" s="11"/>
      <c r="AI2783" s="11"/>
      <c r="AJ2783" s="10"/>
      <c r="AK2783" s="12">
        <v>45797.4454282407</v>
      </c>
      <c r="AL2783" s="10" t="s">
        <v>10750</v>
      </c>
      <c r="AM2783">
        <f t="shared" si="56"/>
        <v>2</v>
      </c>
      <c r="AN2783" t="s">
        <v>106</v>
      </c>
    </row>
    <row r="2784" spans="1:40">
      <c r="A2784" s="10"/>
      <c r="B2784" s="10" t="s">
        <v>10751</v>
      </c>
      <c r="C2784" s="10"/>
      <c r="D2784" s="10" t="s">
        <v>10752</v>
      </c>
      <c r="E2784" s="10" t="s">
        <v>92</v>
      </c>
      <c r="F2784" s="10" t="s">
        <v>93</v>
      </c>
      <c r="G2784" s="10" t="s">
        <v>205</v>
      </c>
      <c r="H2784" s="10" t="s">
        <v>10753</v>
      </c>
      <c r="I2784" s="10" t="s">
        <v>257</v>
      </c>
      <c r="J2784" s="10" t="s">
        <v>97</v>
      </c>
      <c r="K2784" s="10" t="s">
        <v>98</v>
      </c>
      <c r="L2784" s="11">
        <v>3041499</v>
      </c>
      <c r="M2784" s="11">
        <v>4344998</v>
      </c>
      <c r="N2784" s="11">
        <v>3223499</v>
      </c>
      <c r="O2784" s="10" t="s">
        <v>99</v>
      </c>
      <c r="P2784" s="11">
        <v>207.95</v>
      </c>
      <c r="Q2784" s="11">
        <v>0</v>
      </c>
      <c r="R2784" s="10"/>
      <c r="S2784" s="10"/>
      <c r="T2784" s="10" t="s">
        <v>100</v>
      </c>
      <c r="U2784" s="10"/>
      <c r="V2784" s="10"/>
      <c r="W2784" s="10" t="s">
        <v>113</v>
      </c>
      <c r="X2784" s="10"/>
      <c r="Y2784" s="10" t="s">
        <v>102</v>
      </c>
      <c r="Z2784" s="11">
        <v>32</v>
      </c>
      <c r="AA2784" s="11">
        <v>14</v>
      </c>
      <c r="AB2784" s="10" t="s">
        <v>100</v>
      </c>
      <c r="AC2784" s="10" t="s">
        <v>10754</v>
      </c>
      <c r="AD2784" s="10"/>
      <c r="AE2784" s="10"/>
      <c r="AF2784" s="10"/>
      <c r="AG2784" s="11"/>
      <c r="AH2784" s="11"/>
      <c r="AI2784" s="11"/>
      <c r="AJ2784" s="10"/>
      <c r="AK2784" s="12">
        <v>45807.4361805556</v>
      </c>
      <c r="AL2784" s="10" t="s">
        <v>10755</v>
      </c>
      <c r="AM2784">
        <f t="shared" si="56"/>
        <v>3</v>
      </c>
      <c r="AN2784" t="s">
        <v>106</v>
      </c>
    </row>
    <row r="2785" spans="1:40">
      <c r="A2785" s="10"/>
      <c r="B2785" s="10" t="s">
        <v>10756</v>
      </c>
      <c r="C2785" s="10"/>
      <c r="D2785" s="10" t="s">
        <v>10757</v>
      </c>
      <c r="E2785" s="10" t="s">
        <v>92</v>
      </c>
      <c r="F2785" s="10" t="s">
        <v>128</v>
      </c>
      <c r="G2785" s="10" t="s">
        <v>1607</v>
      </c>
      <c r="H2785" s="10" t="s">
        <v>10758</v>
      </c>
      <c r="I2785" s="10" t="s">
        <v>96</v>
      </c>
      <c r="J2785" s="10" t="s">
        <v>97</v>
      </c>
      <c r="K2785" s="10" t="s">
        <v>98</v>
      </c>
      <c r="L2785" s="11">
        <v>366485.76</v>
      </c>
      <c r="M2785" s="11">
        <v>509008</v>
      </c>
      <c r="N2785" s="11">
        <v>366485.76</v>
      </c>
      <c r="O2785" s="10" t="s">
        <v>99</v>
      </c>
      <c r="P2785" s="11">
        <v>171.73</v>
      </c>
      <c r="Q2785" s="11">
        <v>0</v>
      </c>
      <c r="R2785" s="10"/>
      <c r="S2785" s="10"/>
      <c r="T2785" s="10" t="s">
        <v>101</v>
      </c>
      <c r="U2785" s="10"/>
      <c r="V2785" s="10"/>
      <c r="W2785" s="10" t="s">
        <v>101</v>
      </c>
      <c r="X2785" s="10"/>
      <c r="Y2785" s="10"/>
      <c r="Z2785" s="11">
        <v>7</v>
      </c>
      <c r="AA2785" s="11">
        <v>6</v>
      </c>
      <c r="AB2785" s="10" t="s">
        <v>101</v>
      </c>
      <c r="AC2785" s="10"/>
      <c r="AD2785" s="10"/>
      <c r="AE2785" s="10"/>
      <c r="AF2785" s="10" t="s">
        <v>104</v>
      </c>
      <c r="AG2785" s="11"/>
      <c r="AH2785" s="11"/>
      <c r="AI2785" s="11"/>
      <c r="AJ2785" s="10"/>
      <c r="AK2785" s="12">
        <v>45797.3915162037</v>
      </c>
      <c r="AL2785" s="10" t="s">
        <v>10759</v>
      </c>
      <c r="AM2785">
        <f t="shared" si="56"/>
        <v>2</v>
      </c>
      <c r="AN2785" t="s">
        <v>106</v>
      </c>
    </row>
    <row r="2786" spans="1:40">
      <c r="A2786" s="10"/>
      <c r="B2786" s="10" t="s">
        <v>10756</v>
      </c>
      <c r="C2786" s="10"/>
      <c r="D2786" s="10" t="s">
        <v>10760</v>
      </c>
      <c r="E2786" s="10" t="s">
        <v>92</v>
      </c>
      <c r="F2786" s="10" t="s">
        <v>128</v>
      </c>
      <c r="G2786" s="10" t="s">
        <v>1607</v>
      </c>
      <c r="H2786" s="10" t="s">
        <v>10758</v>
      </c>
      <c r="I2786" s="10" t="s">
        <v>96</v>
      </c>
      <c r="J2786" s="10" t="s">
        <v>97</v>
      </c>
      <c r="K2786" s="10" t="s">
        <v>98</v>
      </c>
      <c r="L2786" s="11">
        <v>383238</v>
      </c>
      <c r="M2786" s="11">
        <v>532275</v>
      </c>
      <c r="N2786" s="11">
        <v>383238</v>
      </c>
      <c r="O2786" s="10" t="s">
        <v>99</v>
      </c>
      <c r="P2786" s="11">
        <v>179.58</v>
      </c>
      <c r="Q2786" s="11">
        <v>0</v>
      </c>
      <c r="R2786" s="10"/>
      <c r="S2786" s="10"/>
      <c r="T2786" s="10" t="s">
        <v>101</v>
      </c>
      <c r="U2786" s="10"/>
      <c r="V2786" s="10"/>
      <c r="W2786" s="10" t="s">
        <v>101</v>
      </c>
      <c r="X2786" s="10"/>
      <c r="Y2786" s="10"/>
      <c r="Z2786" s="11">
        <v>7</v>
      </c>
      <c r="AA2786" s="11">
        <v>6</v>
      </c>
      <c r="AB2786" s="10" t="s">
        <v>101</v>
      </c>
      <c r="AC2786" s="10"/>
      <c r="AD2786" s="10"/>
      <c r="AE2786" s="10"/>
      <c r="AF2786" s="10" t="s">
        <v>104</v>
      </c>
      <c r="AG2786" s="11"/>
      <c r="AH2786" s="11"/>
      <c r="AI2786" s="11"/>
      <c r="AJ2786" s="10"/>
      <c r="AK2786" s="12">
        <v>45797.3912384259</v>
      </c>
      <c r="AL2786" s="10" t="s">
        <v>10761</v>
      </c>
      <c r="AM2786">
        <f t="shared" si="56"/>
        <v>2</v>
      </c>
      <c r="AN2786" t="s">
        <v>106</v>
      </c>
    </row>
    <row r="2787" spans="1:40">
      <c r="A2787" s="10"/>
      <c r="B2787" s="10" t="s">
        <v>10762</v>
      </c>
      <c r="C2787" s="10"/>
      <c r="D2787" s="10" t="s">
        <v>10763</v>
      </c>
      <c r="E2787" s="10" t="s">
        <v>92</v>
      </c>
      <c r="F2787" s="10" t="s">
        <v>128</v>
      </c>
      <c r="G2787" s="10" t="s">
        <v>216</v>
      </c>
      <c r="H2787" s="10" t="s">
        <v>10764</v>
      </c>
      <c r="I2787" s="10" t="s">
        <v>368</v>
      </c>
      <c r="J2787" s="10" t="s">
        <v>97</v>
      </c>
      <c r="K2787" s="10" t="s">
        <v>98</v>
      </c>
      <c r="L2787" s="11">
        <v>267435.5</v>
      </c>
      <c r="M2787" s="11">
        <v>370153</v>
      </c>
      <c r="N2787" s="11">
        <v>267435.5</v>
      </c>
      <c r="O2787" s="10" t="s">
        <v>99</v>
      </c>
      <c r="P2787" s="11">
        <v>109.61</v>
      </c>
      <c r="Q2787" s="11">
        <v>0</v>
      </c>
      <c r="R2787" s="10"/>
      <c r="S2787" s="10"/>
      <c r="T2787" s="10" t="s">
        <v>101</v>
      </c>
      <c r="U2787" s="10"/>
      <c r="V2787" s="10"/>
      <c r="W2787" s="10" t="s">
        <v>101</v>
      </c>
      <c r="X2787" s="10" t="s">
        <v>638</v>
      </c>
      <c r="Y2787" s="10" t="s">
        <v>102</v>
      </c>
      <c r="Z2787" s="11">
        <v>6</v>
      </c>
      <c r="AA2787" s="11">
        <v>6</v>
      </c>
      <c r="AB2787" s="10" t="s">
        <v>101</v>
      </c>
      <c r="AC2787" s="10"/>
      <c r="AD2787" s="10"/>
      <c r="AE2787" s="10"/>
      <c r="AF2787" s="10"/>
      <c r="AG2787" s="11"/>
      <c r="AH2787" s="11"/>
      <c r="AI2787" s="11"/>
      <c r="AJ2787" s="10"/>
      <c r="AK2787" s="12">
        <v>45811.4166666667</v>
      </c>
      <c r="AL2787" s="10" t="s">
        <v>10765</v>
      </c>
      <c r="AM2787">
        <f t="shared" si="56"/>
        <v>2</v>
      </c>
      <c r="AN2787" t="s">
        <v>106</v>
      </c>
    </row>
    <row r="2788" spans="1:40">
      <c r="A2788" s="10"/>
      <c r="B2788" s="10" t="s">
        <v>10181</v>
      </c>
      <c r="C2788" s="10"/>
      <c r="D2788" s="10" t="s">
        <v>10766</v>
      </c>
      <c r="E2788" s="10" t="s">
        <v>92</v>
      </c>
      <c r="F2788" s="10" t="s">
        <v>277</v>
      </c>
      <c r="G2788" s="10" t="s">
        <v>278</v>
      </c>
      <c r="H2788" s="10" t="s">
        <v>10766</v>
      </c>
      <c r="I2788" s="10" t="s">
        <v>257</v>
      </c>
      <c r="J2788" s="10" t="s">
        <v>97</v>
      </c>
      <c r="K2788" s="10" t="s">
        <v>98</v>
      </c>
      <c r="L2788" s="11">
        <v>147230</v>
      </c>
      <c r="M2788" s="11">
        <v>196306</v>
      </c>
      <c r="N2788" s="11">
        <v>193230</v>
      </c>
      <c r="O2788" s="10" t="s">
        <v>1017</v>
      </c>
      <c r="P2788" s="11">
        <v>37.61</v>
      </c>
      <c r="Q2788" s="11">
        <v>0</v>
      </c>
      <c r="R2788" s="10"/>
      <c r="S2788" s="10"/>
      <c r="T2788" s="10" t="s">
        <v>101</v>
      </c>
      <c r="U2788" s="10"/>
      <c r="V2788" s="10"/>
      <c r="W2788" s="10" t="s">
        <v>101</v>
      </c>
      <c r="X2788" s="10"/>
      <c r="Y2788" s="10" t="s">
        <v>1945</v>
      </c>
      <c r="Z2788" s="11">
        <v>6</v>
      </c>
      <c r="AA2788" s="11">
        <v>1</v>
      </c>
      <c r="AB2788" s="10" t="s">
        <v>101</v>
      </c>
      <c r="AC2788" s="10"/>
      <c r="AD2788" s="10"/>
      <c r="AE2788" s="10"/>
      <c r="AF2788" s="10"/>
      <c r="AG2788" s="11"/>
      <c r="AH2788" s="11"/>
      <c r="AI2788" s="11"/>
      <c r="AJ2788" s="10"/>
      <c r="AK2788" s="12">
        <v>45824.4412268518</v>
      </c>
      <c r="AL2788" s="10" t="s">
        <v>10767</v>
      </c>
      <c r="AM2788">
        <f t="shared" si="56"/>
        <v>2</v>
      </c>
      <c r="AN2788" t="s">
        <v>106</v>
      </c>
    </row>
    <row r="2789" spans="1:40">
      <c r="A2789" s="10"/>
      <c r="B2789" s="10" t="s">
        <v>8004</v>
      </c>
      <c r="C2789" s="10"/>
      <c r="D2789" s="10" t="s">
        <v>10768</v>
      </c>
      <c r="E2789" s="10" t="s">
        <v>92</v>
      </c>
      <c r="F2789" s="10" t="s">
        <v>120</v>
      </c>
      <c r="G2789" s="10" t="s">
        <v>636</v>
      </c>
      <c r="H2789" s="10" t="s">
        <v>10769</v>
      </c>
      <c r="I2789" s="10" t="s">
        <v>368</v>
      </c>
      <c r="J2789" s="10" t="s">
        <v>97</v>
      </c>
      <c r="K2789" s="10" t="s">
        <v>98</v>
      </c>
      <c r="L2789" s="11">
        <v>672000</v>
      </c>
      <c r="M2789" s="11">
        <v>1197195</v>
      </c>
      <c r="N2789" s="11">
        <v>732480</v>
      </c>
      <c r="O2789" s="10" t="s">
        <v>99</v>
      </c>
      <c r="P2789" s="11">
        <v>122.35</v>
      </c>
      <c r="Q2789" s="11">
        <v>0</v>
      </c>
      <c r="R2789" s="10"/>
      <c r="S2789" s="10"/>
      <c r="T2789" s="10" t="s">
        <v>101</v>
      </c>
      <c r="U2789" s="10"/>
      <c r="V2789" s="10"/>
      <c r="W2789" s="10" t="s">
        <v>113</v>
      </c>
      <c r="X2789" s="10"/>
      <c r="Y2789" s="10" t="s">
        <v>102</v>
      </c>
      <c r="Z2789" s="11">
        <v>0</v>
      </c>
      <c r="AA2789" s="11">
        <v>0</v>
      </c>
      <c r="AB2789" s="10" t="s">
        <v>100</v>
      </c>
      <c r="AC2789" s="10"/>
      <c r="AD2789" s="10" t="s">
        <v>156</v>
      </c>
      <c r="AE2789" s="10"/>
      <c r="AF2789" s="10"/>
      <c r="AG2789" s="11"/>
      <c r="AH2789" s="11"/>
      <c r="AI2789" s="11"/>
      <c r="AJ2789" s="10"/>
      <c r="AK2789" s="12">
        <v>45804.4304166667</v>
      </c>
      <c r="AL2789" s="10" t="s">
        <v>10770</v>
      </c>
      <c r="AM2789">
        <f t="shared" si="56"/>
        <v>2</v>
      </c>
      <c r="AN2789" t="s">
        <v>106</v>
      </c>
    </row>
    <row r="2790" spans="1:40">
      <c r="A2790" s="10"/>
      <c r="B2790" s="10" t="s">
        <v>10771</v>
      </c>
      <c r="C2790" s="10"/>
      <c r="D2790" s="10" t="s">
        <v>10772</v>
      </c>
      <c r="E2790" s="10" t="s">
        <v>92</v>
      </c>
      <c r="F2790" s="10" t="s">
        <v>120</v>
      </c>
      <c r="G2790" s="10" t="s">
        <v>459</v>
      </c>
      <c r="H2790" s="10" t="s">
        <v>10773</v>
      </c>
      <c r="I2790" s="10" t="s">
        <v>368</v>
      </c>
      <c r="J2790" s="10" t="s">
        <v>97</v>
      </c>
      <c r="K2790" s="10" t="s">
        <v>98</v>
      </c>
      <c r="L2790" s="11">
        <v>300000</v>
      </c>
      <c r="M2790" s="11">
        <v>300000</v>
      </c>
      <c r="N2790" s="11">
        <v>300000</v>
      </c>
      <c r="O2790" s="10" t="s">
        <v>131</v>
      </c>
      <c r="P2790" s="11">
        <v>96.49</v>
      </c>
      <c r="Q2790" s="11">
        <v>0</v>
      </c>
      <c r="R2790" s="10"/>
      <c r="S2790" s="10"/>
      <c r="T2790" s="10" t="s">
        <v>101</v>
      </c>
      <c r="U2790" s="10"/>
      <c r="V2790" s="10"/>
      <c r="W2790" s="10" t="s">
        <v>100</v>
      </c>
      <c r="X2790" s="10" t="s">
        <v>218</v>
      </c>
      <c r="Y2790" s="10" t="s">
        <v>250</v>
      </c>
      <c r="Z2790" s="11">
        <v>3</v>
      </c>
      <c r="AA2790" s="11">
        <v>1</v>
      </c>
      <c r="AB2790" s="10" t="s">
        <v>100</v>
      </c>
      <c r="AC2790" s="10"/>
      <c r="AD2790" s="10"/>
      <c r="AE2790" s="10"/>
      <c r="AF2790" s="10" t="s">
        <v>104</v>
      </c>
      <c r="AG2790" s="11"/>
      <c r="AH2790" s="11"/>
      <c r="AI2790" s="11"/>
      <c r="AJ2790" s="10"/>
      <c r="AK2790" s="12">
        <v>45803.4181018519</v>
      </c>
      <c r="AL2790" s="10" t="s">
        <v>10774</v>
      </c>
      <c r="AM2790">
        <f t="shared" si="56"/>
        <v>3</v>
      </c>
      <c r="AN2790" t="s">
        <v>106</v>
      </c>
    </row>
    <row r="2791" spans="1:40">
      <c r="A2791" s="10"/>
      <c r="B2791" s="10" t="s">
        <v>10756</v>
      </c>
      <c r="C2791" s="10"/>
      <c r="D2791" s="10" t="s">
        <v>10775</v>
      </c>
      <c r="E2791" s="10" t="s">
        <v>92</v>
      </c>
      <c r="F2791" s="10" t="s">
        <v>128</v>
      </c>
      <c r="G2791" s="10" t="s">
        <v>1607</v>
      </c>
      <c r="H2791" s="10" t="s">
        <v>10758</v>
      </c>
      <c r="I2791" s="10" t="s">
        <v>96</v>
      </c>
      <c r="J2791" s="10" t="s">
        <v>97</v>
      </c>
      <c r="K2791" s="10" t="s">
        <v>98</v>
      </c>
      <c r="L2791" s="11">
        <v>366528.24</v>
      </c>
      <c r="M2791" s="11">
        <v>509067</v>
      </c>
      <c r="N2791" s="11">
        <v>366528.24</v>
      </c>
      <c r="O2791" s="10" t="s">
        <v>99</v>
      </c>
      <c r="P2791" s="11">
        <v>171.75</v>
      </c>
      <c r="Q2791" s="11">
        <v>0</v>
      </c>
      <c r="R2791" s="10"/>
      <c r="S2791" s="10"/>
      <c r="T2791" s="10" t="s">
        <v>101</v>
      </c>
      <c r="U2791" s="10"/>
      <c r="V2791" s="10"/>
      <c r="W2791" s="10" t="s">
        <v>101</v>
      </c>
      <c r="X2791" s="10"/>
      <c r="Y2791" s="10"/>
      <c r="Z2791" s="11">
        <v>7</v>
      </c>
      <c r="AA2791" s="11">
        <v>6</v>
      </c>
      <c r="AB2791" s="10" t="s">
        <v>101</v>
      </c>
      <c r="AC2791" s="10"/>
      <c r="AD2791" s="10"/>
      <c r="AE2791" s="10"/>
      <c r="AF2791" s="10" t="s">
        <v>104</v>
      </c>
      <c r="AG2791" s="11"/>
      <c r="AH2791" s="11"/>
      <c r="AI2791" s="11"/>
      <c r="AJ2791" s="10"/>
      <c r="AK2791" s="12">
        <v>45797.3907407407</v>
      </c>
      <c r="AL2791" s="10" t="s">
        <v>10776</v>
      </c>
      <c r="AM2791">
        <f t="shared" si="56"/>
        <v>2</v>
      </c>
      <c r="AN2791" t="s">
        <v>106</v>
      </c>
    </row>
    <row r="2792" spans="1:40">
      <c r="A2792" s="10"/>
      <c r="B2792" s="10" t="s">
        <v>6628</v>
      </c>
      <c r="C2792" s="10"/>
      <c r="D2792" s="10" t="s">
        <v>10777</v>
      </c>
      <c r="E2792" s="10" t="s">
        <v>92</v>
      </c>
      <c r="F2792" s="10" t="s">
        <v>352</v>
      </c>
      <c r="G2792" s="10" t="s">
        <v>2051</v>
      </c>
      <c r="H2792" s="10" t="s">
        <v>10778</v>
      </c>
      <c r="I2792" s="10" t="s">
        <v>368</v>
      </c>
      <c r="J2792" s="10" t="s">
        <v>97</v>
      </c>
      <c r="K2792" s="10" t="s">
        <v>98</v>
      </c>
      <c r="L2792" s="11">
        <v>276000</v>
      </c>
      <c r="M2792" s="11">
        <v>460000</v>
      </c>
      <c r="N2792" s="11">
        <v>372000</v>
      </c>
      <c r="O2792" s="10" t="s">
        <v>99</v>
      </c>
      <c r="P2792" s="11">
        <v>115.67</v>
      </c>
      <c r="Q2792" s="11">
        <v>0</v>
      </c>
      <c r="R2792" s="10"/>
      <c r="S2792" s="10"/>
      <c r="T2792" s="10" t="s">
        <v>101</v>
      </c>
      <c r="U2792" s="10"/>
      <c r="V2792" s="10"/>
      <c r="W2792" s="10" t="s">
        <v>101</v>
      </c>
      <c r="X2792" s="10"/>
      <c r="Y2792" s="10" t="s">
        <v>102</v>
      </c>
      <c r="Z2792" s="11">
        <v>5</v>
      </c>
      <c r="AA2792" s="11">
        <v>1</v>
      </c>
      <c r="AB2792" s="10" t="s">
        <v>100</v>
      </c>
      <c r="AC2792" s="10"/>
      <c r="AD2792" s="10" t="s">
        <v>10779</v>
      </c>
      <c r="AE2792" s="10"/>
      <c r="AF2792" s="10" t="s">
        <v>115</v>
      </c>
      <c r="AG2792" s="11"/>
      <c r="AH2792" s="11"/>
      <c r="AI2792" s="11"/>
      <c r="AJ2792" s="10"/>
      <c r="AK2792" s="12">
        <v>45798.4319212963</v>
      </c>
      <c r="AL2792" s="10" t="s">
        <v>10780</v>
      </c>
      <c r="AM2792">
        <f t="shared" si="56"/>
        <v>3</v>
      </c>
      <c r="AN2792" t="s">
        <v>106</v>
      </c>
    </row>
    <row r="2793" spans="1:40">
      <c r="A2793" s="10"/>
      <c r="B2793" s="10" t="s">
        <v>10781</v>
      </c>
      <c r="C2793" s="10"/>
      <c r="D2793" s="10" t="s">
        <v>10782</v>
      </c>
      <c r="E2793" s="10" t="s">
        <v>92</v>
      </c>
      <c r="F2793" s="10" t="s">
        <v>352</v>
      </c>
      <c r="G2793" s="10" t="s">
        <v>2051</v>
      </c>
      <c r="H2793" s="10" t="s">
        <v>10783</v>
      </c>
      <c r="I2793" s="10" t="s">
        <v>368</v>
      </c>
      <c r="J2793" s="10" t="s">
        <v>97</v>
      </c>
      <c r="K2793" s="10" t="s">
        <v>98</v>
      </c>
      <c r="L2793" s="11">
        <v>834233.12</v>
      </c>
      <c r="M2793" s="11">
        <v>1489702</v>
      </c>
      <c r="N2793" s="11">
        <v>890233.12</v>
      </c>
      <c r="O2793" s="10" t="s">
        <v>295</v>
      </c>
      <c r="P2793" s="11">
        <v>1053.22</v>
      </c>
      <c r="Q2793" s="11">
        <v>2580</v>
      </c>
      <c r="R2793" s="10"/>
      <c r="S2793" s="10"/>
      <c r="T2793" s="10" t="s">
        <v>101</v>
      </c>
      <c r="U2793" s="10"/>
      <c r="V2793" s="10"/>
      <c r="W2793" s="10" t="s">
        <v>101</v>
      </c>
      <c r="X2793" s="10"/>
      <c r="Y2793" s="10" t="s">
        <v>2213</v>
      </c>
      <c r="Z2793" s="11">
        <v>1</v>
      </c>
      <c r="AA2793" s="11">
        <v>1</v>
      </c>
      <c r="AB2793" s="10" t="s">
        <v>101</v>
      </c>
      <c r="AC2793" s="10" t="s">
        <v>10784</v>
      </c>
      <c r="AD2793" s="10" t="s">
        <v>10785</v>
      </c>
      <c r="AE2793" s="10"/>
      <c r="AF2793" s="10" t="s">
        <v>915</v>
      </c>
      <c r="AG2793" s="11"/>
      <c r="AH2793" s="11"/>
      <c r="AI2793" s="11"/>
      <c r="AJ2793" s="10"/>
      <c r="AK2793" s="12">
        <v>45798.5662152778</v>
      </c>
      <c r="AL2793" s="10" t="s">
        <v>10786</v>
      </c>
      <c r="AM2793">
        <f t="shared" si="56"/>
        <v>3</v>
      </c>
      <c r="AN2793" t="s">
        <v>106</v>
      </c>
    </row>
    <row r="2794" spans="1:40">
      <c r="A2794" s="10"/>
      <c r="B2794" s="10" t="s">
        <v>10787</v>
      </c>
      <c r="C2794" s="10"/>
      <c r="D2794" s="10" t="s">
        <v>10788</v>
      </c>
      <c r="E2794" s="10" t="s">
        <v>92</v>
      </c>
      <c r="F2794" s="10" t="s">
        <v>93</v>
      </c>
      <c r="G2794" s="10" t="s">
        <v>289</v>
      </c>
      <c r="H2794" s="10" t="s">
        <v>10788</v>
      </c>
      <c r="I2794" s="10" t="s">
        <v>257</v>
      </c>
      <c r="J2794" s="10" t="s">
        <v>97</v>
      </c>
      <c r="K2794" s="10" t="s">
        <v>98</v>
      </c>
      <c r="L2794" s="11">
        <v>1785000</v>
      </c>
      <c r="M2794" s="11">
        <v>2550000</v>
      </c>
      <c r="N2794" s="11">
        <v>1860000</v>
      </c>
      <c r="O2794" s="10" t="s">
        <v>99</v>
      </c>
      <c r="P2794" s="11">
        <v>131.46</v>
      </c>
      <c r="Q2794" s="11">
        <v>0</v>
      </c>
      <c r="R2794" s="10"/>
      <c r="S2794" s="10" t="s">
        <v>10789</v>
      </c>
      <c r="T2794" s="10" t="s">
        <v>100</v>
      </c>
      <c r="U2794" s="10" t="s">
        <v>112</v>
      </c>
      <c r="V2794" s="10" t="s">
        <v>2741</v>
      </c>
      <c r="W2794" s="10" t="s">
        <v>113</v>
      </c>
      <c r="X2794" s="10"/>
      <c r="Y2794" s="10" t="s">
        <v>123</v>
      </c>
      <c r="Z2794" s="11">
        <v>32</v>
      </c>
      <c r="AA2794" s="11">
        <v>22</v>
      </c>
      <c r="AB2794" s="10" t="s">
        <v>100</v>
      </c>
      <c r="AC2794" s="10"/>
      <c r="AD2794" s="10"/>
      <c r="AE2794" s="10" t="s">
        <v>103</v>
      </c>
      <c r="AF2794" s="10"/>
      <c r="AG2794" s="11"/>
      <c r="AH2794" s="11"/>
      <c r="AI2794" s="11"/>
      <c r="AJ2794" s="10"/>
      <c r="AK2794" s="12">
        <v>45831.4307175926</v>
      </c>
      <c r="AL2794" s="10" t="s">
        <v>10790</v>
      </c>
      <c r="AM2794">
        <f t="shared" si="56"/>
        <v>3</v>
      </c>
      <c r="AN2794" t="s">
        <v>106</v>
      </c>
    </row>
    <row r="2795" spans="1:40">
      <c r="A2795" s="10"/>
      <c r="B2795" s="10" t="s">
        <v>10791</v>
      </c>
      <c r="C2795" s="10"/>
      <c r="D2795" s="10" t="s">
        <v>10792</v>
      </c>
      <c r="E2795" s="10" t="s">
        <v>92</v>
      </c>
      <c r="F2795" s="10" t="s">
        <v>184</v>
      </c>
      <c r="G2795" s="10" t="s">
        <v>467</v>
      </c>
      <c r="H2795" s="10" t="s">
        <v>10793</v>
      </c>
      <c r="I2795" s="10" t="s">
        <v>257</v>
      </c>
      <c r="J2795" s="10" t="s">
        <v>97</v>
      </c>
      <c r="K2795" s="10" t="s">
        <v>98</v>
      </c>
      <c r="L2795" s="11">
        <v>190050</v>
      </c>
      <c r="M2795" s="11">
        <v>271500</v>
      </c>
      <c r="N2795" s="11">
        <v>304050</v>
      </c>
      <c r="O2795" s="10" t="s">
        <v>131</v>
      </c>
      <c r="P2795" s="11">
        <v>36.25</v>
      </c>
      <c r="Q2795" s="11">
        <v>6.85</v>
      </c>
      <c r="R2795" s="10"/>
      <c r="S2795" s="10"/>
      <c r="T2795" s="10" t="s">
        <v>100</v>
      </c>
      <c r="U2795" s="10"/>
      <c r="V2795" s="10"/>
      <c r="W2795" s="10" t="s">
        <v>100</v>
      </c>
      <c r="X2795" s="10"/>
      <c r="Y2795" s="10" t="s">
        <v>250</v>
      </c>
      <c r="Z2795" s="11">
        <v>5</v>
      </c>
      <c r="AA2795" s="11">
        <v>1</v>
      </c>
      <c r="AB2795" s="10" t="s">
        <v>100</v>
      </c>
      <c r="AC2795" s="10"/>
      <c r="AD2795" s="10"/>
      <c r="AE2795" s="10"/>
      <c r="AF2795" s="10" t="s">
        <v>115</v>
      </c>
      <c r="AG2795" s="11"/>
      <c r="AH2795" s="11"/>
      <c r="AI2795" s="11"/>
      <c r="AJ2795" s="10"/>
      <c r="AK2795" s="12">
        <v>45800.4627430556</v>
      </c>
      <c r="AL2795" s="10" t="s">
        <v>10794</v>
      </c>
      <c r="AM2795">
        <f t="shared" si="56"/>
        <v>3</v>
      </c>
      <c r="AN2795" t="s">
        <v>106</v>
      </c>
    </row>
    <row r="2796" spans="1:40">
      <c r="A2796" s="10"/>
      <c r="B2796" s="10" t="s">
        <v>10795</v>
      </c>
      <c r="C2796" s="10"/>
      <c r="D2796" s="10" t="s">
        <v>10796</v>
      </c>
      <c r="E2796" s="10" t="s">
        <v>92</v>
      </c>
      <c r="F2796" s="10" t="s">
        <v>318</v>
      </c>
      <c r="G2796" s="10" t="s">
        <v>2862</v>
      </c>
      <c r="H2796" s="10" t="s">
        <v>10797</v>
      </c>
      <c r="I2796" s="10" t="s">
        <v>368</v>
      </c>
      <c r="J2796" s="10" t="s">
        <v>97</v>
      </c>
      <c r="K2796" s="10" t="s">
        <v>98</v>
      </c>
      <c r="L2796" s="11">
        <v>400000</v>
      </c>
      <c r="M2796" s="11">
        <v>500000</v>
      </c>
      <c r="N2796" s="11">
        <v>414000</v>
      </c>
      <c r="O2796" s="10" t="s">
        <v>99</v>
      </c>
      <c r="P2796" s="11">
        <v>192.77</v>
      </c>
      <c r="Q2796" s="11">
        <v>0</v>
      </c>
      <c r="R2796" s="10"/>
      <c r="S2796" s="10"/>
      <c r="T2796" s="10" t="s">
        <v>100</v>
      </c>
      <c r="U2796" s="10"/>
      <c r="V2796" s="10"/>
      <c r="W2796" s="10" t="s">
        <v>113</v>
      </c>
      <c r="X2796" s="10"/>
      <c r="Y2796" s="10" t="s">
        <v>102</v>
      </c>
      <c r="Z2796" s="11">
        <v>5</v>
      </c>
      <c r="AA2796" s="11">
        <v>3</v>
      </c>
      <c r="AB2796" s="10" t="s">
        <v>100</v>
      </c>
      <c r="AC2796" s="10"/>
      <c r="AD2796" s="10"/>
      <c r="AE2796" s="10"/>
      <c r="AF2796" s="10"/>
      <c r="AG2796" s="11"/>
      <c r="AH2796" s="11"/>
      <c r="AI2796" s="11"/>
      <c r="AJ2796" s="10"/>
      <c r="AK2796" s="12">
        <v>45790.4201967593</v>
      </c>
      <c r="AL2796" s="10" t="s">
        <v>10798</v>
      </c>
      <c r="AM2796">
        <f t="shared" si="56"/>
        <v>3</v>
      </c>
      <c r="AN2796" t="s">
        <v>106</v>
      </c>
    </row>
    <row r="2797" spans="1:40">
      <c r="A2797" s="10"/>
      <c r="B2797" s="10" t="s">
        <v>4327</v>
      </c>
      <c r="C2797" s="10"/>
      <c r="D2797" s="10" t="s">
        <v>10799</v>
      </c>
      <c r="E2797" s="10" t="s">
        <v>92</v>
      </c>
      <c r="F2797" s="10" t="s">
        <v>93</v>
      </c>
      <c r="G2797" s="10" t="s">
        <v>205</v>
      </c>
      <c r="H2797" s="10" t="s">
        <v>10799</v>
      </c>
      <c r="I2797" s="10" t="s">
        <v>368</v>
      </c>
      <c r="J2797" s="10" t="s">
        <v>97</v>
      </c>
      <c r="K2797" s="10" t="s">
        <v>98</v>
      </c>
      <c r="L2797" s="11">
        <v>5836824</v>
      </c>
      <c r="M2797" s="11">
        <v>10422900</v>
      </c>
      <c r="N2797" s="11">
        <v>5836824</v>
      </c>
      <c r="O2797" s="10" t="s">
        <v>131</v>
      </c>
      <c r="P2797" s="11">
        <v>1385.6</v>
      </c>
      <c r="Q2797" s="11">
        <v>0</v>
      </c>
      <c r="R2797" s="10"/>
      <c r="S2797" s="10" t="s">
        <v>10800</v>
      </c>
      <c r="T2797" s="10" t="s">
        <v>101</v>
      </c>
      <c r="U2797" s="10"/>
      <c r="V2797" s="10"/>
      <c r="W2797" s="10" t="s">
        <v>101</v>
      </c>
      <c r="X2797" s="10" t="s">
        <v>218</v>
      </c>
      <c r="Y2797" s="10" t="s">
        <v>997</v>
      </c>
      <c r="Z2797" s="11">
        <v>25</v>
      </c>
      <c r="AA2797" s="11">
        <v>22</v>
      </c>
      <c r="AB2797" s="10" t="s">
        <v>101</v>
      </c>
      <c r="AC2797" s="10"/>
      <c r="AD2797" s="10"/>
      <c r="AE2797" s="10"/>
      <c r="AF2797" s="10"/>
      <c r="AG2797" s="11"/>
      <c r="AH2797" s="11"/>
      <c r="AI2797" s="11"/>
      <c r="AJ2797" s="10"/>
      <c r="AK2797" s="12">
        <v>45785.4166666667</v>
      </c>
      <c r="AL2797" s="10" t="s">
        <v>10801</v>
      </c>
      <c r="AM2797">
        <f t="shared" si="56"/>
        <v>2</v>
      </c>
      <c r="AN2797" t="s">
        <v>106</v>
      </c>
    </row>
    <row r="2798" spans="1:40">
      <c r="A2798" s="10"/>
      <c r="B2798" s="10" t="s">
        <v>8376</v>
      </c>
      <c r="C2798" s="10"/>
      <c r="D2798" s="10" t="s">
        <v>10802</v>
      </c>
      <c r="E2798" s="10" t="s">
        <v>92</v>
      </c>
      <c r="F2798" s="10" t="s">
        <v>93</v>
      </c>
      <c r="G2798" s="10" t="s">
        <v>415</v>
      </c>
      <c r="H2798" s="10" t="s">
        <v>10803</v>
      </c>
      <c r="I2798" s="10" t="s">
        <v>257</v>
      </c>
      <c r="J2798" s="10" t="s">
        <v>97</v>
      </c>
      <c r="K2798" s="10" t="s">
        <v>98</v>
      </c>
      <c r="L2798" s="11">
        <v>1250000</v>
      </c>
      <c r="M2798" s="11">
        <v>1743469</v>
      </c>
      <c r="N2798" s="11">
        <v>3404000</v>
      </c>
      <c r="O2798" s="10" t="s">
        <v>131</v>
      </c>
      <c r="P2798" s="11">
        <v>234.29</v>
      </c>
      <c r="Q2798" s="11">
        <v>0</v>
      </c>
      <c r="R2798" s="10"/>
      <c r="S2798" s="10"/>
      <c r="T2798" s="10" t="s">
        <v>100</v>
      </c>
      <c r="U2798" s="10"/>
      <c r="V2798" s="10"/>
      <c r="W2798" s="10" t="s">
        <v>100</v>
      </c>
      <c r="X2798" s="10"/>
      <c r="Y2798" s="10" t="s">
        <v>888</v>
      </c>
      <c r="Z2798" s="11">
        <v>6</v>
      </c>
      <c r="AA2798" s="11">
        <v>1</v>
      </c>
      <c r="AB2798" s="10" t="s">
        <v>100</v>
      </c>
      <c r="AC2798" s="10"/>
      <c r="AD2798" s="10"/>
      <c r="AE2798" s="10"/>
      <c r="AF2798" s="10"/>
      <c r="AG2798" s="11"/>
      <c r="AH2798" s="11"/>
      <c r="AI2798" s="11"/>
      <c r="AJ2798" s="10"/>
      <c r="AK2798" s="12">
        <v>45805.4853356481</v>
      </c>
      <c r="AL2798" s="10" t="s">
        <v>10804</v>
      </c>
      <c r="AM2798">
        <f t="shared" si="56"/>
        <v>2</v>
      </c>
      <c r="AN2798" t="s">
        <v>106</v>
      </c>
    </row>
    <row r="2799" spans="1:40">
      <c r="A2799" s="10"/>
      <c r="B2799" s="10" t="s">
        <v>442</v>
      </c>
      <c r="C2799" s="10"/>
      <c r="D2799" s="10" t="s">
        <v>10805</v>
      </c>
      <c r="E2799" s="10" t="s">
        <v>92</v>
      </c>
      <c r="F2799" s="10" t="s">
        <v>128</v>
      </c>
      <c r="G2799" s="10" t="s">
        <v>665</v>
      </c>
      <c r="H2799" s="10" t="s">
        <v>10806</v>
      </c>
      <c r="I2799" s="10" t="s">
        <v>257</v>
      </c>
      <c r="J2799" s="10" t="s">
        <v>97</v>
      </c>
      <c r="K2799" s="10" t="s">
        <v>98</v>
      </c>
      <c r="L2799" s="11">
        <v>117937</v>
      </c>
      <c r="M2799" s="11">
        <v>168481</v>
      </c>
      <c r="N2799" s="11">
        <v>117937</v>
      </c>
      <c r="O2799" s="10" t="s">
        <v>99</v>
      </c>
      <c r="P2799" s="11">
        <v>31.9</v>
      </c>
      <c r="Q2799" s="11">
        <v>0</v>
      </c>
      <c r="R2799" s="10"/>
      <c r="S2799" s="10"/>
      <c r="T2799" s="10" t="s">
        <v>101</v>
      </c>
      <c r="U2799" s="10" t="s">
        <v>10807</v>
      </c>
      <c r="V2799" s="10" t="s">
        <v>10808</v>
      </c>
      <c r="W2799" s="10" t="s">
        <v>113</v>
      </c>
      <c r="X2799" s="10"/>
      <c r="Y2799" s="10" t="s">
        <v>102</v>
      </c>
      <c r="Z2799" s="11">
        <v>6</v>
      </c>
      <c r="AA2799" s="11">
        <v>5</v>
      </c>
      <c r="AB2799" s="10" t="s">
        <v>100</v>
      </c>
      <c r="AC2799" s="10"/>
      <c r="AD2799" s="10"/>
      <c r="AE2799" s="10"/>
      <c r="AF2799" s="10" t="s">
        <v>104</v>
      </c>
      <c r="AG2799" s="11"/>
      <c r="AH2799" s="11"/>
      <c r="AI2799" s="11"/>
      <c r="AJ2799" s="10"/>
      <c r="AK2799" s="12">
        <v>45822.4166666667</v>
      </c>
      <c r="AL2799" s="10" t="s">
        <v>10809</v>
      </c>
      <c r="AM2799">
        <f t="shared" si="56"/>
        <v>3</v>
      </c>
      <c r="AN2799" t="s">
        <v>106</v>
      </c>
    </row>
    <row r="2800" spans="1:40">
      <c r="A2800" s="10"/>
      <c r="B2800" s="10" t="s">
        <v>6650</v>
      </c>
      <c r="C2800" s="10"/>
      <c r="D2800" s="10" t="s">
        <v>10810</v>
      </c>
      <c r="E2800" s="10" t="s">
        <v>92</v>
      </c>
      <c r="F2800" s="10" t="s">
        <v>153</v>
      </c>
      <c r="G2800" s="10" t="s">
        <v>347</v>
      </c>
      <c r="H2800" s="10" t="s">
        <v>10811</v>
      </c>
      <c r="I2800" s="10" t="s">
        <v>368</v>
      </c>
      <c r="J2800" s="10" t="s">
        <v>97</v>
      </c>
      <c r="K2800" s="10" t="s">
        <v>98</v>
      </c>
      <c r="L2800" s="11">
        <v>1144215</v>
      </c>
      <c r="M2800" s="11">
        <v>2043239</v>
      </c>
      <c r="N2800" s="11">
        <v>1144215</v>
      </c>
      <c r="O2800" s="10" t="s">
        <v>131</v>
      </c>
      <c r="P2800" s="11">
        <v>266.22</v>
      </c>
      <c r="Q2800" s="11">
        <v>0</v>
      </c>
      <c r="R2800" s="10"/>
      <c r="S2800" s="10"/>
      <c r="T2800" s="10" t="s">
        <v>101</v>
      </c>
      <c r="U2800" s="10"/>
      <c r="V2800" s="10"/>
      <c r="W2800" s="10" t="s">
        <v>113</v>
      </c>
      <c r="X2800" s="10"/>
      <c r="Y2800" s="10" t="s">
        <v>1114</v>
      </c>
      <c r="Z2800" s="11">
        <v>24</v>
      </c>
      <c r="AA2800" s="11">
        <v>1</v>
      </c>
      <c r="AB2800" s="10" t="s">
        <v>100</v>
      </c>
      <c r="AC2800" s="10"/>
      <c r="AD2800" s="10" t="s">
        <v>156</v>
      </c>
      <c r="AE2800" s="10"/>
      <c r="AF2800" s="10" t="s">
        <v>1142</v>
      </c>
      <c r="AG2800" s="11"/>
      <c r="AH2800" s="11"/>
      <c r="AI2800" s="11"/>
      <c r="AJ2800" s="10"/>
      <c r="AK2800" s="12">
        <v>45786.4190856482</v>
      </c>
      <c r="AL2800" s="10" t="s">
        <v>10812</v>
      </c>
      <c r="AM2800">
        <f t="shared" si="56"/>
        <v>2</v>
      </c>
      <c r="AN2800" t="s">
        <v>106</v>
      </c>
    </row>
    <row r="2801" spans="1:40">
      <c r="A2801" s="10"/>
      <c r="B2801" s="10" t="s">
        <v>10813</v>
      </c>
      <c r="C2801" s="10"/>
      <c r="D2801" s="10" t="s">
        <v>10814</v>
      </c>
      <c r="E2801" s="10" t="s">
        <v>92</v>
      </c>
      <c r="F2801" s="10" t="s">
        <v>222</v>
      </c>
      <c r="G2801" s="10" t="s">
        <v>256</v>
      </c>
      <c r="H2801" s="10" t="s">
        <v>10814</v>
      </c>
      <c r="I2801" s="10" t="s">
        <v>257</v>
      </c>
      <c r="J2801" s="10" t="s">
        <v>97</v>
      </c>
      <c r="K2801" s="10" t="s">
        <v>98</v>
      </c>
      <c r="L2801" s="11">
        <v>787386.6</v>
      </c>
      <c r="M2801" s="11">
        <v>1124838</v>
      </c>
      <c r="N2801" s="11">
        <v>1022386.6</v>
      </c>
      <c r="O2801" s="10" t="s">
        <v>99</v>
      </c>
      <c r="P2801" s="11">
        <v>130.27</v>
      </c>
      <c r="Q2801" s="11">
        <v>0</v>
      </c>
      <c r="R2801" s="10"/>
      <c r="S2801" s="10"/>
      <c r="T2801" s="10" t="s">
        <v>100</v>
      </c>
      <c r="U2801" s="10" t="s">
        <v>258</v>
      </c>
      <c r="V2801" s="10"/>
      <c r="W2801" s="10" t="s">
        <v>101</v>
      </c>
      <c r="X2801" s="10" t="s">
        <v>1685</v>
      </c>
      <c r="Y2801" s="10" t="s">
        <v>102</v>
      </c>
      <c r="Z2801" s="11">
        <v>11</v>
      </c>
      <c r="AA2801" s="11">
        <v>8</v>
      </c>
      <c r="AB2801" s="10" t="s">
        <v>100</v>
      </c>
      <c r="AC2801" s="10"/>
      <c r="AD2801" s="10"/>
      <c r="AE2801" s="10"/>
      <c r="AF2801" s="10"/>
      <c r="AG2801" s="11"/>
      <c r="AH2801" s="11"/>
      <c r="AI2801" s="11"/>
      <c r="AJ2801" s="10"/>
      <c r="AK2801" s="12">
        <v>45804.4270717593</v>
      </c>
      <c r="AL2801" s="10" t="s">
        <v>10815</v>
      </c>
      <c r="AM2801">
        <f t="shared" si="56"/>
        <v>3</v>
      </c>
      <c r="AN2801" t="s">
        <v>106</v>
      </c>
    </row>
    <row r="2802" spans="1:40">
      <c r="A2802" s="10"/>
      <c r="B2802" s="10" t="s">
        <v>10816</v>
      </c>
      <c r="C2802" s="10"/>
      <c r="D2802" s="10" t="s">
        <v>10817</v>
      </c>
      <c r="E2802" s="10" t="s">
        <v>92</v>
      </c>
      <c r="F2802" s="10" t="s">
        <v>222</v>
      </c>
      <c r="G2802" s="10" t="s">
        <v>472</v>
      </c>
      <c r="H2802" s="10" t="s">
        <v>10817</v>
      </c>
      <c r="I2802" s="10" t="s">
        <v>257</v>
      </c>
      <c r="J2802" s="10" t="s">
        <v>97</v>
      </c>
      <c r="K2802" s="10" t="s">
        <v>98</v>
      </c>
      <c r="L2802" s="11">
        <v>547064.21</v>
      </c>
      <c r="M2802" s="11">
        <v>781520.3</v>
      </c>
      <c r="N2802" s="11">
        <v>547064.21</v>
      </c>
      <c r="O2802" s="10" t="s">
        <v>99</v>
      </c>
      <c r="P2802" s="11">
        <v>125.68</v>
      </c>
      <c r="Q2802" s="11">
        <v>0</v>
      </c>
      <c r="R2802" s="10"/>
      <c r="S2802" s="10"/>
      <c r="T2802" s="10" t="s">
        <v>100</v>
      </c>
      <c r="U2802" s="10" t="s">
        <v>258</v>
      </c>
      <c r="V2802" s="10"/>
      <c r="W2802" s="10" t="s">
        <v>101</v>
      </c>
      <c r="X2802" s="10"/>
      <c r="Y2802" s="10" t="s">
        <v>102</v>
      </c>
      <c r="Z2802" s="11">
        <v>18</v>
      </c>
      <c r="AA2802" s="11">
        <v>5</v>
      </c>
      <c r="AB2802" s="10" t="s">
        <v>100</v>
      </c>
      <c r="AC2802" s="10"/>
      <c r="AD2802" s="10"/>
      <c r="AE2802" s="10"/>
      <c r="AF2802" s="10"/>
      <c r="AG2802" s="11"/>
      <c r="AH2802" s="11"/>
      <c r="AI2802" s="11"/>
      <c r="AJ2802" s="10"/>
      <c r="AK2802" s="12">
        <v>45804.4190162037</v>
      </c>
      <c r="AL2802" s="10" t="s">
        <v>10818</v>
      </c>
      <c r="AM2802">
        <f t="shared" si="56"/>
        <v>2</v>
      </c>
      <c r="AN2802" t="s">
        <v>106</v>
      </c>
    </row>
    <row r="2803" spans="1:40">
      <c r="A2803" s="10"/>
      <c r="B2803" s="10" t="s">
        <v>10819</v>
      </c>
      <c r="C2803" s="10"/>
      <c r="D2803" s="10" t="s">
        <v>10820</v>
      </c>
      <c r="E2803" s="10" t="s">
        <v>92</v>
      </c>
      <c r="F2803" s="10" t="s">
        <v>222</v>
      </c>
      <c r="G2803" s="10" t="s">
        <v>256</v>
      </c>
      <c r="H2803" s="10" t="s">
        <v>10820</v>
      </c>
      <c r="I2803" s="10" t="s">
        <v>257</v>
      </c>
      <c r="J2803" s="10" t="s">
        <v>97</v>
      </c>
      <c r="K2803" s="10" t="s">
        <v>98</v>
      </c>
      <c r="L2803" s="11">
        <v>742829.08</v>
      </c>
      <c r="M2803" s="11">
        <v>1061184.4</v>
      </c>
      <c r="N2803" s="11">
        <v>752829.08</v>
      </c>
      <c r="O2803" s="10" t="s">
        <v>99</v>
      </c>
      <c r="P2803" s="11">
        <v>96.27</v>
      </c>
      <c r="Q2803" s="11">
        <v>0</v>
      </c>
      <c r="R2803" s="10"/>
      <c r="S2803" s="10"/>
      <c r="T2803" s="10" t="s">
        <v>100</v>
      </c>
      <c r="U2803" s="10" t="s">
        <v>258</v>
      </c>
      <c r="V2803" s="10"/>
      <c r="W2803" s="10" t="s">
        <v>101</v>
      </c>
      <c r="X2803" s="10"/>
      <c r="Y2803" s="10" t="s">
        <v>102</v>
      </c>
      <c r="Z2803" s="11">
        <v>23</v>
      </c>
      <c r="AA2803" s="11">
        <v>21</v>
      </c>
      <c r="AB2803" s="10" t="s">
        <v>100</v>
      </c>
      <c r="AC2803" s="10"/>
      <c r="AD2803" s="10"/>
      <c r="AE2803" s="10"/>
      <c r="AF2803" s="10"/>
      <c r="AG2803" s="11"/>
      <c r="AH2803" s="11"/>
      <c r="AI2803" s="11"/>
      <c r="AJ2803" s="10"/>
      <c r="AK2803" s="12">
        <v>45804.4235416667</v>
      </c>
      <c r="AL2803" s="10" t="s">
        <v>10821</v>
      </c>
      <c r="AM2803">
        <f t="shared" si="56"/>
        <v>3</v>
      </c>
      <c r="AN2803" t="s">
        <v>106</v>
      </c>
    </row>
    <row r="2804" spans="1:40">
      <c r="A2804" s="10"/>
      <c r="B2804" s="10" t="s">
        <v>10822</v>
      </c>
      <c r="C2804" s="10"/>
      <c r="D2804" s="10" t="s">
        <v>10823</v>
      </c>
      <c r="E2804" s="10" t="s">
        <v>92</v>
      </c>
      <c r="F2804" s="10" t="s">
        <v>438</v>
      </c>
      <c r="G2804" s="10" t="s">
        <v>660</v>
      </c>
      <c r="H2804" s="10" t="s">
        <v>10824</v>
      </c>
      <c r="I2804" s="10" t="s">
        <v>257</v>
      </c>
      <c r="J2804" s="10" t="s">
        <v>97</v>
      </c>
      <c r="K2804" s="10" t="s">
        <v>98</v>
      </c>
      <c r="L2804" s="11">
        <v>3600000</v>
      </c>
      <c r="M2804" s="11">
        <v>4761400</v>
      </c>
      <c r="N2804" s="11">
        <v>3780000</v>
      </c>
      <c r="O2804" s="10" t="s">
        <v>295</v>
      </c>
      <c r="P2804" s="11">
        <v>3105.02</v>
      </c>
      <c r="Q2804" s="11">
        <v>6632.5</v>
      </c>
      <c r="R2804" s="10"/>
      <c r="S2804" s="10"/>
      <c r="T2804" s="10" t="s">
        <v>101</v>
      </c>
      <c r="U2804" s="10"/>
      <c r="V2804" s="10"/>
      <c r="W2804" s="10" t="s">
        <v>101</v>
      </c>
      <c r="X2804" s="10"/>
      <c r="Y2804" s="10" t="s">
        <v>656</v>
      </c>
      <c r="Z2804" s="11">
        <v>0</v>
      </c>
      <c r="AA2804" s="11">
        <v>0</v>
      </c>
      <c r="AB2804" s="10" t="s">
        <v>101</v>
      </c>
      <c r="AC2804" s="10" t="s">
        <v>10825</v>
      </c>
      <c r="AD2804" s="10"/>
      <c r="AE2804" s="10" t="s">
        <v>1339</v>
      </c>
      <c r="AF2804" s="10"/>
      <c r="AG2804" s="11"/>
      <c r="AH2804" s="11"/>
      <c r="AI2804" s="11"/>
      <c r="AJ2804" s="10"/>
      <c r="AK2804" s="12">
        <v>45802.4185300926</v>
      </c>
      <c r="AL2804" s="10" t="s">
        <v>10826</v>
      </c>
      <c r="AM2804">
        <f t="shared" si="56"/>
        <v>3</v>
      </c>
      <c r="AN2804" t="s">
        <v>106</v>
      </c>
    </row>
    <row r="2805" spans="1:40">
      <c r="A2805" s="10"/>
      <c r="B2805" s="10" t="s">
        <v>2950</v>
      </c>
      <c r="C2805" s="10"/>
      <c r="D2805" s="10" t="s">
        <v>10827</v>
      </c>
      <c r="E2805" s="10" t="s">
        <v>92</v>
      </c>
      <c r="F2805" s="10" t="s">
        <v>438</v>
      </c>
      <c r="G2805" s="10" t="s">
        <v>439</v>
      </c>
      <c r="H2805" s="10" t="s">
        <v>10827</v>
      </c>
      <c r="I2805" s="10" t="s">
        <v>368</v>
      </c>
      <c r="J2805" s="10" t="s">
        <v>97</v>
      </c>
      <c r="K2805" s="10" t="s">
        <v>98</v>
      </c>
      <c r="L2805" s="11">
        <v>272535.01</v>
      </c>
      <c r="M2805" s="11">
        <v>486669.65</v>
      </c>
      <c r="N2805" s="11">
        <v>327035.01</v>
      </c>
      <c r="O2805" s="10" t="s">
        <v>99</v>
      </c>
      <c r="P2805" s="11">
        <v>111.31</v>
      </c>
      <c r="Q2805" s="11">
        <v>0</v>
      </c>
      <c r="R2805" s="10"/>
      <c r="S2805" s="10"/>
      <c r="T2805" s="10" t="s">
        <v>101</v>
      </c>
      <c r="U2805" s="10"/>
      <c r="V2805" s="10" t="s">
        <v>893</v>
      </c>
      <c r="W2805" s="10" t="s">
        <v>101</v>
      </c>
      <c r="X2805" s="10" t="s">
        <v>638</v>
      </c>
      <c r="Y2805" s="10" t="s">
        <v>102</v>
      </c>
      <c r="Z2805" s="11">
        <v>28</v>
      </c>
      <c r="AA2805" s="11">
        <v>14</v>
      </c>
      <c r="AB2805" s="10" t="s">
        <v>101</v>
      </c>
      <c r="AC2805" s="10"/>
      <c r="AD2805" s="10"/>
      <c r="AE2805" s="10"/>
      <c r="AF2805" s="10"/>
      <c r="AG2805" s="11"/>
      <c r="AH2805" s="11"/>
      <c r="AI2805" s="11"/>
      <c r="AJ2805" s="10"/>
      <c r="AK2805" s="12">
        <v>45786.4547569444</v>
      </c>
      <c r="AL2805" s="10" t="s">
        <v>10828</v>
      </c>
      <c r="AM2805">
        <f t="shared" si="56"/>
        <v>3</v>
      </c>
      <c r="AN2805" t="s">
        <v>106</v>
      </c>
    </row>
    <row r="2806" spans="1:40">
      <c r="A2806" s="10"/>
      <c r="B2806" s="10" t="s">
        <v>10829</v>
      </c>
      <c r="C2806" s="10"/>
      <c r="D2806" s="10" t="s">
        <v>10830</v>
      </c>
      <c r="E2806" s="10" t="s">
        <v>92</v>
      </c>
      <c r="F2806" s="10" t="s">
        <v>128</v>
      </c>
      <c r="G2806" s="10" t="s">
        <v>216</v>
      </c>
      <c r="H2806" s="10" t="s">
        <v>10830</v>
      </c>
      <c r="I2806" s="10" t="s">
        <v>96</v>
      </c>
      <c r="J2806" s="10" t="s">
        <v>97</v>
      </c>
      <c r="K2806" s="10" t="s">
        <v>98</v>
      </c>
      <c r="L2806" s="11">
        <v>169036.56</v>
      </c>
      <c r="M2806" s="11">
        <v>301851</v>
      </c>
      <c r="N2806" s="11">
        <v>169036.56</v>
      </c>
      <c r="O2806" s="10" t="s">
        <v>99</v>
      </c>
      <c r="P2806" s="11">
        <v>89.89</v>
      </c>
      <c r="Q2806" s="11">
        <v>0</v>
      </c>
      <c r="R2806" s="10"/>
      <c r="S2806" s="10"/>
      <c r="T2806" s="10" t="s">
        <v>101</v>
      </c>
      <c r="U2806" s="10"/>
      <c r="V2806" s="10"/>
      <c r="W2806" s="10" t="s">
        <v>101</v>
      </c>
      <c r="X2806" s="10"/>
      <c r="Y2806" s="10" t="s">
        <v>440</v>
      </c>
      <c r="Z2806" s="11">
        <v>0</v>
      </c>
      <c r="AA2806" s="11">
        <v>0</v>
      </c>
      <c r="AB2806" s="10" t="s">
        <v>101</v>
      </c>
      <c r="AC2806" s="10"/>
      <c r="AD2806" s="10"/>
      <c r="AE2806" s="10"/>
      <c r="AF2806" s="10"/>
      <c r="AG2806" s="11"/>
      <c r="AH2806" s="11"/>
      <c r="AI2806" s="11"/>
      <c r="AJ2806" s="10"/>
      <c r="AK2806" s="12">
        <v>45807.4183333333</v>
      </c>
      <c r="AL2806" s="10" t="s">
        <v>10831</v>
      </c>
      <c r="AM2806">
        <f t="shared" si="56"/>
        <v>3</v>
      </c>
      <c r="AN2806" t="s">
        <v>106</v>
      </c>
    </row>
    <row r="2807" spans="1:40">
      <c r="A2807" s="10"/>
      <c r="B2807" s="10" t="s">
        <v>10832</v>
      </c>
      <c r="C2807" s="10"/>
      <c r="D2807" s="10" t="s">
        <v>10833</v>
      </c>
      <c r="E2807" s="10" t="s">
        <v>92</v>
      </c>
      <c r="F2807" s="10" t="s">
        <v>128</v>
      </c>
      <c r="G2807" s="10" t="s">
        <v>216</v>
      </c>
      <c r="H2807" s="10" t="s">
        <v>10833</v>
      </c>
      <c r="I2807" s="10" t="s">
        <v>96</v>
      </c>
      <c r="J2807" s="10" t="s">
        <v>97</v>
      </c>
      <c r="K2807" s="10" t="s">
        <v>98</v>
      </c>
      <c r="L2807" s="11">
        <v>162290.8</v>
      </c>
      <c r="M2807" s="11">
        <v>289805</v>
      </c>
      <c r="N2807" s="11">
        <v>162290.8</v>
      </c>
      <c r="O2807" s="10" t="s">
        <v>99</v>
      </c>
      <c r="P2807" s="11">
        <v>88.89</v>
      </c>
      <c r="Q2807" s="11">
        <v>0</v>
      </c>
      <c r="R2807" s="10"/>
      <c r="S2807" s="10"/>
      <c r="T2807" s="10" t="s">
        <v>101</v>
      </c>
      <c r="U2807" s="10"/>
      <c r="V2807" s="10"/>
      <c r="W2807" s="10" t="s">
        <v>101</v>
      </c>
      <c r="X2807" s="10"/>
      <c r="Y2807" s="10" t="s">
        <v>440</v>
      </c>
      <c r="Z2807" s="11">
        <v>0</v>
      </c>
      <c r="AA2807" s="11">
        <v>0</v>
      </c>
      <c r="AB2807" s="10" t="s">
        <v>101</v>
      </c>
      <c r="AC2807" s="10"/>
      <c r="AD2807" s="10"/>
      <c r="AE2807" s="10"/>
      <c r="AF2807" s="10"/>
      <c r="AG2807" s="11"/>
      <c r="AH2807" s="11"/>
      <c r="AI2807" s="11"/>
      <c r="AJ2807" s="10"/>
      <c r="AK2807" s="12">
        <v>45838.9162615741</v>
      </c>
      <c r="AL2807" s="10" t="s">
        <v>10834</v>
      </c>
      <c r="AM2807">
        <f t="shared" si="56"/>
        <v>3</v>
      </c>
      <c r="AN2807" t="s">
        <v>106</v>
      </c>
    </row>
    <row r="2808" spans="1:40">
      <c r="A2808" s="10"/>
      <c r="B2808" s="10" t="s">
        <v>10829</v>
      </c>
      <c r="C2808" s="10"/>
      <c r="D2808" s="10" t="s">
        <v>10835</v>
      </c>
      <c r="E2808" s="10" t="s">
        <v>92</v>
      </c>
      <c r="F2808" s="10" t="s">
        <v>128</v>
      </c>
      <c r="G2808" s="10" t="s">
        <v>216</v>
      </c>
      <c r="H2808" s="10" t="s">
        <v>10835</v>
      </c>
      <c r="I2808" s="10" t="s">
        <v>96</v>
      </c>
      <c r="J2808" s="10" t="s">
        <v>97</v>
      </c>
      <c r="K2808" s="10" t="s">
        <v>98</v>
      </c>
      <c r="L2808" s="11">
        <v>169036.56</v>
      </c>
      <c r="M2808" s="11">
        <v>301851</v>
      </c>
      <c r="N2808" s="11">
        <v>169036.56</v>
      </c>
      <c r="O2808" s="10" t="s">
        <v>99</v>
      </c>
      <c r="P2808" s="11">
        <v>89.89</v>
      </c>
      <c r="Q2808" s="11">
        <v>0</v>
      </c>
      <c r="R2808" s="10"/>
      <c r="S2808" s="10"/>
      <c r="T2808" s="10" t="s">
        <v>101</v>
      </c>
      <c r="U2808" s="10"/>
      <c r="V2808" s="10"/>
      <c r="W2808" s="10" t="s">
        <v>101</v>
      </c>
      <c r="X2808" s="10"/>
      <c r="Y2808" s="10" t="s">
        <v>440</v>
      </c>
      <c r="Z2808" s="11">
        <v>0</v>
      </c>
      <c r="AA2808" s="11">
        <v>0</v>
      </c>
      <c r="AB2808" s="10" t="s">
        <v>101</v>
      </c>
      <c r="AC2808" s="10"/>
      <c r="AD2808" s="10"/>
      <c r="AE2808" s="10"/>
      <c r="AF2808" s="10"/>
      <c r="AG2808" s="11"/>
      <c r="AH2808" s="11"/>
      <c r="AI2808" s="11"/>
      <c r="AJ2808" s="10"/>
      <c r="AK2808" s="12">
        <v>45807.4184143519</v>
      </c>
      <c r="AL2808" s="10" t="s">
        <v>10836</v>
      </c>
      <c r="AM2808">
        <f t="shared" si="56"/>
        <v>3</v>
      </c>
      <c r="AN2808" t="s">
        <v>106</v>
      </c>
    </row>
    <row r="2809" spans="1:40">
      <c r="A2809" s="10"/>
      <c r="B2809" s="10" t="s">
        <v>10837</v>
      </c>
      <c r="C2809" s="10"/>
      <c r="D2809" s="10" t="s">
        <v>10838</v>
      </c>
      <c r="E2809" s="10" t="s">
        <v>92</v>
      </c>
      <c r="F2809" s="10" t="s">
        <v>93</v>
      </c>
      <c r="G2809" s="10" t="s">
        <v>325</v>
      </c>
      <c r="H2809" s="10" t="s">
        <v>10839</v>
      </c>
      <c r="I2809" s="10" t="s">
        <v>257</v>
      </c>
      <c r="J2809" s="10" t="s">
        <v>97</v>
      </c>
      <c r="K2809" s="10" t="s">
        <v>98</v>
      </c>
      <c r="L2809" s="11">
        <v>3500000</v>
      </c>
      <c r="M2809" s="11">
        <v>3500000</v>
      </c>
      <c r="N2809" s="11">
        <v>3500000</v>
      </c>
      <c r="O2809" s="10" t="s">
        <v>295</v>
      </c>
      <c r="P2809" s="11">
        <v>1451.16</v>
      </c>
      <c r="Q2809" s="11">
        <v>0</v>
      </c>
      <c r="R2809" s="10"/>
      <c r="S2809" s="10"/>
      <c r="T2809" s="10" t="s">
        <v>100</v>
      </c>
      <c r="U2809" s="10"/>
      <c r="V2809" s="10"/>
      <c r="W2809" s="10" t="s">
        <v>113</v>
      </c>
      <c r="X2809" s="10"/>
      <c r="Y2809" s="10" t="s">
        <v>10840</v>
      </c>
      <c r="Z2809" s="11">
        <v>1</v>
      </c>
      <c r="AA2809" s="11">
        <v>1</v>
      </c>
      <c r="AB2809" s="10" t="s">
        <v>100</v>
      </c>
      <c r="AC2809" s="10" t="s">
        <v>10841</v>
      </c>
      <c r="AD2809" s="10"/>
      <c r="AE2809" s="10"/>
      <c r="AF2809" s="10"/>
      <c r="AG2809" s="11"/>
      <c r="AH2809" s="11"/>
      <c r="AI2809" s="11"/>
      <c r="AJ2809" s="10"/>
      <c r="AK2809" s="12">
        <v>45821.4166666667</v>
      </c>
      <c r="AL2809" s="10" t="s">
        <v>10842</v>
      </c>
      <c r="AM2809">
        <f t="shared" si="56"/>
        <v>13</v>
      </c>
      <c r="AN2809" t="s">
        <v>378</v>
      </c>
    </row>
    <row r="2810" spans="1:40">
      <c r="A2810" s="10"/>
      <c r="B2810" s="10" t="s">
        <v>10843</v>
      </c>
      <c r="C2810" s="10"/>
      <c r="D2810" s="10" t="s">
        <v>10844</v>
      </c>
      <c r="E2810" s="10" t="s">
        <v>92</v>
      </c>
      <c r="F2810" s="10" t="s">
        <v>93</v>
      </c>
      <c r="G2810" s="10" t="s">
        <v>415</v>
      </c>
      <c r="H2810" s="10" t="s">
        <v>10845</v>
      </c>
      <c r="I2810" s="10" t="s">
        <v>257</v>
      </c>
      <c r="J2810" s="10" t="s">
        <v>97</v>
      </c>
      <c r="K2810" s="10" t="s">
        <v>98</v>
      </c>
      <c r="L2810" s="11">
        <v>1223000</v>
      </c>
      <c r="M2810" s="11">
        <v>1528261.94</v>
      </c>
      <c r="N2810" s="11">
        <v>1408000</v>
      </c>
      <c r="O2810" s="10" t="s">
        <v>99</v>
      </c>
      <c r="P2810" s="11">
        <v>133.64</v>
      </c>
      <c r="Q2810" s="11">
        <v>0</v>
      </c>
      <c r="R2810" s="10"/>
      <c r="S2810" s="10"/>
      <c r="T2810" s="10" t="s">
        <v>100</v>
      </c>
      <c r="U2810" s="10"/>
      <c r="V2810" s="10"/>
      <c r="W2810" s="10" t="s">
        <v>113</v>
      </c>
      <c r="X2810" s="10"/>
      <c r="Y2810" s="10" t="s">
        <v>102</v>
      </c>
      <c r="Z2810" s="11">
        <v>18</v>
      </c>
      <c r="AA2810" s="11">
        <v>18</v>
      </c>
      <c r="AB2810" s="10" t="s">
        <v>100</v>
      </c>
      <c r="AC2810" s="10"/>
      <c r="AD2810" s="10"/>
      <c r="AE2810" s="10"/>
      <c r="AF2810" s="10"/>
      <c r="AG2810" s="11"/>
      <c r="AH2810" s="11"/>
      <c r="AI2810" s="11"/>
      <c r="AJ2810" s="10"/>
      <c r="AK2810" s="12">
        <v>45804.4301157407</v>
      </c>
      <c r="AL2810" s="10" t="s">
        <v>10846</v>
      </c>
      <c r="AM2810">
        <f t="shared" si="56"/>
        <v>3</v>
      </c>
      <c r="AN2810" t="s">
        <v>106</v>
      </c>
    </row>
    <row r="2811" spans="1:40">
      <c r="A2811" s="10"/>
      <c r="B2811" s="10" t="s">
        <v>10847</v>
      </c>
      <c r="C2811" s="10"/>
      <c r="D2811" s="10" t="s">
        <v>10848</v>
      </c>
      <c r="E2811" s="10" t="s">
        <v>92</v>
      </c>
      <c r="F2811" s="10" t="s">
        <v>120</v>
      </c>
      <c r="G2811" s="10" t="s">
        <v>135</v>
      </c>
      <c r="H2811" s="10" t="s">
        <v>10849</v>
      </c>
      <c r="I2811" s="10" t="s">
        <v>96</v>
      </c>
      <c r="J2811" s="10" t="s">
        <v>97</v>
      </c>
      <c r="K2811" s="10" t="s">
        <v>98</v>
      </c>
      <c r="L2811" s="11">
        <v>294936</v>
      </c>
      <c r="M2811" s="11">
        <v>409632</v>
      </c>
      <c r="N2811" s="11">
        <v>294936</v>
      </c>
      <c r="O2811" s="10" t="s">
        <v>99</v>
      </c>
      <c r="P2811" s="11">
        <v>120.48</v>
      </c>
      <c r="Q2811" s="11">
        <v>0</v>
      </c>
      <c r="R2811" s="10"/>
      <c r="S2811" s="10" t="s">
        <v>10850</v>
      </c>
      <c r="T2811" s="10" t="s">
        <v>101</v>
      </c>
      <c r="U2811" s="10" t="s">
        <v>112</v>
      </c>
      <c r="V2811" s="10"/>
      <c r="W2811" s="10" t="s">
        <v>101</v>
      </c>
      <c r="X2811" s="10"/>
      <c r="Y2811" s="10" t="s">
        <v>102</v>
      </c>
      <c r="Z2811" s="11">
        <v>17</v>
      </c>
      <c r="AA2811" s="11">
        <v>14</v>
      </c>
      <c r="AB2811" s="10" t="s">
        <v>100</v>
      </c>
      <c r="AC2811" s="10"/>
      <c r="AD2811" s="10"/>
      <c r="AE2811" s="10"/>
      <c r="AF2811" s="10"/>
      <c r="AG2811" s="11"/>
      <c r="AH2811" s="11"/>
      <c r="AI2811" s="11"/>
      <c r="AJ2811" s="10"/>
      <c r="AK2811" s="12">
        <v>45797.380462963</v>
      </c>
      <c r="AL2811" s="10" t="s">
        <v>10851</v>
      </c>
      <c r="AM2811">
        <f t="shared" si="56"/>
        <v>3</v>
      </c>
      <c r="AN2811" t="s">
        <v>106</v>
      </c>
    </row>
    <row r="2812" spans="1:40">
      <c r="A2812" s="10"/>
      <c r="B2812" s="10" t="s">
        <v>10852</v>
      </c>
      <c r="C2812" s="10"/>
      <c r="D2812" s="10" t="s">
        <v>10853</v>
      </c>
      <c r="E2812" s="10" t="s">
        <v>92</v>
      </c>
      <c r="F2812" s="10" t="s">
        <v>210</v>
      </c>
      <c r="G2812" s="10" t="s">
        <v>2657</v>
      </c>
      <c r="H2812" s="10" t="s">
        <v>8474</v>
      </c>
      <c r="I2812" s="10" t="s">
        <v>96</v>
      </c>
      <c r="J2812" s="10" t="s">
        <v>97</v>
      </c>
      <c r="K2812" s="10" t="s">
        <v>98</v>
      </c>
      <c r="L2812" s="11">
        <v>411488</v>
      </c>
      <c r="M2812" s="11">
        <v>734800</v>
      </c>
      <c r="N2812" s="11">
        <v>411488</v>
      </c>
      <c r="O2812" s="10" t="s">
        <v>131</v>
      </c>
      <c r="P2812" s="11">
        <v>99.15</v>
      </c>
      <c r="Q2812" s="11">
        <v>0</v>
      </c>
      <c r="R2812" s="10"/>
      <c r="S2812" s="10"/>
      <c r="T2812" s="10" t="s">
        <v>101</v>
      </c>
      <c r="U2812" s="10"/>
      <c r="V2812" s="10"/>
      <c r="W2812" s="10" t="s">
        <v>101</v>
      </c>
      <c r="X2812" s="10"/>
      <c r="Y2812" s="10"/>
      <c r="Z2812" s="11">
        <v>2</v>
      </c>
      <c r="AA2812" s="11">
        <v>1</v>
      </c>
      <c r="AB2812" s="10" t="s">
        <v>101</v>
      </c>
      <c r="AC2812" s="10"/>
      <c r="AD2812" s="10"/>
      <c r="AE2812" s="10"/>
      <c r="AF2812" s="10"/>
      <c r="AG2812" s="11"/>
      <c r="AH2812" s="11"/>
      <c r="AI2812" s="11"/>
      <c r="AJ2812" s="10"/>
      <c r="AK2812" s="12">
        <v>45790.417662037</v>
      </c>
      <c r="AL2812" s="10" t="s">
        <v>10854</v>
      </c>
      <c r="AM2812">
        <f t="shared" si="56"/>
        <v>2</v>
      </c>
      <c r="AN2812" t="s">
        <v>106</v>
      </c>
    </row>
    <row r="2813" spans="1:40">
      <c r="A2813" s="10"/>
      <c r="B2813" s="10" t="s">
        <v>10855</v>
      </c>
      <c r="C2813" s="10"/>
      <c r="D2813" s="10" t="s">
        <v>10856</v>
      </c>
      <c r="E2813" s="10" t="s">
        <v>92</v>
      </c>
      <c r="F2813" s="10" t="s">
        <v>184</v>
      </c>
      <c r="G2813" s="10" t="s">
        <v>373</v>
      </c>
      <c r="H2813" s="10" t="s">
        <v>10857</v>
      </c>
      <c r="I2813" s="10" t="s">
        <v>257</v>
      </c>
      <c r="J2813" s="10" t="s">
        <v>97</v>
      </c>
      <c r="K2813" s="10" t="s">
        <v>98</v>
      </c>
      <c r="L2813" s="11">
        <v>452808</v>
      </c>
      <c r="M2813" s="11">
        <v>603744</v>
      </c>
      <c r="N2813" s="11">
        <v>485808</v>
      </c>
      <c r="O2813" s="10" t="s">
        <v>99</v>
      </c>
      <c r="P2813" s="11">
        <v>158.88</v>
      </c>
      <c r="Q2813" s="11">
        <v>25.95</v>
      </c>
      <c r="R2813" s="10"/>
      <c r="S2813" s="10"/>
      <c r="T2813" s="10" t="s">
        <v>100</v>
      </c>
      <c r="U2813" s="10"/>
      <c r="V2813" s="10"/>
      <c r="W2813" s="10" t="s">
        <v>113</v>
      </c>
      <c r="X2813" s="10"/>
      <c r="Y2813" s="10" t="s">
        <v>102</v>
      </c>
      <c r="Z2813" s="11">
        <v>0</v>
      </c>
      <c r="AA2813" s="11">
        <v>0</v>
      </c>
      <c r="AB2813" s="10" t="s">
        <v>100</v>
      </c>
      <c r="AC2813" s="10" t="s">
        <v>10858</v>
      </c>
      <c r="AD2813" s="10" t="s">
        <v>156</v>
      </c>
      <c r="AE2813" s="10"/>
      <c r="AF2813" s="10" t="s">
        <v>104</v>
      </c>
      <c r="AG2813" s="11"/>
      <c r="AH2813" s="11"/>
      <c r="AI2813" s="11"/>
      <c r="AJ2813" s="10"/>
      <c r="AK2813" s="12">
        <v>45827.4216550926</v>
      </c>
      <c r="AL2813" s="10" t="s">
        <v>10859</v>
      </c>
      <c r="AM2813">
        <f t="shared" si="56"/>
        <v>2</v>
      </c>
      <c r="AN2813" t="s">
        <v>106</v>
      </c>
    </row>
    <row r="2814" spans="1:40">
      <c r="A2814" s="10"/>
      <c r="B2814" s="10" t="s">
        <v>10860</v>
      </c>
      <c r="C2814" s="10"/>
      <c r="D2814" s="10" t="s">
        <v>10861</v>
      </c>
      <c r="E2814" s="10" t="s">
        <v>92</v>
      </c>
      <c r="F2814" s="10" t="s">
        <v>184</v>
      </c>
      <c r="G2814" s="10" t="s">
        <v>361</v>
      </c>
      <c r="H2814" s="10" t="s">
        <v>10862</v>
      </c>
      <c r="I2814" s="10" t="s">
        <v>257</v>
      </c>
      <c r="J2814" s="10" t="s">
        <v>97</v>
      </c>
      <c r="K2814" s="10" t="s">
        <v>98</v>
      </c>
      <c r="L2814" s="11">
        <v>165677.4</v>
      </c>
      <c r="M2814" s="11">
        <v>184086</v>
      </c>
      <c r="N2814" s="11">
        <v>192677.4</v>
      </c>
      <c r="O2814" s="10" t="s">
        <v>131</v>
      </c>
      <c r="P2814" s="11">
        <v>43.55</v>
      </c>
      <c r="Q2814" s="11">
        <v>0</v>
      </c>
      <c r="R2814" s="10"/>
      <c r="S2814" s="10"/>
      <c r="T2814" s="10" t="s">
        <v>101</v>
      </c>
      <c r="U2814" s="10"/>
      <c r="V2814" s="10"/>
      <c r="W2814" s="10" t="s">
        <v>113</v>
      </c>
      <c r="X2814" s="10"/>
      <c r="Y2814" s="10" t="s">
        <v>250</v>
      </c>
      <c r="Z2814" s="11">
        <v>0</v>
      </c>
      <c r="AA2814" s="11">
        <v>0</v>
      </c>
      <c r="AB2814" s="10" t="s">
        <v>100</v>
      </c>
      <c r="AC2814" s="10"/>
      <c r="AD2814" s="10"/>
      <c r="AE2814" s="10"/>
      <c r="AF2814" s="10"/>
      <c r="AG2814" s="11"/>
      <c r="AH2814" s="11"/>
      <c r="AI2814" s="11"/>
      <c r="AJ2814" s="10"/>
      <c r="AK2814" s="12">
        <v>45826.4646759259</v>
      </c>
      <c r="AL2814" s="10" t="s">
        <v>10863</v>
      </c>
      <c r="AM2814">
        <f t="shared" si="56"/>
        <v>3</v>
      </c>
      <c r="AN2814" t="s">
        <v>106</v>
      </c>
    </row>
    <row r="2815" spans="1:40">
      <c r="A2815" s="10"/>
      <c r="B2815" s="10" t="s">
        <v>10864</v>
      </c>
      <c r="C2815" s="10"/>
      <c r="D2815" s="10" t="s">
        <v>10865</v>
      </c>
      <c r="E2815" s="10" t="s">
        <v>92</v>
      </c>
      <c r="F2815" s="10" t="s">
        <v>120</v>
      </c>
      <c r="G2815" s="10" t="s">
        <v>459</v>
      </c>
      <c r="H2815" s="10" t="s">
        <v>10866</v>
      </c>
      <c r="I2815" s="10" t="s">
        <v>368</v>
      </c>
      <c r="J2815" s="10" t="s">
        <v>97</v>
      </c>
      <c r="K2815" s="10" t="s">
        <v>98</v>
      </c>
      <c r="L2815" s="11">
        <v>231616</v>
      </c>
      <c r="M2815" s="11">
        <v>361900</v>
      </c>
      <c r="N2815" s="11">
        <v>261616</v>
      </c>
      <c r="O2815" s="10" t="s">
        <v>99</v>
      </c>
      <c r="P2815" s="11">
        <v>125.95</v>
      </c>
      <c r="Q2815" s="11">
        <v>0</v>
      </c>
      <c r="R2815" s="10"/>
      <c r="S2815" s="10"/>
      <c r="T2815" s="10" t="s">
        <v>101</v>
      </c>
      <c r="U2815" s="10" t="s">
        <v>258</v>
      </c>
      <c r="V2815" s="10"/>
      <c r="W2815" s="10" t="s">
        <v>101</v>
      </c>
      <c r="X2815" s="10"/>
      <c r="Y2815" s="10" t="s">
        <v>102</v>
      </c>
      <c r="Z2815" s="11">
        <v>10</v>
      </c>
      <c r="AA2815" s="11">
        <v>10</v>
      </c>
      <c r="AB2815" s="10" t="s">
        <v>100</v>
      </c>
      <c r="AC2815" s="10"/>
      <c r="AD2815" s="10"/>
      <c r="AE2815" s="10"/>
      <c r="AF2815" s="10" t="s">
        <v>115</v>
      </c>
      <c r="AG2815" s="11"/>
      <c r="AH2815" s="11"/>
      <c r="AI2815" s="11"/>
      <c r="AJ2815" s="10"/>
      <c r="AK2815" s="12">
        <v>45808.4527083333</v>
      </c>
      <c r="AL2815" s="10" t="s">
        <v>10867</v>
      </c>
      <c r="AM2815">
        <f t="shared" si="56"/>
        <v>2</v>
      </c>
      <c r="AN2815" t="s">
        <v>106</v>
      </c>
    </row>
    <row r="2816" spans="1:40">
      <c r="A2816" s="10"/>
      <c r="B2816" s="10" t="s">
        <v>10868</v>
      </c>
      <c r="C2816" s="10"/>
      <c r="D2816" s="10" t="s">
        <v>10869</v>
      </c>
      <c r="E2816" s="10" t="s">
        <v>92</v>
      </c>
      <c r="F2816" s="10" t="s">
        <v>120</v>
      </c>
      <c r="G2816" s="10" t="s">
        <v>623</v>
      </c>
      <c r="H2816" s="10" t="s">
        <v>10869</v>
      </c>
      <c r="I2816" s="10" t="s">
        <v>368</v>
      </c>
      <c r="J2816" s="10" t="s">
        <v>97</v>
      </c>
      <c r="K2816" s="10" t="s">
        <v>98</v>
      </c>
      <c r="L2816" s="11">
        <v>433283</v>
      </c>
      <c r="M2816" s="11">
        <v>599700</v>
      </c>
      <c r="N2816" s="11">
        <v>460283</v>
      </c>
      <c r="O2816" s="10" t="s">
        <v>99</v>
      </c>
      <c r="P2816" s="11">
        <v>93.15</v>
      </c>
      <c r="Q2816" s="11">
        <v>0</v>
      </c>
      <c r="R2816" s="10"/>
      <c r="S2816" s="10"/>
      <c r="T2816" s="10" t="s">
        <v>101</v>
      </c>
      <c r="U2816" s="10" t="s">
        <v>112</v>
      </c>
      <c r="V2816" s="10" t="s">
        <v>453</v>
      </c>
      <c r="W2816" s="10" t="s">
        <v>101</v>
      </c>
      <c r="X2816" s="10" t="s">
        <v>638</v>
      </c>
      <c r="Y2816" s="10" t="s">
        <v>102</v>
      </c>
      <c r="Z2816" s="11">
        <v>23</v>
      </c>
      <c r="AA2816" s="11">
        <v>12</v>
      </c>
      <c r="AB2816" s="10" t="s">
        <v>100</v>
      </c>
      <c r="AC2816" s="10"/>
      <c r="AD2816" s="10"/>
      <c r="AE2816" s="10"/>
      <c r="AF2816" s="10" t="s">
        <v>104</v>
      </c>
      <c r="AG2816" s="11"/>
      <c r="AH2816" s="11"/>
      <c r="AI2816" s="11"/>
      <c r="AJ2816" s="10"/>
      <c r="AK2816" s="12">
        <v>45809.4431018519</v>
      </c>
      <c r="AL2816" s="10" t="s">
        <v>10870</v>
      </c>
      <c r="AM2816">
        <f t="shared" si="56"/>
        <v>3</v>
      </c>
      <c r="AN2816" t="s">
        <v>106</v>
      </c>
    </row>
    <row r="2817" spans="1:40">
      <c r="A2817" s="10"/>
      <c r="B2817" s="10" t="s">
        <v>10871</v>
      </c>
      <c r="C2817" s="10"/>
      <c r="D2817" s="10" t="s">
        <v>10872</v>
      </c>
      <c r="E2817" s="10" t="s">
        <v>92</v>
      </c>
      <c r="F2817" s="10" t="s">
        <v>184</v>
      </c>
      <c r="G2817" s="10" t="s">
        <v>373</v>
      </c>
      <c r="H2817" s="10" t="s">
        <v>10873</v>
      </c>
      <c r="I2817" s="10" t="s">
        <v>257</v>
      </c>
      <c r="J2817" s="10" t="s">
        <v>97</v>
      </c>
      <c r="K2817" s="10" t="s">
        <v>98</v>
      </c>
      <c r="L2817" s="11">
        <v>610000</v>
      </c>
      <c r="M2817" s="11">
        <v>610000</v>
      </c>
      <c r="N2817" s="11">
        <v>610000</v>
      </c>
      <c r="O2817" s="10" t="s">
        <v>131</v>
      </c>
      <c r="P2817" s="11">
        <v>96.6</v>
      </c>
      <c r="Q2817" s="11">
        <v>0</v>
      </c>
      <c r="R2817" s="10"/>
      <c r="S2817" s="10"/>
      <c r="T2817" s="10" t="s">
        <v>101</v>
      </c>
      <c r="U2817" s="10"/>
      <c r="V2817" s="10"/>
      <c r="W2817" s="10" t="s">
        <v>101</v>
      </c>
      <c r="X2817" s="10"/>
      <c r="Y2817" s="10" t="s">
        <v>102</v>
      </c>
      <c r="Z2817" s="11">
        <v>0</v>
      </c>
      <c r="AA2817" s="11">
        <v>0</v>
      </c>
      <c r="AB2817" s="10" t="s">
        <v>100</v>
      </c>
      <c r="AC2817" s="10"/>
      <c r="AD2817" s="10"/>
      <c r="AE2817" s="10"/>
      <c r="AF2817" s="10"/>
      <c r="AG2817" s="11"/>
      <c r="AH2817" s="11"/>
      <c r="AI2817" s="11"/>
      <c r="AJ2817" s="10"/>
      <c r="AK2817" s="12">
        <v>45804.4166666667</v>
      </c>
      <c r="AL2817" s="10" t="s">
        <v>10874</v>
      </c>
      <c r="AM2817">
        <f t="shared" si="56"/>
        <v>2</v>
      </c>
      <c r="AN2817" t="s">
        <v>106</v>
      </c>
    </row>
    <row r="2818" spans="1:40">
      <c r="A2818" s="10"/>
      <c r="B2818" s="10" t="s">
        <v>10875</v>
      </c>
      <c r="C2818" s="10"/>
      <c r="D2818" s="10" t="s">
        <v>10876</v>
      </c>
      <c r="E2818" s="10" t="s">
        <v>92</v>
      </c>
      <c r="F2818" s="10" t="s">
        <v>120</v>
      </c>
      <c r="G2818" s="10" t="s">
        <v>623</v>
      </c>
      <c r="H2818" s="10" t="s">
        <v>10876</v>
      </c>
      <c r="I2818" s="10" t="s">
        <v>368</v>
      </c>
      <c r="J2818" s="10" t="s">
        <v>97</v>
      </c>
      <c r="K2818" s="10" t="s">
        <v>98</v>
      </c>
      <c r="L2818" s="11">
        <v>39889.08</v>
      </c>
      <c r="M2818" s="11">
        <v>71230.5</v>
      </c>
      <c r="N2818" s="11">
        <v>39889.08</v>
      </c>
      <c r="O2818" s="10" t="s">
        <v>307</v>
      </c>
      <c r="P2818" s="11"/>
      <c r="Q2818" s="11"/>
      <c r="R2818" s="10"/>
      <c r="S2818" s="10"/>
      <c r="T2818" s="10" t="s">
        <v>101</v>
      </c>
      <c r="U2818" s="10" t="s">
        <v>258</v>
      </c>
      <c r="V2818" s="10"/>
      <c r="W2818" s="10" t="s">
        <v>101</v>
      </c>
      <c r="X2818" s="10" t="s">
        <v>638</v>
      </c>
      <c r="Y2818" s="10" t="s">
        <v>411</v>
      </c>
      <c r="Z2818" s="11">
        <v>0</v>
      </c>
      <c r="AA2818" s="11">
        <v>0</v>
      </c>
      <c r="AB2818" s="10" t="s">
        <v>100</v>
      </c>
      <c r="AC2818" s="10"/>
      <c r="AD2818" s="10"/>
      <c r="AE2818" s="10"/>
      <c r="AF2818" s="10" t="s">
        <v>104</v>
      </c>
      <c r="AG2818" s="11"/>
      <c r="AH2818" s="11"/>
      <c r="AI2818" s="11"/>
      <c r="AJ2818" s="10"/>
      <c r="AK2818" s="12">
        <v>45787.4166666667</v>
      </c>
      <c r="AL2818" s="10" t="s">
        <v>10877</v>
      </c>
      <c r="AM2818">
        <f t="shared" si="56"/>
        <v>3</v>
      </c>
      <c r="AN2818" t="s">
        <v>106</v>
      </c>
    </row>
    <row r="2819" spans="1:40">
      <c r="A2819" s="10"/>
      <c r="B2819" s="10" t="s">
        <v>10878</v>
      </c>
      <c r="C2819" s="10"/>
      <c r="D2819" s="10" t="s">
        <v>10879</v>
      </c>
      <c r="E2819" s="10" t="s">
        <v>92</v>
      </c>
      <c r="F2819" s="10" t="s">
        <v>184</v>
      </c>
      <c r="G2819" s="10" t="s">
        <v>373</v>
      </c>
      <c r="H2819" s="10" t="s">
        <v>10880</v>
      </c>
      <c r="I2819" s="10" t="s">
        <v>257</v>
      </c>
      <c r="J2819" s="10" t="s">
        <v>97</v>
      </c>
      <c r="K2819" s="10" t="s">
        <v>98</v>
      </c>
      <c r="L2819" s="11">
        <v>610000</v>
      </c>
      <c r="M2819" s="11">
        <v>610000</v>
      </c>
      <c r="N2819" s="11">
        <v>610000</v>
      </c>
      <c r="O2819" s="10" t="s">
        <v>131</v>
      </c>
      <c r="P2819" s="11">
        <v>96.6</v>
      </c>
      <c r="Q2819" s="11">
        <v>0</v>
      </c>
      <c r="R2819" s="10"/>
      <c r="S2819" s="10"/>
      <c r="T2819" s="10" t="s">
        <v>101</v>
      </c>
      <c r="U2819" s="10"/>
      <c r="V2819" s="10"/>
      <c r="W2819" s="10" t="s">
        <v>101</v>
      </c>
      <c r="X2819" s="10"/>
      <c r="Y2819" s="10" t="s">
        <v>102</v>
      </c>
      <c r="Z2819" s="11">
        <v>0</v>
      </c>
      <c r="AA2819" s="11">
        <v>0</v>
      </c>
      <c r="AB2819" s="10" t="s">
        <v>100</v>
      </c>
      <c r="AC2819" s="10"/>
      <c r="AD2819" s="10"/>
      <c r="AE2819" s="10"/>
      <c r="AF2819" s="10"/>
      <c r="AG2819" s="11"/>
      <c r="AH2819" s="11"/>
      <c r="AI2819" s="11"/>
      <c r="AJ2819" s="10"/>
      <c r="AK2819" s="12">
        <v>45804.4583333333</v>
      </c>
      <c r="AL2819" s="10" t="s">
        <v>10881</v>
      </c>
      <c r="AM2819">
        <f t="shared" si="56"/>
        <v>3</v>
      </c>
      <c r="AN2819" t="s">
        <v>106</v>
      </c>
    </row>
    <row r="2820" spans="1:40">
      <c r="A2820" s="10"/>
      <c r="B2820" s="10" t="s">
        <v>10882</v>
      </c>
      <c r="C2820" s="10"/>
      <c r="D2820" s="10" t="s">
        <v>10883</v>
      </c>
      <c r="E2820" s="10" t="s">
        <v>92</v>
      </c>
      <c r="F2820" s="10" t="s">
        <v>184</v>
      </c>
      <c r="G2820" s="10" t="s">
        <v>432</v>
      </c>
      <c r="H2820" s="10" t="s">
        <v>10884</v>
      </c>
      <c r="I2820" s="10" t="s">
        <v>368</v>
      </c>
      <c r="J2820" s="10" t="s">
        <v>97</v>
      </c>
      <c r="K2820" s="10" t="s">
        <v>792</v>
      </c>
      <c r="L2820" s="11">
        <v>19550000</v>
      </c>
      <c r="M2820" s="11">
        <v>28136000</v>
      </c>
      <c r="N2820" s="11">
        <v>19650000</v>
      </c>
      <c r="O2820" s="10" t="s">
        <v>295</v>
      </c>
      <c r="P2820" s="11">
        <v>14381.88</v>
      </c>
      <c r="Q2820" s="11">
        <v>16006.6</v>
      </c>
      <c r="R2820" s="10"/>
      <c r="S2820" s="10"/>
      <c r="T2820" s="10" t="s">
        <v>101</v>
      </c>
      <c r="U2820" s="10"/>
      <c r="V2820" s="10"/>
      <c r="W2820" s="10" t="s">
        <v>100</v>
      </c>
      <c r="X2820" s="10"/>
      <c r="Y2820" s="10" t="s">
        <v>656</v>
      </c>
      <c r="Z2820" s="11">
        <v>0</v>
      </c>
      <c r="AA2820" s="11">
        <v>3</v>
      </c>
      <c r="AB2820" s="10" t="s">
        <v>100</v>
      </c>
      <c r="AC2820" s="10"/>
      <c r="AD2820" s="10" t="s">
        <v>156</v>
      </c>
      <c r="AE2820" s="10"/>
      <c r="AF2820" s="10"/>
      <c r="AG2820" s="11"/>
      <c r="AH2820" s="11"/>
      <c r="AI2820" s="11"/>
      <c r="AJ2820" s="10"/>
      <c r="AK2820" s="12">
        <v>45793.4245833333</v>
      </c>
      <c r="AL2820" s="10" t="s">
        <v>10885</v>
      </c>
      <c r="AM2820">
        <f t="shared" si="56"/>
        <v>3</v>
      </c>
      <c r="AN2820" t="s">
        <v>106</v>
      </c>
    </row>
    <row r="2821" spans="1:40">
      <c r="A2821" s="10"/>
      <c r="B2821" s="10" t="s">
        <v>10886</v>
      </c>
      <c r="C2821" s="10"/>
      <c r="D2821" s="10" t="s">
        <v>10887</v>
      </c>
      <c r="E2821" s="10" t="s">
        <v>92</v>
      </c>
      <c r="F2821" s="10" t="s">
        <v>318</v>
      </c>
      <c r="G2821" s="10" t="s">
        <v>1029</v>
      </c>
      <c r="H2821" s="10" t="s">
        <v>10888</v>
      </c>
      <c r="I2821" s="10" t="s">
        <v>368</v>
      </c>
      <c r="J2821" s="10" t="s">
        <v>97</v>
      </c>
      <c r="K2821" s="10" t="s">
        <v>98</v>
      </c>
      <c r="L2821" s="11">
        <v>4061827.36</v>
      </c>
      <c r="M2821" s="11">
        <v>7204541</v>
      </c>
      <c r="N2821" s="11">
        <v>4061827.36</v>
      </c>
      <c r="O2821" s="10" t="s">
        <v>131</v>
      </c>
      <c r="P2821" s="11">
        <v>1560.51</v>
      </c>
      <c r="Q2821" s="11">
        <v>0</v>
      </c>
      <c r="R2821" s="10"/>
      <c r="S2821" s="10"/>
      <c r="T2821" s="10" t="s">
        <v>101</v>
      </c>
      <c r="U2821" s="10"/>
      <c r="V2821" s="10"/>
      <c r="W2821" s="10" t="s">
        <v>113</v>
      </c>
      <c r="X2821" s="10"/>
      <c r="Y2821" s="10" t="s">
        <v>3666</v>
      </c>
      <c r="Z2821" s="11">
        <v>4</v>
      </c>
      <c r="AA2821" s="11">
        <v>1</v>
      </c>
      <c r="AB2821" s="10" t="s">
        <v>100</v>
      </c>
      <c r="AC2821" s="10" t="s">
        <v>10889</v>
      </c>
      <c r="AD2821" s="10"/>
      <c r="AE2821" s="10"/>
      <c r="AF2821" s="10"/>
      <c r="AG2821" s="11"/>
      <c r="AH2821" s="11"/>
      <c r="AI2821" s="11"/>
      <c r="AJ2821" s="10"/>
      <c r="AK2821" s="12">
        <v>45806.4166666667</v>
      </c>
      <c r="AL2821" s="10" t="s">
        <v>10890</v>
      </c>
      <c r="AM2821">
        <f t="shared" si="56"/>
        <v>2</v>
      </c>
      <c r="AN2821" t="s">
        <v>106</v>
      </c>
    </row>
    <row r="2822" spans="1:40">
      <c r="A2822" s="10"/>
      <c r="B2822" s="10" t="s">
        <v>10891</v>
      </c>
      <c r="C2822" s="10"/>
      <c r="D2822" s="10" t="s">
        <v>10892</v>
      </c>
      <c r="E2822" s="10" t="s">
        <v>92</v>
      </c>
      <c r="F2822" s="10" t="s">
        <v>120</v>
      </c>
      <c r="G2822" s="10" t="s">
        <v>135</v>
      </c>
      <c r="H2822" s="10" t="s">
        <v>10893</v>
      </c>
      <c r="I2822" s="10" t="s">
        <v>96</v>
      </c>
      <c r="J2822" s="10" t="s">
        <v>97</v>
      </c>
      <c r="K2822" s="10" t="s">
        <v>98</v>
      </c>
      <c r="L2822" s="11">
        <v>249436</v>
      </c>
      <c r="M2822" s="11">
        <v>346438</v>
      </c>
      <c r="N2822" s="11">
        <v>249436</v>
      </c>
      <c r="O2822" s="10" t="s">
        <v>99</v>
      </c>
      <c r="P2822" s="11">
        <v>93.07</v>
      </c>
      <c r="Q2822" s="11">
        <v>0</v>
      </c>
      <c r="R2822" s="10"/>
      <c r="S2822" s="10" t="s">
        <v>10850</v>
      </c>
      <c r="T2822" s="10" t="s">
        <v>101</v>
      </c>
      <c r="U2822" s="10" t="s">
        <v>112</v>
      </c>
      <c r="V2822" s="10"/>
      <c r="W2822" s="10" t="s">
        <v>101</v>
      </c>
      <c r="X2822" s="10"/>
      <c r="Y2822" s="10" t="s">
        <v>102</v>
      </c>
      <c r="Z2822" s="11">
        <v>17</v>
      </c>
      <c r="AA2822" s="11">
        <v>14</v>
      </c>
      <c r="AB2822" s="10" t="s">
        <v>100</v>
      </c>
      <c r="AC2822" s="10"/>
      <c r="AD2822" s="10"/>
      <c r="AE2822" s="10"/>
      <c r="AF2822" s="10"/>
      <c r="AG2822" s="11"/>
      <c r="AH2822" s="11"/>
      <c r="AI2822" s="11"/>
      <c r="AJ2822" s="10"/>
      <c r="AK2822" s="12">
        <v>45820.7994097222</v>
      </c>
      <c r="AL2822" s="10" t="s">
        <v>10894</v>
      </c>
      <c r="AM2822">
        <f t="shared" si="56"/>
        <v>3</v>
      </c>
      <c r="AN2822" t="s">
        <v>106</v>
      </c>
    </row>
    <row r="2823" spans="1:40">
      <c r="A2823" s="10"/>
      <c r="B2823" s="10" t="s">
        <v>10847</v>
      </c>
      <c r="C2823" s="10"/>
      <c r="D2823" s="10" t="s">
        <v>10895</v>
      </c>
      <c r="E2823" s="10" t="s">
        <v>92</v>
      </c>
      <c r="F2823" s="10" t="s">
        <v>120</v>
      </c>
      <c r="G2823" s="10" t="s">
        <v>135</v>
      </c>
      <c r="H2823" s="10" t="s">
        <v>10896</v>
      </c>
      <c r="I2823" s="10" t="s">
        <v>96</v>
      </c>
      <c r="J2823" s="10" t="s">
        <v>97</v>
      </c>
      <c r="K2823" s="10" t="s">
        <v>98</v>
      </c>
      <c r="L2823" s="11">
        <v>303482</v>
      </c>
      <c r="M2823" s="11">
        <v>421505</v>
      </c>
      <c r="N2823" s="11">
        <v>303482</v>
      </c>
      <c r="O2823" s="10" t="s">
        <v>99</v>
      </c>
      <c r="P2823" s="11">
        <v>120.43</v>
      </c>
      <c r="Q2823" s="11">
        <v>0</v>
      </c>
      <c r="R2823" s="10"/>
      <c r="S2823" s="10" t="s">
        <v>10850</v>
      </c>
      <c r="T2823" s="10" t="s">
        <v>101</v>
      </c>
      <c r="U2823" s="10" t="s">
        <v>112</v>
      </c>
      <c r="V2823" s="10"/>
      <c r="W2823" s="10" t="s">
        <v>101</v>
      </c>
      <c r="X2823" s="10"/>
      <c r="Y2823" s="10" t="s">
        <v>102</v>
      </c>
      <c r="Z2823" s="11">
        <v>17</v>
      </c>
      <c r="AA2823" s="11">
        <v>15</v>
      </c>
      <c r="AB2823" s="10" t="s">
        <v>100</v>
      </c>
      <c r="AC2823" s="10"/>
      <c r="AD2823" s="10"/>
      <c r="AE2823" s="10"/>
      <c r="AF2823" s="10"/>
      <c r="AG2823" s="11"/>
      <c r="AH2823" s="11"/>
      <c r="AI2823" s="11"/>
      <c r="AJ2823" s="10"/>
      <c r="AK2823" s="12">
        <v>45797.5881597222</v>
      </c>
      <c r="AL2823" s="10" t="s">
        <v>10897</v>
      </c>
      <c r="AM2823">
        <f t="shared" si="56"/>
        <v>3</v>
      </c>
      <c r="AN2823" t="s">
        <v>106</v>
      </c>
    </row>
    <row r="2824" spans="1:40">
      <c r="A2824" s="10"/>
      <c r="B2824" s="10" t="s">
        <v>10847</v>
      </c>
      <c r="C2824" s="10"/>
      <c r="D2824" s="10" t="s">
        <v>10898</v>
      </c>
      <c r="E2824" s="10" t="s">
        <v>92</v>
      </c>
      <c r="F2824" s="10" t="s">
        <v>120</v>
      </c>
      <c r="G2824" s="10" t="s">
        <v>135</v>
      </c>
      <c r="H2824" s="10" t="s">
        <v>10899</v>
      </c>
      <c r="I2824" s="10" t="s">
        <v>96</v>
      </c>
      <c r="J2824" s="10" t="s">
        <v>97</v>
      </c>
      <c r="K2824" s="10" t="s">
        <v>98</v>
      </c>
      <c r="L2824" s="11">
        <v>227169</v>
      </c>
      <c r="M2824" s="11">
        <v>315512</v>
      </c>
      <c r="N2824" s="11">
        <v>227169</v>
      </c>
      <c r="O2824" s="10" t="s">
        <v>99</v>
      </c>
      <c r="P2824" s="11">
        <v>92.68</v>
      </c>
      <c r="Q2824" s="11">
        <v>0</v>
      </c>
      <c r="R2824" s="10"/>
      <c r="S2824" s="10" t="s">
        <v>10850</v>
      </c>
      <c r="T2824" s="10" t="s">
        <v>101</v>
      </c>
      <c r="U2824" s="10" t="s">
        <v>112</v>
      </c>
      <c r="V2824" s="10"/>
      <c r="W2824" s="10" t="s">
        <v>101</v>
      </c>
      <c r="X2824" s="10"/>
      <c r="Y2824" s="10" t="s">
        <v>102</v>
      </c>
      <c r="Z2824" s="11">
        <v>17</v>
      </c>
      <c r="AA2824" s="11">
        <v>14</v>
      </c>
      <c r="AB2824" s="10" t="s">
        <v>100</v>
      </c>
      <c r="AC2824" s="10"/>
      <c r="AD2824" s="10"/>
      <c r="AE2824" s="10"/>
      <c r="AF2824" s="10"/>
      <c r="AG2824" s="11"/>
      <c r="AH2824" s="11"/>
      <c r="AI2824" s="11"/>
      <c r="AJ2824" s="10"/>
      <c r="AK2824" s="12">
        <v>45801.6435648148</v>
      </c>
      <c r="AL2824" s="10" t="s">
        <v>10900</v>
      </c>
      <c r="AM2824">
        <f t="shared" si="56"/>
        <v>3</v>
      </c>
      <c r="AN2824" t="s">
        <v>106</v>
      </c>
    </row>
    <row r="2825" spans="1:40">
      <c r="A2825" s="10"/>
      <c r="B2825" s="10" t="s">
        <v>853</v>
      </c>
      <c r="C2825" s="10"/>
      <c r="D2825" s="10" t="s">
        <v>10901</v>
      </c>
      <c r="E2825" s="10" t="s">
        <v>92</v>
      </c>
      <c r="F2825" s="10" t="s">
        <v>128</v>
      </c>
      <c r="G2825" s="10" t="s">
        <v>796</v>
      </c>
      <c r="H2825" s="10" t="s">
        <v>10902</v>
      </c>
      <c r="I2825" s="10" t="s">
        <v>368</v>
      </c>
      <c r="J2825" s="10" t="s">
        <v>97</v>
      </c>
      <c r="K2825" s="10" t="s">
        <v>98</v>
      </c>
      <c r="L2825" s="11">
        <v>350000</v>
      </c>
      <c r="M2825" s="11">
        <v>549610</v>
      </c>
      <c r="N2825" s="11">
        <v>350000</v>
      </c>
      <c r="O2825" s="10" t="s">
        <v>99</v>
      </c>
      <c r="P2825" s="11">
        <v>97.07</v>
      </c>
      <c r="Q2825" s="11">
        <v>0</v>
      </c>
      <c r="R2825" s="10"/>
      <c r="S2825" s="10"/>
      <c r="T2825" s="10" t="s">
        <v>101</v>
      </c>
      <c r="U2825" s="10"/>
      <c r="V2825" s="10"/>
      <c r="W2825" s="10" t="s">
        <v>101</v>
      </c>
      <c r="X2825" s="10"/>
      <c r="Y2825" s="10"/>
      <c r="Z2825" s="11">
        <v>24</v>
      </c>
      <c r="AA2825" s="11">
        <v>9</v>
      </c>
      <c r="AB2825" s="10" t="s">
        <v>101</v>
      </c>
      <c r="AC2825" s="10"/>
      <c r="AD2825" s="10"/>
      <c r="AE2825" s="10"/>
      <c r="AF2825" s="10"/>
      <c r="AG2825" s="11"/>
      <c r="AH2825" s="11"/>
      <c r="AI2825" s="11"/>
      <c r="AJ2825" s="10"/>
      <c r="AK2825" s="12">
        <v>45785.4166666667</v>
      </c>
      <c r="AL2825" s="10" t="s">
        <v>10903</v>
      </c>
      <c r="AM2825">
        <f t="shared" si="56"/>
        <v>3</v>
      </c>
      <c r="AN2825" t="s">
        <v>106</v>
      </c>
    </row>
    <row r="2826" spans="1:40">
      <c r="A2826" s="10"/>
      <c r="B2826" s="10" t="s">
        <v>605</v>
      </c>
      <c r="C2826" s="10"/>
      <c r="D2826" s="10" t="s">
        <v>10904</v>
      </c>
      <c r="E2826" s="10" t="s">
        <v>92</v>
      </c>
      <c r="F2826" s="10" t="s">
        <v>184</v>
      </c>
      <c r="G2826" s="10" t="s">
        <v>361</v>
      </c>
      <c r="H2826" s="10" t="s">
        <v>10905</v>
      </c>
      <c r="I2826" s="10" t="s">
        <v>368</v>
      </c>
      <c r="J2826" s="10" t="s">
        <v>97</v>
      </c>
      <c r="K2826" s="10" t="s">
        <v>98</v>
      </c>
      <c r="L2826" s="11">
        <v>549116</v>
      </c>
      <c r="M2826" s="11">
        <v>762660.39</v>
      </c>
      <c r="N2826" s="11">
        <v>549116</v>
      </c>
      <c r="O2826" s="10" t="s">
        <v>99</v>
      </c>
      <c r="P2826" s="11">
        <v>142.7</v>
      </c>
      <c r="Q2826" s="11">
        <v>0</v>
      </c>
      <c r="R2826" s="10"/>
      <c r="S2826" s="10"/>
      <c r="T2826" s="10" t="s">
        <v>101</v>
      </c>
      <c r="U2826" s="10"/>
      <c r="V2826" s="10"/>
      <c r="W2826" s="10" t="s">
        <v>113</v>
      </c>
      <c r="X2826" s="10"/>
      <c r="Y2826" s="10"/>
      <c r="Z2826" s="11">
        <v>0</v>
      </c>
      <c r="AA2826" s="11">
        <v>0</v>
      </c>
      <c r="AB2826" s="10" t="s">
        <v>100</v>
      </c>
      <c r="AC2826" s="10"/>
      <c r="AD2826" s="10"/>
      <c r="AE2826" s="10"/>
      <c r="AF2826" s="10"/>
      <c r="AG2826" s="11"/>
      <c r="AH2826" s="11"/>
      <c r="AI2826" s="11"/>
      <c r="AJ2826" s="10"/>
      <c r="AK2826" s="12">
        <v>45786.4166666667</v>
      </c>
      <c r="AL2826" s="10" t="s">
        <v>10906</v>
      </c>
      <c r="AM2826">
        <f t="shared" si="56"/>
        <v>2</v>
      </c>
      <c r="AN2826" t="s">
        <v>106</v>
      </c>
    </row>
    <row r="2827" spans="1:40">
      <c r="A2827" s="10"/>
      <c r="B2827" s="10" t="s">
        <v>10907</v>
      </c>
      <c r="C2827" s="10"/>
      <c r="D2827" s="10" t="s">
        <v>10908</v>
      </c>
      <c r="E2827" s="10" t="s">
        <v>92</v>
      </c>
      <c r="F2827" s="10" t="s">
        <v>120</v>
      </c>
      <c r="G2827" s="10" t="s">
        <v>636</v>
      </c>
      <c r="H2827" s="10" t="s">
        <v>10909</v>
      </c>
      <c r="I2827" s="10" t="s">
        <v>96</v>
      </c>
      <c r="J2827" s="10" t="s">
        <v>97</v>
      </c>
      <c r="K2827" s="10" t="s">
        <v>98</v>
      </c>
      <c r="L2827" s="11">
        <v>1270584</v>
      </c>
      <c r="M2827" s="11">
        <v>2268900</v>
      </c>
      <c r="N2827" s="11">
        <v>1270584</v>
      </c>
      <c r="O2827" s="10" t="s">
        <v>99</v>
      </c>
      <c r="P2827" s="11">
        <v>176.51</v>
      </c>
      <c r="Q2827" s="11">
        <v>0</v>
      </c>
      <c r="R2827" s="10"/>
      <c r="S2827" s="10"/>
      <c r="T2827" s="10" t="s">
        <v>101</v>
      </c>
      <c r="U2827" s="10" t="s">
        <v>112</v>
      </c>
      <c r="V2827" s="10" t="s">
        <v>8002</v>
      </c>
      <c r="W2827" s="10" t="s">
        <v>113</v>
      </c>
      <c r="X2827" s="10" t="s">
        <v>638</v>
      </c>
      <c r="Y2827" s="10" t="s">
        <v>102</v>
      </c>
      <c r="Z2827" s="11">
        <v>5</v>
      </c>
      <c r="AA2827" s="11">
        <v>4</v>
      </c>
      <c r="AB2827" s="10" t="s">
        <v>100</v>
      </c>
      <c r="AC2827" s="10"/>
      <c r="AD2827" s="10"/>
      <c r="AE2827" s="10"/>
      <c r="AF2827" s="10" t="s">
        <v>104</v>
      </c>
      <c r="AG2827" s="11"/>
      <c r="AH2827" s="11"/>
      <c r="AI2827" s="11"/>
      <c r="AJ2827" s="10"/>
      <c r="AK2827" s="12">
        <v>45792.4349652778</v>
      </c>
      <c r="AL2827" s="10" t="s">
        <v>10910</v>
      </c>
      <c r="AM2827">
        <f t="shared" si="56"/>
        <v>3</v>
      </c>
      <c r="AN2827" t="s">
        <v>106</v>
      </c>
    </row>
    <row r="2828" spans="1:40">
      <c r="A2828" s="10"/>
      <c r="B2828" s="10" t="s">
        <v>10911</v>
      </c>
      <c r="C2828" s="10"/>
      <c r="D2828" s="10" t="s">
        <v>10912</v>
      </c>
      <c r="E2828" s="10" t="s">
        <v>92</v>
      </c>
      <c r="F2828" s="10" t="s">
        <v>120</v>
      </c>
      <c r="G2828" s="10" t="s">
        <v>636</v>
      </c>
      <c r="H2828" s="10" t="s">
        <v>10913</v>
      </c>
      <c r="I2828" s="10" t="s">
        <v>96</v>
      </c>
      <c r="J2828" s="10" t="s">
        <v>97</v>
      </c>
      <c r="K2828" s="10" t="s">
        <v>98</v>
      </c>
      <c r="L2828" s="11">
        <v>1270584</v>
      </c>
      <c r="M2828" s="11">
        <v>2268900</v>
      </c>
      <c r="N2828" s="11">
        <v>1270584</v>
      </c>
      <c r="O2828" s="10" t="s">
        <v>99</v>
      </c>
      <c r="P2828" s="11">
        <v>176.51</v>
      </c>
      <c r="Q2828" s="11">
        <v>0</v>
      </c>
      <c r="R2828" s="10"/>
      <c r="S2828" s="10"/>
      <c r="T2828" s="10" t="s">
        <v>101</v>
      </c>
      <c r="U2828" s="10" t="s">
        <v>112</v>
      </c>
      <c r="V2828" s="10" t="s">
        <v>8002</v>
      </c>
      <c r="W2828" s="10" t="s">
        <v>113</v>
      </c>
      <c r="X2828" s="10" t="s">
        <v>638</v>
      </c>
      <c r="Y2828" s="10" t="s">
        <v>102</v>
      </c>
      <c r="Z2828" s="11">
        <v>5</v>
      </c>
      <c r="AA2828" s="11">
        <v>4</v>
      </c>
      <c r="AB2828" s="10" t="s">
        <v>100</v>
      </c>
      <c r="AC2828" s="10"/>
      <c r="AD2828" s="10"/>
      <c r="AE2828" s="10"/>
      <c r="AF2828" s="10" t="s">
        <v>104</v>
      </c>
      <c r="AG2828" s="11"/>
      <c r="AH2828" s="11"/>
      <c r="AI2828" s="11"/>
      <c r="AJ2828" s="10"/>
      <c r="AK2828" s="12">
        <v>45792.6753587963</v>
      </c>
      <c r="AL2828" s="10" t="s">
        <v>10914</v>
      </c>
      <c r="AM2828">
        <f t="shared" si="56"/>
        <v>3</v>
      </c>
      <c r="AN2828" t="s">
        <v>106</v>
      </c>
    </row>
    <row r="2829" spans="1:40">
      <c r="A2829" s="10"/>
      <c r="B2829" s="10" t="s">
        <v>10915</v>
      </c>
      <c r="C2829" s="10"/>
      <c r="D2829" s="10" t="s">
        <v>10916</v>
      </c>
      <c r="E2829" s="10" t="s">
        <v>92</v>
      </c>
      <c r="F2829" s="10" t="s">
        <v>120</v>
      </c>
      <c r="G2829" s="10" t="s">
        <v>623</v>
      </c>
      <c r="H2829" s="10" t="s">
        <v>10917</v>
      </c>
      <c r="I2829" s="10" t="s">
        <v>257</v>
      </c>
      <c r="J2829" s="10" t="s">
        <v>97</v>
      </c>
      <c r="K2829" s="10" t="s">
        <v>98</v>
      </c>
      <c r="L2829" s="11">
        <v>325000</v>
      </c>
      <c r="M2829" s="11">
        <v>459618</v>
      </c>
      <c r="N2829" s="11">
        <v>811000</v>
      </c>
      <c r="O2829" s="10" t="s">
        <v>99</v>
      </c>
      <c r="P2829" s="11">
        <v>77.66</v>
      </c>
      <c r="Q2829" s="11">
        <v>0</v>
      </c>
      <c r="R2829" s="10"/>
      <c r="S2829" s="10"/>
      <c r="T2829" s="10" t="s">
        <v>100</v>
      </c>
      <c r="U2829" s="10"/>
      <c r="V2829" s="10"/>
      <c r="W2829" s="10" t="s">
        <v>101</v>
      </c>
      <c r="X2829" s="10"/>
      <c r="Y2829" s="10" t="s">
        <v>102</v>
      </c>
      <c r="Z2829" s="11">
        <v>6</v>
      </c>
      <c r="AA2829" s="11">
        <v>1</v>
      </c>
      <c r="AB2829" s="10" t="s">
        <v>100</v>
      </c>
      <c r="AC2829" s="10"/>
      <c r="AD2829" s="10" t="s">
        <v>156</v>
      </c>
      <c r="AE2829" s="10"/>
      <c r="AF2829" s="10"/>
      <c r="AG2829" s="11"/>
      <c r="AH2829" s="11"/>
      <c r="AI2829" s="11"/>
      <c r="AJ2829" s="10"/>
      <c r="AK2829" s="12">
        <v>45803.4499189815</v>
      </c>
      <c r="AL2829" s="10" t="s">
        <v>10918</v>
      </c>
      <c r="AM2829">
        <f t="shared" si="56"/>
        <v>3</v>
      </c>
      <c r="AN2829" t="s">
        <v>106</v>
      </c>
    </row>
    <row r="2830" spans="1:40">
      <c r="A2830" s="10"/>
      <c r="B2830" s="10" t="s">
        <v>10919</v>
      </c>
      <c r="C2830" s="10"/>
      <c r="D2830" s="10" t="s">
        <v>10920</v>
      </c>
      <c r="E2830" s="10" t="s">
        <v>92</v>
      </c>
      <c r="F2830" s="10" t="s">
        <v>120</v>
      </c>
      <c r="G2830" s="10" t="s">
        <v>636</v>
      </c>
      <c r="H2830" s="10" t="s">
        <v>10921</v>
      </c>
      <c r="I2830" s="10" t="s">
        <v>96</v>
      </c>
      <c r="J2830" s="10" t="s">
        <v>97</v>
      </c>
      <c r="K2830" s="10" t="s">
        <v>98</v>
      </c>
      <c r="L2830" s="11">
        <v>1270696</v>
      </c>
      <c r="M2830" s="11">
        <v>2269100</v>
      </c>
      <c r="N2830" s="11">
        <v>1324696</v>
      </c>
      <c r="O2830" s="10" t="s">
        <v>99</v>
      </c>
      <c r="P2830" s="11">
        <v>176.53</v>
      </c>
      <c r="Q2830" s="11">
        <v>0</v>
      </c>
      <c r="R2830" s="10"/>
      <c r="S2830" s="10"/>
      <c r="T2830" s="10" t="s">
        <v>101</v>
      </c>
      <c r="U2830" s="10" t="s">
        <v>112</v>
      </c>
      <c r="V2830" s="10" t="s">
        <v>8002</v>
      </c>
      <c r="W2830" s="10" t="s">
        <v>113</v>
      </c>
      <c r="X2830" s="10" t="s">
        <v>638</v>
      </c>
      <c r="Y2830" s="10" t="s">
        <v>102</v>
      </c>
      <c r="Z2830" s="11">
        <v>5</v>
      </c>
      <c r="AA2830" s="11">
        <v>4</v>
      </c>
      <c r="AB2830" s="10" t="s">
        <v>100</v>
      </c>
      <c r="AC2830" s="10"/>
      <c r="AD2830" s="10"/>
      <c r="AE2830" s="10"/>
      <c r="AF2830" s="10" t="s">
        <v>104</v>
      </c>
      <c r="AG2830" s="11"/>
      <c r="AH2830" s="11"/>
      <c r="AI2830" s="11"/>
      <c r="AJ2830" s="10"/>
      <c r="AK2830" s="12">
        <v>45792.8910648148</v>
      </c>
      <c r="AL2830" s="10" t="s">
        <v>10922</v>
      </c>
      <c r="AM2830">
        <f t="shared" si="56"/>
        <v>3</v>
      </c>
      <c r="AN2830" t="s">
        <v>106</v>
      </c>
    </row>
    <row r="2831" spans="1:40">
      <c r="A2831" s="10"/>
      <c r="B2831" s="10" t="s">
        <v>10923</v>
      </c>
      <c r="C2831" s="10"/>
      <c r="D2831" s="10" t="s">
        <v>10924</v>
      </c>
      <c r="E2831" s="10" t="s">
        <v>92</v>
      </c>
      <c r="F2831" s="10" t="s">
        <v>120</v>
      </c>
      <c r="G2831" s="10" t="s">
        <v>636</v>
      </c>
      <c r="H2831" s="10" t="s">
        <v>10925</v>
      </c>
      <c r="I2831" s="10" t="s">
        <v>96</v>
      </c>
      <c r="J2831" s="10" t="s">
        <v>97</v>
      </c>
      <c r="K2831" s="10" t="s">
        <v>98</v>
      </c>
      <c r="L2831" s="11">
        <v>1270696</v>
      </c>
      <c r="M2831" s="11">
        <v>2269100</v>
      </c>
      <c r="N2831" s="11">
        <v>1276696</v>
      </c>
      <c r="O2831" s="10" t="s">
        <v>99</v>
      </c>
      <c r="P2831" s="11">
        <v>176.53</v>
      </c>
      <c r="Q2831" s="11">
        <v>0</v>
      </c>
      <c r="R2831" s="10"/>
      <c r="S2831" s="10"/>
      <c r="T2831" s="10" t="s">
        <v>101</v>
      </c>
      <c r="U2831" s="10" t="s">
        <v>112</v>
      </c>
      <c r="V2831" s="10" t="s">
        <v>8002</v>
      </c>
      <c r="W2831" s="10" t="s">
        <v>113</v>
      </c>
      <c r="X2831" s="10" t="s">
        <v>638</v>
      </c>
      <c r="Y2831" s="10" t="s">
        <v>102</v>
      </c>
      <c r="Z2831" s="11">
        <v>5</v>
      </c>
      <c r="AA2831" s="11">
        <v>4</v>
      </c>
      <c r="AB2831" s="10" t="s">
        <v>100</v>
      </c>
      <c r="AC2831" s="10"/>
      <c r="AD2831" s="10"/>
      <c r="AE2831" s="10"/>
      <c r="AF2831" s="10" t="s">
        <v>104</v>
      </c>
      <c r="AG2831" s="11"/>
      <c r="AH2831" s="11"/>
      <c r="AI2831" s="11"/>
      <c r="AJ2831" s="10"/>
      <c r="AK2831" s="12">
        <v>45793.3819675926</v>
      </c>
      <c r="AL2831" s="10" t="s">
        <v>10926</v>
      </c>
      <c r="AM2831">
        <f t="shared" si="56"/>
        <v>2</v>
      </c>
      <c r="AN2831" t="s">
        <v>106</v>
      </c>
    </row>
    <row r="2832" spans="1:40">
      <c r="A2832" s="10"/>
      <c r="B2832" s="10" t="s">
        <v>10927</v>
      </c>
      <c r="C2832" s="10"/>
      <c r="D2832" s="10" t="s">
        <v>10928</v>
      </c>
      <c r="E2832" s="10" t="s">
        <v>92</v>
      </c>
      <c r="F2832" s="10" t="s">
        <v>120</v>
      </c>
      <c r="G2832" s="10" t="s">
        <v>636</v>
      </c>
      <c r="H2832" s="10" t="s">
        <v>10928</v>
      </c>
      <c r="I2832" s="10" t="s">
        <v>96</v>
      </c>
      <c r="J2832" s="10" t="s">
        <v>97</v>
      </c>
      <c r="K2832" s="10" t="s">
        <v>98</v>
      </c>
      <c r="L2832" s="11">
        <v>1298752</v>
      </c>
      <c r="M2832" s="11">
        <v>2319200</v>
      </c>
      <c r="N2832" s="11">
        <v>1430752</v>
      </c>
      <c r="O2832" s="10" t="s">
        <v>99</v>
      </c>
      <c r="P2832" s="11">
        <v>180.43</v>
      </c>
      <c r="Q2832" s="11">
        <v>0</v>
      </c>
      <c r="R2832" s="10"/>
      <c r="S2832" s="10"/>
      <c r="T2832" s="10" t="s">
        <v>101</v>
      </c>
      <c r="U2832" s="10" t="s">
        <v>112</v>
      </c>
      <c r="V2832" s="10" t="s">
        <v>8002</v>
      </c>
      <c r="W2832" s="10" t="s">
        <v>113</v>
      </c>
      <c r="X2832" s="10" t="s">
        <v>638</v>
      </c>
      <c r="Y2832" s="10" t="s">
        <v>102</v>
      </c>
      <c r="Z2832" s="11">
        <v>5</v>
      </c>
      <c r="AA2832" s="11">
        <v>4</v>
      </c>
      <c r="AB2832" s="10" t="s">
        <v>100</v>
      </c>
      <c r="AC2832" s="10"/>
      <c r="AD2832" s="10"/>
      <c r="AE2832" s="10"/>
      <c r="AF2832" s="10" t="s">
        <v>104</v>
      </c>
      <c r="AG2832" s="11"/>
      <c r="AH2832" s="11"/>
      <c r="AI2832" s="11"/>
      <c r="AJ2832" s="10"/>
      <c r="AK2832" s="12">
        <v>45791.4460648148</v>
      </c>
      <c r="AL2832" s="10" t="s">
        <v>10929</v>
      </c>
      <c r="AM2832">
        <f t="shared" si="56"/>
        <v>3</v>
      </c>
      <c r="AN2832" t="s">
        <v>106</v>
      </c>
    </row>
    <row r="2833" spans="1:40">
      <c r="A2833" s="10"/>
      <c r="B2833" s="10" t="s">
        <v>10930</v>
      </c>
      <c r="C2833" s="10"/>
      <c r="D2833" s="10" t="s">
        <v>10931</v>
      </c>
      <c r="E2833" s="10" t="s">
        <v>92</v>
      </c>
      <c r="F2833" s="10" t="s">
        <v>120</v>
      </c>
      <c r="G2833" s="10" t="s">
        <v>636</v>
      </c>
      <c r="H2833" s="10" t="s">
        <v>10932</v>
      </c>
      <c r="I2833" s="10" t="s">
        <v>96</v>
      </c>
      <c r="J2833" s="10" t="s">
        <v>97</v>
      </c>
      <c r="K2833" s="10" t="s">
        <v>98</v>
      </c>
      <c r="L2833" s="11">
        <v>1270696</v>
      </c>
      <c r="M2833" s="11">
        <v>2269100</v>
      </c>
      <c r="N2833" s="11">
        <v>1294696</v>
      </c>
      <c r="O2833" s="10" t="s">
        <v>99</v>
      </c>
      <c r="P2833" s="11">
        <v>176.53</v>
      </c>
      <c r="Q2833" s="11">
        <v>0</v>
      </c>
      <c r="R2833" s="10"/>
      <c r="S2833" s="10"/>
      <c r="T2833" s="10" t="s">
        <v>101</v>
      </c>
      <c r="U2833" s="10" t="s">
        <v>112</v>
      </c>
      <c r="V2833" s="10" t="s">
        <v>8002</v>
      </c>
      <c r="W2833" s="10" t="s">
        <v>113</v>
      </c>
      <c r="X2833" s="10" t="s">
        <v>638</v>
      </c>
      <c r="Y2833" s="10" t="s">
        <v>102</v>
      </c>
      <c r="Z2833" s="11">
        <v>5</v>
      </c>
      <c r="AA2833" s="11">
        <v>4</v>
      </c>
      <c r="AB2833" s="10" t="s">
        <v>100</v>
      </c>
      <c r="AC2833" s="10"/>
      <c r="AD2833" s="10"/>
      <c r="AE2833" s="10"/>
      <c r="AF2833" s="10" t="s">
        <v>104</v>
      </c>
      <c r="AG2833" s="11"/>
      <c r="AH2833" s="11"/>
      <c r="AI2833" s="11"/>
      <c r="AJ2833" s="10"/>
      <c r="AK2833" s="12">
        <v>45793.0054861111</v>
      </c>
      <c r="AL2833" s="10" t="s">
        <v>10933</v>
      </c>
      <c r="AM2833">
        <f t="shared" ref="AM2833:AM2851" si="57">LEN(B2833)</f>
        <v>3</v>
      </c>
      <c r="AN2833" t="s">
        <v>106</v>
      </c>
    </row>
    <row r="2834" spans="1:40">
      <c r="A2834" s="10"/>
      <c r="B2834" s="10" t="s">
        <v>10934</v>
      </c>
      <c r="C2834" s="10"/>
      <c r="D2834" s="10" t="s">
        <v>10935</v>
      </c>
      <c r="E2834" s="10" t="s">
        <v>92</v>
      </c>
      <c r="F2834" s="10" t="s">
        <v>120</v>
      </c>
      <c r="G2834" s="10" t="s">
        <v>1152</v>
      </c>
      <c r="H2834" s="10" t="s">
        <v>10936</v>
      </c>
      <c r="I2834" s="10" t="s">
        <v>368</v>
      </c>
      <c r="J2834" s="10" t="s">
        <v>97</v>
      </c>
      <c r="K2834" s="10" t="s">
        <v>98</v>
      </c>
      <c r="L2834" s="11">
        <v>309672</v>
      </c>
      <c r="M2834" s="11">
        <v>430100</v>
      </c>
      <c r="N2834" s="11">
        <v>309672</v>
      </c>
      <c r="O2834" s="10" t="s">
        <v>99</v>
      </c>
      <c r="P2834" s="11">
        <v>95.25</v>
      </c>
      <c r="Q2834" s="11">
        <v>0</v>
      </c>
      <c r="R2834" s="10"/>
      <c r="S2834" s="10"/>
      <c r="T2834" s="10" t="s">
        <v>101</v>
      </c>
      <c r="U2834" s="10"/>
      <c r="V2834" s="10" t="s">
        <v>1378</v>
      </c>
      <c r="W2834" s="10" t="s">
        <v>113</v>
      </c>
      <c r="X2834" s="10"/>
      <c r="Y2834" s="10" t="s">
        <v>102</v>
      </c>
      <c r="Z2834" s="11">
        <v>32</v>
      </c>
      <c r="AA2834" s="11">
        <v>26</v>
      </c>
      <c r="AB2834" s="10" t="s">
        <v>100</v>
      </c>
      <c r="AC2834" s="10"/>
      <c r="AD2834" s="10"/>
      <c r="AE2834" s="10"/>
      <c r="AF2834" s="10" t="s">
        <v>104</v>
      </c>
      <c r="AG2834" s="11"/>
      <c r="AH2834" s="11"/>
      <c r="AI2834" s="11"/>
      <c r="AJ2834" s="10"/>
      <c r="AK2834" s="12">
        <v>45784.4166666667</v>
      </c>
      <c r="AL2834" s="10" t="s">
        <v>10937</v>
      </c>
      <c r="AM2834">
        <f t="shared" si="57"/>
        <v>3</v>
      </c>
      <c r="AN2834" t="s">
        <v>106</v>
      </c>
    </row>
    <row r="2835" spans="1:40">
      <c r="A2835" s="10"/>
      <c r="B2835" s="10" t="s">
        <v>10938</v>
      </c>
      <c r="C2835" s="10"/>
      <c r="D2835" s="10" t="s">
        <v>10939</v>
      </c>
      <c r="E2835" s="10" t="s">
        <v>92</v>
      </c>
      <c r="F2835" s="10" t="s">
        <v>120</v>
      </c>
      <c r="G2835" s="10" t="s">
        <v>459</v>
      </c>
      <c r="H2835" s="10" t="s">
        <v>10940</v>
      </c>
      <c r="I2835" s="10" t="s">
        <v>96</v>
      </c>
      <c r="J2835" s="10" t="s">
        <v>97</v>
      </c>
      <c r="K2835" s="10" t="s">
        <v>98</v>
      </c>
      <c r="L2835" s="11">
        <v>394240</v>
      </c>
      <c r="M2835" s="11">
        <v>616000</v>
      </c>
      <c r="N2835" s="11">
        <v>394240</v>
      </c>
      <c r="O2835" s="10" t="s">
        <v>99</v>
      </c>
      <c r="P2835" s="11">
        <v>125.11</v>
      </c>
      <c r="Q2835" s="11">
        <v>0</v>
      </c>
      <c r="R2835" s="10"/>
      <c r="S2835" s="10"/>
      <c r="T2835" s="10" t="s">
        <v>101</v>
      </c>
      <c r="U2835" s="10" t="s">
        <v>112</v>
      </c>
      <c r="V2835" s="10"/>
      <c r="W2835" s="10" t="s">
        <v>101</v>
      </c>
      <c r="X2835" s="10" t="s">
        <v>638</v>
      </c>
      <c r="Y2835" s="10" t="s">
        <v>102</v>
      </c>
      <c r="Z2835" s="11">
        <v>15</v>
      </c>
      <c r="AA2835" s="11">
        <v>11</v>
      </c>
      <c r="AB2835" s="10" t="s">
        <v>100</v>
      </c>
      <c r="AC2835" s="10"/>
      <c r="AD2835" s="10"/>
      <c r="AE2835" s="10"/>
      <c r="AF2835" s="10" t="s">
        <v>280</v>
      </c>
      <c r="AG2835" s="11"/>
      <c r="AH2835" s="11"/>
      <c r="AI2835" s="11"/>
      <c r="AJ2835" s="10"/>
      <c r="AK2835" s="12">
        <v>45805.5419675926</v>
      </c>
      <c r="AL2835" s="10" t="s">
        <v>10941</v>
      </c>
      <c r="AM2835">
        <f t="shared" si="57"/>
        <v>2</v>
      </c>
      <c r="AN2835" t="s">
        <v>106</v>
      </c>
    </row>
    <row r="2836" spans="1:40">
      <c r="A2836" s="10"/>
      <c r="B2836" s="10" t="s">
        <v>580</v>
      </c>
      <c r="C2836" s="10"/>
      <c r="D2836" s="10" t="s">
        <v>10942</v>
      </c>
      <c r="E2836" s="10" t="s">
        <v>92</v>
      </c>
      <c r="F2836" s="10" t="s">
        <v>120</v>
      </c>
      <c r="G2836" s="10" t="s">
        <v>459</v>
      </c>
      <c r="H2836" s="10" t="s">
        <v>10943</v>
      </c>
      <c r="I2836" s="10" t="s">
        <v>368</v>
      </c>
      <c r="J2836" s="10" t="s">
        <v>97</v>
      </c>
      <c r="K2836" s="10" t="s">
        <v>98</v>
      </c>
      <c r="L2836" s="11">
        <v>776952</v>
      </c>
      <c r="M2836" s="11">
        <v>959200</v>
      </c>
      <c r="N2836" s="11">
        <v>834952</v>
      </c>
      <c r="O2836" s="10" t="s">
        <v>99</v>
      </c>
      <c r="P2836" s="11">
        <v>142.17</v>
      </c>
      <c r="Q2836" s="11">
        <v>0</v>
      </c>
      <c r="R2836" s="10"/>
      <c r="S2836" s="10"/>
      <c r="T2836" s="10" t="s">
        <v>101</v>
      </c>
      <c r="U2836" s="10"/>
      <c r="V2836" s="10" t="s">
        <v>733</v>
      </c>
      <c r="W2836" s="10" t="s">
        <v>101</v>
      </c>
      <c r="X2836" s="10"/>
      <c r="Y2836" s="10" t="s">
        <v>102</v>
      </c>
      <c r="Z2836" s="11">
        <v>18</v>
      </c>
      <c r="AA2836" s="11">
        <v>12</v>
      </c>
      <c r="AB2836" s="10" t="s">
        <v>100</v>
      </c>
      <c r="AC2836" s="10"/>
      <c r="AD2836" s="10"/>
      <c r="AE2836" s="10"/>
      <c r="AF2836" s="10" t="s">
        <v>104</v>
      </c>
      <c r="AG2836" s="11"/>
      <c r="AH2836" s="11"/>
      <c r="AI2836" s="11"/>
      <c r="AJ2836" s="10"/>
      <c r="AK2836" s="12">
        <v>45784.4289814815</v>
      </c>
      <c r="AL2836" s="10" t="s">
        <v>10944</v>
      </c>
      <c r="AM2836">
        <f t="shared" si="57"/>
        <v>3</v>
      </c>
      <c r="AN2836" t="s">
        <v>106</v>
      </c>
    </row>
    <row r="2837" spans="1:40">
      <c r="A2837" s="10"/>
      <c r="B2837" s="10" t="s">
        <v>10945</v>
      </c>
      <c r="C2837" s="10"/>
      <c r="D2837" s="10" t="s">
        <v>10946</v>
      </c>
      <c r="E2837" s="10" t="s">
        <v>92</v>
      </c>
      <c r="F2837" s="10" t="s">
        <v>277</v>
      </c>
      <c r="G2837" s="10" t="s">
        <v>278</v>
      </c>
      <c r="H2837" s="10" t="s">
        <v>10946</v>
      </c>
      <c r="I2837" s="10" t="s">
        <v>257</v>
      </c>
      <c r="J2837" s="10" t="s">
        <v>97</v>
      </c>
      <c r="K2837" s="10" t="s">
        <v>98</v>
      </c>
      <c r="L2837" s="11">
        <v>61359.2</v>
      </c>
      <c r="M2837" s="11">
        <v>87656</v>
      </c>
      <c r="N2837" s="11">
        <v>133359.2</v>
      </c>
      <c r="O2837" s="10" t="s">
        <v>131</v>
      </c>
      <c r="P2837" s="11">
        <v>43.85</v>
      </c>
      <c r="Q2837" s="11">
        <v>0</v>
      </c>
      <c r="R2837" s="10"/>
      <c r="S2837" s="10"/>
      <c r="T2837" s="10" t="s">
        <v>101</v>
      </c>
      <c r="U2837" s="10"/>
      <c r="V2837" s="10"/>
      <c r="W2837" s="10" t="s">
        <v>101</v>
      </c>
      <c r="X2837" s="10"/>
      <c r="Y2837" s="10" t="s">
        <v>2376</v>
      </c>
      <c r="Z2837" s="11">
        <v>2</v>
      </c>
      <c r="AA2837" s="11">
        <v>1</v>
      </c>
      <c r="AB2837" s="10" t="s">
        <v>101</v>
      </c>
      <c r="AC2837" s="10"/>
      <c r="AD2837" s="10"/>
      <c r="AE2837" s="10"/>
      <c r="AF2837" s="10"/>
      <c r="AG2837" s="11"/>
      <c r="AH2837" s="11"/>
      <c r="AI2837" s="11"/>
      <c r="AJ2837" s="10"/>
      <c r="AK2837" s="12">
        <v>45807.436400463</v>
      </c>
      <c r="AL2837" s="10" t="s">
        <v>10947</v>
      </c>
      <c r="AM2837">
        <f t="shared" si="57"/>
        <v>14</v>
      </c>
      <c r="AN2837" t="s">
        <v>378</v>
      </c>
    </row>
    <row r="2838" spans="1:40">
      <c r="A2838" s="10"/>
      <c r="B2838" s="10" t="s">
        <v>10945</v>
      </c>
      <c r="C2838" s="10"/>
      <c r="D2838" s="10" t="s">
        <v>10948</v>
      </c>
      <c r="E2838" s="10" t="s">
        <v>92</v>
      </c>
      <c r="F2838" s="10" t="s">
        <v>277</v>
      </c>
      <c r="G2838" s="10" t="s">
        <v>278</v>
      </c>
      <c r="H2838" s="10" t="s">
        <v>10948</v>
      </c>
      <c r="I2838" s="10" t="s">
        <v>257</v>
      </c>
      <c r="J2838" s="10" t="s">
        <v>97</v>
      </c>
      <c r="K2838" s="10" t="s">
        <v>98</v>
      </c>
      <c r="L2838" s="11">
        <v>61359.2</v>
      </c>
      <c r="M2838" s="11">
        <v>87656</v>
      </c>
      <c r="N2838" s="11">
        <v>149359.2</v>
      </c>
      <c r="O2838" s="10" t="s">
        <v>131</v>
      </c>
      <c r="P2838" s="11">
        <v>43.85</v>
      </c>
      <c r="Q2838" s="11">
        <v>0</v>
      </c>
      <c r="R2838" s="10"/>
      <c r="S2838" s="10"/>
      <c r="T2838" s="10" t="s">
        <v>101</v>
      </c>
      <c r="U2838" s="10"/>
      <c r="V2838" s="10"/>
      <c r="W2838" s="10" t="s">
        <v>101</v>
      </c>
      <c r="X2838" s="10"/>
      <c r="Y2838" s="10" t="s">
        <v>2376</v>
      </c>
      <c r="Z2838" s="11">
        <v>2</v>
      </c>
      <c r="AA2838" s="11">
        <v>1</v>
      </c>
      <c r="AB2838" s="10" t="s">
        <v>101</v>
      </c>
      <c r="AC2838" s="10"/>
      <c r="AD2838" s="10"/>
      <c r="AE2838" s="10"/>
      <c r="AF2838" s="10"/>
      <c r="AG2838" s="11"/>
      <c r="AH2838" s="11"/>
      <c r="AI2838" s="11"/>
      <c r="AJ2838" s="10"/>
      <c r="AK2838" s="12">
        <v>45807.4506597222</v>
      </c>
      <c r="AL2838" s="10" t="s">
        <v>10949</v>
      </c>
      <c r="AM2838">
        <f t="shared" si="57"/>
        <v>14</v>
      </c>
      <c r="AN2838" t="s">
        <v>378</v>
      </c>
    </row>
    <row r="2839" spans="1:40">
      <c r="A2839" s="10"/>
      <c r="B2839" s="10" t="s">
        <v>10950</v>
      </c>
      <c r="C2839" s="10"/>
      <c r="D2839" s="10" t="s">
        <v>10951</v>
      </c>
      <c r="E2839" s="10" t="s">
        <v>92</v>
      </c>
      <c r="F2839" s="10" t="s">
        <v>277</v>
      </c>
      <c r="G2839" s="10" t="s">
        <v>278</v>
      </c>
      <c r="H2839" s="10" t="s">
        <v>10951</v>
      </c>
      <c r="I2839" s="10" t="s">
        <v>257</v>
      </c>
      <c r="J2839" s="10" t="s">
        <v>97</v>
      </c>
      <c r="K2839" s="10" t="s">
        <v>98</v>
      </c>
      <c r="L2839" s="11">
        <v>74662</v>
      </c>
      <c r="M2839" s="11">
        <v>106660</v>
      </c>
      <c r="N2839" s="11">
        <v>266662</v>
      </c>
      <c r="O2839" s="10" t="s">
        <v>131</v>
      </c>
      <c r="P2839" s="11">
        <v>53.25</v>
      </c>
      <c r="Q2839" s="11">
        <v>0</v>
      </c>
      <c r="R2839" s="10"/>
      <c r="S2839" s="10"/>
      <c r="T2839" s="10" t="s">
        <v>101</v>
      </c>
      <c r="U2839" s="10"/>
      <c r="V2839" s="10"/>
      <c r="W2839" s="10" t="s">
        <v>101</v>
      </c>
      <c r="X2839" s="10"/>
      <c r="Y2839" s="10" t="s">
        <v>2376</v>
      </c>
      <c r="Z2839" s="11">
        <v>2</v>
      </c>
      <c r="AA2839" s="11">
        <v>1</v>
      </c>
      <c r="AB2839" s="10" t="s">
        <v>101</v>
      </c>
      <c r="AC2839" s="10"/>
      <c r="AD2839" s="10"/>
      <c r="AE2839" s="10"/>
      <c r="AF2839" s="10"/>
      <c r="AG2839" s="11"/>
      <c r="AH2839" s="11"/>
      <c r="AI2839" s="11"/>
      <c r="AJ2839" s="10"/>
      <c r="AK2839" s="12">
        <v>45807.442025463</v>
      </c>
      <c r="AL2839" s="10" t="s">
        <v>10952</v>
      </c>
      <c r="AM2839">
        <f t="shared" si="57"/>
        <v>3</v>
      </c>
      <c r="AN2839" t="s">
        <v>106</v>
      </c>
    </row>
    <row r="2840" spans="1:40">
      <c r="A2840" s="10"/>
      <c r="B2840" s="10" t="s">
        <v>4006</v>
      </c>
      <c r="C2840" s="10"/>
      <c r="D2840" s="10" t="s">
        <v>10953</v>
      </c>
      <c r="E2840" s="10" t="s">
        <v>92</v>
      </c>
      <c r="F2840" s="10" t="s">
        <v>120</v>
      </c>
      <c r="G2840" s="10" t="s">
        <v>459</v>
      </c>
      <c r="H2840" s="10" t="s">
        <v>10954</v>
      </c>
      <c r="I2840" s="10" t="s">
        <v>368</v>
      </c>
      <c r="J2840" s="10" t="s">
        <v>97</v>
      </c>
      <c r="K2840" s="10" t="s">
        <v>98</v>
      </c>
      <c r="L2840" s="11">
        <v>429248</v>
      </c>
      <c r="M2840" s="11">
        <v>670700</v>
      </c>
      <c r="N2840" s="11">
        <v>541248</v>
      </c>
      <c r="O2840" s="10" t="s">
        <v>99</v>
      </c>
      <c r="P2840" s="11">
        <v>121.96</v>
      </c>
      <c r="Q2840" s="11">
        <v>0</v>
      </c>
      <c r="R2840" s="10"/>
      <c r="S2840" s="10"/>
      <c r="T2840" s="10" t="s">
        <v>101</v>
      </c>
      <c r="U2840" s="10"/>
      <c r="V2840" s="10" t="s">
        <v>3338</v>
      </c>
      <c r="W2840" s="10" t="s">
        <v>113</v>
      </c>
      <c r="X2840" s="10" t="s">
        <v>218</v>
      </c>
      <c r="Y2840" s="10" t="s">
        <v>102</v>
      </c>
      <c r="Z2840" s="11">
        <v>11</v>
      </c>
      <c r="AA2840" s="11">
        <v>8</v>
      </c>
      <c r="AB2840" s="10" t="s">
        <v>100</v>
      </c>
      <c r="AC2840" s="10"/>
      <c r="AD2840" s="10"/>
      <c r="AE2840" s="10"/>
      <c r="AF2840" s="10" t="s">
        <v>104</v>
      </c>
      <c r="AG2840" s="11"/>
      <c r="AH2840" s="11"/>
      <c r="AI2840" s="11"/>
      <c r="AJ2840" s="10"/>
      <c r="AK2840" s="12">
        <v>45784.4755092593</v>
      </c>
      <c r="AL2840" s="10" t="s">
        <v>10955</v>
      </c>
      <c r="AM2840">
        <f t="shared" si="57"/>
        <v>2</v>
      </c>
      <c r="AN2840" t="s">
        <v>106</v>
      </c>
    </row>
    <row r="2841" spans="1:40">
      <c r="A2841" s="10"/>
      <c r="B2841" s="10" t="s">
        <v>10956</v>
      </c>
      <c r="C2841" s="10"/>
      <c r="D2841" s="10" t="s">
        <v>10957</v>
      </c>
      <c r="E2841" s="10" t="s">
        <v>92</v>
      </c>
      <c r="F2841" s="10" t="s">
        <v>153</v>
      </c>
      <c r="G2841" s="10" t="s">
        <v>347</v>
      </c>
      <c r="H2841" s="10" t="s">
        <v>10958</v>
      </c>
      <c r="I2841" s="10" t="s">
        <v>368</v>
      </c>
      <c r="J2841" s="10" t="s">
        <v>97</v>
      </c>
      <c r="K2841" s="10" t="s">
        <v>98</v>
      </c>
      <c r="L2841" s="11">
        <v>193838</v>
      </c>
      <c r="M2841" s="11">
        <v>346138</v>
      </c>
      <c r="N2841" s="11">
        <v>193838</v>
      </c>
      <c r="O2841" s="10" t="s">
        <v>99</v>
      </c>
      <c r="P2841" s="11">
        <v>76.63</v>
      </c>
      <c r="Q2841" s="11">
        <v>0</v>
      </c>
      <c r="R2841" s="10"/>
      <c r="S2841" s="10"/>
      <c r="T2841" s="10" t="s">
        <v>101</v>
      </c>
      <c r="U2841" s="10"/>
      <c r="V2841" s="10"/>
      <c r="W2841" s="10" t="s">
        <v>113</v>
      </c>
      <c r="X2841" s="10"/>
      <c r="Y2841" s="10" t="s">
        <v>102</v>
      </c>
      <c r="Z2841" s="11">
        <v>6</v>
      </c>
      <c r="AA2841" s="11">
        <v>6</v>
      </c>
      <c r="AB2841" s="10" t="s">
        <v>100</v>
      </c>
      <c r="AC2841" s="10"/>
      <c r="AD2841" s="10" t="s">
        <v>156</v>
      </c>
      <c r="AE2841" s="10"/>
      <c r="AF2841" s="10" t="s">
        <v>115</v>
      </c>
      <c r="AG2841" s="11"/>
      <c r="AH2841" s="11"/>
      <c r="AI2841" s="11"/>
      <c r="AJ2841" s="10"/>
      <c r="AK2841" s="12">
        <v>45786.4166666667</v>
      </c>
      <c r="AL2841" s="10" t="s">
        <v>10959</v>
      </c>
      <c r="AM2841">
        <f t="shared" si="57"/>
        <v>3</v>
      </c>
      <c r="AN2841" t="s">
        <v>106</v>
      </c>
    </row>
    <row r="2842" spans="1:40">
      <c r="A2842" s="10"/>
      <c r="B2842" s="10" t="s">
        <v>10945</v>
      </c>
      <c r="C2842" s="10"/>
      <c r="D2842" s="10" t="s">
        <v>10960</v>
      </c>
      <c r="E2842" s="10" t="s">
        <v>92</v>
      </c>
      <c r="F2842" s="10" t="s">
        <v>277</v>
      </c>
      <c r="G2842" s="10" t="s">
        <v>278</v>
      </c>
      <c r="H2842" s="10" t="s">
        <v>10960</v>
      </c>
      <c r="I2842" s="10" t="s">
        <v>257</v>
      </c>
      <c r="J2842" s="10" t="s">
        <v>97</v>
      </c>
      <c r="K2842" s="10" t="s">
        <v>98</v>
      </c>
      <c r="L2842" s="11">
        <v>61359.2</v>
      </c>
      <c r="M2842" s="11">
        <v>87656</v>
      </c>
      <c r="N2842" s="11">
        <v>135359.2</v>
      </c>
      <c r="O2842" s="10" t="s">
        <v>131</v>
      </c>
      <c r="P2842" s="11">
        <v>43.85</v>
      </c>
      <c r="Q2842" s="11">
        <v>0</v>
      </c>
      <c r="R2842" s="10"/>
      <c r="S2842" s="10"/>
      <c r="T2842" s="10" t="s">
        <v>101</v>
      </c>
      <c r="U2842" s="10"/>
      <c r="V2842" s="10"/>
      <c r="W2842" s="10" t="s">
        <v>101</v>
      </c>
      <c r="X2842" s="10"/>
      <c r="Y2842" s="10" t="s">
        <v>2376</v>
      </c>
      <c r="Z2842" s="11">
        <v>2</v>
      </c>
      <c r="AA2842" s="11">
        <v>1</v>
      </c>
      <c r="AB2842" s="10" t="s">
        <v>101</v>
      </c>
      <c r="AC2842" s="10"/>
      <c r="AD2842" s="10"/>
      <c r="AE2842" s="10"/>
      <c r="AF2842" s="10"/>
      <c r="AG2842" s="11"/>
      <c r="AH2842" s="11"/>
      <c r="AI2842" s="11"/>
      <c r="AJ2842" s="10"/>
      <c r="AK2842" s="12">
        <v>45807.4374305556</v>
      </c>
      <c r="AL2842" s="10" t="s">
        <v>10961</v>
      </c>
      <c r="AM2842">
        <f t="shared" si="57"/>
        <v>14</v>
      </c>
      <c r="AN2842" t="s">
        <v>378</v>
      </c>
    </row>
    <row r="2843" spans="1:40">
      <c r="A2843" s="10"/>
      <c r="B2843" s="10" t="s">
        <v>10945</v>
      </c>
      <c r="C2843" s="10"/>
      <c r="D2843" s="10" t="s">
        <v>10962</v>
      </c>
      <c r="E2843" s="10" t="s">
        <v>92</v>
      </c>
      <c r="F2843" s="10" t="s">
        <v>277</v>
      </c>
      <c r="G2843" s="10" t="s">
        <v>278</v>
      </c>
      <c r="H2843" s="10" t="s">
        <v>10962</v>
      </c>
      <c r="I2843" s="10" t="s">
        <v>257</v>
      </c>
      <c r="J2843" s="10" t="s">
        <v>97</v>
      </c>
      <c r="K2843" s="10" t="s">
        <v>98</v>
      </c>
      <c r="L2843" s="11">
        <v>61359.2</v>
      </c>
      <c r="M2843" s="11">
        <v>87656</v>
      </c>
      <c r="N2843" s="11">
        <v>133359.2</v>
      </c>
      <c r="O2843" s="10" t="s">
        <v>131</v>
      </c>
      <c r="P2843" s="11">
        <v>43.85</v>
      </c>
      <c r="Q2843" s="11">
        <v>0</v>
      </c>
      <c r="R2843" s="10"/>
      <c r="S2843" s="10"/>
      <c r="T2843" s="10" t="s">
        <v>101</v>
      </c>
      <c r="U2843" s="10"/>
      <c r="V2843" s="10"/>
      <c r="W2843" s="10" t="s">
        <v>101</v>
      </c>
      <c r="X2843" s="10"/>
      <c r="Y2843" s="10" t="s">
        <v>2376</v>
      </c>
      <c r="Z2843" s="11">
        <v>2</v>
      </c>
      <c r="AA2843" s="11">
        <v>1</v>
      </c>
      <c r="AB2843" s="10" t="s">
        <v>101</v>
      </c>
      <c r="AC2843" s="10"/>
      <c r="AD2843" s="10"/>
      <c r="AE2843" s="10"/>
      <c r="AF2843" s="10"/>
      <c r="AG2843" s="11"/>
      <c r="AH2843" s="11"/>
      <c r="AI2843" s="11"/>
      <c r="AJ2843" s="10"/>
      <c r="AK2843" s="12">
        <v>45807.4388773148</v>
      </c>
      <c r="AL2843" s="10" t="s">
        <v>10963</v>
      </c>
      <c r="AM2843">
        <f t="shared" si="57"/>
        <v>14</v>
      </c>
      <c r="AN2843" t="s">
        <v>378</v>
      </c>
    </row>
    <row r="2844" spans="1:40">
      <c r="A2844" s="10"/>
      <c r="B2844" s="10" t="s">
        <v>10964</v>
      </c>
      <c r="C2844" s="10"/>
      <c r="D2844" s="10" t="s">
        <v>10965</v>
      </c>
      <c r="E2844" s="10" t="s">
        <v>92</v>
      </c>
      <c r="F2844" s="10" t="s">
        <v>334</v>
      </c>
      <c r="G2844" s="10" t="s">
        <v>406</v>
      </c>
      <c r="H2844" s="10" t="s">
        <v>10966</v>
      </c>
      <c r="I2844" s="10" t="s">
        <v>368</v>
      </c>
      <c r="J2844" s="10" t="s">
        <v>97</v>
      </c>
      <c r="K2844" s="10" t="s">
        <v>98</v>
      </c>
      <c r="L2844" s="11">
        <v>399309</v>
      </c>
      <c r="M2844" s="11">
        <v>420325</v>
      </c>
      <c r="N2844" s="11">
        <v>399309</v>
      </c>
      <c r="O2844" s="10" t="s">
        <v>99</v>
      </c>
      <c r="P2844" s="11">
        <v>97.75</v>
      </c>
      <c r="Q2844" s="11">
        <v>0</v>
      </c>
      <c r="R2844" s="10"/>
      <c r="S2844" s="10"/>
      <c r="T2844" s="10" t="s">
        <v>100</v>
      </c>
      <c r="U2844" s="10"/>
      <c r="V2844" s="10"/>
      <c r="W2844" s="10" t="s">
        <v>113</v>
      </c>
      <c r="X2844" s="10"/>
      <c r="Y2844" s="10" t="s">
        <v>102</v>
      </c>
      <c r="Z2844" s="11">
        <v>0</v>
      </c>
      <c r="AA2844" s="11">
        <v>0</v>
      </c>
      <c r="AB2844" s="10" t="s">
        <v>100</v>
      </c>
      <c r="AC2844" s="10"/>
      <c r="AD2844" s="10"/>
      <c r="AE2844" s="10"/>
      <c r="AF2844" s="10"/>
      <c r="AG2844" s="11"/>
      <c r="AH2844" s="11"/>
      <c r="AI2844" s="11"/>
      <c r="AJ2844" s="10"/>
      <c r="AK2844" s="12">
        <v>45784.4166666667</v>
      </c>
      <c r="AL2844" s="10" t="s">
        <v>10967</v>
      </c>
      <c r="AM2844">
        <f t="shared" si="57"/>
        <v>3</v>
      </c>
      <c r="AN2844" t="s">
        <v>106</v>
      </c>
    </row>
    <row r="2845" spans="1:40">
      <c r="A2845" s="10"/>
      <c r="B2845" s="10" t="s">
        <v>10945</v>
      </c>
      <c r="C2845" s="10"/>
      <c r="D2845" s="10" t="s">
        <v>10968</v>
      </c>
      <c r="E2845" s="10" t="s">
        <v>92</v>
      </c>
      <c r="F2845" s="10" t="s">
        <v>277</v>
      </c>
      <c r="G2845" s="10" t="s">
        <v>278</v>
      </c>
      <c r="H2845" s="10" t="s">
        <v>10968</v>
      </c>
      <c r="I2845" s="10" t="s">
        <v>257</v>
      </c>
      <c r="J2845" s="10" t="s">
        <v>97</v>
      </c>
      <c r="K2845" s="10" t="s">
        <v>98</v>
      </c>
      <c r="L2845" s="11">
        <v>74662</v>
      </c>
      <c r="M2845" s="11">
        <v>106660</v>
      </c>
      <c r="N2845" s="11">
        <v>180662</v>
      </c>
      <c r="O2845" s="10" t="s">
        <v>131</v>
      </c>
      <c r="P2845" s="11">
        <v>53.25</v>
      </c>
      <c r="Q2845" s="11">
        <v>0</v>
      </c>
      <c r="R2845" s="10"/>
      <c r="S2845" s="10"/>
      <c r="T2845" s="10" t="s">
        <v>101</v>
      </c>
      <c r="U2845" s="10"/>
      <c r="V2845" s="10"/>
      <c r="W2845" s="10" t="s">
        <v>101</v>
      </c>
      <c r="X2845" s="10"/>
      <c r="Y2845" s="10" t="s">
        <v>2376</v>
      </c>
      <c r="Z2845" s="11">
        <v>2</v>
      </c>
      <c r="AA2845" s="11">
        <v>1</v>
      </c>
      <c r="AB2845" s="10" t="s">
        <v>101</v>
      </c>
      <c r="AC2845" s="10"/>
      <c r="AD2845" s="10"/>
      <c r="AE2845" s="10"/>
      <c r="AF2845" s="10"/>
      <c r="AG2845" s="11"/>
      <c r="AH2845" s="11"/>
      <c r="AI2845" s="11"/>
      <c r="AJ2845" s="10"/>
      <c r="AK2845" s="12">
        <v>45807.4496296296</v>
      </c>
      <c r="AL2845" s="10" t="s">
        <v>10969</v>
      </c>
      <c r="AM2845">
        <f t="shared" si="57"/>
        <v>14</v>
      </c>
      <c r="AN2845" t="s">
        <v>378</v>
      </c>
    </row>
    <row r="2846" spans="1:40">
      <c r="A2846" s="10"/>
      <c r="B2846" s="10" t="s">
        <v>10945</v>
      </c>
      <c r="C2846" s="10"/>
      <c r="D2846" s="10" t="s">
        <v>10970</v>
      </c>
      <c r="E2846" s="10" t="s">
        <v>92</v>
      </c>
      <c r="F2846" s="10" t="s">
        <v>277</v>
      </c>
      <c r="G2846" s="10" t="s">
        <v>278</v>
      </c>
      <c r="H2846" s="10" t="s">
        <v>10970</v>
      </c>
      <c r="I2846" s="10" t="s">
        <v>257</v>
      </c>
      <c r="J2846" s="10" t="s">
        <v>97</v>
      </c>
      <c r="K2846" s="10" t="s">
        <v>98</v>
      </c>
      <c r="L2846" s="11">
        <v>61359.2</v>
      </c>
      <c r="M2846" s="11">
        <v>87656</v>
      </c>
      <c r="N2846" s="11">
        <v>209359.2</v>
      </c>
      <c r="O2846" s="10" t="s">
        <v>131</v>
      </c>
      <c r="P2846" s="11">
        <v>43.85</v>
      </c>
      <c r="Q2846" s="11">
        <v>0</v>
      </c>
      <c r="R2846" s="10"/>
      <c r="S2846" s="10"/>
      <c r="T2846" s="10" t="s">
        <v>101</v>
      </c>
      <c r="U2846" s="10"/>
      <c r="V2846" s="10"/>
      <c r="W2846" s="10" t="s">
        <v>101</v>
      </c>
      <c r="X2846" s="10"/>
      <c r="Y2846" s="10" t="s">
        <v>2376</v>
      </c>
      <c r="Z2846" s="11">
        <v>2</v>
      </c>
      <c r="AA2846" s="11">
        <v>1</v>
      </c>
      <c r="AB2846" s="10" t="s">
        <v>101</v>
      </c>
      <c r="AC2846" s="10"/>
      <c r="AD2846" s="10"/>
      <c r="AE2846" s="10"/>
      <c r="AF2846" s="10"/>
      <c r="AG2846" s="11"/>
      <c r="AH2846" s="11"/>
      <c r="AI2846" s="11"/>
      <c r="AJ2846" s="10"/>
      <c r="AK2846" s="12">
        <v>45807.4421875</v>
      </c>
      <c r="AL2846" s="10" t="s">
        <v>10971</v>
      </c>
      <c r="AM2846">
        <f t="shared" si="57"/>
        <v>14</v>
      </c>
      <c r="AN2846" t="s">
        <v>378</v>
      </c>
    </row>
    <row r="2847" spans="1:40">
      <c r="A2847" s="10"/>
      <c r="B2847" s="10" t="s">
        <v>10945</v>
      </c>
      <c r="C2847" s="10"/>
      <c r="D2847" s="10" t="s">
        <v>10972</v>
      </c>
      <c r="E2847" s="10" t="s">
        <v>92</v>
      </c>
      <c r="F2847" s="10" t="s">
        <v>277</v>
      </c>
      <c r="G2847" s="10" t="s">
        <v>278</v>
      </c>
      <c r="H2847" s="10" t="s">
        <v>10972</v>
      </c>
      <c r="I2847" s="10" t="s">
        <v>257</v>
      </c>
      <c r="J2847" s="10" t="s">
        <v>97</v>
      </c>
      <c r="K2847" s="10" t="s">
        <v>98</v>
      </c>
      <c r="L2847" s="11">
        <v>61359.2</v>
      </c>
      <c r="M2847" s="11">
        <v>87656</v>
      </c>
      <c r="N2847" s="11">
        <v>133359.2</v>
      </c>
      <c r="O2847" s="10" t="s">
        <v>131</v>
      </c>
      <c r="P2847" s="11">
        <v>43.85</v>
      </c>
      <c r="Q2847" s="11">
        <v>0</v>
      </c>
      <c r="R2847" s="10"/>
      <c r="S2847" s="10"/>
      <c r="T2847" s="10" t="s">
        <v>101</v>
      </c>
      <c r="U2847" s="10"/>
      <c r="V2847" s="10"/>
      <c r="W2847" s="10" t="s">
        <v>101</v>
      </c>
      <c r="X2847" s="10"/>
      <c r="Y2847" s="10" t="s">
        <v>2376</v>
      </c>
      <c r="Z2847" s="11">
        <v>2</v>
      </c>
      <c r="AA2847" s="11">
        <v>1</v>
      </c>
      <c r="AB2847" s="10" t="s">
        <v>101</v>
      </c>
      <c r="AC2847" s="10"/>
      <c r="AD2847" s="10"/>
      <c r="AE2847" s="10"/>
      <c r="AF2847" s="10"/>
      <c r="AG2847" s="11"/>
      <c r="AH2847" s="11"/>
      <c r="AI2847" s="11"/>
      <c r="AJ2847" s="10"/>
      <c r="AK2847" s="12">
        <v>45807.4349305556</v>
      </c>
      <c r="AL2847" s="10" t="s">
        <v>10973</v>
      </c>
      <c r="AM2847">
        <f t="shared" si="57"/>
        <v>14</v>
      </c>
      <c r="AN2847" t="s">
        <v>378</v>
      </c>
    </row>
    <row r="2848" spans="1:40">
      <c r="A2848" s="10"/>
      <c r="B2848" s="10" t="s">
        <v>10945</v>
      </c>
      <c r="C2848" s="10"/>
      <c r="D2848" s="10" t="s">
        <v>10974</v>
      </c>
      <c r="E2848" s="10" t="s">
        <v>92</v>
      </c>
      <c r="F2848" s="10" t="s">
        <v>277</v>
      </c>
      <c r="G2848" s="10" t="s">
        <v>278</v>
      </c>
      <c r="H2848" s="10" t="s">
        <v>10974</v>
      </c>
      <c r="I2848" s="10" t="s">
        <v>257</v>
      </c>
      <c r="J2848" s="10" t="s">
        <v>97</v>
      </c>
      <c r="K2848" s="10" t="s">
        <v>98</v>
      </c>
      <c r="L2848" s="11">
        <v>61359.2</v>
      </c>
      <c r="M2848" s="11">
        <v>87656</v>
      </c>
      <c r="N2848" s="11">
        <v>135359.2</v>
      </c>
      <c r="O2848" s="10" t="s">
        <v>131</v>
      </c>
      <c r="P2848" s="11">
        <v>43.85</v>
      </c>
      <c r="Q2848" s="11">
        <v>0</v>
      </c>
      <c r="R2848" s="10"/>
      <c r="S2848" s="10"/>
      <c r="T2848" s="10" t="s">
        <v>101</v>
      </c>
      <c r="U2848" s="10"/>
      <c r="V2848" s="10"/>
      <c r="W2848" s="10" t="s">
        <v>101</v>
      </c>
      <c r="X2848" s="10"/>
      <c r="Y2848" s="10" t="s">
        <v>2376</v>
      </c>
      <c r="Z2848" s="11">
        <v>2</v>
      </c>
      <c r="AA2848" s="11">
        <v>1</v>
      </c>
      <c r="AB2848" s="10" t="s">
        <v>101</v>
      </c>
      <c r="AC2848" s="10"/>
      <c r="AD2848" s="10"/>
      <c r="AE2848" s="10"/>
      <c r="AF2848" s="10"/>
      <c r="AG2848" s="11"/>
      <c r="AH2848" s="11"/>
      <c r="AI2848" s="11"/>
      <c r="AJ2848" s="10"/>
      <c r="AK2848" s="12">
        <v>45807.4346990741</v>
      </c>
      <c r="AL2848" s="10" t="s">
        <v>10975</v>
      </c>
      <c r="AM2848">
        <f t="shared" si="57"/>
        <v>14</v>
      </c>
      <c r="AN2848" t="s">
        <v>378</v>
      </c>
    </row>
    <row r="2849" spans="1:40">
      <c r="A2849" s="10"/>
      <c r="B2849" s="10" t="s">
        <v>10945</v>
      </c>
      <c r="C2849" s="10"/>
      <c r="D2849" s="10" t="s">
        <v>10976</v>
      </c>
      <c r="E2849" s="10" t="s">
        <v>92</v>
      </c>
      <c r="F2849" s="10" t="s">
        <v>277</v>
      </c>
      <c r="G2849" s="10" t="s">
        <v>278</v>
      </c>
      <c r="H2849" s="10" t="s">
        <v>10976</v>
      </c>
      <c r="I2849" s="10" t="s">
        <v>257</v>
      </c>
      <c r="J2849" s="10" t="s">
        <v>97</v>
      </c>
      <c r="K2849" s="10" t="s">
        <v>98</v>
      </c>
      <c r="L2849" s="11">
        <v>61359.2</v>
      </c>
      <c r="M2849" s="11">
        <v>87656</v>
      </c>
      <c r="N2849" s="11">
        <v>207359.2</v>
      </c>
      <c r="O2849" s="10" t="s">
        <v>131</v>
      </c>
      <c r="P2849" s="11">
        <v>43.85</v>
      </c>
      <c r="Q2849" s="11">
        <v>0</v>
      </c>
      <c r="R2849" s="10"/>
      <c r="S2849" s="10"/>
      <c r="T2849" s="10" t="s">
        <v>101</v>
      </c>
      <c r="U2849" s="10"/>
      <c r="V2849" s="10"/>
      <c r="W2849" s="10" t="s">
        <v>101</v>
      </c>
      <c r="X2849" s="10"/>
      <c r="Y2849" s="10" t="s">
        <v>2376</v>
      </c>
      <c r="Z2849" s="11">
        <v>2</v>
      </c>
      <c r="AA2849" s="11">
        <v>1</v>
      </c>
      <c r="AB2849" s="10" t="s">
        <v>101</v>
      </c>
      <c r="AC2849" s="10"/>
      <c r="AD2849" s="10"/>
      <c r="AE2849" s="10"/>
      <c r="AF2849" s="10"/>
      <c r="AG2849" s="11"/>
      <c r="AH2849" s="11"/>
      <c r="AI2849" s="11"/>
      <c r="AJ2849" s="10"/>
      <c r="AK2849" s="12">
        <v>45807.4422337963</v>
      </c>
      <c r="AL2849" s="10" t="s">
        <v>10977</v>
      </c>
      <c r="AM2849">
        <f t="shared" si="57"/>
        <v>14</v>
      </c>
      <c r="AN2849" t="s">
        <v>378</v>
      </c>
    </row>
    <row r="2850" spans="1:40">
      <c r="A2850" s="10"/>
      <c r="B2850" s="10" t="s">
        <v>10978</v>
      </c>
      <c r="C2850" s="10"/>
      <c r="D2850" s="10" t="s">
        <v>10979</v>
      </c>
      <c r="E2850" s="10" t="s">
        <v>92</v>
      </c>
      <c r="F2850" s="10" t="s">
        <v>93</v>
      </c>
      <c r="G2850" s="10" t="s">
        <v>289</v>
      </c>
      <c r="H2850" s="10" t="s">
        <v>10980</v>
      </c>
      <c r="I2850" s="10" t="s">
        <v>257</v>
      </c>
      <c r="J2850" s="10" t="s">
        <v>97</v>
      </c>
      <c r="K2850" s="10" t="s">
        <v>98</v>
      </c>
      <c r="L2850" s="11">
        <v>87258</v>
      </c>
      <c r="M2850" s="11">
        <v>124653</v>
      </c>
      <c r="N2850" s="11">
        <v>99258</v>
      </c>
      <c r="O2850" s="10" t="s">
        <v>131</v>
      </c>
      <c r="P2850" s="11">
        <v>32.99</v>
      </c>
      <c r="Q2850" s="11">
        <v>0</v>
      </c>
      <c r="R2850" s="10"/>
      <c r="S2850" s="10"/>
      <c r="T2850" s="10" t="s">
        <v>100</v>
      </c>
      <c r="U2850" s="10"/>
      <c r="V2850" s="10"/>
      <c r="W2850" s="10" t="s">
        <v>100</v>
      </c>
      <c r="X2850" s="10"/>
      <c r="Y2850" s="10" t="s">
        <v>250</v>
      </c>
      <c r="Z2850" s="11">
        <v>4</v>
      </c>
      <c r="AA2850" s="11">
        <v>1</v>
      </c>
      <c r="AB2850" s="10" t="s">
        <v>100</v>
      </c>
      <c r="AC2850" s="10" t="s">
        <v>10981</v>
      </c>
      <c r="AD2850" s="10"/>
      <c r="AE2850" s="10" t="s">
        <v>2183</v>
      </c>
      <c r="AF2850" s="10"/>
      <c r="AG2850" s="11"/>
      <c r="AH2850" s="11"/>
      <c r="AI2850" s="11"/>
      <c r="AJ2850" s="10"/>
      <c r="AK2850" s="12">
        <v>45806.4177893518</v>
      </c>
      <c r="AL2850" s="10" t="s">
        <v>10982</v>
      </c>
      <c r="AM2850">
        <f t="shared" si="57"/>
        <v>2</v>
      </c>
      <c r="AN2850" t="s">
        <v>106</v>
      </c>
    </row>
    <row r="2851" spans="1:40">
      <c r="A2851" s="10"/>
      <c r="B2851" s="10" t="s">
        <v>10983</v>
      </c>
      <c r="C2851" s="10"/>
      <c r="D2851" s="10" t="s">
        <v>10984</v>
      </c>
      <c r="E2851" s="10" t="s">
        <v>92</v>
      </c>
      <c r="F2851" s="10" t="s">
        <v>120</v>
      </c>
      <c r="G2851" s="10" t="s">
        <v>459</v>
      </c>
      <c r="H2851" s="10" t="s">
        <v>10985</v>
      </c>
      <c r="I2851" s="10" t="s">
        <v>368</v>
      </c>
      <c r="J2851" s="10" t="s">
        <v>97</v>
      </c>
      <c r="K2851" s="10" t="s">
        <v>98</v>
      </c>
      <c r="L2851" s="11">
        <v>229184</v>
      </c>
      <c r="M2851" s="11">
        <v>358100</v>
      </c>
      <c r="N2851" s="11">
        <v>229184</v>
      </c>
      <c r="O2851" s="10" t="s">
        <v>99</v>
      </c>
      <c r="P2851" s="11">
        <v>124.68</v>
      </c>
      <c r="Q2851" s="11">
        <v>0</v>
      </c>
      <c r="R2851" s="10"/>
      <c r="S2851" s="10"/>
      <c r="T2851" s="10" t="s">
        <v>101</v>
      </c>
      <c r="U2851" s="10" t="s">
        <v>258</v>
      </c>
      <c r="V2851" s="10"/>
      <c r="W2851" s="10" t="s">
        <v>101</v>
      </c>
      <c r="X2851" s="10"/>
      <c r="Y2851" s="10" t="s">
        <v>102</v>
      </c>
      <c r="Z2851" s="11">
        <v>10</v>
      </c>
      <c r="AA2851" s="11">
        <v>10</v>
      </c>
      <c r="AB2851" s="10" t="s">
        <v>100</v>
      </c>
      <c r="AC2851" s="10"/>
      <c r="AD2851" s="10"/>
      <c r="AE2851" s="10"/>
      <c r="AF2851" s="10" t="s">
        <v>115</v>
      </c>
      <c r="AG2851" s="11"/>
      <c r="AH2851" s="11"/>
      <c r="AI2851" s="11"/>
      <c r="AJ2851" s="10"/>
      <c r="AK2851" s="12">
        <v>45807.4166666667</v>
      </c>
      <c r="AL2851" s="10" t="s">
        <v>10986</v>
      </c>
      <c r="AM2851">
        <f t="shared" si="57"/>
        <v>3</v>
      </c>
      <c r="AN2851" t="s">
        <v>106</v>
      </c>
    </row>
    <row r="2852" spans="1:40">
      <c r="A2852" s="10"/>
      <c r="B2852" s="10" t="s">
        <v>10829</v>
      </c>
      <c r="C2852" s="10"/>
      <c r="D2852" s="10" t="s">
        <v>10987</v>
      </c>
      <c r="E2852" s="10" t="s">
        <v>92</v>
      </c>
      <c r="F2852" s="10" t="s">
        <v>128</v>
      </c>
      <c r="G2852" s="10" t="s">
        <v>216</v>
      </c>
      <c r="H2852" s="10" t="s">
        <v>10987</v>
      </c>
      <c r="I2852" s="10" t="s">
        <v>96</v>
      </c>
      <c r="J2852" s="10" t="s">
        <v>97</v>
      </c>
      <c r="K2852" s="10" t="s">
        <v>98</v>
      </c>
      <c r="L2852" s="11">
        <v>162290.8</v>
      </c>
      <c r="M2852" s="11">
        <v>289805</v>
      </c>
      <c r="N2852" s="11">
        <v>162290.8</v>
      </c>
      <c r="O2852" s="10" t="s">
        <v>99</v>
      </c>
      <c r="P2852" s="11">
        <v>89.89</v>
      </c>
      <c r="Q2852" s="11">
        <v>0</v>
      </c>
      <c r="R2852" s="10"/>
      <c r="S2852" s="10"/>
      <c r="T2852" s="10" t="s">
        <v>101</v>
      </c>
      <c r="U2852" s="10"/>
      <c r="V2852" s="10"/>
      <c r="W2852" s="10" t="s">
        <v>101</v>
      </c>
      <c r="X2852" s="10"/>
      <c r="Y2852" s="10" t="s">
        <v>440</v>
      </c>
      <c r="Z2852" s="11">
        <v>0</v>
      </c>
      <c r="AA2852" s="11">
        <v>0</v>
      </c>
      <c r="AB2852" s="10" t="s">
        <v>101</v>
      </c>
      <c r="AC2852" s="10"/>
      <c r="AD2852" s="10"/>
      <c r="AE2852" s="10"/>
      <c r="AF2852" s="10"/>
      <c r="AG2852" s="11"/>
      <c r="AH2852" s="11"/>
      <c r="AI2852" s="11"/>
      <c r="AJ2852" s="10"/>
      <c r="AK2852" s="12">
        <v>45807.417662037</v>
      </c>
      <c r="AL2852" s="10" t="s">
        <v>10988</v>
      </c>
      <c r="AM2852">
        <f t="shared" ref="AM2852:AM2915" si="58">LEN(B2852)</f>
        <v>3</v>
      </c>
      <c r="AN2852" t="s">
        <v>106</v>
      </c>
    </row>
    <row r="2853" spans="1:40">
      <c r="A2853" s="10"/>
      <c r="B2853" s="10" t="s">
        <v>10829</v>
      </c>
      <c r="C2853" s="10"/>
      <c r="D2853" s="10" t="s">
        <v>10989</v>
      </c>
      <c r="E2853" s="10" t="s">
        <v>92</v>
      </c>
      <c r="F2853" s="10" t="s">
        <v>128</v>
      </c>
      <c r="G2853" s="10" t="s">
        <v>216</v>
      </c>
      <c r="H2853" s="10" t="s">
        <v>10989</v>
      </c>
      <c r="I2853" s="10" t="s">
        <v>96</v>
      </c>
      <c r="J2853" s="10" t="s">
        <v>97</v>
      </c>
      <c r="K2853" s="10" t="s">
        <v>98</v>
      </c>
      <c r="L2853" s="11">
        <v>169055.04</v>
      </c>
      <c r="M2853" s="11">
        <v>301884</v>
      </c>
      <c r="N2853" s="11">
        <v>169055.04</v>
      </c>
      <c r="O2853" s="10" t="s">
        <v>99</v>
      </c>
      <c r="P2853" s="11">
        <v>89.9</v>
      </c>
      <c r="Q2853" s="11">
        <v>0</v>
      </c>
      <c r="R2853" s="10"/>
      <c r="S2853" s="10"/>
      <c r="T2853" s="10" t="s">
        <v>101</v>
      </c>
      <c r="U2853" s="10"/>
      <c r="V2853" s="10"/>
      <c r="W2853" s="10" t="s">
        <v>101</v>
      </c>
      <c r="X2853" s="10"/>
      <c r="Y2853" s="10" t="s">
        <v>440</v>
      </c>
      <c r="Z2853" s="11">
        <v>0</v>
      </c>
      <c r="AA2853" s="11">
        <v>0</v>
      </c>
      <c r="AB2853" s="10" t="s">
        <v>101</v>
      </c>
      <c r="AC2853" s="10"/>
      <c r="AD2853" s="10"/>
      <c r="AE2853" s="10"/>
      <c r="AF2853" s="10"/>
      <c r="AG2853" s="11"/>
      <c r="AH2853" s="11"/>
      <c r="AI2853" s="11"/>
      <c r="AJ2853" s="10"/>
      <c r="AK2853" s="12">
        <v>45807.418125</v>
      </c>
      <c r="AL2853" s="10" t="s">
        <v>10990</v>
      </c>
      <c r="AM2853">
        <f t="shared" si="58"/>
        <v>3</v>
      </c>
      <c r="AN2853" t="s">
        <v>106</v>
      </c>
    </row>
    <row r="2854" spans="1:40">
      <c r="A2854" s="10"/>
      <c r="B2854" s="10" t="s">
        <v>10991</v>
      </c>
      <c r="C2854" s="10"/>
      <c r="D2854" s="10" t="s">
        <v>10992</v>
      </c>
      <c r="E2854" s="10" t="s">
        <v>92</v>
      </c>
      <c r="F2854" s="10" t="s">
        <v>128</v>
      </c>
      <c r="G2854" s="10" t="s">
        <v>216</v>
      </c>
      <c r="H2854" s="10" t="s">
        <v>10992</v>
      </c>
      <c r="I2854" s="10" t="s">
        <v>96</v>
      </c>
      <c r="J2854" s="10" t="s">
        <v>97</v>
      </c>
      <c r="K2854" s="10" t="s">
        <v>98</v>
      </c>
      <c r="L2854" s="11">
        <v>169036.56</v>
      </c>
      <c r="M2854" s="11">
        <v>301851</v>
      </c>
      <c r="N2854" s="11">
        <v>169036.56</v>
      </c>
      <c r="O2854" s="10" t="s">
        <v>99</v>
      </c>
      <c r="P2854" s="11">
        <v>89.89</v>
      </c>
      <c r="Q2854" s="11">
        <v>0</v>
      </c>
      <c r="R2854" s="10"/>
      <c r="S2854" s="10"/>
      <c r="T2854" s="10" t="s">
        <v>101</v>
      </c>
      <c r="U2854" s="10"/>
      <c r="V2854" s="10"/>
      <c r="W2854" s="10" t="s">
        <v>101</v>
      </c>
      <c r="X2854" s="10"/>
      <c r="Y2854" s="10" t="s">
        <v>440</v>
      </c>
      <c r="Z2854" s="11">
        <v>0</v>
      </c>
      <c r="AA2854" s="11">
        <v>0</v>
      </c>
      <c r="AB2854" s="10" t="s">
        <v>101</v>
      </c>
      <c r="AC2854" s="10"/>
      <c r="AD2854" s="10"/>
      <c r="AE2854" s="10"/>
      <c r="AF2854" s="10"/>
      <c r="AG2854" s="11"/>
      <c r="AH2854" s="11"/>
      <c r="AI2854" s="11"/>
      <c r="AJ2854" s="10"/>
      <c r="AK2854" s="12">
        <v>45861.6301157407</v>
      </c>
      <c r="AL2854" s="10" t="s">
        <v>10993</v>
      </c>
      <c r="AM2854">
        <f t="shared" si="58"/>
        <v>3</v>
      </c>
      <c r="AN2854" t="s">
        <v>106</v>
      </c>
    </row>
    <row r="2855" spans="1:40">
      <c r="A2855" s="10"/>
      <c r="B2855" s="10" t="s">
        <v>8849</v>
      </c>
      <c r="C2855" s="10"/>
      <c r="D2855" s="10" t="s">
        <v>10994</v>
      </c>
      <c r="E2855" s="10" t="s">
        <v>92</v>
      </c>
      <c r="F2855" s="10" t="s">
        <v>128</v>
      </c>
      <c r="G2855" s="10" t="s">
        <v>216</v>
      </c>
      <c r="H2855" s="10" t="s">
        <v>10994</v>
      </c>
      <c r="I2855" s="10" t="s">
        <v>96</v>
      </c>
      <c r="J2855" s="10" t="s">
        <v>97</v>
      </c>
      <c r="K2855" s="10" t="s">
        <v>98</v>
      </c>
      <c r="L2855" s="11">
        <v>162290.8</v>
      </c>
      <c r="M2855" s="11">
        <v>289805</v>
      </c>
      <c r="N2855" s="11">
        <v>162290.8</v>
      </c>
      <c r="O2855" s="10" t="s">
        <v>99</v>
      </c>
      <c r="P2855" s="11">
        <v>89.89</v>
      </c>
      <c r="Q2855" s="11">
        <v>0</v>
      </c>
      <c r="R2855" s="10"/>
      <c r="S2855" s="10"/>
      <c r="T2855" s="10" t="s">
        <v>101</v>
      </c>
      <c r="U2855" s="10"/>
      <c r="V2855" s="10"/>
      <c r="W2855" s="10" t="s">
        <v>101</v>
      </c>
      <c r="X2855" s="10"/>
      <c r="Y2855" s="10" t="s">
        <v>440</v>
      </c>
      <c r="Z2855" s="11">
        <v>0</v>
      </c>
      <c r="AA2855" s="11">
        <v>0</v>
      </c>
      <c r="AB2855" s="10" t="s">
        <v>101</v>
      </c>
      <c r="AC2855" s="10"/>
      <c r="AD2855" s="10"/>
      <c r="AE2855" s="10"/>
      <c r="AF2855" s="10"/>
      <c r="AG2855" s="11"/>
      <c r="AH2855" s="11"/>
      <c r="AI2855" s="11"/>
      <c r="AJ2855" s="10"/>
      <c r="AK2855" s="12">
        <v>45807.4240625</v>
      </c>
      <c r="AL2855" s="10" t="s">
        <v>10995</v>
      </c>
      <c r="AM2855">
        <f t="shared" si="58"/>
        <v>2</v>
      </c>
      <c r="AN2855" t="s">
        <v>106</v>
      </c>
    </row>
    <row r="2856" spans="1:40">
      <c r="A2856" s="10"/>
      <c r="B2856" s="10" t="s">
        <v>10996</v>
      </c>
      <c r="C2856" s="10"/>
      <c r="D2856" s="10" t="s">
        <v>10997</v>
      </c>
      <c r="E2856" s="10" t="s">
        <v>92</v>
      </c>
      <c r="F2856" s="10" t="s">
        <v>128</v>
      </c>
      <c r="G2856" s="10" t="s">
        <v>216</v>
      </c>
      <c r="H2856" s="10" t="s">
        <v>10997</v>
      </c>
      <c r="I2856" s="10" t="s">
        <v>96</v>
      </c>
      <c r="J2856" s="10" t="s">
        <v>97</v>
      </c>
      <c r="K2856" s="10" t="s">
        <v>98</v>
      </c>
      <c r="L2856" s="11">
        <v>162309.28</v>
      </c>
      <c r="M2856" s="11">
        <v>289838</v>
      </c>
      <c r="N2856" s="11">
        <v>162309.28</v>
      </c>
      <c r="O2856" s="10" t="s">
        <v>99</v>
      </c>
      <c r="P2856" s="11">
        <v>89.9</v>
      </c>
      <c r="Q2856" s="11">
        <v>0</v>
      </c>
      <c r="R2856" s="10"/>
      <c r="S2856" s="10"/>
      <c r="T2856" s="10" t="s">
        <v>101</v>
      </c>
      <c r="U2856" s="10"/>
      <c r="V2856" s="10"/>
      <c r="W2856" s="10" t="s">
        <v>101</v>
      </c>
      <c r="X2856" s="10"/>
      <c r="Y2856" s="10" t="s">
        <v>440</v>
      </c>
      <c r="Z2856" s="11">
        <v>0</v>
      </c>
      <c r="AA2856" s="11">
        <v>0</v>
      </c>
      <c r="AB2856" s="10" t="s">
        <v>101</v>
      </c>
      <c r="AC2856" s="10"/>
      <c r="AD2856" s="10"/>
      <c r="AE2856" s="10"/>
      <c r="AF2856" s="10"/>
      <c r="AG2856" s="11"/>
      <c r="AH2856" s="11"/>
      <c r="AI2856" s="11"/>
      <c r="AJ2856" s="10"/>
      <c r="AK2856" s="12">
        <v>45846.5046296296</v>
      </c>
      <c r="AL2856" s="10" t="s">
        <v>10998</v>
      </c>
      <c r="AM2856">
        <f t="shared" si="58"/>
        <v>3</v>
      </c>
      <c r="AN2856" t="s">
        <v>106</v>
      </c>
    </row>
    <row r="2857" spans="1:40">
      <c r="A2857" s="10"/>
      <c r="B2857" s="10" t="s">
        <v>10996</v>
      </c>
      <c r="C2857" s="10"/>
      <c r="D2857" s="10" t="s">
        <v>10999</v>
      </c>
      <c r="E2857" s="10" t="s">
        <v>92</v>
      </c>
      <c r="F2857" s="10" t="s">
        <v>128</v>
      </c>
      <c r="G2857" s="10" t="s">
        <v>216</v>
      </c>
      <c r="H2857" s="10" t="s">
        <v>10999</v>
      </c>
      <c r="I2857" s="10" t="s">
        <v>96</v>
      </c>
      <c r="J2857" s="10" t="s">
        <v>97</v>
      </c>
      <c r="K2857" s="10" t="s">
        <v>98</v>
      </c>
      <c r="L2857" s="11">
        <v>162309.28</v>
      </c>
      <c r="M2857" s="11">
        <v>289838</v>
      </c>
      <c r="N2857" s="11">
        <v>162309.28</v>
      </c>
      <c r="O2857" s="10" t="s">
        <v>99</v>
      </c>
      <c r="P2857" s="11">
        <v>89.9</v>
      </c>
      <c r="Q2857" s="11">
        <v>0</v>
      </c>
      <c r="R2857" s="10"/>
      <c r="S2857" s="10"/>
      <c r="T2857" s="10" t="s">
        <v>101</v>
      </c>
      <c r="U2857" s="10"/>
      <c r="V2857" s="10"/>
      <c r="W2857" s="10" t="s">
        <v>101</v>
      </c>
      <c r="X2857" s="10"/>
      <c r="Y2857" s="10" t="s">
        <v>440</v>
      </c>
      <c r="Z2857" s="11">
        <v>0</v>
      </c>
      <c r="AA2857" s="11">
        <v>0</v>
      </c>
      <c r="AB2857" s="10" t="s">
        <v>101</v>
      </c>
      <c r="AC2857" s="10"/>
      <c r="AD2857" s="10"/>
      <c r="AE2857" s="10"/>
      <c r="AF2857" s="10"/>
      <c r="AG2857" s="11"/>
      <c r="AH2857" s="11"/>
      <c r="AI2857" s="11"/>
      <c r="AJ2857" s="10"/>
      <c r="AK2857" s="12">
        <v>45846.5027314815</v>
      </c>
      <c r="AL2857" s="10" t="s">
        <v>11000</v>
      </c>
      <c r="AM2857">
        <f t="shared" si="58"/>
        <v>3</v>
      </c>
      <c r="AN2857" t="s">
        <v>106</v>
      </c>
    </row>
    <row r="2858" spans="1:40">
      <c r="A2858" s="10"/>
      <c r="B2858" s="10" t="s">
        <v>10996</v>
      </c>
      <c r="C2858" s="10"/>
      <c r="D2858" s="10" t="s">
        <v>11001</v>
      </c>
      <c r="E2858" s="10" t="s">
        <v>92</v>
      </c>
      <c r="F2858" s="10" t="s">
        <v>128</v>
      </c>
      <c r="G2858" s="10" t="s">
        <v>216</v>
      </c>
      <c r="H2858" s="10" t="s">
        <v>11001</v>
      </c>
      <c r="I2858" s="10" t="s">
        <v>96</v>
      </c>
      <c r="J2858" s="10" t="s">
        <v>97</v>
      </c>
      <c r="K2858" s="10" t="s">
        <v>98</v>
      </c>
      <c r="L2858" s="11">
        <v>169036.56</v>
      </c>
      <c r="M2858" s="11">
        <v>301851</v>
      </c>
      <c r="N2858" s="11">
        <v>169036.56</v>
      </c>
      <c r="O2858" s="10" t="s">
        <v>99</v>
      </c>
      <c r="P2858" s="11">
        <v>89.89</v>
      </c>
      <c r="Q2858" s="11">
        <v>0</v>
      </c>
      <c r="R2858" s="10"/>
      <c r="S2858" s="10"/>
      <c r="T2858" s="10" t="s">
        <v>101</v>
      </c>
      <c r="U2858" s="10"/>
      <c r="V2858" s="10"/>
      <c r="W2858" s="10" t="s">
        <v>101</v>
      </c>
      <c r="X2858" s="10"/>
      <c r="Y2858" s="10" t="s">
        <v>440</v>
      </c>
      <c r="Z2858" s="11">
        <v>0</v>
      </c>
      <c r="AA2858" s="11">
        <v>0</v>
      </c>
      <c r="AB2858" s="10" t="s">
        <v>101</v>
      </c>
      <c r="AC2858" s="10"/>
      <c r="AD2858" s="10"/>
      <c r="AE2858" s="10"/>
      <c r="AF2858" s="10"/>
      <c r="AG2858" s="11"/>
      <c r="AH2858" s="11"/>
      <c r="AI2858" s="11"/>
      <c r="AJ2858" s="10"/>
      <c r="AK2858" s="12">
        <v>45846.5034722222</v>
      </c>
      <c r="AL2858" s="10" t="s">
        <v>11002</v>
      </c>
      <c r="AM2858">
        <f t="shared" si="58"/>
        <v>3</v>
      </c>
      <c r="AN2858" t="s">
        <v>106</v>
      </c>
    </row>
    <row r="2859" spans="1:40">
      <c r="A2859" s="10"/>
      <c r="B2859" s="10" t="s">
        <v>11003</v>
      </c>
      <c r="C2859" s="10"/>
      <c r="D2859" s="10" t="s">
        <v>11004</v>
      </c>
      <c r="E2859" s="10" t="s">
        <v>92</v>
      </c>
      <c r="F2859" s="10" t="s">
        <v>128</v>
      </c>
      <c r="G2859" s="10" t="s">
        <v>216</v>
      </c>
      <c r="H2859" s="10" t="s">
        <v>11004</v>
      </c>
      <c r="I2859" s="10" t="s">
        <v>96</v>
      </c>
      <c r="J2859" s="10" t="s">
        <v>97</v>
      </c>
      <c r="K2859" s="10" t="s">
        <v>98</v>
      </c>
      <c r="L2859" s="11">
        <v>182597.52</v>
      </c>
      <c r="M2859" s="11">
        <v>326067</v>
      </c>
      <c r="N2859" s="11">
        <v>182597.52</v>
      </c>
      <c r="O2859" s="10" t="s">
        <v>99</v>
      </c>
      <c r="P2859" s="11">
        <v>89.9</v>
      </c>
      <c r="Q2859" s="11">
        <v>0</v>
      </c>
      <c r="R2859" s="10"/>
      <c r="S2859" s="10"/>
      <c r="T2859" s="10" t="s">
        <v>101</v>
      </c>
      <c r="U2859" s="10"/>
      <c r="V2859" s="10"/>
      <c r="W2859" s="10" t="s">
        <v>101</v>
      </c>
      <c r="X2859" s="10"/>
      <c r="Y2859" s="10" t="s">
        <v>440</v>
      </c>
      <c r="Z2859" s="11">
        <v>0</v>
      </c>
      <c r="AA2859" s="11">
        <v>0</v>
      </c>
      <c r="AB2859" s="10" t="s">
        <v>101</v>
      </c>
      <c r="AC2859" s="10"/>
      <c r="AD2859" s="10"/>
      <c r="AE2859" s="10"/>
      <c r="AF2859" s="10"/>
      <c r="AG2859" s="11"/>
      <c r="AH2859" s="11"/>
      <c r="AI2859" s="11"/>
      <c r="AJ2859" s="10"/>
      <c r="AK2859" s="12">
        <v>45864.308912037</v>
      </c>
      <c r="AL2859" s="10" t="s">
        <v>11005</v>
      </c>
      <c r="AM2859">
        <f t="shared" si="58"/>
        <v>3</v>
      </c>
      <c r="AN2859" t="s">
        <v>106</v>
      </c>
    </row>
    <row r="2860" spans="1:40">
      <c r="A2860" s="10"/>
      <c r="B2860" s="10" t="s">
        <v>7201</v>
      </c>
      <c r="C2860" s="10"/>
      <c r="D2860" s="10" t="s">
        <v>11006</v>
      </c>
      <c r="E2860" s="10" t="s">
        <v>92</v>
      </c>
      <c r="F2860" s="10" t="s">
        <v>128</v>
      </c>
      <c r="G2860" s="10" t="s">
        <v>216</v>
      </c>
      <c r="H2860" s="10" t="s">
        <v>11006</v>
      </c>
      <c r="I2860" s="10" t="s">
        <v>96</v>
      </c>
      <c r="J2860" s="10" t="s">
        <v>97</v>
      </c>
      <c r="K2860" s="10" t="s">
        <v>98</v>
      </c>
      <c r="L2860" s="11">
        <v>162290.8</v>
      </c>
      <c r="M2860" s="11">
        <v>289805</v>
      </c>
      <c r="N2860" s="11">
        <v>162290.8</v>
      </c>
      <c r="O2860" s="10" t="s">
        <v>99</v>
      </c>
      <c r="P2860" s="11">
        <v>89.89</v>
      </c>
      <c r="Q2860" s="11">
        <v>0</v>
      </c>
      <c r="R2860" s="10"/>
      <c r="S2860" s="10"/>
      <c r="T2860" s="10" t="s">
        <v>101</v>
      </c>
      <c r="U2860" s="10"/>
      <c r="V2860" s="10"/>
      <c r="W2860" s="10" t="s">
        <v>101</v>
      </c>
      <c r="X2860" s="10"/>
      <c r="Y2860" s="10" t="s">
        <v>440</v>
      </c>
      <c r="Z2860" s="11">
        <v>0</v>
      </c>
      <c r="AA2860" s="11">
        <v>0</v>
      </c>
      <c r="AB2860" s="10" t="s">
        <v>101</v>
      </c>
      <c r="AC2860" s="10"/>
      <c r="AD2860" s="10"/>
      <c r="AE2860" s="10"/>
      <c r="AF2860" s="10"/>
      <c r="AG2860" s="11"/>
      <c r="AH2860" s="11"/>
      <c r="AI2860" s="11"/>
      <c r="AJ2860" s="10"/>
      <c r="AK2860" s="12">
        <v>45867.3839699074</v>
      </c>
      <c r="AL2860" s="10" t="s">
        <v>11007</v>
      </c>
      <c r="AM2860">
        <f t="shared" si="58"/>
        <v>3</v>
      </c>
      <c r="AN2860" t="s">
        <v>106</v>
      </c>
    </row>
    <row r="2861" spans="1:40">
      <c r="A2861" s="10"/>
      <c r="B2861" s="10" t="s">
        <v>11008</v>
      </c>
      <c r="C2861" s="10"/>
      <c r="D2861" s="10" t="s">
        <v>11009</v>
      </c>
      <c r="E2861" s="10" t="s">
        <v>92</v>
      </c>
      <c r="F2861" s="10" t="s">
        <v>148</v>
      </c>
      <c r="G2861" s="10" t="s">
        <v>545</v>
      </c>
      <c r="H2861" s="10" t="s">
        <v>11010</v>
      </c>
      <c r="I2861" s="10" t="s">
        <v>257</v>
      </c>
      <c r="J2861" s="10" t="s">
        <v>97</v>
      </c>
      <c r="K2861" s="10" t="s">
        <v>98</v>
      </c>
      <c r="L2861" s="11">
        <v>520898.46</v>
      </c>
      <c r="M2861" s="11">
        <v>520898.46</v>
      </c>
      <c r="N2861" s="11">
        <v>604898.46</v>
      </c>
      <c r="O2861" s="10" t="s">
        <v>99</v>
      </c>
      <c r="P2861" s="11">
        <v>128.49</v>
      </c>
      <c r="Q2861" s="11">
        <v>0</v>
      </c>
      <c r="R2861" s="10"/>
      <c r="S2861" s="10"/>
      <c r="T2861" s="10" t="s">
        <v>101</v>
      </c>
      <c r="U2861" s="10"/>
      <c r="V2861" s="10"/>
      <c r="W2861" s="10" t="s">
        <v>101</v>
      </c>
      <c r="X2861" s="10"/>
      <c r="Y2861" s="10" t="s">
        <v>102</v>
      </c>
      <c r="Z2861" s="11">
        <v>0</v>
      </c>
      <c r="AA2861" s="11">
        <v>0</v>
      </c>
      <c r="AB2861" s="10" t="s">
        <v>101</v>
      </c>
      <c r="AC2861" s="10"/>
      <c r="AD2861" s="10"/>
      <c r="AE2861" s="10"/>
      <c r="AF2861" s="10"/>
      <c r="AG2861" s="11"/>
      <c r="AH2861" s="11"/>
      <c r="AI2861" s="11"/>
      <c r="AJ2861" s="10"/>
      <c r="AK2861" s="12">
        <v>45823.4646296296</v>
      </c>
      <c r="AL2861" s="10" t="s">
        <v>11011</v>
      </c>
      <c r="AM2861">
        <f t="shared" si="58"/>
        <v>3</v>
      </c>
      <c r="AN2861" t="s">
        <v>106</v>
      </c>
    </row>
    <row r="2862" spans="1:40">
      <c r="A2862" s="10"/>
      <c r="B2862" s="10" t="s">
        <v>2341</v>
      </c>
      <c r="C2862" s="10"/>
      <c r="D2862" s="10" t="s">
        <v>11012</v>
      </c>
      <c r="E2862" s="10" t="s">
        <v>92</v>
      </c>
      <c r="F2862" s="10" t="s">
        <v>222</v>
      </c>
      <c r="G2862" s="10" t="s">
        <v>256</v>
      </c>
      <c r="H2862" s="10" t="s">
        <v>11012</v>
      </c>
      <c r="I2862" s="10" t="s">
        <v>257</v>
      </c>
      <c r="J2862" s="10" t="s">
        <v>97</v>
      </c>
      <c r="K2862" s="10" t="s">
        <v>98</v>
      </c>
      <c r="L2862" s="11">
        <v>364000</v>
      </c>
      <c r="M2862" s="11">
        <v>520000</v>
      </c>
      <c r="N2862" s="11">
        <v>394000</v>
      </c>
      <c r="O2862" s="10" t="s">
        <v>99</v>
      </c>
      <c r="P2862" s="11">
        <v>110.46</v>
      </c>
      <c r="Q2862" s="11">
        <v>0</v>
      </c>
      <c r="R2862" s="10"/>
      <c r="S2862" s="10"/>
      <c r="T2862" s="10" t="s">
        <v>100</v>
      </c>
      <c r="U2862" s="10" t="s">
        <v>258</v>
      </c>
      <c r="V2862" s="10" t="s">
        <v>893</v>
      </c>
      <c r="W2862" s="10" t="s">
        <v>101</v>
      </c>
      <c r="X2862" s="10" t="s">
        <v>11013</v>
      </c>
      <c r="Y2862" s="10" t="s">
        <v>102</v>
      </c>
      <c r="Z2862" s="11">
        <v>29</v>
      </c>
      <c r="AA2862" s="11">
        <v>14</v>
      </c>
      <c r="AB2862" s="10" t="s">
        <v>100</v>
      </c>
      <c r="AC2862" s="10"/>
      <c r="AD2862" s="10"/>
      <c r="AE2862" s="10"/>
      <c r="AF2862" s="10"/>
      <c r="AG2862" s="11"/>
      <c r="AH2862" s="11"/>
      <c r="AI2862" s="11"/>
      <c r="AJ2862" s="10"/>
      <c r="AK2862" s="12">
        <v>45800.4292476852</v>
      </c>
      <c r="AL2862" s="10" t="s">
        <v>11014</v>
      </c>
      <c r="AM2862">
        <f t="shared" si="58"/>
        <v>2</v>
      </c>
      <c r="AN2862" t="s">
        <v>106</v>
      </c>
    </row>
    <row r="2863" spans="1:40">
      <c r="A2863" s="10"/>
      <c r="B2863" s="10" t="s">
        <v>11015</v>
      </c>
      <c r="C2863" s="10"/>
      <c r="D2863" s="10" t="s">
        <v>11016</v>
      </c>
      <c r="E2863" s="10" t="s">
        <v>92</v>
      </c>
      <c r="F2863" s="10" t="s">
        <v>222</v>
      </c>
      <c r="G2863" s="10" t="s">
        <v>256</v>
      </c>
      <c r="H2863" s="10" t="s">
        <v>11016</v>
      </c>
      <c r="I2863" s="10" t="s">
        <v>257</v>
      </c>
      <c r="J2863" s="10" t="s">
        <v>97</v>
      </c>
      <c r="K2863" s="10" t="s">
        <v>98</v>
      </c>
      <c r="L2863" s="11">
        <v>529758.95</v>
      </c>
      <c r="M2863" s="11">
        <v>756798.5</v>
      </c>
      <c r="N2863" s="11">
        <v>713758.95</v>
      </c>
      <c r="O2863" s="10" t="s">
        <v>99</v>
      </c>
      <c r="P2863" s="11">
        <v>116.02</v>
      </c>
      <c r="Q2863" s="11">
        <v>0</v>
      </c>
      <c r="R2863" s="10"/>
      <c r="S2863" s="10"/>
      <c r="T2863" s="10" t="s">
        <v>100</v>
      </c>
      <c r="U2863" s="10" t="s">
        <v>258</v>
      </c>
      <c r="V2863" s="10"/>
      <c r="W2863" s="10" t="s">
        <v>101</v>
      </c>
      <c r="X2863" s="10"/>
      <c r="Y2863" s="10" t="s">
        <v>102</v>
      </c>
      <c r="Z2863" s="11">
        <v>33</v>
      </c>
      <c r="AA2863" s="11">
        <v>20</v>
      </c>
      <c r="AB2863" s="10" t="s">
        <v>100</v>
      </c>
      <c r="AC2863" s="10"/>
      <c r="AD2863" s="10"/>
      <c r="AE2863" s="10"/>
      <c r="AF2863" s="10"/>
      <c r="AG2863" s="11"/>
      <c r="AH2863" s="11"/>
      <c r="AI2863" s="11"/>
      <c r="AJ2863" s="10"/>
      <c r="AK2863" s="12">
        <v>45804.4853009259</v>
      </c>
      <c r="AL2863" s="10" t="s">
        <v>11017</v>
      </c>
      <c r="AM2863">
        <f t="shared" si="58"/>
        <v>3</v>
      </c>
      <c r="AN2863" t="s">
        <v>106</v>
      </c>
    </row>
    <row r="2864" spans="1:40">
      <c r="A2864" s="10"/>
      <c r="B2864" s="10" t="s">
        <v>11018</v>
      </c>
      <c r="C2864" s="10"/>
      <c r="D2864" s="10" t="s">
        <v>11019</v>
      </c>
      <c r="E2864" s="10" t="s">
        <v>92</v>
      </c>
      <c r="F2864" s="10" t="s">
        <v>334</v>
      </c>
      <c r="G2864" s="10" t="s">
        <v>406</v>
      </c>
      <c r="H2864" s="10" t="s">
        <v>11020</v>
      </c>
      <c r="I2864" s="10" t="s">
        <v>257</v>
      </c>
      <c r="J2864" s="10" t="s">
        <v>97</v>
      </c>
      <c r="K2864" s="10" t="s">
        <v>98</v>
      </c>
      <c r="L2864" s="11">
        <v>230000</v>
      </c>
      <c r="M2864" s="11">
        <v>230000</v>
      </c>
      <c r="N2864" s="11">
        <v>264000</v>
      </c>
      <c r="O2864" s="10" t="s">
        <v>99</v>
      </c>
      <c r="P2864" s="11">
        <v>85.15</v>
      </c>
      <c r="Q2864" s="11">
        <v>0</v>
      </c>
      <c r="R2864" s="10"/>
      <c r="S2864" s="10"/>
      <c r="T2864" s="10" t="s">
        <v>100</v>
      </c>
      <c r="U2864" s="10"/>
      <c r="V2864" s="10"/>
      <c r="W2864" s="10" t="s">
        <v>113</v>
      </c>
      <c r="X2864" s="10"/>
      <c r="Y2864" s="10" t="s">
        <v>102</v>
      </c>
      <c r="Z2864" s="11">
        <v>0</v>
      </c>
      <c r="AA2864" s="11">
        <v>2</v>
      </c>
      <c r="AB2864" s="10" t="s">
        <v>100</v>
      </c>
      <c r="AC2864" s="10"/>
      <c r="AD2864" s="10"/>
      <c r="AE2864" s="10"/>
      <c r="AF2864" s="10"/>
      <c r="AG2864" s="11"/>
      <c r="AH2864" s="11"/>
      <c r="AI2864" s="11"/>
      <c r="AJ2864" s="10"/>
      <c r="AK2864" s="12">
        <v>45823.4234490741</v>
      </c>
      <c r="AL2864" s="10" t="s">
        <v>11021</v>
      </c>
      <c r="AM2864">
        <f t="shared" si="58"/>
        <v>3</v>
      </c>
      <c r="AN2864" t="s">
        <v>106</v>
      </c>
    </row>
    <row r="2865" spans="1:40">
      <c r="A2865" s="10"/>
      <c r="B2865" s="10" t="s">
        <v>10829</v>
      </c>
      <c r="C2865" s="10"/>
      <c r="D2865" s="10" t="s">
        <v>11022</v>
      </c>
      <c r="E2865" s="10" t="s">
        <v>92</v>
      </c>
      <c r="F2865" s="10" t="s">
        <v>128</v>
      </c>
      <c r="G2865" s="10" t="s">
        <v>216</v>
      </c>
      <c r="H2865" s="10" t="s">
        <v>11022</v>
      </c>
      <c r="I2865" s="10" t="s">
        <v>96</v>
      </c>
      <c r="J2865" s="10" t="s">
        <v>97</v>
      </c>
      <c r="K2865" s="10" t="s">
        <v>98</v>
      </c>
      <c r="L2865" s="11">
        <v>169036.56</v>
      </c>
      <c r="M2865" s="11">
        <v>301851</v>
      </c>
      <c r="N2865" s="11">
        <v>169036.56</v>
      </c>
      <c r="O2865" s="10" t="s">
        <v>99</v>
      </c>
      <c r="P2865" s="11">
        <v>89.89</v>
      </c>
      <c r="Q2865" s="11">
        <v>0</v>
      </c>
      <c r="R2865" s="10"/>
      <c r="S2865" s="10"/>
      <c r="T2865" s="10" t="s">
        <v>101</v>
      </c>
      <c r="U2865" s="10"/>
      <c r="V2865" s="10"/>
      <c r="W2865" s="10" t="s">
        <v>101</v>
      </c>
      <c r="X2865" s="10"/>
      <c r="Y2865" s="10" t="s">
        <v>440</v>
      </c>
      <c r="Z2865" s="11">
        <v>0</v>
      </c>
      <c r="AA2865" s="11">
        <v>0</v>
      </c>
      <c r="AB2865" s="10" t="s">
        <v>101</v>
      </c>
      <c r="AC2865" s="10"/>
      <c r="AD2865" s="10"/>
      <c r="AE2865" s="10"/>
      <c r="AF2865" s="10"/>
      <c r="AG2865" s="11"/>
      <c r="AH2865" s="11"/>
      <c r="AI2865" s="11"/>
      <c r="AJ2865" s="10"/>
      <c r="AK2865" s="12">
        <v>45834.480462963</v>
      </c>
      <c r="AL2865" s="10" t="s">
        <v>11023</v>
      </c>
      <c r="AM2865">
        <f t="shared" si="58"/>
        <v>3</v>
      </c>
      <c r="AN2865" t="s">
        <v>106</v>
      </c>
    </row>
    <row r="2866" spans="1:40">
      <c r="A2866" s="10"/>
      <c r="B2866" s="10" t="s">
        <v>10829</v>
      </c>
      <c r="C2866" s="10"/>
      <c r="D2866" s="10" t="s">
        <v>11024</v>
      </c>
      <c r="E2866" s="10" t="s">
        <v>92</v>
      </c>
      <c r="F2866" s="10" t="s">
        <v>128</v>
      </c>
      <c r="G2866" s="10" t="s">
        <v>216</v>
      </c>
      <c r="H2866" s="10" t="s">
        <v>11024</v>
      </c>
      <c r="I2866" s="10" t="s">
        <v>96</v>
      </c>
      <c r="J2866" s="10" t="s">
        <v>97</v>
      </c>
      <c r="K2866" s="10" t="s">
        <v>98</v>
      </c>
      <c r="L2866" s="11">
        <v>169055.04</v>
      </c>
      <c r="M2866" s="11">
        <v>301884</v>
      </c>
      <c r="N2866" s="11">
        <v>169055.04</v>
      </c>
      <c r="O2866" s="10" t="s">
        <v>99</v>
      </c>
      <c r="P2866" s="11">
        <v>89.9</v>
      </c>
      <c r="Q2866" s="11">
        <v>0</v>
      </c>
      <c r="R2866" s="10"/>
      <c r="S2866" s="10"/>
      <c r="T2866" s="10" t="s">
        <v>101</v>
      </c>
      <c r="U2866" s="10"/>
      <c r="V2866" s="10"/>
      <c r="W2866" s="10" t="s">
        <v>101</v>
      </c>
      <c r="X2866" s="10"/>
      <c r="Y2866" s="10" t="s">
        <v>440</v>
      </c>
      <c r="Z2866" s="11">
        <v>0</v>
      </c>
      <c r="AA2866" s="11">
        <v>0</v>
      </c>
      <c r="AB2866" s="10" t="s">
        <v>101</v>
      </c>
      <c r="AC2866" s="10"/>
      <c r="AD2866" s="10"/>
      <c r="AE2866" s="10"/>
      <c r="AF2866" s="10"/>
      <c r="AG2866" s="11"/>
      <c r="AH2866" s="11"/>
      <c r="AI2866" s="11"/>
      <c r="AJ2866" s="10"/>
      <c r="AK2866" s="12">
        <v>45834.5215046296</v>
      </c>
      <c r="AL2866" s="10" t="s">
        <v>11025</v>
      </c>
      <c r="AM2866">
        <f t="shared" si="58"/>
        <v>3</v>
      </c>
      <c r="AN2866" t="s">
        <v>106</v>
      </c>
    </row>
    <row r="2867" spans="1:40">
      <c r="A2867" s="10"/>
      <c r="B2867" s="10" t="s">
        <v>11026</v>
      </c>
      <c r="C2867" s="10"/>
      <c r="D2867" s="10" t="s">
        <v>11027</v>
      </c>
      <c r="E2867" s="10" t="s">
        <v>92</v>
      </c>
      <c r="F2867" s="10" t="s">
        <v>120</v>
      </c>
      <c r="G2867" s="10" t="s">
        <v>623</v>
      </c>
      <c r="H2867" s="10" t="s">
        <v>11027</v>
      </c>
      <c r="I2867" s="10" t="s">
        <v>96</v>
      </c>
      <c r="J2867" s="10" t="s">
        <v>97</v>
      </c>
      <c r="K2867" s="10" t="s">
        <v>98</v>
      </c>
      <c r="L2867" s="11">
        <v>264096.5</v>
      </c>
      <c r="M2867" s="11">
        <v>293410.5</v>
      </c>
      <c r="N2867" s="11">
        <v>290096.5</v>
      </c>
      <c r="O2867" s="10" t="s">
        <v>131</v>
      </c>
      <c r="P2867" s="11">
        <v>54.04</v>
      </c>
      <c r="Q2867" s="11">
        <v>0</v>
      </c>
      <c r="R2867" s="10"/>
      <c r="S2867" s="10"/>
      <c r="T2867" s="10" t="s">
        <v>101</v>
      </c>
      <c r="U2867" s="10" t="s">
        <v>112</v>
      </c>
      <c r="V2867" s="10"/>
      <c r="W2867" s="10" t="s">
        <v>113</v>
      </c>
      <c r="X2867" s="10" t="s">
        <v>218</v>
      </c>
      <c r="Y2867" s="10" t="s">
        <v>411</v>
      </c>
      <c r="Z2867" s="11">
        <v>27</v>
      </c>
      <c r="AA2867" s="11">
        <v>22</v>
      </c>
      <c r="AB2867" s="10" t="s">
        <v>100</v>
      </c>
      <c r="AC2867" s="10"/>
      <c r="AD2867" s="10"/>
      <c r="AE2867" s="10"/>
      <c r="AF2867" s="10" t="s">
        <v>104</v>
      </c>
      <c r="AG2867" s="11"/>
      <c r="AH2867" s="11"/>
      <c r="AI2867" s="11"/>
      <c r="AJ2867" s="10"/>
      <c r="AK2867" s="12">
        <v>45863.7162962963</v>
      </c>
      <c r="AL2867" s="10" t="s">
        <v>11028</v>
      </c>
      <c r="AM2867">
        <f t="shared" si="58"/>
        <v>3</v>
      </c>
      <c r="AN2867" t="s">
        <v>106</v>
      </c>
    </row>
    <row r="2868" spans="1:40">
      <c r="A2868" s="10"/>
      <c r="B2868" s="10" t="s">
        <v>10996</v>
      </c>
      <c r="C2868" s="10"/>
      <c r="D2868" s="10" t="s">
        <v>11029</v>
      </c>
      <c r="E2868" s="10" t="s">
        <v>92</v>
      </c>
      <c r="F2868" s="10" t="s">
        <v>128</v>
      </c>
      <c r="G2868" s="10" t="s">
        <v>216</v>
      </c>
      <c r="H2868" s="10" t="s">
        <v>11029</v>
      </c>
      <c r="I2868" s="10" t="s">
        <v>96</v>
      </c>
      <c r="J2868" s="10" t="s">
        <v>97</v>
      </c>
      <c r="K2868" s="10" t="s">
        <v>98</v>
      </c>
      <c r="L2868" s="11">
        <v>169055.04</v>
      </c>
      <c r="M2868" s="11">
        <v>301884</v>
      </c>
      <c r="N2868" s="11">
        <v>169055.04</v>
      </c>
      <c r="O2868" s="10" t="s">
        <v>99</v>
      </c>
      <c r="P2868" s="11">
        <v>89.9</v>
      </c>
      <c r="Q2868" s="11">
        <v>0</v>
      </c>
      <c r="R2868" s="10"/>
      <c r="S2868" s="10"/>
      <c r="T2868" s="10" t="s">
        <v>101</v>
      </c>
      <c r="U2868" s="10"/>
      <c r="V2868" s="10"/>
      <c r="W2868" s="10" t="s">
        <v>101</v>
      </c>
      <c r="X2868" s="10"/>
      <c r="Y2868" s="10" t="s">
        <v>440</v>
      </c>
      <c r="Z2868" s="11">
        <v>0</v>
      </c>
      <c r="AA2868" s="11">
        <v>0</v>
      </c>
      <c r="AB2868" s="10" t="s">
        <v>101</v>
      </c>
      <c r="AC2868" s="10"/>
      <c r="AD2868" s="10"/>
      <c r="AE2868" s="10"/>
      <c r="AF2868" s="10"/>
      <c r="AG2868" s="11"/>
      <c r="AH2868" s="11"/>
      <c r="AI2868" s="11"/>
      <c r="AJ2868" s="10"/>
      <c r="AK2868" s="12">
        <v>45846.5025578704</v>
      </c>
      <c r="AL2868" s="10" t="s">
        <v>11030</v>
      </c>
      <c r="AM2868">
        <f t="shared" si="58"/>
        <v>3</v>
      </c>
      <c r="AN2868" t="s">
        <v>106</v>
      </c>
    </row>
    <row r="2869" spans="1:40">
      <c r="A2869" s="10"/>
      <c r="B2869" s="10" t="s">
        <v>9697</v>
      </c>
      <c r="C2869" s="10"/>
      <c r="D2869" s="10" t="s">
        <v>11031</v>
      </c>
      <c r="E2869" s="10" t="s">
        <v>92</v>
      </c>
      <c r="F2869" s="10" t="s">
        <v>277</v>
      </c>
      <c r="G2869" s="10" t="s">
        <v>278</v>
      </c>
      <c r="H2869" s="10" t="s">
        <v>11031</v>
      </c>
      <c r="I2869" s="10" t="s">
        <v>257</v>
      </c>
      <c r="J2869" s="10" t="s">
        <v>97</v>
      </c>
      <c r="K2869" s="10" t="s">
        <v>98</v>
      </c>
      <c r="L2869" s="11">
        <v>241710</v>
      </c>
      <c r="M2869" s="11">
        <v>345300</v>
      </c>
      <c r="N2869" s="11">
        <v>241710</v>
      </c>
      <c r="O2869" s="10" t="s">
        <v>99</v>
      </c>
      <c r="P2869" s="11">
        <v>91.01</v>
      </c>
      <c r="Q2869" s="11">
        <v>0</v>
      </c>
      <c r="R2869" s="10"/>
      <c r="S2869" s="10"/>
      <c r="T2869" s="10" t="s">
        <v>101</v>
      </c>
      <c r="U2869" s="10"/>
      <c r="V2869" s="10"/>
      <c r="W2869" s="10" t="s">
        <v>101</v>
      </c>
      <c r="X2869" s="10"/>
      <c r="Y2869" s="10" t="s">
        <v>102</v>
      </c>
      <c r="Z2869" s="11">
        <v>6</v>
      </c>
      <c r="AA2869" s="11">
        <v>2</v>
      </c>
      <c r="AB2869" s="10" t="s">
        <v>101</v>
      </c>
      <c r="AC2869" s="10"/>
      <c r="AD2869" s="10"/>
      <c r="AE2869" s="10"/>
      <c r="AF2869" s="10"/>
      <c r="AG2869" s="11"/>
      <c r="AH2869" s="11"/>
      <c r="AI2869" s="11"/>
      <c r="AJ2869" s="10"/>
      <c r="AK2869" s="12">
        <v>45805.4166666667</v>
      </c>
      <c r="AL2869" s="10" t="s">
        <v>11032</v>
      </c>
      <c r="AM2869">
        <f t="shared" si="58"/>
        <v>3</v>
      </c>
      <c r="AN2869" t="s">
        <v>106</v>
      </c>
    </row>
    <row r="2870" spans="1:40">
      <c r="A2870" s="10"/>
      <c r="B2870" s="10" t="s">
        <v>11033</v>
      </c>
      <c r="C2870" s="10"/>
      <c r="D2870" s="10" t="s">
        <v>11034</v>
      </c>
      <c r="E2870" s="10" t="s">
        <v>92</v>
      </c>
      <c r="F2870" s="10" t="s">
        <v>109</v>
      </c>
      <c r="G2870" s="10" t="s">
        <v>1729</v>
      </c>
      <c r="H2870" s="10" t="s">
        <v>11035</v>
      </c>
      <c r="I2870" s="10" t="s">
        <v>368</v>
      </c>
      <c r="J2870" s="10" t="s">
        <v>97</v>
      </c>
      <c r="K2870" s="10" t="s">
        <v>98</v>
      </c>
      <c r="L2870" s="11">
        <v>963328</v>
      </c>
      <c r="M2870" s="11">
        <v>1126700</v>
      </c>
      <c r="N2870" s="11">
        <v>963328</v>
      </c>
      <c r="O2870" s="10" t="s">
        <v>99</v>
      </c>
      <c r="P2870" s="11">
        <v>137.62</v>
      </c>
      <c r="Q2870" s="11">
        <v>0</v>
      </c>
      <c r="R2870" s="10"/>
      <c r="S2870" s="10"/>
      <c r="T2870" s="10" t="s">
        <v>100</v>
      </c>
      <c r="U2870" s="10"/>
      <c r="V2870" s="10"/>
      <c r="W2870" s="10" t="s">
        <v>113</v>
      </c>
      <c r="X2870" s="10"/>
      <c r="Y2870" s="10" t="s">
        <v>102</v>
      </c>
      <c r="Z2870" s="11">
        <v>31</v>
      </c>
      <c r="AA2870" s="11">
        <v>19</v>
      </c>
      <c r="AB2870" s="10" t="s">
        <v>101</v>
      </c>
      <c r="AC2870" s="10"/>
      <c r="AD2870" s="10"/>
      <c r="AE2870" s="10"/>
      <c r="AF2870" s="10" t="s">
        <v>104</v>
      </c>
      <c r="AG2870" s="11"/>
      <c r="AH2870" s="11"/>
      <c r="AI2870" s="11"/>
      <c r="AJ2870" s="10"/>
      <c r="AK2870" s="12">
        <v>45788.4166666667</v>
      </c>
      <c r="AL2870" s="10" t="s">
        <v>11036</v>
      </c>
      <c r="AM2870">
        <f t="shared" si="58"/>
        <v>3</v>
      </c>
      <c r="AN2870" t="s">
        <v>106</v>
      </c>
    </row>
    <row r="2871" spans="1:40">
      <c r="A2871" s="10"/>
      <c r="B2871" s="10" t="s">
        <v>11033</v>
      </c>
      <c r="C2871" s="10"/>
      <c r="D2871" s="10" t="s">
        <v>11037</v>
      </c>
      <c r="E2871" s="10" t="s">
        <v>92</v>
      </c>
      <c r="F2871" s="10" t="s">
        <v>109</v>
      </c>
      <c r="G2871" s="10" t="s">
        <v>1729</v>
      </c>
      <c r="H2871" s="10" t="s">
        <v>11035</v>
      </c>
      <c r="I2871" s="10" t="s">
        <v>368</v>
      </c>
      <c r="J2871" s="10" t="s">
        <v>97</v>
      </c>
      <c r="K2871" s="10" t="s">
        <v>98</v>
      </c>
      <c r="L2871" s="11">
        <v>963328</v>
      </c>
      <c r="M2871" s="11">
        <v>1126700</v>
      </c>
      <c r="N2871" s="11">
        <v>963328</v>
      </c>
      <c r="O2871" s="10" t="s">
        <v>99</v>
      </c>
      <c r="P2871" s="11">
        <v>137.62</v>
      </c>
      <c r="Q2871" s="11">
        <v>0</v>
      </c>
      <c r="R2871" s="10"/>
      <c r="S2871" s="10"/>
      <c r="T2871" s="10" t="s">
        <v>100</v>
      </c>
      <c r="U2871" s="10"/>
      <c r="V2871" s="10"/>
      <c r="W2871" s="10" t="s">
        <v>113</v>
      </c>
      <c r="X2871" s="10"/>
      <c r="Y2871" s="10" t="s">
        <v>102</v>
      </c>
      <c r="Z2871" s="11">
        <v>31</v>
      </c>
      <c r="AA2871" s="11">
        <v>19</v>
      </c>
      <c r="AB2871" s="10" t="s">
        <v>101</v>
      </c>
      <c r="AC2871" s="10"/>
      <c r="AD2871" s="10"/>
      <c r="AE2871" s="10"/>
      <c r="AF2871" s="10" t="s">
        <v>104</v>
      </c>
      <c r="AG2871" s="11"/>
      <c r="AH2871" s="11"/>
      <c r="AI2871" s="11"/>
      <c r="AJ2871" s="10"/>
      <c r="AK2871" s="12">
        <v>45788.4166666667</v>
      </c>
      <c r="AL2871" s="10" t="s">
        <v>11038</v>
      </c>
      <c r="AM2871">
        <f t="shared" si="58"/>
        <v>3</v>
      </c>
      <c r="AN2871" t="s">
        <v>106</v>
      </c>
    </row>
    <row r="2872" spans="1:40">
      <c r="A2872" s="10"/>
      <c r="B2872" s="10" t="s">
        <v>11033</v>
      </c>
      <c r="C2872" s="10"/>
      <c r="D2872" s="10" t="s">
        <v>11039</v>
      </c>
      <c r="E2872" s="10" t="s">
        <v>92</v>
      </c>
      <c r="F2872" s="10" t="s">
        <v>109</v>
      </c>
      <c r="G2872" s="10" t="s">
        <v>1729</v>
      </c>
      <c r="H2872" s="10" t="s">
        <v>11035</v>
      </c>
      <c r="I2872" s="10" t="s">
        <v>368</v>
      </c>
      <c r="J2872" s="10" t="s">
        <v>97</v>
      </c>
      <c r="K2872" s="10" t="s">
        <v>98</v>
      </c>
      <c r="L2872" s="11">
        <v>966235</v>
      </c>
      <c r="M2872" s="11">
        <v>1130100</v>
      </c>
      <c r="N2872" s="11">
        <v>966235</v>
      </c>
      <c r="O2872" s="10" t="s">
        <v>99</v>
      </c>
      <c r="P2872" s="11">
        <v>138.03</v>
      </c>
      <c r="Q2872" s="11">
        <v>0</v>
      </c>
      <c r="R2872" s="10"/>
      <c r="S2872" s="10"/>
      <c r="T2872" s="10" t="s">
        <v>100</v>
      </c>
      <c r="U2872" s="10"/>
      <c r="V2872" s="10"/>
      <c r="W2872" s="10" t="s">
        <v>113</v>
      </c>
      <c r="X2872" s="10"/>
      <c r="Y2872" s="10" t="s">
        <v>102</v>
      </c>
      <c r="Z2872" s="11">
        <v>31</v>
      </c>
      <c r="AA2872" s="11">
        <v>19</v>
      </c>
      <c r="AB2872" s="10" t="s">
        <v>101</v>
      </c>
      <c r="AC2872" s="10"/>
      <c r="AD2872" s="10"/>
      <c r="AE2872" s="10"/>
      <c r="AF2872" s="10" t="s">
        <v>104</v>
      </c>
      <c r="AG2872" s="11"/>
      <c r="AH2872" s="11"/>
      <c r="AI2872" s="11"/>
      <c r="AJ2872" s="10"/>
      <c r="AK2872" s="12">
        <v>45788.4166666667</v>
      </c>
      <c r="AL2872" s="10" t="s">
        <v>11040</v>
      </c>
      <c r="AM2872">
        <f t="shared" si="58"/>
        <v>3</v>
      </c>
      <c r="AN2872" t="s">
        <v>106</v>
      </c>
    </row>
    <row r="2873" spans="1:40">
      <c r="A2873" s="10"/>
      <c r="B2873" s="10" t="s">
        <v>11033</v>
      </c>
      <c r="C2873" s="10"/>
      <c r="D2873" s="10" t="s">
        <v>11041</v>
      </c>
      <c r="E2873" s="10" t="s">
        <v>92</v>
      </c>
      <c r="F2873" s="10" t="s">
        <v>109</v>
      </c>
      <c r="G2873" s="10" t="s">
        <v>1729</v>
      </c>
      <c r="H2873" s="10" t="s">
        <v>11035</v>
      </c>
      <c r="I2873" s="10" t="s">
        <v>368</v>
      </c>
      <c r="J2873" s="10" t="s">
        <v>97</v>
      </c>
      <c r="K2873" s="10" t="s">
        <v>98</v>
      </c>
      <c r="L2873" s="11">
        <v>966235</v>
      </c>
      <c r="M2873" s="11">
        <v>1130100</v>
      </c>
      <c r="N2873" s="11">
        <v>966235</v>
      </c>
      <c r="O2873" s="10" t="s">
        <v>99</v>
      </c>
      <c r="P2873" s="11">
        <v>138.03</v>
      </c>
      <c r="Q2873" s="11">
        <v>0</v>
      </c>
      <c r="R2873" s="10"/>
      <c r="S2873" s="10"/>
      <c r="T2873" s="10" t="s">
        <v>100</v>
      </c>
      <c r="U2873" s="10"/>
      <c r="V2873" s="10"/>
      <c r="W2873" s="10" t="s">
        <v>113</v>
      </c>
      <c r="X2873" s="10"/>
      <c r="Y2873" s="10" t="s">
        <v>102</v>
      </c>
      <c r="Z2873" s="11">
        <v>31</v>
      </c>
      <c r="AA2873" s="11">
        <v>19</v>
      </c>
      <c r="AB2873" s="10" t="s">
        <v>101</v>
      </c>
      <c r="AC2873" s="10"/>
      <c r="AD2873" s="10"/>
      <c r="AE2873" s="10"/>
      <c r="AF2873" s="10" t="s">
        <v>104</v>
      </c>
      <c r="AG2873" s="11"/>
      <c r="AH2873" s="11"/>
      <c r="AI2873" s="11"/>
      <c r="AJ2873" s="10"/>
      <c r="AK2873" s="12">
        <v>45788.4166666667</v>
      </c>
      <c r="AL2873" s="10" t="s">
        <v>11042</v>
      </c>
      <c r="AM2873">
        <f t="shared" si="58"/>
        <v>3</v>
      </c>
      <c r="AN2873" t="s">
        <v>106</v>
      </c>
    </row>
    <row r="2874" spans="1:40">
      <c r="A2874" s="10"/>
      <c r="B2874" s="10" t="s">
        <v>11043</v>
      </c>
      <c r="C2874" s="10"/>
      <c r="D2874" s="10" t="s">
        <v>11044</v>
      </c>
      <c r="E2874" s="10" t="s">
        <v>92</v>
      </c>
      <c r="F2874" s="10" t="s">
        <v>109</v>
      </c>
      <c r="G2874" s="10" t="s">
        <v>1729</v>
      </c>
      <c r="H2874" s="10" t="s">
        <v>11035</v>
      </c>
      <c r="I2874" s="10" t="s">
        <v>368</v>
      </c>
      <c r="J2874" s="10" t="s">
        <v>97</v>
      </c>
      <c r="K2874" s="10" t="s">
        <v>98</v>
      </c>
      <c r="L2874" s="11">
        <v>1345342</v>
      </c>
      <c r="M2874" s="11">
        <v>1573500</v>
      </c>
      <c r="N2874" s="11">
        <v>1345342</v>
      </c>
      <c r="O2874" s="10" t="s">
        <v>99</v>
      </c>
      <c r="P2874" s="11">
        <v>203.95</v>
      </c>
      <c r="Q2874" s="11">
        <v>0</v>
      </c>
      <c r="R2874" s="10"/>
      <c r="S2874" s="10"/>
      <c r="T2874" s="10" t="s">
        <v>100</v>
      </c>
      <c r="U2874" s="10"/>
      <c r="V2874" s="10"/>
      <c r="W2874" s="10" t="s">
        <v>113</v>
      </c>
      <c r="X2874" s="10"/>
      <c r="Y2874" s="10" t="s">
        <v>102</v>
      </c>
      <c r="Z2874" s="11">
        <v>31</v>
      </c>
      <c r="AA2874" s="11">
        <v>1</v>
      </c>
      <c r="AB2874" s="10" t="s">
        <v>101</v>
      </c>
      <c r="AC2874" s="10"/>
      <c r="AD2874" s="10"/>
      <c r="AE2874" s="10"/>
      <c r="AF2874" s="10" t="s">
        <v>104</v>
      </c>
      <c r="AG2874" s="11"/>
      <c r="AH2874" s="11"/>
      <c r="AI2874" s="11"/>
      <c r="AJ2874" s="10"/>
      <c r="AK2874" s="12">
        <v>45788.4166666667</v>
      </c>
      <c r="AL2874" s="10" t="s">
        <v>11045</v>
      </c>
      <c r="AM2874">
        <f t="shared" si="58"/>
        <v>2</v>
      </c>
      <c r="AN2874" t="s">
        <v>106</v>
      </c>
    </row>
    <row r="2875" spans="1:40">
      <c r="A2875" s="10"/>
      <c r="B2875" s="10" t="s">
        <v>11043</v>
      </c>
      <c r="C2875" s="10"/>
      <c r="D2875" s="10" t="s">
        <v>11046</v>
      </c>
      <c r="E2875" s="10" t="s">
        <v>92</v>
      </c>
      <c r="F2875" s="10" t="s">
        <v>109</v>
      </c>
      <c r="G2875" s="10" t="s">
        <v>1729</v>
      </c>
      <c r="H2875" s="10" t="s">
        <v>11035</v>
      </c>
      <c r="I2875" s="10" t="s">
        <v>368</v>
      </c>
      <c r="J2875" s="10" t="s">
        <v>97</v>
      </c>
      <c r="K2875" s="10" t="s">
        <v>98</v>
      </c>
      <c r="L2875" s="11">
        <v>1623902</v>
      </c>
      <c r="M2875" s="11">
        <v>1899300</v>
      </c>
      <c r="N2875" s="11">
        <v>1623902</v>
      </c>
      <c r="O2875" s="10" t="s">
        <v>99</v>
      </c>
      <c r="P2875" s="11">
        <v>246.18</v>
      </c>
      <c r="Q2875" s="11">
        <v>0</v>
      </c>
      <c r="R2875" s="10"/>
      <c r="S2875" s="10"/>
      <c r="T2875" s="10" t="s">
        <v>100</v>
      </c>
      <c r="U2875" s="10"/>
      <c r="V2875" s="10"/>
      <c r="W2875" s="10" t="s">
        <v>113</v>
      </c>
      <c r="X2875" s="10"/>
      <c r="Y2875" s="10" t="s">
        <v>102</v>
      </c>
      <c r="Z2875" s="11">
        <v>31</v>
      </c>
      <c r="AA2875" s="11">
        <v>1</v>
      </c>
      <c r="AB2875" s="10" t="s">
        <v>101</v>
      </c>
      <c r="AC2875" s="10"/>
      <c r="AD2875" s="10"/>
      <c r="AE2875" s="10"/>
      <c r="AF2875" s="10" t="s">
        <v>104</v>
      </c>
      <c r="AG2875" s="11"/>
      <c r="AH2875" s="11"/>
      <c r="AI2875" s="11"/>
      <c r="AJ2875" s="10"/>
      <c r="AK2875" s="12">
        <v>45788.4166666667</v>
      </c>
      <c r="AL2875" s="10" t="s">
        <v>11047</v>
      </c>
      <c r="AM2875">
        <f t="shared" si="58"/>
        <v>2</v>
      </c>
      <c r="AN2875" t="s">
        <v>106</v>
      </c>
    </row>
    <row r="2876" spans="1:40">
      <c r="A2876" s="10"/>
      <c r="B2876" s="10" t="s">
        <v>6897</v>
      </c>
      <c r="C2876" s="10"/>
      <c r="D2876" s="10" t="s">
        <v>11048</v>
      </c>
      <c r="E2876" s="10" t="s">
        <v>92</v>
      </c>
      <c r="F2876" s="10" t="s">
        <v>334</v>
      </c>
      <c r="G2876" s="10" t="s">
        <v>2521</v>
      </c>
      <c r="H2876" s="10" t="s">
        <v>8748</v>
      </c>
      <c r="I2876" s="10" t="s">
        <v>368</v>
      </c>
      <c r="J2876" s="10" t="s">
        <v>97</v>
      </c>
      <c r="K2876" s="10" t="s">
        <v>98</v>
      </c>
      <c r="L2876" s="11">
        <v>1456178</v>
      </c>
      <c r="M2876" s="11">
        <v>1903500</v>
      </c>
      <c r="N2876" s="11">
        <v>1581178</v>
      </c>
      <c r="O2876" s="10" t="s">
        <v>131</v>
      </c>
      <c r="P2876" s="11">
        <v>256.37</v>
      </c>
      <c r="Q2876" s="11">
        <v>0</v>
      </c>
      <c r="R2876" s="10"/>
      <c r="S2876" s="10"/>
      <c r="T2876" s="10" t="s">
        <v>101</v>
      </c>
      <c r="U2876" s="10"/>
      <c r="V2876" s="10"/>
      <c r="W2876" s="10" t="s">
        <v>101</v>
      </c>
      <c r="X2876" s="10"/>
      <c r="Y2876" s="10"/>
      <c r="Z2876" s="11">
        <v>18</v>
      </c>
      <c r="AA2876" s="11">
        <v>1</v>
      </c>
      <c r="AB2876" s="10" t="s">
        <v>101</v>
      </c>
      <c r="AC2876" s="10"/>
      <c r="AD2876" s="10"/>
      <c r="AE2876" s="10"/>
      <c r="AF2876" s="10"/>
      <c r="AG2876" s="11"/>
      <c r="AH2876" s="11"/>
      <c r="AI2876" s="11"/>
      <c r="AJ2876" s="10"/>
      <c r="AK2876" s="12">
        <v>45809.4655324074</v>
      </c>
      <c r="AL2876" s="10" t="s">
        <v>11049</v>
      </c>
      <c r="AM2876">
        <f t="shared" si="58"/>
        <v>3</v>
      </c>
      <c r="AN2876" t="s">
        <v>106</v>
      </c>
    </row>
    <row r="2877" spans="1:40">
      <c r="A2877" s="10"/>
      <c r="B2877" s="10" t="s">
        <v>674</v>
      </c>
      <c r="C2877" s="10"/>
      <c r="D2877" s="10" t="s">
        <v>11050</v>
      </c>
      <c r="E2877" s="10" t="s">
        <v>92</v>
      </c>
      <c r="F2877" s="10" t="s">
        <v>210</v>
      </c>
      <c r="G2877" s="10" t="s">
        <v>211</v>
      </c>
      <c r="H2877" s="10" t="s">
        <v>11051</v>
      </c>
      <c r="I2877" s="10" t="s">
        <v>257</v>
      </c>
      <c r="J2877" s="10" t="s">
        <v>97</v>
      </c>
      <c r="K2877" s="10" t="s">
        <v>98</v>
      </c>
      <c r="L2877" s="11">
        <v>755074</v>
      </c>
      <c r="M2877" s="11">
        <v>755074</v>
      </c>
      <c r="N2877" s="11">
        <v>840074</v>
      </c>
      <c r="O2877" s="10" t="s">
        <v>99</v>
      </c>
      <c r="P2877" s="11">
        <v>126.96</v>
      </c>
      <c r="Q2877" s="11">
        <v>0</v>
      </c>
      <c r="R2877" s="10"/>
      <c r="S2877" s="10"/>
      <c r="T2877" s="10" t="s">
        <v>100</v>
      </c>
      <c r="U2877" s="10"/>
      <c r="V2877" s="10"/>
      <c r="W2877" s="10" t="s">
        <v>113</v>
      </c>
      <c r="X2877" s="10"/>
      <c r="Y2877" s="10" t="s">
        <v>102</v>
      </c>
      <c r="Z2877" s="11">
        <v>31</v>
      </c>
      <c r="AA2877" s="11">
        <v>25</v>
      </c>
      <c r="AB2877" s="10" t="s">
        <v>100</v>
      </c>
      <c r="AC2877" s="10"/>
      <c r="AD2877" s="10"/>
      <c r="AE2877" s="10"/>
      <c r="AF2877" s="10" t="s">
        <v>280</v>
      </c>
      <c r="AG2877" s="11"/>
      <c r="AH2877" s="11"/>
      <c r="AI2877" s="11"/>
      <c r="AJ2877" s="10"/>
      <c r="AK2877" s="12">
        <v>45808.4599074074</v>
      </c>
      <c r="AL2877" s="10" t="s">
        <v>11052</v>
      </c>
      <c r="AM2877">
        <f t="shared" si="58"/>
        <v>2</v>
      </c>
      <c r="AN2877" t="s">
        <v>106</v>
      </c>
    </row>
    <row r="2878" spans="1:40">
      <c r="A2878" s="10"/>
      <c r="B2878" s="10" t="s">
        <v>11053</v>
      </c>
      <c r="C2878" s="10"/>
      <c r="D2878" s="10" t="s">
        <v>11054</v>
      </c>
      <c r="E2878" s="10" t="s">
        <v>92</v>
      </c>
      <c r="F2878" s="10" t="s">
        <v>120</v>
      </c>
      <c r="G2878" s="10" t="s">
        <v>459</v>
      </c>
      <c r="H2878" s="10" t="s">
        <v>11055</v>
      </c>
      <c r="I2878" s="10" t="s">
        <v>368</v>
      </c>
      <c r="J2878" s="10" t="s">
        <v>97</v>
      </c>
      <c r="K2878" s="10" t="s">
        <v>98</v>
      </c>
      <c r="L2878" s="11">
        <v>258432</v>
      </c>
      <c r="M2878" s="11">
        <v>403800</v>
      </c>
      <c r="N2878" s="11">
        <v>258432</v>
      </c>
      <c r="O2878" s="10" t="s">
        <v>99</v>
      </c>
      <c r="P2878" s="11">
        <v>97.03</v>
      </c>
      <c r="Q2878" s="11">
        <v>0</v>
      </c>
      <c r="R2878" s="10"/>
      <c r="S2878" s="10"/>
      <c r="T2878" s="10" t="s">
        <v>101</v>
      </c>
      <c r="U2878" s="10" t="s">
        <v>258</v>
      </c>
      <c r="V2878" s="10"/>
      <c r="W2878" s="10" t="s">
        <v>100</v>
      </c>
      <c r="X2878" s="10"/>
      <c r="Y2878" s="10" t="s">
        <v>102</v>
      </c>
      <c r="Z2878" s="11">
        <v>5</v>
      </c>
      <c r="AA2878" s="11">
        <v>3</v>
      </c>
      <c r="AB2878" s="10" t="s">
        <v>100</v>
      </c>
      <c r="AC2878" s="10"/>
      <c r="AD2878" s="10"/>
      <c r="AE2878" s="10"/>
      <c r="AF2878" s="10" t="s">
        <v>115</v>
      </c>
      <c r="AG2878" s="11"/>
      <c r="AH2878" s="11"/>
      <c r="AI2878" s="11"/>
      <c r="AJ2878" s="10"/>
      <c r="AK2878" s="12">
        <v>45792.4195023148</v>
      </c>
      <c r="AL2878" s="10" t="s">
        <v>11056</v>
      </c>
      <c r="AM2878">
        <f t="shared" si="58"/>
        <v>2</v>
      </c>
      <c r="AN2878" t="s">
        <v>106</v>
      </c>
    </row>
    <row r="2879" spans="1:40">
      <c r="A2879" s="10"/>
      <c r="B2879" s="10" t="s">
        <v>11057</v>
      </c>
      <c r="C2879" s="10"/>
      <c r="D2879" s="10" t="s">
        <v>11058</v>
      </c>
      <c r="E2879" s="10" t="s">
        <v>92</v>
      </c>
      <c r="F2879" s="10" t="s">
        <v>93</v>
      </c>
      <c r="G2879" s="10" t="s">
        <v>205</v>
      </c>
      <c r="H2879" s="10" t="s">
        <v>11059</v>
      </c>
      <c r="I2879" s="10" t="s">
        <v>368</v>
      </c>
      <c r="J2879" s="10" t="s">
        <v>97</v>
      </c>
      <c r="K2879" s="10" t="s">
        <v>98</v>
      </c>
      <c r="L2879" s="11">
        <v>1260530</v>
      </c>
      <c r="M2879" s="11">
        <v>2250945</v>
      </c>
      <c r="N2879" s="11">
        <v>1260530</v>
      </c>
      <c r="O2879" s="10" t="s">
        <v>99</v>
      </c>
      <c r="P2879" s="11">
        <v>111.45</v>
      </c>
      <c r="Q2879" s="11">
        <v>0</v>
      </c>
      <c r="R2879" s="10"/>
      <c r="S2879" s="10"/>
      <c r="T2879" s="10" t="s">
        <v>100</v>
      </c>
      <c r="U2879" s="10"/>
      <c r="V2879" s="10"/>
      <c r="W2879" s="10" t="s">
        <v>100</v>
      </c>
      <c r="X2879" s="10"/>
      <c r="Y2879" s="10" t="s">
        <v>123</v>
      </c>
      <c r="Z2879" s="11">
        <v>18</v>
      </c>
      <c r="AA2879" s="11">
        <v>16</v>
      </c>
      <c r="AB2879" s="10" t="s">
        <v>100</v>
      </c>
      <c r="AC2879" s="10"/>
      <c r="AD2879" s="10"/>
      <c r="AE2879" s="10" t="s">
        <v>11060</v>
      </c>
      <c r="AF2879" s="10"/>
      <c r="AG2879" s="11"/>
      <c r="AH2879" s="11"/>
      <c r="AI2879" s="11"/>
      <c r="AJ2879" s="10"/>
      <c r="AK2879" s="12">
        <v>45807.4166666667</v>
      </c>
      <c r="AL2879" s="10" t="s">
        <v>11061</v>
      </c>
      <c r="AM2879">
        <f t="shared" si="58"/>
        <v>2</v>
      </c>
      <c r="AN2879" t="s">
        <v>106</v>
      </c>
    </row>
    <row r="2880" spans="1:40">
      <c r="A2880" s="10"/>
      <c r="B2880" s="10" t="s">
        <v>11062</v>
      </c>
      <c r="C2880" s="10"/>
      <c r="D2880" s="10" t="s">
        <v>11063</v>
      </c>
      <c r="E2880" s="10" t="s">
        <v>92</v>
      </c>
      <c r="F2880" s="10" t="s">
        <v>128</v>
      </c>
      <c r="G2880" s="10" t="s">
        <v>796</v>
      </c>
      <c r="H2880" s="10" t="s">
        <v>11064</v>
      </c>
      <c r="I2880" s="10" t="s">
        <v>96</v>
      </c>
      <c r="J2880" s="10" t="s">
        <v>97</v>
      </c>
      <c r="K2880" s="10" t="s">
        <v>792</v>
      </c>
      <c r="L2880" s="11">
        <v>14445598</v>
      </c>
      <c r="M2880" s="11">
        <v>25795710</v>
      </c>
      <c r="N2880" s="11">
        <v>14445598</v>
      </c>
      <c r="O2880" s="10" t="s">
        <v>295</v>
      </c>
      <c r="P2880" s="11">
        <v>13629.51</v>
      </c>
      <c r="Q2880" s="11">
        <v>18528.4</v>
      </c>
      <c r="R2880" s="10"/>
      <c r="S2880" s="10"/>
      <c r="T2880" s="10" t="s">
        <v>101</v>
      </c>
      <c r="U2880" s="10"/>
      <c r="V2880" s="10"/>
      <c r="W2880" s="10" t="s">
        <v>113</v>
      </c>
      <c r="X2880" s="10"/>
      <c r="Y2880" s="10"/>
      <c r="Z2880" s="11">
        <v>0</v>
      </c>
      <c r="AA2880" s="11">
        <v>0</v>
      </c>
      <c r="AB2880" s="10" t="s">
        <v>100</v>
      </c>
      <c r="AC2880" s="10"/>
      <c r="AD2880" s="10"/>
      <c r="AE2880" s="10"/>
      <c r="AF2880" s="10" t="s">
        <v>104</v>
      </c>
      <c r="AG2880" s="11"/>
      <c r="AH2880" s="11"/>
      <c r="AI2880" s="11"/>
      <c r="AJ2880" s="10"/>
      <c r="AK2880" s="12">
        <v>45827.6872337963</v>
      </c>
      <c r="AL2880" s="10" t="s">
        <v>11065</v>
      </c>
      <c r="AM2880">
        <f t="shared" si="58"/>
        <v>12</v>
      </c>
      <c r="AN2880" t="s">
        <v>378</v>
      </c>
    </row>
    <row r="2881" spans="1:40">
      <c r="A2881" s="10"/>
      <c r="B2881" s="10" t="s">
        <v>2414</v>
      </c>
      <c r="C2881" s="10"/>
      <c r="D2881" s="10" t="s">
        <v>11066</v>
      </c>
      <c r="E2881" s="10" t="s">
        <v>92</v>
      </c>
      <c r="F2881" s="10" t="s">
        <v>128</v>
      </c>
      <c r="G2881" s="10" t="s">
        <v>957</v>
      </c>
      <c r="H2881" s="10" t="s">
        <v>11067</v>
      </c>
      <c r="I2881" s="10" t="s">
        <v>257</v>
      </c>
      <c r="J2881" s="10" t="s">
        <v>97</v>
      </c>
      <c r="K2881" s="10" t="s">
        <v>792</v>
      </c>
      <c r="L2881" s="11">
        <v>290000</v>
      </c>
      <c r="M2881" s="11">
        <v>413600</v>
      </c>
      <c r="N2881" s="11">
        <v>296000</v>
      </c>
      <c r="O2881" s="10" t="s">
        <v>295</v>
      </c>
      <c r="P2881" s="11">
        <v>0</v>
      </c>
      <c r="Q2881" s="11">
        <v>3628</v>
      </c>
      <c r="R2881" s="10"/>
      <c r="S2881" s="10"/>
      <c r="T2881" s="10" t="s">
        <v>101</v>
      </c>
      <c r="U2881" s="10"/>
      <c r="V2881" s="10"/>
      <c r="W2881" s="10" t="s">
        <v>113</v>
      </c>
      <c r="X2881" s="10"/>
      <c r="Y2881" s="10" t="s">
        <v>2213</v>
      </c>
      <c r="Z2881" s="11">
        <v>0</v>
      </c>
      <c r="AA2881" s="11">
        <v>0</v>
      </c>
      <c r="AB2881" s="10" t="s">
        <v>100</v>
      </c>
      <c r="AC2881" s="10"/>
      <c r="AD2881" s="10"/>
      <c r="AE2881" s="10"/>
      <c r="AF2881" s="10"/>
      <c r="AG2881" s="11"/>
      <c r="AH2881" s="11"/>
      <c r="AI2881" s="11"/>
      <c r="AJ2881" s="10"/>
      <c r="AK2881" s="12">
        <v>45825.4239930556</v>
      </c>
      <c r="AL2881" s="10" t="s">
        <v>11068</v>
      </c>
      <c r="AM2881">
        <f t="shared" si="58"/>
        <v>3</v>
      </c>
      <c r="AN2881" t="s">
        <v>106</v>
      </c>
    </row>
    <row r="2882" spans="1:40">
      <c r="A2882" s="10"/>
      <c r="B2882" s="10" t="s">
        <v>11069</v>
      </c>
      <c r="C2882" s="10"/>
      <c r="D2882" s="10" t="s">
        <v>11070</v>
      </c>
      <c r="E2882" s="10" t="s">
        <v>92</v>
      </c>
      <c r="F2882" s="10" t="s">
        <v>93</v>
      </c>
      <c r="G2882" s="10" t="s">
        <v>289</v>
      </c>
      <c r="H2882" s="10" t="s">
        <v>11071</v>
      </c>
      <c r="I2882" s="10" t="s">
        <v>257</v>
      </c>
      <c r="J2882" s="10" t="s">
        <v>97</v>
      </c>
      <c r="K2882" s="10" t="s">
        <v>98</v>
      </c>
      <c r="L2882" s="11">
        <v>478628</v>
      </c>
      <c r="M2882" s="11">
        <v>598285</v>
      </c>
      <c r="N2882" s="11">
        <v>608628</v>
      </c>
      <c r="O2882" s="10" t="s">
        <v>99</v>
      </c>
      <c r="P2882" s="11">
        <v>81.38</v>
      </c>
      <c r="Q2882" s="11">
        <v>0</v>
      </c>
      <c r="R2882" s="10"/>
      <c r="S2882" s="10"/>
      <c r="T2882" s="10" t="s">
        <v>100</v>
      </c>
      <c r="U2882" s="10"/>
      <c r="V2882" s="10"/>
      <c r="W2882" s="10" t="s">
        <v>113</v>
      </c>
      <c r="X2882" s="10"/>
      <c r="Y2882" s="10" t="s">
        <v>123</v>
      </c>
      <c r="Z2882" s="11">
        <v>18</v>
      </c>
      <c r="AA2882" s="11">
        <v>14</v>
      </c>
      <c r="AB2882" s="10" t="s">
        <v>100</v>
      </c>
      <c r="AC2882" s="10"/>
      <c r="AD2882" s="10"/>
      <c r="AE2882" s="10" t="s">
        <v>2427</v>
      </c>
      <c r="AF2882" s="10"/>
      <c r="AG2882" s="11"/>
      <c r="AH2882" s="11"/>
      <c r="AI2882" s="11"/>
      <c r="AJ2882" s="10"/>
      <c r="AK2882" s="12">
        <v>45826.4870138889</v>
      </c>
      <c r="AL2882" s="10" t="s">
        <v>11072</v>
      </c>
      <c r="AM2882">
        <f t="shared" si="58"/>
        <v>3</v>
      </c>
      <c r="AN2882" t="s">
        <v>106</v>
      </c>
    </row>
    <row r="2883" spans="1:40">
      <c r="A2883" s="10"/>
      <c r="B2883" s="10" t="s">
        <v>11073</v>
      </c>
      <c r="C2883" s="10"/>
      <c r="D2883" s="10" t="s">
        <v>11074</v>
      </c>
      <c r="E2883" s="10" t="s">
        <v>92</v>
      </c>
      <c r="F2883" s="10" t="s">
        <v>120</v>
      </c>
      <c r="G2883" s="10" t="s">
        <v>623</v>
      </c>
      <c r="H2883" s="10" t="s">
        <v>11075</v>
      </c>
      <c r="I2883" s="10" t="s">
        <v>257</v>
      </c>
      <c r="J2883" s="10" t="s">
        <v>97</v>
      </c>
      <c r="K2883" s="10" t="s">
        <v>98</v>
      </c>
      <c r="L2883" s="11">
        <v>486570</v>
      </c>
      <c r="M2883" s="11">
        <v>695100</v>
      </c>
      <c r="N2883" s="11">
        <v>561570</v>
      </c>
      <c r="O2883" s="10" t="s">
        <v>99</v>
      </c>
      <c r="P2883" s="11">
        <v>80.26</v>
      </c>
      <c r="Q2883" s="11">
        <v>0</v>
      </c>
      <c r="R2883" s="10"/>
      <c r="S2883" s="10"/>
      <c r="T2883" s="10" t="s">
        <v>100</v>
      </c>
      <c r="U2883" s="10" t="s">
        <v>3102</v>
      </c>
      <c r="V2883" s="10"/>
      <c r="W2883" s="10" t="s">
        <v>101</v>
      </c>
      <c r="X2883" s="10"/>
      <c r="Y2883" s="10" t="s">
        <v>102</v>
      </c>
      <c r="Z2883" s="11">
        <v>29</v>
      </c>
      <c r="AA2883" s="11">
        <v>20</v>
      </c>
      <c r="AB2883" s="10" t="s">
        <v>100</v>
      </c>
      <c r="AC2883" s="10" t="s">
        <v>11076</v>
      </c>
      <c r="AD2883" s="10" t="s">
        <v>5669</v>
      </c>
      <c r="AE2883" s="10" t="s">
        <v>2183</v>
      </c>
      <c r="AF2883" s="10" t="s">
        <v>104</v>
      </c>
      <c r="AG2883" s="11"/>
      <c r="AH2883" s="11"/>
      <c r="AI2883" s="11"/>
      <c r="AJ2883" s="10"/>
      <c r="AK2883" s="12">
        <v>45820.4976736111</v>
      </c>
      <c r="AL2883" s="10" t="s">
        <v>11077</v>
      </c>
      <c r="AM2883">
        <f t="shared" si="58"/>
        <v>3</v>
      </c>
      <c r="AN2883" t="s">
        <v>106</v>
      </c>
    </row>
    <row r="2884" spans="1:40">
      <c r="A2884" s="10"/>
      <c r="B2884" s="10" t="s">
        <v>8905</v>
      </c>
      <c r="C2884" s="10"/>
      <c r="D2884" s="10" t="s">
        <v>11078</v>
      </c>
      <c r="E2884" s="10" t="s">
        <v>92</v>
      </c>
      <c r="F2884" s="10" t="s">
        <v>352</v>
      </c>
      <c r="G2884" s="10" t="s">
        <v>2051</v>
      </c>
      <c r="H2884" s="10" t="s">
        <v>11079</v>
      </c>
      <c r="I2884" s="10" t="s">
        <v>368</v>
      </c>
      <c r="J2884" s="10" t="s">
        <v>97</v>
      </c>
      <c r="K2884" s="10" t="s">
        <v>98</v>
      </c>
      <c r="L2884" s="11">
        <v>352372.72</v>
      </c>
      <c r="M2884" s="11">
        <v>629237</v>
      </c>
      <c r="N2884" s="11">
        <v>352372.72</v>
      </c>
      <c r="O2884" s="10" t="s">
        <v>131</v>
      </c>
      <c r="P2884" s="11">
        <v>113.92</v>
      </c>
      <c r="Q2884" s="11">
        <v>0</v>
      </c>
      <c r="R2884" s="10"/>
      <c r="S2884" s="10"/>
      <c r="T2884" s="10" t="s">
        <v>100</v>
      </c>
      <c r="U2884" s="10" t="s">
        <v>112</v>
      </c>
      <c r="V2884" s="10"/>
      <c r="W2884" s="10" t="s">
        <v>101</v>
      </c>
      <c r="X2884" s="10"/>
      <c r="Y2884" s="10" t="s">
        <v>560</v>
      </c>
      <c r="Z2884" s="11">
        <v>10</v>
      </c>
      <c r="AA2884" s="11">
        <v>3</v>
      </c>
      <c r="AB2884" s="10" t="s">
        <v>100</v>
      </c>
      <c r="AC2884" s="10" t="s">
        <v>7936</v>
      </c>
      <c r="AD2884" s="10" t="s">
        <v>8762</v>
      </c>
      <c r="AE2884" s="10"/>
      <c r="AF2884" s="10"/>
      <c r="AG2884" s="11"/>
      <c r="AH2884" s="11"/>
      <c r="AI2884" s="11"/>
      <c r="AJ2884" s="10"/>
      <c r="AK2884" s="12">
        <v>45797.4166666667</v>
      </c>
      <c r="AL2884" s="10" t="s">
        <v>11080</v>
      </c>
      <c r="AM2884">
        <f t="shared" si="58"/>
        <v>3</v>
      </c>
      <c r="AN2884" t="s">
        <v>106</v>
      </c>
    </row>
    <row r="2885" spans="1:40">
      <c r="A2885" s="10"/>
      <c r="B2885" s="10" t="s">
        <v>11081</v>
      </c>
      <c r="C2885" s="10"/>
      <c r="D2885" s="10" t="s">
        <v>11082</v>
      </c>
      <c r="E2885" s="10" t="s">
        <v>92</v>
      </c>
      <c r="F2885" s="10" t="s">
        <v>184</v>
      </c>
      <c r="G2885" s="10" t="s">
        <v>1146</v>
      </c>
      <c r="H2885" s="10" t="s">
        <v>11083</v>
      </c>
      <c r="I2885" s="10" t="s">
        <v>368</v>
      </c>
      <c r="J2885" s="10" t="s">
        <v>97</v>
      </c>
      <c r="K2885" s="10" t="s">
        <v>98</v>
      </c>
      <c r="L2885" s="11">
        <v>305704</v>
      </c>
      <c r="M2885" s="11">
        <v>545900</v>
      </c>
      <c r="N2885" s="11">
        <v>407704</v>
      </c>
      <c r="O2885" s="10" t="s">
        <v>131</v>
      </c>
      <c r="P2885" s="11">
        <v>132.33</v>
      </c>
      <c r="Q2885" s="11">
        <v>0</v>
      </c>
      <c r="R2885" s="10"/>
      <c r="S2885" s="10"/>
      <c r="T2885" s="10" t="s">
        <v>101</v>
      </c>
      <c r="U2885" s="10"/>
      <c r="V2885" s="10"/>
      <c r="W2885" s="10" t="s">
        <v>100</v>
      </c>
      <c r="X2885" s="10" t="s">
        <v>9183</v>
      </c>
      <c r="Y2885" s="10" t="s">
        <v>560</v>
      </c>
      <c r="Z2885" s="11">
        <v>3</v>
      </c>
      <c r="AA2885" s="11">
        <v>1</v>
      </c>
      <c r="AB2885" s="10" t="s">
        <v>100</v>
      </c>
      <c r="AC2885" s="10"/>
      <c r="AD2885" s="10"/>
      <c r="AE2885" s="10"/>
      <c r="AF2885" s="10" t="s">
        <v>280</v>
      </c>
      <c r="AG2885" s="11"/>
      <c r="AH2885" s="11"/>
      <c r="AI2885" s="11"/>
      <c r="AJ2885" s="10"/>
      <c r="AK2885" s="12">
        <v>45800.4299884259</v>
      </c>
      <c r="AL2885" s="10" t="s">
        <v>11084</v>
      </c>
      <c r="AM2885">
        <f t="shared" si="58"/>
        <v>3</v>
      </c>
      <c r="AN2885" t="s">
        <v>106</v>
      </c>
    </row>
    <row r="2886" spans="1:40">
      <c r="A2886" s="10"/>
      <c r="B2886" s="10" t="s">
        <v>11085</v>
      </c>
      <c r="C2886" s="10"/>
      <c r="D2886" s="10" t="s">
        <v>11086</v>
      </c>
      <c r="E2886" s="10" t="s">
        <v>92</v>
      </c>
      <c r="F2886" s="10" t="s">
        <v>184</v>
      </c>
      <c r="G2886" s="10" t="s">
        <v>1146</v>
      </c>
      <c r="H2886" s="10" t="s">
        <v>11087</v>
      </c>
      <c r="I2886" s="10" t="s">
        <v>368</v>
      </c>
      <c r="J2886" s="10" t="s">
        <v>97</v>
      </c>
      <c r="K2886" s="10" t="s">
        <v>98</v>
      </c>
      <c r="L2886" s="11">
        <v>600936</v>
      </c>
      <c r="M2886" s="11">
        <v>1073100</v>
      </c>
      <c r="N2886" s="11">
        <v>660936</v>
      </c>
      <c r="O2886" s="10" t="s">
        <v>131</v>
      </c>
      <c r="P2886" s="11">
        <v>260.13</v>
      </c>
      <c r="Q2886" s="11">
        <v>0</v>
      </c>
      <c r="R2886" s="10"/>
      <c r="S2886" s="10"/>
      <c r="T2886" s="10" t="s">
        <v>101</v>
      </c>
      <c r="U2886" s="10"/>
      <c r="V2886" s="10"/>
      <c r="W2886" s="10" t="s">
        <v>100</v>
      </c>
      <c r="X2886" s="10" t="s">
        <v>9183</v>
      </c>
      <c r="Y2886" s="10" t="s">
        <v>560</v>
      </c>
      <c r="Z2886" s="11">
        <v>3</v>
      </c>
      <c r="AA2886" s="11">
        <v>1</v>
      </c>
      <c r="AB2886" s="10" t="s">
        <v>100</v>
      </c>
      <c r="AC2886" s="10"/>
      <c r="AD2886" s="10"/>
      <c r="AE2886" s="10"/>
      <c r="AF2886" s="10" t="s">
        <v>280</v>
      </c>
      <c r="AG2886" s="11"/>
      <c r="AH2886" s="11"/>
      <c r="AI2886" s="11"/>
      <c r="AJ2886" s="10"/>
      <c r="AK2886" s="12">
        <v>45800.4166666667</v>
      </c>
      <c r="AL2886" s="10" t="s">
        <v>11088</v>
      </c>
      <c r="AM2886">
        <f t="shared" si="58"/>
        <v>3</v>
      </c>
      <c r="AN2886" t="s">
        <v>106</v>
      </c>
    </row>
    <row r="2887" spans="1:40">
      <c r="A2887" s="10"/>
      <c r="B2887" s="10" t="s">
        <v>11089</v>
      </c>
      <c r="C2887" s="10"/>
      <c r="D2887" s="10" t="s">
        <v>11090</v>
      </c>
      <c r="E2887" s="10" t="s">
        <v>92</v>
      </c>
      <c r="F2887" s="10" t="s">
        <v>184</v>
      </c>
      <c r="G2887" s="10" t="s">
        <v>1146</v>
      </c>
      <c r="H2887" s="10" t="s">
        <v>11091</v>
      </c>
      <c r="I2887" s="10" t="s">
        <v>368</v>
      </c>
      <c r="J2887" s="10" t="s">
        <v>97</v>
      </c>
      <c r="K2887" s="10" t="s">
        <v>98</v>
      </c>
      <c r="L2887" s="11">
        <v>305256</v>
      </c>
      <c r="M2887" s="11">
        <v>545100</v>
      </c>
      <c r="N2887" s="11">
        <v>413256</v>
      </c>
      <c r="O2887" s="10" t="s">
        <v>131</v>
      </c>
      <c r="P2887" s="11">
        <v>132.15</v>
      </c>
      <c r="Q2887" s="11">
        <v>0</v>
      </c>
      <c r="R2887" s="10"/>
      <c r="S2887" s="10"/>
      <c r="T2887" s="10" t="s">
        <v>101</v>
      </c>
      <c r="U2887" s="10"/>
      <c r="V2887" s="10"/>
      <c r="W2887" s="10" t="s">
        <v>100</v>
      </c>
      <c r="X2887" s="10" t="s">
        <v>9183</v>
      </c>
      <c r="Y2887" s="10" t="s">
        <v>560</v>
      </c>
      <c r="Z2887" s="11">
        <v>3</v>
      </c>
      <c r="AA2887" s="11">
        <v>1</v>
      </c>
      <c r="AB2887" s="10" t="s">
        <v>100</v>
      </c>
      <c r="AC2887" s="10"/>
      <c r="AD2887" s="10"/>
      <c r="AE2887" s="10"/>
      <c r="AF2887" s="10" t="s">
        <v>280</v>
      </c>
      <c r="AG2887" s="11"/>
      <c r="AH2887" s="11"/>
      <c r="AI2887" s="11"/>
      <c r="AJ2887" s="10"/>
      <c r="AK2887" s="12">
        <v>45800.4166666667</v>
      </c>
      <c r="AL2887" s="10" t="s">
        <v>11092</v>
      </c>
      <c r="AM2887">
        <f t="shared" si="58"/>
        <v>3</v>
      </c>
      <c r="AN2887" t="s">
        <v>106</v>
      </c>
    </row>
    <row r="2888" spans="1:40">
      <c r="A2888" s="10"/>
      <c r="B2888" s="10" t="s">
        <v>11093</v>
      </c>
      <c r="C2888" s="10"/>
      <c r="D2888" s="10" t="s">
        <v>11094</v>
      </c>
      <c r="E2888" s="10" t="s">
        <v>92</v>
      </c>
      <c r="F2888" s="10" t="s">
        <v>184</v>
      </c>
      <c r="G2888" s="10" t="s">
        <v>1146</v>
      </c>
      <c r="H2888" s="10" t="s">
        <v>11095</v>
      </c>
      <c r="I2888" s="10" t="s">
        <v>368</v>
      </c>
      <c r="J2888" s="10" t="s">
        <v>97</v>
      </c>
      <c r="K2888" s="10" t="s">
        <v>98</v>
      </c>
      <c r="L2888" s="11">
        <v>305256</v>
      </c>
      <c r="M2888" s="11">
        <v>545100</v>
      </c>
      <c r="N2888" s="11">
        <v>437256</v>
      </c>
      <c r="O2888" s="10" t="s">
        <v>131</v>
      </c>
      <c r="P2888" s="11">
        <v>132.15</v>
      </c>
      <c r="Q2888" s="11">
        <v>0</v>
      </c>
      <c r="R2888" s="10"/>
      <c r="S2888" s="10"/>
      <c r="T2888" s="10" t="s">
        <v>101</v>
      </c>
      <c r="U2888" s="10"/>
      <c r="V2888" s="10"/>
      <c r="W2888" s="10" t="s">
        <v>100</v>
      </c>
      <c r="X2888" s="10" t="s">
        <v>9183</v>
      </c>
      <c r="Y2888" s="10" t="s">
        <v>560</v>
      </c>
      <c r="Z2888" s="11">
        <v>3</v>
      </c>
      <c r="AA2888" s="11">
        <v>1</v>
      </c>
      <c r="AB2888" s="10" t="s">
        <v>100</v>
      </c>
      <c r="AC2888" s="10"/>
      <c r="AD2888" s="10"/>
      <c r="AE2888" s="10"/>
      <c r="AF2888" s="10" t="s">
        <v>280</v>
      </c>
      <c r="AG2888" s="11"/>
      <c r="AH2888" s="11"/>
      <c r="AI2888" s="11"/>
      <c r="AJ2888" s="10"/>
      <c r="AK2888" s="12">
        <v>45800.4272453704</v>
      </c>
      <c r="AL2888" s="10" t="s">
        <v>11096</v>
      </c>
      <c r="AM2888">
        <f t="shared" si="58"/>
        <v>3</v>
      </c>
      <c r="AN2888" t="s">
        <v>106</v>
      </c>
    </row>
    <row r="2889" spans="1:40">
      <c r="A2889" s="10"/>
      <c r="B2889" s="10" t="s">
        <v>11097</v>
      </c>
      <c r="C2889" s="10"/>
      <c r="D2889" s="10" t="s">
        <v>11098</v>
      </c>
      <c r="E2889" s="10" t="s">
        <v>92</v>
      </c>
      <c r="F2889" s="10" t="s">
        <v>120</v>
      </c>
      <c r="G2889" s="10" t="s">
        <v>459</v>
      </c>
      <c r="H2889" s="10" t="s">
        <v>11099</v>
      </c>
      <c r="I2889" s="10" t="s">
        <v>257</v>
      </c>
      <c r="J2889" s="10" t="s">
        <v>97</v>
      </c>
      <c r="K2889" s="10" t="s">
        <v>98</v>
      </c>
      <c r="L2889" s="11">
        <v>4884136</v>
      </c>
      <c r="M2889" s="11">
        <v>6105170</v>
      </c>
      <c r="N2889" s="11">
        <v>4884136</v>
      </c>
      <c r="O2889" s="10" t="s">
        <v>295</v>
      </c>
      <c r="P2889" s="11">
        <v>4777.62</v>
      </c>
      <c r="Q2889" s="11">
        <v>5986.79</v>
      </c>
      <c r="R2889" s="10"/>
      <c r="S2889" s="10"/>
      <c r="T2889" s="10" t="s">
        <v>101</v>
      </c>
      <c r="U2889" s="10"/>
      <c r="V2889" s="10"/>
      <c r="W2889" s="10" t="s">
        <v>101</v>
      </c>
      <c r="X2889" s="10"/>
      <c r="Y2889" s="10" t="s">
        <v>656</v>
      </c>
      <c r="Z2889" s="11">
        <v>0</v>
      </c>
      <c r="AA2889" s="11">
        <v>1</v>
      </c>
      <c r="AB2889" s="10" t="s">
        <v>100</v>
      </c>
      <c r="AC2889" s="10"/>
      <c r="AD2889" s="10"/>
      <c r="AE2889" s="10"/>
      <c r="AF2889" s="10"/>
      <c r="AG2889" s="11"/>
      <c r="AH2889" s="11"/>
      <c r="AI2889" s="11"/>
      <c r="AJ2889" s="10"/>
      <c r="AK2889" s="12">
        <v>45818.4166666667</v>
      </c>
      <c r="AL2889" s="10" t="s">
        <v>11100</v>
      </c>
      <c r="AM2889">
        <f t="shared" si="58"/>
        <v>2</v>
      </c>
      <c r="AN2889" t="s">
        <v>106</v>
      </c>
    </row>
    <row r="2890" spans="1:40">
      <c r="A2890" s="10"/>
      <c r="B2890" s="10" t="s">
        <v>11101</v>
      </c>
      <c r="C2890" s="10"/>
      <c r="D2890" s="10" t="s">
        <v>11102</v>
      </c>
      <c r="E2890" s="10" t="s">
        <v>92</v>
      </c>
      <c r="F2890" s="10" t="s">
        <v>318</v>
      </c>
      <c r="G2890" s="10" t="s">
        <v>319</v>
      </c>
      <c r="H2890" s="10" t="s">
        <v>11103</v>
      </c>
      <c r="I2890" s="10" t="s">
        <v>368</v>
      </c>
      <c r="J2890" s="10" t="s">
        <v>97</v>
      </c>
      <c r="K2890" s="10" t="s">
        <v>98</v>
      </c>
      <c r="L2890" s="11">
        <v>6475649</v>
      </c>
      <c r="M2890" s="11">
        <v>8464900</v>
      </c>
      <c r="N2890" s="11">
        <v>6475649</v>
      </c>
      <c r="O2890" s="10" t="s">
        <v>131</v>
      </c>
      <c r="P2890" s="11">
        <v>827.46</v>
      </c>
      <c r="Q2890" s="11">
        <v>0</v>
      </c>
      <c r="R2890" s="10"/>
      <c r="S2890" s="10"/>
      <c r="T2890" s="10" t="s">
        <v>100</v>
      </c>
      <c r="U2890" s="10"/>
      <c r="V2890" s="10"/>
      <c r="W2890" s="10" t="s">
        <v>113</v>
      </c>
      <c r="X2890" s="10"/>
      <c r="Y2890" s="10" t="s">
        <v>250</v>
      </c>
      <c r="Z2890" s="11">
        <v>2</v>
      </c>
      <c r="AA2890" s="11">
        <v>1</v>
      </c>
      <c r="AB2890" s="10" t="s">
        <v>100</v>
      </c>
      <c r="AC2890" s="10"/>
      <c r="AD2890" s="10"/>
      <c r="AE2890" s="10"/>
      <c r="AF2890" s="10" t="s">
        <v>115</v>
      </c>
      <c r="AG2890" s="11"/>
      <c r="AH2890" s="11"/>
      <c r="AI2890" s="11"/>
      <c r="AJ2890" s="10"/>
      <c r="AK2890" s="12">
        <v>45804.4166666667</v>
      </c>
      <c r="AL2890" s="10" t="s">
        <v>11104</v>
      </c>
      <c r="AM2890">
        <f t="shared" si="58"/>
        <v>7</v>
      </c>
      <c r="AN2890" t="s">
        <v>106</v>
      </c>
    </row>
    <row r="2891" spans="1:40">
      <c r="A2891" s="10"/>
      <c r="B2891" s="10" t="s">
        <v>11105</v>
      </c>
      <c r="C2891" s="10"/>
      <c r="D2891" s="10" t="s">
        <v>11106</v>
      </c>
      <c r="E2891" s="10" t="s">
        <v>92</v>
      </c>
      <c r="F2891" s="10" t="s">
        <v>93</v>
      </c>
      <c r="G2891" s="10" t="s">
        <v>205</v>
      </c>
      <c r="H2891" s="10" t="s">
        <v>11106</v>
      </c>
      <c r="I2891" s="10" t="s">
        <v>257</v>
      </c>
      <c r="J2891" s="10" t="s">
        <v>97</v>
      </c>
      <c r="K2891" s="10" t="s">
        <v>98</v>
      </c>
      <c r="L2891" s="11">
        <v>560000</v>
      </c>
      <c r="M2891" s="11">
        <v>800000</v>
      </c>
      <c r="N2891" s="11">
        <v>561000</v>
      </c>
      <c r="O2891" s="10" t="s">
        <v>99</v>
      </c>
      <c r="P2891" s="11">
        <v>89.43</v>
      </c>
      <c r="Q2891" s="11">
        <v>0</v>
      </c>
      <c r="R2891" s="10"/>
      <c r="S2891" s="10"/>
      <c r="T2891" s="10" t="s">
        <v>101</v>
      </c>
      <c r="U2891" s="10"/>
      <c r="V2891" s="10"/>
      <c r="W2891" s="10" t="s">
        <v>113</v>
      </c>
      <c r="X2891" s="10"/>
      <c r="Y2891" s="10" t="s">
        <v>123</v>
      </c>
      <c r="Z2891" s="11">
        <v>6</v>
      </c>
      <c r="AA2891" s="11">
        <v>5</v>
      </c>
      <c r="AB2891" s="10" t="s">
        <v>100</v>
      </c>
      <c r="AC2891" s="10"/>
      <c r="AD2891" s="10" t="s">
        <v>590</v>
      </c>
      <c r="AE2891" s="10"/>
      <c r="AF2891" s="10"/>
      <c r="AG2891" s="11"/>
      <c r="AH2891" s="11"/>
      <c r="AI2891" s="11"/>
      <c r="AJ2891" s="10"/>
      <c r="AK2891" s="12">
        <v>45825.4178356481</v>
      </c>
      <c r="AL2891" s="10" t="s">
        <v>11107</v>
      </c>
      <c r="AM2891">
        <f t="shared" si="58"/>
        <v>3</v>
      </c>
      <c r="AN2891" t="s">
        <v>106</v>
      </c>
    </row>
    <row r="2892" spans="1:40">
      <c r="A2892" s="10"/>
      <c r="B2892" s="10" t="s">
        <v>11108</v>
      </c>
      <c r="C2892" s="10"/>
      <c r="D2892" s="10" t="s">
        <v>11109</v>
      </c>
      <c r="E2892" s="10" t="s">
        <v>92</v>
      </c>
      <c r="F2892" s="10" t="s">
        <v>93</v>
      </c>
      <c r="G2892" s="10" t="s">
        <v>289</v>
      </c>
      <c r="H2892" s="10" t="s">
        <v>11110</v>
      </c>
      <c r="I2892" s="10" t="s">
        <v>257</v>
      </c>
      <c r="J2892" s="10" t="s">
        <v>97</v>
      </c>
      <c r="K2892" s="10" t="s">
        <v>98</v>
      </c>
      <c r="L2892" s="11">
        <v>95619</v>
      </c>
      <c r="M2892" s="11">
        <v>95619</v>
      </c>
      <c r="N2892" s="11">
        <v>95619</v>
      </c>
      <c r="O2892" s="10" t="s">
        <v>1017</v>
      </c>
      <c r="P2892" s="11">
        <v>29.33</v>
      </c>
      <c r="Q2892" s="11">
        <v>0</v>
      </c>
      <c r="R2892" s="10"/>
      <c r="S2892" s="10"/>
      <c r="T2892" s="10" t="s">
        <v>100</v>
      </c>
      <c r="U2892" s="10"/>
      <c r="V2892" s="10"/>
      <c r="W2892" s="10" t="s">
        <v>113</v>
      </c>
      <c r="X2892" s="10"/>
      <c r="Y2892" s="10" t="s">
        <v>2562</v>
      </c>
      <c r="Z2892" s="11">
        <v>0</v>
      </c>
      <c r="AA2892" s="11">
        <v>0</v>
      </c>
      <c r="AB2892" s="10" t="s">
        <v>100</v>
      </c>
      <c r="AC2892" s="10"/>
      <c r="AD2892" s="10"/>
      <c r="AE2892" s="10" t="s">
        <v>566</v>
      </c>
      <c r="AF2892" s="10"/>
      <c r="AG2892" s="11"/>
      <c r="AH2892" s="11"/>
      <c r="AI2892" s="11"/>
      <c r="AJ2892" s="10"/>
      <c r="AK2892" s="12">
        <v>45799.4166666667</v>
      </c>
      <c r="AL2892" s="10" t="s">
        <v>11111</v>
      </c>
      <c r="AM2892">
        <f t="shared" si="58"/>
        <v>3</v>
      </c>
      <c r="AN2892" t="s">
        <v>106</v>
      </c>
    </row>
    <row r="2893" spans="1:40">
      <c r="A2893" s="10"/>
      <c r="B2893" s="10" t="s">
        <v>11112</v>
      </c>
      <c r="C2893" s="10"/>
      <c r="D2893" s="10" t="s">
        <v>11113</v>
      </c>
      <c r="E2893" s="10" t="s">
        <v>92</v>
      </c>
      <c r="F2893" s="10" t="s">
        <v>128</v>
      </c>
      <c r="G2893" s="10" t="s">
        <v>216</v>
      </c>
      <c r="H2893" s="10" t="s">
        <v>11113</v>
      </c>
      <c r="I2893" s="10" t="s">
        <v>96</v>
      </c>
      <c r="J2893" s="10" t="s">
        <v>97</v>
      </c>
      <c r="K2893" s="10" t="s">
        <v>98</v>
      </c>
      <c r="L2893" s="11">
        <v>336000</v>
      </c>
      <c r="M2893" s="11">
        <v>597100</v>
      </c>
      <c r="N2893" s="11">
        <v>336000</v>
      </c>
      <c r="O2893" s="10" t="s">
        <v>99</v>
      </c>
      <c r="P2893" s="11">
        <v>174.35</v>
      </c>
      <c r="Q2893" s="11">
        <v>0</v>
      </c>
      <c r="R2893" s="10"/>
      <c r="S2893" s="10"/>
      <c r="T2893" s="10" t="s">
        <v>101</v>
      </c>
      <c r="U2893" s="10"/>
      <c r="V2893" s="10"/>
      <c r="W2893" s="10" t="s">
        <v>101</v>
      </c>
      <c r="X2893" s="10"/>
      <c r="Y2893" s="10" t="s">
        <v>102</v>
      </c>
      <c r="Z2893" s="11">
        <v>12</v>
      </c>
      <c r="AA2893" s="11">
        <v>11</v>
      </c>
      <c r="AB2893" s="10" t="s">
        <v>101</v>
      </c>
      <c r="AC2893" s="10"/>
      <c r="AD2893" s="10"/>
      <c r="AE2893" s="10" t="s">
        <v>2183</v>
      </c>
      <c r="AF2893" s="10" t="s">
        <v>104</v>
      </c>
      <c r="AG2893" s="11"/>
      <c r="AH2893" s="11"/>
      <c r="AI2893" s="11"/>
      <c r="AJ2893" s="10"/>
      <c r="AK2893" s="12">
        <v>45865.7041203704</v>
      </c>
      <c r="AL2893" s="10" t="s">
        <v>11114</v>
      </c>
      <c r="AM2893">
        <f t="shared" si="58"/>
        <v>3</v>
      </c>
      <c r="AN2893" t="s">
        <v>106</v>
      </c>
    </row>
    <row r="2894" spans="1:40">
      <c r="A2894" s="10"/>
      <c r="B2894" s="10" t="s">
        <v>11115</v>
      </c>
      <c r="C2894" s="10"/>
      <c r="D2894" s="10" t="s">
        <v>11116</v>
      </c>
      <c r="E2894" s="10" t="s">
        <v>92</v>
      </c>
      <c r="F2894" s="10" t="s">
        <v>128</v>
      </c>
      <c r="G2894" s="10" t="s">
        <v>216</v>
      </c>
      <c r="H2894" s="10" t="s">
        <v>11116</v>
      </c>
      <c r="I2894" s="10" t="s">
        <v>96</v>
      </c>
      <c r="J2894" s="10" t="s">
        <v>97</v>
      </c>
      <c r="K2894" s="10" t="s">
        <v>98</v>
      </c>
      <c r="L2894" s="11">
        <v>208000</v>
      </c>
      <c r="M2894" s="11">
        <v>365100</v>
      </c>
      <c r="N2894" s="11">
        <v>208000</v>
      </c>
      <c r="O2894" s="10" t="s">
        <v>99</v>
      </c>
      <c r="P2894" s="11">
        <v>117.23</v>
      </c>
      <c r="Q2894" s="11">
        <v>0</v>
      </c>
      <c r="R2894" s="10"/>
      <c r="S2894" s="10"/>
      <c r="T2894" s="10" t="s">
        <v>101</v>
      </c>
      <c r="U2894" s="10"/>
      <c r="V2894" s="10"/>
      <c r="W2894" s="10" t="s">
        <v>101</v>
      </c>
      <c r="X2894" s="10"/>
      <c r="Y2894" s="10" t="s">
        <v>102</v>
      </c>
      <c r="Z2894" s="11">
        <v>12</v>
      </c>
      <c r="AA2894" s="11">
        <v>2</v>
      </c>
      <c r="AB2894" s="10" t="s">
        <v>101</v>
      </c>
      <c r="AC2894" s="10"/>
      <c r="AD2894" s="10"/>
      <c r="AE2894" s="10" t="s">
        <v>2183</v>
      </c>
      <c r="AF2894" s="10" t="s">
        <v>104</v>
      </c>
      <c r="AG2894" s="11"/>
      <c r="AH2894" s="11"/>
      <c r="AI2894" s="11"/>
      <c r="AJ2894" s="10"/>
      <c r="AK2894" s="12">
        <v>45861.4325694444</v>
      </c>
      <c r="AL2894" s="10" t="s">
        <v>11117</v>
      </c>
      <c r="AM2894">
        <f t="shared" si="58"/>
        <v>3</v>
      </c>
      <c r="AN2894" t="s">
        <v>106</v>
      </c>
    </row>
    <row r="2895" spans="1:40">
      <c r="A2895" s="10"/>
      <c r="B2895" s="10" t="s">
        <v>11118</v>
      </c>
      <c r="C2895" s="10"/>
      <c r="D2895" s="10" t="s">
        <v>11119</v>
      </c>
      <c r="E2895" s="10" t="s">
        <v>92</v>
      </c>
      <c r="F2895" s="10" t="s">
        <v>184</v>
      </c>
      <c r="G2895" s="10" t="s">
        <v>1146</v>
      </c>
      <c r="H2895" s="10" t="s">
        <v>11120</v>
      </c>
      <c r="I2895" s="10" t="s">
        <v>368</v>
      </c>
      <c r="J2895" s="10" t="s">
        <v>97</v>
      </c>
      <c r="K2895" s="10" t="s">
        <v>98</v>
      </c>
      <c r="L2895" s="11">
        <v>305704</v>
      </c>
      <c r="M2895" s="11">
        <v>545900</v>
      </c>
      <c r="N2895" s="11">
        <v>368704</v>
      </c>
      <c r="O2895" s="10" t="s">
        <v>131</v>
      </c>
      <c r="P2895" s="11">
        <v>132.33</v>
      </c>
      <c r="Q2895" s="11">
        <v>0</v>
      </c>
      <c r="R2895" s="10"/>
      <c r="S2895" s="10"/>
      <c r="T2895" s="10" t="s">
        <v>101</v>
      </c>
      <c r="U2895" s="10"/>
      <c r="V2895" s="10"/>
      <c r="W2895" s="10" t="s">
        <v>100</v>
      </c>
      <c r="X2895" s="10" t="s">
        <v>9183</v>
      </c>
      <c r="Y2895" s="10" t="s">
        <v>560</v>
      </c>
      <c r="Z2895" s="11">
        <v>3</v>
      </c>
      <c r="AA2895" s="11">
        <v>1</v>
      </c>
      <c r="AB2895" s="10" t="s">
        <v>100</v>
      </c>
      <c r="AC2895" s="10"/>
      <c r="AD2895" s="10"/>
      <c r="AE2895" s="10"/>
      <c r="AF2895" s="10" t="s">
        <v>280</v>
      </c>
      <c r="AG2895" s="11"/>
      <c r="AH2895" s="11"/>
      <c r="AI2895" s="11"/>
      <c r="AJ2895" s="10"/>
      <c r="AK2895" s="12">
        <v>45800.437037037</v>
      </c>
      <c r="AL2895" s="10" t="s">
        <v>11121</v>
      </c>
      <c r="AM2895">
        <f t="shared" si="58"/>
        <v>3</v>
      </c>
      <c r="AN2895" t="s">
        <v>106</v>
      </c>
    </row>
    <row r="2896" spans="1:40">
      <c r="A2896" s="10"/>
      <c r="B2896" s="10" t="s">
        <v>11122</v>
      </c>
      <c r="C2896" s="10"/>
      <c r="D2896" s="10" t="s">
        <v>11123</v>
      </c>
      <c r="E2896" s="10" t="s">
        <v>92</v>
      </c>
      <c r="F2896" s="10" t="s">
        <v>184</v>
      </c>
      <c r="G2896" s="10" t="s">
        <v>1146</v>
      </c>
      <c r="H2896" s="10" t="s">
        <v>11124</v>
      </c>
      <c r="I2896" s="10" t="s">
        <v>368</v>
      </c>
      <c r="J2896" s="10" t="s">
        <v>97</v>
      </c>
      <c r="K2896" s="10" t="s">
        <v>98</v>
      </c>
      <c r="L2896" s="11">
        <v>305256</v>
      </c>
      <c r="M2896" s="11">
        <v>545100</v>
      </c>
      <c r="N2896" s="11">
        <v>443256</v>
      </c>
      <c r="O2896" s="10" t="s">
        <v>131</v>
      </c>
      <c r="P2896" s="11">
        <v>132.15</v>
      </c>
      <c r="Q2896" s="11">
        <v>0</v>
      </c>
      <c r="R2896" s="10"/>
      <c r="S2896" s="10"/>
      <c r="T2896" s="10" t="s">
        <v>101</v>
      </c>
      <c r="U2896" s="10"/>
      <c r="V2896" s="10"/>
      <c r="W2896" s="10" t="s">
        <v>100</v>
      </c>
      <c r="X2896" s="10" t="s">
        <v>9183</v>
      </c>
      <c r="Y2896" s="10" t="s">
        <v>560</v>
      </c>
      <c r="Z2896" s="11">
        <v>3</v>
      </c>
      <c r="AA2896" s="11">
        <v>1</v>
      </c>
      <c r="AB2896" s="10" t="s">
        <v>100</v>
      </c>
      <c r="AC2896" s="10"/>
      <c r="AD2896" s="10"/>
      <c r="AE2896" s="10"/>
      <c r="AF2896" s="10" t="s">
        <v>280</v>
      </c>
      <c r="AG2896" s="11"/>
      <c r="AH2896" s="11"/>
      <c r="AI2896" s="11"/>
      <c r="AJ2896" s="10"/>
      <c r="AK2896" s="12">
        <v>45800.4355092593</v>
      </c>
      <c r="AL2896" s="10" t="s">
        <v>11125</v>
      </c>
      <c r="AM2896">
        <f t="shared" si="58"/>
        <v>2</v>
      </c>
      <c r="AN2896" t="s">
        <v>106</v>
      </c>
    </row>
    <row r="2897" spans="1:40">
      <c r="A2897" s="10"/>
      <c r="B2897" s="10" t="s">
        <v>11126</v>
      </c>
      <c r="C2897" s="10"/>
      <c r="D2897" s="10" t="s">
        <v>11127</v>
      </c>
      <c r="E2897" s="10" t="s">
        <v>92</v>
      </c>
      <c r="F2897" s="10" t="s">
        <v>184</v>
      </c>
      <c r="G2897" s="10" t="s">
        <v>1146</v>
      </c>
      <c r="H2897" s="10" t="s">
        <v>11128</v>
      </c>
      <c r="I2897" s="10" t="s">
        <v>368</v>
      </c>
      <c r="J2897" s="10" t="s">
        <v>97</v>
      </c>
      <c r="K2897" s="10" t="s">
        <v>98</v>
      </c>
      <c r="L2897" s="11">
        <v>289128</v>
      </c>
      <c r="M2897" s="11">
        <v>516300</v>
      </c>
      <c r="N2897" s="11">
        <v>291128</v>
      </c>
      <c r="O2897" s="10" t="s">
        <v>131</v>
      </c>
      <c r="P2897" s="11">
        <v>125.16</v>
      </c>
      <c r="Q2897" s="11">
        <v>0</v>
      </c>
      <c r="R2897" s="10"/>
      <c r="S2897" s="10"/>
      <c r="T2897" s="10" t="s">
        <v>101</v>
      </c>
      <c r="U2897" s="10"/>
      <c r="V2897" s="10"/>
      <c r="W2897" s="10" t="s">
        <v>100</v>
      </c>
      <c r="X2897" s="10" t="s">
        <v>9183</v>
      </c>
      <c r="Y2897" s="10" t="s">
        <v>560</v>
      </c>
      <c r="Z2897" s="11">
        <v>3</v>
      </c>
      <c r="AA2897" s="11">
        <v>1</v>
      </c>
      <c r="AB2897" s="10" t="s">
        <v>100</v>
      </c>
      <c r="AC2897" s="10"/>
      <c r="AD2897" s="10"/>
      <c r="AE2897" s="10"/>
      <c r="AF2897" s="10" t="s">
        <v>280</v>
      </c>
      <c r="AG2897" s="11"/>
      <c r="AH2897" s="11"/>
      <c r="AI2897" s="11"/>
      <c r="AJ2897" s="10"/>
      <c r="AK2897" s="12">
        <v>45800.4169907407</v>
      </c>
      <c r="AL2897" s="10" t="s">
        <v>11129</v>
      </c>
      <c r="AM2897">
        <f t="shared" si="58"/>
        <v>3</v>
      </c>
      <c r="AN2897" t="s">
        <v>106</v>
      </c>
    </row>
    <row r="2898" spans="1:40">
      <c r="A2898" s="10"/>
      <c r="B2898" s="10" t="s">
        <v>4006</v>
      </c>
      <c r="C2898" s="10"/>
      <c r="D2898" s="10" t="s">
        <v>11130</v>
      </c>
      <c r="E2898" s="10" t="s">
        <v>92</v>
      </c>
      <c r="F2898" s="10" t="s">
        <v>184</v>
      </c>
      <c r="G2898" s="10" t="s">
        <v>1814</v>
      </c>
      <c r="H2898" s="10" t="s">
        <v>11131</v>
      </c>
      <c r="I2898" s="10" t="s">
        <v>368</v>
      </c>
      <c r="J2898" s="10" t="s">
        <v>97</v>
      </c>
      <c r="K2898" s="10" t="s">
        <v>98</v>
      </c>
      <c r="L2898" s="11">
        <v>286271</v>
      </c>
      <c r="M2898" s="11">
        <v>477118.33</v>
      </c>
      <c r="N2898" s="11">
        <v>354271</v>
      </c>
      <c r="O2898" s="10" t="s">
        <v>99</v>
      </c>
      <c r="P2898" s="11">
        <v>121.89</v>
      </c>
      <c r="Q2898" s="11">
        <v>0</v>
      </c>
      <c r="R2898" s="10"/>
      <c r="S2898" s="10"/>
      <c r="T2898" s="10" t="s">
        <v>101</v>
      </c>
      <c r="U2898" s="10"/>
      <c r="V2898" s="10"/>
      <c r="W2898" s="10" t="s">
        <v>101</v>
      </c>
      <c r="X2898" s="10"/>
      <c r="Y2898" s="10" t="s">
        <v>102</v>
      </c>
      <c r="Z2898" s="11">
        <v>21</v>
      </c>
      <c r="AA2898" s="11">
        <v>17</v>
      </c>
      <c r="AB2898" s="10" t="s">
        <v>101</v>
      </c>
      <c r="AC2898" s="10"/>
      <c r="AD2898" s="10"/>
      <c r="AE2898" s="10"/>
      <c r="AF2898" s="10" t="s">
        <v>104</v>
      </c>
      <c r="AG2898" s="11"/>
      <c r="AH2898" s="11"/>
      <c r="AI2898" s="11"/>
      <c r="AJ2898" s="10"/>
      <c r="AK2898" s="12">
        <v>45796.4256481481</v>
      </c>
      <c r="AL2898" s="10" t="s">
        <v>11132</v>
      </c>
      <c r="AM2898">
        <f t="shared" si="58"/>
        <v>2</v>
      </c>
      <c r="AN2898" t="s">
        <v>106</v>
      </c>
    </row>
    <row r="2899" spans="1:40">
      <c r="A2899" s="10"/>
      <c r="B2899" s="10" t="s">
        <v>8905</v>
      </c>
      <c r="C2899" s="10"/>
      <c r="D2899" s="10" t="s">
        <v>11133</v>
      </c>
      <c r="E2899" s="10" t="s">
        <v>92</v>
      </c>
      <c r="F2899" s="10" t="s">
        <v>352</v>
      </c>
      <c r="G2899" s="10" t="s">
        <v>2051</v>
      </c>
      <c r="H2899" s="10" t="s">
        <v>11134</v>
      </c>
      <c r="I2899" s="10" t="s">
        <v>368</v>
      </c>
      <c r="J2899" s="10" t="s">
        <v>97</v>
      </c>
      <c r="K2899" s="10" t="s">
        <v>98</v>
      </c>
      <c r="L2899" s="11">
        <v>340866.4</v>
      </c>
      <c r="M2899" s="11">
        <v>608690</v>
      </c>
      <c r="N2899" s="11">
        <v>340866.4</v>
      </c>
      <c r="O2899" s="10" t="s">
        <v>131</v>
      </c>
      <c r="P2899" s="11">
        <v>110.2</v>
      </c>
      <c r="Q2899" s="11">
        <v>0</v>
      </c>
      <c r="R2899" s="10"/>
      <c r="S2899" s="10"/>
      <c r="T2899" s="10" t="s">
        <v>100</v>
      </c>
      <c r="U2899" s="10" t="s">
        <v>112</v>
      </c>
      <c r="V2899" s="10"/>
      <c r="W2899" s="10" t="s">
        <v>101</v>
      </c>
      <c r="X2899" s="10"/>
      <c r="Y2899" s="10" t="s">
        <v>560</v>
      </c>
      <c r="Z2899" s="11">
        <v>10</v>
      </c>
      <c r="AA2899" s="11">
        <v>3</v>
      </c>
      <c r="AB2899" s="10" t="s">
        <v>100</v>
      </c>
      <c r="AC2899" s="10" t="s">
        <v>7936</v>
      </c>
      <c r="AD2899" s="10" t="s">
        <v>8762</v>
      </c>
      <c r="AE2899" s="10"/>
      <c r="AF2899" s="10"/>
      <c r="AG2899" s="11"/>
      <c r="AH2899" s="11"/>
      <c r="AI2899" s="11"/>
      <c r="AJ2899" s="10"/>
      <c r="AK2899" s="12">
        <v>45797.4166666667</v>
      </c>
      <c r="AL2899" s="10" t="s">
        <v>11135</v>
      </c>
      <c r="AM2899">
        <f t="shared" si="58"/>
        <v>3</v>
      </c>
      <c r="AN2899" t="s">
        <v>106</v>
      </c>
    </row>
    <row r="2900" spans="1:40">
      <c r="A2900" s="10"/>
      <c r="B2900" s="10" t="s">
        <v>8905</v>
      </c>
      <c r="C2900" s="10"/>
      <c r="D2900" s="10" t="s">
        <v>11136</v>
      </c>
      <c r="E2900" s="10" t="s">
        <v>92</v>
      </c>
      <c r="F2900" s="10" t="s">
        <v>352</v>
      </c>
      <c r="G2900" s="10" t="s">
        <v>2051</v>
      </c>
      <c r="H2900" s="10" t="s">
        <v>11137</v>
      </c>
      <c r="I2900" s="10" t="s">
        <v>368</v>
      </c>
      <c r="J2900" s="10" t="s">
        <v>97</v>
      </c>
      <c r="K2900" s="10" t="s">
        <v>98</v>
      </c>
      <c r="L2900" s="11">
        <v>352372.72</v>
      </c>
      <c r="M2900" s="11">
        <v>629237</v>
      </c>
      <c r="N2900" s="11">
        <v>352372.72</v>
      </c>
      <c r="O2900" s="10" t="s">
        <v>131</v>
      </c>
      <c r="P2900" s="11">
        <v>113.92</v>
      </c>
      <c r="Q2900" s="11">
        <v>0</v>
      </c>
      <c r="R2900" s="10"/>
      <c r="S2900" s="10"/>
      <c r="T2900" s="10" t="s">
        <v>100</v>
      </c>
      <c r="U2900" s="10" t="s">
        <v>112</v>
      </c>
      <c r="V2900" s="10"/>
      <c r="W2900" s="10" t="s">
        <v>101</v>
      </c>
      <c r="X2900" s="10"/>
      <c r="Y2900" s="10" t="s">
        <v>560</v>
      </c>
      <c r="Z2900" s="11">
        <v>10</v>
      </c>
      <c r="AA2900" s="11">
        <v>3</v>
      </c>
      <c r="AB2900" s="10" t="s">
        <v>100</v>
      </c>
      <c r="AC2900" s="10" t="s">
        <v>7936</v>
      </c>
      <c r="AD2900" s="10" t="s">
        <v>8762</v>
      </c>
      <c r="AE2900" s="10"/>
      <c r="AF2900" s="10"/>
      <c r="AG2900" s="11"/>
      <c r="AH2900" s="11"/>
      <c r="AI2900" s="11"/>
      <c r="AJ2900" s="10"/>
      <c r="AK2900" s="12">
        <v>45797.4166666667</v>
      </c>
      <c r="AL2900" s="10" t="s">
        <v>11138</v>
      </c>
      <c r="AM2900">
        <f t="shared" si="58"/>
        <v>3</v>
      </c>
      <c r="AN2900" t="s">
        <v>106</v>
      </c>
    </row>
    <row r="2901" spans="1:40">
      <c r="A2901" s="10"/>
      <c r="B2901" s="10" t="s">
        <v>11139</v>
      </c>
      <c r="C2901" s="10"/>
      <c r="D2901" s="10" t="s">
        <v>11140</v>
      </c>
      <c r="E2901" s="10" t="s">
        <v>92</v>
      </c>
      <c r="F2901" s="10" t="s">
        <v>184</v>
      </c>
      <c r="G2901" s="10" t="s">
        <v>185</v>
      </c>
      <c r="H2901" s="10" t="s">
        <v>11141</v>
      </c>
      <c r="I2901" s="10" t="s">
        <v>96</v>
      </c>
      <c r="J2901" s="10" t="s">
        <v>97</v>
      </c>
      <c r="K2901" s="10" t="s">
        <v>98</v>
      </c>
      <c r="L2901" s="11">
        <v>419624</v>
      </c>
      <c r="M2901" s="11">
        <v>749326</v>
      </c>
      <c r="N2901" s="11">
        <v>507740</v>
      </c>
      <c r="O2901" s="10" t="s">
        <v>131</v>
      </c>
      <c r="P2901" s="11">
        <v>149.85</v>
      </c>
      <c r="Q2901" s="11">
        <v>0</v>
      </c>
      <c r="R2901" s="10"/>
      <c r="S2901" s="10"/>
      <c r="T2901" s="10" t="s">
        <v>101</v>
      </c>
      <c r="U2901" s="10"/>
      <c r="V2901" s="10"/>
      <c r="W2901" s="10" t="s">
        <v>101</v>
      </c>
      <c r="X2901" s="10"/>
      <c r="Y2901" s="10" t="s">
        <v>3702</v>
      </c>
      <c r="Z2901" s="11">
        <v>0</v>
      </c>
      <c r="AA2901" s="11">
        <v>0</v>
      </c>
      <c r="AB2901" s="10" t="s">
        <v>101</v>
      </c>
      <c r="AC2901" s="10" t="s">
        <v>7735</v>
      </c>
      <c r="AD2901" s="10"/>
      <c r="AE2901" s="10"/>
      <c r="AF2901" s="10"/>
      <c r="AG2901" s="11"/>
      <c r="AH2901" s="11"/>
      <c r="AI2901" s="11"/>
      <c r="AJ2901" s="10"/>
      <c r="AK2901" s="12">
        <v>45808.4282291667</v>
      </c>
      <c r="AL2901" s="10" t="s">
        <v>11142</v>
      </c>
      <c r="AM2901">
        <f t="shared" si="58"/>
        <v>3</v>
      </c>
      <c r="AN2901" t="s">
        <v>106</v>
      </c>
    </row>
    <row r="2902" spans="1:40">
      <c r="A2902" s="10"/>
      <c r="B2902" s="10" t="s">
        <v>11143</v>
      </c>
      <c r="C2902" s="10"/>
      <c r="D2902" s="10" t="s">
        <v>11144</v>
      </c>
      <c r="E2902" s="10" t="s">
        <v>92</v>
      </c>
      <c r="F2902" s="10" t="s">
        <v>184</v>
      </c>
      <c r="G2902" s="10" t="s">
        <v>185</v>
      </c>
      <c r="H2902" s="10" t="s">
        <v>11145</v>
      </c>
      <c r="I2902" s="10" t="s">
        <v>96</v>
      </c>
      <c r="J2902" s="10" t="s">
        <v>97</v>
      </c>
      <c r="K2902" s="10" t="s">
        <v>98</v>
      </c>
      <c r="L2902" s="11">
        <v>429064</v>
      </c>
      <c r="M2902" s="11">
        <v>766184</v>
      </c>
      <c r="N2902" s="11">
        <v>454804</v>
      </c>
      <c r="O2902" s="10" t="s">
        <v>131</v>
      </c>
      <c r="P2902" s="11">
        <v>149.85</v>
      </c>
      <c r="Q2902" s="11">
        <v>0</v>
      </c>
      <c r="R2902" s="10"/>
      <c r="S2902" s="10"/>
      <c r="T2902" s="10" t="s">
        <v>101</v>
      </c>
      <c r="U2902" s="10"/>
      <c r="V2902" s="10"/>
      <c r="W2902" s="10" t="s">
        <v>101</v>
      </c>
      <c r="X2902" s="10"/>
      <c r="Y2902" s="10" t="s">
        <v>3702</v>
      </c>
      <c r="Z2902" s="11">
        <v>0</v>
      </c>
      <c r="AA2902" s="11">
        <v>0</v>
      </c>
      <c r="AB2902" s="10" t="s">
        <v>101</v>
      </c>
      <c r="AC2902" s="10" t="s">
        <v>7735</v>
      </c>
      <c r="AD2902" s="10"/>
      <c r="AE2902" s="10"/>
      <c r="AF2902" s="10"/>
      <c r="AG2902" s="11"/>
      <c r="AH2902" s="11"/>
      <c r="AI2902" s="11"/>
      <c r="AJ2902" s="10"/>
      <c r="AK2902" s="12">
        <v>45808.422962963</v>
      </c>
      <c r="AL2902" s="10" t="s">
        <v>11146</v>
      </c>
      <c r="AM2902">
        <f t="shared" si="58"/>
        <v>3</v>
      </c>
      <c r="AN2902" t="s">
        <v>106</v>
      </c>
    </row>
    <row r="2903" spans="1:40">
      <c r="A2903" s="10"/>
      <c r="B2903" s="10" t="s">
        <v>7745</v>
      </c>
      <c r="C2903" s="10"/>
      <c r="D2903" s="10" t="s">
        <v>11147</v>
      </c>
      <c r="E2903" s="10" t="s">
        <v>92</v>
      </c>
      <c r="F2903" s="10" t="s">
        <v>184</v>
      </c>
      <c r="G2903" s="10" t="s">
        <v>185</v>
      </c>
      <c r="H2903" s="10" t="s">
        <v>11148</v>
      </c>
      <c r="I2903" s="10" t="s">
        <v>96</v>
      </c>
      <c r="J2903" s="10" t="s">
        <v>97</v>
      </c>
      <c r="K2903" s="10" t="s">
        <v>98</v>
      </c>
      <c r="L2903" s="11">
        <v>429441</v>
      </c>
      <c r="M2903" s="11">
        <v>766858</v>
      </c>
      <c r="N2903" s="11">
        <v>468087</v>
      </c>
      <c r="O2903" s="10" t="s">
        <v>131</v>
      </c>
      <c r="P2903" s="11">
        <v>149.85</v>
      </c>
      <c r="Q2903" s="11">
        <v>0</v>
      </c>
      <c r="R2903" s="10"/>
      <c r="S2903" s="10"/>
      <c r="T2903" s="10" t="s">
        <v>101</v>
      </c>
      <c r="U2903" s="10"/>
      <c r="V2903" s="10"/>
      <c r="W2903" s="10" t="s">
        <v>101</v>
      </c>
      <c r="X2903" s="10"/>
      <c r="Y2903" s="10" t="s">
        <v>3702</v>
      </c>
      <c r="Z2903" s="11">
        <v>0</v>
      </c>
      <c r="AA2903" s="11">
        <v>0</v>
      </c>
      <c r="AB2903" s="10" t="s">
        <v>101</v>
      </c>
      <c r="AC2903" s="10" t="s">
        <v>7735</v>
      </c>
      <c r="AD2903" s="10"/>
      <c r="AE2903" s="10"/>
      <c r="AF2903" s="10"/>
      <c r="AG2903" s="11"/>
      <c r="AH2903" s="11"/>
      <c r="AI2903" s="11"/>
      <c r="AJ2903" s="10"/>
      <c r="AK2903" s="12">
        <v>45808.428587963</v>
      </c>
      <c r="AL2903" s="10" t="s">
        <v>11149</v>
      </c>
      <c r="AM2903">
        <f t="shared" si="58"/>
        <v>3</v>
      </c>
      <c r="AN2903" t="s">
        <v>106</v>
      </c>
    </row>
    <row r="2904" spans="1:40">
      <c r="A2904" s="10"/>
      <c r="B2904" s="10" t="s">
        <v>7741</v>
      </c>
      <c r="C2904" s="10"/>
      <c r="D2904" s="10" t="s">
        <v>11150</v>
      </c>
      <c r="E2904" s="10" t="s">
        <v>92</v>
      </c>
      <c r="F2904" s="10" t="s">
        <v>184</v>
      </c>
      <c r="G2904" s="10" t="s">
        <v>185</v>
      </c>
      <c r="H2904" s="10" t="s">
        <v>11151</v>
      </c>
      <c r="I2904" s="10" t="s">
        <v>96</v>
      </c>
      <c r="J2904" s="10" t="s">
        <v>97</v>
      </c>
      <c r="K2904" s="10" t="s">
        <v>98</v>
      </c>
      <c r="L2904" s="11">
        <v>403511</v>
      </c>
      <c r="M2904" s="11">
        <v>720554</v>
      </c>
      <c r="N2904" s="11">
        <v>411581</v>
      </c>
      <c r="O2904" s="10" t="s">
        <v>131</v>
      </c>
      <c r="P2904" s="11">
        <v>149.85</v>
      </c>
      <c r="Q2904" s="11">
        <v>0</v>
      </c>
      <c r="R2904" s="10"/>
      <c r="S2904" s="10"/>
      <c r="T2904" s="10" t="s">
        <v>101</v>
      </c>
      <c r="U2904" s="10"/>
      <c r="V2904" s="10"/>
      <c r="W2904" s="10" t="s">
        <v>101</v>
      </c>
      <c r="X2904" s="10"/>
      <c r="Y2904" s="10" t="s">
        <v>3702</v>
      </c>
      <c r="Z2904" s="11">
        <v>0</v>
      </c>
      <c r="AA2904" s="11">
        <v>0</v>
      </c>
      <c r="AB2904" s="10" t="s">
        <v>101</v>
      </c>
      <c r="AC2904" s="10" t="s">
        <v>7735</v>
      </c>
      <c r="AD2904" s="10"/>
      <c r="AE2904" s="10"/>
      <c r="AF2904" s="10"/>
      <c r="AG2904" s="11"/>
      <c r="AH2904" s="11"/>
      <c r="AI2904" s="11"/>
      <c r="AJ2904" s="10"/>
      <c r="AK2904" s="12">
        <v>45808.4172222222</v>
      </c>
      <c r="AL2904" s="10" t="s">
        <v>11152</v>
      </c>
      <c r="AM2904">
        <f t="shared" si="58"/>
        <v>3</v>
      </c>
      <c r="AN2904" t="s">
        <v>106</v>
      </c>
    </row>
    <row r="2905" spans="1:40">
      <c r="A2905" s="10"/>
      <c r="B2905" s="10" t="s">
        <v>7745</v>
      </c>
      <c r="C2905" s="10"/>
      <c r="D2905" s="10" t="s">
        <v>11153</v>
      </c>
      <c r="E2905" s="10" t="s">
        <v>92</v>
      </c>
      <c r="F2905" s="10" t="s">
        <v>184</v>
      </c>
      <c r="G2905" s="10" t="s">
        <v>185</v>
      </c>
      <c r="H2905" s="10" t="s">
        <v>11154</v>
      </c>
      <c r="I2905" s="10" t="s">
        <v>96</v>
      </c>
      <c r="J2905" s="10" t="s">
        <v>97</v>
      </c>
      <c r="K2905" s="10" t="s">
        <v>98</v>
      </c>
      <c r="L2905" s="11">
        <v>430616</v>
      </c>
      <c r="M2905" s="11">
        <v>768956</v>
      </c>
      <c r="N2905" s="11">
        <v>430616</v>
      </c>
      <c r="O2905" s="10" t="s">
        <v>131</v>
      </c>
      <c r="P2905" s="11">
        <v>149.85</v>
      </c>
      <c r="Q2905" s="11">
        <v>0</v>
      </c>
      <c r="R2905" s="10"/>
      <c r="S2905" s="10"/>
      <c r="T2905" s="10" t="s">
        <v>101</v>
      </c>
      <c r="U2905" s="10"/>
      <c r="V2905" s="10"/>
      <c r="W2905" s="10" t="s">
        <v>101</v>
      </c>
      <c r="X2905" s="10"/>
      <c r="Y2905" s="10" t="s">
        <v>3702</v>
      </c>
      <c r="Z2905" s="11">
        <v>0</v>
      </c>
      <c r="AA2905" s="11">
        <v>0</v>
      </c>
      <c r="AB2905" s="10" t="s">
        <v>101</v>
      </c>
      <c r="AC2905" s="10" t="s">
        <v>7735</v>
      </c>
      <c r="AD2905" s="10"/>
      <c r="AE2905" s="10"/>
      <c r="AF2905" s="10"/>
      <c r="AG2905" s="11"/>
      <c r="AH2905" s="11"/>
      <c r="AI2905" s="11"/>
      <c r="AJ2905" s="10"/>
      <c r="AK2905" s="12">
        <v>45810.4178125</v>
      </c>
      <c r="AL2905" s="10" t="s">
        <v>11155</v>
      </c>
      <c r="AM2905">
        <f t="shared" si="58"/>
        <v>3</v>
      </c>
      <c r="AN2905" t="s">
        <v>106</v>
      </c>
    </row>
    <row r="2906" spans="1:40">
      <c r="A2906" s="10"/>
      <c r="B2906" s="10" t="s">
        <v>11156</v>
      </c>
      <c r="C2906" s="10"/>
      <c r="D2906" s="10" t="s">
        <v>11157</v>
      </c>
      <c r="E2906" s="10" t="s">
        <v>92</v>
      </c>
      <c r="F2906" s="10" t="s">
        <v>128</v>
      </c>
      <c r="G2906" s="10" t="s">
        <v>216</v>
      </c>
      <c r="H2906" s="10" t="s">
        <v>11157</v>
      </c>
      <c r="I2906" s="10" t="s">
        <v>96</v>
      </c>
      <c r="J2906" s="10" t="s">
        <v>97</v>
      </c>
      <c r="K2906" s="10" t="s">
        <v>98</v>
      </c>
      <c r="L2906" s="11">
        <v>392000</v>
      </c>
      <c r="M2906" s="11">
        <v>689700</v>
      </c>
      <c r="N2906" s="11">
        <v>392000</v>
      </c>
      <c r="O2906" s="10" t="s">
        <v>99</v>
      </c>
      <c r="P2906" s="11">
        <v>208.88</v>
      </c>
      <c r="Q2906" s="11">
        <v>0</v>
      </c>
      <c r="R2906" s="10"/>
      <c r="S2906" s="10"/>
      <c r="T2906" s="10" t="s">
        <v>101</v>
      </c>
      <c r="U2906" s="10"/>
      <c r="V2906" s="10"/>
      <c r="W2906" s="10" t="s">
        <v>101</v>
      </c>
      <c r="X2906" s="10"/>
      <c r="Y2906" s="10" t="s">
        <v>102</v>
      </c>
      <c r="Z2906" s="11">
        <v>19</v>
      </c>
      <c r="AA2906" s="11">
        <v>13</v>
      </c>
      <c r="AB2906" s="10" t="s">
        <v>101</v>
      </c>
      <c r="AC2906" s="10"/>
      <c r="AD2906" s="10"/>
      <c r="AE2906" s="10" t="s">
        <v>2183</v>
      </c>
      <c r="AF2906" s="10" t="s">
        <v>104</v>
      </c>
      <c r="AG2906" s="11"/>
      <c r="AH2906" s="11"/>
      <c r="AI2906" s="11"/>
      <c r="AJ2906" s="10"/>
      <c r="AK2906" s="12">
        <v>45865.3852083333</v>
      </c>
      <c r="AL2906" s="10" t="s">
        <v>11158</v>
      </c>
      <c r="AM2906">
        <f t="shared" si="58"/>
        <v>3</v>
      </c>
      <c r="AN2906" t="s">
        <v>106</v>
      </c>
    </row>
    <row r="2907" spans="1:40">
      <c r="A2907" s="10"/>
      <c r="B2907" s="10" t="s">
        <v>11159</v>
      </c>
      <c r="C2907" s="10"/>
      <c r="D2907" s="10" t="s">
        <v>11160</v>
      </c>
      <c r="E2907" s="10" t="s">
        <v>92</v>
      </c>
      <c r="F2907" s="10" t="s">
        <v>128</v>
      </c>
      <c r="G2907" s="10" t="s">
        <v>216</v>
      </c>
      <c r="H2907" s="10" t="s">
        <v>11160</v>
      </c>
      <c r="I2907" s="10" t="s">
        <v>96</v>
      </c>
      <c r="J2907" s="10" t="s">
        <v>97</v>
      </c>
      <c r="K2907" s="10" t="s">
        <v>98</v>
      </c>
      <c r="L2907" s="11">
        <v>272000</v>
      </c>
      <c r="M2907" s="11">
        <v>474000</v>
      </c>
      <c r="N2907" s="11">
        <v>272000</v>
      </c>
      <c r="O2907" s="10" t="s">
        <v>99</v>
      </c>
      <c r="P2907" s="11">
        <v>144.24</v>
      </c>
      <c r="Q2907" s="11">
        <v>0</v>
      </c>
      <c r="R2907" s="10"/>
      <c r="S2907" s="10"/>
      <c r="T2907" s="10" t="s">
        <v>101</v>
      </c>
      <c r="U2907" s="10"/>
      <c r="V2907" s="10"/>
      <c r="W2907" s="10" t="s">
        <v>101</v>
      </c>
      <c r="X2907" s="10"/>
      <c r="Y2907" s="10" t="s">
        <v>102</v>
      </c>
      <c r="Z2907" s="11">
        <v>19</v>
      </c>
      <c r="AA2907" s="11">
        <v>4</v>
      </c>
      <c r="AB2907" s="10" t="s">
        <v>101</v>
      </c>
      <c r="AC2907" s="10"/>
      <c r="AD2907" s="10"/>
      <c r="AE2907" s="10" t="s">
        <v>2183</v>
      </c>
      <c r="AF2907" s="10" t="s">
        <v>104</v>
      </c>
      <c r="AG2907" s="11"/>
      <c r="AH2907" s="11"/>
      <c r="AI2907" s="11"/>
      <c r="AJ2907" s="10"/>
      <c r="AK2907" s="12">
        <v>45857.7912268518</v>
      </c>
      <c r="AL2907" s="10" t="s">
        <v>11161</v>
      </c>
      <c r="AM2907">
        <f t="shared" si="58"/>
        <v>2</v>
      </c>
      <c r="AN2907" t="s">
        <v>106</v>
      </c>
    </row>
    <row r="2908" spans="1:40">
      <c r="A2908" s="10"/>
      <c r="B2908" s="10" t="s">
        <v>11162</v>
      </c>
      <c r="C2908" s="10"/>
      <c r="D2908" s="10" t="s">
        <v>11163</v>
      </c>
      <c r="E2908" s="10" t="s">
        <v>92</v>
      </c>
      <c r="F2908" s="10" t="s">
        <v>128</v>
      </c>
      <c r="G2908" s="10" t="s">
        <v>216</v>
      </c>
      <c r="H2908" s="10" t="s">
        <v>11163</v>
      </c>
      <c r="I2908" s="10" t="s">
        <v>96</v>
      </c>
      <c r="J2908" s="10" t="s">
        <v>97</v>
      </c>
      <c r="K2908" s="10" t="s">
        <v>98</v>
      </c>
      <c r="L2908" s="11">
        <v>272000</v>
      </c>
      <c r="M2908" s="11">
        <v>474000</v>
      </c>
      <c r="N2908" s="11">
        <v>272000</v>
      </c>
      <c r="O2908" s="10" t="s">
        <v>99</v>
      </c>
      <c r="P2908" s="11">
        <v>144.24</v>
      </c>
      <c r="Q2908" s="11">
        <v>0</v>
      </c>
      <c r="R2908" s="10"/>
      <c r="S2908" s="10"/>
      <c r="T2908" s="10" t="s">
        <v>101</v>
      </c>
      <c r="U2908" s="10"/>
      <c r="V2908" s="10"/>
      <c r="W2908" s="10" t="s">
        <v>101</v>
      </c>
      <c r="X2908" s="10"/>
      <c r="Y2908" s="10" t="s">
        <v>102</v>
      </c>
      <c r="Z2908" s="11">
        <v>19</v>
      </c>
      <c r="AA2908" s="11">
        <v>3</v>
      </c>
      <c r="AB2908" s="10" t="s">
        <v>101</v>
      </c>
      <c r="AC2908" s="10"/>
      <c r="AD2908" s="10"/>
      <c r="AE2908" s="10" t="s">
        <v>2183</v>
      </c>
      <c r="AF2908" s="10" t="s">
        <v>104</v>
      </c>
      <c r="AG2908" s="11"/>
      <c r="AH2908" s="11"/>
      <c r="AI2908" s="11"/>
      <c r="AJ2908" s="10"/>
      <c r="AK2908" s="12">
        <v>45856.6595601852</v>
      </c>
      <c r="AL2908" s="10" t="s">
        <v>11164</v>
      </c>
      <c r="AM2908">
        <f t="shared" si="58"/>
        <v>2</v>
      </c>
      <c r="AN2908" t="s">
        <v>106</v>
      </c>
    </row>
    <row r="2909" spans="1:40">
      <c r="A2909" s="10"/>
      <c r="B2909" s="10" t="s">
        <v>11165</v>
      </c>
      <c r="C2909" s="10"/>
      <c r="D2909" s="10" t="s">
        <v>11166</v>
      </c>
      <c r="E2909" s="10" t="s">
        <v>92</v>
      </c>
      <c r="F2909" s="10" t="s">
        <v>93</v>
      </c>
      <c r="G2909" s="10" t="s">
        <v>205</v>
      </c>
      <c r="H2909" s="10" t="s">
        <v>11167</v>
      </c>
      <c r="I2909" s="10" t="s">
        <v>257</v>
      </c>
      <c r="J2909" s="10" t="s">
        <v>97</v>
      </c>
      <c r="K2909" s="10" t="s">
        <v>98</v>
      </c>
      <c r="L2909" s="11">
        <v>2088391</v>
      </c>
      <c r="M2909" s="11">
        <v>2320435</v>
      </c>
      <c r="N2909" s="11">
        <v>2193391</v>
      </c>
      <c r="O2909" s="10" t="s">
        <v>99</v>
      </c>
      <c r="P2909" s="11">
        <v>155.87</v>
      </c>
      <c r="Q2909" s="11">
        <v>0</v>
      </c>
      <c r="R2909" s="10"/>
      <c r="S2909" s="10"/>
      <c r="T2909" s="10" t="s">
        <v>100</v>
      </c>
      <c r="U2909" s="10"/>
      <c r="V2909" s="10"/>
      <c r="W2909" s="10" t="s">
        <v>100</v>
      </c>
      <c r="X2909" s="10"/>
      <c r="Y2909" s="10" t="s">
        <v>123</v>
      </c>
      <c r="Z2909" s="11">
        <v>33</v>
      </c>
      <c r="AA2909" s="11">
        <v>21</v>
      </c>
      <c r="AB2909" s="10" t="s">
        <v>100</v>
      </c>
      <c r="AC2909" s="10"/>
      <c r="AD2909" s="10"/>
      <c r="AE2909" s="10" t="s">
        <v>11168</v>
      </c>
      <c r="AF2909" s="10"/>
      <c r="AG2909" s="11"/>
      <c r="AH2909" s="11"/>
      <c r="AI2909" s="11"/>
      <c r="AJ2909" s="10"/>
      <c r="AK2909" s="12">
        <v>45819.4578240741</v>
      </c>
      <c r="AL2909" s="10" t="s">
        <v>11169</v>
      </c>
      <c r="AM2909">
        <f t="shared" si="58"/>
        <v>3</v>
      </c>
      <c r="AN2909" t="s">
        <v>106</v>
      </c>
    </row>
    <row r="2910" spans="1:40">
      <c r="A2910" s="10"/>
      <c r="B2910" s="10" t="s">
        <v>11170</v>
      </c>
      <c r="C2910" s="10"/>
      <c r="D2910" s="10" t="s">
        <v>11171</v>
      </c>
      <c r="E2910" s="10" t="s">
        <v>92</v>
      </c>
      <c r="F2910" s="10" t="s">
        <v>93</v>
      </c>
      <c r="G2910" s="10" t="s">
        <v>205</v>
      </c>
      <c r="H2910" s="10" t="s">
        <v>11172</v>
      </c>
      <c r="I2910" s="10" t="s">
        <v>257</v>
      </c>
      <c r="J2910" s="10" t="s">
        <v>97</v>
      </c>
      <c r="K2910" s="10" t="s">
        <v>98</v>
      </c>
      <c r="L2910" s="11">
        <v>226393</v>
      </c>
      <c r="M2910" s="11">
        <v>323418</v>
      </c>
      <c r="N2910" s="11">
        <v>234393</v>
      </c>
      <c r="O2910" s="10" t="s">
        <v>99</v>
      </c>
      <c r="P2910" s="11">
        <v>33.91</v>
      </c>
      <c r="Q2910" s="11">
        <v>0</v>
      </c>
      <c r="R2910" s="10"/>
      <c r="S2910" s="10"/>
      <c r="T2910" s="10" t="s">
        <v>101</v>
      </c>
      <c r="U2910" s="10"/>
      <c r="V2910" s="10"/>
      <c r="W2910" s="10" t="s">
        <v>113</v>
      </c>
      <c r="X2910" s="10"/>
      <c r="Y2910" s="10" t="s">
        <v>123</v>
      </c>
      <c r="Z2910" s="11">
        <v>34</v>
      </c>
      <c r="AA2910" s="11">
        <v>22</v>
      </c>
      <c r="AB2910" s="10" t="s">
        <v>100</v>
      </c>
      <c r="AC2910" s="10"/>
      <c r="AD2910" s="10"/>
      <c r="AE2910" s="10"/>
      <c r="AF2910" s="10"/>
      <c r="AG2910" s="11"/>
      <c r="AH2910" s="11"/>
      <c r="AI2910" s="11"/>
      <c r="AJ2910" s="10"/>
      <c r="AK2910" s="12">
        <v>45818.4258101852</v>
      </c>
      <c r="AL2910" s="10" t="s">
        <v>11173</v>
      </c>
      <c r="AM2910">
        <f t="shared" si="58"/>
        <v>3</v>
      </c>
      <c r="AN2910" t="s">
        <v>106</v>
      </c>
    </row>
    <row r="2911" spans="1:40">
      <c r="A2911" s="10"/>
      <c r="B2911" s="10" t="s">
        <v>11174</v>
      </c>
      <c r="C2911" s="10"/>
      <c r="D2911" s="10" t="s">
        <v>11175</v>
      </c>
      <c r="E2911" s="10" t="s">
        <v>92</v>
      </c>
      <c r="F2911" s="10" t="s">
        <v>318</v>
      </c>
      <c r="G2911" s="10" t="s">
        <v>319</v>
      </c>
      <c r="H2911" s="10" t="s">
        <v>11176</v>
      </c>
      <c r="I2911" s="10" t="s">
        <v>368</v>
      </c>
      <c r="J2911" s="10" t="s">
        <v>97</v>
      </c>
      <c r="K2911" s="10" t="s">
        <v>98</v>
      </c>
      <c r="L2911" s="11">
        <v>2000000</v>
      </c>
      <c r="M2911" s="11">
        <v>2931700</v>
      </c>
      <c r="N2911" s="11">
        <v>2210000</v>
      </c>
      <c r="O2911" s="10" t="s">
        <v>99</v>
      </c>
      <c r="P2911" s="11">
        <v>212.47</v>
      </c>
      <c r="Q2911" s="11">
        <v>154.25</v>
      </c>
      <c r="R2911" s="10"/>
      <c r="S2911" s="10"/>
      <c r="T2911" s="10" t="s">
        <v>100</v>
      </c>
      <c r="U2911" s="10"/>
      <c r="V2911" s="10"/>
      <c r="W2911" s="10" t="s">
        <v>113</v>
      </c>
      <c r="X2911" s="10"/>
      <c r="Y2911" s="10" t="s">
        <v>102</v>
      </c>
      <c r="Z2911" s="11">
        <v>3</v>
      </c>
      <c r="AA2911" s="11">
        <v>1</v>
      </c>
      <c r="AB2911" s="10" t="s">
        <v>100</v>
      </c>
      <c r="AC2911" s="10"/>
      <c r="AD2911" s="10"/>
      <c r="AE2911" s="10"/>
      <c r="AF2911" s="10"/>
      <c r="AG2911" s="11"/>
      <c r="AH2911" s="11"/>
      <c r="AI2911" s="11"/>
      <c r="AJ2911" s="10"/>
      <c r="AK2911" s="12">
        <v>45793.4378819444</v>
      </c>
      <c r="AL2911" s="10" t="s">
        <v>11177</v>
      </c>
      <c r="AM2911">
        <f t="shared" si="58"/>
        <v>2</v>
      </c>
      <c r="AN2911" t="s">
        <v>106</v>
      </c>
    </row>
    <row r="2912" spans="1:40">
      <c r="A2912" s="10"/>
      <c r="B2912" s="10" t="s">
        <v>11178</v>
      </c>
      <c r="C2912" s="10"/>
      <c r="D2912" s="10" t="s">
        <v>11179</v>
      </c>
      <c r="E2912" s="10" t="s">
        <v>92</v>
      </c>
      <c r="F2912" s="10" t="s">
        <v>184</v>
      </c>
      <c r="G2912" s="10" t="s">
        <v>185</v>
      </c>
      <c r="H2912" s="10" t="s">
        <v>11180</v>
      </c>
      <c r="I2912" s="10" t="s">
        <v>96</v>
      </c>
      <c r="J2912" s="10" t="s">
        <v>97</v>
      </c>
      <c r="K2912" s="10" t="s">
        <v>98</v>
      </c>
      <c r="L2912" s="11">
        <v>424322</v>
      </c>
      <c r="M2912" s="11">
        <v>757717</v>
      </c>
      <c r="N2912" s="11">
        <v>500696</v>
      </c>
      <c r="O2912" s="10" t="s">
        <v>131</v>
      </c>
      <c r="P2912" s="11">
        <v>149.85</v>
      </c>
      <c r="Q2912" s="11">
        <v>0</v>
      </c>
      <c r="R2912" s="10"/>
      <c r="S2912" s="10"/>
      <c r="T2912" s="10" t="s">
        <v>101</v>
      </c>
      <c r="U2912" s="10"/>
      <c r="V2912" s="10"/>
      <c r="W2912" s="10" t="s">
        <v>101</v>
      </c>
      <c r="X2912" s="10"/>
      <c r="Y2912" s="10" t="s">
        <v>3702</v>
      </c>
      <c r="Z2912" s="11">
        <v>0</v>
      </c>
      <c r="AA2912" s="11">
        <v>0</v>
      </c>
      <c r="AB2912" s="10" t="s">
        <v>101</v>
      </c>
      <c r="AC2912" s="10" t="s">
        <v>7735</v>
      </c>
      <c r="AD2912" s="10"/>
      <c r="AE2912" s="10"/>
      <c r="AF2912" s="10"/>
      <c r="AG2912" s="11"/>
      <c r="AH2912" s="11"/>
      <c r="AI2912" s="11"/>
      <c r="AJ2912" s="10"/>
      <c r="AK2912" s="12">
        <v>45808.4177777778</v>
      </c>
      <c r="AL2912" s="10" t="s">
        <v>11181</v>
      </c>
      <c r="AM2912">
        <f t="shared" si="58"/>
        <v>3</v>
      </c>
      <c r="AN2912" t="s">
        <v>106</v>
      </c>
    </row>
    <row r="2913" spans="1:40">
      <c r="A2913" s="10"/>
      <c r="B2913" s="10" t="s">
        <v>7732</v>
      </c>
      <c r="C2913" s="10"/>
      <c r="D2913" s="10" t="s">
        <v>11182</v>
      </c>
      <c r="E2913" s="10" t="s">
        <v>92</v>
      </c>
      <c r="F2913" s="10" t="s">
        <v>184</v>
      </c>
      <c r="G2913" s="10" t="s">
        <v>185</v>
      </c>
      <c r="H2913" s="10" t="s">
        <v>11183</v>
      </c>
      <c r="I2913" s="10" t="s">
        <v>96</v>
      </c>
      <c r="J2913" s="10" t="s">
        <v>97</v>
      </c>
      <c r="K2913" s="10" t="s">
        <v>98</v>
      </c>
      <c r="L2913" s="11">
        <v>401959</v>
      </c>
      <c r="M2913" s="11">
        <v>717782</v>
      </c>
      <c r="N2913" s="11">
        <v>426073</v>
      </c>
      <c r="O2913" s="10" t="s">
        <v>131</v>
      </c>
      <c r="P2913" s="11">
        <v>149.85</v>
      </c>
      <c r="Q2913" s="11">
        <v>0</v>
      </c>
      <c r="R2913" s="10"/>
      <c r="S2913" s="10"/>
      <c r="T2913" s="10" t="s">
        <v>101</v>
      </c>
      <c r="U2913" s="10"/>
      <c r="V2913" s="10"/>
      <c r="W2913" s="10" t="s">
        <v>101</v>
      </c>
      <c r="X2913" s="10"/>
      <c r="Y2913" s="10" t="s">
        <v>3702</v>
      </c>
      <c r="Z2913" s="11">
        <v>0</v>
      </c>
      <c r="AA2913" s="11">
        <v>0</v>
      </c>
      <c r="AB2913" s="10" t="s">
        <v>101</v>
      </c>
      <c r="AC2913" s="10" t="s">
        <v>7735</v>
      </c>
      <c r="AD2913" s="10"/>
      <c r="AE2913" s="10"/>
      <c r="AF2913" s="10"/>
      <c r="AG2913" s="11"/>
      <c r="AH2913" s="11"/>
      <c r="AI2913" s="11"/>
      <c r="AJ2913" s="10"/>
      <c r="AK2913" s="12">
        <v>45808.4261226852</v>
      </c>
      <c r="AL2913" s="10" t="s">
        <v>11184</v>
      </c>
      <c r="AM2913">
        <f t="shared" si="58"/>
        <v>3</v>
      </c>
      <c r="AN2913" t="s">
        <v>106</v>
      </c>
    </row>
    <row r="2914" spans="1:40">
      <c r="A2914" s="10"/>
      <c r="B2914" s="10" t="s">
        <v>11185</v>
      </c>
      <c r="C2914" s="10"/>
      <c r="D2914" s="10" t="s">
        <v>11186</v>
      </c>
      <c r="E2914" s="10" t="s">
        <v>92</v>
      </c>
      <c r="F2914" s="10" t="s">
        <v>184</v>
      </c>
      <c r="G2914" s="10" t="s">
        <v>185</v>
      </c>
      <c r="H2914" s="10" t="s">
        <v>11187</v>
      </c>
      <c r="I2914" s="10" t="s">
        <v>96</v>
      </c>
      <c r="J2914" s="10" t="s">
        <v>97</v>
      </c>
      <c r="K2914" s="10" t="s">
        <v>98</v>
      </c>
      <c r="L2914" s="11">
        <v>430616</v>
      </c>
      <c r="M2914" s="11">
        <v>768956</v>
      </c>
      <c r="N2914" s="11">
        <v>465064</v>
      </c>
      <c r="O2914" s="10" t="s">
        <v>131</v>
      </c>
      <c r="P2914" s="11">
        <v>149.85</v>
      </c>
      <c r="Q2914" s="11">
        <v>0</v>
      </c>
      <c r="R2914" s="10"/>
      <c r="S2914" s="10"/>
      <c r="T2914" s="10" t="s">
        <v>101</v>
      </c>
      <c r="U2914" s="10"/>
      <c r="V2914" s="10"/>
      <c r="W2914" s="10" t="s">
        <v>101</v>
      </c>
      <c r="X2914" s="10"/>
      <c r="Y2914" s="10" t="s">
        <v>3702</v>
      </c>
      <c r="Z2914" s="11">
        <v>0</v>
      </c>
      <c r="AA2914" s="11">
        <v>0</v>
      </c>
      <c r="AB2914" s="10" t="s">
        <v>101</v>
      </c>
      <c r="AC2914" s="10" t="s">
        <v>7735</v>
      </c>
      <c r="AD2914" s="10"/>
      <c r="AE2914" s="10"/>
      <c r="AF2914" s="10"/>
      <c r="AG2914" s="11"/>
      <c r="AH2914" s="11"/>
      <c r="AI2914" s="11"/>
      <c r="AJ2914" s="10"/>
      <c r="AK2914" s="12">
        <v>45809.4532638889</v>
      </c>
      <c r="AL2914" s="10" t="s">
        <v>11188</v>
      </c>
      <c r="AM2914">
        <f t="shared" si="58"/>
        <v>3</v>
      </c>
      <c r="AN2914" t="s">
        <v>106</v>
      </c>
    </row>
    <row r="2915" spans="1:40">
      <c r="A2915" s="10"/>
      <c r="B2915" s="10" t="s">
        <v>11189</v>
      </c>
      <c r="C2915" s="10"/>
      <c r="D2915" s="10" t="s">
        <v>11190</v>
      </c>
      <c r="E2915" s="10" t="s">
        <v>92</v>
      </c>
      <c r="F2915" s="10" t="s">
        <v>210</v>
      </c>
      <c r="G2915" s="10" t="s">
        <v>2363</v>
      </c>
      <c r="H2915" s="10" t="s">
        <v>11190</v>
      </c>
      <c r="I2915" s="10" t="s">
        <v>368</v>
      </c>
      <c r="J2915" s="10" t="s">
        <v>97</v>
      </c>
      <c r="K2915" s="10" t="s">
        <v>98</v>
      </c>
      <c r="L2915" s="11">
        <v>240000</v>
      </c>
      <c r="M2915" s="11">
        <v>414000</v>
      </c>
      <c r="N2915" s="11">
        <v>380000</v>
      </c>
      <c r="O2915" s="10" t="s">
        <v>99</v>
      </c>
      <c r="P2915" s="11">
        <v>91.2</v>
      </c>
      <c r="Q2915" s="11">
        <v>91.2</v>
      </c>
      <c r="R2915" s="10"/>
      <c r="S2915" s="10"/>
      <c r="T2915" s="10" t="s">
        <v>101</v>
      </c>
      <c r="U2915" s="10"/>
      <c r="V2915" s="10"/>
      <c r="W2915" s="10" t="s">
        <v>113</v>
      </c>
      <c r="X2915" s="10"/>
      <c r="Y2915" s="10" t="s">
        <v>123</v>
      </c>
      <c r="Z2915" s="11">
        <v>0</v>
      </c>
      <c r="AA2915" s="11">
        <v>1</v>
      </c>
      <c r="AB2915" s="10" t="s">
        <v>100</v>
      </c>
      <c r="AC2915" s="10"/>
      <c r="AD2915" s="10"/>
      <c r="AE2915" s="10"/>
      <c r="AF2915" s="10"/>
      <c r="AG2915" s="11"/>
      <c r="AH2915" s="11"/>
      <c r="AI2915" s="11"/>
      <c r="AJ2915" s="10"/>
      <c r="AK2915" s="12">
        <v>45813.4298958333</v>
      </c>
      <c r="AL2915" s="10" t="s">
        <v>11191</v>
      </c>
      <c r="AM2915">
        <f t="shared" si="58"/>
        <v>3</v>
      </c>
      <c r="AN2915" t="s">
        <v>106</v>
      </c>
    </row>
    <row r="2916" spans="1:40">
      <c r="A2916" s="10"/>
      <c r="B2916" s="10" t="s">
        <v>11192</v>
      </c>
      <c r="C2916" s="10"/>
      <c r="D2916" s="10" t="s">
        <v>11193</v>
      </c>
      <c r="E2916" s="10" t="s">
        <v>92</v>
      </c>
      <c r="F2916" s="10" t="s">
        <v>128</v>
      </c>
      <c r="G2916" s="10" t="s">
        <v>216</v>
      </c>
      <c r="H2916" s="10" t="s">
        <v>11193</v>
      </c>
      <c r="I2916" s="10" t="s">
        <v>96</v>
      </c>
      <c r="J2916" s="10" t="s">
        <v>97</v>
      </c>
      <c r="K2916" s="10" t="s">
        <v>98</v>
      </c>
      <c r="L2916" s="11">
        <v>216000</v>
      </c>
      <c r="M2916" s="11">
        <v>382000</v>
      </c>
      <c r="N2916" s="11">
        <v>216000</v>
      </c>
      <c r="O2916" s="10" t="s">
        <v>99</v>
      </c>
      <c r="P2916" s="11">
        <v>122.66</v>
      </c>
      <c r="Q2916" s="11">
        <v>0</v>
      </c>
      <c r="R2916" s="10"/>
      <c r="S2916" s="10"/>
      <c r="T2916" s="10" t="s">
        <v>101</v>
      </c>
      <c r="U2916" s="10"/>
      <c r="V2916" s="10"/>
      <c r="W2916" s="10" t="s">
        <v>101</v>
      </c>
      <c r="X2916" s="10"/>
      <c r="Y2916" s="10" t="s">
        <v>102</v>
      </c>
      <c r="Z2916" s="11">
        <v>19</v>
      </c>
      <c r="AA2916" s="11">
        <v>3</v>
      </c>
      <c r="AB2916" s="10" t="s">
        <v>101</v>
      </c>
      <c r="AC2916" s="10"/>
      <c r="AD2916" s="10"/>
      <c r="AE2916" s="10" t="s">
        <v>2183</v>
      </c>
      <c r="AF2916" s="10" t="s">
        <v>104</v>
      </c>
      <c r="AG2916" s="11"/>
      <c r="AH2916" s="11"/>
      <c r="AI2916" s="11"/>
      <c r="AJ2916" s="10"/>
      <c r="AK2916" s="12">
        <v>45831.6824768518</v>
      </c>
      <c r="AL2916" s="10" t="s">
        <v>11194</v>
      </c>
      <c r="AM2916">
        <f t="shared" ref="AM2916:AM2937" si="59">LEN(B2916)</f>
        <v>3</v>
      </c>
      <c r="AN2916" t="s">
        <v>106</v>
      </c>
    </row>
    <row r="2917" spans="1:40">
      <c r="A2917" s="10"/>
      <c r="B2917" s="10" t="s">
        <v>11195</v>
      </c>
      <c r="C2917" s="10"/>
      <c r="D2917" s="10" t="s">
        <v>11196</v>
      </c>
      <c r="E2917" s="10" t="s">
        <v>92</v>
      </c>
      <c r="F2917" s="10" t="s">
        <v>128</v>
      </c>
      <c r="G2917" s="10" t="s">
        <v>216</v>
      </c>
      <c r="H2917" s="10" t="s">
        <v>11196</v>
      </c>
      <c r="I2917" s="10" t="s">
        <v>96</v>
      </c>
      <c r="J2917" s="10" t="s">
        <v>97</v>
      </c>
      <c r="K2917" s="10" t="s">
        <v>98</v>
      </c>
      <c r="L2917" s="11">
        <v>272000</v>
      </c>
      <c r="M2917" s="11">
        <v>473400</v>
      </c>
      <c r="N2917" s="11">
        <v>272000</v>
      </c>
      <c r="O2917" s="10" t="s">
        <v>99</v>
      </c>
      <c r="P2917" s="11">
        <v>144.06</v>
      </c>
      <c r="Q2917" s="11">
        <v>0</v>
      </c>
      <c r="R2917" s="10"/>
      <c r="S2917" s="10"/>
      <c r="T2917" s="10" t="s">
        <v>101</v>
      </c>
      <c r="U2917" s="10"/>
      <c r="V2917" s="10"/>
      <c r="W2917" s="10" t="s">
        <v>101</v>
      </c>
      <c r="X2917" s="10"/>
      <c r="Y2917" s="10" t="s">
        <v>102</v>
      </c>
      <c r="Z2917" s="11">
        <v>19</v>
      </c>
      <c r="AA2917" s="11">
        <v>3</v>
      </c>
      <c r="AB2917" s="10" t="s">
        <v>101</v>
      </c>
      <c r="AC2917" s="10"/>
      <c r="AD2917" s="10"/>
      <c r="AE2917" s="10" t="s">
        <v>2183</v>
      </c>
      <c r="AF2917" s="10" t="s">
        <v>104</v>
      </c>
      <c r="AG2917" s="11"/>
      <c r="AH2917" s="11"/>
      <c r="AI2917" s="11"/>
      <c r="AJ2917" s="10"/>
      <c r="AK2917" s="12">
        <v>45832.4180555556</v>
      </c>
      <c r="AL2917" s="10" t="s">
        <v>11197</v>
      </c>
      <c r="AM2917">
        <f t="shared" si="59"/>
        <v>3</v>
      </c>
      <c r="AN2917" t="s">
        <v>106</v>
      </c>
    </row>
    <row r="2918" spans="1:40">
      <c r="A2918" s="10"/>
      <c r="B2918" s="10" t="s">
        <v>11198</v>
      </c>
      <c r="C2918" s="10"/>
      <c r="D2918" s="10" t="s">
        <v>11199</v>
      </c>
      <c r="E2918" s="10" t="s">
        <v>92</v>
      </c>
      <c r="F2918" s="10" t="s">
        <v>128</v>
      </c>
      <c r="G2918" s="10" t="s">
        <v>216</v>
      </c>
      <c r="H2918" s="10" t="s">
        <v>11199</v>
      </c>
      <c r="I2918" s="10" t="s">
        <v>96</v>
      </c>
      <c r="J2918" s="10" t="s">
        <v>97</v>
      </c>
      <c r="K2918" s="10" t="s">
        <v>98</v>
      </c>
      <c r="L2918" s="11">
        <v>272000</v>
      </c>
      <c r="M2918" s="11">
        <v>474000</v>
      </c>
      <c r="N2918" s="11">
        <v>272000</v>
      </c>
      <c r="O2918" s="10" t="s">
        <v>99</v>
      </c>
      <c r="P2918" s="11">
        <v>144.24</v>
      </c>
      <c r="Q2918" s="11">
        <v>0</v>
      </c>
      <c r="R2918" s="10"/>
      <c r="S2918" s="10"/>
      <c r="T2918" s="10" t="s">
        <v>101</v>
      </c>
      <c r="U2918" s="10"/>
      <c r="V2918" s="10"/>
      <c r="W2918" s="10" t="s">
        <v>101</v>
      </c>
      <c r="X2918" s="10"/>
      <c r="Y2918" s="10" t="s">
        <v>102</v>
      </c>
      <c r="Z2918" s="11">
        <v>19</v>
      </c>
      <c r="AA2918" s="11">
        <v>4</v>
      </c>
      <c r="AB2918" s="10" t="s">
        <v>101</v>
      </c>
      <c r="AC2918" s="10"/>
      <c r="AD2918" s="10"/>
      <c r="AE2918" s="10" t="s">
        <v>2183</v>
      </c>
      <c r="AF2918" s="10" t="s">
        <v>104</v>
      </c>
      <c r="AG2918" s="11"/>
      <c r="AH2918" s="11"/>
      <c r="AI2918" s="11"/>
      <c r="AJ2918" s="10"/>
      <c r="AK2918" s="12">
        <v>45807.4170717593</v>
      </c>
      <c r="AL2918" s="10" t="s">
        <v>11200</v>
      </c>
      <c r="AM2918">
        <f t="shared" si="59"/>
        <v>2</v>
      </c>
      <c r="AN2918" t="s">
        <v>106</v>
      </c>
    </row>
    <row r="2919" spans="1:40">
      <c r="A2919" s="10"/>
      <c r="B2919" s="10" t="s">
        <v>11201</v>
      </c>
      <c r="C2919" s="10"/>
      <c r="D2919" s="10" t="s">
        <v>11202</v>
      </c>
      <c r="E2919" s="10" t="s">
        <v>92</v>
      </c>
      <c r="F2919" s="10" t="s">
        <v>128</v>
      </c>
      <c r="G2919" s="10" t="s">
        <v>216</v>
      </c>
      <c r="H2919" s="10" t="s">
        <v>11202</v>
      </c>
      <c r="I2919" s="10" t="s">
        <v>96</v>
      </c>
      <c r="J2919" s="10" t="s">
        <v>97</v>
      </c>
      <c r="K2919" s="10" t="s">
        <v>98</v>
      </c>
      <c r="L2919" s="11">
        <v>216000</v>
      </c>
      <c r="M2919" s="11">
        <v>380100</v>
      </c>
      <c r="N2919" s="11">
        <v>216000</v>
      </c>
      <c r="O2919" s="10" t="s">
        <v>99</v>
      </c>
      <c r="P2919" s="11">
        <v>122.66</v>
      </c>
      <c r="Q2919" s="11">
        <v>0</v>
      </c>
      <c r="R2919" s="10"/>
      <c r="S2919" s="10"/>
      <c r="T2919" s="10" t="s">
        <v>101</v>
      </c>
      <c r="U2919" s="10"/>
      <c r="V2919" s="10"/>
      <c r="W2919" s="10" t="s">
        <v>101</v>
      </c>
      <c r="X2919" s="10"/>
      <c r="Y2919" s="10" t="s">
        <v>102</v>
      </c>
      <c r="Z2919" s="11">
        <v>19</v>
      </c>
      <c r="AA2919" s="11">
        <v>3</v>
      </c>
      <c r="AB2919" s="10" t="s">
        <v>101</v>
      </c>
      <c r="AC2919" s="10"/>
      <c r="AD2919" s="10"/>
      <c r="AE2919" s="10" t="s">
        <v>2183</v>
      </c>
      <c r="AF2919" s="10" t="s">
        <v>104</v>
      </c>
      <c r="AG2919" s="11"/>
      <c r="AH2919" s="11"/>
      <c r="AI2919" s="11"/>
      <c r="AJ2919" s="10"/>
      <c r="AK2919" s="12">
        <v>45834.6346296296</v>
      </c>
      <c r="AL2919" s="10" t="s">
        <v>11203</v>
      </c>
      <c r="AM2919">
        <f t="shared" si="59"/>
        <v>3</v>
      </c>
      <c r="AN2919" t="s">
        <v>106</v>
      </c>
    </row>
    <row r="2920" spans="1:40">
      <c r="A2920" s="10"/>
      <c r="B2920" s="10" t="s">
        <v>11204</v>
      </c>
      <c r="C2920" s="10"/>
      <c r="D2920" s="10" t="s">
        <v>11205</v>
      </c>
      <c r="E2920" s="10" t="s">
        <v>92</v>
      </c>
      <c r="F2920" s="10" t="s">
        <v>128</v>
      </c>
      <c r="G2920" s="10" t="s">
        <v>216</v>
      </c>
      <c r="H2920" s="10" t="s">
        <v>11205</v>
      </c>
      <c r="I2920" s="10" t="s">
        <v>96</v>
      </c>
      <c r="J2920" s="10" t="s">
        <v>97</v>
      </c>
      <c r="K2920" s="10" t="s">
        <v>98</v>
      </c>
      <c r="L2920" s="11">
        <v>312000</v>
      </c>
      <c r="M2920" s="11">
        <v>553000</v>
      </c>
      <c r="N2920" s="11">
        <v>312000</v>
      </c>
      <c r="O2920" s="10" t="s">
        <v>99</v>
      </c>
      <c r="P2920" s="11">
        <v>169.12</v>
      </c>
      <c r="Q2920" s="11">
        <v>0</v>
      </c>
      <c r="R2920" s="10"/>
      <c r="S2920" s="10"/>
      <c r="T2920" s="10" t="s">
        <v>101</v>
      </c>
      <c r="U2920" s="10"/>
      <c r="V2920" s="10"/>
      <c r="W2920" s="10" t="s">
        <v>101</v>
      </c>
      <c r="X2920" s="10"/>
      <c r="Y2920" s="10" t="s">
        <v>102</v>
      </c>
      <c r="Z2920" s="11">
        <v>19</v>
      </c>
      <c r="AA2920" s="11">
        <v>8</v>
      </c>
      <c r="AB2920" s="10" t="s">
        <v>101</v>
      </c>
      <c r="AC2920" s="10"/>
      <c r="AD2920" s="10"/>
      <c r="AE2920" s="10" t="s">
        <v>2183</v>
      </c>
      <c r="AF2920" s="10" t="s">
        <v>104</v>
      </c>
      <c r="AG2920" s="11"/>
      <c r="AH2920" s="11"/>
      <c r="AI2920" s="11"/>
      <c r="AJ2920" s="10"/>
      <c r="AK2920" s="12">
        <v>45867.3618865741</v>
      </c>
      <c r="AL2920" s="10" t="s">
        <v>11206</v>
      </c>
      <c r="AM2920">
        <f t="shared" si="59"/>
        <v>3</v>
      </c>
      <c r="AN2920" t="s">
        <v>106</v>
      </c>
    </row>
    <row r="2921" spans="1:40">
      <c r="A2921" s="10"/>
      <c r="B2921" s="10" t="s">
        <v>11207</v>
      </c>
      <c r="C2921" s="10"/>
      <c r="D2921" s="10" t="s">
        <v>11208</v>
      </c>
      <c r="E2921" s="10" t="s">
        <v>92</v>
      </c>
      <c r="F2921" s="10" t="s">
        <v>128</v>
      </c>
      <c r="G2921" s="10" t="s">
        <v>216</v>
      </c>
      <c r="H2921" s="10" t="s">
        <v>11208</v>
      </c>
      <c r="I2921" s="10" t="s">
        <v>96</v>
      </c>
      <c r="J2921" s="10" t="s">
        <v>97</v>
      </c>
      <c r="K2921" s="10" t="s">
        <v>98</v>
      </c>
      <c r="L2921" s="11">
        <v>272000</v>
      </c>
      <c r="M2921" s="11">
        <v>473400</v>
      </c>
      <c r="N2921" s="11">
        <v>272000</v>
      </c>
      <c r="O2921" s="10" t="s">
        <v>99</v>
      </c>
      <c r="P2921" s="11">
        <v>144.06</v>
      </c>
      <c r="Q2921" s="11">
        <v>0</v>
      </c>
      <c r="R2921" s="10"/>
      <c r="S2921" s="10"/>
      <c r="T2921" s="10" t="s">
        <v>101</v>
      </c>
      <c r="U2921" s="10"/>
      <c r="V2921" s="10"/>
      <c r="W2921" s="10" t="s">
        <v>101</v>
      </c>
      <c r="X2921" s="10"/>
      <c r="Y2921" s="10" t="s">
        <v>102</v>
      </c>
      <c r="Z2921" s="11">
        <v>19</v>
      </c>
      <c r="AA2921" s="11">
        <v>4</v>
      </c>
      <c r="AB2921" s="10" t="s">
        <v>101</v>
      </c>
      <c r="AC2921" s="10"/>
      <c r="AD2921" s="10"/>
      <c r="AE2921" s="10" t="s">
        <v>2183</v>
      </c>
      <c r="AF2921" s="10" t="s">
        <v>104</v>
      </c>
      <c r="AG2921" s="11"/>
      <c r="AH2921" s="11"/>
      <c r="AI2921" s="11"/>
      <c r="AJ2921" s="10"/>
      <c r="AK2921" s="12">
        <v>45866.7772569444</v>
      </c>
      <c r="AL2921" s="10" t="s">
        <v>11209</v>
      </c>
      <c r="AM2921">
        <f t="shared" si="59"/>
        <v>3</v>
      </c>
      <c r="AN2921" t="s">
        <v>106</v>
      </c>
    </row>
    <row r="2922" spans="1:40">
      <c r="A2922" s="10"/>
      <c r="B2922" s="10" t="s">
        <v>11210</v>
      </c>
      <c r="C2922" s="10"/>
      <c r="D2922" s="10" t="s">
        <v>11211</v>
      </c>
      <c r="E2922" s="10" t="s">
        <v>92</v>
      </c>
      <c r="F2922" s="10" t="s">
        <v>128</v>
      </c>
      <c r="G2922" s="10" t="s">
        <v>216</v>
      </c>
      <c r="H2922" s="10" t="s">
        <v>11211</v>
      </c>
      <c r="I2922" s="10" t="s">
        <v>96</v>
      </c>
      <c r="J2922" s="10" t="s">
        <v>97</v>
      </c>
      <c r="K2922" s="10" t="s">
        <v>98</v>
      </c>
      <c r="L2922" s="11">
        <v>272000</v>
      </c>
      <c r="M2922" s="11">
        <v>473400</v>
      </c>
      <c r="N2922" s="11">
        <v>272000</v>
      </c>
      <c r="O2922" s="10" t="s">
        <v>99</v>
      </c>
      <c r="P2922" s="11">
        <v>144.06</v>
      </c>
      <c r="Q2922" s="11">
        <v>0</v>
      </c>
      <c r="R2922" s="10"/>
      <c r="S2922" s="10"/>
      <c r="T2922" s="10" t="s">
        <v>101</v>
      </c>
      <c r="U2922" s="10"/>
      <c r="V2922" s="10"/>
      <c r="W2922" s="10" t="s">
        <v>101</v>
      </c>
      <c r="X2922" s="10"/>
      <c r="Y2922" s="10" t="s">
        <v>102</v>
      </c>
      <c r="Z2922" s="11">
        <v>19</v>
      </c>
      <c r="AA2922" s="11">
        <v>4</v>
      </c>
      <c r="AB2922" s="10" t="s">
        <v>101</v>
      </c>
      <c r="AC2922" s="10"/>
      <c r="AD2922" s="10"/>
      <c r="AE2922" s="10" t="s">
        <v>2183</v>
      </c>
      <c r="AF2922" s="10" t="s">
        <v>104</v>
      </c>
      <c r="AG2922" s="11"/>
      <c r="AH2922" s="11"/>
      <c r="AI2922" s="11"/>
      <c r="AJ2922" s="10"/>
      <c r="AK2922" s="12">
        <v>45866.7367939815</v>
      </c>
      <c r="AL2922" s="10" t="s">
        <v>11212</v>
      </c>
      <c r="AM2922">
        <f t="shared" si="59"/>
        <v>3</v>
      </c>
      <c r="AN2922" t="s">
        <v>106</v>
      </c>
    </row>
    <row r="2923" spans="1:40">
      <c r="A2923" s="10"/>
      <c r="B2923" s="10" t="s">
        <v>11213</v>
      </c>
      <c r="C2923" s="10"/>
      <c r="D2923" s="10" t="s">
        <v>11214</v>
      </c>
      <c r="E2923" s="10" t="s">
        <v>92</v>
      </c>
      <c r="F2923" s="10" t="s">
        <v>128</v>
      </c>
      <c r="G2923" s="10" t="s">
        <v>216</v>
      </c>
      <c r="H2923" s="10" t="s">
        <v>11214</v>
      </c>
      <c r="I2923" s="10" t="s">
        <v>96</v>
      </c>
      <c r="J2923" s="10" t="s">
        <v>97</v>
      </c>
      <c r="K2923" s="10" t="s">
        <v>98</v>
      </c>
      <c r="L2923" s="11">
        <v>272000</v>
      </c>
      <c r="M2923" s="11">
        <v>473400</v>
      </c>
      <c r="N2923" s="11">
        <v>272000</v>
      </c>
      <c r="O2923" s="10" t="s">
        <v>99</v>
      </c>
      <c r="P2923" s="11">
        <v>144.06</v>
      </c>
      <c r="Q2923" s="11">
        <v>0</v>
      </c>
      <c r="R2923" s="10"/>
      <c r="S2923" s="10"/>
      <c r="T2923" s="10" t="s">
        <v>101</v>
      </c>
      <c r="U2923" s="10"/>
      <c r="V2923" s="10"/>
      <c r="W2923" s="10" t="s">
        <v>101</v>
      </c>
      <c r="X2923" s="10"/>
      <c r="Y2923" s="10" t="s">
        <v>102</v>
      </c>
      <c r="Z2923" s="11">
        <v>19</v>
      </c>
      <c r="AA2923" s="11">
        <v>3</v>
      </c>
      <c r="AB2923" s="10" t="s">
        <v>101</v>
      </c>
      <c r="AC2923" s="10"/>
      <c r="AD2923" s="10"/>
      <c r="AE2923" s="10" t="s">
        <v>2183</v>
      </c>
      <c r="AF2923" s="10" t="s">
        <v>104</v>
      </c>
      <c r="AG2923" s="11"/>
      <c r="AH2923" s="11"/>
      <c r="AI2923" s="11"/>
      <c r="AJ2923" s="10"/>
      <c r="AK2923" s="12">
        <v>45866.4601851852</v>
      </c>
      <c r="AL2923" s="10" t="s">
        <v>11215</v>
      </c>
      <c r="AM2923">
        <f t="shared" si="59"/>
        <v>3</v>
      </c>
      <c r="AN2923" t="s">
        <v>106</v>
      </c>
    </row>
    <row r="2924" spans="1:40">
      <c r="A2924" s="10"/>
      <c r="B2924" s="10" t="s">
        <v>10996</v>
      </c>
      <c r="C2924" s="10"/>
      <c r="D2924" s="10" t="s">
        <v>11216</v>
      </c>
      <c r="E2924" s="10" t="s">
        <v>92</v>
      </c>
      <c r="F2924" s="10" t="s">
        <v>128</v>
      </c>
      <c r="G2924" s="10" t="s">
        <v>216</v>
      </c>
      <c r="H2924" s="10" t="s">
        <v>11216</v>
      </c>
      <c r="I2924" s="10" t="s">
        <v>96</v>
      </c>
      <c r="J2924" s="10" t="s">
        <v>97</v>
      </c>
      <c r="K2924" s="10" t="s">
        <v>98</v>
      </c>
      <c r="L2924" s="11">
        <v>160000</v>
      </c>
      <c r="M2924" s="11">
        <v>271500</v>
      </c>
      <c r="N2924" s="11">
        <v>160000</v>
      </c>
      <c r="O2924" s="10" t="s">
        <v>99</v>
      </c>
      <c r="P2924" s="11">
        <v>89.81</v>
      </c>
      <c r="Q2924" s="11">
        <v>0</v>
      </c>
      <c r="R2924" s="10"/>
      <c r="S2924" s="10"/>
      <c r="T2924" s="10" t="s">
        <v>101</v>
      </c>
      <c r="U2924" s="10"/>
      <c r="V2924" s="10"/>
      <c r="W2924" s="10" t="s">
        <v>101</v>
      </c>
      <c r="X2924" s="10"/>
      <c r="Y2924" s="10" t="s">
        <v>102</v>
      </c>
      <c r="Z2924" s="11">
        <v>19</v>
      </c>
      <c r="AA2924" s="11">
        <v>4</v>
      </c>
      <c r="AB2924" s="10" t="s">
        <v>101</v>
      </c>
      <c r="AC2924" s="10"/>
      <c r="AD2924" s="10"/>
      <c r="AE2924" s="10" t="s">
        <v>2183</v>
      </c>
      <c r="AF2924" s="10" t="s">
        <v>104</v>
      </c>
      <c r="AG2924" s="11"/>
      <c r="AH2924" s="11"/>
      <c r="AI2924" s="11"/>
      <c r="AJ2924" s="10"/>
      <c r="AK2924" s="12">
        <v>45846.5033449074</v>
      </c>
      <c r="AL2924" s="10" t="s">
        <v>11217</v>
      </c>
      <c r="AM2924">
        <f t="shared" si="59"/>
        <v>3</v>
      </c>
      <c r="AN2924" t="s">
        <v>106</v>
      </c>
    </row>
    <row r="2925" spans="1:40">
      <c r="A2925" s="10"/>
      <c r="B2925" s="10" t="s">
        <v>11218</v>
      </c>
      <c r="C2925" s="10"/>
      <c r="D2925" s="10" t="s">
        <v>11219</v>
      </c>
      <c r="E2925" s="10" t="s">
        <v>92</v>
      </c>
      <c r="F2925" s="10" t="s">
        <v>334</v>
      </c>
      <c r="G2925" s="10" t="s">
        <v>2521</v>
      </c>
      <c r="H2925" s="10" t="s">
        <v>8748</v>
      </c>
      <c r="I2925" s="10" t="s">
        <v>368</v>
      </c>
      <c r="J2925" s="10" t="s">
        <v>97</v>
      </c>
      <c r="K2925" s="10" t="s">
        <v>98</v>
      </c>
      <c r="L2925" s="11">
        <v>1486625</v>
      </c>
      <c r="M2925" s="11">
        <v>1943300</v>
      </c>
      <c r="N2925" s="11">
        <v>1686625</v>
      </c>
      <c r="O2925" s="10" t="s">
        <v>131</v>
      </c>
      <c r="P2925" s="11">
        <v>261.73</v>
      </c>
      <c r="Q2925" s="11">
        <v>0</v>
      </c>
      <c r="R2925" s="10"/>
      <c r="S2925" s="10"/>
      <c r="T2925" s="10" t="s">
        <v>101</v>
      </c>
      <c r="U2925" s="10"/>
      <c r="V2925" s="10"/>
      <c r="W2925" s="10" t="s">
        <v>101</v>
      </c>
      <c r="X2925" s="10"/>
      <c r="Y2925" s="10"/>
      <c r="Z2925" s="11">
        <v>18</v>
      </c>
      <c r="AA2925" s="11">
        <v>1</v>
      </c>
      <c r="AB2925" s="10" t="s">
        <v>101</v>
      </c>
      <c r="AC2925" s="10"/>
      <c r="AD2925" s="10"/>
      <c r="AE2925" s="10"/>
      <c r="AF2925" s="10"/>
      <c r="AG2925" s="11"/>
      <c r="AH2925" s="11"/>
      <c r="AI2925" s="11"/>
      <c r="AJ2925" s="10"/>
      <c r="AK2925" s="12">
        <v>45809.5030555556</v>
      </c>
      <c r="AL2925" s="10" t="s">
        <v>11220</v>
      </c>
      <c r="AM2925">
        <f t="shared" si="59"/>
        <v>3</v>
      </c>
      <c r="AN2925" t="s">
        <v>106</v>
      </c>
    </row>
    <row r="2926" spans="1:40">
      <c r="A2926" s="10"/>
      <c r="B2926" s="10" t="s">
        <v>11221</v>
      </c>
      <c r="C2926" s="10"/>
      <c r="D2926" s="10" t="s">
        <v>11222</v>
      </c>
      <c r="E2926" s="10" t="s">
        <v>92</v>
      </c>
      <c r="F2926" s="10" t="s">
        <v>93</v>
      </c>
      <c r="G2926" s="10" t="s">
        <v>94</v>
      </c>
      <c r="H2926" s="10" t="s">
        <v>11223</v>
      </c>
      <c r="I2926" s="10" t="s">
        <v>257</v>
      </c>
      <c r="J2926" s="10" t="s">
        <v>97</v>
      </c>
      <c r="K2926" s="10" t="s">
        <v>98</v>
      </c>
      <c r="L2926" s="11">
        <v>1971738</v>
      </c>
      <c r="M2926" s="11">
        <v>2464673</v>
      </c>
      <c r="N2926" s="11">
        <v>1971738</v>
      </c>
      <c r="O2926" s="10" t="s">
        <v>99</v>
      </c>
      <c r="P2926" s="11">
        <v>110.19</v>
      </c>
      <c r="Q2926" s="11">
        <v>0</v>
      </c>
      <c r="R2926" s="10"/>
      <c r="S2926" s="10"/>
      <c r="T2926" s="10" t="s">
        <v>100</v>
      </c>
      <c r="U2926" s="10"/>
      <c r="V2926" s="10"/>
      <c r="W2926" s="10" t="s">
        <v>100</v>
      </c>
      <c r="X2926" s="10"/>
      <c r="Y2926" s="10" t="s">
        <v>123</v>
      </c>
      <c r="Z2926" s="11">
        <v>34</v>
      </c>
      <c r="AA2926" s="11">
        <v>14</v>
      </c>
      <c r="AB2926" s="10" t="s">
        <v>100</v>
      </c>
      <c r="AC2926" s="10"/>
      <c r="AD2926" s="10"/>
      <c r="AE2926" s="10" t="s">
        <v>11224</v>
      </c>
      <c r="AF2926" s="10"/>
      <c r="AG2926" s="11"/>
      <c r="AH2926" s="11"/>
      <c r="AI2926" s="11"/>
      <c r="AJ2926" s="10"/>
      <c r="AK2926" s="12">
        <v>45819.4166666667</v>
      </c>
      <c r="AL2926" s="10" t="s">
        <v>11225</v>
      </c>
      <c r="AM2926">
        <f t="shared" si="59"/>
        <v>3</v>
      </c>
      <c r="AN2926" t="s">
        <v>106</v>
      </c>
    </row>
    <row r="2927" spans="1:40">
      <c r="A2927" s="10"/>
      <c r="B2927" s="10" t="s">
        <v>11003</v>
      </c>
      <c r="C2927" s="10"/>
      <c r="D2927" s="10" t="s">
        <v>11226</v>
      </c>
      <c r="E2927" s="10" t="s">
        <v>92</v>
      </c>
      <c r="F2927" s="10" t="s">
        <v>128</v>
      </c>
      <c r="G2927" s="10" t="s">
        <v>216</v>
      </c>
      <c r="H2927" s="10" t="s">
        <v>11226</v>
      </c>
      <c r="I2927" s="10" t="s">
        <v>96</v>
      </c>
      <c r="J2927" s="10" t="s">
        <v>97</v>
      </c>
      <c r="K2927" s="10" t="s">
        <v>98</v>
      </c>
      <c r="L2927" s="11">
        <v>211645.84</v>
      </c>
      <c r="M2927" s="11">
        <v>377939</v>
      </c>
      <c r="N2927" s="11">
        <v>211645.84</v>
      </c>
      <c r="O2927" s="10" t="s">
        <v>99</v>
      </c>
      <c r="P2927" s="11">
        <v>122.35</v>
      </c>
      <c r="Q2927" s="11">
        <v>0</v>
      </c>
      <c r="R2927" s="10"/>
      <c r="S2927" s="10"/>
      <c r="T2927" s="10" t="s">
        <v>101</v>
      </c>
      <c r="U2927" s="10"/>
      <c r="V2927" s="10"/>
      <c r="W2927" s="10" t="s">
        <v>101</v>
      </c>
      <c r="X2927" s="10"/>
      <c r="Y2927" s="10" t="s">
        <v>440</v>
      </c>
      <c r="Z2927" s="11">
        <v>0</v>
      </c>
      <c r="AA2927" s="11">
        <v>0</v>
      </c>
      <c r="AB2927" s="10" t="s">
        <v>101</v>
      </c>
      <c r="AC2927" s="10"/>
      <c r="AD2927" s="10"/>
      <c r="AE2927" s="10"/>
      <c r="AF2927" s="10"/>
      <c r="AG2927" s="11"/>
      <c r="AH2927" s="11"/>
      <c r="AI2927" s="11"/>
      <c r="AJ2927" s="10"/>
      <c r="AK2927" s="12">
        <v>45864.2125925926</v>
      </c>
      <c r="AL2927" s="10" t="s">
        <v>11227</v>
      </c>
      <c r="AM2927">
        <f t="shared" si="59"/>
        <v>3</v>
      </c>
      <c r="AN2927" t="s">
        <v>106</v>
      </c>
    </row>
    <row r="2928" spans="1:40">
      <c r="A2928" s="10"/>
      <c r="B2928" s="10" t="s">
        <v>11228</v>
      </c>
      <c r="C2928" s="10"/>
      <c r="D2928" s="10" t="s">
        <v>11229</v>
      </c>
      <c r="E2928" s="10" t="s">
        <v>92</v>
      </c>
      <c r="F2928" s="10" t="s">
        <v>128</v>
      </c>
      <c r="G2928" s="10" t="s">
        <v>216</v>
      </c>
      <c r="H2928" s="10" t="s">
        <v>11229</v>
      </c>
      <c r="I2928" s="10" t="s">
        <v>96</v>
      </c>
      <c r="J2928" s="10" t="s">
        <v>97</v>
      </c>
      <c r="K2928" s="10" t="s">
        <v>98</v>
      </c>
      <c r="L2928" s="11">
        <v>175801.36</v>
      </c>
      <c r="M2928" s="11">
        <v>313931</v>
      </c>
      <c r="N2928" s="11">
        <v>175801.36</v>
      </c>
      <c r="O2928" s="10" t="s">
        <v>99</v>
      </c>
      <c r="P2928" s="11">
        <v>89.9</v>
      </c>
      <c r="Q2928" s="11">
        <v>0</v>
      </c>
      <c r="R2928" s="10"/>
      <c r="S2928" s="10"/>
      <c r="T2928" s="10" t="s">
        <v>101</v>
      </c>
      <c r="U2928" s="10"/>
      <c r="V2928" s="10"/>
      <c r="W2928" s="10" t="s">
        <v>101</v>
      </c>
      <c r="X2928" s="10"/>
      <c r="Y2928" s="10" t="s">
        <v>440</v>
      </c>
      <c r="Z2928" s="11">
        <v>0</v>
      </c>
      <c r="AA2928" s="11">
        <v>0</v>
      </c>
      <c r="AB2928" s="10" t="s">
        <v>101</v>
      </c>
      <c r="AC2928" s="10"/>
      <c r="AD2928" s="10"/>
      <c r="AE2928" s="10"/>
      <c r="AF2928" s="10"/>
      <c r="AG2928" s="11"/>
      <c r="AH2928" s="11"/>
      <c r="AI2928" s="11"/>
      <c r="AJ2928" s="10"/>
      <c r="AK2928" s="12">
        <v>45807.4167939815</v>
      </c>
      <c r="AL2928" s="10" t="s">
        <v>11230</v>
      </c>
      <c r="AM2928">
        <f t="shared" si="59"/>
        <v>3</v>
      </c>
      <c r="AN2928" t="s">
        <v>106</v>
      </c>
    </row>
    <row r="2929" spans="1:40">
      <c r="A2929" s="10"/>
      <c r="B2929" s="10" t="s">
        <v>11231</v>
      </c>
      <c r="C2929" s="10"/>
      <c r="D2929" s="10" t="s">
        <v>11232</v>
      </c>
      <c r="E2929" s="10" t="s">
        <v>92</v>
      </c>
      <c r="F2929" s="10" t="s">
        <v>128</v>
      </c>
      <c r="G2929" s="10" t="s">
        <v>216</v>
      </c>
      <c r="H2929" s="10" t="s">
        <v>11232</v>
      </c>
      <c r="I2929" s="10" t="s">
        <v>96</v>
      </c>
      <c r="J2929" s="10" t="s">
        <v>97</v>
      </c>
      <c r="K2929" s="10" t="s">
        <v>98</v>
      </c>
      <c r="L2929" s="11">
        <v>169036.56</v>
      </c>
      <c r="M2929" s="11">
        <v>301851</v>
      </c>
      <c r="N2929" s="11">
        <v>169036.56</v>
      </c>
      <c r="O2929" s="10" t="s">
        <v>99</v>
      </c>
      <c r="P2929" s="11">
        <v>89.89</v>
      </c>
      <c r="Q2929" s="11">
        <v>0</v>
      </c>
      <c r="R2929" s="10"/>
      <c r="S2929" s="10"/>
      <c r="T2929" s="10" t="s">
        <v>101</v>
      </c>
      <c r="U2929" s="10"/>
      <c r="V2929" s="10"/>
      <c r="W2929" s="10" t="s">
        <v>101</v>
      </c>
      <c r="X2929" s="10"/>
      <c r="Y2929" s="10" t="s">
        <v>440</v>
      </c>
      <c r="Z2929" s="11">
        <v>0</v>
      </c>
      <c r="AA2929" s="11">
        <v>0</v>
      </c>
      <c r="AB2929" s="10" t="s">
        <v>101</v>
      </c>
      <c r="AC2929" s="10"/>
      <c r="AD2929" s="10"/>
      <c r="AE2929" s="10"/>
      <c r="AF2929" s="10"/>
      <c r="AG2929" s="11"/>
      <c r="AH2929" s="11"/>
      <c r="AI2929" s="11"/>
      <c r="AJ2929" s="10"/>
      <c r="AK2929" s="12">
        <v>45863.6101736111</v>
      </c>
      <c r="AL2929" s="10" t="s">
        <v>11233</v>
      </c>
      <c r="AM2929">
        <f t="shared" si="59"/>
        <v>3</v>
      </c>
      <c r="AN2929" t="s">
        <v>106</v>
      </c>
    </row>
    <row r="2930" spans="1:40">
      <c r="A2930" s="10"/>
      <c r="B2930" s="10" t="s">
        <v>11234</v>
      </c>
      <c r="C2930" s="10"/>
      <c r="D2930" s="10" t="s">
        <v>11235</v>
      </c>
      <c r="E2930" s="10" t="s">
        <v>92</v>
      </c>
      <c r="F2930" s="10" t="s">
        <v>128</v>
      </c>
      <c r="G2930" s="10" t="s">
        <v>216</v>
      </c>
      <c r="H2930" s="10" t="s">
        <v>11235</v>
      </c>
      <c r="I2930" s="10" t="s">
        <v>96</v>
      </c>
      <c r="J2930" s="10" t="s">
        <v>97</v>
      </c>
      <c r="K2930" s="10" t="s">
        <v>98</v>
      </c>
      <c r="L2930" s="11">
        <v>169055.04</v>
      </c>
      <c r="M2930" s="11">
        <v>301884</v>
      </c>
      <c r="N2930" s="11">
        <v>169055.04</v>
      </c>
      <c r="O2930" s="10" t="s">
        <v>99</v>
      </c>
      <c r="P2930" s="11">
        <v>89.9</v>
      </c>
      <c r="Q2930" s="11">
        <v>0</v>
      </c>
      <c r="R2930" s="10"/>
      <c r="S2930" s="10"/>
      <c r="T2930" s="10" t="s">
        <v>101</v>
      </c>
      <c r="U2930" s="10"/>
      <c r="V2930" s="10"/>
      <c r="W2930" s="10" t="s">
        <v>101</v>
      </c>
      <c r="X2930" s="10"/>
      <c r="Y2930" s="10" t="s">
        <v>440</v>
      </c>
      <c r="Z2930" s="11">
        <v>0</v>
      </c>
      <c r="AA2930" s="11">
        <v>0</v>
      </c>
      <c r="AB2930" s="10" t="s">
        <v>101</v>
      </c>
      <c r="AC2930" s="10"/>
      <c r="AD2930" s="10"/>
      <c r="AE2930" s="10"/>
      <c r="AF2930" s="10"/>
      <c r="AG2930" s="11"/>
      <c r="AH2930" s="11"/>
      <c r="AI2930" s="11"/>
      <c r="AJ2930" s="10"/>
      <c r="AK2930" s="12">
        <v>45848.3117476852</v>
      </c>
      <c r="AL2930" s="10" t="s">
        <v>11236</v>
      </c>
      <c r="AM2930">
        <f t="shared" si="59"/>
        <v>3</v>
      </c>
      <c r="AN2930" t="s">
        <v>106</v>
      </c>
    </row>
    <row r="2931" spans="1:40">
      <c r="A2931" s="10"/>
      <c r="B2931" s="10" t="s">
        <v>11198</v>
      </c>
      <c r="C2931" s="10"/>
      <c r="D2931" s="10" t="s">
        <v>11237</v>
      </c>
      <c r="E2931" s="10" t="s">
        <v>92</v>
      </c>
      <c r="F2931" s="10" t="s">
        <v>128</v>
      </c>
      <c r="G2931" s="10" t="s">
        <v>216</v>
      </c>
      <c r="H2931" s="10" t="s">
        <v>11237</v>
      </c>
      <c r="I2931" s="10" t="s">
        <v>96</v>
      </c>
      <c r="J2931" s="10" t="s">
        <v>97</v>
      </c>
      <c r="K2931" s="10" t="s">
        <v>98</v>
      </c>
      <c r="L2931" s="11">
        <v>169036.56</v>
      </c>
      <c r="M2931" s="11">
        <v>301851</v>
      </c>
      <c r="N2931" s="11">
        <v>169036.56</v>
      </c>
      <c r="O2931" s="10" t="s">
        <v>99</v>
      </c>
      <c r="P2931" s="11">
        <v>89.89</v>
      </c>
      <c r="Q2931" s="11">
        <v>0</v>
      </c>
      <c r="R2931" s="10"/>
      <c r="S2931" s="10"/>
      <c r="T2931" s="10" t="s">
        <v>101</v>
      </c>
      <c r="U2931" s="10"/>
      <c r="V2931" s="10"/>
      <c r="W2931" s="10" t="s">
        <v>101</v>
      </c>
      <c r="X2931" s="10"/>
      <c r="Y2931" s="10" t="s">
        <v>440</v>
      </c>
      <c r="Z2931" s="11">
        <v>0</v>
      </c>
      <c r="AA2931" s="11">
        <v>0</v>
      </c>
      <c r="AB2931" s="10" t="s">
        <v>101</v>
      </c>
      <c r="AC2931" s="10"/>
      <c r="AD2931" s="10"/>
      <c r="AE2931" s="10"/>
      <c r="AF2931" s="10"/>
      <c r="AG2931" s="11"/>
      <c r="AH2931" s="11"/>
      <c r="AI2931" s="11"/>
      <c r="AJ2931" s="10"/>
      <c r="AK2931" s="12">
        <v>45807.4168518518</v>
      </c>
      <c r="AL2931" s="10" t="s">
        <v>11238</v>
      </c>
      <c r="AM2931">
        <f t="shared" si="59"/>
        <v>2</v>
      </c>
      <c r="AN2931" t="s">
        <v>106</v>
      </c>
    </row>
    <row r="2932" spans="1:40">
      <c r="A2932" s="10"/>
      <c r="B2932" s="10" t="s">
        <v>7201</v>
      </c>
      <c r="C2932" s="10"/>
      <c r="D2932" s="10" t="s">
        <v>11239</v>
      </c>
      <c r="E2932" s="10" t="s">
        <v>92</v>
      </c>
      <c r="F2932" s="10" t="s">
        <v>128</v>
      </c>
      <c r="G2932" s="10" t="s">
        <v>216</v>
      </c>
      <c r="H2932" s="10" t="s">
        <v>11239</v>
      </c>
      <c r="I2932" s="10" t="s">
        <v>96</v>
      </c>
      <c r="J2932" s="10" t="s">
        <v>97</v>
      </c>
      <c r="K2932" s="10" t="s">
        <v>98</v>
      </c>
      <c r="L2932" s="11">
        <v>162309.28</v>
      </c>
      <c r="M2932" s="11">
        <v>289838</v>
      </c>
      <c r="N2932" s="11">
        <v>162309.28</v>
      </c>
      <c r="O2932" s="10" t="s">
        <v>99</v>
      </c>
      <c r="P2932" s="11">
        <v>89.9</v>
      </c>
      <c r="Q2932" s="11">
        <v>0</v>
      </c>
      <c r="R2932" s="10"/>
      <c r="S2932" s="10"/>
      <c r="T2932" s="10" t="s">
        <v>101</v>
      </c>
      <c r="U2932" s="10"/>
      <c r="V2932" s="10"/>
      <c r="W2932" s="10" t="s">
        <v>101</v>
      </c>
      <c r="X2932" s="10"/>
      <c r="Y2932" s="10" t="s">
        <v>440</v>
      </c>
      <c r="Z2932" s="11">
        <v>0</v>
      </c>
      <c r="AA2932" s="11">
        <v>0</v>
      </c>
      <c r="AB2932" s="10" t="s">
        <v>101</v>
      </c>
      <c r="AC2932" s="10"/>
      <c r="AD2932" s="10"/>
      <c r="AE2932" s="10"/>
      <c r="AF2932" s="10"/>
      <c r="AG2932" s="11"/>
      <c r="AH2932" s="11"/>
      <c r="AI2932" s="11"/>
      <c r="AJ2932" s="10"/>
      <c r="AK2932" s="12">
        <v>45807.4183564815</v>
      </c>
      <c r="AL2932" s="10" t="s">
        <v>11240</v>
      </c>
      <c r="AM2932">
        <f t="shared" si="59"/>
        <v>3</v>
      </c>
      <c r="AN2932" t="s">
        <v>106</v>
      </c>
    </row>
    <row r="2933" spans="1:40">
      <c r="A2933" s="10"/>
      <c r="B2933" s="10" t="s">
        <v>11241</v>
      </c>
      <c r="C2933" s="10"/>
      <c r="D2933" s="10" t="s">
        <v>11242</v>
      </c>
      <c r="E2933" s="10" t="s">
        <v>92</v>
      </c>
      <c r="F2933" s="10" t="s">
        <v>128</v>
      </c>
      <c r="G2933" s="10" t="s">
        <v>216</v>
      </c>
      <c r="H2933" s="10" t="s">
        <v>11242</v>
      </c>
      <c r="I2933" s="10" t="s">
        <v>96</v>
      </c>
      <c r="J2933" s="10" t="s">
        <v>97</v>
      </c>
      <c r="K2933" s="10" t="s">
        <v>98</v>
      </c>
      <c r="L2933" s="11">
        <v>169036.56</v>
      </c>
      <c r="M2933" s="11">
        <v>301851</v>
      </c>
      <c r="N2933" s="11">
        <v>169036.56</v>
      </c>
      <c r="O2933" s="10" t="s">
        <v>99</v>
      </c>
      <c r="P2933" s="11">
        <v>89.89</v>
      </c>
      <c r="Q2933" s="11">
        <v>0</v>
      </c>
      <c r="R2933" s="10"/>
      <c r="S2933" s="10"/>
      <c r="T2933" s="10" t="s">
        <v>101</v>
      </c>
      <c r="U2933" s="10"/>
      <c r="V2933" s="10"/>
      <c r="W2933" s="10" t="s">
        <v>101</v>
      </c>
      <c r="X2933" s="10"/>
      <c r="Y2933" s="10" t="s">
        <v>440</v>
      </c>
      <c r="Z2933" s="11">
        <v>0</v>
      </c>
      <c r="AA2933" s="11">
        <v>0</v>
      </c>
      <c r="AB2933" s="10" t="s">
        <v>101</v>
      </c>
      <c r="AC2933" s="10"/>
      <c r="AD2933" s="10"/>
      <c r="AE2933" s="10"/>
      <c r="AF2933" s="10"/>
      <c r="AG2933" s="11"/>
      <c r="AH2933" s="11"/>
      <c r="AI2933" s="11"/>
      <c r="AJ2933" s="10"/>
      <c r="AK2933" s="12">
        <v>45857.6244212963</v>
      </c>
      <c r="AL2933" s="10" t="s">
        <v>11243</v>
      </c>
      <c r="AM2933">
        <f t="shared" si="59"/>
        <v>3</v>
      </c>
      <c r="AN2933" t="s">
        <v>106</v>
      </c>
    </row>
    <row r="2934" spans="1:40">
      <c r="A2934" s="10"/>
      <c r="B2934" s="10" t="s">
        <v>11244</v>
      </c>
      <c r="C2934" s="10"/>
      <c r="D2934" s="10" t="s">
        <v>11245</v>
      </c>
      <c r="E2934" s="10" t="s">
        <v>92</v>
      </c>
      <c r="F2934" s="10" t="s">
        <v>93</v>
      </c>
      <c r="G2934" s="10" t="s">
        <v>289</v>
      </c>
      <c r="H2934" s="10" t="s">
        <v>11246</v>
      </c>
      <c r="I2934" s="10" t="s">
        <v>368</v>
      </c>
      <c r="J2934" s="10" t="s">
        <v>97</v>
      </c>
      <c r="K2934" s="10" t="s">
        <v>98</v>
      </c>
      <c r="L2934" s="11">
        <v>591590</v>
      </c>
      <c r="M2934" s="11">
        <v>1056410</v>
      </c>
      <c r="N2934" s="11">
        <v>591590</v>
      </c>
      <c r="O2934" s="10" t="s">
        <v>99</v>
      </c>
      <c r="P2934" s="11">
        <v>122.21</v>
      </c>
      <c r="Q2934" s="11">
        <v>0</v>
      </c>
      <c r="R2934" s="10"/>
      <c r="S2934" s="10"/>
      <c r="T2934" s="10" t="s">
        <v>100</v>
      </c>
      <c r="U2934" s="10"/>
      <c r="V2934" s="10"/>
      <c r="W2934" s="10" t="s">
        <v>113</v>
      </c>
      <c r="X2934" s="10"/>
      <c r="Y2934" s="10" t="s">
        <v>123</v>
      </c>
      <c r="Z2934" s="11">
        <v>6</v>
      </c>
      <c r="AA2934" s="11">
        <v>6</v>
      </c>
      <c r="AB2934" s="10" t="s">
        <v>100</v>
      </c>
      <c r="AC2934" s="10" t="s">
        <v>11247</v>
      </c>
      <c r="AD2934" s="10"/>
      <c r="AE2934" s="10"/>
      <c r="AF2934" s="10"/>
      <c r="AG2934" s="11"/>
      <c r="AH2934" s="11"/>
      <c r="AI2934" s="11"/>
      <c r="AJ2934" s="10"/>
      <c r="AK2934" s="12">
        <v>45807.4194097222</v>
      </c>
      <c r="AL2934" s="10" t="s">
        <v>11248</v>
      </c>
      <c r="AM2934">
        <f t="shared" si="59"/>
        <v>3</v>
      </c>
      <c r="AN2934" t="s">
        <v>106</v>
      </c>
    </row>
    <row r="2935" spans="1:40">
      <c r="A2935" s="10"/>
      <c r="B2935" s="10" t="s">
        <v>11003</v>
      </c>
      <c r="C2935" s="10"/>
      <c r="D2935" s="10" t="s">
        <v>11249</v>
      </c>
      <c r="E2935" s="10" t="s">
        <v>92</v>
      </c>
      <c r="F2935" s="10" t="s">
        <v>128</v>
      </c>
      <c r="G2935" s="10" t="s">
        <v>216</v>
      </c>
      <c r="H2935" s="10" t="s">
        <v>11249</v>
      </c>
      <c r="I2935" s="10" t="s">
        <v>96</v>
      </c>
      <c r="J2935" s="10" t="s">
        <v>97</v>
      </c>
      <c r="K2935" s="10" t="s">
        <v>98</v>
      </c>
      <c r="L2935" s="11">
        <v>182597.52</v>
      </c>
      <c r="M2935" s="11">
        <v>326067</v>
      </c>
      <c r="N2935" s="11">
        <v>182597.52</v>
      </c>
      <c r="O2935" s="10" t="s">
        <v>99</v>
      </c>
      <c r="P2935" s="11">
        <v>89.9</v>
      </c>
      <c r="Q2935" s="11">
        <v>0</v>
      </c>
      <c r="R2935" s="10"/>
      <c r="S2935" s="10"/>
      <c r="T2935" s="10" t="s">
        <v>101</v>
      </c>
      <c r="U2935" s="10"/>
      <c r="V2935" s="10"/>
      <c r="W2935" s="10" t="s">
        <v>101</v>
      </c>
      <c r="X2935" s="10"/>
      <c r="Y2935" s="10" t="s">
        <v>440</v>
      </c>
      <c r="Z2935" s="11">
        <v>0</v>
      </c>
      <c r="AA2935" s="11">
        <v>0</v>
      </c>
      <c r="AB2935" s="10" t="s">
        <v>101</v>
      </c>
      <c r="AC2935" s="10"/>
      <c r="AD2935" s="10"/>
      <c r="AE2935" s="10"/>
      <c r="AF2935" s="10"/>
      <c r="AG2935" s="11"/>
      <c r="AH2935" s="11"/>
      <c r="AI2935" s="11"/>
      <c r="AJ2935" s="10"/>
      <c r="AK2935" s="12">
        <v>45864.3085648148</v>
      </c>
      <c r="AL2935" s="10" t="s">
        <v>11250</v>
      </c>
      <c r="AM2935">
        <f t="shared" si="59"/>
        <v>3</v>
      </c>
      <c r="AN2935" t="s">
        <v>106</v>
      </c>
    </row>
    <row r="2936" spans="1:40">
      <c r="A2936" s="10"/>
      <c r="B2936" s="10" t="s">
        <v>11003</v>
      </c>
      <c r="C2936" s="10"/>
      <c r="D2936" s="10" t="s">
        <v>11251</v>
      </c>
      <c r="E2936" s="10" t="s">
        <v>92</v>
      </c>
      <c r="F2936" s="10" t="s">
        <v>128</v>
      </c>
      <c r="G2936" s="10" t="s">
        <v>216</v>
      </c>
      <c r="H2936" s="10" t="s">
        <v>11251</v>
      </c>
      <c r="I2936" s="10" t="s">
        <v>96</v>
      </c>
      <c r="J2936" s="10" t="s">
        <v>97</v>
      </c>
      <c r="K2936" s="10" t="s">
        <v>98</v>
      </c>
      <c r="L2936" s="11">
        <v>151032.56</v>
      </c>
      <c r="M2936" s="11">
        <v>269701</v>
      </c>
      <c r="N2936" s="11">
        <v>151032.56</v>
      </c>
      <c r="O2936" s="10" t="s">
        <v>99</v>
      </c>
      <c r="P2936" s="11">
        <v>87.31</v>
      </c>
      <c r="Q2936" s="11">
        <v>0</v>
      </c>
      <c r="R2936" s="10"/>
      <c r="S2936" s="10"/>
      <c r="T2936" s="10" t="s">
        <v>101</v>
      </c>
      <c r="U2936" s="10"/>
      <c r="V2936" s="10"/>
      <c r="W2936" s="10" t="s">
        <v>101</v>
      </c>
      <c r="X2936" s="10"/>
      <c r="Y2936" s="10" t="s">
        <v>440</v>
      </c>
      <c r="Z2936" s="11">
        <v>0</v>
      </c>
      <c r="AA2936" s="11">
        <v>0</v>
      </c>
      <c r="AB2936" s="10" t="s">
        <v>101</v>
      </c>
      <c r="AC2936" s="10"/>
      <c r="AD2936" s="10"/>
      <c r="AE2936" s="10"/>
      <c r="AF2936" s="10"/>
      <c r="AG2936" s="11"/>
      <c r="AH2936" s="11"/>
      <c r="AI2936" s="11"/>
      <c r="AJ2936" s="10"/>
      <c r="AK2936" s="12">
        <v>45864.2141319444</v>
      </c>
      <c r="AL2936" s="10" t="s">
        <v>11252</v>
      </c>
      <c r="AM2936">
        <f t="shared" si="59"/>
        <v>3</v>
      </c>
      <c r="AN2936" t="s">
        <v>106</v>
      </c>
    </row>
    <row r="2937" spans="1:40">
      <c r="A2937" s="10"/>
      <c r="B2937" s="10" t="s">
        <v>10996</v>
      </c>
      <c r="C2937" s="10"/>
      <c r="D2937" s="10" t="s">
        <v>11253</v>
      </c>
      <c r="E2937" s="10" t="s">
        <v>92</v>
      </c>
      <c r="F2937" s="10" t="s">
        <v>128</v>
      </c>
      <c r="G2937" s="10" t="s">
        <v>216</v>
      </c>
      <c r="H2937" s="10" t="s">
        <v>11253</v>
      </c>
      <c r="I2937" s="10" t="s">
        <v>96</v>
      </c>
      <c r="J2937" s="10" t="s">
        <v>97</v>
      </c>
      <c r="K2937" s="10" t="s">
        <v>98</v>
      </c>
      <c r="L2937" s="11">
        <v>169036.56</v>
      </c>
      <c r="M2937" s="11">
        <v>301851</v>
      </c>
      <c r="N2937" s="11">
        <v>169036.56</v>
      </c>
      <c r="O2937" s="10" t="s">
        <v>99</v>
      </c>
      <c r="P2937" s="11">
        <v>89.89</v>
      </c>
      <c r="Q2937" s="11">
        <v>0</v>
      </c>
      <c r="R2937" s="10"/>
      <c r="S2937" s="10"/>
      <c r="T2937" s="10" t="s">
        <v>101</v>
      </c>
      <c r="U2937" s="10"/>
      <c r="V2937" s="10"/>
      <c r="W2937" s="10" t="s">
        <v>101</v>
      </c>
      <c r="X2937" s="10"/>
      <c r="Y2937" s="10" t="s">
        <v>440</v>
      </c>
      <c r="Z2937" s="11">
        <v>0</v>
      </c>
      <c r="AA2937" s="11">
        <v>0</v>
      </c>
      <c r="AB2937" s="10" t="s">
        <v>101</v>
      </c>
      <c r="AC2937" s="10"/>
      <c r="AD2937" s="10"/>
      <c r="AE2937" s="10"/>
      <c r="AF2937" s="10"/>
      <c r="AG2937" s="11"/>
      <c r="AH2937" s="11"/>
      <c r="AI2937" s="11"/>
      <c r="AJ2937" s="10"/>
      <c r="AK2937" s="12">
        <v>45846.5023958333</v>
      </c>
      <c r="AL2937" s="10" t="s">
        <v>11254</v>
      </c>
      <c r="AM2937">
        <f t="shared" si="59"/>
        <v>3</v>
      </c>
      <c r="AN2937" t="s">
        <v>106</v>
      </c>
    </row>
    <row r="2938" spans="1:40">
      <c r="A2938" s="10"/>
      <c r="B2938" s="10" t="s">
        <v>11231</v>
      </c>
      <c r="C2938" s="10"/>
      <c r="D2938" s="10" t="s">
        <v>11255</v>
      </c>
      <c r="E2938" s="10" t="s">
        <v>92</v>
      </c>
      <c r="F2938" s="10" t="s">
        <v>128</v>
      </c>
      <c r="G2938" s="10" t="s">
        <v>216</v>
      </c>
      <c r="H2938" s="10" t="s">
        <v>11255</v>
      </c>
      <c r="I2938" s="10" t="s">
        <v>96</v>
      </c>
      <c r="J2938" s="10" t="s">
        <v>97</v>
      </c>
      <c r="K2938" s="10" t="s">
        <v>98</v>
      </c>
      <c r="L2938" s="11">
        <v>169036.56</v>
      </c>
      <c r="M2938" s="11">
        <v>301851</v>
      </c>
      <c r="N2938" s="11">
        <v>169036.56</v>
      </c>
      <c r="O2938" s="10" t="s">
        <v>99</v>
      </c>
      <c r="P2938" s="11">
        <v>89.89</v>
      </c>
      <c r="Q2938" s="11">
        <v>0</v>
      </c>
      <c r="R2938" s="10"/>
      <c r="S2938" s="10"/>
      <c r="T2938" s="10" t="s">
        <v>101</v>
      </c>
      <c r="U2938" s="10"/>
      <c r="V2938" s="10"/>
      <c r="W2938" s="10" t="s">
        <v>101</v>
      </c>
      <c r="X2938" s="10"/>
      <c r="Y2938" s="10" t="s">
        <v>440</v>
      </c>
      <c r="Z2938" s="11">
        <v>0</v>
      </c>
      <c r="AA2938" s="11">
        <v>0</v>
      </c>
      <c r="AB2938" s="10" t="s">
        <v>101</v>
      </c>
      <c r="AC2938" s="10"/>
      <c r="AD2938" s="10"/>
      <c r="AE2938" s="10"/>
      <c r="AF2938" s="10"/>
      <c r="AG2938" s="11"/>
      <c r="AH2938" s="11"/>
      <c r="AI2938" s="11"/>
      <c r="AJ2938" s="10"/>
      <c r="AK2938" s="12">
        <v>45863.6104282407</v>
      </c>
      <c r="AL2938" s="10" t="s">
        <v>11256</v>
      </c>
      <c r="AM2938">
        <f t="shared" ref="AM2938:AM2955" si="60">LEN(B2938)</f>
        <v>3</v>
      </c>
      <c r="AN2938" t="s">
        <v>106</v>
      </c>
    </row>
    <row r="2939" spans="1:40">
      <c r="A2939" s="10"/>
      <c r="B2939" s="10" t="s">
        <v>10996</v>
      </c>
      <c r="C2939" s="10"/>
      <c r="D2939" s="10" t="s">
        <v>11257</v>
      </c>
      <c r="E2939" s="10" t="s">
        <v>92</v>
      </c>
      <c r="F2939" s="10" t="s">
        <v>128</v>
      </c>
      <c r="G2939" s="10" t="s">
        <v>216</v>
      </c>
      <c r="H2939" s="10" t="s">
        <v>11257</v>
      </c>
      <c r="I2939" s="10" t="s">
        <v>96</v>
      </c>
      <c r="J2939" s="10" t="s">
        <v>97</v>
      </c>
      <c r="K2939" s="10" t="s">
        <v>98</v>
      </c>
      <c r="L2939" s="11">
        <v>169055.04</v>
      </c>
      <c r="M2939" s="11">
        <v>301884</v>
      </c>
      <c r="N2939" s="11">
        <v>169055.04</v>
      </c>
      <c r="O2939" s="10" t="s">
        <v>99</v>
      </c>
      <c r="P2939" s="11">
        <v>89.9</v>
      </c>
      <c r="Q2939" s="11">
        <v>0</v>
      </c>
      <c r="R2939" s="10"/>
      <c r="S2939" s="10"/>
      <c r="T2939" s="10" t="s">
        <v>101</v>
      </c>
      <c r="U2939" s="10"/>
      <c r="V2939" s="10"/>
      <c r="W2939" s="10" t="s">
        <v>101</v>
      </c>
      <c r="X2939" s="10"/>
      <c r="Y2939" s="10" t="s">
        <v>440</v>
      </c>
      <c r="Z2939" s="11">
        <v>0</v>
      </c>
      <c r="AA2939" s="11">
        <v>0</v>
      </c>
      <c r="AB2939" s="10" t="s">
        <v>101</v>
      </c>
      <c r="AC2939" s="10"/>
      <c r="AD2939" s="10"/>
      <c r="AE2939" s="10"/>
      <c r="AF2939" s="10"/>
      <c r="AG2939" s="11"/>
      <c r="AH2939" s="11"/>
      <c r="AI2939" s="11"/>
      <c r="AJ2939" s="10"/>
      <c r="AK2939" s="12">
        <v>45846.5018865741</v>
      </c>
      <c r="AL2939" s="10" t="s">
        <v>11258</v>
      </c>
      <c r="AM2939">
        <f t="shared" si="60"/>
        <v>3</v>
      </c>
      <c r="AN2939" t="s">
        <v>106</v>
      </c>
    </row>
    <row r="2940" spans="1:40">
      <c r="A2940" s="10"/>
      <c r="B2940" s="10" t="s">
        <v>11259</v>
      </c>
      <c r="C2940" s="10"/>
      <c r="D2940" s="10" t="s">
        <v>11260</v>
      </c>
      <c r="E2940" s="10" t="s">
        <v>92</v>
      </c>
      <c r="F2940" s="10" t="s">
        <v>93</v>
      </c>
      <c r="G2940" s="10" t="s">
        <v>289</v>
      </c>
      <c r="H2940" s="10" t="s">
        <v>11261</v>
      </c>
      <c r="I2940" s="10" t="s">
        <v>368</v>
      </c>
      <c r="J2940" s="10" t="s">
        <v>97</v>
      </c>
      <c r="K2940" s="10" t="s">
        <v>98</v>
      </c>
      <c r="L2940" s="11">
        <v>749547</v>
      </c>
      <c r="M2940" s="11">
        <v>979800</v>
      </c>
      <c r="N2940" s="11">
        <v>999547</v>
      </c>
      <c r="O2940" s="10" t="s">
        <v>99</v>
      </c>
      <c r="P2940" s="11">
        <v>102.95</v>
      </c>
      <c r="Q2940" s="11">
        <v>0</v>
      </c>
      <c r="R2940" s="10"/>
      <c r="S2940" s="10"/>
      <c r="T2940" s="10" t="s">
        <v>100</v>
      </c>
      <c r="U2940" s="10"/>
      <c r="V2940" s="10"/>
      <c r="W2940" s="10" t="s">
        <v>113</v>
      </c>
      <c r="X2940" s="10"/>
      <c r="Y2940" s="10" t="s">
        <v>123</v>
      </c>
      <c r="Z2940" s="11">
        <v>6</v>
      </c>
      <c r="AA2940" s="11">
        <v>6</v>
      </c>
      <c r="AB2940" s="10" t="s">
        <v>100</v>
      </c>
      <c r="AC2940" s="10" t="s">
        <v>11262</v>
      </c>
      <c r="AD2940" s="10"/>
      <c r="AE2940" s="10" t="s">
        <v>11263</v>
      </c>
      <c r="AF2940" s="10"/>
      <c r="AG2940" s="11"/>
      <c r="AH2940" s="11"/>
      <c r="AI2940" s="11"/>
      <c r="AJ2940" s="10"/>
      <c r="AK2940" s="12">
        <v>45807.4410300926</v>
      </c>
      <c r="AL2940" s="10" t="s">
        <v>11264</v>
      </c>
      <c r="AM2940">
        <f t="shared" si="60"/>
        <v>3</v>
      </c>
      <c r="AN2940" t="s">
        <v>106</v>
      </c>
    </row>
    <row r="2941" spans="1:40">
      <c r="A2941" s="10"/>
      <c r="B2941" s="10" t="s">
        <v>6696</v>
      </c>
      <c r="C2941" s="10"/>
      <c r="D2941" s="10" t="s">
        <v>11265</v>
      </c>
      <c r="E2941" s="10" t="s">
        <v>92</v>
      </c>
      <c r="F2941" s="10" t="s">
        <v>128</v>
      </c>
      <c r="G2941" s="10" t="s">
        <v>216</v>
      </c>
      <c r="H2941" s="10" t="s">
        <v>11265</v>
      </c>
      <c r="I2941" s="10" t="s">
        <v>96</v>
      </c>
      <c r="J2941" s="10" t="s">
        <v>97</v>
      </c>
      <c r="K2941" s="10" t="s">
        <v>98</v>
      </c>
      <c r="L2941" s="11">
        <v>169036.56</v>
      </c>
      <c r="M2941" s="11">
        <v>301851</v>
      </c>
      <c r="N2941" s="11">
        <v>169036.56</v>
      </c>
      <c r="O2941" s="10" t="s">
        <v>99</v>
      </c>
      <c r="P2941" s="11">
        <v>89.89</v>
      </c>
      <c r="Q2941" s="11">
        <v>0</v>
      </c>
      <c r="R2941" s="10"/>
      <c r="S2941" s="10"/>
      <c r="T2941" s="10" t="s">
        <v>101</v>
      </c>
      <c r="U2941" s="10"/>
      <c r="V2941" s="10"/>
      <c r="W2941" s="10" t="s">
        <v>101</v>
      </c>
      <c r="X2941" s="10"/>
      <c r="Y2941" s="10" t="s">
        <v>440</v>
      </c>
      <c r="Z2941" s="11">
        <v>0</v>
      </c>
      <c r="AA2941" s="11">
        <v>0</v>
      </c>
      <c r="AB2941" s="10" t="s">
        <v>101</v>
      </c>
      <c r="AC2941" s="10"/>
      <c r="AD2941" s="10"/>
      <c r="AE2941" s="10"/>
      <c r="AF2941" s="10"/>
      <c r="AG2941" s="11"/>
      <c r="AH2941" s="11"/>
      <c r="AI2941" s="11"/>
      <c r="AJ2941" s="10"/>
      <c r="AK2941" s="12">
        <v>45864.0846180556</v>
      </c>
      <c r="AL2941" s="10" t="s">
        <v>11266</v>
      </c>
      <c r="AM2941">
        <f t="shared" si="60"/>
        <v>2</v>
      </c>
      <c r="AN2941" t="s">
        <v>106</v>
      </c>
    </row>
    <row r="2942" spans="1:40">
      <c r="A2942" s="10"/>
      <c r="B2942" s="10" t="s">
        <v>11267</v>
      </c>
      <c r="C2942" s="10"/>
      <c r="D2942" s="10" t="s">
        <v>11268</v>
      </c>
      <c r="E2942" s="10" t="s">
        <v>92</v>
      </c>
      <c r="F2942" s="10" t="s">
        <v>128</v>
      </c>
      <c r="G2942" s="10" t="s">
        <v>216</v>
      </c>
      <c r="H2942" s="10" t="s">
        <v>11268</v>
      </c>
      <c r="I2942" s="10" t="s">
        <v>96</v>
      </c>
      <c r="J2942" s="10" t="s">
        <v>97</v>
      </c>
      <c r="K2942" s="10" t="s">
        <v>98</v>
      </c>
      <c r="L2942" s="11">
        <v>169036.56</v>
      </c>
      <c r="M2942" s="11">
        <v>301851</v>
      </c>
      <c r="N2942" s="11">
        <v>169036.56</v>
      </c>
      <c r="O2942" s="10" t="s">
        <v>99</v>
      </c>
      <c r="P2942" s="11">
        <v>89.89</v>
      </c>
      <c r="Q2942" s="11">
        <v>0</v>
      </c>
      <c r="R2942" s="10"/>
      <c r="S2942" s="10"/>
      <c r="T2942" s="10" t="s">
        <v>101</v>
      </c>
      <c r="U2942" s="10"/>
      <c r="V2942" s="10"/>
      <c r="W2942" s="10" t="s">
        <v>101</v>
      </c>
      <c r="X2942" s="10"/>
      <c r="Y2942" s="10" t="s">
        <v>440</v>
      </c>
      <c r="Z2942" s="11">
        <v>0</v>
      </c>
      <c r="AA2942" s="11">
        <v>0</v>
      </c>
      <c r="AB2942" s="10" t="s">
        <v>101</v>
      </c>
      <c r="AC2942" s="10"/>
      <c r="AD2942" s="10"/>
      <c r="AE2942" s="10"/>
      <c r="AF2942" s="10"/>
      <c r="AG2942" s="11"/>
      <c r="AH2942" s="11"/>
      <c r="AI2942" s="11"/>
      <c r="AJ2942" s="10"/>
      <c r="AK2942" s="12">
        <v>45865.7575347222</v>
      </c>
      <c r="AL2942" s="10" t="s">
        <v>11269</v>
      </c>
      <c r="AM2942">
        <f t="shared" si="60"/>
        <v>3</v>
      </c>
      <c r="AN2942" t="s">
        <v>106</v>
      </c>
    </row>
    <row r="2943" spans="1:40">
      <c r="A2943" s="10"/>
      <c r="B2943" s="10" t="s">
        <v>11270</v>
      </c>
      <c r="C2943" s="10"/>
      <c r="D2943" s="10" t="s">
        <v>11271</v>
      </c>
      <c r="E2943" s="10" t="s">
        <v>92</v>
      </c>
      <c r="F2943" s="10" t="s">
        <v>93</v>
      </c>
      <c r="G2943" s="10" t="s">
        <v>141</v>
      </c>
      <c r="H2943" s="10" t="s">
        <v>11271</v>
      </c>
      <c r="I2943" s="10" t="s">
        <v>368</v>
      </c>
      <c r="J2943" s="10" t="s">
        <v>97</v>
      </c>
      <c r="K2943" s="10" t="s">
        <v>98</v>
      </c>
      <c r="L2943" s="11">
        <v>630347</v>
      </c>
      <c r="M2943" s="11">
        <v>984917</v>
      </c>
      <c r="N2943" s="11">
        <v>717347</v>
      </c>
      <c r="O2943" s="10" t="s">
        <v>99</v>
      </c>
      <c r="P2943" s="11">
        <v>88.67</v>
      </c>
      <c r="Q2943" s="11">
        <v>0</v>
      </c>
      <c r="R2943" s="10"/>
      <c r="S2943" s="10"/>
      <c r="T2943" s="10" t="s">
        <v>101</v>
      </c>
      <c r="U2943" s="10"/>
      <c r="V2943" s="10"/>
      <c r="W2943" s="10" t="s">
        <v>101</v>
      </c>
      <c r="X2943" s="10"/>
      <c r="Y2943" s="10" t="s">
        <v>123</v>
      </c>
      <c r="Z2943" s="11">
        <v>28</v>
      </c>
      <c r="AA2943" s="11">
        <v>26</v>
      </c>
      <c r="AB2943" s="10" t="s">
        <v>100</v>
      </c>
      <c r="AC2943" s="10"/>
      <c r="AD2943" s="10"/>
      <c r="AE2943" s="10"/>
      <c r="AF2943" s="10"/>
      <c r="AG2943" s="11"/>
      <c r="AH2943" s="11"/>
      <c r="AI2943" s="11"/>
      <c r="AJ2943" s="10"/>
      <c r="AK2943" s="12">
        <v>45807.4333333333</v>
      </c>
      <c r="AL2943" s="10" t="s">
        <v>11272</v>
      </c>
      <c r="AM2943">
        <f t="shared" si="60"/>
        <v>2</v>
      </c>
      <c r="AN2943" t="s">
        <v>106</v>
      </c>
    </row>
    <row r="2944" spans="1:40">
      <c r="A2944" s="10"/>
      <c r="B2944" s="10" t="s">
        <v>11273</v>
      </c>
      <c r="C2944" s="10"/>
      <c r="D2944" s="10" t="s">
        <v>11274</v>
      </c>
      <c r="E2944" s="10" t="s">
        <v>92</v>
      </c>
      <c r="F2944" s="10" t="s">
        <v>128</v>
      </c>
      <c r="G2944" s="10" t="s">
        <v>216</v>
      </c>
      <c r="H2944" s="10" t="s">
        <v>11274</v>
      </c>
      <c r="I2944" s="10" t="s">
        <v>96</v>
      </c>
      <c r="J2944" s="10" t="s">
        <v>97</v>
      </c>
      <c r="K2944" s="10" t="s">
        <v>98</v>
      </c>
      <c r="L2944" s="11">
        <v>162290.8</v>
      </c>
      <c r="M2944" s="11">
        <v>289805</v>
      </c>
      <c r="N2944" s="11">
        <v>162290.8</v>
      </c>
      <c r="O2944" s="10" t="s">
        <v>99</v>
      </c>
      <c r="P2944" s="11">
        <v>89.89</v>
      </c>
      <c r="Q2944" s="11">
        <v>0</v>
      </c>
      <c r="R2944" s="10"/>
      <c r="S2944" s="10"/>
      <c r="T2944" s="10" t="s">
        <v>101</v>
      </c>
      <c r="U2944" s="10"/>
      <c r="V2944" s="10"/>
      <c r="W2944" s="10" t="s">
        <v>101</v>
      </c>
      <c r="X2944" s="10"/>
      <c r="Y2944" s="10" t="s">
        <v>440</v>
      </c>
      <c r="Z2944" s="11">
        <v>0</v>
      </c>
      <c r="AA2944" s="11">
        <v>0</v>
      </c>
      <c r="AB2944" s="10" t="s">
        <v>101</v>
      </c>
      <c r="AC2944" s="10"/>
      <c r="AD2944" s="10"/>
      <c r="AE2944" s="10"/>
      <c r="AF2944" s="10"/>
      <c r="AG2944" s="11"/>
      <c r="AH2944" s="11"/>
      <c r="AI2944" s="11"/>
      <c r="AJ2944" s="10"/>
      <c r="AK2944" s="12">
        <v>45808.6187731481</v>
      </c>
      <c r="AL2944" s="10" t="s">
        <v>11275</v>
      </c>
      <c r="AM2944">
        <f t="shared" si="60"/>
        <v>3</v>
      </c>
      <c r="AN2944" t="s">
        <v>106</v>
      </c>
    </row>
    <row r="2945" spans="1:40">
      <c r="A2945" s="10"/>
      <c r="B2945" s="10" t="s">
        <v>11276</v>
      </c>
      <c r="C2945" s="10"/>
      <c r="D2945" s="10" t="s">
        <v>11277</v>
      </c>
      <c r="E2945" s="10" t="s">
        <v>92</v>
      </c>
      <c r="F2945" s="10" t="s">
        <v>222</v>
      </c>
      <c r="G2945" s="10" t="s">
        <v>499</v>
      </c>
      <c r="H2945" s="10" t="s">
        <v>11278</v>
      </c>
      <c r="I2945" s="10" t="s">
        <v>368</v>
      </c>
      <c r="J2945" s="10" t="s">
        <v>97</v>
      </c>
      <c r="K2945" s="10" t="s">
        <v>98</v>
      </c>
      <c r="L2945" s="11">
        <v>595115.94</v>
      </c>
      <c r="M2945" s="11">
        <v>875170.5</v>
      </c>
      <c r="N2945" s="11">
        <v>721115.94</v>
      </c>
      <c r="O2945" s="10" t="s">
        <v>131</v>
      </c>
      <c r="P2945" s="11">
        <v>207.46</v>
      </c>
      <c r="Q2945" s="11">
        <v>0</v>
      </c>
      <c r="R2945" s="10"/>
      <c r="S2945" s="10"/>
      <c r="T2945" s="10" t="s">
        <v>100</v>
      </c>
      <c r="U2945" s="10" t="s">
        <v>920</v>
      </c>
      <c r="V2945" s="10"/>
      <c r="W2945" s="10" t="s">
        <v>101</v>
      </c>
      <c r="X2945" s="10" t="s">
        <v>218</v>
      </c>
      <c r="Y2945" s="10" t="s">
        <v>250</v>
      </c>
      <c r="Z2945" s="11">
        <v>18</v>
      </c>
      <c r="AA2945" s="11">
        <v>1</v>
      </c>
      <c r="AB2945" s="10" t="s">
        <v>100</v>
      </c>
      <c r="AC2945" s="10"/>
      <c r="AD2945" s="10"/>
      <c r="AE2945" s="10"/>
      <c r="AF2945" s="10" t="s">
        <v>104</v>
      </c>
      <c r="AG2945" s="11"/>
      <c r="AH2945" s="11"/>
      <c r="AI2945" s="11"/>
      <c r="AJ2945" s="10"/>
      <c r="AK2945" s="12">
        <v>45807.426724537</v>
      </c>
      <c r="AL2945" s="10" t="s">
        <v>11279</v>
      </c>
      <c r="AM2945">
        <f t="shared" si="60"/>
        <v>2</v>
      </c>
      <c r="AN2945" t="s">
        <v>106</v>
      </c>
    </row>
    <row r="2946" spans="1:40">
      <c r="A2946" s="10"/>
      <c r="B2946" s="10" t="s">
        <v>4302</v>
      </c>
      <c r="C2946" s="10"/>
      <c r="D2946" s="10" t="s">
        <v>11280</v>
      </c>
      <c r="E2946" s="10" t="s">
        <v>92</v>
      </c>
      <c r="F2946" s="10" t="s">
        <v>438</v>
      </c>
      <c r="G2946" s="10" t="s">
        <v>1260</v>
      </c>
      <c r="H2946" s="10" t="s">
        <v>11281</v>
      </c>
      <c r="I2946" s="10" t="s">
        <v>257</v>
      </c>
      <c r="J2946" s="10" t="s">
        <v>97</v>
      </c>
      <c r="K2946" s="10" t="s">
        <v>98</v>
      </c>
      <c r="L2946" s="11">
        <v>336385.05</v>
      </c>
      <c r="M2946" s="11">
        <v>480550.07</v>
      </c>
      <c r="N2946" s="11">
        <v>420385.05</v>
      </c>
      <c r="O2946" s="10" t="s">
        <v>99</v>
      </c>
      <c r="P2946" s="11">
        <v>109.69</v>
      </c>
      <c r="Q2946" s="11">
        <v>0</v>
      </c>
      <c r="R2946" s="10"/>
      <c r="S2946" s="10"/>
      <c r="T2946" s="10" t="s">
        <v>101</v>
      </c>
      <c r="U2946" s="10"/>
      <c r="V2946" s="10" t="s">
        <v>829</v>
      </c>
      <c r="W2946" s="10" t="s">
        <v>101</v>
      </c>
      <c r="X2946" s="10" t="s">
        <v>218</v>
      </c>
      <c r="Y2946" s="10" t="s">
        <v>102</v>
      </c>
      <c r="Z2946" s="11">
        <v>11</v>
      </c>
      <c r="AA2946" s="11">
        <v>5</v>
      </c>
      <c r="AB2946" s="10" t="s">
        <v>101</v>
      </c>
      <c r="AC2946" s="10"/>
      <c r="AD2946" s="10"/>
      <c r="AE2946" s="10"/>
      <c r="AF2946" s="10"/>
      <c r="AG2946" s="11"/>
      <c r="AH2946" s="11"/>
      <c r="AI2946" s="11"/>
      <c r="AJ2946" s="10"/>
      <c r="AK2946" s="12">
        <v>45824.4196296296</v>
      </c>
      <c r="AL2946" s="10" t="s">
        <v>11282</v>
      </c>
      <c r="AM2946">
        <f t="shared" si="60"/>
        <v>2</v>
      </c>
      <c r="AN2946" t="s">
        <v>106</v>
      </c>
    </row>
    <row r="2947" spans="1:40">
      <c r="A2947" s="10"/>
      <c r="B2947" s="10" t="s">
        <v>11283</v>
      </c>
      <c r="C2947" s="10"/>
      <c r="D2947" s="10" t="s">
        <v>11284</v>
      </c>
      <c r="E2947" s="10" t="s">
        <v>92</v>
      </c>
      <c r="F2947" s="10" t="s">
        <v>334</v>
      </c>
      <c r="G2947" s="10" t="s">
        <v>335</v>
      </c>
      <c r="H2947" s="10" t="s">
        <v>11284</v>
      </c>
      <c r="I2947" s="10" t="s">
        <v>257</v>
      </c>
      <c r="J2947" s="10" t="s">
        <v>97</v>
      </c>
      <c r="K2947" s="10" t="s">
        <v>98</v>
      </c>
      <c r="L2947" s="11">
        <v>789517.4</v>
      </c>
      <c r="M2947" s="11">
        <v>1127882</v>
      </c>
      <c r="N2947" s="11">
        <v>789517.4</v>
      </c>
      <c r="O2947" s="10" t="s">
        <v>99</v>
      </c>
      <c r="P2947" s="11">
        <v>230.18</v>
      </c>
      <c r="Q2947" s="11">
        <v>0</v>
      </c>
      <c r="R2947" s="10"/>
      <c r="S2947" s="10"/>
      <c r="T2947" s="10" t="s">
        <v>101</v>
      </c>
      <c r="U2947" s="10"/>
      <c r="V2947" s="10"/>
      <c r="W2947" s="10" t="s">
        <v>101</v>
      </c>
      <c r="X2947" s="10"/>
      <c r="Y2947" s="10" t="s">
        <v>102</v>
      </c>
      <c r="Z2947" s="11">
        <v>0</v>
      </c>
      <c r="AA2947" s="11">
        <v>26</v>
      </c>
      <c r="AB2947" s="10" t="s">
        <v>100</v>
      </c>
      <c r="AC2947" s="10"/>
      <c r="AD2947" s="10"/>
      <c r="AE2947" s="10"/>
      <c r="AF2947" s="10"/>
      <c r="AG2947" s="11"/>
      <c r="AH2947" s="11"/>
      <c r="AI2947" s="11"/>
      <c r="AJ2947" s="10"/>
      <c r="AK2947" s="12">
        <v>45822.4166666667</v>
      </c>
      <c r="AL2947" s="10" t="s">
        <v>11285</v>
      </c>
      <c r="AM2947">
        <f t="shared" si="60"/>
        <v>2</v>
      </c>
      <c r="AN2947" t="s">
        <v>106</v>
      </c>
    </row>
    <row r="2948" spans="1:40">
      <c r="A2948" s="10"/>
      <c r="B2948" s="10" t="s">
        <v>11286</v>
      </c>
      <c r="C2948" s="10"/>
      <c r="D2948" s="10" t="s">
        <v>11287</v>
      </c>
      <c r="E2948" s="10" t="s">
        <v>92</v>
      </c>
      <c r="F2948" s="10" t="s">
        <v>334</v>
      </c>
      <c r="G2948" s="10" t="s">
        <v>406</v>
      </c>
      <c r="H2948" s="10" t="s">
        <v>11287</v>
      </c>
      <c r="I2948" s="10" t="s">
        <v>368</v>
      </c>
      <c r="J2948" s="10" t="s">
        <v>97</v>
      </c>
      <c r="K2948" s="10" t="s">
        <v>98</v>
      </c>
      <c r="L2948" s="11">
        <v>550981.76</v>
      </c>
      <c r="M2948" s="11">
        <v>860909</v>
      </c>
      <c r="N2948" s="11">
        <v>550981.76</v>
      </c>
      <c r="O2948" s="10" t="s">
        <v>131</v>
      </c>
      <c r="P2948" s="11">
        <v>71.51</v>
      </c>
      <c r="Q2948" s="11">
        <v>0</v>
      </c>
      <c r="R2948" s="10"/>
      <c r="S2948" s="10"/>
      <c r="T2948" s="10" t="s">
        <v>101</v>
      </c>
      <c r="U2948" s="10"/>
      <c r="V2948" s="10"/>
      <c r="W2948" s="10" t="s">
        <v>113</v>
      </c>
      <c r="X2948" s="10"/>
      <c r="Y2948" s="10" t="s">
        <v>560</v>
      </c>
      <c r="Z2948" s="11">
        <v>3</v>
      </c>
      <c r="AA2948" s="11">
        <v>1</v>
      </c>
      <c r="AB2948" s="10" t="s">
        <v>100</v>
      </c>
      <c r="AC2948" s="10"/>
      <c r="AD2948" s="10"/>
      <c r="AE2948" s="10"/>
      <c r="AF2948" s="10"/>
      <c r="AG2948" s="11"/>
      <c r="AH2948" s="11"/>
      <c r="AI2948" s="11"/>
      <c r="AJ2948" s="10"/>
      <c r="AK2948" s="12">
        <v>45764.4166666667</v>
      </c>
      <c r="AL2948" s="10" t="s">
        <v>11288</v>
      </c>
      <c r="AM2948">
        <f t="shared" si="60"/>
        <v>3</v>
      </c>
      <c r="AN2948" t="s">
        <v>106</v>
      </c>
    </row>
    <row r="2949" spans="1:40">
      <c r="A2949" s="10"/>
      <c r="B2949" s="10" t="s">
        <v>11289</v>
      </c>
      <c r="C2949" s="10"/>
      <c r="D2949" s="10" t="s">
        <v>11290</v>
      </c>
      <c r="E2949" s="10" t="s">
        <v>92</v>
      </c>
      <c r="F2949" s="10" t="s">
        <v>128</v>
      </c>
      <c r="G2949" s="10" t="s">
        <v>216</v>
      </c>
      <c r="H2949" s="10" t="s">
        <v>11290</v>
      </c>
      <c r="I2949" s="10" t="s">
        <v>96</v>
      </c>
      <c r="J2949" s="10" t="s">
        <v>97</v>
      </c>
      <c r="K2949" s="10" t="s">
        <v>98</v>
      </c>
      <c r="L2949" s="11">
        <v>272000</v>
      </c>
      <c r="M2949" s="11">
        <v>473400</v>
      </c>
      <c r="N2949" s="11">
        <v>272000</v>
      </c>
      <c r="O2949" s="10" t="s">
        <v>99</v>
      </c>
      <c r="P2949" s="11">
        <v>144.06</v>
      </c>
      <c r="Q2949" s="11">
        <v>0</v>
      </c>
      <c r="R2949" s="10"/>
      <c r="S2949" s="10"/>
      <c r="T2949" s="10" t="s">
        <v>101</v>
      </c>
      <c r="U2949" s="10"/>
      <c r="V2949" s="10"/>
      <c r="W2949" s="10" t="s">
        <v>101</v>
      </c>
      <c r="X2949" s="10"/>
      <c r="Y2949" s="10" t="s">
        <v>102</v>
      </c>
      <c r="Z2949" s="11">
        <v>19</v>
      </c>
      <c r="AA2949" s="11">
        <v>4</v>
      </c>
      <c r="AB2949" s="10" t="s">
        <v>101</v>
      </c>
      <c r="AC2949" s="10"/>
      <c r="AD2949" s="10"/>
      <c r="AE2949" s="10" t="s">
        <v>2183</v>
      </c>
      <c r="AF2949" s="10" t="s">
        <v>104</v>
      </c>
      <c r="AG2949" s="11"/>
      <c r="AH2949" s="11"/>
      <c r="AI2949" s="11"/>
      <c r="AJ2949" s="10"/>
      <c r="AK2949" s="12">
        <v>45807.4175347222</v>
      </c>
      <c r="AL2949" s="10" t="s">
        <v>11291</v>
      </c>
      <c r="AM2949">
        <f t="shared" si="60"/>
        <v>2</v>
      </c>
      <c r="AN2949" t="s">
        <v>106</v>
      </c>
    </row>
    <row r="2950" spans="1:40">
      <c r="A2950" s="10"/>
      <c r="B2950" s="10" t="s">
        <v>11292</v>
      </c>
      <c r="C2950" s="10"/>
      <c r="D2950" s="10" t="s">
        <v>11293</v>
      </c>
      <c r="E2950" s="10" t="s">
        <v>92</v>
      </c>
      <c r="F2950" s="10" t="s">
        <v>128</v>
      </c>
      <c r="G2950" s="10" t="s">
        <v>216</v>
      </c>
      <c r="H2950" s="10" t="s">
        <v>11293</v>
      </c>
      <c r="I2950" s="10" t="s">
        <v>96</v>
      </c>
      <c r="J2950" s="10" t="s">
        <v>97</v>
      </c>
      <c r="K2950" s="10" t="s">
        <v>98</v>
      </c>
      <c r="L2950" s="11">
        <v>320000</v>
      </c>
      <c r="M2950" s="11">
        <v>558400</v>
      </c>
      <c r="N2950" s="11">
        <v>320000</v>
      </c>
      <c r="O2950" s="10" t="s">
        <v>99</v>
      </c>
      <c r="P2950" s="11">
        <v>169.12</v>
      </c>
      <c r="Q2950" s="11">
        <v>0</v>
      </c>
      <c r="R2950" s="10"/>
      <c r="S2950" s="10"/>
      <c r="T2950" s="10" t="s">
        <v>101</v>
      </c>
      <c r="U2950" s="10"/>
      <c r="V2950" s="10"/>
      <c r="W2950" s="10" t="s">
        <v>101</v>
      </c>
      <c r="X2950" s="10"/>
      <c r="Y2950" s="10" t="s">
        <v>102</v>
      </c>
      <c r="Z2950" s="11">
        <v>19</v>
      </c>
      <c r="AA2950" s="11">
        <v>12</v>
      </c>
      <c r="AB2950" s="10" t="s">
        <v>101</v>
      </c>
      <c r="AC2950" s="10"/>
      <c r="AD2950" s="10"/>
      <c r="AE2950" s="10" t="s">
        <v>2183</v>
      </c>
      <c r="AF2950" s="10" t="s">
        <v>104</v>
      </c>
      <c r="AG2950" s="11"/>
      <c r="AH2950" s="11"/>
      <c r="AI2950" s="11"/>
      <c r="AJ2950" s="10"/>
      <c r="AK2950" s="12">
        <v>45808.7143402778</v>
      </c>
      <c r="AL2950" s="10" t="s">
        <v>11294</v>
      </c>
      <c r="AM2950">
        <f t="shared" si="60"/>
        <v>2</v>
      </c>
      <c r="AN2950" t="s">
        <v>106</v>
      </c>
    </row>
    <row r="2951" spans="1:40">
      <c r="A2951" s="10"/>
      <c r="B2951" s="10" t="s">
        <v>11295</v>
      </c>
      <c r="C2951" s="10"/>
      <c r="D2951" s="10" t="s">
        <v>11296</v>
      </c>
      <c r="E2951" s="10" t="s">
        <v>92</v>
      </c>
      <c r="F2951" s="10" t="s">
        <v>128</v>
      </c>
      <c r="G2951" s="10" t="s">
        <v>216</v>
      </c>
      <c r="H2951" s="10" t="s">
        <v>11296</v>
      </c>
      <c r="I2951" s="10" t="s">
        <v>96</v>
      </c>
      <c r="J2951" s="10" t="s">
        <v>97</v>
      </c>
      <c r="K2951" s="10" t="s">
        <v>98</v>
      </c>
      <c r="L2951" s="11">
        <v>160000</v>
      </c>
      <c r="M2951" s="11">
        <v>272800</v>
      </c>
      <c r="N2951" s="11">
        <v>160000</v>
      </c>
      <c r="O2951" s="10" t="s">
        <v>99</v>
      </c>
      <c r="P2951" s="11">
        <v>89.81</v>
      </c>
      <c r="Q2951" s="11">
        <v>0</v>
      </c>
      <c r="R2951" s="10"/>
      <c r="S2951" s="10"/>
      <c r="T2951" s="10" t="s">
        <v>101</v>
      </c>
      <c r="U2951" s="10"/>
      <c r="V2951" s="10"/>
      <c r="W2951" s="10" t="s">
        <v>101</v>
      </c>
      <c r="X2951" s="10"/>
      <c r="Y2951" s="10" t="s">
        <v>102</v>
      </c>
      <c r="Z2951" s="11">
        <v>19</v>
      </c>
      <c r="AA2951" s="11">
        <v>7</v>
      </c>
      <c r="AB2951" s="10" t="s">
        <v>101</v>
      </c>
      <c r="AC2951" s="10"/>
      <c r="AD2951" s="10"/>
      <c r="AE2951" s="10" t="s">
        <v>2183</v>
      </c>
      <c r="AF2951" s="10" t="s">
        <v>104</v>
      </c>
      <c r="AG2951" s="11"/>
      <c r="AH2951" s="11"/>
      <c r="AI2951" s="11"/>
      <c r="AJ2951" s="10"/>
      <c r="AK2951" s="12">
        <v>45839.6212268519</v>
      </c>
      <c r="AL2951" s="10" t="s">
        <v>11297</v>
      </c>
      <c r="AM2951">
        <f t="shared" si="60"/>
        <v>3</v>
      </c>
      <c r="AN2951" t="s">
        <v>106</v>
      </c>
    </row>
    <row r="2952" spans="1:40">
      <c r="A2952" s="10"/>
      <c r="B2952" s="10" t="s">
        <v>8576</v>
      </c>
      <c r="C2952" s="10"/>
      <c r="D2952" s="10" t="s">
        <v>11298</v>
      </c>
      <c r="E2952" s="10" t="s">
        <v>92</v>
      </c>
      <c r="F2952" s="10" t="s">
        <v>93</v>
      </c>
      <c r="G2952" s="10" t="s">
        <v>141</v>
      </c>
      <c r="H2952" s="10" t="s">
        <v>11298</v>
      </c>
      <c r="I2952" s="10" t="s">
        <v>257</v>
      </c>
      <c r="J2952" s="10" t="s">
        <v>97</v>
      </c>
      <c r="K2952" s="10" t="s">
        <v>98</v>
      </c>
      <c r="L2952" s="11">
        <v>632952</v>
      </c>
      <c r="M2952" s="11">
        <v>904216</v>
      </c>
      <c r="N2952" s="11">
        <v>722952</v>
      </c>
      <c r="O2952" s="10" t="s">
        <v>99</v>
      </c>
      <c r="P2952" s="11">
        <v>136.63</v>
      </c>
      <c r="Q2952" s="11">
        <v>0</v>
      </c>
      <c r="R2952" s="10"/>
      <c r="S2952" s="10"/>
      <c r="T2952" s="10" t="s">
        <v>100</v>
      </c>
      <c r="U2952" s="10"/>
      <c r="V2952" s="10"/>
      <c r="W2952" s="10" t="s">
        <v>101</v>
      </c>
      <c r="X2952" s="10"/>
      <c r="Y2952" s="10" t="s">
        <v>123</v>
      </c>
      <c r="Z2952" s="11">
        <v>35</v>
      </c>
      <c r="AA2952" s="11">
        <v>29</v>
      </c>
      <c r="AB2952" s="10" t="s">
        <v>100</v>
      </c>
      <c r="AC2952" s="10"/>
      <c r="AD2952" s="10"/>
      <c r="AE2952" s="10" t="s">
        <v>9530</v>
      </c>
      <c r="AF2952" s="10"/>
      <c r="AG2952" s="11"/>
      <c r="AH2952" s="11"/>
      <c r="AI2952" s="11"/>
      <c r="AJ2952" s="10"/>
      <c r="AK2952" s="12">
        <v>45801.4324189815</v>
      </c>
      <c r="AL2952" s="10" t="s">
        <v>11299</v>
      </c>
      <c r="AM2952">
        <f t="shared" si="60"/>
        <v>3</v>
      </c>
      <c r="AN2952" t="s">
        <v>106</v>
      </c>
    </row>
    <row r="2953" spans="1:40">
      <c r="A2953" s="10"/>
      <c r="B2953" s="10" t="s">
        <v>6046</v>
      </c>
      <c r="C2953" s="10"/>
      <c r="D2953" s="10" t="s">
        <v>11300</v>
      </c>
      <c r="E2953" s="10" t="s">
        <v>92</v>
      </c>
      <c r="F2953" s="10" t="s">
        <v>438</v>
      </c>
      <c r="G2953" s="10" t="s">
        <v>439</v>
      </c>
      <c r="H2953" s="10" t="s">
        <v>11300</v>
      </c>
      <c r="I2953" s="10" t="s">
        <v>257</v>
      </c>
      <c r="J2953" s="10" t="s">
        <v>97</v>
      </c>
      <c r="K2953" s="10" t="s">
        <v>98</v>
      </c>
      <c r="L2953" s="11">
        <v>334956.31</v>
      </c>
      <c r="M2953" s="11">
        <v>478509.02</v>
      </c>
      <c r="N2953" s="11">
        <v>334956.31</v>
      </c>
      <c r="O2953" s="10" t="s">
        <v>99</v>
      </c>
      <c r="P2953" s="11">
        <v>109.36</v>
      </c>
      <c r="Q2953" s="11">
        <v>0</v>
      </c>
      <c r="R2953" s="10"/>
      <c r="S2953" s="10"/>
      <c r="T2953" s="10" t="s">
        <v>101</v>
      </c>
      <c r="U2953" s="10" t="s">
        <v>258</v>
      </c>
      <c r="V2953" s="10" t="s">
        <v>893</v>
      </c>
      <c r="W2953" s="10" t="s">
        <v>101</v>
      </c>
      <c r="X2953" s="10" t="s">
        <v>218</v>
      </c>
      <c r="Y2953" s="10" t="s">
        <v>102</v>
      </c>
      <c r="Z2953" s="11">
        <v>33</v>
      </c>
      <c r="AA2953" s="11">
        <v>24</v>
      </c>
      <c r="AB2953" s="10" t="s">
        <v>101</v>
      </c>
      <c r="AC2953" s="10"/>
      <c r="AD2953" s="10"/>
      <c r="AE2953" s="10"/>
      <c r="AF2953" s="10"/>
      <c r="AG2953" s="11"/>
      <c r="AH2953" s="11"/>
      <c r="AI2953" s="11"/>
      <c r="AJ2953" s="10"/>
      <c r="AK2953" s="12">
        <v>45796.4166666667</v>
      </c>
      <c r="AL2953" s="10" t="s">
        <v>11301</v>
      </c>
      <c r="AM2953">
        <f t="shared" si="60"/>
        <v>2</v>
      </c>
      <c r="AN2953" t="s">
        <v>106</v>
      </c>
    </row>
    <row r="2954" spans="1:40">
      <c r="A2954" s="10"/>
      <c r="B2954" s="10" t="s">
        <v>7201</v>
      </c>
      <c r="C2954" s="10"/>
      <c r="D2954" s="10" t="s">
        <v>11302</v>
      </c>
      <c r="E2954" s="10" t="s">
        <v>92</v>
      </c>
      <c r="F2954" s="10" t="s">
        <v>128</v>
      </c>
      <c r="G2954" s="10" t="s">
        <v>216</v>
      </c>
      <c r="H2954" s="10" t="s">
        <v>11302</v>
      </c>
      <c r="I2954" s="10" t="s">
        <v>96</v>
      </c>
      <c r="J2954" s="10" t="s">
        <v>97</v>
      </c>
      <c r="K2954" s="10" t="s">
        <v>98</v>
      </c>
      <c r="L2954" s="11">
        <v>162290.8</v>
      </c>
      <c r="M2954" s="11">
        <v>289805</v>
      </c>
      <c r="N2954" s="11">
        <v>162290.8</v>
      </c>
      <c r="O2954" s="10" t="s">
        <v>99</v>
      </c>
      <c r="P2954" s="11">
        <v>89.89</v>
      </c>
      <c r="Q2954" s="11">
        <v>0</v>
      </c>
      <c r="R2954" s="10"/>
      <c r="S2954" s="10"/>
      <c r="T2954" s="10" t="s">
        <v>101</v>
      </c>
      <c r="U2954" s="10"/>
      <c r="V2954" s="10"/>
      <c r="W2954" s="10" t="s">
        <v>101</v>
      </c>
      <c r="X2954" s="10"/>
      <c r="Y2954" s="10" t="s">
        <v>440</v>
      </c>
      <c r="Z2954" s="11">
        <v>0</v>
      </c>
      <c r="AA2954" s="11">
        <v>0</v>
      </c>
      <c r="AB2954" s="10" t="s">
        <v>101</v>
      </c>
      <c r="AC2954" s="10"/>
      <c r="AD2954" s="10"/>
      <c r="AE2954" s="10"/>
      <c r="AF2954" s="10"/>
      <c r="AG2954" s="11"/>
      <c r="AH2954" s="11"/>
      <c r="AI2954" s="11"/>
      <c r="AJ2954" s="10"/>
      <c r="AK2954" s="12">
        <v>45866.5676157407</v>
      </c>
      <c r="AL2954" s="10" t="s">
        <v>11303</v>
      </c>
      <c r="AM2954">
        <f t="shared" si="60"/>
        <v>3</v>
      </c>
      <c r="AN2954" t="s">
        <v>106</v>
      </c>
    </row>
    <row r="2955" spans="1:40">
      <c r="A2955" s="10"/>
      <c r="B2955" s="10" t="s">
        <v>8849</v>
      </c>
      <c r="C2955" s="10"/>
      <c r="D2955" s="10" t="s">
        <v>11304</v>
      </c>
      <c r="E2955" s="10" t="s">
        <v>92</v>
      </c>
      <c r="F2955" s="10" t="s">
        <v>128</v>
      </c>
      <c r="G2955" s="10" t="s">
        <v>216</v>
      </c>
      <c r="H2955" s="10" t="s">
        <v>11304</v>
      </c>
      <c r="I2955" s="10" t="s">
        <v>96</v>
      </c>
      <c r="J2955" s="10" t="s">
        <v>97</v>
      </c>
      <c r="K2955" s="10" t="s">
        <v>98</v>
      </c>
      <c r="L2955" s="11">
        <v>162290.8</v>
      </c>
      <c r="M2955" s="11">
        <v>289805</v>
      </c>
      <c r="N2955" s="11">
        <v>162290.8</v>
      </c>
      <c r="O2955" s="10" t="s">
        <v>99</v>
      </c>
      <c r="P2955" s="11">
        <v>89.89</v>
      </c>
      <c r="Q2955" s="11">
        <v>0</v>
      </c>
      <c r="R2955" s="10"/>
      <c r="S2955" s="10"/>
      <c r="T2955" s="10" t="s">
        <v>101</v>
      </c>
      <c r="U2955" s="10"/>
      <c r="V2955" s="10"/>
      <c r="W2955" s="10" t="s">
        <v>101</v>
      </c>
      <c r="X2955" s="10"/>
      <c r="Y2955" s="10" t="s">
        <v>440</v>
      </c>
      <c r="Z2955" s="11">
        <v>0</v>
      </c>
      <c r="AA2955" s="11">
        <v>0</v>
      </c>
      <c r="AB2955" s="10" t="s">
        <v>101</v>
      </c>
      <c r="AC2955" s="10"/>
      <c r="AD2955" s="10"/>
      <c r="AE2955" s="10"/>
      <c r="AF2955" s="10"/>
      <c r="AG2955" s="11"/>
      <c r="AH2955" s="11"/>
      <c r="AI2955" s="11"/>
      <c r="AJ2955" s="10"/>
      <c r="AK2955" s="12">
        <v>45867.3734722222</v>
      </c>
      <c r="AL2955" s="10" t="s">
        <v>11305</v>
      </c>
      <c r="AM2955">
        <f t="shared" si="60"/>
        <v>2</v>
      </c>
      <c r="AN2955" t="s">
        <v>106</v>
      </c>
    </row>
    <row r="2956" spans="1:40">
      <c r="A2956" s="10"/>
      <c r="B2956" s="10" t="s">
        <v>11306</v>
      </c>
      <c r="C2956" s="10"/>
      <c r="D2956" s="10" t="s">
        <v>11307</v>
      </c>
      <c r="E2956" s="10" t="s">
        <v>92</v>
      </c>
      <c r="F2956" s="10" t="s">
        <v>128</v>
      </c>
      <c r="G2956" s="10" t="s">
        <v>216</v>
      </c>
      <c r="H2956" s="10" t="s">
        <v>11307</v>
      </c>
      <c r="I2956" s="10" t="s">
        <v>96</v>
      </c>
      <c r="J2956" s="10" t="s">
        <v>97</v>
      </c>
      <c r="K2956" s="10" t="s">
        <v>98</v>
      </c>
      <c r="L2956" s="11">
        <v>182577.36</v>
      </c>
      <c r="M2956" s="11">
        <v>326031</v>
      </c>
      <c r="N2956" s="11">
        <v>182577.36</v>
      </c>
      <c r="O2956" s="10" t="s">
        <v>99</v>
      </c>
      <c r="P2956" s="11">
        <v>89.89</v>
      </c>
      <c r="Q2956" s="11">
        <v>0</v>
      </c>
      <c r="R2956" s="10"/>
      <c r="S2956" s="10"/>
      <c r="T2956" s="10" t="s">
        <v>101</v>
      </c>
      <c r="U2956" s="10"/>
      <c r="V2956" s="10"/>
      <c r="W2956" s="10" t="s">
        <v>101</v>
      </c>
      <c r="X2956" s="10"/>
      <c r="Y2956" s="10" t="s">
        <v>440</v>
      </c>
      <c r="Z2956" s="11">
        <v>0</v>
      </c>
      <c r="AA2956" s="11">
        <v>0</v>
      </c>
      <c r="AB2956" s="10" t="s">
        <v>101</v>
      </c>
      <c r="AC2956" s="10"/>
      <c r="AD2956" s="10"/>
      <c r="AE2956" s="10"/>
      <c r="AF2956" s="10"/>
      <c r="AG2956" s="11"/>
      <c r="AH2956" s="11"/>
      <c r="AI2956" s="11"/>
      <c r="AJ2956" s="10"/>
      <c r="AK2956" s="12">
        <v>45858.4073842593</v>
      </c>
      <c r="AL2956" s="10" t="s">
        <v>11308</v>
      </c>
      <c r="AM2956">
        <f t="shared" ref="AM2956:AM3019" si="61">LEN(B2956)</f>
        <v>2</v>
      </c>
      <c r="AN2956" t="s">
        <v>106</v>
      </c>
    </row>
    <row r="2957" spans="1:40">
      <c r="A2957" s="10"/>
      <c r="B2957" s="10" t="s">
        <v>10829</v>
      </c>
      <c r="C2957" s="10"/>
      <c r="D2957" s="10" t="s">
        <v>11309</v>
      </c>
      <c r="E2957" s="10" t="s">
        <v>92</v>
      </c>
      <c r="F2957" s="10" t="s">
        <v>128</v>
      </c>
      <c r="G2957" s="10" t="s">
        <v>216</v>
      </c>
      <c r="H2957" s="10" t="s">
        <v>11309</v>
      </c>
      <c r="I2957" s="10" t="s">
        <v>96</v>
      </c>
      <c r="J2957" s="10" t="s">
        <v>97</v>
      </c>
      <c r="K2957" s="10" t="s">
        <v>98</v>
      </c>
      <c r="L2957" s="11">
        <v>169036.56</v>
      </c>
      <c r="M2957" s="11">
        <v>301851</v>
      </c>
      <c r="N2957" s="11">
        <v>169036.56</v>
      </c>
      <c r="O2957" s="10" t="s">
        <v>99</v>
      </c>
      <c r="P2957" s="11">
        <v>89.89</v>
      </c>
      <c r="Q2957" s="11">
        <v>0</v>
      </c>
      <c r="R2957" s="10"/>
      <c r="S2957" s="10"/>
      <c r="T2957" s="10" t="s">
        <v>101</v>
      </c>
      <c r="U2957" s="10"/>
      <c r="V2957" s="10"/>
      <c r="W2957" s="10" t="s">
        <v>101</v>
      </c>
      <c r="X2957" s="10"/>
      <c r="Y2957" s="10" t="s">
        <v>440</v>
      </c>
      <c r="Z2957" s="11">
        <v>0</v>
      </c>
      <c r="AA2957" s="11">
        <v>0</v>
      </c>
      <c r="AB2957" s="10" t="s">
        <v>101</v>
      </c>
      <c r="AC2957" s="10"/>
      <c r="AD2957" s="10"/>
      <c r="AE2957" s="10"/>
      <c r="AF2957" s="10"/>
      <c r="AG2957" s="11"/>
      <c r="AH2957" s="11"/>
      <c r="AI2957" s="11"/>
      <c r="AJ2957" s="10"/>
      <c r="AK2957" s="12">
        <v>45834.4793518518</v>
      </c>
      <c r="AL2957" s="10" t="s">
        <v>11310</v>
      </c>
      <c r="AM2957">
        <f t="shared" si="61"/>
        <v>3</v>
      </c>
      <c r="AN2957" t="s">
        <v>106</v>
      </c>
    </row>
    <row r="2958" spans="1:40">
      <c r="A2958" s="10"/>
      <c r="B2958" s="10" t="s">
        <v>7181</v>
      </c>
      <c r="C2958" s="10"/>
      <c r="D2958" s="10" t="s">
        <v>11311</v>
      </c>
      <c r="E2958" s="10" t="s">
        <v>92</v>
      </c>
      <c r="F2958" s="10" t="s">
        <v>128</v>
      </c>
      <c r="G2958" s="10" t="s">
        <v>216</v>
      </c>
      <c r="H2958" s="10" t="s">
        <v>11311</v>
      </c>
      <c r="I2958" s="10" t="s">
        <v>96</v>
      </c>
      <c r="J2958" s="10" t="s">
        <v>97</v>
      </c>
      <c r="K2958" s="10" t="s">
        <v>98</v>
      </c>
      <c r="L2958" s="11">
        <v>169055.04</v>
      </c>
      <c r="M2958" s="11">
        <v>301884</v>
      </c>
      <c r="N2958" s="11">
        <v>169055.04</v>
      </c>
      <c r="O2958" s="10" t="s">
        <v>99</v>
      </c>
      <c r="P2958" s="11">
        <v>89.9</v>
      </c>
      <c r="Q2958" s="11">
        <v>0</v>
      </c>
      <c r="R2958" s="10"/>
      <c r="S2958" s="10"/>
      <c r="T2958" s="10" t="s">
        <v>101</v>
      </c>
      <c r="U2958" s="10"/>
      <c r="V2958" s="10"/>
      <c r="W2958" s="10" t="s">
        <v>101</v>
      </c>
      <c r="X2958" s="10"/>
      <c r="Y2958" s="10" t="s">
        <v>440</v>
      </c>
      <c r="Z2958" s="11">
        <v>0</v>
      </c>
      <c r="AA2958" s="11">
        <v>0</v>
      </c>
      <c r="AB2958" s="10" t="s">
        <v>101</v>
      </c>
      <c r="AC2958" s="10"/>
      <c r="AD2958" s="10"/>
      <c r="AE2958" s="10"/>
      <c r="AF2958" s="10"/>
      <c r="AG2958" s="11"/>
      <c r="AH2958" s="11"/>
      <c r="AI2958" s="11"/>
      <c r="AJ2958" s="10"/>
      <c r="AK2958" s="12">
        <v>45855.6784722222</v>
      </c>
      <c r="AL2958" s="10" t="s">
        <v>11312</v>
      </c>
      <c r="AM2958">
        <f t="shared" si="61"/>
        <v>2</v>
      </c>
      <c r="AN2958" t="s">
        <v>106</v>
      </c>
    </row>
    <row r="2959" spans="1:40">
      <c r="A2959" s="10"/>
      <c r="B2959" s="10" t="s">
        <v>11313</v>
      </c>
      <c r="C2959" s="10"/>
      <c r="D2959" s="10" t="s">
        <v>11314</v>
      </c>
      <c r="E2959" s="10" t="s">
        <v>92</v>
      </c>
      <c r="F2959" s="10" t="s">
        <v>128</v>
      </c>
      <c r="G2959" s="10" t="s">
        <v>216</v>
      </c>
      <c r="H2959" s="10" t="s">
        <v>11314</v>
      </c>
      <c r="I2959" s="10" t="s">
        <v>96</v>
      </c>
      <c r="J2959" s="10" t="s">
        <v>97</v>
      </c>
      <c r="K2959" s="10" t="s">
        <v>98</v>
      </c>
      <c r="L2959" s="11">
        <v>169055.04</v>
      </c>
      <c r="M2959" s="11">
        <v>301884</v>
      </c>
      <c r="N2959" s="11">
        <v>169055.04</v>
      </c>
      <c r="O2959" s="10" t="s">
        <v>99</v>
      </c>
      <c r="P2959" s="11">
        <v>89.9</v>
      </c>
      <c r="Q2959" s="11">
        <v>0</v>
      </c>
      <c r="R2959" s="10"/>
      <c r="S2959" s="10"/>
      <c r="T2959" s="10" t="s">
        <v>101</v>
      </c>
      <c r="U2959" s="10"/>
      <c r="V2959" s="10"/>
      <c r="W2959" s="10" t="s">
        <v>101</v>
      </c>
      <c r="X2959" s="10"/>
      <c r="Y2959" s="10" t="s">
        <v>440</v>
      </c>
      <c r="Z2959" s="11">
        <v>0</v>
      </c>
      <c r="AA2959" s="11">
        <v>0</v>
      </c>
      <c r="AB2959" s="10" t="s">
        <v>101</v>
      </c>
      <c r="AC2959" s="10"/>
      <c r="AD2959" s="10"/>
      <c r="AE2959" s="10"/>
      <c r="AF2959" s="10"/>
      <c r="AG2959" s="11"/>
      <c r="AH2959" s="11"/>
      <c r="AI2959" s="11"/>
      <c r="AJ2959" s="10"/>
      <c r="AK2959" s="12">
        <v>45822.3964467593</v>
      </c>
      <c r="AL2959" s="10" t="s">
        <v>11315</v>
      </c>
      <c r="AM2959">
        <f t="shared" si="61"/>
        <v>2</v>
      </c>
      <c r="AN2959" t="s">
        <v>106</v>
      </c>
    </row>
    <row r="2960" spans="1:40">
      <c r="A2960" s="10"/>
      <c r="B2960" s="10" t="s">
        <v>11316</v>
      </c>
      <c r="C2960" s="10"/>
      <c r="D2960" s="10" t="s">
        <v>11317</v>
      </c>
      <c r="E2960" s="10" t="s">
        <v>92</v>
      </c>
      <c r="F2960" s="10" t="s">
        <v>128</v>
      </c>
      <c r="G2960" s="10" t="s">
        <v>216</v>
      </c>
      <c r="H2960" s="10" t="s">
        <v>11317</v>
      </c>
      <c r="I2960" s="10" t="s">
        <v>96</v>
      </c>
      <c r="J2960" s="10" t="s">
        <v>97</v>
      </c>
      <c r="K2960" s="10" t="s">
        <v>98</v>
      </c>
      <c r="L2960" s="11">
        <v>162290.8</v>
      </c>
      <c r="M2960" s="11">
        <v>289805</v>
      </c>
      <c r="N2960" s="11">
        <v>162290.8</v>
      </c>
      <c r="O2960" s="10" t="s">
        <v>99</v>
      </c>
      <c r="P2960" s="11">
        <v>89.89</v>
      </c>
      <c r="Q2960" s="11">
        <v>0</v>
      </c>
      <c r="R2960" s="10"/>
      <c r="S2960" s="10"/>
      <c r="T2960" s="10" t="s">
        <v>101</v>
      </c>
      <c r="U2960" s="10"/>
      <c r="V2960" s="10"/>
      <c r="W2960" s="10" t="s">
        <v>101</v>
      </c>
      <c r="X2960" s="10"/>
      <c r="Y2960" s="10" t="s">
        <v>440</v>
      </c>
      <c r="Z2960" s="11">
        <v>0</v>
      </c>
      <c r="AA2960" s="11">
        <v>0</v>
      </c>
      <c r="AB2960" s="10" t="s">
        <v>101</v>
      </c>
      <c r="AC2960" s="10"/>
      <c r="AD2960" s="10"/>
      <c r="AE2960" s="10"/>
      <c r="AF2960" s="10"/>
      <c r="AG2960" s="11"/>
      <c r="AH2960" s="11"/>
      <c r="AI2960" s="11"/>
      <c r="AJ2960" s="10"/>
      <c r="AK2960" s="12">
        <v>45813.6968981481</v>
      </c>
      <c r="AL2960" s="10" t="s">
        <v>11318</v>
      </c>
      <c r="AM2960">
        <f t="shared" si="61"/>
        <v>2</v>
      </c>
      <c r="AN2960" t="s">
        <v>106</v>
      </c>
    </row>
    <row r="2961" spans="1:40">
      <c r="A2961" s="10"/>
      <c r="B2961" s="10" t="s">
        <v>11319</v>
      </c>
      <c r="C2961" s="10"/>
      <c r="D2961" s="10" t="s">
        <v>11320</v>
      </c>
      <c r="E2961" s="10" t="s">
        <v>92</v>
      </c>
      <c r="F2961" s="10" t="s">
        <v>128</v>
      </c>
      <c r="G2961" s="10" t="s">
        <v>216</v>
      </c>
      <c r="H2961" s="10" t="s">
        <v>11320</v>
      </c>
      <c r="I2961" s="10" t="s">
        <v>96</v>
      </c>
      <c r="J2961" s="10" t="s">
        <v>97</v>
      </c>
      <c r="K2961" s="10" t="s">
        <v>98</v>
      </c>
      <c r="L2961" s="11">
        <v>169055.04</v>
      </c>
      <c r="M2961" s="11">
        <v>301884</v>
      </c>
      <c r="N2961" s="11">
        <v>169055.04</v>
      </c>
      <c r="O2961" s="10" t="s">
        <v>99</v>
      </c>
      <c r="P2961" s="11">
        <v>89.9</v>
      </c>
      <c r="Q2961" s="11">
        <v>0</v>
      </c>
      <c r="R2961" s="10"/>
      <c r="S2961" s="10"/>
      <c r="T2961" s="10" t="s">
        <v>101</v>
      </c>
      <c r="U2961" s="10"/>
      <c r="V2961" s="10"/>
      <c r="W2961" s="10" t="s">
        <v>101</v>
      </c>
      <c r="X2961" s="10"/>
      <c r="Y2961" s="10" t="s">
        <v>440</v>
      </c>
      <c r="Z2961" s="11">
        <v>0</v>
      </c>
      <c r="AA2961" s="11">
        <v>0</v>
      </c>
      <c r="AB2961" s="10" t="s">
        <v>101</v>
      </c>
      <c r="AC2961" s="10"/>
      <c r="AD2961" s="10"/>
      <c r="AE2961" s="10"/>
      <c r="AF2961" s="10"/>
      <c r="AG2961" s="11"/>
      <c r="AH2961" s="11"/>
      <c r="AI2961" s="11"/>
      <c r="AJ2961" s="10"/>
      <c r="AK2961" s="12">
        <v>45822.4494791667</v>
      </c>
      <c r="AL2961" s="10" t="s">
        <v>11321</v>
      </c>
      <c r="AM2961">
        <f t="shared" si="61"/>
        <v>3</v>
      </c>
      <c r="AN2961" t="s">
        <v>106</v>
      </c>
    </row>
    <row r="2962" spans="1:40">
      <c r="A2962" s="10"/>
      <c r="B2962" s="10" t="s">
        <v>10829</v>
      </c>
      <c r="C2962" s="10"/>
      <c r="D2962" s="10" t="s">
        <v>11322</v>
      </c>
      <c r="E2962" s="10" t="s">
        <v>92</v>
      </c>
      <c r="F2962" s="10" t="s">
        <v>128</v>
      </c>
      <c r="G2962" s="10" t="s">
        <v>216</v>
      </c>
      <c r="H2962" s="10" t="s">
        <v>11322</v>
      </c>
      <c r="I2962" s="10" t="s">
        <v>96</v>
      </c>
      <c r="J2962" s="10" t="s">
        <v>97</v>
      </c>
      <c r="K2962" s="10" t="s">
        <v>98</v>
      </c>
      <c r="L2962" s="11">
        <v>169036.56</v>
      </c>
      <c r="M2962" s="11">
        <v>301851</v>
      </c>
      <c r="N2962" s="11">
        <v>169036.56</v>
      </c>
      <c r="O2962" s="10" t="s">
        <v>99</v>
      </c>
      <c r="P2962" s="11">
        <v>89.89</v>
      </c>
      <c r="Q2962" s="11">
        <v>0</v>
      </c>
      <c r="R2962" s="10"/>
      <c r="S2962" s="10"/>
      <c r="T2962" s="10" t="s">
        <v>101</v>
      </c>
      <c r="U2962" s="10"/>
      <c r="V2962" s="10"/>
      <c r="W2962" s="10" t="s">
        <v>101</v>
      </c>
      <c r="X2962" s="10"/>
      <c r="Y2962" s="10" t="s">
        <v>440</v>
      </c>
      <c r="Z2962" s="11">
        <v>0</v>
      </c>
      <c r="AA2962" s="11">
        <v>0</v>
      </c>
      <c r="AB2962" s="10" t="s">
        <v>101</v>
      </c>
      <c r="AC2962" s="10"/>
      <c r="AD2962" s="10"/>
      <c r="AE2962" s="10"/>
      <c r="AF2962" s="10"/>
      <c r="AG2962" s="11"/>
      <c r="AH2962" s="11"/>
      <c r="AI2962" s="11"/>
      <c r="AJ2962" s="10"/>
      <c r="AK2962" s="12">
        <v>45807.4182175926</v>
      </c>
      <c r="AL2962" s="10" t="s">
        <v>11323</v>
      </c>
      <c r="AM2962">
        <f t="shared" si="61"/>
        <v>3</v>
      </c>
      <c r="AN2962" t="s">
        <v>106</v>
      </c>
    </row>
    <row r="2963" spans="1:40">
      <c r="A2963" s="10"/>
      <c r="B2963" s="10" t="s">
        <v>1771</v>
      </c>
      <c r="C2963" s="10"/>
      <c r="D2963" s="10" t="s">
        <v>11324</v>
      </c>
      <c r="E2963" s="10" t="s">
        <v>92</v>
      </c>
      <c r="F2963" s="10" t="s">
        <v>93</v>
      </c>
      <c r="G2963" s="10" t="s">
        <v>415</v>
      </c>
      <c r="H2963" s="10" t="s">
        <v>11325</v>
      </c>
      <c r="I2963" s="10" t="s">
        <v>368</v>
      </c>
      <c r="J2963" s="10" t="s">
        <v>97</v>
      </c>
      <c r="K2963" s="10" t="s">
        <v>98</v>
      </c>
      <c r="L2963" s="11">
        <v>982391</v>
      </c>
      <c r="M2963" s="11">
        <v>1534985</v>
      </c>
      <c r="N2963" s="11">
        <v>982391</v>
      </c>
      <c r="O2963" s="10" t="s">
        <v>99</v>
      </c>
      <c r="P2963" s="11">
        <v>101.13</v>
      </c>
      <c r="Q2963" s="11">
        <v>0</v>
      </c>
      <c r="R2963" s="10"/>
      <c r="S2963" s="10"/>
      <c r="T2963" s="10" t="s">
        <v>100</v>
      </c>
      <c r="U2963" s="10"/>
      <c r="V2963" s="10"/>
      <c r="W2963" s="10" t="s">
        <v>113</v>
      </c>
      <c r="X2963" s="10"/>
      <c r="Y2963" s="10" t="s">
        <v>123</v>
      </c>
      <c r="Z2963" s="11">
        <v>6</v>
      </c>
      <c r="AA2963" s="11">
        <v>3</v>
      </c>
      <c r="AB2963" s="10" t="s">
        <v>100</v>
      </c>
      <c r="AC2963" s="10" t="s">
        <v>11326</v>
      </c>
      <c r="AD2963" s="10"/>
      <c r="AE2963" s="10" t="s">
        <v>11327</v>
      </c>
      <c r="AF2963" s="10"/>
      <c r="AG2963" s="11"/>
      <c r="AH2963" s="11"/>
      <c r="AI2963" s="11"/>
      <c r="AJ2963" s="10"/>
      <c r="AK2963" s="12">
        <v>45807.4166666667</v>
      </c>
      <c r="AL2963" s="10" t="s">
        <v>11328</v>
      </c>
      <c r="AM2963">
        <f t="shared" si="61"/>
        <v>2</v>
      </c>
      <c r="AN2963" t="s">
        <v>106</v>
      </c>
    </row>
    <row r="2964" spans="1:40">
      <c r="A2964" s="10"/>
      <c r="B2964" s="10" t="s">
        <v>10829</v>
      </c>
      <c r="C2964" s="10"/>
      <c r="D2964" s="10" t="s">
        <v>11329</v>
      </c>
      <c r="E2964" s="10" t="s">
        <v>92</v>
      </c>
      <c r="F2964" s="10" t="s">
        <v>128</v>
      </c>
      <c r="G2964" s="10" t="s">
        <v>216</v>
      </c>
      <c r="H2964" s="10" t="s">
        <v>11329</v>
      </c>
      <c r="I2964" s="10" t="s">
        <v>96</v>
      </c>
      <c r="J2964" s="10" t="s">
        <v>97</v>
      </c>
      <c r="K2964" s="10" t="s">
        <v>98</v>
      </c>
      <c r="L2964" s="11">
        <v>169036.56</v>
      </c>
      <c r="M2964" s="11">
        <v>301851</v>
      </c>
      <c r="N2964" s="11">
        <v>169036.56</v>
      </c>
      <c r="O2964" s="10" t="s">
        <v>99</v>
      </c>
      <c r="P2964" s="11">
        <v>89.89</v>
      </c>
      <c r="Q2964" s="11">
        <v>0</v>
      </c>
      <c r="R2964" s="10"/>
      <c r="S2964" s="10"/>
      <c r="T2964" s="10" t="s">
        <v>101</v>
      </c>
      <c r="U2964" s="10"/>
      <c r="V2964" s="10"/>
      <c r="W2964" s="10" t="s">
        <v>101</v>
      </c>
      <c r="X2964" s="10"/>
      <c r="Y2964" s="10" t="s">
        <v>440</v>
      </c>
      <c r="Z2964" s="11">
        <v>0</v>
      </c>
      <c r="AA2964" s="11">
        <v>0</v>
      </c>
      <c r="AB2964" s="10" t="s">
        <v>101</v>
      </c>
      <c r="AC2964" s="10"/>
      <c r="AD2964" s="10"/>
      <c r="AE2964" s="10"/>
      <c r="AF2964" s="10"/>
      <c r="AG2964" s="11"/>
      <c r="AH2964" s="11"/>
      <c r="AI2964" s="11"/>
      <c r="AJ2964" s="10"/>
      <c r="AK2964" s="12">
        <v>45834.5179282407</v>
      </c>
      <c r="AL2964" s="10" t="s">
        <v>11330</v>
      </c>
      <c r="AM2964">
        <f t="shared" si="61"/>
        <v>3</v>
      </c>
      <c r="AN2964" t="s">
        <v>106</v>
      </c>
    </row>
    <row r="2965" spans="1:40">
      <c r="A2965" s="10"/>
      <c r="B2965" s="10" t="s">
        <v>11331</v>
      </c>
      <c r="C2965" s="10"/>
      <c r="D2965" s="10" t="s">
        <v>11332</v>
      </c>
      <c r="E2965" s="10" t="s">
        <v>92</v>
      </c>
      <c r="F2965" s="10" t="s">
        <v>128</v>
      </c>
      <c r="G2965" s="10" t="s">
        <v>216</v>
      </c>
      <c r="H2965" s="10" t="s">
        <v>11332</v>
      </c>
      <c r="I2965" s="10" t="s">
        <v>96</v>
      </c>
      <c r="J2965" s="10" t="s">
        <v>97</v>
      </c>
      <c r="K2965" s="10" t="s">
        <v>98</v>
      </c>
      <c r="L2965" s="11">
        <v>169036.56</v>
      </c>
      <c r="M2965" s="11">
        <v>301851</v>
      </c>
      <c r="N2965" s="11">
        <v>169036.56</v>
      </c>
      <c r="O2965" s="10" t="s">
        <v>99</v>
      </c>
      <c r="P2965" s="11">
        <v>89.89</v>
      </c>
      <c r="Q2965" s="11">
        <v>0</v>
      </c>
      <c r="R2965" s="10"/>
      <c r="S2965" s="10"/>
      <c r="T2965" s="10" t="s">
        <v>101</v>
      </c>
      <c r="U2965" s="10"/>
      <c r="V2965" s="10"/>
      <c r="W2965" s="10" t="s">
        <v>101</v>
      </c>
      <c r="X2965" s="10"/>
      <c r="Y2965" s="10" t="s">
        <v>440</v>
      </c>
      <c r="Z2965" s="11">
        <v>0</v>
      </c>
      <c r="AA2965" s="11">
        <v>0</v>
      </c>
      <c r="AB2965" s="10" t="s">
        <v>101</v>
      </c>
      <c r="AC2965" s="10"/>
      <c r="AD2965" s="10"/>
      <c r="AE2965" s="10"/>
      <c r="AF2965" s="10"/>
      <c r="AG2965" s="11"/>
      <c r="AH2965" s="11"/>
      <c r="AI2965" s="11"/>
      <c r="AJ2965" s="10"/>
      <c r="AK2965" s="12">
        <v>45810.6438078704</v>
      </c>
      <c r="AL2965" s="10" t="s">
        <v>11333</v>
      </c>
      <c r="AM2965">
        <f t="shared" si="61"/>
        <v>3</v>
      </c>
      <c r="AN2965" t="s">
        <v>106</v>
      </c>
    </row>
    <row r="2966" spans="1:40">
      <c r="A2966" s="10"/>
      <c r="B2966" s="10" t="s">
        <v>11334</v>
      </c>
      <c r="C2966" s="10"/>
      <c r="D2966" s="10" t="s">
        <v>11335</v>
      </c>
      <c r="E2966" s="10" t="s">
        <v>92</v>
      </c>
      <c r="F2966" s="10" t="s">
        <v>128</v>
      </c>
      <c r="G2966" s="10" t="s">
        <v>216</v>
      </c>
      <c r="H2966" s="10" t="s">
        <v>11335</v>
      </c>
      <c r="I2966" s="10" t="s">
        <v>96</v>
      </c>
      <c r="J2966" s="10" t="s">
        <v>97</v>
      </c>
      <c r="K2966" s="10" t="s">
        <v>98</v>
      </c>
      <c r="L2966" s="11">
        <v>169036.56</v>
      </c>
      <c r="M2966" s="11">
        <v>301851</v>
      </c>
      <c r="N2966" s="11">
        <v>169036.56</v>
      </c>
      <c r="O2966" s="10" t="s">
        <v>99</v>
      </c>
      <c r="P2966" s="11">
        <v>89.89</v>
      </c>
      <c r="Q2966" s="11">
        <v>0</v>
      </c>
      <c r="R2966" s="10"/>
      <c r="S2966" s="10"/>
      <c r="T2966" s="10" t="s">
        <v>101</v>
      </c>
      <c r="U2966" s="10"/>
      <c r="V2966" s="10"/>
      <c r="W2966" s="10" t="s">
        <v>101</v>
      </c>
      <c r="X2966" s="10"/>
      <c r="Y2966" s="10" t="s">
        <v>440</v>
      </c>
      <c r="Z2966" s="11">
        <v>0</v>
      </c>
      <c r="AA2966" s="11">
        <v>0</v>
      </c>
      <c r="AB2966" s="10" t="s">
        <v>101</v>
      </c>
      <c r="AC2966" s="10"/>
      <c r="AD2966" s="10"/>
      <c r="AE2966" s="10"/>
      <c r="AF2966" s="10"/>
      <c r="AG2966" s="11"/>
      <c r="AH2966" s="11"/>
      <c r="AI2966" s="11"/>
      <c r="AJ2966" s="10"/>
      <c r="AK2966" s="12">
        <v>45864.9018402778</v>
      </c>
      <c r="AL2966" s="10" t="s">
        <v>11336</v>
      </c>
      <c r="AM2966">
        <f t="shared" si="61"/>
        <v>3</v>
      </c>
      <c r="AN2966" t="s">
        <v>106</v>
      </c>
    </row>
    <row r="2967" spans="1:40">
      <c r="A2967" s="10"/>
      <c r="B2967" s="10" t="s">
        <v>10996</v>
      </c>
      <c r="C2967" s="10"/>
      <c r="D2967" s="10" t="s">
        <v>11337</v>
      </c>
      <c r="E2967" s="10" t="s">
        <v>92</v>
      </c>
      <c r="F2967" s="10" t="s">
        <v>128</v>
      </c>
      <c r="G2967" s="10" t="s">
        <v>216</v>
      </c>
      <c r="H2967" s="10" t="s">
        <v>11337</v>
      </c>
      <c r="I2967" s="10" t="s">
        <v>96</v>
      </c>
      <c r="J2967" s="10" t="s">
        <v>97</v>
      </c>
      <c r="K2967" s="10" t="s">
        <v>98</v>
      </c>
      <c r="L2967" s="11">
        <v>169036.56</v>
      </c>
      <c r="M2967" s="11">
        <v>301851</v>
      </c>
      <c r="N2967" s="11">
        <v>169036.56</v>
      </c>
      <c r="O2967" s="10" t="s">
        <v>99</v>
      </c>
      <c r="P2967" s="11">
        <v>89.89</v>
      </c>
      <c r="Q2967" s="11">
        <v>0</v>
      </c>
      <c r="R2967" s="10"/>
      <c r="S2967" s="10"/>
      <c r="T2967" s="10" t="s">
        <v>101</v>
      </c>
      <c r="U2967" s="10"/>
      <c r="V2967" s="10"/>
      <c r="W2967" s="10" t="s">
        <v>101</v>
      </c>
      <c r="X2967" s="10"/>
      <c r="Y2967" s="10" t="s">
        <v>440</v>
      </c>
      <c r="Z2967" s="11">
        <v>0</v>
      </c>
      <c r="AA2967" s="11">
        <v>0</v>
      </c>
      <c r="AB2967" s="10" t="s">
        <v>101</v>
      </c>
      <c r="AC2967" s="10"/>
      <c r="AD2967" s="10"/>
      <c r="AE2967" s="10"/>
      <c r="AF2967" s="10"/>
      <c r="AG2967" s="11"/>
      <c r="AH2967" s="11"/>
      <c r="AI2967" s="11"/>
      <c r="AJ2967" s="10"/>
      <c r="AK2967" s="12">
        <v>45846.5021759259</v>
      </c>
      <c r="AL2967" s="10" t="s">
        <v>11338</v>
      </c>
      <c r="AM2967">
        <f t="shared" si="61"/>
        <v>3</v>
      </c>
      <c r="AN2967" t="s">
        <v>106</v>
      </c>
    </row>
    <row r="2968" spans="1:40">
      <c r="A2968" s="10"/>
      <c r="B2968" s="10" t="s">
        <v>11339</v>
      </c>
      <c r="C2968" s="10"/>
      <c r="D2968" s="10" t="s">
        <v>11340</v>
      </c>
      <c r="E2968" s="10" t="s">
        <v>92</v>
      </c>
      <c r="F2968" s="10" t="s">
        <v>128</v>
      </c>
      <c r="G2968" s="10" t="s">
        <v>216</v>
      </c>
      <c r="H2968" s="10" t="s">
        <v>11340</v>
      </c>
      <c r="I2968" s="10" t="s">
        <v>257</v>
      </c>
      <c r="J2968" s="10" t="s">
        <v>97</v>
      </c>
      <c r="K2968" s="10" t="s">
        <v>98</v>
      </c>
      <c r="L2968" s="11">
        <v>593264</v>
      </c>
      <c r="M2968" s="11">
        <v>847519</v>
      </c>
      <c r="N2968" s="11">
        <v>658264</v>
      </c>
      <c r="O2968" s="10" t="s">
        <v>99</v>
      </c>
      <c r="P2968" s="11">
        <v>115.98</v>
      </c>
      <c r="Q2968" s="11">
        <v>0</v>
      </c>
      <c r="R2968" s="10"/>
      <c r="S2968" s="10"/>
      <c r="T2968" s="10" t="s">
        <v>101</v>
      </c>
      <c r="U2968" s="10"/>
      <c r="V2968" s="10"/>
      <c r="W2968" s="10" t="s">
        <v>101</v>
      </c>
      <c r="X2968" s="10"/>
      <c r="Y2968" s="10" t="s">
        <v>102</v>
      </c>
      <c r="Z2968" s="11">
        <v>8</v>
      </c>
      <c r="AA2968" s="11">
        <v>8</v>
      </c>
      <c r="AB2968" s="10" t="s">
        <v>100</v>
      </c>
      <c r="AC2968" s="10"/>
      <c r="AD2968" s="10"/>
      <c r="AE2968" s="10"/>
      <c r="AF2968" s="10"/>
      <c r="AG2968" s="11"/>
      <c r="AH2968" s="11"/>
      <c r="AI2968" s="11"/>
      <c r="AJ2968" s="10"/>
      <c r="AK2968" s="12">
        <v>45823.4286458333</v>
      </c>
      <c r="AL2968" s="10" t="s">
        <v>11341</v>
      </c>
      <c r="AM2968">
        <f t="shared" si="61"/>
        <v>3</v>
      </c>
      <c r="AN2968" t="s">
        <v>106</v>
      </c>
    </row>
    <row r="2969" spans="1:40">
      <c r="A2969" s="10"/>
      <c r="B2969" s="10" t="s">
        <v>8565</v>
      </c>
      <c r="C2969" s="10"/>
      <c r="D2969" s="10" t="s">
        <v>11342</v>
      </c>
      <c r="E2969" s="10" t="s">
        <v>92</v>
      </c>
      <c r="F2969" s="10" t="s">
        <v>184</v>
      </c>
      <c r="G2969" s="10" t="s">
        <v>185</v>
      </c>
      <c r="H2969" s="10" t="s">
        <v>11343</v>
      </c>
      <c r="I2969" s="10" t="s">
        <v>96</v>
      </c>
      <c r="J2969" s="10" t="s">
        <v>97</v>
      </c>
      <c r="K2969" s="10" t="s">
        <v>98</v>
      </c>
      <c r="L2969" s="11">
        <v>405106</v>
      </c>
      <c r="M2969" s="11">
        <v>723402</v>
      </c>
      <c r="N2969" s="11">
        <v>494228</v>
      </c>
      <c r="O2969" s="10" t="s">
        <v>131</v>
      </c>
      <c r="P2969" s="11">
        <v>149.85</v>
      </c>
      <c r="Q2969" s="11">
        <v>0</v>
      </c>
      <c r="R2969" s="10"/>
      <c r="S2969" s="10"/>
      <c r="T2969" s="10" t="s">
        <v>101</v>
      </c>
      <c r="U2969" s="10"/>
      <c r="V2969" s="10"/>
      <c r="W2969" s="10" t="s">
        <v>101</v>
      </c>
      <c r="X2969" s="10"/>
      <c r="Y2969" s="10" t="s">
        <v>3702</v>
      </c>
      <c r="Z2969" s="11">
        <v>0</v>
      </c>
      <c r="AA2969" s="11">
        <v>0</v>
      </c>
      <c r="AB2969" s="10" t="s">
        <v>101</v>
      </c>
      <c r="AC2969" s="10" t="s">
        <v>7735</v>
      </c>
      <c r="AD2969" s="10"/>
      <c r="AE2969" s="10"/>
      <c r="AF2969" s="10"/>
      <c r="AG2969" s="11"/>
      <c r="AH2969" s="11"/>
      <c r="AI2969" s="11"/>
      <c r="AJ2969" s="10"/>
      <c r="AK2969" s="12">
        <v>45808.4394328704</v>
      </c>
      <c r="AL2969" s="10" t="s">
        <v>11344</v>
      </c>
      <c r="AM2969">
        <f t="shared" si="61"/>
        <v>2</v>
      </c>
      <c r="AN2969" t="s">
        <v>106</v>
      </c>
    </row>
    <row r="2970" spans="1:40">
      <c r="A2970" s="10"/>
      <c r="B2970" s="10" t="s">
        <v>7732</v>
      </c>
      <c r="C2970" s="10"/>
      <c r="D2970" s="10" t="s">
        <v>11345</v>
      </c>
      <c r="E2970" s="10" t="s">
        <v>92</v>
      </c>
      <c r="F2970" s="10" t="s">
        <v>184</v>
      </c>
      <c r="G2970" s="10" t="s">
        <v>185</v>
      </c>
      <c r="H2970" s="10" t="s">
        <v>11346</v>
      </c>
      <c r="I2970" s="10" t="s">
        <v>96</v>
      </c>
      <c r="J2970" s="10" t="s">
        <v>97</v>
      </c>
      <c r="K2970" s="10" t="s">
        <v>98</v>
      </c>
      <c r="L2970" s="11">
        <v>429819</v>
      </c>
      <c r="M2970" s="11">
        <v>767532</v>
      </c>
      <c r="N2970" s="11">
        <v>455607</v>
      </c>
      <c r="O2970" s="10" t="s">
        <v>131</v>
      </c>
      <c r="P2970" s="11">
        <v>149.85</v>
      </c>
      <c r="Q2970" s="11">
        <v>0</v>
      </c>
      <c r="R2970" s="10"/>
      <c r="S2970" s="10"/>
      <c r="T2970" s="10" t="s">
        <v>101</v>
      </c>
      <c r="U2970" s="10"/>
      <c r="V2970" s="10"/>
      <c r="W2970" s="10" t="s">
        <v>101</v>
      </c>
      <c r="X2970" s="10"/>
      <c r="Y2970" s="10" t="s">
        <v>3702</v>
      </c>
      <c r="Z2970" s="11">
        <v>0</v>
      </c>
      <c r="AA2970" s="11">
        <v>0</v>
      </c>
      <c r="AB2970" s="10" t="s">
        <v>101</v>
      </c>
      <c r="AC2970" s="10" t="s">
        <v>7735</v>
      </c>
      <c r="AD2970" s="10"/>
      <c r="AE2970" s="10"/>
      <c r="AF2970" s="10"/>
      <c r="AG2970" s="11"/>
      <c r="AH2970" s="11"/>
      <c r="AI2970" s="11"/>
      <c r="AJ2970" s="10"/>
      <c r="AK2970" s="12">
        <v>45808.4249537037</v>
      </c>
      <c r="AL2970" s="10" t="s">
        <v>11347</v>
      </c>
      <c r="AM2970">
        <f t="shared" si="61"/>
        <v>3</v>
      </c>
      <c r="AN2970" t="s">
        <v>106</v>
      </c>
    </row>
    <row r="2971" spans="1:40">
      <c r="A2971" s="10"/>
      <c r="B2971" s="10" t="s">
        <v>11348</v>
      </c>
      <c r="C2971" s="10"/>
      <c r="D2971" s="10" t="s">
        <v>11349</v>
      </c>
      <c r="E2971" s="10" t="s">
        <v>92</v>
      </c>
      <c r="F2971" s="10" t="s">
        <v>184</v>
      </c>
      <c r="G2971" s="10" t="s">
        <v>185</v>
      </c>
      <c r="H2971" s="10" t="s">
        <v>11350</v>
      </c>
      <c r="I2971" s="10" t="s">
        <v>96</v>
      </c>
      <c r="J2971" s="10" t="s">
        <v>97</v>
      </c>
      <c r="K2971" s="10" t="s">
        <v>98</v>
      </c>
      <c r="L2971" s="11">
        <v>428266</v>
      </c>
      <c r="M2971" s="11">
        <v>764760</v>
      </c>
      <c r="N2971" s="11">
        <v>496778</v>
      </c>
      <c r="O2971" s="10" t="s">
        <v>131</v>
      </c>
      <c r="P2971" s="11">
        <v>149.85</v>
      </c>
      <c r="Q2971" s="11">
        <v>0</v>
      </c>
      <c r="R2971" s="10"/>
      <c r="S2971" s="10"/>
      <c r="T2971" s="10" t="s">
        <v>101</v>
      </c>
      <c r="U2971" s="10"/>
      <c r="V2971" s="10"/>
      <c r="W2971" s="10" t="s">
        <v>101</v>
      </c>
      <c r="X2971" s="10"/>
      <c r="Y2971" s="10" t="s">
        <v>3702</v>
      </c>
      <c r="Z2971" s="11">
        <v>0</v>
      </c>
      <c r="AA2971" s="11">
        <v>0</v>
      </c>
      <c r="AB2971" s="10" t="s">
        <v>101</v>
      </c>
      <c r="AC2971" s="10" t="s">
        <v>7735</v>
      </c>
      <c r="AD2971" s="10"/>
      <c r="AE2971" s="10"/>
      <c r="AF2971" s="10"/>
      <c r="AG2971" s="11"/>
      <c r="AH2971" s="11"/>
      <c r="AI2971" s="11"/>
      <c r="AJ2971" s="10"/>
      <c r="AK2971" s="12">
        <v>45808.4229976852</v>
      </c>
      <c r="AL2971" s="10" t="s">
        <v>11351</v>
      </c>
      <c r="AM2971">
        <f t="shared" si="61"/>
        <v>3</v>
      </c>
      <c r="AN2971" t="s">
        <v>106</v>
      </c>
    </row>
    <row r="2972" spans="1:40">
      <c r="A2972" s="10"/>
      <c r="B2972" s="10" t="s">
        <v>11352</v>
      </c>
      <c r="C2972" s="10"/>
      <c r="D2972" s="10" t="s">
        <v>11353</v>
      </c>
      <c r="E2972" s="10" t="s">
        <v>92</v>
      </c>
      <c r="F2972" s="10" t="s">
        <v>153</v>
      </c>
      <c r="G2972" s="10" t="s">
        <v>381</v>
      </c>
      <c r="H2972" s="10" t="s">
        <v>11354</v>
      </c>
      <c r="I2972" s="10" t="s">
        <v>368</v>
      </c>
      <c r="J2972" s="10" t="s">
        <v>97</v>
      </c>
      <c r="K2972" s="10" t="s">
        <v>98</v>
      </c>
      <c r="L2972" s="11">
        <v>105336</v>
      </c>
      <c r="M2972" s="11">
        <v>188100</v>
      </c>
      <c r="N2972" s="11">
        <v>105336</v>
      </c>
      <c r="O2972" s="10" t="s">
        <v>99</v>
      </c>
      <c r="P2972" s="11">
        <v>50.15</v>
      </c>
      <c r="Q2972" s="11">
        <v>0</v>
      </c>
      <c r="R2972" s="10"/>
      <c r="S2972" s="10"/>
      <c r="T2972" s="10" t="s">
        <v>101</v>
      </c>
      <c r="U2972" s="10"/>
      <c r="V2972" s="10"/>
      <c r="W2972" s="10" t="s">
        <v>101</v>
      </c>
      <c r="X2972" s="10"/>
      <c r="Y2972" s="10" t="s">
        <v>102</v>
      </c>
      <c r="Z2972" s="11">
        <v>3</v>
      </c>
      <c r="AA2972" s="11">
        <v>1</v>
      </c>
      <c r="AB2972" s="10" t="s">
        <v>100</v>
      </c>
      <c r="AC2972" s="10"/>
      <c r="AD2972" s="10" t="s">
        <v>156</v>
      </c>
      <c r="AE2972" s="10"/>
      <c r="AF2972" s="10" t="s">
        <v>104</v>
      </c>
      <c r="AG2972" s="11"/>
      <c r="AH2972" s="11"/>
      <c r="AI2972" s="11"/>
      <c r="AJ2972" s="10"/>
      <c r="AK2972" s="12">
        <v>45807.4166666667</v>
      </c>
      <c r="AL2972" s="10" t="s">
        <v>11355</v>
      </c>
      <c r="AM2972">
        <f t="shared" si="61"/>
        <v>3</v>
      </c>
      <c r="AN2972" t="s">
        <v>106</v>
      </c>
    </row>
    <row r="2973" spans="1:40">
      <c r="A2973" s="10"/>
      <c r="B2973" s="10" t="s">
        <v>11356</v>
      </c>
      <c r="C2973" s="10"/>
      <c r="D2973" s="10" t="s">
        <v>11357</v>
      </c>
      <c r="E2973" s="10" t="s">
        <v>92</v>
      </c>
      <c r="F2973" s="10" t="s">
        <v>128</v>
      </c>
      <c r="G2973" s="10" t="s">
        <v>5196</v>
      </c>
      <c r="H2973" s="10" t="s">
        <v>11358</v>
      </c>
      <c r="I2973" s="10" t="s">
        <v>368</v>
      </c>
      <c r="J2973" s="10" t="s">
        <v>97</v>
      </c>
      <c r="K2973" s="10" t="s">
        <v>98</v>
      </c>
      <c r="L2973" s="11">
        <v>249900</v>
      </c>
      <c r="M2973" s="11">
        <v>367500</v>
      </c>
      <c r="N2973" s="11">
        <v>249900</v>
      </c>
      <c r="O2973" s="10" t="s">
        <v>99</v>
      </c>
      <c r="P2973" s="11">
        <v>63.95</v>
      </c>
      <c r="Q2973" s="11">
        <v>0</v>
      </c>
      <c r="R2973" s="10"/>
      <c r="S2973" s="10"/>
      <c r="T2973" s="10" t="s">
        <v>101</v>
      </c>
      <c r="U2973" s="10"/>
      <c r="V2973" s="10"/>
      <c r="W2973" s="10" t="s">
        <v>101</v>
      </c>
      <c r="X2973" s="10"/>
      <c r="Y2973" s="10" t="s">
        <v>102</v>
      </c>
      <c r="Z2973" s="11">
        <v>0</v>
      </c>
      <c r="AA2973" s="11">
        <v>0</v>
      </c>
      <c r="AB2973" s="10" t="s">
        <v>101</v>
      </c>
      <c r="AC2973" s="10"/>
      <c r="AD2973" s="10"/>
      <c r="AE2973" s="10"/>
      <c r="AF2973" s="10" t="s">
        <v>104</v>
      </c>
      <c r="AG2973" s="11"/>
      <c r="AH2973" s="11"/>
      <c r="AI2973" s="11"/>
      <c r="AJ2973" s="10"/>
      <c r="AK2973" s="12">
        <v>45824.4166666667</v>
      </c>
      <c r="AL2973" s="10" t="s">
        <v>11359</v>
      </c>
      <c r="AM2973">
        <f t="shared" si="61"/>
        <v>3</v>
      </c>
      <c r="AN2973" t="s">
        <v>106</v>
      </c>
    </row>
    <row r="2974" spans="1:40">
      <c r="A2974" s="10"/>
      <c r="B2974" s="10" t="s">
        <v>11360</v>
      </c>
      <c r="C2974" s="10"/>
      <c r="D2974" s="10" t="s">
        <v>11361</v>
      </c>
      <c r="E2974" s="10" t="s">
        <v>92</v>
      </c>
      <c r="F2974" s="10" t="s">
        <v>352</v>
      </c>
      <c r="G2974" s="10" t="s">
        <v>2051</v>
      </c>
      <c r="H2974" s="10" t="s">
        <v>11362</v>
      </c>
      <c r="I2974" s="10" t="s">
        <v>368</v>
      </c>
      <c r="J2974" s="10" t="s">
        <v>97</v>
      </c>
      <c r="K2974" s="10" t="s">
        <v>98</v>
      </c>
      <c r="L2974" s="11">
        <v>263160</v>
      </c>
      <c r="M2974" s="11">
        <v>0</v>
      </c>
      <c r="N2974" s="11">
        <v>263160</v>
      </c>
      <c r="O2974" s="10" t="s">
        <v>99</v>
      </c>
      <c r="P2974" s="11">
        <v>184.34</v>
      </c>
      <c r="Q2974" s="11">
        <v>0</v>
      </c>
      <c r="R2974" s="10"/>
      <c r="S2974" s="10"/>
      <c r="T2974" s="10" t="s">
        <v>100</v>
      </c>
      <c r="U2974" s="10"/>
      <c r="V2974" s="10"/>
      <c r="W2974" s="10" t="s">
        <v>100</v>
      </c>
      <c r="X2974" s="10"/>
      <c r="Y2974" s="10" t="s">
        <v>11363</v>
      </c>
      <c r="Z2974" s="11">
        <v>0</v>
      </c>
      <c r="AA2974" s="11">
        <v>0</v>
      </c>
      <c r="AB2974" s="10" t="s">
        <v>113</v>
      </c>
      <c r="AC2974" s="10"/>
      <c r="AD2974" s="10" t="s">
        <v>11364</v>
      </c>
      <c r="AE2974" s="10"/>
      <c r="AF2974" s="10"/>
      <c r="AG2974" s="11"/>
      <c r="AH2974" s="11"/>
      <c r="AI2974" s="11"/>
      <c r="AJ2974" s="10"/>
      <c r="AK2974" s="12">
        <v>45788.4166666667</v>
      </c>
      <c r="AL2974" s="10" t="s">
        <v>11365</v>
      </c>
      <c r="AM2974">
        <f t="shared" si="61"/>
        <v>3</v>
      </c>
      <c r="AN2974" t="s">
        <v>106</v>
      </c>
    </row>
    <row r="2975" spans="1:40">
      <c r="A2975" s="10"/>
      <c r="B2975" s="10" t="s">
        <v>10996</v>
      </c>
      <c r="C2975" s="10"/>
      <c r="D2975" s="10" t="s">
        <v>11366</v>
      </c>
      <c r="E2975" s="10" t="s">
        <v>92</v>
      </c>
      <c r="F2975" s="10" t="s">
        <v>128</v>
      </c>
      <c r="G2975" s="10" t="s">
        <v>216</v>
      </c>
      <c r="H2975" s="10" t="s">
        <v>11366</v>
      </c>
      <c r="I2975" s="10" t="s">
        <v>96</v>
      </c>
      <c r="J2975" s="10" t="s">
        <v>97</v>
      </c>
      <c r="K2975" s="10" t="s">
        <v>98</v>
      </c>
      <c r="L2975" s="11">
        <v>169055.04</v>
      </c>
      <c r="M2975" s="11">
        <v>301884</v>
      </c>
      <c r="N2975" s="11">
        <v>169055.04</v>
      </c>
      <c r="O2975" s="10" t="s">
        <v>99</v>
      </c>
      <c r="P2975" s="11">
        <v>88.9</v>
      </c>
      <c r="Q2975" s="11">
        <v>0</v>
      </c>
      <c r="R2975" s="10"/>
      <c r="S2975" s="10"/>
      <c r="T2975" s="10" t="s">
        <v>101</v>
      </c>
      <c r="U2975" s="10"/>
      <c r="V2975" s="10"/>
      <c r="W2975" s="10" t="s">
        <v>101</v>
      </c>
      <c r="X2975" s="10"/>
      <c r="Y2975" s="10" t="s">
        <v>440</v>
      </c>
      <c r="Z2975" s="11">
        <v>0</v>
      </c>
      <c r="AA2975" s="11">
        <v>0</v>
      </c>
      <c r="AB2975" s="10" t="s">
        <v>101</v>
      </c>
      <c r="AC2975" s="10"/>
      <c r="AD2975" s="10"/>
      <c r="AE2975" s="10"/>
      <c r="AF2975" s="10"/>
      <c r="AG2975" s="11"/>
      <c r="AH2975" s="11"/>
      <c r="AI2975" s="11"/>
      <c r="AJ2975" s="10"/>
      <c r="AK2975" s="12">
        <v>45846.5017476852</v>
      </c>
      <c r="AL2975" s="10" t="s">
        <v>11367</v>
      </c>
      <c r="AM2975">
        <f t="shared" si="61"/>
        <v>3</v>
      </c>
      <c r="AN2975" t="s">
        <v>106</v>
      </c>
    </row>
    <row r="2976" spans="1:40">
      <c r="A2976" s="10"/>
      <c r="B2976" s="10" t="s">
        <v>10829</v>
      </c>
      <c r="C2976" s="10"/>
      <c r="D2976" s="10" t="s">
        <v>11368</v>
      </c>
      <c r="E2976" s="10" t="s">
        <v>92</v>
      </c>
      <c r="F2976" s="10" t="s">
        <v>128</v>
      </c>
      <c r="G2976" s="10" t="s">
        <v>216</v>
      </c>
      <c r="H2976" s="10" t="s">
        <v>11368</v>
      </c>
      <c r="I2976" s="10" t="s">
        <v>96</v>
      </c>
      <c r="J2976" s="10" t="s">
        <v>97</v>
      </c>
      <c r="K2976" s="10" t="s">
        <v>98</v>
      </c>
      <c r="L2976" s="11">
        <v>162290.8</v>
      </c>
      <c r="M2976" s="11">
        <v>289805</v>
      </c>
      <c r="N2976" s="11">
        <v>162290.8</v>
      </c>
      <c r="O2976" s="10" t="s">
        <v>99</v>
      </c>
      <c r="P2976" s="11">
        <v>89.89</v>
      </c>
      <c r="Q2976" s="11">
        <v>0</v>
      </c>
      <c r="R2976" s="10"/>
      <c r="S2976" s="10"/>
      <c r="T2976" s="10" t="s">
        <v>101</v>
      </c>
      <c r="U2976" s="10"/>
      <c r="V2976" s="10"/>
      <c r="W2976" s="10" t="s">
        <v>101</v>
      </c>
      <c r="X2976" s="10"/>
      <c r="Y2976" s="10" t="s">
        <v>440</v>
      </c>
      <c r="Z2976" s="11">
        <v>0</v>
      </c>
      <c r="AA2976" s="11">
        <v>0</v>
      </c>
      <c r="AB2976" s="10" t="s">
        <v>101</v>
      </c>
      <c r="AC2976" s="10"/>
      <c r="AD2976" s="10"/>
      <c r="AE2976" s="10"/>
      <c r="AF2976" s="10"/>
      <c r="AG2976" s="11"/>
      <c r="AH2976" s="11"/>
      <c r="AI2976" s="11"/>
      <c r="AJ2976" s="10"/>
      <c r="AK2976" s="12">
        <v>45807.4179861111</v>
      </c>
      <c r="AL2976" s="10" t="s">
        <v>11369</v>
      </c>
      <c r="AM2976">
        <f t="shared" si="61"/>
        <v>3</v>
      </c>
      <c r="AN2976" t="s">
        <v>106</v>
      </c>
    </row>
    <row r="2977" spans="1:40">
      <c r="A2977" s="10"/>
      <c r="B2977" s="10" t="s">
        <v>11370</v>
      </c>
      <c r="C2977" s="10"/>
      <c r="D2977" s="10" t="s">
        <v>11371</v>
      </c>
      <c r="E2977" s="10" t="s">
        <v>92</v>
      </c>
      <c r="F2977" s="10" t="s">
        <v>128</v>
      </c>
      <c r="G2977" s="10" t="s">
        <v>216</v>
      </c>
      <c r="H2977" s="10" t="s">
        <v>11371</v>
      </c>
      <c r="I2977" s="10" t="s">
        <v>96</v>
      </c>
      <c r="J2977" s="10" t="s">
        <v>97</v>
      </c>
      <c r="K2977" s="10" t="s">
        <v>98</v>
      </c>
      <c r="L2977" s="11">
        <v>162290.8</v>
      </c>
      <c r="M2977" s="11">
        <v>289805</v>
      </c>
      <c r="N2977" s="11">
        <v>162290.8</v>
      </c>
      <c r="O2977" s="10" t="s">
        <v>99</v>
      </c>
      <c r="P2977" s="11">
        <v>89.89</v>
      </c>
      <c r="Q2977" s="11">
        <v>0</v>
      </c>
      <c r="R2977" s="10"/>
      <c r="S2977" s="10"/>
      <c r="T2977" s="10" t="s">
        <v>101</v>
      </c>
      <c r="U2977" s="10"/>
      <c r="V2977" s="10"/>
      <c r="W2977" s="10" t="s">
        <v>101</v>
      </c>
      <c r="X2977" s="10"/>
      <c r="Y2977" s="10" t="s">
        <v>440</v>
      </c>
      <c r="Z2977" s="11">
        <v>0</v>
      </c>
      <c r="AA2977" s="11">
        <v>0</v>
      </c>
      <c r="AB2977" s="10" t="s">
        <v>101</v>
      </c>
      <c r="AC2977" s="10"/>
      <c r="AD2977" s="10"/>
      <c r="AE2977" s="10"/>
      <c r="AF2977" s="10"/>
      <c r="AG2977" s="11"/>
      <c r="AH2977" s="11"/>
      <c r="AI2977" s="11"/>
      <c r="AJ2977" s="10"/>
      <c r="AK2977" s="12">
        <v>45807.6332986111</v>
      </c>
      <c r="AL2977" s="10" t="s">
        <v>11372</v>
      </c>
      <c r="AM2977">
        <f t="shared" si="61"/>
        <v>3</v>
      </c>
      <c r="AN2977" t="s">
        <v>106</v>
      </c>
    </row>
    <row r="2978" spans="1:40">
      <c r="A2978" s="10"/>
      <c r="B2978" s="10" t="s">
        <v>11373</v>
      </c>
      <c r="C2978" s="10"/>
      <c r="D2978" s="10" t="s">
        <v>11374</v>
      </c>
      <c r="E2978" s="10" t="s">
        <v>92</v>
      </c>
      <c r="F2978" s="10" t="s">
        <v>222</v>
      </c>
      <c r="G2978" s="10" t="s">
        <v>2020</v>
      </c>
      <c r="H2978" s="10" t="s">
        <v>9629</v>
      </c>
      <c r="I2978" s="10" t="s">
        <v>368</v>
      </c>
      <c r="J2978" s="10" t="s">
        <v>97</v>
      </c>
      <c r="K2978" s="10" t="s">
        <v>98</v>
      </c>
      <c r="L2978" s="11">
        <v>294844</v>
      </c>
      <c r="M2978" s="11">
        <v>368555</v>
      </c>
      <c r="N2978" s="11">
        <v>322844</v>
      </c>
      <c r="O2978" s="10" t="s">
        <v>131</v>
      </c>
      <c r="P2978" s="11">
        <v>67.01</v>
      </c>
      <c r="Q2978" s="11">
        <v>0</v>
      </c>
      <c r="R2978" s="10"/>
      <c r="S2978" s="10"/>
      <c r="T2978" s="10" t="s">
        <v>100</v>
      </c>
      <c r="U2978" s="10" t="s">
        <v>772</v>
      </c>
      <c r="V2978" s="10"/>
      <c r="W2978" s="10" t="s">
        <v>101</v>
      </c>
      <c r="X2978" s="10"/>
      <c r="Y2978" s="10" t="s">
        <v>2376</v>
      </c>
      <c r="Z2978" s="11">
        <v>11</v>
      </c>
      <c r="AA2978" s="11">
        <v>1</v>
      </c>
      <c r="AB2978" s="10" t="s">
        <v>100</v>
      </c>
      <c r="AC2978" s="10"/>
      <c r="AD2978" s="10"/>
      <c r="AE2978" s="10"/>
      <c r="AF2978" s="10"/>
      <c r="AG2978" s="11"/>
      <c r="AH2978" s="11"/>
      <c r="AI2978" s="11"/>
      <c r="AJ2978" s="10"/>
      <c r="AK2978" s="12">
        <v>45803.4243634259</v>
      </c>
      <c r="AL2978" s="10" t="s">
        <v>11375</v>
      </c>
      <c r="AM2978">
        <f t="shared" si="61"/>
        <v>2</v>
      </c>
      <c r="AN2978" t="s">
        <v>106</v>
      </c>
    </row>
    <row r="2979" spans="1:40">
      <c r="A2979" s="10"/>
      <c r="B2979" s="10" t="s">
        <v>11289</v>
      </c>
      <c r="C2979" s="10"/>
      <c r="D2979" s="10" t="s">
        <v>11376</v>
      </c>
      <c r="E2979" s="10" t="s">
        <v>92</v>
      </c>
      <c r="F2979" s="10" t="s">
        <v>128</v>
      </c>
      <c r="G2979" s="10" t="s">
        <v>216</v>
      </c>
      <c r="H2979" s="10" t="s">
        <v>11376</v>
      </c>
      <c r="I2979" s="10" t="s">
        <v>96</v>
      </c>
      <c r="J2979" s="10" t="s">
        <v>97</v>
      </c>
      <c r="K2979" s="10" t="s">
        <v>98</v>
      </c>
      <c r="L2979" s="11">
        <v>162290.8</v>
      </c>
      <c r="M2979" s="11">
        <v>289805</v>
      </c>
      <c r="N2979" s="11">
        <v>162290.8</v>
      </c>
      <c r="O2979" s="10" t="s">
        <v>99</v>
      </c>
      <c r="P2979" s="11">
        <v>89.89</v>
      </c>
      <c r="Q2979" s="11">
        <v>0</v>
      </c>
      <c r="R2979" s="10"/>
      <c r="S2979" s="10"/>
      <c r="T2979" s="10" t="s">
        <v>101</v>
      </c>
      <c r="U2979" s="10"/>
      <c r="V2979" s="10"/>
      <c r="W2979" s="10" t="s">
        <v>101</v>
      </c>
      <c r="X2979" s="10"/>
      <c r="Y2979" s="10" t="s">
        <v>440</v>
      </c>
      <c r="Z2979" s="11">
        <v>0</v>
      </c>
      <c r="AA2979" s="11">
        <v>0</v>
      </c>
      <c r="AB2979" s="10" t="s">
        <v>101</v>
      </c>
      <c r="AC2979" s="10"/>
      <c r="AD2979" s="10"/>
      <c r="AE2979" s="10"/>
      <c r="AF2979" s="10"/>
      <c r="AG2979" s="11"/>
      <c r="AH2979" s="11"/>
      <c r="AI2979" s="11"/>
      <c r="AJ2979" s="10"/>
      <c r="AK2979" s="12">
        <v>45807.4178472222</v>
      </c>
      <c r="AL2979" s="10" t="s">
        <v>11377</v>
      </c>
      <c r="AM2979">
        <f t="shared" si="61"/>
        <v>2</v>
      </c>
      <c r="AN2979" t="s">
        <v>106</v>
      </c>
    </row>
    <row r="2980" spans="1:40">
      <c r="A2980" s="10"/>
      <c r="B2980" s="10" t="s">
        <v>11378</v>
      </c>
      <c r="C2980" s="10"/>
      <c r="D2980" s="10" t="s">
        <v>11379</v>
      </c>
      <c r="E2980" s="10" t="s">
        <v>92</v>
      </c>
      <c r="F2980" s="10" t="s">
        <v>93</v>
      </c>
      <c r="G2980" s="10" t="s">
        <v>94</v>
      </c>
      <c r="H2980" s="10" t="s">
        <v>11380</v>
      </c>
      <c r="I2980" s="10" t="s">
        <v>368</v>
      </c>
      <c r="J2980" s="10" t="s">
        <v>97</v>
      </c>
      <c r="K2980" s="10" t="s">
        <v>98</v>
      </c>
      <c r="L2980" s="11">
        <v>925654</v>
      </c>
      <c r="M2980" s="11">
        <v>1446333</v>
      </c>
      <c r="N2980" s="11">
        <v>1095654</v>
      </c>
      <c r="O2980" s="10" t="s">
        <v>99</v>
      </c>
      <c r="P2980" s="11">
        <v>107.22</v>
      </c>
      <c r="Q2980" s="11">
        <v>0</v>
      </c>
      <c r="R2980" s="10"/>
      <c r="S2980" s="10"/>
      <c r="T2980" s="10" t="s">
        <v>100</v>
      </c>
      <c r="U2980" s="10"/>
      <c r="V2980" s="10"/>
      <c r="W2980" s="10" t="s">
        <v>101</v>
      </c>
      <c r="X2980" s="10"/>
      <c r="Y2980" s="10" t="s">
        <v>123</v>
      </c>
      <c r="Z2980" s="11">
        <v>18</v>
      </c>
      <c r="AA2980" s="11">
        <v>7</v>
      </c>
      <c r="AB2980" s="10" t="s">
        <v>100</v>
      </c>
      <c r="AC2980" s="10"/>
      <c r="AD2980" s="10"/>
      <c r="AE2980" s="10"/>
      <c r="AF2980" s="10"/>
      <c r="AG2980" s="11"/>
      <c r="AH2980" s="11"/>
      <c r="AI2980" s="11"/>
      <c r="AJ2980" s="10"/>
      <c r="AK2980" s="12">
        <v>45826.4739467593</v>
      </c>
      <c r="AL2980" s="10" t="s">
        <v>11381</v>
      </c>
      <c r="AM2980">
        <f t="shared" si="61"/>
        <v>3</v>
      </c>
      <c r="AN2980" t="s">
        <v>106</v>
      </c>
    </row>
    <row r="2981" spans="1:40">
      <c r="A2981" s="10"/>
      <c r="B2981" s="10" t="s">
        <v>11382</v>
      </c>
      <c r="C2981" s="10"/>
      <c r="D2981" s="10" t="s">
        <v>11383</v>
      </c>
      <c r="E2981" s="10" t="s">
        <v>92</v>
      </c>
      <c r="F2981" s="10" t="s">
        <v>153</v>
      </c>
      <c r="G2981" s="10" t="s">
        <v>347</v>
      </c>
      <c r="H2981" s="10" t="s">
        <v>11384</v>
      </c>
      <c r="I2981" s="10" t="s">
        <v>257</v>
      </c>
      <c r="J2981" s="10" t="s">
        <v>97</v>
      </c>
      <c r="K2981" s="10" t="s">
        <v>98</v>
      </c>
      <c r="L2981" s="11">
        <v>514663</v>
      </c>
      <c r="M2981" s="11">
        <v>735232</v>
      </c>
      <c r="N2981" s="11">
        <v>570663</v>
      </c>
      <c r="O2981" s="10" t="s">
        <v>99</v>
      </c>
      <c r="P2981" s="11">
        <v>112.33</v>
      </c>
      <c r="Q2981" s="11">
        <v>0</v>
      </c>
      <c r="R2981" s="10"/>
      <c r="S2981" s="10"/>
      <c r="T2981" s="10" t="s">
        <v>101</v>
      </c>
      <c r="U2981" s="10"/>
      <c r="V2981" s="10"/>
      <c r="W2981" s="10" t="s">
        <v>113</v>
      </c>
      <c r="X2981" s="10"/>
      <c r="Y2981" s="10" t="s">
        <v>102</v>
      </c>
      <c r="Z2981" s="11">
        <v>18</v>
      </c>
      <c r="AA2981" s="11">
        <v>17</v>
      </c>
      <c r="AB2981" s="10" t="s">
        <v>100</v>
      </c>
      <c r="AC2981" s="10" t="s">
        <v>11385</v>
      </c>
      <c r="AD2981" s="10" t="s">
        <v>156</v>
      </c>
      <c r="AE2981" s="10" t="s">
        <v>1319</v>
      </c>
      <c r="AF2981" s="10" t="s">
        <v>104</v>
      </c>
      <c r="AG2981" s="11"/>
      <c r="AH2981" s="11"/>
      <c r="AI2981" s="11"/>
      <c r="AJ2981" s="10"/>
      <c r="AK2981" s="12">
        <v>45825.4421180556</v>
      </c>
      <c r="AL2981" s="10" t="s">
        <v>11386</v>
      </c>
      <c r="AM2981">
        <f t="shared" si="61"/>
        <v>3</v>
      </c>
      <c r="AN2981" t="s">
        <v>106</v>
      </c>
    </row>
    <row r="2982" spans="1:40">
      <c r="A2982" s="10"/>
      <c r="B2982" s="10" t="s">
        <v>11387</v>
      </c>
      <c r="C2982" s="10"/>
      <c r="D2982" s="10" t="s">
        <v>11388</v>
      </c>
      <c r="E2982" s="10" t="s">
        <v>92</v>
      </c>
      <c r="F2982" s="10" t="s">
        <v>128</v>
      </c>
      <c r="G2982" s="10" t="s">
        <v>216</v>
      </c>
      <c r="H2982" s="10" t="s">
        <v>11388</v>
      </c>
      <c r="I2982" s="10" t="s">
        <v>96</v>
      </c>
      <c r="J2982" s="10" t="s">
        <v>97</v>
      </c>
      <c r="K2982" s="10" t="s">
        <v>98</v>
      </c>
      <c r="L2982" s="11">
        <v>232000</v>
      </c>
      <c r="M2982" s="11">
        <v>401100</v>
      </c>
      <c r="N2982" s="11">
        <v>232000</v>
      </c>
      <c r="O2982" s="10" t="s">
        <v>99</v>
      </c>
      <c r="P2982" s="11">
        <v>122.66</v>
      </c>
      <c r="Q2982" s="11">
        <v>0</v>
      </c>
      <c r="R2982" s="10"/>
      <c r="S2982" s="10"/>
      <c r="T2982" s="10" t="s">
        <v>101</v>
      </c>
      <c r="U2982" s="10"/>
      <c r="V2982" s="10"/>
      <c r="W2982" s="10" t="s">
        <v>101</v>
      </c>
      <c r="X2982" s="10"/>
      <c r="Y2982" s="10" t="s">
        <v>102</v>
      </c>
      <c r="Z2982" s="11">
        <v>19</v>
      </c>
      <c r="AA2982" s="11">
        <v>4</v>
      </c>
      <c r="AB2982" s="10" t="s">
        <v>101</v>
      </c>
      <c r="AC2982" s="10"/>
      <c r="AD2982" s="10"/>
      <c r="AE2982" s="10" t="s">
        <v>2183</v>
      </c>
      <c r="AF2982" s="10" t="s">
        <v>104</v>
      </c>
      <c r="AG2982" s="11"/>
      <c r="AH2982" s="11"/>
      <c r="AI2982" s="11"/>
      <c r="AJ2982" s="10"/>
      <c r="AK2982" s="12">
        <v>45835.4559490741</v>
      </c>
      <c r="AL2982" s="10" t="s">
        <v>11389</v>
      </c>
      <c r="AM2982">
        <f t="shared" si="61"/>
        <v>3</v>
      </c>
      <c r="AN2982" t="s">
        <v>106</v>
      </c>
    </row>
    <row r="2983" spans="1:40">
      <c r="A2983" s="10"/>
      <c r="B2983" s="10" t="s">
        <v>11390</v>
      </c>
      <c r="C2983" s="10"/>
      <c r="D2983" s="10" t="s">
        <v>11391</v>
      </c>
      <c r="E2983" s="10" t="s">
        <v>92</v>
      </c>
      <c r="F2983" s="10" t="s">
        <v>128</v>
      </c>
      <c r="G2983" s="10" t="s">
        <v>216</v>
      </c>
      <c r="H2983" s="10" t="s">
        <v>11391</v>
      </c>
      <c r="I2983" s="10" t="s">
        <v>96</v>
      </c>
      <c r="J2983" s="10" t="s">
        <v>97</v>
      </c>
      <c r="K2983" s="10" t="s">
        <v>98</v>
      </c>
      <c r="L2983" s="11">
        <v>272000</v>
      </c>
      <c r="M2983" s="11">
        <v>473400</v>
      </c>
      <c r="N2983" s="11">
        <v>272000</v>
      </c>
      <c r="O2983" s="10" t="s">
        <v>99</v>
      </c>
      <c r="P2983" s="11">
        <v>144.06</v>
      </c>
      <c r="Q2983" s="11">
        <v>0</v>
      </c>
      <c r="R2983" s="10"/>
      <c r="S2983" s="10"/>
      <c r="T2983" s="10" t="s">
        <v>101</v>
      </c>
      <c r="U2983" s="10"/>
      <c r="V2983" s="10"/>
      <c r="W2983" s="10" t="s">
        <v>101</v>
      </c>
      <c r="X2983" s="10"/>
      <c r="Y2983" s="10" t="s">
        <v>102</v>
      </c>
      <c r="Z2983" s="11">
        <v>19</v>
      </c>
      <c r="AA2983" s="11">
        <v>3</v>
      </c>
      <c r="AB2983" s="10" t="s">
        <v>101</v>
      </c>
      <c r="AC2983" s="10"/>
      <c r="AD2983" s="10"/>
      <c r="AE2983" s="10" t="s">
        <v>2183</v>
      </c>
      <c r="AF2983" s="10" t="s">
        <v>104</v>
      </c>
      <c r="AG2983" s="11"/>
      <c r="AH2983" s="11"/>
      <c r="AI2983" s="11"/>
      <c r="AJ2983" s="10"/>
      <c r="AK2983" s="12">
        <v>45865.5639351852</v>
      </c>
      <c r="AL2983" s="10" t="s">
        <v>11392</v>
      </c>
      <c r="AM2983">
        <f t="shared" si="61"/>
        <v>2</v>
      </c>
      <c r="AN2983" t="s">
        <v>106</v>
      </c>
    </row>
    <row r="2984" spans="1:40">
      <c r="A2984" s="10"/>
      <c r="B2984" s="10" t="s">
        <v>11393</v>
      </c>
      <c r="C2984" s="10"/>
      <c r="D2984" s="10" t="s">
        <v>11394</v>
      </c>
      <c r="E2984" s="10" t="s">
        <v>92</v>
      </c>
      <c r="F2984" s="10" t="s">
        <v>128</v>
      </c>
      <c r="G2984" s="10" t="s">
        <v>216</v>
      </c>
      <c r="H2984" s="10" t="s">
        <v>11394</v>
      </c>
      <c r="I2984" s="10" t="s">
        <v>96</v>
      </c>
      <c r="J2984" s="10" t="s">
        <v>97</v>
      </c>
      <c r="K2984" s="10" t="s">
        <v>98</v>
      </c>
      <c r="L2984" s="11">
        <v>280000</v>
      </c>
      <c r="M2984" s="11">
        <v>492300</v>
      </c>
      <c r="N2984" s="11">
        <v>280000</v>
      </c>
      <c r="O2984" s="10" t="s">
        <v>99</v>
      </c>
      <c r="P2984" s="11">
        <v>144.45</v>
      </c>
      <c r="Q2984" s="11">
        <v>0</v>
      </c>
      <c r="R2984" s="10"/>
      <c r="S2984" s="10"/>
      <c r="T2984" s="10" t="s">
        <v>101</v>
      </c>
      <c r="U2984" s="10"/>
      <c r="V2984" s="10"/>
      <c r="W2984" s="10" t="s">
        <v>101</v>
      </c>
      <c r="X2984" s="10"/>
      <c r="Y2984" s="10" t="s">
        <v>102</v>
      </c>
      <c r="Z2984" s="11">
        <v>12</v>
      </c>
      <c r="AA2984" s="11">
        <v>11</v>
      </c>
      <c r="AB2984" s="10" t="s">
        <v>101</v>
      </c>
      <c r="AC2984" s="10"/>
      <c r="AD2984" s="10"/>
      <c r="AE2984" s="10" t="s">
        <v>2183</v>
      </c>
      <c r="AF2984" s="10" t="s">
        <v>104</v>
      </c>
      <c r="AG2984" s="11"/>
      <c r="AH2984" s="11"/>
      <c r="AI2984" s="11"/>
      <c r="AJ2984" s="10"/>
      <c r="AK2984" s="12">
        <v>45826.4468981481</v>
      </c>
      <c r="AL2984" s="10" t="s">
        <v>11395</v>
      </c>
      <c r="AM2984">
        <f t="shared" si="61"/>
        <v>3</v>
      </c>
      <c r="AN2984" t="s">
        <v>106</v>
      </c>
    </row>
    <row r="2985" spans="1:40">
      <c r="A2985" s="10"/>
      <c r="B2985" s="10" t="s">
        <v>10996</v>
      </c>
      <c r="C2985" s="10"/>
      <c r="D2985" s="10" t="s">
        <v>11396</v>
      </c>
      <c r="E2985" s="10" t="s">
        <v>92</v>
      </c>
      <c r="F2985" s="10" t="s">
        <v>128</v>
      </c>
      <c r="G2985" s="10" t="s">
        <v>216</v>
      </c>
      <c r="H2985" s="10" t="s">
        <v>11396</v>
      </c>
      <c r="I2985" s="10" t="s">
        <v>96</v>
      </c>
      <c r="J2985" s="10" t="s">
        <v>97</v>
      </c>
      <c r="K2985" s="10" t="s">
        <v>98</v>
      </c>
      <c r="L2985" s="11">
        <v>160000</v>
      </c>
      <c r="M2985" s="11">
        <v>271500</v>
      </c>
      <c r="N2985" s="11">
        <v>160000</v>
      </c>
      <c r="O2985" s="10" t="s">
        <v>99</v>
      </c>
      <c r="P2985" s="11">
        <v>89.81</v>
      </c>
      <c r="Q2985" s="11">
        <v>0</v>
      </c>
      <c r="R2985" s="10"/>
      <c r="S2985" s="10"/>
      <c r="T2985" s="10" t="s">
        <v>101</v>
      </c>
      <c r="U2985" s="10"/>
      <c r="V2985" s="10"/>
      <c r="W2985" s="10" t="s">
        <v>101</v>
      </c>
      <c r="X2985" s="10"/>
      <c r="Y2985" s="10" t="s">
        <v>102</v>
      </c>
      <c r="Z2985" s="11">
        <v>19</v>
      </c>
      <c r="AA2985" s="11">
        <v>3</v>
      </c>
      <c r="AB2985" s="10" t="s">
        <v>101</v>
      </c>
      <c r="AC2985" s="10"/>
      <c r="AD2985" s="10"/>
      <c r="AE2985" s="10" t="s">
        <v>2183</v>
      </c>
      <c r="AF2985" s="10" t="s">
        <v>104</v>
      </c>
      <c r="AG2985" s="11"/>
      <c r="AH2985" s="11"/>
      <c r="AI2985" s="11"/>
      <c r="AJ2985" s="10"/>
      <c r="AK2985" s="12">
        <v>45846.5030208333</v>
      </c>
      <c r="AL2985" s="10" t="s">
        <v>11397</v>
      </c>
      <c r="AM2985">
        <f t="shared" si="61"/>
        <v>3</v>
      </c>
      <c r="AN2985" t="s">
        <v>106</v>
      </c>
    </row>
    <row r="2986" spans="1:40">
      <c r="A2986" s="10"/>
      <c r="B2986" s="10" t="s">
        <v>11398</v>
      </c>
      <c r="C2986" s="10"/>
      <c r="D2986" s="10" t="s">
        <v>11399</v>
      </c>
      <c r="E2986" s="10" t="s">
        <v>92</v>
      </c>
      <c r="F2986" s="10" t="s">
        <v>318</v>
      </c>
      <c r="G2986" s="10" t="s">
        <v>319</v>
      </c>
      <c r="H2986" s="10" t="s">
        <v>11399</v>
      </c>
      <c r="I2986" s="10" t="s">
        <v>368</v>
      </c>
      <c r="J2986" s="10" t="s">
        <v>97</v>
      </c>
      <c r="K2986" s="10" t="s">
        <v>98</v>
      </c>
      <c r="L2986" s="11">
        <v>598640</v>
      </c>
      <c r="M2986" s="11">
        <v>1069000</v>
      </c>
      <c r="N2986" s="11">
        <v>604640</v>
      </c>
      <c r="O2986" s="10" t="s">
        <v>131</v>
      </c>
      <c r="P2986" s="11">
        <v>96.67</v>
      </c>
      <c r="Q2986" s="11">
        <v>0</v>
      </c>
      <c r="R2986" s="10"/>
      <c r="S2986" s="10"/>
      <c r="T2986" s="10" t="s">
        <v>100</v>
      </c>
      <c r="U2986" s="10"/>
      <c r="V2986" s="10"/>
      <c r="W2986" s="10" t="s">
        <v>100</v>
      </c>
      <c r="X2986" s="10"/>
      <c r="Y2986" s="10" t="s">
        <v>250</v>
      </c>
      <c r="Z2986" s="11">
        <v>6</v>
      </c>
      <c r="AA2986" s="11">
        <v>1</v>
      </c>
      <c r="AB2986" s="10" t="s">
        <v>100</v>
      </c>
      <c r="AC2986" s="10"/>
      <c r="AD2986" s="10"/>
      <c r="AE2986" s="10"/>
      <c r="AF2986" s="10" t="s">
        <v>115</v>
      </c>
      <c r="AG2986" s="11"/>
      <c r="AH2986" s="11"/>
      <c r="AI2986" s="11"/>
      <c r="AJ2986" s="10"/>
      <c r="AK2986" s="12">
        <v>45784.4166666667</v>
      </c>
      <c r="AL2986" s="10" t="s">
        <v>11400</v>
      </c>
      <c r="AM2986">
        <f t="shared" si="61"/>
        <v>3</v>
      </c>
      <c r="AN2986" t="s">
        <v>106</v>
      </c>
    </row>
    <row r="2987" spans="1:40">
      <c r="A2987" s="10"/>
      <c r="B2987" s="10" t="s">
        <v>8625</v>
      </c>
      <c r="C2987" s="10"/>
      <c r="D2987" s="10" t="s">
        <v>11401</v>
      </c>
      <c r="E2987" s="10" t="s">
        <v>92</v>
      </c>
      <c r="F2987" s="10" t="s">
        <v>210</v>
      </c>
      <c r="G2987" s="10" t="s">
        <v>2363</v>
      </c>
      <c r="H2987" s="10" t="s">
        <v>11401</v>
      </c>
      <c r="I2987" s="10" t="s">
        <v>257</v>
      </c>
      <c r="J2987" s="10" t="s">
        <v>97</v>
      </c>
      <c r="K2987" s="10" t="s">
        <v>98</v>
      </c>
      <c r="L2987" s="11">
        <v>475370</v>
      </c>
      <c r="M2987" s="11">
        <v>679100</v>
      </c>
      <c r="N2987" s="11">
        <v>775370</v>
      </c>
      <c r="O2987" s="10" t="s">
        <v>131</v>
      </c>
      <c r="P2987" s="11">
        <v>75.45</v>
      </c>
      <c r="Q2987" s="11">
        <v>0</v>
      </c>
      <c r="R2987" s="10"/>
      <c r="S2987" s="10"/>
      <c r="T2987" s="10" t="s">
        <v>100</v>
      </c>
      <c r="U2987" s="10"/>
      <c r="V2987" s="10"/>
      <c r="W2987" s="10" t="s">
        <v>100</v>
      </c>
      <c r="X2987" s="10"/>
      <c r="Y2987" s="10" t="s">
        <v>250</v>
      </c>
      <c r="Z2987" s="11">
        <v>3</v>
      </c>
      <c r="AA2987" s="11">
        <v>1</v>
      </c>
      <c r="AB2987" s="10" t="s">
        <v>100</v>
      </c>
      <c r="AC2987" s="10"/>
      <c r="AD2987" s="10"/>
      <c r="AE2987" s="10"/>
      <c r="AF2987" s="10" t="s">
        <v>104</v>
      </c>
      <c r="AG2987" s="11"/>
      <c r="AH2987" s="11"/>
      <c r="AI2987" s="11"/>
      <c r="AJ2987" s="10"/>
      <c r="AK2987" s="12">
        <v>45796.4587152778</v>
      </c>
      <c r="AL2987" s="10" t="s">
        <v>11402</v>
      </c>
      <c r="AM2987">
        <f t="shared" si="61"/>
        <v>2</v>
      </c>
      <c r="AN2987" t="s">
        <v>106</v>
      </c>
    </row>
    <row r="2988" spans="1:40">
      <c r="A2988" s="10"/>
      <c r="B2988" s="10" t="s">
        <v>8625</v>
      </c>
      <c r="C2988" s="10"/>
      <c r="D2988" s="10" t="s">
        <v>11403</v>
      </c>
      <c r="E2988" s="10" t="s">
        <v>92</v>
      </c>
      <c r="F2988" s="10" t="s">
        <v>210</v>
      </c>
      <c r="G2988" s="10" t="s">
        <v>2363</v>
      </c>
      <c r="H2988" s="10" t="s">
        <v>11403</v>
      </c>
      <c r="I2988" s="10" t="s">
        <v>257</v>
      </c>
      <c r="J2988" s="10" t="s">
        <v>97</v>
      </c>
      <c r="K2988" s="10" t="s">
        <v>98</v>
      </c>
      <c r="L2988" s="11">
        <v>475370</v>
      </c>
      <c r="M2988" s="11">
        <v>679100</v>
      </c>
      <c r="N2988" s="11">
        <v>775370</v>
      </c>
      <c r="O2988" s="10" t="s">
        <v>131</v>
      </c>
      <c r="P2988" s="11">
        <v>75.45</v>
      </c>
      <c r="Q2988" s="11">
        <v>0</v>
      </c>
      <c r="R2988" s="10"/>
      <c r="S2988" s="10"/>
      <c r="T2988" s="10" t="s">
        <v>100</v>
      </c>
      <c r="U2988" s="10"/>
      <c r="V2988" s="10"/>
      <c r="W2988" s="10" t="s">
        <v>100</v>
      </c>
      <c r="X2988" s="10"/>
      <c r="Y2988" s="10" t="s">
        <v>250</v>
      </c>
      <c r="Z2988" s="11">
        <v>3</v>
      </c>
      <c r="AA2988" s="11">
        <v>1</v>
      </c>
      <c r="AB2988" s="10" t="s">
        <v>100</v>
      </c>
      <c r="AC2988" s="10"/>
      <c r="AD2988" s="10"/>
      <c r="AE2988" s="10"/>
      <c r="AF2988" s="10" t="s">
        <v>104</v>
      </c>
      <c r="AG2988" s="11"/>
      <c r="AH2988" s="11"/>
      <c r="AI2988" s="11"/>
      <c r="AJ2988" s="10"/>
      <c r="AK2988" s="12">
        <v>45796.4586342593</v>
      </c>
      <c r="AL2988" s="10" t="s">
        <v>11404</v>
      </c>
      <c r="AM2988">
        <f t="shared" si="61"/>
        <v>2</v>
      </c>
      <c r="AN2988" t="s">
        <v>106</v>
      </c>
    </row>
    <row r="2989" spans="1:40">
      <c r="A2989" s="10"/>
      <c r="B2989" s="10" t="s">
        <v>11405</v>
      </c>
      <c r="C2989" s="10"/>
      <c r="D2989" s="10" t="s">
        <v>11406</v>
      </c>
      <c r="E2989" s="10" t="s">
        <v>92</v>
      </c>
      <c r="F2989" s="10" t="s">
        <v>305</v>
      </c>
      <c r="G2989" s="10" t="s">
        <v>306</v>
      </c>
      <c r="H2989" s="10" t="s">
        <v>11407</v>
      </c>
      <c r="I2989" s="10" t="s">
        <v>257</v>
      </c>
      <c r="J2989" s="10" t="s">
        <v>97</v>
      </c>
      <c r="K2989" s="10" t="s">
        <v>98</v>
      </c>
      <c r="L2989" s="11">
        <v>268685</v>
      </c>
      <c r="M2989" s="11">
        <v>316100</v>
      </c>
      <c r="N2989" s="11">
        <v>268685</v>
      </c>
      <c r="O2989" s="10" t="s">
        <v>99</v>
      </c>
      <c r="P2989" s="11">
        <v>78.06</v>
      </c>
      <c r="Q2989" s="11">
        <v>0</v>
      </c>
      <c r="R2989" s="10"/>
      <c r="S2989" s="10"/>
      <c r="T2989" s="10" t="s">
        <v>101</v>
      </c>
      <c r="U2989" s="10"/>
      <c r="V2989" s="10" t="s">
        <v>11408</v>
      </c>
      <c r="W2989" s="10" t="s">
        <v>101</v>
      </c>
      <c r="X2989" s="10"/>
      <c r="Y2989" s="10" t="s">
        <v>440</v>
      </c>
      <c r="Z2989" s="11">
        <v>19</v>
      </c>
      <c r="AA2989" s="11">
        <v>3</v>
      </c>
      <c r="AB2989" s="10" t="s">
        <v>100</v>
      </c>
      <c r="AC2989" s="10"/>
      <c r="AD2989" s="10" t="s">
        <v>156</v>
      </c>
      <c r="AE2989" s="10"/>
      <c r="AF2989" s="10" t="s">
        <v>280</v>
      </c>
      <c r="AG2989" s="11"/>
      <c r="AH2989" s="11"/>
      <c r="AI2989" s="11"/>
      <c r="AJ2989" s="10"/>
      <c r="AK2989" s="12">
        <v>45804.4166666667</v>
      </c>
      <c r="AL2989" s="10" t="s">
        <v>11409</v>
      </c>
      <c r="AM2989">
        <f t="shared" si="61"/>
        <v>3</v>
      </c>
      <c r="AN2989" t="s">
        <v>106</v>
      </c>
    </row>
    <row r="2990" spans="1:40">
      <c r="A2990" s="10"/>
      <c r="B2990" s="10" t="s">
        <v>7181</v>
      </c>
      <c r="C2990" s="10"/>
      <c r="D2990" s="10" t="s">
        <v>11410</v>
      </c>
      <c r="E2990" s="10" t="s">
        <v>92</v>
      </c>
      <c r="F2990" s="10" t="s">
        <v>128</v>
      </c>
      <c r="G2990" s="10" t="s">
        <v>216</v>
      </c>
      <c r="H2990" s="10" t="s">
        <v>11410</v>
      </c>
      <c r="I2990" s="10" t="s">
        <v>96</v>
      </c>
      <c r="J2990" s="10" t="s">
        <v>97</v>
      </c>
      <c r="K2990" s="10" t="s">
        <v>98</v>
      </c>
      <c r="L2990" s="11">
        <v>175801.36</v>
      </c>
      <c r="M2990" s="11">
        <v>313931</v>
      </c>
      <c r="N2990" s="11">
        <v>175801.36</v>
      </c>
      <c r="O2990" s="10" t="s">
        <v>99</v>
      </c>
      <c r="P2990" s="11">
        <v>89.9</v>
      </c>
      <c r="Q2990" s="11">
        <v>0</v>
      </c>
      <c r="R2990" s="10"/>
      <c r="S2990" s="10"/>
      <c r="T2990" s="10" t="s">
        <v>101</v>
      </c>
      <c r="U2990" s="10"/>
      <c r="V2990" s="10"/>
      <c r="W2990" s="10" t="s">
        <v>101</v>
      </c>
      <c r="X2990" s="10"/>
      <c r="Y2990" s="10" t="s">
        <v>440</v>
      </c>
      <c r="Z2990" s="11">
        <v>0</v>
      </c>
      <c r="AA2990" s="11">
        <v>0</v>
      </c>
      <c r="AB2990" s="10" t="s">
        <v>101</v>
      </c>
      <c r="AC2990" s="10"/>
      <c r="AD2990" s="10"/>
      <c r="AE2990" s="10"/>
      <c r="AF2990" s="10"/>
      <c r="AG2990" s="11"/>
      <c r="AH2990" s="11"/>
      <c r="AI2990" s="11"/>
      <c r="AJ2990" s="10"/>
      <c r="AK2990" s="12">
        <v>45856.0139699074</v>
      </c>
      <c r="AL2990" s="10" t="s">
        <v>11411</v>
      </c>
      <c r="AM2990">
        <f t="shared" si="61"/>
        <v>2</v>
      </c>
      <c r="AN2990" t="s">
        <v>106</v>
      </c>
    </row>
    <row r="2991" spans="1:40">
      <c r="A2991" s="10"/>
      <c r="B2991" s="10" t="s">
        <v>1771</v>
      </c>
      <c r="C2991" s="10"/>
      <c r="D2991" s="10" t="s">
        <v>11412</v>
      </c>
      <c r="E2991" s="10" t="s">
        <v>92</v>
      </c>
      <c r="F2991" s="10" t="s">
        <v>93</v>
      </c>
      <c r="G2991" s="10" t="s">
        <v>205</v>
      </c>
      <c r="H2991" s="10" t="s">
        <v>11413</v>
      </c>
      <c r="I2991" s="10" t="s">
        <v>257</v>
      </c>
      <c r="J2991" s="10" t="s">
        <v>97</v>
      </c>
      <c r="K2991" s="10" t="s">
        <v>98</v>
      </c>
      <c r="L2991" s="11">
        <v>2640729</v>
      </c>
      <c r="M2991" s="11">
        <v>3772469</v>
      </c>
      <c r="N2991" s="11">
        <v>2640729</v>
      </c>
      <c r="O2991" s="10" t="s">
        <v>99</v>
      </c>
      <c r="P2991" s="11">
        <v>157.16</v>
      </c>
      <c r="Q2991" s="11">
        <v>0</v>
      </c>
      <c r="R2991" s="10"/>
      <c r="S2991" s="10"/>
      <c r="T2991" s="10" t="s">
        <v>100</v>
      </c>
      <c r="U2991" s="10"/>
      <c r="V2991" s="10"/>
      <c r="W2991" s="10" t="s">
        <v>113</v>
      </c>
      <c r="X2991" s="10"/>
      <c r="Y2991" s="10" t="s">
        <v>123</v>
      </c>
      <c r="Z2991" s="11">
        <v>0</v>
      </c>
      <c r="AA2991" s="11">
        <v>7</v>
      </c>
      <c r="AB2991" s="10" t="s">
        <v>100</v>
      </c>
      <c r="AC2991" s="10"/>
      <c r="AD2991" s="10"/>
      <c r="AE2991" s="10"/>
      <c r="AF2991" s="10"/>
      <c r="AG2991" s="11"/>
      <c r="AH2991" s="11"/>
      <c r="AI2991" s="11"/>
      <c r="AJ2991" s="10"/>
      <c r="AK2991" s="12">
        <v>45813.4166666667</v>
      </c>
      <c r="AL2991" s="10" t="s">
        <v>11414</v>
      </c>
      <c r="AM2991">
        <f t="shared" si="61"/>
        <v>2</v>
      </c>
      <c r="AN2991" t="s">
        <v>106</v>
      </c>
    </row>
    <row r="2992" spans="1:40">
      <c r="A2992" s="10"/>
      <c r="B2992" s="10" t="s">
        <v>11415</v>
      </c>
      <c r="C2992" s="10"/>
      <c r="D2992" s="10" t="s">
        <v>11416</v>
      </c>
      <c r="E2992" s="10" t="s">
        <v>92</v>
      </c>
      <c r="F2992" s="10" t="s">
        <v>93</v>
      </c>
      <c r="G2992" s="10" t="s">
        <v>94</v>
      </c>
      <c r="H2992" s="10" t="s">
        <v>11417</v>
      </c>
      <c r="I2992" s="10" t="s">
        <v>368</v>
      </c>
      <c r="J2992" s="10" t="s">
        <v>97</v>
      </c>
      <c r="K2992" s="10" t="s">
        <v>98</v>
      </c>
      <c r="L2992" s="11">
        <v>1312517</v>
      </c>
      <c r="M2992" s="11">
        <v>2050807</v>
      </c>
      <c r="N2992" s="11">
        <v>1537517</v>
      </c>
      <c r="O2992" s="10" t="s">
        <v>99</v>
      </c>
      <c r="P2992" s="11">
        <v>89.35</v>
      </c>
      <c r="Q2992" s="11">
        <v>0</v>
      </c>
      <c r="R2992" s="10"/>
      <c r="S2992" s="10"/>
      <c r="T2992" s="10" t="s">
        <v>100</v>
      </c>
      <c r="U2992" s="10"/>
      <c r="V2992" s="10"/>
      <c r="W2992" s="10" t="s">
        <v>113</v>
      </c>
      <c r="X2992" s="10"/>
      <c r="Y2992" s="10" t="s">
        <v>123</v>
      </c>
      <c r="Z2992" s="11">
        <v>0</v>
      </c>
      <c r="AA2992" s="11">
        <v>5</v>
      </c>
      <c r="AB2992" s="10" t="s">
        <v>100</v>
      </c>
      <c r="AC2992" s="10"/>
      <c r="AD2992" s="10"/>
      <c r="AE2992" s="10"/>
      <c r="AF2992" s="10" t="s">
        <v>104</v>
      </c>
      <c r="AG2992" s="11"/>
      <c r="AH2992" s="11"/>
      <c r="AI2992" s="11"/>
      <c r="AJ2992" s="10"/>
      <c r="AK2992" s="12">
        <v>45797.4610185185</v>
      </c>
      <c r="AL2992" s="10" t="s">
        <v>11418</v>
      </c>
      <c r="AM2992">
        <f t="shared" si="61"/>
        <v>3</v>
      </c>
      <c r="AN2992" t="s">
        <v>106</v>
      </c>
    </row>
    <row r="2993" spans="1:40">
      <c r="A2993" s="10"/>
      <c r="B2993" s="10" t="s">
        <v>11419</v>
      </c>
      <c r="C2993" s="10"/>
      <c r="D2993" s="10" t="s">
        <v>11420</v>
      </c>
      <c r="E2993" s="10" t="s">
        <v>92</v>
      </c>
      <c r="F2993" s="10" t="s">
        <v>109</v>
      </c>
      <c r="G2993" s="10" t="s">
        <v>485</v>
      </c>
      <c r="H2993" s="10" t="s">
        <v>11421</v>
      </c>
      <c r="I2993" s="10" t="s">
        <v>257</v>
      </c>
      <c r="J2993" s="10" t="s">
        <v>97</v>
      </c>
      <c r="K2993" s="10" t="s">
        <v>98</v>
      </c>
      <c r="L2993" s="11">
        <v>382053</v>
      </c>
      <c r="M2993" s="11">
        <v>467400</v>
      </c>
      <c r="N2993" s="11">
        <v>458553</v>
      </c>
      <c r="O2993" s="10" t="s">
        <v>131</v>
      </c>
      <c r="P2993" s="11">
        <v>185.78</v>
      </c>
      <c r="Q2993" s="11">
        <v>0</v>
      </c>
      <c r="R2993" s="10"/>
      <c r="S2993" s="10"/>
      <c r="T2993" s="10" t="s">
        <v>100</v>
      </c>
      <c r="U2993" s="10"/>
      <c r="V2993" s="10"/>
      <c r="W2993" s="10" t="s">
        <v>101</v>
      </c>
      <c r="X2993" s="10"/>
      <c r="Y2993" s="10" t="s">
        <v>250</v>
      </c>
      <c r="Z2993" s="11">
        <v>2</v>
      </c>
      <c r="AA2993" s="11">
        <v>1</v>
      </c>
      <c r="AB2993" s="10" t="s">
        <v>100</v>
      </c>
      <c r="AC2993" s="10"/>
      <c r="AD2993" s="10"/>
      <c r="AE2993" s="10" t="s">
        <v>686</v>
      </c>
      <c r="AF2993" s="10" t="s">
        <v>104</v>
      </c>
      <c r="AG2993" s="11"/>
      <c r="AH2993" s="11"/>
      <c r="AI2993" s="11"/>
      <c r="AJ2993" s="10"/>
      <c r="AK2993" s="12">
        <v>45816.4205208333</v>
      </c>
      <c r="AL2993" s="10" t="s">
        <v>11422</v>
      </c>
      <c r="AM2993">
        <f t="shared" si="61"/>
        <v>3</v>
      </c>
      <c r="AN2993" t="s">
        <v>106</v>
      </c>
    </row>
    <row r="2994" spans="1:40">
      <c r="A2994" s="10"/>
      <c r="B2994" s="10" t="s">
        <v>11423</v>
      </c>
      <c r="C2994" s="10"/>
      <c r="D2994" s="10" t="s">
        <v>11424</v>
      </c>
      <c r="E2994" s="10" t="s">
        <v>92</v>
      </c>
      <c r="F2994" s="10" t="s">
        <v>438</v>
      </c>
      <c r="G2994" s="10" t="s">
        <v>439</v>
      </c>
      <c r="H2994" s="10" t="s">
        <v>11424</v>
      </c>
      <c r="I2994" s="10" t="s">
        <v>257</v>
      </c>
      <c r="J2994" s="10" t="s">
        <v>97</v>
      </c>
      <c r="K2994" s="10" t="s">
        <v>98</v>
      </c>
      <c r="L2994" s="11">
        <v>407265.51</v>
      </c>
      <c r="M2994" s="11">
        <v>581807.87</v>
      </c>
      <c r="N2994" s="11">
        <v>666265.51</v>
      </c>
      <c r="O2994" s="10" t="s">
        <v>99</v>
      </c>
      <c r="P2994" s="11">
        <v>133.01</v>
      </c>
      <c r="Q2994" s="11">
        <v>0</v>
      </c>
      <c r="R2994" s="10"/>
      <c r="S2994" s="10"/>
      <c r="T2994" s="10" t="s">
        <v>101</v>
      </c>
      <c r="U2994" s="10"/>
      <c r="V2994" s="10" t="s">
        <v>7873</v>
      </c>
      <c r="W2994" s="10" t="s">
        <v>101</v>
      </c>
      <c r="X2994" s="10" t="s">
        <v>638</v>
      </c>
      <c r="Y2994" s="10" t="s">
        <v>102</v>
      </c>
      <c r="Z2994" s="11">
        <v>19</v>
      </c>
      <c r="AA2994" s="11">
        <v>18</v>
      </c>
      <c r="AB2994" s="10" t="s">
        <v>101</v>
      </c>
      <c r="AC2994" s="10"/>
      <c r="AD2994" s="10"/>
      <c r="AE2994" s="10"/>
      <c r="AF2994" s="10"/>
      <c r="AG2994" s="11"/>
      <c r="AH2994" s="11"/>
      <c r="AI2994" s="11"/>
      <c r="AJ2994" s="10"/>
      <c r="AK2994" s="12">
        <v>45811.457337963</v>
      </c>
      <c r="AL2994" s="10" t="s">
        <v>11425</v>
      </c>
      <c r="AM2994">
        <f t="shared" si="61"/>
        <v>3</v>
      </c>
      <c r="AN2994" t="s">
        <v>106</v>
      </c>
    </row>
    <row r="2995" spans="1:40">
      <c r="A2995" s="10"/>
      <c r="B2995" s="10" t="s">
        <v>11426</v>
      </c>
      <c r="C2995" s="10"/>
      <c r="D2995" s="10" t="s">
        <v>11427</v>
      </c>
      <c r="E2995" s="10" t="s">
        <v>92</v>
      </c>
      <c r="F2995" s="10" t="s">
        <v>120</v>
      </c>
      <c r="G2995" s="10" t="s">
        <v>121</v>
      </c>
      <c r="H2995" s="10" t="s">
        <v>11428</v>
      </c>
      <c r="I2995" s="10" t="s">
        <v>368</v>
      </c>
      <c r="J2995" s="10" t="s">
        <v>97</v>
      </c>
      <c r="K2995" s="10" t="s">
        <v>98</v>
      </c>
      <c r="L2995" s="11">
        <v>275968</v>
      </c>
      <c r="M2995" s="11">
        <v>431200</v>
      </c>
      <c r="N2995" s="11">
        <v>429868</v>
      </c>
      <c r="O2995" s="10" t="s">
        <v>99</v>
      </c>
      <c r="P2995" s="11">
        <v>149</v>
      </c>
      <c r="Q2995" s="11">
        <v>0</v>
      </c>
      <c r="R2995" s="10"/>
      <c r="S2995" s="10"/>
      <c r="T2995" s="10" t="s">
        <v>101</v>
      </c>
      <c r="U2995" s="10"/>
      <c r="V2995" s="10"/>
      <c r="W2995" s="10" t="s">
        <v>101</v>
      </c>
      <c r="X2995" s="10"/>
      <c r="Y2995" s="10" t="s">
        <v>102</v>
      </c>
      <c r="Z2995" s="11">
        <v>1</v>
      </c>
      <c r="AA2995" s="11">
        <v>1</v>
      </c>
      <c r="AB2995" s="10" t="s">
        <v>100</v>
      </c>
      <c r="AC2995" s="10"/>
      <c r="AD2995" s="10" t="s">
        <v>11429</v>
      </c>
      <c r="AE2995" s="10"/>
      <c r="AF2995" s="10"/>
      <c r="AG2995" s="11"/>
      <c r="AH2995" s="11"/>
      <c r="AI2995" s="11"/>
      <c r="AJ2995" s="10"/>
      <c r="AK2995" s="12">
        <v>45792.4314699074</v>
      </c>
      <c r="AL2995" s="10" t="s">
        <v>11430</v>
      </c>
      <c r="AM2995">
        <f t="shared" si="61"/>
        <v>2</v>
      </c>
      <c r="AN2995" t="s">
        <v>106</v>
      </c>
    </row>
    <row r="2996" spans="1:40">
      <c r="A2996" s="10"/>
      <c r="B2996" s="10" t="s">
        <v>11431</v>
      </c>
      <c r="C2996" s="10"/>
      <c r="D2996" s="10" t="s">
        <v>11432</v>
      </c>
      <c r="E2996" s="10" t="s">
        <v>92</v>
      </c>
      <c r="F2996" s="10" t="s">
        <v>210</v>
      </c>
      <c r="G2996" s="10" t="s">
        <v>211</v>
      </c>
      <c r="H2996" s="10" t="s">
        <v>11433</v>
      </c>
      <c r="I2996" s="10" t="s">
        <v>257</v>
      </c>
      <c r="J2996" s="10" t="s">
        <v>97</v>
      </c>
      <c r="K2996" s="10" t="s">
        <v>98</v>
      </c>
      <c r="L2996" s="11">
        <v>152963</v>
      </c>
      <c r="M2996" s="11">
        <v>169959</v>
      </c>
      <c r="N2996" s="11">
        <v>253963</v>
      </c>
      <c r="O2996" s="10" t="s">
        <v>131</v>
      </c>
      <c r="P2996" s="11">
        <v>26.43</v>
      </c>
      <c r="Q2996" s="11">
        <v>0</v>
      </c>
      <c r="R2996" s="10"/>
      <c r="S2996" s="10"/>
      <c r="T2996" s="10" t="s">
        <v>100</v>
      </c>
      <c r="U2996" s="10"/>
      <c r="V2996" s="10"/>
      <c r="W2996" s="10" t="s">
        <v>100</v>
      </c>
      <c r="X2996" s="10"/>
      <c r="Y2996" s="10"/>
      <c r="Z2996" s="11">
        <v>7</v>
      </c>
      <c r="AA2996" s="11">
        <v>1</v>
      </c>
      <c r="AB2996" s="10" t="s">
        <v>100</v>
      </c>
      <c r="AC2996" s="10"/>
      <c r="AD2996" s="10"/>
      <c r="AE2996" s="10"/>
      <c r="AF2996" s="10" t="s">
        <v>104</v>
      </c>
      <c r="AG2996" s="11"/>
      <c r="AH2996" s="11"/>
      <c r="AI2996" s="11"/>
      <c r="AJ2996" s="10"/>
      <c r="AK2996" s="12">
        <v>45813.4870138889</v>
      </c>
      <c r="AL2996" s="10" t="s">
        <v>11434</v>
      </c>
      <c r="AM2996">
        <f t="shared" si="61"/>
        <v>3</v>
      </c>
      <c r="AN2996" t="s">
        <v>106</v>
      </c>
    </row>
    <row r="2997" spans="1:40">
      <c r="A2997" s="10"/>
      <c r="B2997" s="10" t="s">
        <v>11435</v>
      </c>
      <c r="C2997" s="10"/>
      <c r="D2997" s="10" t="s">
        <v>11436</v>
      </c>
      <c r="E2997" s="10" t="s">
        <v>92</v>
      </c>
      <c r="F2997" s="10" t="s">
        <v>210</v>
      </c>
      <c r="G2997" s="10" t="s">
        <v>1015</v>
      </c>
      <c r="H2997" s="10" t="s">
        <v>11436</v>
      </c>
      <c r="I2997" s="10" t="s">
        <v>368</v>
      </c>
      <c r="J2997" s="10" t="s">
        <v>97</v>
      </c>
      <c r="K2997" s="10" t="s">
        <v>98</v>
      </c>
      <c r="L2997" s="11">
        <v>260000</v>
      </c>
      <c r="M2997" s="11">
        <v>381552</v>
      </c>
      <c r="N2997" s="11">
        <v>260000</v>
      </c>
      <c r="O2997" s="10" t="s">
        <v>131</v>
      </c>
      <c r="P2997" s="11">
        <v>103.57</v>
      </c>
      <c r="Q2997" s="11">
        <v>0</v>
      </c>
      <c r="R2997" s="10"/>
      <c r="S2997" s="10"/>
      <c r="T2997" s="10" t="s">
        <v>100</v>
      </c>
      <c r="U2997" s="10"/>
      <c r="V2997" s="10"/>
      <c r="W2997" s="10" t="s">
        <v>101</v>
      </c>
      <c r="X2997" s="10"/>
      <c r="Y2997" s="10" t="s">
        <v>250</v>
      </c>
      <c r="Z2997" s="11">
        <v>28</v>
      </c>
      <c r="AA2997" s="11">
        <v>1</v>
      </c>
      <c r="AB2997" s="10" t="s">
        <v>100</v>
      </c>
      <c r="AC2997" s="10" t="s">
        <v>10010</v>
      </c>
      <c r="AD2997" s="10"/>
      <c r="AE2997" s="10"/>
      <c r="AF2997" s="10"/>
      <c r="AG2997" s="11"/>
      <c r="AH2997" s="11"/>
      <c r="AI2997" s="11"/>
      <c r="AJ2997" s="10"/>
      <c r="AK2997" s="12">
        <v>45798.4166666667</v>
      </c>
      <c r="AL2997" s="10" t="s">
        <v>11437</v>
      </c>
      <c r="AM2997">
        <f t="shared" si="61"/>
        <v>2</v>
      </c>
      <c r="AN2997" t="s">
        <v>106</v>
      </c>
    </row>
    <row r="2998" spans="1:40">
      <c r="A2998" s="10"/>
      <c r="B2998" s="10" t="s">
        <v>11438</v>
      </c>
      <c r="C2998" s="10"/>
      <c r="D2998" s="10" t="s">
        <v>11439</v>
      </c>
      <c r="E2998" s="10" t="s">
        <v>92</v>
      </c>
      <c r="F2998" s="10" t="s">
        <v>210</v>
      </c>
      <c r="G2998" s="10" t="s">
        <v>211</v>
      </c>
      <c r="H2998" s="10" t="s">
        <v>11440</v>
      </c>
      <c r="I2998" s="10" t="s">
        <v>257</v>
      </c>
      <c r="J2998" s="10" t="s">
        <v>97</v>
      </c>
      <c r="K2998" s="10" t="s">
        <v>98</v>
      </c>
      <c r="L2998" s="11">
        <v>369547</v>
      </c>
      <c r="M2998" s="11">
        <v>410608</v>
      </c>
      <c r="N2998" s="11">
        <v>384547</v>
      </c>
      <c r="O2998" s="10" t="s">
        <v>131</v>
      </c>
      <c r="P2998" s="11">
        <v>48.25</v>
      </c>
      <c r="Q2998" s="11">
        <v>0</v>
      </c>
      <c r="R2998" s="10"/>
      <c r="S2998" s="10"/>
      <c r="T2998" s="10" t="s">
        <v>100</v>
      </c>
      <c r="U2998" s="10"/>
      <c r="V2998" s="10"/>
      <c r="W2998" s="10" t="s">
        <v>101</v>
      </c>
      <c r="X2998" s="10"/>
      <c r="Y2998" s="10"/>
      <c r="Z2998" s="11">
        <v>6</v>
      </c>
      <c r="AA2998" s="11">
        <v>1</v>
      </c>
      <c r="AB2998" s="10" t="s">
        <v>100</v>
      </c>
      <c r="AC2998" s="10"/>
      <c r="AD2998" s="10"/>
      <c r="AE2998" s="10"/>
      <c r="AF2998" s="10" t="s">
        <v>104</v>
      </c>
      <c r="AG2998" s="11"/>
      <c r="AH2998" s="11"/>
      <c r="AI2998" s="11"/>
      <c r="AJ2998" s="10"/>
      <c r="AK2998" s="12">
        <v>45813.4204050926</v>
      </c>
      <c r="AL2998" s="10" t="s">
        <v>11441</v>
      </c>
      <c r="AM2998">
        <f t="shared" si="61"/>
        <v>3</v>
      </c>
      <c r="AN2998" t="s">
        <v>106</v>
      </c>
    </row>
    <row r="2999" spans="1:40">
      <c r="A2999" s="10"/>
      <c r="B2999" s="10" t="s">
        <v>11442</v>
      </c>
      <c r="C2999" s="10"/>
      <c r="D2999" s="10" t="s">
        <v>11443</v>
      </c>
      <c r="E2999" s="10" t="s">
        <v>92</v>
      </c>
      <c r="F2999" s="10" t="s">
        <v>128</v>
      </c>
      <c r="G2999" s="10" t="s">
        <v>216</v>
      </c>
      <c r="H2999" s="10" t="s">
        <v>11444</v>
      </c>
      <c r="I2999" s="10" t="s">
        <v>257</v>
      </c>
      <c r="J2999" s="10" t="s">
        <v>97</v>
      </c>
      <c r="K2999" s="10" t="s">
        <v>98</v>
      </c>
      <c r="L2999" s="11">
        <v>1400000</v>
      </c>
      <c r="M2999" s="11">
        <v>2000000</v>
      </c>
      <c r="N2999" s="11">
        <v>1418000</v>
      </c>
      <c r="O2999" s="10" t="s">
        <v>131</v>
      </c>
      <c r="P2999" s="11">
        <v>860.81</v>
      </c>
      <c r="Q2999" s="11">
        <v>0</v>
      </c>
      <c r="R2999" s="10"/>
      <c r="S2999" s="10"/>
      <c r="T2999" s="10" t="s">
        <v>101</v>
      </c>
      <c r="U2999" s="10"/>
      <c r="V2999" s="10"/>
      <c r="W2999" s="10" t="s">
        <v>113</v>
      </c>
      <c r="X2999" s="10"/>
      <c r="Y2999" s="10" t="s">
        <v>411</v>
      </c>
      <c r="Z2999" s="11">
        <v>5</v>
      </c>
      <c r="AA2999" s="11">
        <v>5</v>
      </c>
      <c r="AB2999" s="10" t="s">
        <v>100</v>
      </c>
      <c r="AC2999" s="10"/>
      <c r="AD2999" s="10" t="s">
        <v>590</v>
      </c>
      <c r="AE2999" s="10" t="s">
        <v>960</v>
      </c>
      <c r="AF2999" s="10"/>
      <c r="AG2999" s="11"/>
      <c r="AH2999" s="11"/>
      <c r="AI2999" s="11"/>
      <c r="AJ2999" s="10"/>
      <c r="AK2999" s="12">
        <v>45814.4166666667</v>
      </c>
      <c r="AL2999" s="10" t="s">
        <v>11445</v>
      </c>
      <c r="AM2999">
        <f t="shared" si="61"/>
        <v>3</v>
      </c>
      <c r="AN2999" t="s">
        <v>106</v>
      </c>
    </row>
    <row r="3000" spans="1:40">
      <c r="A3000" s="10"/>
      <c r="B3000" s="10" t="s">
        <v>11446</v>
      </c>
      <c r="C3000" s="10"/>
      <c r="D3000" s="10" t="s">
        <v>11447</v>
      </c>
      <c r="E3000" s="10" t="s">
        <v>92</v>
      </c>
      <c r="F3000" s="10" t="s">
        <v>93</v>
      </c>
      <c r="G3000" s="10" t="s">
        <v>205</v>
      </c>
      <c r="H3000" s="10" t="s">
        <v>11448</v>
      </c>
      <c r="I3000" s="10" t="s">
        <v>368</v>
      </c>
      <c r="J3000" s="10" t="s">
        <v>97</v>
      </c>
      <c r="K3000" s="10" t="s">
        <v>98</v>
      </c>
      <c r="L3000" s="11">
        <v>1120000</v>
      </c>
      <c r="M3000" s="11">
        <v>1400000</v>
      </c>
      <c r="N3000" s="11">
        <v>1120000</v>
      </c>
      <c r="O3000" s="10" t="s">
        <v>99</v>
      </c>
      <c r="P3000" s="11">
        <v>79.18</v>
      </c>
      <c r="Q3000" s="11">
        <v>0</v>
      </c>
      <c r="R3000" s="10"/>
      <c r="S3000" s="10"/>
      <c r="T3000" s="10" t="s">
        <v>100</v>
      </c>
      <c r="U3000" s="10"/>
      <c r="V3000" s="10"/>
      <c r="W3000" s="10" t="s">
        <v>100</v>
      </c>
      <c r="X3000" s="10"/>
      <c r="Y3000" s="10" t="s">
        <v>102</v>
      </c>
      <c r="Z3000" s="11">
        <v>34</v>
      </c>
      <c r="AA3000" s="11">
        <v>7</v>
      </c>
      <c r="AB3000" s="10" t="s">
        <v>100</v>
      </c>
      <c r="AC3000" s="10"/>
      <c r="AD3000" s="10"/>
      <c r="AE3000" s="10" t="s">
        <v>11449</v>
      </c>
      <c r="AF3000" s="10"/>
      <c r="AG3000" s="11"/>
      <c r="AH3000" s="11"/>
      <c r="AI3000" s="11"/>
      <c r="AJ3000" s="10"/>
      <c r="AK3000" s="12">
        <v>45786.4166666667</v>
      </c>
      <c r="AL3000" s="10" t="s">
        <v>11450</v>
      </c>
      <c r="AM3000">
        <f t="shared" si="61"/>
        <v>2</v>
      </c>
      <c r="AN3000" t="s">
        <v>106</v>
      </c>
    </row>
    <row r="3001" spans="1:40">
      <c r="A3001" s="10"/>
      <c r="B3001" s="10" t="s">
        <v>11451</v>
      </c>
      <c r="C3001" s="10"/>
      <c r="D3001" s="10" t="s">
        <v>11452</v>
      </c>
      <c r="E3001" s="10" t="s">
        <v>92</v>
      </c>
      <c r="F3001" s="10" t="s">
        <v>128</v>
      </c>
      <c r="G3001" s="10" t="s">
        <v>796</v>
      </c>
      <c r="H3001" s="10" t="s">
        <v>11453</v>
      </c>
      <c r="I3001" s="10" t="s">
        <v>368</v>
      </c>
      <c r="J3001" s="10" t="s">
        <v>97</v>
      </c>
      <c r="K3001" s="10" t="s">
        <v>98</v>
      </c>
      <c r="L3001" s="11">
        <v>292240</v>
      </c>
      <c r="M3001" s="11">
        <v>521800</v>
      </c>
      <c r="N3001" s="11">
        <v>292240</v>
      </c>
      <c r="O3001" s="10" t="s">
        <v>131</v>
      </c>
      <c r="P3001" s="11">
        <v>56.87</v>
      </c>
      <c r="Q3001" s="11">
        <v>0</v>
      </c>
      <c r="R3001" s="10"/>
      <c r="S3001" s="10"/>
      <c r="T3001" s="10" t="s">
        <v>101</v>
      </c>
      <c r="U3001" s="10"/>
      <c r="V3001" s="10"/>
      <c r="W3001" s="10" t="s">
        <v>101</v>
      </c>
      <c r="X3001" s="10"/>
      <c r="Y3001" s="10" t="s">
        <v>560</v>
      </c>
      <c r="Z3001" s="11">
        <v>3</v>
      </c>
      <c r="AA3001" s="11">
        <v>1</v>
      </c>
      <c r="AB3001" s="10" t="s">
        <v>101</v>
      </c>
      <c r="AC3001" s="10"/>
      <c r="AD3001" s="10"/>
      <c r="AE3001" s="10"/>
      <c r="AF3001" s="10"/>
      <c r="AG3001" s="11"/>
      <c r="AH3001" s="11"/>
      <c r="AI3001" s="11"/>
      <c r="AJ3001" s="10"/>
      <c r="AK3001" s="12">
        <v>45787.4166666667</v>
      </c>
      <c r="AL3001" s="10" t="s">
        <v>11454</v>
      </c>
      <c r="AM3001">
        <f t="shared" si="61"/>
        <v>3</v>
      </c>
      <c r="AN3001" t="s">
        <v>106</v>
      </c>
    </row>
    <row r="3002" spans="1:40">
      <c r="A3002" s="10"/>
      <c r="B3002" s="10" t="s">
        <v>11455</v>
      </c>
      <c r="C3002" s="10"/>
      <c r="D3002" s="10" t="s">
        <v>11456</v>
      </c>
      <c r="E3002" s="10" t="s">
        <v>92</v>
      </c>
      <c r="F3002" s="10" t="s">
        <v>222</v>
      </c>
      <c r="G3002" s="10" t="s">
        <v>919</v>
      </c>
      <c r="H3002" s="10" t="s">
        <v>11456</v>
      </c>
      <c r="I3002" s="10" t="s">
        <v>257</v>
      </c>
      <c r="J3002" s="10" t="s">
        <v>97</v>
      </c>
      <c r="K3002" s="10" t="s">
        <v>98</v>
      </c>
      <c r="L3002" s="11">
        <v>378000</v>
      </c>
      <c r="M3002" s="11">
        <v>540000</v>
      </c>
      <c r="N3002" s="11">
        <v>423000</v>
      </c>
      <c r="O3002" s="10" t="s">
        <v>99</v>
      </c>
      <c r="P3002" s="11">
        <v>110.5</v>
      </c>
      <c r="Q3002" s="11">
        <v>0</v>
      </c>
      <c r="R3002" s="10"/>
      <c r="S3002" s="10"/>
      <c r="T3002" s="10" t="s">
        <v>100</v>
      </c>
      <c r="U3002" s="10" t="s">
        <v>258</v>
      </c>
      <c r="V3002" s="10" t="s">
        <v>893</v>
      </c>
      <c r="W3002" s="10" t="s">
        <v>101</v>
      </c>
      <c r="X3002" s="10" t="s">
        <v>638</v>
      </c>
      <c r="Y3002" s="10" t="s">
        <v>102</v>
      </c>
      <c r="Z3002" s="11">
        <v>10</v>
      </c>
      <c r="AA3002" s="11">
        <v>1</v>
      </c>
      <c r="AB3002" s="10" t="s">
        <v>100</v>
      </c>
      <c r="AC3002" s="10"/>
      <c r="AD3002" s="10"/>
      <c r="AE3002" s="10"/>
      <c r="AF3002" s="10"/>
      <c r="AG3002" s="11"/>
      <c r="AH3002" s="11"/>
      <c r="AI3002" s="11"/>
      <c r="AJ3002" s="10"/>
      <c r="AK3002" s="12">
        <v>45816.4322916667</v>
      </c>
      <c r="AL3002" s="10" t="s">
        <v>11457</v>
      </c>
      <c r="AM3002">
        <f t="shared" si="61"/>
        <v>2</v>
      </c>
      <c r="AN3002" t="s">
        <v>106</v>
      </c>
    </row>
    <row r="3003" spans="1:40">
      <c r="A3003" s="10"/>
      <c r="B3003" s="10" t="s">
        <v>11455</v>
      </c>
      <c r="C3003" s="10"/>
      <c r="D3003" s="10" t="s">
        <v>11458</v>
      </c>
      <c r="E3003" s="10" t="s">
        <v>92</v>
      </c>
      <c r="F3003" s="10" t="s">
        <v>222</v>
      </c>
      <c r="G3003" s="10" t="s">
        <v>256</v>
      </c>
      <c r="H3003" s="10" t="s">
        <v>11459</v>
      </c>
      <c r="I3003" s="10" t="s">
        <v>257</v>
      </c>
      <c r="J3003" s="10" t="s">
        <v>97</v>
      </c>
      <c r="K3003" s="10" t="s">
        <v>98</v>
      </c>
      <c r="L3003" s="11">
        <v>850161</v>
      </c>
      <c r="M3003" s="11">
        <v>850161</v>
      </c>
      <c r="N3003" s="11">
        <v>850161</v>
      </c>
      <c r="O3003" s="10" t="s">
        <v>99</v>
      </c>
      <c r="P3003" s="11">
        <v>129.43</v>
      </c>
      <c r="Q3003" s="11">
        <v>0</v>
      </c>
      <c r="R3003" s="10"/>
      <c r="S3003" s="10"/>
      <c r="T3003" s="10" t="s">
        <v>100</v>
      </c>
      <c r="U3003" s="10"/>
      <c r="V3003" s="10"/>
      <c r="W3003" s="10" t="s">
        <v>113</v>
      </c>
      <c r="X3003" s="10"/>
      <c r="Y3003" s="10" t="s">
        <v>102</v>
      </c>
      <c r="Z3003" s="11">
        <v>31</v>
      </c>
      <c r="AA3003" s="11">
        <v>9</v>
      </c>
      <c r="AB3003" s="10" t="s">
        <v>100</v>
      </c>
      <c r="AC3003" s="10"/>
      <c r="AD3003" s="10"/>
      <c r="AE3003" s="10"/>
      <c r="AF3003" s="10"/>
      <c r="AG3003" s="11"/>
      <c r="AH3003" s="11"/>
      <c r="AI3003" s="11"/>
      <c r="AJ3003" s="10"/>
      <c r="AK3003" s="12">
        <v>45819.4200347222</v>
      </c>
      <c r="AL3003" s="10" t="s">
        <v>11460</v>
      </c>
      <c r="AM3003">
        <f t="shared" si="61"/>
        <v>2</v>
      </c>
      <c r="AN3003" t="s">
        <v>106</v>
      </c>
    </row>
    <row r="3004" spans="1:40">
      <c r="A3004" s="10"/>
      <c r="B3004" s="10" t="s">
        <v>11461</v>
      </c>
      <c r="C3004" s="10"/>
      <c r="D3004" s="10" t="s">
        <v>11462</v>
      </c>
      <c r="E3004" s="10" t="s">
        <v>92</v>
      </c>
      <c r="F3004" s="10" t="s">
        <v>334</v>
      </c>
      <c r="G3004" s="10" t="s">
        <v>2521</v>
      </c>
      <c r="H3004" s="10" t="s">
        <v>11463</v>
      </c>
      <c r="I3004" s="10" t="s">
        <v>368</v>
      </c>
      <c r="J3004" s="10" t="s">
        <v>97</v>
      </c>
      <c r="K3004" s="10" t="s">
        <v>98</v>
      </c>
      <c r="L3004" s="11">
        <v>446793.2</v>
      </c>
      <c r="M3004" s="11">
        <v>797845</v>
      </c>
      <c r="N3004" s="11">
        <v>446793.2</v>
      </c>
      <c r="O3004" s="10" t="s">
        <v>99</v>
      </c>
      <c r="P3004" s="11">
        <v>150.48</v>
      </c>
      <c r="Q3004" s="11">
        <v>0</v>
      </c>
      <c r="R3004" s="10"/>
      <c r="S3004" s="10" t="s">
        <v>264</v>
      </c>
      <c r="T3004" s="10" t="s">
        <v>101</v>
      </c>
      <c r="U3004" s="10"/>
      <c r="V3004" s="10"/>
      <c r="W3004" s="10" t="s">
        <v>101</v>
      </c>
      <c r="X3004" s="10"/>
      <c r="Y3004" s="10" t="s">
        <v>102</v>
      </c>
      <c r="Z3004" s="11">
        <v>18</v>
      </c>
      <c r="AA3004" s="11">
        <v>9</v>
      </c>
      <c r="AB3004" s="10" t="s">
        <v>100</v>
      </c>
      <c r="AC3004" s="10"/>
      <c r="AD3004" s="10"/>
      <c r="AE3004" s="10" t="s">
        <v>1339</v>
      </c>
      <c r="AF3004" s="10"/>
      <c r="AG3004" s="11"/>
      <c r="AH3004" s="11"/>
      <c r="AI3004" s="11"/>
      <c r="AJ3004" s="10"/>
      <c r="AK3004" s="12">
        <v>45800.4166666667</v>
      </c>
      <c r="AL3004" s="10" t="s">
        <v>11464</v>
      </c>
      <c r="AM3004">
        <f t="shared" si="61"/>
        <v>2</v>
      </c>
      <c r="AN3004" t="s">
        <v>106</v>
      </c>
    </row>
    <row r="3005" spans="1:40">
      <c r="A3005" s="10"/>
      <c r="B3005" s="10" t="s">
        <v>5614</v>
      </c>
      <c r="C3005" s="10"/>
      <c r="D3005" s="10" t="s">
        <v>11465</v>
      </c>
      <c r="E3005" s="10" t="s">
        <v>92</v>
      </c>
      <c r="F3005" s="10" t="s">
        <v>334</v>
      </c>
      <c r="G3005" s="10" t="s">
        <v>406</v>
      </c>
      <c r="H3005" s="10" t="s">
        <v>11466</v>
      </c>
      <c r="I3005" s="10" t="s">
        <v>257</v>
      </c>
      <c r="J3005" s="10" t="s">
        <v>97</v>
      </c>
      <c r="K3005" s="10" t="s">
        <v>98</v>
      </c>
      <c r="L3005" s="11">
        <v>649228.8</v>
      </c>
      <c r="M3005" s="11">
        <v>811536</v>
      </c>
      <c r="N3005" s="11">
        <v>693228.8</v>
      </c>
      <c r="O3005" s="10" t="s">
        <v>99</v>
      </c>
      <c r="P3005" s="11">
        <v>129.02</v>
      </c>
      <c r="Q3005" s="11">
        <v>0</v>
      </c>
      <c r="R3005" s="10"/>
      <c r="S3005" s="10"/>
      <c r="T3005" s="10" t="s">
        <v>100</v>
      </c>
      <c r="U3005" s="10"/>
      <c r="V3005" s="10"/>
      <c r="W3005" s="10" t="s">
        <v>113</v>
      </c>
      <c r="X3005" s="10"/>
      <c r="Y3005" s="10" t="s">
        <v>102</v>
      </c>
      <c r="Z3005" s="11">
        <v>0</v>
      </c>
      <c r="AA3005" s="11">
        <v>2</v>
      </c>
      <c r="AB3005" s="10" t="s">
        <v>100</v>
      </c>
      <c r="AC3005" s="10"/>
      <c r="AD3005" s="10"/>
      <c r="AE3005" s="10"/>
      <c r="AF3005" s="10"/>
      <c r="AG3005" s="11"/>
      <c r="AH3005" s="11"/>
      <c r="AI3005" s="11"/>
      <c r="AJ3005" s="10"/>
      <c r="AK3005" s="12">
        <v>45816.4477546296</v>
      </c>
      <c r="AL3005" s="10" t="s">
        <v>11467</v>
      </c>
      <c r="AM3005">
        <f t="shared" si="61"/>
        <v>2</v>
      </c>
      <c r="AN3005" t="s">
        <v>106</v>
      </c>
    </row>
    <row r="3006" spans="1:40">
      <c r="A3006" s="10"/>
      <c r="B3006" s="10" t="s">
        <v>3212</v>
      </c>
      <c r="C3006" s="10"/>
      <c r="D3006" s="10" t="s">
        <v>11468</v>
      </c>
      <c r="E3006" s="10" t="s">
        <v>92</v>
      </c>
      <c r="F3006" s="10" t="s">
        <v>438</v>
      </c>
      <c r="G3006" s="10" t="s">
        <v>439</v>
      </c>
      <c r="H3006" s="10" t="s">
        <v>11468</v>
      </c>
      <c r="I3006" s="10" t="s">
        <v>257</v>
      </c>
      <c r="J3006" s="10" t="s">
        <v>97</v>
      </c>
      <c r="K3006" s="10" t="s">
        <v>98</v>
      </c>
      <c r="L3006" s="11">
        <v>382152.93</v>
      </c>
      <c r="M3006" s="11">
        <v>545932.75</v>
      </c>
      <c r="N3006" s="11">
        <v>382152.93</v>
      </c>
      <c r="O3006" s="10" t="s">
        <v>99</v>
      </c>
      <c r="P3006" s="11">
        <v>126.4</v>
      </c>
      <c r="Q3006" s="11">
        <v>0</v>
      </c>
      <c r="R3006" s="10"/>
      <c r="S3006" s="10"/>
      <c r="T3006" s="10" t="s">
        <v>101</v>
      </c>
      <c r="U3006" s="10"/>
      <c r="V3006" s="10" t="s">
        <v>5933</v>
      </c>
      <c r="W3006" s="10" t="s">
        <v>101</v>
      </c>
      <c r="X3006" s="10" t="s">
        <v>218</v>
      </c>
      <c r="Y3006" s="10" t="s">
        <v>102</v>
      </c>
      <c r="Z3006" s="11">
        <v>6</v>
      </c>
      <c r="AA3006" s="11">
        <v>1</v>
      </c>
      <c r="AB3006" s="10" t="s">
        <v>101</v>
      </c>
      <c r="AC3006" s="10"/>
      <c r="AD3006" s="10"/>
      <c r="AE3006" s="10"/>
      <c r="AF3006" s="10"/>
      <c r="AG3006" s="11"/>
      <c r="AH3006" s="11"/>
      <c r="AI3006" s="11"/>
      <c r="AJ3006" s="10"/>
      <c r="AK3006" s="12">
        <v>45817.4166666667</v>
      </c>
      <c r="AL3006" s="10" t="s">
        <v>11469</v>
      </c>
      <c r="AM3006">
        <f t="shared" si="61"/>
        <v>3</v>
      </c>
      <c r="AN3006" t="s">
        <v>106</v>
      </c>
    </row>
    <row r="3007" spans="1:40">
      <c r="A3007" s="10"/>
      <c r="B3007" s="10" t="s">
        <v>3212</v>
      </c>
      <c r="C3007" s="10"/>
      <c r="D3007" s="10" t="s">
        <v>11470</v>
      </c>
      <c r="E3007" s="10" t="s">
        <v>92</v>
      </c>
      <c r="F3007" s="10" t="s">
        <v>438</v>
      </c>
      <c r="G3007" s="10" t="s">
        <v>439</v>
      </c>
      <c r="H3007" s="10" t="s">
        <v>11470</v>
      </c>
      <c r="I3007" s="10" t="s">
        <v>257</v>
      </c>
      <c r="J3007" s="10" t="s">
        <v>97</v>
      </c>
      <c r="K3007" s="10" t="s">
        <v>98</v>
      </c>
      <c r="L3007" s="11">
        <v>275676.26</v>
      </c>
      <c r="M3007" s="11">
        <v>393823.23</v>
      </c>
      <c r="N3007" s="11">
        <v>275676.26</v>
      </c>
      <c r="O3007" s="10" t="s">
        <v>99</v>
      </c>
      <c r="P3007" s="11">
        <v>112</v>
      </c>
      <c r="Q3007" s="11">
        <v>0</v>
      </c>
      <c r="R3007" s="10"/>
      <c r="S3007" s="10"/>
      <c r="T3007" s="10" t="s">
        <v>101</v>
      </c>
      <c r="U3007" s="10"/>
      <c r="V3007" s="10" t="s">
        <v>893</v>
      </c>
      <c r="W3007" s="10" t="s">
        <v>101</v>
      </c>
      <c r="X3007" s="10" t="s">
        <v>218</v>
      </c>
      <c r="Y3007" s="10" t="s">
        <v>102</v>
      </c>
      <c r="Z3007" s="11">
        <v>5</v>
      </c>
      <c r="AA3007" s="11">
        <v>1</v>
      </c>
      <c r="AB3007" s="10" t="s">
        <v>101</v>
      </c>
      <c r="AC3007" s="10"/>
      <c r="AD3007" s="10"/>
      <c r="AE3007" s="10"/>
      <c r="AF3007" s="10"/>
      <c r="AG3007" s="11"/>
      <c r="AH3007" s="11"/>
      <c r="AI3007" s="11"/>
      <c r="AJ3007" s="10"/>
      <c r="AK3007" s="12">
        <v>45800.419224537</v>
      </c>
      <c r="AL3007" s="10" t="s">
        <v>11471</v>
      </c>
      <c r="AM3007">
        <f t="shared" si="61"/>
        <v>3</v>
      </c>
      <c r="AN3007" t="s">
        <v>106</v>
      </c>
    </row>
    <row r="3008" spans="1:40">
      <c r="A3008" s="10"/>
      <c r="B3008" s="10" t="s">
        <v>674</v>
      </c>
      <c r="C3008" s="10"/>
      <c r="D3008" s="10" t="s">
        <v>11472</v>
      </c>
      <c r="E3008" s="10" t="s">
        <v>92</v>
      </c>
      <c r="F3008" s="10" t="s">
        <v>222</v>
      </c>
      <c r="G3008" s="10" t="s">
        <v>223</v>
      </c>
      <c r="H3008" s="10" t="s">
        <v>11473</v>
      </c>
      <c r="I3008" s="10" t="s">
        <v>368</v>
      </c>
      <c r="J3008" s="10" t="s">
        <v>97</v>
      </c>
      <c r="K3008" s="10" t="s">
        <v>98</v>
      </c>
      <c r="L3008" s="11">
        <v>255666</v>
      </c>
      <c r="M3008" s="11">
        <v>456545</v>
      </c>
      <c r="N3008" s="11">
        <v>255666</v>
      </c>
      <c r="O3008" s="10" t="s">
        <v>99</v>
      </c>
      <c r="P3008" s="11">
        <v>104.26</v>
      </c>
      <c r="Q3008" s="11">
        <v>0</v>
      </c>
      <c r="R3008" s="10"/>
      <c r="S3008" s="10"/>
      <c r="T3008" s="10" t="s">
        <v>100</v>
      </c>
      <c r="U3008" s="10" t="s">
        <v>258</v>
      </c>
      <c r="V3008" s="10" t="s">
        <v>453</v>
      </c>
      <c r="W3008" s="10" t="s">
        <v>113</v>
      </c>
      <c r="X3008" s="10" t="s">
        <v>218</v>
      </c>
      <c r="Y3008" s="10" t="s">
        <v>102</v>
      </c>
      <c r="Z3008" s="11">
        <v>6</v>
      </c>
      <c r="AA3008" s="11">
        <v>2</v>
      </c>
      <c r="AB3008" s="10" t="s">
        <v>100</v>
      </c>
      <c r="AC3008" s="10"/>
      <c r="AD3008" s="10"/>
      <c r="AE3008" s="10" t="s">
        <v>5302</v>
      </c>
      <c r="AF3008" s="10" t="s">
        <v>104</v>
      </c>
      <c r="AG3008" s="11"/>
      <c r="AH3008" s="11"/>
      <c r="AI3008" s="11"/>
      <c r="AJ3008" s="10"/>
      <c r="AK3008" s="12">
        <v>45786.4166666667</v>
      </c>
      <c r="AL3008" s="10" t="s">
        <v>11474</v>
      </c>
      <c r="AM3008">
        <f t="shared" si="61"/>
        <v>2</v>
      </c>
      <c r="AN3008" t="s">
        <v>106</v>
      </c>
    </row>
    <row r="3009" spans="1:40">
      <c r="A3009" s="10"/>
      <c r="B3009" s="10" t="s">
        <v>11475</v>
      </c>
      <c r="C3009" s="10"/>
      <c r="D3009" s="10" t="s">
        <v>11476</v>
      </c>
      <c r="E3009" s="10" t="s">
        <v>92</v>
      </c>
      <c r="F3009" s="10" t="s">
        <v>222</v>
      </c>
      <c r="G3009" s="10" t="s">
        <v>919</v>
      </c>
      <c r="H3009" s="10" t="s">
        <v>11476</v>
      </c>
      <c r="I3009" s="10" t="s">
        <v>257</v>
      </c>
      <c r="J3009" s="10" t="s">
        <v>97</v>
      </c>
      <c r="K3009" s="10" t="s">
        <v>98</v>
      </c>
      <c r="L3009" s="11">
        <v>491780</v>
      </c>
      <c r="M3009" s="11">
        <v>702537</v>
      </c>
      <c r="N3009" s="11">
        <v>590780</v>
      </c>
      <c r="O3009" s="10" t="s">
        <v>99</v>
      </c>
      <c r="P3009" s="11">
        <v>103.97</v>
      </c>
      <c r="Q3009" s="11">
        <v>0</v>
      </c>
      <c r="R3009" s="10"/>
      <c r="S3009" s="10"/>
      <c r="T3009" s="10" t="s">
        <v>100</v>
      </c>
      <c r="U3009" s="10"/>
      <c r="V3009" s="10"/>
      <c r="W3009" s="10" t="s">
        <v>113</v>
      </c>
      <c r="X3009" s="10"/>
      <c r="Y3009" s="10" t="s">
        <v>102</v>
      </c>
      <c r="Z3009" s="11">
        <v>32</v>
      </c>
      <c r="AA3009" s="11">
        <v>24</v>
      </c>
      <c r="AB3009" s="10" t="s">
        <v>100</v>
      </c>
      <c r="AC3009" s="10"/>
      <c r="AD3009" s="10"/>
      <c r="AE3009" s="10"/>
      <c r="AF3009" s="10"/>
      <c r="AG3009" s="11"/>
      <c r="AH3009" s="11"/>
      <c r="AI3009" s="11"/>
      <c r="AJ3009" s="10"/>
      <c r="AK3009" s="12">
        <v>45804.4304050926</v>
      </c>
      <c r="AL3009" s="10" t="s">
        <v>11477</v>
      </c>
      <c r="AM3009">
        <f t="shared" si="61"/>
        <v>3</v>
      </c>
      <c r="AN3009" t="s">
        <v>106</v>
      </c>
    </row>
    <row r="3010" spans="1:40">
      <c r="A3010" s="10"/>
      <c r="B3010" s="10" t="s">
        <v>11478</v>
      </c>
      <c r="C3010" s="10"/>
      <c r="D3010" s="10" t="s">
        <v>11479</v>
      </c>
      <c r="E3010" s="10" t="s">
        <v>92</v>
      </c>
      <c r="F3010" s="10" t="s">
        <v>120</v>
      </c>
      <c r="G3010" s="10" t="s">
        <v>636</v>
      </c>
      <c r="H3010" s="10" t="s">
        <v>11480</v>
      </c>
      <c r="I3010" s="10" t="s">
        <v>368</v>
      </c>
      <c r="J3010" s="10" t="s">
        <v>97</v>
      </c>
      <c r="K3010" s="10" t="s">
        <v>98</v>
      </c>
      <c r="L3010" s="11">
        <v>551053.53</v>
      </c>
      <c r="M3010" s="11">
        <v>680313</v>
      </c>
      <c r="N3010" s="11">
        <v>551053.53</v>
      </c>
      <c r="O3010" s="10" t="s">
        <v>99</v>
      </c>
      <c r="P3010" s="11">
        <v>107.48</v>
      </c>
      <c r="Q3010" s="11">
        <v>0</v>
      </c>
      <c r="R3010" s="10"/>
      <c r="S3010" s="10" t="s">
        <v>137</v>
      </c>
      <c r="T3010" s="10" t="s">
        <v>101</v>
      </c>
      <c r="U3010" s="10" t="s">
        <v>112</v>
      </c>
      <c r="V3010" s="10" t="s">
        <v>1433</v>
      </c>
      <c r="W3010" s="10" t="s">
        <v>113</v>
      </c>
      <c r="X3010" s="10"/>
      <c r="Y3010" s="10" t="s">
        <v>102</v>
      </c>
      <c r="Z3010" s="11">
        <v>18</v>
      </c>
      <c r="AA3010" s="11">
        <v>13</v>
      </c>
      <c r="AB3010" s="10" t="s">
        <v>100</v>
      </c>
      <c r="AC3010" s="10"/>
      <c r="AD3010" s="10"/>
      <c r="AE3010" s="10"/>
      <c r="AF3010" s="10" t="s">
        <v>115</v>
      </c>
      <c r="AG3010" s="11"/>
      <c r="AH3010" s="11"/>
      <c r="AI3010" s="11"/>
      <c r="AJ3010" s="10"/>
      <c r="AK3010" s="12">
        <v>45780.4166666667</v>
      </c>
      <c r="AL3010" s="10" t="s">
        <v>11481</v>
      </c>
      <c r="AM3010">
        <f t="shared" si="61"/>
        <v>2</v>
      </c>
      <c r="AN3010" t="s">
        <v>106</v>
      </c>
    </row>
    <row r="3011" spans="1:40">
      <c r="A3011" s="10"/>
      <c r="B3011" s="10" t="s">
        <v>11482</v>
      </c>
      <c r="C3011" s="10"/>
      <c r="D3011" s="10" t="s">
        <v>11483</v>
      </c>
      <c r="E3011" s="10" t="s">
        <v>92</v>
      </c>
      <c r="F3011" s="10" t="s">
        <v>148</v>
      </c>
      <c r="G3011" s="10" t="s">
        <v>1467</v>
      </c>
      <c r="H3011" s="10" t="s">
        <v>11484</v>
      </c>
      <c r="I3011" s="10" t="s">
        <v>257</v>
      </c>
      <c r="J3011" s="10" t="s">
        <v>97</v>
      </c>
      <c r="K3011" s="10" t="s">
        <v>98</v>
      </c>
      <c r="L3011" s="11">
        <v>1323464.1</v>
      </c>
      <c r="M3011" s="11">
        <v>1890663</v>
      </c>
      <c r="N3011" s="11">
        <v>1323464.1</v>
      </c>
      <c r="O3011" s="10" t="s">
        <v>99</v>
      </c>
      <c r="P3011" s="11">
        <v>220.28</v>
      </c>
      <c r="Q3011" s="11">
        <v>0</v>
      </c>
      <c r="R3011" s="10"/>
      <c r="S3011" s="10"/>
      <c r="T3011" s="10" t="s">
        <v>101</v>
      </c>
      <c r="U3011" s="10" t="s">
        <v>112</v>
      </c>
      <c r="V3011" s="10"/>
      <c r="W3011" s="10" t="s">
        <v>113</v>
      </c>
      <c r="X3011" s="10" t="s">
        <v>218</v>
      </c>
      <c r="Y3011" s="10" t="s">
        <v>102</v>
      </c>
      <c r="Z3011" s="11">
        <v>32</v>
      </c>
      <c r="AA3011" s="11">
        <v>23</v>
      </c>
      <c r="AB3011" s="10" t="s">
        <v>100</v>
      </c>
      <c r="AC3011" s="10"/>
      <c r="AD3011" s="10"/>
      <c r="AE3011" s="10"/>
      <c r="AF3011" s="10"/>
      <c r="AG3011" s="11"/>
      <c r="AH3011" s="11"/>
      <c r="AI3011" s="11"/>
      <c r="AJ3011" s="10"/>
      <c r="AK3011" s="12">
        <v>45821.4166666667</v>
      </c>
      <c r="AL3011" s="10" t="s">
        <v>11485</v>
      </c>
      <c r="AM3011">
        <f t="shared" si="61"/>
        <v>3</v>
      </c>
      <c r="AN3011" t="s">
        <v>106</v>
      </c>
    </row>
    <row r="3012" spans="1:40">
      <c r="A3012" s="10"/>
      <c r="B3012" s="10" t="s">
        <v>11486</v>
      </c>
      <c r="C3012" s="10"/>
      <c r="D3012" s="10" t="s">
        <v>11487</v>
      </c>
      <c r="E3012" s="10" t="s">
        <v>92</v>
      </c>
      <c r="F3012" s="10" t="s">
        <v>184</v>
      </c>
      <c r="G3012" s="10" t="s">
        <v>1146</v>
      </c>
      <c r="H3012" s="10" t="s">
        <v>11488</v>
      </c>
      <c r="I3012" s="10" t="s">
        <v>368</v>
      </c>
      <c r="J3012" s="10" t="s">
        <v>97</v>
      </c>
      <c r="K3012" s="10" t="s">
        <v>98</v>
      </c>
      <c r="L3012" s="11">
        <v>139608</v>
      </c>
      <c r="M3012" s="11">
        <v>249300</v>
      </c>
      <c r="N3012" s="11">
        <v>139608</v>
      </c>
      <c r="O3012" s="10" t="s">
        <v>131</v>
      </c>
      <c r="P3012" s="11">
        <v>46.87</v>
      </c>
      <c r="Q3012" s="11">
        <v>0</v>
      </c>
      <c r="R3012" s="10"/>
      <c r="S3012" s="10"/>
      <c r="T3012" s="10" t="s">
        <v>101</v>
      </c>
      <c r="U3012" s="10"/>
      <c r="V3012" s="10"/>
      <c r="W3012" s="10" t="s">
        <v>113</v>
      </c>
      <c r="X3012" s="10" t="s">
        <v>11489</v>
      </c>
      <c r="Y3012" s="10" t="s">
        <v>560</v>
      </c>
      <c r="Z3012" s="11">
        <v>6</v>
      </c>
      <c r="AA3012" s="11">
        <v>3</v>
      </c>
      <c r="AB3012" s="10" t="s">
        <v>100</v>
      </c>
      <c r="AC3012" s="10"/>
      <c r="AD3012" s="10"/>
      <c r="AE3012" s="10"/>
      <c r="AF3012" s="10" t="s">
        <v>104</v>
      </c>
      <c r="AG3012" s="11"/>
      <c r="AH3012" s="11"/>
      <c r="AI3012" s="11"/>
      <c r="AJ3012" s="10"/>
      <c r="AK3012" s="12">
        <v>45800.4166666667</v>
      </c>
      <c r="AL3012" s="10" t="s">
        <v>11490</v>
      </c>
      <c r="AM3012">
        <f t="shared" si="61"/>
        <v>3</v>
      </c>
      <c r="AN3012" t="s">
        <v>106</v>
      </c>
    </row>
    <row r="3013" spans="1:40">
      <c r="A3013" s="10"/>
      <c r="B3013" s="10" t="s">
        <v>11491</v>
      </c>
      <c r="C3013" s="10"/>
      <c r="D3013" s="10" t="s">
        <v>11492</v>
      </c>
      <c r="E3013" s="10" t="s">
        <v>92</v>
      </c>
      <c r="F3013" s="10" t="s">
        <v>438</v>
      </c>
      <c r="G3013" s="10" t="s">
        <v>439</v>
      </c>
      <c r="H3013" s="10" t="s">
        <v>11493</v>
      </c>
      <c r="I3013" s="10" t="s">
        <v>257</v>
      </c>
      <c r="J3013" s="10" t="s">
        <v>97</v>
      </c>
      <c r="K3013" s="10" t="s">
        <v>98</v>
      </c>
      <c r="L3013" s="11">
        <v>193969</v>
      </c>
      <c r="M3013" s="11">
        <v>277098</v>
      </c>
      <c r="N3013" s="11">
        <v>801969</v>
      </c>
      <c r="O3013" s="10" t="s">
        <v>131</v>
      </c>
      <c r="P3013" s="11">
        <v>101.65</v>
      </c>
      <c r="Q3013" s="11">
        <v>0</v>
      </c>
      <c r="R3013" s="10"/>
      <c r="S3013" s="10"/>
      <c r="T3013" s="10" t="s">
        <v>100</v>
      </c>
      <c r="U3013" s="10"/>
      <c r="V3013" s="10"/>
      <c r="W3013" s="10" t="s">
        <v>113</v>
      </c>
      <c r="X3013" s="10"/>
      <c r="Y3013" s="10" t="s">
        <v>131</v>
      </c>
      <c r="Z3013" s="11">
        <v>26</v>
      </c>
      <c r="AA3013" s="11">
        <v>1</v>
      </c>
      <c r="AB3013" s="10" t="s">
        <v>100</v>
      </c>
      <c r="AC3013" s="10"/>
      <c r="AD3013" s="10"/>
      <c r="AE3013" s="10"/>
      <c r="AF3013" s="10" t="s">
        <v>104</v>
      </c>
      <c r="AG3013" s="11"/>
      <c r="AH3013" s="11"/>
      <c r="AI3013" s="11"/>
      <c r="AJ3013" s="10"/>
      <c r="AK3013" s="12">
        <v>45818.4327546296</v>
      </c>
      <c r="AL3013" s="10" t="s">
        <v>11494</v>
      </c>
      <c r="AM3013">
        <f t="shared" si="61"/>
        <v>3</v>
      </c>
      <c r="AN3013" t="s">
        <v>106</v>
      </c>
    </row>
    <row r="3014" spans="1:40">
      <c r="A3014" s="10"/>
      <c r="B3014" s="10" t="s">
        <v>11495</v>
      </c>
      <c r="C3014" s="10"/>
      <c r="D3014" s="10" t="s">
        <v>11496</v>
      </c>
      <c r="E3014" s="10" t="s">
        <v>92</v>
      </c>
      <c r="F3014" s="10" t="s">
        <v>438</v>
      </c>
      <c r="G3014" s="10" t="s">
        <v>439</v>
      </c>
      <c r="H3014" s="10" t="s">
        <v>11497</v>
      </c>
      <c r="I3014" s="10" t="s">
        <v>257</v>
      </c>
      <c r="J3014" s="10" t="s">
        <v>97</v>
      </c>
      <c r="K3014" s="10" t="s">
        <v>98</v>
      </c>
      <c r="L3014" s="11">
        <v>70260</v>
      </c>
      <c r="M3014" s="11">
        <v>100371</v>
      </c>
      <c r="N3014" s="11">
        <v>220760</v>
      </c>
      <c r="O3014" s="10" t="s">
        <v>131</v>
      </c>
      <c r="P3014" s="11">
        <v>39.07</v>
      </c>
      <c r="Q3014" s="11">
        <v>0</v>
      </c>
      <c r="R3014" s="10"/>
      <c r="S3014" s="10"/>
      <c r="T3014" s="10" t="s">
        <v>100</v>
      </c>
      <c r="U3014" s="10"/>
      <c r="V3014" s="10"/>
      <c r="W3014" s="10" t="s">
        <v>113</v>
      </c>
      <c r="X3014" s="10"/>
      <c r="Y3014" s="10" t="s">
        <v>131</v>
      </c>
      <c r="Z3014" s="11">
        <v>26</v>
      </c>
      <c r="AA3014" s="11">
        <v>1</v>
      </c>
      <c r="AB3014" s="10" t="s">
        <v>100</v>
      </c>
      <c r="AC3014" s="10"/>
      <c r="AD3014" s="10"/>
      <c r="AE3014" s="10"/>
      <c r="AF3014" s="10" t="s">
        <v>104</v>
      </c>
      <c r="AG3014" s="11"/>
      <c r="AH3014" s="11"/>
      <c r="AI3014" s="11"/>
      <c r="AJ3014" s="10"/>
      <c r="AK3014" s="12">
        <v>45818.4540162037</v>
      </c>
      <c r="AL3014" s="10" t="s">
        <v>11498</v>
      </c>
      <c r="AM3014">
        <f t="shared" si="61"/>
        <v>10</v>
      </c>
      <c r="AN3014" t="s">
        <v>378</v>
      </c>
    </row>
    <row r="3015" spans="1:40">
      <c r="A3015" s="10"/>
      <c r="B3015" s="10" t="s">
        <v>11499</v>
      </c>
      <c r="C3015" s="10"/>
      <c r="D3015" s="10" t="s">
        <v>11500</v>
      </c>
      <c r="E3015" s="10" t="s">
        <v>92</v>
      </c>
      <c r="F3015" s="10" t="s">
        <v>184</v>
      </c>
      <c r="G3015" s="10" t="s">
        <v>467</v>
      </c>
      <c r="H3015" s="10" t="s">
        <v>11501</v>
      </c>
      <c r="I3015" s="10" t="s">
        <v>368</v>
      </c>
      <c r="J3015" s="10" t="s">
        <v>97</v>
      </c>
      <c r="K3015" s="10" t="s">
        <v>98</v>
      </c>
      <c r="L3015" s="11">
        <v>3056424</v>
      </c>
      <c r="M3015" s="11">
        <v>5457900</v>
      </c>
      <c r="N3015" s="11">
        <v>5016424</v>
      </c>
      <c r="O3015" s="10" t="s">
        <v>295</v>
      </c>
      <c r="P3015" s="11">
        <v>5085.97</v>
      </c>
      <c r="Q3015" s="11">
        <v>5659.27</v>
      </c>
      <c r="R3015" s="10"/>
      <c r="S3015" s="10"/>
      <c r="T3015" s="10" t="s">
        <v>100</v>
      </c>
      <c r="U3015" s="10"/>
      <c r="V3015" s="10"/>
      <c r="W3015" s="10" t="s">
        <v>100</v>
      </c>
      <c r="X3015" s="10"/>
      <c r="Y3015" s="10" t="s">
        <v>656</v>
      </c>
      <c r="Z3015" s="11">
        <v>0</v>
      </c>
      <c r="AA3015" s="11">
        <v>0</v>
      </c>
      <c r="AB3015" s="10" t="s">
        <v>100</v>
      </c>
      <c r="AC3015" s="10"/>
      <c r="AD3015" s="10"/>
      <c r="AE3015" s="10"/>
      <c r="AF3015" s="10"/>
      <c r="AG3015" s="11"/>
      <c r="AH3015" s="11"/>
      <c r="AI3015" s="11"/>
      <c r="AJ3015" s="10"/>
      <c r="AK3015" s="12">
        <v>45800.4516550926</v>
      </c>
      <c r="AL3015" s="10" t="s">
        <v>11502</v>
      </c>
      <c r="AM3015">
        <f t="shared" si="61"/>
        <v>12</v>
      </c>
      <c r="AN3015" t="s">
        <v>378</v>
      </c>
    </row>
    <row r="3016" spans="1:40">
      <c r="A3016" s="10"/>
      <c r="B3016" s="10" t="s">
        <v>11503</v>
      </c>
      <c r="C3016" s="10"/>
      <c r="D3016" s="10" t="s">
        <v>11504</v>
      </c>
      <c r="E3016" s="10" t="s">
        <v>92</v>
      </c>
      <c r="F3016" s="10" t="s">
        <v>184</v>
      </c>
      <c r="G3016" s="10" t="s">
        <v>432</v>
      </c>
      <c r="H3016" s="10" t="s">
        <v>11505</v>
      </c>
      <c r="I3016" s="10" t="s">
        <v>257</v>
      </c>
      <c r="J3016" s="10" t="s">
        <v>97</v>
      </c>
      <c r="K3016" s="10" t="s">
        <v>792</v>
      </c>
      <c r="L3016" s="11">
        <v>12750000</v>
      </c>
      <c r="M3016" s="11">
        <v>18209300</v>
      </c>
      <c r="N3016" s="11">
        <v>15550000</v>
      </c>
      <c r="O3016" s="10" t="s">
        <v>295</v>
      </c>
      <c r="P3016" s="11">
        <v>11180.84</v>
      </c>
      <c r="Q3016" s="11">
        <v>14496.5</v>
      </c>
      <c r="R3016" s="10"/>
      <c r="S3016" s="10"/>
      <c r="T3016" s="10" t="s">
        <v>101</v>
      </c>
      <c r="U3016" s="10"/>
      <c r="V3016" s="10"/>
      <c r="W3016" s="10" t="s">
        <v>113</v>
      </c>
      <c r="X3016" s="10"/>
      <c r="Y3016" s="10" t="s">
        <v>656</v>
      </c>
      <c r="Z3016" s="11">
        <v>0</v>
      </c>
      <c r="AA3016" s="11">
        <v>3</v>
      </c>
      <c r="AB3016" s="10" t="s">
        <v>100</v>
      </c>
      <c r="AC3016" s="10"/>
      <c r="AD3016" s="10" t="s">
        <v>156</v>
      </c>
      <c r="AE3016" s="10"/>
      <c r="AF3016" s="10"/>
      <c r="AG3016" s="11"/>
      <c r="AH3016" s="11"/>
      <c r="AI3016" s="11"/>
      <c r="AJ3016" s="10"/>
      <c r="AK3016" s="12">
        <v>45804.4305324074</v>
      </c>
      <c r="AL3016" s="10" t="s">
        <v>11506</v>
      </c>
      <c r="AM3016">
        <f t="shared" si="61"/>
        <v>11</v>
      </c>
      <c r="AN3016" t="s">
        <v>378</v>
      </c>
    </row>
    <row r="3017" spans="1:40">
      <c r="A3017" s="10"/>
      <c r="B3017" s="10" t="s">
        <v>11507</v>
      </c>
      <c r="C3017" s="10"/>
      <c r="D3017" s="10" t="s">
        <v>11508</v>
      </c>
      <c r="E3017" s="10" t="s">
        <v>92</v>
      </c>
      <c r="F3017" s="10" t="s">
        <v>109</v>
      </c>
      <c r="G3017" s="10" t="s">
        <v>110</v>
      </c>
      <c r="H3017" s="10" t="s">
        <v>11509</v>
      </c>
      <c r="I3017" s="10" t="s">
        <v>96</v>
      </c>
      <c r="J3017" s="10" t="s">
        <v>97</v>
      </c>
      <c r="K3017" s="10" t="s">
        <v>98</v>
      </c>
      <c r="L3017" s="11">
        <v>326274</v>
      </c>
      <c r="M3017" s="11">
        <v>582632</v>
      </c>
      <c r="N3017" s="11">
        <v>326274</v>
      </c>
      <c r="O3017" s="10" t="s">
        <v>99</v>
      </c>
      <c r="P3017" s="11">
        <v>100.35</v>
      </c>
      <c r="Q3017" s="11">
        <v>0</v>
      </c>
      <c r="R3017" s="10"/>
      <c r="S3017" s="10"/>
      <c r="T3017" s="10" t="s">
        <v>101</v>
      </c>
      <c r="U3017" s="10"/>
      <c r="V3017" s="10" t="s">
        <v>6151</v>
      </c>
      <c r="W3017" s="10" t="s">
        <v>100</v>
      </c>
      <c r="X3017" s="10" t="s">
        <v>3249</v>
      </c>
      <c r="Y3017" s="10" t="s">
        <v>102</v>
      </c>
      <c r="Z3017" s="11">
        <v>7</v>
      </c>
      <c r="AA3017" s="11">
        <v>4</v>
      </c>
      <c r="AB3017" s="10" t="s">
        <v>100</v>
      </c>
      <c r="AC3017" s="10"/>
      <c r="AD3017" s="10"/>
      <c r="AE3017" s="10"/>
      <c r="AF3017" s="10" t="s">
        <v>115</v>
      </c>
      <c r="AG3017" s="11"/>
      <c r="AH3017" s="11"/>
      <c r="AI3017" s="11"/>
      <c r="AJ3017" s="10"/>
      <c r="AK3017" s="12">
        <v>45831.0798611111</v>
      </c>
      <c r="AL3017" s="10" t="s">
        <v>11510</v>
      </c>
      <c r="AM3017">
        <f t="shared" si="61"/>
        <v>3</v>
      </c>
      <c r="AN3017" t="s">
        <v>106</v>
      </c>
    </row>
    <row r="3018" spans="1:40">
      <c r="A3018" s="10"/>
      <c r="B3018" s="10" t="s">
        <v>11511</v>
      </c>
      <c r="C3018" s="10"/>
      <c r="D3018" s="10" t="s">
        <v>11512</v>
      </c>
      <c r="E3018" s="10" t="s">
        <v>92</v>
      </c>
      <c r="F3018" s="10" t="s">
        <v>93</v>
      </c>
      <c r="G3018" s="10" t="s">
        <v>289</v>
      </c>
      <c r="H3018" s="10" t="s">
        <v>11513</v>
      </c>
      <c r="I3018" s="10" t="s">
        <v>368</v>
      </c>
      <c r="J3018" s="10" t="s">
        <v>97</v>
      </c>
      <c r="K3018" s="10" t="s">
        <v>98</v>
      </c>
      <c r="L3018" s="11">
        <v>650000</v>
      </c>
      <c r="M3018" s="11">
        <v>1012105</v>
      </c>
      <c r="N3018" s="11">
        <v>770000</v>
      </c>
      <c r="O3018" s="10" t="s">
        <v>99</v>
      </c>
      <c r="P3018" s="11">
        <v>102.51</v>
      </c>
      <c r="Q3018" s="11">
        <v>0</v>
      </c>
      <c r="R3018" s="10"/>
      <c r="S3018" s="10"/>
      <c r="T3018" s="10" t="s">
        <v>100</v>
      </c>
      <c r="U3018" s="10"/>
      <c r="V3018" s="10"/>
      <c r="W3018" s="10" t="s">
        <v>101</v>
      </c>
      <c r="X3018" s="10"/>
      <c r="Y3018" s="10" t="s">
        <v>123</v>
      </c>
      <c r="Z3018" s="11">
        <v>6</v>
      </c>
      <c r="AA3018" s="11">
        <v>1</v>
      </c>
      <c r="AB3018" s="10" t="s">
        <v>100</v>
      </c>
      <c r="AC3018" s="10"/>
      <c r="AD3018" s="10"/>
      <c r="AE3018" s="10"/>
      <c r="AF3018" s="10"/>
      <c r="AG3018" s="11"/>
      <c r="AH3018" s="11"/>
      <c r="AI3018" s="11"/>
      <c r="AJ3018" s="10"/>
      <c r="AK3018" s="12">
        <v>45805.4694444444</v>
      </c>
      <c r="AL3018" s="10" t="s">
        <v>11514</v>
      </c>
      <c r="AM3018">
        <f t="shared" si="61"/>
        <v>3</v>
      </c>
      <c r="AN3018" t="s">
        <v>106</v>
      </c>
    </row>
    <row r="3019" spans="1:40">
      <c r="A3019" s="10"/>
      <c r="B3019" s="10" t="s">
        <v>11515</v>
      </c>
      <c r="C3019" s="10"/>
      <c r="D3019" s="10" t="s">
        <v>11516</v>
      </c>
      <c r="E3019" s="10" t="s">
        <v>92</v>
      </c>
      <c r="F3019" s="10" t="s">
        <v>120</v>
      </c>
      <c r="G3019" s="10" t="s">
        <v>135</v>
      </c>
      <c r="H3019" s="10" t="s">
        <v>11517</v>
      </c>
      <c r="I3019" s="10" t="s">
        <v>96</v>
      </c>
      <c r="J3019" s="10" t="s">
        <v>97</v>
      </c>
      <c r="K3019" s="10" t="s">
        <v>98</v>
      </c>
      <c r="L3019" s="11">
        <v>556776</v>
      </c>
      <c r="M3019" s="11">
        <v>773300</v>
      </c>
      <c r="N3019" s="11">
        <v>652776</v>
      </c>
      <c r="O3019" s="10" t="s">
        <v>99</v>
      </c>
      <c r="P3019" s="11">
        <v>115.78</v>
      </c>
      <c r="Q3019" s="11">
        <v>0</v>
      </c>
      <c r="R3019" s="10"/>
      <c r="S3019" s="10"/>
      <c r="T3019" s="10" t="s">
        <v>101</v>
      </c>
      <c r="U3019" s="10" t="s">
        <v>258</v>
      </c>
      <c r="V3019" s="10"/>
      <c r="W3019" s="10" t="s">
        <v>101</v>
      </c>
      <c r="X3019" s="10"/>
      <c r="Y3019" s="10" t="s">
        <v>102</v>
      </c>
      <c r="Z3019" s="11">
        <v>7</v>
      </c>
      <c r="AA3019" s="11">
        <v>7</v>
      </c>
      <c r="AB3019" s="10" t="s">
        <v>100</v>
      </c>
      <c r="AC3019" s="10"/>
      <c r="AD3019" s="10"/>
      <c r="AE3019" s="10"/>
      <c r="AF3019" s="10" t="s">
        <v>280</v>
      </c>
      <c r="AG3019" s="11"/>
      <c r="AH3019" s="11"/>
      <c r="AI3019" s="11"/>
      <c r="AJ3019" s="10"/>
      <c r="AK3019" s="12">
        <v>45793.6790277778</v>
      </c>
      <c r="AL3019" s="10" t="s">
        <v>11518</v>
      </c>
      <c r="AM3019">
        <f t="shared" si="61"/>
        <v>3</v>
      </c>
      <c r="AN3019" t="s">
        <v>106</v>
      </c>
    </row>
    <row r="3020" spans="1:40">
      <c r="A3020" s="10"/>
      <c r="B3020" s="10" t="s">
        <v>11519</v>
      </c>
      <c r="C3020" s="10"/>
      <c r="D3020" s="10" t="s">
        <v>11520</v>
      </c>
      <c r="E3020" s="10" t="s">
        <v>92</v>
      </c>
      <c r="F3020" s="10" t="s">
        <v>222</v>
      </c>
      <c r="G3020" s="10" t="s">
        <v>256</v>
      </c>
      <c r="H3020" s="10" t="s">
        <v>11521</v>
      </c>
      <c r="I3020" s="10" t="s">
        <v>368</v>
      </c>
      <c r="J3020" s="10" t="s">
        <v>97</v>
      </c>
      <c r="K3020" s="10" t="s">
        <v>98</v>
      </c>
      <c r="L3020" s="11">
        <v>1025083</v>
      </c>
      <c r="M3020" s="11">
        <v>1418800</v>
      </c>
      <c r="N3020" s="11">
        <v>1025083</v>
      </c>
      <c r="O3020" s="10" t="s">
        <v>99</v>
      </c>
      <c r="P3020" s="11">
        <v>167.94</v>
      </c>
      <c r="Q3020" s="11">
        <v>0</v>
      </c>
      <c r="R3020" s="10"/>
      <c r="S3020" s="10"/>
      <c r="T3020" s="10" t="s">
        <v>100</v>
      </c>
      <c r="U3020" s="10" t="s">
        <v>258</v>
      </c>
      <c r="V3020" s="10" t="s">
        <v>5905</v>
      </c>
      <c r="W3020" s="10" t="s">
        <v>101</v>
      </c>
      <c r="X3020" s="10" t="s">
        <v>454</v>
      </c>
      <c r="Y3020" s="10" t="s">
        <v>102</v>
      </c>
      <c r="Z3020" s="11">
        <v>11</v>
      </c>
      <c r="AA3020" s="11">
        <v>10</v>
      </c>
      <c r="AB3020" s="10" t="s">
        <v>100</v>
      </c>
      <c r="AC3020" s="10"/>
      <c r="AD3020" s="10"/>
      <c r="AE3020" s="10" t="s">
        <v>566</v>
      </c>
      <c r="AF3020" s="10" t="s">
        <v>104</v>
      </c>
      <c r="AG3020" s="11"/>
      <c r="AH3020" s="11"/>
      <c r="AI3020" s="11"/>
      <c r="AJ3020" s="10"/>
      <c r="AK3020" s="12">
        <v>45793.416712963</v>
      </c>
      <c r="AL3020" s="10" t="s">
        <v>11522</v>
      </c>
      <c r="AM3020">
        <f t="shared" ref="AM3020:AM3083" si="62">LEN(B3020)</f>
        <v>3</v>
      </c>
      <c r="AN3020" t="s">
        <v>106</v>
      </c>
    </row>
    <row r="3021" spans="1:40">
      <c r="A3021" s="10"/>
      <c r="B3021" s="10" t="s">
        <v>11523</v>
      </c>
      <c r="C3021" s="10"/>
      <c r="D3021" s="10" t="s">
        <v>11524</v>
      </c>
      <c r="E3021" s="10" t="s">
        <v>92</v>
      </c>
      <c r="F3021" s="10" t="s">
        <v>93</v>
      </c>
      <c r="G3021" s="10" t="s">
        <v>289</v>
      </c>
      <c r="H3021" s="10" t="s">
        <v>11525</v>
      </c>
      <c r="I3021" s="10" t="s">
        <v>368</v>
      </c>
      <c r="J3021" s="10" t="s">
        <v>97</v>
      </c>
      <c r="K3021" s="10" t="s">
        <v>98</v>
      </c>
      <c r="L3021" s="11">
        <v>1668800</v>
      </c>
      <c r="M3021" s="11">
        <v>2607500</v>
      </c>
      <c r="N3021" s="11">
        <v>1758800</v>
      </c>
      <c r="O3021" s="10" t="s">
        <v>99</v>
      </c>
      <c r="P3021" s="11">
        <v>128.67</v>
      </c>
      <c r="Q3021" s="11">
        <v>0</v>
      </c>
      <c r="R3021" s="10"/>
      <c r="S3021" s="10"/>
      <c r="T3021" s="10" t="s">
        <v>100</v>
      </c>
      <c r="U3021" s="10"/>
      <c r="V3021" s="10"/>
      <c r="W3021" s="10" t="s">
        <v>101</v>
      </c>
      <c r="X3021" s="10"/>
      <c r="Y3021" s="10" t="s">
        <v>123</v>
      </c>
      <c r="Z3021" s="11">
        <v>0</v>
      </c>
      <c r="AA3021" s="11">
        <v>18</v>
      </c>
      <c r="AB3021" s="10" t="s">
        <v>100</v>
      </c>
      <c r="AC3021" s="10"/>
      <c r="AD3021" s="10"/>
      <c r="AE3021" s="10"/>
      <c r="AF3021" s="10"/>
      <c r="AG3021" s="11"/>
      <c r="AH3021" s="11"/>
      <c r="AI3021" s="11"/>
      <c r="AJ3021" s="10"/>
      <c r="AK3021" s="12">
        <v>45784.4185532407</v>
      </c>
      <c r="AL3021" s="10" t="s">
        <v>11526</v>
      </c>
      <c r="AM3021">
        <f t="shared" si="62"/>
        <v>3</v>
      </c>
      <c r="AN3021" t="s">
        <v>106</v>
      </c>
    </row>
    <row r="3022" spans="1:40">
      <c r="A3022" s="10"/>
      <c r="B3022" s="10" t="s">
        <v>11527</v>
      </c>
      <c r="C3022" s="10"/>
      <c r="D3022" s="10" t="s">
        <v>11528</v>
      </c>
      <c r="E3022" s="10" t="s">
        <v>92</v>
      </c>
      <c r="F3022" s="10" t="s">
        <v>334</v>
      </c>
      <c r="G3022" s="10" t="s">
        <v>594</v>
      </c>
      <c r="H3022" s="10" t="s">
        <v>11529</v>
      </c>
      <c r="I3022" s="10" t="s">
        <v>368</v>
      </c>
      <c r="J3022" s="10" t="s">
        <v>97</v>
      </c>
      <c r="K3022" s="10" t="s">
        <v>98</v>
      </c>
      <c r="L3022" s="11">
        <v>386240</v>
      </c>
      <c r="M3022" s="11">
        <v>603500</v>
      </c>
      <c r="N3022" s="11">
        <v>416240</v>
      </c>
      <c r="O3022" s="10" t="s">
        <v>99</v>
      </c>
      <c r="P3022" s="11">
        <v>108.57</v>
      </c>
      <c r="Q3022" s="11">
        <v>0</v>
      </c>
      <c r="R3022" s="10"/>
      <c r="S3022" s="10"/>
      <c r="T3022" s="10" t="s">
        <v>100</v>
      </c>
      <c r="U3022" s="10"/>
      <c r="V3022" s="10"/>
      <c r="W3022" s="10" t="s">
        <v>101</v>
      </c>
      <c r="X3022" s="10"/>
      <c r="Y3022" s="10" t="s">
        <v>102</v>
      </c>
      <c r="Z3022" s="11">
        <v>18</v>
      </c>
      <c r="AA3022" s="11">
        <v>7</v>
      </c>
      <c r="AB3022" s="10" t="s">
        <v>100</v>
      </c>
      <c r="AC3022" s="10"/>
      <c r="AD3022" s="10"/>
      <c r="AE3022" s="10"/>
      <c r="AF3022" s="10"/>
      <c r="AG3022" s="11"/>
      <c r="AH3022" s="11"/>
      <c r="AI3022" s="11"/>
      <c r="AJ3022" s="10"/>
      <c r="AK3022" s="12">
        <v>45800.4233333333</v>
      </c>
      <c r="AL3022" s="10" t="s">
        <v>11530</v>
      </c>
      <c r="AM3022">
        <f t="shared" si="62"/>
        <v>3</v>
      </c>
      <c r="AN3022" t="s">
        <v>106</v>
      </c>
    </row>
    <row r="3023" spans="1:40">
      <c r="A3023" s="10"/>
      <c r="B3023" s="10" t="s">
        <v>4006</v>
      </c>
      <c r="C3023" s="10"/>
      <c r="D3023" s="10" t="s">
        <v>11531</v>
      </c>
      <c r="E3023" s="10" t="s">
        <v>92</v>
      </c>
      <c r="F3023" s="10" t="s">
        <v>128</v>
      </c>
      <c r="G3023" s="10" t="s">
        <v>129</v>
      </c>
      <c r="H3023" s="10" t="s">
        <v>11532</v>
      </c>
      <c r="I3023" s="10" t="s">
        <v>368</v>
      </c>
      <c r="J3023" s="10" t="s">
        <v>97</v>
      </c>
      <c r="K3023" s="10" t="s">
        <v>98</v>
      </c>
      <c r="L3023" s="11">
        <v>408721</v>
      </c>
      <c r="M3023" s="11">
        <v>686925</v>
      </c>
      <c r="N3023" s="11">
        <v>438721</v>
      </c>
      <c r="O3023" s="10" t="s">
        <v>99</v>
      </c>
      <c r="P3023" s="11">
        <v>127.61</v>
      </c>
      <c r="Q3023" s="11">
        <v>0</v>
      </c>
      <c r="R3023" s="10"/>
      <c r="S3023" s="10"/>
      <c r="T3023" s="10" t="s">
        <v>101</v>
      </c>
      <c r="U3023" s="10"/>
      <c r="V3023" s="10"/>
      <c r="W3023" s="10" t="s">
        <v>113</v>
      </c>
      <c r="X3023" s="10"/>
      <c r="Y3023" s="10"/>
      <c r="Z3023" s="11">
        <v>26</v>
      </c>
      <c r="AA3023" s="11">
        <v>9</v>
      </c>
      <c r="AB3023" s="10" t="s">
        <v>100</v>
      </c>
      <c r="AC3023" s="10"/>
      <c r="AD3023" s="10"/>
      <c r="AE3023" s="10"/>
      <c r="AF3023" s="10"/>
      <c r="AG3023" s="11"/>
      <c r="AH3023" s="11"/>
      <c r="AI3023" s="11"/>
      <c r="AJ3023" s="10"/>
      <c r="AK3023" s="12">
        <v>45801.4269328704</v>
      </c>
      <c r="AL3023" s="10" t="s">
        <v>11533</v>
      </c>
      <c r="AM3023">
        <f t="shared" si="62"/>
        <v>2</v>
      </c>
      <c r="AN3023" t="s">
        <v>106</v>
      </c>
    </row>
    <row r="3024" spans="1:40">
      <c r="A3024" s="10"/>
      <c r="B3024" s="10" t="s">
        <v>11534</v>
      </c>
      <c r="C3024" s="10"/>
      <c r="D3024" s="10" t="s">
        <v>11535</v>
      </c>
      <c r="E3024" s="10" t="s">
        <v>92</v>
      </c>
      <c r="F3024" s="10" t="s">
        <v>305</v>
      </c>
      <c r="G3024" s="10" t="s">
        <v>306</v>
      </c>
      <c r="H3024" s="10" t="s">
        <v>11536</v>
      </c>
      <c r="I3024" s="10" t="s">
        <v>257</v>
      </c>
      <c r="J3024" s="10" t="s">
        <v>97</v>
      </c>
      <c r="K3024" s="10" t="s">
        <v>98</v>
      </c>
      <c r="L3024" s="11">
        <v>416960</v>
      </c>
      <c r="M3024" s="11">
        <v>521200</v>
      </c>
      <c r="N3024" s="11">
        <v>436960</v>
      </c>
      <c r="O3024" s="10" t="s">
        <v>131</v>
      </c>
      <c r="P3024" s="11">
        <v>82.42</v>
      </c>
      <c r="Q3024" s="11">
        <v>0</v>
      </c>
      <c r="R3024" s="10"/>
      <c r="S3024" s="10"/>
      <c r="T3024" s="10" t="s">
        <v>101</v>
      </c>
      <c r="U3024" s="10"/>
      <c r="V3024" s="10"/>
      <c r="W3024" s="10" t="s">
        <v>101</v>
      </c>
      <c r="X3024" s="10"/>
      <c r="Y3024" s="10" t="s">
        <v>131</v>
      </c>
      <c r="Z3024" s="11">
        <v>18</v>
      </c>
      <c r="AA3024" s="11">
        <v>3</v>
      </c>
      <c r="AB3024" s="10" t="s">
        <v>100</v>
      </c>
      <c r="AC3024" s="10"/>
      <c r="AD3024" s="10" t="s">
        <v>156</v>
      </c>
      <c r="AE3024" s="10" t="s">
        <v>487</v>
      </c>
      <c r="AF3024" s="10"/>
      <c r="AG3024" s="11"/>
      <c r="AH3024" s="11"/>
      <c r="AI3024" s="11"/>
      <c r="AJ3024" s="10"/>
      <c r="AK3024" s="12">
        <v>45818.4258796296</v>
      </c>
      <c r="AL3024" s="10" t="s">
        <v>11537</v>
      </c>
      <c r="AM3024">
        <f t="shared" si="62"/>
        <v>3</v>
      </c>
      <c r="AN3024" t="s">
        <v>106</v>
      </c>
    </row>
    <row r="3025" spans="1:40">
      <c r="A3025" s="10"/>
      <c r="B3025" s="10" t="s">
        <v>11538</v>
      </c>
      <c r="C3025" s="10"/>
      <c r="D3025" s="10" t="s">
        <v>11539</v>
      </c>
      <c r="E3025" s="10" t="s">
        <v>92</v>
      </c>
      <c r="F3025" s="10" t="s">
        <v>305</v>
      </c>
      <c r="G3025" s="10" t="s">
        <v>306</v>
      </c>
      <c r="H3025" s="10" t="s">
        <v>11540</v>
      </c>
      <c r="I3025" s="10" t="s">
        <v>257</v>
      </c>
      <c r="J3025" s="10" t="s">
        <v>97</v>
      </c>
      <c r="K3025" s="10" t="s">
        <v>98</v>
      </c>
      <c r="L3025" s="11">
        <v>286160</v>
      </c>
      <c r="M3025" s="11">
        <v>357700</v>
      </c>
      <c r="N3025" s="11">
        <v>290160</v>
      </c>
      <c r="O3025" s="10" t="s">
        <v>131</v>
      </c>
      <c r="P3025" s="11">
        <v>56.56</v>
      </c>
      <c r="Q3025" s="11">
        <v>0</v>
      </c>
      <c r="R3025" s="10"/>
      <c r="S3025" s="10"/>
      <c r="T3025" s="10" t="s">
        <v>101</v>
      </c>
      <c r="U3025" s="10"/>
      <c r="V3025" s="10"/>
      <c r="W3025" s="10" t="s">
        <v>101</v>
      </c>
      <c r="X3025" s="10"/>
      <c r="Y3025" s="10" t="s">
        <v>131</v>
      </c>
      <c r="Z3025" s="11">
        <v>18</v>
      </c>
      <c r="AA3025" s="11">
        <v>3</v>
      </c>
      <c r="AB3025" s="10" t="s">
        <v>100</v>
      </c>
      <c r="AC3025" s="10"/>
      <c r="AD3025" s="10" t="s">
        <v>156</v>
      </c>
      <c r="AE3025" s="10" t="s">
        <v>487</v>
      </c>
      <c r="AF3025" s="10"/>
      <c r="AG3025" s="11"/>
      <c r="AH3025" s="11"/>
      <c r="AI3025" s="11"/>
      <c r="AJ3025" s="10"/>
      <c r="AK3025" s="12">
        <v>45818.4203472222</v>
      </c>
      <c r="AL3025" s="10" t="s">
        <v>11541</v>
      </c>
      <c r="AM3025">
        <f t="shared" si="62"/>
        <v>3</v>
      </c>
      <c r="AN3025" t="s">
        <v>106</v>
      </c>
    </row>
    <row r="3026" spans="1:40">
      <c r="A3026" s="10"/>
      <c r="B3026" s="10" t="s">
        <v>11542</v>
      </c>
      <c r="C3026" s="10"/>
      <c r="D3026" s="10" t="s">
        <v>11543</v>
      </c>
      <c r="E3026" s="10" t="s">
        <v>92</v>
      </c>
      <c r="F3026" s="10" t="s">
        <v>93</v>
      </c>
      <c r="G3026" s="10" t="s">
        <v>289</v>
      </c>
      <c r="H3026" s="10" t="s">
        <v>11544</v>
      </c>
      <c r="I3026" s="10" t="s">
        <v>368</v>
      </c>
      <c r="J3026" s="10" t="s">
        <v>97</v>
      </c>
      <c r="K3026" s="10" t="s">
        <v>98</v>
      </c>
      <c r="L3026" s="11">
        <v>32704</v>
      </c>
      <c r="M3026" s="11">
        <v>51100</v>
      </c>
      <c r="N3026" s="11">
        <v>32704</v>
      </c>
      <c r="O3026" s="10" t="s">
        <v>307</v>
      </c>
      <c r="P3026" s="11"/>
      <c r="Q3026" s="11"/>
      <c r="R3026" s="10"/>
      <c r="S3026" s="10"/>
      <c r="T3026" s="10" t="s">
        <v>100</v>
      </c>
      <c r="U3026" s="10"/>
      <c r="V3026" s="10"/>
      <c r="W3026" s="10" t="s">
        <v>101</v>
      </c>
      <c r="X3026" s="10"/>
      <c r="Y3026" s="10" t="s">
        <v>930</v>
      </c>
      <c r="Z3026" s="11">
        <v>1</v>
      </c>
      <c r="AA3026" s="11">
        <v>0</v>
      </c>
      <c r="AB3026" s="10" t="s">
        <v>100</v>
      </c>
      <c r="AC3026" s="10" t="s">
        <v>11545</v>
      </c>
      <c r="AD3026" s="10"/>
      <c r="AE3026" s="10" t="s">
        <v>11546</v>
      </c>
      <c r="AF3026" s="10"/>
      <c r="AG3026" s="11"/>
      <c r="AH3026" s="11"/>
      <c r="AI3026" s="11"/>
      <c r="AJ3026" s="10"/>
      <c r="AK3026" s="12">
        <v>45804.4166666667</v>
      </c>
      <c r="AL3026" s="10" t="s">
        <v>11547</v>
      </c>
      <c r="AM3026">
        <f t="shared" si="62"/>
        <v>2</v>
      </c>
      <c r="AN3026" t="s">
        <v>106</v>
      </c>
    </row>
    <row r="3027" spans="1:40">
      <c r="A3027" s="10"/>
      <c r="B3027" s="10" t="s">
        <v>11548</v>
      </c>
      <c r="C3027" s="10"/>
      <c r="D3027" s="10" t="s">
        <v>11549</v>
      </c>
      <c r="E3027" s="10" t="s">
        <v>92</v>
      </c>
      <c r="F3027" s="10" t="s">
        <v>277</v>
      </c>
      <c r="G3027" s="10" t="s">
        <v>278</v>
      </c>
      <c r="H3027" s="10" t="s">
        <v>11550</v>
      </c>
      <c r="I3027" s="10" t="s">
        <v>368</v>
      </c>
      <c r="J3027" s="10" t="s">
        <v>97</v>
      </c>
      <c r="K3027" s="10" t="s">
        <v>98</v>
      </c>
      <c r="L3027" s="11">
        <v>550383.4</v>
      </c>
      <c r="M3027" s="11">
        <v>982827.5</v>
      </c>
      <c r="N3027" s="11">
        <v>550383.4</v>
      </c>
      <c r="O3027" s="10" t="s">
        <v>99</v>
      </c>
      <c r="P3027" s="11">
        <v>131.87</v>
      </c>
      <c r="Q3027" s="11">
        <v>0</v>
      </c>
      <c r="R3027" s="10"/>
      <c r="S3027" s="10"/>
      <c r="T3027" s="10" t="s">
        <v>101</v>
      </c>
      <c r="U3027" s="10"/>
      <c r="V3027" s="10"/>
      <c r="W3027" s="10" t="s">
        <v>100</v>
      </c>
      <c r="X3027" s="10"/>
      <c r="Y3027" s="10" t="s">
        <v>102</v>
      </c>
      <c r="Z3027" s="11">
        <v>2</v>
      </c>
      <c r="AA3027" s="11">
        <v>1</v>
      </c>
      <c r="AB3027" s="10" t="s">
        <v>101</v>
      </c>
      <c r="AC3027" s="10"/>
      <c r="AD3027" s="10"/>
      <c r="AE3027" s="10"/>
      <c r="AF3027" s="10"/>
      <c r="AG3027" s="11"/>
      <c r="AH3027" s="11"/>
      <c r="AI3027" s="11"/>
      <c r="AJ3027" s="10"/>
      <c r="AK3027" s="12">
        <v>45796.4174189815</v>
      </c>
      <c r="AL3027" s="10" t="s">
        <v>11551</v>
      </c>
      <c r="AM3027">
        <f t="shared" si="62"/>
        <v>3</v>
      </c>
      <c r="AN3027" t="s">
        <v>106</v>
      </c>
    </row>
    <row r="3028" spans="1:40">
      <c r="A3028" s="10"/>
      <c r="B3028" s="10" t="s">
        <v>874</v>
      </c>
      <c r="C3028" s="10"/>
      <c r="D3028" s="10" t="s">
        <v>11552</v>
      </c>
      <c r="E3028" s="10" t="s">
        <v>92</v>
      </c>
      <c r="F3028" s="10" t="s">
        <v>277</v>
      </c>
      <c r="G3028" s="10" t="s">
        <v>278</v>
      </c>
      <c r="H3028" s="10" t="s">
        <v>11553</v>
      </c>
      <c r="I3028" s="10" t="s">
        <v>368</v>
      </c>
      <c r="J3028" s="10" t="s">
        <v>97</v>
      </c>
      <c r="K3028" s="10" t="s">
        <v>98</v>
      </c>
      <c r="L3028" s="11">
        <v>234570.28</v>
      </c>
      <c r="M3028" s="11">
        <v>418875.5</v>
      </c>
      <c r="N3028" s="11">
        <v>270570.28</v>
      </c>
      <c r="O3028" s="10" t="s">
        <v>99</v>
      </c>
      <c r="P3028" s="11">
        <v>82.06</v>
      </c>
      <c r="Q3028" s="11">
        <v>0</v>
      </c>
      <c r="R3028" s="10"/>
      <c r="S3028" s="10"/>
      <c r="T3028" s="10" t="s">
        <v>101</v>
      </c>
      <c r="U3028" s="10"/>
      <c r="V3028" s="10"/>
      <c r="W3028" s="10" t="s">
        <v>101</v>
      </c>
      <c r="X3028" s="10"/>
      <c r="Y3028" s="10" t="s">
        <v>102</v>
      </c>
      <c r="Z3028" s="11">
        <v>6</v>
      </c>
      <c r="AA3028" s="11">
        <v>3</v>
      </c>
      <c r="AB3028" s="10" t="s">
        <v>101</v>
      </c>
      <c r="AC3028" s="10"/>
      <c r="AD3028" s="10"/>
      <c r="AE3028" s="10"/>
      <c r="AF3028" s="10" t="s">
        <v>115</v>
      </c>
      <c r="AG3028" s="11"/>
      <c r="AH3028" s="11"/>
      <c r="AI3028" s="11"/>
      <c r="AJ3028" s="10"/>
      <c r="AK3028" s="12">
        <v>45796.429224537</v>
      </c>
      <c r="AL3028" s="10" t="s">
        <v>11554</v>
      </c>
      <c r="AM3028">
        <f t="shared" si="62"/>
        <v>3</v>
      </c>
      <c r="AN3028" t="s">
        <v>106</v>
      </c>
    </row>
    <row r="3029" spans="1:40">
      <c r="A3029" s="10"/>
      <c r="B3029" s="10" t="s">
        <v>10978</v>
      </c>
      <c r="C3029" s="10"/>
      <c r="D3029" s="10" t="s">
        <v>11555</v>
      </c>
      <c r="E3029" s="10" t="s">
        <v>92</v>
      </c>
      <c r="F3029" s="10" t="s">
        <v>93</v>
      </c>
      <c r="G3029" s="10" t="s">
        <v>289</v>
      </c>
      <c r="H3029" s="10" t="s">
        <v>11556</v>
      </c>
      <c r="I3029" s="10" t="s">
        <v>257</v>
      </c>
      <c r="J3029" s="10" t="s">
        <v>97</v>
      </c>
      <c r="K3029" s="10" t="s">
        <v>98</v>
      </c>
      <c r="L3029" s="11">
        <v>87258</v>
      </c>
      <c r="M3029" s="11">
        <v>124653</v>
      </c>
      <c r="N3029" s="11">
        <v>99258</v>
      </c>
      <c r="O3029" s="10" t="s">
        <v>131</v>
      </c>
      <c r="P3029" s="11">
        <v>32.99</v>
      </c>
      <c r="Q3029" s="11">
        <v>0</v>
      </c>
      <c r="R3029" s="10"/>
      <c r="S3029" s="10"/>
      <c r="T3029" s="10" t="s">
        <v>100</v>
      </c>
      <c r="U3029" s="10"/>
      <c r="V3029" s="10"/>
      <c r="W3029" s="10" t="s">
        <v>100</v>
      </c>
      <c r="X3029" s="10"/>
      <c r="Y3029" s="10" t="s">
        <v>250</v>
      </c>
      <c r="Z3029" s="11">
        <v>4</v>
      </c>
      <c r="AA3029" s="11">
        <v>1</v>
      </c>
      <c r="AB3029" s="10" t="s">
        <v>100</v>
      </c>
      <c r="AC3029" s="10" t="s">
        <v>10981</v>
      </c>
      <c r="AD3029" s="10"/>
      <c r="AE3029" s="10" t="s">
        <v>11557</v>
      </c>
      <c r="AF3029" s="10"/>
      <c r="AG3029" s="11"/>
      <c r="AH3029" s="11"/>
      <c r="AI3029" s="11"/>
      <c r="AJ3029" s="10"/>
      <c r="AK3029" s="12">
        <v>45806.4177199074</v>
      </c>
      <c r="AL3029" s="10" t="s">
        <v>11558</v>
      </c>
      <c r="AM3029">
        <f t="shared" si="62"/>
        <v>2</v>
      </c>
      <c r="AN3029" t="s">
        <v>106</v>
      </c>
    </row>
    <row r="3030" spans="1:40">
      <c r="A3030" s="10"/>
      <c r="B3030" s="10" t="s">
        <v>11451</v>
      </c>
      <c r="C3030" s="10"/>
      <c r="D3030" s="10" t="s">
        <v>11559</v>
      </c>
      <c r="E3030" s="10" t="s">
        <v>92</v>
      </c>
      <c r="F3030" s="10" t="s">
        <v>128</v>
      </c>
      <c r="G3030" s="10" t="s">
        <v>796</v>
      </c>
      <c r="H3030" s="10" t="s">
        <v>11453</v>
      </c>
      <c r="I3030" s="10" t="s">
        <v>368</v>
      </c>
      <c r="J3030" s="10" t="s">
        <v>97</v>
      </c>
      <c r="K3030" s="10" t="s">
        <v>98</v>
      </c>
      <c r="L3030" s="11">
        <v>276480</v>
      </c>
      <c r="M3030" s="11">
        <v>493700</v>
      </c>
      <c r="N3030" s="11">
        <v>276480</v>
      </c>
      <c r="O3030" s="10" t="s">
        <v>131</v>
      </c>
      <c r="P3030" s="11">
        <v>54.9</v>
      </c>
      <c r="Q3030" s="11">
        <v>0</v>
      </c>
      <c r="R3030" s="10"/>
      <c r="S3030" s="10"/>
      <c r="T3030" s="10" t="s">
        <v>101</v>
      </c>
      <c r="U3030" s="10"/>
      <c r="V3030" s="10"/>
      <c r="W3030" s="10" t="s">
        <v>101</v>
      </c>
      <c r="X3030" s="10"/>
      <c r="Y3030" s="10" t="s">
        <v>560</v>
      </c>
      <c r="Z3030" s="11">
        <v>3</v>
      </c>
      <c r="AA3030" s="11">
        <v>1</v>
      </c>
      <c r="AB3030" s="10" t="s">
        <v>101</v>
      </c>
      <c r="AC3030" s="10"/>
      <c r="AD3030" s="10"/>
      <c r="AE3030" s="10"/>
      <c r="AF3030" s="10"/>
      <c r="AG3030" s="11"/>
      <c r="AH3030" s="11"/>
      <c r="AI3030" s="11"/>
      <c r="AJ3030" s="10"/>
      <c r="AK3030" s="12">
        <v>45787.4166666667</v>
      </c>
      <c r="AL3030" s="10" t="s">
        <v>11560</v>
      </c>
      <c r="AM3030">
        <f t="shared" si="62"/>
        <v>3</v>
      </c>
      <c r="AN3030" t="s">
        <v>106</v>
      </c>
    </row>
    <row r="3031" spans="1:40">
      <c r="A3031" s="10"/>
      <c r="B3031" s="10" t="s">
        <v>11561</v>
      </c>
      <c r="C3031" s="10"/>
      <c r="D3031" s="10" t="s">
        <v>11562</v>
      </c>
      <c r="E3031" s="10" t="s">
        <v>92</v>
      </c>
      <c r="F3031" s="10" t="s">
        <v>93</v>
      </c>
      <c r="G3031" s="10" t="s">
        <v>94</v>
      </c>
      <c r="H3031" s="10" t="s">
        <v>11563</v>
      </c>
      <c r="I3031" s="10" t="s">
        <v>368</v>
      </c>
      <c r="J3031" s="10" t="s">
        <v>97</v>
      </c>
      <c r="K3031" s="10" t="s">
        <v>98</v>
      </c>
      <c r="L3031" s="11">
        <v>12703451</v>
      </c>
      <c r="M3031" s="11">
        <v>22684733</v>
      </c>
      <c r="N3031" s="11">
        <v>12703451</v>
      </c>
      <c r="O3031" s="10" t="s">
        <v>131</v>
      </c>
      <c r="P3031" s="11">
        <v>1798.52</v>
      </c>
      <c r="Q3031" s="11">
        <v>117.05</v>
      </c>
      <c r="R3031" s="10"/>
      <c r="S3031" s="10"/>
      <c r="T3031" s="10" t="s">
        <v>100</v>
      </c>
      <c r="U3031" s="10"/>
      <c r="V3031" s="10"/>
      <c r="W3031" s="10" t="s">
        <v>101</v>
      </c>
      <c r="X3031" s="10"/>
      <c r="Y3031" s="10" t="s">
        <v>250</v>
      </c>
      <c r="Z3031" s="11">
        <v>28</v>
      </c>
      <c r="AA3031" s="11">
        <v>1</v>
      </c>
      <c r="AB3031" s="10" t="s">
        <v>113</v>
      </c>
      <c r="AC3031" s="10"/>
      <c r="AD3031" s="10"/>
      <c r="AE3031" s="10"/>
      <c r="AF3031" s="10"/>
      <c r="AG3031" s="11"/>
      <c r="AH3031" s="11"/>
      <c r="AI3031" s="11"/>
      <c r="AJ3031" s="10"/>
      <c r="AK3031" s="12">
        <v>45791.4166666667</v>
      </c>
      <c r="AL3031" s="10" t="s">
        <v>11564</v>
      </c>
      <c r="AM3031">
        <f t="shared" si="62"/>
        <v>3</v>
      </c>
      <c r="AN3031" t="s">
        <v>106</v>
      </c>
    </row>
    <row r="3032" spans="1:40">
      <c r="A3032" s="10"/>
      <c r="B3032" s="10" t="s">
        <v>11565</v>
      </c>
      <c r="C3032" s="10"/>
      <c r="D3032" s="10" t="s">
        <v>11566</v>
      </c>
      <c r="E3032" s="10" t="s">
        <v>92</v>
      </c>
      <c r="F3032" s="10" t="s">
        <v>305</v>
      </c>
      <c r="G3032" s="10" t="s">
        <v>306</v>
      </c>
      <c r="H3032" s="10" t="s">
        <v>11567</v>
      </c>
      <c r="I3032" s="10" t="s">
        <v>368</v>
      </c>
      <c r="J3032" s="10" t="s">
        <v>97</v>
      </c>
      <c r="K3032" s="10" t="s">
        <v>98</v>
      </c>
      <c r="L3032" s="11">
        <v>545000</v>
      </c>
      <c r="M3032" s="11">
        <v>717800</v>
      </c>
      <c r="N3032" s="11">
        <v>557000</v>
      </c>
      <c r="O3032" s="10" t="s">
        <v>99</v>
      </c>
      <c r="P3032" s="11">
        <v>131.99</v>
      </c>
      <c r="Q3032" s="11">
        <v>0</v>
      </c>
      <c r="R3032" s="10"/>
      <c r="S3032" s="10"/>
      <c r="T3032" s="10" t="s">
        <v>101</v>
      </c>
      <c r="U3032" s="10"/>
      <c r="V3032" s="10"/>
      <c r="W3032" s="10" t="s">
        <v>101</v>
      </c>
      <c r="X3032" s="10"/>
      <c r="Y3032" s="10" t="s">
        <v>440</v>
      </c>
      <c r="Z3032" s="11">
        <v>28</v>
      </c>
      <c r="AA3032" s="11">
        <v>3</v>
      </c>
      <c r="AB3032" s="10" t="s">
        <v>100</v>
      </c>
      <c r="AC3032" s="10"/>
      <c r="AD3032" s="10" t="s">
        <v>156</v>
      </c>
      <c r="AE3032" s="10" t="s">
        <v>548</v>
      </c>
      <c r="AF3032" s="10" t="s">
        <v>104</v>
      </c>
      <c r="AG3032" s="11"/>
      <c r="AH3032" s="11"/>
      <c r="AI3032" s="11"/>
      <c r="AJ3032" s="10"/>
      <c r="AK3032" s="12">
        <v>45801.4235648148</v>
      </c>
      <c r="AL3032" s="10" t="s">
        <v>11568</v>
      </c>
      <c r="AM3032">
        <f t="shared" si="62"/>
        <v>3</v>
      </c>
      <c r="AN3032" t="s">
        <v>106</v>
      </c>
    </row>
    <row r="3033" spans="1:40">
      <c r="A3033" s="10"/>
      <c r="B3033" s="10" t="s">
        <v>11569</v>
      </c>
      <c r="C3033" s="10"/>
      <c r="D3033" s="10" t="s">
        <v>11570</v>
      </c>
      <c r="E3033" s="10" t="s">
        <v>92</v>
      </c>
      <c r="F3033" s="10" t="s">
        <v>334</v>
      </c>
      <c r="G3033" s="10" t="s">
        <v>406</v>
      </c>
      <c r="H3033" s="10" t="s">
        <v>11571</v>
      </c>
      <c r="I3033" s="10" t="s">
        <v>257</v>
      </c>
      <c r="J3033" s="10" t="s">
        <v>97</v>
      </c>
      <c r="K3033" s="10" t="s">
        <v>98</v>
      </c>
      <c r="L3033" s="11">
        <v>421142.4</v>
      </c>
      <c r="M3033" s="11">
        <v>526428</v>
      </c>
      <c r="N3033" s="11">
        <v>421142.4</v>
      </c>
      <c r="O3033" s="10" t="s">
        <v>99</v>
      </c>
      <c r="P3033" s="11">
        <v>125.34</v>
      </c>
      <c r="Q3033" s="11">
        <v>0</v>
      </c>
      <c r="R3033" s="10"/>
      <c r="S3033" s="10"/>
      <c r="T3033" s="10" t="s">
        <v>101</v>
      </c>
      <c r="U3033" s="10"/>
      <c r="V3033" s="10"/>
      <c r="W3033" s="10" t="s">
        <v>100</v>
      </c>
      <c r="X3033" s="10"/>
      <c r="Y3033" s="10" t="s">
        <v>102</v>
      </c>
      <c r="Z3033" s="11">
        <v>5</v>
      </c>
      <c r="AA3033" s="11">
        <v>2</v>
      </c>
      <c r="AB3033" s="10" t="s">
        <v>100</v>
      </c>
      <c r="AC3033" s="10"/>
      <c r="AD3033" s="10"/>
      <c r="AE3033" s="10"/>
      <c r="AF3033" s="10"/>
      <c r="AG3033" s="11"/>
      <c r="AH3033" s="11"/>
      <c r="AI3033" s="11"/>
      <c r="AJ3033" s="10"/>
      <c r="AK3033" s="12">
        <v>45797.4166666667</v>
      </c>
      <c r="AL3033" s="10" t="s">
        <v>11572</v>
      </c>
      <c r="AM3033">
        <f t="shared" si="62"/>
        <v>3</v>
      </c>
      <c r="AN3033" t="s">
        <v>106</v>
      </c>
    </row>
    <row r="3034" spans="1:40">
      <c r="A3034" s="10"/>
      <c r="B3034" s="10" t="s">
        <v>11573</v>
      </c>
      <c r="C3034" s="10"/>
      <c r="D3034" s="10" t="s">
        <v>11574</v>
      </c>
      <c r="E3034" s="10" t="s">
        <v>92</v>
      </c>
      <c r="F3034" s="10" t="s">
        <v>334</v>
      </c>
      <c r="G3034" s="10" t="s">
        <v>594</v>
      </c>
      <c r="H3034" s="10" t="s">
        <v>11575</v>
      </c>
      <c r="I3034" s="10" t="s">
        <v>368</v>
      </c>
      <c r="J3034" s="10" t="s">
        <v>97</v>
      </c>
      <c r="K3034" s="10" t="s">
        <v>98</v>
      </c>
      <c r="L3034" s="11">
        <v>452800</v>
      </c>
      <c r="M3034" s="11">
        <v>707500</v>
      </c>
      <c r="N3034" s="11">
        <v>476800</v>
      </c>
      <c r="O3034" s="10" t="s">
        <v>99</v>
      </c>
      <c r="P3034" s="11">
        <v>114.69</v>
      </c>
      <c r="Q3034" s="11">
        <v>0</v>
      </c>
      <c r="R3034" s="10"/>
      <c r="S3034" s="10"/>
      <c r="T3034" s="10" t="s">
        <v>100</v>
      </c>
      <c r="U3034" s="10"/>
      <c r="V3034" s="10"/>
      <c r="W3034" s="10" t="s">
        <v>101</v>
      </c>
      <c r="X3034" s="10"/>
      <c r="Y3034" s="10" t="s">
        <v>102</v>
      </c>
      <c r="Z3034" s="11">
        <v>29</v>
      </c>
      <c r="AA3034" s="11">
        <v>14</v>
      </c>
      <c r="AB3034" s="10" t="s">
        <v>100</v>
      </c>
      <c r="AC3034" s="10"/>
      <c r="AD3034" s="10"/>
      <c r="AE3034" s="10"/>
      <c r="AF3034" s="10"/>
      <c r="AG3034" s="11"/>
      <c r="AH3034" s="11"/>
      <c r="AI3034" s="11"/>
      <c r="AJ3034" s="10"/>
      <c r="AK3034" s="12">
        <v>45784.4256828704</v>
      </c>
      <c r="AL3034" s="10" t="s">
        <v>11576</v>
      </c>
      <c r="AM3034">
        <f t="shared" si="62"/>
        <v>2</v>
      </c>
      <c r="AN3034" t="s">
        <v>106</v>
      </c>
    </row>
    <row r="3035" spans="1:40">
      <c r="A3035" s="10"/>
      <c r="B3035" s="10" t="s">
        <v>11577</v>
      </c>
      <c r="C3035" s="10"/>
      <c r="D3035" s="10" t="s">
        <v>11578</v>
      </c>
      <c r="E3035" s="10" t="s">
        <v>92</v>
      </c>
      <c r="F3035" s="10" t="s">
        <v>222</v>
      </c>
      <c r="G3035" s="10" t="s">
        <v>256</v>
      </c>
      <c r="H3035" s="10" t="s">
        <v>11579</v>
      </c>
      <c r="I3035" s="10" t="s">
        <v>257</v>
      </c>
      <c r="J3035" s="10" t="s">
        <v>97</v>
      </c>
      <c r="K3035" s="10" t="s">
        <v>98</v>
      </c>
      <c r="L3035" s="11">
        <v>1227100</v>
      </c>
      <c r="M3035" s="11">
        <v>1419000</v>
      </c>
      <c r="N3035" s="11">
        <v>1427100</v>
      </c>
      <c r="O3035" s="10" t="s">
        <v>131</v>
      </c>
      <c r="P3035" s="11">
        <v>88.67</v>
      </c>
      <c r="Q3035" s="11">
        <v>0</v>
      </c>
      <c r="R3035" s="10"/>
      <c r="S3035" s="10"/>
      <c r="T3035" s="10" t="s">
        <v>101</v>
      </c>
      <c r="U3035" s="10" t="s">
        <v>772</v>
      </c>
      <c r="V3035" s="10"/>
      <c r="W3035" s="10" t="s">
        <v>100</v>
      </c>
      <c r="X3035" s="10"/>
      <c r="Y3035" s="10" t="s">
        <v>560</v>
      </c>
      <c r="Z3035" s="11">
        <v>12</v>
      </c>
      <c r="AA3035" s="11">
        <v>1</v>
      </c>
      <c r="AB3035" s="10" t="s">
        <v>100</v>
      </c>
      <c r="AC3035" s="10"/>
      <c r="AD3035" s="10"/>
      <c r="AE3035" s="10"/>
      <c r="AF3035" s="10"/>
      <c r="AG3035" s="11"/>
      <c r="AH3035" s="11"/>
      <c r="AI3035" s="11"/>
      <c r="AJ3035" s="10"/>
      <c r="AK3035" s="12">
        <v>45803.4307407407</v>
      </c>
      <c r="AL3035" s="10" t="s">
        <v>11580</v>
      </c>
      <c r="AM3035">
        <f t="shared" si="62"/>
        <v>3</v>
      </c>
      <c r="AN3035" t="s">
        <v>106</v>
      </c>
    </row>
    <row r="3036" spans="1:40">
      <c r="A3036" s="10"/>
      <c r="B3036" s="10" t="s">
        <v>11581</v>
      </c>
      <c r="C3036" s="10"/>
      <c r="D3036" s="10" t="s">
        <v>11582</v>
      </c>
      <c r="E3036" s="10" t="s">
        <v>92</v>
      </c>
      <c r="F3036" s="10" t="s">
        <v>148</v>
      </c>
      <c r="G3036" s="10" t="s">
        <v>262</v>
      </c>
      <c r="H3036" s="10" t="s">
        <v>11583</v>
      </c>
      <c r="I3036" s="10" t="s">
        <v>257</v>
      </c>
      <c r="J3036" s="10" t="s">
        <v>97</v>
      </c>
      <c r="K3036" s="10" t="s">
        <v>792</v>
      </c>
      <c r="L3036" s="11">
        <v>1705770</v>
      </c>
      <c r="M3036" s="11">
        <v>1895300</v>
      </c>
      <c r="N3036" s="11">
        <v>6001770</v>
      </c>
      <c r="O3036" s="10" t="s">
        <v>295</v>
      </c>
      <c r="P3036" s="11">
        <v>0</v>
      </c>
      <c r="Q3036" s="11">
        <v>10892.7</v>
      </c>
      <c r="R3036" s="10"/>
      <c r="S3036" s="10"/>
      <c r="T3036" s="10" t="s">
        <v>101</v>
      </c>
      <c r="U3036" s="10"/>
      <c r="V3036" s="10"/>
      <c r="W3036" s="10" t="s">
        <v>113</v>
      </c>
      <c r="X3036" s="10"/>
      <c r="Y3036" s="10" t="s">
        <v>2213</v>
      </c>
      <c r="Z3036" s="11">
        <v>0</v>
      </c>
      <c r="AA3036" s="11">
        <v>0</v>
      </c>
      <c r="AB3036" s="10" t="s">
        <v>100</v>
      </c>
      <c r="AC3036" s="10"/>
      <c r="AD3036" s="10"/>
      <c r="AE3036" s="10"/>
      <c r="AF3036" s="10"/>
      <c r="AG3036" s="11"/>
      <c r="AH3036" s="11"/>
      <c r="AI3036" s="11"/>
      <c r="AJ3036" s="10"/>
      <c r="AK3036" s="12">
        <v>45803.4878935185</v>
      </c>
      <c r="AL3036" s="10" t="s">
        <v>11584</v>
      </c>
      <c r="AM3036">
        <f t="shared" si="62"/>
        <v>3</v>
      </c>
      <c r="AN3036" t="s">
        <v>106</v>
      </c>
    </row>
    <row r="3037" spans="1:40">
      <c r="A3037" s="10"/>
      <c r="B3037" s="10" t="s">
        <v>11585</v>
      </c>
      <c r="C3037" s="10"/>
      <c r="D3037" s="10" t="s">
        <v>11586</v>
      </c>
      <c r="E3037" s="10" t="s">
        <v>92</v>
      </c>
      <c r="F3037" s="10" t="s">
        <v>93</v>
      </c>
      <c r="G3037" s="10" t="s">
        <v>654</v>
      </c>
      <c r="H3037" s="10" t="s">
        <v>11587</v>
      </c>
      <c r="I3037" s="10" t="s">
        <v>257</v>
      </c>
      <c r="J3037" s="10" t="s">
        <v>97</v>
      </c>
      <c r="K3037" s="10" t="s">
        <v>792</v>
      </c>
      <c r="L3037" s="11">
        <v>6945983</v>
      </c>
      <c r="M3037" s="11">
        <v>8682479</v>
      </c>
      <c r="N3037" s="11">
        <v>6945983</v>
      </c>
      <c r="O3037" s="10" t="s">
        <v>295</v>
      </c>
      <c r="P3037" s="11">
        <v>4029.19</v>
      </c>
      <c r="Q3037" s="11">
        <v>0</v>
      </c>
      <c r="R3037" s="10"/>
      <c r="S3037" s="10"/>
      <c r="T3037" s="10" t="s">
        <v>100</v>
      </c>
      <c r="U3037" s="10"/>
      <c r="V3037" s="10"/>
      <c r="W3037" s="10" t="s">
        <v>100</v>
      </c>
      <c r="X3037" s="10"/>
      <c r="Y3037" s="10" t="s">
        <v>2213</v>
      </c>
      <c r="Z3037" s="11">
        <v>0</v>
      </c>
      <c r="AA3037" s="11">
        <v>0</v>
      </c>
      <c r="AB3037" s="10" t="s">
        <v>100</v>
      </c>
      <c r="AC3037" s="10"/>
      <c r="AD3037" s="10"/>
      <c r="AE3037" s="10"/>
      <c r="AF3037" s="10"/>
      <c r="AG3037" s="11"/>
      <c r="AH3037" s="11"/>
      <c r="AI3037" s="11"/>
      <c r="AJ3037" s="10"/>
      <c r="AK3037" s="12">
        <v>45803.417025463</v>
      </c>
      <c r="AL3037" s="10" t="s">
        <v>11588</v>
      </c>
      <c r="AM3037">
        <f t="shared" si="62"/>
        <v>2</v>
      </c>
      <c r="AN3037" t="s">
        <v>106</v>
      </c>
    </row>
    <row r="3038" spans="1:40">
      <c r="A3038" s="10"/>
      <c r="B3038" s="10" t="s">
        <v>11589</v>
      </c>
      <c r="C3038" s="10"/>
      <c r="D3038" s="10" t="s">
        <v>11590</v>
      </c>
      <c r="E3038" s="10" t="s">
        <v>92</v>
      </c>
      <c r="F3038" s="10" t="s">
        <v>153</v>
      </c>
      <c r="G3038" s="10" t="s">
        <v>248</v>
      </c>
      <c r="H3038" s="10" t="s">
        <v>11591</v>
      </c>
      <c r="I3038" s="10" t="s">
        <v>257</v>
      </c>
      <c r="J3038" s="10" t="s">
        <v>97</v>
      </c>
      <c r="K3038" s="10" t="s">
        <v>98</v>
      </c>
      <c r="L3038" s="11">
        <v>16014040</v>
      </c>
      <c r="M3038" s="11">
        <v>22877200</v>
      </c>
      <c r="N3038" s="11">
        <v>16014040</v>
      </c>
      <c r="O3038" s="10" t="s">
        <v>295</v>
      </c>
      <c r="P3038" s="11">
        <v>12450.9</v>
      </c>
      <c r="Q3038" s="11">
        <v>13687</v>
      </c>
      <c r="R3038" s="10"/>
      <c r="S3038" s="10"/>
      <c r="T3038" s="10" t="s">
        <v>101</v>
      </c>
      <c r="U3038" s="10"/>
      <c r="V3038" s="10"/>
      <c r="W3038" s="10" t="s">
        <v>113</v>
      </c>
      <c r="X3038" s="10"/>
      <c r="Y3038" s="10" t="s">
        <v>2213</v>
      </c>
      <c r="Z3038" s="11">
        <v>0</v>
      </c>
      <c r="AA3038" s="11">
        <v>0</v>
      </c>
      <c r="AB3038" s="10" t="s">
        <v>100</v>
      </c>
      <c r="AC3038" s="10" t="s">
        <v>11592</v>
      </c>
      <c r="AD3038" s="10" t="s">
        <v>156</v>
      </c>
      <c r="AE3038" s="10"/>
      <c r="AF3038" s="10" t="s">
        <v>104</v>
      </c>
      <c r="AG3038" s="11"/>
      <c r="AH3038" s="11"/>
      <c r="AI3038" s="11"/>
      <c r="AJ3038" s="10"/>
      <c r="AK3038" s="12">
        <v>45826.4166666667</v>
      </c>
      <c r="AL3038" s="10" t="s">
        <v>11593</v>
      </c>
      <c r="AM3038">
        <f t="shared" si="62"/>
        <v>12</v>
      </c>
      <c r="AN3038" t="s">
        <v>378</v>
      </c>
    </row>
    <row r="3039" spans="1:40">
      <c r="A3039" s="10"/>
      <c r="B3039" s="10" t="s">
        <v>11594</v>
      </c>
      <c r="C3039" s="10"/>
      <c r="D3039" s="10" t="s">
        <v>11595</v>
      </c>
      <c r="E3039" s="10" t="s">
        <v>92</v>
      </c>
      <c r="F3039" s="10" t="s">
        <v>128</v>
      </c>
      <c r="G3039" s="10" t="s">
        <v>665</v>
      </c>
      <c r="H3039" s="10" t="s">
        <v>11595</v>
      </c>
      <c r="I3039" s="10" t="s">
        <v>257</v>
      </c>
      <c r="J3039" s="10" t="s">
        <v>97</v>
      </c>
      <c r="K3039" s="10" t="s">
        <v>98</v>
      </c>
      <c r="L3039" s="11">
        <v>399784</v>
      </c>
      <c r="M3039" s="11">
        <v>571119.98</v>
      </c>
      <c r="N3039" s="11">
        <v>523784</v>
      </c>
      <c r="O3039" s="10" t="s">
        <v>99</v>
      </c>
      <c r="P3039" s="11">
        <v>77.12</v>
      </c>
      <c r="Q3039" s="11">
        <v>0</v>
      </c>
      <c r="R3039" s="10"/>
      <c r="S3039" s="10"/>
      <c r="T3039" s="10" t="s">
        <v>101</v>
      </c>
      <c r="U3039" s="10"/>
      <c r="V3039" s="10"/>
      <c r="W3039" s="10" t="s">
        <v>113</v>
      </c>
      <c r="X3039" s="10"/>
      <c r="Y3039" s="10"/>
      <c r="Z3039" s="11">
        <v>34</v>
      </c>
      <c r="AA3039" s="11">
        <v>1</v>
      </c>
      <c r="AB3039" s="10" t="s">
        <v>100</v>
      </c>
      <c r="AC3039" s="10"/>
      <c r="AD3039" s="10"/>
      <c r="AE3039" s="10"/>
      <c r="AF3039" s="10"/>
      <c r="AG3039" s="11"/>
      <c r="AH3039" s="11"/>
      <c r="AI3039" s="11"/>
      <c r="AJ3039" s="10"/>
      <c r="AK3039" s="12">
        <v>45816.4298958333</v>
      </c>
      <c r="AL3039" s="10" t="s">
        <v>11596</v>
      </c>
      <c r="AM3039">
        <f t="shared" si="62"/>
        <v>3</v>
      </c>
      <c r="AN3039" t="s">
        <v>106</v>
      </c>
    </row>
    <row r="3040" spans="1:40">
      <c r="A3040" s="10"/>
      <c r="B3040" s="10" t="s">
        <v>5515</v>
      </c>
      <c r="C3040" s="10"/>
      <c r="D3040" s="10" t="s">
        <v>11597</v>
      </c>
      <c r="E3040" s="10" t="s">
        <v>92</v>
      </c>
      <c r="F3040" s="10" t="s">
        <v>93</v>
      </c>
      <c r="G3040" s="10" t="s">
        <v>141</v>
      </c>
      <c r="H3040" s="10" t="s">
        <v>11598</v>
      </c>
      <c r="I3040" s="10" t="s">
        <v>257</v>
      </c>
      <c r="J3040" s="10" t="s">
        <v>97</v>
      </c>
      <c r="K3040" s="10" t="s">
        <v>98</v>
      </c>
      <c r="L3040" s="11">
        <v>533120</v>
      </c>
      <c r="M3040" s="11">
        <v>761600</v>
      </c>
      <c r="N3040" s="11">
        <v>655120</v>
      </c>
      <c r="O3040" s="10" t="s">
        <v>99</v>
      </c>
      <c r="P3040" s="11">
        <v>121.2</v>
      </c>
      <c r="Q3040" s="11">
        <v>0</v>
      </c>
      <c r="R3040" s="10"/>
      <c r="S3040" s="10"/>
      <c r="T3040" s="10" t="s">
        <v>100</v>
      </c>
      <c r="U3040" s="10"/>
      <c r="V3040" s="10"/>
      <c r="W3040" s="10" t="s">
        <v>113</v>
      </c>
      <c r="X3040" s="10"/>
      <c r="Y3040" s="10" t="s">
        <v>123</v>
      </c>
      <c r="Z3040" s="11">
        <v>0</v>
      </c>
      <c r="AA3040" s="11">
        <v>0</v>
      </c>
      <c r="AB3040" s="10" t="s">
        <v>100</v>
      </c>
      <c r="AC3040" s="10"/>
      <c r="AD3040" s="10"/>
      <c r="AE3040" s="10"/>
      <c r="AF3040" s="10"/>
      <c r="AG3040" s="11"/>
      <c r="AH3040" s="11"/>
      <c r="AI3040" s="11"/>
      <c r="AJ3040" s="10"/>
      <c r="AK3040" s="12">
        <v>45800.4321643518</v>
      </c>
      <c r="AL3040" s="10" t="s">
        <v>11599</v>
      </c>
      <c r="AM3040">
        <f t="shared" si="62"/>
        <v>2</v>
      </c>
      <c r="AN3040" t="s">
        <v>106</v>
      </c>
    </row>
    <row r="3041" spans="1:40">
      <c r="A3041" s="10"/>
      <c r="B3041" s="10" t="s">
        <v>11600</v>
      </c>
      <c r="C3041" s="10"/>
      <c r="D3041" s="10" t="s">
        <v>11601</v>
      </c>
      <c r="E3041" s="10" t="s">
        <v>92</v>
      </c>
      <c r="F3041" s="10" t="s">
        <v>222</v>
      </c>
      <c r="G3041" s="10" t="s">
        <v>2020</v>
      </c>
      <c r="H3041" s="10" t="s">
        <v>11602</v>
      </c>
      <c r="I3041" s="10" t="s">
        <v>368</v>
      </c>
      <c r="J3041" s="10" t="s">
        <v>97</v>
      </c>
      <c r="K3041" s="10" t="s">
        <v>98</v>
      </c>
      <c r="L3041" s="11">
        <v>11195744</v>
      </c>
      <c r="M3041" s="11">
        <v>19992400</v>
      </c>
      <c r="N3041" s="11">
        <v>13395744</v>
      </c>
      <c r="O3041" s="10" t="s">
        <v>295</v>
      </c>
      <c r="P3041" s="11">
        <v>6525.4</v>
      </c>
      <c r="Q3041" s="11">
        <v>26667.1</v>
      </c>
      <c r="R3041" s="10"/>
      <c r="S3041" s="10"/>
      <c r="T3041" s="10" t="s">
        <v>101</v>
      </c>
      <c r="U3041" s="10"/>
      <c r="V3041" s="10"/>
      <c r="W3041" s="10" t="s">
        <v>101</v>
      </c>
      <c r="X3041" s="10"/>
      <c r="Y3041" s="10"/>
      <c r="Z3041" s="11">
        <v>0</v>
      </c>
      <c r="AA3041" s="11">
        <v>0</v>
      </c>
      <c r="AB3041" s="10" t="s">
        <v>100</v>
      </c>
      <c r="AC3041" s="10"/>
      <c r="AD3041" s="10"/>
      <c r="AE3041" s="10"/>
      <c r="AF3041" s="10"/>
      <c r="AG3041" s="11"/>
      <c r="AH3041" s="11"/>
      <c r="AI3041" s="11"/>
      <c r="AJ3041" s="10"/>
      <c r="AK3041" s="12">
        <v>45786.4264351852</v>
      </c>
      <c r="AL3041" s="10" t="s">
        <v>11603</v>
      </c>
      <c r="AM3041">
        <f t="shared" si="62"/>
        <v>14</v>
      </c>
      <c r="AN3041" t="s">
        <v>378</v>
      </c>
    </row>
    <row r="3042" spans="1:40">
      <c r="A3042" s="10"/>
      <c r="B3042" s="10" t="s">
        <v>11604</v>
      </c>
      <c r="C3042" s="10"/>
      <c r="D3042" s="10" t="s">
        <v>11605</v>
      </c>
      <c r="E3042" s="10" t="s">
        <v>92</v>
      </c>
      <c r="F3042" s="10" t="s">
        <v>93</v>
      </c>
      <c r="G3042" s="10" t="s">
        <v>1985</v>
      </c>
      <c r="H3042" s="10" t="s">
        <v>11606</v>
      </c>
      <c r="I3042" s="10" t="s">
        <v>368</v>
      </c>
      <c r="J3042" s="10" t="s">
        <v>97</v>
      </c>
      <c r="K3042" s="10" t="s">
        <v>98</v>
      </c>
      <c r="L3042" s="11">
        <v>225990</v>
      </c>
      <c r="M3042" s="11">
        <v>279000</v>
      </c>
      <c r="N3042" s="11">
        <v>227990</v>
      </c>
      <c r="O3042" s="10" t="s">
        <v>131</v>
      </c>
      <c r="P3042" s="11">
        <v>63.34</v>
      </c>
      <c r="Q3042" s="11">
        <v>0</v>
      </c>
      <c r="R3042" s="10"/>
      <c r="S3042" s="10"/>
      <c r="T3042" s="10" t="s">
        <v>100</v>
      </c>
      <c r="U3042" s="10"/>
      <c r="V3042" s="10"/>
      <c r="W3042" s="10" t="s">
        <v>100</v>
      </c>
      <c r="X3042" s="10"/>
      <c r="Y3042" s="10" t="s">
        <v>411</v>
      </c>
      <c r="Z3042" s="11">
        <v>32</v>
      </c>
      <c r="AA3042" s="11">
        <v>21</v>
      </c>
      <c r="AB3042" s="10" t="s">
        <v>100</v>
      </c>
      <c r="AC3042" s="10"/>
      <c r="AD3042" s="10"/>
      <c r="AE3042" s="10" t="s">
        <v>11607</v>
      </c>
      <c r="AF3042" s="10"/>
      <c r="AG3042" s="11"/>
      <c r="AH3042" s="11"/>
      <c r="AI3042" s="11"/>
      <c r="AJ3042" s="10"/>
      <c r="AK3042" s="12">
        <v>45790.4223726852</v>
      </c>
      <c r="AL3042" s="10" t="s">
        <v>11608</v>
      </c>
      <c r="AM3042">
        <f t="shared" si="62"/>
        <v>3</v>
      </c>
      <c r="AN3042" t="s">
        <v>106</v>
      </c>
    </row>
    <row r="3043" spans="1:40">
      <c r="A3043" s="10"/>
      <c r="B3043" s="10" t="s">
        <v>11609</v>
      </c>
      <c r="C3043" s="10"/>
      <c r="D3043" s="10" t="s">
        <v>11610</v>
      </c>
      <c r="E3043" s="10" t="s">
        <v>92</v>
      </c>
      <c r="F3043" s="10" t="s">
        <v>438</v>
      </c>
      <c r="G3043" s="10" t="s">
        <v>439</v>
      </c>
      <c r="H3043" s="10" t="s">
        <v>11610</v>
      </c>
      <c r="I3043" s="10" t="s">
        <v>257</v>
      </c>
      <c r="J3043" s="10" t="s">
        <v>97</v>
      </c>
      <c r="K3043" s="10" t="s">
        <v>98</v>
      </c>
      <c r="L3043" s="11">
        <v>612539.71</v>
      </c>
      <c r="M3043" s="11">
        <v>720634.95</v>
      </c>
      <c r="N3043" s="11">
        <v>612539.71</v>
      </c>
      <c r="O3043" s="10" t="s">
        <v>99</v>
      </c>
      <c r="P3043" s="11">
        <v>114.52</v>
      </c>
      <c r="Q3043" s="11">
        <v>0</v>
      </c>
      <c r="R3043" s="10"/>
      <c r="S3043" s="10"/>
      <c r="T3043" s="10" t="s">
        <v>101</v>
      </c>
      <c r="U3043" s="10"/>
      <c r="V3043" s="10" t="s">
        <v>704</v>
      </c>
      <c r="W3043" s="10" t="s">
        <v>101</v>
      </c>
      <c r="X3043" s="10" t="s">
        <v>972</v>
      </c>
      <c r="Y3043" s="10" t="s">
        <v>102</v>
      </c>
      <c r="Z3043" s="11">
        <v>9</v>
      </c>
      <c r="AA3043" s="11">
        <v>6</v>
      </c>
      <c r="AB3043" s="10" t="s">
        <v>101</v>
      </c>
      <c r="AC3043" s="10"/>
      <c r="AD3043" s="10"/>
      <c r="AE3043" s="10"/>
      <c r="AF3043" s="10"/>
      <c r="AG3043" s="11"/>
      <c r="AH3043" s="11"/>
      <c r="AI3043" s="11"/>
      <c r="AJ3043" s="10"/>
      <c r="AK3043" s="12">
        <v>45816.4197685185</v>
      </c>
      <c r="AL3043" s="10" t="s">
        <v>11611</v>
      </c>
      <c r="AM3043">
        <f t="shared" si="62"/>
        <v>3</v>
      </c>
      <c r="AN3043" t="s">
        <v>106</v>
      </c>
    </row>
    <row r="3044" spans="1:40">
      <c r="A3044" s="10"/>
      <c r="B3044" s="10" t="s">
        <v>11612</v>
      </c>
      <c r="C3044" s="10"/>
      <c r="D3044" s="10" t="s">
        <v>11613</v>
      </c>
      <c r="E3044" s="10" t="s">
        <v>92</v>
      </c>
      <c r="F3044" s="10" t="s">
        <v>93</v>
      </c>
      <c r="G3044" s="10" t="s">
        <v>415</v>
      </c>
      <c r="H3044" s="10" t="s">
        <v>11613</v>
      </c>
      <c r="I3044" s="10" t="s">
        <v>368</v>
      </c>
      <c r="J3044" s="10" t="s">
        <v>97</v>
      </c>
      <c r="K3044" s="10" t="s">
        <v>98</v>
      </c>
      <c r="L3044" s="11">
        <v>1145760</v>
      </c>
      <c r="M3044" s="11">
        <v>2046000</v>
      </c>
      <c r="N3044" s="11">
        <v>1145760</v>
      </c>
      <c r="O3044" s="10" t="s">
        <v>131</v>
      </c>
      <c r="P3044" s="11">
        <v>81.06</v>
      </c>
      <c r="Q3044" s="11">
        <v>0</v>
      </c>
      <c r="R3044" s="10"/>
      <c r="S3044" s="10"/>
      <c r="T3044" s="10" t="s">
        <v>101</v>
      </c>
      <c r="U3044" s="10" t="s">
        <v>772</v>
      </c>
      <c r="V3044" s="10"/>
      <c r="W3044" s="10" t="s">
        <v>100</v>
      </c>
      <c r="X3044" s="10"/>
      <c r="Y3044" s="10" t="s">
        <v>250</v>
      </c>
      <c r="Z3044" s="11">
        <v>47</v>
      </c>
      <c r="AA3044" s="11">
        <v>1</v>
      </c>
      <c r="AB3044" s="10" t="s">
        <v>100</v>
      </c>
      <c r="AC3044" s="10"/>
      <c r="AD3044" s="10"/>
      <c r="AE3044" s="10"/>
      <c r="AF3044" s="10"/>
      <c r="AG3044" s="11"/>
      <c r="AH3044" s="11"/>
      <c r="AI3044" s="11"/>
      <c r="AJ3044" s="10"/>
      <c r="AK3044" s="12">
        <v>45800.4195138889</v>
      </c>
      <c r="AL3044" s="10" t="s">
        <v>11614</v>
      </c>
      <c r="AM3044">
        <f t="shared" si="62"/>
        <v>2</v>
      </c>
      <c r="AN3044" t="s">
        <v>106</v>
      </c>
    </row>
    <row r="3045" spans="1:40">
      <c r="A3045" s="10"/>
      <c r="B3045" s="10" t="s">
        <v>11615</v>
      </c>
      <c r="C3045" s="10"/>
      <c r="D3045" s="10" t="s">
        <v>11616</v>
      </c>
      <c r="E3045" s="10" t="s">
        <v>92</v>
      </c>
      <c r="F3045" s="10" t="s">
        <v>277</v>
      </c>
      <c r="G3045" s="10" t="s">
        <v>278</v>
      </c>
      <c r="H3045" s="10" t="s">
        <v>11616</v>
      </c>
      <c r="I3045" s="10" t="s">
        <v>257</v>
      </c>
      <c r="J3045" s="10" t="s">
        <v>97</v>
      </c>
      <c r="K3045" s="10" t="s">
        <v>98</v>
      </c>
      <c r="L3045" s="11">
        <v>165148.19</v>
      </c>
      <c r="M3045" s="11">
        <v>235925.98</v>
      </c>
      <c r="N3045" s="11">
        <v>165148.19</v>
      </c>
      <c r="O3045" s="10" t="s">
        <v>99</v>
      </c>
      <c r="P3045" s="11">
        <v>47.86</v>
      </c>
      <c r="Q3045" s="11">
        <v>0</v>
      </c>
      <c r="R3045" s="10"/>
      <c r="S3045" s="10"/>
      <c r="T3045" s="10" t="s">
        <v>101</v>
      </c>
      <c r="U3045" s="10"/>
      <c r="V3045" s="10"/>
      <c r="W3045" s="10" t="s">
        <v>101</v>
      </c>
      <c r="X3045" s="10"/>
      <c r="Y3045" s="10" t="s">
        <v>102</v>
      </c>
      <c r="Z3045" s="11">
        <v>33</v>
      </c>
      <c r="AA3045" s="11">
        <v>3</v>
      </c>
      <c r="AB3045" s="10" t="s">
        <v>101</v>
      </c>
      <c r="AC3045" s="10"/>
      <c r="AD3045" s="10"/>
      <c r="AE3045" s="10"/>
      <c r="AF3045" s="10"/>
      <c r="AG3045" s="11"/>
      <c r="AH3045" s="11"/>
      <c r="AI3045" s="11"/>
      <c r="AJ3045" s="10"/>
      <c r="AK3045" s="12">
        <v>45818.4185069444</v>
      </c>
      <c r="AL3045" s="10" t="s">
        <v>11617</v>
      </c>
      <c r="AM3045">
        <f t="shared" si="62"/>
        <v>2</v>
      </c>
      <c r="AN3045" t="s">
        <v>106</v>
      </c>
    </row>
    <row r="3046" spans="1:40">
      <c r="A3046" s="10"/>
      <c r="B3046" s="10" t="s">
        <v>3212</v>
      </c>
      <c r="C3046" s="10"/>
      <c r="D3046" s="10" t="s">
        <v>11618</v>
      </c>
      <c r="E3046" s="10" t="s">
        <v>92</v>
      </c>
      <c r="F3046" s="10" t="s">
        <v>438</v>
      </c>
      <c r="G3046" s="10" t="s">
        <v>439</v>
      </c>
      <c r="H3046" s="10" t="s">
        <v>11618</v>
      </c>
      <c r="I3046" s="10" t="s">
        <v>257</v>
      </c>
      <c r="J3046" s="10" t="s">
        <v>97</v>
      </c>
      <c r="K3046" s="10" t="s">
        <v>98</v>
      </c>
      <c r="L3046" s="11">
        <v>477170.4</v>
      </c>
      <c r="M3046" s="11">
        <v>681672</v>
      </c>
      <c r="N3046" s="11">
        <v>477170.4</v>
      </c>
      <c r="O3046" s="10" t="s">
        <v>99</v>
      </c>
      <c r="P3046" s="11">
        <v>107.57</v>
      </c>
      <c r="Q3046" s="11">
        <v>0</v>
      </c>
      <c r="R3046" s="10"/>
      <c r="S3046" s="10"/>
      <c r="T3046" s="10" t="s">
        <v>101</v>
      </c>
      <c r="U3046" s="10"/>
      <c r="V3046" s="10" t="s">
        <v>704</v>
      </c>
      <c r="W3046" s="10" t="s">
        <v>101</v>
      </c>
      <c r="X3046" s="10" t="s">
        <v>218</v>
      </c>
      <c r="Y3046" s="10" t="s">
        <v>102</v>
      </c>
      <c r="Z3046" s="11">
        <v>33</v>
      </c>
      <c r="AA3046" s="11">
        <v>29</v>
      </c>
      <c r="AB3046" s="10" t="s">
        <v>101</v>
      </c>
      <c r="AC3046" s="10"/>
      <c r="AD3046" s="10"/>
      <c r="AE3046" s="10"/>
      <c r="AF3046" s="10"/>
      <c r="AG3046" s="11"/>
      <c r="AH3046" s="11"/>
      <c r="AI3046" s="11"/>
      <c r="AJ3046" s="10"/>
      <c r="AK3046" s="12">
        <v>45801.4166666667</v>
      </c>
      <c r="AL3046" s="10" t="s">
        <v>11619</v>
      </c>
      <c r="AM3046">
        <f t="shared" si="62"/>
        <v>3</v>
      </c>
      <c r="AN3046" t="s">
        <v>106</v>
      </c>
    </row>
    <row r="3047" spans="1:40">
      <c r="A3047" s="10"/>
      <c r="B3047" s="10" t="s">
        <v>11620</v>
      </c>
      <c r="C3047" s="10"/>
      <c r="D3047" s="10" t="s">
        <v>11621</v>
      </c>
      <c r="E3047" s="10" t="s">
        <v>92</v>
      </c>
      <c r="F3047" s="10" t="s">
        <v>93</v>
      </c>
      <c r="G3047" s="10" t="s">
        <v>415</v>
      </c>
      <c r="H3047" s="10" t="s">
        <v>11622</v>
      </c>
      <c r="I3047" s="10" t="s">
        <v>368</v>
      </c>
      <c r="J3047" s="10" t="s">
        <v>97</v>
      </c>
      <c r="K3047" s="10" t="s">
        <v>98</v>
      </c>
      <c r="L3047" s="11">
        <v>1049600</v>
      </c>
      <c r="M3047" s="11">
        <v>1639045</v>
      </c>
      <c r="N3047" s="11">
        <v>1129600</v>
      </c>
      <c r="O3047" s="10" t="s">
        <v>99</v>
      </c>
      <c r="P3047" s="11">
        <v>93.05</v>
      </c>
      <c r="Q3047" s="11">
        <v>4.22</v>
      </c>
      <c r="R3047" s="10"/>
      <c r="S3047" s="10"/>
      <c r="T3047" s="10" t="s">
        <v>100</v>
      </c>
      <c r="U3047" s="10"/>
      <c r="V3047" s="10"/>
      <c r="W3047" s="10" t="s">
        <v>113</v>
      </c>
      <c r="X3047" s="10"/>
      <c r="Y3047" s="10" t="s">
        <v>102</v>
      </c>
      <c r="Z3047" s="11">
        <v>29</v>
      </c>
      <c r="AA3047" s="11">
        <v>4</v>
      </c>
      <c r="AB3047" s="10" t="s">
        <v>100</v>
      </c>
      <c r="AC3047" s="10"/>
      <c r="AD3047" s="10"/>
      <c r="AE3047" s="10"/>
      <c r="AF3047" s="10"/>
      <c r="AG3047" s="11"/>
      <c r="AH3047" s="11"/>
      <c r="AI3047" s="11"/>
      <c r="AJ3047" s="10"/>
      <c r="AK3047" s="12">
        <v>45791.4215046296</v>
      </c>
      <c r="AL3047" s="10" t="s">
        <v>11623</v>
      </c>
      <c r="AM3047">
        <f t="shared" si="62"/>
        <v>3</v>
      </c>
      <c r="AN3047" t="s">
        <v>106</v>
      </c>
    </row>
    <row r="3048" spans="1:40">
      <c r="A3048" s="10"/>
      <c r="B3048" s="10" t="s">
        <v>11624</v>
      </c>
      <c r="C3048" s="10"/>
      <c r="D3048" s="10" t="s">
        <v>11625</v>
      </c>
      <c r="E3048" s="10" t="s">
        <v>92</v>
      </c>
      <c r="F3048" s="10" t="s">
        <v>93</v>
      </c>
      <c r="G3048" s="10" t="s">
        <v>205</v>
      </c>
      <c r="H3048" s="10" t="s">
        <v>11626</v>
      </c>
      <c r="I3048" s="10" t="s">
        <v>368</v>
      </c>
      <c r="J3048" s="10" t="s">
        <v>97</v>
      </c>
      <c r="K3048" s="10" t="s">
        <v>98</v>
      </c>
      <c r="L3048" s="11">
        <v>1166676</v>
      </c>
      <c r="M3048" s="11">
        <v>1715700</v>
      </c>
      <c r="N3048" s="11">
        <v>1411676</v>
      </c>
      <c r="O3048" s="10" t="s">
        <v>99</v>
      </c>
      <c r="P3048" s="11">
        <v>89</v>
      </c>
      <c r="Q3048" s="11">
        <v>0</v>
      </c>
      <c r="R3048" s="10"/>
      <c r="S3048" s="10"/>
      <c r="T3048" s="10" t="s">
        <v>101</v>
      </c>
      <c r="U3048" s="10"/>
      <c r="V3048" s="10" t="s">
        <v>1062</v>
      </c>
      <c r="W3048" s="10" t="s">
        <v>101</v>
      </c>
      <c r="X3048" s="10"/>
      <c r="Y3048" s="10" t="s">
        <v>440</v>
      </c>
      <c r="Z3048" s="11">
        <v>32</v>
      </c>
      <c r="AA3048" s="11">
        <v>6</v>
      </c>
      <c r="AB3048" s="10" t="s">
        <v>100</v>
      </c>
      <c r="AC3048" s="10"/>
      <c r="AD3048" s="10" t="s">
        <v>156</v>
      </c>
      <c r="AE3048" s="10" t="s">
        <v>1132</v>
      </c>
      <c r="AF3048" s="10" t="s">
        <v>280</v>
      </c>
      <c r="AG3048" s="11"/>
      <c r="AH3048" s="11"/>
      <c r="AI3048" s="11"/>
      <c r="AJ3048" s="10"/>
      <c r="AK3048" s="12">
        <v>45801.4344907407</v>
      </c>
      <c r="AL3048" s="10" t="s">
        <v>11627</v>
      </c>
      <c r="AM3048">
        <f t="shared" si="62"/>
        <v>3</v>
      </c>
      <c r="AN3048" t="s">
        <v>106</v>
      </c>
    </row>
    <row r="3049" spans="1:40">
      <c r="A3049" s="10"/>
      <c r="B3049" s="10" t="s">
        <v>674</v>
      </c>
      <c r="C3049" s="10"/>
      <c r="D3049" s="10" t="s">
        <v>11628</v>
      </c>
      <c r="E3049" s="10" t="s">
        <v>92</v>
      </c>
      <c r="F3049" s="10" t="s">
        <v>120</v>
      </c>
      <c r="G3049" s="10" t="s">
        <v>623</v>
      </c>
      <c r="H3049" s="10" t="s">
        <v>11629</v>
      </c>
      <c r="I3049" s="10" t="s">
        <v>257</v>
      </c>
      <c r="J3049" s="10" t="s">
        <v>97</v>
      </c>
      <c r="K3049" s="10" t="s">
        <v>98</v>
      </c>
      <c r="L3049" s="11">
        <v>440000</v>
      </c>
      <c r="M3049" s="11">
        <v>625543.14</v>
      </c>
      <c r="N3049" s="11">
        <v>552000</v>
      </c>
      <c r="O3049" s="10" t="s">
        <v>99</v>
      </c>
      <c r="P3049" s="11">
        <v>127.74</v>
      </c>
      <c r="Q3049" s="11">
        <v>0</v>
      </c>
      <c r="R3049" s="10"/>
      <c r="S3049" s="10"/>
      <c r="T3049" s="10" t="s">
        <v>100</v>
      </c>
      <c r="U3049" s="10"/>
      <c r="V3049" s="10"/>
      <c r="W3049" s="10" t="s">
        <v>101</v>
      </c>
      <c r="X3049" s="10"/>
      <c r="Y3049" s="10"/>
      <c r="Z3049" s="11">
        <v>5</v>
      </c>
      <c r="AA3049" s="11">
        <v>1</v>
      </c>
      <c r="AB3049" s="10" t="s">
        <v>100</v>
      </c>
      <c r="AC3049" s="10"/>
      <c r="AD3049" s="10" t="s">
        <v>156</v>
      </c>
      <c r="AE3049" s="10"/>
      <c r="AF3049" s="10"/>
      <c r="AG3049" s="11"/>
      <c r="AH3049" s="11"/>
      <c r="AI3049" s="11"/>
      <c r="AJ3049" s="10"/>
      <c r="AK3049" s="12">
        <v>45807.4506597222</v>
      </c>
      <c r="AL3049" s="10" t="s">
        <v>11630</v>
      </c>
      <c r="AM3049">
        <f t="shared" si="62"/>
        <v>2</v>
      </c>
      <c r="AN3049" t="s">
        <v>106</v>
      </c>
    </row>
    <row r="3050" spans="1:40">
      <c r="A3050" s="10"/>
      <c r="B3050" s="10" t="s">
        <v>11631</v>
      </c>
      <c r="C3050" s="10"/>
      <c r="D3050" s="10" t="s">
        <v>11632</v>
      </c>
      <c r="E3050" s="10" t="s">
        <v>92</v>
      </c>
      <c r="F3050" s="10" t="s">
        <v>120</v>
      </c>
      <c r="G3050" s="10" t="s">
        <v>135</v>
      </c>
      <c r="H3050" s="10" t="s">
        <v>11633</v>
      </c>
      <c r="I3050" s="10" t="s">
        <v>257</v>
      </c>
      <c r="J3050" s="10" t="s">
        <v>97</v>
      </c>
      <c r="K3050" s="10" t="s">
        <v>98</v>
      </c>
      <c r="L3050" s="11">
        <v>512063</v>
      </c>
      <c r="M3050" s="11">
        <v>512063</v>
      </c>
      <c r="N3050" s="11">
        <v>800063</v>
      </c>
      <c r="O3050" s="10" t="s">
        <v>131</v>
      </c>
      <c r="P3050" s="11">
        <v>117.15</v>
      </c>
      <c r="Q3050" s="11">
        <v>0</v>
      </c>
      <c r="R3050" s="10"/>
      <c r="S3050" s="10" t="s">
        <v>264</v>
      </c>
      <c r="T3050" s="10" t="s">
        <v>101</v>
      </c>
      <c r="U3050" s="10"/>
      <c r="V3050" s="10"/>
      <c r="W3050" s="10" t="s">
        <v>100</v>
      </c>
      <c r="X3050" s="10"/>
      <c r="Y3050" s="10" t="s">
        <v>560</v>
      </c>
      <c r="Z3050" s="11">
        <v>17</v>
      </c>
      <c r="AA3050" s="11">
        <v>1</v>
      </c>
      <c r="AB3050" s="10" t="s">
        <v>100</v>
      </c>
      <c r="AC3050" s="10"/>
      <c r="AD3050" s="10"/>
      <c r="AE3050" s="10"/>
      <c r="AF3050" s="10" t="s">
        <v>115</v>
      </c>
      <c r="AG3050" s="11"/>
      <c r="AH3050" s="11"/>
      <c r="AI3050" s="11"/>
      <c r="AJ3050" s="10"/>
      <c r="AK3050" s="12">
        <v>45797.4577662037</v>
      </c>
      <c r="AL3050" s="10" t="s">
        <v>11634</v>
      </c>
      <c r="AM3050">
        <f t="shared" si="62"/>
        <v>2</v>
      </c>
      <c r="AN3050" t="s">
        <v>106</v>
      </c>
    </row>
    <row r="3051" spans="1:40">
      <c r="A3051" s="10"/>
      <c r="B3051" s="10" t="s">
        <v>11635</v>
      </c>
      <c r="C3051" s="10"/>
      <c r="D3051" s="10" t="s">
        <v>11636</v>
      </c>
      <c r="E3051" s="10" t="s">
        <v>92</v>
      </c>
      <c r="F3051" s="10" t="s">
        <v>210</v>
      </c>
      <c r="G3051" s="10" t="s">
        <v>211</v>
      </c>
      <c r="H3051" s="10" t="s">
        <v>11637</v>
      </c>
      <c r="I3051" s="10" t="s">
        <v>257</v>
      </c>
      <c r="J3051" s="10" t="s">
        <v>97</v>
      </c>
      <c r="K3051" s="10" t="s">
        <v>98</v>
      </c>
      <c r="L3051" s="11">
        <v>255513</v>
      </c>
      <c r="M3051" s="11">
        <v>268961</v>
      </c>
      <c r="N3051" s="11">
        <v>400513</v>
      </c>
      <c r="O3051" s="10" t="s">
        <v>131</v>
      </c>
      <c r="P3051" s="11">
        <v>52.66</v>
      </c>
      <c r="Q3051" s="11">
        <v>0</v>
      </c>
      <c r="R3051" s="10"/>
      <c r="S3051" s="10"/>
      <c r="T3051" s="10" t="s">
        <v>100</v>
      </c>
      <c r="U3051" s="10"/>
      <c r="V3051" s="10"/>
      <c r="W3051" s="10" t="s">
        <v>113</v>
      </c>
      <c r="X3051" s="10"/>
      <c r="Y3051" s="10"/>
      <c r="Z3051" s="11">
        <v>2</v>
      </c>
      <c r="AA3051" s="11">
        <v>1</v>
      </c>
      <c r="AB3051" s="10" t="s">
        <v>100</v>
      </c>
      <c r="AC3051" s="10"/>
      <c r="AD3051" s="10"/>
      <c r="AE3051" s="10"/>
      <c r="AF3051" s="10" t="s">
        <v>280</v>
      </c>
      <c r="AG3051" s="11"/>
      <c r="AH3051" s="11"/>
      <c r="AI3051" s="11"/>
      <c r="AJ3051" s="10"/>
      <c r="AK3051" s="12">
        <v>45800.469537037</v>
      </c>
      <c r="AL3051" s="10" t="s">
        <v>11638</v>
      </c>
      <c r="AM3051">
        <f t="shared" si="62"/>
        <v>2</v>
      </c>
      <c r="AN3051" t="s">
        <v>106</v>
      </c>
    </row>
    <row r="3052" spans="1:40">
      <c r="A3052" s="10"/>
      <c r="B3052" s="10" t="s">
        <v>11639</v>
      </c>
      <c r="C3052" s="10"/>
      <c r="D3052" s="10" t="s">
        <v>11640</v>
      </c>
      <c r="E3052" s="10" t="s">
        <v>92</v>
      </c>
      <c r="F3052" s="10" t="s">
        <v>222</v>
      </c>
      <c r="G3052" s="10" t="s">
        <v>472</v>
      </c>
      <c r="H3052" s="10" t="s">
        <v>11640</v>
      </c>
      <c r="I3052" s="10" t="s">
        <v>257</v>
      </c>
      <c r="J3052" s="10" t="s">
        <v>97</v>
      </c>
      <c r="K3052" s="10" t="s">
        <v>98</v>
      </c>
      <c r="L3052" s="11">
        <v>222542</v>
      </c>
      <c r="M3052" s="11">
        <v>317916</v>
      </c>
      <c r="N3052" s="11">
        <v>222542</v>
      </c>
      <c r="O3052" s="10" t="s">
        <v>99</v>
      </c>
      <c r="P3052" s="11">
        <v>91.22</v>
      </c>
      <c r="Q3052" s="11">
        <v>0</v>
      </c>
      <c r="R3052" s="10"/>
      <c r="S3052" s="10"/>
      <c r="T3052" s="10" t="s">
        <v>100</v>
      </c>
      <c r="U3052" s="10"/>
      <c r="V3052" s="10"/>
      <c r="W3052" s="10" t="s">
        <v>113</v>
      </c>
      <c r="X3052" s="10"/>
      <c r="Y3052" s="10" t="s">
        <v>102</v>
      </c>
      <c r="Z3052" s="11">
        <v>19</v>
      </c>
      <c r="AA3052" s="11">
        <v>17</v>
      </c>
      <c r="AB3052" s="10" t="s">
        <v>100</v>
      </c>
      <c r="AC3052" s="10"/>
      <c r="AD3052" s="10"/>
      <c r="AE3052" s="10"/>
      <c r="AF3052" s="10"/>
      <c r="AG3052" s="11"/>
      <c r="AH3052" s="11"/>
      <c r="AI3052" s="11"/>
      <c r="AJ3052" s="10"/>
      <c r="AK3052" s="12">
        <v>45796.4166666667</v>
      </c>
      <c r="AL3052" s="10" t="s">
        <v>11641</v>
      </c>
      <c r="AM3052">
        <f t="shared" si="62"/>
        <v>3</v>
      </c>
      <c r="AN3052" t="s">
        <v>106</v>
      </c>
    </row>
    <row r="3053" spans="1:40">
      <c r="A3053" s="10"/>
      <c r="B3053" s="10" t="s">
        <v>11642</v>
      </c>
      <c r="C3053" s="10"/>
      <c r="D3053" s="10" t="s">
        <v>11643</v>
      </c>
      <c r="E3053" s="10" t="s">
        <v>92</v>
      </c>
      <c r="F3053" s="10" t="s">
        <v>210</v>
      </c>
      <c r="G3053" s="10" t="s">
        <v>211</v>
      </c>
      <c r="H3053" s="10" t="s">
        <v>11644</v>
      </c>
      <c r="I3053" s="10" t="s">
        <v>257</v>
      </c>
      <c r="J3053" s="10" t="s">
        <v>97</v>
      </c>
      <c r="K3053" s="10" t="s">
        <v>98</v>
      </c>
      <c r="L3053" s="11">
        <v>371163</v>
      </c>
      <c r="M3053" s="11">
        <v>390698</v>
      </c>
      <c r="N3053" s="11">
        <v>706163</v>
      </c>
      <c r="O3053" s="10" t="s">
        <v>131</v>
      </c>
      <c r="P3053" s="11">
        <v>76.45</v>
      </c>
      <c r="Q3053" s="11">
        <v>0</v>
      </c>
      <c r="R3053" s="10"/>
      <c r="S3053" s="10"/>
      <c r="T3053" s="10" t="s">
        <v>100</v>
      </c>
      <c r="U3053" s="10"/>
      <c r="V3053" s="10"/>
      <c r="W3053" s="10" t="s">
        <v>113</v>
      </c>
      <c r="X3053" s="10"/>
      <c r="Y3053" s="10"/>
      <c r="Z3053" s="11">
        <v>2</v>
      </c>
      <c r="AA3053" s="11">
        <v>1</v>
      </c>
      <c r="AB3053" s="10" t="s">
        <v>100</v>
      </c>
      <c r="AC3053" s="10"/>
      <c r="AD3053" s="10"/>
      <c r="AE3053" s="10"/>
      <c r="AF3053" s="10" t="s">
        <v>280</v>
      </c>
      <c r="AG3053" s="11"/>
      <c r="AH3053" s="11"/>
      <c r="AI3053" s="11"/>
      <c r="AJ3053" s="10"/>
      <c r="AK3053" s="12">
        <v>45800.5283680556</v>
      </c>
      <c r="AL3053" s="10" t="s">
        <v>11645</v>
      </c>
      <c r="AM3053">
        <f t="shared" si="62"/>
        <v>3</v>
      </c>
      <c r="AN3053" t="s">
        <v>106</v>
      </c>
    </row>
    <row r="3054" spans="1:40">
      <c r="A3054" s="10"/>
      <c r="B3054" s="10" t="s">
        <v>6294</v>
      </c>
      <c r="C3054" s="10"/>
      <c r="D3054" s="10" t="s">
        <v>11646</v>
      </c>
      <c r="E3054" s="10" t="s">
        <v>92</v>
      </c>
      <c r="F3054" s="10" t="s">
        <v>210</v>
      </c>
      <c r="G3054" s="10" t="s">
        <v>211</v>
      </c>
      <c r="H3054" s="10" t="s">
        <v>11647</v>
      </c>
      <c r="I3054" s="10" t="s">
        <v>257</v>
      </c>
      <c r="J3054" s="10" t="s">
        <v>97</v>
      </c>
      <c r="K3054" s="10" t="s">
        <v>98</v>
      </c>
      <c r="L3054" s="11">
        <v>255663</v>
      </c>
      <c r="M3054" s="11">
        <v>269119</v>
      </c>
      <c r="N3054" s="11">
        <v>330663</v>
      </c>
      <c r="O3054" s="10" t="s">
        <v>131</v>
      </c>
      <c r="P3054" s="11">
        <v>52.66</v>
      </c>
      <c r="Q3054" s="11">
        <v>0</v>
      </c>
      <c r="R3054" s="10"/>
      <c r="S3054" s="10"/>
      <c r="T3054" s="10" t="s">
        <v>100</v>
      </c>
      <c r="U3054" s="10"/>
      <c r="V3054" s="10"/>
      <c r="W3054" s="10" t="s">
        <v>113</v>
      </c>
      <c r="X3054" s="10"/>
      <c r="Y3054" s="10"/>
      <c r="Z3054" s="11">
        <v>2</v>
      </c>
      <c r="AA3054" s="11">
        <v>1</v>
      </c>
      <c r="AB3054" s="10" t="s">
        <v>100</v>
      </c>
      <c r="AC3054" s="10"/>
      <c r="AD3054" s="10"/>
      <c r="AE3054" s="10"/>
      <c r="AF3054" s="10" t="s">
        <v>280</v>
      </c>
      <c r="AG3054" s="11"/>
      <c r="AH3054" s="11"/>
      <c r="AI3054" s="11"/>
      <c r="AJ3054" s="10"/>
      <c r="AK3054" s="12">
        <v>45800.4567824074</v>
      </c>
      <c r="AL3054" s="10" t="s">
        <v>11648</v>
      </c>
      <c r="AM3054">
        <f t="shared" si="62"/>
        <v>2</v>
      </c>
      <c r="AN3054" t="s">
        <v>106</v>
      </c>
    </row>
    <row r="3055" spans="1:40">
      <c r="A3055" s="10"/>
      <c r="B3055" s="10" t="s">
        <v>11635</v>
      </c>
      <c r="C3055" s="10"/>
      <c r="D3055" s="10" t="s">
        <v>11649</v>
      </c>
      <c r="E3055" s="10" t="s">
        <v>92</v>
      </c>
      <c r="F3055" s="10" t="s">
        <v>210</v>
      </c>
      <c r="G3055" s="10" t="s">
        <v>211</v>
      </c>
      <c r="H3055" s="10" t="s">
        <v>11650</v>
      </c>
      <c r="I3055" s="10" t="s">
        <v>257</v>
      </c>
      <c r="J3055" s="10" t="s">
        <v>97</v>
      </c>
      <c r="K3055" s="10" t="s">
        <v>98</v>
      </c>
      <c r="L3055" s="11">
        <v>255663</v>
      </c>
      <c r="M3055" s="11">
        <v>268961</v>
      </c>
      <c r="N3055" s="11">
        <v>332663</v>
      </c>
      <c r="O3055" s="10" t="s">
        <v>131</v>
      </c>
      <c r="P3055" s="11">
        <v>52.66</v>
      </c>
      <c r="Q3055" s="11">
        <v>0</v>
      </c>
      <c r="R3055" s="10"/>
      <c r="S3055" s="10"/>
      <c r="T3055" s="10" t="s">
        <v>100</v>
      </c>
      <c r="U3055" s="10"/>
      <c r="V3055" s="10"/>
      <c r="W3055" s="10" t="s">
        <v>113</v>
      </c>
      <c r="X3055" s="10"/>
      <c r="Y3055" s="10"/>
      <c r="Z3055" s="11">
        <v>2</v>
      </c>
      <c r="AA3055" s="11">
        <v>1</v>
      </c>
      <c r="AB3055" s="10" t="s">
        <v>100</v>
      </c>
      <c r="AC3055" s="10"/>
      <c r="AD3055" s="10"/>
      <c r="AE3055" s="10"/>
      <c r="AF3055" s="10" t="s">
        <v>280</v>
      </c>
      <c r="AG3055" s="11"/>
      <c r="AH3055" s="11"/>
      <c r="AI3055" s="11"/>
      <c r="AJ3055" s="10"/>
      <c r="AK3055" s="12">
        <v>45800.4332523148</v>
      </c>
      <c r="AL3055" s="10" t="s">
        <v>11651</v>
      </c>
      <c r="AM3055">
        <f t="shared" si="62"/>
        <v>2</v>
      </c>
      <c r="AN3055" t="s">
        <v>106</v>
      </c>
    </row>
    <row r="3056" spans="1:40">
      <c r="A3056" s="10"/>
      <c r="B3056" s="10" t="s">
        <v>1828</v>
      </c>
      <c r="C3056" s="10"/>
      <c r="D3056" s="10" t="s">
        <v>11652</v>
      </c>
      <c r="E3056" s="10" t="s">
        <v>92</v>
      </c>
      <c r="F3056" s="10" t="s">
        <v>184</v>
      </c>
      <c r="G3056" s="10" t="s">
        <v>1814</v>
      </c>
      <c r="H3056" s="10" t="s">
        <v>11653</v>
      </c>
      <c r="I3056" s="10" t="s">
        <v>368</v>
      </c>
      <c r="J3056" s="10" t="s">
        <v>97</v>
      </c>
      <c r="K3056" s="10" t="s">
        <v>98</v>
      </c>
      <c r="L3056" s="11">
        <v>305128</v>
      </c>
      <c r="M3056" s="11">
        <v>544870</v>
      </c>
      <c r="N3056" s="11">
        <v>305128</v>
      </c>
      <c r="O3056" s="10" t="s">
        <v>99</v>
      </c>
      <c r="P3056" s="11">
        <v>124.39</v>
      </c>
      <c r="Q3056" s="11">
        <v>0</v>
      </c>
      <c r="R3056" s="10"/>
      <c r="S3056" s="10"/>
      <c r="T3056" s="10" t="s">
        <v>101</v>
      </c>
      <c r="U3056" s="10"/>
      <c r="V3056" s="10"/>
      <c r="W3056" s="10" t="s">
        <v>101</v>
      </c>
      <c r="X3056" s="10"/>
      <c r="Y3056" s="10"/>
      <c r="Z3056" s="11">
        <v>0</v>
      </c>
      <c r="AA3056" s="11">
        <v>0</v>
      </c>
      <c r="AB3056" s="10" t="s">
        <v>100</v>
      </c>
      <c r="AC3056" s="10"/>
      <c r="AD3056" s="10"/>
      <c r="AE3056" s="10"/>
      <c r="AF3056" s="10"/>
      <c r="AG3056" s="11"/>
      <c r="AH3056" s="11"/>
      <c r="AI3056" s="11"/>
      <c r="AJ3056" s="10"/>
      <c r="AK3056" s="12">
        <v>45786.4185763889</v>
      </c>
      <c r="AL3056" s="10" t="s">
        <v>11654</v>
      </c>
      <c r="AM3056">
        <f t="shared" si="62"/>
        <v>2</v>
      </c>
      <c r="AN3056" t="s">
        <v>106</v>
      </c>
    </row>
    <row r="3057" spans="1:40">
      <c r="A3057" s="10"/>
      <c r="B3057" s="10" t="s">
        <v>2901</v>
      </c>
      <c r="C3057" s="10"/>
      <c r="D3057" s="10" t="s">
        <v>11655</v>
      </c>
      <c r="E3057" s="10" t="s">
        <v>92</v>
      </c>
      <c r="F3057" s="10" t="s">
        <v>120</v>
      </c>
      <c r="G3057" s="10" t="s">
        <v>121</v>
      </c>
      <c r="H3057" s="10" t="s">
        <v>11656</v>
      </c>
      <c r="I3057" s="10" t="s">
        <v>368</v>
      </c>
      <c r="J3057" s="10" t="s">
        <v>97</v>
      </c>
      <c r="K3057" s="10" t="s">
        <v>98</v>
      </c>
      <c r="L3057" s="11">
        <v>1477280</v>
      </c>
      <c r="M3057" s="11">
        <v>2637903</v>
      </c>
      <c r="N3057" s="11">
        <v>1491880</v>
      </c>
      <c r="O3057" s="10" t="s">
        <v>131</v>
      </c>
      <c r="P3057" s="11">
        <v>413.86</v>
      </c>
      <c r="Q3057" s="11">
        <v>0</v>
      </c>
      <c r="R3057" s="10"/>
      <c r="S3057" s="10"/>
      <c r="T3057" s="10" t="s">
        <v>101</v>
      </c>
      <c r="U3057" s="10"/>
      <c r="V3057" s="10"/>
      <c r="W3057" s="10" t="s">
        <v>100</v>
      </c>
      <c r="X3057" s="10"/>
      <c r="Y3057" s="10" t="s">
        <v>250</v>
      </c>
      <c r="Z3057" s="11">
        <v>2</v>
      </c>
      <c r="AA3057" s="11">
        <v>2</v>
      </c>
      <c r="AB3057" s="10" t="s">
        <v>100</v>
      </c>
      <c r="AC3057" s="10"/>
      <c r="AD3057" s="10" t="s">
        <v>11657</v>
      </c>
      <c r="AE3057" s="10"/>
      <c r="AF3057" s="10"/>
      <c r="AG3057" s="11"/>
      <c r="AH3057" s="11"/>
      <c r="AI3057" s="11"/>
      <c r="AJ3057" s="10"/>
      <c r="AK3057" s="12">
        <v>45786.4180324074</v>
      </c>
      <c r="AL3057" s="10" t="s">
        <v>11658</v>
      </c>
      <c r="AM3057">
        <f t="shared" si="62"/>
        <v>3</v>
      </c>
      <c r="AN3057" t="s">
        <v>106</v>
      </c>
    </row>
    <row r="3058" spans="1:40">
      <c r="A3058" s="10"/>
      <c r="B3058" s="10" t="s">
        <v>11659</v>
      </c>
      <c r="C3058" s="10"/>
      <c r="D3058" s="10" t="s">
        <v>11660</v>
      </c>
      <c r="E3058" s="10" t="s">
        <v>92</v>
      </c>
      <c r="F3058" s="10" t="s">
        <v>334</v>
      </c>
      <c r="G3058" s="10" t="s">
        <v>406</v>
      </c>
      <c r="H3058" s="10" t="s">
        <v>11660</v>
      </c>
      <c r="I3058" s="10" t="s">
        <v>368</v>
      </c>
      <c r="J3058" s="10" t="s">
        <v>97</v>
      </c>
      <c r="K3058" s="10" t="s">
        <v>98</v>
      </c>
      <c r="L3058" s="11">
        <v>315862.4</v>
      </c>
      <c r="M3058" s="11">
        <v>493535</v>
      </c>
      <c r="N3058" s="11">
        <v>359862.4</v>
      </c>
      <c r="O3058" s="10" t="s">
        <v>99</v>
      </c>
      <c r="P3058" s="11">
        <v>105.78</v>
      </c>
      <c r="Q3058" s="11">
        <v>0</v>
      </c>
      <c r="R3058" s="10"/>
      <c r="S3058" s="10"/>
      <c r="T3058" s="10" t="s">
        <v>101</v>
      </c>
      <c r="U3058" s="10"/>
      <c r="V3058" s="10"/>
      <c r="W3058" s="10" t="s">
        <v>113</v>
      </c>
      <c r="X3058" s="10"/>
      <c r="Y3058" s="10" t="s">
        <v>102</v>
      </c>
      <c r="Z3058" s="11">
        <v>11</v>
      </c>
      <c r="AA3058" s="11">
        <v>11</v>
      </c>
      <c r="AB3058" s="10" t="s">
        <v>100</v>
      </c>
      <c r="AC3058" s="10"/>
      <c r="AD3058" s="10"/>
      <c r="AE3058" s="10"/>
      <c r="AF3058" s="10"/>
      <c r="AG3058" s="11"/>
      <c r="AH3058" s="11"/>
      <c r="AI3058" s="11"/>
      <c r="AJ3058" s="10"/>
      <c r="AK3058" s="12">
        <v>45800.4283564815</v>
      </c>
      <c r="AL3058" s="10" t="s">
        <v>11661</v>
      </c>
      <c r="AM3058">
        <f t="shared" si="62"/>
        <v>3</v>
      </c>
      <c r="AN3058" t="s">
        <v>106</v>
      </c>
    </row>
    <row r="3059" spans="1:40">
      <c r="A3059" s="10"/>
      <c r="B3059" s="10" t="s">
        <v>11662</v>
      </c>
      <c r="C3059" s="10"/>
      <c r="D3059" s="10" t="s">
        <v>11663</v>
      </c>
      <c r="E3059" s="10" t="s">
        <v>92</v>
      </c>
      <c r="F3059" s="10" t="s">
        <v>210</v>
      </c>
      <c r="G3059" s="10" t="s">
        <v>1015</v>
      </c>
      <c r="H3059" s="10" t="s">
        <v>11663</v>
      </c>
      <c r="I3059" s="10" t="s">
        <v>368</v>
      </c>
      <c r="J3059" s="10" t="s">
        <v>97</v>
      </c>
      <c r="K3059" s="10" t="s">
        <v>98</v>
      </c>
      <c r="L3059" s="11">
        <v>280000</v>
      </c>
      <c r="M3059" s="11">
        <v>427681</v>
      </c>
      <c r="N3059" s="11">
        <v>280000</v>
      </c>
      <c r="O3059" s="10" t="s">
        <v>131</v>
      </c>
      <c r="P3059" s="11">
        <v>105.47</v>
      </c>
      <c r="Q3059" s="11">
        <v>0</v>
      </c>
      <c r="R3059" s="10"/>
      <c r="S3059" s="10"/>
      <c r="T3059" s="10" t="s">
        <v>100</v>
      </c>
      <c r="U3059" s="10"/>
      <c r="V3059" s="10"/>
      <c r="W3059" s="10" t="s">
        <v>101</v>
      </c>
      <c r="X3059" s="10"/>
      <c r="Y3059" s="10" t="s">
        <v>250</v>
      </c>
      <c r="Z3059" s="11">
        <v>28</v>
      </c>
      <c r="AA3059" s="11">
        <v>1</v>
      </c>
      <c r="AB3059" s="10" t="s">
        <v>100</v>
      </c>
      <c r="AC3059" s="10" t="s">
        <v>10010</v>
      </c>
      <c r="AD3059" s="10"/>
      <c r="AE3059" s="10"/>
      <c r="AF3059" s="10"/>
      <c r="AG3059" s="11"/>
      <c r="AH3059" s="11"/>
      <c r="AI3059" s="11"/>
      <c r="AJ3059" s="10"/>
      <c r="AK3059" s="12">
        <v>45798.4166666667</v>
      </c>
      <c r="AL3059" s="10" t="s">
        <v>11664</v>
      </c>
      <c r="AM3059">
        <f t="shared" si="62"/>
        <v>3</v>
      </c>
      <c r="AN3059" t="s">
        <v>106</v>
      </c>
    </row>
    <row r="3060" spans="1:40">
      <c r="A3060" s="10"/>
      <c r="B3060" s="10" t="s">
        <v>10756</v>
      </c>
      <c r="C3060" s="10"/>
      <c r="D3060" s="10" t="s">
        <v>11665</v>
      </c>
      <c r="E3060" s="10" t="s">
        <v>92</v>
      </c>
      <c r="F3060" s="10" t="s">
        <v>128</v>
      </c>
      <c r="G3060" s="10" t="s">
        <v>1607</v>
      </c>
      <c r="H3060" s="10" t="s">
        <v>10758</v>
      </c>
      <c r="I3060" s="10" t="s">
        <v>96</v>
      </c>
      <c r="J3060" s="10" t="s">
        <v>97</v>
      </c>
      <c r="K3060" s="10" t="s">
        <v>98</v>
      </c>
      <c r="L3060" s="11">
        <v>364415.76</v>
      </c>
      <c r="M3060" s="11">
        <v>506133</v>
      </c>
      <c r="N3060" s="11">
        <v>364415.76</v>
      </c>
      <c r="O3060" s="10" t="s">
        <v>99</v>
      </c>
      <c r="P3060" s="11">
        <v>170.76</v>
      </c>
      <c r="Q3060" s="11">
        <v>0</v>
      </c>
      <c r="R3060" s="10"/>
      <c r="S3060" s="10"/>
      <c r="T3060" s="10" t="s">
        <v>101</v>
      </c>
      <c r="U3060" s="10"/>
      <c r="V3060" s="10"/>
      <c r="W3060" s="10" t="s">
        <v>101</v>
      </c>
      <c r="X3060" s="10"/>
      <c r="Y3060" s="10"/>
      <c r="Z3060" s="11">
        <v>7</v>
      </c>
      <c r="AA3060" s="11">
        <v>6</v>
      </c>
      <c r="AB3060" s="10" t="s">
        <v>101</v>
      </c>
      <c r="AC3060" s="10"/>
      <c r="AD3060" s="10"/>
      <c r="AE3060" s="10"/>
      <c r="AF3060" s="10" t="s">
        <v>104</v>
      </c>
      <c r="AG3060" s="11"/>
      <c r="AH3060" s="11"/>
      <c r="AI3060" s="11"/>
      <c r="AJ3060" s="10"/>
      <c r="AK3060" s="12">
        <v>45797.3904050926</v>
      </c>
      <c r="AL3060" s="10" t="s">
        <v>11666</v>
      </c>
      <c r="AM3060">
        <f t="shared" si="62"/>
        <v>2</v>
      </c>
      <c r="AN3060" t="s">
        <v>106</v>
      </c>
    </row>
    <row r="3061" spans="1:40">
      <c r="A3061" s="10"/>
      <c r="B3061" s="10" t="s">
        <v>10756</v>
      </c>
      <c r="C3061" s="10"/>
      <c r="D3061" s="10" t="s">
        <v>11667</v>
      </c>
      <c r="E3061" s="10" t="s">
        <v>92</v>
      </c>
      <c r="F3061" s="10" t="s">
        <v>128</v>
      </c>
      <c r="G3061" s="10" t="s">
        <v>1607</v>
      </c>
      <c r="H3061" s="10" t="s">
        <v>10758</v>
      </c>
      <c r="I3061" s="10" t="s">
        <v>96</v>
      </c>
      <c r="J3061" s="10" t="s">
        <v>97</v>
      </c>
      <c r="K3061" s="10" t="s">
        <v>98</v>
      </c>
      <c r="L3061" s="11">
        <v>366528.24</v>
      </c>
      <c r="M3061" s="11">
        <v>509067</v>
      </c>
      <c r="N3061" s="11">
        <v>366528.24</v>
      </c>
      <c r="O3061" s="10" t="s">
        <v>99</v>
      </c>
      <c r="P3061" s="11">
        <v>171.75</v>
      </c>
      <c r="Q3061" s="11">
        <v>0</v>
      </c>
      <c r="R3061" s="10"/>
      <c r="S3061" s="10"/>
      <c r="T3061" s="10" t="s">
        <v>101</v>
      </c>
      <c r="U3061" s="10"/>
      <c r="V3061" s="10"/>
      <c r="W3061" s="10" t="s">
        <v>101</v>
      </c>
      <c r="X3061" s="10"/>
      <c r="Y3061" s="10"/>
      <c r="Z3061" s="11">
        <v>7</v>
      </c>
      <c r="AA3061" s="11">
        <v>6</v>
      </c>
      <c r="AB3061" s="10" t="s">
        <v>101</v>
      </c>
      <c r="AC3061" s="10"/>
      <c r="AD3061" s="10"/>
      <c r="AE3061" s="10"/>
      <c r="AF3061" s="10" t="s">
        <v>104</v>
      </c>
      <c r="AG3061" s="11"/>
      <c r="AH3061" s="11"/>
      <c r="AI3061" s="11"/>
      <c r="AJ3061" s="10"/>
      <c r="AK3061" s="12">
        <v>45800.3697800926</v>
      </c>
      <c r="AL3061" s="10" t="s">
        <v>11668</v>
      </c>
      <c r="AM3061">
        <f t="shared" si="62"/>
        <v>2</v>
      </c>
      <c r="AN3061" t="s">
        <v>106</v>
      </c>
    </row>
    <row r="3062" spans="1:40">
      <c r="A3062" s="10"/>
      <c r="B3062" s="10" t="s">
        <v>605</v>
      </c>
      <c r="C3062" s="10"/>
      <c r="D3062" s="10" t="s">
        <v>11669</v>
      </c>
      <c r="E3062" s="10" t="s">
        <v>92</v>
      </c>
      <c r="F3062" s="10" t="s">
        <v>120</v>
      </c>
      <c r="G3062" s="10" t="s">
        <v>366</v>
      </c>
      <c r="H3062" s="10" t="s">
        <v>11670</v>
      </c>
      <c r="I3062" s="10" t="s">
        <v>368</v>
      </c>
      <c r="J3062" s="10" t="s">
        <v>97</v>
      </c>
      <c r="K3062" s="10" t="s">
        <v>98</v>
      </c>
      <c r="L3062" s="11">
        <v>560000</v>
      </c>
      <c r="M3062" s="11">
        <v>988723</v>
      </c>
      <c r="N3062" s="11">
        <v>700000</v>
      </c>
      <c r="O3062" s="10" t="s">
        <v>99</v>
      </c>
      <c r="P3062" s="11">
        <v>127.99</v>
      </c>
      <c r="Q3062" s="11">
        <v>0</v>
      </c>
      <c r="R3062" s="10"/>
      <c r="S3062" s="10"/>
      <c r="T3062" s="10" t="s">
        <v>101</v>
      </c>
      <c r="U3062" s="10"/>
      <c r="V3062" s="10"/>
      <c r="W3062" s="10" t="s">
        <v>101</v>
      </c>
      <c r="X3062" s="10"/>
      <c r="Y3062" s="10" t="s">
        <v>11671</v>
      </c>
      <c r="Z3062" s="11">
        <v>0</v>
      </c>
      <c r="AA3062" s="11">
        <v>0</v>
      </c>
      <c r="AB3062" s="10" t="s">
        <v>100</v>
      </c>
      <c r="AC3062" s="10"/>
      <c r="AD3062" s="10" t="s">
        <v>5270</v>
      </c>
      <c r="AE3062" s="10"/>
      <c r="AF3062" s="10"/>
      <c r="AG3062" s="11"/>
      <c r="AH3062" s="11"/>
      <c r="AI3062" s="11"/>
      <c r="AJ3062" s="10"/>
      <c r="AK3062" s="12">
        <v>45786.4470717593</v>
      </c>
      <c r="AL3062" s="10" t="s">
        <v>11672</v>
      </c>
      <c r="AM3062">
        <f t="shared" si="62"/>
        <v>2</v>
      </c>
      <c r="AN3062" t="s">
        <v>106</v>
      </c>
    </row>
    <row r="3063" spans="1:40">
      <c r="A3063" s="10"/>
      <c r="B3063" s="10" t="s">
        <v>11673</v>
      </c>
      <c r="C3063" s="10"/>
      <c r="D3063" s="10" t="s">
        <v>11674</v>
      </c>
      <c r="E3063" s="10" t="s">
        <v>92</v>
      </c>
      <c r="F3063" s="10" t="s">
        <v>93</v>
      </c>
      <c r="G3063" s="10" t="s">
        <v>205</v>
      </c>
      <c r="H3063" s="10" t="s">
        <v>11675</v>
      </c>
      <c r="I3063" s="10" t="s">
        <v>257</v>
      </c>
      <c r="J3063" s="10" t="s">
        <v>97</v>
      </c>
      <c r="K3063" s="10" t="s">
        <v>98</v>
      </c>
      <c r="L3063" s="11">
        <v>1586748</v>
      </c>
      <c r="M3063" s="11">
        <v>1670261</v>
      </c>
      <c r="N3063" s="11">
        <v>1586748</v>
      </c>
      <c r="O3063" s="10" t="s">
        <v>99</v>
      </c>
      <c r="P3063" s="11">
        <v>72.4</v>
      </c>
      <c r="Q3063" s="11">
        <v>0</v>
      </c>
      <c r="R3063" s="10"/>
      <c r="S3063" s="10"/>
      <c r="T3063" s="10" t="s">
        <v>100</v>
      </c>
      <c r="U3063" s="10"/>
      <c r="V3063" s="10"/>
      <c r="W3063" s="10" t="s">
        <v>113</v>
      </c>
      <c r="X3063" s="10"/>
      <c r="Y3063" s="10" t="s">
        <v>123</v>
      </c>
      <c r="Z3063" s="11">
        <v>6</v>
      </c>
      <c r="AA3063" s="11">
        <v>1</v>
      </c>
      <c r="AB3063" s="10" t="s">
        <v>100</v>
      </c>
      <c r="AC3063" s="10"/>
      <c r="AD3063" s="10"/>
      <c r="AE3063" s="10" t="s">
        <v>11676</v>
      </c>
      <c r="AF3063" s="10"/>
      <c r="AG3063" s="11"/>
      <c r="AH3063" s="11"/>
      <c r="AI3063" s="11"/>
      <c r="AJ3063" s="10"/>
      <c r="AK3063" s="12">
        <v>45808.4176851852</v>
      </c>
      <c r="AL3063" s="10" t="s">
        <v>11677</v>
      </c>
      <c r="AM3063">
        <f t="shared" si="62"/>
        <v>3</v>
      </c>
      <c r="AN3063" t="s">
        <v>106</v>
      </c>
    </row>
    <row r="3064" spans="1:40">
      <c r="A3064" s="10"/>
      <c r="B3064" s="10" t="s">
        <v>11678</v>
      </c>
      <c r="C3064" s="10"/>
      <c r="D3064" s="10" t="s">
        <v>11679</v>
      </c>
      <c r="E3064" s="10" t="s">
        <v>92</v>
      </c>
      <c r="F3064" s="10" t="s">
        <v>210</v>
      </c>
      <c r="G3064" s="10" t="s">
        <v>211</v>
      </c>
      <c r="H3064" s="10" t="s">
        <v>11680</v>
      </c>
      <c r="I3064" s="10" t="s">
        <v>368</v>
      </c>
      <c r="J3064" s="10" t="s">
        <v>97</v>
      </c>
      <c r="K3064" s="10" t="s">
        <v>98</v>
      </c>
      <c r="L3064" s="11">
        <v>22880</v>
      </c>
      <c r="M3064" s="11">
        <v>40835</v>
      </c>
      <c r="N3064" s="11">
        <v>22880</v>
      </c>
      <c r="O3064" s="10" t="s">
        <v>307</v>
      </c>
      <c r="P3064" s="11"/>
      <c r="Q3064" s="11"/>
      <c r="R3064" s="10"/>
      <c r="S3064" s="10"/>
      <c r="T3064" s="10" t="s">
        <v>101</v>
      </c>
      <c r="U3064" s="10"/>
      <c r="V3064" s="10"/>
      <c r="W3064" s="10" t="s">
        <v>113</v>
      </c>
      <c r="X3064" s="10"/>
      <c r="Y3064" s="10" t="s">
        <v>1220</v>
      </c>
      <c r="Z3064" s="11">
        <v>3</v>
      </c>
      <c r="AA3064" s="11">
        <v>1</v>
      </c>
      <c r="AB3064" s="10" t="s">
        <v>100</v>
      </c>
      <c r="AC3064" s="10"/>
      <c r="AD3064" s="10" t="s">
        <v>156</v>
      </c>
      <c r="AE3064" s="10"/>
      <c r="AF3064" s="10" t="s">
        <v>434</v>
      </c>
      <c r="AG3064" s="11"/>
      <c r="AH3064" s="11"/>
      <c r="AI3064" s="11"/>
      <c r="AJ3064" s="10"/>
      <c r="AK3064" s="12">
        <v>45801.4166666667</v>
      </c>
      <c r="AL3064" s="10" t="s">
        <v>11681</v>
      </c>
      <c r="AM3064">
        <f t="shared" si="62"/>
        <v>3</v>
      </c>
      <c r="AN3064" t="s">
        <v>106</v>
      </c>
    </row>
    <row r="3065" spans="1:40">
      <c r="A3065" s="10"/>
      <c r="B3065" s="10" t="s">
        <v>11682</v>
      </c>
      <c r="C3065" s="10"/>
      <c r="D3065" s="10" t="s">
        <v>11683</v>
      </c>
      <c r="E3065" s="10" t="s">
        <v>92</v>
      </c>
      <c r="F3065" s="10" t="s">
        <v>210</v>
      </c>
      <c r="G3065" s="10" t="s">
        <v>1157</v>
      </c>
      <c r="H3065" s="10" t="s">
        <v>11684</v>
      </c>
      <c r="I3065" s="10" t="s">
        <v>368</v>
      </c>
      <c r="J3065" s="10" t="s">
        <v>97</v>
      </c>
      <c r="K3065" s="10" t="s">
        <v>98</v>
      </c>
      <c r="L3065" s="11">
        <v>286480</v>
      </c>
      <c r="M3065" s="11">
        <v>358100</v>
      </c>
      <c r="N3065" s="11">
        <v>286480</v>
      </c>
      <c r="O3065" s="10" t="s">
        <v>99</v>
      </c>
      <c r="P3065" s="11">
        <v>109.78</v>
      </c>
      <c r="Q3065" s="11">
        <v>0</v>
      </c>
      <c r="R3065" s="10"/>
      <c r="S3065" s="10"/>
      <c r="T3065" s="10" t="s">
        <v>101</v>
      </c>
      <c r="U3065" s="10"/>
      <c r="V3065" s="10"/>
      <c r="W3065" s="10" t="s">
        <v>101</v>
      </c>
      <c r="X3065" s="10"/>
      <c r="Y3065" s="10" t="s">
        <v>102</v>
      </c>
      <c r="Z3065" s="11">
        <v>15</v>
      </c>
      <c r="AA3065" s="11">
        <v>2</v>
      </c>
      <c r="AB3065" s="10" t="s">
        <v>100</v>
      </c>
      <c r="AC3065" s="10"/>
      <c r="AD3065" s="10"/>
      <c r="AE3065" s="10"/>
      <c r="AF3065" s="10"/>
      <c r="AG3065" s="11"/>
      <c r="AH3065" s="11"/>
      <c r="AI3065" s="11"/>
      <c r="AJ3065" s="10"/>
      <c r="AK3065" s="12">
        <v>45801.4166666667</v>
      </c>
      <c r="AL3065" s="10" t="s">
        <v>11685</v>
      </c>
      <c r="AM3065">
        <f t="shared" si="62"/>
        <v>2</v>
      </c>
      <c r="AN3065" t="s">
        <v>106</v>
      </c>
    </row>
    <row r="3066" spans="1:40">
      <c r="A3066" s="10"/>
      <c r="B3066" s="10" t="s">
        <v>11678</v>
      </c>
      <c r="C3066" s="10"/>
      <c r="D3066" s="10" t="s">
        <v>11686</v>
      </c>
      <c r="E3066" s="10" t="s">
        <v>92</v>
      </c>
      <c r="F3066" s="10" t="s">
        <v>210</v>
      </c>
      <c r="G3066" s="10" t="s">
        <v>211</v>
      </c>
      <c r="H3066" s="10" t="s">
        <v>11687</v>
      </c>
      <c r="I3066" s="10" t="s">
        <v>368</v>
      </c>
      <c r="J3066" s="10" t="s">
        <v>97</v>
      </c>
      <c r="K3066" s="10" t="s">
        <v>98</v>
      </c>
      <c r="L3066" s="11">
        <v>22880</v>
      </c>
      <c r="M3066" s="11">
        <v>40835</v>
      </c>
      <c r="N3066" s="11">
        <v>22880</v>
      </c>
      <c r="O3066" s="10" t="s">
        <v>307</v>
      </c>
      <c r="P3066" s="11"/>
      <c r="Q3066" s="11"/>
      <c r="R3066" s="10"/>
      <c r="S3066" s="10"/>
      <c r="T3066" s="10" t="s">
        <v>101</v>
      </c>
      <c r="U3066" s="10"/>
      <c r="V3066" s="10"/>
      <c r="W3066" s="10" t="s">
        <v>113</v>
      </c>
      <c r="X3066" s="10"/>
      <c r="Y3066" s="10" t="s">
        <v>1220</v>
      </c>
      <c r="Z3066" s="11">
        <v>3</v>
      </c>
      <c r="AA3066" s="11">
        <v>1</v>
      </c>
      <c r="AB3066" s="10" t="s">
        <v>100</v>
      </c>
      <c r="AC3066" s="10"/>
      <c r="AD3066" s="10" t="s">
        <v>156</v>
      </c>
      <c r="AE3066" s="10"/>
      <c r="AF3066" s="10" t="s">
        <v>434</v>
      </c>
      <c r="AG3066" s="11"/>
      <c r="AH3066" s="11"/>
      <c r="AI3066" s="11"/>
      <c r="AJ3066" s="10"/>
      <c r="AK3066" s="12">
        <v>45801.4166666667</v>
      </c>
      <c r="AL3066" s="10" t="s">
        <v>11688</v>
      </c>
      <c r="AM3066">
        <f t="shared" si="62"/>
        <v>3</v>
      </c>
      <c r="AN3066" t="s">
        <v>106</v>
      </c>
    </row>
    <row r="3067" spans="1:40">
      <c r="A3067" s="10"/>
      <c r="B3067" s="10" t="s">
        <v>11689</v>
      </c>
      <c r="C3067" s="10"/>
      <c r="D3067" s="10" t="s">
        <v>11690</v>
      </c>
      <c r="E3067" s="10" t="s">
        <v>92</v>
      </c>
      <c r="F3067" s="10" t="s">
        <v>148</v>
      </c>
      <c r="G3067" s="10" t="s">
        <v>545</v>
      </c>
      <c r="H3067" s="10" t="s">
        <v>11691</v>
      </c>
      <c r="I3067" s="10" t="s">
        <v>368</v>
      </c>
      <c r="J3067" s="10" t="s">
        <v>97</v>
      </c>
      <c r="K3067" s="10" t="s">
        <v>98</v>
      </c>
      <c r="L3067" s="11">
        <v>357329.98</v>
      </c>
      <c r="M3067" s="11">
        <v>441148.12</v>
      </c>
      <c r="N3067" s="11">
        <v>357329.98</v>
      </c>
      <c r="O3067" s="10" t="s">
        <v>99</v>
      </c>
      <c r="P3067" s="11">
        <v>112.28</v>
      </c>
      <c r="Q3067" s="11">
        <v>0</v>
      </c>
      <c r="R3067" s="10"/>
      <c r="S3067" s="10"/>
      <c r="T3067" s="10" t="s">
        <v>101</v>
      </c>
      <c r="U3067" s="10"/>
      <c r="V3067" s="10"/>
      <c r="W3067" s="10" t="s">
        <v>101</v>
      </c>
      <c r="X3067" s="10"/>
      <c r="Y3067" s="10" t="s">
        <v>250</v>
      </c>
      <c r="Z3067" s="11">
        <v>0</v>
      </c>
      <c r="AA3067" s="11">
        <v>0</v>
      </c>
      <c r="AB3067" s="10" t="s">
        <v>101</v>
      </c>
      <c r="AC3067" s="10"/>
      <c r="AD3067" s="10"/>
      <c r="AE3067" s="10"/>
      <c r="AF3067" s="10"/>
      <c r="AG3067" s="11"/>
      <c r="AH3067" s="11"/>
      <c r="AI3067" s="11"/>
      <c r="AJ3067" s="10"/>
      <c r="AK3067" s="12">
        <v>45801.4166666667</v>
      </c>
      <c r="AL3067" s="10" t="s">
        <v>11692</v>
      </c>
      <c r="AM3067">
        <f t="shared" si="62"/>
        <v>2</v>
      </c>
      <c r="AN3067" t="s">
        <v>106</v>
      </c>
    </row>
    <row r="3068" spans="1:40">
      <c r="A3068" s="10"/>
      <c r="B3068" s="10" t="s">
        <v>11693</v>
      </c>
      <c r="C3068" s="10"/>
      <c r="D3068" s="10" t="s">
        <v>11694</v>
      </c>
      <c r="E3068" s="10" t="s">
        <v>92</v>
      </c>
      <c r="F3068" s="10" t="s">
        <v>210</v>
      </c>
      <c r="G3068" s="10" t="s">
        <v>1015</v>
      </c>
      <c r="H3068" s="10" t="s">
        <v>11694</v>
      </c>
      <c r="I3068" s="10" t="s">
        <v>368</v>
      </c>
      <c r="J3068" s="10" t="s">
        <v>97</v>
      </c>
      <c r="K3068" s="10" t="s">
        <v>98</v>
      </c>
      <c r="L3068" s="11">
        <v>247000</v>
      </c>
      <c r="M3068" s="11">
        <v>343094</v>
      </c>
      <c r="N3068" s="11">
        <v>247000</v>
      </c>
      <c r="O3068" s="10" t="s">
        <v>99</v>
      </c>
      <c r="P3068" s="11">
        <v>89.98</v>
      </c>
      <c r="Q3068" s="11">
        <v>0</v>
      </c>
      <c r="R3068" s="10"/>
      <c r="S3068" s="10"/>
      <c r="T3068" s="10" t="s">
        <v>100</v>
      </c>
      <c r="U3068" s="10"/>
      <c r="V3068" s="10"/>
      <c r="W3068" s="10" t="s">
        <v>113</v>
      </c>
      <c r="X3068" s="10"/>
      <c r="Y3068" s="10" t="s">
        <v>123</v>
      </c>
      <c r="Z3068" s="11">
        <v>11</v>
      </c>
      <c r="AA3068" s="11">
        <v>3</v>
      </c>
      <c r="AB3068" s="10" t="s">
        <v>100</v>
      </c>
      <c r="AC3068" s="10" t="s">
        <v>2671</v>
      </c>
      <c r="AD3068" s="10"/>
      <c r="AE3068" s="10"/>
      <c r="AF3068" s="10" t="s">
        <v>280</v>
      </c>
      <c r="AG3068" s="11"/>
      <c r="AH3068" s="11"/>
      <c r="AI3068" s="11"/>
      <c r="AJ3068" s="10"/>
      <c r="AK3068" s="12">
        <v>45801.4174074074</v>
      </c>
      <c r="AL3068" s="10" t="s">
        <v>11695</v>
      </c>
      <c r="AM3068">
        <f t="shared" si="62"/>
        <v>3</v>
      </c>
      <c r="AN3068" t="s">
        <v>106</v>
      </c>
    </row>
    <row r="3069" spans="1:40">
      <c r="A3069" s="10"/>
      <c r="B3069" s="10" t="s">
        <v>11696</v>
      </c>
      <c r="C3069" s="10"/>
      <c r="D3069" s="10" t="s">
        <v>11697</v>
      </c>
      <c r="E3069" s="10" t="s">
        <v>92</v>
      </c>
      <c r="F3069" s="10" t="s">
        <v>210</v>
      </c>
      <c r="G3069" s="10" t="s">
        <v>1015</v>
      </c>
      <c r="H3069" s="10" t="s">
        <v>11697</v>
      </c>
      <c r="I3069" s="10" t="s">
        <v>368</v>
      </c>
      <c r="J3069" s="10" t="s">
        <v>97</v>
      </c>
      <c r="K3069" s="10" t="s">
        <v>98</v>
      </c>
      <c r="L3069" s="11">
        <v>410000</v>
      </c>
      <c r="M3069" s="11">
        <v>603602</v>
      </c>
      <c r="N3069" s="11">
        <v>414000</v>
      </c>
      <c r="O3069" s="10" t="s">
        <v>131</v>
      </c>
      <c r="P3069" s="11">
        <v>163.29</v>
      </c>
      <c r="Q3069" s="11">
        <v>0</v>
      </c>
      <c r="R3069" s="10"/>
      <c r="S3069" s="10"/>
      <c r="T3069" s="10" t="s">
        <v>100</v>
      </c>
      <c r="U3069" s="10"/>
      <c r="V3069" s="10"/>
      <c r="W3069" s="10" t="s">
        <v>101</v>
      </c>
      <c r="X3069" s="10"/>
      <c r="Y3069" s="10" t="s">
        <v>250</v>
      </c>
      <c r="Z3069" s="11">
        <v>28</v>
      </c>
      <c r="AA3069" s="11">
        <v>1</v>
      </c>
      <c r="AB3069" s="10" t="s">
        <v>100</v>
      </c>
      <c r="AC3069" s="10" t="s">
        <v>10010</v>
      </c>
      <c r="AD3069" s="10"/>
      <c r="AE3069" s="10"/>
      <c r="AF3069" s="10"/>
      <c r="AG3069" s="11"/>
      <c r="AH3069" s="11"/>
      <c r="AI3069" s="11"/>
      <c r="AJ3069" s="10"/>
      <c r="AK3069" s="12">
        <v>45798.4166666667</v>
      </c>
      <c r="AL3069" s="10" t="s">
        <v>11698</v>
      </c>
      <c r="AM3069">
        <f t="shared" si="62"/>
        <v>3</v>
      </c>
      <c r="AN3069" t="s">
        <v>106</v>
      </c>
    </row>
    <row r="3070" spans="1:40">
      <c r="A3070" s="10"/>
      <c r="B3070" s="10" t="s">
        <v>10756</v>
      </c>
      <c r="C3070" s="10"/>
      <c r="D3070" s="10" t="s">
        <v>11699</v>
      </c>
      <c r="E3070" s="10" t="s">
        <v>92</v>
      </c>
      <c r="F3070" s="10" t="s">
        <v>128</v>
      </c>
      <c r="G3070" s="10" t="s">
        <v>1607</v>
      </c>
      <c r="H3070" s="10" t="s">
        <v>10758</v>
      </c>
      <c r="I3070" s="10" t="s">
        <v>96</v>
      </c>
      <c r="J3070" s="10" t="s">
        <v>97</v>
      </c>
      <c r="K3070" s="10" t="s">
        <v>98</v>
      </c>
      <c r="L3070" s="11">
        <v>362580.48</v>
      </c>
      <c r="M3070" s="11">
        <v>503584</v>
      </c>
      <c r="N3070" s="11">
        <v>362580.48</v>
      </c>
      <c r="O3070" s="10" t="s">
        <v>99</v>
      </c>
      <c r="P3070" s="11">
        <v>169.9</v>
      </c>
      <c r="Q3070" s="11">
        <v>0</v>
      </c>
      <c r="R3070" s="10"/>
      <c r="S3070" s="10"/>
      <c r="T3070" s="10" t="s">
        <v>101</v>
      </c>
      <c r="U3070" s="10"/>
      <c r="V3070" s="10"/>
      <c r="W3070" s="10" t="s">
        <v>101</v>
      </c>
      <c r="X3070" s="10"/>
      <c r="Y3070" s="10"/>
      <c r="Z3070" s="11">
        <v>7</v>
      </c>
      <c r="AA3070" s="11">
        <v>6</v>
      </c>
      <c r="AB3070" s="10" t="s">
        <v>101</v>
      </c>
      <c r="AC3070" s="10"/>
      <c r="AD3070" s="10"/>
      <c r="AE3070" s="10"/>
      <c r="AF3070" s="10" t="s">
        <v>104</v>
      </c>
      <c r="AG3070" s="11"/>
      <c r="AH3070" s="11"/>
      <c r="AI3070" s="11"/>
      <c r="AJ3070" s="10"/>
      <c r="AK3070" s="12">
        <v>45797.3909953704</v>
      </c>
      <c r="AL3070" s="10" t="s">
        <v>11700</v>
      </c>
      <c r="AM3070">
        <f t="shared" si="62"/>
        <v>2</v>
      </c>
      <c r="AN3070" t="s">
        <v>106</v>
      </c>
    </row>
    <row r="3071" spans="1:40">
      <c r="A3071" s="10"/>
      <c r="B3071" s="10" t="s">
        <v>4006</v>
      </c>
      <c r="C3071" s="10"/>
      <c r="D3071" s="10" t="s">
        <v>11701</v>
      </c>
      <c r="E3071" s="10" t="s">
        <v>92</v>
      </c>
      <c r="F3071" s="10" t="s">
        <v>184</v>
      </c>
      <c r="G3071" s="10" t="s">
        <v>1146</v>
      </c>
      <c r="H3071" s="10" t="s">
        <v>11702</v>
      </c>
      <c r="I3071" s="10" t="s">
        <v>257</v>
      </c>
      <c r="J3071" s="10" t="s">
        <v>97</v>
      </c>
      <c r="K3071" s="10" t="s">
        <v>98</v>
      </c>
      <c r="L3071" s="11">
        <v>335160</v>
      </c>
      <c r="M3071" s="11">
        <v>478800</v>
      </c>
      <c r="N3071" s="11">
        <v>446160</v>
      </c>
      <c r="O3071" s="10" t="s">
        <v>99</v>
      </c>
      <c r="P3071" s="11">
        <v>103.36</v>
      </c>
      <c r="Q3071" s="11">
        <v>0</v>
      </c>
      <c r="R3071" s="10"/>
      <c r="S3071" s="10"/>
      <c r="T3071" s="10" t="s">
        <v>101</v>
      </c>
      <c r="U3071" s="10"/>
      <c r="V3071" s="10"/>
      <c r="W3071" s="10" t="s">
        <v>113</v>
      </c>
      <c r="X3071" s="10"/>
      <c r="Y3071" s="10" t="s">
        <v>102</v>
      </c>
      <c r="Z3071" s="11">
        <v>0</v>
      </c>
      <c r="AA3071" s="11">
        <v>21</v>
      </c>
      <c r="AB3071" s="10" t="s">
        <v>100</v>
      </c>
      <c r="AC3071" s="10" t="s">
        <v>11703</v>
      </c>
      <c r="AD3071" s="10" t="s">
        <v>11704</v>
      </c>
      <c r="AE3071" s="10"/>
      <c r="AF3071" s="10"/>
      <c r="AG3071" s="11"/>
      <c r="AH3071" s="11"/>
      <c r="AI3071" s="11"/>
      <c r="AJ3071" s="10"/>
      <c r="AK3071" s="12">
        <v>45798.4280092593</v>
      </c>
      <c r="AL3071" s="10" t="s">
        <v>11705</v>
      </c>
      <c r="AM3071">
        <f t="shared" si="62"/>
        <v>2</v>
      </c>
      <c r="AN3071" t="s">
        <v>106</v>
      </c>
    </row>
    <row r="3072" spans="1:40">
      <c r="A3072" s="10"/>
      <c r="B3072" s="10" t="s">
        <v>11706</v>
      </c>
      <c r="C3072" s="10"/>
      <c r="D3072" s="10" t="s">
        <v>11707</v>
      </c>
      <c r="E3072" s="10" t="s">
        <v>92</v>
      </c>
      <c r="F3072" s="10" t="s">
        <v>120</v>
      </c>
      <c r="G3072" s="10" t="s">
        <v>459</v>
      </c>
      <c r="H3072" s="10" t="s">
        <v>11708</v>
      </c>
      <c r="I3072" s="10" t="s">
        <v>368</v>
      </c>
      <c r="J3072" s="10" t="s">
        <v>97</v>
      </c>
      <c r="K3072" s="10" t="s">
        <v>98</v>
      </c>
      <c r="L3072" s="11">
        <v>334208</v>
      </c>
      <c r="M3072" s="11">
        <v>522200</v>
      </c>
      <c r="N3072" s="11">
        <v>459208</v>
      </c>
      <c r="O3072" s="10" t="s">
        <v>99</v>
      </c>
      <c r="P3072" s="11">
        <v>97.31</v>
      </c>
      <c r="Q3072" s="11">
        <v>0</v>
      </c>
      <c r="R3072" s="10"/>
      <c r="S3072" s="10"/>
      <c r="T3072" s="10" t="s">
        <v>101</v>
      </c>
      <c r="U3072" s="10" t="s">
        <v>258</v>
      </c>
      <c r="V3072" s="10"/>
      <c r="W3072" s="10" t="s">
        <v>113</v>
      </c>
      <c r="X3072" s="10" t="s">
        <v>218</v>
      </c>
      <c r="Y3072" s="10" t="s">
        <v>102</v>
      </c>
      <c r="Z3072" s="11">
        <v>28</v>
      </c>
      <c r="AA3072" s="11">
        <v>8</v>
      </c>
      <c r="AB3072" s="10" t="s">
        <v>100</v>
      </c>
      <c r="AC3072" s="10"/>
      <c r="AD3072" s="10"/>
      <c r="AE3072" s="10"/>
      <c r="AF3072" s="10" t="s">
        <v>104</v>
      </c>
      <c r="AG3072" s="11"/>
      <c r="AH3072" s="11"/>
      <c r="AI3072" s="11"/>
      <c r="AJ3072" s="10"/>
      <c r="AK3072" s="12">
        <v>45800.4467939815</v>
      </c>
      <c r="AL3072" s="10" t="s">
        <v>11709</v>
      </c>
      <c r="AM3072">
        <f t="shared" si="62"/>
        <v>2</v>
      </c>
      <c r="AN3072" t="s">
        <v>106</v>
      </c>
    </row>
    <row r="3073" spans="1:40">
      <c r="A3073" s="10"/>
      <c r="B3073" s="10" t="s">
        <v>11710</v>
      </c>
      <c r="C3073" s="10"/>
      <c r="D3073" s="10" t="s">
        <v>11711</v>
      </c>
      <c r="E3073" s="10" t="s">
        <v>92</v>
      </c>
      <c r="F3073" s="10" t="s">
        <v>93</v>
      </c>
      <c r="G3073" s="10" t="s">
        <v>289</v>
      </c>
      <c r="H3073" s="10" t="s">
        <v>11712</v>
      </c>
      <c r="I3073" s="10" t="s">
        <v>368</v>
      </c>
      <c r="J3073" s="10" t="s">
        <v>97</v>
      </c>
      <c r="K3073" s="10" t="s">
        <v>98</v>
      </c>
      <c r="L3073" s="11">
        <v>778249</v>
      </c>
      <c r="M3073" s="11">
        <v>1216014</v>
      </c>
      <c r="N3073" s="11">
        <v>783249</v>
      </c>
      <c r="O3073" s="10" t="s">
        <v>99</v>
      </c>
      <c r="P3073" s="11">
        <v>107.86</v>
      </c>
      <c r="Q3073" s="11">
        <v>0</v>
      </c>
      <c r="R3073" s="10"/>
      <c r="S3073" s="10"/>
      <c r="T3073" s="10" t="s">
        <v>100</v>
      </c>
      <c r="U3073" s="10"/>
      <c r="V3073" s="10"/>
      <c r="W3073" s="10" t="s">
        <v>101</v>
      </c>
      <c r="X3073" s="10"/>
      <c r="Y3073" s="10" t="s">
        <v>102</v>
      </c>
      <c r="Z3073" s="11">
        <v>6</v>
      </c>
      <c r="AA3073" s="11">
        <v>1</v>
      </c>
      <c r="AB3073" s="10" t="s">
        <v>100</v>
      </c>
      <c r="AC3073" s="10"/>
      <c r="AD3073" s="10"/>
      <c r="AE3073" s="10" t="s">
        <v>11713</v>
      </c>
      <c r="AF3073" s="10"/>
      <c r="AG3073" s="11"/>
      <c r="AH3073" s="11"/>
      <c r="AI3073" s="11"/>
      <c r="AJ3073" s="10"/>
      <c r="AK3073" s="12">
        <v>45792.4166666667</v>
      </c>
      <c r="AL3073" s="10" t="s">
        <v>11714</v>
      </c>
      <c r="AM3073">
        <f t="shared" si="62"/>
        <v>3</v>
      </c>
      <c r="AN3073" t="s">
        <v>106</v>
      </c>
    </row>
    <row r="3074" spans="1:40">
      <c r="A3074" s="10"/>
      <c r="B3074" s="10" t="s">
        <v>11715</v>
      </c>
      <c r="C3074" s="10"/>
      <c r="D3074" s="10" t="s">
        <v>11716</v>
      </c>
      <c r="E3074" s="10" t="s">
        <v>92</v>
      </c>
      <c r="F3074" s="10" t="s">
        <v>93</v>
      </c>
      <c r="G3074" s="10" t="s">
        <v>205</v>
      </c>
      <c r="H3074" s="10" t="s">
        <v>11717</v>
      </c>
      <c r="I3074" s="10" t="s">
        <v>368</v>
      </c>
      <c r="J3074" s="10" t="s">
        <v>97</v>
      </c>
      <c r="K3074" s="10" t="s">
        <v>98</v>
      </c>
      <c r="L3074" s="11">
        <v>1355084</v>
      </c>
      <c r="M3074" s="11">
        <v>2117318.74</v>
      </c>
      <c r="N3074" s="11">
        <v>1410084</v>
      </c>
      <c r="O3074" s="10" t="s">
        <v>99</v>
      </c>
      <c r="P3074" s="11">
        <v>88.83</v>
      </c>
      <c r="Q3074" s="11">
        <v>0</v>
      </c>
      <c r="R3074" s="10"/>
      <c r="S3074" s="10"/>
      <c r="T3074" s="10" t="s">
        <v>100</v>
      </c>
      <c r="U3074" s="10"/>
      <c r="V3074" s="10"/>
      <c r="W3074" s="10" t="s">
        <v>101</v>
      </c>
      <c r="X3074" s="10"/>
      <c r="Y3074" s="10" t="s">
        <v>123</v>
      </c>
      <c r="Z3074" s="11">
        <v>18</v>
      </c>
      <c r="AA3074" s="11">
        <v>18</v>
      </c>
      <c r="AB3074" s="10" t="s">
        <v>100</v>
      </c>
      <c r="AC3074" s="10"/>
      <c r="AD3074" s="10"/>
      <c r="AE3074" s="10" t="s">
        <v>11718</v>
      </c>
      <c r="AF3074" s="10" t="s">
        <v>104</v>
      </c>
      <c r="AG3074" s="11"/>
      <c r="AH3074" s="11"/>
      <c r="AI3074" s="11"/>
      <c r="AJ3074" s="10"/>
      <c r="AK3074" s="12">
        <v>45791.4353935185</v>
      </c>
      <c r="AL3074" s="10" t="s">
        <v>11719</v>
      </c>
      <c r="AM3074">
        <f t="shared" si="62"/>
        <v>3</v>
      </c>
      <c r="AN3074" t="s">
        <v>106</v>
      </c>
    </row>
    <row r="3075" spans="1:40">
      <c r="A3075" s="10"/>
      <c r="B3075" s="10" t="s">
        <v>11720</v>
      </c>
      <c r="C3075" s="10"/>
      <c r="D3075" s="10" t="s">
        <v>11721</v>
      </c>
      <c r="E3075" s="10" t="s">
        <v>92</v>
      </c>
      <c r="F3075" s="10" t="s">
        <v>93</v>
      </c>
      <c r="G3075" s="10" t="s">
        <v>415</v>
      </c>
      <c r="H3075" s="10" t="s">
        <v>11722</v>
      </c>
      <c r="I3075" s="10" t="s">
        <v>368</v>
      </c>
      <c r="J3075" s="10" t="s">
        <v>97</v>
      </c>
      <c r="K3075" s="10" t="s">
        <v>98</v>
      </c>
      <c r="L3075" s="11">
        <v>2666705</v>
      </c>
      <c r="M3075" s="11">
        <v>4166726</v>
      </c>
      <c r="N3075" s="11">
        <v>2966705</v>
      </c>
      <c r="O3075" s="10" t="s">
        <v>99</v>
      </c>
      <c r="P3075" s="11">
        <v>188.25</v>
      </c>
      <c r="Q3075" s="11">
        <v>0</v>
      </c>
      <c r="R3075" s="10"/>
      <c r="S3075" s="10"/>
      <c r="T3075" s="10" t="s">
        <v>100</v>
      </c>
      <c r="U3075" s="10"/>
      <c r="V3075" s="10"/>
      <c r="W3075" s="10" t="s">
        <v>101</v>
      </c>
      <c r="X3075" s="10"/>
      <c r="Y3075" s="10" t="s">
        <v>123</v>
      </c>
      <c r="Z3075" s="11">
        <v>4</v>
      </c>
      <c r="AA3075" s="11">
        <v>3</v>
      </c>
      <c r="AB3075" s="10" t="s">
        <v>100</v>
      </c>
      <c r="AC3075" s="10"/>
      <c r="AD3075" s="10"/>
      <c r="AE3075" s="10" t="s">
        <v>11723</v>
      </c>
      <c r="AF3075" s="10"/>
      <c r="AG3075" s="11"/>
      <c r="AH3075" s="11"/>
      <c r="AI3075" s="11"/>
      <c r="AJ3075" s="10"/>
      <c r="AK3075" s="12">
        <v>45792.446875</v>
      </c>
      <c r="AL3075" s="10" t="s">
        <v>11724</v>
      </c>
      <c r="AM3075">
        <f t="shared" si="62"/>
        <v>2</v>
      </c>
      <c r="AN3075" t="s">
        <v>106</v>
      </c>
    </row>
    <row r="3076" spans="1:40">
      <c r="A3076" s="10"/>
      <c r="B3076" s="10" t="s">
        <v>11725</v>
      </c>
      <c r="C3076" s="10"/>
      <c r="D3076" s="10" t="s">
        <v>11726</v>
      </c>
      <c r="E3076" s="10" t="s">
        <v>92</v>
      </c>
      <c r="F3076" s="10" t="s">
        <v>184</v>
      </c>
      <c r="G3076" s="10" t="s">
        <v>1146</v>
      </c>
      <c r="H3076" s="10" t="s">
        <v>11727</v>
      </c>
      <c r="I3076" s="10" t="s">
        <v>368</v>
      </c>
      <c r="J3076" s="10" t="s">
        <v>97</v>
      </c>
      <c r="K3076" s="10" t="s">
        <v>98</v>
      </c>
      <c r="L3076" s="11">
        <v>174160</v>
      </c>
      <c r="M3076" s="11">
        <v>311000</v>
      </c>
      <c r="N3076" s="11">
        <v>174160</v>
      </c>
      <c r="O3076" s="10" t="s">
        <v>99</v>
      </c>
      <c r="P3076" s="11">
        <v>99.23</v>
      </c>
      <c r="Q3076" s="11">
        <v>0</v>
      </c>
      <c r="R3076" s="10"/>
      <c r="S3076" s="10"/>
      <c r="T3076" s="10" t="s">
        <v>101</v>
      </c>
      <c r="U3076" s="10"/>
      <c r="V3076" s="10"/>
      <c r="W3076" s="10" t="s">
        <v>101</v>
      </c>
      <c r="X3076" s="10" t="s">
        <v>638</v>
      </c>
      <c r="Y3076" s="10" t="s">
        <v>102</v>
      </c>
      <c r="Z3076" s="11">
        <v>5</v>
      </c>
      <c r="AA3076" s="11">
        <v>5</v>
      </c>
      <c r="AB3076" s="10" t="s">
        <v>100</v>
      </c>
      <c r="AC3076" s="10"/>
      <c r="AD3076" s="10"/>
      <c r="AE3076" s="10"/>
      <c r="AF3076" s="10" t="s">
        <v>280</v>
      </c>
      <c r="AG3076" s="11"/>
      <c r="AH3076" s="11"/>
      <c r="AI3076" s="11"/>
      <c r="AJ3076" s="10"/>
      <c r="AK3076" s="12">
        <v>45786.4166666667</v>
      </c>
      <c r="AL3076" s="10" t="s">
        <v>11728</v>
      </c>
      <c r="AM3076">
        <f t="shared" si="62"/>
        <v>3</v>
      </c>
      <c r="AN3076" t="s">
        <v>106</v>
      </c>
    </row>
    <row r="3077" spans="1:40">
      <c r="A3077" s="10"/>
      <c r="B3077" s="10" t="s">
        <v>11729</v>
      </c>
      <c r="C3077" s="10"/>
      <c r="D3077" s="10" t="s">
        <v>11730</v>
      </c>
      <c r="E3077" s="10" t="s">
        <v>92</v>
      </c>
      <c r="F3077" s="10" t="s">
        <v>352</v>
      </c>
      <c r="G3077" s="10" t="s">
        <v>670</v>
      </c>
      <c r="H3077" s="10" t="s">
        <v>11731</v>
      </c>
      <c r="I3077" s="10" t="s">
        <v>96</v>
      </c>
      <c r="J3077" s="10" t="s">
        <v>97</v>
      </c>
      <c r="K3077" s="10" t="s">
        <v>98</v>
      </c>
      <c r="L3077" s="11">
        <v>142352</v>
      </c>
      <c r="M3077" s="11">
        <v>254200</v>
      </c>
      <c r="N3077" s="11">
        <v>142352</v>
      </c>
      <c r="O3077" s="10" t="s">
        <v>1017</v>
      </c>
      <c r="P3077" s="11">
        <v>25.45</v>
      </c>
      <c r="Q3077" s="11">
        <v>0</v>
      </c>
      <c r="R3077" s="10"/>
      <c r="S3077" s="10"/>
      <c r="T3077" s="10" t="s">
        <v>100</v>
      </c>
      <c r="U3077" s="10"/>
      <c r="V3077" s="10"/>
      <c r="W3077" s="10" t="s">
        <v>113</v>
      </c>
      <c r="X3077" s="10"/>
      <c r="Y3077" s="10" t="s">
        <v>7501</v>
      </c>
      <c r="Z3077" s="11">
        <v>0</v>
      </c>
      <c r="AA3077" s="11">
        <v>1</v>
      </c>
      <c r="AB3077" s="10" t="s">
        <v>100</v>
      </c>
      <c r="AC3077" s="10"/>
      <c r="AD3077" s="10"/>
      <c r="AE3077" s="10"/>
      <c r="AF3077" s="10"/>
      <c r="AG3077" s="11"/>
      <c r="AH3077" s="11"/>
      <c r="AI3077" s="11"/>
      <c r="AJ3077" s="10"/>
      <c r="AK3077" s="12">
        <v>45785.4575694444</v>
      </c>
      <c r="AL3077" s="10" t="s">
        <v>11732</v>
      </c>
      <c r="AM3077">
        <f t="shared" si="62"/>
        <v>2</v>
      </c>
      <c r="AN3077" t="s">
        <v>106</v>
      </c>
    </row>
    <row r="3078" spans="1:40">
      <c r="A3078" s="10"/>
      <c r="B3078" s="10" t="s">
        <v>11733</v>
      </c>
      <c r="C3078" s="10"/>
      <c r="D3078" s="10" t="s">
        <v>11734</v>
      </c>
      <c r="E3078" s="10" t="s">
        <v>92</v>
      </c>
      <c r="F3078" s="10" t="s">
        <v>334</v>
      </c>
      <c r="G3078" s="10" t="s">
        <v>406</v>
      </c>
      <c r="H3078" s="10" t="s">
        <v>11735</v>
      </c>
      <c r="I3078" s="10" t="s">
        <v>368</v>
      </c>
      <c r="J3078" s="10" t="s">
        <v>97</v>
      </c>
      <c r="K3078" s="10" t="s">
        <v>98</v>
      </c>
      <c r="L3078" s="11">
        <v>638410.24</v>
      </c>
      <c r="M3078" s="11">
        <v>997516</v>
      </c>
      <c r="N3078" s="11">
        <v>638410.24</v>
      </c>
      <c r="O3078" s="10" t="s">
        <v>131</v>
      </c>
      <c r="P3078" s="11">
        <v>191.83</v>
      </c>
      <c r="Q3078" s="11">
        <v>0</v>
      </c>
      <c r="R3078" s="10"/>
      <c r="S3078" s="10"/>
      <c r="T3078" s="10" t="s">
        <v>100</v>
      </c>
      <c r="U3078" s="10"/>
      <c r="V3078" s="10"/>
      <c r="W3078" s="10" t="s">
        <v>100</v>
      </c>
      <c r="X3078" s="10"/>
      <c r="Y3078" s="10" t="s">
        <v>560</v>
      </c>
      <c r="Z3078" s="11">
        <v>0</v>
      </c>
      <c r="AA3078" s="11">
        <v>0</v>
      </c>
      <c r="AB3078" s="10" t="s">
        <v>100</v>
      </c>
      <c r="AC3078" s="10"/>
      <c r="AD3078" s="10"/>
      <c r="AE3078" s="10"/>
      <c r="AF3078" s="10"/>
      <c r="AG3078" s="11"/>
      <c r="AH3078" s="11"/>
      <c r="AI3078" s="11"/>
      <c r="AJ3078" s="10"/>
      <c r="AK3078" s="12">
        <v>45791.4166666667</v>
      </c>
      <c r="AL3078" s="10" t="s">
        <v>11736</v>
      </c>
      <c r="AM3078">
        <f t="shared" si="62"/>
        <v>2</v>
      </c>
      <c r="AN3078" t="s">
        <v>106</v>
      </c>
    </row>
    <row r="3079" spans="1:40">
      <c r="A3079" s="10"/>
      <c r="B3079" s="10" t="s">
        <v>11737</v>
      </c>
      <c r="C3079" s="10"/>
      <c r="D3079" s="10" t="s">
        <v>11734</v>
      </c>
      <c r="E3079" s="10" t="s">
        <v>92</v>
      </c>
      <c r="F3079" s="10" t="s">
        <v>334</v>
      </c>
      <c r="G3079" s="10" t="s">
        <v>406</v>
      </c>
      <c r="H3079" s="10" t="s">
        <v>11735</v>
      </c>
      <c r="I3079" s="10" t="s">
        <v>368</v>
      </c>
      <c r="J3079" s="10" t="s">
        <v>97</v>
      </c>
      <c r="K3079" s="10" t="s">
        <v>98</v>
      </c>
      <c r="L3079" s="11">
        <v>638410.24</v>
      </c>
      <c r="M3079" s="11">
        <v>997516</v>
      </c>
      <c r="N3079" s="11">
        <v>638410.24</v>
      </c>
      <c r="O3079" s="10" t="s">
        <v>131</v>
      </c>
      <c r="P3079" s="11">
        <v>191.83</v>
      </c>
      <c r="Q3079" s="11">
        <v>0</v>
      </c>
      <c r="R3079" s="10"/>
      <c r="S3079" s="10"/>
      <c r="T3079" s="10" t="s">
        <v>100</v>
      </c>
      <c r="U3079" s="10"/>
      <c r="V3079" s="10"/>
      <c r="W3079" s="10" t="s">
        <v>100</v>
      </c>
      <c r="X3079" s="10"/>
      <c r="Y3079" s="10" t="s">
        <v>560</v>
      </c>
      <c r="Z3079" s="11">
        <v>0</v>
      </c>
      <c r="AA3079" s="11">
        <v>0</v>
      </c>
      <c r="AB3079" s="10" t="s">
        <v>100</v>
      </c>
      <c r="AC3079" s="10"/>
      <c r="AD3079" s="10"/>
      <c r="AE3079" s="10"/>
      <c r="AF3079" s="10"/>
      <c r="AG3079" s="11"/>
      <c r="AH3079" s="11"/>
      <c r="AI3079" s="11"/>
      <c r="AJ3079" s="10"/>
      <c r="AK3079" s="12">
        <v>45791.4166666667</v>
      </c>
      <c r="AL3079" s="10" t="s">
        <v>11736</v>
      </c>
      <c r="AM3079">
        <f t="shared" si="62"/>
        <v>2</v>
      </c>
      <c r="AN3079" t="s">
        <v>106</v>
      </c>
    </row>
    <row r="3080" spans="1:40">
      <c r="A3080" s="10"/>
      <c r="B3080" s="10" t="s">
        <v>11738</v>
      </c>
      <c r="C3080" s="10"/>
      <c r="D3080" s="10" t="s">
        <v>11739</v>
      </c>
      <c r="E3080" s="10" t="s">
        <v>92</v>
      </c>
      <c r="F3080" s="10" t="s">
        <v>334</v>
      </c>
      <c r="G3080" s="10" t="s">
        <v>406</v>
      </c>
      <c r="H3080" s="10" t="s">
        <v>11740</v>
      </c>
      <c r="I3080" s="10" t="s">
        <v>368</v>
      </c>
      <c r="J3080" s="10" t="s">
        <v>97</v>
      </c>
      <c r="K3080" s="10" t="s">
        <v>98</v>
      </c>
      <c r="L3080" s="11">
        <v>558871.04</v>
      </c>
      <c r="M3080" s="11">
        <v>873236</v>
      </c>
      <c r="N3080" s="11">
        <v>558871.04</v>
      </c>
      <c r="O3080" s="10" t="s">
        <v>131</v>
      </c>
      <c r="P3080" s="11">
        <v>167.93</v>
      </c>
      <c r="Q3080" s="11">
        <v>0</v>
      </c>
      <c r="R3080" s="10"/>
      <c r="S3080" s="10"/>
      <c r="T3080" s="10" t="s">
        <v>100</v>
      </c>
      <c r="U3080" s="10"/>
      <c r="V3080" s="10"/>
      <c r="W3080" s="10" t="s">
        <v>100</v>
      </c>
      <c r="X3080" s="10"/>
      <c r="Y3080" s="10" t="s">
        <v>560</v>
      </c>
      <c r="Z3080" s="11">
        <v>0</v>
      </c>
      <c r="AA3080" s="11">
        <v>0</v>
      </c>
      <c r="AB3080" s="10" t="s">
        <v>100</v>
      </c>
      <c r="AC3080" s="10"/>
      <c r="AD3080" s="10"/>
      <c r="AE3080" s="10"/>
      <c r="AF3080" s="10"/>
      <c r="AG3080" s="11"/>
      <c r="AH3080" s="11"/>
      <c r="AI3080" s="11"/>
      <c r="AJ3080" s="10"/>
      <c r="AK3080" s="12">
        <v>45791.4166666667</v>
      </c>
      <c r="AL3080" s="10" t="s">
        <v>11741</v>
      </c>
      <c r="AM3080">
        <f t="shared" si="62"/>
        <v>3</v>
      </c>
      <c r="AN3080" t="s">
        <v>106</v>
      </c>
    </row>
    <row r="3081" spans="1:40">
      <c r="A3081" s="10"/>
      <c r="B3081" s="10" t="s">
        <v>11742</v>
      </c>
      <c r="C3081" s="10"/>
      <c r="D3081" s="10" t="s">
        <v>11743</v>
      </c>
      <c r="E3081" s="10" t="s">
        <v>92</v>
      </c>
      <c r="F3081" s="10" t="s">
        <v>93</v>
      </c>
      <c r="G3081" s="10" t="s">
        <v>289</v>
      </c>
      <c r="H3081" s="10" t="s">
        <v>11744</v>
      </c>
      <c r="I3081" s="10" t="s">
        <v>257</v>
      </c>
      <c r="J3081" s="10" t="s">
        <v>97</v>
      </c>
      <c r="K3081" s="10" t="s">
        <v>98</v>
      </c>
      <c r="L3081" s="11">
        <v>39600</v>
      </c>
      <c r="M3081" s="11">
        <v>49500</v>
      </c>
      <c r="N3081" s="11">
        <v>39600</v>
      </c>
      <c r="O3081" s="10" t="s">
        <v>307</v>
      </c>
      <c r="P3081" s="11"/>
      <c r="Q3081" s="11"/>
      <c r="R3081" s="10"/>
      <c r="S3081" s="10"/>
      <c r="T3081" s="10" t="s">
        <v>100</v>
      </c>
      <c r="U3081" s="10"/>
      <c r="V3081" s="10"/>
      <c r="W3081" s="10" t="s">
        <v>101</v>
      </c>
      <c r="X3081" s="10"/>
      <c r="Y3081" s="10" t="s">
        <v>930</v>
      </c>
      <c r="Z3081" s="11">
        <v>2</v>
      </c>
      <c r="AA3081" s="11">
        <v>0</v>
      </c>
      <c r="AB3081" s="10" t="s">
        <v>100</v>
      </c>
      <c r="AC3081" s="10"/>
      <c r="AD3081" s="10"/>
      <c r="AE3081" s="10"/>
      <c r="AF3081" s="10"/>
      <c r="AG3081" s="11"/>
      <c r="AH3081" s="11"/>
      <c r="AI3081" s="11"/>
      <c r="AJ3081" s="10"/>
      <c r="AK3081" s="12">
        <v>45812.4166666667</v>
      </c>
      <c r="AL3081" s="10" t="s">
        <v>11745</v>
      </c>
      <c r="AM3081">
        <f t="shared" si="62"/>
        <v>2</v>
      </c>
      <c r="AN3081" t="s">
        <v>106</v>
      </c>
    </row>
    <row r="3082" spans="1:40">
      <c r="A3082" s="10"/>
      <c r="B3082" s="10" t="s">
        <v>11746</v>
      </c>
      <c r="C3082" s="10"/>
      <c r="D3082" s="10" t="s">
        <v>11747</v>
      </c>
      <c r="E3082" s="10" t="s">
        <v>92</v>
      </c>
      <c r="F3082" s="10" t="s">
        <v>438</v>
      </c>
      <c r="G3082" s="10" t="s">
        <v>439</v>
      </c>
      <c r="H3082" s="10" t="s">
        <v>11747</v>
      </c>
      <c r="I3082" s="10" t="s">
        <v>257</v>
      </c>
      <c r="J3082" s="10" t="s">
        <v>97</v>
      </c>
      <c r="K3082" s="10" t="s">
        <v>98</v>
      </c>
      <c r="L3082" s="11">
        <v>490056.67</v>
      </c>
      <c r="M3082" s="11">
        <v>700080.96</v>
      </c>
      <c r="N3082" s="11">
        <v>628056.67</v>
      </c>
      <c r="O3082" s="10" t="s">
        <v>99</v>
      </c>
      <c r="P3082" s="11">
        <v>121.95</v>
      </c>
      <c r="Q3082" s="11">
        <v>0</v>
      </c>
      <c r="R3082" s="10"/>
      <c r="S3082" s="10"/>
      <c r="T3082" s="10" t="s">
        <v>101</v>
      </c>
      <c r="U3082" s="10"/>
      <c r="V3082" s="10" t="s">
        <v>2741</v>
      </c>
      <c r="W3082" s="10" t="s">
        <v>101</v>
      </c>
      <c r="X3082" s="10" t="s">
        <v>638</v>
      </c>
      <c r="Y3082" s="10" t="s">
        <v>102</v>
      </c>
      <c r="Z3082" s="11">
        <v>33</v>
      </c>
      <c r="AA3082" s="11">
        <v>26</v>
      </c>
      <c r="AB3082" s="10" t="s">
        <v>101</v>
      </c>
      <c r="AC3082" s="10"/>
      <c r="AD3082" s="10"/>
      <c r="AE3082" s="10"/>
      <c r="AF3082" s="10"/>
      <c r="AG3082" s="11"/>
      <c r="AH3082" s="11"/>
      <c r="AI3082" s="11"/>
      <c r="AJ3082" s="10"/>
      <c r="AK3082" s="12">
        <v>45804.4312962963</v>
      </c>
      <c r="AL3082" s="10" t="s">
        <v>11748</v>
      </c>
      <c r="AM3082">
        <f t="shared" si="62"/>
        <v>3</v>
      </c>
      <c r="AN3082" t="s">
        <v>106</v>
      </c>
    </row>
    <row r="3083" spans="1:40">
      <c r="A3083" s="10"/>
      <c r="B3083" s="10" t="s">
        <v>783</v>
      </c>
      <c r="C3083" s="10"/>
      <c r="D3083" s="10" t="s">
        <v>11749</v>
      </c>
      <c r="E3083" s="10" t="s">
        <v>92</v>
      </c>
      <c r="F3083" s="10" t="s">
        <v>93</v>
      </c>
      <c r="G3083" s="10" t="s">
        <v>289</v>
      </c>
      <c r="H3083" s="10" t="s">
        <v>11750</v>
      </c>
      <c r="I3083" s="10" t="s">
        <v>257</v>
      </c>
      <c r="J3083" s="10" t="s">
        <v>97</v>
      </c>
      <c r="K3083" s="10" t="s">
        <v>98</v>
      </c>
      <c r="L3083" s="11">
        <v>468104</v>
      </c>
      <c r="M3083" s="11">
        <v>668719</v>
      </c>
      <c r="N3083" s="11">
        <v>660104</v>
      </c>
      <c r="O3083" s="10" t="s">
        <v>99</v>
      </c>
      <c r="P3083" s="11">
        <v>78.34</v>
      </c>
      <c r="Q3083" s="11">
        <v>0</v>
      </c>
      <c r="R3083" s="10"/>
      <c r="S3083" s="10"/>
      <c r="T3083" s="10" t="s">
        <v>100</v>
      </c>
      <c r="U3083" s="10"/>
      <c r="V3083" s="10"/>
      <c r="W3083" s="10" t="s">
        <v>101</v>
      </c>
      <c r="X3083" s="10"/>
      <c r="Y3083" s="10" t="s">
        <v>123</v>
      </c>
      <c r="Z3083" s="11">
        <v>6</v>
      </c>
      <c r="AA3083" s="11">
        <v>4</v>
      </c>
      <c r="AB3083" s="10" t="s">
        <v>100</v>
      </c>
      <c r="AC3083" s="10"/>
      <c r="AD3083" s="10"/>
      <c r="AE3083" s="10" t="s">
        <v>2427</v>
      </c>
      <c r="AF3083" s="10"/>
      <c r="AG3083" s="11"/>
      <c r="AH3083" s="11"/>
      <c r="AI3083" s="11"/>
      <c r="AJ3083" s="10"/>
      <c r="AK3083" s="12">
        <v>45807.4190856482</v>
      </c>
      <c r="AL3083" s="10" t="s">
        <v>11751</v>
      </c>
      <c r="AM3083">
        <f t="shared" si="62"/>
        <v>3</v>
      </c>
      <c r="AN3083" t="s">
        <v>106</v>
      </c>
    </row>
    <row r="3084" spans="1:40">
      <c r="A3084" s="10"/>
      <c r="B3084" s="10" t="s">
        <v>11752</v>
      </c>
      <c r="C3084" s="10"/>
      <c r="D3084" s="10" t="s">
        <v>11753</v>
      </c>
      <c r="E3084" s="10" t="s">
        <v>92</v>
      </c>
      <c r="F3084" s="10" t="s">
        <v>93</v>
      </c>
      <c r="G3084" s="10" t="s">
        <v>205</v>
      </c>
      <c r="H3084" s="10" t="s">
        <v>11754</v>
      </c>
      <c r="I3084" s="10" t="s">
        <v>257</v>
      </c>
      <c r="J3084" s="10" t="s">
        <v>97</v>
      </c>
      <c r="K3084" s="10" t="s">
        <v>98</v>
      </c>
      <c r="L3084" s="11">
        <v>277000</v>
      </c>
      <c r="M3084" s="11">
        <v>395580</v>
      </c>
      <c r="N3084" s="11">
        <v>365000</v>
      </c>
      <c r="O3084" s="10" t="s">
        <v>131</v>
      </c>
      <c r="P3084" s="11">
        <v>71.25</v>
      </c>
      <c r="Q3084" s="11">
        <v>7.86</v>
      </c>
      <c r="R3084" s="10"/>
      <c r="S3084" s="10"/>
      <c r="T3084" s="10" t="s">
        <v>100</v>
      </c>
      <c r="U3084" s="10"/>
      <c r="V3084" s="10"/>
      <c r="W3084" s="10" t="s">
        <v>113</v>
      </c>
      <c r="X3084" s="10"/>
      <c r="Y3084" s="10" t="s">
        <v>411</v>
      </c>
      <c r="Z3084" s="11">
        <v>34</v>
      </c>
      <c r="AA3084" s="11">
        <v>17</v>
      </c>
      <c r="AB3084" s="10" t="s">
        <v>100</v>
      </c>
      <c r="AC3084" s="10"/>
      <c r="AD3084" s="10"/>
      <c r="AE3084" s="10"/>
      <c r="AF3084" s="10"/>
      <c r="AG3084" s="11"/>
      <c r="AH3084" s="11"/>
      <c r="AI3084" s="11"/>
      <c r="AJ3084" s="10"/>
      <c r="AK3084" s="12">
        <v>45812.4213541667</v>
      </c>
      <c r="AL3084" s="10" t="s">
        <v>11755</v>
      </c>
      <c r="AM3084">
        <f t="shared" ref="AM3084:AM3147" si="63">LEN(B3084)</f>
        <v>3</v>
      </c>
      <c r="AN3084" t="s">
        <v>106</v>
      </c>
    </row>
    <row r="3085" spans="1:40">
      <c r="A3085" s="10"/>
      <c r="B3085" s="10" t="s">
        <v>11756</v>
      </c>
      <c r="C3085" s="10"/>
      <c r="D3085" s="10" t="s">
        <v>11757</v>
      </c>
      <c r="E3085" s="10" t="s">
        <v>92</v>
      </c>
      <c r="F3085" s="10" t="s">
        <v>120</v>
      </c>
      <c r="G3085" s="10" t="s">
        <v>636</v>
      </c>
      <c r="H3085" s="10" t="s">
        <v>11757</v>
      </c>
      <c r="I3085" s="10" t="s">
        <v>257</v>
      </c>
      <c r="J3085" s="10" t="s">
        <v>97</v>
      </c>
      <c r="K3085" s="10" t="s">
        <v>98</v>
      </c>
      <c r="L3085" s="11">
        <v>408515</v>
      </c>
      <c r="M3085" s="11">
        <v>453905.3</v>
      </c>
      <c r="N3085" s="11">
        <v>520515</v>
      </c>
      <c r="O3085" s="10" t="s">
        <v>99</v>
      </c>
      <c r="P3085" s="11">
        <v>111.02</v>
      </c>
      <c r="Q3085" s="11">
        <v>0</v>
      </c>
      <c r="R3085" s="10"/>
      <c r="S3085" s="10"/>
      <c r="T3085" s="10" t="s">
        <v>101</v>
      </c>
      <c r="U3085" s="10"/>
      <c r="V3085" s="10" t="s">
        <v>704</v>
      </c>
      <c r="W3085" s="10" t="s">
        <v>113</v>
      </c>
      <c r="X3085" s="10"/>
      <c r="Y3085" s="10" t="s">
        <v>440</v>
      </c>
      <c r="Z3085" s="11">
        <v>16</v>
      </c>
      <c r="AA3085" s="11">
        <v>11</v>
      </c>
      <c r="AB3085" s="10" t="s">
        <v>100</v>
      </c>
      <c r="AC3085" s="10"/>
      <c r="AD3085" s="10"/>
      <c r="AE3085" s="10"/>
      <c r="AF3085" s="10" t="s">
        <v>104</v>
      </c>
      <c r="AG3085" s="11"/>
      <c r="AH3085" s="11"/>
      <c r="AI3085" s="11"/>
      <c r="AJ3085" s="10"/>
      <c r="AK3085" s="12">
        <v>45812.4256597222</v>
      </c>
      <c r="AL3085" s="10" t="s">
        <v>11758</v>
      </c>
      <c r="AM3085">
        <f t="shared" si="63"/>
        <v>3</v>
      </c>
      <c r="AN3085" t="s">
        <v>106</v>
      </c>
    </row>
    <row r="3086" spans="1:40">
      <c r="A3086" s="10"/>
      <c r="B3086" s="10" t="s">
        <v>11759</v>
      </c>
      <c r="C3086" s="10"/>
      <c r="D3086" s="10" t="s">
        <v>11760</v>
      </c>
      <c r="E3086" s="10" t="s">
        <v>92</v>
      </c>
      <c r="F3086" s="10" t="s">
        <v>222</v>
      </c>
      <c r="G3086" s="10" t="s">
        <v>256</v>
      </c>
      <c r="H3086" s="10" t="s">
        <v>11761</v>
      </c>
      <c r="I3086" s="10" t="s">
        <v>257</v>
      </c>
      <c r="J3086" s="10" t="s">
        <v>97</v>
      </c>
      <c r="K3086" s="10" t="s">
        <v>98</v>
      </c>
      <c r="L3086" s="11">
        <v>458000</v>
      </c>
      <c r="M3086" s="11">
        <v>571661</v>
      </c>
      <c r="N3086" s="11">
        <v>468000</v>
      </c>
      <c r="O3086" s="10" t="s">
        <v>99</v>
      </c>
      <c r="P3086" s="11">
        <v>100.2</v>
      </c>
      <c r="Q3086" s="11">
        <v>0</v>
      </c>
      <c r="R3086" s="10"/>
      <c r="S3086" s="10"/>
      <c r="T3086" s="10" t="s">
        <v>101</v>
      </c>
      <c r="U3086" s="10" t="s">
        <v>258</v>
      </c>
      <c r="V3086" s="10"/>
      <c r="W3086" s="10" t="s">
        <v>113</v>
      </c>
      <c r="X3086" s="10" t="s">
        <v>218</v>
      </c>
      <c r="Y3086" s="10" t="s">
        <v>102</v>
      </c>
      <c r="Z3086" s="11">
        <v>18</v>
      </c>
      <c r="AA3086" s="11">
        <v>14</v>
      </c>
      <c r="AB3086" s="10" t="s">
        <v>100</v>
      </c>
      <c r="AC3086" s="10"/>
      <c r="AD3086" s="10"/>
      <c r="AE3086" s="10"/>
      <c r="AF3086" s="10"/>
      <c r="AG3086" s="11"/>
      <c r="AH3086" s="11"/>
      <c r="AI3086" s="11"/>
      <c r="AJ3086" s="10"/>
      <c r="AK3086" s="12">
        <v>45808.4195138889</v>
      </c>
      <c r="AL3086" s="10" t="s">
        <v>11762</v>
      </c>
      <c r="AM3086">
        <f t="shared" si="63"/>
        <v>3</v>
      </c>
      <c r="AN3086" t="s">
        <v>106</v>
      </c>
    </row>
    <row r="3087" spans="1:40">
      <c r="A3087" s="10"/>
      <c r="B3087" s="10" t="s">
        <v>2261</v>
      </c>
      <c r="C3087" s="10"/>
      <c r="D3087" s="10" t="s">
        <v>11763</v>
      </c>
      <c r="E3087" s="10" t="s">
        <v>92</v>
      </c>
      <c r="F3087" s="10" t="s">
        <v>93</v>
      </c>
      <c r="G3087" s="10" t="s">
        <v>141</v>
      </c>
      <c r="H3087" s="10" t="s">
        <v>11764</v>
      </c>
      <c r="I3087" s="10" t="s">
        <v>257</v>
      </c>
      <c r="J3087" s="10" t="s">
        <v>97</v>
      </c>
      <c r="K3087" s="10" t="s">
        <v>98</v>
      </c>
      <c r="L3087" s="11">
        <v>444647</v>
      </c>
      <c r="M3087" s="11">
        <v>635209</v>
      </c>
      <c r="N3087" s="11">
        <v>556647</v>
      </c>
      <c r="O3087" s="10" t="s">
        <v>99</v>
      </c>
      <c r="P3087" s="11">
        <v>89.01</v>
      </c>
      <c r="Q3087" s="11">
        <v>0</v>
      </c>
      <c r="R3087" s="10"/>
      <c r="S3087" s="10"/>
      <c r="T3087" s="10" t="s">
        <v>100</v>
      </c>
      <c r="U3087" s="10"/>
      <c r="V3087" s="10"/>
      <c r="W3087" s="10" t="s">
        <v>101</v>
      </c>
      <c r="X3087" s="10"/>
      <c r="Y3087" s="10" t="s">
        <v>123</v>
      </c>
      <c r="Z3087" s="11">
        <v>39</v>
      </c>
      <c r="AA3087" s="11">
        <v>14</v>
      </c>
      <c r="AB3087" s="10" t="s">
        <v>100</v>
      </c>
      <c r="AC3087" s="10" t="s">
        <v>11765</v>
      </c>
      <c r="AD3087" s="10"/>
      <c r="AE3087" s="10" t="s">
        <v>11766</v>
      </c>
      <c r="AF3087" s="10"/>
      <c r="AG3087" s="11"/>
      <c r="AH3087" s="11"/>
      <c r="AI3087" s="11"/>
      <c r="AJ3087" s="10"/>
      <c r="AK3087" s="12">
        <v>45826.424537037</v>
      </c>
      <c r="AL3087" s="10" t="s">
        <v>11767</v>
      </c>
      <c r="AM3087">
        <f t="shared" si="63"/>
        <v>2</v>
      </c>
      <c r="AN3087" t="s">
        <v>106</v>
      </c>
    </row>
    <row r="3088" spans="1:40">
      <c r="A3088" s="10"/>
      <c r="B3088" s="10" t="s">
        <v>9794</v>
      </c>
      <c r="C3088" s="10"/>
      <c r="D3088" s="10" t="s">
        <v>11768</v>
      </c>
      <c r="E3088" s="10" t="s">
        <v>92</v>
      </c>
      <c r="F3088" s="10" t="s">
        <v>93</v>
      </c>
      <c r="G3088" s="10" t="s">
        <v>415</v>
      </c>
      <c r="H3088" s="10" t="s">
        <v>11769</v>
      </c>
      <c r="I3088" s="10" t="s">
        <v>368</v>
      </c>
      <c r="J3088" s="10" t="s">
        <v>97</v>
      </c>
      <c r="K3088" s="10" t="s">
        <v>98</v>
      </c>
      <c r="L3088" s="11">
        <v>746849</v>
      </c>
      <c r="M3088" s="11">
        <v>1037290</v>
      </c>
      <c r="N3088" s="11">
        <v>746849</v>
      </c>
      <c r="O3088" s="10" t="s">
        <v>99</v>
      </c>
      <c r="P3088" s="11">
        <v>134.25</v>
      </c>
      <c r="Q3088" s="11">
        <v>0</v>
      </c>
      <c r="R3088" s="10"/>
      <c r="S3088" s="10"/>
      <c r="T3088" s="10" t="s">
        <v>100</v>
      </c>
      <c r="U3088" s="10"/>
      <c r="V3088" s="10"/>
      <c r="W3088" s="10" t="s">
        <v>113</v>
      </c>
      <c r="X3088" s="10"/>
      <c r="Y3088" s="10" t="s">
        <v>102</v>
      </c>
      <c r="Z3088" s="11">
        <v>18</v>
      </c>
      <c r="AA3088" s="11">
        <v>12</v>
      </c>
      <c r="AB3088" s="10" t="s">
        <v>100</v>
      </c>
      <c r="AC3088" s="10"/>
      <c r="AD3088" s="10"/>
      <c r="AE3088" s="10" t="s">
        <v>11770</v>
      </c>
      <c r="AF3088" s="10"/>
      <c r="AG3088" s="11"/>
      <c r="AH3088" s="11"/>
      <c r="AI3088" s="11"/>
      <c r="AJ3088" s="10"/>
      <c r="AK3088" s="12">
        <v>45792.4167824074</v>
      </c>
      <c r="AL3088" s="10" t="s">
        <v>11771</v>
      </c>
      <c r="AM3088">
        <f t="shared" si="63"/>
        <v>3</v>
      </c>
      <c r="AN3088" t="s">
        <v>106</v>
      </c>
    </row>
    <row r="3089" spans="1:40">
      <c r="A3089" s="10"/>
      <c r="B3089" s="10" t="s">
        <v>11772</v>
      </c>
      <c r="C3089" s="10"/>
      <c r="D3089" s="10" t="s">
        <v>11773</v>
      </c>
      <c r="E3089" s="10" t="s">
        <v>92</v>
      </c>
      <c r="F3089" s="10" t="s">
        <v>184</v>
      </c>
      <c r="G3089" s="10" t="s">
        <v>432</v>
      </c>
      <c r="H3089" s="10" t="s">
        <v>11774</v>
      </c>
      <c r="I3089" s="10" t="s">
        <v>257</v>
      </c>
      <c r="J3089" s="10" t="s">
        <v>97</v>
      </c>
      <c r="K3089" s="10" t="s">
        <v>98</v>
      </c>
      <c r="L3089" s="11">
        <v>798630</v>
      </c>
      <c r="M3089" s="11">
        <v>1140900</v>
      </c>
      <c r="N3089" s="11">
        <v>2604630</v>
      </c>
      <c r="O3089" s="10" t="s">
        <v>131</v>
      </c>
      <c r="P3089" s="11">
        <v>237.9</v>
      </c>
      <c r="Q3089" s="11">
        <v>88.44</v>
      </c>
      <c r="R3089" s="10"/>
      <c r="S3089" s="10"/>
      <c r="T3089" s="10" t="s">
        <v>101</v>
      </c>
      <c r="U3089" s="10"/>
      <c r="V3089" s="10"/>
      <c r="W3089" s="10" t="s">
        <v>100</v>
      </c>
      <c r="X3089" s="10"/>
      <c r="Y3089" s="10" t="s">
        <v>560</v>
      </c>
      <c r="Z3089" s="11">
        <v>6</v>
      </c>
      <c r="AA3089" s="11">
        <v>1</v>
      </c>
      <c r="AB3089" s="10" t="s">
        <v>100</v>
      </c>
      <c r="AC3089" s="10"/>
      <c r="AD3089" s="10"/>
      <c r="AE3089" s="10"/>
      <c r="AF3089" s="10" t="s">
        <v>280</v>
      </c>
      <c r="AG3089" s="11"/>
      <c r="AH3089" s="11"/>
      <c r="AI3089" s="11"/>
      <c r="AJ3089" s="10"/>
      <c r="AK3089" s="12">
        <v>45800.4258217593</v>
      </c>
      <c r="AL3089" s="10" t="s">
        <v>11775</v>
      </c>
      <c r="AM3089">
        <f t="shared" si="63"/>
        <v>2</v>
      </c>
      <c r="AN3089" t="s">
        <v>106</v>
      </c>
    </row>
    <row r="3090" spans="1:40">
      <c r="A3090" s="10"/>
      <c r="B3090" s="10" t="s">
        <v>11725</v>
      </c>
      <c r="C3090" s="10"/>
      <c r="D3090" s="10" t="s">
        <v>11776</v>
      </c>
      <c r="E3090" s="10" t="s">
        <v>92</v>
      </c>
      <c r="F3090" s="10" t="s">
        <v>184</v>
      </c>
      <c r="G3090" s="10" t="s">
        <v>1146</v>
      </c>
      <c r="H3090" s="10" t="s">
        <v>11777</v>
      </c>
      <c r="I3090" s="10" t="s">
        <v>368</v>
      </c>
      <c r="J3090" s="10" t="s">
        <v>97</v>
      </c>
      <c r="K3090" s="10" t="s">
        <v>98</v>
      </c>
      <c r="L3090" s="11">
        <v>171192</v>
      </c>
      <c r="M3090" s="11">
        <v>305700</v>
      </c>
      <c r="N3090" s="11">
        <v>171192</v>
      </c>
      <c r="O3090" s="10" t="s">
        <v>99</v>
      </c>
      <c r="P3090" s="11">
        <v>99.23</v>
      </c>
      <c r="Q3090" s="11">
        <v>0</v>
      </c>
      <c r="R3090" s="10"/>
      <c r="S3090" s="10"/>
      <c r="T3090" s="10" t="s">
        <v>101</v>
      </c>
      <c r="U3090" s="10"/>
      <c r="V3090" s="10"/>
      <c r="W3090" s="10" t="s">
        <v>101</v>
      </c>
      <c r="X3090" s="10" t="s">
        <v>638</v>
      </c>
      <c r="Y3090" s="10" t="s">
        <v>102</v>
      </c>
      <c r="Z3090" s="11">
        <v>5</v>
      </c>
      <c r="AA3090" s="11">
        <v>4</v>
      </c>
      <c r="AB3090" s="10" t="s">
        <v>100</v>
      </c>
      <c r="AC3090" s="10"/>
      <c r="AD3090" s="10"/>
      <c r="AE3090" s="10"/>
      <c r="AF3090" s="10" t="s">
        <v>280</v>
      </c>
      <c r="AG3090" s="11"/>
      <c r="AH3090" s="11"/>
      <c r="AI3090" s="11"/>
      <c r="AJ3090" s="10"/>
      <c r="AK3090" s="12">
        <v>45786.4166666667</v>
      </c>
      <c r="AL3090" s="10" t="s">
        <v>11778</v>
      </c>
      <c r="AM3090">
        <f t="shared" si="63"/>
        <v>3</v>
      </c>
      <c r="AN3090" t="s">
        <v>106</v>
      </c>
    </row>
    <row r="3091" spans="1:40">
      <c r="A3091" s="10"/>
      <c r="B3091" s="10" t="s">
        <v>9794</v>
      </c>
      <c r="C3091" s="10"/>
      <c r="D3091" s="10" t="s">
        <v>11779</v>
      </c>
      <c r="E3091" s="10" t="s">
        <v>92</v>
      </c>
      <c r="F3091" s="10" t="s">
        <v>184</v>
      </c>
      <c r="G3091" s="10" t="s">
        <v>1146</v>
      </c>
      <c r="H3091" s="10" t="s">
        <v>11780</v>
      </c>
      <c r="I3091" s="10" t="s">
        <v>257</v>
      </c>
      <c r="J3091" s="10" t="s">
        <v>97</v>
      </c>
      <c r="K3091" s="10" t="s">
        <v>98</v>
      </c>
      <c r="L3091" s="11">
        <v>946897.5</v>
      </c>
      <c r="M3091" s="11">
        <v>946897.5</v>
      </c>
      <c r="N3091" s="11">
        <v>946897.5</v>
      </c>
      <c r="O3091" s="10" t="s">
        <v>99</v>
      </c>
      <c r="P3091" s="11">
        <v>251.54</v>
      </c>
      <c r="Q3091" s="11">
        <v>0</v>
      </c>
      <c r="R3091" s="10"/>
      <c r="S3091" s="10"/>
      <c r="T3091" s="10" t="s">
        <v>101</v>
      </c>
      <c r="U3091" s="10"/>
      <c r="V3091" s="10"/>
      <c r="W3091" s="10" t="s">
        <v>101</v>
      </c>
      <c r="X3091" s="10"/>
      <c r="Y3091" s="10" t="s">
        <v>102</v>
      </c>
      <c r="Z3091" s="11">
        <v>3</v>
      </c>
      <c r="AA3091" s="11">
        <v>1</v>
      </c>
      <c r="AB3091" s="10" t="s">
        <v>100</v>
      </c>
      <c r="AC3091" s="10"/>
      <c r="AD3091" s="10"/>
      <c r="AE3091" s="10"/>
      <c r="AF3091" s="10" t="s">
        <v>280</v>
      </c>
      <c r="AG3091" s="11"/>
      <c r="AH3091" s="11"/>
      <c r="AI3091" s="11"/>
      <c r="AJ3091" s="10"/>
      <c r="AK3091" s="12">
        <v>45800.4166666667</v>
      </c>
      <c r="AL3091" s="10" t="s">
        <v>11781</v>
      </c>
      <c r="AM3091">
        <f t="shared" si="63"/>
        <v>3</v>
      </c>
      <c r="AN3091" t="s">
        <v>106</v>
      </c>
    </row>
    <row r="3092" spans="1:40">
      <c r="A3092" s="10"/>
      <c r="B3092" s="10" t="s">
        <v>11782</v>
      </c>
      <c r="C3092" s="10"/>
      <c r="D3092" s="10" t="s">
        <v>11783</v>
      </c>
      <c r="E3092" s="10" t="s">
        <v>92</v>
      </c>
      <c r="F3092" s="10" t="s">
        <v>222</v>
      </c>
      <c r="G3092" s="10" t="s">
        <v>499</v>
      </c>
      <c r="H3092" s="10" t="s">
        <v>11784</v>
      </c>
      <c r="I3092" s="10" t="s">
        <v>368</v>
      </c>
      <c r="J3092" s="10" t="s">
        <v>97</v>
      </c>
      <c r="K3092" s="10" t="s">
        <v>98</v>
      </c>
      <c r="L3092" s="11">
        <v>83072</v>
      </c>
      <c r="M3092" s="11">
        <v>129800</v>
      </c>
      <c r="N3092" s="11">
        <v>83072</v>
      </c>
      <c r="O3092" s="10" t="s">
        <v>131</v>
      </c>
      <c r="P3092" s="11">
        <v>21.06</v>
      </c>
      <c r="Q3092" s="11">
        <v>0</v>
      </c>
      <c r="R3092" s="10"/>
      <c r="S3092" s="10"/>
      <c r="T3092" s="10" t="s">
        <v>100</v>
      </c>
      <c r="U3092" s="10"/>
      <c r="V3092" s="10"/>
      <c r="W3092" s="10" t="s">
        <v>101</v>
      </c>
      <c r="X3092" s="10"/>
      <c r="Y3092" s="10" t="s">
        <v>250</v>
      </c>
      <c r="Z3092" s="11">
        <v>18</v>
      </c>
      <c r="AA3092" s="11">
        <v>1</v>
      </c>
      <c r="AB3092" s="10" t="s">
        <v>100</v>
      </c>
      <c r="AC3092" s="10"/>
      <c r="AD3092" s="10"/>
      <c r="AE3092" s="10"/>
      <c r="AF3092" s="10" t="s">
        <v>104</v>
      </c>
      <c r="AG3092" s="11"/>
      <c r="AH3092" s="11"/>
      <c r="AI3092" s="11"/>
      <c r="AJ3092" s="10"/>
      <c r="AK3092" s="12">
        <v>45768.4166666667</v>
      </c>
      <c r="AL3092" s="10" t="s">
        <v>11785</v>
      </c>
      <c r="AM3092">
        <f t="shared" si="63"/>
        <v>3</v>
      </c>
      <c r="AN3092" t="s">
        <v>106</v>
      </c>
    </row>
    <row r="3093" spans="1:40">
      <c r="A3093" s="10"/>
      <c r="B3093" s="10" t="s">
        <v>11782</v>
      </c>
      <c r="C3093" s="10"/>
      <c r="D3093" s="10" t="s">
        <v>11786</v>
      </c>
      <c r="E3093" s="10" t="s">
        <v>92</v>
      </c>
      <c r="F3093" s="10" t="s">
        <v>222</v>
      </c>
      <c r="G3093" s="10" t="s">
        <v>499</v>
      </c>
      <c r="H3093" s="10" t="s">
        <v>11787</v>
      </c>
      <c r="I3093" s="10" t="s">
        <v>368</v>
      </c>
      <c r="J3093" s="10" t="s">
        <v>97</v>
      </c>
      <c r="K3093" s="10" t="s">
        <v>98</v>
      </c>
      <c r="L3093" s="11">
        <v>147712</v>
      </c>
      <c r="M3093" s="11">
        <v>230800</v>
      </c>
      <c r="N3093" s="11">
        <v>147712</v>
      </c>
      <c r="O3093" s="10" t="s">
        <v>131</v>
      </c>
      <c r="P3093" s="11">
        <v>37.45</v>
      </c>
      <c r="Q3093" s="11">
        <v>0</v>
      </c>
      <c r="R3093" s="10"/>
      <c r="S3093" s="10"/>
      <c r="T3093" s="10" t="s">
        <v>100</v>
      </c>
      <c r="U3093" s="10"/>
      <c r="V3093" s="10"/>
      <c r="W3093" s="10" t="s">
        <v>101</v>
      </c>
      <c r="X3093" s="10"/>
      <c r="Y3093" s="10" t="s">
        <v>250</v>
      </c>
      <c r="Z3093" s="11">
        <v>18</v>
      </c>
      <c r="AA3093" s="11">
        <v>1</v>
      </c>
      <c r="AB3093" s="10" t="s">
        <v>100</v>
      </c>
      <c r="AC3093" s="10"/>
      <c r="AD3093" s="10"/>
      <c r="AE3093" s="10"/>
      <c r="AF3093" s="10" t="s">
        <v>104</v>
      </c>
      <c r="AG3093" s="11"/>
      <c r="AH3093" s="11"/>
      <c r="AI3093" s="11"/>
      <c r="AJ3093" s="10"/>
      <c r="AK3093" s="12">
        <v>45768.4166666667</v>
      </c>
      <c r="AL3093" s="10" t="s">
        <v>11788</v>
      </c>
      <c r="AM3093">
        <f t="shared" si="63"/>
        <v>3</v>
      </c>
      <c r="AN3093" t="s">
        <v>106</v>
      </c>
    </row>
    <row r="3094" spans="1:40">
      <c r="A3094" s="10"/>
      <c r="B3094" s="10" t="s">
        <v>11782</v>
      </c>
      <c r="C3094" s="10"/>
      <c r="D3094" s="10" t="s">
        <v>11789</v>
      </c>
      <c r="E3094" s="10" t="s">
        <v>92</v>
      </c>
      <c r="F3094" s="10" t="s">
        <v>222</v>
      </c>
      <c r="G3094" s="10" t="s">
        <v>499</v>
      </c>
      <c r="H3094" s="10" t="s">
        <v>11790</v>
      </c>
      <c r="I3094" s="10" t="s">
        <v>368</v>
      </c>
      <c r="J3094" s="10" t="s">
        <v>97</v>
      </c>
      <c r="K3094" s="10" t="s">
        <v>98</v>
      </c>
      <c r="L3094" s="11">
        <v>83072</v>
      </c>
      <c r="M3094" s="11">
        <v>129800</v>
      </c>
      <c r="N3094" s="11">
        <v>83072</v>
      </c>
      <c r="O3094" s="10" t="s">
        <v>131</v>
      </c>
      <c r="P3094" s="11">
        <v>21.06</v>
      </c>
      <c r="Q3094" s="11">
        <v>0</v>
      </c>
      <c r="R3094" s="10"/>
      <c r="S3094" s="10"/>
      <c r="T3094" s="10" t="s">
        <v>100</v>
      </c>
      <c r="U3094" s="10"/>
      <c r="V3094" s="10"/>
      <c r="W3094" s="10" t="s">
        <v>101</v>
      </c>
      <c r="X3094" s="10"/>
      <c r="Y3094" s="10" t="s">
        <v>250</v>
      </c>
      <c r="Z3094" s="11">
        <v>18</v>
      </c>
      <c r="AA3094" s="11">
        <v>1</v>
      </c>
      <c r="AB3094" s="10" t="s">
        <v>100</v>
      </c>
      <c r="AC3094" s="10"/>
      <c r="AD3094" s="10"/>
      <c r="AE3094" s="10"/>
      <c r="AF3094" s="10" t="s">
        <v>104</v>
      </c>
      <c r="AG3094" s="11"/>
      <c r="AH3094" s="11"/>
      <c r="AI3094" s="11"/>
      <c r="AJ3094" s="10"/>
      <c r="AK3094" s="12">
        <v>45768.4166666667</v>
      </c>
      <c r="AL3094" s="10" t="s">
        <v>11791</v>
      </c>
      <c r="AM3094">
        <f t="shared" si="63"/>
        <v>3</v>
      </c>
      <c r="AN3094" t="s">
        <v>106</v>
      </c>
    </row>
    <row r="3095" spans="1:40">
      <c r="A3095" s="10"/>
      <c r="B3095" s="10" t="s">
        <v>1704</v>
      </c>
      <c r="C3095" s="10"/>
      <c r="D3095" s="10" t="s">
        <v>11792</v>
      </c>
      <c r="E3095" s="10" t="s">
        <v>92</v>
      </c>
      <c r="F3095" s="10" t="s">
        <v>120</v>
      </c>
      <c r="G3095" s="10" t="s">
        <v>623</v>
      </c>
      <c r="H3095" s="10" t="s">
        <v>11792</v>
      </c>
      <c r="I3095" s="10" t="s">
        <v>368</v>
      </c>
      <c r="J3095" s="10" t="s">
        <v>97</v>
      </c>
      <c r="K3095" s="10" t="s">
        <v>98</v>
      </c>
      <c r="L3095" s="11">
        <v>806598</v>
      </c>
      <c r="M3095" s="11">
        <v>995800</v>
      </c>
      <c r="N3095" s="11">
        <v>845598</v>
      </c>
      <c r="O3095" s="10" t="s">
        <v>99</v>
      </c>
      <c r="P3095" s="11">
        <v>189.42</v>
      </c>
      <c r="Q3095" s="11">
        <v>0</v>
      </c>
      <c r="R3095" s="10"/>
      <c r="S3095" s="10"/>
      <c r="T3095" s="10" t="s">
        <v>100</v>
      </c>
      <c r="U3095" s="10"/>
      <c r="V3095" s="10"/>
      <c r="W3095" s="10" t="s">
        <v>101</v>
      </c>
      <c r="X3095" s="10"/>
      <c r="Y3095" s="10" t="s">
        <v>102</v>
      </c>
      <c r="Z3095" s="11">
        <v>10</v>
      </c>
      <c r="AA3095" s="11">
        <v>3</v>
      </c>
      <c r="AB3095" s="10" t="s">
        <v>100</v>
      </c>
      <c r="AC3095" s="10"/>
      <c r="AD3095" s="10"/>
      <c r="AE3095" s="10"/>
      <c r="AF3095" s="10" t="s">
        <v>115</v>
      </c>
      <c r="AG3095" s="11"/>
      <c r="AH3095" s="11"/>
      <c r="AI3095" s="11"/>
      <c r="AJ3095" s="10"/>
      <c r="AK3095" s="12">
        <v>45786.4420717593</v>
      </c>
      <c r="AL3095" s="10" t="s">
        <v>11793</v>
      </c>
      <c r="AM3095">
        <f t="shared" si="63"/>
        <v>3</v>
      </c>
      <c r="AN3095" t="s">
        <v>106</v>
      </c>
    </row>
    <row r="3096" spans="1:40">
      <c r="A3096" s="10"/>
      <c r="B3096" s="10" t="s">
        <v>11794</v>
      </c>
      <c r="C3096" s="10"/>
      <c r="D3096" s="10" t="s">
        <v>11795</v>
      </c>
      <c r="E3096" s="10" t="s">
        <v>92</v>
      </c>
      <c r="F3096" s="10" t="s">
        <v>210</v>
      </c>
      <c r="G3096" s="10" t="s">
        <v>1015</v>
      </c>
      <c r="H3096" s="10" t="s">
        <v>11795</v>
      </c>
      <c r="I3096" s="10" t="s">
        <v>257</v>
      </c>
      <c r="J3096" s="10" t="s">
        <v>97</v>
      </c>
      <c r="K3096" s="10" t="s">
        <v>98</v>
      </c>
      <c r="L3096" s="11">
        <v>440000</v>
      </c>
      <c r="M3096" s="11">
        <v>551118</v>
      </c>
      <c r="N3096" s="11">
        <v>524000</v>
      </c>
      <c r="O3096" s="10" t="s">
        <v>99</v>
      </c>
      <c r="P3096" s="11">
        <v>133.04</v>
      </c>
      <c r="Q3096" s="11">
        <v>0</v>
      </c>
      <c r="R3096" s="10"/>
      <c r="S3096" s="10"/>
      <c r="T3096" s="10" t="s">
        <v>100</v>
      </c>
      <c r="U3096" s="10"/>
      <c r="V3096" s="10"/>
      <c r="W3096" s="10" t="s">
        <v>113</v>
      </c>
      <c r="X3096" s="10"/>
      <c r="Y3096" s="10" t="s">
        <v>123</v>
      </c>
      <c r="Z3096" s="11">
        <v>12</v>
      </c>
      <c r="AA3096" s="11">
        <v>11</v>
      </c>
      <c r="AB3096" s="10" t="s">
        <v>100</v>
      </c>
      <c r="AC3096" s="10" t="s">
        <v>11796</v>
      </c>
      <c r="AD3096" s="10"/>
      <c r="AE3096" s="10"/>
      <c r="AF3096" s="10" t="s">
        <v>280</v>
      </c>
      <c r="AG3096" s="11"/>
      <c r="AH3096" s="11"/>
      <c r="AI3096" s="11"/>
      <c r="AJ3096" s="10"/>
      <c r="AK3096" s="12">
        <v>45806.4268171296</v>
      </c>
      <c r="AL3096" s="10" t="s">
        <v>11797</v>
      </c>
      <c r="AM3096">
        <f t="shared" si="63"/>
        <v>2</v>
      </c>
      <c r="AN3096" t="s">
        <v>106</v>
      </c>
    </row>
    <row r="3097" spans="1:40">
      <c r="A3097" s="10"/>
      <c r="B3097" s="10" t="s">
        <v>11798</v>
      </c>
      <c r="C3097" s="10"/>
      <c r="D3097" s="10" t="s">
        <v>11799</v>
      </c>
      <c r="E3097" s="10" t="s">
        <v>92</v>
      </c>
      <c r="F3097" s="10" t="s">
        <v>109</v>
      </c>
      <c r="G3097" s="10" t="s">
        <v>979</v>
      </c>
      <c r="H3097" s="10" t="s">
        <v>11800</v>
      </c>
      <c r="I3097" s="10" t="s">
        <v>96</v>
      </c>
      <c r="J3097" s="10" t="s">
        <v>97</v>
      </c>
      <c r="K3097" s="10" t="s">
        <v>98</v>
      </c>
      <c r="L3097" s="11">
        <v>3547328</v>
      </c>
      <c r="M3097" s="11">
        <v>5542700</v>
      </c>
      <c r="N3097" s="11">
        <v>3547328</v>
      </c>
      <c r="O3097" s="10" t="s">
        <v>131</v>
      </c>
      <c r="P3097" s="11">
        <v>699.47</v>
      </c>
      <c r="Q3097" s="11">
        <v>38.86</v>
      </c>
      <c r="R3097" s="10"/>
      <c r="S3097" s="10"/>
      <c r="T3097" s="10" t="s">
        <v>101</v>
      </c>
      <c r="U3097" s="10"/>
      <c r="V3097" s="10"/>
      <c r="W3097" s="10" t="s">
        <v>100</v>
      </c>
      <c r="X3097" s="10"/>
      <c r="Y3097" s="10" t="s">
        <v>825</v>
      </c>
      <c r="Z3097" s="11">
        <v>18</v>
      </c>
      <c r="AA3097" s="11">
        <v>1</v>
      </c>
      <c r="AB3097" s="10" t="s">
        <v>100</v>
      </c>
      <c r="AC3097" s="10"/>
      <c r="AD3097" s="10"/>
      <c r="AE3097" s="10" t="s">
        <v>455</v>
      </c>
      <c r="AF3097" s="10" t="s">
        <v>104</v>
      </c>
      <c r="AG3097" s="11"/>
      <c r="AH3097" s="11"/>
      <c r="AI3097" s="11"/>
      <c r="AJ3097" s="10"/>
      <c r="AK3097" s="12">
        <v>45837.9719907407</v>
      </c>
      <c r="AL3097" s="10" t="s">
        <v>11801</v>
      </c>
      <c r="AM3097">
        <f t="shared" si="63"/>
        <v>10</v>
      </c>
      <c r="AN3097" t="s">
        <v>378</v>
      </c>
    </row>
    <row r="3098" spans="1:40">
      <c r="A3098" s="10"/>
      <c r="B3098" s="10" t="s">
        <v>11802</v>
      </c>
      <c r="C3098" s="10"/>
      <c r="D3098" s="10" t="s">
        <v>11803</v>
      </c>
      <c r="E3098" s="10" t="s">
        <v>92</v>
      </c>
      <c r="F3098" s="10" t="s">
        <v>210</v>
      </c>
      <c r="G3098" s="10" t="s">
        <v>1015</v>
      </c>
      <c r="H3098" s="10" t="s">
        <v>11803</v>
      </c>
      <c r="I3098" s="10" t="s">
        <v>257</v>
      </c>
      <c r="J3098" s="10" t="s">
        <v>97</v>
      </c>
      <c r="K3098" s="10" t="s">
        <v>98</v>
      </c>
      <c r="L3098" s="11">
        <v>420000</v>
      </c>
      <c r="M3098" s="11">
        <v>533452</v>
      </c>
      <c r="N3098" s="11">
        <v>548000</v>
      </c>
      <c r="O3098" s="10" t="s">
        <v>99</v>
      </c>
      <c r="P3098" s="11">
        <v>128.45</v>
      </c>
      <c r="Q3098" s="11">
        <v>0</v>
      </c>
      <c r="R3098" s="10"/>
      <c r="S3098" s="10"/>
      <c r="T3098" s="10" t="s">
        <v>100</v>
      </c>
      <c r="U3098" s="10"/>
      <c r="V3098" s="10"/>
      <c r="W3098" s="10" t="s">
        <v>113</v>
      </c>
      <c r="X3098" s="10"/>
      <c r="Y3098" s="10" t="s">
        <v>123</v>
      </c>
      <c r="Z3098" s="11">
        <v>7</v>
      </c>
      <c r="AA3098" s="11">
        <v>5</v>
      </c>
      <c r="AB3098" s="10" t="s">
        <v>100</v>
      </c>
      <c r="AC3098" s="10" t="s">
        <v>11796</v>
      </c>
      <c r="AD3098" s="10"/>
      <c r="AE3098" s="10"/>
      <c r="AF3098" s="10" t="s">
        <v>280</v>
      </c>
      <c r="AG3098" s="11"/>
      <c r="AH3098" s="11"/>
      <c r="AI3098" s="11"/>
      <c r="AJ3098" s="10"/>
      <c r="AK3098" s="12">
        <v>45806.4166666667</v>
      </c>
      <c r="AL3098" s="10" t="s">
        <v>11804</v>
      </c>
      <c r="AM3098">
        <f t="shared" si="63"/>
        <v>3</v>
      </c>
      <c r="AN3098" t="s">
        <v>106</v>
      </c>
    </row>
    <row r="3099" spans="1:40">
      <c r="A3099" s="10"/>
      <c r="B3099" s="10" t="s">
        <v>10288</v>
      </c>
      <c r="C3099" s="10"/>
      <c r="D3099" s="10" t="s">
        <v>11805</v>
      </c>
      <c r="E3099" s="10" t="s">
        <v>92</v>
      </c>
      <c r="F3099" s="10" t="s">
        <v>184</v>
      </c>
      <c r="G3099" s="10" t="s">
        <v>432</v>
      </c>
      <c r="H3099" s="10" t="s">
        <v>11806</v>
      </c>
      <c r="I3099" s="10" t="s">
        <v>257</v>
      </c>
      <c r="J3099" s="10" t="s">
        <v>97</v>
      </c>
      <c r="K3099" s="10" t="s">
        <v>98</v>
      </c>
      <c r="L3099" s="11">
        <v>510000</v>
      </c>
      <c r="M3099" s="11">
        <v>522796.82</v>
      </c>
      <c r="N3099" s="11">
        <v>510000</v>
      </c>
      <c r="O3099" s="10" t="s">
        <v>99</v>
      </c>
      <c r="P3099" s="11">
        <v>141.17</v>
      </c>
      <c r="Q3099" s="11">
        <v>0</v>
      </c>
      <c r="R3099" s="10"/>
      <c r="S3099" s="10"/>
      <c r="T3099" s="10" t="s">
        <v>101</v>
      </c>
      <c r="U3099" s="10"/>
      <c r="V3099" s="10"/>
      <c r="W3099" s="10" t="s">
        <v>113</v>
      </c>
      <c r="X3099" s="10"/>
      <c r="Y3099" s="10" t="s">
        <v>102</v>
      </c>
      <c r="Z3099" s="11">
        <v>18</v>
      </c>
      <c r="AA3099" s="11">
        <v>2</v>
      </c>
      <c r="AB3099" s="10" t="s">
        <v>100</v>
      </c>
      <c r="AC3099" s="10"/>
      <c r="AD3099" s="10" t="s">
        <v>156</v>
      </c>
      <c r="AE3099" s="10"/>
      <c r="AF3099" s="10" t="s">
        <v>434</v>
      </c>
      <c r="AG3099" s="11"/>
      <c r="AH3099" s="11"/>
      <c r="AI3099" s="11"/>
      <c r="AJ3099" s="10"/>
      <c r="AK3099" s="12">
        <v>45807.4166666667</v>
      </c>
      <c r="AL3099" s="10" t="s">
        <v>11807</v>
      </c>
      <c r="AM3099">
        <f t="shared" si="63"/>
        <v>3</v>
      </c>
      <c r="AN3099" t="s">
        <v>106</v>
      </c>
    </row>
    <row r="3100" spans="1:40">
      <c r="A3100" s="10"/>
      <c r="B3100" s="10" t="s">
        <v>11808</v>
      </c>
      <c r="C3100" s="10"/>
      <c r="D3100" s="10" t="s">
        <v>11809</v>
      </c>
      <c r="E3100" s="10" t="s">
        <v>92</v>
      </c>
      <c r="F3100" s="10" t="s">
        <v>222</v>
      </c>
      <c r="G3100" s="10" t="s">
        <v>256</v>
      </c>
      <c r="H3100" s="10" t="s">
        <v>6544</v>
      </c>
      <c r="I3100" s="10" t="s">
        <v>1232</v>
      </c>
      <c r="J3100" s="10" t="s">
        <v>97</v>
      </c>
      <c r="K3100" s="10" t="s">
        <v>98</v>
      </c>
      <c r="L3100" s="11">
        <v>1100000</v>
      </c>
      <c r="M3100" s="11">
        <v>2808500</v>
      </c>
      <c r="N3100" s="11">
        <v>1100000</v>
      </c>
      <c r="O3100" s="10" t="s">
        <v>131</v>
      </c>
      <c r="P3100" s="11">
        <v>474.78</v>
      </c>
      <c r="Q3100" s="11">
        <v>0</v>
      </c>
      <c r="R3100" s="10"/>
      <c r="S3100" s="10"/>
      <c r="T3100" s="10" t="s">
        <v>101</v>
      </c>
      <c r="U3100" s="10"/>
      <c r="V3100" s="10"/>
      <c r="W3100" s="10" t="s">
        <v>101</v>
      </c>
      <c r="X3100" s="10"/>
      <c r="Y3100" s="10" t="s">
        <v>560</v>
      </c>
      <c r="Z3100" s="11">
        <v>0</v>
      </c>
      <c r="AA3100" s="11">
        <v>1</v>
      </c>
      <c r="AB3100" s="10" t="s">
        <v>101</v>
      </c>
      <c r="AC3100" s="10"/>
      <c r="AD3100" s="10"/>
      <c r="AE3100" s="10"/>
      <c r="AF3100" s="10" t="s">
        <v>104</v>
      </c>
      <c r="AG3100" s="11"/>
      <c r="AH3100" s="11"/>
      <c r="AI3100" s="11"/>
      <c r="AJ3100" s="10"/>
      <c r="AK3100" s="12">
        <v>45781.4166666667</v>
      </c>
      <c r="AL3100" s="10" t="s">
        <v>11810</v>
      </c>
      <c r="AM3100">
        <f t="shared" si="63"/>
        <v>11</v>
      </c>
      <c r="AN3100" t="s">
        <v>378</v>
      </c>
    </row>
    <row r="3101" spans="1:40">
      <c r="A3101" s="10"/>
      <c r="B3101" s="10" t="s">
        <v>11808</v>
      </c>
      <c r="C3101" s="10"/>
      <c r="D3101" s="10" t="s">
        <v>11811</v>
      </c>
      <c r="E3101" s="10" t="s">
        <v>92</v>
      </c>
      <c r="F3101" s="10" t="s">
        <v>222</v>
      </c>
      <c r="G3101" s="10" t="s">
        <v>256</v>
      </c>
      <c r="H3101" s="10" t="s">
        <v>6544</v>
      </c>
      <c r="I3101" s="10" t="s">
        <v>1232</v>
      </c>
      <c r="J3101" s="10" t="s">
        <v>97</v>
      </c>
      <c r="K3101" s="10" t="s">
        <v>98</v>
      </c>
      <c r="L3101" s="11">
        <v>1120000</v>
      </c>
      <c r="M3101" s="11">
        <v>2931700</v>
      </c>
      <c r="N3101" s="11">
        <v>1120000</v>
      </c>
      <c r="O3101" s="10" t="s">
        <v>131</v>
      </c>
      <c r="P3101" s="11">
        <v>474.78</v>
      </c>
      <c r="Q3101" s="11">
        <v>0</v>
      </c>
      <c r="R3101" s="10"/>
      <c r="S3101" s="10"/>
      <c r="T3101" s="10" t="s">
        <v>101</v>
      </c>
      <c r="U3101" s="10"/>
      <c r="V3101" s="10"/>
      <c r="W3101" s="10" t="s">
        <v>101</v>
      </c>
      <c r="X3101" s="10"/>
      <c r="Y3101" s="10" t="s">
        <v>560</v>
      </c>
      <c r="Z3101" s="11">
        <v>0</v>
      </c>
      <c r="AA3101" s="11">
        <v>1</v>
      </c>
      <c r="AB3101" s="10" t="s">
        <v>101</v>
      </c>
      <c r="AC3101" s="10"/>
      <c r="AD3101" s="10"/>
      <c r="AE3101" s="10"/>
      <c r="AF3101" s="10" t="s">
        <v>104</v>
      </c>
      <c r="AG3101" s="11"/>
      <c r="AH3101" s="11"/>
      <c r="AI3101" s="11"/>
      <c r="AJ3101" s="10"/>
      <c r="AK3101" s="12">
        <v>45781.4166666667</v>
      </c>
      <c r="AL3101" s="10" t="s">
        <v>11812</v>
      </c>
      <c r="AM3101">
        <f t="shared" si="63"/>
        <v>11</v>
      </c>
      <c r="AN3101" t="s">
        <v>378</v>
      </c>
    </row>
    <row r="3102" spans="1:40">
      <c r="A3102" s="10"/>
      <c r="B3102" s="10" t="s">
        <v>11808</v>
      </c>
      <c r="C3102" s="10"/>
      <c r="D3102" s="10" t="s">
        <v>11813</v>
      </c>
      <c r="E3102" s="10" t="s">
        <v>92</v>
      </c>
      <c r="F3102" s="10" t="s">
        <v>222</v>
      </c>
      <c r="G3102" s="10" t="s">
        <v>256</v>
      </c>
      <c r="H3102" s="10" t="s">
        <v>6544</v>
      </c>
      <c r="I3102" s="10" t="s">
        <v>1232</v>
      </c>
      <c r="J3102" s="10" t="s">
        <v>97</v>
      </c>
      <c r="K3102" s="10" t="s">
        <v>98</v>
      </c>
      <c r="L3102" s="11">
        <v>1100000</v>
      </c>
      <c r="M3102" s="11">
        <v>2893800</v>
      </c>
      <c r="N3102" s="11">
        <v>1100000</v>
      </c>
      <c r="O3102" s="10" t="s">
        <v>131</v>
      </c>
      <c r="P3102" s="11">
        <v>474.78</v>
      </c>
      <c r="Q3102" s="11">
        <v>0</v>
      </c>
      <c r="R3102" s="10"/>
      <c r="S3102" s="10"/>
      <c r="T3102" s="10" t="s">
        <v>101</v>
      </c>
      <c r="U3102" s="10"/>
      <c r="V3102" s="10"/>
      <c r="W3102" s="10" t="s">
        <v>101</v>
      </c>
      <c r="X3102" s="10"/>
      <c r="Y3102" s="10" t="s">
        <v>560</v>
      </c>
      <c r="Z3102" s="11">
        <v>0</v>
      </c>
      <c r="AA3102" s="11">
        <v>1</v>
      </c>
      <c r="AB3102" s="10" t="s">
        <v>101</v>
      </c>
      <c r="AC3102" s="10"/>
      <c r="AD3102" s="10"/>
      <c r="AE3102" s="10"/>
      <c r="AF3102" s="10" t="s">
        <v>104</v>
      </c>
      <c r="AG3102" s="11"/>
      <c r="AH3102" s="11"/>
      <c r="AI3102" s="11"/>
      <c r="AJ3102" s="10"/>
      <c r="AK3102" s="12">
        <v>45781.4166666667</v>
      </c>
      <c r="AL3102" s="10" t="s">
        <v>11814</v>
      </c>
      <c r="AM3102">
        <f t="shared" si="63"/>
        <v>11</v>
      </c>
      <c r="AN3102" t="s">
        <v>378</v>
      </c>
    </row>
    <row r="3103" spans="1:40">
      <c r="A3103" s="10"/>
      <c r="B3103" s="10" t="s">
        <v>11808</v>
      </c>
      <c r="C3103" s="10"/>
      <c r="D3103" s="10" t="s">
        <v>11815</v>
      </c>
      <c r="E3103" s="10" t="s">
        <v>92</v>
      </c>
      <c r="F3103" s="10" t="s">
        <v>222</v>
      </c>
      <c r="G3103" s="10" t="s">
        <v>256</v>
      </c>
      <c r="H3103" s="10" t="s">
        <v>6544</v>
      </c>
      <c r="I3103" s="10" t="s">
        <v>1232</v>
      </c>
      <c r="J3103" s="10" t="s">
        <v>97</v>
      </c>
      <c r="K3103" s="10" t="s">
        <v>98</v>
      </c>
      <c r="L3103" s="11">
        <v>1100000</v>
      </c>
      <c r="M3103" s="11">
        <v>2799000</v>
      </c>
      <c r="N3103" s="11">
        <v>1100000</v>
      </c>
      <c r="O3103" s="10" t="s">
        <v>131</v>
      </c>
      <c r="P3103" s="11">
        <v>474.78</v>
      </c>
      <c r="Q3103" s="11">
        <v>0</v>
      </c>
      <c r="R3103" s="10"/>
      <c r="S3103" s="10"/>
      <c r="T3103" s="10" t="s">
        <v>101</v>
      </c>
      <c r="U3103" s="10"/>
      <c r="V3103" s="10"/>
      <c r="W3103" s="10" t="s">
        <v>101</v>
      </c>
      <c r="X3103" s="10"/>
      <c r="Y3103" s="10" t="s">
        <v>560</v>
      </c>
      <c r="Z3103" s="11">
        <v>0</v>
      </c>
      <c r="AA3103" s="11">
        <v>1</v>
      </c>
      <c r="AB3103" s="10" t="s">
        <v>101</v>
      </c>
      <c r="AC3103" s="10"/>
      <c r="AD3103" s="10"/>
      <c r="AE3103" s="10"/>
      <c r="AF3103" s="10" t="s">
        <v>104</v>
      </c>
      <c r="AG3103" s="11"/>
      <c r="AH3103" s="11"/>
      <c r="AI3103" s="11"/>
      <c r="AJ3103" s="10"/>
      <c r="AK3103" s="12">
        <v>45781.4166666667</v>
      </c>
      <c r="AL3103" s="10" t="s">
        <v>11816</v>
      </c>
      <c r="AM3103">
        <f t="shared" si="63"/>
        <v>11</v>
      </c>
      <c r="AN3103" t="s">
        <v>378</v>
      </c>
    </row>
    <row r="3104" spans="1:40">
      <c r="A3104" s="10"/>
      <c r="B3104" s="10" t="s">
        <v>11808</v>
      </c>
      <c r="C3104" s="10"/>
      <c r="D3104" s="10" t="s">
        <v>11817</v>
      </c>
      <c r="E3104" s="10" t="s">
        <v>92</v>
      </c>
      <c r="F3104" s="10" t="s">
        <v>222</v>
      </c>
      <c r="G3104" s="10" t="s">
        <v>256</v>
      </c>
      <c r="H3104" s="10" t="s">
        <v>6544</v>
      </c>
      <c r="I3104" s="10" t="s">
        <v>1232</v>
      </c>
      <c r="J3104" s="10" t="s">
        <v>97</v>
      </c>
      <c r="K3104" s="10" t="s">
        <v>98</v>
      </c>
      <c r="L3104" s="11">
        <v>625000</v>
      </c>
      <c r="M3104" s="11">
        <v>1648900</v>
      </c>
      <c r="N3104" s="11">
        <v>625000</v>
      </c>
      <c r="O3104" s="10" t="s">
        <v>131</v>
      </c>
      <c r="P3104" s="11">
        <v>266.31</v>
      </c>
      <c r="Q3104" s="11">
        <v>0</v>
      </c>
      <c r="R3104" s="10"/>
      <c r="S3104" s="10"/>
      <c r="T3104" s="10" t="s">
        <v>101</v>
      </c>
      <c r="U3104" s="10"/>
      <c r="V3104" s="10"/>
      <c r="W3104" s="10" t="s">
        <v>101</v>
      </c>
      <c r="X3104" s="10"/>
      <c r="Y3104" s="10" t="s">
        <v>560</v>
      </c>
      <c r="Z3104" s="11">
        <v>2</v>
      </c>
      <c r="AA3104" s="11">
        <v>1</v>
      </c>
      <c r="AB3104" s="10" t="s">
        <v>101</v>
      </c>
      <c r="AC3104" s="10"/>
      <c r="AD3104" s="10"/>
      <c r="AE3104" s="10"/>
      <c r="AF3104" s="10" t="s">
        <v>104</v>
      </c>
      <c r="AG3104" s="11"/>
      <c r="AH3104" s="11"/>
      <c r="AI3104" s="11"/>
      <c r="AJ3104" s="10"/>
      <c r="AK3104" s="12">
        <v>45781.4166666667</v>
      </c>
      <c r="AL3104" s="10" t="s">
        <v>11818</v>
      </c>
      <c r="AM3104">
        <f t="shared" si="63"/>
        <v>11</v>
      </c>
      <c r="AN3104" t="s">
        <v>378</v>
      </c>
    </row>
    <row r="3105" spans="1:40">
      <c r="A3105" s="10"/>
      <c r="B3105" s="10" t="s">
        <v>11819</v>
      </c>
      <c r="C3105" s="10"/>
      <c r="D3105" s="10" t="s">
        <v>11820</v>
      </c>
      <c r="E3105" s="10" t="s">
        <v>92</v>
      </c>
      <c r="F3105" s="10" t="s">
        <v>334</v>
      </c>
      <c r="G3105" s="10" t="s">
        <v>335</v>
      </c>
      <c r="H3105" s="10" t="s">
        <v>11820</v>
      </c>
      <c r="I3105" s="10" t="s">
        <v>257</v>
      </c>
      <c r="J3105" s="10" t="s">
        <v>97</v>
      </c>
      <c r="K3105" s="10" t="s">
        <v>98</v>
      </c>
      <c r="L3105" s="11">
        <v>1097051.2</v>
      </c>
      <c r="M3105" s="11">
        <v>1567216</v>
      </c>
      <c r="N3105" s="11">
        <v>1277051.2</v>
      </c>
      <c r="O3105" s="10" t="s">
        <v>99</v>
      </c>
      <c r="P3105" s="11">
        <v>184.27</v>
      </c>
      <c r="Q3105" s="11">
        <v>38.6</v>
      </c>
      <c r="R3105" s="10"/>
      <c r="S3105" s="10"/>
      <c r="T3105" s="10" t="s">
        <v>101</v>
      </c>
      <c r="U3105" s="10"/>
      <c r="V3105" s="10"/>
      <c r="W3105" s="10" t="s">
        <v>101</v>
      </c>
      <c r="X3105" s="10"/>
      <c r="Y3105" s="10" t="s">
        <v>123</v>
      </c>
      <c r="Z3105" s="11">
        <v>7</v>
      </c>
      <c r="AA3105" s="11">
        <v>6</v>
      </c>
      <c r="AB3105" s="10" t="s">
        <v>100</v>
      </c>
      <c r="AC3105" s="10"/>
      <c r="AD3105" s="10"/>
      <c r="AE3105" s="10"/>
      <c r="AF3105" s="10" t="s">
        <v>280</v>
      </c>
      <c r="AG3105" s="11"/>
      <c r="AH3105" s="11"/>
      <c r="AI3105" s="11"/>
      <c r="AJ3105" s="10"/>
      <c r="AK3105" s="12">
        <v>45803.4617592593</v>
      </c>
      <c r="AL3105" s="10" t="s">
        <v>11821</v>
      </c>
      <c r="AM3105">
        <f t="shared" si="63"/>
        <v>2</v>
      </c>
      <c r="AN3105" t="s">
        <v>106</v>
      </c>
    </row>
    <row r="3106" spans="1:40">
      <c r="A3106" s="10"/>
      <c r="B3106" s="10" t="s">
        <v>11822</v>
      </c>
      <c r="C3106" s="10"/>
      <c r="D3106" s="10" t="s">
        <v>11823</v>
      </c>
      <c r="E3106" s="10" t="s">
        <v>92</v>
      </c>
      <c r="F3106" s="10" t="s">
        <v>93</v>
      </c>
      <c r="G3106" s="10" t="s">
        <v>94</v>
      </c>
      <c r="H3106" s="10" t="s">
        <v>11824</v>
      </c>
      <c r="I3106" s="10" t="s">
        <v>368</v>
      </c>
      <c r="J3106" s="10" t="s">
        <v>97</v>
      </c>
      <c r="K3106" s="10" t="s">
        <v>98</v>
      </c>
      <c r="L3106" s="11">
        <v>1200000</v>
      </c>
      <c r="M3106" s="11">
        <v>1654738.33</v>
      </c>
      <c r="N3106" s="11">
        <v>1200000</v>
      </c>
      <c r="O3106" s="10" t="s">
        <v>99</v>
      </c>
      <c r="P3106" s="11">
        <v>97.74</v>
      </c>
      <c r="Q3106" s="11">
        <v>0</v>
      </c>
      <c r="R3106" s="10"/>
      <c r="S3106" s="10"/>
      <c r="T3106" s="10" t="s">
        <v>100</v>
      </c>
      <c r="U3106" s="10"/>
      <c r="V3106" s="10"/>
      <c r="W3106" s="10" t="s">
        <v>101</v>
      </c>
      <c r="X3106" s="10"/>
      <c r="Y3106" s="10" t="s">
        <v>102</v>
      </c>
      <c r="Z3106" s="11">
        <v>36</v>
      </c>
      <c r="AA3106" s="11">
        <v>33</v>
      </c>
      <c r="AB3106" s="10" t="s">
        <v>100</v>
      </c>
      <c r="AC3106" s="10"/>
      <c r="AD3106" s="10"/>
      <c r="AE3106" s="10"/>
      <c r="AF3106" s="10"/>
      <c r="AG3106" s="11"/>
      <c r="AH3106" s="11"/>
      <c r="AI3106" s="11"/>
      <c r="AJ3106" s="10"/>
      <c r="AK3106" s="12">
        <v>45792.4166666667</v>
      </c>
      <c r="AL3106" s="10" t="s">
        <v>11825</v>
      </c>
      <c r="AM3106">
        <f t="shared" si="63"/>
        <v>2</v>
      </c>
      <c r="AN3106" t="s">
        <v>106</v>
      </c>
    </row>
    <row r="3107" spans="1:40">
      <c r="A3107" s="10"/>
      <c r="B3107" s="10" t="s">
        <v>6597</v>
      </c>
      <c r="C3107" s="10"/>
      <c r="D3107" s="10" t="s">
        <v>11826</v>
      </c>
      <c r="E3107" s="10" t="s">
        <v>92</v>
      </c>
      <c r="F3107" s="10" t="s">
        <v>438</v>
      </c>
      <c r="G3107" s="10" t="s">
        <v>439</v>
      </c>
      <c r="H3107" s="10" t="s">
        <v>11826</v>
      </c>
      <c r="I3107" s="10" t="s">
        <v>257</v>
      </c>
      <c r="J3107" s="10" t="s">
        <v>97</v>
      </c>
      <c r="K3107" s="10" t="s">
        <v>98</v>
      </c>
      <c r="L3107" s="11">
        <v>98879.86</v>
      </c>
      <c r="M3107" s="11">
        <v>141256.94</v>
      </c>
      <c r="N3107" s="11">
        <v>98879.86</v>
      </c>
      <c r="O3107" s="10" t="s">
        <v>99</v>
      </c>
      <c r="P3107" s="11">
        <v>29.01</v>
      </c>
      <c r="Q3107" s="11">
        <v>0</v>
      </c>
      <c r="R3107" s="10"/>
      <c r="S3107" s="10"/>
      <c r="T3107" s="10" t="s">
        <v>101</v>
      </c>
      <c r="U3107" s="10"/>
      <c r="V3107" s="10" t="s">
        <v>7888</v>
      </c>
      <c r="W3107" s="10" t="s">
        <v>101</v>
      </c>
      <c r="X3107" s="10" t="s">
        <v>972</v>
      </c>
      <c r="Y3107" s="10" t="s">
        <v>102</v>
      </c>
      <c r="Z3107" s="11">
        <v>26</v>
      </c>
      <c r="AA3107" s="11">
        <v>18</v>
      </c>
      <c r="AB3107" s="10" t="s">
        <v>101</v>
      </c>
      <c r="AC3107" s="10"/>
      <c r="AD3107" s="10"/>
      <c r="AE3107" s="10"/>
      <c r="AF3107" s="10"/>
      <c r="AG3107" s="11"/>
      <c r="AH3107" s="11"/>
      <c r="AI3107" s="11"/>
      <c r="AJ3107" s="10"/>
      <c r="AK3107" s="12">
        <v>45806.419212963</v>
      </c>
      <c r="AL3107" s="10" t="s">
        <v>11827</v>
      </c>
      <c r="AM3107">
        <f t="shared" si="63"/>
        <v>2</v>
      </c>
      <c r="AN3107" t="s">
        <v>106</v>
      </c>
    </row>
    <row r="3108" spans="1:40">
      <c r="A3108" s="10"/>
      <c r="B3108" s="10" t="s">
        <v>11828</v>
      </c>
      <c r="C3108" s="10"/>
      <c r="D3108" s="10" t="s">
        <v>11829</v>
      </c>
      <c r="E3108" s="10" t="s">
        <v>92</v>
      </c>
      <c r="F3108" s="10" t="s">
        <v>438</v>
      </c>
      <c r="G3108" s="10" t="s">
        <v>439</v>
      </c>
      <c r="H3108" s="10" t="s">
        <v>11829</v>
      </c>
      <c r="I3108" s="10" t="s">
        <v>257</v>
      </c>
      <c r="J3108" s="10" t="s">
        <v>97</v>
      </c>
      <c r="K3108" s="10" t="s">
        <v>98</v>
      </c>
      <c r="L3108" s="11">
        <v>590380</v>
      </c>
      <c r="M3108" s="11">
        <v>843400</v>
      </c>
      <c r="N3108" s="11">
        <v>590380</v>
      </c>
      <c r="O3108" s="10" t="s">
        <v>131</v>
      </c>
      <c r="P3108" s="11">
        <v>42.17</v>
      </c>
      <c r="Q3108" s="11">
        <v>0</v>
      </c>
      <c r="R3108" s="10"/>
      <c r="S3108" s="10"/>
      <c r="T3108" s="10" t="s">
        <v>101</v>
      </c>
      <c r="U3108" s="10"/>
      <c r="V3108" s="10"/>
      <c r="W3108" s="10" t="s">
        <v>101</v>
      </c>
      <c r="X3108" s="10"/>
      <c r="Y3108" s="10" t="s">
        <v>560</v>
      </c>
      <c r="Z3108" s="11">
        <v>1</v>
      </c>
      <c r="AA3108" s="11">
        <v>-1</v>
      </c>
      <c r="AB3108" s="10" t="s">
        <v>101</v>
      </c>
      <c r="AC3108" s="10" t="s">
        <v>11830</v>
      </c>
      <c r="AD3108" s="10"/>
      <c r="AE3108" s="10"/>
      <c r="AF3108" s="10"/>
      <c r="AG3108" s="11"/>
      <c r="AH3108" s="11"/>
      <c r="AI3108" s="11"/>
      <c r="AJ3108" s="10"/>
      <c r="AK3108" s="12">
        <v>45806.4176041667</v>
      </c>
      <c r="AL3108" s="10" t="s">
        <v>11831</v>
      </c>
      <c r="AM3108">
        <f t="shared" si="63"/>
        <v>3</v>
      </c>
      <c r="AN3108" t="s">
        <v>106</v>
      </c>
    </row>
    <row r="3109" spans="1:40">
      <c r="A3109" s="10"/>
      <c r="B3109" s="10" t="s">
        <v>11832</v>
      </c>
      <c r="C3109" s="10"/>
      <c r="D3109" s="10" t="s">
        <v>11833</v>
      </c>
      <c r="E3109" s="10" t="s">
        <v>92</v>
      </c>
      <c r="F3109" s="10" t="s">
        <v>120</v>
      </c>
      <c r="G3109" s="10" t="s">
        <v>623</v>
      </c>
      <c r="H3109" s="10" t="s">
        <v>11834</v>
      </c>
      <c r="I3109" s="10" t="s">
        <v>257</v>
      </c>
      <c r="J3109" s="10" t="s">
        <v>97</v>
      </c>
      <c r="K3109" s="10" t="s">
        <v>98</v>
      </c>
      <c r="L3109" s="11">
        <v>2420000</v>
      </c>
      <c r="M3109" s="11">
        <v>3452400</v>
      </c>
      <c r="N3109" s="11">
        <v>2420000</v>
      </c>
      <c r="O3109" s="10" t="s">
        <v>131</v>
      </c>
      <c r="P3109" s="11">
        <v>248.12</v>
      </c>
      <c r="Q3109" s="11">
        <v>0</v>
      </c>
      <c r="R3109" s="10"/>
      <c r="S3109" s="10"/>
      <c r="T3109" s="10" t="s">
        <v>100</v>
      </c>
      <c r="U3109" s="10"/>
      <c r="V3109" s="10"/>
      <c r="W3109" s="10" t="s">
        <v>101</v>
      </c>
      <c r="X3109" s="10"/>
      <c r="Y3109" s="10" t="s">
        <v>773</v>
      </c>
      <c r="Z3109" s="11">
        <v>12</v>
      </c>
      <c r="AA3109" s="11">
        <v>1</v>
      </c>
      <c r="AB3109" s="10" t="s">
        <v>100</v>
      </c>
      <c r="AC3109" s="10"/>
      <c r="AD3109" s="10" t="s">
        <v>156</v>
      </c>
      <c r="AE3109" s="10"/>
      <c r="AF3109" s="10"/>
      <c r="AG3109" s="11"/>
      <c r="AH3109" s="11"/>
      <c r="AI3109" s="11"/>
      <c r="AJ3109" s="10"/>
      <c r="AK3109" s="12">
        <v>45799.4166666667</v>
      </c>
      <c r="AL3109" s="10" t="s">
        <v>11835</v>
      </c>
      <c r="AM3109">
        <f t="shared" si="63"/>
        <v>3</v>
      </c>
      <c r="AN3109" t="s">
        <v>106</v>
      </c>
    </row>
    <row r="3110" spans="1:40">
      <c r="A3110" s="10"/>
      <c r="B3110" s="10" t="s">
        <v>11836</v>
      </c>
      <c r="C3110" s="10"/>
      <c r="D3110" s="10" t="s">
        <v>11837</v>
      </c>
      <c r="E3110" s="10" t="s">
        <v>92</v>
      </c>
      <c r="F3110" s="10" t="s">
        <v>184</v>
      </c>
      <c r="G3110" s="10" t="s">
        <v>1146</v>
      </c>
      <c r="H3110" s="10" t="s">
        <v>11838</v>
      </c>
      <c r="I3110" s="10" t="s">
        <v>257</v>
      </c>
      <c r="J3110" s="10" t="s">
        <v>97</v>
      </c>
      <c r="K3110" s="10" t="s">
        <v>98</v>
      </c>
      <c r="L3110" s="11">
        <v>590000</v>
      </c>
      <c r="M3110" s="11">
        <v>590000</v>
      </c>
      <c r="N3110" s="11">
        <v>590000</v>
      </c>
      <c r="O3110" s="10" t="s">
        <v>131</v>
      </c>
      <c r="P3110" s="11">
        <v>105.08</v>
      </c>
      <c r="Q3110" s="11">
        <v>0</v>
      </c>
      <c r="R3110" s="10"/>
      <c r="S3110" s="10"/>
      <c r="T3110" s="10" t="s">
        <v>101</v>
      </c>
      <c r="U3110" s="10"/>
      <c r="V3110" s="10"/>
      <c r="W3110" s="10" t="s">
        <v>100</v>
      </c>
      <c r="X3110" s="10" t="s">
        <v>11839</v>
      </c>
      <c r="Y3110" s="10" t="s">
        <v>560</v>
      </c>
      <c r="Z3110" s="11">
        <v>6</v>
      </c>
      <c r="AA3110" s="11">
        <v>1</v>
      </c>
      <c r="AB3110" s="10" t="s">
        <v>100</v>
      </c>
      <c r="AC3110" s="10"/>
      <c r="AD3110" s="10"/>
      <c r="AE3110" s="10"/>
      <c r="AF3110" s="10" t="s">
        <v>104</v>
      </c>
      <c r="AG3110" s="11"/>
      <c r="AH3110" s="11"/>
      <c r="AI3110" s="11"/>
      <c r="AJ3110" s="10"/>
      <c r="AK3110" s="12">
        <v>45807.4166666667</v>
      </c>
      <c r="AL3110" s="10" t="s">
        <v>11840</v>
      </c>
      <c r="AM3110">
        <f t="shared" si="63"/>
        <v>3</v>
      </c>
      <c r="AN3110" t="s">
        <v>106</v>
      </c>
    </row>
    <row r="3111" spans="1:40">
      <c r="A3111" s="10"/>
      <c r="B3111" s="10" t="s">
        <v>11841</v>
      </c>
      <c r="C3111" s="10"/>
      <c r="D3111" s="10" t="s">
        <v>11842</v>
      </c>
      <c r="E3111" s="10" t="s">
        <v>92</v>
      </c>
      <c r="F3111" s="10" t="s">
        <v>318</v>
      </c>
      <c r="G3111" s="10" t="s">
        <v>2862</v>
      </c>
      <c r="H3111" s="10" t="s">
        <v>11843</v>
      </c>
      <c r="I3111" s="10" t="s">
        <v>368</v>
      </c>
      <c r="J3111" s="10" t="s">
        <v>97</v>
      </c>
      <c r="K3111" s="10" t="s">
        <v>98</v>
      </c>
      <c r="L3111" s="11">
        <v>620000</v>
      </c>
      <c r="M3111" s="11">
        <v>781021</v>
      </c>
      <c r="N3111" s="11">
        <v>620000</v>
      </c>
      <c r="O3111" s="10" t="s">
        <v>99</v>
      </c>
      <c r="P3111" s="11">
        <v>142.6</v>
      </c>
      <c r="Q3111" s="11">
        <v>0</v>
      </c>
      <c r="R3111" s="10"/>
      <c r="S3111" s="10"/>
      <c r="T3111" s="10" t="s">
        <v>100</v>
      </c>
      <c r="U3111" s="10"/>
      <c r="V3111" s="10"/>
      <c r="W3111" s="10" t="s">
        <v>101</v>
      </c>
      <c r="X3111" s="10"/>
      <c r="Y3111" s="10" t="s">
        <v>11844</v>
      </c>
      <c r="Z3111" s="11">
        <v>16</v>
      </c>
      <c r="AA3111" s="11">
        <v>10</v>
      </c>
      <c r="AB3111" s="10" t="s">
        <v>100</v>
      </c>
      <c r="AC3111" s="10"/>
      <c r="AD3111" s="10"/>
      <c r="AE3111" s="10"/>
      <c r="AF3111" s="10" t="s">
        <v>104</v>
      </c>
      <c r="AG3111" s="11"/>
      <c r="AH3111" s="11"/>
      <c r="AI3111" s="11"/>
      <c r="AJ3111" s="10"/>
      <c r="AK3111" s="12">
        <v>45790.4180208333</v>
      </c>
      <c r="AL3111" s="10" t="s">
        <v>11845</v>
      </c>
      <c r="AM3111">
        <f t="shared" si="63"/>
        <v>3</v>
      </c>
      <c r="AN3111" t="s">
        <v>106</v>
      </c>
    </row>
    <row r="3112" spans="1:40">
      <c r="A3112" s="10"/>
      <c r="B3112" s="10" t="s">
        <v>11846</v>
      </c>
      <c r="C3112" s="10"/>
      <c r="D3112" s="10" t="s">
        <v>11847</v>
      </c>
      <c r="E3112" s="10" t="s">
        <v>92</v>
      </c>
      <c r="F3112" s="10" t="s">
        <v>210</v>
      </c>
      <c r="G3112" s="10" t="s">
        <v>2363</v>
      </c>
      <c r="H3112" s="10" t="s">
        <v>11848</v>
      </c>
      <c r="I3112" s="10" t="s">
        <v>368</v>
      </c>
      <c r="J3112" s="10" t="s">
        <v>97</v>
      </c>
      <c r="K3112" s="10" t="s">
        <v>98</v>
      </c>
      <c r="L3112" s="11">
        <v>534657</v>
      </c>
      <c r="M3112" s="11">
        <v>740009</v>
      </c>
      <c r="N3112" s="11">
        <v>534657</v>
      </c>
      <c r="O3112" s="10" t="s">
        <v>99</v>
      </c>
      <c r="P3112" s="11">
        <v>123.52</v>
      </c>
      <c r="Q3112" s="11">
        <v>0</v>
      </c>
      <c r="R3112" s="10"/>
      <c r="S3112" s="10"/>
      <c r="T3112" s="10" t="s">
        <v>100</v>
      </c>
      <c r="U3112" s="10"/>
      <c r="V3112" s="10"/>
      <c r="W3112" s="10" t="s">
        <v>113</v>
      </c>
      <c r="X3112" s="10"/>
      <c r="Y3112" s="10" t="s">
        <v>123</v>
      </c>
      <c r="Z3112" s="11">
        <v>5</v>
      </c>
      <c r="AA3112" s="11">
        <v>3</v>
      </c>
      <c r="AB3112" s="10" t="s">
        <v>100</v>
      </c>
      <c r="AC3112" s="10"/>
      <c r="AD3112" s="10"/>
      <c r="AE3112" s="10"/>
      <c r="AF3112" s="10"/>
      <c r="AG3112" s="11"/>
      <c r="AH3112" s="11"/>
      <c r="AI3112" s="11"/>
      <c r="AJ3112" s="10"/>
      <c r="AK3112" s="12">
        <v>45790.4166666667</v>
      </c>
      <c r="AL3112" s="10" t="s">
        <v>11849</v>
      </c>
      <c r="AM3112">
        <f t="shared" si="63"/>
        <v>3</v>
      </c>
      <c r="AN3112" t="s">
        <v>106</v>
      </c>
    </row>
    <row r="3113" spans="1:40">
      <c r="A3113" s="10"/>
      <c r="B3113" s="10" t="s">
        <v>3835</v>
      </c>
      <c r="C3113" s="10"/>
      <c r="D3113" s="10" t="s">
        <v>11850</v>
      </c>
      <c r="E3113" s="10" t="s">
        <v>92</v>
      </c>
      <c r="F3113" s="10" t="s">
        <v>222</v>
      </c>
      <c r="G3113" s="10" t="s">
        <v>2020</v>
      </c>
      <c r="H3113" s="10" t="s">
        <v>11850</v>
      </c>
      <c r="I3113" s="10" t="s">
        <v>368</v>
      </c>
      <c r="J3113" s="10" t="s">
        <v>97</v>
      </c>
      <c r="K3113" s="10" t="s">
        <v>98</v>
      </c>
      <c r="L3113" s="11">
        <v>173637</v>
      </c>
      <c r="M3113" s="11">
        <v>275614</v>
      </c>
      <c r="N3113" s="11">
        <v>211637</v>
      </c>
      <c r="O3113" s="10" t="s">
        <v>99</v>
      </c>
      <c r="P3113" s="11">
        <v>61.76</v>
      </c>
      <c r="Q3113" s="11">
        <v>0</v>
      </c>
      <c r="R3113" s="10"/>
      <c r="S3113" s="10"/>
      <c r="T3113" s="10" t="s">
        <v>100</v>
      </c>
      <c r="U3113" s="10"/>
      <c r="V3113" s="10"/>
      <c r="W3113" s="10" t="s">
        <v>113</v>
      </c>
      <c r="X3113" s="10"/>
      <c r="Y3113" s="10" t="s">
        <v>102</v>
      </c>
      <c r="Z3113" s="11">
        <v>5</v>
      </c>
      <c r="AA3113" s="11">
        <v>1</v>
      </c>
      <c r="AB3113" s="10" t="s">
        <v>100</v>
      </c>
      <c r="AC3113" s="10"/>
      <c r="AD3113" s="10"/>
      <c r="AE3113" s="10"/>
      <c r="AF3113" s="10"/>
      <c r="AG3113" s="11"/>
      <c r="AH3113" s="11"/>
      <c r="AI3113" s="11"/>
      <c r="AJ3113" s="10"/>
      <c r="AK3113" s="12">
        <v>45791.4536111111</v>
      </c>
      <c r="AL3113" s="10" t="s">
        <v>11851</v>
      </c>
      <c r="AM3113">
        <f t="shared" si="63"/>
        <v>3</v>
      </c>
      <c r="AN3113" t="s">
        <v>106</v>
      </c>
    </row>
    <row r="3114" spans="1:40">
      <c r="A3114" s="10"/>
      <c r="B3114" s="10" t="s">
        <v>11852</v>
      </c>
      <c r="C3114" s="10"/>
      <c r="D3114" s="10" t="s">
        <v>11853</v>
      </c>
      <c r="E3114" s="10" t="s">
        <v>92</v>
      </c>
      <c r="F3114" s="10" t="s">
        <v>93</v>
      </c>
      <c r="G3114" s="10" t="s">
        <v>415</v>
      </c>
      <c r="H3114" s="10" t="s">
        <v>11854</v>
      </c>
      <c r="I3114" s="10" t="s">
        <v>257</v>
      </c>
      <c r="J3114" s="10" t="s">
        <v>97</v>
      </c>
      <c r="K3114" s="10" t="s">
        <v>98</v>
      </c>
      <c r="L3114" s="11">
        <v>1546476</v>
      </c>
      <c r="M3114" s="11">
        <v>1933094.31</v>
      </c>
      <c r="N3114" s="11">
        <v>1684476</v>
      </c>
      <c r="O3114" s="10" t="s">
        <v>99</v>
      </c>
      <c r="P3114" s="11">
        <v>122.76</v>
      </c>
      <c r="Q3114" s="11">
        <v>0</v>
      </c>
      <c r="R3114" s="10"/>
      <c r="S3114" s="10"/>
      <c r="T3114" s="10" t="s">
        <v>100</v>
      </c>
      <c r="U3114" s="10"/>
      <c r="V3114" s="10"/>
      <c r="W3114" s="10" t="s">
        <v>101</v>
      </c>
      <c r="X3114" s="10"/>
      <c r="Y3114" s="10" t="s">
        <v>123</v>
      </c>
      <c r="Z3114" s="11">
        <v>11</v>
      </c>
      <c r="AA3114" s="11">
        <v>6</v>
      </c>
      <c r="AB3114" s="10" t="s">
        <v>100</v>
      </c>
      <c r="AC3114" s="10"/>
      <c r="AD3114" s="10"/>
      <c r="AE3114" s="10" t="s">
        <v>1339</v>
      </c>
      <c r="AF3114" s="10"/>
      <c r="AG3114" s="11"/>
      <c r="AH3114" s="11"/>
      <c r="AI3114" s="11"/>
      <c r="AJ3114" s="10"/>
      <c r="AK3114" s="12">
        <v>45807.4879861111</v>
      </c>
      <c r="AL3114" s="10" t="s">
        <v>11855</v>
      </c>
      <c r="AM3114">
        <f t="shared" si="63"/>
        <v>2</v>
      </c>
      <c r="AN3114" t="s">
        <v>106</v>
      </c>
    </row>
    <row r="3115" spans="1:40">
      <c r="A3115" s="10"/>
      <c r="B3115" s="10" t="s">
        <v>11856</v>
      </c>
      <c r="C3115" s="10"/>
      <c r="D3115" s="10" t="s">
        <v>11857</v>
      </c>
      <c r="E3115" s="10" t="s">
        <v>92</v>
      </c>
      <c r="F3115" s="10" t="s">
        <v>109</v>
      </c>
      <c r="G3115" s="10" t="s">
        <v>1402</v>
      </c>
      <c r="H3115" s="10" t="s">
        <v>11858</v>
      </c>
      <c r="I3115" s="10" t="s">
        <v>257</v>
      </c>
      <c r="J3115" s="10" t="s">
        <v>97</v>
      </c>
      <c r="K3115" s="10" t="s">
        <v>98</v>
      </c>
      <c r="L3115" s="11">
        <v>424273</v>
      </c>
      <c r="M3115" s="11">
        <v>606103</v>
      </c>
      <c r="N3115" s="11">
        <v>424273</v>
      </c>
      <c r="O3115" s="10" t="s">
        <v>99</v>
      </c>
      <c r="P3115" s="11">
        <v>148.81</v>
      </c>
      <c r="Q3115" s="11">
        <v>0</v>
      </c>
      <c r="R3115" s="10"/>
      <c r="S3115" s="10"/>
      <c r="T3115" s="10" t="s">
        <v>101</v>
      </c>
      <c r="U3115" s="10"/>
      <c r="V3115" s="10"/>
      <c r="W3115" s="10" t="s">
        <v>101</v>
      </c>
      <c r="X3115" s="10" t="s">
        <v>11859</v>
      </c>
      <c r="Y3115" s="10" t="s">
        <v>102</v>
      </c>
      <c r="Z3115" s="11">
        <v>6</v>
      </c>
      <c r="AA3115" s="11">
        <v>6</v>
      </c>
      <c r="AB3115" s="10" t="s">
        <v>101</v>
      </c>
      <c r="AC3115" s="10" t="s">
        <v>11860</v>
      </c>
      <c r="AD3115" s="10"/>
      <c r="AE3115" s="10" t="s">
        <v>309</v>
      </c>
      <c r="AF3115" s="10" t="s">
        <v>115</v>
      </c>
      <c r="AG3115" s="11"/>
      <c r="AH3115" s="11"/>
      <c r="AI3115" s="11"/>
      <c r="AJ3115" s="10"/>
      <c r="AK3115" s="12">
        <v>45804.4166666667</v>
      </c>
      <c r="AL3115" s="10" t="s">
        <v>11861</v>
      </c>
      <c r="AM3115">
        <f t="shared" si="63"/>
        <v>3</v>
      </c>
      <c r="AN3115" t="s">
        <v>106</v>
      </c>
    </row>
    <row r="3116" spans="1:40">
      <c r="A3116" s="10"/>
      <c r="B3116" s="10" t="s">
        <v>2146</v>
      </c>
      <c r="C3116" s="10"/>
      <c r="D3116" s="10" t="s">
        <v>11862</v>
      </c>
      <c r="E3116" s="10" t="s">
        <v>92</v>
      </c>
      <c r="F3116" s="10" t="s">
        <v>352</v>
      </c>
      <c r="G3116" s="10" t="s">
        <v>670</v>
      </c>
      <c r="H3116" s="10" t="s">
        <v>11863</v>
      </c>
      <c r="I3116" s="10" t="s">
        <v>257</v>
      </c>
      <c r="J3116" s="10" t="s">
        <v>97</v>
      </c>
      <c r="K3116" s="10" t="s">
        <v>98</v>
      </c>
      <c r="L3116" s="11">
        <v>368080</v>
      </c>
      <c r="M3116" s="11">
        <v>460100</v>
      </c>
      <c r="N3116" s="11">
        <v>425080</v>
      </c>
      <c r="O3116" s="10" t="s">
        <v>99</v>
      </c>
      <c r="P3116" s="11">
        <v>87.02</v>
      </c>
      <c r="Q3116" s="11">
        <v>0</v>
      </c>
      <c r="R3116" s="10"/>
      <c r="S3116" s="10"/>
      <c r="T3116" s="10" t="s">
        <v>101</v>
      </c>
      <c r="U3116" s="10"/>
      <c r="V3116" s="10"/>
      <c r="W3116" s="10" t="s">
        <v>101</v>
      </c>
      <c r="X3116" s="10"/>
      <c r="Y3116" s="10" t="s">
        <v>102</v>
      </c>
      <c r="Z3116" s="11">
        <v>0</v>
      </c>
      <c r="AA3116" s="11">
        <v>0</v>
      </c>
      <c r="AB3116" s="10" t="s">
        <v>101</v>
      </c>
      <c r="AC3116" s="10"/>
      <c r="AD3116" s="10" t="s">
        <v>156</v>
      </c>
      <c r="AE3116" s="10"/>
      <c r="AF3116" s="10"/>
      <c r="AG3116" s="11"/>
      <c r="AH3116" s="11"/>
      <c r="AI3116" s="11"/>
      <c r="AJ3116" s="10"/>
      <c r="AK3116" s="12">
        <v>45802.4575115741</v>
      </c>
      <c r="AL3116" s="10" t="s">
        <v>11864</v>
      </c>
      <c r="AM3116">
        <f t="shared" si="63"/>
        <v>3</v>
      </c>
      <c r="AN3116" t="s">
        <v>106</v>
      </c>
    </row>
    <row r="3117" spans="1:40">
      <c r="A3117" s="10"/>
      <c r="B3117" s="10" t="s">
        <v>11865</v>
      </c>
      <c r="C3117" s="10"/>
      <c r="D3117" s="10" t="s">
        <v>11866</v>
      </c>
      <c r="E3117" s="10" t="s">
        <v>92</v>
      </c>
      <c r="F3117" s="10" t="s">
        <v>352</v>
      </c>
      <c r="G3117" s="10" t="s">
        <v>864</v>
      </c>
      <c r="H3117" s="10" t="s">
        <v>11867</v>
      </c>
      <c r="I3117" s="10" t="s">
        <v>257</v>
      </c>
      <c r="J3117" s="10" t="s">
        <v>97</v>
      </c>
      <c r="K3117" s="10" t="s">
        <v>98</v>
      </c>
      <c r="L3117" s="11">
        <v>1193840</v>
      </c>
      <c r="M3117" s="11">
        <v>1492300</v>
      </c>
      <c r="N3117" s="11">
        <v>1193840</v>
      </c>
      <c r="O3117" s="10" t="s">
        <v>99</v>
      </c>
      <c r="P3117" s="11">
        <v>127.84</v>
      </c>
      <c r="Q3117" s="11">
        <v>0</v>
      </c>
      <c r="R3117" s="10"/>
      <c r="S3117" s="10"/>
      <c r="T3117" s="10" t="s">
        <v>101</v>
      </c>
      <c r="U3117" s="10"/>
      <c r="V3117" s="10"/>
      <c r="W3117" s="10" t="s">
        <v>101</v>
      </c>
      <c r="X3117" s="10"/>
      <c r="Y3117" s="10" t="s">
        <v>123</v>
      </c>
      <c r="Z3117" s="11">
        <v>0</v>
      </c>
      <c r="AA3117" s="11">
        <v>0</v>
      </c>
      <c r="AB3117" s="10" t="s">
        <v>101</v>
      </c>
      <c r="AC3117" s="10"/>
      <c r="AD3117" s="10" t="s">
        <v>156</v>
      </c>
      <c r="AE3117" s="10"/>
      <c r="AF3117" s="10"/>
      <c r="AG3117" s="11"/>
      <c r="AH3117" s="11"/>
      <c r="AI3117" s="11"/>
      <c r="AJ3117" s="10"/>
      <c r="AK3117" s="12">
        <v>45802.4166666667</v>
      </c>
      <c r="AL3117" s="10" t="s">
        <v>11868</v>
      </c>
      <c r="AM3117">
        <f t="shared" si="63"/>
        <v>3</v>
      </c>
      <c r="AN3117" t="s">
        <v>106</v>
      </c>
    </row>
    <row r="3118" spans="1:40">
      <c r="A3118" s="10"/>
      <c r="B3118" s="10" t="s">
        <v>11869</v>
      </c>
      <c r="C3118" s="10"/>
      <c r="D3118" s="10" t="s">
        <v>11870</v>
      </c>
      <c r="E3118" s="10" t="s">
        <v>92</v>
      </c>
      <c r="F3118" s="10" t="s">
        <v>93</v>
      </c>
      <c r="G3118" s="10" t="s">
        <v>289</v>
      </c>
      <c r="H3118" s="10" t="s">
        <v>11871</v>
      </c>
      <c r="I3118" s="10" t="s">
        <v>257</v>
      </c>
      <c r="J3118" s="10" t="s">
        <v>97</v>
      </c>
      <c r="K3118" s="10" t="s">
        <v>98</v>
      </c>
      <c r="L3118" s="11">
        <v>39600</v>
      </c>
      <c r="M3118" s="11">
        <v>49500</v>
      </c>
      <c r="N3118" s="11">
        <v>39600</v>
      </c>
      <c r="O3118" s="10" t="s">
        <v>307</v>
      </c>
      <c r="P3118" s="11"/>
      <c r="Q3118" s="11"/>
      <c r="R3118" s="10"/>
      <c r="S3118" s="10"/>
      <c r="T3118" s="10" t="s">
        <v>100</v>
      </c>
      <c r="U3118" s="10"/>
      <c r="V3118" s="10"/>
      <c r="W3118" s="10" t="s">
        <v>101</v>
      </c>
      <c r="X3118" s="10"/>
      <c r="Y3118" s="10" t="s">
        <v>930</v>
      </c>
      <c r="Z3118" s="11">
        <v>2</v>
      </c>
      <c r="AA3118" s="11">
        <v>0</v>
      </c>
      <c r="AB3118" s="10" t="s">
        <v>100</v>
      </c>
      <c r="AC3118" s="10"/>
      <c r="AD3118" s="10"/>
      <c r="AE3118" s="10"/>
      <c r="AF3118" s="10"/>
      <c r="AG3118" s="11"/>
      <c r="AH3118" s="11"/>
      <c r="AI3118" s="11"/>
      <c r="AJ3118" s="10"/>
      <c r="AK3118" s="12">
        <v>45812.4166666667</v>
      </c>
      <c r="AL3118" s="10" t="s">
        <v>11872</v>
      </c>
      <c r="AM3118">
        <f t="shared" si="63"/>
        <v>2</v>
      </c>
      <c r="AN3118" t="s">
        <v>106</v>
      </c>
    </row>
    <row r="3119" spans="1:40">
      <c r="A3119" s="10"/>
      <c r="B3119" s="10" t="s">
        <v>6046</v>
      </c>
      <c r="C3119" s="10"/>
      <c r="D3119" s="10" t="s">
        <v>11873</v>
      </c>
      <c r="E3119" s="10" t="s">
        <v>92</v>
      </c>
      <c r="F3119" s="10" t="s">
        <v>120</v>
      </c>
      <c r="G3119" s="10" t="s">
        <v>121</v>
      </c>
      <c r="H3119" s="10" t="s">
        <v>11874</v>
      </c>
      <c r="I3119" s="10" t="s">
        <v>368</v>
      </c>
      <c r="J3119" s="10" t="s">
        <v>97</v>
      </c>
      <c r="K3119" s="10" t="s">
        <v>98</v>
      </c>
      <c r="L3119" s="11">
        <v>458944</v>
      </c>
      <c r="M3119" s="11">
        <v>717100</v>
      </c>
      <c r="N3119" s="11">
        <v>503944</v>
      </c>
      <c r="O3119" s="10" t="s">
        <v>99</v>
      </c>
      <c r="P3119" s="11">
        <v>114.75</v>
      </c>
      <c r="Q3119" s="11">
        <v>0</v>
      </c>
      <c r="R3119" s="10"/>
      <c r="S3119" s="10"/>
      <c r="T3119" s="10" t="s">
        <v>101</v>
      </c>
      <c r="U3119" s="10"/>
      <c r="V3119" s="10"/>
      <c r="W3119" s="10" t="s">
        <v>113</v>
      </c>
      <c r="X3119" s="10"/>
      <c r="Y3119" s="10" t="s">
        <v>102</v>
      </c>
      <c r="Z3119" s="11">
        <v>33</v>
      </c>
      <c r="AA3119" s="11">
        <v>27</v>
      </c>
      <c r="AB3119" s="10" t="s">
        <v>100</v>
      </c>
      <c r="AC3119" s="10"/>
      <c r="AD3119" s="10" t="s">
        <v>11875</v>
      </c>
      <c r="AE3119" s="10"/>
      <c r="AF3119" s="10"/>
      <c r="AG3119" s="11"/>
      <c r="AH3119" s="11"/>
      <c r="AI3119" s="11"/>
      <c r="AJ3119" s="10"/>
      <c r="AK3119" s="12">
        <v>45791.4204398148</v>
      </c>
      <c r="AL3119" s="10" t="s">
        <v>11876</v>
      </c>
      <c r="AM3119">
        <f t="shared" si="63"/>
        <v>2</v>
      </c>
      <c r="AN3119" t="s">
        <v>106</v>
      </c>
    </row>
    <row r="3120" spans="1:40">
      <c r="A3120" s="10"/>
      <c r="B3120" s="10" t="s">
        <v>11877</v>
      </c>
      <c r="C3120" s="10"/>
      <c r="D3120" s="10" t="s">
        <v>11878</v>
      </c>
      <c r="E3120" s="10" t="s">
        <v>92</v>
      </c>
      <c r="F3120" s="10" t="s">
        <v>222</v>
      </c>
      <c r="G3120" s="10" t="s">
        <v>499</v>
      </c>
      <c r="H3120" s="10" t="s">
        <v>11879</v>
      </c>
      <c r="I3120" s="10" t="s">
        <v>96</v>
      </c>
      <c r="J3120" s="10" t="s">
        <v>97</v>
      </c>
      <c r="K3120" s="10" t="s">
        <v>98</v>
      </c>
      <c r="L3120" s="11">
        <v>397512.72</v>
      </c>
      <c r="M3120" s="11">
        <v>552101</v>
      </c>
      <c r="N3120" s="11">
        <v>399512.72</v>
      </c>
      <c r="O3120" s="10" t="s">
        <v>99</v>
      </c>
      <c r="P3120" s="11">
        <v>133.94</v>
      </c>
      <c r="Q3120" s="11">
        <v>0</v>
      </c>
      <c r="R3120" s="10"/>
      <c r="S3120" s="10"/>
      <c r="T3120" s="10" t="s">
        <v>100</v>
      </c>
      <c r="U3120" s="10" t="s">
        <v>258</v>
      </c>
      <c r="V3120" s="10"/>
      <c r="W3120" s="10" t="s">
        <v>101</v>
      </c>
      <c r="X3120" s="10"/>
      <c r="Y3120" s="10" t="s">
        <v>102</v>
      </c>
      <c r="Z3120" s="11">
        <v>25</v>
      </c>
      <c r="AA3120" s="11">
        <v>25</v>
      </c>
      <c r="AB3120" s="10" t="s">
        <v>100</v>
      </c>
      <c r="AC3120" s="10"/>
      <c r="AD3120" s="10"/>
      <c r="AE3120" s="10"/>
      <c r="AF3120" s="10" t="s">
        <v>104</v>
      </c>
      <c r="AG3120" s="11"/>
      <c r="AH3120" s="11"/>
      <c r="AI3120" s="11"/>
      <c r="AJ3120" s="10"/>
      <c r="AK3120" s="12">
        <v>45834.7365972222</v>
      </c>
      <c r="AL3120" s="10" t="s">
        <v>11880</v>
      </c>
      <c r="AM3120">
        <f t="shared" si="63"/>
        <v>3</v>
      </c>
      <c r="AN3120" t="s">
        <v>106</v>
      </c>
    </row>
    <row r="3121" spans="1:40">
      <c r="A3121" s="10"/>
      <c r="B3121" s="10" t="s">
        <v>11881</v>
      </c>
      <c r="C3121" s="10"/>
      <c r="D3121" s="10" t="s">
        <v>11882</v>
      </c>
      <c r="E3121" s="10" t="s">
        <v>92</v>
      </c>
      <c r="F3121" s="10" t="s">
        <v>184</v>
      </c>
      <c r="G3121" s="10" t="s">
        <v>185</v>
      </c>
      <c r="H3121" s="10" t="s">
        <v>11883</v>
      </c>
      <c r="I3121" s="10" t="s">
        <v>257</v>
      </c>
      <c r="J3121" s="10" t="s">
        <v>97</v>
      </c>
      <c r="K3121" s="10" t="s">
        <v>98</v>
      </c>
      <c r="L3121" s="11">
        <v>430000</v>
      </c>
      <c r="M3121" s="11">
        <v>577490</v>
      </c>
      <c r="N3121" s="11">
        <v>432000</v>
      </c>
      <c r="O3121" s="10" t="s">
        <v>99</v>
      </c>
      <c r="P3121" s="11">
        <v>123.29</v>
      </c>
      <c r="Q3121" s="11">
        <v>0</v>
      </c>
      <c r="R3121" s="10"/>
      <c r="S3121" s="10"/>
      <c r="T3121" s="10" t="s">
        <v>100</v>
      </c>
      <c r="U3121" s="10"/>
      <c r="V3121" s="10"/>
      <c r="W3121" s="10" t="s">
        <v>113</v>
      </c>
      <c r="X3121" s="10"/>
      <c r="Y3121" s="10"/>
      <c r="Z3121" s="11">
        <v>0</v>
      </c>
      <c r="AA3121" s="11">
        <v>0</v>
      </c>
      <c r="AB3121" s="10" t="s">
        <v>100</v>
      </c>
      <c r="AC3121" s="10"/>
      <c r="AD3121" s="10" t="s">
        <v>156</v>
      </c>
      <c r="AE3121" s="10"/>
      <c r="AF3121" s="10"/>
      <c r="AG3121" s="11"/>
      <c r="AH3121" s="11"/>
      <c r="AI3121" s="11"/>
      <c r="AJ3121" s="10"/>
      <c r="AK3121" s="12">
        <v>45804.4166666667</v>
      </c>
      <c r="AL3121" s="10" t="s">
        <v>11884</v>
      </c>
      <c r="AM3121">
        <f t="shared" si="63"/>
        <v>3</v>
      </c>
      <c r="AN3121" t="s">
        <v>106</v>
      </c>
    </row>
    <row r="3122" spans="1:40">
      <c r="A3122" s="10"/>
      <c r="B3122" s="10" t="s">
        <v>4006</v>
      </c>
      <c r="C3122" s="10"/>
      <c r="D3122" s="10" t="s">
        <v>6629</v>
      </c>
      <c r="E3122" s="10" t="s">
        <v>92</v>
      </c>
      <c r="F3122" s="10" t="s">
        <v>352</v>
      </c>
      <c r="G3122" s="10" t="s">
        <v>2051</v>
      </c>
      <c r="H3122" s="10" t="s">
        <v>6630</v>
      </c>
      <c r="I3122" s="10" t="s">
        <v>368</v>
      </c>
      <c r="J3122" s="10" t="s">
        <v>97</v>
      </c>
      <c r="K3122" s="10" t="s">
        <v>98</v>
      </c>
      <c r="L3122" s="11">
        <v>391168</v>
      </c>
      <c r="M3122" s="11">
        <v>611200</v>
      </c>
      <c r="N3122" s="11">
        <v>469168</v>
      </c>
      <c r="O3122" s="10" t="s">
        <v>99</v>
      </c>
      <c r="P3122" s="11">
        <v>101.79</v>
      </c>
      <c r="Q3122" s="11">
        <v>0</v>
      </c>
      <c r="R3122" s="10"/>
      <c r="S3122" s="10"/>
      <c r="T3122" s="10" t="s">
        <v>100</v>
      </c>
      <c r="U3122" s="10" t="s">
        <v>112</v>
      </c>
      <c r="V3122" s="10"/>
      <c r="W3122" s="10" t="s">
        <v>113</v>
      </c>
      <c r="X3122" s="10"/>
      <c r="Y3122" s="10" t="s">
        <v>102</v>
      </c>
      <c r="Z3122" s="11">
        <v>8</v>
      </c>
      <c r="AA3122" s="11">
        <v>1</v>
      </c>
      <c r="AB3122" s="10" t="s">
        <v>100</v>
      </c>
      <c r="AC3122" s="10" t="s">
        <v>6631</v>
      </c>
      <c r="AD3122" s="10" t="s">
        <v>6632</v>
      </c>
      <c r="AE3122" s="10" t="s">
        <v>487</v>
      </c>
      <c r="AF3122" s="10" t="s">
        <v>280</v>
      </c>
      <c r="AG3122" s="11"/>
      <c r="AH3122" s="11"/>
      <c r="AI3122" s="11"/>
      <c r="AJ3122" s="10"/>
      <c r="AK3122" s="12">
        <v>45793.4350115741</v>
      </c>
      <c r="AL3122" s="10" t="s">
        <v>11885</v>
      </c>
      <c r="AM3122">
        <f t="shared" si="63"/>
        <v>2</v>
      </c>
      <c r="AN3122" t="s">
        <v>106</v>
      </c>
    </row>
    <row r="3123" spans="1:40">
      <c r="A3123" s="10"/>
      <c r="B3123" s="10" t="s">
        <v>2759</v>
      </c>
      <c r="C3123" s="10"/>
      <c r="D3123" s="10" t="s">
        <v>11886</v>
      </c>
      <c r="E3123" s="10" t="s">
        <v>92</v>
      </c>
      <c r="F3123" s="10" t="s">
        <v>148</v>
      </c>
      <c r="G3123" s="10" t="s">
        <v>1594</v>
      </c>
      <c r="H3123" s="10" t="s">
        <v>11887</v>
      </c>
      <c r="I3123" s="10" t="s">
        <v>96</v>
      </c>
      <c r="J3123" s="10" t="s">
        <v>97</v>
      </c>
      <c r="K3123" s="10" t="s">
        <v>98</v>
      </c>
      <c r="L3123" s="11">
        <v>348686</v>
      </c>
      <c r="M3123" s="11">
        <v>455799</v>
      </c>
      <c r="N3123" s="11">
        <v>348686</v>
      </c>
      <c r="O3123" s="10" t="s">
        <v>99</v>
      </c>
      <c r="P3123" s="11">
        <v>103.27</v>
      </c>
      <c r="Q3123" s="11">
        <v>0</v>
      </c>
      <c r="R3123" s="10"/>
      <c r="S3123" s="10"/>
      <c r="T3123" s="10" t="s">
        <v>101</v>
      </c>
      <c r="U3123" s="10"/>
      <c r="V3123" s="10"/>
      <c r="W3123" s="10" t="s">
        <v>101</v>
      </c>
      <c r="X3123" s="10"/>
      <c r="Y3123" s="10"/>
      <c r="Z3123" s="11">
        <v>33</v>
      </c>
      <c r="AA3123" s="11">
        <v>24</v>
      </c>
      <c r="AB3123" s="10" t="s">
        <v>100</v>
      </c>
      <c r="AC3123" s="10"/>
      <c r="AD3123" s="10"/>
      <c r="AE3123" s="10"/>
      <c r="AF3123" s="10" t="s">
        <v>104</v>
      </c>
      <c r="AG3123" s="11"/>
      <c r="AH3123" s="11"/>
      <c r="AI3123" s="11"/>
      <c r="AJ3123" s="10"/>
      <c r="AK3123" s="12">
        <v>45792.453900463</v>
      </c>
      <c r="AL3123" s="10" t="s">
        <v>11888</v>
      </c>
      <c r="AM3123">
        <f t="shared" si="63"/>
        <v>2</v>
      </c>
      <c r="AN3123" t="s">
        <v>106</v>
      </c>
    </row>
    <row r="3124" spans="1:40">
      <c r="A3124" s="10"/>
      <c r="B3124" s="10" t="s">
        <v>11889</v>
      </c>
      <c r="C3124" s="10"/>
      <c r="D3124" s="10" t="s">
        <v>11890</v>
      </c>
      <c r="E3124" s="10" t="s">
        <v>92</v>
      </c>
      <c r="F3124" s="10" t="s">
        <v>334</v>
      </c>
      <c r="G3124" s="10" t="s">
        <v>406</v>
      </c>
      <c r="H3124" s="10" t="s">
        <v>11891</v>
      </c>
      <c r="I3124" s="10" t="s">
        <v>257</v>
      </c>
      <c r="J3124" s="10" t="s">
        <v>97</v>
      </c>
      <c r="K3124" s="10" t="s">
        <v>98</v>
      </c>
      <c r="L3124" s="11">
        <v>431972</v>
      </c>
      <c r="M3124" s="11">
        <v>539965</v>
      </c>
      <c r="N3124" s="11">
        <v>703972</v>
      </c>
      <c r="O3124" s="10" t="s">
        <v>131</v>
      </c>
      <c r="P3124" s="11">
        <v>68.04</v>
      </c>
      <c r="Q3124" s="11">
        <v>0</v>
      </c>
      <c r="R3124" s="10"/>
      <c r="S3124" s="10"/>
      <c r="T3124" s="10" t="s">
        <v>100</v>
      </c>
      <c r="U3124" s="10"/>
      <c r="V3124" s="10"/>
      <c r="W3124" s="10" t="s">
        <v>113</v>
      </c>
      <c r="X3124" s="10"/>
      <c r="Y3124" s="10" t="s">
        <v>560</v>
      </c>
      <c r="Z3124" s="11">
        <v>0</v>
      </c>
      <c r="AA3124" s="11">
        <v>0</v>
      </c>
      <c r="AB3124" s="10" t="s">
        <v>100</v>
      </c>
      <c r="AC3124" s="10"/>
      <c r="AD3124" s="10"/>
      <c r="AE3124" s="10"/>
      <c r="AF3124" s="10"/>
      <c r="AG3124" s="11"/>
      <c r="AH3124" s="11"/>
      <c r="AI3124" s="11"/>
      <c r="AJ3124" s="10"/>
      <c r="AK3124" s="12">
        <v>45802.4307638889</v>
      </c>
      <c r="AL3124" s="10" t="s">
        <v>11892</v>
      </c>
      <c r="AM3124">
        <f t="shared" si="63"/>
        <v>3</v>
      </c>
      <c r="AN3124" t="s">
        <v>106</v>
      </c>
    </row>
    <row r="3125" spans="1:40">
      <c r="A3125" s="10"/>
      <c r="B3125" s="10" t="s">
        <v>8530</v>
      </c>
      <c r="C3125" s="10"/>
      <c r="D3125" s="10" t="s">
        <v>11893</v>
      </c>
      <c r="E3125" s="10" t="s">
        <v>92</v>
      </c>
      <c r="F3125" s="10" t="s">
        <v>93</v>
      </c>
      <c r="G3125" s="10" t="s">
        <v>289</v>
      </c>
      <c r="H3125" s="10" t="s">
        <v>11894</v>
      </c>
      <c r="I3125" s="10" t="s">
        <v>368</v>
      </c>
      <c r="J3125" s="10" t="s">
        <v>97</v>
      </c>
      <c r="K3125" s="10" t="s">
        <v>98</v>
      </c>
      <c r="L3125" s="11">
        <v>1323225.68</v>
      </c>
      <c r="M3125" s="11">
        <v>2362903</v>
      </c>
      <c r="N3125" s="11">
        <v>1723225.68</v>
      </c>
      <c r="O3125" s="10" t="s">
        <v>99</v>
      </c>
      <c r="P3125" s="11">
        <v>93.52</v>
      </c>
      <c r="Q3125" s="11">
        <v>0</v>
      </c>
      <c r="R3125" s="10"/>
      <c r="S3125" s="10"/>
      <c r="T3125" s="10" t="s">
        <v>101</v>
      </c>
      <c r="U3125" s="10"/>
      <c r="V3125" s="10"/>
      <c r="W3125" s="10" t="s">
        <v>101</v>
      </c>
      <c r="X3125" s="10"/>
      <c r="Y3125" s="10" t="s">
        <v>11895</v>
      </c>
      <c r="Z3125" s="11">
        <v>0</v>
      </c>
      <c r="AA3125" s="11">
        <v>0</v>
      </c>
      <c r="AB3125" s="10" t="s">
        <v>100</v>
      </c>
      <c r="AC3125" s="10"/>
      <c r="AD3125" s="10" t="s">
        <v>5270</v>
      </c>
      <c r="AE3125" s="10"/>
      <c r="AF3125" s="10"/>
      <c r="AG3125" s="11"/>
      <c r="AH3125" s="11"/>
      <c r="AI3125" s="11"/>
      <c r="AJ3125" s="10"/>
      <c r="AK3125" s="12">
        <v>45786.4340509259</v>
      </c>
      <c r="AL3125" s="10" t="s">
        <v>11896</v>
      </c>
      <c r="AM3125">
        <f t="shared" si="63"/>
        <v>2</v>
      </c>
      <c r="AN3125" t="s">
        <v>106</v>
      </c>
    </row>
    <row r="3126" spans="1:40">
      <c r="A3126" s="10"/>
      <c r="B3126" s="10" t="s">
        <v>11897</v>
      </c>
      <c r="C3126" s="10"/>
      <c r="D3126" s="10" t="s">
        <v>11898</v>
      </c>
      <c r="E3126" s="10" t="s">
        <v>92</v>
      </c>
      <c r="F3126" s="10" t="s">
        <v>277</v>
      </c>
      <c r="G3126" s="10" t="s">
        <v>278</v>
      </c>
      <c r="H3126" s="10" t="s">
        <v>11898</v>
      </c>
      <c r="I3126" s="10" t="s">
        <v>368</v>
      </c>
      <c r="J3126" s="10" t="s">
        <v>97</v>
      </c>
      <c r="K3126" s="10" t="s">
        <v>98</v>
      </c>
      <c r="L3126" s="11">
        <v>301232.4</v>
      </c>
      <c r="M3126" s="11">
        <v>537915</v>
      </c>
      <c r="N3126" s="11">
        <v>378232.4</v>
      </c>
      <c r="O3126" s="10" t="s">
        <v>99</v>
      </c>
      <c r="P3126" s="11">
        <v>100.96</v>
      </c>
      <c r="Q3126" s="11">
        <v>0</v>
      </c>
      <c r="R3126" s="10"/>
      <c r="S3126" s="10"/>
      <c r="T3126" s="10" t="s">
        <v>101</v>
      </c>
      <c r="U3126" s="10"/>
      <c r="V3126" s="10"/>
      <c r="W3126" s="10" t="s">
        <v>101</v>
      </c>
      <c r="X3126" s="10"/>
      <c r="Y3126" s="10" t="s">
        <v>102</v>
      </c>
      <c r="Z3126" s="11">
        <v>21</v>
      </c>
      <c r="AA3126" s="11">
        <v>3</v>
      </c>
      <c r="AB3126" s="10" t="s">
        <v>101</v>
      </c>
      <c r="AC3126" s="10"/>
      <c r="AD3126" s="10"/>
      <c r="AE3126" s="10"/>
      <c r="AF3126" s="10"/>
      <c r="AG3126" s="11"/>
      <c r="AH3126" s="11"/>
      <c r="AI3126" s="11"/>
      <c r="AJ3126" s="10"/>
      <c r="AK3126" s="12">
        <v>45791.4762615741</v>
      </c>
      <c r="AL3126" s="10" t="s">
        <v>11899</v>
      </c>
      <c r="AM3126">
        <f t="shared" si="63"/>
        <v>2</v>
      </c>
      <c r="AN3126" t="s">
        <v>106</v>
      </c>
    </row>
    <row r="3127" spans="1:40">
      <c r="A3127" s="10"/>
      <c r="B3127" s="10" t="s">
        <v>11900</v>
      </c>
      <c r="C3127" s="10"/>
      <c r="D3127" s="10" t="s">
        <v>11901</v>
      </c>
      <c r="E3127" s="10" t="s">
        <v>92</v>
      </c>
      <c r="F3127" s="10" t="s">
        <v>334</v>
      </c>
      <c r="G3127" s="10" t="s">
        <v>406</v>
      </c>
      <c r="H3127" s="10" t="s">
        <v>11902</v>
      </c>
      <c r="I3127" s="10" t="s">
        <v>368</v>
      </c>
      <c r="J3127" s="10" t="s">
        <v>97</v>
      </c>
      <c r="K3127" s="10" t="s">
        <v>98</v>
      </c>
      <c r="L3127" s="11">
        <v>323447.04</v>
      </c>
      <c r="M3127" s="11">
        <v>505386</v>
      </c>
      <c r="N3127" s="11">
        <v>323447.04</v>
      </c>
      <c r="O3127" s="10" t="s">
        <v>99</v>
      </c>
      <c r="P3127" s="11">
        <v>120.33</v>
      </c>
      <c r="Q3127" s="11">
        <v>0</v>
      </c>
      <c r="R3127" s="10"/>
      <c r="S3127" s="10"/>
      <c r="T3127" s="10" t="s">
        <v>101</v>
      </c>
      <c r="U3127" s="10"/>
      <c r="V3127" s="10"/>
      <c r="W3127" s="10" t="s">
        <v>101</v>
      </c>
      <c r="X3127" s="10"/>
      <c r="Y3127" s="10" t="s">
        <v>102</v>
      </c>
      <c r="Z3127" s="11">
        <v>5</v>
      </c>
      <c r="AA3127" s="11">
        <v>3</v>
      </c>
      <c r="AB3127" s="10" t="s">
        <v>100</v>
      </c>
      <c r="AC3127" s="10"/>
      <c r="AD3127" s="10"/>
      <c r="AE3127" s="10"/>
      <c r="AF3127" s="10"/>
      <c r="AG3127" s="11"/>
      <c r="AH3127" s="11"/>
      <c r="AI3127" s="11"/>
      <c r="AJ3127" s="10"/>
      <c r="AK3127" s="12">
        <v>45791.4166666667</v>
      </c>
      <c r="AL3127" s="10" t="s">
        <v>11903</v>
      </c>
      <c r="AM3127">
        <f t="shared" si="63"/>
        <v>2</v>
      </c>
      <c r="AN3127" t="s">
        <v>106</v>
      </c>
    </row>
    <row r="3128" spans="1:40">
      <c r="A3128" s="10"/>
      <c r="B3128" s="10" t="s">
        <v>11904</v>
      </c>
      <c r="C3128" s="10"/>
      <c r="D3128" s="10" t="s">
        <v>11905</v>
      </c>
      <c r="E3128" s="10" t="s">
        <v>92</v>
      </c>
      <c r="F3128" s="10" t="s">
        <v>334</v>
      </c>
      <c r="G3128" s="10" t="s">
        <v>406</v>
      </c>
      <c r="H3128" s="10" t="s">
        <v>11906</v>
      </c>
      <c r="I3128" s="10" t="s">
        <v>257</v>
      </c>
      <c r="J3128" s="10" t="s">
        <v>97</v>
      </c>
      <c r="K3128" s="10" t="s">
        <v>98</v>
      </c>
      <c r="L3128" s="11">
        <v>431972</v>
      </c>
      <c r="M3128" s="11">
        <v>539965</v>
      </c>
      <c r="N3128" s="11">
        <v>671972</v>
      </c>
      <c r="O3128" s="10" t="s">
        <v>131</v>
      </c>
      <c r="P3128" s="11">
        <v>68.04</v>
      </c>
      <c r="Q3128" s="11">
        <v>0</v>
      </c>
      <c r="R3128" s="10"/>
      <c r="S3128" s="10"/>
      <c r="T3128" s="10" t="s">
        <v>100</v>
      </c>
      <c r="U3128" s="10"/>
      <c r="V3128" s="10"/>
      <c r="W3128" s="10" t="s">
        <v>113</v>
      </c>
      <c r="X3128" s="10"/>
      <c r="Y3128" s="10" t="s">
        <v>560</v>
      </c>
      <c r="Z3128" s="11">
        <v>0</v>
      </c>
      <c r="AA3128" s="11">
        <v>0</v>
      </c>
      <c r="AB3128" s="10" t="s">
        <v>100</v>
      </c>
      <c r="AC3128" s="10"/>
      <c r="AD3128" s="10"/>
      <c r="AE3128" s="10"/>
      <c r="AF3128" s="10"/>
      <c r="AG3128" s="11"/>
      <c r="AH3128" s="11"/>
      <c r="AI3128" s="11"/>
      <c r="AJ3128" s="10"/>
      <c r="AK3128" s="12">
        <v>45802.4356018519</v>
      </c>
      <c r="AL3128" s="10" t="s">
        <v>11907</v>
      </c>
      <c r="AM3128">
        <f t="shared" si="63"/>
        <v>2</v>
      </c>
      <c r="AN3128" t="s">
        <v>106</v>
      </c>
    </row>
    <row r="3129" spans="1:40">
      <c r="A3129" s="10"/>
      <c r="B3129" s="10" t="s">
        <v>11908</v>
      </c>
      <c r="C3129" s="10"/>
      <c r="D3129" s="10" t="s">
        <v>11909</v>
      </c>
      <c r="E3129" s="10" t="s">
        <v>92</v>
      </c>
      <c r="F3129" s="10" t="s">
        <v>120</v>
      </c>
      <c r="G3129" s="10" t="s">
        <v>1152</v>
      </c>
      <c r="H3129" s="10" t="s">
        <v>11910</v>
      </c>
      <c r="I3129" s="10" t="s">
        <v>257</v>
      </c>
      <c r="J3129" s="10" t="s">
        <v>97</v>
      </c>
      <c r="K3129" s="10" t="s">
        <v>98</v>
      </c>
      <c r="L3129" s="11">
        <v>513310</v>
      </c>
      <c r="M3129" s="11">
        <v>733300</v>
      </c>
      <c r="N3129" s="11">
        <v>696310</v>
      </c>
      <c r="O3129" s="10" t="s">
        <v>99</v>
      </c>
      <c r="P3129" s="11">
        <v>138.39</v>
      </c>
      <c r="Q3129" s="11">
        <v>0</v>
      </c>
      <c r="R3129" s="10"/>
      <c r="S3129" s="10"/>
      <c r="T3129" s="10" t="s">
        <v>101</v>
      </c>
      <c r="U3129" s="10" t="s">
        <v>258</v>
      </c>
      <c r="V3129" s="10"/>
      <c r="W3129" s="10" t="s">
        <v>101</v>
      </c>
      <c r="X3129" s="10"/>
      <c r="Y3129" s="10" t="s">
        <v>102</v>
      </c>
      <c r="Z3129" s="11">
        <v>9</v>
      </c>
      <c r="AA3129" s="11">
        <v>8</v>
      </c>
      <c r="AB3129" s="10" t="s">
        <v>100</v>
      </c>
      <c r="AC3129" s="10"/>
      <c r="AD3129" s="10"/>
      <c r="AE3129" s="10"/>
      <c r="AF3129" s="10" t="s">
        <v>115</v>
      </c>
      <c r="AG3129" s="11"/>
      <c r="AH3129" s="11"/>
      <c r="AI3129" s="11"/>
      <c r="AJ3129" s="10"/>
      <c r="AK3129" s="12">
        <v>45797.4476041667</v>
      </c>
      <c r="AL3129" s="10" t="s">
        <v>11911</v>
      </c>
      <c r="AM3129">
        <f t="shared" si="63"/>
        <v>3</v>
      </c>
      <c r="AN3129" t="s">
        <v>106</v>
      </c>
    </row>
    <row r="3130" spans="1:40">
      <c r="A3130" s="10"/>
      <c r="B3130" s="10" t="s">
        <v>11912</v>
      </c>
      <c r="C3130" s="10"/>
      <c r="D3130" s="10" t="s">
        <v>11913</v>
      </c>
      <c r="E3130" s="10" t="s">
        <v>92</v>
      </c>
      <c r="F3130" s="10" t="s">
        <v>438</v>
      </c>
      <c r="G3130" s="10" t="s">
        <v>439</v>
      </c>
      <c r="H3130" s="10" t="s">
        <v>11913</v>
      </c>
      <c r="I3130" s="10" t="s">
        <v>368</v>
      </c>
      <c r="J3130" s="10" t="s">
        <v>97</v>
      </c>
      <c r="K3130" s="10" t="s">
        <v>98</v>
      </c>
      <c r="L3130" s="11">
        <v>324703.3</v>
      </c>
      <c r="M3130" s="11">
        <v>579827.33</v>
      </c>
      <c r="N3130" s="11">
        <v>401703.3</v>
      </c>
      <c r="O3130" s="10" t="s">
        <v>99</v>
      </c>
      <c r="P3130" s="11">
        <v>111.22</v>
      </c>
      <c r="Q3130" s="11">
        <v>0</v>
      </c>
      <c r="R3130" s="10"/>
      <c r="S3130" s="10"/>
      <c r="T3130" s="10" t="s">
        <v>101</v>
      </c>
      <c r="U3130" s="10"/>
      <c r="V3130" s="10" t="s">
        <v>829</v>
      </c>
      <c r="W3130" s="10" t="s">
        <v>101</v>
      </c>
      <c r="X3130" s="10" t="s">
        <v>218</v>
      </c>
      <c r="Y3130" s="10" t="s">
        <v>102</v>
      </c>
      <c r="Z3130" s="11">
        <v>33</v>
      </c>
      <c r="AA3130" s="11">
        <v>32</v>
      </c>
      <c r="AB3130" s="10" t="s">
        <v>101</v>
      </c>
      <c r="AC3130" s="10"/>
      <c r="AD3130" s="10"/>
      <c r="AE3130" s="10"/>
      <c r="AF3130" s="10"/>
      <c r="AG3130" s="11"/>
      <c r="AH3130" s="11"/>
      <c r="AI3130" s="11"/>
      <c r="AJ3130" s="10"/>
      <c r="AK3130" s="12">
        <v>45787.432025463</v>
      </c>
      <c r="AL3130" s="10" t="s">
        <v>11914</v>
      </c>
      <c r="AM3130">
        <f t="shared" si="63"/>
        <v>2</v>
      </c>
      <c r="AN3130" t="s">
        <v>106</v>
      </c>
    </row>
    <row r="3131" spans="1:40">
      <c r="A3131" s="10"/>
      <c r="B3131" s="10" t="s">
        <v>10978</v>
      </c>
      <c r="C3131" s="10"/>
      <c r="D3131" s="10" t="s">
        <v>11915</v>
      </c>
      <c r="E3131" s="10" t="s">
        <v>92</v>
      </c>
      <c r="F3131" s="10" t="s">
        <v>93</v>
      </c>
      <c r="G3131" s="10" t="s">
        <v>289</v>
      </c>
      <c r="H3131" s="10" t="s">
        <v>11916</v>
      </c>
      <c r="I3131" s="10" t="s">
        <v>368</v>
      </c>
      <c r="J3131" s="10" t="s">
        <v>97</v>
      </c>
      <c r="K3131" s="10" t="s">
        <v>98</v>
      </c>
      <c r="L3131" s="11">
        <v>177362</v>
      </c>
      <c r="M3131" s="11">
        <v>316716</v>
      </c>
      <c r="N3131" s="11">
        <v>177362</v>
      </c>
      <c r="O3131" s="10" t="s">
        <v>131</v>
      </c>
      <c r="P3131" s="11">
        <v>88.99</v>
      </c>
      <c r="Q3131" s="11">
        <v>3.08</v>
      </c>
      <c r="R3131" s="10"/>
      <c r="S3131" s="10"/>
      <c r="T3131" s="10" t="s">
        <v>100</v>
      </c>
      <c r="U3131" s="10"/>
      <c r="V3131" s="10"/>
      <c r="W3131" s="10" t="s">
        <v>101</v>
      </c>
      <c r="X3131" s="10"/>
      <c r="Y3131" s="10" t="s">
        <v>411</v>
      </c>
      <c r="Z3131" s="11">
        <v>32</v>
      </c>
      <c r="AA3131" s="11">
        <v>25</v>
      </c>
      <c r="AB3131" s="10" t="s">
        <v>100</v>
      </c>
      <c r="AC3131" s="10"/>
      <c r="AD3131" s="10"/>
      <c r="AE3131" s="10" t="s">
        <v>11766</v>
      </c>
      <c r="AF3131" s="10"/>
      <c r="AG3131" s="11"/>
      <c r="AH3131" s="11"/>
      <c r="AI3131" s="11"/>
      <c r="AJ3131" s="10"/>
      <c r="AK3131" s="12">
        <v>45790.4200347222</v>
      </c>
      <c r="AL3131" s="10" t="s">
        <v>11917</v>
      </c>
      <c r="AM3131">
        <f t="shared" si="63"/>
        <v>2</v>
      </c>
      <c r="AN3131" t="s">
        <v>106</v>
      </c>
    </row>
    <row r="3132" spans="1:40">
      <c r="A3132" s="10"/>
      <c r="B3132" s="10" t="s">
        <v>10978</v>
      </c>
      <c r="C3132" s="10"/>
      <c r="D3132" s="10" t="s">
        <v>11918</v>
      </c>
      <c r="E3132" s="10" t="s">
        <v>92</v>
      </c>
      <c r="F3132" s="10" t="s">
        <v>93</v>
      </c>
      <c r="G3132" s="10" t="s">
        <v>289</v>
      </c>
      <c r="H3132" s="10" t="s">
        <v>11919</v>
      </c>
      <c r="I3132" s="10" t="s">
        <v>368</v>
      </c>
      <c r="J3132" s="10" t="s">
        <v>97</v>
      </c>
      <c r="K3132" s="10" t="s">
        <v>98</v>
      </c>
      <c r="L3132" s="11">
        <v>112176</v>
      </c>
      <c r="M3132" s="11">
        <v>200312</v>
      </c>
      <c r="N3132" s="11">
        <v>112176</v>
      </c>
      <c r="O3132" s="10" t="s">
        <v>131</v>
      </c>
      <c r="P3132" s="11">
        <v>56.22</v>
      </c>
      <c r="Q3132" s="11">
        <v>0</v>
      </c>
      <c r="R3132" s="10"/>
      <c r="S3132" s="10"/>
      <c r="T3132" s="10" t="s">
        <v>100</v>
      </c>
      <c r="U3132" s="10"/>
      <c r="V3132" s="10"/>
      <c r="W3132" s="10" t="s">
        <v>101</v>
      </c>
      <c r="X3132" s="10"/>
      <c r="Y3132" s="10" t="s">
        <v>411</v>
      </c>
      <c r="Z3132" s="11">
        <v>36</v>
      </c>
      <c r="AA3132" s="11">
        <v>13</v>
      </c>
      <c r="AB3132" s="10" t="s">
        <v>100</v>
      </c>
      <c r="AC3132" s="10"/>
      <c r="AD3132" s="10"/>
      <c r="AE3132" s="10" t="s">
        <v>11920</v>
      </c>
      <c r="AF3132" s="10"/>
      <c r="AG3132" s="11"/>
      <c r="AH3132" s="11"/>
      <c r="AI3132" s="11"/>
      <c r="AJ3132" s="10"/>
      <c r="AK3132" s="12">
        <v>45790.4166666667</v>
      </c>
      <c r="AL3132" s="10" t="s">
        <v>11921</v>
      </c>
      <c r="AM3132">
        <f t="shared" si="63"/>
        <v>2</v>
      </c>
      <c r="AN3132" t="s">
        <v>106</v>
      </c>
    </row>
    <row r="3133" spans="1:40">
      <c r="A3133" s="10"/>
      <c r="B3133" s="10" t="s">
        <v>10978</v>
      </c>
      <c r="C3133" s="10"/>
      <c r="D3133" s="10" t="s">
        <v>11922</v>
      </c>
      <c r="E3133" s="10" t="s">
        <v>92</v>
      </c>
      <c r="F3133" s="10" t="s">
        <v>93</v>
      </c>
      <c r="G3133" s="10" t="s">
        <v>289</v>
      </c>
      <c r="H3133" s="10" t="s">
        <v>11923</v>
      </c>
      <c r="I3133" s="10" t="s">
        <v>368</v>
      </c>
      <c r="J3133" s="10" t="s">
        <v>97</v>
      </c>
      <c r="K3133" s="10" t="s">
        <v>98</v>
      </c>
      <c r="L3133" s="11">
        <v>112176</v>
      </c>
      <c r="M3133" s="11">
        <v>200312</v>
      </c>
      <c r="N3133" s="11">
        <v>112176</v>
      </c>
      <c r="O3133" s="10" t="s">
        <v>131</v>
      </c>
      <c r="P3133" s="11">
        <v>56.22</v>
      </c>
      <c r="Q3133" s="11">
        <v>0</v>
      </c>
      <c r="R3133" s="10"/>
      <c r="S3133" s="10"/>
      <c r="T3133" s="10" t="s">
        <v>100</v>
      </c>
      <c r="U3133" s="10"/>
      <c r="V3133" s="10"/>
      <c r="W3133" s="10" t="s">
        <v>101</v>
      </c>
      <c r="X3133" s="10"/>
      <c r="Y3133" s="10" t="s">
        <v>411</v>
      </c>
      <c r="Z3133" s="11">
        <v>36</v>
      </c>
      <c r="AA3133" s="11">
        <v>13</v>
      </c>
      <c r="AB3133" s="10" t="s">
        <v>100</v>
      </c>
      <c r="AC3133" s="10"/>
      <c r="AD3133" s="10"/>
      <c r="AE3133" s="10" t="s">
        <v>11920</v>
      </c>
      <c r="AF3133" s="10"/>
      <c r="AG3133" s="11"/>
      <c r="AH3133" s="11"/>
      <c r="AI3133" s="11"/>
      <c r="AJ3133" s="10"/>
      <c r="AK3133" s="12">
        <v>45790.4166666667</v>
      </c>
      <c r="AL3133" s="10" t="s">
        <v>11924</v>
      </c>
      <c r="AM3133">
        <f t="shared" si="63"/>
        <v>2</v>
      </c>
      <c r="AN3133" t="s">
        <v>106</v>
      </c>
    </row>
    <row r="3134" spans="1:40">
      <c r="A3134" s="10"/>
      <c r="B3134" s="10" t="s">
        <v>11925</v>
      </c>
      <c r="C3134" s="10"/>
      <c r="D3134" s="10" t="s">
        <v>11926</v>
      </c>
      <c r="E3134" s="10" t="s">
        <v>92</v>
      </c>
      <c r="F3134" s="10" t="s">
        <v>120</v>
      </c>
      <c r="G3134" s="10" t="s">
        <v>135</v>
      </c>
      <c r="H3134" s="10" t="s">
        <v>11926</v>
      </c>
      <c r="I3134" s="10" t="s">
        <v>257</v>
      </c>
      <c r="J3134" s="10" t="s">
        <v>97</v>
      </c>
      <c r="K3134" s="10" t="s">
        <v>98</v>
      </c>
      <c r="L3134" s="11">
        <v>482688</v>
      </c>
      <c r="M3134" s="11">
        <v>482688</v>
      </c>
      <c r="N3134" s="11">
        <v>801688</v>
      </c>
      <c r="O3134" s="10" t="s">
        <v>131</v>
      </c>
      <c r="P3134" s="11">
        <v>110.81</v>
      </c>
      <c r="Q3134" s="11">
        <v>0</v>
      </c>
      <c r="R3134" s="10"/>
      <c r="S3134" s="10" t="s">
        <v>264</v>
      </c>
      <c r="T3134" s="10" t="s">
        <v>101</v>
      </c>
      <c r="U3134" s="10"/>
      <c r="V3134" s="10"/>
      <c r="W3134" s="10" t="s">
        <v>100</v>
      </c>
      <c r="X3134" s="10"/>
      <c r="Y3134" s="10" t="s">
        <v>560</v>
      </c>
      <c r="Z3134" s="11">
        <v>17</v>
      </c>
      <c r="AA3134" s="11">
        <v>1</v>
      </c>
      <c r="AB3134" s="10" t="s">
        <v>100</v>
      </c>
      <c r="AC3134" s="10"/>
      <c r="AD3134" s="10"/>
      <c r="AE3134" s="10"/>
      <c r="AF3134" s="10" t="s">
        <v>115</v>
      </c>
      <c r="AG3134" s="11"/>
      <c r="AH3134" s="11"/>
      <c r="AI3134" s="11"/>
      <c r="AJ3134" s="10"/>
      <c r="AK3134" s="12">
        <v>45797.4764236111</v>
      </c>
      <c r="AL3134" s="10" t="s">
        <v>11927</v>
      </c>
      <c r="AM3134">
        <f t="shared" si="63"/>
        <v>3</v>
      </c>
      <c r="AN3134" t="s">
        <v>106</v>
      </c>
    </row>
    <row r="3135" spans="1:40">
      <c r="A3135" s="10"/>
      <c r="B3135" s="10" t="s">
        <v>10402</v>
      </c>
      <c r="C3135" s="10"/>
      <c r="D3135" s="10" t="s">
        <v>11928</v>
      </c>
      <c r="E3135" s="10" t="s">
        <v>92</v>
      </c>
      <c r="F3135" s="10" t="s">
        <v>93</v>
      </c>
      <c r="G3135" s="10" t="s">
        <v>141</v>
      </c>
      <c r="H3135" s="10" t="s">
        <v>11929</v>
      </c>
      <c r="I3135" s="10" t="s">
        <v>257</v>
      </c>
      <c r="J3135" s="10" t="s">
        <v>97</v>
      </c>
      <c r="K3135" s="10" t="s">
        <v>98</v>
      </c>
      <c r="L3135" s="11">
        <v>575260</v>
      </c>
      <c r="M3135" s="11">
        <v>821800</v>
      </c>
      <c r="N3135" s="11">
        <v>711260</v>
      </c>
      <c r="O3135" s="10" t="s">
        <v>99</v>
      </c>
      <c r="P3135" s="11">
        <v>129.94</v>
      </c>
      <c r="Q3135" s="11">
        <v>0</v>
      </c>
      <c r="R3135" s="10"/>
      <c r="S3135" s="10"/>
      <c r="T3135" s="10" t="s">
        <v>100</v>
      </c>
      <c r="U3135" s="10"/>
      <c r="V3135" s="10"/>
      <c r="W3135" s="10" t="s">
        <v>113</v>
      </c>
      <c r="X3135" s="10"/>
      <c r="Y3135" s="10" t="s">
        <v>123</v>
      </c>
      <c r="Z3135" s="11">
        <v>0</v>
      </c>
      <c r="AA3135" s="11">
        <v>0</v>
      </c>
      <c r="AB3135" s="10" t="s">
        <v>100</v>
      </c>
      <c r="AC3135" s="10"/>
      <c r="AD3135" s="10"/>
      <c r="AE3135" s="10"/>
      <c r="AF3135" s="10"/>
      <c r="AG3135" s="11"/>
      <c r="AH3135" s="11"/>
      <c r="AI3135" s="11"/>
      <c r="AJ3135" s="10"/>
      <c r="AK3135" s="12">
        <v>45800.44625</v>
      </c>
      <c r="AL3135" s="10" t="s">
        <v>11930</v>
      </c>
      <c r="AM3135">
        <f t="shared" si="63"/>
        <v>3</v>
      </c>
      <c r="AN3135" t="s">
        <v>106</v>
      </c>
    </row>
    <row r="3136" spans="1:40">
      <c r="A3136" s="10"/>
      <c r="B3136" s="10" t="s">
        <v>11931</v>
      </c>
      <c r="C3136" s="10"/>
      <c r="D3136" s="10" t="s">
        <v>11932</v>
      </c>
      <c r="E3136" s="10" t="s">
        <v>92</v>
      </c>
      <c r="F3136" s="10" t="s">
        <v>93</v>
      </c>
      <c r="G3136" s="10" t="s">
        <v>289</v>
      </c>
      <c r="H3136" s="10" t="s">
        <v>11933</v>
      </c>
      <c r="I3136" s="10" t="s">
        <v>257</v>
      </c>
      <c r="J3136" s="10" t="s">
        <v>97</v>
      </c>
      <c r="K3136" s="10" t="s">
        <v>98</v>
      </c>
      <c r="L3136" s="11">
        <v>39600</v>
      </c>
      <c r="M3136" s="11">
        <v>49500</v>
      </c>
      <c r="N3136" s="11">
        <v>39600</v>
      </c>
      <c r="O3136" s="10" t="s">
        <v>307</v>
      </c>
      <c r="P3136" s="11"/>
      <c r="Q3136" s="11"/>
      <c r="R3136" s="10"/>
      <c r="S3136" s="10"/>
      <c r="T3136" s="10" t="s">
        <v>100</v>
      </c>
      <c r="U3136" s="10"/>
      <c r="V3136" s="10"/>
      <c r="W3136" s="10" t="s">
        <v>101</v>
      </c>
      <c r="X3136" s="10"/>
      <c r="Y3136" s="10" t="s">
        <v>930</v>
      </c>
      <c r="Z3136" s="11">
        <v>2</v>
      </c>
      <c r="AA3136" s="11">
        <v>0</v>
      </c>
      <c r="AB3136" s="10" t="s">
        <v>100</v>
      </c>
      <c r="AC3136" s="10"/>
      <c r="AD3136" s="10"/>
      <c r="AE3136" s="10"/>
      <c r="AF3136" s="10"/>
      <c r="AG3136" s="11"/>
      <c r="AH3136" s="11"/>
      <c r="AI3136" s="11"/>
      <c r="AJ3136" s="10"/>
      <c r="AK3136" s="12">
        <v>45812.4199652778</v>
      </c>
      <c r="AL3136" s="10" t="s">
        <v>11934</v>
      </c>
      <c r="AM3136">
        <f t="shared" si="63"/>
        <v>2</v>
      </c>
      <c r="AN3136" t="s">
        <v>106</v>
      </c>
    </row>
    <row r="3137" spans="1:40">
      <c r="A3137" s="10"/>
      <c r="B3137" s="10" t="s">
        <v>11935</v>
      </c>
      <c r="C3137" s="10"/>
      <c r="D3137" s="10" t="s">
        <v>11936</v>
      </c>
      <c r="E3137" s="10" t="s">
        <v>92</v>
      </c>
      <c r="F3137" s="10" t="s">
        <v>93</v>
      </c>
      <c r="G3137" s="10" t="s">
        <v>141</v>
      </c>
      <c r="H3137" s="10" t="s">
        <v>11937</v>
      </c>
      <c r="I3137" s="10" t="s">
        <v>257</v>
      </c>
      <c r="J3137" s="10" t="s">
        <v>97</v>
      </c>
      <c r="K3137" s="10" t="s">
        <v>98</v>
      </c>
      <c r="L3137" s="11">
        <v>560561</v>
      </c>
      <c r="M3137" s="11">
        <v>800801</v>
      </c>
      <c r="N3137" s="11">
        <v>682561</v>
      </c>
      <c r="O3137" s="10" t="s">
        <v>99</v>
      </c>
      <c r="P3137" s="11">
        <v>134.64</v>
      </c>
      <c r="Q3137" s="11">
        <v>0</v>
      </c>
      <c r="R3137" s="10"/>
      <c r="S3137" s="10"/>
      <c r="T3137" s="10" t="s">
        <v>100</v>
      </c>
      <c r="U3137" s="10"/>
      <c r="V3137" s="10"/>
      <c r="W3137" s="10" t="s">
        <v>101</v>
      </c>
      <c r="X3137" s="10"/>
      <c r="Y3137" s="10" t="s">
        <v>123</v>
      </c>
      <c r="Z3137" s="11">
        <v>33</v>
      </c>
      <c r="AA3137" s="11">
        <v>10</v>
      </c>
      <c r="AB3137" s="10" t="s">
        <v>100</v>
      </c>
      <c r="AC3137" s="10"/>
      <c r="AD3137" s="10"/>
      <c r="AE3137" s="10" t="s">
        <v>11938</v>
      </c>
      <c r="AF3137" s="10"/>
      <c r="AG3137" s="11"/>
      <c r="AH3137" s="11"/>
      <c r="AI3137" s="11"/>
      <c r="AJ3137" s="10"/>
      <c r="AK3137" s="12">
        <v>45807.4648148148</v>
      </c>
      <c r="AL3137" s="10" t="s">
        <v>11939</v>
      </c>
      <c r="AM3137">
        <f t="shared" si="63"/>
        <v>2</v>
      </c>
      <c r="AN3137" t="s">
        <v>106</v>
      </c>
    </row>
    <row r="3138" spans="1:40">
      <c r="A3138" s="10"/>
      <c r="B3138" s="10" t="s">
        <v>11940</v>
      </c>
      <c r="C3138" s="10"/>
      <c r="D3138" s="10" t="s">
        <v>11941</v>
      </c>
      <c r="E3138" s="10" t="s">
        <v>92</v>
      </c>
      <c r="F3138" s="10" t="s">
        <v>120</v>
      </c>
      <c r="G3138" s="10" t="s">
        <v>623</v>
      </c>
      <c r="H3138" s="10" t="s">
        <v>11942</v>
      </c>
      <c r="I3138" s="10" t="s">
        <v>257</v>
      </c>
      <c r="J3138" s="10" t="s">
        <v>97</v>
      </c>
      <c r="K3138" s="10" t="s">
        <v>98</v>
      </c>
      <c r="L3138" s="11">
        <v>862132</v>
      </c>
      <c r="M3138" s="11">
        <v>1231616</v>
      </c>
      <c r="N3138" s="11">
        <v>1504132</v>
      </c>
      <c r="O3138" s="10" t="s">
        <v>99</v>
      </c>
      <c r="P3138" s="11">
        <v>249.1</v>
      </c>
      <c r="Q3138" s="11">
        <v>0</v>
      </c>
      <c r="R3138" s="10"/>
      <c r="S3138" s="10"/>
      <c r="T3138" s="10" t="s">
        <v>100</v>
      </c>
      <c r="U3138" s="10"/>
      <c r="V3138" s="10"/>
      <c r="W3138" s="10" t="s">
        <v>113</v>
      </c>
      <c r="X3138" s="10"/>
      <c r="Y3138" s="10" t="s">
        <v>102</v>
      </c>
      <c r="Z3138" s="11">
        <v>13</v>
      </c>
      <c r="AA3138" s="11">
        <v>1</v>
      </c>
      <c r="AB3138" s="10" t="s">
        <v>100</v>
      </c>
      <c r="AC3138" s="10"/>
      <c r="AD3138" s="10"/>
      <c r="AE3138" s="10"/>
      <c r="AF3138" s="10" t="s">
        <v>104</v>
      </c>
      <c r="AG3138" s="11"/>
      <c r="AH3138" s="11"/>
      <c r="AI3138" s="11"/>
      <c r="AJ3138" s="10"/>
      <c r="AK3138" s="12">
        <v>45803.6401041667</v>
      </c>
      <c r="AL3138" s="10" t="s">
        <v>11943</v>
      </c>
      <c r="AM3138">
        <f t="shared" si="63"/>
        <v>3</v>
      </c>
      <c r="AN3138" t="s">
        <v>106</v>
      </c>
    </row>
    <row r="3139" spans="1:40">
      <c r="A3139" s="10"/>
      <c r="B3139" s="10" t="s">
        <v>5819</v>
      </c>
      <c r="C3139" s="10"/>
      <c r="D3139" s="10" t="s">
        <v>11944</v>
      </c>
      <c r="E3139" s="10" t="s">
        <v>92</v>
      </c>
      <c r="F3139" s="10" t="s">
        <v>120</v>
      </c>
      <c r="G3139" s="10" t="s">
        <v>636</v>
      </c>
      <c r="H3139" s="10" t="s">
        <v>11944</v>
      </c>
      <c r="I3139" s="10" t="s">
        <v>257</v>
      </c>
      <c r="J3139" s="10" t="s">
        <v>97</v>
      </c>
      <c r="K3139" s="10" t="s">
        <v>98</v>
      </c>
      <c r="L3139" s="11">
        <v>341969</v>
      </c>
      <c r="M3139" s="11">
        <v>379965.5</v>
      </c>
      <c r="N3139" s="11">
        <v>352169</v>
      </c>
      <c r="O3139" s="10" t="s">
        <v>99</v>
      </c>
      <c r="P3139" s="11">
        <v>70.39</v>
      </c>
      <c r="Q3139" s="11">
        <v>0</v>
      </c>
      <c r="R3139" s="10"/>
      <c r="S3139" s="10"/>
      <c r="T3139" s="10" t="s">
        <v>101</v>
      </c>
      <c r="U3139" s="10" t="s">
        <v>772</v>
      </c>
      <c r="V3139" s="10" t="s">
        <v>5334</v>
      </c>
      <c r="W3139" s="10" t="s">
        <v>113</v>
      </c>
      <c r="X3139" s="10" t="s">
        <v>638</v>
      </c>
      <c r="Y3139" s="10" t="s">
        <v>102</v>
      </c>
      <c r="Z3139" s="11">
        <v>24</v>
      </c>
      <c r="AA3139" s="11">
        <v>20</v>
      </c>
      <c r="AB3139" s="10" t="s">
        <v>100</v>
      </c>
      <c r="AC3139" s="10"/>
      <c r="AD3139" s="10"/>
      <c r="AE3139" s="10"/>
      <c r="AF3139" s="10" t="s">
        <v>104</v>
      </c>
      <c r="AG3139" s="11"/>
      <c r="AH3139" s="11"/>
      <c r="AI3139" s="11"/>
      <c r="AJ3139" s="10"/>
      <c r="AK3139" s="12">
        <v>45804.4294212963</v>
      </c>
      <c r="AL3139" s="10" t="s">
        <v>11945</v>
      </c>
      <c r="AM3139">
        <f t="shared" si="63"/>
        <v>2</v>
      </c>
      <c r="AN3139" t="s">
        <v>106</v>
      </c>
    </row>
    <row r="3140" spans="1:40">
      <c r="A3140" s="10"/>
      <c r="B3140" s="10" t="s">
        <v>11946</v>
      </c>
      <c r="C3140" s="10"/>
      <c r="D3140" s="10" t="s">
        <v>11947</v>
      </c>
      <c r="E3140" s="10" t="s">
        <v>92</v>
      </c>
      <c r="F3140" s="10" t="s">
        <v>93</v>
      </c>
      <c r="G3140" s="10" t="s">
        <v>289</v>
      </c>
      <c r="H3140" s="10" t="s">
        <v>11948</v>
      </c>
      <c r="I3140" s="10" t="s">
        <v>257</v>
      </c>
      <c r="J3140" s="10" t="s">
        <v>97</v>
      </c>
      <c r="K3140" s="10" t="s">
        <v>98</v>
      </c>
      <c r="L3140" s="11">
        <v>662851</v>
      </c>
      <c r="M3140" s="11">
        <v>946929</v>
      </c>
      <c r="N3140" s="11">
        <v>662851</v>
      </c>
      <c r="O3140" s="10" t="s">
        <v>99</v>
      </c>
      <c r="P3140" s="11">
        <v>121.41</v>
      </c>
      <c r="Q3140" s="11">
        <v>0</v>
      </c>
      <c r="R3140" s="10"/>
      <c r="S3140" s="10"/>
      <c r="T3140" s="10" t="s">
        <v>100</v>
      </c>
      <c r="U3140" s="10"/>
      <c r="V3140" s="10"/>
      <c r="W3140" s="10" t="s">
        <v>101</v>
      </c>
      <c r="X3140" s="10"/>
      <c r="Y3140" s="10" t="s">
        <v>123</v>
      </c>
      <c r="Z3140" s="11">
        <v>11</v>
      </c>
      <c r="AA3140" s="11">
        <v>9</v>
      </c>
      <c r="AB3140" s="10" t="s">
        <v>100</v>
      </c>
      <c r="AC3140" s="10"/>
      <c r="AD3140" s="10"/>
      <c r="AE3140" s="10"/>
      <c r="AF3140" s="10"/>
      <c r="AG3140" s="11"/>
      <c r="AH3140" s="11"/>
      <c r="AI3140" s="11"/>
      <c r="AJ3140" s="10"/>
      <c r="AK3140" s="12">
        <v>45803.4166666667</v>
      </c>
      <c r="AL3140" s="10" t="s">
        <v>11949</v>
      </c>
      <c r="AM3140">
        <f t="shared" si="63"/>
        <v>3</v>
      </c>
      <c r="AN3140" t="s">
        <v>106</v>
      </c>
    </row>
    <row r="3141" spans="1:40">
      <c r="A3141" s="10"/>
      <c r="B3141" s="10" t="s">
        <v>11950</v>
      </c>
      <c r="C3141" s="10"/>
      <c r="D3141" s="10" t="s">
        <v>11951</v>
      </c>
      <c r="E3141" s="10" t="s">
        <v>92</v>
      </c>
      <c r="F3141" s="10" t="s">
        <v>93</v>
      </c>
      <c r="G3141" s="10" t="s">
        <v>654</v>
      </c>
      <c r="H3141" s="10" t="s">
        <v>11952</v>
      </c>
      <c r="I3141" s="10" t="s">
        <v>368</v>
      </c>
      <c r="J3141" s="10" t="s">
        <v>97</v>
      </c>
      <c r="K3141" s="10" t="s">
        <v>98</v>
      </c>
      <c r="L3141" s="11">
        <v>450752</v>
      </c>
      <c r="M3141" s="11">
        <v>704300</v>
      </c>
      <c r="N3141" s="11">
        <v>450752</v>
      </c>
      <c r="O3141" s="10" t="s">
        <v>99</v>
      </c>
      <c r="P3141" s="11">
        <v>142.62</v>
      </c>
      <c r="Q3141" s="11">
        <v>12.97</v>
      </c>
      <c r="R3141" s="10"/>
      <c r="S3141" s="10"/>
      <c r="T3141" s="10" t="s">
        <v>100</v>
      </c>
      <c r="U3141" s="10"/>
      <c r="V3141" s="10"/>
      <c r="W3141" s="10" t="s">
        <v>113</v>
      </c>
      <c r="X3141" s="10"/>
      <c r="Y3141" s="10" t="s">
        <v>102</v>
      </c>
      <c r="Z3141" s="11">
        <v>0</v>
      </c>
      <c r="AA3141" s="11">
        <v>4</v>
      </c>
      <c r="AB3141" s="10" t="s">
        <v>100</v>
      </c>
      <c r="AC3141" s="10"/>
      <c r="AD3141" s="10"/>
      <c r="AE3141" s="10"/>
      <c r="AF3141" s="10"/>
      <c r="AG3141" s="11"/>
      <c r="AH3141" s="11"/>
      <c r="AI3141" s="11"/>
      <c r="AJ3141" s="10"/>
      <c r="AK3141" s="12">
        <v>45784.4196064815</v>
      </c>
      <c r="AL3141" s="10" t="s">
        <v>11953</v>
      </c>
      <c r="AM3141">
        <f t="shared" si="63"/>
        <v>3</v>
      </c>
      <c r="AN3141" t="s">
        <v>106</v>
      </c>
    </row>
    <row r="3142" spans="1:40">
      <c r="A3142" s="10"/>
      <c r="B3142" s="10" t="s">
        <v>11954</v>
      </c>
      <c r="C3142" s="10"/>
      <c r="D3142" s="10" t="s">
        <v>11955</v>
      </c>
      <c r="E3142" s="10" t="s">
        <v>92</v>
      </c>
      <c r="F3142" s="10" t="s">
        <v>93</v>
      </c>
      <c r="G3142" s="10" t="s">
        <v>141</v>
      </c>
      <c r="H3142" s="10" t="s">
        <v>11956</v>
      </c>
      <c r="I3142" s="10" t="s">
        <v>257</v>
      </c>
      <c r="J3142" s="10" t="s">
        <v>97</v>
      </c>
      <c r="K3142" s="10" t="s">
        <v>98</v>
      </c>
      <c r="L3142" s="11">
        <v>529410</v>
      </c>
      <c r="M3142" s="11">
        <v>756300</v>
      </c>
      <c r="N3142" s="11">
        <v>749410</v>
      </c>
      <c r="O3142" s="10" t="s">
        <v>99</v>
      </c>
      <c r="P3142" s="11">
        <v>129.63</v>
      </c>
      <c r="Q3142" s="11">
        <v>0</v>
      </c>
      <c r="R3142" s="10"/>
      <c r="S3142" s="10"/>
      <c r="T3142" s="10" t="s">
        <v>100</v>
      </c>
      <c r="U3142" s="10"/>
      <c r="V3142" s="10"/>
      <c r="W3142" s="10" t="s">
        <v>113</v>
      </c>
      <c r="X3142" s="10"/>
      <c r="Y3142" s="10" t="s">
        <v>123</v>
      </c>
      <c r="Z3142" s="11">
        <v>0</v>
      </c>
      <c r="AA3142" s="11">
        <v>0</v>
      </c>
      <c r="AB3142" s="10" t="s">
        <v>100</v>
      </c>
      <c r="AC3142" s="10"/>
      <c r="AD3142" s="10"/>
      <c r="AE3142" s="10"/>
      <c r="AF3142" s="10"/>
      <c r="AG3142" s="11"/>
      <c r="AH3142" s="11"/>
      <c r="AI3142" s="11"/>
      <c r="AJ3142" s="10"/>
      <c r="AK3142" s="12">
        <v>45800.4767476852</v>
      </c>
      <c r="AL3142" s="10" t="s">
        <v>11957</v>
      </c>
      <c r="AM3142">
        <f t="shared" si="63"/>
        <v>3</v>
      </c>
      <c r="AN3142" t="s">
        <v>106</v>
      </c>
    </row>
    <row r="3143" spans="1:40">
      <c r="A3143" s="10"/>
      <c r="B3143" s="10" t="s">
        <v>11958</v>
      </c>
      <c r="C3143" s="10"/>
      <c r="D3143" s="10" t="s">
        <v>1882</v>
      </c>
      <c r="E3143" s="10" t="s">
        <v>92</v>
      </c>
      <c r="F3143" s="10" t="s">
        <v>222</v>
      </c>
      <c r="G3143" s="10" t="s">
        <v>223</v>
      </c>
      <c r="H3143" s="10" t="s">
        <v>1882</v>
      </c>
      <c r="I3143" s="10" t="s">
        <v>368</v>
      </c>
      <c r="J3143" s="10" t="s">
        <v>97</v>
      </c>
      <c r="K3143" s="10" t="s">
        <v>98</v>
      </c>
      <c r="L3143" s="11">
        <v>554760</v>
      </c>
      <c r="M3143" s="11">
        <v>770500</v>
      </c>
      <c r="N3143" s="11">
        <v>704760</v>
      </c>
      <c r="O3143" s="10" t="s">
        <v>99</v>
      </c>
      <c r="P3143" s="11">
        <v>132.89</v>
      </c>
      <c r="Q3143" s="11">
        <v>0</v>
      </c>
      <c r="R3143" s="10"/>
      <c r="S3143" s="10"/>
      <c r="T3143" s="10" t="s">
        <v>101</v>
      </c>
      <c r="U3143" s="10" t="s">
        <v>112</v>
      </c>
      <c r="V3143" s="10" t="s">
        <v>369</v>
      </c>
      <c r="W3143" s="10" t="s">
        <v>101</v>
      </c>
      <c r="X3143" s="10" t="s">
        <v>218</v>
      </c>
      <c r="Y3143" s="10" t="s">
        <v>102</v>
      </c>
      <c r="Z3143" s="11">
        <v>32</v>
      </c>
      <c r="AA3143" s="11">
        <v>19</v>
      </c>
      <c r="AB3143" s="10" t="s">
        <v>100</v>
      </c>
      <c r="AC3143" s="10"/>
      <c r="AD3143" s="10"/>
      <c r="AE3143" s="10" t="s">
        <v>1883</v>
      </c>
      <c r="AF3143" s="10" t="s">
        <v>104</v>
      </c>
      <c r="AG3143" s="11"/>
      <c r="AH3143" s="11"/>
      <c r="AI3143" s="11"/>
      <c r="AJ3143" s="10"/>
      <c r="AK3143" s="12">
        <v>45797.4266087963</v>
      </c>
      <c r="AL3143" s="10" t="s">
        <v>11959</v>
      </c>
      <c r="AM3143">
        <f t="shared" si="63"/>
        <v>3</v>
      </c>
      <c r="AN3143" t="s">
        <v>106</v>
      </c>
    </row>
    <row r="3144" spans="1:40">
      <c r="A3144" s="10"/>
      <c r="B3144" s="10" t="s">
        <v>1864</v>
      </c>
      <c r="C3144" s="10"/>
      <c r="D3144" s="10" t="s">
        <v>11960</v>
      </c>
      <c r="E3144" s="10" t="s">
        <v>92</v>
      </c>
      <c r="F3144" s="10" t="s">
        <v>120</v>
      </c>
      <c r="G3144" s="10" t="s">
        <v>623</v>
      </c>
      <c r="H3144" s="10" t="s">
        <v>11960</v>
      </c>
      <c r="I3144" s="10" t="s">
        <v>368</v>
      </c>
      <c r="J3144" s="10" t="s">
        <v>97</v>
      </c>
      <c r="K3144" s="10" t="s">
        <v>98</v>
      </c>
      <c r="L3144" s="11">
        <v>332800</v>
      </c>
      <c r="M3144" s="11">
        <v>520000</v>
      </c>
      <c r="N3144" s="11">
        <v>395800</v>
      </c>
      <c r="O3144" s="10" t="s">
        <v>99</v>
      </c>
      <c r="P3144" s="11">
        <v>90.42</v>
      </c>
      <c r="Q3144" s="11">
        <v>0</v>
      </c>
      <c r="R3144" s="10"/>
      <c r="S3144" s="10"/>
      <c r="T3144" s="10" t="s">
        <v>101</v>
      </c>
      <c r="U3144" s="10" t="s">
        <v>112</v>
      </c>
      <c r="V3144" s="10" t="s">
        <v>1433</v>
      </c>
      <c r="W3144" s="10" t="s">
        <v>101</v>
      </c>
      <c r="X3144" s="10" t="s">
        <v>218</v>
      </c>
      <c r="Y3144" s="10" t="s">
        <v>102</v>
      </c>
      <c r="Z3144" s="11">
        <v>4</v>
      </c>
      <c r="AA3144" s="11">
        <v>1</v>
      </c>
      <c r="AB3144" s="10" t="s">
        <v>100</v>
      </c>
      <c r="AC3144" s="10"/>
      <c r="AD3144" s="10"/>
      <c r="AE3144" s="10" t="s">
        <v>11961</v>
      </c>
      <c r="AF3144" s="10"/>
      <c r="AG3144" s="11"/>
      <c r="AH3144" s="11"/>
      <c r="AI3144" s="11"/>
      <c r="AJ3144" s="10"/>
      <c r="AK3144" s="12">
        <v>45790.4614236111</v>
      </c>
      <c r="AL3144" s="10" t="s">
        <v>11962</v>
      </c>
      <c r="AM3144">
        <f t="shared" si="63"/>
        <v>3</v>
      </c>
      <c r="AN3144" t="s">
        <v>106</v>
      </c>
    </row>
    <row r="3145" spans="1:40">
      <c r="A3145" s="10"/>
      <c r="B3145" s="10" t="s">
        <v>11963</v>
      </c>
      <c r="C3145" s="10"/>
      <c r="D3145" s="10" t="s">
        <v>11964</v>
      </c>
      <c r="E3145" s="10" t="s">
        <v>92</v>
      </c>
      <c r="F3145" s="10" t="s">
        <v>128</v>
      </c>
      <c r="G3145" s="10" t="s">
        <v>957</v>
      </c>
      <c r="H3145" s="10" t="s">
        <v>11965</v>
      </c>
      <c r="I3145" s="10" t="s">
        <v>368</v>
      </c>
      <c r="J3145" s="10" t="s">
        <v>97</v>
      </c>
      <c r="K3145" s="10" t="s">
        <v>98</v>
      </c>
      <c r="L3145" s="11">
        <v>435004</v>
      </c>
      <c r="M3145" s="11">
        <v>776792</v>
      </c>
      <c r="N3145" s="11">
        <v>475004</v>
      </c>
      <c r="O3145" s="10" t="s">
        <v>99</v>
      </c>
      <c r="P3145" s="11">
        <v>136.96</v>
      </c>
      <c r="Q3145" s="11">
        <v>0</v>
      </c>
      <c r="R3145" s="10"/>
      <c r="S3145" s="10"/>
      <c r="T3145" s="10" t="s">
        <v>101</v>
      </c>
      <c r="U3145" s="10"/>
      <c r="V3145" s="10"/>
      <c r="W3145" s="10" t="s">
        <v>113</v>
      </c>
      <c r="X3145" s="10"/>
      <c r="Y3145" s="10" t="s">
        <v>102</v>
      </c>
      <c r="Z3145" s="11">
        <v>6</v>
      </c>
      <c r="AA3145" s="11">
        <v>1</v>
      </c>
      <c r="AB3145" s="10" t="s">
        <v>100</v>
      </c>
      <c r="AC3145" s="10"/>
      <c r="AD3145" s="10"/>
      <c r="AE3145" s="10"/>
      <c r="AF3145" s="10"/>
      <c r="AG3145" s="11"/>
      <c r="AH3145" s="11"/>
      <c r="AI3145" s="11"/>
      <c r="AJ3145" s="10"/>
      <c r="AK3145" s="12">
        <v>45789.4169212963</v>
      </c>
      <c r="AL3145" s="10" t="s">
        <v>11966</v>
      </c>
      <c r="AM3145">
        <f t="shared" si="63"/>
        <v>3</v>
      </c>
      <c r="AN3145" t="s">
        <v>106</v>
      </c>
    </row>
    <row r="3146" spans="1:40">
      <c r="A3146" s="10"/>
      <c r="B3146" s="10" t="s">
        <v>220</v>
      </c>
      <c r="C3146" s="10"/>
      <c r="D3146" s="10" t="s">
        <v>11967</v>
      </c>
      <c r="E3146" s="10" t="s">
        <v>92</v>
      </c>
      <c r="F3146" s="10" t="s">
        <v>120</v>
      </c>
      <c r="G3146" s="10" t="s">
        <v>636</v>
      </c>
      <c r="H3146" s="10" t="s">
        <v>11968</v>
      </c>
      <c r="I3146" s="10" t="s">
        <v>257</v>
      </c>
      <c r="J3146" s="10" t="s">
        <v>97</v>
      </c>
      <c r="K3146" s="10" t="s">
        <v>98</v>
      </c>
      <c r="L3146" s="11">
        <v>654145</v>
      </c>
      <c r="M3146" s="11">
        <v>934494</v>
      </c>
      <c r="N3146" s="11">
        <v>822145</v>
      </c>
      <c r="O3146" s="10" t="s">
        <v>99</v>
      </c>
      <c r="P3146" s="11">
        <v>141.44</v>
      </c>
      <c r="Q3146" s="11">
        <v>0</v>
      </c>
      <c r="R3146" s="10"/>
      <c r="S3146" s="10"/>
      <c r="T3146" s="10" t="s">
        <v>100</v>
      </c>
      <c r="U3146" s="10"/>
      <c r="V3146" s="10"/>
      <c r="W3146" s="10" t="s">
        <v>101</v>
      </c>
      <c r="X3146" s="10"/>
      <c r="Y3146" s="10"/>
      <c r="Z3146" s="11">
        <v>20</v>
      </c>
      <c r="AA3146" s="11">
        <v>15</v>
      </c>
      <c r="AB3146" s="10" t="s">
        <v>100</v>
      </c>
      <c r="AC3146" s="10"/>
      <c r="AD3146" s="10"/>
      <c r="AE3146" s="10"/>
      <c r="AF3146" s="10"/>
      <c r="AG3146" s="11"/>
      <c r="AH3146" s="11"/>
      <c r="AI3146" s="11"/>
      <c r="AJ3146" s="10"/>
      <c r="AK3146" s="12">
        <v>45806.4509837963</v>
      </c>
      <c r="AL3146" s="10" t="s">
        <v>11969</v>
      </c>
      <c r="AM3146">
        <f t="shared" si="63"/>
        <v>2</v>
      </c>
      <c r="AN3146" t="s">
        <v>106</v>
      </c>
    </row>
    <row r="3147" spans="1:40">
      <c r="A3147" s="10"/>
      <c r="B3147" s="10" t="s">
        <v>4778</v>
      </c>
      <c r="C3147" s="10"/>
      <c r="D3147" s="10" t="s">
        <v>11970</v>
      </c>
      <c r="E3147" s="10" t="s">
        <v>92</v>
      </c>
      <c r="F3147" s="10" t="s">
        <v>222</v>
      </c>
      <c r="G3147" s="10" t="s">
        <v>499</v>
      </c>
      <c r="H3147" s="10" t="s">
        <v>11971</v>
      </c>
      <c r="I3147" s="10" t="s">
        <v>368</v>
      </c>
      <c r="J3147" s="10" t="s">
        <v>97</v>
      </c>
      <c r="K3147" s="10" t="s">
        <v>98</v>
      </c>
      <c r="L3147" s="11">
        <v>309741.15</v>
      </c>
      <c r="M3147" s="11">
        <v>455501.69</v>
      </c>
      <c r="N3147" s="11">
        <v>330741.15</v>
      </c>
      <c r="O3147" s="10" t="s">
        <v>99</v>
      </c>
      <c r="P3147" s="11">
        <v>106.45</v>
      </c>
      <c r="Q3147" s="11">
        <v>0</v>
      </c>
      <c r="R3147" s="10"/>
      <c r="S3147" s="10"/>
      <c r="T3147" s="10" t="s">
        <v>100</v>
      </c>
      <c r="U3147" s="10"/>
      <c r="V3147" s="10"/>
      <c r="W3147" s="10" t="s">
        <v>101</v>
      </c>
      <c r="X3147" s="10"/>
      <c r="Y3147" s="10" t="s">
        <v>102</v>
      </c>
      <c r="Z3147" s="11">
        <v>18</v>
      </c>
      <c r="AA3147" s="11">
        <v>8</v>
      </c>
      <c r="AB3147" s="10" t="s">
        <v>100</v>
      </c>
      <c r="AC3147" s="10"/>
      <c r="AD3147" s="10"/>
      <c r="AE3147" s="10"/>
      <c r="AF3147" s="10" t="s">
        <v>104</v>
      </c>
      <c r="AG3147" s="11"/>
      <c r="AH3147" s="11"/>
      <c r="AI3147" s="11"/>
      <c r="AJ3147" s="10"/>
      <c r="AK3147" s="12">
        <v>45788.4307291667</v>
      </c>
      <c r="AL3147" s="10" t="s">
        <v>11972</v>
      </c>
      <c r="AM3147">
        <f t="shared" si="63"/>
        <v>3</v>
      </c>
      <c r="AN3147" t="s">
        <v>106</v>
      </c>
    </row>
    <row r="3148" spans="1:40">
      <c r="A3148" s="10"/>
      <c r="B3148" s="10" t="s">
        <v>11973</v>
      </c>
      <c r="C3148" s="10"/>
      <c r="D3148" s="10" t="s">
        <v>11974</v>
      </c>
      <c r="E3148" s="10" t="s">
        <v>92</v>
      </c>
      <c r="F3148" s="10" t="s">
        <v>93</v>
      </c>
      <c r="G3148" s="10" t="s">
        <v>289</v>
      </c>
      <c r="H3148" s="10" t="s">
        <v>11975</v>
      </c>
      <c r="I3148" s="10" t="s">
        <v>257</v>
      </c>
      <c r="J3148" s="10" t="s">
        <v>97</v>
      </c>
      <c r="K3148" s="10" t="s">
        <v>98</v>
      </c>
      <c r="L3148" s="11">
        <v>268191</v>
      </c>
      <c r="M3148" s="11">
        <v>383129</v>
      </c>
      <c r="N3148" s="11">
        <v>270191</v>
      </c>
      <c r="O3148" s="10" t="s">
        <v>99</v>
      </c>
      <c r="P3148" s="11">
        <v>47.93</v>
      </c>
      <c r="Q3148" s="11">
        <v>0</v>
      </c>
      <c r="R3148" s="10"/>
      <c r="S3148" s="10"/>
      <c r="T3148" s="10" t="s">
        <v>100</v>
      </c>
      <c r="U3148" s="10"/>
      <c r="V3148" s="10"/>
      <c r="W3148" s="10" t="s">
        <v>101</v>
      </c>
      <c r="X3148" s="10"/>
      <c r="Y3148" s="10" t="s">
        <v>123</v>
      </c>
      <c r="Z3148" s="11">
        <v>31</v>
      </c>
      <c r="AA3148" s="11">
        <v>14</v>
      </c>
      <c r="AB3148" s="10" t="s">
        <v>100</v>
      </c>
      <c r="AC3148" s="10" t="s">
        <v>11976</v>
      </c>
      <c r="AD3148" s="10"/>
      <c r="AE3148" s="10" t="s">
        <v>11977</v>
      </c>
      <c r="AF3148" s="10"/>
      <c r="AG3148" s="11"/>
      <c r="AH3148" s="11"/>
      <c r="AI3148" s="11"/>
      <c r="AJ3148" s="10"/>
      <c r="AK3148" s="12">
        <v>45812.4199189815</v>
      </c>
      <c r="AL3148" s="10" t="s">
        <v>11978</v>
      </c>
      <c r="AM3148">
        <f t="shared" ref="AM3148:AM3211" si="64">LEN(B3148)</f>
        <v>3</v>
      </c>
      <c r="AN3148" t="s">
        <v>106</v>
      </c>
    </row>
    <row r="3149" spans="1:40">
      <c r="A3149" s="10"/>
      <c r="B3149" s="10" t="s">
        <v>5536</v>
      </c>
      <c r="C3149" s="10"/>
      <c r="D3149" s="10" t="s">
        <v>11979</v>
      </c>
      <c r="E3149" s="10" t="s">
        <v>92</v>
      </c>
      <c r="F3149" s="10" t="s">
        <v>210</v>
      </c>
      <c r="G3149" s="10" t="s">
        <v>1015</v>
      </c>
      <c r="H3149" s="10" t="s">
        <v>11979</v>
      </c>
      <c r="I3149" s="10" t="s">
        <v>368</v>
      </c>
      <c r="J3149" s="10" t="s">
        <v>97</v>
      </c>
      <c r="K3149" s="10" t="s">
        <v>98</v>
      </c>
      <c r="L3149" s="11">
        <v>280000</v>
      </c>
      <c r="M3149" s="11">
        <v>427803</v>
      </c>
      <c r="N3149" s="11">
        <v>282000</v>
      </c>
      <c r="O3149" s="10" t="s">
        <v>131</v>
      </c>
      <c r="P3149" s="11">
        <v>105.5</v>
      </c>
      <c r="Q3149" s="11">
        <v>0</v>
      </c>
      <c r="R3149" s="10"/>
      <c r="S3149" s="10"/>
      <c r="T3149" s="10" t="s">
        <v>100</v>
      </c>
      <c r="U3149" s="10"/>
      <c r="V3149" s="10"/>
      <c r="W3149" s="10" t="s">
        <v>101</v>
      </c>
      <c r="X3149" s="10"/>
      <c r="Y3149" s="10" t="s">
        <v>250</v>
      </c>
      <c r="Z3149" s="11">
        <v>28</v>
      </c>
      <c r="AA3149" s="11">
        <v>1</v>
      </c>
      <c r="AB3149" s="10" t="s">
        <v>100</v>
      </c>
      <c r="AC3149" s="10" t="s">
        <v>10010</v>
      </c>
      <c r="AD3149" s="10"/>
      <c r="AE3149" s="10"/>
      <c r="AF3149" s="10"/>
      <c r="AG3149" s="11"/>
      <c r="AH3149" s="11"/>
      <c r="AI3149" s="11"/>
      <c r="AJ3149" s="10"/>
      <c r="AK3149" s="12">
        <v>45798.4166666667</v>
      </c>
      <c r="AL3149" s="10" t="s">
        <v>11980</v>
      </c>
      <c r="AM3149">
        <f t="shared" si="64"/>
        <v>3</v>
      </c>
      <c r="AN3149" t="s">
        <v>106</v>
      </c>
    </row>
    <row r="3150" spans="1:40">
      <c r="A3150" s="10"/>
      <c r="B3150" s="10" t="s">
        <v>11981</v>
      </c>
      <c r="C3150" s="10"/>
      <c r="D3150" s="10" t="s">
        <v>11982</v>
      </c>
      <c r="E3150" s="10" t="s">
        <v>92</v>
      </c>
      <c r="F3150" s="10" t="s">
        <v>210</v>
      </c>
      <c r="G3150" s="10" t="s">
        <v>211</v>
      </c>
      <c r="H3150" s="10" t="s">
        <v>11983</v>
      </c>
      <c r="I3150" s="10" t="s">
        <v>368</v>
      </c>
      <c r="J3150" s="10" t="s">
        <v>97</v>
      </c>
      <c r="K3150" s="10" t="s">
        <v>98</v>
      </c>
      <c r="L3150" s="11">
        <v>463674</v>
      </c>
      <c r="M3150" s="11">
        <v>572437</v>
      </c>
      <c r="N3150" s="11">
        <v>463674</v>
      </c>
      <c r="O3150" s="10" t="s">
        <v>99</v>
      </c>
      <c r="P3150" s="11">
        <v>97.21</v>
      </c>
      <c r="Q3150" s="11">
        <v>0</v>
      </c>
      <c r="R3150" s="10"/>
      <c r="S3150" s="10"/>
      <c r="T3150" s="10" t="s">
        <v>100</v>
      </c>
      <c r="U3150" s="10"/>
      <c r="V3150" s="10"/>
      <c r="W3150" s="10" t="s">
        <v>101</v>
      </c>
      <c r="X3150" s="10"/>
      <c r="Y3150" s="10"/>
      <c r="Z3150" s="11">
        <v>10</v>
      </c>
      <c r="AA3150" s="11">
        <v>4</v>
      </c>
      <c r="AB3150" s="10" t="s">
        <v>100</v>
      </c>
      <c r="AC3150" s="10"/>
      <c r="AD3150" s="10"/>
      <c r="AE3150" s="10"/>
      <c r="AF3150" s="10" t="s">
        <v>104</v>
      </c>
      <c r="AG3150" s="11"/>
      <c r="AH3150" s="11"/>
      <c r="AI3150" s="11"/>
      <c r="AJ3150" s="10"/>
      <c r="AK3150" s="12">
        <v>45797.4166666667</v>
      </c>
      <c r="AL3150" s="10" t="s">
        <v>11984</v>
      </c>
      <c r="AM3150">
        <f t="shared" si="64"/>
        <v>3</v>
      </c>
      <c r="AN3150" t="s">
        <v>106</v>
      </c>
    </row>
    <row r="3151" spans="1:40">
      <c r="A3151" s="10"/>
      <c r="B3151" s="10" t="s">
        <v>11985</v>
      </c>
      <c r="C3151" s="10"/>
      <c r="D3151" s="10" t="s">
        <v>11986</v>
      </c>
      <c r="E3151" s="10" t="s">
        <v>92</v>
      </c>
      <c r="F3151" s="10" t="s">
        <v>210</v>
      </c>
      <c r="G3151" s="10" t="s">
        <v>1015</v>
      </c>
      <c r="H3151" s="10" t="s">
        <v>11986</v>
      </c>
      <c r="I3151" s="10" t="s">
        <v>368</v>
      </c>
      <c r="J3151" s="10" t="s">
        <v>97</v>
      </c>
      <c r="K3151" s="10" t="s">
        <v>98</v>
      </c>
      <c r="L3151" s="11">
        <v>275000</v>
      </c>
      <c r="M3151" s="11">
        <v>425134</v>
      </c>
      <c r="N3151" s="11">
        <v>275000</v>
      </c>
      <c r="O3151" s="10" t="s">
        <v>131</v>
      </c>
      <c r="P3151" s="11">
        <v>115.4</v>
      </c>
      <c r="Q3151" s="11">
        <v>0</v>
      </c>
      <c r="R3151" s="10"/>
      <c r="S3151" s="10"/>
      <c r="T3151" s="10" t="s">
        <v>100</v>
      </c>
      <c r="U3151" s="10"/>
      <c r="V3151" s="10"/>
      <c r="W3151" s="10" t="s">
        <v>101</v>
      </c>
      <c r="X3151" s="10"/>
      <c r="Y3151" s="10" t="s">
        <v>250</v>
      </c>
      <c r="Z3151" s="11">
        <v>28</v>
      </c>
      <c r="AA3151" s="11">
        <v>1</v>
      </c>
      <c r="AB3151" s="10" t="s">
        <v>100</v>
      </c>
      <c r="AC3151" s="10" t="s">
        <v>10010</v>
      </c>
      <c r="AD3151" s="10"/>
      <c r="AE3151" s="10"/>
      <c r="AF3151" s="10"/>
      <c r="AG3151" s="11"/>
      <c r="AH3151" s="11"/>
      <c r="AI3151" s="11"/>
      <c r="AJ3151" s="10"/>
      <c r="AK3151" s="12">
        <v>45798.4166666667</v>
      </c>
      <c r="AL3151" s="10" t="s">
        <v>11987</v>
      </c>
      <c r="AM3151">
        <f t="shared" si="64"/>
        <v>3</v>
      </c>
      <c r="AN3151" t="s">
        <v>106</v>
      </c>
    </row>
    <row r="3152" spans="1:40">
      <c r="A3152" s="10"/>
      <c r="B3152" s="10" t="s">
        <v>6815</v>
      </c>
      <c r="C3152" s="10"/>
      <c r="D3152" s="10" t="s">
        <v>11988</v>
      </c>
      <c r="E3152" s="10" t="s">
        <v>92</v>
      </c>
      <c r="F3152" s="10" t="s">
        <v>210</v>
      </c>
      <c r="G3152" s="10" t="s">
        <v>1015</v>
      </c>
      <c r="H3152" s="10" t="s">
        <v>11988</v>
      </c>
      <c r="I3152" s="10" t="s">
        <v>368</v>
      </c>
      <c r="J3152" s="10" t="s">
        <v>97</v>
      </c>
      <c r="K3152" s="10" t="s">
        <v>98</v>
      </c>
      <c r="L3152" s="11">
        <v>350000</v>
      </c>
      <c r="M3152" s="11">
        <v>509579</v>
      </c>
      <c r="N3152" s="11">
        <v>368000</v>
      </c>
      <c r="O3152" s="10" t="s">
        <v>99</v>
      </c>
      <c r="P3152" s="11">
        <v>118.82</v>
      </c>
      <c r="Q3152" s="11">
        <v>0</v>
      </c>
      <c r="R3152" s="10"/>
      <c r="S3152" s="10"/>
      <c r="T3152" s="10" t="s">
        <v>100</v>
      </c>
      <c r="U3152" s="10"/>
      <c r="V3152" s="10"/>
      <c r="W3152" s="10" t="s">
        <v>101</v>
      </c>
      <c r="X3152" s="10"/>
      <c r="Y3152" s="10" t="s">
        <v>123</v>
      </c>
      <c r="Z3152" s="11">
        <v>28</v>
      </c>
      <c r="AA3152" s="11">
        <v>17</v>
      </c>
      <c r="AB3152" s="10" t="s">
        <v>100</v>
      </c>
      <c r="AC3152" s="10" t="s">
        <v>1293</v>
      </c>
      <c r="AD3152" s="10"/>
      <c r="AE3152" s="10"/>
      <c r="AF3152" s="10"/>
      <c r="AG3152" s="11"/>
      <c r="AH3152" s="11"/>
      <c r="AI3152" s="11"/>
      <c r="AJ3152" s="10"/>
      <c r="AK3152" s="12">
        <v>45798.4205324074</v>
      </c>
      <c r="AL3152" s="10" t="s">
        <v>11989</v>
      </c>
      <c r="AM3152">
        <f t="shared" si="64"/>
        <v>3</v>
      </c>
      <c r="AN3152" t="s">
        <v>106</v>
      </c>
    </row>
    <row r="3153" spans="1:40">
      <c r="A3153" s="10"/>
      <c r="B3153" s="10" t="s">
        <v>11696</v>
      </c>
      <c r="C3153" s="10"/>
      <c r="D3153" s="10" t="s">
        <v>11990</v>
      </c>
      <c r="E3153" s="10" t="s">
        <v>92</v>
      </c>
      <c r="F3153" s="10" t="s">
        <v>210</v>
      </c>
      <c r="G3153" s="10" t="s">
        <v>1015</v>
      </c>
      <c r="H3153" s="10" t="s">
        <v>11990</v>
      </c>
      <c r="I3153" s="10" t="s">
        <v>368</v>
      </c>
      <c r="J3153" s="10" t="s">
        <v>97</v>
      </c>
      <c r="K3153" s="10" t="s">
        <v>98</v>
      </c>
      <c r="L3153" s="11">
        <v>240000</v>
      </c>
      <c r="M3153" s="11">
        <v>356715</v>
      </c>
      <c r="N3153" s="11">
        <v>240000</v>
      </c>
      <c r="O3153" s="10" t="s">
        <v>131</v>
      </c>
      <c r="P3153" s="11">
        <v>97.41</v>
      </c>
      <c r="Q3153" s="11">
        <v>0</v>
      </c>
      <c r="R3153" s="10"/>
      <c r="S3153" s="10"/>
      <c r="T3153" s="10" t="s">
        <v>100</v>
      </c>
      <c r="U3153" s="10"/>
      <c r="V3153" s="10"/>
      <c r="W3153" s="10" t="s">
        <v>101</v>
      </c>
      <c r="X3153" s="10"/>
      <c r="Y3153" s="10" t="s">
        <v>250</v>
      </c>
      <c r="Z3153" s="11">
        <v>28</v>
      </c>
      <c r="AA3153" s="11">
        <v>1</v>
      </c>
      <c r="AB3153" s="10" t="s">
        <v>100</v>
      </c>
      <c r="AC3153" s="10" t="s">
        <v>10010</v>
      </c>
      <c r="AD3153" s="10"/>
      <c r="AE3153" s="10"/>
      <c r="AF3153" s="10"/>
      <c r="AG3153" s="11"/>
      <c r="AH3153" s="11"/>
      <c r="AI3153" s="11"/>
      <c r="AJ3153" s="10"/>
      <c r="AK3153" s="12">
        <v>45798.4166666667</v>
      </c>
      <c r="AL3153" s="10" t="s">
        <v>11991</v>
      </c>
      <c r="AM3153">
        <f t="shared" si="64"/>
        <v>3</v>
      </c>
      <c r="AN3153" t="s">
        <v>106</v>
      </c>
    </row>
    <row r="3154" spans="1:40">
      <c r="A3154" s="10"/>
      <c r="B3154" s="10" t="s">
        <v>6184</v>
      </c>
      <c r="C3154" s="10"/>
      <c r="D3154" s="10" t="s">
        <v>11992</v>
      </c>
      <c r="E3154" s="10" t="s">
        <v>92</v>
      </c>
      <c r="F3154" s="10" t="s">
        <v>210</v>
      </c>
      <c r="G3154" s="10" t="s">
        <v>1015</v>
      </c>
      <c r="H3154" s="10" t="s">
        <v>11992</v>
      </c>
      <c r="I3154" s="10" t="s">
        <v>368</v>
      </c>
      <c r="J3154" s="10" t="s">
        <v>97</v>
      </c>
      <c r="K3154" s="10" t="s">
        <v>98</v>
      </c>
      <c r="L3154" s="11">
        <v>350000</v>
      </c>
      <c r="M3154" s="11">
        <v>509262</v>
      </c>
      <c r="N3154" s="11">
        <v>350000</v>
      </c>
      <c r="O3154" s="10" t="s">
        <v>99</v>
      </c>
      <c r="P3154" s="11">
        <v>118.82</v>
      </c>
      <c r="Q3154" s="11">
        <v>0</v>
      </c>
      <c r="R3154" s="10"/>
      <c r="S3154" s="10"/>
      <c r="T3154" s="10" t="s">
        <v>100</v>
      </c>
      <c r="U3154" s="10"/>
      <c r="V3154" s="10"/>
      <c r="W3154" s="10" t="s">
        <v>101</v>
      </c>
      <c r="X3154" s="10"/>
      <c r="Y3154" s="10" t="s">
        <v>123</v>
      </c>
      <c r="Z3154" s="11">
        <v>28</v>
      </c>
      <c r="AA3154" s="11">
        <v>16</v>
      </c>
      <c r="AB3154" s="10" t="s">
        <v>100</v>
      </c>
      <c r="AC3154" s="10" t="s">
        <v>1293</v>
      </c>
      <c r="AD3154" s="10"/>
      <c r="AE3154" s="10"/>
      <c r="AF3154" s="10"/>
      <c r="AG3154" s="11"/>
      <c r="AH3154" s="11"/>
      <c r="AI3154" s="11"/>
      <c r="AJ3154" s="10"/>
      <c r="AK3154" s="12">
        <v>45798.4166666667</v>
      </c>
      <c r="AL3154" s="10" t="s">
        <v>11993</v>
      </c>
      <c r="AM3154">
        <f t="shared" si="64"/>
        <v>2</v>
      </c>
      <c r="AN3154" t="s">
        <v>106</v>
      </c>
    </row>
    <row r="3155" spans="1:40">
      <c r="A3155" s="10"/>
      <c r="B3155" s="10" t="s">
        <v>11994</v>
      </c>
      <c r="C3155" s="10"/>
      <c r="D3155" s="10" t="s">
        <v>11995</v>
      </c>
      <c r="E3155" s="10" t="s">
        <v>92</v>
      </c>
      <c r="F3155" s="10" t="s">
        <v>210</v>
      </c>
      <c r="G3155" s="10" t="s">
        <v>211</v>
      </c>
      <c r="H3155" s="10" t="s">
        <v>11996</v>
      </c>
      <c r="I3155" s="10" t="s">
        <v>257</v>
      </c>
      <c r="J3155" s="10" t="s">
        <v>97</v>
      </c>
      <c r="K3155" s="10" t="s">
        <v>98</v>
      </c>
      <c r="L3155" s="11">
        <v>1513560</v>
      </c>
      <c r="M3155" s="11">
        <v>1891950</v>
      </c>
      <c r="N3155" s="11">
        <v>1513560</v>
      </c>
      <c r="O3155" s="10" t="s">
        <v>99</v>
      </c>
      <c r="P3155" s="11">
        <v>244.77</v>
      </c>
      <c r="Q3155" s="11">
        <v>0</v>
      </c>
      <c r="R3155" s="10"/>
      <c r="S3155" s="10"/>
      <c r="T3155" s="10" t="s">
        <v>100</v>
      </c>
      <c r="U3155" s="10"/>
      <c r="V3155" s="10"/>
      <c r="W3155" s="10" t="s">
        <v>101</v>
      </c>
      <c r="X3155" s="10"/>
      <c r="Y3155" s="10"/>
      <c r="Z3155" s="11">
        <v>3</v>
      </c>
      <c r="AA3155" s="11">
        <v>1</v>
      </c>
      <c r="AB3155" s="10" t="s">
        <v>100</v>
      </c>
      <c r="AC3155" s="10"/>
      <c r="AD3155" s="10"/>
      <c r="AE3155" s="10"/>
      <c r="AF3155" s="10" t="s">
        <v>104</v>
      </c>
      <c r="AG3155" s="11"/>
      <c r="AH3155" s="11"/>
      <c r="AI3155" s="11"/>
      <c r="AJ3155" s="10"/>
      <c r="AK3155" s="12">
        <v>45813.4166666667</v>
      </c>
      <c r="AL3155" s="10" t="s">
        <v>11997</v>
      </c>
      <c r="AM3155">
        <f t="shared" si="64"/>
        <v>2</v>
      </c>
      <c r="AN3155" t="s">
        <v>106</v>
      </c>
    </row>
    <row r="3156" spans="1:40">
      <c r="A3156" s="10"/>
      <c r="B3156" s="10" t="s">
        <v>11998</v>
      </c>
      <c r="C3156" s="10"/>
      <c r="D3156" s="10" t="s">
        <v>11999</v>
      </c>
      <c r="E3156" s="10" t="s">
        <v>92</v>
      </c>
      <c r="F3156" s="10" t="s">
        <v>210</v>
      </c>
      <c r="G3156" s="10" t="s">
        <v>1015</v>
      </c>
      <c r="H3156" s="10" t="s">
        <v>11999</v>
      </c>
      <c r="I3156" s="10" t="s">
        <v>368</v>
      </c>
      <c r="J3156" s="10" t="s">
        <v>97</v>
      </c>
      <c r="K3156" s="10" t="s">
        <v>98</v>
      </c>
      <c r="L3156" s="11">
        <v>260000</v>
      </c>
      <c r="M3156" s="11">
        <v>381552</v>
      </c>
      <c r="N3156" s="11">
        <v>260000</v>
      </c>
      <c r="O3156" s="10" t="s">
        <v>131</v>
      </c>
      <c r="P3156" s="11">
        <v>103.57</v>
      </c>
      <c r="Q3156" s="11">
        <v>0</v>
      </c>
      <c r="R3156" s="10"/>
      <c r="S3156" s="10"/>
      <c r="T3156" s="10" t="s">
        <v>100</v>
      </c>
      <c r="U3156" s="10"/>
      <c r="V3156" s="10"/>
      <c r="W3156" s="10" t="s">
        <v>101</v>
      </c>
      <c r="X3156" s="10"/>
      <c r="Y3156" s="10" t="s">
        <v>250</v>
      </c>
      <c r="Z3156" s="11">
        <v>28</v>
      </c>
      <c r="AA3156" s="11">
        <v>1</v>
      </c>
      <c r="AB3156" s="10" t="s">
        <v>100</v>
      </c>
      <c r="AC3156" s="10" t="s">
        <v>10010</v>
      </c>
      <c r="AD3156" s="10"/>
      <c r="AE3156" s="10"/>
      <c r="AF3156" s="10"/>
      <c r="AG3156" s="11"/>
      <c r="AH3156" s="11"/>
      <c r="AI3156" s="11"/>
      <c r="AJ3156" s="10"/>
      <c r="AK3156" s="12">
        <v>45798.4166666667</v>
      </c>
      <c r="AL3156" s="10" t="s">
        <v>12000</v>
      </c>
      <c r="AM3156">
        <f t="shared" si="64"/>
        <v>2</v>
      </c>
      <c r="AN3156" t="s">
        <v>106</v>
      </c>
    </row>
    <row r="3157" spans="1:40">
      <c r="A3157" s="10"/>
      <c r="B3157" s="10" t="s">
        <v>12001</v>
      </c>
      <c r="C3157" s="10"/>
      <c r="D3157" s="10" t="s">
        <v>12002</v>
      </c>
      <c r="E3157" s="10" t="s">
        <v>92</v>
      </c>
      <c r="F3157" s="10" t="s">
        <v>109</v>
      </c>
      <c r="G3157" s="10" t="s">
        <v>1729</v>
      </c>
      <c r="H3157" s="10" t="s">
        <v>11035</v>
      </c>
      <c r="I3157" s="10" t="s">
        <v>368</v>
      </c>
      <c r="J3157" s="10" t="s">
        <v>97</v>
      </c>
      <c r="K3157" s="10" t="s">
        <v>98</v>
      </c>
      <c r="L3157" s="11">
        <v>1496535</v>
      </c>
      <c r="M3157" s="11">
        <v>1575300</v>
      </c>
      <c r="N3157" s="11">
        <v>1496535</v>
      </c>
      <c r="O3157" s="10" t="s">
        <v>99</v>
      </c>
      <c r="P3157" s="11">
        <v>273.06</v>
      </c>
      <c r="Q3157" s="11">
        <v>254.17</v>
      </c>
      <c r="R3157" s="10"/>
      <c r="S3157" s="10"/>
      <c r="T3157" s="10" t="s">
        <v>100</v>
      </c>
      <c r="U3157" s="10"/>
      <c r="V3157" s="10"/>
      <c r="W3157" s="10" t="s">
        <v>113</v>
      </c>
      <c r="X3157" s="10"/>
      <c r="Y3157" s="10" t="s">
        <v>102</v>
      </c>
      <c r="Z3157" s="11">
        <v>2</v>
      </c>
      <c r="AA3157" s="11">
        <v>1</v>
      </c>
      <c r="AB3157" s="10" t="s">
        <v>101</v>
      </c>
      <c r="AC3157" s="10"/>
      <c r="AD3157" s="10"/>
      <c r="AE3157" s="10"/>
      <c r="AF3157" s="10" t="s">
        <v>104</v>
      </c>
      <c r="AG3157" s="11"/>
      <c r="AH3157" s="11"/>
      <c r="AI3157" s="11"/>
      <c r="AJ3157" s="10"/>
      <c r="AK3157" s="12">
        <v>45802.4166666667</v>
      </c>
      <c r="AL3157" s="10" t="s">
        <v>12003</v>
      </c>
      <c r="AM3157">
        <f t="shared" si="64"/>
        <v>3</v>
      </c>
      <c r="AN3157" t="s">
        <v>106</v>
      </c>
    </row>
    <row r="3158" spans="1:40">
      <c r="A3158" s="10"/>
      <c r="B3158" s="10" t="s">
        <v>12004</v>
      </c>
      <c r="C3158" s="10"/>
      <c r="D3158" s="10" t="s">
        <v>12005</v>
      </c>
      <c r="E3158" s="10" t="s">
        <v>92</v>
      </c>
      <c r="F3158" s="10" t="s">
        <v>93</v>
      </c>
      <c r="G3158" s="10" t="s">
        <v>205</v>
      </c>
      <c r="H3158" s="10" t="s">
        <v>12006</v>
      </c>
      <c r="I3158" s="10" t="s">
        <v>368</v>
      </c>
      <c r="J3158" s="10" t="s">
        <v>97</v>
      </c>
      <c r="K3158" s="10" t="s">
        <v>98</v>
      </c>
      <c r="L3158" s="11">
        <v>841069</v>
      </c>
      <c r="M3158" s="11">
        <v>1314170</v>
      </c>
      <c r="N3158" s="11">
        <v>956069</v>
      </c>
      <c r="O3158" s="10" t="s">
        <v>99</v>
      </c>
      <c r="P3158" s="11">
        <v>106.29</v>
      </c>
      <c r="Q3158" s="11">
        <v>0</v>
      </c>
      <c r="R3158" s="10"/>
      <c r="S3158" s="10"/>
      <c r="T3158" s="10" t="s">
        <v>100</v>
      </c>
      <c r="U3158" s="10"/>
      <c r="V3158" s="10"/>
      <c r="W3158" s="10" t="s">
        <v>113</v>
      </c>
      <c r="X3158" s="10"/>
      <c r="Y3158" s="10" t="s">
        <v>123</v>
      </c>
      <c r="Z3158" s="11">
        <v>18</v>
      </c>
      <c r="AA3158" s="11">
        <v>5</v>
      </c>
      <c r="AB3158" s="10" t="s">
        <v>100</v>
      </c>
      <c r="AC3158" s="10"/>
      <c r="AD3158" s="10"/>
      <c r="AE3158" s="10"/>
      <c r="AF3158" s="10"/>
      <c r="AG3158" s="11"/>
      <c r="AH3158" s="11"/>
      <c r="AI3158" s="11"/>
      <c r="AJ3158" s="10"/>
      <c r="AK3158" s="12">
        <v>45814.4316203704</v>
      </c>
      <c r="AL3158" s="10" t="s">
        <v>12007</v>
      </c>
      <c r="AM3158">
        <f t="shared" si="64"/>
        <v>3</v>
      </c>
      <c r="AN3158" t="s">
        <v>106</v>
      </c>
    </row>
    <row r="3159" spans="1:40">
      <c r="A3159" s="10"/>
      <c r="B3159" s="10" t="s">
        <v>9931</v>
      </c>
      <c r="C3159" s="10"/>
      <c r="D3159" s="10" t="s">
        <v>12008</v>
      </c>
      <c r="E3159" s="10" t="s">
        <v>92</v>
      </c>
      <c r="F3159" s="10" t="s">
        <v>93</v>
      </c>
      <c r="G3159" s="10" t="s">
        <v>205</v>
      </c>
      <c r="H3159" s="10" t="s">
        <v>12009</v>
      </c>
      <c r="I3159" s="10" t="s">
        <v>368</v>
      </c>
      <c r="J3159" s="10" t="s">
        <v>97</v>
      </c>
      <c r="K3159" s="10" t="s">
        <v>98</v>
      </c>
      <c r="L3159" s="11">
        <v>155425</v>
      </c>
      <c r="M3159" s="11">
        <v>242851</v>
      </c>
      <c r="N3159" s="11">
        <v>165425</v>
      </c>
      <c r="O3159" s="10" t="s">
        <v>131</v>
      </c>
      <c r="P3159" s="11">
        <v>44.47</v>
      </c>
      <c r="Q3159" s="11">
        <v>0</v>
      </c>
      <c r="R3159" s="10"/>
      <c r="S3159" s="10"/>
      <c r="T3159" s="10" t="s">
        <v>100</v>
      </c>
      <c r="U3159" s="10"/>
      <c r="V3159" s="10"/>
      <c r="W3159" s="10" t="s">
        <v>113</v>
      </c>
      <c r="X3159" s="10"/>
      <c r="Y3159" s="10" t="s">
        <v>411</v>
      </c>
      <c r="Z3159" s="11">
        <v>31</v>
      </c>
      <c r="AA3159" s="11">
        <v>5</v>
      </c>
      <c r="AB3159" s="10" t="s">
        <v>100</v>
      </c>
      <c r="AC3159" s="10" t="s">
        <v>12010</v>
      </c>
      <c r="AD3159" s="10"/>
      <c r="AE3159" s="10"/>
      <c r="AF3159" s="10"/>
      <c r="AG3159" s="11"/>
      <c r="AH3159" s="11"/>
      <c r="AI3159" s="11"/>
      <c r="AJ3159" s="10"/>
      <c r="AK3159" s="12">
        <v>45814.4258449074</v>
      </c>
      <c r="AL3159" s="10" t="s">
        <v>12011</v>
      </c>
      <c r="AM3159">
        <f t="shared" si="64"/>
        <v>3</v>
      </c>
      <c r="AN3159" t="s">
        <v>106</v>
      </c>
    </row>
    <row r="3160" spans="1:40">
      <c r="A3160" s="10"/>
      <c r="B3160" s="10" t="s">
        <v>12012</v>
      </c>
      <c r="C3160" s="10"/>
      <c r="D3160" s="10" t="s">
        <v>12013</v>
      </c>
      <c r="E3160" s="10" t="s">
        <v>92</v>
      </c>
      <c r="F3160" s="10" t="s">
        <v>334</v>
      </c>
      <c r="G3160" s="10" t="s">
        <v>2521</v>
      </c>
      <c r="H3160" s="10" t="s">
        <v>12014</v>
      </c>
      <c r="I3160" s="10" t="s">
        <v>257</v>
      </c>
      <c r="J3160" s="10" t="s">
        <v>97</v>
      </c>
      <c r="K3160" s="10" t="s">
        <v>98</v>
      </c>
      <c r="L3160" s="11">
        <v>171605.95</v>
      </c>
      <c r="M3160" s="11">
        <v>245151.35</v>
      </c>
      <c r="N3160" s="11">
        <v>252605.95</v>
      </c>
      <c r="O3160" s="10" t="s">
        <v>99</v>
      </c>
      <c r="P3160" s="11">
        <v>122.27</v>
      </c>
      <c r="Q3160" s="11">
        <v>0</v>
      </c>
      <c r="R3160" s="10"/>
      <c r="S3160" s="10"/>
      <c r="T3160" s="10" t="s">
        <v>101</v>
      </c>
      <c r="U3160" s="10"/>
      <c r="V3160" s="10"/>
      <c r="W3160" s="10" t="s">
        <v>101</v>
      </c>
      <c r="X3160" s="10"/>
      <c r="Y3160" s="10"/>
      <c r="Z3160" s="11">
        <v>0</v>
      </c>
      <c r="AA3160" s="11">
        <v>0</v>
      </c>
      <c r="AB3160" s="10" t="s">
        <v>100</v>
      </c>
      <c r="AC3160" s="10"/>
      <c r="AD3160" s="10"/>
      <c r="AE3160" s="10"/>
      <c r="AF3160" s="10"/>
      <c r="AG3160" s="11"/>
      <c r="AH3160" s="11"/>
      <c r="AI3160" s="11"/>
      <c r="AJ3160" s="10"/>
      <c r="AK3160" s="12">
        <v>45819.4291898148</v>
      </c>
      <c r="AL3160" s="10" t="s">
        <v>12015</v>
      </c>
      <c r="AM3160">
        <f t="shared" si="64"/>
        <v>3</v>
      </c>
      <c r="AN3160" t="s">
        <v>106</v>
      </c>
    </row>
    <row r="3161" spans="1:40">
      <c r="A3161" s="10"/>
      <c r="B3161" s="10" t="s">
        <v>12016</v>
      </c>
      <c r="C3161" s="10"/>
      <c r="D3161" s="10" t="s">
        <v>12017</v>
      </c>
      <c r="E3161" s="10" t="s">
        <v>92</v>
      </c>
      <c r="F3161" s="10" t="s">
        <v>93</v>
      </c>
      <c r="G3161" s="10" t="s">
        <v>205</v>
      </c>
      <c r="H3161" s="10" t="s">
        <v>12018</v>
      </c>
      <c r="I3161" s="10" t="s">
        <v>368</v>
      </c>
      <c r="J3161" s="10" t="s">
        <v>97</v>
      </c>
      <c r="K3161" s="10" t="s">
        <v>98</v>
      </c>
      <c r="L3161" s="11">
        <v>924492</v>
      </c>
      <c r="M3161" s="11">
        <v>1444518</v>
      </c>
      <c r="N3161" s="11">
        <v>1044492</v>
      </c>
      <c r="O3161" s="10" t="s">
        <v>99</v>
      </c>
      <c r="P3161" s="11">
        <v>128.38</v>
      </c>
      <c r="Q3161" s="11">
        <v>0</v>
      </c>
      <c r="R3161" s="10"/>
      <c r="S3161" s="10"/>
      <c r="T3161" s="10" t="s">
        <v>100</v>
      </c>
      <c r="U3161" s="10"/>
      <c r="V3161" s="10"/>
      <c r="W3161" s="10" t="s">
        <v>113</v>
      </c>
      <c r="X3161" s="10"/>
      <c r="Y3161" s="10" t="s">
        <v>102</v>
      </c>
      <c r="Z3161" s="11">
        <v>11</v>
      </c>
      <c r="AA3161" s="11">
        <v>9</v>
      </c>
      <c r="AB3161" s="10" t="s">
        <v>100</v>
      </c>
      <c r="AC3161" s="10"/>
      <c r="AD3161" s="10"/>
      <c r="AE3161" s="10"/>
      <c r="AF3161" s="10"/>
      <c r="AG3161" s="11"/>
      <c r="AH3161" s="11"/>
      <c r="AI3161" s="11"/>
      <c r="AJ3161" s="10"/>
      <c r="AK3161" s="12">
        <v>45811.4617476852</v>
      </c>
      <c r="AL3161" s="10" t="s">
        <v>12019</v>
      </c>
      <c r="AM3161">
        <f t="shared" si="64"/>
        <v>2</v>
      </c>
      <c r="AN3161" t="s">
        <v>106</v>
      </c>
    </row>
    <row r="3162" spans="1:40">
      <c r="A3162" s="10"/>
      <c r="B3162" s="10" t="s">
        <v>12020</v>
      </c>
      <c r="C3162" s="10"/>
      <c r="D3162" s="10" t="s">
        <v>12021</v>
      </c>
      <c r="E3162" s="10" t="s">
        <v>92</v>
      </c>
      <c r="F3162" s="10" t="s">
        <v>93</v>
      </c>
      <c r="G3162" s="10" t="s">
        <v>289</v>
      </c>
      <c r="H3162" s="10" t="s">
        <v>12022</v>
      </c>
      <c r="I3162" s="10" t="s">
        <v>257</v>
      </c>
      <c r="J3162" s="10" t="s">
        <v>97</v>
      </c>
      <c r="K3162" s="10" t="s">
        <v>98</v>
      </c>
      <c r="L3162" s="11">
        <v>590049</v>
      </c>
      <c r="M3162" s="11">
        <v>985784</v>
      </c>
      <c r="N3162" s="11">
        <v>590049</v>
      </c>
      <c r="O3162" s="10" t="s">
        <v>99</v>
      </c>
      <c r="P3162" s="11">
        <v>110.43</v>
      </c>
      <c r="Q3162" s="11">
        <v>0</v>
      </c>
      <c r="R3162" s="10"/>
      <c r="S3162" s="10"/>
      <c r="T3162" s="10" t="s">
        <v>100</v>
      </c>
      <c r="U3162" s="10"/>
      <c r="V3162" s="10"/>
      <c r="W3162" s="10" t="s">
        <v>101</v>
      </c>
      <c r="X3162" s="10"/>
      <c r="Y3162" s="10" t="s">
        <v>123</v>
      </c>
      <c r="Z3162" s="11">
        <v>6</v>
      </c>
      <c r="AA3162" s="11">
        <v>6</v>
      </c>
      <c r="AB3162" s="10" t="s">
        <v>100</v>
      </c>
      <c r="AC3162" s="10"/>
      <c r="AD3162" s="10"/>
      <c r="AE3162" s="10" t="s">
        <v>12023</v>
      </c>
      <c r="AF3162" s="10"/>
      <c r="AG3162" s="11"/>
      <c r="AH3162" s="11"/>
      <c r="AI3162" s="11"/>
      <c r="AJ3162" s="10"/>
      <c r="AK3162" s="12">
        <v>45826.4174421296</v>
      </c>
      <c r="AL3162" s="10" t="s">
        <v>12024</v>
      </c>
      <c r="AM3162">
        <f t="shared" si="64"/>
        <v>3</v>
      </c>
      <c r="AN3162" t="s">
        <v>106</v>
      </c>
    </row>
    <row r="3163" spans="1:40">
      <c r="A3163" s="10"/>
      <c r="B3163" s="10" t="s">
        <v>12025</v>
      </c>
      <c r="C3163" s="10"/>
      <c r="D3163" s="10" t="s">
        <v>12026</v>
      </c>
      <c r="E3163" s="10" t="s">
        <v>92</v>
      </c>
      <c r="F3163" s="10" t="s">
        <v>93</v>
      </c>
      <c r="G3163" s="10" t="s">
        <v>205</v>
      </c>
      <c r="H3163" s="10" t="s">
        <v>12027</v>
      </c>
      <c r="I3163" s="10" t="s">
        <v>257</v>
      </c>
      <c r="J3163" s="10" t="s">
        <v>97</v>
      </c>
      <c r="K3163" s="10" t="s">
        <v>98</v>
      </c>
      <c r="L3163" s="11">
        <v>1896711</v>
      </c>
      <c r="M3163" s="11">
        <v>2709586</v>
      </c>
      <c r="N3163" s="11">
        <v>2511711</v>
      </c>
      <c r="O3163" s="10" t="s">
        <v>99</v>
      </c>
      <c r="P3163" s="11">
        <v>97.52</v>
      </c>
      <c r="Q3163" s="11">
        <v>0</v>
      </c>
      <c r="R3163" s="10"/>
      <c r="S3163" s="10"/>
      <c r="T3163" s="10" t="s">
        <v>100</v>
      </c>
      <c r="U3163" s="10"/>
      <c r="V3163" s="10"/>
      <c r="W3163" s="10" t="s">
        <v>101</v>
      </c>
      <c r="X3163" s="10"/>
      <c r="Y3163" s="10" t="s">
        <v>102</v>
      </c>
      <c r="Z3163" s="11">
        <v>28</v>
      </c>
      <c r="AA3163" s="11">
        <v>14</v>
      </c>
      <c r="AB3163" s="10" t="s">
        <v>100</v>
      </c>
      <c r="AC3163" s="10"/>
      <c r="AD3163" s="10"/>
      <c r="AE3163" s="10" t="s">
        <v>12028</v>
      </c>
      <c r="AF3163" s="10"/>
      <c r="AG3163" s="11"/>
      <c r="AH3163" s="11"/>
      <c r="AI3163" s="11"/>
      <c r="AJ3163" s="10"/>
      <c r="AK3163" s="12">
        <v>45826.4480092593</v>
      </c>
      <c r="AL3163" s="10" t="s">
        <v>12029</v>
      </c>
      <c r="AM3163">
        <f t="shared" si="64"/>
        <v>3</v>
      </c>
      <c r="AN3163" t="s">
        <v>106</v>
      </c>
    </row>
    <row r="3164" spans="1:40">
      <c r="A3164" s="10"/>
      <c r="B3164" s="10" t="s">
        <v>10996</v>
      </c>
      <c r="C3164" s="10"/>
      <c r="D3164" s="10" t="s">
        <v>12030</v>
      </c>
      <c r="E3164" s="10" t="s">
        <v>92</v>
      </c>
      <c r="F3164" s="10" t="s">
        <v>128</v>
      </c>
      <c r="G3164" s="10" t="s">
        <v>216</v>
      </c>
      <c r="H3164" s="10" t="s">
        <v>12030</v>
      </c>
      <c r="I3164" s="10" t="s">
        <v>96</v>
      </c>
      <c r="J3164" s="10" t="s">
        <v>97</v>
      </c>
      <c r="K3164" s="10" t="s">
        <v>98</v>
      </c>
      <c r="L3164" s="11">
        <v>160000</v>
      </c>
      <c r="M3164" s="11">
        <v>271500</v>
      </c>
      <c r="N3164" s="11">
        <v>160000</v>
      </c>
      <c r="O3164" s="10" t="s">
        <v>99</v>
      </c>
      <c r="P3164" s="11">
        <v>89.81</v>
      </c>
      <c r="Q3164" s="11">
        <v>0</v>
      </c>
      <c r="R3164" s="10"/>
      <c r="S3164" s="10"/>
      <c r="T3164" s="10" t="s">
        <v>101</v>
      </c>
      <c r="U3164" s="10"/>
      <c r="V3164" s="10"/>
      <c r="W3164" s="10" t="s">
        <v>101</v>
      </c>
      <c r="X3164" s="10"/>
      <c r="Y3164" s="10" t="s">
        <v>102</v>
      </c>
      <c r="Z3164" s="11">
        <v>19</v>
      </c>
      <c r="AA3164" s="11">
        <v>3</v>
      </c>
      <c r="AB3164" s="10" t="s">
        <v>101</v>
      </c>
      <c r="AC3164" s="10"/>
      <c r="AD3164" s="10"/>
      <c r="AE3164" s="10" t="s">
        <v>2183</v>
      </c>
      <c r="AF3164" s="10" t="s">
        <v>104</v>
      </c>
      <c r="AG3164" s="11"/>
      <c r="AH3164" s="11"/>
      <c r="AI3164" s="11"/>
      <c r="AJ3164" s="10"/>
      <c r="AK3164" s="12">
        <v>45846.5028703704</v>
      </c>
      <c r="AL3164" s="10" t="s">
        <v>12031</v>
      </c>
      <c r="AM3164">
        <f t="shared" si="64"/>
        <v>3</v>
      </c>
      <c r="AN3164" t="s">
        <v>106</v>
      </c>
    </row>
    <row r="3165" spans="1:40">
      <c r="A3165" s="10"/>
      <c r="B3165" s="10" t="s">
        <v>11662</v>
      </c>
      <c r="C3165" s="10"/>
      <c r="D3165" s="10" t="s">
        <v>12032</v>
      </c>
      <c r="E3165" s="10" t="s">
        <v>92</v>
      </c>
      <c r="F3165" s="10" t="s">
        <v>210</v>
      </c>
      <c r="G3165" s="10" t="s">
        <v>1015</v>
      </c>
      <c r="H3165" s="10" t="s">
        <v>12032</v>
      </c>
      <c r="I3165" s="10" t="s">
        <v>368</v>
      </c>
      <c r="J3165" s="10" t="s">
        <v>97</v>
      </c>
      <c r="K3165" s="10" t="s">
        <v>98</v>
      </c>
      <c r="L3165" s="11">
        <v>280000</v>
      </c>
      <c r="M3165" s="11">
        <v>427803</v>
      </c>
      <c r="N3165" s="11">
        <v>292000</v>
      </c>
      <c r="O3165" s="10" t="s">
        <v>131</v>
      </c>
      <c r="P3165" s="11">
        <v>105.5</v>
      </c>
      <c r="Q3165" s="11">
        <v>0</v>
      </c>
      <c r="R3165" s="10"/>
      <c r="S3165" s="10"/>
      <c r="T3165" s="10" t="s">
        <v>100</v>
      </c>
      <c r="U3165" s="10"/>
      <c r="V3165" s="10"/>
      <c r="W3165" s="10" t="s">
        <v>101</v>
      </c>
      <c r="X3165" s="10"/>
      <c r="Y3165" s="10" t="s">
        <v>250</v>
      </c>
      <c r="Z3165" s="11">
        <v>28</v>
      </c>
      <c r="AA3165" s="11">
        <v>1</v>
      </c>
      <c r="AB3165" s="10" t="s">
        <v>100</v>
      </c>
      <c r="AC3165" s="10" t="s">
        <v>10010</v>
      </c>
      <c r="AD3165" s="10"/>
      <c r="AE3165" s="10"/>
      <c r="AF3165" s="10"/>
      <c r="AG3165" s="11"/>
      <c r="AH3165" s="11"/>
      <c r="AI3165" s="11"/>
      <c r="AJ3165" s="10"/>
      <c r="AK3165" s="12">
        <v>45798.4242939815</v>
      </c>
      <c r="AL3165" s="10" t="s">
        <v>12033</v>
      </c>
      <c r="AM3165">
        <f t="shared" si="64"/>
        <v>3</v>
      </c>
      <c r="AN3165" t="s">
        <v>106</v>
      </c>
    </row>
    <row r="3166" spans="1:40">
      <c r="A3166" s="10"/>
      <c r="B3166" s="10" t="s">
        <v>9931</v>
      </c>
      <c r="C3166" s="10"/>
      <c r="D3166" s="10" t="s">
        <v>12034</v>
      </c>
      <c r="E3166" s="10" t="s">
        <v>92</v>
      </c>
      <c r="F3166" s="10" t="s">
        <v>93</v>
      </c>
      <c r="G3166" s="10" t="s">
        <v>205</v>
      </c>
      <c r="H3166" s="10" t="s">
        <v>12035</v>
      </c>
      <c r="I3166" s="10" t="s">
        <v>368</v>
      </c>
      <c r="J3166" s="10" t="s">
        <v>97</v>
      </c>
      <c r="K3166" s="10" t="s">
        <v>98</v>
      </c>
      <c r="L3166" s="11">
        <v>250589</v>
      </c>
      <c r="M3166" s="11">
        <v>391544</v>
      </c>
      <c r="N3166" s="11">
        <v>290589</v>
      </c>
      <c r="O3166" s="10" t="s">
        <v>131</v>
      </c>
      <c r="P3166" s="11">
        <v>70.27</v>
      </c>
      <c r="Q3166" s="11">
        <v>0</v>
      </c>
      <c r="R3166" s="10"/>
      <c r="S3166" s="10"/>
      <c r="T3166" s="10" t="s">
        <v>100</v>
      </c>
      <c r="U3166" s="10"/>
      <c r="V3166" s="10"/>
      <c r="W3166" s="10" t="s">
        <v>113</v>
      </c>
      <c r="X3166" s="10"/>
      <c r="Y3166" s="10" t="s">
        <v>411</v>
      </c>
      <c r="Z3166" s="11">
        <v>31</v>
      </c>
      <c r="AA3166" s="11">
        <v>5</v>
      </c>
      <c r="AB3166" s="10" t="s">
        <v>100</v>
      </c>
      <c r="AC3166" s="10" t="s">
        <v>12010</v>
      </c>
      <c r="AD3166" s="10"/>
      <c r="AE3166" s="10"/>
      <c r="AF3166" s="10"/>
      <c r="AG3166" s="11"/>
      <c r="AH3166" s="11"/>
      <c r="AI3166" s="11"/>
      <c r="AJ3166" s="10"/>
      <c r="AK3166" s="12">
        <v>45814.4505787037</v>
      </c>
      <c r="AL3166" s="10" t="s">
        <v>12036</v>
      </c>
      <c r="AM3166">
        <f t="shared" si="64"/>
        <v>3</v>
      </c>
      <c r="AN3166" t="s">
        <v>106</v>
      </c>
    </row>
    <row r="3167" spans="1:40">
      <c r="A3167" s="10"/>
      <c r="B3167" s="10" t="s">
        <v>9931</v>
      </c>
      <c r="C3167" s="10"/>
      <c r="D3167" s="10" t="s">
        <v>12037</v>
      </c>
      <c r="E3167" s="10" t="s">
        <v>92</v>
      </c>
      <c r="F3167" s="10" t="s">
        <v>93</v>
      </c>
      <c r="G3167" s="10" t="s">
        <v>205</v>
      </c>
      <c r="H3167" s="10" t="s">
        <v>12038</v>
      </c>
      <c r="I3167" s="10" t="s">
        <v>368</v>
      </c>
      <c r="J3167" s="10" t="s">
        <v>97</v>
      </c>
      <c r="K3167" s="10" t="s">
        <v>98</v>
      </c>
      <c r="L3167" s="11">
        <v>250589</v>
      </c>
      <c r="M3167" s="11">
        <v>391544</v>
      </c>
      <c r="N3167" s="11">
        <v>250589</v>
      </c>
      <c r="O3167" s="10" t="s">
        <v>131</v>
      </c>
      <c r="P3167" s="11">
        <v>70.27</v>
      </c>
      <c r="Q3167" s="11">
        <v>0</v>
      </c>
      <c r="R3167" s="10"/>
      <c r="S3167" s="10"/>
      <c r="T3167" s="10" t="s">
        <v>100</v>
      </c>
      <c r="U3167" s="10"/>
      <c r="V3167" s="10"/>
      <c r="W3167" s="10" t="s">
        <v>113</v>
      </c>
      <c r="X3167" s="10"/>
      <c r="Y3167" s="10" t="s">
        <v>411</v>
      </c>
      <c r="Z3167" s="11">
        <v>31</v>
      </c>
      <c r="AA3167" s="11">
        <v>5</v>
      </c>
      <c r="AB3167" s="10" t="s">
        <v>100</v>
      </c>
      <c r="AC3167" s="10" t="s">
        <v>12010</v>
      </c>
      <c r="AD3167" s="10"/>
      <c r="AE3167" s="10"/>
      <c r="AF3167" s="10"/>
      <c r="AG3167" s="11"/>
      <c r="AH3167" s="11"/>
      <c r="AI3167" s="11"/>
      <c r="AJ3167" s="10"/>
      <c r="AK3167" s="12">
        <v>45814.4166666667</v>
      </c>
      <c r="AL3167" s="10" t="s">
        <v>12039</v>
      </c>
      <c r="AM3167">
        <f t="shared" si="64"/>
        <v>3</v>
      </c>
      <c r="AN3167" t="s">
        <v>106</v>
      </c>
    </row>
    <row r="3168" spans="1:40">
      <c r="A3168" s="10"/>
      <c r="B3168" s="10" t="s">
        <v>12040</v>
      </c>
      <c r="C3168" s="10"/>
      <c r="D3168" s="10" t="s">
        <v>12041</v>
      </c>
      <c r="E3168" s="10" t="s">
        <v>92</v>
      </c>
      <c r="F3168" s="10" t="s">
        <v>210</v>
      </c>
      <c r="G3168" s="10" t="s">
        <v>2657</v>
      </c>
      <c r="H3168" s="10" t="s">
        <v>8474</v>
      </c>
      <c r="I3168" s="10" t="s">
        <v>96</v>
      </c>
      <c r="J3168" s="10" t="s">
        <v>97</v>
      </c>
      <c r="K3168" s="10" t="s">
        <v>98</v>
      </c>
      <c r="L3168" s="11">
        <v>489258</v>
      </c>
      <c r="M3168" s="11">
        <v>776600</v>
      </c>
      <c r="N3168" s="11">
        <v>489258</v>
      </c>
      <c r="O3168" s="10" t="s">
        <v>99</v>
      </c>
      <c r="P3168" s="11">
        <v>128.51</v>
      </c>
      <c r="Q3168" s="11">
        <v>0</v>
      </c>
      <c r="R3168" s="10"/>
      <c r="S3168" s="10"/>
      <c r="T3168" s="10" t="s">
        <v>101</v>
      </c>
      <c r="U3168" s="10"/>
      <c r="V3168" s="10"/>
      <c r="W3168" s="10" t="s">
        <v>101</v>
      </c>
      <c r="X3168" s="10"/>
      <c r="Y3168" s="10"/>
      <c r="Z3168" s="11">
        <v>6</v>
      </c>
      <c r="AA3168" s="11">
        <v>4</v>
      </c>
      <c r="AB3168" s="10" t="s">
        <v>101</v>
      </c>
      <c r="AC3168" s="10"/>
      <c r="AD3168" s="10"/>
      <c r="AE3168" s="10"/>
      <c r="AF3168" s="10"/>
      <c r="AG3168" s="11"/>
      <c r="AH3168" s="11"/>
      <c r="AI3168" s="11"/>
      <c r="AJ3168" s="10"/>
      <c r="AK3168" s="12">
        <v>45806.4187152778</v>
      </c>
      <c r="AL3168" s="10" t="s">
        <v>12042</v>
      </c>
      <c r="AM3168">
        <f t="shared" si="64"/>
        <v>2</v>
      </c>
      <c r="AN3168" t="s">
        <v>106</v>
      </c>
    </row>
    <row r="3169" spans="1:40">
      <c r="A3169" s="10"/>
      <c r="B3169" s="10" t="s">
        <v>12043</v>
      </c>
      <c r="C3169" s="10"/>
      <c r="D3169" s="10" t="s">
        <v>12044</v>
      </c>
      <c r="E3169" s="10" t="s">
        <v>92</v>
      </c>
      <c r="F3169" s="10" t="s">
        <v>128</v>
      </c>
      <c r="G3169" s="10" t="s">
        <v>216</v>
      </c>
      <c r="H3169" s="10" t="s">
        <v>12044</v>
      </c>
      <c r="I3169" s="10" t="s">
        <v>96</v>
      </c>
      <c r="J3169" s="10" t="s">
        <v>97</v>
      </c>
      <c r="K3169" s="10" t="s">
        <v>98</v>
      </c>
      <c r="L3169" s="11">
        <v>272000</v>
      </c>
      <c r="M3169" s="11">
        <v>474000</v>
      </c>
      <c r="N3169" s="11">
        <v>272000</v>
      </c>
      <c r="O3169" s="10" t="s">
        <v>99</v>
      </c>
      <c r="P3169" s="11">
        <v>144.24</v>
      </c>
      <c r="Q3169" s="11">
        <v>0</v>
      </c>
      <c r="R3169" s="10"/>
      <c r="S3169" s="10"/>
      <c r="T3169" s="10" t="s">
        <v>101</v>
      </c>
      <c r="U3169" s="10"/>
      <c r="V3169" s="10"/>
      <c r="W3169" s="10" t="s">
        <v>101</v>
      </c>
      <c r="X3169" s="10"/>
      <c r="Y3169" s="10" t="s">
        <v>102</v>
      </c>
      <c r="Z3169" s="11">
        <v>19</v>
      </c>
      <c r="AA3169" s="11">
        <v>3</v>
      </c>
      <c r="AB3169" s="10" t="s">
        <v>101</v>
      </c>
      <c r="AC3169" s="10"/>
      <c r="AD3169" s="10"/>
      <c r="AE3169" s="10" t="s">
        <v>2183</v>
      </c>
      <c r="AF3169" s="10" t="s">
        <v>104</v>
      </c>
      <c r="AG3169" s="11"/>
      <c r="AH3169" s="11"/>
      <c r="AI3169" s="11"/>
      <c r="AJ3169" s="10"/>
      <c r="AK3169" s="12">
        <v>45810.7577314815</v>
      </c>
      <c r="AL3169" s="10" t="s">
        <v>12045</v>
      </c>
      <c r="AM3169">
        <f t="shared" si="64"/>
        <v>3</v>
      </c>
      <c r="AN3169" t="s">
        <v>106</v>
      </c>
    </row>
    <row r="3170" spans="1:40">
      <c r="A3170" s="10"/>
      <c r="B3170" s="10" t="s">
        <v>12046</v>
      </c>
      <c r="C3170" s="10"/>
      <c r="D3170" s="10" t="s">
        <v>12047</v>
      </c>
      <c r="E3170" s="10" t="s">
        <v>92</v>
      </c>
      <c r="F3170" s="10" t="s">
        <v>438</v>
      </c>
      <c r="G3170" s="10" t="s">
        <v>439</v>
      </c>
      <c r="H3170" s="10" t="s">
        <v>12047</v>
      </c>
      <c r="I3170" s="10" t="s">
        <v>257</v>
      </c>
      <c r="J3170" s="10" t="s">
        <v>97</v>
      </c>
      <c r="K3170" s="10" t="s">
        <v>98</v>
      </c>
      <c r="L3170" s="11">
        <v>114798.37</v>
      </c>
      <c r="M3170" s="11">
        <v>163997.67</v>
      </c>
      <c r="N3170" s="11">
        <v>158798.37</v>
      </c>
      <c r="O3170" s="10" t="s">
        <v>99</v>
      </c>
      <c r="P3170" s="11">
        <v>45.19</v>
      </c>
      <c r="Q3170" s="11">
        <v>0</v>
      </c>
      <c r="R3170" s="10"/>
      <c r="S3170" s="10"/>
      <c r="T3170" s="10" t="s">
        <v>101</v>
      </c>
      <c r="U3170" s="10"/>
      <c r="V3170" s="10" t="s">
        <v>7888</v>
      </c>
      <c r="W3170" s="10" t="s">
        <v>101</v>
      </c>
      <c r="X3170" s="10" t="s">
        <v>218</v>
      </c>
      <c r="Y3170" s="10" t="s">
        <v>102</v>
      </c>
      <c r="Z3170" s="11">
        <v>18</v>
      </c>
      <c r="AA3170" s="11">
        <v>14</v>
      </c>
      <c r="AB3170" s="10" t="s">
        <v>101</v>
      </c>
      <c r="AC3170" s="10"/>
      <c r="AD3170" s="10"/>
      <c r="AE3170" s="10"/>
      <c r="AF3170" s="10"/>
      <c r="AG3170" s="11"/>
      <c r="AH3170" s="11"/>
      <c r="AI3170" s="11"/>
      <c r="AJ3170" s="10"/>
      <c r="AK3170" s="12">
        <v>45817.4311226852</v>
      </c>
      <c r="AL3170" s="10" t="s">
        <v>12048</v>
      </c>
      <c r="AM3170">
        <f t="shared" si="64"/>
        <v>3</v>
      </c>
      <c r="AN3170" t="s">
        <v>106</v>
      </c>
    </row>
    <row r="3171" spans="1:40">
      <c r="A3171" s="10"/>
      <c r="B3171" s="10" t="s">
        <v>9931</v>
      </c>
      <c r="C3171" s="10"/>
      <c r="D3171" s="10" t="s">
        <v>12049</v>
      </c>
      <c r="E3171" s="10" t="s">
        <v>92</v>
      </c>
      <c r="F3171" s="10" t="s">
        <v>93</v>
      </c>
      <c r="G3171" s="10" t="s">
        <v>205</v>
      </c>
      <c r="H3171" s="10" t="s">
        <v>12050</v>
      </c>
      <c r="I3171" s="10" t="s">
        <v>368</v>
      </c>
      <c r="J3171" s="10" t="s">
        <v>97</v>
      </c>
      <c r="K3171" s="10" t="s">
        <v>98</v>
      </c>
      <c r="L3171" s="11">
        <v>155146</v>
      </c>
      <c r="M3171" s="11">
        <v>242414</v>
      </c>
      <c r="N3171" s="11">
        <v>179146</v>
      </c>
      <c r="O3171" s="10" t="s">
        <v>131</v>
      </c>
      <c r="P3171" s="11">
        <v>44.39</v>
      </c>
      <c r="Q3171" s="11">
        <v>0</v>
      </c>
      <c r="R3171" s="10"/>
      <c r="S3171" s="10"/>
      <c r="T3171" s="10" t="s">
        <v>100</v>
      </c>
      <c r="U3171" s="10"/>
      <c r="V3171" s="10"/>
      <c r="W3171" s="10" t="s">
        <v>113</v>
      </c>
      <c r="X3171" s="10"/>
      <c r="Y3171" s="10" t="s">
        <v>411</v>
      </c>
      <c r="Z3171" s="11">
        <v>31</v>
      </c>
      <c r="AA3171" s="11">
        <v>5</v>
      </c>
      <c r="AB3171" s="10" t="s">
        <v>100</v>
      </c>
      <c r="AC3171" s="10" t="s">
        <v>12010</v>
      </c>
      <c r="AD3171" s="10"/>
      <c r="AE3171" s="10"/>
      <c r="AF3171" s="10"/>
      <c r="AG3171" s="11"/>
      <c r="AH3171" s="11"/>
      <c r="AI3171" s="11"/>
      <c r="AJ3171" s="10"/>
      <c r="AK3171" s="12">
        <v>45814.4392476852</v>
      </c>
      <c r="AL3171" s="10" t="s">
        <v>12051</v>
      </c>
      <c r="AM3171">
        <f t="shared" si="64"/>
        <v>3</v>
      </c>
      <c r="AN3171" t="s">
        <v>106</v>
      </c>
    </row>
    <row r="3172" spans="1:40">
      <c r="A3172" s="10"/>
      <c r="B3172" s="10" t="s">
        <v>12052</v>
      </c>
      <c r="C3172" s="10"/>
      <c r="D3172" s="10" t="s">
        <v>12053</v>
      </c>
      <c r="E3172" s="10" t="s">
        <v>92</v>
      </c>
      <c r="F3172" s="10" t="s">
        <v>120</v>
      </c>
      <c r="G3172" s="10" t="s">
        <v>623</v>
      </c>
      <c r="H3172" s="10" t="s">
        <v>12054</v>
      </c>
      <c r="I3172" s="10" t="s">
        <v>257</v>
      </c>
      <c r="J3172" s="10" t="s">
        <v>97</v>
      </c>
      <c r="K3172" s="10" t="s">
        <v>98</v>
      </c>
      <c r="L3172" s="11">
        <v>373075</v>
      </c>
      <c r="M3172" s="11">
        <v>466344</v>
      </c>
      <c r="N3172" s="11">
        <v>453075</v>
      </c>
      <c r="O3172" s="10" t="s">
        <v>99</v>
      </c>
      <c r="P3172" s="11">
        <v>91.44</v>
      </c>
      <c r="Q3172" s="11">
        <v>0</v>
      </c>
      <c r="R3172" s="10"/>
      <c r="S3172" s="10"/>
      <c r="T3172" s="10" t="s">
        <v>101</v>
      </c>
      <c r="U3172" s="10"/>
      <c r="V3172" s="10"/>
      <c r="W3172" s="10" t="s">
        <v>101</v>
      </c>
      <c r="X3172" s="10"/>
      <c r="Y3172" s="10" t="s">
        <v>560</v>
      </c>
      <c r="Z3172" s="11">
        <v>0</v>
      </c>
      <c r="AA3172" s="11">
        <v>0</v>
      </c>
      <c r="AB3172" s="10" t="s">
        <v>101</v>
      </c>
      <c r="AC3172" s="10"/>
      <c r="AD3172" s="10"/>
      <c r="AE3172" s="10"/>
      <c r="AF3172" s="10" t="s">
        <v>104</v>
      </c>
      <c r="AG3172" s="11"/>
      <c r="AH3172" s="11"/>
      <c r="AI3172" s="11"/>
      <c r="AJ3172" s="10"/>
      <c r="AK3172" s="12">
        <v>45818.4686689815</v>
      </c>
      <c r="AL3172" s="10" t="s">
        <v>12055</v>
      </c>
      <c r="AM3172">
        <f t="shared" si="64"/>
        <v>2</v>
      </c>
      <c r="AN3172" t="s">
        <v>106</v>
      </c>
    </row>
    <row r="3173" spans="1:40">
      <c r="A3173" s="10"/>
      <c r="B3173" s="10" t="s">
        <v>12056</v>
      </c>
      <c r="C3173" s="10"/>
      <c r="D3173" s="10" t="s">
        <v>12057</v>
      </c>
      <c r="E3173" s="10" t="s">
        <v>92</v>
      </c>
      <c r="F3173" s="10" t="s">
        <v>93</v>
      </c>
      <c r="G3173" s="10" t="s">
        <v>205</v>
      </c>
      <c r="H3173" s="10" t="s">
        <v>12058</v>
      </c>
      <c r="I3173" s="10" t="s">
        <v>368</v>
      </c>
      <c r="J3173" s="10" t="s">
        <v>97</v>
      </c>
      <c r="K3173" s="10" t="s">
        <v>98</v>
      </c>
      <c r="L3173" s="11">
        <v>3497191</v>
      </c>
      <c r="M3173" s="11">
        <v>6244982</v>
      </c>
      <c r="N3173" s="11">
        <v>3497191</v>
      </c>
      <c r="O3173" s="10" t="s">
        <v>99</v>
      </c>
      <c r="P3173" s="11">
        <v>159.17</v>
      </c>
      <c r="Q3173" s="11">
        <v>0</v>
      </c>
      <c r="R3173" s="10"/>
      <c r="S3173" s="10"/>
      <c r="T3173" s="10" t="s">
        <v>100</v>
      </c>
      <c r="U3173" s="10"/>
      <c r="V3173" s="10"/>
      <c r="W3173" s="10" t="s">
        <v>100</v>
      </c>
      <c r="X3173" s="10"/>
      <c r="Y3173" s="10" t="s">
        <v>102</v>
      </c>
      <c r="Z3173" s="11">
        <v>43</v>
      </c>
      <c r="AA3173" s="11">
        <v>8</v>
      </c>
      <c r="AB3173" s="10" t="s">
        <v>100</v>
      </c>
      <c r="AC3173" s="10"/>
      <c r="AD3173" s="10"/>
      <c r="AE3173" s="10" t="s">
        <v>548</v>
      </c>
      <c r="AF3173" s="10"/>
      <c r="AG3173" s="11"/>
      <c r="AH3173" s="11"/>
      <c r="AI3173" s="11"/>
      <c r="AJ3173" s="10"/>
      <c r="AK3173" s="12">
        <v>45799.4166666667</v>
      </c>
      <c r="AL3173" s="10" t="s">
        <v>12059</v>
      </c>
      <c r="AM3173">
        <f t="shared" si="64"/>
        <v>3</v>
      </c>
      <c r="AN3173" t="s">
        <v>106</v>
      </c>
    </row>
    <row r="3174" spans="1:40">
      <c r="A3174" s="10"/>
      <c r="B3174" s="10" t="s">
        <v>12060</v>
      </c>
      <c r="C3174" s="10"/>
      <c r="D3174" s="10" t="s">
        <v>12061</v>
      </c>
      <c r="E3174" s="10" t="s">
        <v>92</v>
      </c>
      <c r="F3174" s="10" t="s">
        <v>222</v>
      </c>
      <c r="G3174" s="10" t="s">
        <v>223</v>
      </c>
      <c r="H3174" s="10" t="s">
        <v>12062</v>
      </c>
      <c r="I3174" s="10" t="s">
        <v>368</v>
      </c>
      <c r="J3174" s="10" t="s">
        <v>97</v>
      </c>
      <c r="K3174" s="10" t="s">
        <v>98</v>
      </c>
      <c r="L3174" s="11">
        <v>771920</v>
      </c>
      <c r="M3174" s="11">
        <v>964900</v>
      </c>
      <c r="N3174" s="11">
        <v>771920</v>
      </c>
      <c r="O3174" s="10" t="s">
        <v>99</v>
      </c>
      <c r="P3174" s="11">
        <v>140.7</v>
      </c>
      <c r="Q3174" s="11">
        <v>0</v>
      </c>
      <c r="R3174" s="10"/>
      <c r="S3174" s="10" t="s">
        <v>137</v>
      </c>
      <c r="T3174" s="10" t="s">
        <v>101</v>
      </c>
      <c r="U3174" s="10"/>
      <c r="V3174" s="10"/>
      <c r="W3174" s="10" t="s">
        <v>100</v>
      </c>
      <c r="X3174" s="10"/>
      <c r="Y3174" s="10" t="s">
        <v>123</v>
      </c>
      <c r="Z3174" s="11">
        <v>11</v>
      </c>
      <c r="AA3174" s="11">
        <v>7</v>
      </c>
      <c r="AB3174" s="10" t="s">
        <v>100</v>
      </c>
      <c r="AC3174" s="10"/>
      <c r="AD3174" s="10"/>
      <c r="AE3174" s="10"/>
      <c r="AF3174" s="10"/>
      <c r="AG3174" s="11"/>
      <c r="AH3174" s="11"/>
      <c r="AI3174" s="11"/>
      <c r="AJ3174" s="10"/>
      <c r="AK3174" s="12">
        <v>45798.4166666667</v>
      </c>
      <c r="AL3174" s="10" t="s">
        <v>12063</v>
      </c>
      <c r="AM3174">
        <f t="shared" si="64"/>
        <v>3</v>
      </c>
      <c r="AN3174" t="s">
        <v>106</v>
      </c>
    </row>
    <row r="3175" spans="1:40">
      <c r="A3175" s="10"/>
      <c r="B3175" s="10" t="s">
        <v>12064</v>
      </c>
      <c r="C3175" s="10"/>
      <c r="D3175" s="10" t="s">
        <v>12065</v>
      </c>
      <c r="E3175" s="10" t="s">
        <v>92</v>
      </c>
      <c r="F3175" s="10" t="s">
        <v>93</v>
      </c>
      <c r="G3175" s="10" t="s">
        <v>94</v>
      </c>
      <c r="H3175" s="10" t="s">
        <v>12066</v>
      </c>
      <c r="I3175" s="10" t="s">
        <v>257</v>
      </c>
      <c r="J3175" s="10" t="s">
        <v>97</v>
      </c>
      <c r="K3175" s="10" t="s">
        <v>98</v>
      </c>
      <c r="L3175" s="11">
        <v>914529</v>
      </c>
      <c r="M3175" s="11">
        <v>1306469</v>
      </c>
      <c r="N3175" s="11">
        <v>1052529</v>
      </c>
      <c r="O3175" s="10" t="s">
        <v>99</v>
      </c>
      <c r="P3175" s="11">
        <v>110.51</v>
      </c>
      <c r="Q3175" s="11">
        <v>0</v>
      </c>
      <c r="R3175" s="10"/>
      <c r="S3175" s="10"/>
      <c r="T3175" s="10" t="s">
        <v>100</v>
      </c>
      <c r="U3175" s="10"/>
      <c r="V3175" s="10"/>
      <c r="W3175" s="10" t="s">
        <v>113</v>
      </c>
      <c r="X3175" s="10"/>
      <c r="Y3175" s="10" t="s">
        <v>123</v>
      </c>
      <c r="Z3175" s="11">
        <v>0</v>
      </c>
      <c r="AA3175" s="11">
        <v>8</v>
      </c>
      <c r="AB3175" s="10" t="s">
        <v>100</v>
      </c>
      <c r="AC3175" s="10"/>
      <c r="AD3175" s="10"/>
      <c r="AE3175" s="10"/>
      <c r="AF3175" s="10" t="s">
        <v>104</v>
      </c>
      <c r="AG3175" s="11"/>
      <c r="AH3175" s="11"/>
      <c r="AI3175" s="11"/>
      <c r="AJ3175" s="10"/>
      <c r="AK3175" s="12">
        <v>45804.4487268518</v>
      </c>
      <c r="AL3175" s="10" t="s">
        <v>12067</v>
      </c>
      <c r="AM3175">
        <f t="shared" si="64"/>
        <v>3</v>
      </c>
      <c r="AN3175" t="s">
        <v>106</v>
      </c>
    </row>
    <row r="3176" spans="1:40">
      <c r="A3176" s="10"/>
      <c r="B3176" s="10" t="s">
        <v>3921</v>
      </c>
      <c r="C3176" s="10"/>
      <c r="D3176" s="10" t="s">
        <v>12068</v>
      </c>
      <c r="E3176" s="10" t="s">
        <v>92</v>
      </c>
      <c r="F3176" s="10" t="s">
        <v>438</v>
      </c>
      <c r="G3176" s="10" t="s">
        <v>439</v>
      </c>
      <c r="H3176" s="10" t="s">
        <v>12068</v>
      </c>
      <c r="I3176" s="10" t="s">
        <v>257</v>
      </c>
      <c r="J3176" s="10" t="s">
        <v>97</v>
      </c>
      <c r="K3176" s="10" t="s">
        <v>98</v>
      </c>
      <c r="L3176" s="11">
        <v>431234.51</v>
      </c>
      <c r="M3176" s="11">
        <v>616049.31</v>
      </c>
      <c r="N3176" s="11">
        <v>524234.51</v>
      </c>
      <c r="O3176" s="10" t="s">
        <v>99</v>
      </c>
      <c r="P3176" s="11">
        <v>114.43</v>
      </c>
      <c r="Q3176" s="11">
        <v>0</v>
      </c>
      <c r="R3176" s="10"/>
      <c r="S3176" s="10"/>
      <c r="T3176" s="10" t="s">
        <v>101</v>
      </c>
      <c r="U3176" s="10" t="s">
        <v>258</v>
      </c>
      <c r="V3176" s="10" t="s">
        <v>704</v>
      </c>
      <c r="W3176" s="10" t="s">
        <v>101</v>
      </c>
      <c r="X3176" s="10" t="s">
        <v>638</v>
      </c>
      <c r="Y3176" s="10" t="s">
        <v>102</v>
      </c>
      <c r="Z3176" s="11">
        <v>25</v>
      </c>
      <c r="AA3176" s="11">
        <v>24</v>
      </c>
      <c r="AB3176" s="10" t="s">
        <v>101</v>
      </c>
      <c r="AC3176" s="10"/>
      <c r="AD3176" s="10"/>
      <c r="AE3176" s="10"/>
      <c r="AF3176" s="10"/>
      <c r="AG3176" s="11"/>
      <c r="AH3176" s="11"/>
      <c r="AI3176" s="11"/>
      <c r="AJ3176" s="10"/>
      <c r="AK3176" s="12">
        <v>45800.4780092593</v>
      </c>
      <c r="AL3176" s="10" t="s">
        <v>12069</v>
      </c>
      <c r="AM3176">
        <f t="shared" si="64"/>
        <v>3</v>
      </c>
      <c r="AN3176" t="s">
        <v>106</v>
      </c>
    </row>
    <row r="3177" spans="1:40">
      <c r="A3177" s="10"/>
      <c r="B3177" s="10" t="s">
        <v>12070</v>
      </c>
      <c r="C3177" s="10"/>
      <c r="D3177" s="10" t="s">
        <v>12071</v>
      </c>
      <c r="E3177" s="10" t="s">
        <v>92</v>
      </c>
      <c r="F3177" s="10" t="s">
        <v>438</v>
      </c>
      <c r="G3177" s="10" t="s">
        <v>1244</v>
      </c>
      <c r="H3177" s="10" t="s">
        <v>12071</v>
      </c>
      <c r="I3177" s="10" t="s">
        <v>257</v>
      </c>
      <c r="J3177" s="10" t="s">
        <v>97</v>
      </c>
      <c r="K3177" s="10" t="s">
        <v>98</v>
      </c>
      <c r="L3177" s="11">
        <v>153384.96</v>
      </c>
      <c r="M3177" s="11">
        <v>219121.37</v>
      </c>
      <c r="N3177" s="11">
        <v>190384.96</v>
      </c>
      <c r="O3177" s="10" t="s">
        <v>99</v>
      </c>
      <c r="P3177" s="11">
        <v>118.38</v>
      </c>
      <c r="Q3177" s="11">
        <v>0</v>
      </c>
      <c r="R3177" s="10"/>
      <c r="S3177" s="10"/>
      <c r="T3177" s="10" t="s">
        <v>101</v>
      </c>
      <c r="U3177" s="10"/>
      <c r="V3177" s="10" t="s">
        <v>2741</v>
      </c>
      <c r="W3177" s="10" t="s">
        <v>101</v>
      </c>
      <c r="X3177" s="10" t="s">
        <v>218</v>
      </c>
      <c r="Y3177" s="10" t="s">
        <v>102</v>
      </c>
      <c r="Z3177" s="11">
        <v>17</v>
      </c>
      <c r="AA3177" s="11">
        <v>1</v>
      </c>
      <c r="AB3177" s="10" t="s">
        <v>101</v>
      </c>
      <c r="AC3177" s="10"/>
      <c r="AD3177" s="10"/>
      <c r="AE3177" s="10"/>
      <c r="AF3177" s="10"/>
      <c r="AG3177" s="11"/>
      <c r="AH3177" s="11"/>
      <c r="AI3177" s="11"/>
      <c r="AJ3177" s="10"/>
      <c r="AK3177" s="12">
        <v>45800.4217592593</v>
      </c>
      <c r="AL3177" s="10" t="s">
        <v>12072</v>
      </c>
      <c r="AM3177">
        <f t="shared" si="64"/>
        <v>3</v>
      </c>
      <c r="AN3177" t="s">
        <v>106</v>
      </c>
    </row>
    <row r="3178" spans="1:40">
      <c r="A3178" s="10"/>
      <c r="B3178" s="10" t="s">
        <v>12073</v>
      </c>
      <c r="C3178" s="10"/>
      <c r="D3178" s="10" t="s">
        <v>12074</v>
      </c>
      <c r="E3178" s="10" t="s">
        <v>92</v>
      </c>
      <c r="F3178" s="10" t="s">
        <v>438</v>
      </c>
      <c r="G3178" s="10" t="s">
        <v>660</v>
      </c>
      <c r="H3178" s="10" t="s">
        <v>12074</v>
      </c>
      <c r="I3178" s="10" t="s">
        <v>257</v>
      </c>
      <c r="J3178" s="10" t="s">
        <v>97</v>
      </c>
      <c r="K3178" s="10" t="s">
        <v>98</v>
      </c>
      <c r="L3178" s="11">
        <v>495056.88</v>
      </c>
      <c r="M3178" s="11">
        <v>707224.12</v>
      </c>
      <c r="N3178" s="11">
        <v>561056.88</v>
      </c>
      <c r="O3178" s="10" t="s">
        <v>99</v>
      </c>
      <c r="P3178" s="11">
        <v>122.75</v>
      </c>
      <c r="Q3178" s="11">
        <v>0</v>
      </c>
      <c r="R3178" s="10"/>
      <c r="S3178" s="10"/>
      <c r="T3178" s="10" t="s">
        <v>101</v>
      </c>
      <c r="U3178" s="10" t="s">
        <v>258</v>
      </c>
      <c r="V3178" s="10" t="s">
        <v>893</v>
      </c>
      <c r="W3178" s="10" t="s">
        <v>101</v>
      </c>
      <c r="X3178" s="10" t="s">
        <v>218</v>
      </c>
      <c r="Y3178" s="10" t="s">
        <v>102</v>
      </c>
      <c r="Z3178" s="11">
        <v>11</v>
      </c>
      <c r="AA3178" s="11">
        <v>3</v>
      </c>
      <c r="AB3178" s="10" t="s">
        <v>101</v>
      </c>
      <c r="AC3178" s="10"/>
      <c r="AD3178" s="10"/>
      <c r="AE3178" s="10"/>
      <c r="AF3178" s="10"/>
      <c r="AG3178" s="11"/>
      <c r="AH3178" s="11"/>
      <c r="AI3178" s="11"/>
      <c r="AJ3178" s="10"/>
      <c r="AK3178" s="12">
        <v>45800.4478935185</v>
      </c>
      <c r="AL3178" s="10" t="s">
        <v>12075</v>
      </c>
      <c r="AM3178">
        <f t="shared" si="64"/>
        <v>3</v>
      </c>
      <c r="AN3178" t="s">
        <v>106</v>
      </c>
    </row>
    <row r="3179" spans="1:40">
      <c r="A3179" s="10"/>
      <c r="B3179" s="10" t="s">
        <v>6046</v>
      </c>
      <c r="C3179" s="10"/>
      <c r="D3179" s="10" t="s">
        <v>12076</v>
      </c>
      <c r="E3179" s="10" t="s">
        <v>92</v>
      </c>
      <c r="F3179" s="10" t="s">
        <v>438</v>
      </c>
      <c r="G3179" s="10" t="s">
        <v>439</v>
      </c>
      <c r="H3179" s="10" t="s">
        <v>12076</v>
      </c>
      <c r="I3179" s="10" t="s">
        <v>257</v>
      </c>
      <c r="J3179" s="10" t="s">
        <v>97</v>
      </c>
      <c r="K3179" s="10" t="s">
        <v>98</v>
      </c>
      <c r="L3179" s="11">
        <v>383564.91</v>
      </c>
      <c r="M3179" s="11">
        <v>547949.87</v>
      </c>
      <c r="N3179" s="11">
        <v>421564.91</v>
      </c>
      <c r="O3179" s="10" t="s">
        <v>99</v>
      </c>
      <c r="P3179" s="11">
        <v>98.61</v>
      </c>
      <c r="Q3179" s="11">
        <v>0</v>
      </c>
      <c r="R3179" s="10"/>
      <c r="S3179" s="10"/>
      <c r="T3179" s="10" t="s">
        <v>101</v>
      </c>
      <c r="U3179" s="10"/>
      <c r="V3179" s="10" t="s">
        <v>704</v>
      </c>
      <c r="W3179" s="10" t="s">
        <v>101</v>
      </c>
      <c r="X3179" s="10" t="s">
        <v>638</v>
      </c>
      <c r="Y3179" s="10" t="s">
        <v>102</v>
      </c>
      <c r="Z3179" s="11">
        <v>32</v>
      </c>
      <c r="AA3179" s="11">
        <v>20</v>
      </c>
      <c r="AB3179" s="10" t="s">
        <v>101</v>
      </c>
      <c r="AC3179" s="10"/>
      <c r="AD3179" s="10"/>
      <c r="AE3179" s="10"/>
      <c r="AF3179" s="10"/>
      <c r="AG3179" s="11"/>
      <c r="AH3179" s="11"/>
      <c r="AI3179" s="11"/>
      <c r="AJ3179" s="10"/>
      <c r="AK3179" s="12">
        <v>45800.4348148148</v>
      </c>
      <c r="AL3179" s="10" t="s">
        <v>12077</v>
      </c>
      <c r="AM3179">
        <f t="shared" si="64"/>
        <v>2</v>
      </c>
      <c r="AN3179" t="s">
        <v>106</v>
      </c>
    </row>
    <row r="3180" spans="1:40">
      <c r="A3180" s="10"/>
      <c r="B3180" s="10" t="s">
        <v>12078</v>
      </c>
      <c r="C3180" s="10"/>
      <c r="D3180" s="10" t="s">
        <v>12079</v>
      </c>
      <c r="E3180" s="10" t="s">
        <v>92</v>
      </c>
      <c r="F3180" s="10" t="s">
        <v>128</v>
      </c>
      <c r="G3180" s="10" t="s">
        <v>665</v>
      </c>
      <c r="H3180" s="10" t="s">
        <v>12080</v>
      </c>
      <c r="I3180" s="10" t="s">
        <v>368</v>
      </c>
      <c r="J3180" s="10" t="s">
        <v>97</v>
      </c>
      <c r="K3180" s="10" t="s">
        <v>98</v>
      </c>
      <c r="L3180" s="11">
        <v>987488</v>
      </c>
      <c r="M3180" s="11">
        <v>1452187</v>
      </c>
      <c r="N3180" s="11">
        <v>995488</v>
      </c>
      <c r="O3180" s="10" t="s">
        <v>99</v>
      </c>
      <c r="P3180" s="11">
        <v>143.99</v>
      </c>
      <c r="Q3180" s="11">
        <v>0</v>
      </c>
      <c r="R3180" s="10"/>
      <c r="S3180" s="10"/>
      <c r="T3180" s="10" t="s">
        <v>101</v>
      </c>
      <c r="U3180" s="10" t="s">
        <v>112</v>
      </c>
      <c r="V3180" s="10" t="s">
        <v>1062</v>
      </c>
      <c r="W3180" s="10" t="s">
        <v>113</v>
      </c>
      <c r="X3180" s="10"/>
      <c r="Y3180" s="10" t="s">
        <v>102</v>
      </c>
      <c r="Z3180" s="11">
        <v>33</v>
      </c>
      <c r="AA3180" s="11">
        <v>24</v>
      </c>
      <c r="AB3180" s="10" t="s">
        <v>100</v>
      </c>
      <c r="AC3180" s="10"/>
      <c r="AD3180" s="10"/>
      <c r="AE3180" s="10"/>
      <c r="AF3180" s="10" t="s">
        <v>104</v>
      </c>
      <c r="AG3180" s="11"/>
      <c r="AH3180" s="11"/>
      <c r="AI3180" s="11"/>
      <c r="AJ3180" s="10"/>
      <c r="AK3180" s="12">
        <v>45787.4200810185</v>
      </c>
      <c r="AL3180" s="10" t="s">
        <v>12081</v>
      </c>
      <c r="AM3180">
        <f t="shared" si="64"/>
        <v>2</v>
      </c>
      <c r="AN3180" t="s">
        <v>106</v>
      </c>
    </row>
    <row r="3181" spans="1:40">
      <c r="A3181" s="10"/>
      <c r="B3181" s="10" t="s">
        <v>12082</v>
      </c>
      <c r="C3181" s="10"/>
      <c r="D3181" s="10" t="s">
        <v>12083</v>
      </c>
      <c r="E3181" s="10" t="s">
        <v>92</v>
      </c>
      <c r="F3181" s="10" t="s">
        <v>128</v>
      </c>
      <c r="G3181" s="10" t="s">
        <v>129</v>
      </c>
      <c r="H3181" s="10" t="s">
        <v>12084</v>
      </c>
      <c r="I3181" s="10" t="s">
        <v>368</v>
      </c>
      <c r="J3181" s="10" t="s">
        <v>97</v>
      </c>
      <c r="K3181" s="10" t="s">
        <v>98</v>
      </c>
      <c r="L3181" s="11">
        <v>1628928</v>
      </c>
      <c r="M3181" s="11">
        <v>2545200</v>
      </c>
      <c r="N3181" s="11">
        <v>1915928</v>
      </c>
      <c r="O3181" s="10" t="s">
        <v>99</v>
      </c>
      <c r="P3181" s="11">
        <v>180.05</v>
      </c>
      <c r="Q3181" s="11">
        <v>0</v>
      </c>
      <c r="R3181" s="10"/>
      <c r="S3181" s="10"/>
      <c r="T3181" s="10" t="s">
        <v>101</v>
      </c>
      <c r="U3181" s="10" t="s">
        <v>112</v>
      </c>
      <c r="V3181" s="10"/>
      <c r="W3181" s="10" t="s">
        <v>113</v>
      </c>
      <c r="X3181" s="10"/>
      <c r="Y3181" s="10" t="s">
        <v>102</v>
      </c>
      <c r="Z3181" s="11">
        <v>30</v>
      </c>
      <c r="AA3181" s="11">
        <v>2</v>
      </c>
      <c r="AB3181" s="10" t="s">
        <v>100</v>
      </c>
      <c r="AC3181" s="10" t="s">
        <v>12085</v>
      </c>
      <c r="AD3181" s="10"/>
      <c r="AE3181" s="10" t="s">
        <v>1132</v>
      </c>
      <c r="AF3181" s="10" t="s">
        <v>104</v>
      </c>
      <c r="AG3181" s="11"/>
      <c r="AH3181" s="11"/>
      <c r="AI3181" s="11"/>
      <c r="AJ3181" s="10"/>
      <c r="AK3181" s="12">
        <v>45787.4332060185</v>
      </c>
      <c r="AL3181" s="10" t="s">
        <v>12086</v>
      </c>
      <c r="AM3181">
        <f t="shared" si="64"/>
        <v>3</v>
      </c>
      <c r="AN3181" t="s">
        <v>106</v>
      </c>
    </row>
    <row r="3182" spans="1:40">
      <c r="A3182" s="10"/>
      <c r="B3182" s="10" t="s">
        <v>12087</v>
      </c>
      <c r="C3182" s="10"/>
      <c r="D3182" s="10" t="s">
        <v>12088</v>
      </c>
      <c r="E3182" s="10" t="s">
        <v>92</v>
      </c>
      <c r="F3182" s="10" t="s">
        <v>93</v>
      </c>
      <c r="G3182" s="10" t="s">
        <v>205</v>
      </c>
      <c r="H3182" s="10" t="s">
        <v>12089</v>
      </c>
      <c r="I3182" s="10" t="s">
        <v>257</v>
      </c>
      <c r="J3182" s="10" t="s">
        <v>97</v>
      </c>
      <c r="K3182" s="10" t="s">
        <v>98</v>
      </c>
      <c r="L3182" s="11">
        <v>5500000</v>
      </c>
      <c r="M3182" s="11">
        <v>5500000</v>
      </c>
      <c r="N3182" s="11">
        <v>5500000</v>
      </c>
      <c r="O3182" s="10" t="s">
        <v>99</v>
      </c>
      <c r="P3182" s="11">
        <v>209.34</v>
      </c>
      <c r="Q3182" s="11">
        <v>0</v>
      </c>
      <c r="R3182" s="10"/>
      <c r="S3182" s="10"/>
      <c r="T3182" s="10" t="s">
        <v>101</v>
      </c>
      <c r="U3182" s="10" t="s">
        <v>112</v>
      </c>
      <c r="V3182" s="10" t="s">
        <v>624</v>
      </c>
      <c r="W3182" s="10" t="s">
        <v>113</v>
      </c>
      <c r="X3182" s="10" t="s">
        <v>972</v>
      </c>
      <c r="Y3182" s="10" t="s">
        <v>102</v>
      </c>
      <c r="Z3182" s="11">
        <v>32</v>
      </c>
      <c r="AA3182" s="11">
        <v>0</v>
      </c>
      <c r="AB3182" s="10" t="s">
        <v>100</v>
      </c>
      <c r="AC3182" s="10"/>
      <c r="AD3182" s="10"/>
      <c r="AE3182" s="10"/>
      <c r="AF3182" s="10"/>
      <c r="AG3182" s="11"/>
      <c r="AH3182" s="11"/>
      <c r="AI3182" s="11"/>
      <c r="AJ3182" s="10"/>
      <c r="AK3182" s="12">
        <v>45800.4166666667</v>
      </c>
      <c r="AL3182" s="10" t="s">
        <v>12090</v>
      </c>
      <c r="AM3182">
        <f t="shared" si="64"/>
        <v>3</v>
      </c>
      <c r="AN3182" t="s">
        <v>106</v>
      </c>
    </row>
    <row r="3183" spans="1:40">
      <c r="A3183" s="10"/>
      <c r="B3183" s="10" t="s">
        <v>3796</v>
      </c>
      <c r="C3183" s="10"/>
      <c r="D3183" s="10" t="s">
        <v>12091</v>
      </c>
      <c r="E3183" s="10" t="s">
        <v>92</v>
      </c>
      <c r="F3183" s="10" t="s">
        <v>438</v>
      </c>
      <c r="G3183" s="10" t="s">
        <v>439</v>
      </c>
      <c r="H3183" s="10" t="s">
        <v>12091</v>
      </c>
      <c r="I3183" s="10" t="s">
        <v>257</v>
      </c>
      <c r="J3183" s="10" t="s">
        <v>97</v>
      </c>
      <c r="K3183" s="10" t="s">
        <v>98</v>
      </c>
      <c r="L3183" s="11">
        <v>1294538.04</v>
      </c>
      <c r="M3183" s="11">
        <v>1849340.05</v>
      </c>
      <c r="N3183" s="11">
        <v>1614538.04</v>
      </c>
      <c r="O3183" s="10" t="s">
        <v>99</v>
      </c>
      <c r="P3183" s="11">
        <v>330.83</v>
      </c>
      <c r="Q3183" s="11">
        <v>0</v>
      </c>
      <c r="R3183" s="10"/>
      <c r="S3183" s="10"/>
      <c r="T3183" s="10" t="s">
        <v>101</v>
      </c>
      <c r="U3183" s="10"/>
      <c r="V3183" s="10"/>
      <c r="W3183" s="10" t="s">
        <v>101</v>
      </c>
      <c r="X3183" s="10" t="s">
        <v>638</v>
      </c>
      <c r="Y3183" s="10" t="s">
        <v>102</v>
      </c>
      <c r="Z3183" s="11">
        <v>5</v>
      </c>
      <c r="AA3183" s="11">
        <v>-1</v>
      </c>
      <c r="AB3183" s="10" t="s">
        <v>101</v>
      </c>
      <c r="AC3183" s="10"/>
      <c r="AD3183" s="10"/>
      <c r="AE3183" s="10"/>
      <c r="AF3183" s="10"/>
      <c r="AG3183" s="11"/>
      <c r="AH3183" s="11"/>
      <c r="AI3183" s="11"/>
      <c r="AJ3183" s="10"/>
      <c r="AK3183" s="12">
        <v>45800.4256597222</v>
      </c>
      <c r="AL3183" s="10" t="s">
        <v>12092</v>
      </c>
      <c r="AM3183">
        <f t="shared" si="64"/>
        <v>2</v>
      </c>
      <c r="AN3183" t="s">
        <v>106</v>
      </c>
    </row>
    <row r="3184" spans="1:40">
      <c r="A3184" s="10"/>
      <c r="B3184" s="10" t="s">
        <v>12093</v>
      </c>
      <c r="C3184" s="10"/>
      <c r="D3184" s="10" t="s">
        <v>12094</v>
      </c>
      <c r="E3184" s="10" t="s">
        <v>92</v>
      </c>
      <c r="F3184" s="10" t="s">
        <v>120</v>
      </c>
      <c r="G3184" s="10" t="s">
        <v>135</v>
      </c>
      <c r="H3184" s="10" t="s">
        <v>12095</v>
      </c>
      <c r="I3184" s="10" t="s">
        <v>257</v>
      </c>
      <c r="J3184" s="10" t="s">
        <v>97</v>
      </c>
      <c r="K3184" s="10" t="s">
        <v>98</v>
      </c>
      <c r="L3184" s="11">
        <v>1072480</v>
      </c>
      <c r="M3184" s="11">
        <v>1340600</v>
      </c>
      <c r="N3184" s="11">
        <v>2016480</v>
      </c>
      <c r="O3184" s="10" t="s">
        <v>131</v>
      </c>
      <c r="P3184" s="11">
        <v>43.6</v>
      </c>
      <c r="Q3184" s="11">
        <v>0</v>
      </c>
      <c r="R3184" s="10"/>
      <c r="S3184" s="10" t="s">
        <v>137</v>
      </c>
      <c r="T3184" s="10" t="s">
        <v>101</v>
      </c>
      <c r="U3184" s="10"/>
      <c r="V3184" s="10"/>
      <c r="W3184" s="10" t="s">
        <v>100</v>
      </c>
      <c r="X3184" s="10"/>
      <c r="Y3184" s="10" t="s">
        <v>560</v>
      </c>
      <c r="Z3184" s="11">
        <v>4</v>
      </c>
      <c r="AA3184" s="11">
        <v>1</v>
      </c>
      <c r="AB3184" s="10" t="s">
        <v>100</v>
      </c>
      <c r="AC3184" s="10"/>
      <c r="AD3184" s="10"/>
      <c r="AE3184" s="10"/>
      <c r="AF3184" s="10" t="s">
        <v>115</v>
      </c>
      <c r="AG3184" s="11"/>
      <c r="AH3184" s="11"/>
      <c r="AI3184" s="11"/>
      <c r="AJ3184" s="10"/>
      <c r="AK3184" s="12">
        <v>45817.5885300926</v>
      </c>
      <c r="AL3184" s="10" t="s">
        <v>12096</v>
      </c>
      <c r="AM3184">
        <f t="shared" si="64"/>
        <v>3</v>
      </c>
      <c r="AN3184" t="s">
        <v>106</v>
      </c>
    </row>
    <row r="3185" spans="1:40">
      <c r="A3185" s="10"/>
      <c r="B3185" s="10" t="s">
        <v>2598</v>
      </c>
      <c r="C3185" s="10"/>
      <c r="D3185" s="10" t="s">
        <v>12097</v>
      </c>
      <c r="E3185" s="10" t="s">
        <v>92</v>
      </c>
      <c r="F3185" s="10" t="s">
        <v>222</v>
      </c>
      <c r="G3185" s="10" t="s">
        <v>2020</v>
      </c>
      <c r="H3185" s="10" t="s">
        <v>12098</v>
      </c>
      <c r="I3185" s="10" t="s">
        <v>257</v>
      </c>
      <c r="J3185" s="10" t="s">
        <v>97</v>
      </c>
      <c r="K3185" s="10" t="s">
        <v>98</v>
      </c>
      <c r="L3185" s="11">
        <v>271896.8</v>
      </c>
      <c r="M3185" s="11">
        <v>388424</v>
      </c>
      <c r="N3185" s="11">
        <v>391896.8</v>
      </c>
      <c r="O3185" s="10" t="s">
        <v>131</v>
      </c>
      <c r="P3185" s="11">
        <v>61.92</v>
      </c>
      <c r="Q3185" s="11">
        <v>0</v>
      </c>
      <c r="R3185" s="10"/>
      <c r="S3185" s="10"/>
      <c r="T3185" s="10" t="s">
        <v>100</v>
      </c>
      <c r="U3185" s="10" t="s">
        <v>258</v>
      </c>
      <c r="V3185" s="10"/>
      <c r="W3185" s="10" t="s">
        <v>113</v>
      </c>
      <c r="X3185" s="10" t="s">
        <v>638</v>
      </c>
      <c r="Y3185" s="10" t="s">
        <v>2376</v>
      </c>
      <c r="Z3185" s="11">
        <v>41</v>
      </c>
      <c r="AA3185" s="11">
        <v>1</v>
      </c>
      <c r="AB3185" s="10" t="s">
        <v>100</v>
      </c>
      <c r="AC3185" s="10"/>
      <c r="AD3185" s="10"/>
      <c r="AE3185" s="10"/>
      <c r="AF3185" s="10"/>
      <c r="AG3185" s="11"/>
      <c r="AH3185" s="11"/>
      <c r="AI3185" s="11"/>
      <c r="AJ3185" s="10"/>
      <c r="AK3185" s="12">
        <v>45824.4225347222</v>
      </c>
      <c r="AL3185" s="10" t="s">
        <v>12099</v>
      </c>
      <c r="AM3185">
        <f t="shared" si="64"/>
        <v>3</v>
      </c>
      <c r="AN3185" t="s">
        <v>106</v>
      </c>
    </row>
    <row r="3186" spans="1:40">
      <c r="A3186" s="10"/>
      <c r="B3186" s="10" t="s">
        <v>12100</v>
      </c>
      <c r="C3186" s="10"/>
      <c r="D3186" s="10" t="s">
        <v>12101</v>
      </c>
      <c r="E3186" s="10" t="s">
        <v>92</v>
      </c>
      <c r="F3186" s="10" t="s">
        <v>93</v>
      </c>
      <c r="G3186" s="10" t="s">
        <v>205</v>
      </c>
      <c r="H3186" s="10" t="s">
        <v>12102</v>
      </c>
      <c r="I3186" s="10" t="s">
        <v>368</v>
      </c>
      <c r="J3186" s="10" t="s">
        <v>97</v>
      </c>
      <c r="K3186" s="10" t="s">
        <v>98</v>
      </c>
      <c r="L3186" s="11">
        <v>451369</v>
      </c>
      <c r="M3186" s="11">
        <v>705263</v>
      </c>
      <c r="N3186" s="11">
        <v>593369</v>
      </c>
      <c r="O3186" s="10" t="s">
        <v>99</v>
      </c>
      <c r="P3186" s="11">
        <v>91.21</v>
      </c>
      <c r="Q3186" s="11">
        <v>0</v>
      </c>
      <c r="R3186" s="10"/>
      <c r="S3186" s="10"/>
      <c r="T3186" s="10" t="s">
        <v>100</v>
      </c>
      <c r="U3186" s="10"/>
      <c r="V3186" s="10"/>
      <c r="W3186" s="10" t="s">
        <v>101</v>
      </c>
      <c r="X3186" s="10"/>
      <c r="Y3186" s="10" t="s">
        <v>123</v>
      </c>
      <c r="Z3186" s="11">
        <v>19</v>
      </c>
      <c r="AA3186" s="11">
        <v>18</v>
      </c>
      <c r="AB3186" s="10" t="s">
        <v>100</v>
      </c>
      <c r="AC3186" s="10"/>
      <c r="AD3186" s="10"/>
      <c r="AE3186" s="10"/>
      <c r="AF3186" s="10"/>
      <c r="AG3186" s="11"/>
      <c r="AH3186" s="11"/>
      <c r="AI3186" s="11"/>
      <c r="AJ3186" s="10"/>
      <c r="AK3186" s="12">
        <v>45827.491724537</v>
      </c>
      <c r="AL3186" s="10" t="s">
        <v>12103</v>
      </c>
      <c r="AM3186">
        <f t="shared" si="64"/>
        <v>3</v>
      </c>
      <c r="AN3186" t="s">
        <v>106</v>
      </c>
    </row>
    <row r="3187" spans="1:40">
      <c r="A3187" s="10"/>
      <c r="B3187" s="10" t="s">
        <v>8133</v>
      </c>
      <c r="C3187" s="10"/>
      <c r="D3187" s="10" t="s">
        <v>12104</v>
      </c>
      <c r="E3187" s="10" t="s">
        <v>92</v>
      </c>
      <c r="F3187" s="10" t="s">
        <v>93</v>
      </c>
      <c r="G3187" s="10" t="s">
        <v>205</v>
      </c>
      <c r="H3187" s="10" t="s">
        <v>12104</v>
      </c>
      <c r="I3187" s="10" t="s">
        <v>368</v>
      </c>
      <c r="J3187" s="10" t="s">
        <v>97</v>
      </c>
      <c r="K3187" s="10" t="s">
        <v>98</v>
      </c>
      <c r="L3187" s="11">
        <v>2455265</v>
      </c>
      <c r="M3187" s="11">
        <v>3610684</v>
      </c>
      <c r="N3187" s="11">
        <v>2713265</v>
      </c>
      <c r="O3187" s="10" t="s">
        <v>99</v>
      </c>
      <c r="P3187" s="11">
        <v>142.24</v>
      </c>
      <c r="Q3187" s="11">
        <v>0</v>
      </c>
      <c r="R3187" s="10"/>
      <c r="S3187" s="10" t="s">
        <v>264</v>
      </c>
      <c r="T3187" s="10" t="s">
        <v>101</v>
      </c>
      <c r="U3187" s="10"/>
      <c r="V3187" s="10"/>
      <c r="W3187" s="10" t="s">
        <v>113</v>
      </c>
      <c r="X3187" s="10"/>
      <c r="Y3187" s="10" t="s">
        <v>102</v>
      </c>
      <c r="Z3187" s="11">
        <v>33</v>
      </c>
      <c r="AA3187" s="11">
        <v>27</v>
      </c>
      <c r="AB3187" s="10" t="s">
        <v>100</v>
      </c>
      <c r="AC3187" s="10"/>
      <c r="AD3187" s="10"/>
      <c r="AE3187" s="10"/>
      <c r="AF3187" s="10" t="s">
        <v>104</v>
      </c>
      <c r="AG3187" s="11"/>
      <c r="AH3187" s="11"/>
      <c r="AI3187" s="11"/>
      <c r="AJ3187" s="10"/>
      <c r="AK3187" s="12">
        <v>45806.4310300926</v>
      </c>
      <c r="AL3187" s="10" t="s">
        <v>12105</v>
      </c>
      <c r="AM3187">
        <f t="shared" si="64"/>
        <v>2</v>
      </c>
      <c r="AN3187" t="s">
        <v>106</v>
      </c>
    </row>
    <row r="3188" spans="1:40">
      <c r="A3188" s="10"/>
      <c r="B3188" s="10" t="s">
        <v>12106</v>
      </c>
      <c r="C3188" s="10"/>
      <c r="D3188" s="10" t="s">
        <v>12107</v>
      </c>
      <c r="E3188" s="10" t="s">
        <v>92</v>
      </c>
      <c r="F3188" s="10" t="s">
        <v>120</v>
      </c>
      <c r="G3188" s="10" t="s">
        <v>135</v>
      </c>
      <c r="H3188" s="10" t="s">
        <v>12107</v>
      </c>
      <c r="I3188" s="10" t="s">
        <v>368</v>
      </c>
      <c r="J3188" s="10" t="s">
        <v>97</v>
      </c>
      <c r="K3188" s="10" t="s">
        <v>98</v>
      </c>
      <c r="L3188" s="11">
        <v>853778</v>
      </c>
      <c r="M3188" s="11">
        <v>1181700</v>
      </c>
      <c r="N3188" s="11">
        <v>1075778</v>
      </c>
      <c r="O3188" s="10" t="s">
        <v>99</v>
      </c>
      <c r="P3188" s="11">
        <v>204.39</v>
      </c>
      <c r="Q3188" s="11">
        <v>0</v>
      </c>
      <c r="R3188" s="10"/>
      <c r="S3188" s="10"/>
      <c r="T3188" s="10" t="s">
        <v>101</v>
      </c>
      <c r="U3188" s="10"/>
      <c r="V3188" s="10"/>
      <c r="W3188" s="10" t="s">
        <v>113</v>
      </c>
      <c r="X3188" s="10"/>
      <c r="Y3188" s="10" t="s">
        <v>193</v>
      </c>
      <c r="Z3188" s="11">
        <v>31</v>
      </c>
      <c r="AA3188" s="11">
        <v>12</v>
      </c>
      <c r="AB3188" s="10" t="s">
        <v>100</v>
      </c>
      <c r="AC3188" s="10"/>
      <c r="AD3188" s="10"/>
      <c r="AE3188" s="10"/>
      <c r="AF3188" s="10" t="s">
        <v>280</v>
      </c>
      <c r="AG3188" s="11"/>
      <c r="AH3188" s="11"/>
      <c r="AI3188" s="11"/>
      <c r="AJ3188" s="10"/>
      <c r="AK3188" s="12">
        <v>45802.4329398148</v>
      </c>
      <c r="AL3188" s="10" t="s">
        <v>12108</v>
      </c>
      <c r="AM3188">
        <f t="shared" si="64"/>
        <v>3</v>
      </c>
      <c r="AN3188" t="s">
        <v>106</v>
      </c>
    </row>
    <row r="3189" spans="1:40">
      <c r="A3189" s="10"/>
      <c r="B3189" s="10" t="s">
        <v>12109</v>
      </c>
      <c r="C3189" s="10"/>
      <c r="D3189" s="10" t="s">
        <v>12110</v>
      </c>
      <c r="E3189" s="10" t="s">
        <v>92</v>
      </c>
      <c r="F3189" s="10" t="s">
        <v>277</v>
      </c>
      <c r="G3189" s="10" t="s">
        <v>3354</v>
      </c>
      <c r="H3189" s="10" t="s">
        <v>12110</v>
      </c>
      <c r="I3189" s="10" t="s">
        <v>257</v>
      </c>
      <c r="J3189" s="10" t="s">
        <v>97</v>
      </c>
      <c r="K3189" s="10" t="s">
        <v>98</v>
      </c>
      <c r="L3189" s="11">
        <v>416536</v>
      </c>
      <c r="M3189" s="11">
        <v>520670</v>
      </c>
      <c r="N3189" s="11">
        <v>532536</v>
      </c>
      <c r="O3189" s="10" t="s">
        <v>99</v>
      </c>
      <c r="P3189" s="11">
        <v>104.71</v>
      </c>
      <c r="Q3189" s="11">
        <v>0</v>
      </c>
      <c r="R3189" s="10"/>
      <c r="S3189" s="10"/>
      <c r="T3189" s="10" t="s">
        <v>101</v>
      </c>
      <c r="U3189" s="10"/>
      <c r="V3189" s="10"/>
      <c r="W3189" s="10" t="s">
        <v>101</v>
      </c>
      <c r="X3189" s="10"/>
      <c r="Y3189" s="10" t="s">
        <v>102</v>
      </c>
      <c r="Z3189" s="11">
        <v>27</v>
      </c>
      <c r="AA3189" s="11">
        <v>24</v>
      </c>
      <c r="AB3189" s="10" t="s">
        <v>101</v>
      </c>
      <c r="AC3189" s="10"/>
      <c r="AD3189" s="10"/>
      <c r="AE3189" s="10"/>
      <c r="AF3189" s="10"/>
      <c r="AG3189" s="11"/>
      <c r="AH3189" s="11"/>
      <c r="AI3189" s="11"/>
      <c r="AJ3189" s="10"/>
      <c r="AK3189" s="12">
        <v>45821.4266550926</v>
      </c>
      <c r="AL3189" s="10" t="s">
        <v>12111</v>
      </c>
      <c r="AM3189">
        <f t="shared" si="64"/>
        <v>3</v>
      </c>
      <c r="AN3189" t="s">
        <v>106</v>
      </c>
    </row>
    <row r="3190" spans="1:40">
      <c r="A3190" s="10"/>
      <c r="B3190" s="10" t="s">
        <v>5274</v>
      </c>
      <c r="C3190" s="10"/>
      <c r="D3190" s="10" t="s">
        <v>12112</v>
      </c>
      <c r="E3190" s="10" t="s">
        <v>92</v>
      </c>
      <c r="F3190" s="10" t="s">
        <v>222</v>
      </c>
      <c r="G3190" s="10" t="s">
        <v>256</v>
      </c>
      <c r="H3190" s="10" t="s">
        <v>12112</v>
      </c>
      <c r="I3190" s="10" t="s">
        <v>257</v>
      </c>
      <c r="J3190" s="10" t="s">
        <v>97</v>
      </c>
      <c r="K3190" s="10" t="s">
        <v>98</v>
      </c>
      <c r="L3190" s="11">
        <v>779790</v>
      </c>
      <c r="M3190" s="11">
        <v>866433</v>
      </c>
      <c r="N3190" s="11">
        <v>844790</v>
      </c>
      <c r="O3190" s="10" t="s">
        <v>99</v>
      </c>
      <c r="P3190" s="11">
        <v>107.34</v>
      </c>
      <c r="Q3190" s="11">
        <v>0</v>
      </c>
      <c r="R3190" s="10"/>
      <c r="S3190" s="10"/>
      <c r="T3190" s="10" t="s">
        <v>100</v>
      </c>
      <c r="U3190" s="10"/>
      <c r="V3190" s="10"/>
      <c r="W3190" s="10" t="s">
        <v>100</v>
      </c>
      <c r="X3190" s="10"/>
      <c r="Y3190" s="10" t="s">
        <v>102</v>
      </c>
      <c r="Z3190" s="11">
        <v>12</v>
      </c>
      <c r="AA3190" s="11">
        <v>5</v>
      </c>
      <c r="AB3190" s="10" t="s">
        <v>100</v>
      </c>
      <c r="AC3190" s="10"/>
      <c r="AD3190" s="10"/>
      <c r="AE3190" s="10"/>
      <c r="AF3190" s="10"/>
      <c r="AG3190" s="11"/>
      <c r="AH3190" s="11"/>
      <c r="AI3190" s="11"/>
      <c r="AJ3190" s="10"/>
      <c r="AK3190" s="12">
        <v>45826.4235763889</v>
      </c>
      <c r="AL3190" s="10" t="s">
        <v>12113</v>
      </c>
      <c r="AM3190">
        <f t="shared" si="64"/>
        <v>3</v>
      </c>
      <c r="AN3190" t="s">
        <v>106</v>
      </c>
    </row>
    <row r="3191" spans="1:40">
      <c r="A3191" s="10"/>
      <c r="B3191" s="10" t="s">
        <v>12114</v>
      </c>
      <c r="C3191" s="10"/>
      <c r="D3191" s="10" t="s">
        <v>12115</v>
      </c>
      <c r="E3191" s="10" t="s">
        <v>92</v>
      </c>
      <c r="F3191" s="10" t="s">
        <v>128</v>
      </c>
      <c r="G3191" s="10" t="s">
        <v>796</v>
      </c>
      <c r="H3191" s="10" t="s">
        <v>11453</v>
      </c>
      <c r="I3191" s="10" t="s">
        <v>96</v>
      </c>
      <c r="J3191" s="10" t="s">
        <v>97</v>
      </c>
      <c r="K3191" s="10" t="s">
        <v>98</v>
      </c>
      <c r="L3191" s="11">
        <v>295200</v>
      </c>
      <c r="M3191" s="11">
        <v>527100</v>
      </c>
      <c r="N3191" s="11">
        <v>295200</v>
      </c>
      <c r="O3191" s="10" t="s">
        <v>131</v>
      </c>
      <c r="P3191" s="11">
        <v>56.87</v>
      </c>
      <c r="Q3191" s="11">
        <v>0</v>
      </c>
      <c r="R3191" s="10"/>
      <c r="S3191" s="10"/>
      <c r="T3191" s="10" t="s">
        <v>101</v>
      </c>
      <c r="U3191" s="10"/>
      <c r="V3191" s="10"/>
      <c r="W3191" s="10" t="s">
        <v>101</v>
      </c>
      <c r="X3191" s="10"/>
      <c r="Y3191" s="10" t="s">
        <v>560</v>
      </c>
      <c r="Z3191" s="11">
        <v>3</v>
      </c>
      <c r="AA3191" s="11">
        <v>1</v>
      </c>
      <c r="AB3191" s="10" t="s">
        <v>101</v>
      </c>
      <c r="AC3191" s="10"/>
      <c r="AD3191" s="10"/>
      <c r="AE3191" s="10"/>
      <c r="AF3191" s="10"/>
      <c r="AG3191" s="11"/>
      <c r="AH3191" s="11"/>
      <c r="AI3191" s="11"/>
      <c r="AJ3191" s="10"/>
      <c r="AK3191" s="12">
        <v>45839.3876041667</v>
      </c>
      <c r="AL3191" s="10" t="s">
        <v>12116</v>
      </c>
      <c r="AM3191">
        <f t="shared" si="64"/>
        <v>3</v>
      </c>
      <c r="AN3191" t="s">
        <v>106</v>
      </c>
    </row>
    <row r="3192" spans="1:40">
      <c r="A3192" s="10"/>
      <c r="B3192" s="10" t="s">
        <v>12114</v>
      </c>
      <c r="C3192" s="10"/>
      <c r="D3192" s="10" t="s">
        <v>12117</v>
      </c>
      <c r="E3192" s="10" t="s">
        <v>92</v>
      </c>
      <c r="F3192" s="10" t="s">
        <v>128</v>
      </c>
      <c r="G3192" s="10" t="s">
        <v>796</v>
      </c>
      <c r="H3192" s="10" t="s">
        <v>11453</v>
      </c>
      <c r="I3192" s="10" t="s">
        <v>96</v>
      </c>
      <c r="J3192" s="10" t="s">
        <v>97</v>
      </c>
      <c r="K3192" s="10" t="s">
        <v>98</v>
      </c>
      <c r="L3192" s="11">
        <v>317360</v>
      </c>
      <c r="M3192" s="11">
        <v>566700</v>
      </c>
      <c r="N3192" s="11">
        <v>317360</v>
      </c>
      <c r="O3192" s="10" t="s">
        <v>131</v>
      </c>
      <c r="P3192" s="11">
        <v>61.76</v>
      </c>
      <c r="Q3192" s="11">
        <v>0</v>
      </c>
      <c r="R3192" s="10"/>
      <c r="S3192" s="10"/>
      <c r="T3192" s="10" t="s">
        <v>101</v>
      </c>
      <c r="U3192" s="10"/>
      <c r="V3192" s="10"/>
      <c r="W3192" s="10" t="s">
        <v>101</v>
      </c>
      <c r="X3192" s="10"/>
      <c r="Y3192" s="10" t="s">
        <v>560</v>
      </c>
      <c r="Z3192" s="11">
        <v>3</v>
      </c>
      <c r="AA3192" s="11">
        <v>1</v>
      </c>
      <c r="AB3192" s="10" t="s">
        <v>101</v>
      </c>
      <c r="AC3192" s="10"/>
      <c r="AD3192" s="10"/>
      <c r="AE3192" s="10"/>
      <c r="AF3192" s="10"/>
      <c r="AG3192" s="11"/>
      <c r="AH3192" s="11"/>
      <c r="AI3192" s="11"/>
      <c r="AJ3192" s="10"/>
      <c r="AK3192" s="12">
        <v>45839.4584259259</v>
      </c>
      <c r="AL3192" s="10" t="s">
        <v>12118</v>
      </c>
      <c r="AM3192">
        <f t="shared" si="64"/>
        <v>3</v>
      </c>
      <c r="AN3192" t="s">
        <v>106</v>
      </c>
    </row>
    <row r="3193" spans="1:40">
      <c r="A3193" s="10"/>
      <c r="B3193" s="10" t="s">
        <v>12114</v>
      </c>
      <c r="C3193" s="10"/>
      <c r="D3193" s="10" t="s">
        <v>12119</v>
      </c>
      <c r="E3193" s="10" t="s">
        <v>92</v>
      </c>
      <c r="F3193" s="10" t="s">
        <v>128</v>
      </c>
      <c r="G3193" s="10" t="s">
        <v>796</v>
      </c>
      <c r="H3193" s="10" t="s">
        <v>11453</v>
      </c>
      <c r="I3193" s="10" t="s">
        <v>96</v>
      </c>
      <c r="J3193" s="10" t="s">
        <v>97</v>
      </c>
      <c r="K3193" s="10" t="s">
        <v>98</v>
      </c>
      <c r="L3193" s="11">
        <v>286480</v>
      </c>
      <c r="M3193" s="11">
        <v>511500</v>
      </c>
      <c r="N3193" s="11">
        <v>286480</v>
      </c>
      <c r="O3193" s="10" t="s">
        <v>131</v>
      </c>
      <c r="P3193" s="11">
        <v>55.74</v>
      </c>
      <c r="Q3193" s="11">
        <v>0</v>
      </c>
      <c r="R3193" s="10"/>
      <c r="S3193" s="10"/>
      <c r="T3193" s="10" t="s">
        <v>101</v>
      </c>
      <c r="U3193" s="10"/>
      <c r="V3193" s="10"/>
      <c r="W3193" s="10" t="s">
        <v>101</v>
      </c>
      <c r="X3193" s="10"/>
      <c r="Y3193" s="10" t="s">
        <v>560</v>
      </c>
      <c r="Z3193" s="11">
        <v>3</v>
      </c>
      <c r="AA3193" s="11">
        <v>1</v>
      </c>
      <c r="AB3193" s="10" t="s">
        <v>101</v>
      </c>
      <c r="AC3193" s="10"/>
      <c r="AD3193" s="10"/>
      <c r="AE3193" s="10"/>
      <c r="AF3193" s="10"/>
      <c r="AG3193" s="11"/>
      <c r="AH3193" s="11"/>
      <c r="AI3193" s="11"/>
      <c r="AJ3193" s="10"/>
      <c r="AK3193" s="12">
        <v>45839.4001388889</v>
      </c>
      <c r="AL3193" s="10" t="s">
        <v>12120</v>
      </c>
      <c r="AM3193">
        <f t="shared" si="64"/>
        <v>3</v>
      </c>
      <c r="AN3193" t="s">
        <v>106</v>
      </c>
    </row>
    <row r="3194" spans="1:40">
      <c r="A3194" s="10"/>
      <c r="B3194" s="10" t="s">
        <v>12114</v>
      </c>
      <c r="C3194" s="10"/>
      <c r="D3194" s="10" t="s">
        <v>12121</v>
      </c>
      <c r="E3194" s="10" t="s">
        <v>92</v>
      </c>
      <c r="F3194" s="10" t="s">
        <v>128</v>
      </c>
      <c r="G3194" s="10" t="s">
        <v>796</v>
      </c>
      <c r="H3194" s="10" t="s">
        <v>11453</v>
      </c>
      <c r="I3194" s="10" t="s">
        <v>96</v>
      </c>
      <c r="J3194" s="10" t="s">
        <v>97</v>
      </c>
      <c r="K3194" s="10" t="s">
        <v>98</v>
      </c>
      <c r="L3194" s="11">
        <v>327120</v>
      </c>
      <c r="M3194" s="11">
        <v>584100</v>
      </c>
      <c r="N3194" s="11">
        <v>327120</v>
      </c>
      <c r="O3194" s="10" t="s">
        <v>131</v>
      </c>
      <c r="P3194" s="11">
        <v>63.02</v>
      </c>
      <c r="Q3194" s="11">
        <v>0</v>
      </c>
      <c r="R3194" s="10"/>
      <c r="S3194" s="10"/>
      <c r="T3194" s="10" t="s">
        <v>101</v>
      </c>
      <c r="U3194" s="10"/>
      <c r="V3194" s="10"/>
      <c r="W3194" s="10" t="s">
        <v>101</v>
      </c>
      <c r="X3194" s="10"/>
      <c r="Y3194" s="10" t="s">
        <v>560</v>
      </c>
      <c r="Z3194" s="11">
        <v>3</v>
      </c>
      <c r="AA3194" s="11">
        <v>1</v>
      </c>
      <c r="AB3194" s="10" t="s">
        <v>101</v>
      </c>
      <c r="AC3194" s="10"/>
      <c r="AD3194" s="10"/>
      <c r="AE3194" s="10"/>
      <c r="AF3194" s="10"/>
      <c r="AG3194" s="11"/>
      <c r="AH3194" s="11"/>
      <c r="AI3194" s="11"/>
      <c r="AJ3194" s="10"/>
      <c r="AK3194" s="12">
        <v>45839.400625</v>
      </c>
      <c r="AL3194" s="10" t="s">
        <v>12122</v>
      </c>
      <c r="AM3194">
        <f t="shared" si="64"/>
        <v>3</v>
      </c>
      <c r="AN3194" t="s">
        <v>106</v>
      </c>
    </row>
    <row r="3195" spans="1:40">
      <c r="A3195" s="10"/>
      <c r="B3195" s="10" t="s">
        <v>12114</v>
      </c>
      <c r="C3195" s="10"/>
      <c r="D3195" s="10" t="s">
        <v>12123</v>
      </c>
      <c r="E3195" s="10" t="s">
        <v>92</v>
      </c>
      <c r="F3195" s="10" t="s">
        <v>128</v>
      </c>
      <c r="G3195" s="10" t="s">
        <v>796</v>
      </c>
      <c r="H3195" s="10" t="s">
        <v>11453</v>
      </c>
      <c r="I3195" s="10" t="s">
        <v>96</v>
      </c>
      <c r="J3195" s="10" t="s">
        <v>97</v>
      </c>
      <c r="K3195" s="10" t="s">
        <v>98</v>
      </c>
      <c r="L3195" s="11">
        <v>327120</v>
      </c>
      <c r="M3195" s="11">
        <v>584100</v>
      </c>
      <c r="N3195" s="11">
        <v>327120</v>
      </c>
      <c r="O3195" s="10" t="s">
        <v>131</v>
      </c>
      <c r="P3195" s="11">
        <v>63.02</v>
      </c>
      <c r="Q3195" s="11">
        <v>0</v>
      </c>
      <c r="R3195" s="10"/>
      <c r="S3195" s="10"/>
      <c r="T3195" s="10" t="s">
        <v>101</v>
      </c>
      <c r="U3195" s="10"/>
      <c r="V3195" s="10"/>
      <c r="W3195" s="10" t="s">
        <v>101</v>
      </c>
      <c r="X3195" s="10"/>
      <c r="Y3195" s="10" t="s">
        <v>560</v>
      </c>
      <c r="Z3195" s="11">
        <v>3</v>
      </c>
      <c r="AA3195" s="11">
        <v>1</v>
      </c>
      <c r="AB3195" s="10" t="s">
        <v>101</v>
      </c>
      <c r="AC3195" s="10"/>
      <c r="AD3195" s="10"/>
      <c r="AE3195" s="10"/>
      <c r="AF3195" s="10"/>
      <c r="AG3195" s="11"/>
      <c r="AH3195" s="11"/>
      <c r="AI3195" s="11"/>
      <c r="AJ3195" s="10"/>
      <c r="AK3195" s="12">
        <v>45839.3993402778</v>
      </c>
      <c r="AL3195" s="10" t="s">
        <v>12124</v>
      </c>
      <c r="AM3195">
        <f t="shared" si="64"/>
        <v>3</v>
      </c>
      <c r="AN3195" t="s">
        <v>106</v>
      </c>
    </row>
    <row r="3196" spans="1:40">
      <c r="A3196" s="10"/>
      <c r="B3196" s="10" t="s">
        <v>12125</v>
      </c>
      <c r="C3196" s="10"/>
      <c r="D3196" s="10" t="s">
        <v>12126</v>
      </c>
      <c r="E3196" s="10" t="s">
        <v>92</v>
      </c>
      <c r="F3196" s="10" t="s">
        <v>109</v>
      </c>
      <c r="G3196" s="10" t="s">
        <v>1750</v>
      </c>
      <c r="H3196" s="10" t="s">
        <v>12127</v>
      </c>
      <c r="I3196" s="10" t="s">
        <v>368</v>
      </c>
      <c r="J3196" s="10" t="s">
        <v>97</v>
      </c>
      <c r="K3196" s="10" t="s">
        <v>98</v>
      </c>
      <c r="L3196" s="11">
        <v>562418</v>
      </c>
      <c r="M3196" s="11">
        <v>878777</v>
      </c>
      <c r="N3196" s="11">
        <v>562418</v>
      </c>
      <c r="O3196" s="10" t="s">
        <v>131</v>
      </c>
      <c r="P3196" s="11">
        <v>101.84</v>
      </c>
      <c r="Q3196" s="11">
        <v>0</v>
      </c>
      <c r="R3196" s="10"/>
      <c r="S3196" s="10"/>
      <c r="T3196" s="10" t="s">
        <v>100</v>
      </c>
      <c r="U3196" s="10" t="s">
        <v>258</v>
      </c>
      <c r="V3196" s="10"/>
      <c r="W3196" s="10" t="s">
        <v>113</v>
      </c>
      <c r="X3196" s="10"/>
      <c r="Y3196" s="10" t="s">
        <v>1114</v>
      </c>
      <c r="Z3196" s="11">
        <v>4</v>
      </c>
      <c r="AA3196" s="11">
        <v>1</v>
      </c>
      <c r="AB3196" s="10" t="s">
        <v>100</v>
      </c>
      <c r="AC3196" s="10" t="s">
        <v>12128</v>
      </c>
      <c r="AD3196" s="10"/>
      <c r="AE3196" s="10"/>
      <c r="AF3196" s="10" t="s">
        <v>104</v>
      </c>
      <c r="AG3196" s="11"/>
      <c r="AH3196" s="11"/>
      <c r="AI3196" s="11"/>
      <c r="AJ3196" s="10"/>
      <c r="AK3196" s="12">
        <v>45787.4166666667</v>
      </c>
      <c r="AL3196" s="10" t="s">
        <v>12129</v>
      </c>
      <c r="AM3196">
        <f t="shared" si="64"/>
        <v>2</v>
      </c>
      <c r="AN3196" t="s">
        <v>106</v>
      </c>
    </row>
    <row r="3197" spans="1:40">
      <c r="A3197" s="10"/>
      <c r="B3197" s="10" t="s">
        <v>12130</v>
      </c>
      <c r="C3197" s="10"/>
      <c r="D3197" s="10" t="s">
        <v>12131</v>
      </c>
      <c r="E3197" s="10" t="s">
        <v>92</v>
      </c>
      <c r="F3197" s="10" t="s">
        <v>210</v>
      </c>
      <c r="G3197" s="10" t="s">
        <v>211</v>
      </c>
      <c r="H3197" s="10" t="s">
        <v>12132</v>
      </c>
      <c r="I3197" s="10" t="s">
        <v>96</v>
      </c>
      <c r="J3197" s="10" t="s">
        <v>97</v>
      </c>
      <c r="K3197" s="10" t="s">
        <v>98</v>
      </c>
      <c r="L3197" s="11">
        <v>201896</v>
      </c>
      <c r="M3197" s="11">
        <v>360528</v>
      </c>
      <c r="N3197" s="11">
        <v>201896</v>
      </c>
      <c r="O3197" s="10" t="s">
        <v>99</v>
      </c>
      <c r="P3197" s="11">
        <v>65.93</v>
      </c>
      <c r="Q3197" s="11">
        <v>0</v>
      </c>
      <c r="R3197" s="10"/>
      <c r="S3197" s="10"/>
      <c r="T3197" s="10" t="s">
        <v>100</v>
      </c>
      <c r="U3197" s="10"/>
      <c r="V3197" s="10"/>
      <c r="W3197" s="10" t="s">
        <v>100</v>
      </c>
      <c r="X3197" s="10"/>
      <c r="Y3197" s="10" t="s">
        <v>102</v>
      </c>
      <c r="Z3197" s="11">
        <v>33</v>
      </c>
      <c r="AA3197" s="11">
        <v>30</v>
      </c>
      <c r="AB3197" s="10" t="s">
        <v>100</v>
      </c>
      <c r="AC3197" s="10"/>
      <c r="AD3197" s="10"/>
      <c r="AE3197" s="10"/>
      <c r="AF3197" s="10" t="s">
        <v>280</v>
      </c>
      <c r="AG3197" s="11"/>
      <c r="AH3197" s="11"/>
      <c r="AI3197" s="11"/>
      <c r="AJ3197" s="10"/>
      <c r="AK3197" s="12">
        <v>45788.4167824074</v>
      </c>
      <c r="AL3197" s="10" t="s">
        <v>12133</v>
      </c>
      <c r="AM3197">
        <f t="shared" si="64"/>
        <v>2</v>
      </c>
      <c r="AN3197" t="s">
        <v>106</v>
      </c>
    </row>
    <row r="3198" spans="1:40">
      <c r="A3198" s="10"/>
      <c r="B3198" s="10" t="s">
        <v>12134</v>
      </c>
      <c r="C3198" s="10"/>
      <c r="D3198" s="10" t="s">
        <v>12135</v>
      </c>
      <c r="E3198" s="10" t="s">
        <v>92</v>
      </c>
      <c r="F3198" s="10" t="s">
        <v>318</v>
      </c>
      <c r="G3198" s="10" t="s">
        <v>319</v>
      </c>
      <c r="H3198" s="10" t="s">
        <v>12136</v>
      </c>
      <c r="I3198" s="10" t="s">
        <v>368</v>
      </c>
      <c r="J3198" s="10" t="s">
        <v>97</v>
      </c>
      <c r="K3198" s="10" t="s">
        <v>98</v>
      </c>
      <c r="L3198" s="11">
        <v>1200000</v>
      </c>
      <c r="M3198" s="11">
        <v>1408181.78</v>
      </c>
      <c r="N3198" s="11">
        <v>1365000</v>
      </c>
      <c r="O3198" s="10" t="s">
        <v>99</v>
      </c>
      <c r="P3198" s="11">
        <v>124.16</v>
      </c>
      <c r="Q3198" s="11">
        <v>0</v>
      </c>
      <c r="R3198" s="10"/>
      <c r="S3198" s="10"/>
      <c r="T3198" s="10" t="s">
        <v>100</v>
      </c>
      <c r="U3198" s="10"/>
      <c r="V3198" s="10"/>
      <c r="W3198" s="10" t="s">
        <v>113</v>
      </c>
      <c r="X3198" s="10"/>
      <c r="Y3198" s="10" t="s">
        <v>102</v>
      </c>
      <c r="Z3198" s="11">
        <v>17</v>
      </c>
      <c r="AA3198" s="11">
        <v>5</v>
      </c>
      <c r="AB3198" s="10" t="s">
        <v>100</v>
      </c>
      <c r="AC3198" s="10"/>
      <c r="AD3198" s="10"/>
      <c r="AE3198" s="10"/>
      <c r="AF3198" s="10" t="s">
        <v>280</v>
      </c>
      <c r="AG3198" s="11"/>
      <c r="AH3198" s="11"/>
      <c r="AI3198" s="11"/>
      <c r="AJ3198" s="10"/>
      <c r="AK3198" s="12">
        <v>45790.5174537037</v>
      </c>
      <c r="AL3198" s="10" t="s">
        <v>12137</v>
      </c>
      <c r="AM3198">
        <f t="shared" si="64"/>
        <v>2</v>
      </c>
      <c r="AN3198" t="s">
        <v>106</v>
      </c>
    </row>
    <row r="3199" spans="1:40">
      <c r="A3199" s="10"/>
      <c r="B3199" s="10" t="s">
        <v>12138</v>
      </c>
      <c r="C3199" s="10"/>
      <c r="D3199" s="10" t="s">
        <v>12139</v>
      </c>
      <c r="E3199" s="10" t="s">
        <v>92</v>
      </c>
      <c r="F3199" s="10" t="s">
        <v>184</v>
      </c>
      <c r="G3199" s="10" t="s">
        <v>1146</v>
      </c>
      <c r="H3199" s="10" t="s">
        <v>12140</v>
      </c>
      <c r="I3199" s="10" t="s">
        <v>257</v>
      </c>
      <c r="J3199" s="10" t="s">
        <v>97</v>
      </c>
      <c r="K3199" s="10" t="s">
        <v>98</v>
      </c>
      <c r="L3199" s="11">
        <v>296000</v>
      </c>
      <c r="M3199" s="11">
        <v>422174.61</v>
      </c>
      <c r="N3199" s="11">
        <v>365000</v>
      </c>
      <c r="O3199" s="10" t="s">
        <v>99</v>
      </c>
      <c r="P3199" s="11">
        <v>95.17</v>
      </c>
      <c r="Q3199" s="11">
        <v>0</v>
      </c>
      <c r="R3199" s="10"/>
      <c r="S3199" s="10" t="s">
        <v>264</v>
      </c>
      <c r="T3199" s="10" t="s">
        <v>101</v>
      </c>
      <c r="U3199" s="10"/>
      <c r="V3199" s="10"/>
      <c r="W3199" s="10" t="s">
        <v>101</v>
      </c>
      <c r="X3199" s="10"/>
      <c r="Y3199" s="10" t="s">
        <v>102</v>
      </c>
      <c r="Z3199" s="11">
        <v>18</v>
      </c>
      <c r="AA3199" s="11">
        <v>4</v>
      </c>
      <c r="AB3199" s="10" t="s">
        <v>100</v>
      </c>
      <c r="AC3199" s="10"/>
      <c r="AD3199" s="10" t="s">
        <v>12141</v>
      </c>
      <c r="AE3199" s="10" t="s">
        <v>1319</v>
      </c>
      <c r="AF3199" s="10"/>
      <c r="AG3199" s="11"/>
      <c r="AH3199" s="11"/>
      <c r="AI3199" s="11"/>
      <c r="AJ3199" s="10"/>
      <c r="AK3199" s="12">
        <v>45802.4198032407</v>
      </c>
      <c r="AL3199" s="10" t="s">
        <v>12142</v>
      </c>
      <c r="AM3199">
        <f t="shared" si="64"/>
        <v>3</v>
      </c>
      <c r="AN3199" t="s">
        <v>106</v>
      </c>
    </row>
    <row r="3200" spans="1:40">
      <c r="A3200" s="10"/>
      <c r="B3200" s="10" t="s">
        <v>674</v>
      </c>
      <c r="C3200" s="10"/>
      <c r="D3200" s="10" t="s">
        <v>12143</v>
      </c>
      <c r="E3200" s="10" t="s">
        <v>92</v>
      </c>
      <c r="F3200" s="10" t="s">
        <v>120</v>
      </c>
      <c r="G3200" s="10" t="s">
        <v>459</v>
      </c>
      <c r="H3200" s="10" t="s">
        <v>12144</v>
      </c>
      <c r="I3200" s="10" t="s">
        <v>96</v>
      </c>
      <c r="J3200" s="10" t="s">
        <v>97</v>
      </c>
      <c r="K3200" s="10" t="s">
        <v>98</v>
      </c>
      <c r="L3200" s="11">
        <v>403392</v>
      </c>
      <c r="M3200" s="11">
        <v>630300</v>
      </c>
      <c r="N3200" s="11">
        <v>403392</v>
      </c>
      <c r="O3200" s="10" t="s">
        <v>99</v>
      </c>
      <c r="P3200" s="11">
        <v>108.24</v>
      </c>
      <c r="Q3200" s="11">
        <v>0</v>
      </c>
      <c r="R3200" s="10"/>
      <c r="S3200" s="10"/>
      <c r="T3200" s="10" t="s">
        <v>101</v>
      </c>
      <c r="U3200" s="10" t="s">
        <v>258</v>
      </c>
      <c r="V3200" s="10"/>
      <c r="W3200" s="10" t="s">
        <v>113</v>
      </c>
      <c r="X3200" s="10"/>
      <c r="Y3200" s="10" t="s">
        <v>123</v>
      </c>
      <c r="Z3200" s="11">
        <v>32</v>
      </c>
      <c r="AA3200" s="11">
        <v>7</v>
      </c>
      <c r="AB3200" s="10" t="s">
        <v>100</v>
      </c>
      <c r="AC3200" s="10"/>
      <c r="AD3200" s="10"/>
      <c r="AE3200" s="10"/>
      <c r="AF3200" s="10" t="s">
        <v>104</v>
      </c>
      <c r="AG3200" s="11"/>
      <c r="AH3200" s="11"/>
      <c r="AI3200" s="11"/>
      <c r="AJ3200" s="10"/>
      <c r="AK3200" s="12">
        <v>45819.6980439815</v>
      </c>
      <c r="AL3200" s="10" t="s">
        <v>12145</v>
      </c>
      <c r="AM3200">
        <f t="shared" si="64"/>
        <v>2</v>
      </c>
      <c r="AN3200" t="s">
        <v>106</v>
      </c>
    </row>
    <row r="3201" spans="1:40">
      <c r="A3201" s="10"/>
      <c r="B3201" s="10" t="s">
        <v>12146</v>
      </c>
      <c r="C3201" s="10"/>
      <c r="D3201" s="10" t="s">
        <v>12147</v>
      </c>
      <c r="E3201" s="10" t="s">
        <v>92</v>
      </c>
      <c r="F3201" s="10" t="s">
        <v>93</v>
      </c>
      <c r="G3201" s="10" t="s">
        <v>289</v>
      </c>
      <c r="H3201" s="10" t="s">
        <v>12148</v>
      </c>
      <c r="I3201" s="10" t="s">
        <v>368</v>
      </c>
      <c r="J3201" s="10" t="s">
        <v>97</v>
      </c>
      <c r="K3201" s="10" t="s">
        <v>98</v>
      </c>
      <c r="L3201" s="11">
        <v>390400</v>
      </c>
      <c r="M3201" s="11">
        <v>697073</v>
      </c>
      <c r="N3201" s="11">
        <v>390400</v>
      </c>
      <c r="O3201" s="10" t="s">
        <v>99</v>
      </c>
      <c r="P3201" s="11">
        <v>68.65</v>
      </c>
      <c r="Q3201" s="11">
        <v>0</v>
      </c>
      <c r="R3201" s="10"/>
      <c r="S3201" s="10"/>
      <c r="T3201" s="10" t="s">
        <v>100</v>
      </c>
      <c r="U3201" s="10"/>
      <c r="V3201" s="10"/>
      <c r="W3201" s="10" t="s">
        <v>101</v>
      </c>
      <c r="X3201" s="10"/>
      <c r="Y3201" s="10" t="s">
        <v>123</v>
      </c>
      <c r="Z3201" s="11">
        <v>18</v>
      </c>
      <c r="AA3201" s="11">
        <v>18</v>
      </c>
      <c r="AB3201" s="10" t="s">
        <v>100</v>
      </c>
      <c r="AC3201" s="10"/>
      <c r="AD3201" s="10"/>
      <c r="AE3201" s="10"/>
      <c r="AF3201" s="10"/>
      <c r="AG3201" s="11"/>
      <c r="AH3201" s="11"/>
      <c r="AI3201" s="11"/>
      <c r="AJ3201" s="10"/>
      <c r="AK3201" s="12">
        <v>45799.4166666667</v>
      </c>
      <c r="AL3201" s="10" t="s">
        <v>12149</v>
      </c>
      <c r="AM3201">
        <f t="shared" si="64"/>
        <v>3</v>
      </c>
      <c r="AN3201" t="s">
        <v>106</v>
      </c>
    </row>
    <row r="3202" spans="1:40">
      <c r="A3202" s="10"/>
      <c r="B3202" s="10" t="s">
        <v>12150</v>
      </c>
      <c r="C3202" s="10"/>
      <c r="D3202" s="10" t="s">
        <v>12151</v>
      </c>
      <c r="E3202" s="10" t="s">
        <v>92</v>
      </c>
      <c r="F3202" s="10" t="s">
        <v>210</v>
      </c>
      <c r="G3202" s="10" t="s">
        <v>2363</v>
      </c>
      <c r="H3202" s="10" t="s">
        <v>12151</v>
      </c>
      <c r="I3202" s="10" t="s">
        <v>257</v>
      </c>
      <c r="J3202" s="10" t="s">
        <v>97</v>
      </c>
      <c r="K3202" s="10" t="s">
        <v>98</v>
      </c>
      <c r="L3202" s="11">
        <v>1033600</v>
      </c>
      <c r="M3202" s="11">
        <v>1292000</v>
      </c>
      <c r="N3202" s="11">
        <v>1201600</v>
      </c>
      <c r="O3202" s="10" t="s">
        <v>99</v>
      </c>
      <c r="P3202" s="11">
        <v>143.51</v>
      </c>
      <c r="Q3202" s="11">
        <v>0</v>
      </c>
      <c r="R3202" s="10"/>
      <c r="S3202" s="10"/>
      <c r="T3202" s="10" t="s">
        <v>100</v>
      </c>
      <c r="U3202" s="10"/>
      <c r="V3202" s="10"/>
      <c r="W3202" s="10" t="s">
        <v>113</v>
      </c>
      <c r="X3202" s="10"/>
      <c r="Y3202" s="10" t="s">
        <v>123</v>
      </c>
      <c r="Z3202" s="11">
        <v>10</v>
      </c>
      <c r="AA3202" s="11">
        <v>6</v>
      </c>
      <c r="AB3202" s="10" t="s">
        <v>100</v>
      </c>
      <c r="AC3202" s="10" t="s">
        <v>12152</v>
      </c>
      <c r="AD3202" s="10"/>
      <c r="AE3202" s="10"/>
      <c r="AF3202" s="10" t="s">
        <v>104</v>
      </c>
      <c r="AG3202" s="11"/>
      <c r="AH3202" s="11"/>
      <c r="AI3202" s="11"/>
      <c r="AJ3202" s="10"/>
      <c r="AK3202" s="12">
        <v>45816.4683680556</v>
      </c>
      <c r="AL3202" s="10" t="s">
        <v>12153</v>
      </c>
      <c r="AM3202">
        <f t="shared" si="64"/>
        <v>2</v>
      </c>
      <c r="AN3202" t="s">
        <v>106</v>
      </c>
    </row>
    <row r="3203" spans="1:40">
      <c r="A3203" s="10"/>
      <c r="B3203" s="10" t="s">
        <v>12154</v>
      </c>
      <c r="C3203" s="10"/>
      <c r="D3203" s="10" t="s">
        <v>12155</v>
      </c>
      <c r="E3203" s="10" t="s">
        <v>92</v>
      </c>
      <c r="F3203" s="10" t="s">
        <v>210</v>
      </c>
      <c r="G3203" s="10" t="s">
        <v>211</v>
      </c>
      <c r="H3203" s="10" t="s">
        <v>12156</v>
      </c>
      <c r="I3203" s="10" t="s">
        <v>257</v>
      </c>
      <c r="J3203" s="10" t="s">
        <v>97</v>
      </c>
      <c r="K3203" s="10" t="s">
        <v>98</v>
      </c>
      <c r="L3203" s="11">
        <v>512417</v>
      </c>
      <c r="M3203" s="11">
        <v>640521</v>
      </c>
      <c r="N3203" s="11">
        <v>750417</v>
      </c>
      <c r="O3203" s="10" t="s">
        <v>99</v>
      </c>
      <c r="P3203" s="11">
        <v>106.39</v>
      </c>
      <c r="Q3203" s="11">
        <v>0</v>
      </c>
      <c r="R3203" s="10"/>
      <c r="S3203" s="10"/>
      <c r="T3203" s="10" t="s">
        <v>100</v>
      </c>
      <c r="U3203" s="10"/>
      <c r="V3203" s="10"/>
      <c r="W3203" s="10" t="s">
        <v>113</v>
      </c>
      <c r="X3203" s="10"/>
      <c r="Y3203" s="10" t="s">
        <v>102</v>
      </c>
      <c r="Z3203" s="11">
        <v>35</v>
      </c>
      <c r="AA3203" s="11">
        <v>24</v>
      </c>
      <c r="AB3203" s="10" t="s">
        <v>100</v>
      </c>
      <c r="AC3203" s="10"/>
      <c r="AD3203" s="10"/>
      <c r="AE3203" s="10"/>
      <c r="AF3203" s="10" t="s">
        <v>280</v>
      </c>
      <c r="AG3203" s="11"/>
      <c r="AH3203" s="11"/>
      <c r="AI3203" s="11"/>
      <c r="AJ3203" s="10"/>
      <c r="AK3203" s="12">
        <v>45824.4166666667</v>
      </c>
      <c r="AL3203" s="10" t="s">
        <v>12157</v>
      </c>
      <c r="AM3203">
        <f t="shared" si="64"/>
        <v>2</v>
      </c>
      <c r="AN3203" t="s">
        <v>106</v>
      </c>
    </row>
    <row r="3204" spans="1:40">
      <c r="A3204" s="10"/>
      <c r="B3204" s="10" t="s">
        <v>12158</v>
      </c>
      <c r="C3204" s="10"/>
      <c r="D3204" s="10" t="s">
        <v>12159</v>
      </c>
      <c r="E3204" s="10" t="s">
        <v>92</v>
      </c>
      <c r="F3204" s="10" t="s">
        <v>120</v>
      </c>
      <c r="G3204" s="10" t="s">
        <v>135</v>
      </c>
      <c r="H3204" s="10" t="s">
        <v>12159</v>
      </c>
      <c r="I3204" s="10" t="s">
        <v>368</v>
      </c>
      <c r="J3204" s="10" t="s">
        <v>97</v>
      </c>
      <c r="K3204" s="10" t="s">
        <v>98</v>
      </c>
      <c r="L3204" s="11">
        <v>289178</v>
      </c>
      <c r="M3204" s="11">
        <v>338220</v>
      </c>
      <c r="N3204" s="11">
        <v>289178</v>
      </c>
      <c r="O3204" s="10" t="s">
        <v>99</v>
      </c>
      <c r="P3204" s="11">
        <v>83.66</v>
      </c>
      <c r="Q3204" s="11">
        <v>0</v>
      </c>
      <c r="R3204" s="10"/>
      <c r="S3204" s="10" t="s">
        <v>137</v>
      </c>
      <c r="T3204" s="10" t="s">
        <v>101</v>
      </c>
      <c r="U3204" s="10"/>
      <c r="V3204" s="10"/>
      <c r="W3204" s="10" t="s">
        <v>113</v>
      </c>
      <c r="X3204" s="10"/>
      <c r="Y3204" s="10" t="s">
        <v>102</v>
      </c>
      <c r="Z3204" s="11">
        <v>20</v>
      </c>
      <c r="AA3204" s="11">
        <v>7</v>
      </c>
      <c r="AB3204" s="10" t="s">
        <v>100</v>
      </c>
      <c r="AC3204" s="10"/>
      <c r="AD3204" s="10"/>
      <c r="AE3204" s="10"/>
      <c r="AF3204" s="10" t="s">
        <v>104</v>
      </c>
      <c r="AG3204" s="11"/>
      <c r="AH3204" s="11"/>
      <c r="AI3204" s="11"/>
      <c r="AJ3204" s="10"/>
      <c r="AK3204" s="12">
        <v>45806.4166666667</v>
      </c>
      <c r="AL3204" s="10" t="s">
        <v>12160</v>
      </c>
      <c r="AM3204">
        <f t="shared" si="64"/>
        <v>3</v>
      </c>
      <c r="AN3204" t="s">
        <v>106</v>
      </c>
    </row>
    <row r="3205" spans="1:40">
      <c r="A3205" s="10"/>
      <c r="B3205" s="10" t="s">
        <v>12161</v>
      </c>
      <c r="C3205" s="10"/>
      <c r="D3205" s="10" t="s">
        <v>12162</v>
      </c>
      <c r="E3205" s="10" t="s">
        <v>92</v>
      </c>
      <c r="F3205" s="10" t="s">
        <v>352</v>
      </c>
      <c r="G3205" s="10" t="s">
        <v>353</v>
      </c>
      <c r="H3205" s="10" t="s">
        <v>12163</v>
      </c>
      <c r="I3205" s="10" t="s">
        <v>96</v>
      </c>
      <c r="J3205" s="10" t="s">
        <v>97</v>
      </c>
      <c r="K3205" s="10" t="s">
        <v>98</v>
      </c>
      <c r="L3205" s="11">
        <v>189056</v>
      </c>
      <c r="M3205" s="11">
        <v>337600</v>
      </c>
      <c r="N3205" s="11">
        <v>189056</v>
      </c>
      <c r="O3205" s="10" t="s">
        <v>99</v>
      </c>
      <c r="P3205" s="11">
        <v>78.39</v>
      </c>
      <c r="Q3205" s="11">
        <v>0</v>
      </c>
      <c r="R3205" s="10"/>
      <c r="S3205" s="10"/>
      <c r="T3205" s="10" t="s">
        <v>100</v>
      </c>
      <c r="U3205" s="10"/>
      <c r="V3205" s="10"/>
      <c r="W3205" s="10" t="s">
        <v>101</v>
      </c>
      <c r="X3205" s="10"/>
      <c r="Y3205" s="10" t="s">
        <v>123</v>
      </c>
      <c r="Z3205" s="11">
        <v>0</v>
      </c>
      <c r="AA3205" s="11">
        <v>33</v>
      </c>
      <c r="AB3205" s="10" t="s">
        <v>100</v>
      </c>
      <c r="AC3205" s="10"/>
      <c r="AD3205" s="10" t="s">
        <v>12164</v>
      </c>
      <c r="AE3205" s="10"/>
      <c r="AF3205" s="10" t="s">
        <v>280</v>
      </c>
      <c r="AG3205" s="11"/>
      <c r="AH3205" s="11"/>
      <c r="AI3205" s="11"/>
      <c r="AJ3205" s="10"/>
      <c r="AK3205" s="12">
        <v>45861.3780787037</v>
      </c>
      <c r="AL3205" s="10" t="s">
        <v>12165</v>
      </c>
      <c r="AM3205">
        <f t="shared" si="64"/>
        <v>13</v>
      </c>
      <c r="AN3205" t="s">
        <v>378</v>
      </c>
    </row>
    <row r="3206" spans="1:40">
      <c r="A3206" s="10"/>
      <c r="B3206" s="10" t="s">
        <v>12166</v>
      </c>
      <c r="C3206" s="10"/>
      <c r="D3206" s="10" t="s">
        <v>12167</v>
      </c>
      <c r="E3206" s="10" t="s">
        <v>92</v>
      </c>
      <c r="F3206" s="10" t="s">
        <v>438</v>
      </c>
      <c r="G3206" s="10" t="s">
        <v>439</v>
      </c>
      <c r="H3206" s="10" t="s">
        <v>12167</v>
      </c>
      <c r="I3206" s="10" t="s">
        <v>368</v>
      </c>
      <c r="J3206" s="10" t="s">
        <v>97</v>
      </c>
      <c r="K3206" s="10" t="s">
        <v>98</v>
      </c>
      <c r="L3206" s="11">
        <v>284058.65</v>
      </c>
      <c r="M3206" s="11">
        <v>507247.58</v>
      </c>
      <c r="N3206" s="11">
        <v>346058.65</v>
      </c>
      <c r="O3206" s="10" t="s">
        <v>99</v>
      </c>
      <c r="P3206" s="11">
        <v>106.32</v>
      </c>
      <c r="Q3206" s="11">
        <v>0</v>
      </c>
      <c r="R3206" s="10"/>
      <c r="S3206" s="10"/>
      <c r="T3206" s="10" t="s">
        <v>101</v>
      </c>
      <c r="U3206" s="10"/>
      <c r="V3206" s="10"/>
      <c r="W3206" s="10" t="s">
        <v>113</v>
      </c>
      <c r="X3206" s="10" t="s">
        <v>638</v>
      </c>
      <c r="Y3206" s="10" t="s">
        <v>102</v>
      </c>
      <c r="Z3206" s="11">
        <v>35</v>
      </c>
      <c r="AA3206" s="11">
        <v>32</v>
      </c>
      <c r="AB3206" s="10" t="s">
        <v>101</v>
      </c>
      <c r="AC3206" s="10"/>
      <c r="AD3206" s="10"/>
      <c r="AE3206" s="10"/>
      <c r="AF3206" s="10"/>
      <c r="AG3206" s="11"/>
      <c r="AH3206" s="11"/>
      <c r="AI3206" s="11"/>
      <c r="AJ3206" s="10"/>
      <c r="AK3206" s="12">
        <v>45807.4789467593</v>
      </c>
      <c r="AL3206" s="10" t="s">
        <v>12168</v>
      </c>
      <c r="AM3206">
        <f t="shared" si="64"/>
        <v>3</v>
      </c>
      <c r="AN3206" t="s">
        <v>106</v>
      </c>
    </row>
    <row r="3207" spans="1:40">
      <c r="A3207" s="10"/>
      <c r="B3207" s="10" t="s">
        <v>12169</v>
      </c>
      <c r="C3207" s="10"/>
      <c r="D3207" s="10" t="s">
        <v>12170</v>
      </c>
      <c r="E3207" s="10" t="s">
        <v>92</v>
      </c>
      <c r="F3207" s="10" t="s">
        <v>120</v>
      </c>
      <c r="G3207" s="10" t="s">
        <v>135</v>
      </c>
      <c r="H3207" s="10" t="s">
        <v>12171</v>
      </c>
      <c r="I3207" s="10" t="s">
        <v>368</v>
      </c>
      <c r="J3207" s="10" t="s">
        <v>97</v>
      </c>
      <c r="K3207" s="10" t="s">
        <v>98</v>
      </c>
      <c r="L3207" s="11">
        <v>620000</v>
      </c>
      <c r="M3207" s="11">
        <v>700000</v>
      </c>
      <c r="N3207" s="11">
        <v>672000</v>
      </c>
      <c r="O3207" s="10" t="s">
        <v>99</v>
      </c>
      <c r="P3207" s="11">
        <v>120.72</v>
      </c>
      <c r="Q3207" s="11">
        <v>0</v>
      </c>
      <c r="R3207" s="10"/>
      <c r="S3207" s="10" t="s">
        <v>137</v>
      </c>
      <c r="T3207" s="10" t="s">
        <v>101</v>
      </c>
      <c r="U3207" s="10"/>
      <c r="V3207" s="10"/>
      <c r="W3207" s="10" t="s">
        <v>113</v>
      </c>
      <c r="X3207" s="10"/>
      <c r="Y3207" s="10" t="s">
        <v>102</v>
      </c>
      <c r="Z3207" s="11">
        <v>11</v>
      </c>
      <c r="AA3207" s="11">
        <v>10</v>
      </c>
      <c r="AB3207" s="10" t="s">
        <v>100</v>
      </c>
      <c r="AC3207" s="10"/>
      <c r="AD3207" s="10"/>
      <c r="AE3207" s="10"/>
      <c r="AF3207" s="10" t="s">
        <v>115</v>
      </c>
      <c r="AG3207" s="11"/>
      <c r="AH3207" s="11"/>
      <c r="AI3207" s="11"/>
      <c r="AJ3207" s="10"/>
      <c r="AK3207" s="12">
        <v>45802.419837963</v>
      </c>
      <c r="AL3207" s="10" t="s">
        <v>12172</v>
      </c>
      <c r="AM3207">
        <f t="shared" si="64"/>
        <v>3</v>
      </c>
      <c r="AN3207" t="s">
        <v>106</v>
      </c>
    </row>
    <row r="3208" spans="1:40">
      <c r="A3208" s="10"/>
      <c r="B3208" s="10" t="s">
        <v>12173</v>
      </c>
      <c r="C3208" s="10"/>
      <c r="D3208" s="10" t="s">
        <v>12174</v>
      </c>
      <c r="E3208" s="10" t="s">
        <v>92</v>
      </c>
      <c r="F3208" s="10" t="s">
        <v>438</v>
      </c>
      <c r="G3208" s="10" t="s">
        <v>439</v>
      </c>
      <c r="H3208" s="10" t="s">
        <v>12175</v>
      </c>
      <c r="I3208" s="10" t="s">
        <v>368</v>
      </c>
      <c r="J3208" s="10" t="s">
        <v>97</v>
      </c>
      <c r="K3208" s="10" t="s">
        <v>98</v>
      </c>
      <c r="L3208" s="11">
        <v>510000</v>
      </c>
      <c r="M3208" s="11">
        <v>813797.81</v>
      </c>
      <c r="N3208" s="11">
        <v>510000</v>
      </c>
      <c r="O3208" s="10" t="s">
        <v>99</v>
      </c>
      <c r="P3208" s="11">
        <v>129.24</v>
      </c>
      <c r="Q3208" s="11">
        <v>0</v>
      </c>
      <c r="R3208" s="10"/>
      <c r="S3208" s="10"/>
      <c r="T3208" s="10" t="s">
        <v>100</v>
      </c>
      <c r="U3208" s="10"/>
      <c r="V3208" s="10"/>
      <c r="W3208" s="10" t="s">
        <v>101</v>
      </c>
      <c r="X3208" s="10"/>
      <c r="Y3208" s="10" t="s">
        <v>102</v>
      </c>
      <c r="Z3208" s="11">
        <v>5</v>
      </c>
      <c r="AA3208" s="11">
        <v>1</v>
      </c>
      <c r="AB3208" s="10" t="s">
        <v>100</v>
      </c>
      <c r="AC3208" s="10"/>
      <c r="AD3208" s="10"/>
      <c r="AE3208" s="10"/>
      <c r="AF3208" s="10"/>
      <c r="AG3208" s="11"/>
      <c r="AH3208" s="11"/>
      <c r="AI3208" s="11"/>
      <c r="AJ3208" s="10"/>
      <c r="AK3208" s="12">
        <v>45806.4166666667</v>
      </c>
      <c r="AL3208" s="10" t="s">
        <v>12176</v>
      </c>
      <c r="AM3208">
        <f t="shared" si="64"/>
        <v>3</v>
      </c>
      <c r="AN3208" t="s">
        <v>106</v>
      </c>
    </row>
    <row r="3209" spans="1:40">
      <c r="A3209" s="10"/>
      <c r="B3209" s="10" t="s">
        <v>12177</v>
      </c>
      <c r="C3209" s="10"/>
      <c r="D3209" s="10" t="s">
        <v>12178</v>
      </c>
      <c r="E3209" s="10" t="s">
        <v>92</v>
      </c>
      <c r="F3209" s="10" t="s">
        <v>438</v>
      </c>
      <c r="G3209" s="10" t="s">
        <v>439</v>
      </c>
      <c r="H3209" s="10" t="s">
        <v>12178</v>
      </c>
      <c r="I3209" s="10" t="s">
        <v>257</v>
      </c>
      <c r="J3209" s="10" t="s">
        <v>97</v>
      </c>
      <c r="K3209" s="10" t="s">
        <v>98</v>
      </c>
      <c r="L3209" s="11">
        <v>417282.93</v>
      </c>
      <c r="M3209" s="11">
        <v>596118.47</v>
      </c>
      <c r="N3209" s="11">
        <v>526282.93</v>
      </c>
      <c r="O3209" s="10" t="s">
        <v>99</v>
      </c>
      <c r="P3209" s="11">
        <v>88.78</v>
      </c>
      <c r="Q3209" s="11">
        <v>0</v>
      </c>
      <c r="R3209" s="10"/>
      <c r="S3209" s="10"/>
      <c r="T3209" s="10" t="s">
        <v>101</v>
      </c>
      <c r="U3209" s="10"/>
      <c r="V3209" s="10" t="s">
        <v>829</v>
      </c>
      <c r="W3209" s="10" t="s">
        <v>101</v>
      </c>
      <c r="X3209" s="10" t="s">
        <v>218</v>
      </c>
      <c r="Y3209" s="10" t="s">
        <v>102</v>
      </c>
      <c r="Z3209" s="11">
        <v>18</v>
      </c>
      <c r="AA3209" s="11">
        <v>15</v>
      </c>
      <c r="AB3209" s="10" t="s">
        <v>101</v>
      </c>
      <c r="AC3209" s="10"/>
      <c r="AD3209" s="10"/>
      <c r="AE3209" s="10"/>
      <c r="AF3209" s="10"/>
      <c r="AG3209" s="11"/>
      <c r="AH3209" s="11"/>
      <c r="AI3209" s="11"/>
      <c r="AJ3209" s="10"/>
      <c r="AK3209" s="12">
        <v>45817.4519791667</v>
      </c>
      <c r="AL3209" s="10" t="s">
        <v>12179</v>
      </c>
      <c r="AM3209">
        <f t="shared" si="64"/>
        <v>3</v>
      </c>
      <c r="AN3209" t="s">
        <v>106</v>
      </c>
    </row>
    <row r="3210" spans="1:40">
      <c r="A3210" s="10"/>
      <c r="B3210" s="10" t="s">
        <v>12180</v>
      </c>
      <c r="C3210" s="10"/>
      <c r="D3210" s="10" t="s">
        <v>12181</v>
      </c>
      <c r="E3210" s="10" t="s">
        <v>92</v>
      </c>
      <c r="F3210" s="10" t="s">
        <v>120</v>
      </c>
      <c r="G3210" s="10" t="s">
        <v>623</v>
      </c>
      <c r="H3210" s="10" t="s">
        <v>12182</v>
      </c>
      <c r="I3210" s="10" t="s">
        <v>257</v>
      </c>
      <c r="J3210" s="10" t="s">
        <v>97</v>
      </c>
      <c r="K3210" s="10" t="s">
        <v>98</v>
      </c>
      <c r="L3210" s="11">
        <v>3597603</v>
      </c>
      <c r="M3210" s="11">
        <v>3597603</v>
      </c>
      <c r="N3210" s="11">
        <v>3597603</v>
      </c>
      <c r="O3210" s="10" t="s">
        <v>131</v>
      </c>
      <c r="P3210" s="11">
        <v>808.61</v>
      </c>
      <c r="Q3210" s="11">
        <v>0</v>
      </c>
      <c r="R3210" s="10"/>
      <c r="S3210" s="10"/>
      <c r="T3210" s="10" t="s">
        <v>101</v>
      </c>
      <c r="U3210" s="10"/>
      <c r="V3210" s="10"/>
      <c r="W3210" s="10" t="s">
        <v>113</v>
      </c>
      <c r="X3210" s="10"/>
      <c r="Y3210" s="10" t="s">
        <v>411</v>
      </c>
      <c r="Z3210" s="11">
        <v>17</v>
      </c>
      <c r="AA3210" s="11">
        <v>7</v>
      </c>
      <c r="AB3210" s="10" t="s">
        <v>100</v>
      </c>
      <c r="AC3210" s="10"/>
      <c r="AD3210" s="10"/>
      <c r="AE3210" s="10"/>
      <c r="AF3210" s="10" t="s">
        <v>104</v>
      </c>
      <c r="AG3210" s="11"/>
      <c r="AH3210" s="11"/>
      <c r="AI3210" s="11"/>
      <c r="AJ3210" s="10"/>
      <c r="AK3210" s="12">
        <v>45822.4166666667</v>
      </c>
      <c r="AL3210" s="10" t="s">
        <v>12183</v>
      </c>
      <c r="AM3210">
        <f t="shared" si="64"/>
        <v>12</v>
      </c>
      <c r="AN3210" t="s">
        <v>378</v>
      </c>
    </row>
    <row r="3211" spans="1:40">
      <c r="A3211" s="10"/>
      <c r="B3211" s="10" t="s">
        <v>12180</v>
      </c>
      <c r="C3211" s="10"/>
      <c r="D3211" s="10" t="s">
        <v>12184</v>
      </c>
      <c r="E3211" s="10" t="s">
        <v>92</v>
      </c>
      <c r="F3211" s="10" t="s">
        <v>120</v>
      </c>
      <c r="G3211" s="10" t="s">
        <v>623</v>
      </c>
      <c r="H3211" s="10" t="s">
        <v>12185</v>
      </c>
      <c r="I3211" s="10" t="s">
        <v>257</v>
      </c>
      <c r="J3211" s="10" t="s">
        <v>97</v>
      </c>
      <c r="K3211" s="10" t="s">
        <v>98</v>
      </c>
      <c r="L3211" s="11">
        <v>3597603</v>
      </c>
      <c r="M3211" s="11">
        <v>3597603</v>
      </c>
      <c r="N3211" s="11">
        <v>3597603</v>
      </c>
      <c r="O3211" s="10" t="s">
        <v>131</v>
      </c>
      <c r="P3211" s="11">
        <v>808.61</v>
      </c>
      <c r="Q3211" s="11">
        <v>0</v>
      </c>
      <c r="R3211" s="10"/>
      <c r="S3211" s="10"/>
      <c r="T3211" s="10" t="s">
        <v>101</v>
      </c>
      <c r="U3211" s="10"/>
      <c r="V3211" s="10"/>
      <c r="W3211" s="10" t="s">
        <v>113</v>
      </c>
      <c r="X3211" s="10"/>
      <c r="Y3211" s="10" t="s">
        <v>411</v>
      </c>
      <c r="Z3211" s="11">
        <v>17</v>
      </c>
      <c r="AA3211" s="11">
        <v>8</v>
      </c>
      <c r="AB3211" s="10" t="s">
        <v>100</v>
      </c>
      <c r="AC3211" s="10"/>
      <c r="AD3211" s="10"/>
      <c r="AE3211" s="10"/>
      <c r="AF3211" s="10" t="s">
        <v>104</v>
      </c>
      <c r="AG3211" s="11"/>
      <c r="AH3211" s="11"/>
      <c r="AI3211" s="11"/>
      <c r="AJ3211" s="10"/>
      <c r="AK3211" s="12">
        <v>45822.4166666667</v>
      </c>
      <c r="AL3211" s="10" t="s">
        <v>12186</v>
      </c>
      <c r="AM3211">
        <f t="shared" si="64"/>
        <v>12</v>
      </c>
      <c r="AN3211" t="s">
        <v>378</v>
      </c>
    </row>
    <row r="3212" spans="1:40">
      <c r="A3212" s="10"/>
      <c r="B3212" s="10" t="s">
        <v>12187</v>
      </c>
      <c r="C3212" s="10"/>
      <c r="D3212" s="10" t="s">
        <v>12188</v>
      </c>
      <c r="E3212" s="10" t="s">
        <v>92</v>
      </c>
      <c r="F3212" s="10" t="s">
        <v>120</v>
      </c>
      <c r="G3212" s="10" t="s">
        <v>623</v>
      </c>
      <c r="H3212" s="10" t="s">
        <v>12189</v>
      </c>
      <c r="I3212" s="10" t="s">
        <v>257</v>
      </c>
      <c r="J3212" s="10" t="s">
        <v>97</v>
      </c>
      <c r="K3212" s="10" t="s">
        <v>98</v>
      </c>
      <c r="L3212" s="11">
        <v>3556878</v>
      </c>
      <c r="M3212" s="11">
        <v>3556878</v>
      </c>
      <c r="N3212" s="11">
        <v>3556878</v>
      </c>
      <c r="O3212" s="10" t="s">
        <v>131</v>
      </c>
      <c r="P3212" s="11">
        <v>808.61</v>
      </c>
      <c r="Q3212" s="11">
        <v>0</v>
      </c>
      <c r="R3212" s="10"/>
      <c r="S3212" s="10"/>
      <c r="T3212" s="10" t="s">
        <v>101</v>
      </c>
      <c r="U3212" s="10"/>
      <c r="V3212" s="10"/>
      <c r="W3212" s="10" t="s">
        <v>113</v>
      </c>
      <c r="X3212" s="10"/>
      <c r="Y3212" s="10" t="s">
        <v>411</v>
      </c>
      <c r="Z3212" s="11">
        <v>17</v>
      </c>
      <c r="AA3212" s="11">
        <v>5</v>
      </c>
      <c r="AB3212" s="10" t="s">
        <v>100</v>
      </c>
      <c r="AC3212" s="10"/>
      <c r="AD3212" s="10"/>
      <c r="AE3212" s="10"/>
      <c r="AF3212" s="10" t="s">
        <v>104</v>
      </c>
      <c r="AG3212" s="11"/>
      <c r="AH3212" s="11"/>
      <c r="AI3212" s="11"/>
      <c r="AJ3212" s="10"/>
      <c r="AK3212" s="12">
        <v>45822.4166666667</v>
      </c>
      <c r="AL3212" s="10" t="s">
        <v>12190</v>
      </c>
      <c r="AM3212">
        <f t="shared" ref="AM3212:AM3275" si="65">LEN(B3212)</f>
        <v>10</v>
      </c>
      <c r="AN3212" t="s">
        <v>378</v>
      </c>
    </row>
    <row r="3213" spans="1:40">
      <c r="A3213" s="10"/>
      <c r="B3213" s="10" t="s">
        <v>12191</v>
      </c>
      <c r="C3213" s="10"/>
      <c r="D3213" s="10" t="s">
        <v>12192</v>
      </c>
      <c r="E3213" s="10" t="s">
        <v>92</v>
      </c>
      <c r="F3213" s="10" t="s">
        <v>120</v>
      </c>
      <c r="G3213" s="10" t="s">
        <v>623</v>
      </c>
      <c r="H3213" s="10" t="s">
        <v>12193</v>
      </c>
      <c r="I3213" s="10" t="s">
        <v>257</v>
      </c>
      <c r="J3213" s="10" t="s">
        <v>97</v>
      </c>
      <c r="K3213" s="10" t="s">
        <v>98</v>
      </c>
      <c r="L3213" s="11">
        <v>3673342</v>
      </c>
      <c r="M3213" s="11">
        <v>3673342</v>
      </c>
      <c r="N3213" s="11">
        <v>3673342</v>
      </c>
      <c r="O3213" s="10" t="s">
        <v>131</v>
      </c>
      <c r="P3213" s="11">
        <v>808.61</v>
      </c>
      <c r="Q3213" s="11">
        <v>0</v>
      </c>
      <c r="R3213" s="10"/>
      <c r="S3213" s="10"/>
      <c r="T3213" s="10" t="s">
        <v>101</v>
      </c>
      <c r="U3213" s="10"/>
      <c r="V3213" s="10"/>
      <c r="W3213" s="10" t="s">
        <v>113</v>
      </c>
      <c r="X3213" s="10"/>
      <c r="Y3213" s="10" t="s">
        <v>411</v>
      </c>
      <c r="Z3213" s="11">
        <v>17</v>
      </c>
      <c r="AA3213" s="11">
        <v>10</v>
      </c>
      <c r="AB3213" s="10" t="s">
        <v>100</v>
      </c>
      <c r="AC3213" s="10"/>
      <c r="AD3213" s="10"/>
      <c r="AE3213" s="10"/>
      <c r="AF3213" s="10" t="s">
        <v>104</v>
      </c>
      <c r="AG3213" s="11"/>
      <c r="AH3213" s="11"/>
      <c r="AI3213" s="11"/>
      <c r="AJ3213" s="10"/>
      <c r="AK3213" s="12">
        <v>45822.4166666667</v>
      </c>
      <c r="AL3213" s="10" t="s">
        <v>12194</v>
      </c>
      <c r="AM3213">
        <f t="shared" si="65"/>
        <v>10</v>
      </c>
      <c r="AN3213" t="s">
        <v>378</v>
      </c>
    </row>
    <row r="3214" spans="1:40">
      <c r="A3214" s="10"/>
      <c r="B3214" s="10" t="s">
        <v>605</v>
      </c>
      <c r="C3214" s="10"/>
      <c r="D3214" s="10" t="s">
        <v>12195</v>
      </c>
      <c r="E3214" s="10" t="s">
        <v>92</v>
      </c>
      <c r="F3214" s="10" t="s">
        <v>120</v>
      </c>
      <c r="G3214" s="10" t="s">
        <v>623</v>
      </c>
      <c r="H3214" s="10" t="s">
        <v>12195</v>
      </c>
      <c r="I3214" s="10" t="s">
        <v>368</v>
      </c>
      <c r="J3214" s="10" t="s">
        <v>97</v>
      </c>
      <c r="K3214" s="10" t="s">
        <v>98</v>
      </c>
      <c r="L3214" s="11">
        <v>546349</v>
      </c>
      <c r="M3214" s="11">
        <v>975622</v>
      </c>
      <c r="N3214" s="11">
        <v>629349</v>
      </c>
      <c r="O3214" s="10" t="s">
        <v>99</v>
      </c>
      <c r="P3214" s="11">
        <v>120.18</v>
      </c>
      <c r="Q3214" s="11">
        <v>0</v>
      </c>
      <c r="R3214" s="10"/>
      <c r="S3214" s="10"/>
      <c r="T3214" s="10" t="s">
        <v>100</v>
      </c>
      <c r="U3214" s="10" t="s">
        <v>258</v>
      </c>
      <c r="V3214" s="10"/>
      <c r="W3214" s="10" t="s">
        <v>101</v>
      </c>
      <c r="X3214" s="10"/>
      <c r="Y3214" s="10" t="s">
        <v>102</v>
      </c>
      <c r="Z3214" s="11">
        <v>23</v>
      </c>
      <c r="AA3214" s="11">
        <v>14</v>
      </c>
      <c r="AB3214" s="10" t="s">
        <v>100</v>
      </c>
      <c r="AC3214" s="10"/>
      <c r="AD3214" s="10"/>
      <c r="AE3214" s="10"/>
      <c r="AF3214" s="10" t="s">
        <v>280</v>
      </c>
      <c r="AG3214" s="11"/>
      <c r="AH3214" s="11"/>
      <c r="AI3214" s="11"/>
      <c r="AJ3214" s="10"/>
      <c r="AK3214" s="12">
        <v>45805.4502083333</v>
      </c>
      <c r="AL3214" s="10" t="s">
        <v>12196</v>
      </c>
      <c r="AM3214">
        <f t="shared" si="65"/>
        <v>2</v>
      </c>
      <c r="AN3214" t="s">
        <v>106</v>
      </c>
    </row>
    <row r="3215" spans="1:40">
      <c r="A3215" s="10"/>
      <c r="B3215" s="10" t="s">
        <v>12191</v>
      </c>
      <c r="C3215" s="10"/>
      <c r="D3215" s="10" t="s">
        <v>12197</v>
      </c>
      <c r="E3215" s="10" t="s">
        <v>92</v>
      </c>
      <c r="F3215" s="10" t="s">
        <v>120</v>
      </c>
      <c r="G3215" s="10" t="s">
        <v>623</v>
      </c>
      <c r="H3215" s="10" t="s">
        <v>12198</v>
      </c>
      <c r="I3215" s="10" t="s">
        <v>257</v>
      </c>
      <c r="J3215" s="10" t="s">
        <v>97</v>
      </c>
      <c r="K3215" s="10" t="s">
        <v>98</v>
      </c>
      <c r="L3215" s="11">
        <v>3635472</v>
      </c>
      <c r="M3215" s="11">
        <v>3635472</v>
      </c>
      <c r="N3215" s="11">
        <v>3635472</v>
      </c>
      <c r="O3215" s="10" t="s">
        <v>131</v>
      </c>
      <c r="P3215" s="11">
        <v>808.61</v>
      </c>
      <c r="Q3215" s="11">
        <v>0</v>
      </c>
      <c r="R3215" s="10"/>
      <c r="S3215" s="10"/>
      <c r="T3215" s="10" t="s">
        <v>101</v>
      </c>
      <c r="U3215" s="10"/>
      <c r="V3215" s="10"/>
      <c r="W3215" s="10" t="s">
        <v>113</v>
      </c>
      <c r="X3215" s="10"/>
      <c r="Y3215" s="10" t="s">
        <v>411</v>
      </c>
      <c r="Z3215" s="11">
        <v>17</v>
      </c>
      <c r="AA3215" s="11">
        <v>9</v>
      </c>
      <c r="AB3215" s="10" t="s">
        <v>100</v>
      </c>
      <c r="AC3215" s="10"/>
      <c r="AD3215" s="10"/>
      <c r="AE3215" s="10"/>
      <c r="AF3215" s="10" t="s">
        <v>104</v>
      </c>
      <c r="AG3215" s="11"/>
      <c r="AH3215" s="11"/>
      <c r="AI3215" s="11"/>
      <c r="AJ3215" s="10"/>
      <c r="AK3215" s="12">
        <v>45822.4166666667</v>
      </c>
      <c r="AL3215" s="10" t="s">
        <v>12199</v>
      </c>
      <c r="AM3215">
        <f t="shared" si="65"/>
        <v>10</v>
      </c>
      <c r="AN3215" t="s">
        <v>378</v>
      </c>
    </row>
    <row r="3216" spans="1:40">
      <c r="A3216" s="10"/>
      <c r="B3216" s="10" t="s">
        <v>12200</v>
      </c>
      <c r="C3216" s="10"/>
      <c r="D3216" s="10" t="s">
        <v>12201</v>
      </c>
      <c r="E3216" s="10" t="s">
        <v>92</v>
      </c>
      <c r="F3216" s="10" t="s">
        <v>334</v>
      </c>
      <c r="G3216" s="10" t="s">
        <v>594</v>
      </c>
      <c r="H3216" s="10" t="s">
        <v>12202</v>
      </c>
      <c r="I3216" s="10" t="s">
        <v>257</v>
      </c>
      <c r="J3216" s="10" t="s">
        <v>97</v>
      </c>
      <c r="K3216" s="10" t="s">
        <v>98</v>
      </c>
      <c r="L3216" s="11">
        <v>1649270</v>
      </c>
      <c r="M3216" s="11">
        <v>2356100</v>
      </c>
      <c r="N3216" s="11">
        <v>2169270</v>
      </c>
      <c r="O3216" s="10" t="s">
        <v>131</v>
      </c>
      <c r="P3216" s="11">
        <v>216.83</v>
      </c>
      <c r="Q3216" s="11">
        <v>0</v>
      </c>
      <c r="R3216" s="10"/>
      <c r="S3216" s="10"/>
      <c r="T3216" s="10" t="s">
        <v>100</v>
      </c>
      <c r="U3216" s="10"/>
      <c r="V3216" s="10"/>
      <c r="W3216" s="10" t="s">
        <v>101</v>
      </c>
      <c r="X3216" s="10"/>
      <c r="Y3216" s="10" t="s">
        <v>123</v>
      </c>
      <c r="Z3216" s="11">
        <v>3</v>
      </c>
      <c r="AA3216" s="11">
        <v>1</v>
      </c>
      <c r="AB3216" s="10" t="s">
        <v>100</v>
      </c>
      <c r="AC3216" s="10"/>
      <c r="AD3216" s="10"/>
      <c r="AE3216" s="10"/>
      <c r="AF3216" s="10"/>
      <c r="AG3216" s="11"/>
      <c r="AH3216" s="11"/>
      <c r="AI3216" s="11"/>
      <c r="AJ3216" s="10"/>
      <c r="AK3216" s="12">
        <v>45795.436712963</v>
      </c>
      <c r="AL3216" s="10" t="s">
        <v>12203</v>
      </c>
      <c r="AM3216">
        <f t="shared" si="65"/>
        <v>2</v>
      </c>
      <c r="AN3216" t="s">
        <v>106</v>
      </c>
    </row>
    <row r="3217" spans="1:40">
      <c r="A3217" s="10"/>
      <c r="B3217" s="10" t="s">
        <v>12204</v>
      </c>
      <c r="C3217" s="10"/>
      <c r="D3217" s="10" t="s">
        <v>12205</v>
      </c>
      <c r="E3217" s="10" t="s">
        <v>92</v>
      </c>
      <c r="F3217" s="10" t="s">
        <v>277</v>
      </c>
      <c r="G3217" s="10" t="s">
        <v>278</v>
      </c>
      <c r="H3217" s="10" t="s">
        <v>12205</v>
      </c>
      <c r="I3217" s="10" t="s">
        <v>257</v>
      </c>
      <c r="J3217" s="10" t="s">
        <v>97</v>
      </c>
      <c r="K3217" s="10" t="s">
        <v>98</v>
      </c>
      <c r="L3217" s="11">
        <v>414400</v>
      </c>
      <c r="M3217" s="11">
        <v>518000</v>
      </c>
      <c r="N3217" s="11">
        <v>414400</v>
      </c>
      <c r="O3217" s="10" t="s">
        <v>99</v>
      </c>
      <c r="P3217" s="11">
        <v>71.2</v>
      </c>
      <c r="Q3217" s="11">
        <v>0</v>
      </c>
      <c r="R3217" s="10"/>
      <c r="S3217" s="10"/>
      <c r="T3217" s="10" t="s">
        <v>101</v>
      </c>
      <c r="U3217" s="10"/>
      <c r="V3217" s="10"/>
      <c r="W3217" s="10" t="s">
        <v>113</v>
      </c>
      <c r="X3217" s="10"/>
      <c r="Y3217" s="10" t="s">
        <v>102</v>
      </c>
      <c r="Z3217" s="11">
        <v>3</v>
      </c>
      <c r="AA3217" s="11">
        <v>2</v>
      </c>
      <c r="AB3217" s="10" t="s">
        <v>100</v>
      </c>
      <c r="AC3217" s="10"/>
      <c r="AD3217" s="10"/>
      <c r="AE3217" s="10"/>
      <c r="AF3217" s="10"/>
      <c r="AG3217" s="11"/>
      <c r="AH3217" s="11"/>
      <c r="AI3217" s="11"/>
      <c r="AJ3217" s="10"/>
      <c r="AK3217" s="12">
        <v>45823.4166666667</v>
      </c>
      <c r="AL3217" s="10" t="s">
        <v>12206</v>
      </c>
      <c r="AM3217">
        <f t="shared" si="65"/>
        <v>3</v>
      </c>
      <c r="AN3217" t="s">
        <v>106</v>
      </c>
    </row>
    <row r="3218" spans="1:40">
      <c r="A3218" s="10"/>
      <c r="B3218" s="10" t="s">
        <v>12207</v>
      </c>
      <c r="C3218" s="10"/>
      <c r="D3218" s="10" t="s">
        <v>12208</v>
      </c>
      <c r="E3218" s="10" t="s">
        <v>92</v>
      </c>
      <c r="F3218" s="10" t="s">
        <v>277</v>
      </c>
      <c r="G3218" s="10" t="s">
        <v>3354</v>
      </c>
      <c r="H3218" s="10" t="s">
        <v>12209</v>
      </c>
      <c r="I3218" s="10" t="s">
        <v>257</v>
      </c>
      <c r="J3218" s="10" t="s">
        <v>97</v>
      </c>
      <c r="K3218" s="10" t="s">
        <v>98</v>
      </c>
      <c r="L3218" s="11">
        <v>191816</v>
      </c>
      <c r="M3218" s="11">
        <v>239770</v>
      </c>
      <c r="N3218" s="11">
        <v>191816</v>
      </c>
      <c r="O3218" s="10" t="s">
        <v>99</v>
      </c>
      <c r="P3218" s="11">
        <v>70.51</v>
      </c>
      <c r="Q3218" s="11">
        <v>0</v>
      </c>
      <c r="R3218" s="10"/>
      <c r="S3218" s="10"/>
      <c r="T3218" s="10" t="s">
        <v>101</v>
      </c>
      <c r="U3218" s="10"/>
      <c r="V3218" s="10"/>
      <c r="W3218" s="10" t="s">
        <v>101</v>
      </c>
      <c r="X3218" s="10"/>
      <c r="Y3218" s="10"/>
      <c r="Z3218" s="11">
        <v>6</v>
      </c>
      <c r="AA3218" s="11">
        <v>2</v>
      </c>
      <c r="AB3218" s="10" t="s">
        <v>100</v>
      </c>
      <c r="AC3218" s="10"/>
      <c r="AD3218" s="10"/>
      <c r="AE3218" s="10"/>
      <c r="AF3218" s="10"/>
      <c r="AG3218" s="11"/>
      <c r="AH3218" s="11"/>
      <c r="AI3218" s="11"/>
      <c r="AJ3218" s="10"/>
      <c r="AK3218" s="12">
        <v>45815.4166666667</v>
      </c>
      <c r="AL3218" s="10" t="s">
        <v>12210</v>
      </c>
      <c r="AM3218">
        <f t="shared" si="65"/>
        <v>3</v>
      </c>
      <c r="AN3218" t="s">
        <v>106</v>
      </c>
    </row>
    <row r="3219" spans="1:40">
      <c r="A3219" s="10"/>
      <c r="B3219" s="10" t="s">
        <v>12211</v>
      </c>
      <c r="C3219" s="10"/>
      <c r="D3219" s="10" t="s">
        <v>12212</v>
      </c>
      <c r="E3219" s="10" t="s">
        <v>92</v>
      </c>
      <c r="F3219" s="10" t="s">
        <v>352</v>
      </c>
      <c r="G3219" s="10" t="s">
        <v>670</v>
      </c>
      <c r="H3219" s="10" t="s">
        <v>12213</v>
      </c>
      <c r="I3219" s="10" t="s">
        <v>257</v>
      </c>
      <c r="J3219" s="10" t="s">
        <v>97</v>
      </c>
      <c r="K3219" s="10" t="s">
        <v>98</v>
      </c>
      <c r="L3219" s="11">
        <v>600000</v>
      </c>
      <c r="M3219" s="11">
        <v>600000</v>
      </c>
      <c r="N3219" s="11">
        <v>1405000</v>
      </c>
      <c r="O3219" s="10" t="s">
        <v>131</v>
      </c>
      <c r="P3219" s="11">
        <v>1148.21</v>
      </c>
      <c r="Q3219" s="11">
        <v>0</v>
      </c>
      <c r="R3219" s="10"/>
      <c r="S3219" s="10"/>
      <c r="T3219" s="10" t="s">
        <v>100</v>
      </c>
      <c r="U3219" s="10"/>
      <c r="V3219" s="10"/>
      <c r="W3219" s="10" t="s">
        <v>101</v>
      </c>
      <c r="X3219" s="10"/>
      <c r="Y3219" s="10" t="s">
        <v>560</v>
      </c>
      <c r="Z3219" s="11">
        <v>0</v>
      </c>
      <c r="AA3219" s="11">
        <v>0</v>
      </c>
      <c r="AB3219" s="10" t="s">
        <v>100</v>
      </c>
      <c r="AC3219" s="10"/>
      <c r="AD3219" s="10" t="s">
        <v>12214</v>
      </c>
      <c r="AE3219" s="10"/>
      <c r="AF3219" s="10" t="s">
        <v>280</v>
      </c>
      <c r="AG3219" s="11"/>
      <c r="AH3219" s="11"/>
      <c r="AI3219" s="11"/>
      <c r="AJ3219" s="10"/>
      <c r="AK3219" s="12">
        <v>45816.5371643519</v>
      </c>
      <c r="AL3219" s="10" t="s">
        <v>12215</v>
      </c>
      <c r="AM3219">
        <f t="shared" si="65"/>
        <v>3</v>
      </c>
      <c r="AN3219" t="s">
        <v>106</v>
      </c>
    </row>
    <row r="3220" spans="1:40">
      <c r="A3220" s="10"/>
      <c r="B3220" s="10" t="s">
        <v>12216</v>
      </c>
      <c r="C3220" s="10"/>
      <c r="D3220" s="10" t="s">
        <v>12217</v>
      </c>
      <c r="E3220" s="10" t="s">
        <v>92</v>
      </c>
      <c r="F3220" s="10" t="s">
        <v>120</v>
      </c>
      <c r="G3220" s="10" t="s">
        <v>1875</v>
      </c>
      <c r="H3220" s="10" t="s">
        <v>12218</v>
      </c>
      <c r="I3220" s="10" t="s">
        <v>257</v>
      </c>
      <c r="J3220" s="10" t="s">
        <v>97</v>
      </c>
      <c r="K3220" s="10" t="s">
        <v>98</v>
      </c>
      <c r="L3220" s="11">
        <v>565000</v>
      </c>
      <c r="M3220" s="11">
        <v>706778</v>
      </c>
      <c r="N3220" s="11">
        <v>565000</v>
      </c>
      <c r="O3220" s="10" t="s">
        <v>131</v>
      </c>
      <c r="P3220" s="11">
        <v>152.52</v>
      </c>
      <c r="Q3220" s="11">
        <v>0</v>
      </c>
      <c r="R3220" s="10"/>
      <c r="S3220" s="10"/>
      <c r="T3220" s="10" t="s">
        <v>101</v>
      </c>
      <c r="U3220" s="10" t="s">
        <v>637</v>
      </c>
      <c r="V3220" s="10"/>
      <c r="W3220" s="10" t="s">
        <v>100</v>
      </c>
      <c r="X3220" s="10" t="s">
        <v>218</v>
      </c>
      <c r="Y3220" s="10" t="s">
        <v>250</v>
      </c>
      <c r="Z3220" s="11">
        <v>1</v>
      </c>
      <c r="AA3220" s="11">
        <v>1</v>
      </c>
      <c r="AB3220" s="10" t="s">
        <v>100</v>
      </c>
      <c r="AC3220" s="10"/>
      <c r="AD3220" s="10"/>
      <c r="AE3220" s="10"/>
      <c r="AF3220" s="10" t="s">
        <v>115</v>
      </c>
      <c r="AG3220" s="11"/>
      <c r="AH3220" s="11"/>
      <c r="AI3220" s="11"/>
      <c r="AJ3220" s="10"/>
      <c r="AK3220" s="12">
        <v>45818.4166666667</v>
      </c>
      <c r="AL3220" s="10" t="s">
        <v>12219</v>
      </c>
      <c r="AM3220">
        <f t="shared" si="65"/>
        <v>3</v>
      </c>
      <c r="AN3220" t="s">
        <v>106</v>
      </c>
    </row>
    <row r="3221" spans="1:40">
      <c r="A3221" s="10"/>
      <c r="B3221" s="10" t="s">
        <v>12187</v>
      </c>
      <c r="C3221" s="10"/>
      <c r="D3221" s="10" t="s">
        <v>12220</v>
      </c>
      <c r="E3221" s="10" t="s">
        <v>92</v>
      </c>
      <c r="F3221" s="10" t="s">
        <v>120</v>
      </c>
      <c r="G3221" s="10" t="s">
        <v>623</v>
      </c>
      <c r="H3221" s="10" t="s">
        <v>12221</v>
      </c>
      <c r="I3221" s="10" t="s">
        <v>257</v>
      </c>
      <c r="J3221" s="10" t="s">
        <v>97</v>
      </c>
      <c r="K3221" s="10" t="s">
        <v>98</v>
      </c>
      <c r="L3221" s="11">
        <v>3559733</v>
      </c>
      <c r="M3221" s="11">
        <v>3559733</v>
      </c>
      <c r="N3221" s="11">
        <v>3559733</v>
      </c>
      <c r="O3221" s="10" t="s">
        <v>131</v>
      </c>
      <c r="P3221" s="11">
        <v>808.61</v>
      </c>
      <c r="Q3221" s="11">
        <v>0</v>
      </c>
      <c r="R3221" s="10"/>
      <c r="S3221" s="10"/>
      <c r="T3221" s="10" t="s">
        <v>101</v>
      </c>
      <c r="U3221" s="10"/>
      <c r="V3221" s="10"/>
      <c r="W3221" s="10" t="s">
        <v>113</v>
      </c>
      <c r="X3221" s="10"/>
      <c r="Y3221" s="10" t="s">
        <v>411</v>
      </c>
      <c r="Z3221" s="11">
        <v>17</v>
      </c>
      <c r="AA3221" s="11">
        <v>6</v>
      </c>
      <c r="AB3221" s="10" t="s">
        <v>100</v>
      </c>
      <c r="AC3221" s="10"/>
      <c r="AD3221" s="10"/>
      <c r="AE3221" s="10"/>
      <c r="AF3221" s="10" t="s">
        <v>104</v>
      </c>
      <c r="AG3221" s="11"/>
      <c r="AH3221" s="11"/>
      <c r="AI3221" s="11"/>
      <c r="AJ3221" s="10"/>
      <c r="AK3221" s="12">
        <v>45822.4166666667</v>
      </c>
      <c r="AL3221" s="10" t="s">
        <v>12222</v>
      </c>
      <c r="AM3221">
        <f t="shared" si="65"/>
        <v>10</v>
      </c>
      <c r="AN3221" t="s">
        <v>378</v>
      </c>
    </row>
    <row r="3222" spans="1:40">
      <c r="A3222" s="10"/>
      <c r="B3222" s="10" t="s">
        <v>4006</v>
      </c>
      <c r="C3222" s="10"/>
      <c r="D3222" s="10" t="s">
        <v>12223</v>
      </c>
      <c r="E3222" s="10" t="s">
        <v>92</v>
      </c>
      <c r="F3222" s="10" t="s">
        <v>438</v>
      </c>
      <c r="G3222" s="10" t="s">
        <v>1260</v>
      </c>
      <c r="H3222" s="10" t="s">
        <v>12224</v>
      </c>
      <c r="I3222" s="10" t="s">
        <v>368</v>
      </c>
      <c r="J3222" s="10" t="s">
        <v>97</v>
      </c>
      <c r="K3222" s="10" t="s">
        <v>98</v>
      </c>
      <c r="L3222" s="11">
        <v>340000</v>
      </c>
      <c r="M3222" s="11">
        <v>606834</v>
      </c>
      <c r="N3222" s="11">
        <v>411400</v>
      </c>
      <c r="O3222" s="10" t="s">
        <v>99</v>
      </c>
      <c r="P3222" s="11">
        <v>146.72</v>
      </c>
      <c r="Q3222" s="11">
        <v>0</v>
      </c>
      <c r="R3222" s="10"/>
      <c r="S3222" s="10"/>
      <c r="T3222" s="10" t="s">
        <v>101</v>
      </c>
      <c r="U3222" s="10"/>
      <c r="V3222" s="10"/>
      <c r="W3222" s="10" t="s">
        <v>113</v>
      </c>
      <c r="X3222" s="10"/>
      <c r="Y3222" s="10" t="s">
        <v>12225</v>
      </c>
      <c r="Z3222" s="11">
        <v>26</v>
      </c>
      <c r="AA3222" s="11">
        <v>17</v>
      </c>
      <c r="AB3222" s="10" t="s">
        <v>100</v>
      </c>
      <c r="AC3222" s="10"/>
      <c r="AD3222" s="10"/>
      <c r="AE3222" s="10"/>
      <c r="AF3222" s="10"/>
      <c r="AG3222" s="11"/>
      <c r="AH3222" s="11"/>
      <c r="AI3222" s="11"/>
      <c r="AJ3222" s="10"/>
      <c r="AK3222" s="12">
        <v>45780.4261574074</v>
      </c>
      <c r="AL3222" s="10" t="s">
        <v>12226</v>
      </c>
      <c r="AM3222">
        <f t="shared" si="65"/>
        <v>2</v>
      </c>
      <c r="AN3222" t="s">
        <v>106</v>
      </c>
    </row>
    <row r="3223" spans="1:40">
      <c r="A3223" s="10"/>
      <c r="B3223" s="10" t="s">
        <v>6940</v>
      </c>
      <c r="C3223" s="10"/>
      <c r="D3223" s="10" t="s">
        <v>12227</v>
      </c>
      <c r="E3223" s="10" t="s">
        <v>92</v>
      </c>
      <c r="F3223" s="10" t="s">
        <v>128</v>
      </c>
      <c r="G3223" s="10" t="s">
        <v>5196</v>
      </c>
      <c r="H3223" s="10" t="s">
        <v>12228</v>
      </c>
      <c r="I3223" s="10" t="s">
        <v>368</v>
      </c>
      <c r="J3223" s="10" t="s">
        <v>97</v>
      </c>
      <c r="K3223" s="10" t="s">
        <v>98</v>
      </c>
      <c r="L3223" s="11">
        <v>436319.1</v>
      </c>
      <c r="M3223" s="11">
        <v>570352</v>
      </c>
      <c r="N3223" s="11">
        <v>436319.1</v>
      </c>
      <c r="O3223" s="10" t="s">
        <v>99</v>
      </c>
      <c r="P3223" s="11">
        <v>96.49</v>
      </c>
      <c r="Q3223" s="11">
        <v>0</v>
      </c>
      <c r="R3223" s="10"/>
      <c r="S3223" s="10"/>
      <c r="T3223" s="10" t="s">
        <v>101</v>
      </c>
      <c r="U3223" s="10"/>
      <c r="V3223" s="10"/>
      <c r="W3223" s="10" t="s">
        <v>101</v>
      </c>
      <c r="X3223" s="10"/>
      <c r="Y3223" s="10" t="s">
        <v>102</v>
      </c>
      <c r="Z3223" s="11">
        <v>10</v>
      </c>
      <c r="AA3223" s="11">
        <v>8</v>
      </c>
      <c r="AB3223" s="10" t="s">
        <v>101</v>
      </c>
      <c r="AC3223" s="10"/>
      <c r="AD3223" s="10"/>
      <c r="AE3223" s="10"/>
      <c r="AF3223" s="10" t="s">
        <v>104</v>
      </c>
      <c r="AG3223" s="11"/>
      <c r="AH3223" s="11"/>
      <c r="AI3223" s="11"/>
      <c r="AJ3223" s="10"/>
      <c r="AK3223" s="12">
        <v>45805.4166666667</v>
      </c>
      <c r="AL3223" s="10" t="s">
        <v>12229</v>
      </c>
      <c r="AM3223">
        <f t="shared" si="65"/>
        <v>2</v>
      </c>
      <c r="AN3223" t="s">
        <v>106</v>
      </c>
    </row>
    <row r="3224" spans="1:40">
      <c r="A3224" s="10"/>
      <c r="B3224" s="10" t="s">
        <v>12230</v>
      </c>
      <c r="C3224" s="10"/>
      <c r="D3224" s="10" t="s">
        <v>12231</v>
      </c>
      <c r="E3224" s="10" t="s">
        <v>92</v>
      </c>
      <c r="F3224" s="10" t="s">
        <v>93</v>
      </c>
      <c r="G3224" s="10" t="s">
        <v>205</v>
      </c>
      <c r="H3224" s="10" t="s">
        <v>12232</v>
      </c>
      <c r="I3224" s="10" t="s">
        <v>368</v>
      </c>
      <c r="J3224" s="10" t="s">
        <v>97</v>
      </c>
      <c r="K3224" s="10" t="s">
        <v>98</v>
      </c>
      <c r="L3224" s="11">
        <v>1750111</v>
      </c>
      <c r="M3224" s="11">
        <v>2573692</v>
      </c>
      <c r="N3224" s="11">
        <v>1750111</v>
      </c>
      <c r="O3224" s="10" t="s">
        <v>99</v>
      </c>
      <c r="P3224" s="11">
        <v>171.07</v>
      </c>
      <c r="Q3224" s="11">
        <v>0</v>
      </c>
      <c r="R3224" s="10"/>
      <c r="S3224" s="10"/>
      <c r="T3224" s="10" t="s">
        <v>100</v>
      </c>
      <c r="U3224" s="10"/>
      <c r="V3224" s="10"/>
      <c r="W3224" s="10" t="s">
        <v>113</v>
      </c>
      <c r="X3224" s="10"/>
      <c r="Y3224" s="10"/>
      <c r="Z3224" s="11">
        <v>11</v>
      </c>
      <c r="AA3224" s="11">
        <v>9</v>
      </c>
      <c r="AB3224" s="10" t="s">
        <v>100</v>
      </c>
      <c r="AC3224" s="10"/>
      <c r="AD3224" s="10"/>
      <c r="AE3224" s="10"/>
      <c r="AF3224" s="10"/>
      <c r="AG3224" s="11"/>
      <c r="AH3224" s="11"/>
      <c r="AI3224" s="11"/>
      <c r="AJ3224" s="10"/>
      <c r="AK3224" s="12">
        <v>45793.4166666667</v>
      </c>
      <c r="AL3224" s="10" t="s">
        <v>12233</v>
      </c>
      <c r="AM3224">
        <f t="shared" si="65"/>
        <v>3</v>
      </c>
      <c r="AN3224" t="s">
        <v>106</v>
      </c>
    </row>
    <row r="3225" spans="1:40">
      <c r="A3225" s="10"/>
      <c r="B3225" s="10" t="s">
        <v>12234</v>
      </c>
      <c r="C3225" s="10"/>
      <c r="D3225" s="10" t="s">
        <v>12235</v>
      </c>
      <c r="E3225" s="10" t="s">
        <v>92</v>
      </c>
      <c r="F3225" s="10" t="s">
        <v>120</v>
      </c>
      <c r="G3225" s="10" t="s">
        <v>135</v>
      </c>
      <c r="H3225" s="10" t="s">
        <v>12236</v>
      </c>
      <c r="I3225" s="10" t="s">
        <v>257</v>
      </c>
      <c r="J3225" s="10" t="s">
        <v>97</v>
      </c>
      <c r="K3225" s="10" t="s">
        <v>98</v>
      </c>
      <c r="L3225" s="11">
        <v>2583200</v>
      </c>
      <c r="M3225" s="11">
        <v>3229000</v>
      </c>
      <c r="N3225" s="11">
        <v>2583200</v>
      </c>
      <c r="O3225" s="10" t="s">
        <v>99</v>
      </c>
      <c r="P3225" s="11">
        <v>265.11</v>
      </c>
      <c r="Q3225" s="11">
        <v>0</v>
      </c>
      <c r="R3225" s="10"/>
      <c r="S3225" s="10" t="s">
        <v>137</v>
      </c>
      <c r="T3225" s="10" t="s">
        <v>101</v>
      </c>
      <c r="U3225" s="10"/>
      <c r="V3225" s="10"/>
      <c r="W3225" s="10" t="s">
        <v>113</v>
      </c>
      <c r="X3225" s="10"/>
      <c r="Y3225" s="10" t="s">
        <v>102</v>
      </c>
      <c r="Z3225" s="11">
        <v>3</v>
      </c>
      <c r="AA3225" s="11">
        <v>1</v>
      </c>
      <c r="AB3225" s="10" t="s">
        <v>100</v>
      </c>
      <c r="AC3225" s="10"/>
      <c r="AD3225" s="10"/>
      <c r="AE3225" s="10"/>
      <c r="AF3225" s="10" t="s">
        <v>104</v>
      </c>
      <c r="AG3225" s="11"/>
      <c r="AH3225" s="11"/>
      <c r="AI3225" s="11"/>
      <c r="AJ3225" s="10"/>
      <c r="AK3225" s="12">
        <v>45802.4166666667</v>
      </c>
      <c r="AL3225" s="10" t="s">
        <v>12237</v>
      </c>
      <c r="AM3225">
        <f t="shared" si="65"/>
        <v>3</v>
      </c>
      <c r="AN3225" t="s">
        <v>106</v>
      </c>
    </row>
    <row r="3226" spans="1:40">
      <c r="A3226" s="10"/>
      <c r="B3226" s="10" t="s">
        <v>12238</v>
      </c>
      <c r="C3226" s="10"/>
      <c r="D3226" s="10" t="s">
        <v>12239</v>
      </c>
      <c r="E3226" s="10" t="s">
        <v>92</v>
      </c>
      <c r="F3226" s="10" t="s">
        <v>93</v>
      </c>
      <c r="G3226" s="10" t="s">
        <v>205</v>
      </c>
      <c r="H3226" s="10" t="s">
        <v>12239</v>
      </c>
      <c r="I3226" s="10" t="s">
        <v>368</v>
      </c>
      <c r="J3226" s="10" t="s">
        <v>97</v>
      </c>
      <c r="K3226" s="10" t="s">
        <v>98</v>
      </c>
      <c r="L3226" s="11">
        <v>938400</v>
      </c>
      <c r="M3226" s="11">
        <v>1465400</v>
      </c>
      <c r="N3226" s="11">
        <v>1054400</v>
      </c>
      <c r="O3226" s="10" t="s">
        <v>99</v>
      </c>
      <c r="P3226" s="11">
        <v>105.51</v>
      </c>
      <c r="Q3226" s="11">
        <v>0</v>
      </c>
      <c r="R3226" s="10"/>
      <c r="S3226" s="10"/>
      <c r="T3226" s="10" t="s">
        <v>100</v>
      </c>
      <c r="U3226" s="10"/>
      <c r="V3226" s="10"/>
      <c r="W3226" s="10" t="s">
        <v>113</v>
      </c>
      <c r="X3226" s="10"/>
      <c r="Y3226" s="10" t="s">
        <v>123</v>
      </c>
      <c r="Z3226" s="11">
        <v>24</v>
      </c>
      <c r="AA3226" s="11">
        <v>20</v>
      </c>
      <c r="AB3226" s="10" t="s">
        <v>100</v>
      </c>
      <c r="AC3226" s="10"/>
      <c r="AD3226" s="10"/>
      <c r="AE3226" s="10"/>
      <c r="AF3226" s="10"/>
      <c r="AG3226" s="11"/>
      <c r="AH3226" s="11"/>
      <c r="AI3226" s="11"/>
      <c r="AJ3226" s="10"/>
      <c r="AK3226" s="12">
        <v>45793.5111689815</v>
      </c>
      <c r="AL3226" s="10" t="s">
        <v>12240</v>
      </c>
      <c r="AM3226">
        <f t="shared" si="65"/>
        <v>2</v>
      </c>
      <c r="AN3226" t="s">
        <v>106</v>
      </c>
    </row>
    <row r="3227" spans="1:40">
      <c r="A3227" s="10"/>
      <c r="B3227" s="10" t="s">
        <v>12241</v>
      </c>
      <c r="C3227" s="10"/>
      <c r="D3227" s="10" t="s">
        <v>12242</v>
      </c>
      <c r="E3227" s="10" t="s">
        <v>92</v>
      </c>
      <c r="F3227" s="10" t="s">
        <v>93</v>
      </c>
      <c r="G3227" s="10" t="s">
        <v>289</v>
      </c>
      <c r="H3227" s="10" t="s">
        <v>12243</v>
      </c>
      <c r="I3227" s="10" t="s">
        <v>368</v>
      </c>
      <c r="J3227" s="10" t="s">
        <v>97</v>
      </c>
      <c r="K3227" s="10" t="s">
        <v>98</v>
      </c>
      <c r="L3227" s="11">
        <v>475664</v>
      </c>
      <c r="M3227" s="11">
        <v>849400</v>
      </c>
      <c r="N3227" s="11">
        <v>503664</v>
      </c>
      <c r="O3227" s="10" t="s">
        <v>99</v>
      </c>
      <c r="P3227" s="11">
        <v>82.61</v>
      </c>
      <c r="Q3227" s="11">
        <v>0</v>
      </c>
      <c r="R3227" s="10"/>
      <c r="S3227" s="10"/>
      <c r="T3227" s="10" t="s">
        <v>100</v>
      </c>
      <c r="U3227" s="10"/>
      <c r="V3227" s="10"/>
      <c r="W3227" s="10" t="s">
        <v>100</v>
      </c>
      <c r="X3227" s="10"/>
      <c r="Y3227" s="10" t="s">
        <v>123</v>
      </c>
      <c r="Z3227" s="11">
        <v>0</v>
      </c>
      <c r="AA3227" s="11">
        <v>5</v>
      </c>
      <c r="AB3227" s="10" t="s">
        <v>100</v>
      </c>
      <c r="AC3227" s="10"/>
      <c r="AD3227" s="10"/>
      <c r="AE3227" s="10"/>
      <c r="AF3227" s="10"/>
      <c r="AG3227" s="11"/>
      <c r="AH3227" s="11"/>
      <c r="AI3227" s="11"/>
      <c r="AJ3227" s="10"/>
      <c r="AK3227" s="12">
        <v>45786.4443287037</v>
      </c>
      <c r="AL3227" s="10" t="s">
        <v>12244</v>
      </c>
      <c r="AM3227">
        <f t="shared" si="65"/>
        <v>2</v>
      </c>
      <c r="AN3227" t="s">
        <v>106</v>
      </c>
    </row>
    <row r="3228" spans="1:40">
      <c r="A3228" s="10"/>
      <c r="B3228" s="10" t="s">
        <v>12245</v>
      </c>
      <c r="C3228" s="10"/>
      <c r="D3228" s="10" t="s">
        <v>12246</v>
      </c>
      <c r="E3228" s="10" t="s">
        <v>92</v>
      </c>
      <c r="F3228" s="10" t="s">
        <v>148</v>
      </c>
      <c r="G3228" s="10" t="s">
        <v>262</v>
      </c>
      <c r="H3228" s="10" t="s">
        <v>12247</v>
      </c>
      <c r="I3228" s="10" t="s">
        <v>368</v>
      </c>
      <c r="J3228" s="10" t="s">
        <v>97</v>
      </c>
      <c r="K3228" s="10" t="s">
        <v>98</v>
      </c>
      <c r="L3228" s="11">
        <v>250000</v>
      </c>
      <c r="M3228" s="11">
        <v>434450</v>
      </c>
      <c r="N3228" s="11">
        <v>260000</v>
      </c>
      <c r="O3228" s="10" t="s">
        <v>99</v>
      </c>
      <c r="P3228" s="11">
        <v>92.23</v>
      </c>
      <c r="Q3228" s="11">
        <v>0</v>
      </c>
      <c r="R3228" s="10"/>
      <c r="S3228" s="10"/>
      <c r="T3228" s="10" t="s">
        <v>101</v>
      </c>
      <c r="U3228" s="10"/>
      <c r="V3228" s="10"/>
      <c r="W3228" s="10" t="s">
        <v>113</v>
      </c>
      <c r="X3228" s="10"/>
      <c r="Y3228" s="10" t="s">
        <v>123</v>
      </c>
      <c r="Z3228" s="11">
        <v>0</v>
      </c>
      <c r="AA3228" s="11">
        <v>1</v>
      </c>
      <c r="AB3228" s="10" t="s">
        <v>100</v>
      </c>
      <c r="AC3228" s="10"/>
      <c r="AD3228" s="10"/>
      <c r="AE3228" s="10"/>
      <c r="AF3228" s="10"/>
      <c r="AG3228" s="11"/>
      <c r="AH3228" s="11"/>
      <c r="AI3228" s="11"/>
      <c r="AJ3228" s="10"/>
      <c r="AK3228" s="12">
        <v>45797.4333680556</v>
      </c>
      <c r="AL3228" s="10" t="s">
        <v>12248</v>
      </c>
      <c r="AM3228">
        <f t="shared" si="65"/>
        <v>3</v>
      </c>
      <c r="AN3228" t="s">
        <v>106</v>
      </c>
    </row>
    <row r="3229" spans="1:40">
      <c r="A3229" s="10"/>
      <c r="B3229" s="10" t="s">
        <v>12249</v>
      </c>
      <c r="C3229" s="10"/>
      <c r="D3229" s="10" t="s">
        <v>12250</v>
      </c>
      <c r="E3229" s="10" t="s">
        <v>92</v>
      </c>
      <c r="F3229" s="10" t="s">
        <v>128</v>
      </c>
      <c r="G3229" s="10" t="s">
        <v>665</v>
      </c>
      <c r="H3229" s="10" t="s">
        <v>12251</v>
      </c>
      <c r="I3229" s="10" t="s">
        <v>257</v>
      </c>
      <c r="J3229" s="10" t="s">
        <v>97</v>
      </c>
      <c r="K3229" s="10" t="s">
        <v>98</v>
      </c>
      <c r="L3229" s="11">
        <v>273651.73</v>
      </c>
      <c r="M3229" s="11">
        <v>321943.21</v>
      </c>
      <c r="N3229" s="11">
        <v>297651.73</v>
      </c>
      <c r="O3229" s="10" t="s">
        <v>99</v>
      </c>
      <c r="P3229" s="11">
        <v>48.78</v>
      </c>
      <c r="Q3229" s="11">
        <v>0</v>
      </c>
      <c r="R3229" s="10"/>
      <c r="S3229" s="10"/>
      <c r="T3229" s="10" t="s">
        <v>101</v>
      </c>
      <c r="U3229" s="10"/>
      <c r="V3229" s="10" t="s">
        <v>12252</v>
      </c>
      <c r="W3229" s="10" t="s">
        <v>113</v>
      </c>
      <c r="X3229" s="10" t="s">
        <v>218</v>
      </c>
      <c r="Y3229" s="10"/>
      <c r="Z3229" s="11">
        <v>0</v>
      </c>
      <c r="AA3229" s="11">
        <v>19</v>
      </c>
      <c r="AB3229" s="10" t="s">
        <v>100</v>
      </c>
      <c r="AC3229" s="10"/>
      <c r="AD3229" s="10"/>
      <c r="AE3229" s="10" t="s">
        <v>103</v>
      </c>
      <c r="AF3229" s="10"/>
      <c r="AG3229" s="11"/>
      <c r="AH3229" s="11"/>
      <c r="AI3229" s="11"/>
      <c r="AJ3229" s="10"/>
      <c r="AK3229" s="12">
        <v>45818.4314814815</v>
      </c>
      <c r="AL3229" s="10" t="s">
        <v>12253</v>
      </c>
      <c r="AM3229">
        <f t="shared" si="65"/>
        <v>3</v>
      </c>
      <c r="AN3229" t="s">
        <v>106</v>
      </c>
    </row>
    <row r="3230" spans="1:40">
      <c r="A3230" s="10"/>
      <c r="B3230" s="10" t="s">
        <v>12254</v>
      </c>
      <c r="C3230" s="10"/>
      <c r="D3230" s="10" t="s">
        <v>12255</v>
      </c>
      <c r="E3230" s="10" t="s">
        <v>92</v>
      </c>
      <c r="F3230" s="10" t="s">
        <v>148</v>
      </c>
      <c r="G3230" s="10" t="s">
        <v>545</v>
      </c>
      <c r="H3230" s="10" t="s">
        <v>12256</v>
      </c>
      <c r="I3230" s="10" t="s">
        <v>257</v>
      </c>
      <c r="J3230" s="10" t="s">
        <v>97</v>
      </c>
      <c r="K3230" s="10" t="s">
        <v>98</v>
      </c>
      <c r="L3230" s="11">
        <v>583154.52</v>
      </c>
      <c r="M3230" s="11">
        <v>583154.52</v>
      </c>
      <c r="N3230" s="11">
        <v>767154.52</v>
      </c>
      <c r="O3230" s="10" t="s">
        <v>99</v>
      </c>
      <c r="P3230" s="11">
        <v>142.86</v>
      </c>
      <c r="Q3230" s="11">
        <v>0</v>
      </c>
      <c r="R3230" s="10"/>
      <c r="S3230" s="10"/>
      <c r="T3230" s="10" t="s">
        <v>101</v>
      </c>
      <c r="U3230" s="10"/>
      <c r="V3230" s="10"/>
      <c r="W3230" s="10" t="s">
        <v>101</v>
      </c>
      <c r="X3230" s="10"/>
      <c r="Y3230" s="10" t="s">
        <v>102</v>
      </c>
      <c r="Z3230" s="11">
        <v>0</v>
      </c>
      <c r="AA3230" s="11">
        <v>0</v>
      </c>
      <c r="AB3230" s="10" t="s">
        <v>101</v>
      </c>
      <c r="AC3230" s="10"/>
      <c r="AD3230" s="10"/>
      <c r="AE3230" s="10"/>
      <c r="AF3230" s="10"/>
      <c r="AG3230" s="11"/>
      <c r="AH3230" s="11"/>
      <c r="AI3230" s="11"/>
      <c r="AJ3230" s="10"/>
      <c r="AK3230" s="12">
        <v>45823.4275231482</v>
      </c>
      <c r="AL3230" s="10" t="s">
        <v>12257</v>
      </c>
      <c r="AM3230">
        <f t="shared" si="65"/>
        <v>2</v>
      </c>
      <c r="AN3230" t="s">
        <v>106</v>
      </c>
    </row>
    <row r="3231" spans="1:40">
      <c r="A3231" s="10"/>
      <c r="B3231" s="10" t="s">
        <v>4508</v>
      </c>
      <c r="C3231" s="10"/>
      <c r="D3231" s="10" t="s">
        <v>12258</v>
      </c>
      <c r="E3231" s="10" t="s">
        <v>92</v>
      </c>
      <c r="F3231" s="10" t="s">
        <v>148</v>
      </c>
      <c r="G3231" s="10" t="s">
        <v>545</v>
      </c>
      <c r="H3231" s="10" t="s">
        <v>12259</v>
      </c>
      <c r="I3231" s="10" t="s">
        <v>257</v>
      </c>
      <c r="J3231" s="10" t="s">
        <v>97</v>
      </c>
      <c r="K3231" s="10" t="s">
        <v>98</v>
      </c>
      <c r="L3231" s="11">
        <v>520898.46</v>
      </c>
      <c r="M3231" s="11">
        <v>520898.46</v>
      </c>
      <c r="N3231" s="11">
        <v>638898.46</v>
      </c>
      <c r="O3231" s="10" t="s">
        <v>99</v>
      </c>
      <c r="P3231" s="11">
        <v>128.49</v>
      </c>
      <c r="Q3231" s="11">
        <v>0</v>
      </c>
      <c r="R3231" s="10"/>
      <c r="S3231" s="10"/>
      <c r="T3231" s="10" t="s">
        <v>101</v>
      </c>
      <c r="U3231" s="10"/>
      <c r="V3231" s="10"/>
      <c r="W3231" s="10" t="s">
        <v>101</v>
      </c>
      <c r="X3231" s="10"/>
      <c r="Y3231" s="10" t="s">
        <v>102</v>
      </c>
      <c r="Z3231" s="11">
        <v>0</v>
      </c>
      <c r="AA3231" s="11">
        <v>0</v>
      </c>
      <c r="AB3231" s="10" t="s">
        <v>101</v>
      </c>
      <c r="AC3231" s="10"/>
      <c r="AD3231" s="10"/>
      <c r="AE3231" s="10"/>
      <c r="AF3231" s="10"/>
      <c r="AG3231" s="11"/>
      <c r="AH3231" s="11"/>
      <c r="AI3231" s="11"/>
      <c r="AJ3231" s="10"/>
      <c r="AK3231" s="12">
        <v>45823.4350347222</v>
      </c>
      <c r="AL3231" s="10" t="s">
        <v>12260</v>
      </c>
      <c r="AM3231">
        <f t="shared" si="65"/>
        <v>3</v>
      </c>
      <c r="AN3231" t="s">
        <v>106</v>
      </c>
    </row>
    <row r="3232" spans="1:40">
      <c r="A3232" s="10"/>
      <c r="B3232" s="10" t="s">
        <v>12261</v>
      </c>
      <c r="C3232" s="10"/>
      <c r="D3232" s="10" t="s">
        <v>12262</v>
      </c>
      <c r="E3232" s="10" t="s">
        <v>92</v>
      </c>
      <c r="F3232" s="10" t="s">
        <v>120</v>
      </c>
      <c r="G3232" s="10" t="s">
        <v>135</v>
      </c>
      <c r="H3232" s="10" t="s">
        <v>12263</v>
      </c>
      <c r="I3232" s="10" t="s">
        <v>368</v>
      </c>
      <c r="J3232" s="10" t="s">
        <v>97</v>
      </c>
      <c r="K3232" s="10" t="s">
        <v>98</v>
      </c>
      <c r="L3232" s="11">
        <v>547832</v>
      </c>
      <c r="M3232" s="11">
        <v>684790</v>
      </c>
      <c r="N3232" s="11">
        <v>547832</v>
      </c>
      <c r="O3232" s="10" t="s">
        <v>131</v>
      </c>
      <c r="P3232" s="11">
        <v>167.11</v>
      </c>
      <c r="Q3232" s="11">
        <v>0</v>
      </c>
      <c r="R3232" s="10"/>
      <c r="S3232" s="10" t="s">
        <v>137</v>
      </c>
      <c r="T3232" s="10" t="s">
        <v>101</v>
      </c>
      <c r="U3232" s="10"/>
      <c r="V3232" s="10"/>
      <c r="W3232" s="10" t="s">
        <v>113</v>
      </c>
      <c r="X3232" s="10"/>
      <c r="Y3232" s="10" t="s">
        <v>888</v>
      </c>
      <c r="Z3232" s="11">
        <v>6</v>
      </c>
      <c r="AA3232" s="11">
        <v>1</v>
      </c>
      <c r="AB3232" s="10" t="s">
        <v>100</v>
      </c>
      <c r="AC3232" s="10"/>
      <c r="AD3232" s="10"/>
      <c r="AE3232" s="10"/>
      <c r="AF3232" s="10" t="s">
        <v>115</v>
      </c>
      <c r="AG3232" s="11"/>
      <c r="AH3232" s="11"/>
      <c r="AI3232" s="11"/>
      <c r="AJ3232" s="10"/>
      <c r="AK3232" s="12">
        <v>45806.4166898148</v>
      </c>
      <c r="AL3232" s="10" t="s">
        <v>12264</v>
      </c>
      <c r="AM3232">
        <f t="shared" si="65"/>
        <v>2</v>
      </c>
      <c r="AN3232" t="s">
        <v>106</v>
      </c>
    </row>
    <row r="3233" spans="1:40">
      <c r="A3233" s="10"/>
      <c r="B3233" s="10" t="s">
        <v>12265</v>
      </c>
      <c r="C3233" s="10"/>
      <c r="D3233" s="10" t="s">
        <v>12266</v>
      </c>
      <c r="E3233" s="10" t="s">
        <v>92</v>
      </c>
      <c r="F3233" s="10" t="s">
        <v>120</v>
      </c>
      <c r="G3233" s="10" t="s">
        <v>623</v>
      </c>
      <c r="H3233" s="10" t="s">
        <v>12266</v>
      </c>
      <c r="I3233" s="10" t="s">
        <v>368</v>
      </c>
      <c r="J3233" s="10" t="s">
        <v>97</v>
      </c>
      <c r="K3233" s="10" t="s">
        <v>98</v>
      </c>
      <c r="L3233" s="11">
        <v>467600</v>
      </c>
      <c r="M3233" s="11">
        <v>835000</v>
      </c>
      <c r="N3233" s="11">
        <v>467600</v>
      </c>
      <c r="O3233" s="10" t="s">
        <v>99</v>
      </c>
      <c r="P3233" s="11">
        <v>101.8</v>
      </c>
      <c r="Q3233" s="11">
        <v>0</v>
      </c>
      <c r="R3233" s="10"/>
      <c r="S3233" s="10"/>
      <c r="T3233" s="10" t="s">
        <v>101</v>
      </c>
      <c r="U3233" s="10"/>
      <c r="V3233" s="10"/>
      <c r="W3233" s="10" t="s">
        <v>101</v>
      </c>
      <c r="X3233" s="10"/>
      <c r="Y3233" s="10" t="s">
        <v>102</v>
      </c>
      <c r="Z3233" s="11">
        <v>0</v>
      </c>
      <c r="AA3233" s="11">
        <v>12</v>
      </c>
      <c r="AB3233" s="10" t="s">
        <v>100</v>
      </c>
      <c r="AC3233" s="10"/>
      <c r="AD3233" s="10" t="s">
        <v>12267</v>
      </c>
      <c r="AE3233" s="10"/>
      <c r="AF3233" s="10" t="s">
        <v>12268</v>
      </c>
      <c r="AG3233" s="11"/>
      <c r="AH3233" s="11"/>
      <c r="AI3233" s="11"/>
      <c r="AJ3233" s="10"/>
      <c r="AK3233" s="12">
        <v>45807.4166666667</v>
      </c>
      <c r="AL3233" s="10" t="s">
        <v>12269</v>
      </c>
      <c r="AM3233">
        <f t="shared" si="65"/>
        <v>3</v>
      </c>
      <c r="AN3233" t="s">
        <v>106</v>
      </c>
    </row>
    <row r="3234" spans="1:40">
      <c r="A3234" s="10"/>
      <c r="B3234" s="10" t="s">
        <v>12270</v>
      </c>
      <c r="C3234" s="10"/>
      <c r="D3234" s="10" t="s">
        <v>12271</v>
      </c>
      <c r="E3234" s="10" t="s">
        <v>92</v>
      </c>
      <c r="F3234" s="10" t="s">
        <v>334</v>
      </c>
      <c r="G3234" s="10" t="s">
        <v>594</v>
      </c>
      <c r="H3234" s="10" t="s">
        <v>12272</v>
      </c>
      <c r="I3234" s="10" t="s">
        <v>368</v>
      </c>
      <c r="J3234" s="10" t="s">
        <v>97</v>
      </c>
      <c r="K3234" s="10" t="s">
        <v>98</v>
      </c>
      <c r="L3234" s="11">
        <v>790272</v>
      </c>
      <c r="M3234" s="11">
        <v>1097600</v>
      </c>
      <c r="N3234" s="11">
        <v>838272</v>
      </c>
      <c r="O3234" s="10" t="s">
        <v>99</v>
      </c>
      <c r="P3234" s="11">
        <v>127.96</v>
      </c>
      <c r="Q3234" s="11">
        <v>0</v>
      </c>
      <c r="R3234" s="10"/>
      <c r="S3234" s="10"/>
      <c r="T3234" s="10" t="s">
        <v>100</v>
      </c>
      <c r="U3234" s="10"/>
      <c r="V3234" s="10"/>
      <c r="W3234" s="10" t="s">
        <v>101</v>
      </c>
      <c r="X3234" s="10"/>
      <c r="Y3234" s="10" t="s">
        <v>102</v>
      </c>
      <c r="Z3234" s="11">
        <v>9</v>
      </c>
      <c r="AA3234" s="11">
        <v>3</v>
      </c>
      <c r="AB3234" s="10" t="s">
        <v>100</v>
      </c>
      <c r="AC3234" s="10"/>
      <c r="AD3234" s="10"/>
      <c r="AE3234" s="10"/>
      <c r="AF3234" s="10" t="s">
        <v>280</v>
      </c>
      <c r="AG3234" s="11"/>
      <c r="AH3234" s="11"/>
      <c r="AI3234" s="11"/>
      <c r="AJ3234" s="10"/>
      <c r="AK3234" s="12">
        <v>45803.4260069444</v>
      </c>
      <c r="AL3234" s="10" t="s">
        <v>12273</v>
      </c>
      <c r="AM3234">
        <f t="shared" si="65"/>
        <v>2</v>
      </c>
      <c r="AN3234" t="s">
        <v>106</v>
      </c>
    </row>
    <row r="3235" spans="1:40">
      <c r="A3235" s="10"/>
      <c r="B3235" s="10" t="s">
        <v>11289</v>
      </c>
      <c r="C3235" s="10"/>
      <c r="D3235" s="10" t="s">
        <v>12274</v>
      </c>
      <c r="E3235" s="10" t="s">
        <v>92</v>
      </c>
      <c r="F3235" s="10" t="s">
        <v>128</v>
      </c>
      <c r="G3235" s="10" t="s">
        <v>216</v>
      </c>
      <c r="H3235" s="10" t="s">
        <v>12274</v>
      </c>
      <c r="I3235" s="10" t="s">
        <v>96</v>
      </c>
      <c r="J3235" s="10" t="s">
        <v>97</v>
      </c>
      <c r="K3235" s="10" t="s">
        <v>98</v>
      </c>
      <c r="L3235" s="11">
        <v>169036.56</v>
      </c>
      <c r="M3235" s="11">
        <v>301851</v>
      </c>
      <c r="N3235" s="11">
        <v>169036.56</v>
      </c>
      <c r="O3235" s="10" t="s">
        <v>99</v>
      </c>
      <c r="P3235" s="11">
        <v>89.89</v>
      </c>
      <c r="Q3235" s="11">
        <v>0</v>
      </c>
      <c r="R3235" s="10"/>
      <c r="S3235" s="10"/>
      <c r="T3235" s="10" t="s">
        <v>101</v>
      </c>
      <c r="U3235" s="10"/>
      <c r="V3235" s="10"/>
      <c r="W3235" s="10" t="s">
        <v>101</v>
      </c>
      <c r="X3235" s="10"/>
      <c r="Y3235" s="10" t="s">
        <v>440</v>
      </c>
      <c r="Z3235" s="11">
        <v>0</v>
      </c>
      <c r="AA3235" s="11">
        <v>0</v>
      </c>
      <c r="AB3235" s="10" t="s">
        <v>101</v>
      </c>
      <c r="AC3235" s="10"/>
      <c r="AD3235" s="10"/>
      <c r="AE3235" s="10"/>
      <c r="AF3235" s="10"/>
      <c r="AG3235" s="11"/>
      <c r="AH3235" s="11"/>
      <c r="AI3235" s="11"/>
      <c r="AJ3235" s="10"/>
      <c r="AK3235" s="12">
        <v>45807.4173726852</v>
      </c>
      <c r="AL3235" s="10" t="s">
        <v>12275</v>
      </c>
      <c r="AM3235">
        <f t="shared" si="65"/>
        <v>2</v>
      </c>
      <c r="AN3235" t="s">
        <v>106</v>
      </c>
    </row>
    <row r="3236" spans="1:40">
      <c r="A3236" s="10"/>
      <c r="B3236" s="10" t="s">
        <v>10996</v>
      </c>
      <c r="C3236" s="10"/>
      <c r="D3236" s="10" t="s">
        <v>12276</v>
      </c>
      <c r="E3236" s="10" t="s">
        <v>92</v>
      </c>
      <c r="F3236" s="10" t="s">
        <v>128</v>
      </c>
      <c r="G3236" s="10" t="s">
        <v>216</v>
      </c>
      <c r="H3236" s="10" t="s">
        <v>12276</v>
      </c>
      <c r="I3236" s="10" t="s">
        <v>96</v>
      </c>
      <c r="J3236" s="10" t="s">
        <v>97</v>
      </c>
      <c r="K3236" s="10" t="s">
        <v>98</v>
      </c>
      <c r="L3236" s="11">
        <v>169036.56</v>
      </c>
      <c r="M3236" s="11">
        <v>301851</v>
      </c>
      <c r="N3236" s="11">
        <v>169036.56</v>
      </c>
      <c r="O3236" s="10" t="s">
        <v>99</v>
      </c>
      <c r="P3236" s="11">
        <v>89.89</v>
      </c>
      <c r="Q3236" s="11">
        <v>0</v>
      </c>
      <c r="R3236" s="10"/>
      <c r="S3236" s="10"/>
      <c r="T3236" s="10" t="s">
        <v>101</v>
      </c>
      <c r="U3236" s="10"/>
      <c r="V3236" s="10"/>
      <c r="W3236" s="10" t="s">
        <v>101</v>
      </c>
      <c r="X3236" s="10"/>
      <c r="Y3236" s="10" t="s">
        <v>440</v>
      </c>
      <c r="Z3236" s="11">
        <v>0</v>
      </c>
      <c r="AA3236" s="11">
        <v>0</v>
      </c>
      <c r="AB3236" s="10" t="s">
        <v>101</v>
      </c>
      <c r="AC3236" s="10"/>
      <c r="AD3236" s="10"/>
      <c r="AE3236" s="10"/>
      <c r="AF3236" s="10"/>
      <c r="AG3236" s="11"/>
      <c r="AH3236" s="11"/>
      <c r="AI3236" s="11"/>
      <c r="AJ3236" s="10"/>
      <c r="AK3236" s="12">
        <v>45846.5020486111</v>
      </c>
      <c r="AL3236" s="10" t="s">
        <v>12277</v>
      </c>
      <c r="AM3236">
        <f t="shared" si="65"/>
        <v>3</v>
      </c>
      <c r="AN3236" t="s">
        <v>106</v>
      </c>
    </row>
    <row r="3237" spans="1:40">
      <c r="A3237" s="10"/>
      <c r="B3237" s="10" t="s">
        <v>12278</v>
      </c>
      <c r="C3237" s="10"/>
      <c r="D3237" s="10" t="s">
        <v>12279</v>
      </c>
      <c r="E3237" s="10" t="s">
        <v>92</v>
      </c>
      <c r="F3237" s="10" t="s">
        <v>148</v>
      </c>
      <c r="G3237" s="10" t="s">
        <v>1594</v>
      </c>
      <c r="H3237" s="10" t="s">
        <v>12280</v>
      </c>
      <c r="I3237" s="10" t="s">
        <v>96</v>
      </c>
      <c r="J3237" s="10" t="s">
        <v>97</v>
      </c>
      <c r="K3237" s="10" t="s">
        <v>98</v>
      </c>
      <c r="L3237" s="11">
        <v>545527</v>
      </c>
      <c r="M3237" s="11">
        <v>757677</v>
      </c>
      <c r="N3237" s="11">
        <v>545527</v>
      </c>
      <c r="O3237" s="10" t="s">
        <v>99</v>
      </c>
      <c r="P3237" s="11">
        <v>104.69</v>
      </c>
      <c r="Q3237" s="11">
        <v>0</v>
      </c>
      <c r="R3237" s="10"/>
      <c r="S3237" s="10" t="s">
        <v>264</v>
      </c>
      <c r="T3237" s="10" t="s">
        <v>101</v>
      </c>
      <c r="U3237" s="10"/>
      <c r="V3237" s="10"/>
      <c r="W3237" s="10" t="s">
        <v>113</v>
      </c>
      <c r="X3237" s="10"/>
      <c r="Y3237" s="10" t="s">
        <v>102</v>
      </c>
      <c r="Z3237" s="11">
        <v>0</v>
      </c>
      <c r="AA3237" s="11">
        <v>0</v>
      </c>
      <c r="AB3237" s="10" t="s">
        <v>100</v>
      </c>
      <c r="AC3237" s="10"/>
      <c r="AD3237" s="10"/>
      <c r="AE3237" s="10"/>
      <c r="AF3237" s="10"/>
      <c r="AG3237" s="11"/>
      <c r="AH3237" s="11"/>
      <c r="AI3237" s="11"/>
      <c r="AJ3237" s="10"/>
      <c r="AK3237" s="12">
        <v>45819.7734606481</v>
      </c>
      <c r="AL3237" s="10" t="s">
        <v>12281</v>
      </c>
      <c r="AM3237">
        <f t="shared" si="65"/>
        <v>2</v>
      </c>
      <c r="AN3237" t="s">
        <v>106</v>
      </c>
    </row>
    <row r="3238" spans="1:40">
      <c r="A3238" s="10"/>
      <c r="B3238" s="10" t="s">
        <v>7334</v>
      </c>
      <c r="C3238" s="10"/>
      <c r="D3238" s="10" t="s">
        <v>12282</v>
      </c>
      <c r="E3238" s="10" t="s">
        <v>92</v>
      </c>
      <c r="F3238" s="10" t="s">
        <v>120</v>
      </c>
      <c r="G3238" s="10" t="s">
        <v>121</v>
      </c>
      <c r="H3238" s="10" t="s">
        <v>12283</v>
      </c>
      <c r="I3238" s="10" t="s">
        <v>257</v>
      </c>
      <c r="J3238" s="10" t="s">
        <v>97</v>
      </c>
      <c r="K3238" s="10" t="s">
        <v>98</v>
      </c>
      <c r="L3238" s="11">
        <v>492450</v>
      </c>
      <c r="M3238" s="11">
        <v>703500</v>
      </c>
      <c r="N3238" s="11">
        <v>492450</v>
      </c>
      <c r="O3238" s="10" t="s">
        <v>99</v>
      </c>
      <c r="P3238" s="11">
        <v>112.53</v>
      </c>
      <c r="Q3238" s="11">
        <v>0</v>
      </c>
      <c r="R3238" s="10"/>
      <c r="S3238" s="10"/>
      <c r="T3238" s="10" t="s">
        <v>101</v>
      </c>
      <c r="U3238" s="10"/>
      <c r="V3238" s="10"/>
      <c r="W3238" s="10" t="s">
        <v>113</v>
      </c>
      <c r="X3238" s="10" t="s">
        <v>1685</v>
      </c>
      <c r="Y3238" s="10" t="s">
        <v>102</v>
      </c>
      <c r="Z3238" s="11">
        <v>0</v>
      </c>
      <c r="AA3238" s="11">
        <v>10</v>
      </c>
      <c r="AB3238" s="10" t="s">
        <v>100</v>
      </c>
      <c r="AC3238" s="10"/>
      <c r="AD3238" s="10"/>
      <c r="AE3238" s="10"/>
      <c r="AF3238" s="10"/>
      <c r="AG3238" s="11"/>
      <c r="AH3238" s="11"/>
      <c r="AI3238" s="11"/>
      <c r="AJ3238" s="10"/>
      <c r="AK3238" s="12">
        <v>45818.4166666667</v>
      </c>
      <c r="AL3238" s="10" t="s">
        <v>12284</v>
      </c>
      <c r="AM3238">
        <f t="shared" si="65"/>
        <v>3</v>
      </c>
      <c r="AN3238" t="s">
        <v>106</v>
      </c>
    </row>
    <row r="3239" spans="1:40">
      <c r="A3239" s="10"/>
      <c r="B3239" s="10" t="s">
        <v>12285</v>
      </c>
      <c r="C3239" s="10"/>
      <c r="D3239" s="10" t="s">
        <v>12286</v>
      </c>
      <c r="E3239" s="10" t="s">
        <v>92</v>
      </c>
      <c r="F3239" s="10" t="s">
        <v>93</v>
      </c>
      <c r="G3239" s="10" t="s">
        <v>289</v>
      </c>
      <c r="H3239" s="10" t="s">
        <v>12287</v>
      </c>
      <c r="I3239" s="10" t="s">
        <v>368</v>
      </c>
      <c r="J3239" s="10" t="s">
        <v>97</v>
      </c>
      <c r="K3239" s="10" t="s">
        <v>98</v>
      </c>
      <c r="L3239" s="11">
        <v>938134</v>
      </c>
      <c r="M3239" s="11">
        <v>1302963</v>
      </c>
      <c r="N3239" s="11">
        <v>983134</v>
      </c>
      <c r="O3239" s="10" t="s">
        <v>99</v>
      </c>
      <c r="P3239" s="11">
        <v>86.52</v>
      </c>
      <c r="Q3239" s="11">
        <v>0</v>
      </c>
      <c r="R3239" s="10"/>
      <c r="S3239" s="10"/>
      <c r="T3239" s="10" t="s">
        <v>100</v>
      </c>
      <c r="U3239" s="10"/>
      <c r="V3239" s="10"/>
      <c r="W3239" s="10" t="s">
        <v>101</v>
      </c>
      <c r="X3239" s="10"/>
      <c r="Y3239" s="10" t="s">
        <v>102</v>
      </c>
      <c r="Z3239" s="11">
        <v>7</v>
      </c>
      <c r="AA3239" s="11">
        <v>1</v>
      </c>
      <c r="AB3239" s="10" t="s">
        <v>100</v>
      </c>
      <c r="AC3239" s="10"/>
      <c r="AD3239" s="10"/>
      <c r="AE3239" s="10"/>
      <c r="AF3239" s="10"/>
      <c r="AG3239" s="11"/>
      <c r="AH3239" s="11"/>
      <c r="AI3239" s="11"/>
      <c r="AJ3239" s="10"/>
      <c r="AK3239" s="12">
        <v>45805.4414467593</v>
      </c>
      <c r="AL3239" s="10" t="s">
        <v>12288</v>
      </c>
      <c r="AM3239">
        <f t="shared" si="65"/>
        <v>2</v>
      </c>
      <c r="AN3239" t="s">
        <v>106</v>
      </c>
    </row>
    <row r="3240" spans="1:40">
      <c r="A3240" s="10"/>
      <c r="B3240" s="10" t="s">
        <v>12289</v>
      </c>
      <c r="C3240" s="10"/>
      <c r="D3240" s="10" t="s">
        <v>12290</v>
      </c>
      <c r="E3240" s="10" t="s">
        <v>92</v>
      </c>
      <c r="F3240" s="10" t="s">
        <v>352</v>
      </c>
      <c r="G3240" s="10" t="s">
        <v>353</v>
      </c>
      <c r="H3240" s="10" t="s">
        <v>12291</v>
      </c>
      <c r="I3240" s="10" t="s">
        <v>96</v>
      </c>
      <c r="J3240" s="10" t="s">
        <v>97</v>
      </c>
      <c r="K3240" s="10" t="s">
        <v>98</v>
      </c>
      <c r="L3240" s="11">
        <v>1241700</v>
      </c>
      <c r="M3240" s="11">
        <v>1241700</v>
      </c>
      <c r="N3240" s="11">
        <v>1241700</v>
      </c>
      <c r="O3240" s="10" t="s">
        <v>131</v>
      </c>
      <c r="P3240" s="11">
        <v>124.94</v>
      </c>
      <c r="Q3240" s="11">
        <v>21.55</v>
      </c>
      <c r="R3240" s="10"/>
      <c r="S3240" s="10"/>
      <c r="T3240" s="10" t="s">
        <v>100</v>
      </c>
      <c r="U3240" s="10"/>
      <c r="V3240" s="10"/>
      <c r="W3240" s="10" t="s">
        <v>101</v>
      </c>
      <c r="X3240" s="10"/>
      <c r="Y3240" s="10" t="s">
        <v>250</v>
      </c>
      <c r="Z3240" s="11">
        <v>0</v>
      </c>
      <c r="AA3240" s="11">
        <v>5</v>
      </c>
      <c r="AB3240" s="10" t="s">
        <v>100</v>
      </c>
      <c r="AC3240" s="10" t="s">
        <v>12292</v>
      </c>
      <c r="AD3240" s="10" t="s">
        <v>12293</v>
      </c>
      <c r="AE3240" s="10" t="s">
        <v>12294</v>
      </c>
      <c r="AF3240" s="10" t="s">
        <v>115</v>
      </c>
      <c r="AG3240" s="11"/>
      <c r="AH3240" s="11"/>
      <c r="AI3240" s="11"/>
      <c r="AJ3240" s="10"/>
      <c r="AK3240" s="12">
        <v>45813.4720138889</v>
      </c>
      <c r="AL3240" s="10" t="s">
        <v>12295</v>
      </c>
      <c r="AM3240">
        <f t="shared" si="65"/>
        <v>3</v>
      </c>
      <c r="AN3240" t="s">
        <v>106</v>
      </c>
    </row>
    <row r="3241" spans="1:40">
      <c r="A3241" s="10"/>
      <c r="B3241" s="10" t="s">
        <v>12296</v>
      </c>
      <c r="C3241" s="10"/>
      <c r="D3241" s="10" t="s">
        <v>12297</v>
      </c>
      <c r="E3241" s="10" t="s">
        <v>92</v>
      </c>
      <c r="F3241" s="10" t="s">
        <v>277</v>
      </c>
      <c r="G3241" s="10" t="s">
        <v>3354</v>
      </c>
      <c r="H3241" s="10" t="s">
        <v>12297</v>
      </c>
      <c r="I3241" s="10" t="s">
        <v>257</v>
      </c>
      <c r="J3241" s="10" t="s">
        <v>97</v>
      </c>
      <c r="K3241" s="10" t="s">
        <v>98</v>
      </c>
      <c r="L3241" s="11">
        <v>411338</v>
      </c>
      <c r="M3241" s="11">
        <v>587625.5</v>
      </c>
      <c r="N3241" s="11">
        <v>411338</v>
      </c>
      <c r="O3241" s="10" t="s">
        <v>99</v>
      </c>
      <c r="P3241" s="11">
        <v>107.94</v>
      </c>
      <c r="Q3241" s="11">
        <v>0</v>
      </c>
      <c r="R3241" s="10"/>
      <c r="S3241" s="10"/>
      <c r="T3241" s="10" t="s">
        <v>101</v>
      </c>
      <c r="U3241" s="10"/>
      <c r="V3241" s="10"/>
      <c r="W3241" s="10" t="s">
        <v>101</v>
      </c>
      <c r="X3241" s="10"/>
      <c r="Y3241" s="10" t="s">
        <v>102</v>
      </c>
      <c r="Z3241" s="11">
        <v>29</v>
      </c>
      <c r="AA3241" s="11">
        <v>28</v>
      </c>
      <c r="AB3241" s="10" t="s">
        <v>100</v>
      </c>
      <c r="AC3241" s="10"/>
      <c r="AD3241" s="10"/>
      <c r="AE3241" s="10"/>
      <c r="AF3241" s="10"/>
      <c r="AG3241" s="11"/>
      <c r="AH3241" s="11"/>
      <c r="AI3241" s="11"/>
      <c r="AJ3241" s="10"/>
      <c r="AK3241" s="12">
        <v>45818.4189583333</v>
      </c>
      <c r="AL3241" s="10" t="s">
        <v>12298</v>
      </c>
      <c r="AM3241">
        <f t="shared" si="65"/>
        <v>3</v>
      </c>
      <c r="AN3241" t="s">
        <v>106</v>
      </c>
    </row>
    <row r="3242" spans="1:40">
      <c r="A3242" s="10"/>
      <c r="B3242" s="10" t="s">
        <v>12299</v>
      </c>
      <c r="C3242" s="10"/>
      <c r="D3242" s="10" t="s">
        <v>12300</v>
      </c>
      <c r="E3242" s="10" t="s">
        <v>92</v>
      </c>
      <c r="F3242" s="10" t="s">
        <v>109</v>
      </c>
      <c r="G3242" s="10" t="s">
        <v>979</v>
      </c>
      <c r="H3242" s="10" t="s">
        <v>12301</v>
      </c>
      <c r="I3242" s="10" t="s">
        <v>368</v>
      </c>
      <c r="J3242" s="10" t="s">
        <v>97</v>
      </c>
      <c r="K3242" s="10" t="s">
        <v>98</v>
      </c>
      <c r="L3242" s="11">
        <v>373172.24</v>
      </c>
      <c r="M3242" s="11">
        <v>666379</v>
      </c>
      <c r="N3242" s="11">
        <v>437172.24</v>
      </c>
      <c r="O3242" s="10" t="s">
        <v>99</v>
      </c>
      <c r="P3242" s="11">
        <v>105.24</v>
      </c>
      <c r="Q3242" s="11">
        <v>0</v>
      </c>
      <c r="R3242" s="10"/>
      <c r="S3242" s="10"/>
      <c r="T3242" s="10" t="s">
        <v>100</v>
      </c>
      <c r="U3242" s="10" t="s">
        <v>112</v>
      </c>
      <c r="V3242" s="10" t="s">
        <v>1867</v>
      </c>
      <c r="W3242" s="10" t="s">
        <v>101</v>
      </c>
      <c r="X3242" s="10" t="s">
        <v>12302</v>
      </c>
      <c r="Y3242" s="10" t="s">
        <v>102</v>
      </c>
      <c r="Z3242" s="11">
        <v>6</v>
      </c>
      <c r="AA3242" s="11">
        <v>2</v>
      </c>
      <c r="AB3242" s="10" t="s">
        <v>101</v>
      </c>
      <c r="AC3242" s="10"/>
      <c r="AD3242" s="10"/>
      <c r="AE3242" s="10"/>
      <c r="AF3242" s="10" t="s">
        <v>104</v>
      </c>
      <c r="AG3242" s="11"/>
      <c r="AH3242" s="11"/>
      <c r="AI3242" s="11"/>
      <c r="AJ3242" s="10"/>
      <c r="AK3242" s="12">
        <v>45803.4435069444</v>
      </c>
      <c r="AL3242" s="10" t="s">
        <v>12303</v>
      </c>
      <c r="AM3242">
        <f t="shared" si="65"/>
        <v>3</v>
      </c>
      <c r="AN3242" t="s">
        <v>106</v>
      </c>
    </row>
    <row r="3243" spans="1:40">
      <c r="A3243" s="10"/>
      <c r="B3243" s="10" t="s">
        <v>12304</v>
      </c>
      <c r="C3243" s="10"/>
      <c r="D3243" s="10" t="s">
        <v>12305</v>
      </c>
      <c r="E3243" s="10" t="s">
        <v>92</v>
      </c>
      <c r="F3243" s="10" t="s">
        <v>93</v>
      </c>
      <c r="G3243" s="10" t="s">
        <v>415</v>
      </c>
      <c r="H3243" s="10" t="s">
        <v>12306</v>
      </c>
      <c r="I3243" s="10" t="s">
        <v>368</v>
      </c>
      <c r="J3243" s="10" t="s">
        <v>97</v>
      </c>
      <c r="K3243" s="10" t="s">
        <v>98</v>
      </c>
      <c r="L3243" s="11">
        <v>1039526</v>
      </c>
      <c r="M3243" s="11">
        <v>1624258</v>
      </c>
      <c r="N3243" s="11">
        <v>1039526</v>
      </c>
      <c r="O3243" s="10" t="s">
        <v>99</v>
      </c>
      <c r="P3243" s="11">
        <v>120.17</v>
      </c>
      <c r="Q3243" s="11">
        <v>0</v>
      </c>
      <c r="R3243" s="10"/>
      <c r="S3243" s="10"/>
      <c r="T3243" s="10" t="s">
        <v>100</v>
      </c>
      <c r="U3243" s="10"/>
      <c r="V3243" s="10"/>
      <c r="W3243" s="10" t="s">
        <v>113</v>
      </c>
      <c r="X3243" s="10"/>
      <c r="Y3243" s="10" t="s">
        <v>102</v>
      </c>
      <c r="Z3243" s="11">
        <v>6</v>
      </c>
      <c r="AA3243" s="11">
        <v>1</v>
      </c>
      <c r="AB3243" s="10" t="s">
        <v>100</v>
      </c>
      <c r="AC3243" s="10" t="s">
        <v>12307</v>
      </c>
      <c r="AD3243" s="10"/>
      <c r="AE3243" s="10"/>
      <c r="AF3243" s="10"/>
      <c r="AG3243" s="11"/>
      <c r="AH3243" s="11"/>
      <c r="AI3243" s="11"/>
      <c r="AJ3243" s="10"/>
      <c r="AK3243" s="12">
        <v>45814.4166666667</v>
      </c>
      <c r="AL3243" s="10" t="s">
        <v>12308</v>
      </c>
      <c r="AM3243">
        <f t="shared" si="65"/>
        <v>2</v>
      </c>
      <c r="AN3243" t="s">
        <v>106</v>
      </c>
    </row>
    <row r="3244" spans="1:40">
      <c r="A3244" s="10"/>
      <c r="B3244" s="10" t="s">
        <v>10816</v>
      </c>
      <c r="C3244" s="10"/>
      <c r="D3244" s="10" t="s">
        <v>12309</v>
      </c>
      <c r="E3244" s="10" t="s">
        <v>92</v>
      </c>
      <c r="F3244" s="10" t="s">
        <v>93</v>
      </c>
      <c r="G3244" s="10" t="s">
        <v>205</v>
      </c>
      <c r="H3244" s="10" t="s">
        <v>12310</v>
      </c>
      <c r="I3244" s="10" t="s">
        <v>368</v>
      </c>
      <c r="J3244" s="10" t="s">
        <v>97</v>
      </c>
      <c r="K3244" s="10" t="s">
        <v>98</v>
      </c>
      <c r="L3244" s="11">
        <v>8659648</v>
      </c>
      <c r="M3244" s="11">
        <v>13530700</v>
      </c>
      <c r="N3244" s="11">
        <v>9794648</v>
      </c>
      <c r="O3244" s="10" t="s">
        <v>99</v>
      </c>
      <c r="P3244" s="11">
        <v>418.96</v>
      </c>
      <c r="Q3244" s="11">
        <v>0</v>
      </c>
      <c r="R3244" s="10"/>
      <c r="S3244" s="10"/>
      <c r="T3244" s="10" t="s">
        <v>100</v>
      </c>
      <c r="U3244" s="10"/>
      <c r="V3244" s="10"/>
      <c r="W3244" s="10" t="s">
        <v>113</v>
      </c>
      <c r="X3244" s="10"/>
      <c r="Y3244" s="10" t="s">
        <v>102</v>
      </c>
      <c r="Z3244" s="11">
        <v>1</v>
      </c>
      <c r="AA3244" s="11">
        <v>0</v>
      </c>
      <c r="AB3244" s="10" t="s">
        <v>100</v>
      </c>
      <c r="AC3244" s="10" t="s">
        <v>12311</v>
      </c>
      <c r="AD3244" s="10"/>
      <c r="AE3244" s="10"/>
      <c r="AF3244" s="10"/>
      <c r="AG3244" s="11"/>
      <c r="AH3244" s="11"/>
      <c r="AI3244" s="11"/>
      <c r="AJ3244" s="10"/>
      <c r="AK3244" s="12">
        <v>45814.4536458333</v>
      </c>
      <c r="AL3244" s="10" t="s">
        <v>12312</v>
      </c>
      <c r="AM3244">
        <f t="shared" si="65"/>
        <v>2</v>
      </c>
      <c r="AN3244" t="s">
        <v>106</v>
      </c>
    </row>
    <row r="3245" spans="1:40">
      <c r="A3245" s="10"/>
      <c r="B3245" s="10" t="s">
        <v>12313</v>
      </c>
      <c r="C3245" s="10"/>
      <c r="D3245" s="10" t="s">
        <v>12314</v>
      </c>
      <c r="E3245" s="10" t="s">
        <v>92</v>
      </c>
      <c r="F3245" s="10" t="s">
        <v>120</v>
      </c>
      <c r="G3245" s="10" t="s">
        <v>366</v>
      </c>
      <c r="H3245" s="10" t="s">
        <v>12315</v>
      </c>
      <c r="I3245" s="10" t="s">
        <v>368</v>
      </c>
      <c r="J3245" s="10" t="s">
        <v>97</v>
      </c>
      <c r="K3245" s="10" t="s">
        <v>98</v>
      </c>
      <c r="L3245" s="11">
        <v>340000</v>
      </c>
      <c r="M3245" s="11">
        <v>453879</v>
      </c>
      <c r="N3245" s="11">
        <v>340000</v>
      </c>
      <c r="O3245" s="10" t="s">
        <v>99</v>
      </c>
      <c r="P3245" s="11">
        <v>124.12</v>
      </c>
      <c r="Q3245" s="11">
        <v>0</v>
      </c>
      <c r="R3245" s="10"/>
      <c r="S3245" s="10"/>
      <c r="T3245" s="10" t="s">
        <v>100</v>
      </c>
      <c r="U3245" s="10"/>
      <c r="V3245" s="10"/>
      <c r="W3245" s="10" t="s">
        <v>101</v>
      </c>
      <c r="X3245" s="10"/>
      <c r="Y3245" s="10" t="s">
        <v>102</v>
      </c>
      <c r="Z3245" s="11">
        <v>18</v>
      </c>
      <c r="AA3245" s="11">
        <v>9</v>
      </c>
      <c r="AB3245" s="10" t="s">
        <v>100</v>
      </c>
      <c r="AC3245" s="10"/>
      <c r="AD3245" s="10" t="s">
        <v>156</v>
      </c>
      <c r="AE3245" s="10"/>
      <c r="AF3245" s="10"/>
      <c r="AG3245" s="11"/>
      <c r="AH3245" s="11"/>
      <c r="AI3245" s="11"/>
      <c r="AJ3245" s="10"/>
      <c r="AK3245" s="12">
        <v>45804.4185416667</v>
      </c>
      <c r="AL3245" s="10" t="s">
        <v>12316</v>
      </c>
      <c r="AM3245">
        <f t="shared" si="65"/>
        <v>3</v>
      </c>
      <c r="AN3245" t="s">
        <v>106</v>
      </c>
    </row>
    <row r="3246" spans="1:40">
      <c r="A3246" s="10"/>
      <c r="B3246" s="10" t="s">
        <v>12317</v>
      </c>
      <c r="C3246" s="10"/>
      <c r="D3246" s="10" t="s">
        <v>12318</v>
      </c>
      <c r="E3246" s="10" t="s">
        <v>92</v>
      </c>
      <c r="F3246" s="10" t="s">
        <v>120</v>
      </c>
      <c r="G3246" s="10" t="s">
        <v>636</v>
      </c>
      <c r="H3246" s="10" t="s">
        <v>12318</v>
      </c>
      <c r="I3246" s="10" t="s">
        <v>368</v>
      </c>
      <c r="J3246" s="10" t="s">
        <v>97</v>
      </c>
      <c r="K3246" s="10" t="s">
        <v>98</v>
      </c>
      <c r="L3246" s="11">
        <v>1087488</v>
      </c>
      <c r="M3246" s="11">
        <v>1699200</v>
      </c>
      <c r="N3246" s="11">
        <v>1322488</v>
      </c>
      <c r="O3246" s="10" t="s">
        <v>131</v>
      </c>
      <c r="P3246" s="11">
        <v>334.48</v>
      </c>
      <c r="Q3246" s="11">
        <v>0</v>
      </c>
      <c r="R3246" s="10"/>
      <c r="S3246" s="10"/>
      <c r="T3246" s="10" t="s">
        <v>101</v>
      </c>
      <c r="U3246" s="10"/>
      <c r="V3246" s="10"/>
      <c r="W3246" s="10" t="s">
        <v>113</v>
      </c>
      <c r="X3246" s="10"/>
      <c r="Y3246" s="10" t="s">
        <v>5649</v>
      </c>
      <c r="Z3246" s="11">
        <v>3</v>
      </c>
      <c r="AA3246" s="11">
        <v>1</v>
      </c>
      <c r="AB3246" s="10" t="s">
        <v>100</v>
      </c>
      <c r="AC3246" s="10"/>
      <c r="AD3246" s="10"/>
      <c r="AE3246" s="10"/>
      <c r="AF3246" s="10"/>
      <c r="AG3246" s="11"/>
      <c r="AH3246" s="11"/>
      <c r="AI3246" s="11"/>
      <c r="AJ3246" s="10"/>
      <c r="AK3246" s="12">
        <v>45803.4415046296</v>
      </c>
      <c r="AL3246" s="10" t="s">
        <v>12319</v>
      </c>
      <c r="AM3246">
        <f t="shared" si="65"/>
        <v>3</v>
      </c>
      <c r="AN3246" t="s">
        <v>106</v>
      </c>
    </row>
    <row r="3247" spans="1:40">
      <c r="A3247" s="10"/>
      <c r="B3247" s="10" t="s">
        <v>12320</v>
      </c>
      <c r="C3247" s="10"/>
      <c r="D3247" s="10" t="s">
        <v>12321</v>
      </c>
      <c r="E3247" s="10" t="s">
        <v>92</v>
      </c>
      <c r="F3247" s="10" t="s">
        <v>93</v>
      </c>
      <c r="G3247" s="10" t="s">
        <v>415</v>
      </c>
      <c r="H3247" s="10" t="s">
        <v>12322</v>
      </c>
      <c r="I3247" s="10" t="s">
        <v>368</v>
      </c>
      <c r="J3247" s="10" t="s">
        <v>97</v>
      </c>
      <c r="K3247" s="10" t="s">
        <v>98</v>
      </c>
      <c r="L3247" s="11">
        <v>1069706</v>
      </c>
      <c r="M3247" s="11">
        <v>1671415</v>
      </c>
      <c r="N3247" s="11">
        <v>1184706</v>
      </c>
      <c r="O3247" s="10" t="s">
        <v>99</v>
      </c>
      <c r="P3247" s="11">
        <v>119.4</v>
      </c>
      <c r="Q3247" s="11">
        <v>0</v>
      </c>
      <c r="R3247" s="10"/>
      <c r="S3247" s="10"/>
      <c r="T3247" s="10" t="s">
        <v>100</v>
      </c>
      <c r="U3247" s="10"/>
      <c r="V3247" s="10"/>
      <c r="W3247" s="10" t="s">
        <v>100</v>
      </c>
      <c r="X3247" s="10"/>
      <c r="Y3247" s="10" t="s">
        <v>123</v>
      </c>
      <c r="Z3247" s="11">
        <v>28</v>
      </c>
      <c r="AA3247" s="11">
        <v>25</v>
      </c>
      <c r="AB3247" s="10" t="s">
        <v>100</v>
      </c>
      <c r="AC3247" s="10" t="s">
        <v>1694</v>
      </c>
      <c r="AD3247" s="10"/>
      <c r="AE3247" s="10"/>
      <c r="AF3247" s="10"/>
      <c r="AG3247" s="11"/>
      <c r="AH3247" s="11"/>
      <c r="AI3247" s="11"/>
      <c r="AJ3247" s="10"/>
      <c r="AK3247" s="12">
        <v>45827.4632060185</v>
      </c>
      <c r="AL3247" s="10" t="s">
        <v>12323</v>
      </c>
      <c r="AM3247">
        <f t="shared" si="65"/>
        <v>2</v>
      </c>
      <c r="AN3247" t="s">
        <v>106</v>
      </c>
    </row>
    <row r="3248" spans="1:40">
      <c r="A3248" s="10"/>
      <c r="B3248" s="10" t="s">
        <v>12324</v>
      </c>
      <c r="C3248" s="10"/>
      <c r="D3248" s="10" t="s">
        <v>12325</v>
      </c>
      <c r="E3248" s="10" t="s">
        <v>92</v>
      </c>
      <c r="F3248" s="10" t="s">
        <v>93</v>
      </c>
      <c r="G3248" s="10" t="s">
        <v>415</v>
      </c>
      <c r="H3248" s="10" t="s">
        <v>12326</v>
      </c>
      <c r="I3248" s="10" t="s">
        <v>368</v>
      </c>
      <c r="J3248" s="10" t="s">
        <v>97</v>
      </c>
      <c r="K3248" s="10" t="s">
        <v>98</v>
      </c>
      <c r="L3248" s="11">
        <v>1289808</v>
      </c>
      <c r="M3248" s="11">
        <v>1791400</v>
      </c>
      <c r="N3248" s="11">
        <v>1322308</v>
      </c>
      <c r="O3248" s="10" t="s">
        <v>99</v>
      </c>
      <c r="P3248" s="11">
        <v>122.71</v>
      </c>
      <c r="Q3248" s="11">
        <v>6.54</v>
      </c>
      <c r="R3248" s="10"/>
      <c r="S3248" s="10"/>
      <c r="T3248" s="10" t="s">
        <v>100</v>
      </c>
      <c r="U3248" s="10"/>
      <c r="V3248" s="10"/>
      <c r="W3248" s="10" t="s">
        <v>101</v>
      </c>
      <c r="X3248" s="10"/>
      <c r="Y3248" s="10" t="s">
        <v>102</v>
      </c>
      <c r="Z3248" s="11">
        <v>35</v>
      </c>
      <c r="AA3248" s="11">
        <v>13</v>
      </c>
      <c r="AB3248" s="10" t="s">
        <v>100</v>
      </c>
      <c r="AC3248" s="10"/>
      <c r="AD3248" s="10"/>
      <c r="AE3248" s="10" t="s">
        <v>2183</v>
      </c>
      <c r="AF3248" s="10"/>
      <c r="AG3248" s="11"/>
      <c r="AH3248" s="11"/>
      <c r="AI3248" s="11"/>
      <c r="AJ3248" s="10"/>
      <c r="AK3248" s="12">
        <v>45835.4333333333</v>
      </c>
      <c r="AL3248" s="10" t="s">
        <v>12327</v>
      </c>
      <c r="AM3248">
        <f t="shared" si="65"/>
        <v>3</v>
      </c>
      <c r="AN3248" t="s">
        <v>106</v>
      </c>
    </row>
    <row r="3249" spans="1:40">
      <c r="A3249" s="10"/>
      <c r="B3249" s="10" t="s">
        <v>12328</v>
      </c>
      <c r="C3249" s="10"/>
      <c r="D3249" s="10" t="s">
        <v>12329</v>
      </c>
      <c r="E3249" s="10" t="s">
        <v>92</v>
      </c>
      <c r="F3249" s="10" t="s">
        <v>120</v>
      </c>
      <c r="G3249" s="10" t="s">
        <v>623</v>
      </c>
      <c r="H3249" s="10" t="s">
        <v>12330</v>
      </c>
      <c r="I3249" s="10" t="s">
        <v>96</v>
      </c>
      <c r="J3249" s="10" t="s">
        <v>97</v>
      </c>
      <c r="K3249" s="10" t="s">
        <v>98</v>
      </c>
      <c r="L3249" s="11">
        <v>478679</v>
      </c>
      <c r="M3249" s="11">
        <v>747935</v>
      </c>
      <c r="N3249" s="11">
        <v>478679</v>
      </c>
      <c r="O3249" s="10" t="s">
        <v>99</v>
      </c>
      <c r="P3249" s="11">
        <v>127.07</v>
      </c>
      <c r="Q3249" s="11">
        <v>0</v>
      </c>
      <c r="R3249" s="10"/>
      <c r="S3249" s="10"/>
      <c r="T3249" s="10" t="s">
        <v>101</v>
      </c>
      <c r="U3249" s="10"/>
      <c r="V3249" s="10" t="s">
        <v>893</v>
      </c>
      <c r="W3249" s="10" t="s">
        <v>113</v>
      </c>
      <c r="X3249" s="10" t="s">
        <v>638</v>
      </c>
      <c r="Y3249" s="10" t="s">
        <v>440</v>
      </c>
      <c r="Z3249" s="11">
        <v>15</v>
      </c>
      <c r="AA3249" s="11">
        <v>1</v>
      </c>
      <c r="AB3249" s="10" t="s">
        <v>100</v>
      </c>
      <c r="AC3249" s="10"/>
      <c r="AD3249" s="10"/>
      <c r="AE3249" s="10"/>
      <c r="AF3249" s="10" t="s">
        <v>104</v>
      </c>
      <c r="AG3249" s="11"/>
      <c r="AH3249" s="11"/>
      <c r="AI3249" s="11"/>
      <c r="AJ3249" s="10"/>
      <c r="AK3249" s="12">
        <v>45835.7684606481</v>
      </c>
      <c r="AL3249" s="10" t="s">
        <v>12331</v>
      </c>
      <c r="AM3249">
        <f t="shared" si="65"/>
        <v>3</v>
      </c>
      <c r="AN3249" t="s">
        <v>106</v>
      </c>
    </row>
    <row r="3250" spans="1:40">
      <c r="A3250" s="10"/>
      <c r="B3250" s="10" t="s">
        <v>3710</v>
      </c>
      <c r="C3250" s="10"/>
      <c r="D3250" s="10" t="s">
        <v>12332</v>
      </c>
      <c r="E3250" s="10" t="s">
        <v>92</v>
      </c>
      <c r="F3250" s="10" t="s">
        <v>120</v>
      </c>
      <c r="G3250" s="10" t="s">
        <v>623</v>
      </c>
      <c r="H3250" s="10" t="s">
        <v>12332</v>
      </c>
      <c r="I3250" s="10" t="s">
        <v>368</v>
      </c>
      <c r="J3250" s="10" t="s">
        <v>97</v>
      </c>
      <c r="K3250" s="10" t="s">
        <v>98</v>
      </c>
      <c r="L3250" s="11">
        <v>472062.6</v>
      </c>
      <c r="M3250" s="11">
        <v>655643</v>
      </c>
      <c r="N3250" s="11">
        <v>523062.6</v>
      </c>
      <c r="O3250" s="10" t="s">
        <v>99</v>
      </c>
      <c r="P3250" s="11">
        <v>122.31</v>
      </c>
      <c r="Q3250" s="11">
        <v>0</v>
      </c>
      <c r="R3250" s="10"/>
      <c r="S3250" s="10"/>
      <c r="T3250" s="10" t="s">
        <v>101</v>
      </c>
      <c r="U3250" s="10"/>
      <c r="V3250" s="10" t="s">
        <v>453</v>
      </c>
      <c r="W3250" s="10" t="s">
        <v>101</v>
      </c>
      <c r="X3250" s="10"/>
      <c r="Y3250" s="10"/>
      <c r="Z3250" s="11">
        <v>28</v>
      </c>
      <c r="AA3250" s="11">
        <v>16</v>
      </c>
      <c r="AB3250" s="10" t="s">
        <v>100</v>
      </c>
      <c r="AC3250" s="10"/>
      <c r="AD3250" s="10"/>
      <c r="AE3250" s="10"/>
      <c r="AF3250" s="10" t="s">
        <v>115</v>
      </c>
      <c r="AG3250" s="11"/>
      <c r="AH3250" s="11"/>
      <c r="AI3250" s="11"/>
      <c r="AJ3250" s="10"/>
      <c r="AK3250" s="12">
        <v>45832.4384490741</v>
      </c>
      <c r="AL3250" s="10" t="s">
        <v>12333</v>
      </c>
      <c r="AM3250">
        <f t="shared" si="65"/>
        <v>3</v>
      </c>
      <c r="AN3250" t="s">
        <v>106</v>
      </c>
    </row>
    <row r="3251" spans="1:40">
      <c r="A3251" s="10"/>
      <c r="B3251" s="10" t="s">
        <v>12334</v>
      </c>
      <c r="C3251" s="10"/>
      <c r="D3251" s="10" t="s">
        <v>12335</v>
      </c>
      <c r="E3251" s="10" t="s">
        <v>92</v>
      </c>
      <c r="F3251" s="10" t="s">
        <v>334</v>
      </c>
      <c r="G3251" s="10" t="s">
        <v>406</v>
      </c>
      <c r="H3251" s="10" t="s">
        <v>12336</v>
      </c>
      <c r="I3251" s="10" t="s">
        <v>368</v>
      </c>
      <c r="J3251" s="10" t="s">
        <v>97</v>
      </c>
      <c r="K3251" s="10" t="s">
        <v>98</v>
      </c>
      <c r="L3251" s="11">
        <v>784358</v>
      </c>
      <c r="M3251" s="11">
        <v>825640</v>
      </c>
      <c r="N3251" s="11">
        <v>784358</v>
      </c>
      <c r="O3251" s="10" t="s">
        <v>99</v>
      </c>
      <c r="P3251" s="11">
        <v>135.94</v>
      </c>
      <c r="Q3251" s="11">
        <v>0</v>
      </c>
      <c r="R3251" s="10"/>
      <c r="S3251" s="10"/>
      <c r="T3251" s="10" t="s">
        <v>100</v>
      </c>
      <c r="U3251" s="10"/>
      <c r="V3251" s="10"/>
      <c r="W3251" s="10" t="s">
        <v>113</v>
      </c>
      <c r="X3251" s="10"/>
      <c r="Y3251" s="10" t="s">
        <v>102</v>
      </c>
      <c r="Z3251" s="11">
        <v>0</v>
      </c>
      <c r="AA3251" s="11">
        <v>14</v>
      </c>
      <c r="AB3251" s="10" t="s">
        <v>100</v>
      </c>
      <c r="AC3251" s="10"/>
      <c r="AD3251" s="10"/>
      <c r="AE3251" s="10"/>
      <c r="AF3251" s="10"/>
      <c r="AG3251" s="11"/>
      <c r="AH3251" s="11"/>
      <c r="AI3251" s="11"/>
      <c r="AJ3251" s="10"/>
      <c r="AK3251" s="12">
        <v>45803.4166666667</v>
      </c>
      <c r="AL3251" s="10" t="s">
        <v>12337</v>
      </c>
      <c r="AM3251">
        <f t="shared" si="65"/>
        <v>3</v>
      </c>
      <c r="AN3251" t="s">
        <v>106</v>
      </c>
    </row>
    <row r="3252" spans="1:40">
      <c r="A3252" s="10"/>
      <c r="B3252" s="10" t="s">
        <v>906</v>
      </c>
      <c r="C3252" s="10"/>
      <c r="D3252" s="10" t="s">
        <v>12338</v>
      </c>
      <c r="E3252" s="10" t="s">
        <v>92</v>
      </c>
      <c r="F3252" s="10" t="s">
        <v>277</v>
      </c>
      <c r="G3252" s="10" t="s">
        <v>278</v>
      </c>
      <c r="H3252" s="10" t="s">
        <v>12338</v>
      </c>
      <c r="I3252" s="10" t="s">
        <v>368</v>
      </c>
      <c r="J3252" s="10" t="s">
        <v>97</v>
      </c>
      <c r="K3252" s="10" t="s">
        <v>98</v>
      </c>
      <c r="L3252" s="11">
        <v>150294.4</v>
      </c>
      <c r="M3252" s="11">
        <v>234835</v>
      </c>
      <c r="N3252" s="11">
        <v>150294.4</v>
      </c>
      <c r="O3252" s="10" t="s">
        <v>99</v>
      </c>
      <c r="P3252" s="11">
        <v>66.3</v>
      </c>
      <c r="Q3252" s="11">
        <v>0</v>
      </c>
      <c r="R3252" s="10"/>
      <c r="S3252" s="10"/>
      <c r="T3252" s="10" t="s">
        <v>101</v>
      </c>
      <c r="U3252" s="10"/>
      <c r="V3252" s="10"/>
      <c r="W3252" s="10" t="s">
        <v>101</v>
      </c>
      <c r="X3252" s="10"/>
      <c r="Y3252" s="10" t="s">
        <v>102</v>
      </c>
      <c r="Z3252" s="11">
        <v>5</v>
      </c>
      <c r="AA3252" s="11">
        <v>2</v>
      </c>
      <c r="AB3252" s="10" t="s">
        <v>101</v>
      </c>
      <c r="AC3252" s="10"/>
      <c r="AD3252" s="10"/>
      <c r="AE3252" s="10"/>
      <c r="AF3252" s="10"/>
      <c r="AG3252" s="11"/>
      <c r="AH3252" s="11"/>
      <c r="AI3252" s="11"/>
      <c r="AJ3252" s="10"/>
      <c r="AK3252" s="12">
        <v>45821.4168865741</v>
      </c>
      <c r="AL3252" s="10" t="s">
        <v>12339</v>
      </c>
      <c r="AM3252">
        <f t="shared" si="65"/>
        <v>2</v>
      </c>
      <c r="AN3252" t="s">
        <v>106</v>
      </c>
    </row>
    <row r="3253" spans="1:40">
      <c r="A3253" s="10"/>
      <c r="B3253" s="10" t="s">
        <v>12340</v>
      </c>
      <c r="C3253" s="10"/>
      <c r="D3253" s="10" t="s">
        <v>12341</v>
      </c>
      <c r="E3253" s="10" t="s">
        <v>92</v>
      </c>
      <c r="F3253" s="10" t="s">
        <v>277</v>
      </c>
      <c r="G3253" s="10" t="s">
        <v>278</v>
      </c>
      <c r="H3253" s="10" t="s">
        <v>12341</v>
      </c>
      <c r="I3253" s="10" t="s">
        <v>368</v>
      </c>
      <c r="J3253" s="10" t="s">
        <v>97</v>
      </c>
      <c r="K3253" s="10" t="s">
        <v>98</v>
      </c>
      <c r="L3253" s="11">
        <v>564643.41</v>
      </c>
      <c r="M3253" s="11">
        <v>664286.36</v>
      </c>
      <c r="N3253" s="11">
        <v>564643.41</v>
      </c>
      <c r="O3253" s="10" t="s">
        <v>99</v>
      </c>
      <c r="P3253" s="11">
        <v>103.03</v>
      </c>
      <c r="Q3253" s="11">
        <v>0</v>
      </c>
      <c r="R3253" s="10"/>
      <c r="S3253" s="10"/>
      <c r="T3253" s="10" t="s">
        <v>101</v>
      </c>
      <c r="U3253" s="10"/>
      <c r="V3253" s="10"/>
      <c r="W3253" s="10" t="s">
        <v>101</v>
      </c>
      <c r="X3253" s="10"/>
      <c r="Y3253" s="10" t="s">
        <v>102</v>
      </c>
      <c r="Z3253" s="11">
        <v>17</v>
      </c>
      <c r="AA3253" s="11">
        <v>17</v>
      </c>
      <c r="AB3253" s="10" t="s">
        <v>101</v>
      </c>
      <c r="AC3253" s="10"/>
      <c r="AD3253" s="10"/>
      <c r="AE3253" s="10"/>
      <c r="AF3253" s="10"/>
      <c r="AG3253" s="11"/>
      <c r="AH3253" s="11"/>
      <c r="AI3253" s="11"/>
      <c r="AJ3253" s="10"/>
      <c r="AK3253" s="12">
        <v>45821.4182986111</v>
      </c>
      <c r="AL3253" s="10" t="s">
        <v>12342</v>
      </c>
      <c r="AM3253">
        <f t="shared" si="65"/>
        <v>3</v>
      </c>
      <c r="AN3253" t="s">
        <v>106</v>
      </c>
    </row>
    <row r="3254" spans="1:40">
      <c r="A3254" s="10"/>
      <c r="B3254" s="10" t="s">
        <v>11057</v>
      </c>
      <c r="C3254" s="10"/>
      <c r="D3254" s="10" t="s">
        <v>12343</v>
      </c>
      <c r="E3254" s="10" t="s">
        <v>92</v>
      </c>
      <c r="F3254" s="10" t="s">
        <v>93</v>
      </c>
      <c r="G3254" s="10" t="s">
        <v>141</v>
      </c>
      <c r="H3254" s="10" t="s">
        <v>12344</v>
      </c>
      <c r="I3254" s="10" t="s">
        <v>96</v>
      </c>
      <c r="J3254" s="10" t="s">
        <v>97</v>
      </c>
      <c r="K3254" s="10" t="s">
        <v>98</v>
      </c>
      <c r="L3254" s="11">
        <v>896344</v>
      </c>
      <c r="M3254" s="11">
        <v>1120430</v>
      </c>
      <c r="N3254" s="11">
        <v>896344</v>
      </c>
      <c r="O3254" s="10" t="s">
        <v>99</v>
      </c>
      <c r="P3254" s="11">
        <v>133.98</v>
      </c>
      <c r="Q3254" s="11">
        <v>0</v>
      </c>
      <c r="R3254" s="10"/>
      <c r="S3254" s="10"/>
      <c r="T3254" s="10" t="s">
        <v>100</v>
      </c>
      <c r="U3254" s="10"/>
      <c r="V3254" s="10"/>
      <c r="W3254" s="10" t="s">
        <v>101</v>
      </c>
      <c r="X3254" s="10"/>
      <c r="Y3254" s="10" t="s">
        <v>123</v>
      </c>
      <c r="Z3254" s="11">
        <v>33</v>
      </c>
      <c r="AA3254" s="11">
        <v>30</v>
      </c>
      <c r="AB3254" s="10" t="s">
        <v>100</v>
      </c>
      <c r="AC3254" s="10"/>
      <c r="AD3254" s="10"/>
      <c r="AE3254" s="10"/>
      <c r="AF3254" s="10"/>
      <c r="AG3254" s="11"/>
      <c r="AH3254" s="11"/>
      <c r="AI3254" s="11"/>
      <c r="AJ3254" s="10"/>
      <c r="AK3254" s="12">
        <v>45878.8192013889</v>
      </c>
      <c r="AL3254" s="10" t="s">
        <v>12345</v>
      </c>
      <c r="AM3254">
        <f t="shared" si="65"/>
        <v>2</v>
      </c>
      <c r="AN3254" t="s">
        <v>106</v>
      </c>
    </row>
    <row r="3255" spans="1:40">
      <c r="A3255" s="10"/>
      <c r="B3255" s="10" t="s">
        <v>12346</v>
      </c>
      <c r="C3255" s="10"/>
      <c r="D3255" s="10" t="s">
        <v>12347</v>
      </c>
      <c r="E3255" s="10" t="s">
        <v>92</v>
      </c>
      <c r="F3255" s="10" t="s">
        <v>93</v>
      </c>
      <c r="G3255" s="10" t="s">
        <v>205</v>
      </c>
      <c r="H3255" s="10" t="s">
        <v>12348</v>
      </c>
      <c r="I3255" s="10" t="s">
        <v>96</v>
      </c>
      <c r="J3255" s="10" t="s">
        <v>97</v>
      </c>
      <c r="K3255" s="10" t="s">
        <v>98</v>
      </c>
      <c r="L3255" s="11">
        <v>3888233.37</v>
      </c>
      <c r="M3255" s="11">
        <v>5082658</v>
      </c>
      <c r="N3255" s="11">
        <v>3888233.37</v>
      </c>
      <c r="O3255" s="10" t="s">
        <v>99</v>
      </c>
      <c r="P3255" s="11">
        <v>202.37</v>
      </c>
      <c r="Q3255" s="11">
        <v>0</v>
      </c>
      <c r="R3255" s="10"/>
      <c r="S3255" s="10" t="s">
        <v>264</v>
      </c>
      <c r="T3255" s="10" t="s">
        <v>101</v>
      </c>
      <c r="U3255" s="10"/>
      <c r="V3255" s="10"/>
      <c r="W3255" s="10" t="s">
        <v>100</v>
      </c>
      <c r="X3255" s="10" t="s">
        <v>972</v>
      </c>
      <c r="Y3255" s="10" t="s">
        <v>102</v>
      </c>
      <c r="Z3255" s="11">
        <v>5</v>
      </c>
      <c r="AA3255" s="11">
        <v>5</v>
      </c>
      <c r="AB3255" s="10" t="s">
        <v>100</v>
      </c>
      <c r="AC3255" s="10"/>
      <c r="AD3255" s="10"/>
      <c r="AE3255" s="10"/>
      <c r="AF3255" s="10"/>
      <c r="AG3255" s="11"/>
      <c r="AH3255" s="11"/>
      <c r="AI3255" s="11"/>
      <c r="AJ3255" s="10"/>
      <c r="AK3255" s="12">
        <v>45874.4096643518</v>
      </c>
      <c r="AL3255" s="10" t="s">
        <v>12349</v>
      </c>
      <c r="AM3255">
        <f t="shared" si="65"/>
        <v>2</v>
      </c>
      <c r="AN3255" t="s">
        <v>106</v>
      </c>
    </row>
    <row r="3256" spans="1:40">
      <c r="A3256" s="10"/>
      <c r="B3256" s="10" t="s">
        <v>12350</v>
      </c>
      <c r="C3256" s="10"/>
      <c r="D3256" s="10" t="s">
        <v>12351</v>
      </c>
      <c r="E3256" s="10" t="s">
        <v>92</v>
      </c>
      <c r="F3256" s="10" t="s">
        <v>184</v>
      </c>
      <c r="G3256" s="10" t="s">
        <v>1001</v>
      </c>
      <c r="H3256" s="10" t="s">
        <v>12352</v>
      </c>
      <c r="I3256" s="10" t="s">
        <v>368</v>
      </c>
      <c r="J3256" s="10" t="s">
        <v>97</v>
      </c>
      <c r="K3256" s="10" t="s">
        <v>98</v>
      </c>
      <c r="L3256" s="11">
        <v>446400</v>
      </c>
      <c r="M3256" s="11">
        <v>795746</v>
      </c>
      <c r="N3256" s="11">
        <v>446400</v>
      </c>
      <c r="O3256" s="10" t="s">
        <v>99</v>
      </c>
      <c r="P3256" s="11">
        <v>97.91</v>
      </c>
      <c r="Q3256" s="11">
        <v>12.9</v>
      </c>
      <c r="R3256" s="10"/>
      <c r="S3256" s="10"/>
      <c r="T3256" s="10" t="s">
        <v>101</v>
      </c>
      <c r="U3256" s="10"/>
      <c r="V3256" s="10"/>
      <c r="W3256" s="10" t="s">
        <v>113</v>
      </c>
      <c r="X3256" s="10"/>
      <c r="Y3256" s="10" t="s">
        <v>12353</v>
      </c>
      <c r="Z3256" s="11">
        <v>0</v>
      </c>
      <c r="AA3256" s="11">
        <v>0</v>
      </c>
      <c r="AB3256" s="10" t="s">
        <v>100</v>
      </c>
      <c r="AC3256" s="10" t="s">
        <v>12354</v>
      </c>
      <c r="AD3256" s="10"/>
      <c r="AE3256" s="10"/>
      <c r="AF3256" s="10"/>
      <c r="AG3256" s="11"/>
      <c r="AH3256" s="11"/>
      <c r="AI3256" s="11"/>
      <c r="AJ3256" s="10"/>
      <c r="AK3256" s="12">
        <v>45820.4166666667</v>
      </c>
      <c r="AL3256" s="10" t="s">
        <v>12355</v>
      </c>
      <c r="AM3256">
        <f t="shared" si="65"/>
        <v>2</v>
      </c>
      <c r="AN3256" t="s">
        <v>106</v>
      </c>
    </row>
    <row r="3257" spans="1:40">
      <c r="A3257" s="10"/>
      <c r="B3257" s="10" t="s">
        <v>12356</v>
      </c>
      <c r="C3257" s="10"/>
      <c r="D3257" s="10" t="s">
        <v>12357</v>
      </c>
      <c r="E3257" s="10" t="s">
        <v>92</v>
      </c>
      <c r="F3257" s="10" t="s">
        <v>120</v>
      </c>
      <c r="G3257" s="10" t="s">
        <v>636</v>
      </c>
      <c r="H3257" s="10" t="s">
        <v>12358</v>
      </c>
      <c r="I3257" s="10" t="s">
        <v>368</v>
      </c>
      <c r="J3257" s="10" t="s">
        <v>97</v>
      </c>
      <c r="K3257" s="10" t="s">
        <v>98</v>
      </c>
      <c r="L3257" s="11">
        <v>457985.07</v>
      </c>
      <c r="M3257" s="11">
        <v>673467.72</v>
      </c>
      <c r="N3257" s="11">
        <v>459985.07</v>
      </c>
      <c r="O3257" s="10" t="s">
        <v>99</v>
      </c>
      <c r="P3257" s="11">
        <v>113.56</v>
      </c>
      <c r="Q3257" s="11">
        <v>0</v>
      </c>
      <c r="R3257" s="10"/>
      <c r="S3257" s="10"/>
      <c r="T3257" s="10" t="s">
        <v>101</v>
      </c>
      <c r="U3257" s="10" t="s">
        <v>258</v>
      </c>
      <c r="V3257" s="10" t="s">
        <v>829</v>
      </c>
      <c r="W3257" s="10" t="s">
        <v>101</v>
      </c>
      <c r="X3257" s="10" t="s">
        <v>218</v>
      </c>
      <c r="Y3257" s="10" t="s">
        <v>102</v>
      </c>
      <c r="Z3257" s="11">
        <v>16</v>
      </c>
      <c r="AA3257" s="11">
        <v>6</v>
      </c>
      <c r="AB3257" s="10" t="s">
        <v>100</v>
      </c>
      <c r="AC3257" s="10"/>
      <c r="AD3257" s="10"/>
      <c r="AE3257" s="10"/>
      <c r="AF3257" s="10" t="s">
        <v>104</v>
      </c>
      <c r="AG3257" s="11"/>
      <c r="AH3257" s="11"/>
      <c r="AI3257" s="11"/>
      <c r="AJ3257" s="10"/>
      <c r="AK3257" s="12">
        <v>45821.4216666667</v>
      </c>
      <c r="AL3257" s="10" t="s">
        <v>12359</v>
      </c>
      <c r="AM3257">
        <f t="shared" si="65"/>
        <v>3</v>
      </c>
      <c r="AN3257" t="s">
        <v>106</v>
      </c>
    </row>
    <row r="3258" spans="1:40">
      <c r="A3258" s="10"/>
      <c r="B3258" s="10" t="s">
        <v>12360</v>
      </c>
      <c r="C3258" s="10"/>
      <c r="D3258" s="10" t="s">
        <v>12361</v>
      </c>
      <c r="E3258" s="10" t="s">
        <v>92</v>
      </c>
      <c r="F3258" s="10" t="s">
        <v>210</v>
      </c>
      <c r="G3258" s="10" t="s">
        <v>1015</v>
      </c>
      <c r="H3258" s="10" t="s">
        <v>12361</v>
      </c>
      <c r="I3258" s="10" t="s">
        <v>368</v>
      </c>
      <c r="J3258" s="10" t="s">
        <v>97</v>
      </c>
      <c r="K3258" s="10" t="s">
        <v>98</v>
      </c>
      <c r="L3258" s="11">
        <v>240000</v>
      </c>
      <c r="M3258" s="11">
        <v>354179.53</v>
      </c>
      <c r="N3258" s="11">
        <v>270000</v>
      </c>
      <c r="O3258" s="10" t="s">
        <v>99</v>
      </c>
      <c r="P3258" s="11">
        <v>82.54</v>
      </c>
      <c r="Q3258" s="11">
        <v>0</v>
      </c>
      <c r="R3258" s="10"/>
      <c r="S3258" s="10"/>
      <c r="T3258" s="10" t="s">
        <v>100</v>
      </c>
      <c r="U3258" s="10"/>
      <c r="V3258" s="10"/>
      <c r="W3258" s="10" t="s">
        <v>113</v>
      </c>
      <c r="X3258" s="10"/>
      <c r="Y3258" s="10" t="s">
        <v>123</v>
      </c>
      <c r="Z3258" s="11">
        <v>28</v>
      </c>
      <c r="AA3258" s="11">
        <v>23</v>
      </c>
      <c r="AB3258" s="10" t="s">
        <v>100</v>
      </c>
      <c r="AC3258" s="10" t="s">
        <v>1293</v>
      </c>
      <c r="AD3258" s="10"/>
      <c r="AE3258" s="10"/>
      <c r="AF3258" s="10" t="s">
        <v>280</v>
      </c>
      <c r="AG3258" s="11"/>
      <c r="AH3258" s="11"/>
      <c r="AI3258" s="11"/>
      <c r="AJ3258" s="10"/>
      <c r="AK3258" s="12">
        <v>45820.4267708333</v>
      </c>
      <c r="AL3258" s="10" t="s">
        <v>12362</v>
      </c>
      <c r="AM3258">
        <f t="shared" si="65"/>
        <v>2</v>
      </c>
      <c r="AN3258" t="s">
        <v>106</v>
      </c>
    </row>
    <row r="3259" spans="1:40">
      <c r="A3259" s="10"/>
      <c r="B3259" s="10" t="s">
        <v>12363</v>
      </c>
      <c r="C3259" s="10"/>
      <c r="D3259" s="10" t="s">
        <v>12364</v>
      </c>
      <c r="E3259" s="10" t="s">
        <v>92</v>
      </c>
      <c r="F3259" s="10" t="s">
        <v>210</v>
      </c>
      <c r="G3259" s="10" t="s">
        <v>1015</v>
      </c>
      <c r="H3259" s="10" t="s">
        <v>12364</v>
      </c>
      <c r="I3259" s="10" t="s">
        <v>368</v>
      </c>
      <c r="J3259" s="10" t="s">
        <v>97</v>
      </c>
      <c r="K3259" s="10" t="s">
        <v>98</v>
      </c>
      <c r="L3259" s="11">
        <v>240000</v>
      </c>
      <c r="M3259" s="11">
        <v>351505.18</v>
      </c>
      <c r="N3259" s="11">
        <v>240000</v>
      </c>
      <c r="O3259" s="10" t="s">
        <v>99</v>
      </c>
      <c r="P3259" s="11">
        <v>93.04</v>
      </c>
      <c r="Q3259" s="11">
        <v>0</v>
      </c>
      <c r="R3259" s="10"/>
      <c r="S3259" s="10"/>
      <c r="T3259" s="10" t="s">
        <v>100</v>
      </c>
      <c r="U3259" s="10"/>
      <c r="V3259" s="10"/>
      <c r="W3259" s="10" t="s">
        <v>113</v>
      </c>
      <c r="X3259" s="10"/>
      <c r="Y3259" s="10" t="s">
        <v>123</v>
      </c>
      <c r="Z3259" s="11">
        <v>34</v>
      </c>
      <c r="AA3259" s="11">
        <v>1</v>
      </c>
      <c r="AB3259" s="10" t="s">
        <v>100</v>
      </c>
      <c r="AC3259" s="10" t="s">
        <v>6474</v>
      </c>
      <c r="AD3259" s="10"/>
      <c r="AE3259" s="10"/>
      <c r="AF3259" s="10" t="s">
        <v>280</v>
      </c>
      <c r="AG3259" s="11"/>
      <c r="AH3259" s="11"/>
      <c r="AI3259" s="11"/>
      <c r="AJ3259" s="10"/>
      <c r="AK3259" s="12">
        <v>45820.4166666667</v>
      </c>
      <c r="AL3259" s="10" t="s">
        <v>12365</v>
      </c>
      <c r="AM3259">
        <f t="shared" si="65"/>
        <v>3</v>
      </c>
      <c r="AN3259" t="s">
        <v>106</v>
      </c>
    </row>
    <row r="3260" spans="1:40">
      <c r="A3260" s="10"/>
      <c r="B3260" s="10" t="s">
        <v>12366</v>
      </c>
      <c r="C3260" s="10"/>
      <c r="D3260" s="10" t="s">
        <v>12367</v>
      </c>
      <c r="E3260" s="10" t="s">
        <v>92</v>
      </c>
      <c r="F3260" s="10" t="s">
        <v>210</v>
      </c>
      <c r="G3260" s="10" t="s">
        <v>211</v>
      </c>
      <c r="H3260" s="10" t="s">
        <v>12368</v>
      </c>
      <c r="I3260" s="10" t="s">
        <v>257</v>
      </c>
      <c r="J3260" s="10" t="s">
        <v>97</v>
      </c>
      <c r="K3260" s="10" t="s">
        <v>98</v>
      </c>
      <c r="L3260" s="11">
        <v>542240</v>
      </c>
      <c r="M3260" s="11">
        <v>542240</v>
      </c>
      <c r="N3260" s="11">
        <v>543240</v>
      </c>
      <c r="O3260" s="10" t="s">
        <v>99</v>
      </c>
      <c r="P3260" s="11">
        <v>135.56</v>
      </c>
      <c r="Q3260" s="11">
        <v>0</v>
      </c>
      <c r="R3260" s="10"/>
      <c r="S3260" s="10"/>
      <c r="T3260" s="10" t="s">
        <v>100</v>
      </c>
      <c r="U3260" s="10"/>
      <c r="V3260" s="10"/>
      <c r="W3260" s="10" t="s">
        <v>113</v>
      </c>
      <c r="X3260" s="10"/>
      <c r="Y3260" s="10" t="s">
        <v>102</v>
      </c>
      <c r="Z3260" s="11">
        <v>34</v>
      </c>
      <c r="AA3260" s="11">
        <v>12</v>
      </c>
      <c r="AB3260" s="10" t="s">
        <v>100</v>
      </c>
      <c r="AC3260" s="10"/>
      <c r="AD3260" s="10"/>
      <c r="AE3260" s="10"/>
      <c r="AF3260" s="10" t="s">
        <v>280</v>
      </c>
      <c r="AG3260" s="11"/>
      <c r="AH3260" s="11"/>
      <c r="AI3260" s="11"/>
      <c r="AJ3260" s="10"/>
      <c r="AK3260" s="12">
        <v>45851.4166666667</v>
      </c>
      <c r="AL3260" s="10" t="s">
        <v>12369</v>
      </c>
      <c r="AM3260">
        <f t="shared" si="65"/>
        <v>2</v>
      </c>
      <c r="AN3260" t="s">
        <v>106</v>
      </c>
    </row>
    <row r="3261" spans="1:40">
      <c r="A3261" s="10"/>
      <c r="B3261" s="10" t="s">
        <v>12370</v>
      </c>
      <c r="C3261" s="10"/>
      <c r="D3261" s="10" t="s">
        <v>12371</v>
      </c>
      <c r="E3261" s="10" t="s">
        <v>92</v>
      </c>
      <c r="F3261" s="10" t="s">
        <v>93</v>
      </c>
      <c r="G3261" s="10" t="s">
        <v>325</v>
      </c>
      <c r="H3261" s="10" t="s">
        <v>12372</v>
      </c>
      <c r="I3261" s="10" t="s">
        <v>257</v>
      </c>
      <c r="J3261" s="10" t="s">
        <v>97</v>
      </c>
      <c r="K3261" s="10" t="s">
        <v>98</v>
      </c>
      <c r="L3261" s="11">
        <v>661406</v>
      </c>
      <c r="M3261" s="11">
        <v>734896</v>
      </c>
      <c r="N3261" s="11">
        <v>661406</v>
      </c>
      <c r="O3261" s="10" t="s">
        <v>99</v>
      </c>
      <c r="P3261" s="11">
        <v>88.46</v>
      </c>
      <c r="Q3261" s="11">
        <v>0</v>
      </c>
      <c r="R3261" s="10"/>
      <c r="S3261" s="10"/>
      <c r="T3261" s="10" t="s">
        <v>100</v>
      </c>
      <c r="U3261" s="10"/>
      <c r="V3261" s="10"/>
      <c r="W3261" s="10" t="s">
        <v>101</v>
      </c>
      <c r="X3261" s="10"/>
      <c r="Y3261" s="10" t="s">
        <v>123</v>
      </c>
      <c r="Z3261" s="11">
        <v>29</v>
      </c>
      <c r="AA3261" s="11">
        <v>20</v>
      </c>
      <c r="AB3261" s="10" t="s">
        <v>100</v>
      </c>
      <c r="AC3261" s="10"/>
      <c r="AD3261" s="10"/>
      <c r="AE3261" s="10"/>
      <c r="AF3261" s="10"/>
      <c r="AG3261" s="11"/>
      <c r="AH3261" s="11"/>
      <c r="AI3261" s="11"/>
      <c r="AJ3261" s="10"/>
      <c r="AK3261" s="12">
        <v>45849.4166666667</v>
      </c>
      <c r="AL3261" s="10" t="s">
        <v>12373</v>
      </c>
      <c r="AM3261">
        <f t="shared" si="65"/>
        <v>3</v>
      </c>
      <c r="AN3261" t="s">
        <v>106</v>
      </c>
    </row>
    <row r="3262" spans="1:40">
      <c r="A3262" s="10"/>
      <c r="B3262" s="10" t="s">
        <v>2796</v>
      </c>
      <c r="C3262" s="10"/>
      <c r="D3262" s="10" t="s">
        <v>12374</v>
      </c>
      <c r="E3262" s="10" t="s">
        <v>92</v>
      </c>
      <c r="F3262" s="10" t="s">
        <v>438</v>
      </c>
      <c r="G3262" s="10" t="s">
        <v>439</v>
      </c>
      <c r="H3262" s="10" t="s">
        <v>12374</v>
      </c>
      <c r="I3262" s="10" t="s">
        <v>257</v>
      </c>
      <c r="J3262" s="10" t="s">
        <v>97</v>
      </c>
      <c r="K3262" s="10" t="s">
        <v>98</v>
      </c>
      <c r="L3262" s="11">
        <v>346389.73</v>
      </c>
      <c r="M3262" s="11">
        <v>494842.47</v>
      </c>
      <c r="N3262" s="11">
        <v>404389.73</v>
      </c>
      <c r="O3262" s="10" t="s">
        <v>99</v>
      </c>
      <c r="P3262" s="11">
        <v>100.22</v>
      </c>
      <c r="Q3262" s="11">
        <v>0</v>
      </c>
      <c r="R3262" s="10"/>
      <c r="S3262" s="10"/>
      <c r="T3262" s="10" t="s">
        <v>101</v>
      </c>
      <c r="U3262" s="10"/>
      <c r="V3262" s="10" t="s">
        <v>893</v>
      </c>
      <c r="W3262" s="10" t="s">
        <v>101</v>
      </c>
      <c r="X3262" s="10" t="s">
        <v>218</v>
      </c>
      <c r="Y3262" s="10" t="s">
        <v>102</v>
      </c>
      <c r="Z3262" s="11">
        <v>33</v>
      </c>
      <c r="AA3262" s="11">
        <v>26</v>
      </c>
      <c r="AB3262" s="10" t="s">
        <v>101</v>
      </c>
      <c r="AC3262" s="10"/>
      <c r="AD3262" s="10"/>
      <c r="AE3262" s="10"/>
      <c r="AF3262" s="10"/>
      <c r="AG3262" s="11"/>
      <c r="AH3262" s="11"/>
      <c r="AI3262" s="11"/>
      <c r="AJ3262" s="10"/>
      <c r="AK3262" s="12">
        <v>45849.4217476852</v>
      </c>
      <c r="AL3262" s="10" t="s">
        <v>12375</v>
      </c>
      <c r="AM3262">
        <f t="shared" si="65"/>
        <v>3</v>
      </c>
      <c r="AN3262" t="s">
        <v>106</v>
      </c>
    </row>
    <row r="3263" spans="1:40">
      <c r="A3263" s="10"/>
      <c r="B3263" s="10" t="s">
        <v>12376</v>
      </c>
      <c r="C3263" s="10"/>
      <c r="D3263" s="10" t="s">
        <v>12377</v>
      </c>
      <c r="E3263" s="10" t="s">
        <v>92</v>
      </c>
      <c r="F3263" s="10" t="s">
        <v>438</v>
      </c>
      <c r="G3263" s="10" t="s">
        <v>439</v>
      </c>
      <c r="H3263" s="10" t="s">
        <v>12377</v>
      </c>
      <c r="I3263" s="10" t="s">
        <v>257</v>
      </c>
      <c r="J3263" s="10" t="s">
        <v>97</v>
      </c>
      <c r="K3263" s="10" t="s">
        <v>98</v>
      </c>
      <c r="L3263" s="11">
        <v>907550</v>
      </c>
      <c r="M3263" s="11">
        <v>1296500</v>
      </c>
      <c r="N3263" s="11">
        <v>1272550</v>
      </c>
      <c r="O3263" s="10" t="s">
        <v>99</v>
      </c>
      <c r="P3263" s="11">
        <v>159.02</v>
      </c>
      <c r="Q3263" s="11">
        <v>0</v>
      </c>
      <c r="R3263" s="10"/>
      <c r="S3263" s="10"/>
      <c r="T3263" s="10" t="s">
        <v>101</v>
      </c>
      <c r="U3263" s="10"/>
      <c r="V3263" s="10" t="s">
        <v>12378</v>
      </c>
      <c r="W3263" s="10" t="s">
        <v>101</v>
      </c>
      <c r="X3263" s="10" t="s">
        <v>972</v>
      </c>
      <c r="Y3263" s="10" t="s">
        <v>12379</v>
      </c>
      <c r="Z3263" s="11">
        <v>3</v>
      </c>
      <c r="AA3263" s="11">
        <v>1</v>
      </c>
      <c r="AB3263" s="10" t="s">
        <v>101</v>
      </c>
      <c r="AC3263" s="10" t="s">
        <v>9023</v>
      </c>
      <c r="AD3263" s="10"/>
      <c r="AE3263" s="10" t="s">
        <v>960</v>
      </c>
      <c r="AF3263" s="10"/>
      <c r="AG3263" s="11"/>
      <c r="AH3263" s="11"/>
      <c r="AI3263" s="11"/>
      <c r="AJ3263" s="10"/>
      <c r="AK3263" s="12">
        <v>45849.4480902778</v>
      </c>
      <c r="AL3263" s="10" t="s">
        <v>12380</v>
      </c>
      <c r="AM3263">
        <f t="shared" si="65"/>
        <v>3</v>
      </c>
      <c r="AN3263" t="s">
        <v>106</v>
      </c>
    </row>
    <row r="3264" spans="1:40">
      <c r="A3264" s="10"/>
      <c r="B3264" s="10" t="s">
        <v>5178</v>
      </c>
      <c r="C3264" s="10"/>
      <c r="D3264" s="10" t="s">
        <v>12381</v>
      </c>
      <c r="E3264" s="10" t="s">
        <v>92</v>
      </c>
      <c r="F3264" s="10" t="s">
        <v>120</v>
      </c>
      <c r="G3264" s="10" t="s">
        <v>459</v>
      </c>
      <c r="H3264" s="10" t="s">
        <v>12382</v>
      </c>
      <c r="I3264" s="10" t="s">
        <v>368</v>
      </c>
      <c r="J3264" s="10" t="s">
        <v>97</v>
      </c>
      <c r="K3264" s="10" t="s">
        <v>98</v>
      </c>
      <c r="L3264" s="11">
        <v>206464</v>
      </c>
      <c r="M3264" s="11">
        <v>322600</v>
      </c>
      <c r="N3264" s="11">
        <v>260464</v>
      </c>
      <c r="O3264" s="10" t="s">
        <v>99</v>
      </c>
      <c r="P3264" s="11">
        <v>91.69</v>
      </c>
      <c r="Q3264" s="11">
        <v>0</v>
      </c>
      <c r="R3264" s="10"/>
      <c r="S3264" s="10"/>
      <c r="T3264" s="10" t="s">
        <v>101</v>
      </c>
      <c r="U3264" s="10" t="s">
        <v>258</v>
      </c>
      <c r="V3264" s="10"/>
      <c r="W3264" s="10" t="s">
        <v>101</v>
      </c>
      <c r="X3264" s="10"/>
      <c r="Y3264" s="10" t="s">
        <v>102</v>
      </c>
      <c r="Z3264" s="11">
        <v>3</v>
      </c>
      <c r="AA3264" s="11">
        <v>3</v>
      </c>
      <c r="AB3264" s="10" t="s">
        <v>100</v>
      </c>
      <c r="AC3264" s="10"/>
      <c r="AD3264" s="10"/>
      <c r="AE3264" s="10"/>
      <c r="AF3264" s="10" t="s">
        <v>115</v>
      </c>
      <c r="AG3264" s="11"/>
      <c r="AH3264" s="11"/>
      <c r="AI3264" s="11"/>
      <c r="AJ3264" s="10"/>
      <c r="AK3264" s="12">
        <v>45816.4547685185</v>
      </c>
      <c r="AL3264" s="10" t="s">
        <v>12383</v>
      </c>
      <c r="AM3264">
        <f t="shared" si="65"/>
        <v>2</v>
      </c>
      <c r="AN3264" t="s">
        <v>106</v>
      </c>
    </row>
    <row r="3265" spans="1:40">
      <c r="A3265" s="10"/>
      <c r="B3265" s="10" t="s">
        <v>12384</v>
      </c>
      <c r="C3265" s="10"/>
      <c r="D3265" s="10" t="s">
        <v>12385</v>
      </c>
      <c r="E3265" s="10" t="s">
        <v>92</v>
      </c>
      <c r="F3265" s="10" t="s">
        <v>222</v>
      </c>
      <c r="G3265" s="10" t="s">
        <v>919</v>
      </c>
      <c r="H3265" s="10" t="s">
        <v>12385</v>
      </c>
      <c r="I3265" s="10" t="s">
        <v>257</v>
      </c>
      <c r="J3265" s="10" t="s">
        <v>97</v>
      </c>
      <c r="K3265" s="10" t="s">
        <v>98</v>
      </c>
      <c r="L3265" s="11">
        <v>442400</v>
      </c>
      <c r="M3265" s="11">
        <v>632000</v>
      </c>
      <c r="N3265" s="11">
        <v>594400</v>
      </c>
      <c r="O3265" s="10" t="s">
        <v>99</v>
      </c>
      <c r="P3265" s="11">
        <v>137.85</v>
      </c>
      <c r="Q3265" s="11">
        <v>0</v>
      </c>
      <c r="R3265" s="10"/>
      <c r="S3265" s="10"/>
      <c r="T3265" s="10" t="s">
        <v>101</v>
      </c>
      <c r="U3265" s="10" t="s">
        <v>258</v>
      </c>
      <c r="V3265" s="10" t="s">
        <v>893</v>
      </c>
      <c r="W3265" s="10" t="s">
        <v>101</v>
      </c>
      <c r="X3265" s="10"/>
      <c r="Y3265" s="10" t="s">
        <v>102</v>
      </c>
      <c r="Z3265" s="11">
        <v>28</v>
      </c>
      <c r="AA3265" s="11">
        <v>1</v>
      </c>
      <c r="AB3265" s="10" t="s">
        <v>100</v>
      </c>
      <c r="AC3265" s="10"/>
      <c r="AD3265" s="10"/>
      <c r="AE3265" s="10"/>
      <c r="AF3265" s="10"/>
      <c r="AG3265" s="11"/>
      <c r="AH3265" s="11"/>
      <c r="AI3265" s="11"/>
      <c r="AJ3265" s="10"/>
      <c r="AK3265" s="12">
        <v>45831.4322106481</v>
      </c>
      <c r="AL3265" s="10" t="s">
        <v>12386</v>
      </c>
      <c r="AM3265">
        <f t="shared" si="65"/>
        <v>2</v>
      </c>
      <c r="AN3265" t="s">
        <v>106</v>
      </c>
    </row>
    <row r="3266" spans="1:40">
      <c r="A3266" s="10"/>
      <c r="B3266" s="10" t="s">
        <v>4781</v>
      </c>
      <c r="C3266" s="10"/>
      <c r="D3266" s="10" t="s">
        <v>12387</v>
      </c>
      <c r="E3266" s="10" t="s">
        <v>92</v>
      </c>
      <c r="F3266" s="10" t="s">
        <v>210</v>
      </c>
      <c r="G3266" s="10" t="s">
        <v>211</v>
      </c>
      <c r="H3266" s="10" t="s">
        <v>12388</v>
      </c>
      <c r="I3266" s="10" t="s">
        <v>257</v>
      </c>
      <c r="J3266" s="10" t="s">
        <v>97</v>
      </c>
      <c r="K3266" s="10" t="s">
        <v>98</v>
      </c>
      <c r="L3266" s="11">
        <v>490615.3</v>
      </c>
      <c r="M3266" s="11">
        <v>700879</v>
      </c>
      <c r="N3266" s="11">
        <v>490615.3</v>
      </c>
      <c r="O3266" s="10" t="s">
        <v>99</v>
      </c>
      <c r="P3266" s="11">
        <v>110.96</v>
      </c>
      <c r="Q3266" s="11">
        <v>0</v>
      </c>
      <c r="R3266" s="10"/>
      <c r="S3266" s="10"/>
      <c r="T3266" s="10" t="s">
        <v>100</v>
      </c>
      <c r="U3266" s="10"/>
      <c r="V3266" s="10"/>
      <c r="W3266" s="10" t="s">
        <v>113</v>
      </c>
      <c r="X3266" s="10"/>
      <c r="Y3266" s="10" t="s">
        <v>123</v>
      </c>
      <c r="Z3266" s="11">
        <v>21</v>
      </c>
      <c r="AA3266" s="11">
        <v>9</v>
      </c>
      <c r="AB3266" s="10" t="s">
        <v>100</v>
      </c>
      <c r="AC3266" s="10"/>
      <c r="AD3266" s="10"/>
      <c r="AE3266" s="10"/>
      <c r="AF3266" s="10" t="s">
        <v>280</v>
      </c>
      <c r="AG3266" s="11"/>
      <c r="AH3266" s="11"/>
      <c r="AI3266" s="11"/>
      <c r="AJ3266" s="10"/>
      <c r="AK3266" s="12">
        <v>45835.4182407407</v>
      </c>
      <c r="AL3266" s="10" t="s">
        <v>12389</v>
      </c>
      <c r="AM3266">
        <f t="shared" si="65"/>
        <v>3</v>
      </c>
      <c r="AN3266" t="s">
        <v>106</v>
      </c>
    </row>
    <row r="3267" spans="1:40">
      <c r="A3267" s="10"/>
      <c r="B3267" s="10" t="s">
        <v>12390</v>
      </c>
      <c r="C3267" s="10"/>
      <c r="D3267" s="10" t="s">
        <v>12391</v>
      </c>
      <c r="E3267" s="10" t="s">
        <v>92</v>
      </c>
      <c r="F3267" s="10" t="s">
        <v>190</v>
      </c>
      <c r="G3267" s="10" t="s">
        <v>191</v>
      </c>
      <c r="H3267" s="10" t="s">
        <v>12391</v>
      </c>
      <c r="I3267" s="10" t="s">
        <v>257</v>
      </c>
      <c r="J3267" s="10" t="s">
        <v>97</v>
      </c>
      <c r="K3267" s="10" t="s">
        <v>98</v>
      </c>
      <c r="L3267" s="11">
        <v>188800</v>
      </c>
      <c r="M3267" s="11">
        <v>269601</v>
      </c>
      <c r="N3267" s="11">
        <v>225800</v>
      </c>
      <c r="O3267" s="10" t="s">
        <v>131</v>
      </c>
      <c r="P3267" s="11">
        <v>46.22</v>
      </c>
      <c r="Q3267" s="11">
        <v>0</v>
      </c>
      <c r="R3267" s="10"/>
      <c r="S3267" s="10"/>
      <c r="T3267" s="10" t="s">
        <v>101</v>
      </c>
      <c r="U3267" s="10"/>
      <c r="V3267" s="10"/>
      <c r="W3267" s="10" t="s">
        <v>113</v>
      </c>
      <c r="X3267" s="10"/>
      <c r="Y3267" s="10" t="s">
        <v>12392</v>
      </c>
      <c r="Z3267" s="11">
        <v>0</v>
      </c>
      <c r="AA3267" s="11">
        <v>17</v>
      </c>
      <c r="AB3267" s="10" t="s">
        <v>100</v>
      </c>
      <c r="AC3267" s="10"/>
      <c r="AD3267" s="10" t="s">
        <v>5270</v>
      </c>
      <c r="AE3267" s="10"/>
      <c r="AF3267" s="10"/>
      <c r="AG3267" s="11"/>
      <c r="AH3267" s="11"/>
      <c r="AI3267" s="11"/>
      <c r="AJ3267" s="10"/>
      <c r="AK3267" s="12">
        <v>45825.4528703704</v>
      </c>
      <c r="AL3267" s="10" t="s">
        <v>12393</v>
      </c>
      <c r="AM3267">
        <f t="shared" si="65"/>
        <v>3</v>
      </c>
      <c r="AN3267" t="s">
        <v>106</v>
      </c>
    </row>
    <row r="3268" spans="1:40">
      <c r="A3268" s="10"/>
      <c r="B3268" s="10" t="s">
        <v>3403</v>
      </c>
      <c r="C3268" s="10"/>
      <c r="D3268" s="10" t="s">
        <v>12394</v>
      </c>
      <c r="E3268" s="10" t="s">
        <v>92</v>
      </c>
      <c r="F3268" s="10" t="s">
        <v>210</v>
      </c>
      <c r="G3268" s="10" t="s">
        <v>1015</v>
      </c>
      <c r="H3268" s="10" t="s">
        <v>12394</v>
      </c>
      <c r="I3268" s="10" t="s">
        <v>368</v>
      </c>
      <c r="J3268" s="10" t="s">
        <v>97</v>
      </c>
      <c r="K3268" s="10" t="s">
        <v>98</v>
      </c>
      <c r="L3268" s="11">
        <v>400000</v>
      </c>
      <c r="M3268" s="11">
        <v>543100</v>
      </c>
      <c r="N3268" s="11">
        <v>404000</v>
      </c>
      <c r="O3268" s="10" t="s">
        <v>99</v>
      </c>
      <c r="P3268" s="11">
        <v>128.03</v>
      </c>
      <c r="Q3268" s="11">
        <v>0</v>
      </c>
      <c r="R3268" s="10"/>
      <c r="S3268" s="10"/>
      <c r="T3268" s="10" t="s">
        <v>100</v>
      </c>
      <c r="U3268" s="10"/>
      <c r="V3268" s="10"/>
      <c r="W3268" s="10" t="s">
        <v>113</v>
      </c>
      <c r="X3268" s="10"/>
      <c r="Y3268" s="10" t="s">
        <v>123</v>
      </c>
      <c r="Z3268" s="11">
        <v>11</v>
      </c>
      <c r="AA3268" s="11">
        <v>10</v>
      </c>
      <c r="AB3268" s="10" t="s">
        <v>100</v>
      </c>
      <c r="AC3268" s="10" t="s">
        <v>12395</v>
      </c>
      <c r="AD3268" s="10"/>
      <c r="AE3268" s="10"/>
      <c r="AF3268" s="10" t="s">
        <v>280</v>
      </c>
      <c r="AG3268" s="11"/>
      <c r="AH3268" s="11"/>
      <c r="AI3268" s="11"/>
      <c r="AJ3268" s="10"/>
      <c r="AK3268" s="12">
        <v>45807.4171064815</v>
      </c>
      <c r="AL3268" s="10" t="s">
        <v>12396</v>
      </c>
      <c r="AM3268">
        <f t="shared" si="65"/>
        <v>3</v>
      </c>
      <c r="AN3268" t="s">
        <v>106</v>
      </c>
    </row>
    <row r="3269" spans="1:40">
      <c r="A3269" s="10"/>
      <c r="B3269" s="10" t="s">
        <v>12397</v>
      </c>
      <c r="C3269" s="10"/>
      <c r="D3269" s="10" t="s">
        <v>12398</v>
      </c>
      <c r="E3269" s="10" t="s">
        <v>92</v>
      </c>
      <c r="F3269" s="10" t="s">
        <v>120</v>
      </c>
      <c r="G3269" s="10" t="s">
        <v>135</v>
      </c>
      <c r="H3269" s="10" t="s">
        <v>12399</v>
      </c>
      <c r="I3269" s="10" t="s">
        <v>257</v>
      </c>
      <c r="J3269" s="10" t="s">
        <v>97</v>
      </c>
      <c r="K3269" s="10" t="s">
        <v>98</v>
      </c>
      <c r="L3269" s="11">
        <v>89543</v>
      </c>
      <c r="M3269" s="11">
        <v>105345</v>
      </c>
      <c r="N3269" s="11">
        <v>247543</v>
      </c>
      <c r="O3269" s="10" t="s">
        <v>131</v>
      </c>
      <c r="P3269" s="11">
        <v>39.44</v>
      </c>
      <c r="Q3269" s="11">
        <v>0</v>
      </c>
      <c r="R3269" s="10"/>
      <c r="S3269" s="10" t="s">
        <v>137</v>
      </c>
      <c r="T3269" s="10" t="s">
        <v>101</v>
      </c>
      <c r="U3269" s="10"/>
      <c r="V3269" s="10"/>
      <c r="W3269" s="10" t="s">
        <v>113</v>
      </c>
      <c r="X3269" s="10"/>
      <c r="Y3269" s="10" t="s">
        <v>888</v>
      </c>
      <c r="Z3269" s="11">
        <v>4</v>
      </c>
      <c r="AA3269" s="11">
        <v>1</v>
      </c>
      <c r="AB3269" s="10" t="s">
        <v>100</v>
      </c>
      <c r="AC3269" s="10"/>
      <c r="AD3269" s="10"/>
      <c r="AE3269" s="10"/>
      <c r="AF3269" s="10" t="s">
        <v>115</v>
      </c>
      <c r="AG3269" s="11"/>
      <c r="AH3269" s="11"/>
      <c r="AI3269" s="11"/>
      <c r="AJ3269" s="10"/>
      <c r="AK3269" s="12">
        <v>45824.4288541667</v>
      </c>
      <c r="AL3269" s="10" t="s">
        <v>12400</v>
      </c>
      <c r="AM3269">
        <f t="shared" si="65"/>
        <v>3</v>
      </c>
      <c r="AN3269" t="s">
        <v>106</v>
      </c>
    </row>
    <row r="3270" spans="1:40">
      <c r="A3270" s="10"/>
      <c r="B3270" s="10" t="s">
        <v>12401</v>
      </c>
      <c r="C3270" s="10"/>
      <c r="D3270" s="10" t="s">
        <v>12402</v>
      </c>
      <c r="E3270" s="10" t="s">
        <v>92</v>
      </c>
      <c r="F3270" s="10" t="s">
        <v>277</v>
      </c>
      <c r="G3270" s="10" t="s">
        <v>1851</v>
      </c>
      <c r="H3270" s="10" t="s">
        <v>12403</v>
      </c>
      <c r="I3270" s="10" t="s">
        <v>257</v>
      </c>
      <c r="J3270" s="10" t="s">
        <v>97</v>
      </c>
      <c r="K3270" s="10" t="s">
        <v>98</v>
      </c>
      <c r="L3270" s="11">
        <v>479135.95</v>
      </c>
      <c r="M3270" s="11">
        <v>684479.93</v>
      </c>
      <c r="N3270" s="11">
        <v>503135.95</v>
      </c>
      <c r="O3270" s="10" t="s">
        <v>99</v>
      </c>
      <c r="P3270" s="11">
        <v>93.58</v>
      </c>
      <c r="Q3270" s="11">
        <v>0</v>
      </c>
      <c r="R3270" s="10"/>
      <c r="S3270" s="10"/>
      <c r="T3270" s="10" t="s">
        <v>101</v>
      </c>
      <c r="U3270" s="10"/>
      <c r="V3270" s="10"/>
      <c r="W3270" s="10" t="s">
        <v>101</v>
      </c>
      <c r="X3270" s="10"/>
      <c r="Y3270" s="10" t="s">
        <v>102</v>
      </c>
      <c r="Z3270" s="11">
        <v>32</v>
      </c>
      <c r="AA3270" s="11">
        <v>27</v>
      </c>
      <c r="AB3270" s="10" t="s">
        <v>101</v>
      </c>
      <c r="AC3270" s="10"/>
      <c r="AD3270" s="10"/>
      <c r="AE3270" s="10"/>
      <c r="AF3270" s="10"/>
      <c r="AG3270" s="11"/>
      <c r="AH3270" s="11"/>
      <c r="AI3270" s="11"/>
      <c r="AJ3270" s="10"/>
      <c r="AK3270" s="12">
        <v>45833.4227777778</v>
      </c>
      <c r="AL3270" s="10" t="s">
        <v>12404</v>
      </c>
      <c r="AM3270">
        <f t="shared" si="65"/>
        <v>3</v>
      </c>
      <c r="AN3270" t="s">
        <v>106</v>
      </c>
    </row>
    <row r="3271" spans="1:40">
      <c r="A3271" s="10"/>
      <c r="B3271" s="10" t="s">
        <v>12405</v>
      </c>
      <c r="C3271" s="10"/>
      <c r="D3271" s="10" t="s">
        <v>12406</v>
      </c>
      <c r="E3271" s="10" t="s">
        <v>92</v>
      </c>
      <c r="F3271" s="10" t="s">
        <v>93</v>
      </c>
      <c r="G3271" s="10" t="s">
        <v>289</v>
      </c>
      <c r="H3271" s="10" t="s">
        <v>12407</v>
      </c>
      <c r="I3271" s="10" t="s">
        <v>368</v>
      </c>
      <c r="J3271" s="10" t="s">
        <v>97</v>
      </c>
      <c r="K3271" s="10" t="s">
        <v>98</v>
      </c>
      <c r="L3271" s="11">
        <v>391134</v>
      </c>
      <c r="M3271" s="11">
        <v>611146</v>
      </c>
      <c r="N3271" s="11">
        <v>499134</v>
      </c>
      <c r="O3271" s="10" t="s">
        <v>99</v>
      </c>
      <c r="P3271" s="11">
        <v>75.4</v>
      </c>
      <c r="Q3271" s="11">
        <v>0</v>
      </c>
      <c r="R3271" s="10"/>
      <c r="S3271" s="10"/>
      <c r="T3271" s="10" t="s">
        <v>100</v>
      </c>
      <c r="U3271" s="10"/>
      <c r="V3271" s="10"/>
      <c r="W3271" s="10" t="s">
        <v>113</v>
      </c>
      <c r="X3271" s="10"/>
      <c r="Y3271" s="10" t="s">
        <v>123</v>
      </c>
      <c r="Z3271" s="11">
        <v>6</v>
      </c>
      <c r="AA3271" s="11">
        <v>2</v>
      </c>
      <c r="AB3271" s="10" t="s">
        <v>100</v>
      </c>
      <c r="AC3271" s="10"/>
      <c r="AD3271" s="10"/>
      <c r="AE3271" s="10" t="s">
        <v>12408</v>
      </c>
      <c r="AF3271" s="10"/>
      <c r="AG3271" s="11"/>
      <c r="AH3271" s="11"/>
      <c r="AI3271" s="11"/>
      <c r="AJ3271" s="10"/>
      <c r="AK3271" s="12">
        <v>45817.4291087963</v>
      </c>
      <c r="AL3271" s="10" t="s">
        <v>12409</v>
      </c>
      <c r="AM3271">
        <f t="shared" si="65"/>
        <v>3</v>
      </c>
      <c r="AN3271" t="s">
        <v>106</v>
      </c>
    </row>
    <row r="3272" spans="1:40">
      <c r="A3272" s="10"/>
      <c r="B3272" s="10" t="s">
        <v>12410</v>
      </c>
      <c r="C3272" s="10"/>
      <c r="D3272" s="10" t="s">
        <v>12411</v>
      </c>
      <c r="E3272" s="10" t="s">
        <v>92</v>
      </c>
      <c r="F3272" s="10" t="s">
        <v>120</v>
      </c>
      <c r="G3272" s="10" t="s">
        <v>135</v>
      </c>
      <c r="H3272" s="10" t="s">
        <v>12412</v>
      </c>
      <c r="I3272" s="10" t="s">
        <v>257</v>
      </c>
      <c r="J3272" s="10" t="s">
        <v>97</v>
      </c>
      <c r="K3272" s="10" t="s">
        <v>98</v>
      </c>
      <c r="L3272" s="11">
        <v>75558</v>
      </c>
      <c r="M3272" s="11">
        <v>88892</v>
      </c>
      <c r="N3272" s="11">
        <v>227558</v>
      </c>
      <c r="O3272" s="10" t="s">
        <v>131</v>
      </c>
      <c r="P3272" s="11">
        <v>33.28</v>
      </c>
      <c r="Q3272" s="11">
        <v>0</v>
      </c>
      <c r="R3272" s="10"/>
      <c r="S3272" s="10" t="s">
        <v>137</v>
      </c>
      <c r="T3272" s="10" t="s">
        <v>101</v>
      </c>
      <c r="U3272" s="10"/>
      <c r="V3272" s="10"/>
      <c r="W3272" s="10" t="s">
        <v>113</v>
      </c>
      <c r="X3272" s="10"/>
      <c r="Y3272" s="10" t="s">
        <v>888</v>
      </c>
      <c r="Z3272" s="11">
        <v>4</v>
      </c>
      <c r="AA3272" s="11">
        <v>1</v>
      </c>
      <c r="AB3272" s="10" t="s">
        <v>100</v>
      </c>
      <c r="AC3272" s="10"/>
      <c r="AD3272" s="10"/>
      <c r="AE3272" s="10"/>
      <c r="AF3272" s="10" t="s">
        <v>115</v>
      </c>
      <c r="AG3272" s="11"/>
      <c r="AH3272" s="11"/>
      <c r="AI3272" s="11"/>
      <c r="AJ3272" s="10"/>
      <c r="AK3272" s="12">
        <v>45824.4290162037</v>
      </c>
      <c r="AL3272" s="10" t="s">
        <v>12413</v>
      </c>
      <c r="AM3272">
        <f t="shared" si="65"/>
        <v>3</v>
      </c>
      <c r="AN3272" t="s">
        <v>106</v>
      </c>
    </row>
    <row r="3273" spans="1:40">
      <c r="A3273" s="10"/>
      <c r="B3273" s="10" t="s">
        <v>12414</v>
      </c>
      <c r="C3273" s="10"/>
      <c r="D3273" s="10" t="s">
        <v>12415</v>
      </c>
      <c r="E3273" s="10" t="s">
        <v>92</v>
      </c>
      <c r="F3273" s="10" t="s">
        <v>318</v>
      </c>
      <c r="G3273" s="10" t="s">
        <v>2862</v>
      </c>
      <c r="H3273" s="10" t="s">
        <v>12416</v>
      </c>
      <c r="I3273" s="10" t="s">
        <v>368</v>
      </c>
      <c r="J3273" s="10" t="s">
        <v>97</v>
      </c>
      <c r="K3273" s="10" t="s">
        <v>98</v>
      </c>
      <c r="L3273" s="11">
        <v>580000</v>
      </c>
      <c r="M3273" s="11">
        <v>1028100</v>
      </c>
      <c r="N3273" s="11">
        <v>716000</v>
      </c>
      <c r="O3273" s="10" t="s">
        <v>131</v>
      </c>
      <c r="P3273" s="11">
        <v>155.35</v>
      </c>
      <c r="Q3273" s="11">
        <v>0</v>
      </c>
      <c r="R3273" s="10"/>
      <c r="S3273" s="10"/>
      <c r="T3273" s="10" t="s">
        <v>100</v>
      </c>
      <c r="U3273" s="10"/>
      <c r="V3273" s="10"/>
      <c r="W3273" s="10" t="s">
        <v>113</v>
      </c>
      <c r="X3273" s="10"/>
      <c r="Y3273" s="10" t="s">
        <v>250</v>
      </c>
      <c r="Z3273" s="11">
        <v>16</v>
      </c>
      <c r="AA3273" s="11">
        <v>1</v>
      </c>
      <c r="AB3273" s="10" t="s">
        <v>100</v>
      </c>
      <c r="AC3273" s="10"/>
      <c r="AD3273" s="10"/>
      <c r="AE3273" s="10"/>
      <c r="AF3273" s="10" t="s">
        <v>280</v>
      </c>
      <c r="AG3273" s="11"/>
      <c r="AH3273" s="11"/>
      <c r="AI3273" s="11"/>
      <c r="AJ3273" s="10"/>
      <c r="AK3273" s="12">
        <v>45826.4225810185</v>
      </c>
      <c r="AL3273" s="10" t="s">
        <v>12417</v>
      </c>
      <c r="AM3273">
        <f t="shared" si="65"/>
        <v>3</v>
      </c>
      <c r="AN3273" t="s">
        <v>106</v>
      </c>
    </row>
    <row r="3274" spans="1:40">
      <c r="A3274" s="10"/>
      <c r="B3274" s="10" t="s">
        <v>10433</v>
      </c>
      <c r="C3274" s="10"/>
      <c r="D3274" s="10" t="s">
        <v>12418</v>
      </c>
      <c r="E3274" s="10" t="s">
        <v>92</v>
      </c>
      <c r="F3274" s="10" t="s">
        <v>318</v>
      </c>
      <c r="G3274" s="10" t="s">
        <v>2862</v>
      </c>
      <c r="H3274" s="10" t="s">
        <v>12419</v>
      </c>
      <c r="I3274" s="10" t="s">
        <v>368</v>
      </c>
      <c r="J3274" s="10" t="s">
        <v>97</v>
      </c>
      <c r="K3274" s="10" t="s">
        <v>98</v>
      </c>
      <c r="L3274" s="11">
        <v>520000</v>
      </c>
      <c r="M3274" s="11">
        <v>910600</v>
      </c>
      <c r="N3274" s="11">
        <v>520000</v>
      </c>
      <c r="O3274" s="10" t="s">
        <v>131</v>
      </c>
      <c r="P3274" s="11">
        <v>221.02</v>
      </c>
      <c r="Q3274" s="11">
        <v>0</v>
      </c>
      <c r="R3274" s="10"/>
      <c r="S3274" s="10"/>
      <c r="T3274" s="10" t="s">
        <v>100</v>
      </c>
      <c r="U3274" s="10"/>
      <c r="V3274" s="10"/>
      <c r="W3274" s="10" t="s">
        <v>113</v>
      </c>
      <c r="X3274" s="10"/>
      <c r="Y3274" s="10" t="s">
        <v>250</v>
      </c>
      <c r="Z3274" s="11">
        <v>16</v>
      </c>
      <c r="AA3274" s="11">
        <v>1</v>
      </c>
      <c r="AB3274" s="10" t="s">
        <v>100</v>
      </c>
      <c r="AC3274" s="10"/>
      <c r="AD3274" s="10"/>
      <c r="AE3274" s="10"/>
      <c r="AF3274" s="10" t="s">
        <v>280</v>
      </c>
      <c r="AG3274" s="11"/>
      <c r="AH3274" s="11"/>
      <c r="AI3274" s="11"/>
      <c r="AJ3274" s="10"/>
      <c r="AK3274" s="12">
        <v>45826.4201157407</v>
      </c>
      <c r="AL3274" s="10" t="s">
        <v>12420</v>
      </c>
      <c r="AM3274">
        <f t="shared" si="65"/>
        <v>3</v>
      </c>
      <c r="AN3274" t="s">
        <v>106</v>
      </c>
    </row>
    <row r="3275" spans="1:40">
      <c r="A3275" s="10"/>
      <c r="B3275" s="10" t="s">
        <v>12421</v>
      </c>
      <c r="C3275" s="10"/>
      <c r="D3275" s="10" t="s">
        <v>12422</v>
      </c>
      <c r="E3275" s="10" t="s">
        <v>92</v>
      </c>
      <c r="F3275" s="10" t="s">
        <v>210</v>
      </c>
      <c r="G3275" s="10" t="s">
        <v>2657</v>
      </c>
      <c r="H3275" s="10" t="s">
        <v>12423</v>
      </c>
      <c r="I3275" s="10" t="s">
        <v>368</v>
      </c>
      <c r="J3275" s="10" t="s">
        <v>97</v>
      </c>
      <c r="K3275" s="10" t="s">
        <v>98</v>
      </c>
      <c r="L3275" s="11">
        <v>1835262.9</v>
      </c>
      <c r="M3275" s="11">
        <v>2039181</v>
      </c>
      <c r="N3275" s="11">
        <v>1835262.9</v>
      </c>
      <c r="O3275" s="10" t="s">
        <v>295</v>
      </c>
      <c r="P3275" s="11">
        <v>1621.78</v>
      </c>
      <c r="Q3275" s="11">
        <v>4173.67</v>
      </c>
      <c r="R3275" s="10"/>
      <c r="S3275" s="10"/>
      <c r="T3275" s="10" t="s">
        <v>100</v>
      </c>
      <c r="U3275" s="10"/>
      <c r="V3275" s="10"/>
      <c r="W3275" s="10" t="s">
        <v>101</v>
      </c>
      <c r="X3275" s="10"/>
      <c r="Y3275" s="10" t="s">
        <v>656</v>
      </c>
      <c r="Z3275" s="11">
        <v>1</v>
      </c>
      <c r="AA3275" s="11">
        <v>1</v>
      </c>
      <c r="AB3275" s="10" t="s">
        <v>100</v>
      </c>
      <c r="AC3275" s="10"/>
      <c r="AD3275" s="10"/>
      <c r="AE3275" s="10"/>
      <c r="AF3275" s="10"/>
      <c r="AG3275" s="11"/>
      <c r="AH3275" s="11"/>
      <c r="AI3275" s="11"/>
      <c r="AJ3275" s="10"/>
      <c r="AK3275" s="12">
        <v>45821.4166666667</v>
      </c>
      <c r="AL3275" s="10" t="s">
        <v>12424</v>
      </c>
      <c r="AM3275">
        <f t="shared" si="65"/>
        <v>3</v>
      </c>
      <c r="AN3275" t="s">
        <v>106</v>
      </c>
    </row>
    <row r="3276" spans="1:40">
      <c r="A3276" s="10"/>
      <c r="B3276" s="10" t="s">
        <v>4982</v>
      </c>
      <c r="C3276" s="10"/>
      <c r="D3276" s="10" t="s">
        <v>12425</v>
      </c>
      <c r="E3276" s="10" t="s">
        <v>92</v>
      </c>
      <c r="F3276" s="10" t="s">
        <v>93</v>
      </c>
      <c r="G3276" s="10" t="s">
        <v>1985</v>
      </c>
      <c r="H3276" s="10" t="s">
        <v>12426</v>
      </c>
      <c r="I3276" s="10" t="s">
        <v>96</v>
      </c>
      <c r="J3276" s="10" t="s">
        <v>97</v>
      </c>
      <c r="K3276" s="10" t="s">
        <v>98</v>
      </c>
      <c r="L3276" s="11">
        <v>250000</v>
      </c>
      <c r="M3276" s="11">
        <v>334900</v>
      </c>
      <c r="N3276" s="11">
        <v>250000</v>
      </c>
      <c r="O3276" s="10" t="s">
        <v>131</v>
      </c>
      <c r="P3276" s="11">
        <v>72.23</v>
      </c>
      <c r="Q3276" s="11">
        <v>0</v>
      </c>
      <c r="R3276" s="10"/>
      <c r="S3276" s="10"/>
      <c r="T3276" s="10" t="s">
        <v>100</v>
      </c>
      <c r="U3276" s="10"/>
      <c r="V3276" s="10"/>
      <c r="W3276" s="10" t="s">
        <v>100</v>
      </c>
      <c r="X3276" s="10"/>
      <c r="Y3276" s="10" t="s">
        <v>250</v>
      </c>
      <c r="Z3276" s="11">
        <v>0</v>
      </c>
      <c r="AA3276" s="11">
        <v>0</v>
      </c>
      <c r="AB3276" s="10" t="s">
        <v>100</v>
      </c>
      <c r="AC3276" s="10"/>
      <c r="AD3276" s="10"/>
      <c r="AE3276" s="10"/>
      <c r="AF3276" s="10"/>
      <c r="AG3276" s="11"/>
      <c r="AH3276" s="11"/>
      <c r="AI3276" s="11"/>
      <c r="AJ3276" s="10"/>
      <c r="AK3276" s="12">
        <v>45870.4718171296</v>
      </c>
      <c r="AL3276" s="10" t="s">
        <v>12427</v>
      </c>
      <c r="AM3276">
        <f t="shared" ref="AM3276:AM3339" si="66">LEN(B3276)</f>
        <v>3</v>
      </c>
      <c r="AN3276" t="s">
        <v>106</v>
      </c>
    </row>
    <row r="3277" spans="1:40">
      <c r="A3277" s="10"/>
      <c r="B3277" s="10" t="s">
        <v>12428</v>
      </c>
      <c r="C3277" s="10"/>
      <c r="D3277" s="10" t="s">
        <v>12429</v>
      </c>
      <c r="E3277" s="10" t="s">
        <v>92</v>
      </c>
      <c r="F3277" s="10" t="s">
        <v>93</v>
      </c>
      <c r="G3277" s="10" t="s">
        <v>1985</v>
      </c>
      <c r="H3277" s="10" t="s">
        <v>12430</v>
      </c>
      <c r="I3277" s="10" t="s">
        <v>96</v>
      </c>
      <c r="J3277" s="10" t="s">
        <v>97</v>
      </c>
      <c r="K3277" s="10" t="s">
        <v>98</v>
      </c>
      <c r="L3277" s="11">
        <v>270000</v>
      </c>
      <c r="M3277" s="11">
        <v>366300</v>
      </c>
      <c r="N3277" s="11">
        <v>270000</v>
      </c>
      <c r="O3277" s="10" t="s">
        <v>131</v>
      </c>
      <c r="P3277" s="11">
        <v>79.02</v>
      </c>
      <c r="Q3277" s="11">
        <v>0</v>
      </c>
      <c r="R3277" s="10"/>
      <c r="S3277" s="10"/>
      <c r="T3277" s="10" t="s">
        <v>100</v>
      </c>
      <c r="U3277" s="10"/>
      <c r="V3277" s="10"/>
      <c r="W3277" s="10" t="s">
        <v>100</v>
      </c>
      <c r="X3277" s="10"/>
      <c r="Y3277" s="10" t="s">
        <v>250</v>
      </c>
      <c r="Z3277" s="11">
        <v>0</v>
      </c>
      <c r="AA3277" s="11">
        <v>0</v>
      </c>
      <c r="AB3277" s="10" t="s">
        <v>100</v>
      </c>
      <c r="AC3277" s="10"/>
      <c r="AD3277" s="10"/>
      <c r="AE3277" s="10"/>
      <c r="AF3277" s="10"/>
      <c r="AG3277" s="11"/>
      <c r="AH3277" s="11"/>
      <c r="AI3277" s="11"/>
      <c r="AJ3277" s="10"/>
      <c r="AK3277" s="12">
        <v>45873.605</v>
      </c>
      <c r="AL3277" s="10" t="s">
        <v>12431</v>
      </c>
      <c r="AM3277">
        <f t="shared" si="66"/>
        <v>11</v>
      </c>
      <c r="AN3277" t="s">
        <v>378</v>
      </c>
    </row>
    <row r="3278" spans="1:40">
      <c r="A3278" s="10"/>
      <c r="B3278" s="10" t="s">
        <v>12428</v>
      </c>
      <c r="C3278" s="10"/>
      <c r="D3278" s="10" t="s">
        <v>12432</v>
      </c>
      <c r="E3278" s="10" t="s">
        <v>92</v>
      </c>
      <c r="F3278" s="10" t="s">
        <v>93</v>
      </c>
      <c r="G3278" s="10" t="s">
        <v>1985</v>
      </c>
      <c r="H3278" s="10" t="s">
        <v>12433</v>
      </c>
      <c r="I3278" s="10" t="s">
        <v>96</v>
      </c>
      <c r="J3278" s="10" t="s">
        <v>97</v>
      </c>
      <c r="K3278" s="10" t="s">
        <v>98</v>
      </c>
      <c r="L3278" s="11">
        <v>260000</v>
      </c>
      <c r="M3278" s="11">
        <v>358500</v>
      </c>
      <c r="N3278" s="11">
        <v>260000</v>
      </c>
      <c r="O3278" s="10" t="s">
        <v>131</v>
      </c>
      <c r="P3278" s="11">
        <v>77.33</v>
      </c>
      <c r="Q3278" s="11">
        <v>0</v>
      </c>
      <c r="R3278" s="10"/>
      <c r="S3278" s="10"/>
      <c r="T3278" s="10" t="s">
        <v>100</v>
      </c>
      <c r="U3278" s="10"/>
      <c r="V3278" s="10"/>
      <c r="W3278" s="10" t="s">
        <v>100</v>
      </c>
      <c r="X3278" s="10"/>
      <c r="Y3278" s="10" t="s">
        <v>250</v>
      </c>
      <c r="Z3278" s="11">
        <v>0</v>
      </c>
      <c r="AA3278" s="11">
        <v>0</v>
      </c>
      <c r="AB3278" s="10" t="s">
        <v>100</v>
      </c>
      <c r="AC3278" s="10"/>
      <c r="AD3278" s="10"/>
      <c r="AE3278" s="10"/>
      <c r="AF3278" s="10"/>
      <c r="AG3278" s="11"/>
      <c r="AH3278" s="11"/>
      <c r="AI3278" s="11"/>
      <c r="AJ3278" s="10"/>
      <c r="AK3278" s="12">
        <v>45873.604375</v>
      </c>
      <c r="AL3278" s="10" t="s">
        <v>12434</v>
      </c>
      <c r="AM3278">
        <f t="shared" si="66"/>
        <v>11</v>
      </c>
      <c r="AN3278" t="s">
        <v>378</v>
      </c>
    </row>
    <row r="3279" spans="1:40">
      <c r="A3279" s="10"/>
      <c r="B3279" s="10" t="s">
        <v>12435</v>
      </c>
      <c r="C3279" s="10"/>
      <c r="D3279" s="10" t="s">
        <v>12436</v>
      </c>
      <c r="E3279" s="10" t="s">
        <v>92</v>
      </c>
      <c r="F3279" s="10" t="s">
        <v>93</v>
      </c>
      <c r="G3279" s="10" t="s">
        <v>1985</v>
      </c>
      <c r="H3279" s="10" t="s">
        <v>12436</v>
      </c>
      <c r="I3279" s="10" t="s">
        <v>96</v>
      </c>
      <c r="J3279" s="10" t="s">
        <v>97</v>
      </c>
      <c r="K3279" s="10" t="s">
        <v>98</v>
      </c>
      <c r="L3279" s="11">
        <v>250000</v>
      </c>
      <c r="M3279" s="11">
        <v>334900</v>
      </c>
      <c r="N3279" s="11">
        <v>250000</v>
      </c>
      <c r="O3279" s="10" t="s">
        <v>131</v>
      </c>
      <c r="P3279" s="11">
        <v>72.23</v>
      </c>
      <c r="Q3279" s="11">
        <v>0</v>
      </c>
      <c r="R3279" s="10"/>
      <c r="S3279" s="10"/>
      <c r="T3279" s="10" t="s">
        <v>100</v>
      </c>
      <c r="U3279" s="10"/>
      <c r="V3279" s="10"/>
      <c r="W3279" s="10" t="s">
        <v>100</v>
      </c>
      <c r="X3279" s="10"/>
      <c r="Y3279" s="10" t="s">
        <v>250</v>
      </c>
      <c r="Z3279" s="11">
        <v>0</v>
      </c>
      <c r="AA3279" s="11">
        <v>0</v>
      </c>
      <c r="AB3279" s="10" t="s">
        <v>100</v>
      </c>
      <c r="AC3279" s="10"/>
      <c r="AD3279" s="10"/>
      <c r="AE3279" s="10"/>
      <c r="AF3279" s="10"/>
      <c r="AG3279" s="11"/>
      <c r="AH3279" s="11"/>
      <c r="AI3279" s="11"/>
      <c r="AJ3279" s="10"/>
      <c r="AK3279" s="12">
        <v>45871.4912037037</v>
      </c>
      <c r="AL3279" s="10" t="s">
        <v>12437</v>
      </c>
      <c r="AM3279">
        <f t="shared" si="66"/>
        <v>3</v>
      </c>
      <c r="AN3279" t="s">
        <v>106</v>
      </c>
    </row>
    <row r="3280" spans="1:40">
      <c r="A3280" s="10"/>
      <c r="B3280" s="10" t="s">
        <v>12438</v>
      </c>
      <c r="C3280" s="10"/>
      <c r="D3280" s="10" t="s">
        <v>12439</v>
      </c>
      <c r="E3280" s="10" t="s">
        <v>92</v>
      </c>
      <c r="F3280" s="10" t="s">
        <v>93</v>
      </c>
      <c r="G3280" s="10" t="s">
        <v>1985</v>
      </c>
      <c r="H3280" s="10" t="s">
        <v>12440</v>
      </c>
      <c r="I3280" s="10" t="s">
        <v>96</v>
      </c>
      <c r="J3280" s="10" t="s">
        <v>97</v>
      </c>
      <c r="K3280" s="10" t="s">
        <v>98</v>
      </c>
      <c r="L3280" s="11">
        <v>420000</v>
      </c>
      <c r="M3280" s="11">
        <v>568500</v>
      </c>
      <c r="N3280" s="11">
        <v>420000</v>
      </c>
      <c r="O3280" s="10" t="s">
        <v>131</v>
      </c>
      <c r="P3280" s="11">
        <v>122.63</v>
      </c>
      <c r="Q3280" s="11">
        <v>0</v>
      </c>
      <c r="R3280" s="10"/>
      <c r="S3280" s="10"/>
      <c r="T3280" s="10" t="s">
        <v>100</v>
      </c>
      <c r="U3280" s="10"/>
      <c r="V3280" s="10"/>
      <c r="W3280" s="10" t="s">
        <v>100</v>
      </c>
      <c r="X3280" s="10"/>
      <c r="Y3280" s="10" t="s">
        <v>250</v>
      </c>
      <c r="Z3280" s="11">
        <v>0</v>
      </c>
      <c r="AA3280" s="11">
        <v>0</v>
      </c>
      <c r="AB3280" s="10" t="s">
        <v>100</v>
      </c>
      <c r="AC3280" s="10"/>
      <c r="AD3280" s="10"/>
      <c r="AE3280" s="10"/>
      <c r="AF3280" s="10"/>
      <c r="AG3280" s="11"/>
      <c r="AH3280" s="11"/>
      <c r="AI3280" s="11"/>
      <c r="AJ3280" s="10"/>
      <c r="AK3280" s="12">
        <v>45869.6993518519</v>
      </c>
      <c r="AL3280" s="10" t="s">
        <v>12441</v>
      </c>
      <c r="AM3280">
        <f t="shared" si="66"/>
        <v>2</v>
      </c>
      <c r="AN3280" t="s">
        <v>106</v>
      </c>
    </row>
    <row r="3281" spans="1:40">
      <c r="A3281" s="10"/>
      <c r="B3281" s="10" t="s">
        <v>12442</v>
      </c>
      <c r="C3281" s="10"/>
      <c r="D3281" s="10" t="s">
        <v>12443</v>
      </c>
      <c r="E3281" s="10" t="s">
        <v>92</v>
      </c>
      <c r="F3281" s="10" t="s">
        <v>109</v>
      </c>
      <c r="G3281" s="10" t="s">
        <v>110</v>
      </c>
      <c r="H3281" s="10" t="s">
        <v>12444</v>
      </c>
      <c r="I3281" s="10" t="s">
        <v>368</v>
      </c>
      <c r="J3281" s="10" t="s">
        <v>97</v>
      </c>
      <c r="K3281" s="10" t="s">
        <v>98</v>
      </c>
      <c r="L3281" s="11">
        <v>166432</v>
      </c>
      <c r="M3281" s="11">
        <v>297200</v>
      </c>
      <c r="N3281" s="11">
        <v>196432</v>
      </c>
      <c r="O3281" s="10" t="s">
        <v>131</v>
      </c>
      <c r="P3281" s="11">
        <v>37.56</v>
      </c>
      <c r="Q3281" s="11">
        <v>0</v>
      </c>
      <c r="R3281" s="10"/>
      <c r="S3281" s="10"/>
      <c r="T3281" s="10" t="s">
        <v>100</v>
      </c>
      <c r="U3281" s="10" t="s">
        <v>258</v>
      </c>
      <c r="V3281" s="10"/>
      <c r="W3281" s="10" t="s">
        <v>113</v>
      </c>
      <c r="X3281" s="10"/>
      <c r="Y3281" s="10" t="s">
        <v>250</v>
      </c>
      <c r="Z3281" s="11">
        <v>6</v>
      </c>
      <c r="AA3281" s="11">
        <v>1</v>
      </c>
      <c r="AB3281" s="10" t="s">
        <v>101</v>
      </c>
      <c r="AC3281" s="10"/>
      <c r="AD3281" s="10"/>
      <c r="AE3281" s="10" t="s">
        <v>1486</v>
      </c>
      <c r="AF3281" s="10" t="s">
        <v>115</v>
      </c>
      <c r="AG3281" s="11"/>
      <c r="AH3281" s="11"/>
      <c r="AI3281" s="11"/>
      <c r="AJ3281" s="10"/>
      <c r="AK3281" s="12">
        <v>45831.4528125</v>
      </c>
      <c r="AL3281" s="10" t="s">
        <v>12445</v>
      </c>
      <c r="AM3281">
        <f t="shared" si="66"/>
        <v>3</v>
      </c>
      <c r="AN3281" t="s">
        <v>106</v>
      </c>
    </row>
    <row r="3282" spans="1:40">
      <c r="A3282" s="10"/>
      <c r="B3282" s="10" t="s">
        <v>12446</v>
      </c>
      <c r="C3282" s="10"/>
      <c r="D3282" s="10" t="s">
        <v>12447</v>
      </c>
      <c r="E3282" s="10" t="s">
        <v>92</v>
      </c>
      <c r="F3282" s="10" t="s">
        <v>352</v>
      </c>
      <c r="G3282" s="10" t="s">
        <v>2051</v>
      </c>
      <c r="H3282" s="10" t="s">
        <v>12448</v>
      </c>
      <c r="I3282" s="10" t="s">
        <v>368</v>
      </c>
      <c r="J3282" s="10" t="s">
        <v>97</v>
      </c>
      <c r="K3282" s="10" t="s">
        <v>98</v>
      </c>
      <c r="L3282" s="11">
        <v>340866.4</v>
      </c>
      <c r="M3282" s="11">
        <v>608690</v>
      </c>
      <c r="N3282" s="11">
        <v>340866.4</v>
      </c>
      <c r="O3282" s="10" t="s">
        <v>131</v>
      </c>
      <c r="P3282" s="11">
        <v>110.2</v>
      </c>
      <c r="Q3282" s="11">
        <v>0</v>
      </c>
      <c r="R3282" s="10"/>
      <c r="S3282" s="10"/>
      <c r="T3282" s="10" t="s">
        <v>100</v>
      </c>
      <c r="U3282" s="10" t="s">
        <v>112</v>
      </c>
      <c r="V3282" s="10"/>
      <c r="W3282" s="10" t="s">
        <v>101</v>
      </c>
      <c r="X3282" s="10"/>
      <c r="Y3282" s="10" t="s">
        <v>560</v>
      </c>
      <c r="Z3282" s="11">
        <v>10</v>
      </c>
      <c r="AA3282" s="11">
        <v>3</v>
      </c>
      <c r="AB3282" s="10" t="s">
        <v>100</v>
      </c>
      <c r="AC3282" s="10" t="s">
        <v>7936</v>
      </c>
      <c r="AD3282" s="10" t="s">
        <v>8762</v>
      </c>
      <c r="AE3282" s="10"/>
      <c r="AF3282" s="10"/>
      <c r="AG3282" s="11"/>
      <c r="AH3282" s="11"/>
      <c r="AI3282" s="11"/>
      <c r="AJ3282" s="10"/>
      <c r="AK3282" s="12">
        <v>45831.4166666667</v>
      </c>
      <c r="AL3282" s="10" t="s">
        <v>12449</v>
      </c>
      <c r="AM3282">
        <f t="shared" si="66"/>
        <v>3</v>
      </c>
      <c r="AN3282" t="s">
        <v>106</v>
      </c>
    </row>
    <row r="3283" spans="1:40">
      <c r="A3283" s="10"/>
      <c r="B3283" s="10" t="s">
        <v>12450</v>
      </c>
      <c r="C3283" s="10"/>
      <c r="D3283" s="10" t="s">
        <v>12451</v>
      </c>
      <c r="E3283" s="10" t="s">
        <v>92</v>
      </c>
      <c r="F3283" s="10" t="s">
        <v>352</v>
      </c>
      <c r="G3283" s="10" t="s">
        <v>2051</v>
      </c>
      <c r="H3283" s="10" t="s">
        <v>12452</v>
      </c>
      <c r="I3283" s="10" t="s">
        <v>368</v>
      </c>
      <c r="J3283" s="10" t="s">
        <v>97</v>
      </c>
      <c r="K3283" s="10" t="s">
        <v>98</v>
      </c>
      <c r="L3283" s="11">
        <v>346619.84</v>
      </c>
      <c r="M3283" s="11">
        <v>618964</v>
      </c>
      <c r="N3283" s="11">
        <v>346619.84</v>
      </c>
      <c r="O3283" s="10" t="s">
        <v>131</v>
      </c>
      <c r="P3283" s="11">
        <v>112.06</v>
      </c>
      <c r="Q3283" s="11">
        <v>0</v>
      </c>
      <c r="R3283" s="10"/>
      <c r="S3283" s="10"/>
      <c r="T3283" s="10" t="s">
        <v>100</v>
      </c>
      <c r="U3283" s="10" t="s">
        <v>112</v>
      </c>
      <c r="V3283" s="10"/>
      <c r="W3283" s="10" t="s">
        <v>101</v>
      </c>
      <c r="X3283" s="10"/>
      <c r="Y3283" s="10" t="s">
        <v>560</v>
      </c>
      <c r="Z3283" s="11">
        <v>10</v>
      </c>
      <c r="AA3283" s="11">
        <v>3</v>
      </c>
      <c r="AB3283" s="10" t="s">
        <v>100</v>
      </c>
      <c r="AC3283" s="10" t="s">
        <v>7936</v>
      </c>
      <c r="AD3283" s="10" t="s">
        <v>8762</v>
      </c>
      <c r="AE3283" s="10"/>
      <c r="AF3283" s="10"/>
      <c r="AG3283" s="11"/>
      <c r="AH3283" s="11"/>
      <c r="AI3283" s="11"/>
      <c r="AJ3283" s="10"/>
      <c r="AK3283" s="12">
        <v>45831.4166666667</v>
      </c>
      <c r="AL3283" s="10" t="s">
        <v>12453</v>
      </c>
      <c r="AM3283">
        <f t="shared" si="66"/>
        <v>3</v>
      </c>
      <c r="AN3283" t="s">
        <v>106</v>
      </c>
    </row>
    <row r="3284" spans="1:40">
      <c r="A3284" s="10"/>
      <c r="B3284" s="10" t="s">
        <v>12454</v>
      </c>
      <c r="C3284" s="10"/>
      <c r="D3284" s="10" t="s">
        <v>12455</v>
      </c>
      <c r="E3284" s="10" t="s">
        <v>92</v>
      </c>
      <c r="F3284" s="10" t="s">
        <v>318</v>
      </c>
      <c r="G3284" s="10" t="s">
        <v>2862</v>
      </c>
      <c r="H3284" s="10" t="s">
        <v>12456</v>
      </c>
      <c r="I3284" s="10" t="s">
        <v>368</v>
      </c>
      <c r="J3284" s="10" t="s">
        <v>97</v>
      </c>
      <c r="K3284" s="10" t="s">
        <v>98</v>
      </c>
      <c r="L3284" s="11">
        <v>510000</v>
      </c>
      <c r="M3284" s="11">
        <v>888800</v>
      </c>
      <c r="N3284" s="11">
        <v>560000</v>
      </c>
      <c r="O3284" s="10" t="s">
        <v>131</v>
      </c>
      <c r="P3284" s="11">
        <v>218.8</v>
      </c>
      <c r="Q3284" s="11">
        <v>0</v>
      </c>
      <c r="R3284" s="10"/>
      <c r="S3284" s="10"/>
      <c r="T3284" s="10" t="s">
        <v>100</v>
      </c>
      <c r="U3284" s="10"/>
      <c r="V3284" s="10"/>
      <c r="W3284" s="10" t="s">
        <v>113</v>
      </c>
      <c r="X3284" s="10"/>
      <c r="Y3284" s="10" t="s">
        <v>250</v>
      </c>
      <c r="Z3284" s="11">
        <v>16</v>
      </c>
      <c r="AA3284" s="11">
        <v>2</v>
      </c>
      <c r="AB3284" s="10" t="s">
        <v>100</v>
      </c>
      <c r="AC3284" s="10"/>
      <c r="AD3284" s="10"/>
      <c r="AE3284" s="10"/>
      <c r="AF3284" s="10" t="s">
        <v>280</v>
      </c>
      <c r="AG3284" s="11"/>
      <c r="AH3284" s="11"/>
      <c r="AI3284" s="11"/>
      <c r="AJ3284" s="10"/>
      <c r="AK3284" s="12">
        <v>45826.4192824074</v>
      </c>
      <c r="AL3284" s="10" t="s">
        <v>12457</v>
      </c>
      <c r="AM3284">
        <f t="shared" si="66"/>
        <v>3</v>
      </c>
      <c r="AN3284" t="s">
        <v>106</v>
      </c>
    </row>
    <row r="3285" spans="1:40">
      <c r="A3285" s="10"/>
      <c r="B3285" s="10" t="s">
        <v>12458</v>
      </c>
      <c r="C3285" s="10"/>
      <c r="D3285" s="10" t="s">
        <v>12459</v>
      </c>
      <c r="E3285" s="10" t="s">
        <v>92</v>
      </c>
      <c r="F3285" s="10" t="s">
        <v>318</v>
      </c>
      <c r="G3285" s="10" t="s">
        <v>2862</v>
      </c>
      <c r="H3285" s="10" t="s">
        <v>12460</v>
      </c>
      <c r="I3285" s="10" t="s">
        <v>368</v>
      </c>
      <c r="J3285" s="10" t="s">
        <v>97</v>
      </c>
      <c r="K3285" s="10" t="s">
        <v>98</v>
      </c>
      <c r="L3285" s="11">
        <v>460000</v>
      </c>
      <c r="M3285" s="11">
        <v>807200</v>
      </c>
      <c r="N3285" s="11">
        <v>460000</v>
      </c>
      <c r="O3285" s="10" t="s">
        <v>131</v>
      </c>
      <c r="P3285" s="11">
        <v>168.56</v>
      </c>
      <c r="Q3285" s="11">
        <v>0</v>
      </c>
      <c r="R3285" s="10"/>
      <c r="S3285" s="10"/>
      <c r="T3285" s="10" t="s">
        <v>100</v>
      </c>
      <c r="U3285" s="10"/>
      <c r="V3285" s="10"/>
      <c r="W3285" s="10" t="s">
        <v>113</v>
      </c>
      <c r="X3285" s="10"/>
      <c r="Y3285" s="10" t="s">
        <v>250</v>
      </c>
      <c r="Z3285" s="11">
        <v>16</v>
      </c>
      <c r="AA3285" s="11">
        <v>1</v>
      </c>
      <c r="AB3285" s="10" t="s">
        <v>100</v>
      </c>
      <c r="AC3285" s="10"/>
      <c r="AD3285" s="10"/>
      <c r="AE3285" s="10"/>
      <c r="AF3285" s="10" t="s">
        <v>280</v>
      </c>
      <c r="AG3285" s="11"/>
      <c r="AH3285" s="11"/>
      <c r="AI3285" s="11"/>
      <c r="AJ3285" s="10"/>
      <c r="AK3285" s="12">
        <v>45826.4166666667</v>
      </c>
      <c r="AL3285" s="10" t="s">
        <v>12461</v>
      </c>
      <c r="AM3285">
        <f t="shared" si="66"/>
        <v>3</v>
      </c>
      <c r="AN3285" t="s">
        <v>106</v>
      </c>
    </row>
    <row r="3286" spans="1:40">
      <c r="A3286" s="10"/>
      <c r="B3286" s="10" t="s">
        <v>12462</v>
      </c>
      <c r="C3286" s="10"/>
      <c r="D3286" s="10" t="s">
        <v>12463</v>
      </c>
      <c r="E3286" s="10" t="s">
        <v>92</v>
      </c>
      <c r="F3286" s="10" t="s">
        <v>128</v>
      </c>
      <c r="G3286" s="10" t="s">
        <v>129</v>
      </c>
      <c r="H3286" s="10" t="s">
        <v>12464</v>
      </c>
      <c r="I3286" s="10" t="s">
        <v>96</v>
      </c>
      <c r="J3286" s="10" t="s">
        <v>97</v>
      </c>
      <c r="K3286" s="10" t="s">
        <v>98</v>
      </c>
      <c r="L3286" s="11">
        <v>720000</v>
      </c>
      <c r="M3286" s="11">
        <v>1124377.6</v>
      </c>
      <c r="N3286" s="11">
        <v>720000</v>
      </c>
      <c r="O3286" s="10" t="s">
        <v>99</v>
      </c>
      <c r="P3286" s="11">
        <v>112.68</v>
      </c>
      <c r="Q3286" s="11">
        <v>0</v>
      </c>
      <c r="R3286" s="10"/>
      <c r="S3286" s="10"/>
      <c r="T3286" s="10" t="s">
        <v>101</v>
      </c>
      <c r="U3286" s="10"/>
      <c r="V3286" s="10"/>
      <c r="W3286" s="10" t="s">
        <v>113</v>
      </c>
      <c r="X3286" s="10" t="s">
        <v>218</v>
      </c>
      <c r="Y3286" s="10"/>
      <c r="Z3286" s="11">
        <v>0</v>
      </c>
      <c r="AA3286" s="11">
        <v>0</v>
      </c>
      <c r="AB3286" s="10" t="s">
        <v>100</v>
      </c>
      <c r="AC3286" s="10"/>
      <c r="AD3286" s="10"/>
      <c r="AE3286" s="10"/>
      <c r="AF3286" s="10"/>
      <c r="AG3286" s="11"/>
      <c r="AH3286" s="11"/>
      <c r="AI3286" s="11"/>
      <c r="AJ3286" s="10"/>
      <c r="AK3286" s="12">
        <v>45816.6693865741</v>
      </c>
      <c r="AL3286" s="10" t="s">
        <v>12465</v>
      </c>
      <c r="AM3286">
        <f t="shared" si="66"/>
        <v>3</v>
      </c>
      <c r="AN3286" t="s">
        <v>106</v>
      </c>
    </row>
    <row r="3287" spans="1:40">
      <c r="A3287" s="10"/>
      <c r="B3287" s="10" t="s">
        <v>12466</v>
      </c>
      <c r="C3287" s="10" t="s">
        <v>1311</v>
      </c>
      <c r="D3287" s="10" t="s">
        <v>12467</v>
      </c>
      <c r="E3287" s="10" t="s">
        <v>92</v>
      </c>
      <c r="F3287" s="10" t="s">
        <v>222</v>
      </c>
      <c r="G3287" s="10" t="s">
        <v>256</v>
      </c>
      <c r="H3287" s="10" t="s">
        <v>12468</v>
      </c>
      <c r="I3287" s="10" t="s">
        <v>1232</v>
      </c>
      <c r="J3287" s="10" t="s">
        <v>97</v>
      </c>
      <c r="K3287" s="10" t="s">
        <v>98</v>
      </c>
      <c r="L3287" s="11">
        <v>1859956</v>
      </c>
      <c r="M3287" s="11">
        <v>0</v>
      </c>
      <c r="N3287" s="11">
        <v>1859956</v>
      </c>
      <c r="O3287" s="10" t="s">
        <v>131</v>
      </c>
      <c r="P3287" s="11">
        <v>808.12</v>
      </c>
      <c r="Q3287" s="11">
        <v>0</v>
      </c>
      <c r="R3287" s="10"/>
      <c r="S3287" s="10"/>
      <c r="T3287" s="10" t="s">
        <v>100</v>
      </c>
      <c r="U3287" s="10"/>
      <c r="V3287" s="10"/>
      <c r="W3287" s="10" t="s">
        <v>101</v>
      </c>
      <c r="X3287" s="10"/>
      <c r="Y3287" s="10"/>
      <c r="Z3287" s="11">
        <v>27</v>
      </c>
      <c r="AA3287" s="11">
        <v>1</v>
      </c>
      <c r="AB3287" s="10" t="s">
        <v>101</v>
      </c>
      <c r="AC3287" s="10"/>
      <c r="AD3287" s="10"/>
      <c r="AE3287" s="10"/>
      <c r="AF3287" s="10" t="s">
        <v>434</v>
      </c>
      <c r="AG3287" s="11"/>
      <c r="AH3287" s="11"/>
      <c r="AI3287" s="11"/>
      <c r="AJ3287" s="10"/>
      <c r="AK3287" s="12">
        <v>45821.625</v>
      </c>
      <c r="AL3287" s="10" t="s">
        <v>12469</v>
      </c>
      <c r="AM3287">
        <f t="shared" si="66"/>
        <v>3</v>
      </c>
      <c r="AN3287" t="s">
        <v>106</v>
      </c>
    </row>
    <row r="3288" spans="1:40">
      <c r="A3288" s="10"/>
      <c r="B3288" s="10" t="s">
        <v>12470</v>
      </c>
      <c r="C3288" s="10"/>
      <c r="D3288" s="10" t="s">
        <v>12471</v>
      </c>
      <c r="E3288" s="10" t="s">
        <v>92</v>
      </c>
      <c r="F3288" s="10" t="s">
        <v>153</v>
      </c>
      <c r="G3288" s="10" t="s">
        <v>300</v>
      </c>
      <c r="H3288" s="10" t="s">
        <v>12471</v>
      </c>
      <c r="I3288" s="10" t="s">
        <v>368</v>
      </c>
      <c r="J3288" s="10" t="s">
        <v>97</v>
      </c>
      <c r="K3288" s="10" t="s">
        <v>98</v>
      </c>
      <c r="L3288" s="11">
        <v>191528</v>
      </c>
      <c r="M3288" s="11">
        <v>266008.95</v>
      </c>
      <c r="N3288" s="11">
        <v>191528</v>
      </c>
      <c r="O3288" s="10" t="s">
        <v>131</v>
      </c>
      <c r="P3288" s="11">
        <v>52.79</v>
      </c>
      <c r="Q3288" s="11">
        <v>0</v>
      </c>
      <c r="R3288" s="10"/>
      <c r="S3288" s="10"/>
      <c r="T3288" s="10" t="s">
        <v>100</v>
      </c>
      <c r="U3288" s="10"/>
      <c r="V3288" s="10"/>
      <c r="W3288" s="10" t="s">
        <v>101</v>
      </c>
      <c r="X3288" s="10"/>
      <c r="Y3288" s="10" t="s">
        <v>12472</v>
      </c>
      <c r="Z3288" s="11">
        <v>15</v>
      </c>
      <c r="AA3288" s="11">
        <v>6</v>
      </c>
      <c r="AB3288" s="10" t="s">
        <v>100</v>
      </c>
      <c r="AC3288" s="10" t="s">
        <v>12473</v>
      </c>
      <c r="AD3288" s="10" t="s">
        <v>156</v>
      </c>
      <c r="AE3288" s="10"/>
      <c r="AF3288" s="10"/>
      <c r="AG3288" s="11"/>
      <c r="AH3288" s="11"/>
      <c r="AI3288" s="11"/>
      <c r="AJ3288" s="10"/>
      <c r="AK3288" s="12">
        <v>45834.4166666667</v>
      </c>
      <c r="AL3288" s="10" t="s">
        <v>12474</v>
      </c>
      <c r="AM3288">
        <f t="shared" si="66"/>
        <v>3</v>
      </c>
      <c r="AN3288" t="s">
        <v>106</v>
      </c>
    </row>
    <row r="3289" spans="1:40">
      <c r="A3289" s="10"/>
      <c r="B3289" s="10" t="s">
        <v>12475</v>
      </c>
      <c r="C3289" s="10"/>
      <c r="D3289" s="10" t="s">
        <v>10297</v>
      </c>
      <c r="E3289" s="10" t="s">
        <v>92</v>
      </c>
      <c r="F3289" s="10" t="s">
        <v>109</v>
      </c>
      <c r="G3289" s="10" t="s">
        <v>823</v>
      </c>
      <c r="H3289" s="10" t="s">
        <v>10298</v>
      </c>
      <c r="I3289" s="10" t="s">
        <v>368</v>
      </c>
      <c r="J3289" s="10" t="s">
        <v>97</v>
      </c>
      <c r="K3289" s="10" t="s">
        <v>98</v>
      </c>
      <c r="L3289" s="11">
        <v>223272</v>
      </c>
      <c r="M3289" s="11">
        <v>398700</v>
      </c>
      <c r="N3289" s="11">
        <v>223272</v>
      </c>
      <c r="O3289" s="10" t="s">
        <v>99</v>
      </c>
      <c r="P3289" s="11">
        <v>107.77</v>
      </c>
      <c r="Q3289" s="11">
        <v>0</v>
      </c>
      <c r="R3289" s="10"/>
      <c r="S3289" s="10"/>
      <c r="T3289" s="10" t="s">
        <v>101</v>
      </c>
      <c r="U3289" s="10"/>
      <c r="V3289" s="10"/>
      <c r="W3289" s="10" t="s">
        <v>101</v>
      </c>
      <c r="X3289" s="10"/>
      <c r="Y3289" s="10" t="s">
        <v>102</v>
      </c>
      <c r="Z3289" s="11">
        <v>6</v>
      </c>
      <c r="AA3289" s="11">
        <v>3</v>
      </c>
      <c r="AB3289" s="10" t="s">
        <v>100</v>
      </c>
      <c r="AC3289" s="10" t="s">
        <v>10299</v>
      </c>
      <c r="AD3289" s="10"/>
      <c r="AE3289" s="10"/>
      <c r="AF3289" s="10" t="s">
        <v>104</v>
      </c>
      <c r="AG3289" s="11"/>
      <c r="AH3289" s="11"/>
      <c r="AI3289" s="11"/>
      <c r="AJ3289" s="10"/>
      <c r="AK3289" s="12">
        <v>45834.4166666667</v>
      </c>
      <c r="AL3289" s="10" t="s">
        <v>12476</v>
      </c>
      <c r="AM3289">
        <f t="shared" si="66"/>
        <v>2</v>
      </c>
      <c r="AN3289" t="s">
        <v>106</v>
      </c>
    </row>
    <row r="3290" spans="1:40">
      <c r="A3290" s="10"/>
      <c r="B3290" s="10" t="s">
        <v>12477</v>
      </c>
      <c r="C3290" s="10"/>
      <c r="D3290" s="10" t="s">
        <v>11175</v>
      </c>
      <c r="E3290" s="10" t="s">
        <v>92</v>
      </c>
      <c r="F3290" s="10" t="s">
        <v>318</v>
      </c>
      <c r="G3290" s="10" t="s">
        <v>319</v>
      </c>
      <c r="H3290" s="10" t="s">
        <v>11176</v>
      </c>
      <c r="I3290" s="10" t="s">
        <v>368</v>
      </c>
      <c r="J3290" s="10" t="s">
        <v>97</v>
      </c>
      <c r="K3290" s="10" t="s">
        <v>98</v>
      </c>
      <c r="L3290" s="11">
        <v>2000000</v>
      </c>
      <c r="M3290" s="11">
        <v>2931700</v>
      </c>
      <c r="N3290" s="11">
        <v>2000000</v>
      </c>
      <c r="O3290" s="10" t="s">
        <v>99</v>
      </c>
      <c r="P3290" s="11">
        <v>212.47</v>
      </c>
      <c r="Q3290" s="11">
        <v>154.25</v>
      </c>
      <c r="R3290" s="10"/>
      <c r="S3290" s="10"/>
      <c r="T3290" s="10" t="s">
        <v>100</v>
      </c>
      <c r="U3290" s="10"/>
      <c r="V3290" s="10"/>
      <c r="W3290" s="10" t="s">
        <v>113</v>
      </c>
      <c r="X3290" s="10"/>
      <c r="Y3290" s="10"/>
      <c r="Z3290" s="11">
        <v>0</v>
      </c>
      <c r="AA3290" s="11">
        <v>0</v>
      </c>
      <c r="AB3290" s="10" t="s">
        <v>100</v>
      </c>
      <c r="AC3290" s="10"/>
      <c r="AD3290" s="10"/>
      <c r="AE3290" s="10"/>
      <c r="AF3290" s="10"/>
      <c r="AG3290" s="11"/>
      <c r="AH3290" s="11"/>
      <c r="AI3290" s="11"/>
      <c r="AJ3290" s="10"/>
      <c r="AK3290" s="12">
        <v>45834.4166666667</v>
      </c>
      <c r="AL3290" s="10" t="s">
        <v>12478</v>
      </c>
      <c r="AM3290">
        <f t="shared" si="66"/>
        <v>3</v>
      </c>
      <c r="AN3290" t="s">
        <v>106</v>
      </c>
    </row>
    <row r="3291" spans="1:40">
      <c r="A3291" s="10"/>
      <c r="B3291" s="10" t="s">
        <v>1415</v>
      </c>
      <c r="C3291" s="10"/>
      <c r="D3291" s="10" t="s">
        <v>12479</v>
      </c>
      <c r="E3291" s="10" t="s">
        <v>92</v>
      </c>
      <c r="F3291" s="10" t="s">
        <v>120</v>
      </c>
      <c r="G3291" s="10" t="s">
        <v>121</v>
      </c>
      <c r="H3291" s="10" t="s">
        <v>12479</v>
      </c>
      <c r="I3291" s="10" t="s">
        <v>368</v>
      </c>
      <c r="J3291" s="10" t="s">
        <v>97</v>
      </c>
      <c r="K3291" s="10" t="s">
        <v>98</v>
      </c>
      <c r="L3291" s="11">
        <v>303072</v>
      </c>
      <c r="M3291" s="11">
        <v>473548</v>
      </c>
      <c r="N3291" s="11">
        <v>303072</v>
      </c>
      <c r="O3291" s="10" t="s">
        <v>99</v>
      </c>
      <c r="P3291" s="11">
        <v>85.71</v>
      </c>
      <c r="Q3291" s="11">
        <v>0</v>
      </c>
      <c r="R3291" s="10"/>
      <c r="S3291" s="10"/>
      <c r="T3291" s="10" t="s">
        <v>101</v>
      </c>
      <c r="U3291" s="10" t="s">
        <v>258</v>
      </c>
      <c r="V3291" s="10" t="s">
        <v>1378</v>
      </c>
      <c r="W3291" s="10" t="s">
        <v>101</v>
      </c>
      <c r="X3291" s="10" t="s">
        <v>218</v>
      </c>
      <c r="Y3291" s="10" t="s">
        <v>102</v>
      </c>
      <c r="Z3291" s="11">
        <v>32</v>
      </c>
      <c r="AA3291" s="11">
        <v>28</v>
      </c>
      <c r="AB3291" s="10" t="s">
        <v>100</v>
      </c>
      <c r="AC3291" s="10"/>
      <c r="AD3291" s="10"/>
      <c r="AE3291" s="10"/>
      <c r="AF3291" s="10" t="s">
        <v>104</v>
      </c>
      <c r="AG3291" s="11"/>
      <c r="AH3291" s="11"/>
      <c r="AI3291" s="11"/>
      <c r="AJ3291" s="10"/>
      <c r="AK3291" s="12">
        <v>45819.417974537</v>
      </c>
      <c r="AL3291" s="10" t="s">
        <v>12480</v>
      </c>
      <c r="AM3291">
        <f t="shared" si="66"/>
        <v>3</v>
      </c>
      <c r="AN3291" t="s">
        <v>106</v>
      </c>
    </row>
    <row r="3292" spans="1:40">
      <c r="A3292" s="10"/>
      <c r="B3292" s="10" t="s">
        <v>12481</v>
      </c>
      <c r="C3292" s="10"/>
      <c r="D3292" s="10" t="s">
        <v>12482</v>
      </c>
      <c r="E3292" s="10" t="s">
        <v>92</v>
      </c>
      <c r="F3292" s="10" t="s">
        <v>120</v>
      </c>
      <c r="G3292" s="10" t="s">
        <v>636</v>
      </c>
      <c r="H3292" s="10" t="s">
        <v>12483</v>
      </c>
      <c r="I3292" s="10" t="s">
        <v>368</v>
      </c>
      <c r="J3292" s="10" t="s">
        <v>97</v>
      </c>
      <c r="K3292" s="10" t="s">
        <v>98</v>
      </c>
      <c r="L3292" s="11">
        <v>398408.4</v>
      </c>
      <c r="M3292" s="11">
        <v>442676</v>
      </c>
      <c r="N3292" s="11">
        <v>398408.4</v>
      </c>
      <c r="O3292" s="10" t="s">
        <v>99</v>
      </c>
      <c r="P3292" s="11">
        <v>92.61</v>
      </c>
      <c r="Q3292" s="11">
        <v>0</v>
      </c>
      <c r="R3292" s="10"/>
      <c r="S3292" s="10" t="s">
        <v>264</v>
      </c>
      <c r="T3292" s="10" t="s">
        <v>101</v>
      </c>
      <c r="U3292" s="10" t="s">
        <v>112</v>
      </c>
      <c r="V3292" s="10" t="s">
        <v>453</v>
      </c>
      <c r="W3292" s="10" t="s">
        <v>113</v>
      </c>
      <c r="X3292" s="10" t="s">
        <v>972</v>
      </c>
      <c r="Y3292" s="10" t="s">
        <v>102</v>
      </c>
      <c r="Z3292" s="11">
        <v>7</v>
      </c>
      <c r="AA3292" s="11">
        <v>4</v>
      </c>
      <c r="AB3292" s="10" t="s">
        <v>100</v>
      </c>
      <c r="AC3292" s="10"/>
      <c r="AD3292" s="10"/>
      <c r="AE3292" s="10"/>
      <c r="AF3292" s="10" t="s">
        <v>115</v>
      </c>
      <c r="AG3292" s="11"/>
      <c r="AH3292" s="11"/>
      <c r="AI3292" s="11"/>
      <c r="AJ3292" s="10"/>
      <c r="AK3292" s="12">
        <v>45817.4166666667</v>
      </c>
      <c r="AL3292" s="10" t="s">
        <v>12484</v>
      </c>
      <c r="AM3292">
        <f t="shared" si="66"/>
        <v>3</v>
      </c>
      <c r="AN3292" t="s">
        <v>106</v>
      </c>
    </row>
    <row r="3293" spans="1:40">
      <c r="A3293" s="10"/>
      <c r="B3293" s="10" t="s">
        <v>4844</v>
      </c>
      <c r="C3293" s="10"/>
      <c r="D3293" s="10" t="s">
        <v>12485</v>
      </c>
      <c r="E3293" s="10" t="s">
        <v>92</v>
      </c>
      <c r="F3293" s="10" t="s">
        <v>334</v>
      </c>
      <c r="G3293" s="10" t="s">
        <v>406</v>
      </c>
      <c r="H3293" s="10" t="s">
        <v>12485</v>
      </c>
      <c r="I3293" s="10" t="s">
        <v>257</v>
      </c>
      <c r="J3293" s="10" t="s">
        <v>97</v>
      </c>
      <c r="K3293" s="10" t="s">
        <v>98</v>
      </c>
      <c r="L3293" s="11">
        <v>145000</v>
      </c>
      <c r="M3293" s="11">
        <v>145000</v>
      </c>
      <c r="N3293" s="11">
        <v>145000</v>
      </c>
      <c r="O3293" s="10" t="s">
        <v>99</v>
      </c>
      <c r="P3293" s="11">
        <v>64.18</v>
      </c>
      <c r="Q3293" s="11">
        <v>0</v>
      </c>
      <c r="R3293" s="10"/>
      <c r="S3293" s="10"/>
      <c r="T3293" s="10" t="s">
        <v>100</v>
      </c>
      <c r="U3293" s="10"/>
      <c r="V3293" s="10"/>
      <c r="W3293" s="10" t="s">
        <v>113</v>
      </c>
      <c r="X3293" s="10"/>
      <c r="Y3293" s="10" t="s">
        <v>102</v>
      </c>
      <c r="Z3293" s="11">
        <v>6</v>
      </c>
      <c r="AA3293" s="11">
        <v>3</v>
      </c>
      <c r="AB3293" s="10" t="s">
        <v>100</v>
      </c>
      <c r="AC3293" s="10"/>
      <c r="AD3293" s="10"/>
      <c r="AE3293" s="10"/>
      <c r="AF3293" s="10"/>
      <c r="AG3293" s="11"/>
      <c r="AH3293" s="11"/>
      <c r="AI3293" s="11"/>
      <c r="AJ3293" s="10"/>
      <c r="AK3293" s="12">
        <v>45833.4166666667</v>
      </c>
      <c r="AL3293" s="10" t="s">
        <v>12486</v>
      </c>
      <c r="AM3293">
        <f t="shared" si="66"/>
        <v>3</v>
      </c>
      <c r="AN3293" t="s">
        <v>106</v>
      </c>
    </row>
    <row r="3294" spans="1:40">
      <c r="A3294" s="10"/>
      <c r="B3294" s="10" t="s">
        <v>1383</v>
      </c>
      <c r="C3294" s="10"/>
      <c r="D3294" s="10" t="s">
        <v>12487</v>
      </c>
      <c r="E3294" s="10" t="s">
        <v>92</v>
      </c>
      <c r="F3294" s="10" t="s">
        <v>438</v>
      </c>
      <c r="G3294" s="10" t="s">
        <v>439</v>
      </c>
      <c r="H3294" s="10" t="s">
        <v>12488</v>
      </c>
      <c r="I3294" s="10" t="s">
        <v>368</v>
      </c>
      <c r="J3294" s="10" t="s">
        <v>97</v>
      </c>
      <c r="K3294" s="10" t="s">
        <v>98</v>
      </c>
      <c r="L3294" s="11">
        <v>282111.33</v>
      </c>
      <c r="M3294" s="11">
        <v>503770.23</v>
      </c>
      <c r="N3294" s="11">
        <v>320111.33</v>
      </c>
      <c r="O3294" s="10" t="s">
        <v>99</v>
      </c>
      <c r="P3294" s="11">
        <v>122.31</v>
      </c>
      <c r="Q3294" s="11">
        <v>0</v>
      </c>
      <c r="R3294" s="10"/>
      <c r="S3294" s="10"/>
      <c r="T3294" s="10" t="s">
        <v>101</v>
      </c>
      <c r="U3294" s="10"/>
      <c r="V3294" s="10" t="s">
        <v>829</v>
      </c>
      <c r="W3294" s="10" t="s">
        <v>101</v>
      </c>
      <c r="X3294" s="10" t="s">
        <v>218</v>
      </c>
      <c r="Y3294" s="10" t="s">
        <v>102</v>
      </c>
      <c r="Z3294" s="11">
        <v>5</v>
      </c>
      <c r="AA3294" s="11">
        <v>4</v>
      </c>
      <c r="AB3294" s="10" t="s">
        <v>101</v>
      </c>
      <c r="AC3294" s="10"/>
      <c r="AD3294" s="10"/>
      <c r="AE3294" s="10"/>
      <c r="AF3294" s="10"/>
      <c r="AG3294" s="11"/>
      <c r="AH3294" s="11"/>
      <c r="AI3294" s="11"/>
      <c r="AJ3294" s="10"/>
      <c r="AK3294" s="12">
        <v>45813.4646527778</v>
      </c>
      <c r="AL3294" s="10" t="s">
        <v>12489</v>
      </c>
      <c r="AM3294">
        <f t="shared" si="66"/>
        <v>3</v>
      </c>
      <c r="AN3294" t="s">
        <v>106</v>
      </c>
    </row>
    <row r="3295" spans="1:40">
      <c r="A3295" s="10"/>
      <c r="B3295" s="10" t="s">
        <v>12490</v>
      </c>
      <c r="C3295" s="10"/>
      <c r="D3295" s="10" t="s">
        <v>12491</v>
      </c>
      <c r="E3295" s="10" t="s">
        <v>92</v>
      </c>
      <c r="F3295" s="10" t="s">
        <v>352</v>
      </c>
      <c r="G3295" s="10" t="s">
        <v>2051</v>
      </c>
      <c r="H3295" s="10" t="s">
        <v>12492</v>
      </c>
      <c r="I3295" s="10" t="s">
        <v>368</v>
      </c>
      <c r="J3295" s="10" t="s">
        <v>97</v>
      </c>
      <c r="K3295" s="10" t="s">
        <v>98</v>
      </c>
      <c r="L3295" s="11">
        <v>190528</v>
      </c>
      <c r="M3295" s="11">
        <v>297700</v>
      </c>
      <c r="N3295" s="11">
        <v>190528</v>
      </c>
      <c r="O3295" s="10" t="s">
        <v>99</v>
      </c>
      <c r="P3295" s="11">
        <v>71.62</v>
      </c>
      <c r="Q3295" s="11">
        <v>11.94</v>
      </c>
      <c r="R3295" s="10"/>
      <c r="S3295" s="10"/>
      <c r="T3295" s="10" t="s">
        <v>101</v>
      </c>
      <c r="U3295" s="10" t="s">
        <v>112</v>
      </c>
      <c r="V3295" s="10" t="s">
        <v>10554</v>
      </c>
      <c r="W3295" s="10" t="s">
        <v>101</v>
      </c>
      <c r="X3295" s="10"/>
      <c r="Y3295" s="10"/>
      <c r="Z3295" s="11">
        <v>6</v>
      </c>
      <c r="AA3295" s="11">
        <v>6</v>
      </c>
      <c r="AB3295" s="10" t="s">
        <v>101</v>
      </c>
      <c r="AC3295" s="10" t="s">
        <v>12493</v>
      </c>
      <c r="AD3295" s="10" t="s">
        <v>12494</v>
      </c>
      <c r="AE3295" s="10" t="s">
        <v>5302</v>
      </c>
      <c r="AF3295" s="10" t="s">
        <v>115</v>
      </c>
      <c r="AG3295" s="11"/>
      <c r="AH3295" s="11"/>
      <c r="AI3295" s="11"/>
      <c r="AJ3295" s="10"/>
      <c r="AK3295" s="12">
        <v>45815.4166666667</v>
      </c>
      <c r="AL3295" s="10" t="s">
        <v>12495</v>
      </c>
      <c r="AM3295">
        <f t="shared" si="66"/>
        <v>3</v>
      </c>
      <c r="AN3295" t="s">
        <v>106</v>
      </c>
    </row>
    <row r="3296" spans="1:40">
      <c r="A3296" s="10"/>
      <c r="B3296" s="10" t="s">
        <v>2306</v>
      </c>
      <c r="C3296" s="10"/>
      <c r="D3296" s="10" t="s">
        <v>12496</v>
      </c>
      <c r="E3296" s="10" t="s">
        <v>92</v>
      </c>
      <c r="F3296" s="10" t="s">
        <v>222</v>
      </c>
      <c r="G3296" s="10" t="s">
        <v>256</v>
      </c>
      <c r="H3296" s="10" t="s">
        <v>12496</v>
      </c>
      <c r="I3296" s="10" t="s">
        <v>368</v>
      </c>
      <c r="J3296" s="10" t="s">
        <v>97</v>
      </c>
      <c r="K3296" s="10" t="s">
        <v>98</v>
      </c>
      <c r="L3296" s="11">
        <v>467483.69</v>
      </c>
      <c r="M3296" s="11">
        <v>834792.3</v>
      </c>
      <c r="N3296" s="11">
        <v>467483.69</v>
      </c>
      <c r="O3296" s="10" t="s">
        <v>99</v>
      </c>
      <c r="P3296" s="11">
        <v>107.78</v>
      </c>
      <c r="Q3296" s="11">
        <v>0</v>
      </c>
      <c r="R3296" s="10"/>
      <c r="S3296" s="10"/>
      <c r="T3296" s="10" t="s">
        <v>100</v>
      </c>
      <c r="U3296" s="10" t="s">
        <v>258</v>
      </c>
      <c r="V3296" s="10"/>
      <c r="W3296" s="10" t="s">
        <v>101</v>
      </c>
      <c r="X3296" s="10"/>
      <c r="Y3296" s="10" t="s">
        <v>102</v>
      </c>
      <c r="Z3296" s="11">
        <v>6</v>
      </c>
      <c r="AA3296" s="11">
        <v>6</v>
      </c>
      <c r="AB3296" s="10" t="s">
        <v>100</v>
      </c>
      <c r="AC3296" s="10"/>
      <c r="AD3296" s="10"/>
      <c r="AE3296" s="10"/>
      <c r="AF3296" s="10"/>
      <c r="AG3296" s="11"/>
      <c r="AH3296" s="11"/>
      <c r="AI3296" s="11"/>
      <c r="AJ3296" s="10"/>
      <c r="AK3296" s="12">
        <v>45829.4182986111</v>
      </c>
      <c r="AL3296" s="10" t="s">
        <v>12497</v>
      </c>
      <c r="AM3296">
        <f t="shared" si="66"/>
        <v>3</v>
      </c>
      <c r="AN3296" t="s">
        <v>106</v>
      </c>
    </row>
    <row r="3297" spans="1:40">
      <c r="A3297" s="10"/>
      <c r="B3297" s="10" t="s">
        <v>12498</v>
      </c>
      <c r="C3297" s="10"/>
      <c r="D3297" s="10" t="s">
        <v>12499</v>
      </c>
      <c r="E3297" s="10" t="s">
        <v>92</v>
      </c>
      <c r="F3297" s="10" t="s">
        <v>222</v>
      </c>
      <c r="G3297" s="10" t="s">
        <v>256</v>
      </c>
      <c r="H3297" s="10" t="s">
        <v>12499</v>
      </c>
      <c r="I3297" s="10" t="s">
        <v>368</v>
      </c>
      <c r="J3297" s="10" t="s">
        <v>97</v>
      </c>
      <c r="K3297" s="10" t="s">
        <v>98</v>
      </c>
      <c r="L3297" s="11">
        <v>544661.6</v>
      </c>
      <c r="M3297" s="11">
        <v>972610</v>
      </c>
      <c r="N3297" s="11">
        <v>564661.6</v>
      </c>
      <c r="O3297" s="10" t="s">
        <v>99</v>
      </c>
      <c r="P3297" s="11">
        <v>216.4</v>
      </c>
      <c r="Q3297" s="11">
        <v>0</v>
      </c>
      <c r="R3297" s="10"/>
      <c r="S3297" s="10"/>
      <c r="T3297" s="10" t="s">
        <v>100</v>
      </c>
      <c r="U3297" s="10" t="s">
        <v>258</v>
      </c>
      <c r="V3297" s="10"/>
      <c r="W3297" s="10" t="s">
        <v>101</v>
      </c>
      <c r="X3297" s="10"/>
      <c r="Y3297" s="10" t="s">
        <v>102</v>
      </c>
      <c r="Z3297" s="11">
        <v>6</v>
      </c>
      <c r="AA3297" s="11">
        <v>5</v>
      </c>
      <c r="AB3297" s="10" t="s">
        <v>100</v>
      </c>
      <c r="AC3297" s="10"/>
      <c r="AD3297" s="10"/>
      <c r="AE3297" s="10"/>
      <c r="AF3297" s="10"/>
      <c r="AG3297" s="11"/>
      <c r="AH3297" s="11"/>
      <c r="AI3297" s="11"/>
      <c r="AJ3297" s="10"/>
      <c r="AK3297" s="12">
        <v>45829.4266898148</v>
      </c>
      <c r="AL3297" s="10" t="s">
        <v>12500</v>
      </c>
      <c r="AM3297">
        <f t="shared" si="66"/>
        <v>2</v>
      </c>
      <c r="AN3297" t="s">
        <v>106</v>
      </c>
    </row>
    <row r="3298" spans="1:40">
      <c r="A3298" s="10"/>
      <c r="B3298" s="10" t="s">
        <v>12501</v>
      </c>
      <c r="C3298" s="10"/>
      <c r="D3298" s="10" t="s">
        <v>12502</v>
      </c>
      <c r="E3298" s="10" t="s">
        <v>92</v>
      </c>
      <c r="F3298" s="10" t="s">
        <v>184</v>
      </c>
      <c r="G3298" s="10" t="s">
        <v>432</v>
      </c>
      <c r="H3298" s="10" t="s">
        <v>12503</v>
      </c>
      <c r="I3298" s="10" t="s">
        <v>257</v>
      </c>
      <c r="J3298" s="10" t="s">
        <v>97</v>
      </c>
      <c r="K3298" s="10" t="s">
        <v>98</v>
      </c>
      <c r="L3298" s="11">
        <v>350000</v>
      </c>
      <c r="M3298" s="11">
        <v>416000</v>
      </c>
      <c r="N3298" s="11">
        <v>386000</v>
      </c>
      <c r="O3298" s="10" t="s">
        <v>99</v>
      </c>
      <c r="P3298" s="11">
        <v>99.4</v>
      </c>
      <c r="Q3298" s="11">
        <v>0</v>
      </c>
      <c r="R3298" s="10"/>
      <c r="S3298" s="10"/>
      <c r="T3298" s="10" t="s">
        <v>101</v>
      </c>
      <c r="U3298" s="10"/>
      <c r="V3298" s="10"/>
      <c r="W3298" s="10" t="s">
        <v>113</v>
      </c>
      <c r="X3298" s="10"/>
      <c r="Y3298" s="10" t="s">
        <v>102</v>
      </c>
      <c r="Z3298" s="11">
        <v>6</v>
      </c>
      <c r="AA3298" s="11">
        <v>1</v>
      </c>
      <c r="AB3298" s="10" t="s">
        <v>100</v>
      </c>
      <c r="AC3298" s="10"/>
      <c r="AD3298" s="10" t="s">
        <v>156</v>
      </c>
      <c r="AE3298" s="10"/>
      <c r="AF3298" s="10" t="s">
        <v>434</v>
      </c>
      <c r="AG3298" s="11"/>
      <c r="AH3298" s="11"/>
      <c r="AI3298" s="11"/>
      <c r="AJ3298" s="10"/>
      <c r="AK3298" s="12">
        <v>45850.4365972222</v>
      </c>
      <c r="AL3298" s="10" t="s">
        <v>12504</v>
      </c>
      <c r="AM3298">
        <f t="shared" si="66"/>
        <v>3</v>
      </c>
      <c r="AN3298" t="s">
        <v>106</v>
      </c>
    </row>
    <row r="3299" spans="1:40">
      <c r="A3299" s="10"/>
      <c r="B3299" s="10" t="s">
        <v>12505</v>
      </c>
      <c r="C3299" s="10"/>
      <c r="D3299" s="10" t="s">
        <v>12506</v>
      </c>
      <c r="E3299" s="10" t="s">
        <v>92</v>
      </c>
      <c r="F3299" s="10" t="s">
        <v>109</v>
      </c>
      <c r="G3299" s="10" t="s">
        <v>823</v>
      </c>
      <c r="H3299" s="10" t="s">
        <v>12506</v>
      </c>
      <c r="I3299" s="10" t="s">
        <v>96</v>
      </c>
      <c r="J3299" s="10" t="s">
        <v>97</v>
      </c>
      <c r="K3299" s="10" t="s">
        <v>98</v>
      </c>
      <c r="L3299" s="11">
        <v>475000</v>
      </c>
      <c r="M3299" s="11">
        <v>659600</v>
      </c>
      <c r="N3299" s="11">
        <v>475000</v>
      </c>
      <c r="O3299" s="10" t="s">
        <v>99</v>
      </c>
      <c r="P3299" s="11">
        <v>134.5</v>
      </c>
      <c r="Q3299" s="11">
        <v>0</v>
      </c>
      <c r="R3299" s="10"/>
      <c r="S3299" s="10"/>
      <c r="T3299" s="10" t="s">
        <v>101</v>
      </c>
      <c r="U3299" s="10"/>
      <c r="V3299" s="10"/>
      <c r="W3299" s="10" t="s">
        <v>101</v>
      </c>
      <c r="X3299" s="10" t="s">
        <v>218</v>
      </c>
      <c r="Y3299" s="10" t="s">
        <v>102</v>
      </c>
      <c r="Z3299" s="11">
        <v>5</v>
      </c>
      <c r="AA3299" s="11">
        <v>3</v>
      </c>
      <c r="AB3299" s="10" t="s">
        <v>100</v>
      </c>
      <c r="AC3299" s="10"/>
      <c r="AD3299" s="10"/>
      <c r="AE3299" s="10"/>
      <c r="AF3299" s="10" t="s">
        <v>434</v>
      </c>
      <c r="AG3299" s="11"/>
      <c r="AH3299" s="11"/>
      <c r="AI3299" s="11"/>
      <c r="AJ3299" s="10"/>
      <c r="AK3299" s="12">
        <v>45892.7001388889</v>
      </c>
      <c r="AL3299" s="10" t="s">
        <v>12507</v>
      </c>
      <c r="AM3299">
        <f t="shared" si="66"/>
        <v>13</v>
      </c>
      <c r="AN3299" t="s">
        <v>378</v>
      </c>
    </row>
    <row r="3300" spans="1:40">
      <c r="A3300" s="10"/>
      <c r="B3300" s="10" t="s">
        <v>12508</v>
      </c>
      <c r="C3300" s="10"/>
      <c r="D3300" s="10" t="s">
        <v>12509</v>
      </c>
      <c r="E3300" s="10" t="s">
        <v>92</v>
      </c>
      <c r="F3300" s="10" t="s">
        <v>184</v>
      </c>
      <c r="G3300" s="10" t="s">
        <v>432</v>
      </c>
      <c r="H3300" s="10" t="s">
        <v>12510</v>
      </c>
      <c r="I3300" s="10" t="s">
        <v>257</v>
      </c>
      <c r="J3300" s="10" t="s">
        <v>97</v>
      </c>
      <c r="K3300" s="10" t="s">
        <v>98</v>
      </c>
      <c r="L3300" s="11">
        <v>450000</v>
      </c>
      <c r="M3300" s="11">
        <v>589568.5</v>
      </c>
      <c r="N3300" s="11">
        <v>497500</v>
      </c>
      <c r="O3300" s="10" t="s">
        <v>99</v>
      </c>
      <c r="P3300" s="11">
        <v>125.4</v>
      </c>
      <c r="Q3300" s="11">
        <v>0</v>
      </c>
      <c r="R3300" s="10"/>
      <c r="S3300" s="10"/>
      <c r="T3300" s="10" t="s">
        <v>101</v>
      </c>
      <c r="U3300" s="10"/>
      <c r="V3300" s="10"/>
      <c r="W3300" s="10" t="s">
        <v>113</v>
      </c>
      <c r="X3300" s="10"/>
      <c r="Y3300" s="10" t="s">
        <v>102</v>
      </c>
      <c r="Z3300" s="11">
        <v>12</v>
      </c>
      <c r="AA3300" s="11">
        <v>6</v>
      </c>
      <c r="AB3300" s="10" t="s">
        <v>100</v>
      </c>
      <c r="AC3300" s="10"/>
      <c r="AD3300" s="10" t="s">
        <v>156</v>
      </c>
      <c r="AE3300" s="10"/>
      <c r="AF3300" s="10" t="s">
        <v>434</v>
      </c>
      <c r="AG3300" s="11"/>
      <c r="AH3300" s="11"/>
      <c r="AI3300" s="11"/>
      <c r="AJ3300" s="10"/>
      <c r="AK3300" s="12">
        <v>45850.4317013889</v>
      </c>
      <c r="AL3300" s="10" t="s">
        <v>12511</v>
      </c>
      <c r="AM3300">
        <f t="shared" si="66"/>
        <v>2</v>
      </c>
      <c r="AN3300" t="s">
        <v>106</v>
      </c>
    </row>
    <row r="3301" spans="1:40">
      <c r="A3301" s="10"/>
      <c r="B3301" s="10" t="s">
        <v>12512</v>
      </c>
      <c r="C3301" s="10"/>
      <c r="D3301" s="10" t="s">
        <v>12513</v>
      </c>
      <c r="E3301" s="10" t="s">
        <v>92</v>
      </c>
      <c r="F3301" s="10" t="s">
        <v>120</v>
      </c>
      <c r="G3301" s="10" t="s">
        <v>623</v>
      </c>
      <c r="H3301" s="10" t="s">
        <v>12514</v>
      </c>
      <c r="I3301" s="10" t="s">
        <v>257</v>
      </c>
      <c r="J3301" s="10" t="s">
        <v>97</v>
      </c>
      <c r="K3301" s="10" t="s">
        <v>98</v>
      </c>
      <c r="L3301" s="11">
        <v>384400</v>
      </c>
      <c r="M3301" s="11">
        <v>480500</v>
      </c>
      <c r="N3301" s="11">
        <v>393400</v>
      </c>
      <c r="O3301" s="10" t="s">
        <v>99</v>
      </c>
      <c r="P3301" s="11">
        <v>93.61</v>
      </c>
      <c r="Q3301" s="11">
        <v>0</v>
      </c>
      <c r="R3301" s="10"/>
      <c r="S3301" s="10"/>
      <c r="T3301" s="10" t="s">
        <v>101</v>
      </c>
      <c r="U3301" s="10"/>
      <c r="V3301" s="10" t="s">
        <v>829</v>
      </c>
      <c r="W3301" s="10" t="s">
        <v>101</v>
      </c>
      <c r="X3301" s="10" t="s">
        <v>218</v>
      </c>
      <c r="Y3301" s="10" t="s">
        <v>102</v>
      </c>
      <c r="Z3301" s="11">
        <v>19</v>
      </c>
      <c r="AA3301" s="11">
        <v>11</v>
      </c>
      <c r="AB3301" s="10" t="s">
        <v>100</v>
      </c>
      <c r="AC3301" s="10"/>
      <c r="AD3301" s="10"/>
      <c r="AE3301" s="10"/>
      <c r="AF3301" s="10"/>
      <c r="AG3301" s="11"/>
      <c r="AH3301" s="11"/>
      <c r="AI3301" s="11"/>
      <c r="AJ3301" s="10"/>
      <c r="AK3301" s="12">
        <v>45828.4245601852</v>
      </c>
      <c r="AL3301" s="10" t="s">
        <v>12515</v>
      </c>
      <c r="AM3301">
        <f t="shared" si="66"/>
        <v>3</v>
      </c>
      <c r="AN3301" t="s">
        <v>106</v>
      </c>
    </row>
    <row r="3302" spans="1:40">
      <c r="A3302" s="10"/>
      <c r="B3302" s="10" t="s">
        <v>12516</v>
      </c>
      <c r="C3302" s="10"/>
      <c r="D3302" s="10" t="s">
        <v>12517</v>
      </c>
      <c r="E3302" s="10" t="s">
        <v>92</v>
      </c>
      <c r="F3302" s="10" t="s">
        <v>120</v>
      </c>
      <c r="G3302" s="10" t="s">
        <v>623</v>
      </c>
      <c r="H3302" s="10" t="s">
        <v>12518</v>
      </c>
      <c r="I3302" s="10" t="s">
        <v>257</v>
      </c>
      <c r="J3302" s="10" t="s">
        <v>97</v>
      </c>
      <c r="K3302" s="10" t="s">
        <v>98</v>
      </c>
      <c r="L3302" s="11">
        <v>382000</v>
      </c>
      <c r="M3302" s="11">
        <v>544552</v>
      </c>
      <c r="N3302" s="11">
        <v>628000</v>
      </c>
      <c r="O3302" s="10" t="s">
        <v>131</v>
      </c>
      <c r="P3302" s="11">
        <v>38.54</v>
      </c>
      <c r="Q3302" s="11">
        <v>0</v>
      </c>
      <c r="R3302" s="10"/>
      <c r="S3302" s="10"/>
      <c r="T3302" s="10" t="s">
        <v>100</v>
      </c>
      <c r="U3302" s="10"/>
      <c r="V3302" s="10"/>
      <c r="W3302" s="10" t="s">
        <v>101</v>
      </c>
      <c r="X3302" s="10"/>
      <c r="Y3302" s="10"/>
      <c r="Z3302" s="11">
        <v>7</v>
      </c>
      <c r="AA3302" s="11">
        <v>1</v>
      </c>
      <c r="AB3302" s="10" t="s">
        <v>100</v>
      </c>
      <c r="AC3302" s="10"/>
      <c r="AD3302" s="10" t="s">
        <v>156</v>
      </c>
      <c r="AE3302" s="10"/>
      <c r="AF3302" s="10"/>
      <c r="AG3302" s="11"/>
      <c r="AH3302" s="11"/>
      <c r="AI3302" s="11"/>
      <c r="AJ3302" s="10"/>
      <c r="AK3302" s="12">
        <v>45842.4166666667</v>
      </c>
      <c r="AL3302" s="10" t="s">
        <v>12519</v>
      </c>
      <c r="AM3302">
        <f t="shared" si="66"/>
        <v>2</v>
      </c>
      <c r="AN3302" t="s">
        <v>106</v>
      </c>
    </row>
    <row r="3303" spans="1:40">
      <c r="A3303" s="10"/>
      <c r="B3303" s="10" t="s">
        <v>12520</v>
      </c>
      <c r="C3303" s="10"/>
      <c r="D3303" s="10" t="s">
        <v>12521</v>
      </c>
      <c r="E3303" s="10" t="s">
        <v>92</v>
      </c>
      <c r="F3303" s="10" t="s">
        <v>352</v>
      </c>
      <c r="G3303" s="10" t="s">
        <v>2051</v>
      </c>
      <c r="H3303" s="10" t="s">
        <v>12522</v>
      </c>
      <c r="I3303" s="10" t="s">
        <v>368</v>
      </c>
      <c r="J3303" s="10" t="s">
        <v>97</v>
      </c>
      <c r="K3303" s="10" t="s">
        <v>98</v>
      </c>
      <c r="L3303" s="11">
        <v>266000</v>
      </c>
      <c r="M3303" s="11">
        <v>475000</v>
      </c>
      <c r="N3303" s="11">
        <v>266000</v>
      </c>
      <c r="O3303" s="10" t="s">
        <v>99</v>
      </c>
      <c r="P3303" s="11">
        <v>116.6</v>
      </c>
      <c r="Q3303" s="11">
        <v>0</v>
      </c>
      <c r="R3303" s="10"/>
      <c r="S3303" s="10"/>
      <c r="T3303" s="10" t="s">
        <v>100</v>
      </c>
      <c r="U3303" s="10"/>
      <c r="V3303" s="10"/>
      <c r="W3303" s="10" t="s">
        <v>113</v>
      </c>
      <c r="X3303" s="10"/>
      <c r="Y3303" s="10" t="s">
        <v>102</v>
      </c>
      <c r="Z3303" s="11">
        <v>4</v>
      </c>
      <c r="AA3303" s="11">
        <v>3</v>
      </c>
      <c r="AB3303" s="10" t="s">
        <v>100</v>
      </c>
      <c r="AC3303" s="10"/>
      <c r="AD3303" s="10" t="s">
        <v>12523</v>
      </c>
      <c r="AE3303" s="10" t="s">
        <v>455</v>
      </c>
      <c r="AF3303" s="10" t="s">
        <v>115</v>
      </c>
      <c r="AG3303" s="11"/>
      <c r="AH3303" s="11"/>
      <c r="AI3303" s="11"/>
      <c r="AJ3303" s="10"/>
      <c r="AK3303" s="12">
        <v>45828.4166666667</v>
      </c>
      <c r="AL3303" s="10" t="s">
        <v>12524</v>
      </c>
      <c r="AM3303">
        <f t="shared" si="66"/>
        <v>3</v>
      </c>
      <c r="AN3303" t="s">
        <v>106</v>
      </c>
    </row>
    <row r="3304" spans="1:40">
      <c r="A3304" s="10"/>
      <c r="B3304" s="10" t="s">
        <v>12525</v>
      </c>
      <c r="C3304" s="10"/>
      <c r="D3304" s="10" t="s">
        <v>12526</v>
      </c>
      <c r="E3304" s="10" t="s">
        <v>92</v>
      </c>
      <c r="F3304" s="10" t="s">
        <v>277</v>
      </c>
      <c r="G3304" s="10" t="s">
        <v>1851</v>
      </c>
      <c r="H3304" s="10" t="s">
        <v>12526</v>
      </c>
      <c r="I3304" s="10" t="s">
        <v>368</v>
      </c>
      <c r="J3304" s="10" t="s">
        <v>97</v>
      </c>
      <c r="K3304" s="10" t="s">
        <v>98</v>
      </c>
      <c r="L3304" s="11">
        <v>587013.6</v>
      </c>
      <c r="M3304" s="11">
        <v>917209</v>
      </c>
      <c r="N3304" s="11">
        <v>760013.6</v>
      </c>
      <c r="O3304" s="10" t="s">
        <v>99</v>
      </c>
      <c r="P3304" s="11">
        <v>159.89</v>
      </c>
      <c r="Q3304" s="11">
        <v>0</v>
      </c>
      <c r="R3304" s="10"/>
      <c r="S3304" s="10"/>
      <c r="T3304" s="10" t="s">
        <v>101</v>
      </c>
      <c r="U3304" s="10"/>
      <c r="V3304" s="10"/>
      <c r="W3304" s="10" t="s">
        <v>101</v>
      </c>
      <c r="X3304" s="10"/>
      <c r="Y3304" s="10" t="s">
        <v>102</v>
      </c>
      <c r="Z3304" s="11">
        <v>32</v>
      </c>
      <c r="AA3304" s="11">
        <v>22</v>
      </c>
      <c r="AB3304" s="10" t="s">
        <v>100</v>
      </c>
      <c r="AC3304" s="10"/>
      <c r="AD3304" s="10"/>
      <c r="AE3304" s="10"/>
      <c r="AF3304" s="10"/>
      <c r="AG3304" s="11"/>
      <c r="AH3304" s="11"/>
      <c r="AI3304" s="11"/>
      <c r="AJ3304" s="10"/>
      <c r="AK3304" s="12">
        <v>45828.4383680556</v>
      </c>
      <c r="AL3304" s="10" t="s">
        <v>12527</v>
      </c>
      <c r="AM3304">
        <f t="shared" si="66"/>
        <v>3</v>
      </c>
      <c r="AN3304" t="s">
        <v>106</v>
      </c>
    </row>
    <row r="3305" spans="1:40">
      <c r="A3305" s="10"/>
      <c r="B3305" s="10" t="s">
        <v>12528</v>
      </c>
      <c r="C3305" s="10"/>
      <c r="D3305" s="10" t="s">
        <v>12529</v>
      </c>
      <c r="E3305" s="10" t="s">
        <v>92</v>
      </c>
      <c r="F3305" s="10" t="s">
        <v>305</v>
      </c>
      <c r="G3305" s="10" t="s">
        <v>2871</v>
      </c>
      <c r="H3305" s="10" t="s">
        <v>12529</v>
      </c>
      <c r="I3305" s="10" t="s">
        <v>368</v>
      </c>
      <c r="J3305" s="10" t="s">
        <v>97</v>
      </c>
      <c r="K3305" s="10" t="s">
        <v>98</v>
      </c>
      <c r="L3305" s="11">
        <v>281120</v>
      </c>
      <c r="M3305" s="11">
        <v>502000</v>
      </c>
      <c r="N3305" s="11">
        <v>313120</v>
      </c>
      <c r="O3305" s="10" t="s">
        <v>99</v>
      </c>
      <c r="P3305" s="11">
        <v>94.37</v>
      </c>
      <c r="Q3305" s="11">
        <v>0</v>
      </c>
      <c r="R3305" s="10"/>
      <c r="S3305" s="10"/>
      <c r="T3305" s="10" t="s">
        <v>101</v>
      </c>
      <c r="U3305" s="10"/>
      <c r="V3305" s="10"/>
      <c r="W3305" s="10" t="s">
        <v>113</v>
      </c>
      <c r="X3305" s="10"/>
      <c r="Y3305" s="10" t="s">
        <v>123</v>
      </c>
      <c r="Z3305" s="11">
        <v>31</v>
      </c>
      <c r="AA3305" s="11">
        <v>2</v>
      </c>
      <c r="AB3305" s="10" t="s">
        <v>100</v>
      </c>
      <c r="AC3305" s="10"/>
      <c r="AD3305" s="10"/>
      <c r="AE3305" s="10"/>
      <c r="AF3305" s="10" t="s">
        <v>104</v>
      </c>
      <c r="AG3305" s="11"/>
      <c r="AH3305" s="11"/>
      <c r="AI3305" s="11"/>
      <c r="AJ3305" s="10"/>
      <c r="AK3305" s="12">
        <v>45828.4378009259</v>
      </c>
      <c r="AL3305" s="10" t="s">
        <v>12530</v>
      </c>
      <c r="AM3305">
        <f t="shared" si="66"/>
        <v>3</v>
      </c>
      <c r="AN3305" t="s">
        <v>106</v>
      </c>
    </row>
    <row r="3306" spans="1:40">
      <c r="A3306" s="10"/>
      <c r="B3306" s="10" t="s">
        <v>3690</v>
      </c>
      <c r="C3306" s="10"/>
      <c r="D3306" s="10" t="s">
        <v>12531</v>
      </c>
      <c r="E3306" s="10" t="s">
        <v>92</v>
      </c>
      <c r="F3306" s="10" t="s">
        <v>120</v>
      </c>
      <c r="G3306" s="10" t="s">
        <v>1875</v>
      </c>
      <c r="H3306" s="10" t="s">
        <v>12532</v>
      </c>
      <c r="I3306" s="10" t="s">
        <v>257</v>
      </c>
      <c r="J3306" s="10" t="s">
        <v>97</v>
      </c>
      <c r="K3306" s="10" t="s">
        <v>98</v>
      </c>
      <c r="L3306" s="11">
        <v>360647</v>
      </c>
      <c r="M3306" s="11">
        <v>515211</v>
      </c>
      <c r="N3306" s="11">
        <v>388647</v>
      </c>
      <c r="O3306" s="10" t="s">
        <v>307</v>
      </c>
      <c r="P3306" s="11"/>
      <c r="Q3306" s="11"/>
      <c r="R3306" s="10"/>
      <c r="S3306" s="10" t="s">
        <v>264</v>
      </c>
      <c r="T3306" s="10" t="s">
        <v>101</v>
      </c>
      <c r="U3306" s="10" t="s">
        <v>258</v>
      </c>
      <c r="V3306" s="10"/>
      <c r="W3306" s="10" t="s">
        <v>101</v>
      </c>
      <c r="X3306" s="10" t="s">
        <v>218</v>
      </c>
      <c r="Y3306" s="10" t="s">
        <v>102</v>
      </c>
      <c r="Z3306" s="11">
        <v>27</v>
      </c>
      <c r="AA3306" s="11">
        <v>2</v>
      </c>
      <c r="AB3306" s="10" t="s">
        <v>100</v>
      </c>
      <c r="AC3306" s="10"/>
      <c r="AD3306" s="10"/>
      <c r="AE3306" s="10"/>
      <c r="AF3306" s="10"/>
      <c r="AG3306" s="11"/>
      <c r="AH3306" s="11"/>
      <c r="AI3306" s="11"/>
      <c r="AJ3306" s="10"/>
      <c r="AK3306" s="12">
        <v>45843.4177314815</v>
      </c>
      <c r="AL3306" s="10" t="s">
        <v>12533</v>
      </c>
      <c r="AM3306">
        <f t="shared" si="66"/>
        <v>3</v>
      </c>
      <c r="AN3306" t="s">
        <v>106</v>
      </c>
    </row>
    <row r="3307" spans="1:40">
      <c r="A3307" s="10"/>
      <c r="B3307" s="10" t="s">
        <v>12534</v>
      </c>
      <c r="C3307" s="10"/>
      <c r="D3307" s="10" t="s">
        <v>12535</v>
      </c>
      <c r="E3307" s="10" t="s">
        <v>92</v>
      </c>
      <c r="F3307" s="10" t="s">
        <v>120</v>
      </c>
      <c r="G3307" s="10" t="s">
        <v>1152</v>
      </c>
      <c r="H3307" s="10" t="s">
        <v>12536</v>
      </c>
      <c r="I3307" s="10" t="s">
        <v>257</v>
      </c>
      <c r="J3307" s="10" t="s">
        <v>97</v>
      </c>
      <c r="K3307" s="10" t="s">
        <v>98</v>
      </c>
      <c r="L3307" s="11">
        <v>483560</v>
      </c>
      <c r="M3307" s="11">
        <v>690800</v>
      </c>
      <c r="N3307" s="11">
        <v>531560</v>
      </c>
      <c r="O3307" s="10" t="s">
        <v>307</v>
      </c>
      <c r="P3307" s="11"/>
      <c r="Q3307" s="11"/>
      <c r="R3307" s="10"/>
      <c r="S3307" s="10"/>
      <c r="T3307" s="10" t="s">
        <v>100</v>
      </c>
      <c r="U3307" s="10"/>
      <c r="V3307" s="10"/>
      <c r="W3307" s="10" t="s">
        <v>113</v>
      </c>
      <c r="X3307" s="10"/>
      <c r="Y3307" s="10" t="s">
        <v>102</v>
      </c>
      <c r="Z3307" s="11">
        <v>18</v>
      </c>
      <c r="AA3307" s="11">
        <v>4</v>
      </c>
      <c r="AB3307" s="10" t="s">
        <v>100</v>
      </c>
      <c r="AC3307" s="10"/>
      <c r="AD3307" s="10"/>
      <c r="AE3307" s="10"/>
      <c r="AF3307" s="10" t="s">
        <v>104</v>
      </c>
      <c r="AG3307" s="11"/>
      <c r="AH3307" s="11"/>
      <c r="AI3307" s="11"/>
      <c r="AJ3307" s="10"/>
      <c r="AK3307" s="12">
        <v>45842.4487962963</v>
      </c>
      <c r="AL3307" s="10" t="s">
        <v>12537</v>
      </c>
      <c r="AM3307">
        <f t="shared" si="66"/>
        <v>3</v>
      </c>
      <c r="AN3307" t="s">
        <v>106</v>
      </c>
    </row>
    <row r="3308" spans="1:40">
      <c r="A3308" s="10"/>
      <c r="B3308" s="10" t="s">
        <v>12538</v>
      </c>
      <c r="C3308" s="10"/>
      <c r="D3308" s="10" t="s">
        <v>12539</v>
      </c>
      <c r="E3308" s="10" t="s">
        <v>92</v>
      </c>
      <c r="F3308" s="10" t="s">
        <v>120</v>
      </c>
      <c r="G3308" s="10" t="s">
        <v>623</v>
      </c>
      <c r="H3308" s="10" t="s">
        <v>12539</v>
      </c>
      <c r="I3308" s="10" t="s">
        <v>368</v>
      </c>
      <c r="J3308" s="10" t="s">
        <v>97</v>
      </c>
      <c r="K3308" s="10" t="s">
        <v>98</v>
      </c>
      <c r="L3308" s="11">
        <v>1436840</v>
      </c>
      <c r="M3308" s="11">
        <v>2113000</v>
      </c>
      <c r="N3308" s="11">
        <v>1516840</v>
      </c>
      <c r="O3308" s="10" t="s">
        <v>99</v>
      </c>
      <c r="P3308" s="11">
        <v>227.23</v>
      </c>
      <c r="Q3308" s="11">
        <v>0</v>
      </c>
      <c r="R3308" s="10"/>
      <c r="S3308" s="10"/>
      <c r="T3308" s="10" t="s">
        <v>101</v>
      </c>
      <c r="U3308" s="10" t="s">
        <v>258</v>
      </c>
      <c r="V3308" s="10" t="s">
        <v>12540</v>
      </c>
      <c r="W3308" s="10" t="s">
        <v>101</v>
      </c>
      <c r="X3308" s="10" t="s">
        <v>218</v>
      </c>
      <c r="Y3308" s="10" t="s">
        <v>102</v>
      </c>
      <c r="Z3308" s="11">
        <v>5</v>
      </c>
      <c r="AA3308" s="11">
        <v>1</v>
      </c>
      <c r="AB3308" s="10" t="s">
        <v>100</v>
      </c>
      <c r="AC3308" s="10"/>
      <c r="AD3308" s="10"/>
      <c r="AE3308" s="10"/>
      <c r="AF3308" s="10" t="s">
        <v>115</v>
      </c>
      <c r="AG3308" s="11"/>
      <c r="AH3308" s="11"/>
      <c r="AI3308" s="11"/>
      <c r="AJ3308" s="10"/>
      <c r="AK3308" s="12">
        <v>45828.4446296296</v>
      </c>
      <c r="AL3308" s="10" t="s">
        <v>12541</v>
      </c>
      <c r="AM3308">
        <f t="shared" si="66"/>
        <v>3</v>
      </c>
      <c r="AN3308" t="s">
        <v>106</v>
      </c>
    </row>
    <row r="3309" spans="1:40">
      <c r="A3309" s="10"/>
      <c r="B3309" s="10" t="s">
        <v>12542</v>
      </c>
      <c r="C3309" s="10"/>
      <c r="D3309" s="10" t="s">
        <v>12543</v>
      </c>
      <c r="E3309" s="10" t="s">
        <v>92</v>
      </c>
      <c r="F3309" s="10" t="s">
        <v>334</v>
      </c>
      <c r="G3309" s="10" t="s">
        <v>335</v>
      </c>
      <c r="H3309" s="10" t="s">
        <v>12543</v>
      </c>
      <c r="I3309" s="10" t="s">
        <v>368</v>
      </c>
      <c r="J3309" s="10" t="s">
        <v>97</v>
      </c>
      <c r="K3309" s="10" t="s">
        <v>98</v>
      </c>
      <c r="L3309" s="11">
        <v>512539.12</v>
      </c>
      <c r="M3309" s="11">
        <v>753734</v>
      </c>
      <c r="N3309" s="11">
        <v>554539.12</v>
      </c>
      <c r="O3309" s="10" t="s">
        <v>99</v>
      </c>
      <c r="P3309" s="11">
        <v>141.44</v>
      </c>
      <c r="Q3309" s="11">
        <v>0</v>
      </c>
      <c r="R3309" s="10"/>
      <c r="S3309" s="10"/>
      <c r="T3309" s="10" t="s">
        <v>101</v>
      </c>
      <c r="U3309" s="10"/>
      <c r="V3309" s="10"/>
      <c r="W3309" s="10" t="s">
        <v>101</v>
      </c>
      <c r="X3309" s="10"/>
      <c r="Y3309" s="10" t="s">
        <v>123</v>
      </c>
      <c r="Z3309" s="11">
        <v>18</v>
      </c>
      <c r="AA3309" s="11">
        <v>10</v>
      </c>
      <c r="AB3309" s="10" t="s">
        <v>100</v>
      </c>
      <c r="AC3309" s="10"/>
      <c r="AD3309" s="10"/>
      <c r="AE3309" s="10"/>
      <c r="AF3309" s="10" t="s">
        <v>280</v>
      </c>
      <c r="AG3309" s="11"/>
      <c r="AH3309" s="11"/>
      <c r="AI3309" s="11"/>
      <c r="AJ3309" s="10"/>
      <c r="AK3309" s="12">
        <v>45823.4329976852</v>
      </c>
      <c r="AL3309" s="10" t="s">
        <v>12544</v>
      </c>
      <c r="AM3309">
        <f t="shared" si="66"/>
        <v>3</v>
      </c>
      <c r="AN3309" t="s">
        <v>106</v>
      </c>
    </row>
    <row r="3310" spans="1:40">
      <c r="A3310" s="10"/>
      <c r="B3310" s="10" t="s">
        <v>12545</v>
      </c>
      <c r="C3310" s="10"/>
      <c r="D3310" s="10" t="s">
        <v>12546</v>
      </c>
      <c r="E3310" s="10" t="s">
        <v>92</v>
      </c>
      <c r="F3310" s="10" t="s">
        <v>222</v>
      </c>
      <c r="G3310" s="10" t="s">
        <v>2020</v>
      </c>
      <c r="H3310" s="10" t="s">
        <v>12546</v>
      </c>
      <c r="I3310" s="10" t="s">
        <v>368</v>
      </c>
      <c r="J3310" s="10" t="s">
        <v>97</v>
      </c>
      <c r="K3310" s="10" t="s">
        <v>98</v>
      </c>
      <c r="L3310" s="11">
        <v>132720</v>
      </c>
      <c r="M3310" s="11">
        <v>237000</v>
      </c>
      <c r="N3310" s="11">
        <v>132720</v>
      </c>
      <c r="O3310" s="10" t="s">
        <v>99</v>
      </c>
      <c r="P3310" s="11">
        <v>94.45</v>
      </c>
      <c r="Q3310" s="11">
        <v>0</v>
      </c>
      <c r="R3310" s="10"/>
      <c r="S3310" s="10"/>
      <c r="T3310" s="10" t="s">
        <v>100</v>
      </c>
      <c r="U3310" s="10" t="s">
        <v>258</v>
      </c>
      <c r="V3310" s="10" t="s">
        <v>3133</v>
      </c>
      <c r="W3310" s="10" t="s">
        <v>101</v>
      </c>
      <c r="X3310" s="10"/>
      <c r="Y3310" s="10" t="s">
        <v>102</v>
      </c>
      <c r="Z3310" s="11">
        <v>14</v>
      </c>
      <c r="AA3310" s="11">
        <v>9</v>
      </c>
      <c r="AB3310" s="10" t="s">
        <v>100</v>
      </c>
      <c r="AC3310" s="10"/>
      <c r="AD3310" s="10"/>
      <c r="AE3310" s="10"/>
      <c r="AF3310" s="10"/>
      <c r="AG3310" s="11"/>
      <c r="AH3310" s="11"/>
      <c r="AI3310" s="11"/>
      <c r="AJ3310" s="10"/>
      <c r="AK3310" s="12">
        <v>45817.4194328704</v>
      </c>
      <c r="AL3310" s="10" t="s">
        <v>12547</v>
      </c>
      <c r="AM3310">
        <f t="shared" si="66"/>
        <v>3</v>
      </c>
      <c r="AN3310" t="s">
        <v>106</v>
      </c>
    </row>
    <row r="3311" spans="1:40">
      <c r="A3311" s="10"/>
      <c r="B3311" s="10" t="s">
        <v>12548</v>
      </c>
      <c r="C3311" s="10"/>
      <c r="D3311" s="10" t="s">
        <v>12549</v>
      </c>
      <c r="E3311" s="10" t="s">
        <v>92</v>
      </c>
      <c r="F3311" s="10" t="s">
        <v>93</v>
      </c>
      <c r="G3311" s="10" t="s">
        <v>289</v>
      </c>
      <c r="H3311" s="10" t="s">
        <v>12550</v>
      </c>
      <c r="I3311" s="10" t="s">
        <v>257</v>
      </c>
      <c r="J3311" s="10" t="s">
        <v>97</v>
      </c>
      <c r="K3311" s="10" t="s">
        <v>98</v>
      </c>
      <c r="L3311" s="11">
        <v>300000</v>
      </c>
      <c r="M3311" s="11">
        <v>300000</v>
      </c>
      <c r="N3311" s="11">
        <v>362000</v>
      </c>
      <c r="O3311" s="10" t="s">
        <v>99</v>
      </c>
      <c r="P3311" s="11">
        <v>75.67</v>
      </c>
      <c r="Q3311" s="11">
        <v>0</v>
      </c>
      <c r="R3311" s="10"/>
      <c r="S3311" s="10"/>
      <c r="T3311" s="10" t="s">
        <v>100</v>
      </c>
      <c r="U3311" s="10"/>
      <c r="V3311" s="10"/>
      <c r="W3311" s="10" t="s">
        <v>113</v>
      </c>
      <c r="X3311" s="10"/>
      <c r="Y3311" s="10" t="s">
        <v>123</v>
      </c>
      <c r="Z3311" s="11">
        <v>6</v>
      </c>
      <c r="AA3311" s="11">
        <v>3</v>
      </c>
      <c r="AB3311" s="10" t="s">
        <v>100</v>
      </c>
      <c r="AC3311" s="10"/>
      <c r="AD3311" s="10"/>
      <c r="AE3311" s="10" t="s">
        <v>12551</v>
      </c>
      <c r="AF3311" s="10"/>
      <c r="AG3311" s="11"/>
      <c r="AH3311" s="11"/>
      <c r="AI3311" s="11"/>
      <c r="AJ3311" s="10"/>
      <c r="AK3311" s="12">
        <v>45850.4400115741</v>
      </c>
      <c r="AL3311" s="10" t="s">
        <v>12552</v>
      </c>
      <c r="AM3311">
        <f t="shared" si="66"/>
        <v>3</v>
      </c>
      <c r="AN3311" t="s">
        <v>106</v>
      </c>
    </row>
    <row r="3312" spans="1:40">
      <c r="A3312" s="10"/>
      <c r="B3312" s="10" t="s">
        <v>12553</v>
      </c>
      <c r="C3312" s="10"/>
      <c r="D3312" s="10" t="s">
        <v>12554</v>
      </c>
      <c r="E3312" s="10" t="s">
        <v>92</v>
      </c>
      <c r="F3312" s="10" t="s">
        <v>148</v>
      </c>
      <c r="G3312" s="10" t="s">
        <v>1467</v>
      </c>
      <c r="H3312" s="10" t="s">
        <v>12555</v>
      </c>
      <c r="I3312" s="10" t="s">
        <v>368</v>
      </c>
      <c r="J3312" s="10" t="s">
        <v>97</v>
      </c>
      <c r="K3312" s="10" t="s">
        <v>98</v>
      </c>
      <c r="L3312" s="11">
        <v>200000</v>
      </c>
      <c r="M3312" s="11">
        <v>250000</v>
      </c>
      <c r="N3312" s="11">
        <v>200000</v>
      </c>
      <c r="O3312" s="10" t="s">
        <v>99</v>
      </c>
      <c r="P3312" s="11">
        <v>82.62</v>
      </c>
      <c r="Q3312" s="11">
        <v>0</v>
      </c>
      <c r="R3312" s="10"/>
      <c r="S3312" s="10"/>
      <c r="T3312" s="10" t="s">
        <v>100</v>
      </c>
      <c r="U3312" s="10"/>
      <c r="V3312" s="10"/>
      <c r="W3312" s="10" t="s">
        <v>101</v>
      </c>
      <c r="X3312" s="10"/>
      <c r="Y3312" s="10"/>
      <c r="Z3312" s="11">
        <v>7</v>
      </c>
      <c r="AA3312" s="11">
        <v>5</v>
      </c>
      <c r="AB3312" s="10" t="s">
        <v>100</v>
      </c>
      <c r="AC3312" s="10" t="s">
        <v>12556</v>
      </c>
      <c r="AD3312" s="10"/>
      <c r="AE3312" s="10"/>
      <c r="AF3312" s="10"/>
      <c r="AG3312" s="11"/>
      <c r="AH3312" s="11"/>
      <c r="AI3312" s="11"/>
      <c r="AJ3312" s="10"/>
      <c r="AK3312" s="12">
        <v>45828.4166666667</v>
      </c>
      <c r="AL3312" s="10" t="s">
        <v>12557</v>
      </c>
      <c r="AM3312">
        <f t="shared" si="66"/>
        <v>3</v>
      </c>
      <c r="AN3312" t="s">
        <v>106</v>
      </c>
    </row>
    <row r="3313" spans="1:40">
      <c r="A3313" s="10"/>
      <c r="B3313" s="10" t="s">
        <v>12558</v>
      </c>
      <c r="C3313" s="10"/>
      <c r="D3313" s="10" t="s">
        <v>12559</v>
      </c>
      <c r="E3313" s="10" t="s">
        <v>92</v>
      </c>
      <c r="F3313" s="10" t="s">
        <v>120</v>
      </c>
      <c r="G3313" s="10" t="s">
        <v>459</v>
      </c>
      <c r="H3313" s="10" t="s">
        <v>12560</v>
      </c>
      <c r="I3313" s="10" t="s">
        <v>96</v>
      </c>
      <c r="J3313" s="10" t="s">
        <v>97</v>
      </c>
      <c r="K3313" s="10" t="s">
        <v>98</v>
      </c>
      <c r="L3313" s="11">
        <v>305536</v>
      </c>
      <c r="M3313" s="11">
        <v>477400</v>
      </c>
      <c r="N3313" s="11">
        <v>305536</v>
      </c>
      <c r="O3313" s="10" t="s">
        <v>99</v>
      </c>
      <c r="P3313" s="11">
        <v>123.2</v>
      </c>
      <c r="Q3313" s="11">
        <v>0</v>
      </c>
      <c r="R3313" s="10"/>
      <c r="S3313" s="10"/>
      <c r="T3313" s="10" t="s">
        <v>101</v>
      </c>
      <c r="U3313" s="10" t="s">
        <v>258</v>
      </c>
      <c r="V3313" s="10"/>
      <c r="W3313" s="10" t="s">
        <v>101</v>
      </c>
      <c r="X3313" s="10"/>
      <c r="Y3313" s="10" t="s">
        <v>102</v>
      </c>
      <c r="Z3313" s="11">
        <v>13</v>
      </c>
      <c r="AA3313" s="11">
        <v>13</v>
      </c>
      <c r="AB3313" s="10" t="s">
        <v>100</v>
      </c>
      <c r="AC3313" s="10"/>
      <c r="AD3313" s="10"/>
      <c r="AE3313" s="10"/>
      <c r="AF3313" s="10" t="s">
        <v>115</v>
      </c>
      <c r="AG3313" s="11"/>
      <c r="AH3313" s="11"/>
      <c r="AI3313" s="11"/>
      <c r="AJ3313" s="10"/>
      <c r="AK3313" s="12">
        <v>45861.3965509259</v>
      </c>
      <c r="AL3313" s="10" t="s">
        <v>12561</v>
      </c>
      <c r="AM3313">
        <f t="shared" si="66"/>
        <v>2</v>
      </c>
      <c r="AN3313" t="s">
        <v>106</v>
      </c>
    </row>
    <row r="3314" spans="1:40">
      <c r="A3314" s="10"/>
      <c r="B3314" s="10" t="s">
        <v>12562</v>
      </c>
      <c r="C3314" s="10"/>
      <c r="D3314" s="10" t="s">
        <v>12563</v>
      </c>
      <c r="E3314" s="10" t="s">
        <v>92</v>
      </c>
      <c r="F3314" s="10" t="s">
        <v>120</v>
      </c>
      <c r="G3314" s="10" t="s">
        <v>636</v>
      </c>
      <c r="H3314" s="10" t="s">
        <v>12564</v>
      </c>
      <c r="I3314" s="10" t="s">
        <v>257</v>
      </c>
      <c r="J3314" s="10" t="s">
        <v>97</v>
      </c>
      <c r="K3314" s="10" t="s">
        <v>98</v>
      </c>
      <c r="L3314" s="11">
        <v>236672.4</v>
      </c>
      <c r="M3314" s="11">
        <v>295840.5</v>
      </c>
      <c r="N3314" s="11">
        <v>241672.4</v>
      </c>
      <c r="O3314" s="10" t="s">
        <v>99</v>
      </c>
      <c r="P3314" s="11">
        <v>60.53</v>
      </c>
      <c r="Q3314" s="11">
        <v>0</v>
      </c>
      <c r="R3314" s="10"/>
      <c r="S3314" s="10"/>
      <c r="T3314" s="10" t="s">
        <v>101</v>
      </c>
      <c r="U3314" s="10" t="s">
        <v>637</v>
      </c>
      <c r="V3314" s="10" t="s">
        <v>9630</v>
      </c>
      <c r="W3314" s="10" t="s">
        <v>101</v>
      </c>
      <c r="X3314" s="10" t="s">
        <v>218</v>
      </c>
      <c r="Y3314" s="10" t="s">
        <v>102</v>
      </c>
      <c r="Z3314" s="11">
        <v>6</v>
      </c>
      <c r="AA3314" s="11">
        <v>5</v>
      </c>
      <c r="AB3314" s="10" t="s">
        <v>100</v>
      </c>
      <c r="AC3314" s="10"/>
      <c r="AD3314" s="10"/>
      <c r="AE3314" s="10"/>
      <c r="AF3314" s="10" t="s">
        <v>104</v>
      </c>
      <c r="AG3314" s="11"/>
      <c r="AH3314" s="11"/>
      <c r="AI3314" s="11"/>
      <c r="AJ3314" s="10"/>
      <c r="AK3314" s="12">
        <v>45832.4201157407</v>
      </c>
      <c r="AL3314" s="10" t="s">
        <v>12565</v>
      </c>
      <c r="AM3314">
        <f t="shared" si="66"/>
        <v>2</v>
      </c>
      <c r="AN3314" t="s">
        <v>106</v>
      </c>
    </row>
    <row r="3315" spans="1:40">
      <c r="A3315" s="10"/>
      <c r="B3315" s="10" t="s">
        <v>12566</v>
      </c>
      <c r="C3315" s="10"/>
      <c r="D3315" s="10" t="s">
        <v>12567</v>
      </c>
      <c r="E3315" s="10" t="s">
        <v>92</v>
      </c>
      <c r="F3315" s="10" t="s">
        <v>222</v>
      </c>
      <c r="G3315" s="10" t="s">
        <v>947</v>
      </c>
      <c r="H3315" s="10" t="s">
        <v>12568</v>
      </c>
      <c r="I3315" s="10" t="s">
        <v>257</v>
      </c>
      <c r="J3315" s="10" t="s">
        <v>97</v>
      </c>
      <c r="K3315" s="10" t="s">
        <v>98</v>
      </c>
      <c r="L3315" s="11">
        <v>519300</v>
      </c>
      <c r="M3315" s="11">
        <v>577000</v>
      </c>
      <c r="N3315" s="11">
        <v>738900</v>
      </c>
      <c r="O3315" s="10" t="s">
        <v>99</v>
      </c>
      <c r="P3315" s="11">
        <v>120.69</v>
      </c>
      <c r="Q3315" s="11">
        <v>0</v>
      </c>
      <c r="R3315" s="10"/>
      <c r="S3315" s="10"/>
      <c r="T3315" s="10" t="s">
        <v>101</v>
      </c>
      <c r="U3315" s="10" t="s">
        <v>258</v>
      </c>
      <c r="V3315" s="10" t="s">
        <v>624</v>
      </c>
      <c r="W3315" s="10" t="s">
        <v>113</v>
      </c>
      <c r="X3315" s="10" t="s">
        <v>638</v>
      </c>
      <c r="Y3315" s="10" t="s">
        <v>123</v>
      </c>
      <c r="Z3315" s="11">
        <v>26</v>
      </c>
      <c r="AA3315" s="11">
        <v>19</v>
      </c>
      <c r="AB3315" s="10" t="s">
        <v>100</v>
      </c>
      <c r="AC3315" s="10"/>
      <c r="AD3315" s="10"/>
      <c r="AE3315" s="10"/>
      <c r="AF3315" s="10" t="s">
        <v>280</v>
      </c>
      <c r="AG3315" s="11"/>
      <c r="AH3315" s="11"/>
      <c r="AI3315" s="11"/>
      <c r="AJ3315" s="10"/>
      <c r="AK3315" s="12">
        <v>45838.4284375</v>
      </c>
      <c r="AL3315" s="10" t="s">
        <v>12569</v>
      </c>
      <c r="AM3315">
        <f t="shared" si="66"/>
        <v>3</v>
      </c>
      <c r="AN3315" t="s">
        <v>106</v>
      </c>
    </row>
    <row r="3316" spans="1:40">
      <c r="A3316" s="10"/>
      <c r="B3316" s="10" t="s">
        <v>12570</v>
      </c>
      <c r="C3316" s="10"/>
      <c r="D3316" s="10" t="s">
        <v>12571</v>
      </c>
      <c r="E3316" s="10" t="s">
        <v>92</v>
      </c>
      <c r="F3316" s="10" t="s">
        <v>222</v>
      </c>
      <c r="G3316" s="10" t="s">
        <v>947</v>
      </c>
      <c r="H3316" s="10" t="s">
        <v>12572</v>
      </c>
      <c r="I3316" s="10" t="s">
        <v>257</v>
      </c>
      <c r="J3316" s="10" t="s">
        <v>97</v>
      </c>
      <c r="K3316" s="10" t="s">
        <v>98</v>
      </c>
      <c r="L3316" s="11">
        <v>349350</v>
      </c>
      <c r="M3316" s="11">
        <v>411000</v>
      </c>
      <c r="N3316" s="11">
        <v>358950</v>
      </c>
      <c r="O3316" s="10" t="s">
        <v>99</v>
      </c>
      <c r="P3316" s="11">
        <v>99.2</v>
      </c>
      <c r="Q3316" s="11">
        <v>0</v>
      </c>
      <c r="R3316" s="10"/>
      <c r="S3316" s="10"/>
      <c r="T3316" s="10" t="s">
        <v>101</v>
      </c>
      <c r="U3316" s="10" t="s">
        <v>258</v>
      </c>
      <c r="V3316" s="10" t="s">
        <v>624</v>
      </c>
      <c r="W3316" s="10" t="s">
        <v>113</v>
      </c>
      <c r="X3316" s="10" t="s">
        <v>218</v>
      </c>
      <c r="Y3316" s="10" t="s">
        <v>123</v>
      </c>
      <c r="Z3316" s="11">
        <v>24</v>
      </c>
      <c r="AA3316" s="11">
        <v>24</v>
      </c>
      <c r="AB3316" s="10" t="s">
        <v>100</v>
      </c>
      <c r="AC3316" s="10"/>
      <c r="AD3316" s="10"/>
      <c r="AE3316" s="10"/>
      <c r="AF3316" s="10" t="s">
        <v>280</v>
      </c>
      <c r="AG3316" s="11"/>
      <c r="AH3316" s="11"/>
      <c r="AI3316" s="11"/>
      <c r="AJ3316" s="10"/>
      <c r="AK3316" s="12">
        <v>45838.4190740741</v>
      </c>
      <c r="AL3316" s="10" t="s">
        <v>12573</v>
      </c>
      <c r="AM3316">
        <f t="shared" si="66"/>
        <v>3</v>
      </c>
      <c r="AN3316" t="s">
        <v>106</v>
      </c>
    </row>
    <row r="3317" spans="1:40">
      <c r="A3317" s="10"/>
      <c r="B3317" s="10" t="s">
        <v>12574</v>
      </c>
      <c r="C3317" s="10"/>
      <c r="D3317" s="10" t="s">
        <v>12575</v>
      </c>
      <c r="E3317" s="10" t="s">
        <v>92</v>
      </c>
      <c r="F3317" s="10" t="s">
        <v>120</v>
      </c>
      <c r="G3317" s="10" t="s">
        <v>135</v>
      </c>
      <c r="H3317" s="10" t="s">
        <v>12576</v>
      </c>
      <c r="I3317" s="10" t="s">
        <v>368</v>
      </c>
      <c r="J3317" s="10" t="s">
        <v>97</v>
      </c>
      <c r="K3317" s="10" t="s">
        <v>98</v>
      </c>
      <c r="L3317" s="11">
        <v>483752</v>
      </c>
      <c r="M3317" s="11">
        <v>711400</v>
      </c>
      <c r="N3317" s="11">
        <v>539752</v>
      </c>
      <c r="O3317" s="10" t="s">
        <v>99</v>
      </c>
      <c r="P3317" s="11">
        <v>128.08</v>
      </c>
      <c r="Q3317" s="11">
        <v>0</v>
      </c>
      <c r="R3317" s="10"/>
      <c r="S3317" s="10" t="s">
        <v>137</v>
      </c>
      <c r="T3317" s="10" t="s">
        <v>101</v>
      </c>
      <c r="U3317" s="10"/>
      <c r="V3317" s="10"/>
      <c r="W3317" s="10" t="s">
        <v>113</v>
      </c>
      <c r="X3317" s="10"/>
      <c r="Y3317" s="10" t="s">
        <v>102</v>
      </c>
      <c r="Z3317" s="11">
        <v>27</v>
      </c>
      <c r="AA3317" s="11">
        <v>7</v>
      </c>
      <c r="AB3317" s="10" t="s">
        <v>100</v>
      </c>
      <c r="AC3317" s="10"/>
      <c r="AD3317" s="10"/>
      <c r="AE3317" s="10"/>
      <c r="AF3317" s="10" t="s">
        <v>115</v>
      </c>
      <c r="AG3317" s="11"/>
      <c r="AH3317" s="11"/>
      <c r="AI3317" s="11"/>
      <c r="AJ3317" s="10"/>
      <c r="AK3317" s="12">
        <v>45827.4284722222</v>
      </c>
      <c r="AL3317" s="10" t="s">
        <v>12577</v>
      </c>
      <c r="AM3317">
        <f t="shared" si="66"/>
        <v>3</v>
      </c>
      <c r="AN3317" t="s">
        <v>106</v>
      </c>
    </row>
    <row r="3318" spans="1:40">
      <c r="A3318" s="10"/>
      <c r="B3318" s="10" t="s">
        <v>12578</v>
      </c>
      <c r="C3318" s="10"/>
      <c r="D3318" s="10" t="s">
        <v>12579</v>
      </c>
      <c r="E3318" s="10" t="s">
        <v>92</v>
      </c>
      <c r="F3318" s="10" t="s">
        <v>120</v>
      </c>
      <c r="G3318" s="10" t="s">
        <v>135</v>
      </c>
      <c r="H3318" s="10" t="s">
        <v>12580</v>
      </c>
      <c r="I3318" s="10" t="s">
        <v>257</v>
      </c>
      <c r="J3318" s="10" t="s">
        <v>97</v>
      </c>
      <c r="K3318" s="10" t="s">
        <v>98</v>
      </c>
      <c r="L3318" s="11">
        <v>85829</v>
      </c>
      <c r="M3318" s="11">
        <v>85829</v>
      </c>
      <c r="N3318" s="11">
        <v>95429</v>
      </c>
      <c r="O3318" s="10" t="s">
        <v>307</v>
      </c>
      <c r="P3318" s="11"/>
      <c r="Q3318" s="11"/>
      <c r="R3318" s="10"/>
      <c r="S3318" s="10"/>
      <c r="T3318" s="10" t="s">
        <v>101</v>
      </c>
      <c r="U3318" s="10"/>
      <c r="V3318" s="10"/>
      <c r="W3318" s="10" t="s">
        <v>113</v>
      </c>
      <c r="X3318" s="10"/>
      <c r="Y3318" s="10" t="s">
        <v>4478</v>
      </c>
      <c r="Z3318" s="11">
        <v>3</v>
      </c>
      <c r="AA3318" s="11">
        <v>1</v>
      </c>
      <c r="AB3318" s="10" t="s">
        <v>100</v>
      </c>
      <c r="AC3318" s="10"/>
      <c r="AD3318" s="10"/>
      <c r="AE3318" s="10"/>
      <c r="AF3318" s="10" t="s">
        <v>115</v>
      </c>
      <c r="AG3318" s="11"/>
      <c r="AH3318" s="11"/>
      <c r="AI3318" s="11"/>
      <c r="AJ3318" s="10"/>
      <c r="AK3318" s="12">
        <v>45842.4253356481</v>
      </c>
      <c r="AL3318" s="10" t="s">
        <v>12581</v>
      </c>
      <c r="AM3318">
        <f t="shared" si="66"/>
        <v>3</v>
      </c>
      <c r="AN3318" t="s">
        <v>106</v>
      </c>
    </row>
    <row r="3319" spans="1:40">
      <c r="A3319" s="10"/>
      <c r="B3319" s="10" t="s">
        <v>12582</v>
      </c>
      <c r="C3319" s="10"/>
      <c r="D3319" s="10" t="s">
        <v>12583</v>
      </c>
      <c r="E3319" s="10" t="s">
        <v>92</v>
      </c>
      <c r="F3319" s="10" t="s">
        <v>93</v>
      </c>
      <c r="G3319" s="10" t="s">
        <v>94</v>
      </c>
      <c r="H3319" s="10" t="s">
        <v>12584</v>
      </c>
      <c r="I3319" s="10" t="s">
        <v>368</v>
      </c>
      <c r="J3319" s="10" t="s">
        <v>97</v>
      </c>
      <c r="K3319" s="10" t="s">
        <v>98</v>
      </c>
      <c r="L3319" s="11">
        <v>1364404</v>
      </c>
      <c r="M3319" s="11">
        <v>2131879</v>
      </c>
      <c r="N3319" s="11">
        <v>1364404</v>
      </c>
      <c r="O3319" s="10" t="s">
        <v>99</v>
      </c>
      <c r="P3319" s="11">
        <v>154.01</v>
      </c>
      <c r="Q3319" s="11">
        <v>0</v>
      </c>
      <c r="R3319" s="10"/>
      <c r="S3319" s="10"/>
      <c r="T3319" s="10" t="s">
        <v>100</v>
      </c>
      <c r="U3319" s="10"/>
      <c r="V3319" s="10"/>
      <c r="W3319" s="10" t="s">
        <v>113</v>
      </c>
      <c r="X3319" s="10"/>
      <c r="Y3319" s="10" t="s">
        <v>123</v>
      </c>
      <c r="Z3319" s="11">
        <v>32</v>
      </c>
      <c r="AA3319" s="11">
        <v>21</v>
      </c>
      <c r="AB3319" s="10" t="s">
        <v>100</v>
      </c>
      <c r="AC3319" s="10"/>
      <c r="AD3319" s="10"/>
      <c r="AE3319" s="10" t="s">
        <v>12585</v>
      </c>
      <c r="AF3319" s="10"/>
      <c r="AG3319" s="11"/>
      <c r="AH3319" s="11"/>
      <c r="AI3319" s="11"/>
      <c r="AJ3319" s="10"/>
      <c r="AK3319" s="12">
        <v>45828.4166666667</v>
      </c>
      <c r="AL3319" s="10" t="s">
        <v>12586</v>
      </c>
      <c r="AM3319">
        <f t="shared" si="66"/>
        <v>2</v>
      </c>
      <c r="AN3319" t="s">
        <v>106</v>
      </c>
    </row>
    <row r="3320" spans="1:40">
      <c r="A3320" s="10"/>
      <c r="B3320" s="10" t="s">
        <v>12587</v>
      </c>
      <c r="C3320" s="10"/>
      <c r="D3320" s="10" t="s">
        <v>12588</v>
      </c>
      <c r="E3320" s="10" t="s">
        <v>92</v>
      </c>
      <c r="F3320" s="10" t="s">
        <v>93</v>
      </c>
      <c r="G3320" s="10" t="s">
        <v>1985</v>
      </c>
      <c r="H3320" s="10" t="s">
        <v>12589</v>
      </c>
      <c r="I3320" s="10" t="s">
        <v>368</v>
      </c>
      <c r="J3320" s="10" t="s">
        <v>97</v>
      </c>
      <c r="K3320" s="10" t="s">
        <v>98</v>
      </c>
      <c r="L3320" s="11">
        <v>48080</v>
      </c>
      <c r="M3320" s="11">
        <v>60100</v>
      </c>
      <c r="N3320" s="11">
        <v>48080</v>
      </c>
      <c r="O3320" s="10" t="s">
        <v>307</v>
      </c>
      <c r="P3320" s="11"/>
      <c r="Q3320" s="11"/>
      <c r="R3320" s="10"/>
      <c r="S3320" s="10"/>
      <c r="T3320" s="10" t="s">
        <v>100</v>
      </c>
      <c r="U3320" s="10"/>
      <c r="V3320" s="10"/>
      <c r="W3320" s="10" t="s">
        <v>113</v>
      </c>
      <c r="X3320" s="10"/>
      <c r="Y3320" s="10" t="s">
        <v>2562</v>
      </c>
      <c r="Z3320" s="11">
        <v>0</v>
      </c>
      <c r="AA3320" s="11">
        <v>0</v>
      </c>
      <c r="AB3320" s="10" t="s">
        <v>100</v>
      </c>
      <c r="AC3320" s="10"/>
      <c r="AD3320" s="10"/>
      <c r="AE3320" s="10" t="s">
        <v>12590</v>
      </c>
      <c r="AF3320" s="10"/>
      <c r="AG3320" s="11"/>
      <c r="AH3320" s="11"/>
      <c r="AI3320" s="11"/>
      <c r="AJ3320" s="10"/>
      <c r="AK3320" s="12">
        <v>45847.4166666667</v>
      </c>
      <c r="AL3320" s="10" t="s">
        <v>12591</v>
      </c>
      <c r="AM3320">
        <f t="shared" si="66"/>
        <v>3</v>
      </c>
      <c r="AN3320" t="s">
        <v>106</v>
      </c>
    </row>
    <row r="3321" spans="1:40">
      <c r="A3321" s="10"/>
      <c r="B3321" s="10" t="s">
        <v>12592</v>
      </c>
      <c r="C3321" s="10"/>
      <c r="D3321" s="10" t="s">
        <v>12593</v>
      </c>
      <c r="E3321" s="10" t="s">
        <v>92</v>
      </c>
      <c r="F3321" s="10" t="s">
        <v>438</v>
      </c>
      <c r="G3321" s="10" t="s">
        <v>439</v>
      </c>
      <c r="H3321" s="10" t="s">
        <v>12593</v>
      </c>
      <c r="I3321" s="10" t="s">
        <v>257</v>
      </c>
      <c r="J3321" s="10" t="s">
        <v>97</v>
      </c>
      <c r="K3321" s="10" t="s">
        <v>98</v>
      </c>
      <c r="L3321" s="11">
        <v>680854</v>
      </c>
      <c r="M3321" s="11">
        <v>801003.7</v>
      </c>
      <c r="N3321" s="11">
        <v>680854</v>
      </c>
      <c r="O3321" s="10" t="s">
        <v>99</v>
      </c>
      <c r="P3321" s="11">
        <v>139.73</v>
      </c>
      <c r="Q3321" s="11">
        <v>0</v>
      </c>
      <c r="R3321" s="10"/>
      <c r="S3321" s="10"/>
      <c r="T3321" s="10" t="s">
        <v>100</v>
      </c>
      <c r="U3321" s="10"/>
      <c r="V3321" s="10"/>
      <c r="W3321" s="10" t="s">
        <v>101</v>
      </c>
      <c r="X3321" s="10"/>
      <c r="Y3321" s="10" t="s">
        <v>440</v>
      </c>
      <c r="Z3321" s="11">
        <v>24</v>
      </c>
      <c r="AA3321" s="11">
        <v>13</v>
      </c>
      <c r="AB3321" s="10" t="s">
        <v>100</v>
      </c>
      <c r="AC3321" s="10"/>
      <c r="AD3321" s="10"/>
      <c r="AE3321" s="10"/>
      <c r="AF3321" s="10" t="s">
        <v>104</v>
      </c>
      <c r="AG3321" s="11"/>
      <c r="AH3321" s="11"/>
      <c r="AI3321" s="11"/>
      <c r="AJ3321" s="10"/>
      <c r="AK3321" s="12">
        <v>45848.4166666667</v>
      </c>
      <c r="AL3321" s="10" t="s">
        <v>12594</v>
      </c>
      <c r="AM3321">
        <f t="shared" si="66"/>
        <v>3</v>
      </c>
      <c r="AN3321" t="s">
        <v>106</v>
      </c>
    </row>
    <row r="3322" spans="1:40">
      <c r="A3322" s="10"/>
      <c r="B3322" s="10" t="s">
        <v>3554</v>
      </c>
      <c r="C3322" s="10"/>
      <c r="D3322" s="10" t="s">
        <v>12595</v>
      </c>
      <c r="E3322" s="10" t="s">
        <v>92</v>
      </c>
      <c r="F3322" s="10" t="s">
        <v>109</v>
      </c>
      <c r="G3322" s="10" t="s">
        <v>979</v>
      </c>
      <c r="H3322" s="10" t="s">
        <v>12596</v>
      </c>
      <c r="I3322" s="10" t="s">
        <v>368</v>
      </c>
      <c r="J3322" s="10" t="s">
        <v>97</v>
      </c>
      <c r="K3322" s="10" t="s">
        <v>98</v>
      </c>
      <c r="L3322" s="11">
        <v>393964.5</v>
      </c>
      <c r="M3322" s="11">
        <v>703508</v>
      </c>
      <c r="N3322" s="11">
        <v>408964.5</v>
      </c>
      <c r="O3322" s="10" t="s">
        <v>131</v>
      </c>
      <c r="P3322" s="11">
        <v>119.36</v>
      </c>
      <c r="Q3322" s="11">
        <v>0</v>
      </c>
      <c r="R3322" s="10"/>
      <c r="S3322" s="10"/>
      <c r="T3322" s="10" t="s">
        <v>101</v>
      </c>
      <c r="U3322" s="10"/>
      <c r="V3322" s="10"/>
      <c r="W3322" s="10" t="s">
        <v>100</v>
      </c>
      <c r="X3322" s="10" t="s">
        <v>3249</v>
      </c>
      <c r="Y3322" s="10" t="s">
        <v>250</v>
      </c>
      <c r="Z3322" s="11">
        <v>11</v>
      </c>
      <c r="AA3322" s="11">
        <v>1</v>
      </c>
      <c r="AB3322" s="10" t="s">
        <v>100</v>
      </c>
      <c r="AC3322" s="10"/>
      <c r="AD3322" s="10"/>
      <c r="AE3322" s="10"/>
      <c r="AF3322" s="10" t="s">
        <v>104</v>
      </c>
      <c r="AG3322" s="11"/>
      <c r="AH3322" s="11"/>
      <c r="AI3322" s="11"/>
      <c r="AJ3322" s="10"/>
      <c r="AK3322" s="12">
        <v>45831.4252083333</v>
      </c>
      <c r="AL3322" s="10" t="s">
        <v>12597</v>
      </c>
      <c r="AM3322">
        <f t="shared" si="66"/>
        <v>2</v>
      </c>
      <c r="AN3322" t="s">
        <v>106</v>
      </c>
    </row>
    <row r="3323" spans="1:40">
      <c r="A3323" s="10"/>
      <c r="B3323" s="10" t="s">
        <v>12598</v>
      </c>
      <c r="C3323" s="10"/>
      <c r="D3323" s="10" t="s">
        <v>12599</v>
      </c>
      <c r="E3323" s="10" t="s">
        <v>92</v>
      </c>
      <c r="F3323" s="10" t="s">
        <v>93</v>
      </c>
      <c r="G3323" s="10" t="s">
        <v>141</v>
      </c>
      <c r="H3323" s="10" t="s">
        <v>12600</v>
      </c>
      <c r="I3323" s="10" t="s">
        <v>368</v>
      </c>
      <c r="J3323" s="10" t="s">
        <v>97</v>
      </c>
      <c r="K3323" s="10" t="s">
        <v>98</v>
      </c>
      <c r="L3323" s="11">
        <v>315536</v>
      </c>
      <c r="M3323" s="11">
        <v>563455.3</v>
      </c>
      <c r="N3323" s="11">
        <v>372536</v>
      </c>
      <c r="O3323" s="10" t="s">
        <v>99</v>
      </c>
      <c r="P3323" s="11">
        <v>82.95</v>
      </c>
      <c r="Q3323" s="11">
        <v>0</v>
      </c>
      <c r="R3323" s="10"/>
      <c r="S3323" s="10"/>
      <c r="T3323" s="10" t="s">
        <v>100</v>
      </c>
      <c r="U3323" s="10"/>
      <c r="V3323" s="10"/>
      <c r="W3323" s="10" t="s">
        <v>101</v>
      </c>
      <c r="X3323" s="10"/>
      <c r="Y3323" s="10" t="s">
        <v>123</v>
      </c>
      <c r="Z3323" s="11">
        <v>32</v>
      </c>
      <c r="AA3323" s="11">
        <v>3</v>
      </c>
      <c r="AB3323" s="10" t="s">
        <v>100</v>
      </c>
      <c r="AC3323" s="10"/>
      <c r="AD3323" s="10"/>
      <c r="AE3323" s="10" t="s">
        <v>3597</v>
      </c>
      <c r="AF3323" s="10"/>
      <c r="AG3323" s="11"/>
      <c r="AH3323" s="11"/>
      <c r="AI3323" s="11"/>
      <c r="AJ3323" s="10"/>
      <c r="AK3323" s="12">
        <v>45827.4340393519</v>
      </c>
      <c r="AL3323" s="10" t="s">
        <v>12601</v>
      </c>
      <c r="AM3323">
        <f t="shared" si="66"/>
        <v>2</v>
      </c>
      <c r="AN3323" t="s">
        <v>106</v>
      </c>
    </row>
    <row r="3324" spans="1:40">
      <c r="A3324" s="10"/>
      <c r="B3324" s="10" t="s">
        <v>12602</v>
      </c>
      <c r="C3324" s="10"/>
      <c r="D3324" s="10" t="s">
        <v>12603</v>
      </c>
      <c r="E3324" s="10" t="s">
        <v>92</v>
      </c>
      <c r="F3324" s="10" t="s">
        <v>120</v>
      </c>
      <c r="G3324" s="10" t="s">
        <v>623</v>
      </c>
      <c r="H3324" s="10" t="s">
        <v>12603</v>
      </c>
      <c r="I3324" s="10" t="s">
        <v>257</v>
      </c>
      <c r="J3324" s="10" t="s">
        <v>97</v>
      </c>
      <c r="K3324" s="10" t="s">
        <v>98</v>
      </c>
      <c r="L3324" s="11">
        <v>570000</v>
      </c>
      <c r="M3324" s="11">
        <v>715642.94</v>
      </c>
      <c r="N3324" s="11">
        <v>704000</v>
      </c>
      <c r="O3324" s="10" t="s">
        <v>99</v>
      </c>
      <c r="P3324" s="11">
        <v>139.14</v>
      </c>
      <c r="Q3324" s="11">
        <v>0</v>
      </c>
      <c r="R3324" s="10"/>
      <c r="S3324" s="10"/>
      <c r="T3324" s="10" t="s">
        <v>100</v>
      </c>
      <c r="U3324" s="10"/>
      <c r="V3324" s="10"/>
      <c r="W3324" s="10" t="s">
        <v>113</v>
      </c>
      <c r="X3324" s="10"/>
      <c r="Y3324" s="10" t="s">
        <v>102</v>
      </c>
      <c r="Z3324" s="11">
        <v>19</v>
      </c>
      <c r="AA3324" s="11">
        <v>15</v>
      </c>
      <c r="AB3324" s="10" t="s">
        <v>100</v>
      </c>
      <c r="AC3324" s="10"/>
      <c r="AD3324" s="10" t="s">
        <v>156</v>
      </c>
      <c r="AE3324" s="10"/>
      <c r="AF3324" s="10"/>
      <c r="AG3324" s="11"/>
      <c r="AH3324" s="11"/>
      <c r="AI3324" s="11"/>
      <c r="AJ3324" s="10"/>
      <c r="AK3324" s="12">
        <v>45825.4478703704</v>
      </c>
      <c r="AL3324" s="10" t="s">
        <v>12604</v>
      </c>
      <c r="AM3324">
        <f t="shared" si="66"/>
        <v>3</v>
      </c>
      <c r="AN3324" t="s">
        <v>106</v>
      </c>
    </row>
    <row r="3325" spans="1:40">
      <c r="A3325" s="10"/>
      <c r="B3325" s="10" t="s">
        <v>12605</v>
      </c>
      <c r="C3325" s="10"/>
      <c r="D3325" s="10" t="s">
        <v>12606</v>
      </c>
      <c r="E3325" s="10" t="s">
        <v>92</v>
      </c>
      <c r="F3325" s="10" t="s">
        <v>277</v>
      </c>
      <c r="G3325" s="10" t="s">
        <v>278</v>
      </c>
      <c r="H3325" s="10" t="s">
        <v>12607</v>
      </c>
      <c r="I3325" s="10" t="s">
        <v>368</v>
      </c>
      <c r="J3325" s="10" t="s">
        <v>97</v>
      </c>
      <c r="K3325" s="10" t="s">
        <v>98</v>
      </c>
      <c r="L3325" s="11">
        <v>242580.18</v>
      </c>
      <c r="M3325" s="11">
        <v>303225.22</v>
      </c>
      <c r="N3325" s="11">
        <v>262580.18</v>
      </c>
      <c r="O3325" s="10" t="s">
        <v>99</v>
      </c>
      <c r="P3325" s="11">
        <v>95.04</v>
      </c>
      <c r="Q3325" s="11">
        <v>0</v>
      </c>
      <c r="R3325" s="10"/>
      <c r="S3325" s="10"/>
      <c r="T3325" s="10" t="s">
        <v>101</v>
      </c>
      <c r="U3325" s="10"/>
      <c r="V3325" s="10"/>
      <c r="W3325" s="10" t="s">
        <v>101</v>
      </c>
      <c r="X3325" s="10"/>
      <c r="Y3325" s="10" t="s">
        <v>102</v>
      </c>
      <c r="Z3325" s="11">
        <v>18</v>
      </c>
      <c r="AA3325" s="11">
        <v>1</v>
      </c>
      <c r="AB3325" s="10" t="s">
        <v>101</v>
      </c>
      <c r="AC3325" s="10"/>
      <c r="AD3325" s="10"/>
      <c r="AE3325" s="10"/>
      <c r="AF3325" s="10" t="s">
        <v>104</v>
      </c>
      <c r="AG3325" s="11"/>
      <c r="AH3325" s="11"/>
      <c r="AI3325" s="11"/>
      <c r="AJ3325" s="10"/>
      <c r="AK3325" s="12">
        <v>45848.4214351852</v>
      </c>
      <c r="AL3325" s="10" t="s">
        <v>12608</v>
      </c>
      <c r="AM3325">
        <f t="shared" si="66"/>
        <v>2</v>
      </c>
      <c r="AN3325" t="s">
        <v>106</v>
      </c>
    </row>
    <row r="3326" spans="1:40">
      <c r="A3326" s="10"/>
      <c r="B3326" s="10" t="s">
        <v>12609</v>
      </c>
      <c r="C3326" s="10"/>
      <c r="D3326" s="10" t="s">
        <v>12610</v>
      </c>
      <c r="E3326" s="10" t="s">
        <v>92</v>
      </c>
      <c r="F3326" s="10" t="s">
        <v>93</v>
      </c>
      <c r="G3326" s="10" t="s">
        <v>1985</v>
      </c>
      <c r="H3326" s="10" t="s">
        <v>12611</v>
      </c>
      <c r="I3326" s="10" t="s">
        <v>368</v>
      </c>
      <c r="J3326" s="10" t="s">
        <v>97</v>
      </c>
      <c r="K3326" s="10" t="s">
        <v>98</v>
      </c>
      <c r="L3326" s="11">
        <v>1614168</v>
      </c>
      <c r="M3326" s="11">
        <v>2241900</v>
      </c>
      <c r="N3326" s="11">
        <v>1614168</v>
      </c>
      <c r="O3326" s="10" t="s">
        <v>131</v>
      </c>
      <c r="P3326" s="11">
        <v>266.45</v>
      </c>
      <c r="Q3326" s="11">
        <v>0</v>
      </c>
      <c r="R3326" s="10"/>
      <c r="S3326" s="10"/>
      <c r="T3326" s="10" t="s">
        <v>100</v>
      </c>
      <c r="U3326" s="10"/>
      <c r="V3326" s="10"/>
      <c r="W3326" s="10" t="s">
        <v>101</v>
      </c>
      <c r="X3326" s="10"/>
      <c r="Y3326" s="10" t="s">
        <v>250</v>
      </c>
      <c r="Z3326" s="11">
        <v>4</v>
      </c>
      <c r="AA3326" s="11">
        <v>1</v>
      </c>
      <c r="AB3326" s="10" t="s">
        <v>100</v>
      </c>
      <c r="AC3326" s="10"/>
      <c r="AD3326" s="10"/>
      <c r="AE3326" s="10" t="s">
        <v>1319</v>
      </c>
      <c r="AF3326" s="10" t="s">
        <v>104</v>
      </c>
      <c r="AG3326" s="11"/>
      <c r="AH3326" s="11"/>
      <c r="AI3326" s="11"/>
      <c r="AJ3326" s="10"/>
      <c r="AK3326" s="12">
        <v>45846.4166666667</v>
      </c>
      <c r="AL3326" s="10" t="s">
        <v>12612</v>
      </c>
      <c r="AM3326">
        <f t="shared" si="66"/>
        <v>3</v>
      </c>
      <c r="AN3326" t="s">
        <v>106</v>
      </c>
    </row>
    <row r="3327" spans="1:40">
      <c r="A3327" s="10"/>
      <c r="B3327" s="10" t="s">
        <v>12613</v>
      </c>
      <c r="C3327" s="10"/>
      <c r="D3327" s="10" t="s">
        <v>12614</v>
      </c>
      <c r="E3327" s="10" t="s">
        <v>92</v>
      </c>
      <c r="F3327" s="10" t="s">
        <v>93</v>
      </c>
      <c r="G3327" s="10" t="s">
        <v>1985</v>
      </c>
      <c r="H3327" s="10" t="s">
        <v>12615</v>
      </c>
      <c r="I3327" s="10" t="s">
        <v>368</v>
      </c>
      <c r="J3327" s="10" t="s">
        <v>97</v>
      </c>
      <c r="K3327" s="10" t="s">
        <v>98</v>
      </c>
      <c r="L3327" s="11">
        <v>1614168</v>
      </c>
      <c r="M3327" s="11">
        <v>2241900</v>
      </c>
      <c r="N3327" s="11">
        <v>1614168</v>
      </c>
      <c r="O3327" s="10" t="s">
        <v>131</v>
      </c>
      <c r="P3327" s="11">
        <v>266.45</v>
      </c>
      <c r="Q3327" s="11">
        <v>0</v>
      </c>
      <c r="R3327" s="10"/>
      <c r="S3327" s="10"/>
      <c r="T3327" s="10" t="s">
        <v>100</v>
      </c>
      <c r="U3327" s="10"/>
      <c r="V3327" s="10"/>
      <c r="W3327" s="10" t="s">
        <v>101</v>
      </c>
      <c r="X3327" s="10"/>
      <c r="Y3327" s="10" t="s">
        <v>250</v>
      </c>
      <c r="Z3327" s="11">
        <v>4</v>
      </c>
      <c r="AA3327" s="11">
        <v>1</v>
      </c>
      <c r="AB3327" s="10" t="s">
        <v>100</v>
      </c>
      <c r="AC3327" s="10"/>
      <c r="AD3327" s="10"/>
      <c r="AE3327" s="10" t="s">
        <v>1319</v>
      </c>
      <c r="AF3327" s="10" t="s">
        <v>104</v>
      </c>
      <c r="AG3327" s="11"/>
      <c r="AH3327" s="11"/>
      <c r="AI3327" s="11"/>
      <c r="AJ3327" s="10"/>
      <c r="AK3327" s="12">
        <v>45846.4166666667</v>
      </c>
      <c r="AL3327" s="10" t="s">
        <v>12616</v>
      </c>
      <c r="AM3327">
        <f t="shared" si="66"/>
        <v>3</v>
      </c>
      <c r="AN3327" t="s">
        <v>106</v>
      </c>
    </row>
    <row r="3328" spans="1:40">
      <c r="A3328" s="10"/>
      <c r="B3328" s="10" t="s">
        <v>12613</v>
      </c>
      <c r="C3328" s="10"/>
      <c r="D3328" s="10" t="s">
        <v>12617</v>
      </c>
      <c r="E3328" s="10" t="s">
        <v>92</v>
      </c>
      <c r="F3328" s="10" t="s">
        <v>93</v>
      </c>
      <c r="G3328" s="10" t="s">
        <v>1985</v>
      </c>
      <c r="H3328" s="10" t="s">
        <v>12618</v>
      </c>
      <c r="I3328" s="10" t="s">
        <v>368</v>
      </c>
      <c r="J3328" s="10" t="s">
        <v>97</v>
      </c>
      <c r="K3328" s="10" t="s">
        <v>98</v>
      </c>
      <c r="L3328" s="11">
        <v>1614168</v>
      </c>
      <c r="M3328" s="11">
        <v>2241900</v>
      </c>
      <c r="N3328" s="11">
        <v>1614168</v>
      </c>
      <c r="O3328" s="10" t="s">
        <v>131</v>
      </c>
      <c r="P3328" s="11">
        <v>266.45</v>
      </c>
      <c r="Q3328" s="11">
        <v>0</v>
      </c>
      <c r="R3328" s="10"/>
      <c r="S3328" s="10"/>
      <c r="T3328" s="10" t="s">
        <v>100</v>
      </c>
      <c r="U3328" s="10"/>
      <c r="V3328" s="10"/>
      <c r="W3328" s="10" t="s">
        <v>101</v>
      </c>
      <c r="X3328" s="10"/>
      <c r="Y3328" s="10" t="s">
        <v>250</v>
      </c>
      <c r="Z3328" s="11">
        <v>4</v>
      </c>
      <c r="AA3328" s="11">
        <v>1</v>
      </c>
      <c r="AB3328" s="10" t="s">
        <v>100</v>
      </c>
      <c r="AC3328" s="10"/>
      <c r="AD3328" s="10"/>
      <c r="AE3328" s="10" t="s">
        <v>1319</v>
      </c>
      <c r="AF3328" s="10" t="s">
        <v>104</v>
      </c>
      <c r="AG3328" s="11"/>
      <c r="AH3328" s="11"/>
      <c r="AI3328" s="11"/>
      <c r="AJ3328" s="10"/>
      <c r="AK3328" s="12">
        <v>45846.4166666667</v>
      </c>
      <c r="AL3328" s="10" t="s">
        <v>12619</v>
      </c>
      <c r="AM3328">
        <f t="shared" si="66"/>
        <v>3</v>
      </c>
      <c r="AN3328" t="s">
        <v>106</v>
      </c>
    </row>
    <row r="3329" spans="1:40">
      <c r="A3329" s="10"/>
      <c r="B3329" s="10" t="s">
        <v>12620</v>
      </c>
      <c r="C3329" s="10"/>
      <c r="D3329" s="10" t="s">
        <v>12621</v>
      </c>
      <c r="E3329" s="10" t="s">
        <v>92</v>
      </c>
      <c r="F3329" s="10" t="s">
        <v>93</v>
      </c>
      <c r="G3329" s="10" t="s">
        <v>1985</v>
      </c>
      <c r="H3329" s="10" t="s">
        <v>12622</v>
      </c>
      <c r="I3329" s="10" t="s">
        <v>368</v>
      </c>
      <c r="J3329" s="10" t="s">
        <v>97</v>
      </c>
      <c r="K3329" s="10" t="s">
        <v>98</v>
      </c>
      <c r="L3329" s="11">
        <v>1333440</v>
      </c>
      <c r="M3329" s="11">
        <v>1852000</v>
      </c>
      <c r="N3329" s="11">
        <v>1333440</v>
      </c>
      <c r="O3329" s="10" t="s">
        <v>131</v>
      </c>
      <c r="P3329" s="11">
        <v>217.93</v>
      </c>
      <c r="Q3329" s="11">
        <v>0</v>
      </c>
      <c r="R3329" s="10"/>
      <c r="S3329" s="10"/>
      <c r="T3329" s="10" t="s">
        <v>100</v>
      </c>
      <c r="U3329" s="10"/>
      <c r="V3329" s="10"/>
      <c r="W3329" s="10" t="s">
        <v>101</v>
      </c>
      <c r="X3329" s="10"/>
      <c r="Y3329" s="10" t="s">
        <v>250</v>
      </c>
      <c r="Z3329" s="11">
        <v>4</v>
      </c>
      <c r="AA3329" s="11">
        <v>1</v>
      </c>
      <c r="AB3329" s="10" t="s">
        <v>100</v>
      </c>
      <c r="AC3329" s="10"/>
      <c r="AD3329" s="10"/>
      <c r="AE3329" s="10" t="s">
        <v>1319</v>
      </c>
      <c r="AF3329" s="10" t="s">
        <v>104</v>
      </c>
      <c r="AG3329" s="11"/>
      <c r="AH3329" s="11"/>
      <c r="AI3329" s="11"/>
      <c r="AJ3329" s="10"/>
      <c r="AK3329" s="12">
        <v>45846.4166666667</v>
      </c>
      <c r="AL3329" s="10" t="s">
        <v>12623</v>
      </c>
      <c r="AM3329">
        <f t="shared" si="66"/>
        <v>3</v>
      </c>
      <c r="AN3329" t="s">
        <v>106</v>
      </c>
    </row>
    <row r="3330" spans="1:40">
      <c r="A3330" s="10"/>
      <c r="B3330" s="10" t="s">
        <v>12624</v>
      </c>
      <c r="C3330" s="10"/>
      <c r="D3330" s="10" t="s">
        <v>12625</v>
      </c>
      <c r="E3330" s="10" t="s">
        <v>92</v>
      </c>
      <c r="F3330" s="10" t="s">
        <v>93</v>
      </c>
      <c r="G3330" s="10" t="s">
        <v>1985</v>
      </c>
      <c r="H3330" s="10" t="s">
        <v>12626</v>
      </c>
      <c r="I3330" s="10" t="s">
        <v>368</v>
      </c>
      <c r="J3330" s="10" t="s">
        <v>97</v>
      </c>
      <c r="K3330" s="10" t="s">
        <v>98</v>
      </c>
      <c r="L3330" s="11">
        <v>1630296</v>
      </c>
      <c r="M3330" s="11">
        <v>2264300</v>
      </c>
      <c r="N3330" s="11">
        <v>1630296</v>
      </c>
      <c r="O3330" s="10" t="s">
        <v>131</v>
      </c>
      <c r="P3330" s="11">
        <v>266.45</v>
      </c>
      <c r="Q3330" s="11">
        <v>0</v>
      </c>
      <c r="R3330" s="10"/>
      <c r="S3330" s="10"/>
      <c r="T3330" s="10" t="s">
        <v>100</v>
      </c>
      <c r="U3330" s="10"/>
      <c r="V3330" s="10"/>
      <c r="W3330" s="10" t="s">
        <v>101</v>
      </c>
      <c r="X3330" s="10"/>
      <c r="Y3330" s="10" t="s">
        <v>250</v>
      </c>
      <c r="Z3330" s="11">
        <v>4</v>
      </c>
      <c r="AA3330" s="11">
        <v>1</v>
      </c>
      <c r="AB3330" s="10" t="s">
        <v>100</v>
      </c>
      <c r="AC3330" s="10"/>
      <c r="AD3330" s="10"/>
      <c r="AE3330" s="10" t="s">
        <v>1319</v>
      </c>
      <c r="AF3330" s="10" t="s">
        <v>104</v>
      </c>
      <c r="AG3330" s="11"/>
      <c r="AH3330" s="11"/>
      <c r="AI3330" s="11"/>
      <c r="AJ3330" s="10"/>
      <c r="AK3330" s="12">
        <v>45846.4166666667</v>
      </c>
      <c r="AL3330" s="10" t="s">
        <v>12627</v>
      </c>
      <c r="AM3330">
        <f t="shared" si="66"/>
        <v>2</v>
      </c>
      <c r="AN3330" t="s">
        <v>106</v>
      </c>
    </row>
    <row r="3331" spans="1:40">
      <c r="A3331" s="10"/>
      <c r="B3331" s="10" t="s">
        <v>8519</v>
      </c>
      <c r="C3331" s="10"/>
      <c r="D3331" s="10" t="s">
        <v>12628</v>
      </c>
      <c r="E3331" s="10" t="s">
        <v>92</v>
      </c>
      <c r="F3331" s="10" t="s">
        <v>148</v>
      </c>
      <c r="G3331" s="10" t="s">
        <v>545</v>
      </c>
      <c r="H3331" s="10" t="s">
        <v>12629</v>
      </c>
      <c r="I3331" s="10" t="s">
        <v>257</v>
      </c>
      <c r="J3331" s="10" t="s">
        <v>97</v>
      </c>
      <c r="K3331" s="10" t="s">
        <v>98</v>
      </c>
      <c r="L3331" s="11">
        <v>416675.91</v>
      </c>
      <c r="M3331" s="11">
        <v>416675.91</v>
      </c>
      <c r="N3331" s="11">
        <v>416675.91</v>
      </c>
      <c r="O3331" s="10" t="s">
        <v>99</v>
      </c>
      <c r="P3331" s="11">
        <v>107.6</v>
      </c>
      <c r="Q3331" s="11">
        <v>0</v>
      </c>
      <c r="R3331" s="10"/>
      <c r="S3331" s="10"/>
      <c r="T3331" s="10" t="s">
        <v>101</v>
      </c>
      <c r="U3331" s="10"/>
      <c r="V3331" s="10"/>
      <c r="W3331" s="10" t="s">
        <v>101</v>
      </c>
      <c r="X3331" s="10"/>
      <c r="Y3331" s="10" t="s">
        <v>102</v>
      </c>
      <c r="Z3331" s="11">
        <v>0</v>
      </c>
      <c r="AA3331" s="11">
        <v>0</v>
      </c>
      <c r="AB3331" s="10" t="s">
        <v>101</v>
      </c>
      <c r="AC3331" s="10"/>
      <c r="AD3331" s="10"/>
      <c r="AE3331" s="10"/>
      <c r="AF3331" s="10"/>
      <c r="AG3331" s="11"/>
      <c r="AH3331" s="11"/>
      <c r="AI3331" s="11"/>
      <c r="AJ3331" s="10"/>
      <c r="AK3331" s="12">
        <v>45858.4166666667</v>
      </c>
      <c r="AL3331" s="10" t="s">
        <v>12630</v>
      </c>
      <c r="AM3331">
        <f t="shared" si="66"/>
        <v>3</v>
      </c>
      <c r="AN3331" t="s">
        <v>106</v>
      </c>
    </row>
    <row r="3332" spans="1:40">
      <c r="A3332" s="10"/>
      <c r="B3332" s="10" t="s">
        <v>12631</v>
      </c>
      <c r="C3332" s="10"/>
      <c r="D3332" s="10" t="s">
        <v>12632</v>
      </c>
      <c r="E3332" s="10" t="s">
        <v>92</v>
      </c>
      <c r="F3332" s="10" t="s">
        <v>93</v>
      </c>
      <c r="G3332" s="10" t="s">
        <v>205</v>
      </c>
      <c r="H3332" s="10" t="s">
        <v>12633</v>
      </c>
      <c r="I3332" s="10" t="s">
        <v>368</v>
      </c>
      <c r="J3332" s="10" t="s">
        <v>97</v>
      </c>
      <c r="K3332" s="10" t="s">
        <v>98</v>
      </c>
      <c r="L3332" s="11">
        <v>1414519.2</v>
      </c>
      <c r="M3332" s="11">
        <v>1964610</v>
      </c>
      <c r="N3332" s="11">
        <v>1414519.2</v>
      </c>
      <c r="O3332" s="10" t="s">
        <v>99</v>
      </c>
      <c r="P3332" s="11">
        <v>117.74</v>
      </c>
      <c r="Q3332" s="11">
        <v>0</v>
      </c>
      <c r="R3332" s="10"/>
      <c r="S3332" s="10"/>
      <c r="T3332" s="10" t="s">
        <v>101</v>
      </c>
      <c r="U3332" s="10"/>
      <c r="V3332" s="10"/>
      <c r="W3332" s="10" t="s">
        <v>101</v>
      </c>
      <c r="X3332" s="10"/>
      <c r="Y3332" s="10" t="s">
        <v>102</v>
      </c>
      <c r="Z3332" s="11">
        <v>18</v>
      </c>
      <c r="AA3332" s="11">
        <v>7</v>
      </c>
      <c r="AB3332" s="10" t="s">
        <v>100</v>
      </c>
      <c r="AC3332" s="10"/>
      <c r="AD3332" s="10" t="s">
        <v>156</v>
      </c>
      <c r="AE3332" s="10"/>
      <c r="AF3332" s="10" t="s">
        <v>104</v>
      </c>
      <c r="AG3332" s="11"/>
      <c r="AH3332" s="11"/>
      <c r="AI3332" s="11"/>
      <c r="AJ3332" s="10"/>
      <c r="AK3332" s="12">
        <v>45842.4166666667</v>
      </c>
      <c r="AL3332" s="10" t="s">
        <v>12634</v>
      </c>
      <c r="AM3332">
        <f t="shared" si="66"/>
        <v>3</v>
      </c>
      <c r="AN3332" t="s">
        <v>106</v>
      </c>
    </row>
    <row r="3333" spans="1:40">
      <c r="A3333" s="10"/>
      <c r="B3333" s="10" t="s">
        <v>12635</v>
      </c>
      <c r="C3333" s="10"/>
      <c r="D3333" s="10" t="s">
        <v>12636</v>
      </c>
      <c r="E3333" s="10" t="s">
        <v>92</v>
      </c>
      <c r="F3333" s="10" t="s">
        <v>210</v>
      </c>
      <c r="G3333" s="10" t="s">
        <v>1157</v>
      </c>
      <c r="H3333" s="10" t="s">
        <v>12637</v>
      </c>
      <c r="I3333" s="10" t="s">
        <v>368</v>
      </c>
      <c r="J3333" s="10" t="s">
        <v>97</v>
      </c>
      <c r="K3333" s="10" t="s">
        <v>98</v>
      </c>
      <c r="L3333" s="11">
        <v>597120.46</v>
      </c>
      <c r="M3333" s="11">
        <v>698386.5</v>
      </c>
      <c r="N3333" s="11">
        <v>603020.46</v>
      </c>
      <c r="O3333" s="10" t="s">
        <v>99</v>
      </c>
      <c r="P3333" s="11">
        <v>158.58</v>
      </c>
      <c r="Q3333" s="11">
        <v>0</v>
      </c>
      <c r="R3333" s="10"/>
      <c r="S3333" s="10"/>
      <c r="T3333" s="10" t="s">
        <v>101</v>
      </c>
      <c r="U3333" s="10"/>
      <c r="V3333" s="10"/>
      <c r="W3333" s="10" t="s">
        <v>101</v>
      </c>
      <c r="X3333" s="10"/>
      <c r="Y3333" s="10" t="s">
        <v>102</v>
      </c>
      <c r="Z3333" s="11">
        <v>5</v>
      </c>
      <c r="AA3333" s="11">
        <v>0</v>
      </c>
      <c r="AB3333" s="10" t="s">
        <v>100</v>
      </c>
      <c r="AC3333" s="10"/>
      <c r="AD3333" s="10"/>
      <c r="AE3333" s="10"/>
      <c r="AF3333" s="10"/>
      <c r="AG3333" s="11"/>
      <c r="AH3333" s="11"/>
      <c r="AI3333" s="11"/>
      <c r="AJ3333" s="10"/>
      <c r="AK3333" s="12">
        <v>45831.4166666667</v>
      </c>
      <c r="AL3333" s="10" t="s">
        <v>12638</v>
      </c>
      <c r="AM3333">
        <f t="shared" si="66"/>
        <v>3</v>
      </c>
      <c r="AN3333" t="s">
        <v>106</v>
      </c>
    </row>
    <row r="3334" spans="1:40">
      <c r="A3334" s="10"/>
      <c r="B3334" s="10" t="s">
        <v>3164</v>
      </c>
      <c r="C3334" s="10"/>
      <c r="D3334" s="10" t="s">
        <v>12639</v>
      </c>
      <c r="E3334" s="10" t="s">
        <v>92</v>
      </c>
      <c r="F3334" s="10" t="s">
        <v>334</v>
      </c>
      <c r="G3334" s="10" t="s">
        <v>406</v>
      </c>
      <c r="H3334" s="10" t="s">
        <v>12640</v>
      </c>
      <c r="I3334" s="10" t="s">
        <v>257</v>
      </c>
      <c r="J3334" s="10" t="s">
        <v>97</v>
      </c>
      <c r="K3334" s="10" t="s">
        <v>98</v>
      </c>
      <c r="L3334" s="11">
        <v>202820</v>
      </c>
      <c r="M3334" s="11">
        <v>253525</v>
      </c>
      <c r="N3334" s="11">
        <v>254820</v>
      </c>
      <c r="O3334" s="10" t="s">
        <v>99</v>
      </c>
      <c r="P3334" s="11">
        <v>101.41</v>
      </c>
      <c r="Q3334" s="11">
        <v>0</v>
      </c>
      <c r="R3334" s="10"/>
      <c r="S3334" s="10"/>
      <c r="T3334" s="10" t="s">
        <v>100</v>
      </c>
      <c r="U3334" s="10"/>
      <c r="V3334" s="10"/>
      <c r="W3334" s="10" t="s">
        <v>101</v>
      </c>
      <c r="X3334" s="10"/>
      <c r="Y3334" s="10" t="s">
        <v>102</v>
      </c>
      <c r="Z3334" s="11">
        <v>0</v>
      </c>
      <c r="AA3334" s="11">
        <v>0</v>
      </c>
      <c r="AB3334" s="10" t="s">
        <v>100</v>
      </c>
      <c r="AC3334" s="10"/>
      <c r="AD3334" s="10"/>
      <c r="AE3334" s="10"/>
      <c r="AF3334" s="10"/>
      <c r="AG3334" s="11"/>
      <c r="AH3334" s="11"/>
      <c r="AI3334" s="11"/>
      <c r="AJ3334" s="10"/>
      <c r="AK3334" s="12">
        <v>45824.4232175926</v>
      </c>
      <c r="AL3334" s="10" t="s">
        <v>12641</v>
      </c>
      <c r="AM3334">
        <f t="shared" si="66"/>
        <v>2</v>
      </c>
      <c r="AN3334" t="s">
        <v>106</v>
      </c>
    </row>
    <row r="3335" spans="1:40">
      <c r="A3335" s="10"/>
      <c r="B3335" s="10" t="s">
        <v>12642</v>
      </c>
      <c r="C3335" s="10"/>
      <c r="D3335" s="10" t="s">
        <v>12643</v>
      </c>
      <c r="E3335" s="10" t="s">
        <v>92</v>
      </c>
      <c r="F3335" s="10" t="s">
        <v>334</v>
      </c>
      <c r="G3335" s="10" t="s">
        <v>406</v>
      </c>
      <c r="H3335" s="10" t="s">
        <v>12644</v>
      </c>
      <c r="I3335" s="10" t="s">
        <v>257</v>
      </c>
      <c r="J3335" s="10" t="s">
        <v>97</v>
      </c>
      <c r="K3335" s="10" t="s">
        <v>98</v>
      </c>
      <c r="L3335" s="11">
        <v>193715.2</v>
      </c>
      <c r="M3335" s="11">
        <v>242144</v>
      </c>
      <c r="N3335" s="11">
        <v>261715.2</v>
      </c>
      <c r="O3335" s="10" t="s">
        <v>99</v>
      </c>
      <c r="P3335" s="11">
        <v>86.48</v>
      </c>
      <c r="Q3335" s="11">
        <v>0</v>
      </c>
      <c r="R3335" s="10"/>
      <c r="S3335" s="10"/>
      <c r="T3335" s="10" t="s">
        <v>100</v>
      </c>
      <c r="U3335" s="10"/>
      <c r="V3335" s="10"/>
      <c r="W3335" s="10" t="s">
        <v>113</v>
      </c>
      <c r="X3335" s="10"/>
      <c r="Y3335" s="10" t="s">
        <v>102</v>
      </c>
      <c r="Z3335" s="11">
        <v>0</v>
      </c>
      <c r="AA3335" s="11">
        <v>0</v>
      </c>
      <c r="AB3335" s="10" t="s">
        <v>100</v>
      </c>
      <c r="AC3335" s="10"/>
      <c r="AD3335" s="10"/>
      <c r="AE3335" s="10"/>
      <c r="AF3335" s="10"/>
      <c r="AG3335" s="11"/>
      <c r="AH3335" s="11"/>
      <c r="AI3335" s="11"/>
      <c r="AJ3335" s="10"/>
      <c r="AK3335" s="12">
        <v>45824.4492476852</v>
      </c>
      <c r="AL3335" s="10" t="s">
        <v>12645</v>
      </c>
      <c r="AM3335">
        <f t="shared" si="66"/>
        <v>3</v>
      </c>
      <c r="AN3335" t="s">
        <v>106</v>
      </c>
    </row>
    <row r="3336" spans="1:40">
      <c r="A3336" s="10"/>
      <c r="B3336" s="10" t="s">
        <v>12646</v>
      </c>
      <c r="C3336" s="10"/>
      <c r="D3336" s="10" t="s">
        <v>12647</v>
      </c>
      <c r="E3336" s="10" t="s">
        <v>92</v>
      </c>
      <c r="F3336" s="10" t="s">
        <v>128</v>
      </c>
      <c r="G3336" s="10" t="s">
        <v>1607</v>
      </c>
      <c r="H3336" s="10" t="s">
        <v>12648</v>
      </c>
      <c r="I3336" s="10" t="s">
        <v>257</v>
      </c>
      <c r="J3336" s="10" t="s">
        <v>97</v>
      </c>
      <c r="K3336" s="10" t="s">
        <v>98</v>
      </c>
      <c r="L3336" s="11">
        <v>458600</v>
      </c>
      <c r="M3336" s="11">
        <v>539484</v>
      </c>
      <c r="N3336" s="11">
        <v>458600</v>
      </c>
      <c r="O3336" s="10" t="s">
        <v>99</v>
      </c>
      <c r="P3336" s="11">
        <v>104.45</v>
      </c>
      <c r="Q3336" s="11">
        <v>0</v>
      </c>
      <c r="R3336" s="10"/>
      <c r="S3336" s="10"/>
      <c r="T3336" s="10" t="s">
        <v>101</v>
      </c>
      <c r="U3336" s="10"/>
      <c r="V3336" s="10"/>
      <c r="W3336" s="10" t="s">
        <v>101</v>
      </c>
      <c r="X3336" s="10"/>
      <c r="Y3336" s="10"/>
      <c r="Z3336" s="11">
        <v>21</v>
      </c>
      <c r="AA3336" s="11">
        <v>15</v>
      </c>
      <c r="AB3336" s="10" t="s">
        <v>100</v>
      </c>
      <c r="AC3336" s="10"/>
      <c r="AD3336" s="10"/>
      <c r="AE3336" s="10"/>
      <c r="AF3336" s="10"/>
      <c r="AG3336" s="11"/>
      <c r="AH3336" s="11"/>
      <c r="AI3336" s="11"/>
      <c r="AJ3336" s="10"/>
      <c r="AK3336" s="12">
        <v>45854.4198611111</v>
      </c>
      <c r="AL3336" s="10" t="s">
        <v>12649</v>
      </c>
      <c r="AM3336">
        <f t="shared" si="66"/>
        <v>3</v>
      </c>
      <c r="AN3336" t="s">
        <v>106</v>
      </c>
    </row>
    <row r="3337" spans="1:40">
      <c r="A3337" s="10"/>
      <c r="B3337" s="10" t="s">
        <v>12650</v>
      </c>
      <c r="C3337" s="10"/>
      <c r="D3337" s="10" t="s">
        <v>12651</v>
      </c>
      <c r="E3337" s="10" t="s">
        <v>92</v>
      </c>
      <c r="F3337" s="10" t="s">
        <v>128</v>
      </c>
      <c r="G3337" s="10" t="s">
        <v>665</v>
      </c>
      <c r="H3337" s="10" t="s">
        <v>12652</v>
      </c>
      <c r="I3337" s="10" t="s">
        <v>368</v>
      </c>
      <c r="J3337" s="10" t="s">
        <v>97</v>
      </c>
      <c r="K3337" s="10" t="s">
        <v>98</v>
      </c>
      <c r="L3337" s="11">
        <v>1210589</v>
      </c>
      <c r="M3337" s="11">
        <v>1780277</v>
      </c>
      <c r="N3337" s="11">
        <v>1210589</v>
      </c>
      <c r="O3337" s="10" t="s">
        <v>99</v>
      </c>
      <c r="P3337" s="11">
        <v>137.24</v>
      </c>
      <c r="Q3337" s="11">
        <v>0</v>
      </c>
      <c r="R3337" s="10"/>
      <c r="S3337" s="10"/>
      <c r="T3337" s="10" t="s">
        <v>101</v>
      </c>
      <c r="U3337" s="10"/>
      <c r="V3337" s="10"/>
      <c r="W3337" s="10" t="s">
        <v>101</v>
      </c>
      <c r="X3337" s="10"/>
      <c r="Y3337" s="10" t="s">
        <v>102</v>
      </c>
      <c r="Z3337" s="11">
        <v>0</v>
      </c>
      <c r="AA3337" s="11">
        <v>1</v>
      </c>
      <c r="AB3337" s="10" t="s">
        <v>101</v>
      </c>
      <c r="AC3337" s="10"/>
      <c r="AD3337" s="10"/>
      <c r="AE3337" s="10"/>
      <c r="AF3337" s="10" t="s">
        <v>104</v>
      </c>
      <c r="AG3337" s="11"/>
      <c r="AH3337" s="11"/>
      <c r="AI3337" s="11"/>
      <c r="AJ3337" s="10"/>
      <c r="AK3337" s="12">
        <v>45838.4167824074</v>
      </c>
      <c r="AL3337" s="10" t="s">
        <v>12653</v>
      </c>
      <c r="AM3337">
        <f t="shared" si="66"/>
        <v>3</v>
      </c>
      <c r="AN3337" t="s">
        <v>106</v>
      </c>
    </row>
    <row r="3338" spans="1:40">
      <c r="A3338" s="10"/>
      <c r="B3338" s="10" t="s">
        <v>12654</v>
      </c>
      <c r="C3338" s="10"/>
      <c r="D3338" s="10" t="s">
        <v>12655</v>
      </c>
      <c r="E3338" s="10" t="s">
        <v>92</v>
      </c>
      <c r="F3338" s="10" t="s">
        <v>305</v>
      </c>
      <c r="G3338" s="10" t="s">
        <v>306</v>
      </c>
      <c r="H3338" s="10" t="s">
        <v>12656</v>
      </c>
      <c r="I3338" s="10" t="s">
        <v>257</v>
      </c>
      <c r="J3338" s="10" t="s">
        <v>97</v>
      </c>
      <c r="K3338" s="10" t="s">
        <v>98</v>
      </c>
      <c r="L3338" s="11">
        <v>1190595</v>
      </c>
      <c r="M3338" s="11">
        <v>1400700</v>
      </c>
      <c r="N3338" s="11">
        <v>2093595</v>
      </c>
      <c r="O3338" s="10" t="s">
        <v>131</v>
      </c>
      <c r="P3338" s="11">
        <v>134.58</v>
      </c>
      <c r="Q3338" s="11">
        <v>0</v>
      </c>
      <c r="R3338" s="10"/>
      <c r="S3338" s="10"/>
      <c r="T3338" s="10" t="s">
        <v>101</v>
      </c>
      <c r="U3338" s="10"/>
      <c r="V3338" s="10"/>
      <c r="W3338" s="10" t="s">
        <v>101</v>
      </c>
      <c r="X3338" s="10"/>
      <c r="Y3338" s="10" t="s">
        <v>131</v>
      </c>
      <c r="Z3338" s="11">
        <v>3</v>
      </c>
      <c r="AA3338" s="11">
        <v>1</v>
      </c>
      <c r="AB3338" s="10" t="s">
        <v>100</v>
      </c>
      <c r="AC3338" s="10"/>
      <c r="AD3338" s="10" t="s">
        <v>156</v>
      </c>
      <c r="AE3338" s="10" t="s">
        <v>566</v>
      </c>
      <c r="AF3338" s="10" t="s">
        <v>280</v>
      </c>
      <c r="AG3338" s="11"/>
      <c r="AH3338" s="11"/>
      <c r="AI3338" s="11"/>
      <c r="AJ3338" s="10"/>
      <c r="AK3338" s="12">
        <v>45854.4627893519</v>
      </c>
      <c r="AL3338" s="10" t="s">
        <v>12657</v>
      </c>
      <c r="AM3338">
        <f t="shared" si="66"/>
        <v>3</v>
      </c>
      <c r="AN3338" t="s">
        <v>106</v>
      </c>
    </row>
    <row r="3339" spans="1:40">
      <c r="A3339" s="10"/>
      <c r="B3339" s="10" t="s">
        <v>12658</v>
      </c>
      <c r="C3339" s="10"/>
      <c r="D3339" s="10" t="s">
        <v>12659</v>
      </c>
      <c r="E3339" s="10" t="s">
        <v>92</v>
      </c>
      <c r="F3339" s="10" t="s">
        <v>305</v>
      </c>
      <c r="G3339" s="10" t="s">
        <v>306</v>
      </c>
      <c r="H3339" s="10" t="s">
        <v>12660</v>
      </c>
      <c r="I3339" s="10" t="s">
        <v>257</v>
      </c>
      <c r="J3339" s="10" t="s">
        <v>97</v>
      </c>
      <c r="K3339" s="10" t="s">
        <v>98</v>
      </c>
      <c r="L3339" s="11">
        <v>1190595</v>
      </c>
      <c r="M3339" s="11">
        <v>1400700</v>
      </c>
      <c r="N3339" s="11">
        <v>2882595</v>
      </c>
      <c r="O3339" s="10" t="s">
        <v>131</v>
      </c>
      <c r="P3339" s="11">
        <v>134.58</v>
      </c>
      <c r="Q3339" s="11">
        <v>0</v>
      </c>
      <c r="R3339" s="10"/>
      <c r="S3339" s="10"/>
      <c r="T3339" s="10" t="s">
        <v>101</v>
      </c>
      <c r="U3339" s="10"/>
      <c r="V3339" s="10"/>
      <c r="W3339" s="10" t="s">
        <v>101</v>
      </c>
      <c r="X3339" s="10"/>
      <c r="Y3339" s="10" t="s">
        <v>131</v>
      </c>
      <c r="Z3339" s="11">
        <v>3</v>
      </c>
      <c r="AA3339" s="11">
        <v>1</v>
      </c>
      <c r="AB3339" s="10" t="s">
        <v>100</v>
      </c>
      <c r="AC3339" s="10"/>
      <c r="AD3339" s="10" t="s">
        <v>156</v>
      </c>
      <c r="AE3339" s="10" t="s">
        <v>566</v>
      </c>
      <c r="AF3339" s="10" t="s">
        <v>280</v>
      </c>
      <c r="AG3339" s="11"/>
      <c r="AH3339" s="11"/>
      <c r="AI3339" s="11"/>
      <c r="AJ3339" s="10"/>
      <c r="AK3339" s="12">
        <v>45854.4452083333</v>
      </c>
      <c r="AL3339" s="10" t="s">
        <v>12661</v>
      </c>
      <c r="AM3339">
        <f t="shared" si="66"/>
        <v>3</v>
      </c>
      <c r="AN3339" t="s">
        <v>106</v>
      </c>
    </row>
    <row r="3340" spans="1:40">
      <c r="A3340" s="10"/>
      <c r="B3340" s="10" t="s">
        <v>12662</v>
      </c>
      <c r="C3340" s="10"/>
      <c r="D3340" s="10" t="s">
        <v>12663</v>
      </c>
      <c r="E3340" s="10" t="s">
        <v>92</v>
      </c>
      <c r="F3340" s="10" t="s">
        <v>318</v>
      </c>
      <c r="G3340" s="10" t="s">
        <v>691</v>
      </c>
      <c r="H3340" s="10" t="s">
        <v>12664</v>
      </c>
      <c r="I3340" s="10" t="s">
        <v>368</v>
      </c>
      <c r="J3340" s="10" t="s">
        <v>97</v>
      </c>
      <c r="K3340" s="10" t="s">
        <v>98</v>
      </c>
      <c r="L3340" s="11">
        <v>373600</v>
      </c>
      <c r="M3340" s="11">
        <v>518417</v>
      </c>
      <c r="N3340" s="11">
        <v>506600</v>
      </c>
      <c r="O3340" s="10" t="s">
        <v>99</v>
      </c>
      <c r="P3340" s="11">
        <v>101.85</v>
      </c>
      <c r="Q3340" s="11">
        <v>0</v>
      </c>
      <c r="R3340" s="10"/>
      <c r="S3340" s="10" t="s">
        <v>137</v>
      </c>
      <c r="T3340" s="10" t="s">
        <v>101</v>
      </c>
      <c r="U3340" s="10"/>
      <c r="V3340" s="10"/>
      <c r="W3340" s="10" t="s">
        <v>113</v>
      </c>
      <c r="X3340" s="10"/>
      <c r="Y3340" s="10" t="s">
        <v>102</v>
      </c>
      <c r="Z3340" s="11">
        <v>0</v>
      </c>
      <c r="AA3340" s="11">
        <v>2</v>
      </c>
      <c r="AB3340" s="10" t="s">
        <v>100</v>
      </c>
      <c r="AC3340" s="10" t="s">
        <v>12665</v>
      </c>
      <c r="AD3340" s="10" t="s">
        <v>156</v>
      </c>
      <c r="AE3340" s="10"/>
      <c r="AF3340" s="10"/>
      <c r="AG3340" s="11"/>
      <c r="AH3340" s="11"/>
      <c r="AI3340" s="11"/>
      <c r="AJ3340" s="10"/>
      <c r="AK3340" s="12">
        <v>45841.4356018519</v>
      </c>
      <c r="AL3340" s="10" t="s">
        <v>12666</v>
      </c>
      <c r="AM3340">
        <f t="shared" ref="AM3340:AM3403" si="67">LEN(B3340)</f>
        <v>3</v>
      </c>
      <c r="AN3340" t="s">
        <v>106</v>
      </c>
    </row>
    <row r="3341" spans="1:40">
      <c r="A3341" s="10"/>
      <c r="B3341" s="10" t="s">
        <v>12667</v>
      </c>
      <c r="C3341" s="10"/>
      <c r="D3341" s="10" t="s">
        <v>12668</v>
      </c>
      <c r="E3341" s="10" t="s">
        <v>92</v>
      </c>
      <c r="F3341" s="10" t="s">
        <v>153</v>
      </c>
      <c r="G3341" s="10" t="s">
        <v>248</v>
      </c>
      <c r="H3341" s="10" t="s">
        <v>12669</v>
      </c>
      <c r="I3341" s="10" t="s">
        <v>257</v>
      </c>
      <c r="J3341" s="10" t="s">
        <v>97</v>
      </c>
      <c r="K3341" s="10" t="s">
        <v>98</v>
      </c>
      <c r="L3341" s="11">
        <v>865536.7</v>
      </c>
      <c r="M3341" s="11">
        <v>1236481</v>
      </c>
      <c r="N3341" s="11">
        <v>943536.7</v>
      </c>
      <c r="O3341" s="10" t="s">
        <v>131</v>
      </c>
      <c r="P3341" s="11">
        <v>110.41</v>
      </c>
      <c r="Q3341" s="11">
        <v>0</v>
      </c>
      <c r="R3341" s="10"/>
      <c r="S3341" s="10"/>
      <c r="T3341" s="10" t="s">
        <v>101</v>
      </c>
      <c r="U3341" s="10"/>
      <c r="V3341" s="10"/>
      <c r="W3341" s="10" t="s">
        <v>100</v>
      </c>
      <c r="X3341" s="10"/>
      <c r="Y3341" s="10" t="s">
        <v>560</v>
      </c>
      <c r="Z3341" s="11">
        <v>5</v>
      </c>
      <c r="AA3341" s="11">
        <v>1</v>
      </c>
      <c r="AB3341" s="10" t="s">
        <v>100</v>
      </c>
      <c r="AC3341" s="10"/>
      <c r="AD3341" s="10" t="s">
        <v>156</v>
      </c>
      <c r="AE3341" s="10" t="s">
        <v>3104</v>
      </c>
      <c r="AF3341" s="10"/>
      <c r="AG3341" s="11"/>
      <c r="AH3341" s="11"/>
      <c r="AI3341" s="11"/>
      <c r="AJ3341" s="10"/>
      <c r="AK3341" s="12">
        <v>45828.4886805556</v>
      </c>
      <c r="AL3341" s="10" t="s">
        <v>12670</v>
      </c>
      <c r="AM3341">
        <f t="shared" si="67"/>
        <v>2</v>
      </c>
      <c r="AN3341" t="s">
        <v>106</v>
      </c>
    </row>
    <row r="3342" spans="1:40">
      <c r="A3342" s="10"/>
      <c r="B3342" s="10" t="s">
        <v>12671</v>
      </c>
      <c r="C3342" s="10"/>
      <c r="D3342" s="10" t="s">
        <v>12672</v>
      </c>
      <c r="E3342" s="10" t="s">
        <v>92</v>
      </c>
      <c r="F3342" s="10" t="s">
        <v>120</v>
      </c>
      <c r="G3342" s="10" t="s">
        <v>459</v>
      </c>
      <c r="H3342" s="10" t="s">
        <v>12673</v>
      </c>
      <c r="I3342" s="10" t="s">
        <v>96</v>
      </c>
      <c r="J3342" s="10" t="s">
        <v>97</v>
      </c>
      <c r="K3342" s="10" t="s">
        <v>98</v>
      </c>
      <c r="L3342" s="11">
        <v>264000</v>
      </c>
      <c r="M3342" s="11">
        <v>330000</v>
      </c>
      <c r="N3342" s="11">
        <v>264000</v>
      </c>
      <c r="O3342" s="10" t="s">
        <v>99</v>
      </c>
      <c r="P3342" s="11">
        <v>124.66</v>
      </c>
      <c r="Q3342" s="11">
        <v>0</v>
      </c>
      <c r="R3342" s="10"/>
      <c r="S3342" s="10"/>
      <c r="T3342" s="10" t="s">
        <v>101</v>
      </c>
      <c r="U3342" s="10"/>
      <c r="V3342" s="10"/>
      <c r="W3342" s="10" t="s">
        <v>101</v>
      </c>
      <c r="X3342" s="10"/>
      <c r="Y3342" s="10" t="s">
        <v>102</v>
      </c>
      <c r="Z3342" s="11">
        <v>6</v>
      </c>
      <c r="AA3342" s="11">
        <v>4</v>
      </c>
      <c r="AB3342" s="10" t="s">
        <v>100</v>
      </c>
      <c r="AC3342" s="10"/>
      <c r="AD3342" s="10"/>
      <c r="AE3342" s="10"/>
      <c r="AF3342" s="10" t="s">
        <v>104</v>
      </c>
      <c r="AG3342" s="11"/>
      <c r="AH3342" s="11"/>
      <c r="AI3342" s="11"/>
      <c r="AJ3342" s="10"/>
      <c r="AK3342" s="12">
        <v>45841.0059027778</v>
      </c>
      <c r="AL3342" s="10" t="s">
        <v>12674</v>
      </c>
      <c r="AM3342">
        <f t="shared" si="67"/>
        <v>3</v>
      </c>
      <c r="AN3342" t="s">
        <v>106</v>
      </c>
    </row>
    <row r="3343" spans="1:40">
      <c r="A3343" s="10"/>
      <c r="B3343" s="10" t="s">
        <v>12675</v>
      </c>
      <c r="C3343" s="10"/>
      <c r="D3343" s="10" t="s">
        <v>12676</v>
      </c>
      <c r="E3343" s="10" t="s">
        <v>92</v>
      </c>
      <c r="F3343" s="10" t="s">
        <v>93</v>
      </c>
      <c r="G3343" s="10" t="s">
        <v>325</v>
      </c>
      <c r="H3343" s="10" t="s">
        <v>12677</v>
      </c>
      <c r="I3343" s="10" t="s">
        <v>257</v>
      </c>
      <c r="J3343" s="10" t="s">
        <v>97</v>
      </c>
      <c r="K3343" s="10" t="s">
        <v>98</v>
      </c>
      <c r="L3343" s="11">
        <v>231349</v>
      </c>
      <c r="M3343" s="11">
        <v>257054</v>
      </c>
      <c r="N3343" s="11">
        <v>231349</v>
      </c>
      <c r="O3343" s="10" t="s">
        <v>99</v>
      </c>
      <c r="P3343" s="11">
        <v>67.36</v>
      </c>
      <c r="Q3343" s="11">
        <v>0</v>
      </c>
      <c r="R3343" s="10"/>
      <c r="S3343" s="10"/>
      <c r="T3343" s="10" t="s">
        <v>100</v>
      </c>
      <c r="U3343" s="10"/>
      <c r="V3343" s="10"/>
      <c r="W3343" s="10" t="s">
        <v>113</v>
      </c>
      <c r="X3343" s="10"/>
      <c r="Y3343" s="10" t="s">
        <v>123</v>
      </c>
      <c r="Z3343" s="11">
        <v>11</v>
      </c>
      <c r="AA3343" s="11">
        <v>10</v>
      </c>
      <c r="AB3343" s="10" t="s">
        <v>100</v>
      </c>
      <c r="AC3343" s="10"/>
      <c r="AD3343" s="10"/>
      <c r="AE3343" s="10"/>
      <c r="AF3343" s="10"/>
      <c r="AG3343" s="11"/>
      <c r="AH3343" s="11"/>
      <c r="AI3343" s="11"/>
      <c r="AJ3343" s="10"/>
      <c r="AK3343" s="12">
        <v>45826.4166666667</v>
      </c>
      <c r="AL3343" s="10" t="s">
        <v>12678</v>
      </c>
      <c r="AM3343">
        <f t="shared" si="67"/>
        <v>3</v>
      </c>
      <c r="AN3343" t="s">
        <v>106</v>
      </c>
    </row>
    <row r="3344" spans="1:40">
      <c r="A3344" s="10"/>
      <c r="B3344" s="10" t="s">
        <v>12679</v>
      </c>
      <c r="C3344" s="10"/>
      <c r="D3344" s="10" t="s">
        <v>12680</v>
      </c>
      <c r="E3344" s="10" t="s">
        <v>92</v>
      </c>
      <c r="F3344" s="10" t="s">
        <v>438</v>
      </c>
      <c r="G3344" s="10" t="s">
        <v>439</v>
      </c>
      <c r="H3344" s="10" t="s">
        <v>12680</v>
      </c>
      <c r="I3344" s="10" t="s">
        <v>368</v>
      </c>
      <c r="J3344" s="10" t="s">
        <v>97</v>
      </c>
      <c r="K3344" s="10" t="s">
        <v>98</v>
      </c>
      <c r="L3344" s="11">
        <v>688182.29</v>
      </c>
      <c r="M3344" s="11">
        <v>1228896.94</v>
      </c>
      <c r="N3344" s="11">
        <v>688182.29</v>
      </c>
      <c r="O3344" s="10" t="s">
        <v>99</v>
      </c>
      <c r="P3344" s="11">
        <v>265.67</v>
      </c>
      <c r="Q3344" s="11">
        <v>0</v>
      </c>
      <c r="R3344" s="10"/>
      <c r="S3344" s="10"/>
      <c r="T3344" s="10" t="s">
        <v>101</v>
      </c>
      <c r="U3344" s="10"/>
      <c r="V3344" s="10" t="s">
        <v>12681</v>
      </c>
      <c r="W3344" s="10" t="s">
        <v>113</v>
      </c>
      <c r="X3344" s="10" t="s">
        <v>218</v>
      </c>
      <c r="Y3344" s="10" t="s">
        <v>102</v>
      </c>
      <c r="Z3344" s="11">
        <v>5</v>
      </c>
      <c r="AA3344" s="11">
        <v>3</v>
      </c>
      <c r="AB3344" s="10" t="s">
        <v>101</v>
      </c>
      <c r="AC3344" s="10"/>
      <c r="AD3344" s="10"/>
      <c r="AE3344" s="10"/>
      <c r="AF3344" s="10"/>
      <c r="AG3344" s="11"/>
      <c r="AH3344" s="11"/>
      <c r="AI3344" s="11"/>
      <c r="AJ3344" s="10"/>
      <c r="AK3344" s="12">
        <v>45812.4168518518</v>
      </c>
      <c r="AL3344" s="10" t="s">
        <v>12682</v>
      </c>
      <c r="AM3344">
        <f t="shared" si="67"/>
        <v>3</v>
      </c>
      <c r="AN3344" t="s">
        <v>106</v>
      </c>
    </row>
    <row r="3345" spans="1:40">
      <c r="A3345" s="10"/>
      <c r="B3345" s="10" t="s">
        <v>12683</v>
      </c>
      <c r="C3345" s="10"/>
      <c r="D3345" s="10" t="s">
        <v>12684</v>
      </c>
      <c r="E3345" s="10" t="s">
        <v>92</v>
      </c>
      <c r="F3345" s="10" t="s">
        <v>438</v>
      </c>
      <c r="G3345" s="10" t="s">
        <v>439</v>
      </c>
      <c r="H3345" s="10" t="s">
        <v>12684</v>
      </c>
      <c r="I3345" s="10" t="s">
        <v>368</v>
      </c>
      <c r="J3345" s="10" t="s">
        <v>97</v>
      </c>
      <c r="K3345" s="10" t="s">
        <v>98</v>
      </c>
      <c r="L3345" s="11">
        <v>406207.26</v>
      </c>
      <c r="M3345" s="11">
        <v>725370.1</v>
      </c>
      <c r="N3345" s="11">
        <v>412207.26</v>
      </c>
      <c r="O3345" s="10" t="s">
        <v>99</v>
      </c>
      <c r="P3345" s="11">
        <v>120.99</v>
      </c>
      <c r="Q3345" s="11">
        <v>0</v>
      </c>
      <c r="R3345" s="10"/>
      <c r="S3345" s="10"/>
      <c r="T3345" s="10" t="s">
        <v>101</v>
      </c>
      <c r="U3345" s="10"/>
      <c r="V3345" s="10" t="s">
        <v>5933</v>
      </c>
      <c r="W3345" s="10" t="s">
        <v>101</v>
      </c>
      <c r="X3345" s="10" t="s">
        <v>218</v>
      </c>
      <c r="Y3345" s="10" t="s">
        <v>102</v>
      </c>
      <c r="Z3345" s="11">
        <v>6</v>
      </c>
      <c r="AA3345" s="11">
        <v>1</v>
      </c>
      <c r="AB3345" s="10" t="s">
        <v>101</v>
      </c>
      <c r="AC3345" s="10"/>
      <c r="AD3345" s="10"/>
      <c r="AE3345" s="10"/>
      <c r="AF3345" s="10"/>
      <c r="AG3345" s="11"/>
      <c r="AH3345" s="11"/>
      <c r="AI3345" s="11"/>
      <c r="AJ3345" s="10"/>
      <c r="AK3345" s="12">
        <v>45809.4285763889</v>
      </c>
      <c r="AL3345" s="10" t="s">
        <v>12685</v>
      </c>
      <c r="AM3345">
        <f t="shared" si="67"/>
        <v>3</v>
      </c>
      <c r="AN3345" t="s">
        <v>106</v>
      </c>
    </row>
    <row r="3346" spans="1:40">
      <c r="A3346" s="10"/>
      <c r="B3346" s="10" t="s">
        <v>674</v>
      </c>
      <c r="C3346" s="10"/>
      <c r="D3346" s="10" t="s">
        <v>12686</v>
      </c>
      <c r="E3346" s="10" t="s">
        <v>92</v>
      </c>
      <c r="F3346" s="10" t="s">
        <v>438</v>
      </c>
      <c r="G3346" s="10" t="s">
        <v>439</v>
      </c>
      <c r="H3346" s="10" t="s">
        <v>12686</v>
      </c>
      <c r="I3346" s="10" t="s">
        <v>368</v>
      </c>
      <c r="J3346" s="10" t="s">
        <v>97</v>
      </c>
      <c r="K3346" s="10" t="s">
        <v>98</v>
      </c>
      <c r="L3346" s="11">
        <v>262525.01</v>
      </c>
      <c r="M3346" s="11">
        <v>468794.66</v>
      </c>
      <c r="N3346" s="11">
        <v>293525.01</v>
      </c>
      <c r="O3346" s="10" t="s">
        <v>99</v>
      </c>
      <c r="P3346" s="11">
        <v>98.04</v>
      </c>
      <c r="Q3346" s="11">
        <v>0</v>
      </c>
      <c r="R3346" s="10"/>
      <c r="S3346" s="10"/>
      <c r="T3346" s="10" t="s">
        <v>101</v>
      </c>
      <c r="U3346" s="10"/>
      <c r="V3346" s="10" t="s">
        <v>5933</v>
      </c>
      <c r="W3346" s="10" t="s">
        <v>101</v>
      </c>
      <c r="X3346" s="10" t="s">
        <v>638</v>
      </c>
      <c r="Y3346" s="10" t="s">
        <v>102</v>
      </c>
      <c r="Z3346" s="11">
        <v>28</v>
      </c>
      <c r="AA3346" s="11">
        <v>23</v>
      </c>
      <c r="AB3346" s="10" t="s">
        <v>101</v>
      </c>
      <c r="AC3346" s="10"/>
      <c r="AD3346" s="10"/>
      <c r="AE3346" s="10"/>
      <c r="AF3346" s="10"/>
      <c r="AG3346" s="11"/>
      <c r="AH3346" s="11"/>
      <c r="AI3346" s="11"/>
      <c r="AJ3346" s="10"/>
      <c r="AK3346" s="12">
        <v>45809.4506828704</v>
      </c>
      <c r="AL3346" s="10" t="s">
        <v>12687</v>
      </c>
      <c r="AM3346">
        <f t="shared" si="67"/>
        <v>2</v>
      </c>
      <c r="AN3346" t="s">
        <v>106</v>
      </c>
    </row>
    <row r="3347" spans="1:40">
      <c r="A3347" s="10"/>
      <c r="B3347" s="10" t="s">
        <v>12688</v>
      </c>
      <c r="C3347" s="10"/>
      <c r="D3347" s="10" t="s">
        <v>12689</v>
      </c>
      <c r="E3347" s="10" t="s">
        <v>92</v>
      </c>
      <c r="F3347" s="10" t="s">
        <v>438</v>
      </c>
      <c r="G3347" s="10" t="s">
        <v>439</v>
      </c>
      <c r="H3347" s="10" t="s">
        <v>12689</v>
      </c>
      <c r="I3347" s="10" t="s">
        <v>368</v>
      </c>
      <c r="J3347" s="10" t="s">
        <v>97</v>
      </c>
      <c r="K3347" s="10" t="s">
        <v>98</v>
      </c>
      <c r="L3347" s="11">
        <v>244623.58</v>
      </c>
      <c r="M3347" s="11">
        <v>436827.82</v>
      </c>
      <c r="N3347" s="11">
        <v>275623.58</v>
      </c>
      <c r="O3347" s="10" t="s">
        <v>99</v>
      </c>
      <c r="P3347" s="11">
        <v>107.64</v>
      </c>
      <c r="Q3347" s="11">
        <v>0</v>
      </c>
      <c r="R3347" s="10"/>
      <c r="S3347" s="10"/>
      <c r="T3347" s="10" t="s">
        <v>101</v>
      </c>
      <c r="U3347" s="10"/>
      <c r="V3347" s="10" t="s">
        <v>2334</v>
      </c>
      <c r="W3347" s="10" t="s">
        <v>101</v>
      </c>
      <c r="X3347" s="10" t="s">
        <v>218</v>
      </c>
      <c r="Y3347" s="10" t="s">
        <v>102</v>
      </c>
      <c r="Z3347" s="11">
        <v>32</v>
      </c>
      <c r="AA3347" s="11">
        <v>11</v>
      </c>
      <c r="AB3347" s="10" t="s">
        <v>101</v>
      </c>
      <c r="AC3347" s="10"/>
      <c r="AD3347" s="10"/>
      <c r="AE3347" s="10"/>
      <c r="AF3347" s="10"/>
      <c r="AG3347" s="11"/>
      <c r="AH3347" s="11"/>
      <c r="AI3347" s="11"/>
      <c r="AJ3347" s="10"/>
      <c r="AK3347" s="12">
        <v>45809.4376388889</v>
      </c>
      <c r="AL3347" s="10" t="s">
        <v>12690</v>
      </c>
      <c r="AM3347">
        <f t="shared" si="67"/>
        <v>3</v>
      </c>
      <c r="AN3347" t="s">
        <v>106</v>
      </c>
    </row>
    <row r="3348" spans="1:40">
      <c r="A3348" s="10"/>
      <c r="B3348" s="10" t="s">
        <v>674</v>
      </c>
      <c r="C3348" s="10"/>
      <c r="D3348" s="10" t="s">
        <v>12691</v>
      </c>
      <c r="E3348" s="10" t="s">
        <v>92</v>
      </c>
      <c r="F3348" s="10" t="s">
        <v>334</v>
      </c>
      <c r="G3348" s="10" t="s">
        <v>2521</v>
      </c>
      <c r="H3348" s="10" t="s">
        <v>12691</v>
      </c>
      <c r="I3348" s="10" t="s">
        <v>368</v>
      </c>
      <c r="J3348" s="10" t="s">
        <v>97</v>
      </c>
      <c r="K3348" s="10" t="s">
        <v>98</v>
      </c>
      <c r="L3348" s="11">
        <v>710695.68</v>
      </c>
      <c r="M3348" s="11">
        <v>1110462</v>
      </c>
      <c r="N3348" s="11">
        <v>900695.68</v>
      </c>
      <c r="O3348" s="10" t="s">
        <v>99</v>
      </c>
      <c r="P3348" s="11">
        <v>131.94</v>
      </c>
      <c r="Q3348" s="11">
        <v>0</v>
      </c>
      <c r="R3348" s="10"/>
      <c r="S3348" s="10"/>
      <c r="T3348" s="10" t="s">
        <v>101</v>
      </c>
      <c r="U3348" s="10"/>
      <c r="V3348" s="10"/>
      <c r="W3348" s="10" t="s">
        <v>101</v>
      </c>
      <c r="X3348" s="10"/>
      <c r="Y3348" s="10" t="s">
        <v>102</v>
      </c>
      <c r="Z3348" s="11">
        <v>0</v>
      </c>
      <c r="AA3348" s="11">
        <v>0</v>
      </c>
      <c r="AB3348" s="10" t="s">
        <v>100</v>
      </c>
      <c r="AC3348" s="10"/>
      <c r="AD3348" s="10"/>
      <c r="AE3348" s="10"/>
      <c r="AF3348" s="10" t="s">
        <v>280</v>
      </c>
      <c r="AG3348" s="11"/>
      <c r="AH3348" s="11"/>
      <c r="AI3348" s="11"/>
      <c r="AJ3348" s="10"/>
      <c r="AK3348" s="12">
        <v>45836.4247222222</v>
      </c>
      <c r="AL3348" s="10" t="s">
        <v>12692</v>
      </c>
      <c r="AM3348">
        <f t="shared" si="67"/>
        <v>2</v>
      </c>
      <c r="AN3348" t="s">
        <v>106</v>
      </c>
    </row>
    <row r="3349" spans="1:40">
      <c r="A3349" s="10"/>
      <c r="B3349" s="10" t="s">
        <v>12693</v>
      </c>
      <c r="C3349" s="10"/>
      <c r="D3349" s="10" t="s">
        <v>12694</v>
      </c>
      <c r="E3349" s="10" t="s">
        <v>92</v>
      </c>
      <c r="F3349" s="10" t="s">
        <v>93</v>
      </c>
      <c r="G3349" s="10" t="s">
        <v>205</v>
      </c>
      <c r="H3349" s="10" t="s">
        <v>12694</v>
      </c>
      <c r="I3349" s="10" t="s">
        <v>257</v>
      </c>
      <c r="J3349" s="10" t="s">
        <v>97</v>
      </c>
      <c r="K3349" s="10" t="s">
        <v>98</v>
      </c>
      <c r="L3349" s="11">
        <v>60000</v>
      </c>
      <c r="M3349" s="11">
        <v>80400</v>
      </c>
      <c r="N3349" s="11">
        <v>60000</v>
      </c>
      <c r="O3349" s="10" t="s">
        <v>1017</v>
      </c>
      <c r="P3349" s="11">
        <v>41.88</v>
      </c>
      <c r="Q3349" s="11">
        <v>0</v>
      </c>
      <c r="R3349" s="10"/>
      <c r="S3349" s="10"/>
      <c r="T3349" s="10" t="s">
        <v>100</v>
      </c>
      <c r="U3349" s="10"/>
      <c r="V3349" s="10"/>
      <c r="W3349" s="10" t="s">
        <v>113</v>
      </c>
      <c r="X3349" s="10"/>
      <c r="Y3349" s="10"/>
      <c r="Z3349" s="11">
        <v>2</v>
      </c>
      <c r="AA3349" s="11">
        <v>0</v>
      </c>
      <c r="AB3349" s="10" t="s">
        <v>100</v>
      </c>
      <c r="AC3349" s="10"/>
      <c r="AD3349" s="10"/>
      <c r="AE3349" s="10" t="s">
        <v>487</v>
      </c>
      <c r="AF3349" s="10"/>
      <c r="AG3349" s="11"/>
      <c r="AH3349" s="11"/>
      <c r="AI3349" s="11"/>
      <c r="AJ3349" s="10"/>
      <c r="AK3349" s="12">
        <v>45860.4166666667</v>
      </c>
      <c r="AL3349" s="10" t="s">
        <v>12695</v>
      </c>
      <c r="AM3349">
        <f t="shared" si="67"/>
        <v>2</v>
      </c>
      <c r="AN3349" t="s">
        <v>106</v>
      </c>
    </row>
    <row r="3350" spans="1:40">
      <c r="A3350" s="10"/>
      <c r="B3350" s="10" t="s">
        <v>12696</v>
      </c>
      <c r="C3350" s="10"/>
      <c r="D3350" s="10" t="s">
        <v>12697</v>
      </c>
      <c r="E3350" s="10" t="s">
        <v>92</v>
      </c>
      <c r="F3350" s="10" t="s">
        <v>438</v>
      </c>
      <c r="G3350" s="10" t="s">
        <v>439</v>
      </c>
      <c r="H3350" s="10" t="s">
        <v>12698</v>
      </c>
      <c r="I3350" s="10" t="s">
        <v>368</v>
      </c>
      <c r="J3350" s="10" t="s">
        <v>97</v>
      </c>
      <c r="K3350" s="10" t="s">
        <v>98</v>
      </c>
      <c r="L3350" s="11">
        <v>251501.24</v>
      </c>
      <c r="M3350" s="11">
        <v>449109.36</v>
      </c>
      <c r="N3350" s="11">
        <v>251501.24</v>
      </c>
      <c r="O3350" s="10" t="s">
        <v>99</v>
      </c>
      <c r="P3350" s="11">
        <v>110</v>
      </c>
      <c r="Q3350" s="11">
        <v>0</v>
      </c>
      <c r="R3350" s="10"/>
      <c r="S3350" s="10"/>
      <c r="T3350" s="10" t="s">
        <v>101</v>
      </c>
      <c r="U3350" s="10"/>
      <c r="V3350" s="10" t="s">
        <v>12699</v>
      </c>
      <c r="W3350" s="10" t="s">
        <v>101</v>
      </c>
      <c r="X3350" s="10" t="s">
        <v>218</v>
      </c>
      <c r="Y3350" s="10" t="s">
        <v>102</v>
      </c>
      <c r="Z3350" s="11">
        <v>5</v>
      </c>
      <c r="AA3350" s="11">
        <v>3</v>
      </c>
      <c r="AB3350" s="10" t="s">
        <v>101</v>
      </c>
      <c r="AC3350" s="10"/>
      <c r="AD3350" s="10"/>
      <c r="AE3350" s="10"/>
      <c r="AF3350" s="10"/>
      <c r="AG3350" s="11"/>
      <c r="AH3350" s="11"/>
      <c r="AI3350" s="11"/>
      <c r="AJ3350" s="10"/>
      <c r="AK3350" s="12">
        <v>45812.416875</v>
      </c>
      <c r="AL3350" s="10" t="s">
        <v>12700</v>
      </c>
      <c r="AM3350">
        <f t="shared" si="67"/>
        <v>3</v>
      </c>
      <c r="AN3350" t="s">
        <v>106</v>
      </c>
    </row>
    <row r="3351" spans="1:40">
      <c r="A3351" s="10"/>
      <c r="B3351" s="10" t="s">
        <v>12701</v>
      </c>
      <c r="C3351" s="10"/>
      <c r="D3351" s="10" t="s">
        <v>12702</v>
      </c>
      <c r="E3351" s="10" t="s">
        <v>92</v>
      </c>
      <c r="F3351" s="10" t="s">
        <v>438</v>
      </c>
      <c r="G3351" s="10" t="s">
        <v>1260</v>
      </c>
      <c r="H3351" s="10" t="s">
        <v>12703</v>
      </c>
      <c r="I3351" s="10" t="s">
        <v>257</v>
      </c>
      <c r="J3351" s="10" t="s">
        <v>97</v>
      </c>
      <c r="K3351" s="10" t="s">
        <v>98</v>
      </c>
      <c r="L3351" s="11">
        <v>494247.32</v>
      </c>
      <c r="M3351" s="11">
        <v>706067.6</v>
      </c>
      <c r="N3351" s="11">
        <v>587247.32</v>
      </c>
      <c r="O3351" s="10" t="s">
        <v>99</v>
      </c>
      <c r="P3351" s="11">
        <v>124.98</v>
      </c>
      <c r="Q3351" s="11">
        <v>0</v>
      </c>
      <c r="R3351" s="10"/>
      <c r="S3351" s="10"/>
      <c r="T3351" s="10" t="s">
        <v>101</v>
      </c>
      <c r="U3351" s="10"/>
      <c r="V3351" s="10" t="s">
        <v>704</v>
      </c>
      <c r="W3351" s="10" t="s">
        <v>101</v>
      </c>
      <c r="X3351" s="10" t="s">
        <v>218</v>
      </c>
      <c r="Y3351" s="10" t="s">
        <v>102</v>
      </c>
      <c r="Z3351" s="11">
        <v>6</v>
      </c>
      <c r="AA3351" s="11">
        <v>1</v>
      </c>
      <c r="AB3351" s="10" t="s">
        <v>101</v>
      </c>
      <c r="AC3351" s="10"/>
      <c r="AD3351" s="10"/>
      <c r="AE3351" s="10"/>
      <c r="AF3351" s="10"/>
      <c r="AG3351" s="11"/>
      <c r="AH3351" s="11"/>
      <c r="AI3351" s="11"/>
      <c r="AJ3351" s="10"/>
      <c r="AK3351" s="12">
        <v>45839.4277083333</v>
      </c>
      <c r="AL3351" s="10" t="s">
        <v>12704</v>
      </c>
      <c r="AM3351">
        <f t="shared" si="67"/>
        <v>2</v>
      </c>
      <c r="AN3351" t="s">
        <v>106</v>
      </c>
    </row>
    <row r="3352" spans="1:40">
      <c r="A3352" s="10"/>
      <c r="B3352" s="10" t="s">
        <v>12705</v>
      </c>
      <c r="C3352" s="10"/>
      <c r="D3352" s="10" t="s">
        <v>12706</v>
      </c>
      <c r="E3352" s="10" t="s">
        <v>92</v>
      </c>
      <c r="F3352" s="10" t="s">
        <v>93</v>
      </c>
      <c r="G3352" s="10" t="s">
        <v>1408</v>
      </c>
      <c r="H3352" s="10" t="s">
        <v>12707</v>
      </c>
      <c r="I3352" s="10" t="s">
        <v>368</v>
      </c>
      <c r="J3352" s="10" t="s">
        <v>97</v>
      </c>
      <c r="K3352" s="10" t="s">
        <v>98</v>
      </c>
      <c r="L3352" s="11">
        <v>348088</v>
      </c>
      <c r="M3352" s="11">
        <v>511892</v>
      </c>
      <c r="N3352" s="11">
        <v>352088</v>
      </c>
      <c r="O3352" s="10" t="s">
        <v>99</v>
      </c>
      <c r="P3352" s="11">
        <v>112.22</v>
      </c>
      <c r="Q3352" s="11">
        <v>0</v>
      </c>
      <c r="R3352" s="10"/>
      <c r="S3352" s="10"/>
      <c r="T3352" s="10" t="s">
        <v>100</v>
      </c>
      <c r="U3352" s="10"/>
      <c r="V3352" s="10"/>
      <c r="W3352" s="10" t="s">
        <v>101</v>
      </c>
      <c r="X3352" s="10"/>
      <c r="Y3352" s="10" t="s">
        <v>102</v>
      </c>
      <c r="Z3352" s="11">
        <v>6</v>
      </c>
      <c r="AA3352" s="11">
        <v>2</v>
      </c>
      <c r="AB3352" s="10" t="s">
        <v>100</v>
      </c>
      <c r="AC3352" s="10"/>
      <c r="AD3352" s="10"/>
      <c r="AE3352" s="10"/>
      <c r="AF3352" s="10"/>
      <c r="AG3352" s="11"/>
      <c r="AH3352" s="11"/>
      <c r="AI3352" s="11"/>
      <c r="AJ3352" s="10"/>
      <c r="AK3352" s="12">
        <v>45825.4235185185</v>
      </c>
      <c r="AL3352" s="10" t="s">
        <v>12708</v>
      </c>
      <c r="AM3352">
        <f t="shared" si="67"/>
        <v>2</v>
      </c>
      <c r="AN3352" t="s">
        <v>106</v>
      </c>
    </row>
    <row r="3353" spans="1:40">
      <c r="A3353" s="10"/>
      <c r="B3353" s="10" t="s">
        <v>4282</v>
      </c>
      <c r="C3353" s="10"/>
      <c r="D3353" s="10" t="s">
        <v>12709</v>
      </c>
      <c r="E3353" s="10" t="s">
        <v>92</v>
      </c>
      <c r="F3353" s="10" t="s">
        <v>184</v>
      </c>
      <c r="G3353" s="10" t="s">
        <v>185</v>
      </c>
      <c r="H3353" s="10" t="s">
        <v>12710</v>
      </c>
      <c r="I3353" s="10" t="s">
        <v>368</v>
      </c>
      <c r="J3353" s="10" t="s">
        <v>97</v>
      </c>
      <c r="K3353" s="10" t="s">
        <v>98</v>
      </c>
      <c r="L3353" s="11">
        <v>591804</v>
      </c>
      <c r="M3353" s="11">
        <v>773600</v>
      </c>
      <c r="N3353" s="11">
        <v>637804</v>
      </c>
      <c r="O3353" s="10" t="s">
        <v>99</v>
      </c>
      <c r="P3353" s="11">
        <v>119.76</v>
      </c>
      <c r="Q3353" s="11">
        <v>0</v>
      </c>
      <c r="R3353" s="10"/>
      <c r="S3353" s="10"/>
      <c r="T3353" s="10" t="s">
        <v>100</v>
      </c>
      <c r="U3353" s="10"/>
      <c r="V3353" s="10"/>
      <c r="W3353" s="10" t="s">
        <v>113</v>
      </c>
      <c r="X3353" s="10"/>
      <c r="Y3353" s="10"/>
      <c r="Z3353" s="11">
        <v>0</v>
      </c>
      <c r="AA3353" s="11">
        <v>19</v>
      </c>
      <c r="AB3353" s="10" t="s">
        <v>100</v>
      </c>
      <c r="AC3353" s="10"/>
      <c r="AD3353" s="10" t="s">
        <v>156</v>
      </c>
      <c r="AE3353" s="10"/>
      <c r="AF3353" s="10"/>
      <c r="AG3353" s="11"/>
      <c r="AH3353" s="11"/>
      <c r="AI3353" s="11"/>
      <c r="AJ3353" s="10"/>
      <c r="AK3353" s="12">
        <v>45825.4347222222</v>
      </c>
      <c r="AL3353" s="10" t="s">
        <v>12711</v>
      </c>
      <c r="AM3353">
        <f t="shared" si="67"/>
        <v>2</v>
      </c>
      <c r="AN3353" t="s">
        <v>106</v>
      </c>
    </row>
    <row r="3354" spans="1:40">
      <c r="A3354" s="10"/>
      <c r="B3354" s="10" t="s">
        <v>3428</v>
      </c>
      <c r="C3354" s="10"/>
      <c r="D3354" s="10" t="s">
        <v>12712</v>
      </c>
      <c r="E3354" s="10" t="s">
        <v>92</v>
      </c>
      <c r="F3354" s="10" t="s">
        <v>334</v>
      </c>
      <c r="G3354" s="10" t="s">
        <v>406</v>
      </c>
      <c r="H3354" s="10" t="s">
        <v>12712</v>
      </c>
      <c r="I3354" s="10" t="s">
        <v>368</v>
      </c>
      <c r="J3354" s="10" t="s">
        <v>97</v>
      </c>
      <c r="K3354" s="10" t="s">
        <v>98</v>
      </c>
      <c r="L3354" s="11">
        <v>229690</v>
      </c>
      <c r="M3354" s="11">
        <v>358890</v>
      </c>
      <c r="N3354" s="11">
        <v>229690</v>
      </c>
      <c r="O3354" s="10" t="s">
        <v>99</v>
      </c>
      <c r="P3354" s="11">
        <v>119.63</v>
      </c>
      <c r="Q3354" s="11">
        <v>0</v>
      </c>
      <c r="R3354" s="10"/>
      <c r="S3354" s="10"/>
      <c r="T3354" s="10" t="s">
        <v>100</v>
      </c>
      <c r="U3354" s="10"/>
      <c r="V3354" s="10"/>
      <c r="W3354" s="10" t="s">
        <v>113</v>
      </c>
      <c r="X3354" s="10"/>
      <c r="Y3354" s="10" t="s">
        <v>102</v>
      </c>
      <c r="Z3354" s="11">
        <v>6</v>
      </c>
      <c r="AA3354" s="11">
        <v>5</v>
      </c>
      <c r="AB3354" s="10" t="s">
        <v>100</v>
      </c>
      <c r="AC3354" s="10"/>
      <c r="AD3354" s="10"/>
      <c r="AE3354" s="10"/>
      <c r="AF3354" s="10"/>
      <c r="AG3354" s="11"/>
      <c r="AH3354" s="11"/>
      <c r="AI3354" s="11"/>
      <c r="AJ3354" s="10"/>
      <c r="AK3354" s="12">
        <v>45842.4166666667</v>
      </c>
      <c r="AL3354" s="10" t="s">
        <v>12713</v>
      </c>
      <c r="AM3354">
        <f t="shared" si="67"/>
        <v>3</v>
      </c>
      <c r="AN3354" t="s">
        <v>106</v>
      </c>
    </row>
    <row r="3355" spans="1:40">
      <c r="A3355" s="10"/>
      <c r="B3355" s="10" t="s">
        <v>12714</v>
      </c>
      <c r="C3355" s="10"/>
      <c r="D3355" s="10" t="s">
        <v>12715</v>
      </c>
      <c r="E3355" s="10" t="s">
        <v>92</v>
      </c>
      <c r="F3355" s="10" t="s">
        <v>120</v>
      </c>
      <c r="G3355" s="10" t="s">
        <v>121</v>
      </c>
      <c r="H3355" s="10" t="s">
        <v>12716</v>
      </c>
      <c r="I3355" s="10" t="s">
        <v>257</v>
      </c>
      <c r="J3355" s="10" t="s">
        <v>97</v>
      </c>
      <c r="K3355" s="10" t="s">
        <v>98</v>
      </c>
      <c r="L3355" s="11">
        <v>210610</v>
      </c>
      <c r="M3355" s="11">
        <v>263263</v>
      </c>
      <c r="N3355" s="11">
        <v>300910</v>
      </c>
      <c r="O3355" s="10" t="s">
        <v>131</v>
      </c>
      <c r="P3355" s="11">
        <v>50.39</v>
      </c>
      <c r="Q3355" s="11">
        <v>0</v>
      </c>
      <c r="R3355" s="10"/>
      <c r="S3355" s="10"/>
      <c r="T3355" s="10" t="s">
        <v>101</v>
      </c>
      <c r="U3355" s="10"/>
      <c r="V3355" s="10"/>
      <c r="W3355" s="10" t="s">
        <v>100</v>
      </c>
      <c r="X3355" s="10"/>
      <c r="Y3355" s="10"/>
      <c r="Z3355" s="11">
        <v>6</v>
      </c>
      <c r="AA3355" s="11">
        <v>1</v>
      </c>
      <c r="AB3355" s="10" t="s">
        <v>100</v>
      </c>
      <c r="AC3355" s="10"/>
      <c r="AD3355" s="10"/>
      <c r="AE3355" s="10"/>
      <c r="AF3355" s="10"/>
      <c r="AG3355" s="11"/>
      <c r="AH3355" s="11"/>
      <c r="AI3355" s="11"/>
      <c r="AJ3355" s="10"/>
      <c r="AK3355" s="12">
        <v>45824.4707986111</v>
      </c>
      <c r="AL3355" s="10" t="s">
        <v>12717</v>
      </c>
      <c r="AM3355">
        <f t="shared" si="67"/>
        <v>3</v>
      </c>
      <c r="AN3355" t="s">
        <v>106</v>
      </c>
    </row>
    <row r="3356" spans="1:40">
      <c r="A3356" s="10"/>
      <c r="B3356" s="10" t="s">
        <v>12718</v>
      </c>
      <c r="C3356" s="10"/>
      <c r="D3356" s="10" t="s">
        <v>12719</v>
      </c>
      <c r="E3356" s="10" t="s">
        <v>92</v>
      </c>
      <c r="F3356" s="10" t="s">
        <v>93</v>
      </c>
      <c r="G3356" s="10" t="s">
        <v>205</v>
      </c>
      <c r="H3356" s="10" t="s">
        <v>12720</v>
      </c>
      <c r="I3356" s="10" t="s">
        <v>368</v>
      </c>
      <c r="J3356" s="10" t="s">
        <v>97</v>
      </c>
      <c r="K3356" s="10" t="s">
        <v>98</v>
      </c>
      <c r="L3356" s="11">
        <v>390498</v>
      </c>
      <c r="M3356" s="11">
        <v>697317</v>
      </c>
      <c r="N3356" s="11">
        <v>476498</v>
      </c>
      <c r="O3356" s="10" t="s">
        <v>99</v>
      </c>
      <c r="P3356" s="11">
        <v>62.41</v>
      </c>
      <c r="Q3356" s="11">
        <v>0</v>
      </c>
      <c r="R3356" s="10"/>
      <c r="S3356" s="10"/>
      <c r="T3356" s="10" t="s">
        <v>100</v>
      </c>
      <c r="U3356" s="10"/>
      <c r="V3356" s="10"/>
      <c r="W3356" s="10" t="s">
        <v>113</v>
      </c>
      <c r="X3356" s="10"/>
      <c r="Y3356" s="10" t="s">
        <v>123</v>
      </c>
      <c r="Z3356" s="11">
        <v>6</v>
      </c>
      <c r="AA3356" s="11">
        <v>5</v>
      </c>
      <c r="AB3356" s="10" t="s">
        <v>100</v>
      </c>
      <c r="AC3356" s="10"/>
      <c r="AD3356" s="10"/>
      <c r="AE3356" s="10" t="s">
        <v>12721</v>
      </c>
      <c r="AF3356" s="10"/>
      <c r="AG3356" s="11"/>
      <c r="AH3356" s="11"/>
      <c r="AI3356" s="11"/>
      <c r="AJ3356" s="10"/>
      <c r="AK3356" s="12">
        <v>45827.4534837963</v>
      </c>
      <c r="AL3356" s="10" t="s">
        <v>12722</v>
      </c>
      <c r="AM3356">
        <f t="shared" si="67"/>
        <v>2</v>
      </c>
      <c r="AN3356" t="s">
        <v>106</v>
      </c>
    </row>
    <row r="3357" spans="1:40">
      <c r="A3357" s="10"/>
      <c r="B3357" s="10" t="s">
        <v>6046</v>
      </c>
      <c r="C3357" s="10"/>
      <c r="D3357" s="10" t="s">
        <v>12723</v>
      </c>
      <c r="E3357" s="10" t="s">
        <v>92</v>
      </c>
      <c r="F3357" s="10" t="s">
        <v>438</v>
      </c>
      <c r="G3357" s="10" t="s">
        <v>439</v>
      </c>
      <c r="H3357" s="10" t="s">
        <v>12723</v>
      </c>
      <c r="I3357" s="10" t="s">
        <v>257</v>
      </c>
      <c r="J3357" s="10" t="s">
        <v>97</v>
      </c>
      <c r="K3357" s="10" t="s">
        <v>98</v>
      </c>
      <c r="L3357" s="11">
        <v>554890</v>
      </c>
      <c r="M3357" s="11">
        <v>792700</v>
      </c>
      <c r="N3357" s="11">
        <v>676890</v>
      </c>
      <c r="O3357" s="10" t="s">
        <v>99</v>
      </c>
      <c r="P3357" s="11">
        <v>213.04</v>
      </c>
      <c r="Q3357" s="11">
        <v>0</v>
      </c>
      <c r="R3357" s="10"/>
      <c r="S3357" s="10"/>
      <c r="T3357" s="10" t="s">
        <v>101</v>
      </c>
      <c r="U3357" s="10"/>
      <c r="V3357" s="10" t="s">
        <v>12724</v>
      </c>
      <c r="W3357" s="10" t="s">
        <v>101</v>
      </c>
      <c r="X3357" s="10" t="s">
        <v>972</v>
      </c>
      <c r="Y3357" s="10" t="s">
        <v>102</v>
      </c>
      <c r="Z3357" s="11">
        <v>11</v>
      </c>
      <c r="AA3357" s="11">
        <v>11</v>
      </c>
      <c r="AB3357" s="10" t="s">
        <v>101</v>
      </c>
      <c r="AC3357" s="10"/>
      <c r="AD3357" s="10"/>
      <c r="AE3357" s="10" t="s">
        <v>165</v>
      </c>
      <c r="AF3357" s="10" t="s">
        <v>104</v>
      </c>
      <c r="AG3357" s="11"/>
      <c r="AH3357" s="11"/>
      <c r="AI3357" s="11"/>
      <c r="AJ3357" s="10"/>
      <c r="AK3357" s="12">
        <v>45838.4650347222</v>
      </c>
      <c r="AL3357" s="10" t="s">
        <v>12725</v>
      </c>
      <c r="AM3357">
        <f t="shared" si="67"/>
        <v>2</v>
      </c>
      <c r="AN3357" t="s">
        <v>106</v>
      </c>
    </row>
    <row r="3358" spans="1:40">
      <c r="A3358" s="10"/>
      <c r="B3358" s="10" t="s">
        <v>674</v>
      </c>
      <c r="C3358" s="10"/>
      <c r="D3358" s="10" t="s">
        <v>12726</v>
      </c>
      <c r="E3358" s="10" t="s">
        <v>92</v>
      </c>
      <c r="F3358" s="10" t="s">
        <v>438</v>
      </c>
      <c r="G3358" s="10" t="s">
        <v>439</v>
      </c>
      <c r="H3358" s="10" t="s">
        <v>12726</v>
      </c>
      <c r="I3358" s="10" t="s">
        <v>368</v>
      </c>
      <c r="J3358" s="10" t="s">
        <v>97</v>
      </c>
      <c r="K3358" s="10" t="s">
        <v>98</v>
      </c>
      <c r="L3358" s="11">
        <v>760000</v>
      </c>
      <c r="M3358" s="11">
        <v>980449</v>
      </c>
      <c r="N3358" s="11">
        <v>760000</v>
      </c>
      <c r="O3358" s="10" t="s">
        <v>99</v>
      </c>
      <c r="P3358" s="11">
        <v>118.06</v>
      </c>
      <c r="Q3358" s="11">
        <v>0</v>
      </c>
      <c r="R3358" s="10"/>
      <c r="S3358" s="10"/>
      <c r="T3358" s="10" t="s">
        <v>100</v>
      </c>
      <c r="U3358" s="10"/>
      <c r="V3358" s="10"/>
      <c r="W3358" s="10" t="s">
        <v>101</v>
      </c>
      <c r="X3358" s="10"/>
      <c r="Y3358" s="10"/>
      <c r="Z3358" s="11">
        <v>0</v>
      </c>
      <c r="AA3358" s="11">
        <v>0</v>
      </c>
      <c r="AB3358" s="10" t="s">
        <v>100</v>
      </c>
      <c r="AC3358" s="10"/>
      <c r="AD3358" s="10"/>
      <c r="AE3358" s="10"/>
      <c r="AF3358" s="10"/>
      <c r="AG3358" s="11"/>
      <c r="AH3358" s="11"/>
      <c r="AI3358" s="11"/>
      <c r="AJ3358" s="10"/>
      <c r="AK3358" s="12">
        <v>45836.4185532407</v>
      </c>
      <c r="AL3358" s="10" t="s">
        <v>12727</v>
      </c>
      <c r="AM3358">
        <f t="shared" si="67"/>
        <v>2</v>
      </c>
      <c r="AN3358" t="s">
        <v>106</v>
      </c>
    </row>
    <row r="3359" spans="1:40">
      <c r="A3359" s="10"/>
      <c r="B3359" s="10" t="s">
        <v>6046</v>
      </c>
      <c r="C3359" s="10"/>
      <c r="D3359" s="10" t="s">
        <v>12728</v>
      </c>
      <c r="E3359" s="10" t="s">
        <v>92</v>
      </c>
      <c r="F3359" s="10" t="s">
        <v>438</v>
      </c>
      <c r="G3359" s="10" t="s">
        <v>439</v>
      </c>
      <c r="H3359" s="10" t="s">
        <v>12728</v>
      </c>
      <c r="I3359" s="10" t="s">
        <v>368</v>
      </c>
      <c r="J3359" s="10" t="s">
        <v>97</v>
      </c>
      <c r="K3359" s="10" t="s">
        <v>98</v>
      </c>
      <c r="L3359" s="11">
        <v>135915.9</v>
      </c>
      <c r="M3359" s="11">
        <v>242706.97</v>
      </c>
      <c r="N3359" s="11">
        <v>135915.9</v>
      </c>
      <c r="O3359" s="10" t="s">
        <v>99</v>
      </c>
      <c r="P3359" s="11">
        <v>81.19</v>
      </c>
      <c r="Q3359" s="11">
        <v>0</v>
      </c>
      <c r="R3359" s="10"/>
      <c r="S3359" s="10"/>
      <c r="T3359" s="10" t="s">
        <v>101</v>
      </c>
      <c r="U3359" s="10"/>
      <c r="V3359" s="10"/>
      <c r="W3359" s="10" t="s">
        <v>100</v>
      </c>
      <c r="X3359" s="10" t="s">
        <v>972</v>
      </c>
      <c r="Y3359" s="10" t="s">
        <v>102</v>
      </c>
      <c r="Z3359" s="11">
        <v>6</v>
      </c>
      <c r="AA3359" s="11">
        <v>4</v>
      </c>
      <c r="AB3359" s="10" t="s">
        <v>101</v>
      </c>
      <c r="AC3359" s="10"/>
      <c r="AD3359" s="10"/>
      <c r="AE3359" s="10"/>
      <c r="AF3359" s="10"/>
      <c r="AG3359" s="11"/>
      <c r="AH3359" s="11"/>
      <c r="AI3359" s="11"/>
      <c r="AJ3359" s="10"/>
      <c r="AK3359" s="12">
        <v>45841.419849537</v>
      </c>
      <c r="AL3359" s="10" t="s">
        <v>12729</v>
      </c>
      <c r="AM3359">
        <f t="shared" si="67"/>
        <v>2</v>
      </c>
      <c r="AN3359" t="s">
        <v>106</v>
      </c>
    </row>
    <row r="3360" spans="1:40">
      <c r="A3360" s="10"/>
      <c r="B3360" s="10" t="s">
        <v>12730</v>
      </c>
      <c r="C3360" s="10"/>
      <c r="D3360" s="10" t="s">
        <v>12731</v>
      </c>
      <c r="E3360" s="10" t="s">
        <v>92</v>
      </c>
      <c r="F3360" s="10" t="s">
        <v>222</v>
      </c>
      <c r="G3360" s="10" t="s">
        <v>472</v>
      </c>
      <c r="H3360" s="10" t="s">
        <v>12732</v>
      </c>
      <c r="I3360" s="10" t="s">
        <v>257</v>
      </c>
      <c r="J3360" s="10" t="s">
        <v>97</v>
      </c>
      <c r="K3360" s="10" t="s">
        <v>98</v>
      </c>
      <c r="L3360" s="11">
        <v>341723.9</v>
      </c>
      <c r="M3360" s="11">
        <v>488177</v>
      </c>
      <c r="N3360" s="11">
        <v>687723.9</v>
      </c>
      <c r="O3360" s="10" t="s">
        <v>131</v>
      </c>
      <c r="P3360" s="11">
        <v>92.88</v>
      </c>
      <c r="Q3360" s="11">
        <v>0</v>
      </c>
      <c r="R3360" s="10"/>
      <c r="S3360" s="10"/>
      <c r="T3360" s="10" t="s">
        <v>100</v>
      </c>
      <c r="U3360" s="10" t="s">
        <v>258</v>
      </c>
      <c r="V3360" s="10"/>
      <c r="W3360" s="10" t="s">
        <v>100</v>
      </c>
      <c r="X3360" s="10" t="s">
        <v>218</v>
      </c>
      <c r="Y3360" s="10" t="s">
        <v>560</v>
      </c>
      <c r="Z3360" s="11">
        <v>3</v>
      </c>
      <c r="AA3360" s="11">
        <v>1</v>
      </c>
      <c r="AB3360" s="10" t="s">
        <v>100</v>
      </c>
      <c r="AC3360" s="10"/>
      <c r="AD3360" s="10"/>
      <c r="AE3360" s="10"/>
      <c r="AF3360" s="10"/>
      <c r="AG3360" s="11"/>
      <c r="AH3360" s="11"/>
      <c r="AI3360" s="11"/>
      <c r="AJ3360" s="10"/>
      <c r="AK3360" s="12">
        <v>45853.5289814815</v>
      </c>
      <c r="AL3360" s="10" t="s">
        <v>12733</v>
      </c>
      <c r="AM3360">
        <f t="shared" si="67"/>
        <v>3</v>
      </c>
      <c r="AN3360" t="s">
        <v>106</v>
      </c>
    </row>
    <row r="3361" spans="1:40">
      <c r="A3361" s="10"/>
      <c r="B3361" s="10" t="s">
        <v>12734</v>
      </c>
      <c r="C3361" s="10"/>
      <c r="D3361" s="10" t="s">
        <v>12735</v>
      </c>
      <c r="E3361" s="10" t="s">
        <v>92</v>
      </c>
      <c r="F3361" s="10" t="s">
        <v>318</v>
      </c>
      <c r="G3361" s="10" t="s">
        <v>319</v>
      </c>
      <c r="H3361" s="10" t="s">
        <v>12736</v>
      </c>
      <c r="I3361" s="10" t="s">
        <v>257</v>
      </c>
      <c r="J3361" s="10" t="s">
        <v>97</v>
      </c>
      <c r="K3361" s="10" t="s">
        <v>98</v>
      </c>
      <c r="L3361" s="11">
        <v>238240</v>
      </c>
      <c r="M3361" s="11">
        <v>297800</v>
      </c>
      <c r="N3361" s="11">
        <v>238240</v>
      </c>
      <c r="O3361" s="10" t="s">
        <v>131</v>
      </c>
      <c r="P3361" s="11">
        <v>67.92</v>
      </c>
      <c r="Q3361" s="11">
        <v>0</v>
      </c>
      <c r="R3361" s="10"/>
      <c r="S3361" s="10"/>
      <c r="T3361" s="10" t="s">
        <v>100</v>
      </c>
      <c r="U3361" s="10"/>
      <c r="V3361" s="10"/>
      <c r="W3361" s="10" t="s">
        <v>101</v>
      </c>
      <c r="X3361" s="10"/>
      <c r="Y3361" s="10" t="s">
        <v>1636</v>
      </c>
      <c r="Z3361" s="11">
        <v>2</v>
      </c>
      <c r="AA3361" s="11">
        <v>1</v>
      </c>
      <c r="AB3361" s="10" t="s">
        <v>100</v>
      </c>
      <c r="AC3361" s="10"/>
      <c r="AD3361" s="10"/>
      <c r="AE3361" s="10"/>
      <c r="AF3361" s="10" t="s">
        <v>280</v>
      </c>
      <c r="AG3361" s="11"/>
      <c r="AH3361" s="11"/>
      <c r="AI3361" s="11"/>
      <c r="AJ3361" s="10"/>
      <c r="AK3361" s="12">
        <v>45825.4166666667</v>
      </c>
      <c r="AL3361" s="10" t="s">
        <v>12737</v>
      </c>
      <c r="AM3361">
        <f t="shared" si="67"/>
        <v>3</v>
      </c>
      <c r="AN3361" t="s">
        <v>106</v>
      </c>
    </row>
    <row r="3362" spans="1:40">
      <c r="A3362" s="10"/>
      <c r="B3362" s="10" t="s">
        <v>1415</v>
      </c>
      <c r="C3362" s="10"/>
      <c r="D3362" s="10" t="s">
        <v>12738</v>
      </c>
      <c r="E3362" s="10" t="s">
        <v>92</v>
      </c>
      <c r="F3362" s="10" t="s">
        <v>438</v>
      </c>
      <c r="G3362" s="10" t="s">
        <v>439</v>
      </c>
      <c r="H3362" s="10" t="s">
        <v>12738</v>
      </c>
      <c r="I3362" s="10" t="s">
        <v>368</v>
      </c>
      <c r="J3362" s="10" t="s">
        <v>97</v>
      </c>
      <c r="K3362" s="10" t="s">
        <v>98</v>
      </c>
      <c r="L3362" s="11">
        <v>121217.86</v>
      </c>
      <c r="M3362" s="11">
        <v>216460.45</v>
      </c>
      <c r="N3362" s="11">
        <v>153217.86</v>
      </c>
      <c r="O3362" s="10" t="s">
        <v>99</v>
      </c>
      <c r="P3362" s="11">
        <v>70.98</v>
      </c>
      <c r="Q3362" s="11">
        <v>0</v>
      </c>
      <c r="R3362" s="10"/>
      <c r="S3362" s="10"/>
      <c r="T3362" s="10" t="s">
        <v>101</v>
      </c>
      <c r="U3362" s="10"/>
      <c r="V3362" s="10" t="s">
        <v>3133</v>
      </c>
      <c r="W3362" s="10" t="s">
        <v>101</v>
      </c>
      <c r="X3362" s="10" t="s">
        <v>218</v>
      </c>
      <c r="Y3362" s="10" t="s">
        <v>102</v>
      </c>
      <c r="Z3362" s="11">
        <v>6</v>
      </c>
      <c r="AA3362" s="11">
        <v>1</v>
      </c>
      <c r="AB3362" s="10" t="s">
        <v>101</v>
      </c>
      <c r="AC3362" s="10"/>
      <c r="AD3362" s="10"/>
      <c r="AE3362" s="10"/>
      <c r="AF3362" s="10"/>
      <c r="AG3362" s="11"/>
      <c r="AH3362" s="11"/>
      <c r="AI3362" s="11"/>
      <c r="AJ3362" s="10"/>
      <c r="AK3362" s="12">
        <v>45821.4824074074</v>
      </c>
      <c r="AL3362" s="10" t="s">
        <v>12739</v>
      </c>
      <c r="AM3362">
        <f t="shared" si="67"/>
        <v>3</v>
      </c>
      <c r="AN3362" t="s">
        <v>106</v>
      </c>
    </row>
    <row r="3363" spans="1:40">
      <c r="A3363" s="10"/>
      <c r="B3363" s="10" t="s">
        <v>12740</v>
      </c>
      <c r="C3363" s="10"/>
      <c r="D3363" s="10" t="s">
        <v>12741</v>
      </c>
      <c r="E3363" s="10" t="s">
        <v>92</v>
      </c>
      <c r="F3363" s="10" t="s">
        <v>334</v>
      </c>
      <c r="G3363" s="10" t="s">
        <v>406</v>
      </c>
      <c r="H3363" s="10" t="s">
        <v>12742</v>
      </c>
      <c r="I3363" s="10" t="s">
        <v>368</v>
      </c>
      <c r="J3363" s="10" t="s">
        <v>97</v>
      </c>
      <c r="K3363" s="10" t="s">
        <v>98</v>
      </c>
      <c r="L3363" s="11">
        <v>614413.35</v>
      </c>
      <c r="M3363" s="11">
        <v>758535</v>
      </c>
      <c r="N3363" s="11">
        <v>656413.35</v>
      </c>
      <c r="O3363" s="10" t="s">
        <v>99</v>
      </c>
      <c r="P3363" s="11">
        <v>124.35</v>
      </c>
      <c r="Q3363" s="11">
        <v>0</v>
      </c>
      <c r="R3363" s="10"/>
      <c r="S3363" s="10"/>
      <c r="T3363" s="10" t="s">
        <v>101</v>
      </c>
      <c r="U3363" s="10"/>
      <c r="V3363" s="10"/>
      <c r="W3363" s="10" t="s">
        <v>101</v>
      </c>
      <c r="X3363" s="10"/>
      <c r="Y3363" s="10" t="s">
        <v>102</v>
      </c>
      <c r="Z3363" s="11">
        <v>31</v>
      </c>
      <c r="AA3363" s="11">
        <v>3</v>
      </c>
      <c r="AB3363" s="10" t="s">
        <v>100</v>
      </c>
      <c r="AC3363" s="10"/>
      <c r="AD3363" s="10"/>
      <c r="AE3363" s="10"/>
      <c r="AF3363" s="10"/>
      <c r="AG3363" s="11"/>
      <c r="AH3363" s="11"/>
      <c r="AI3363" s="11"/>
      <c r="AJ3363" s="10"/>
      <c r="AK3363" s="12">
        <v>45842.4269212963</v>
      </c>
      <c r="AL3363" s="10" t="s">
        <v>12743</v>
      </c>
      <c r="AM3363">
        <f t="shared" si="67"/>
        <v>3</v>
      </c>
      <c r="AN3363" t="s">
        <v>106</v>
      </c>
    </row>
    <row r="3364" spans="1:40">
      <c r="A3364" s="10"/>
      <c r="B3364" s="10" t="s">
        <v>12744</v>
      </c>
      <c r="C3364" s="10"/>
      <c r="D3364" s="10" t="s">
        <v>12745</v>
      </c>
      <c r="E3364" s="10" t="s">
        <v>92</v>
      </c>
      <c r="F3364" s="10" t="s">
        <v>93</v>
      </c>
      <c r="G3364" s="10" t="s">
        <v>289</v>
      </c>
      <c r="H3364" s="10" t="s">
        <v>12746</v>
      </c>
      <c r="I3364" s="10" t="s">
        <v>96</v>
      </c>
      <c r="J3364" s="10" t="s">
        <v>97</v>
      </c>
      <c r="K3364" s="10" t="s">
        <v>98</v>
      </c>
      <c r="L3364" s="11">
        <v>140486</v>
      </c>
      <c r="M3364" s="11">
        <v>250867</v>
      </c>
      <c r="N3364" s="11">
        <v>150486</v>
      </c>
      <c r="O3364" s="10" t="s">
        <v>131</v>
      </c>
      <c r="P3364" s="11">
        <v>73.36</v>
      </c>
      <c r="Q3364" s="11">
        <v>0</v>
      </c>
      <c r="R3364" s="10"/>
      <c r="S3364" s="10"/>
      <c r="T3364" s="10" t="s">
        <v>100</v>
      </c>
      <c r="U3364" s="10"/>
      <c r="V3364" s="10"/>
      <c r="W3364" s="10" t="s">
        <v>101</v>
      </c>
      <c r="X3364" s="10"/>
      <c r="Y3364" s="10" t="s">
        <v>411</v>
      </c>
      <c r="Z3364" s="11">
        <v>38</v>
      </c>
      <c r="AA3364" s="11">
        <v>6</v>
      </c>
      <c r="AB3364" s="10" t="s">
        <v>100</v>
      </c>
      <c r="AC3364" s="10"/>
      <c r="AD3364" s="10"/>
      <c r="AE3364" s="10" t="s">
        <v>12747</v>
      </c>
      <c r="AF3364" s="10"/>
      <c r="AG3364" s="11"/>
      <c r="AH3364" s="11"/>
      <c r="AI3364" s="11"/>
      <c r="AJ3364" s="10"/>
      <c r="AK3364" s="12">
        <v>45827.431875</v>
      </c>
      <c r="AL3364" s="10" t="s">
        <v>12748</v>
      </c>
      <c r="AM3364">
        <f t="shared" si="67"/>
        <v>2</v>
      </c>
      <c r="AN3364" t="s">
        <v>106</v>
      </c>
    </row>
    <row r="3365" spans="1:40">
      <c r="A3365" s="10"/>
      <c r="B3365" s="10" t="s">
        <v>12749</v>
      </c>
      <c r="C3365" s="10"/>
      <c r="D3365" s="10" t="s">
        <v>12750</v>
      </c>
      <c r="E3365" s="10" t="s">
        <v>92</v>
      </c>
      <c r="F3365" s="10" t="s">
        <v>93</v>
      </c>
      <c r="G3365" s="10" t="s">
        <v>289</v>
      </c>
      <c r="H3365" s="10" t="s">
        <v>12751</v>
      </c>
      <c r="I3365" s="10" t="s">
        <v>96</v>
      </c>
      <c r="J3365" s="10" t="s">
        <v>97</v>
      </c>
      <c r="K3365" s="10" t="s">
        <v>98</v>
      </c>
      <c r="L3365" s="11">
        <v>180829</v>
      </c>
      <c r="M3365" s="11">
        <v>322908</v>
      </c>
      <c r="N3365" s="11">
        <v>180829</v>
      </c>
      <c r="O3365" s="10" t="s">
        <v>131</v>
      </c>
      <c r="P3365" s="11">
        <v>88.48</v>
      </c>
      <c r="Q3365" s="11">
        <v>0</v>
      </c>
      <c r="R3365" s="10"/>
      <c r="S3365" s="10"/>
      <c r="T3365" s="10" t="s">
        <v>100</v>
      </c>
      <c r="U3365" s="10"/>
      <c r="V3365" s="10"/>
      <c r="W3365" s="10" t="s">
        <v>101</v>
      </c>
      <c r="X3365" s="10"/>
      <c r="Y3365" s="10" t="s">
        <v>411</v>
      </c>
      <c r="Z3365" s="11">
        <v>31</v>
      </c>
      <c r="AA3365" s="11">
        <v>12</v>
      </c>
      <c r="AB3365" s="10" t="s">
        <v>100</v>
      </c>
      <c r="AC3365" s="10"/>
      <c r="AD3365" s="10"/>
      <c r="AE3365" s="10" t="s">
        <v>12752</v>
      </c>
      <c r="AF3365" s="10"/>
      <c r="AG3365" s="11"/>
      <c r="AH3365" s="11"/>
      <c r="AI3365" s="11"/>
      <c r="AJ3365" s="10"/>
      <c r="AK3365" s="12">
        <v>45828.5358796296</v>
      </c>
      <c r="AL3365" s="10" t="s">
        <v>12753</v>
      </c>
      <c r="AM3365">
        <f t="shared" si="67"/>
        <v>2</v>
      </c>
      <c r="AN3365" t="s">
        <v>106</v>
      </c>
    </row>
    <row r="3366" spans="1:40">
      <c r="A3366" s="10"/>
      <c r="B3366" s="10" t="s">
        <v>10878</v>
      </c>
      <c r="C3366" s="10"/>
      <c r="D3366" s="10" t="s">
        <v>12754</v>
      </c>
      <c r="E3366" s="10" t="s">
        <v>92</v>
      </c>
      <c r="F3366" s="10" t="s">
        <v>184</v>
      </c>
      <c r="G3366" s="10" t="s">
        <v>373</v>
      </c>
      <c r="H3366" s="10" t="s">
        <v>12755</v>
      </c>
      <c r="I3366" s="10" t="s">
        <v>368</v>
      </c>
      <c r="J3366" s="10" t="s">
        <v>97</v>
      </c>
      <c r="K3366" s="10" t="s">
        <v>98</v>
      </c>
      <c r="L3366" s="11">
        <v>490000</v>
      </c>
      <c r="M3366" s="11">
        <v>610000</v>
      </c>
      <c r="N3366" s="11">
        <v>594000</v>
      </c>
      <c r="O3366" s="10" t="s">
        <v>131</v>
      </c>
      <c r="P3366" s="11">
        <v>96.6</v>
      </c>
      <c r="Q3366" s="11">
        <v>0</v>
      </c>
      <c r="R3366" s="10"/>
      <c r="S3366" s="10"/>
      <c r="T3366" s="10" t="s">
        <v>101</v>
      </c>
      <c r="U3366" s="10"/>
      <c r="V3366" s="10"/>
      <c r="W3366" s="10" t="s">
        <v>101</v>
      </c>
      <c r="X3366" s="10"/>
      <c r="Y3366" s="10" t="s">
        <v>102</v>
      </c>
      <c r="Z3366" s="11">
        <v>0</v>
      </c>
      <c r="AA3366" s="11">
        <v>0</v>
      </c>
      <c r="AB3366" s="10" t="s">
        <v>100</v>
      </c>
      <c r="AC3366" s="10"/>
      <c r="AD3366" s="10"/>
      <c r="AE3366" s="10"/>
      <c r="AF3366" s="10"/>
      <c r="AG3366" s="11"/>
      <c r="AH3366" s="11"/>
      <c r="AI3366" s="11"/>
      <c r="AJ3366" s="10"/>
      <c r="AK3366" s="12">
        <v>45846.4055092593</v>
      </c>
      <c r="AL3366" s="10" t="s">
        <v>12756</v>
      </c>
      <c r="AM3366">
        <f t="shared" si="67"/>
        <v>3</v>
      </c>
      <c r="AN3366" t="s">
        <v>106</v>
      </c>
    </row>
    <row r="3367" spans="1:40">
      <c r="A3367" s="10"/>
      <c r="B3367" s="10" t="s">
        <v>12757</v>
      </c>
      <c r="C3367" s="10"/>
      <c r="D3367" s="10" t="s">
        <v>12758</v>
      </c>
      <c r="E3367" s="10" t="s">
        <v>92</v>
      </c>
      <c r="F3367" s="10" t="s">
        <v>120</v>
      </c>
      <c r="G3367" s="10" t="s">
        <v>135</v>
      </c>
      <c r="H3367" s="10" t="s">
        <v>12759</v>
      </c>
      <c r="I3367" s="10" t="s">
        <v>368</v>
      </c>
      <c r="J3367" s="10" t="s">
        <v>97</v>
      </c>
      <c r="K3367" s="10" t="s">
        <v>98</v>
      </c>
      <c r="L3367" s="11">
        <v>1350000</v>
      </c>
      <c r="M3367" s="11">
        <v>1400000</v>
      </c>
      <c r="N3367" s="11">
        <v>1350000</v>
      </c>
      <c r="O3367" s="10" t="s">
        <v>99</v>
      </c>
      <c r="P3367" s="11">
        <v>343.17</v>
      </c>
      <c r="Q3367" s="11">
        <v>0</v>
      </c>
      <c r="R3367" s="10"/>
      <c r="S3367" s="10" t="s">
        <v>137</v>
      </c>
      <c r="T3367" s="10" t="s">
        <v>101</v>
      </c>
      <c r="U3367" s="10"/>
      <c r="V3367" s="10"/>
      <c r="W3367" s="10" t="s">
        <v>113</v>
      </c>
      <c r="X3367" s="10"/>
      <c r="Y3367" s="10" t="s">
        <v>102</v>
      </c>
      <c r="Z3367" s="11">
        <v>31</v>
      </c>
      <c r="AA3367" s="11">
        <v>21</v>
      </c>
      <c r="AB3367" s="10" t="s">
        <v>100</v>
      </c>
      <c r="AC3367" s="10"/>
      <c r="AD3367" s="10"/>
      <c r="AE3367" s="10"/>
      <c r="AF3367" s="10" t="s">
        <v>115</v>
      </c>
      <c r="AG3367" s="11"/>
      <c r="AH3367" s="11"/>
      <c r="AI3367" s="11"/>
      <c r="AJ3367" s="10"/>
      <c r="AK3367" s="12">
        <v>45836.4166666667</v>
      </c>
      <c r="AL3367" s="10" t="s">
        <v>12760</v>
      </c>
      <c r="AM3367">
        <f t="shared" si="67"/>
        <v>3</v>
      </c>
      <c r="AN3367" t="s">
        <v>106</v>
      </c>
    </row>
    <row r="3368" spans="1:40">
      <c r="A3368" s="10"/>
      <c r="B3368" s="10" t="s">
        <v>12761</v>
      </c>
      <c r="C3368" s="10"/>
      <c r="D3368" s="10" t="s">
        <v>12762</v>
      </c>
      <c r="E3368" s="10" t="s">
        <v>92</v>
      </c>
      <c r="F3368" s="10" t="s">
        <v>210</v>
      </c>
      <c r="G3368" s="10" t="s">
        <v>211</v>
      </c>
      <c r="H3368" s="10" t="s">
        <v>12762</v>
      </c>
      <c r="I3368" s="10" t="s">
        <v>257</v>
      </c>
      <c r="J3368" s="10" t="s">
        <v>97</v>
      </c>
      <c r="K3368" s="10" t="s">
        <v>98</v>
      </c>
      <c r="L3368" s="11">
        <v>352922.73</v>
      </c>
      <c r="M3368" s="11">
        <v>504175.33</v>
      </c>
      <c r="N3368" s="11">
        <v>358922.73</v>
      </c>
      <c r="O3368" s="10" t="s">
        <v>99</v>
      </c>
      <c r="P3368" s="11">
        <v>94.99</v>
      </c>
      <c r="Q3368" s="11">
        <v>0</v>
      </c>
      <c r="R3368" s="10"/>
      <c r="S3368" s="10"/>
      <c r="T3368" s="10" t="s">
        <v>100</v>
      </c>
      <c r="U3368" s="10"/>
      <c r="V3368" s="10"/>
      <c r="W3368" s="10" t="s">
        <v>113</v>
      </c>
      <c r="X3368" s="10"/>
      <c r="Y3368" s="10" t="s">
        <v>102</v>
      </c>
      <c r="Z3368" s="11">
        <v>34</v>
      </c>
      <c r="AA3368" s="11">
        <v>21</v>
      </c>
      <c r="AB3368" s="10" t="s">
        <v>100</v>
      </c>
      <c r="AC3368" s="10"/>
      <c r="AD3368" s="10"/>
      <c r="AE3368" s="10"/>
      <c r="AF3368" s="10" t="s">
        <v>104</v>
      </c>
      <c r="AG3368" s="11"/>
      <c r="AH3368" s="11"/>
      <c r="AI3368" s="11"/>
      <c r="AJ3368" s="10"/>
      <c r="AK3368" s="12">
        <v>45853.4222685185</v>
      </c>
      <c r="AL3368" s="10" t="s">
        <v>12763</v>
      </c>
      <c r="AM3368">
        <f t="shared" si="67"/>
        <v>2</v>
      </c>
      <c r="AN3368" t="s">
        <v>106</v>
      </c>
    </row>
    <row r="3369" spans="1:40">
      <c r="A3369" s="10"/>
      <c r="B3369" s="10" t="s">
        <v>12764</v>
      </c>
      <c r="C3369" s="10"/>
      <c r="D3369" s="10" t="s">
        <v>12765</v>
      </c>
      <c r="E3369" s="10" t="s">
        <v>92</v>
      </c>
      <c r="F3369" s="10" t="s">
        <v>109</v>
      </c>
      <c r="G3369" s="10" t="s">
        <v>3442</v>
      </c>
      <c r="H3369" s="10" t="s">
        <v>12766</v>
      </c>
      <c r="I3369" s="10" t="s">
        <v>368</v>
      </c>
      <c r="J3369" s="10" t="s">
        <v>97</v>
      </c>
      <c r="K3369" s="10" t="s">
        <v>98</v>
      </c>
      <c r="L3369" s="11">
        <v>661880</v>
      </c>
      <c r="M3369" s="11">
        <v>854700</v>
      </c>
      <c r="N3369" s="11">
        <v>661880</v>
      </c>
      <c r="O3369" s="10" t="s">
        <v>99</v>
      </c>
      <c r="P3369" s="11">
        <v>141.91</v>
      </c>
      <c r="Q3369" s="11">
        <v>0</v>
      </c>
      <c r="R3369" s="10"/>
      <c r="S3369" s="10"/>
      <c r="T3369" s="10" t="s">
        <v>100</v>
      </c>
      <c r="U3369" s="10"/>
      <c r="V3369" s="10"/>
      <c r="W3369" s="10" t="s">
        <v>113</v>
      </c>
      <c r="X3369" s="10" t="s">
        <v>12767</v>
      </c>
      <c r="Y3369" s="10" t="s">
        <v>1596</v>
      </c>
      <c r="Z3369" s="11">
        <v>16</v>
      </c>
      <c r="AA3369" s="11">
        <v>11</v>
      </c>
      <c r="AB3369" s="10" t="s">
        <v>100</v>
      </c>
      <c r="AC3369" s="10" t="s">
        <v>12768</v>
      </c>
      <c r="AD3369" s="10"/>
      <c r="AE3369" s="10" t="s">
        <v>686</v>
      </c>
      <c r="AF3369" s="10" t="s">
        <v>104</v>
      </c>
      <c r="AG3369" s="11"/>
      <c r="AH3369" s="11"/>
      <c r="AI3369" s="11"/>
      <c r="AJ3369" s="10"/>
      <c r="AK3369" s="12">
        <v>45839.4166666667</v>
      </c>
      <c r="AL3369" s="10" t="s">
        <v>12769</v>
      </c>
      <c r="AM3369">
        <f t="shared" si="67"/>
        <v>3</v>
      </c>
      <c r="AN3369" t="s">
        <v>106</v>
      </c>
    </row>
    <row r="3370" spans="1:40">
      <c r="A3370" s="10"/>
      <c r="B3370" s="10" t="s">
        <v>12770</v>
      </c>
      <c r="C3370" s="10"/>
      <c r="D3370" s="10" t="s">
        <v>12771</v>
      </c>
      <c r="E3370" s="10" t="s">
        <v>92</v>
      </c>
      <c r="F3370" s="10" t="s">
        <v>318</v>
      </c>
      <c r="G3370" s="10" t="s">
        <v>319</v>
      </c>
      <c r="H3370" s="10" t="s">
        <v>12772</v>
      </c>
      <c r="I3370" s="10" t="s">
        <v>368</v>
      </c>
      <c r="J3370" s="10" t="s">
        <v>97</v>
      </c>
      <c r="K3370" s="10" t="s">
        <v>98</v>
      </c>
      <c r="L3370" s="11">
        <v>470722</v>
      </c>
      <c r="M3370" s="11">
        <v>692238</v>
      </c>
      <c r="N3370" s="11">
        <v>470722</v>
      </c>
      <c r="O3370" s="10" t="s">
        <v>99</v>
      </c>
      <c r="P3370" s="11">
        <v>92.2</v>
      </c>
      <c r="Q3370" s="11">
        <v>0</v>
      </c>
      <c r="R3370" s="10"/>
      <c r="S3370" s="10"/>
      <c r="T3370" s="10" t="s">
        <v>100</v>
      </c>
      <c r="U3370" s="10"/>
      <c r="V3370" s="10"/>
      <c r="W3370" s="10" t="s">
        <v>113</v>
      </c>
      <c r="X3370" s="10"/>
      <c r="Y3370" s="10" t="s">
        <v>102</v>
      </c>
      <c r="Z3370" s="11">
        <v>17</v>
      </c>
      <c r="AA3370" s="11">
        <v>15</v>
      </c>
      <c r="AB3370" s="10" t="s">
        <v>100</v>
      </c>
      <c r="AC3370" s="10"/>
      <c r="AD3370" s="10"/>
      <c r="AE3370" s="10"/>
      <c r="AF3370" s="10" t="s">
        <v>280</v>
      </c>
      <c r="AG3370" s="11"/>
      <c r="AH3370" s="11"/>
      <c r="AI3370" s="11"/>
      <c r="AJ3370" s="10"/>
      <c r="AK3370" s="12">
        <v>45839.4166666667</v>
      </c>
      <c r="AL3370" s="10" t="s">
        <v>12773</v>
      </c>
      <c r="AM3370">
        <f t="shared" si="67"/>
        <v>3</v>
      </c>
      <c r="AN3370" t="s">
        <v>106</v>
      </c>
    </row>
    <row r="3371" spans="1:40">
      <c r="A3371" s="10"/>
      <c r="B3371" s="10" t="s">
        <v>12774</v>
      </c>
      <c r="C3371" s="10"/>
      <c r="D3371" s="10" t="s">
        <v>12775</v>
      </c>
      <c r="E3371" s="10" t="s">
        <v>92</v>
      </c>
      <c r="F3371" s="10" t="s">
        <v>318</v>
      </c>
      <c r="G3371" s="10" t="s">
        <v>3001</v>
      </c>
      <c r="H3371" s="10" t="s">
        <v>12776</v>
      </c>
      <c r="I3371" s="10" t="s">
        <v>368</v>
      </c>
      <c r="J3371" s="10" t="s">
        <v>97</v>
      </c>
      <c r="K3371" s="10" t="s">
        <v>98</v>
      </c>
      <c r="L3371" s="11">
        <v>705648.75</v>
      </c>
      <c r="M3371" s="11">
        <v>1106900</v>
      </c>
      <c r="N3371" s="11">
        <v>705648.75</v>
      </c>
      <c r="O3371" s="10" t="s">
        <v>99</v>
      </c>
      <c r="P3371" s="11">
        <v>245.83</v>
      </c>
      <c r="Q3371" s="11">
        <v>0</v>
      </c>
      <c r="R3371" s="10"/>
      <c r="S3371" s="10"/>
      <c r="T3371" s="10" t="s">
        <v>100</v>
      </c>
      <c r="U3371" s="10"/>
      <c r="V3371" s="10"/>
      <c r="W3371" s="10" t="s">
        <v>113</v>
      </c>
      <c r="X3371" s="10"/>
      <c r="Y3371" s="10" t="s">
        <v>12777</v>
      </c>
      <c r="Z3371" s="11">
        <v>4</v>
      </c>
      <c r="AA3371" s="11">
        <v>1</v>
      </c>
      <c r="AB3371" s="10" t="s">
        <v>100</v>
      </c>
      <c r="AC3371" s="10"/>
      <c r="AD3371" s="10"/>
      <c r="AE3371" s="10"/>
      <c r="AF3371" s="10" t="s">
        <v>104</v>
      </c>
      <c r="AG3371" s="11"/>
      <c r="AH3371" s="11"/>
      <c r="AI3371" s="11"/>
      <c r="AJ3371" s="10"/>
      <c r="AK3371" s="12">
        <v>45832.4179513889</v>
      </c>
      <c r="AL3371" s="10" t="s">
        <v>12778</v>
      </c>
      <c r="AM3371">
        <f t="shared" si="67"/>
        <v>3</v>
      </c>
      <c r="AN3371" t="s">
        <v>106</v>
      </c>
    </row>
    <row r="3372" spans="1:40">
      <c r="A3372" s="10"/>
      <c r="B3372" s="10" t="s">
        <v>12779</v>
      </c>
      <c r="C3372" s="10"/>
      <c r="D3372" s="10" t="s">
        <v>12780</v>
      </c>
      <c r="E3372" s="10" t="s">
        <v>92</v>
      </c>
      <c r="F3372" s="10" t="s">
        <v>120</v>
      </c>
      <c r="G3372" s="10" t="s">
        <v>135</v>
      </c>
      <c r="H3372" s="10" t="s">
        <v>12780</v>
      </c>
      <c r="I3372" s="10" t="s">
        <v>368</v>
      </c>
      <c r="J3372" s="10" t="s">
        <v>97</v>
      </c>
      <c r="K3372" s="10" t="s">
        <v>98</v>
      </c>
      <c r="L3372" s="11">
        <v>507620</v>
      </c>
      <c r="M3372" s="11">
        <v>746500</v>
      </c>
      <c r="N3372" s="11">
        <v>627620</v>
      </c>
      <c r="O3372" s="10" t="s">
        <v>99</v>
      </c>
      <c r="P3372" s="11">
        <v>114.13</v>
      </c>
      <c r="Q3372" s="11">
        <v>0</v>
      </c>
      <c r="R3372" s="10"/>
      <c r="S3372" s="10" t="s">
        <v>264</v>
      </c>
      <c r="T3372" s="10" t="s">
        <v>101</v>
      </c>
      <c r="U3372" s="10"/>
      <c r="V3372" s="10"/>
      <c r="W3372" s="10" t="s">
        <v>113</v>
      </c>
      <c r="X3372" s="10"/>
      <c r="Y3372" s="10" t="s">
        <v>102</v>
      </c>
      <c r="Z3372" s="11">
        <v>11</v>
      </c>
      <c r="AA3372" s="11">
        <v>11</v>
      </c>
      <c r="AB3372" s="10" t="s">
        <v>100</v>
      </c>
      <c r="AC3372" s="10"/>
      <c r="AD3372" s="10"/>
      <c r="AE3372" s="10"/>
      <c r="AF3372" s="10" t="s">
        <v>115</v>
      </c>
      <c r="AG3372" s="11"/>
      <c r="AH3372" s="11"/>
      <c r="AI3372" s="11"/>
      <c r="AJ3372" s="10"/>
      <c r="AK3372" s="12">
        <v>45821.4213194444</v>
      </c>
      <c r="AL3372" s="10" t="s">
        <v>12781</v>
      </c>
      <c r="AM3372">
        <f t="shared" si="67"/>
        <v>3</v>
      </c>
      <c r="AN3372" t="s">
        <v>106</v>
      </c>
    </row>
    <row r="3373" spans="1:40">
      <c r="A3373" s="10"/>
      <c r="B3373" s="10" t="s">
        <v>7116</v>
      </c>
      <c r="C3373" s="10"/>
      <c r="D3373" s="10" t="s">
        <v>12782</v>
      </c>
      <c r="E3373" s="10" t="s">
        <v>92</v>
      </c>
      <c r="F3373" s="10" t="s">
        <v>438</v>
      </c>
      <c r="G3373" s="10" t="s">
        <v>1513</v>
      </c>
      <c r="H3373" s="10" t="s">
        <v>12782</v>
      </c>
      <c r="I3373" s="10" t="s">
        <v>368</v>
      </c>
      <c r="J3373" s="10" t="s">
        <v>97</v>
      </c>
      <c r="K3373" s="10" t="s">
        <v>98</v>
      </c>
      <c r="L3373" s="11">
        <v>196239.46</v>
      </c>
      <c r="M3373" s="11">
        <v>350427.6</v>
      </c>
      <c r="N3373" s="11">
        <v>259739.46</v>
      </c>
      <c r="O3373" s="10" t="s">
        <v>99</v>
      </c>
      <c r="P3373" s="11">
        <v>109.68</v>
      </c>
      <c r="Q3373" s="11">
        <v>0</v>
      </c>
      <c r="R3373" s="10"/>
      <c r="S3373" s="10"/>
      <c r="T3373" s="10" t="s">
        <v>101</v>
      </c>
      <c r="U3373" s="10"/>
      <c r="V3373" s="10" t="s">
        <v>7873</v>
      </c>
      <c r="W3373" s="10" t="s">
        <v>101</v>
      </c>
      <c r="X3373" s="10" t="s">
        <v>218</v>
      </c>
      <c r="Y3373" s="10" t="s">
        <v>102</v>
      </c>
      <c r="Z3373" s="11">
        <v>5</v>
      </c>
      <c r="AA3373" s="11">
        <v>4</v>
      </c>
      <c r="AB3373" s="10" t="s">
        <v>101</v>
      </c>
      <c r="AC3373" s="10"/>
      <c r="AD3373" s="10"/>
      <c r="AE3373" s="10"/>
      <c r="AF3373" s="10"/>
      <c r="AG3373" s="11"/>
      <c r="AH3373" s="11"/>
      <c r="AI3373" s="11"/>
      <c r="AJ3373" s="10"/>
      <c r="AK3373" s="12">
        <v>45821.4950115741</v>
      </c>
      <c r="AL3373" s="10" t="s">
        <v>12783</v>
      </c>
      <c r="AM3373">
        <f t="shared" si="67"/>
        <v>3</v>
      </c>
      <c r="AN3373" t="s">
        <v>106</v>
      </c>
    </row>
    <row r="3374" spans="1:40">
      <c r="A3374" s="10"/>
      <c r="B3374" s="10" t="s">
        <v>12784</v>
      </c>
      <c r="C3374" s="10"/>
      <c r="D3374" s="10" t="s">
        <v>12785</v>
      </c>
      <c r="E3374" s="10" t="s">
        <v>92</v>
      </c>
      <c r="F3374" s="10" t="s">
        <v>120</v>
      </c>
      <c r="G3374" s="10" t="s">
        <v>1152</v>
      </c>
      <c r="H3374" s="10" t="s">
        <v>12786</v>
      </c>
      <c r="I3374" s="10" t="s">
        <v>257</v>
      </c>
      <c r="J3374" s="10" t="s">
        <v>97</v>
      </c>
      <c r="K3374" s="10" t="s">
        <v>98</v>
      </c>
      <c r="L3374" s="11">
        <v>568890</v>
      </c>
      <c r="M3374" s="11">
        <v>812700</v>
      </c>
      <c r="N3374" s="11">
        <v>754890</v>
      </c>
      <c r="O3374" s="10" t="s">
        <v>99</v>
      </c>
      <c r="P3374" s="11">
        <v>141.47</v>
      </c>
      <c r="Q3374" s="11">
        <v>0</v>
      </c>
      <c r="R3374" s="10"/>
      <c r="S3374" s="10"/>
      <c r="T3374" s="10" t="s">
        <v>100</v>
      </c>
      <c r="U3374" s="10"/>
      <c r="V3374" s="10"/>
      <c r="W3374" s="10" t="s">
        <v>113</v>
      </c>
      <c r="X3374" s="10"/>
      <c r="Y3374" s="10" t="s">
        <v>102</v>
      </c>
      <c r="Z3374" s="11">
        <v>18</v>
      </c>
      <c r="AA3374" s="11">
        <v>12</v>
      </c>
      <c r="AB3374" s="10" t="s">
        <v>100</v>
      </c>
      <c r="AC3374" s="10"/>
      <c r="AD3374" s="10"/>
      <c r="AE3374" s="10"/>
      <c r="AF3374" s="10" t="s">
        <v>104</v>
      </c>
      <c r="AG3374" s="11"/>
      <c r="AH3374" s="11"/>
      <c r="AI3374" s="11"/>
      <c r="AJ3374" s="10"/>
      <c r="AK3374" s="12">
        <v>45857.4166666667</v>
      </c>
      <c r="AL3374" s="10" t="s">
        <v>12787</v>
      </c>
      <c r="AM3374">
        <f t="shared" si="67"/>
        <v>3</v>
      </c>
      <c r="AN3374" t="s">
        <v>106</v>
      </c>
    </row>
    <row r="3375" spans="1:40">
      <c r="A3375" s="10"/>
      <c r="B3375" s="10" t="s">
        <v>12788</v>
      </c>
      <c r="C3375" s="10"/>
      <c r="D3375" s="10" t="s">
        <v>12789</v>
      </c>
      <c r="E3375" s="10" t="s">
        <v>92</v>
      </c>
      <c r="F3375" s="10" t="s">
        <v>184</v>
      </c>
      <c r="G3375" s="10" t="s">
        <v>1146</v>
      </c>
      <c r="H3375" s="10" t="s">
        <v>12790</v>
      </c>
      <c r="I3375" s="10" t="s">
        <v>257</v>
      </c>
      <c r="J3375" s="10" t="s">
        <v>97</v>
      </c>
      <c r="K3375" s="10" t="s">
        <v>98</v>
      </c>
      <c r="L3375" s="11">
        <v>341337.36</v>
      </c>
      <c r="M3375" s="11">
        <v>487624.8</v>
      </c>
      <c r="N3375" s="11">
        <v>425337.36</v>
      </c>
      <c r="O3375" s="10" t="s">
        <v>99</v>
      </c>
      <c r="P3375" s="11">
        <v>113.02</v>
      </c>
      <c r="Q3375" s="11">
        <v>0</v>
      </c>
      <c r="R3375" s="10"/>
      <c r="S3375" s="10"/>
      <c r="T3375" s="10" t="s">
        <v>101</v>
      </c>
      <c r="U3375" s="10"/>
      <c r="V3375" s="10"/>
      <c r="W3375" s="10" t="s">
        <v>101</v>
      </c>
      <c r="X3375" s="10" t="s">
        <v>12791</v>
      </c>
      <c r="Y3375" s="10" t="s">
        <v>102</v>
      </c>
      <c r="Z3375" s="11">
        <v>18</v>
      </c>
      <c r="AA3375" s="11">
        <v>5</v>
      </c>
      <c r="AB3375" s="10" t="s">
        <v>100</v>
      </c>
      <c r="AC3375" s="10"/>
      <c r="AD3375" s="10"/>
      <c r="AE3375" s="10"/>
      <c r="AF3375" s="10" t="s">
        <v>280</v>
      </c>
      <c r="AG3375" s="11"/>
      <c r="AH3375" s="11"/>
      <c r="AI3375" s="11"/>
      <c r="AJ3375" s="10"/>
      <c r="AK3375" s="12">
        <v>45856.4166666667</v>
      </c>
      <c r="AL3375" s="10" t="s">
        <v>12792</v>
      </c>
      <c r="AM3375">
        <f t="shared" si="67"/>
        <v>3</v>
      </c>
      <c r="AN3375" t="s">
        <v>106</v>
      </c>
    </row>
    <row r="3376" spans="1:40">
      <c r="A3376" s="10"/>
      <c r="B3376" s="10" t="s">
        <v>12793</v>
      </c>
      <c r="C3376" s="10"/>
      <c r="D3376" s="10" t="s">
        <v>12794</v>
      </c>
      <c r="E3376" s="10" t="s">
        <v>92</v>
      </c>
      <c r="F3376" s="10" t="s">
        <v>120</v>
      </c>
      <c r="G3376" s="10" t="s">
        <v>636</v>
      </c>
      <c r="H3376" s="10" t="s">
        <v>12795</v>
      </c>
      <c r="I3376" s="10" t="s">
        <v>96</v>
      </c>
      <c r="J3376" s="10" t="s">
        <v>97</v>
      </c>
      <c r="K3376" s="10" t="s">
        <v>98</v>
      </c>
      <c r="L3376" s="11">
        <v>558048</v>
      </c>
      <c r="M3376" s="11">
        <v>688947</v>
      </c>
      <c r="N3376" s="11">
        <v>558048</v>
      </c>
      <c r="O3376" s="10" t="s">
        <v>99</v>
      </c>
      <c r="P3376" s="11">
        <v>127.63</v>
      </c>
      <c r="Q3376" s="11">
        <v>0</v>
      </c>
      <c r="R3376" s="10"/>
      <c r="S3376" s="10"/>
      <c r="T3376" s="10" t="s">
        <v>101</v>
      </c>
      <c r="U3376" s="10"/>
      <c r="V3376" s="10" t="s">
        <v>893</v>
      </c>
      <c r="W3376" s="10" t="s">
        <v>113</v>
      </c>
      <c r="X3376" s="10" t="s">
        <v>638</v>
      </c>
      <c r="Y3376" s="10" t="s">
        <v>440</v>
      </c>
      <c r="Z3376" s="11">
        <v>2</v>
      </c>
      <c r="AA3376" s="11">
        <v>0</v>
      </c>
      <c r="AB3376" s="10" t="s">
        <v>100</v>
      </c>
      <c r="AC3376" s="10"/>
      <c r="AD3376" s="10"/>
      <c r="AE3376" s="10"/>
      <c r="AF3376" s="10" t="s">
        <v>104</v>
      </c>
      <c r="AG3376" s="11"/>
      <c r="AH3376" s="11"/>
      <c r="AI3376" s="11"/>
      <c r="AJ3376" s="10"/>
      <c r="AK3376" s="12">
        <v>45899.3716666667</v>
      </c>
      <c r="AL3376" s="10" t="s">
        <v>12796</v>
      </c>
      <c r="AM3376">
        <f t="shared" si="67"/>
        <v>3</v>
      </c>
      <c r="AN3376" t="s">
        <v>106</v>
      </c>
    </row>
    <row r="3377" spans="1:40">
      <c r="A3377" s="10"/>
      <c r="B3377" s="10" t="s">
        <v>12797</v>
      </c>
      <c r="C3377" s="10"/>
      <c r="D3377" s="10" t="s">
        <v>12798</v>
      </c>
      <c r="E3377" s="10" t="s">
        <v>92</v>
      </c>
      <c r="F3377" s="10" t="s">
        <v>120</v>
      </c>
      <c r="G3377" s="10" t="s">
        <v>636</v>
      </c>
      <c r="H3377" s="10" t="s">
        <v>12799</v>
      </c>
      <c r="I3377" s="10" t="s">
        <v>96</v>
      </c>
      <c r="J3377" s="10" t="s">
        <v>97</v>
      </c>
      <c r="K3377" s="10" t="s">
        <v>98</v>
      </c>
      <c r="L3377" s="11">
        <v>560874</v>
      </c>
      <c r="M3377" s="11">
        <v>692436</v>
      </c>
      <c r="N3377" s="11">
        <v>560874</v>
      </c>
      <c r="O3377" s="10" t="s">
        <v>99</v>
      </c>
      <c r="P3377" s="11">
        <v>127.63</v>
      </c>
      <c r="Q3377" s="11">
        <v>0</v>
      </c>
      <c r="R3377" s="10"/>
      <c r="S3377" s="10"/>
      <c r="T3377" s="10" t="s">
        <v>101</v>
      </c>
      <c r="U3377" s="10"/>
      <c r="V3377" s="10" t="s">
        <v>893</v>
      </c>
      <c r="W3377" s="10" t="s">
        <v>113</v>
      </c>
      <c r="X3377" s="10" t="s">
        <v>638</v>
      </c>
      <c r="Y3377" s="10" t="s">
        <v>440</v>
      </c>
      <c r="Z3377" s="11">
        <v>2</v>
      </c>
      <c r="AA3377" s="11">
        <v>0</v>
      </c>
      <c r="AB3377" s="10" t="s">
        <v>100</v>
      </c>
      <c r="AC3377" s="10"/>
      <c r="AD3377" s="10"/>
      <c r="AE3377" s="10"/>
      <c r="AF3377" s="10" t="s">
        <v>104</v>
      </c>
      <c r="AG3377" s="11"/>
      <c r="AH3377" s="11"/>
      <c r="AI3377" s="11"/>
      <c r="AJ3377" s="10"/>
      <c r="AK3377" s="12">
        <v>45899.3669444444</v>
      </c>
      <c r="AL3377" s="10" t="s">
        <v>12800</v>
      </c>
      <c r="AM3377">
        <f t="shared" si="67"/>
        <v>3</v>
      </c>
      <c r="AN3377" t="s">
        <v>106</v>
      </c>
    </row>
    <row r="3378" spans="1:40">
      <c r="A3378" s="10"/>
      <c r="B3378" s="10" t="s">
        <v>12797</v>
      </c>
      <c r="C3378" s="10"/>
      <c r="D3378" s="10" t="s">
        <v>12801</v>
      </c>
      <c r="E3378" s="10" t="s">
        <v>92</v>
      </c>
      <c r="F3378" s="10" t="s">
        <v>120</v>
      </c>
      <c r="G3378" s="10" t="s">
        <v>636</v>
      </c>
      <c r="H3378" s="10" t="s">
        <v>12802</v>
      </c>
      <c r="I3378" s="10" t="s">
        <v>96</v>
      </c>
      <c r="J3378" s="10" t="s">
        <v>97</v>
      </c>
      <c r="K3378" s="10" t="s">
        <v>98</v>
      </c>
      <c r="L3378" s="11">
        <v>562666</v>
      </c>
      <c r="M3378" s="11">
        <v>694648</v>
      </c>
      <c r="N3378" s="11">
        <v>562666</v>
      </c>
      <c r="O3378" s="10" t="s">
        <v>99</v>
      </c>
      <c r="P3378" s="11">
        <v>127.63</v>
      </c>
      <c r="Q3378" s="11">
        <v>0</v>
      </c>
      <c r="R3378" s="10"/>
      <c r="S3378" s="10"/>
      <c r="T3378" s="10" t="s">
        <v>101</v>
      </c>
      <c r="U3378" s="10"/>
      <c r="V3378" s="10" t="s">
        <v>893</v>
      </c>
      <c r="W3378" s="10" t="s">
        <v>113</v>
      </c>
      <c r="X3378" s="10" t="s">
        <v>638</v>
      </c>
      <c r="Y3378" s="10" t="s">
        <v>440</v>
      </c>
      <c r="Z3378" s="11">
        <v>2</v>
      </c>
      <c r="AA3378" s="11">
        <v>0</v>
      </c>
      <c r="AB3378" s="10" t="s">
        <v>100</v>
      </c>
      <c r="AC3378" s="10"/>
      <c r="AD3378" s="10"/>
      <c r="AE3378" s="10"/>
      <c r="AF3378" s="10" t="s">
        <v>104</v>
      </c>
      <c r="AG3378" s="11"/>
      <c r="AH3378" s="11"/>
      <c r="AI3378" s="11"/>
      <c r="AJ3378" s="10"/>
      <c r="AK3378" s="12">
        <v>45899.366875</v>
      </c>
      <c r="AL3378" s="10" t="s">
        <v>12803</v>
      </c>
      <c r="AM3378">
        <f t="shared" si="67"/>
        <v>3</v>
      </c>
      <c r="AN3378" t="s">
        <v>106</v>
      </c>
    </row>
    <row r="3379" spans="1:40">
      <c r="A3379" s="10"/>
      <c r="B3379" s="10" t="s">
        <v>12804</v>
      </c>
      <c r="C3379" s="10"/>
      <c r="D3379" s="10" t="s">
        <v>12805</v>
      </c>
      <c r="E3379" s="10" t="s">
        <v>92</v>
      </c>
      <c r="F3379" s="10" t="s">
        <v>334</v>
      </c>
      <c r="G3379" s="10" t="s">
        <v>406</v>
      </c>
      <c r="H3379" s="10" t="s">
        <v>12806</v>
      </c>
      <c r="I3379" s="10" t="s">
        <v>368</v>
      </c>
      <c r="J3379" s="10" t="s">
        <v>97</v>
      </c>
      <c r="K3379" s="10" t="s">
        <v>98</v>
      </c>
      <c r="L3379" s="11">
        <v>567816.48</v>
      </c>
      <c r="M3379" s="11">
        <v>701008</v>
      </c>
      <c r="N3379" s="11">
        <v>572816.48</v>
      </c>
      <c r="O3379" s="10" t="s">
        <v>99</v>
      </c>
      <c r="P3379" s="11">
        <v>159.32</v>
      </c>
      <c r="Q3379" s="11">
        <v>0</v>
      </c>
      <c r="R3379" s="10"/>
      <c r="S3379" s="10"/>
      <c r="T3379" s="10" t="s">
        <v>101</v>
      </c>
      <c r="U3379" s="10"/>
      <c r="V3379" s="10"/>
      <c r="W3379" s="10" t="s">
        <v>101</v>
      </c>
      <c r="X3379" s="10"/>
      <c r="Y3379" s="10" t="s">
        <v>102</v>
      </c>
      <c r="Z3379" s="11">
        <v>33</v>
      </c>
      <c r="AA3379" s="11">
        <v>18</v>
      </c>
      <c r="AB3379" s="10" t="s">
        <v>100</v>
      </c>
      <c r="AC3379" s="10"/>
      <c r="AD3379" s="10"/>
      <c r="AE3379" s="10"/>
      <c r="AF3379" s="10"/>
      <c r="AG3379" s="11"/>
      <c r="AH3379" s="11"/>
      <c r="AI3379" s="11"/>
      <c r="AJ3379" s="10"/>
      <c r="AK3379" s="12">
        <v>45842.4166666667</v>
      </c>
      <c r="AL3379" s="10" t="s">
        <v>12807</v>
      </c>
      <c r="AM3379">
        <f t="shared" si="67"/>
        <v>3</v>
      </c>
      <c r="AN3379" t="s">
        <v>106</v>
      </c>
    </row>
    <row r="3380" spans="1:40">
      <c r="A3380" s="10"/>
      <c r="B3380" s="10" t="s">
        <v>12808</v>
      </c>
      <c r="C3380" s="10"/>
      <c r="D3380" s="10" t="s">
        <v>12809</v>
      </c>
      <c r="E3380" s="10" t="s">
        <v>92</v>
      </c>
      <c r="F3380" s="10" t="s">
        <v>93</v>
      </c>
      <c r="G3380" s="10" t="s">
        <v>94</v>
      </c>
      <c r="H3380" s="10" t="s">
        <v>12810</v>
      </c>
      <c r="I3380" s="10" t="s">
        <v>257</v>
      </c>
      <c r="J3380" s="10" t="s">
        <v>97</v>
      </c>
      <c r="K3380" s="10" t="s">
        <v>98</v>
      </c>
      <c r="L3380" s="11">
        <v>261450</v>
      </c>
      <c r="M3380" s="11">
        <v>373500</v>
      </c>
      <c r="N3380" s="11">
        <v>290450</v>
      </c>
      <c r="O3380" s="10" t="s">
        <v>99</v>
      </c>
      <c r="P3380" s="11">
        <v>46.09</v>
      </c>
      <c r="Q3380" s="11">
        <v>0</v>
      </c>
      <c r="R3380" s="10"/>
      <c r="S3380" s="10"/>
      <c r="T3380" s="10" t="s">
        <v>100</v>
      </c>
      <c r="U3380" s="10"/>
      <c r="V3380" s="10"/>
      <c r="W3380" s="10" t="s">
        <v>101</v>
      </c>
      <c r="X3380" s="10"/>
      <c r="Y3380" s="10" t="s">
        <v>123</v>
      </c>
      <c r="Z3380" s="11">
        <v>31</v>
      </c>
      <c r="AA3380" s="11">
        <v>13</v>
      </c>
      <c r="AB3380" s="10" t="s">
        <v>100</v>
      </c>
      <c r="AC3380" s="10"/>
      <c r="AD3380" s="10"/>
      <c r="AE3380" s="10"/>
      <c r="AF3380" s="10"/>
      <c r="AG3380" s="11"/>
      <c r="AH3380" s="11"/>
      <c r="AI3380" s="11"/>
      <c r="AJ3380" s="10"/>
      <c r="AK3380" s="12">
        <v>45842.4313310185</v>
      </c>
      <c r="AL3380" s="10" t="s">
        <v>12811</v>
      </c>
      <c r="AM3380">
        <f t="shared" si="67"/>
        <v>3</v>
      </c>
      <c r="AN3380" t="s">
        <v>106</v>
      </c>
    </row>
    <row r="3381" spans="1:40">
      <c r="A3381" s="10"/>
      <c r="B3381" s="10" t="s">
        <v>12812</v>
      </c>
      <c r="C3381" s="10"/>
      <c r="D3381" s="10" t="s">
        <v>12813</v>
      </c>
      <c r="E3381" s="10" t="s">
        <v>92</v>
      </c>
      <c r="F3381" s="10" t="s">
        <v>210</v>
      </c>
      <c r="G3381" s="10" t="s">
        <v>211</v>
      </c>
      <c r="H3381" s="10" t="s">
        <v>12813</v>
      </c>
      <c r="I3381" s="10" t="s">
        <v>368</v>
      </c>
      <c r="J3381" s="10" t="s">
        <v>97</v>
      </c>
      <c r="K3381" s="10" t="s">
        <v>98</v>
      </c>
      <c r="L3381" s="11">
        <v>542390.52</v>
      </c>
      <c r="M3381" s="11">
        <v>803541.51</v>
      </c>
      <c r="N3381" s="11">
        <v>600390.52</v>
      </c>
      <c r="O3381" s="10" t="s">
        <v>99</v>
      </c>
      <c r="P3381" s="11">
        <v>119.86</v>
      </c>
      <c r="Q3381" s="11">
        <v>0</v>
      </c>
      <c r="R3381" s="10"/>
      <c r="S3381" s="10"/>
      <c r="T3381" s="10" t="s">
        <v>101</v>
      </c>
      <c r="U3381" s="10"/>
      <c r="V3381" s="10"/>
      <c r="W3381" s="10" t="s">
        <v>101</v>
      </c>
      <c r="X3381" s="10"/>
      <c r="Y3381" s="10" t="s">
        <v>102</v>
      </c>
      <c r="Z3381" s="11">
        <v>25</v>
      </c>
      <c r="AA3381" s="11">
        <v>15</v>
      </c>
      <c r="AB3381" s="10" t="s">
        <v>101</v>
      </c>
      <c r="AC3381" s="10"/>
      <c r="AD3381" s="10"/>
      <c r="AE3381" s="10"/>
      <c r="AF3381" s="10"/>
      <c r="AG3381" s="11"/>
      <c r="AH3381" s="11"/>
      <c r="AI3381" s="11"/>
      <c r="AJ3381" s="10"/>
      <c r="AK3381" s="12">
        <v>45846.4225462963</v>
      </c>
      <c r="AL3381" s="10" t="s">
        <v>12814</v>
      </c>
      <c r="AM3381">
        <f t="shared" si="67"/>
        <v>2</v>
      </c>
      <c r="AN3381" t="s">
        <v>106</v>
      </c>
    </row>
    <row r="3382" spans="1:40">
      <c r="A3382" s="10"/>
      <c r="B3382" s="10" t="s">
        <v>12815</v>
      </c>
      <c r="C3382" s="10"/>
      <c r="D3382" s="10" t="s">
        <v>12816</v>
      </c>
      <c r="E3382" s="10" t="s">
        <v>92</v>
      </c>
      <c r="F3382" s="10" t="s">
        <v>210</v>
      </c>
      <c r="G3382" s="10" t="s">
        <v>2363</v>
      </c>
      <c r="H3382" s="10" t="s">
        <v>12816</v>
      </c>
      <c r="I3382" s="10" t="s">
        <v>257</v>
      </c>
      <c r="J3382" s="10" t="s">
        <v>97</v>
      </c>
      <c r="K3382" s="10" t="s">
        <v>98</v>
      </c>
      <c r="L3382" s="11">
        <v>150000</v>
      </c>
      <c r="M3382" s="11">
        <v>150000</v>
      </c>
      <c r="N3382" s="11">
        <v>300000</v>
      </c>
      <c r="O3382" s="10" t="s">
        <v>131</v>
      </c>
      <c r="P3382" s="11">
        <v>81.44</v>
      </c>
      <c r="Q3382" s="11">
        <v>0</v>
      </c>
      <c r="R3382" s="10"/>
      <c r="S3382" s="10"/>
      <c r="T3382" s="10" t="s">
        <v>100</v>
      </c>
      <c r="U3382" s="10"/>
      <c r="V3382" s="10"/>
      <c r="W3382" s="10" t="s">
        <v>101</v>
      </c>
      <c r="X3382" s="10"/>
      <c r="Y3382" s="10" t="s">
        <v>560</v>
      </c>
      <c r="Z3382" s="11">
        <v>2</v>
      </c>
      <c r="AA3382" s="11">
        <v>1</v>
      </c>
      <c r="AB3382" s="10" t="s">
        <v>100</v>
      </c>
      <c r="AC3382" s="10"/>
      <c r="AD3382" s="10"/>
      <c r="AE3382" s="10"/>
      <c r="AF3382" s="10" t="s">
        <v>104</v>
      </c>
      <c r="AG3382" s="11"/>
      <c r="AH3382" s="11"/>
      <c r="AI3382" s="11"/>
      <c r="AJ3382" s="10"/>
      <c r="AK3382" s="12">
        <v>45857.4731365741</v>
      </c>
      <c r="AL3382" s="10" t="s">
        <v>12817</v>
      </c>
      <c r="AM3382">
        <f t="shared" si="67"/>
        <v>2</v>
      </c>
      <c r="AN3382" t="s">
        <v>106</v>
      </c>
    </row>
    <row r="3383" spans="1:40">
      <c r="A3383" s="10"/>
      <c r="B3383" s="10" t="s">
        <v>12818</v>
      </c>
      <c r="C3383" s="10"/>
      <c r="D3383" s="10" t="s">
        <v>12819</v>
      </c>
      <c r="E3383" s="10" t="s">
        <v>92</v>
      </c>
      <c r="F3383" s="10" t="s">
        <v>128</v>
      </c>
      <c r="G3383" s="10" t="s">
        <v>216</v>
      </c>
      <c r="H3383" s="10" t="s">
        <v>12820</v>
      </c>
      <c r="I3383" s="10" t="s">
        <v>368</v>
      </c>
      <c r="J3383" s="10" t="s">
        <v>97</v>
      </c>
      <c r="K3383" s="10" t="s">
        <v>98</v>
      </c>
      <c r="L3383" s="11">
        <v>844760</v>
      </c>
      <c r="M3383" s="11">
        <v>1055950</v>
      </c>
      <c r="N3383" s="11">
        <v>844760</v>
      </c>
      <c r="O3383" s="10" t="s">
        <v>99</v>
      </c>
      <c r="P3383" s="11">
        <v>98</v>
      </c>
      <c r="Q3383" s="11">
        <v>0</v>
      </c>
      <c r="R3383" s="10"/>
      <c r="S3383" s="10"/>
      <c r="T3383" s="10" t="s">
        <v>101</v>
      </c>
      <c r="U3383" s="10"/>
      <c r="V3383" s="10" t="s">
        <v>12821</v>
      </c>
      <c r="W3383" s="10" t="s">
        <v>101</v>
      </c>
      <c r="X3383" s="10"/>
      <c r="Y3383" s="10" t="s">
        <v>193</v>
      </c>
      <c r="Z3383" s="11">
        <v>17</v>
      </c>
      <c r="AA3383" s="11">
        <v>11</v>
      </c>
      <c r="AB3383" s="10" t="s">
        <v>101</v>
      </c>
      <c r="AC3383" s="10" t="s">
        <v>12822</v>
      </c>
      <c r="AD3383" s="10"/>
      <c r="AE3383" s="10"/>
      <c r="AF3383" s="10" t="s">
        <v>12823</v>
      </c>
      <c r="AG3383" s="11"/>
      <c r="AH3383" s="11"/>
      <c r="AI3383" s="11"/>
      <c r="AJ3383" s="10"/>
      <c r="AK3383" s="12">
        <v>45824.417349537</v>
      </c>
      <c r="AL3383" s="10" t="s">
        <v>12824</v>
      </c>
      <c r="AM3383">
        <f t="shared" si="67"/>
        <v>3</v>
      </c>
      <c r="AN3383" t="s">
        <v>106</v>
      </c>
    </row>
    <row r="3384" spans="1:40">
      <c r="A3384" s="10"/>
      <c r="B3384" s="10" t="s">
        <v>12797</v>
      </c>
      <c r="C3384" s="10"/>
      <c r="D3384" s="10" t="s">
        <v>12825</v>
      </c>
      <c r="E3384" s="10" t="s">
        <v>92</v>
      </c>
      <c r="F3384" s="10" t="s">
        <v>120</v>
      </c>
      <c r="G3384" s="10" t="s">
        <v>636</v>
      </c>
      <c r="H3384" s="10" t="s">
        <v>12826</v>
      </c>
      <c r="I3384" s="10" t="s">
        <v>96</v>
      </c>
      <c r="J3384" s="10" t="s">
        <v>97</v>
      </c>
      <c r="K3384" s="10" t="s">
        <v>98</v>
      </c>
      <c r="L3384" s="11">
        <v>557118</v>
      </c>
      <c r="M3384" s="11">
        <v>687799</v>
      </c>
      <c r="N3384" s="11">
        <v>557118</v>
      </c>
      <c r="O3384" s="10" t="s">
        <v>99</v>
      </c>
      <c r="P3384" s="11">
        <v>127.63</v>
      </c>
      <c r="Q3384" s="11">
        <v>0</v>
      </c>
      <c r="R3384" s="10"/>
      <c r="S3384" s="10"/>
      <c r="T3384" s="10" t="s">
        <v>101</v>
      </c>
      <c r="U3384" s="10"/>
      <c r="V3384" s="10" t="s">
        <v>893</v>
      </c>
      <c r="W3384" s="10" t="s">
        <v>113</v>
      </c>
      <c r="X3384" s="10" t="s">
        <v>638</v>
      </c>
      <c r="Y3384" s="10" t="s">
        <v>440</v>
      </c>
      <c r="Z3384" s="11">
        <v>2</v>
      </c>
      <c r="AA3384" s="11">
        <v>0</v>
      </c>
      <c r="AB3384" s="10" t="s">
        <v>100</v>
      </c>
      <c r="AC3384" s="10"/>
      <c r="AD3384" s="10"/>
      <c r="AE3384" s="10"/>
      <c r="AF3384" s="10" t="s">
        <v>104</v>
      </c>
      <c r="AG3384" s="11"/>
      <c r="AH3384" s="11"/>
      <c r="AI3384" s="11"/>
      <c r="AJ3384" s="10"/>
      <c r="AK3384" s="12">
        <v>45899.366724537</v>
      </c>
      <c r="AL3384" s="10" t="s">
        <v>12827</v>
      </c>
      <c r="AM3384">
        <f t="shared" si="67"/>
        <v>3</v>
      </c>
      <c r="AN3384" t="s">
        <v>106</v>
      </c>
    </row>
    <row r="3385" spans="1:40">
      <c r="A3385" s="10"/>
      <c r="B3385" s="10" t="s">
        <v>12828</v>
      </c>
      <c r="C3385" s="10"/>
      <c r="D3385" s="10" t="s">
        <v>12829</v>
      </c>
      <c r="E3385" s="10" t="s">
        <v>92</v>
      </c>
      <c r="F3385" s="10" t="s">
        <v>222</v>
      </c>
      <c r="G3385" s="10" t="s">
        <v>256</v>
      </c>
      <c r="H3385" s="10" t="s">
        <v>12829</v>
      </c>
      <c r="I3385" s="10" t="s">
        <v>257</v>
      </c>
      <c r="J3385" s="10" t="s">
        <v>97</v>
      </c>
      <c r="K3385" s="10" t="s">
        <v>98</v>
      </c>
      <c r="L3385" s="11">
        <v>841891.61</v>
      </c>
      <c r="M3385" s="11">
        <v>1202702.3</v>
      </c>
      <c r="N3385" s="11">
        <v>966891.61</v>
      </c>
      <c r="O3385" s="10" t="s">
        <v>99</v>
      </c>
      <c r="P3385" s="11">
        <v>139.53</v>
      </c>
      <c r="Q3385" s="11">
        <v>0</v>
      </c>
      <c r="R3385" s="10"/>
      <c r="S3385" s="10"/>
      <c r="T3385" s="10" t="s">
        <v>100</v>
      </c>
      <c r="U3385" s="10" t="s">
        <v>258</v>
      </c>
      <c r="V3385" s="10"/>
      <c r="W3385" s="10" t="s">
        <v>101</v>
      </c>
      <c r="X3385" s="10" t="s">
        <v>1685</v>
      </c>
      <c r="Y3385" s="10" t="s">
        <v>102</v>
      </c>
      <c r="Z3385" s="11">
        <v>12</v>
      </c>
      <c r="AA3385" s="11">
        <v>9</v>
      </c>
      <c r="AB3385" s="10" t="s">
        <v>100</v>
      </c>
      <c r="AC3385" s="10"/>
      <c r="AD3385" s="10"/>
      <c r="AE3385" s="10"/>
      <c r="AF3385" s="10"/>
      <c r="AG3385" s="11"/>
      <c r="AH3385" s="11"/>
      <c r="AI3385" s="11"/>
      <c r="AJ3385" s="10"/>
      <c r="AK3385" s="12">
        <v>45784.4500578704</v>
      </c>
      <c r="AL3385" s="10" t="s">
        <v>12830</v>
      </c>
      <c r="AM3385">
        <f t="shared" si="67"/>
        <v>2</v>
      </c>
      <c r="AN3385" t="s">
        <v>106</v>
      </c>
    </row>
    <row r="3386" spans="1:40">
      <c r="A3386" s="10"/>
      <c r="B3386" s="10" t="s">
        <v>12831</v>
      </c>
      <c r="C3386" s="10"/>
      <c r="D3386" s="10" t="s">
        <v>12832</v>
      </c>
      <c r="E3386" s="10" t="s">
        <v>92</v>
      </c>
      <c r="F3386" s="10" t="s">
        <v>222</v>
      </c>
      <c r="G3386" s="10" t="s">
        <v>256</v>
      </c>
      <c r="H3386" s="10" t="s">
        <v>12832</v>
      </c>
      <c r="I3386" s="10" t="s">
        <v>257</v>
      </c>
      <c r="J3386" s="10" t="s">
        <v>97</v>
      </c>
      <c r="K3386" s="10" t="s">
        <v>98</v>
      </c>
      <c r="L3386" s="11">
        <v>2191809.1</v>
      </c>
      <c r="M3386" s="11">
        <v>3131155.85</v>
      </c>
      <c r="N3386" s="11">
        <v>2846809.1</v>
      </c>
      <c r="O3386" s="10" t="s">
        <v>99</v>
      </c>
      <c r="P3386" s="11">
        <v>267.35</v>
      </c>
      <c r="Q3386" s="11">
        <v>0</v>
      </c>
      <c r="R3386" s="10"/>
      <c r="S3386" s="10"/>
      <c r="T3386" s="10" t="s">
        <v>100</v>
      </c>
      <c r="U3386" s="10" t="s">
        <v>258</v>
      </c>
      <c r="V3386" s="10"/>
      <c r="W3386" s="10" t="s">
        <v>113</v>
      </c>
      <c r="X3386" s="10" t="s">
        <v>972</v>
      </c>
      <c r="Y3386" s="10" t="s">
        <v>102</v>
      </c>
      <c r="Z3386" s="11">
        <v>39</v>
      </c>
      <c r="AA3386" s="11">
        <v>24</v>
      </c>
      <c r="AB3386" s="10" t="s">
        <v>100</v>
      </c>
      <c r="AC3386" s="10"/>
      <c r="AD3386" s="10"/>
      <c r="AE3386" s="10"/>
      <c r="AF3386" s="10"/>
      <c r="AG3386" s="11"/>
      <c r="AH3386" s="11"/>
      <c r="AI3386" s="11"/>
      <c r="AJ3386" s="10"/>
      <c r="AK3386" s="12">
        <v>45784.4394560185</v>
      </c>
      <c r="AL3386" s="10" t="s">
        <v>12833</v>
      </c>
      <c r="AM3386">
        <f t="shared" si="67"/>
        <v>3</v>
      </c>
      <c r="AN3386" t="s">
        <v>106</v>
      </c>
    </row>
    <row r="3387" spans="1:40">
      <c r="A3387" s="10"/>
      <c r="B3387" s="10" t="s">
        <v>5757</v>
      </c>
      <c r="C3387" s="10"/>
      <c r="D3387" s="10" t="s">
        <v>12834</v>
      </c>
      <c r="E3387" s="10" t="s">
        <v>92</v>
      </c>
      <c r="F3387" s="10" t="s">
        <v>222</v>
      </c>
      <c r="G3387" s="10" t="s">
        <v>256</v>
      </c>
      <c r="H3387" s="10" t="s">
        <v>12834</v>
      </c>
      <c r="I3387" s="10" t="s">
        <v>257</v>
      </c>
      <c r="J3387" s="10" t="s">
        <v>97</v>
      </c>
      <c r="K3387" s="10" t="s">
        <v>98</v>
      </c>
      <c r="L3387" s="11">
        <v>861050.4</v>
      </c>
      <c r="M3387" s="11">
        <v>1230072</v>
      </c>
      <c r="N3387" s="11">
        <v>1026050.4</v>
      </c>
      <c r="O3387" s="10" t="s">
        <v>99</v>
      </c>
      <c r="P3387" s="11">
        <v>162.35</v>
      </c>
      <c r="Q3387" s="11">
        <v>0</v>
      </c>
      <c r="R3387" s="10"/>
      <c r="S3387" s="10"/>
      <c r="T3387" s="10" t="s">
        <v>100</v>
      </c>
      <c r="U3387" s="10" t="s">
        <v>258</v>
      </c>
      <c r="V3387" s="10"/>
      <c r="W3387" s="10" t="s">
        <v>101</v>
      </c>
      <c r="X3387" s="10" t="s">
        <v>1685</v>
      </c>
      <c r="Y3387" s="10" t="s">
        <v>102</v>
      </c>
      <c r="Z3387" s="11">
        <v>6</v>
      </c>
      <c r="AA3387" s="11">
        <v>2</v>
      </c>
      <c r="AB3387" s="10" t="s">
        <v>100</v>
      </c>
      <c r="AC3387" s="10"/>
      <c r="AD3387" s="10"/>
      <c r="AE3387" s="10"/>
      <c r="AF3387" s="10"/>
      <c r="AG3387" s="11"/>
      <c r="AH3387" s="11"/>
      <c r="AI3387" s="11"/>
      <c r="AJ3387" s="10"/>
      <c r="AK3387" s="12">
        <v>45784.4434837963</v>
      </c>
      <c r="AL3387" s="10" t="s">
        <v>12835</v>
      </c>
      <c r="AM3387">
        <f t="shared" si="67"/>
        <v>3</v>
      </c>
      <c r="AN3387" t="s">
        <v>106</v>
      </c>
    </row>
    <row r="3388" spans="1:40">
      <c r="A3388" s="10"/>
      <c r="B3388" s="10" t="s">
        <v>12836</v>
      </c>
      <c r="C3388" s="10"/>
      <c r="D3388" s="10" t="s">
        <v>12837</v>
      </c>
      <c r="E3388" s="10" t="s">
        <v>92</v>
      </c>
      <c r="F3388" s="10" t="s">
        <v>222</v>
      </c>
      <c r="G3388" s="10" t="s">
        <v>256</v>
      </c>
      <c r="H3388" s="10" t="s">
        <v>12837</v>
      </c>
      <c r="I3388" s="10" t="s">
        <v>257</v>
      </c>
      <c r="J3388" s="10" t="s">
        <v>97</v>
      </c>
      <c r="K3388" s="10" t="s">
        <v>98</v>
      </c>
      <c r="L3388" s="11">
        <v>799790.96</v>
      </c>
      <c r="M3388" s="11">
        <v>999738.7</v>
      </c>
      <c r="N3388" s="11">
        <v>799790.96</v>
      </c>
      <c r="O3388" s="10" t="s">
        <v>99</v>
      </c>
      <c r="P3388" s="11">
        <v>127.08</v>
      </c>
      <c r="Q3388" s="11">
        <v>0</v>
      </c>
      <c r="R3388" s="10"/>
      <c r="S3388" s="10"/>
      <c r="T3388" s="10" t="s">
        <v>100</v>
      </c>
      <c r="U3388" s="10" t="s">
        <v>258</v>
      </c>
      <c r="V3388" s="10"/>
      <c r="W3388" s="10" t="s">
        <v>101</v>
      </c>
      <c r="X3388" s="10"/>
      <c r="Y3388" s="10" t="s">
        <v>102</v>
      </c>
      <c r="Z3388" s="11">
        <v>11</v>
      </c>
      <c r="AA3388" s="11">
        <v>4</v>
      </c>
      <c r="AB3388" s="10" t="s">
        <v>100</v>
      </c>
      <c r="AC3388" s="10"/>
      <c r="AD3388" s="10"/>
      <c r="AE3388" s="10"/>
      <c r="AF3388" s="10"/>
      <c r="AG3388" s="11"/>
      <c r="AH3388" s="11"/>
      <c r="AI3388" s="11"/>
      <c r="AJ3388" s="10"/>
      <c r="AK3388" s="12">
        <v>45784.4166666667</v>
      </c>
      <c r="AL3388" s="10" t="s">
        <v>12838</v>
      </c>
      <c r="AM3388">
        <f t="shared" si="67"/>
        <v>3</v>
      </c>
      <c r="AN3388" t="s">
        <v>106</v>
      </c>
    </row>
    <row r="3389" spans="1:40">
      <c r="A3389" s="10"/>
      <c r="B3389" s="10" t="s">
        <v>2306</v>
      </c>
      <c r="C3389" s="10"/>
      <c r="D3389" s="10" t="s">
        <v>12839</v>
      </c>
      <c r="E3389" s="10" t="s">
        <v>92</v>
      </c>
      <c r="F3389" s="10" t="s">
        <v>222</v>
      </c>
      <c r="G3389" s="10" t="s">
        <v>256</v>
      </c>
      <c r="H3389" s="10" t="s">
        <v>12839</v>
      </c>
      <c r="I3389" s="10" t="s">
        <v>257</v>
      </c>
      <c r="J3389" s="10" t="s">
        <v>97</v>
      </c>
      <c r="K3389" s="10" t="s">
        <v>98</v>
      </c>
      <c r="L3389" s="11">
        <v>634430.3</v>
      </c>
      <c r="M3389" s="11">
        <v>906329</v>
      </c>
      <c r="N3389" s="11">
        <v>699430.3</v>
      </c>
      <c r="O3389" s="10" t="s">
        <v>99</v>
      </c>
      <c r="P3389" s="11">
        <v>102.84</v>
      </c>
      <c r="Q3389" s="11">
        <v>0</v>
      </c>
      <c r="R3389" s="10"/>
      <c r="S3389" s="10"/>
      <c r="T3389" s="10" t="s">
        <v>100</v>
      </c>
      <c r="U3389" s="10" t="s">
        <v>258</v>
      </c>
      <c r="V3389" s="10"/>
      <c r="W3389" s="10" t="s">
        <v>101</v>
      </c>
      <c r="X3389" s="10"/>
      <c r="Y3389" s="10" t="s">
        <v>102</v>
      </c>
      <c r="Z3389" s="11">
        <v>34</v>
      </c>
      <c r="AA3389" s="11">
        <v>7</v>
      </c>
      <c r="AB3389" s="10" t="s">
        <v>100</v>
      </c>
      <c r="AC3389" s="10"/>
      <c r="AD3389" s="10"/>
      <c r="AE3389" s="10"/>
      <c r="AF3389" s="10"/>
      <c r="AG3389" s="11"/>
      <c r="AH3389" s="11"/>
      <c r="AI3389" s="11"/>
      <c r="AJ3389" s="10"/>
      <c r="AK3389" s="12">
        <v>45784.4314236111</v>
      </c>
      <c r="AL3389" s="10" t="s">
        <v>12840</v>
      </c>
      <c r="AM3389">
        <f t="shared" si="67"/>
        <v>3</v>
      </c>
      <c r="AN3389" t="s">
        <v>106</v>
      </c>
    </row>
    <row r="3390" spans="1:40">
      <c r="A3390" s="10"/>
      <c r="B3390" s="10" t="s">
        <v>12841</v>
      </c>
      <c r="C3390" s="10"/>
      <c r="D3390" s="10" t="s">
        <v>12842</v>
      </c>
      <c r="E3390" s="10" t="s">
        <v>92</v>
      </c>
      <c r="F3390" s="10" t="s">
        <v>222</v>
      </c>
      <c r="G3390" s="10" t="s">
        <v>919</v>
      </c>
      <c r="H3390" s="10" t="s">
        <v>12843</v>
      </c>
      <c r="I3390" s="10" t="s">
        <v>257</v>
      </c>
      <c r="J3390" s="10" t="s">
        <v>97</v>
      </c>
      <c r="K3390" s="10" t="s">
        <v>98</v>
      </c>
      <c r="L3390" s="11">
        <v>568849</v>
      </c>
      <c r="M3390" s="11">
        <v>67607</v>
      </c>
      <c r="N3390" s="11">
        <v>586849</v>
      </c>
      <c r="O3390" s="10" t="s">
        <v>99</v>
      </c>
      <c r="P3390" s="11">
        <v>120.86</v>
      </c>
      <c r="Q3390" s="11">
        <v>0</v>
      </c>
      <c r="R3390" s="10"/>
      <c r="S3390" s="10"/>
      <c r="T3390" s="10" t="s">
        <v>100</v>
      </c>
      <c r="U3390" s="10"/>
      <c r="V3390" s="10"/>
      <c r="W3390" s="10" t="s">
        <v>113</v>
      </c>
      <c r="X3390" s="10"/>
      <c r="Y3390" s="10" t="s">
        <v>102</v>
      </c>
      <c r="Z3390" s="11">
        <v>21</v>
      </c>
      <c r="AA3390" s="11">
        <v>10</v>
      </c>
      <c r="AB3390" s="10" t="s">
        <v>100</v>
      </c>
      <c r="AC3390" s="10"/>
      <c r="AD3390" s="10"/>
      <c r="AE3390" s="10"/>
      <c r="AF3390" s="10"/>
      <c r="AG3390" s="11"/>
      <c r="AH3390" s="11"/>
      <c r="AI3390" s="11"/>
      <c r="AJ3390" s="10"/>
      <c r="AK3390" s="12">
        <v>45783.4237847222</v>
      </c>
      <c r="AL3390" s="10" t="s">
        <v>12844</v>
      </c>
      <c r="AM3390">
        <f t="shared" si="67"/>
        <v>3</v>
      </c>
      <c r="AN3390" t="s">
        <v>106</v>
      </c>
    </row>
    <row r="3391" spans="1:40">
      <c r="A3391" s="10"/>
      <c r="B3391" s="10" t="s">
        <v>12845</v>
      </c>
      <c r="C3391" s="10"/>
      <c r="D3391" s="10" t="s">
        <v>12846</v>
      </c>
      <c r="E3391" s="10" t="s">
        <v>92</v>
      </c>
      <c r="F3391" s="10" t="s">
        <v>93</v>
      </c>
      <c r="G3391" s="10" t="s">
        <v>415</v>
      </c>
      <c r="H3391" s="10" t="s">
        <v>12847</v>
      </c>
      <c r="I3391" s="10" t="s">
        <v>257</v>
      </c>
      <c r="J3391" s="10" t="s">
        <v>97</v>
      </c>
      <c r="K3391" s="10" t="s">
        <v>98</v>
      </c>
      <c r="L3391" s="11">
        <v>1990554</v>
      </c>
      <c r="M3391" s="11">
        <v>2488192</v>
      </c>
      <c r="N3391" s="11">
        <v>1990554</v>
      </c>
      <c r="O3391" s="10" t="s">
        <v>99</v>
      </c>
      <c r="P3391" s="11">
        <v>128.54</v>
      </c>
      <c r="Q3391" s="11">
        <v>0</v>
      </c>
      <c r="R3391" s="10"/>
      <c r="S3391" s="10"/>
      <c r="T3391" s="10" t="s">
        <v>100</v>
      </c>
      <c r="U3391" s="10"/>
      <c r="V3391" s="10"/>
      <c r="W3391" s="10" t="s">
        <v>100</v>
      </c>
      <c r="X3391" s="10"/>
      <c r="Y3391" s="10" t="s">
        <v>102</v>
      </c>
      <c r="Z3391" s="11">
        <v>29</v>
      </c>
      <c r="AA3391" s="11">
        <v>5</v>
      </c>
      <c r="AB3391" s="10" t="s">
        <v>100</v>
      </c>
      <c r="AC3391" s="10"/>
      <c r="AD3391" s="10"/>
      <c r="AE3391" s="10"/>
      <c r="AF3391" s="10"/>
      <c r="AG3391" s="11"/>
      <c r="AH3391" s="11"/>
      <c r="AI3391" s="11"/>
      <c r="AJ3391" s="10"/>
      <c r="AK3391" s="12">
        <v>45842.4167476852</v>
      </c>
      <c r="AL3391" s="10" t="s">
        <v>12848</v>
      </c>
      <c r="AM3391">
        <f t="shared" si="67"/>
        <v>3</v>
      </c>
      <c r="AN3391" t="s">
        <v>106</v>
      </c>
    </row>
    <row r="3392" spans="1:40">
      <c r="A3392" s="10"/>
      <c r="B3392" s="10" t="s">
        <v>12849</v>
      </c>
      <c r="C3392" s="10"/>
      <c r="D3392" s="10" t="s">
        <v>12850</v>
      </c>
      <c r="E3392" s="10" t="s">
        <v>92</v>
      </c>
      <c r="F3392" s="10" t="s">
        <v>120</v>
      </c>
      <c r="G3392" s="10" t="s">
        <v>636</v>
      </c>
      <c r="H3392" s="10" t="s">
        <v>12851</v>
      </c>
      <c r="I3392" s="10" t="s">
        <v>368</v>
      </c>
      <c r="J3392" s="10" t="s">
        <v>97</v>
      </c>
      <c r="K3392" s="10" t="s">
        <v>98</v>
      </c>
      <c r="L3392" s="11">
        <v>781164</v>
      </c>
      <c r="M3392" s="11">
        <v>1394933.02</v>
      </c>
      <c r="N3392" s="11">
        <v>1003164</v>
      </c>
      <c r="O3392" s="10" t="s">
        <v>99</v>
      </c>
      <c r="P3392" s="11">
        <v>259.45</v>
      </c>
      <c r="Q3392" s="11">
        <v>0</v>
      </c>
      <c r="R3392" s="10"/>
      <c r="S3392" s="10" t="s">
        <v>10850</v>
      </c>
      <c r="T3392" s="10" t="s">
        <v>101</v>
      </c>
      <c r="U3392" s="10" t="s">
        <v>112</v>
      </c>
      <c r="V3392" s="10"/>
      <c r="W3392" s="10" t="s">
        <v>101</v>
      </c>
      <c r="X3392" s="10" t="s">
        <v>972</v>
      </c>
      <c r="Y3392" s="10" t="s">
        <v>102</v>
      </c>
      <c r="Z3392" s="11">
        <v>29</v>
      </c>
      <c r="AA3392" s="11">
        <v>11</v>
      </c>
      <c r="AB3392" s="10" t="s">
        <v>100</v>
      </c>
      <c r="AC3392" s="10"/>
      <c r="AD3392" s="10"/>
      <c r="AE3392" s="10"/>
      <c r="AF3392" s="10"/>
      <c r="AG3392" s="11"/>
      <c r="AH3392" s="11"/>
      <c r="AI3392" s="11"/>
      <c r="AJ3392" s="10"/>
      <c r="AK3392" s="12">
        <v>45837.4358912037</v>
      </c>
      <c r="AL3392" s="10" t="s">
        <v>12852</v>
      </c>
      <c r="AM3392">
        <f t="shared" si="67"/>
        <v>3</v>
      </c>
      <c r="AN3392" t="s">
        <v>106</v>
      </c>
    </row>
    <row r="3393" spans="1:40">
      <c r="A3393" s="10"/>
      <c r="B3393" s="10" t="s">
        <v>12853</v>
      </c>
      <c r="C3393" s="10"/>
      <c r="D3393" s="10" t="s">
        <v>12854</v>
      </c>
      <c r="E3393" s="10" t="s">
        <v>92</v>
      </c>
      <c r="F3393" s="10" t="s">
        <v>120</v>
      </c>
      <c r="G3393" s="10" t="s">
        <v>459</v>
      </c>
      <c r="H3393" s="10" t="s">
        <v>12855</v>
      </c>
      <c r="I3393" s="10" t="s">
        <v>368</v>
      </c>
      <c r="J3393" s="10" t="s">
        <v>97</v>
      </c>
      <c r="K3393" s="10" t="s">
        <v>98</v>
      </c>
      <c r="L3393" s="11">
        <v>297288</v>
      </c>
      <c r="M3393" s="11">
        <v>530870</v>
      </c>
      <c r="N3393" s="11">
        <v>297288</v>
      </c>
      <c r="O3393" s="10" t="s">
        <v>99</v>
      </c>
      <c r="P3393" s="11">
        <v>109.21</v>
      </c>
      <c r="Q3393" s="11">
        <v>0</v>
      </c>
      <c r="R3393" s="10"/>
      <c r="S3393" s="10"/>
      <c r="T3393" s="10" t="s">
        <v>101</v>
      </c>
      <c r="U3393" s="10" t="s">
        <v>112</v>
      </c>
      <c r="V3393" s="10" t="s">
        <v>1867</v>
      </c>
      <c r="W3393" s="10" t="s">
        <v>101</v>
      </c>
      <c r="X3393" s="10" t="s">
        <v>218</v>
      </c>
      <c r="Y3393" s="10" t="s">
        <v>102</v>
      </c>
      <c r="Z3393" s="11">
        <v>11</v>
      </c>
      <c r="AA3393" s="11">
        <v>3</v>
      </c>
      <c r="AB3393" s="10" t="s">
        <v>100</v>
      </c>
      <c r="AC3393" s="10"/>
      <c r="AD3393" s="10"/>
      <c r="AE3393" s="10"/>
      <c r="AF3393" s="10" t="s">
        <v>104</v>
      </c>
      <c r="AG3393" s="11"/>
      <c r="AH3393" s="11"/>
      <c r="AI3393" s="11"/>
      <c r="AJ3393" s="10"/>
      <c r="AK3393" s="12">
        <v>45836.4166666667</v>
      </c>
      <c r="AL3393" s="10" t="s">
        <v>12856</v>
      </c>
      <c r="AM3393">
        <f t="shared" si="67"/>
        <v>3</v>
      </c>
      <c r="AN3393" t="s">
        <v>106</v>
      </c>
    </row>
    <row r="3394" spans="1:40">
      <c r="A3394" s="10"/>
      <c r="B3394" s="10" t="s">
        <v>12857</v>
      </c>
      <c r="C3394" s="10"/>
      <c r="D3394" s="10" t="s">
        <v>12858</v>
      </c>
      <c r="E3394" s="10" t="s">
        <v>92</v>
      </c>
      <c r="F3394" s="10" t="s">
        <v>210</v>
      </c>
      <c r="G3394" s="10" t="s">
        <v>2363</v>
      </c>
      <c r="H3394" s="10" t="s">
        <v>12859</v>
      </c>
      <c r="I3394" s="10" t="s">
        <v>368</v>
      </c>
      <c r="J3394" s="10" t="s">
        <v>97</v>
      </c>
      <c r="K3394" s="10" t="s">
        <v>98</v>
      </c>
      <c r="L3394" s="11">
        <v>539534.24</v>
      </c>
      <c r="M3394" s="11">
        <v>963454</v>
      </c>
      <c r="N3394" s="11">
        <v>539534.24</v>
      </c>
      <c r="O3394" s="10" t="s">
        <v>131</v>
      </c>
      <c r="P3394" s="11">
        <v>131.98</v>
      </c>
      <c r="Q3394" s="11">
        <v>0</v>
      </c>
      <c r="R3394" s="10"/>
      <c r="S3394" s="10"/>
      <c r="T3394" s="10" t="s">
        <v>101</v>
      </c>
      <c r="U3394" s="10"/>
      <c r="V3394" s="10"/>
      <c r="W3394" s="10" t="s">
        <v>100</v>
      </c>
      <c r="X3394" s="10"/>
      <c r="Y3394" s="10" t="s">
        <v>250</v>
      </c>
      <c r="Z3394" s="11">
        <v>10</v>
      </c>
      <c r="AA3394" s="11">
        <v>1</v>
      </c>
      <c r="AB3394" s="10" t="s">
        <v>100</v>
      </c>
      <c r="AC3394" s="10"/>
      <c r="AD3394" s="10"/>
      <c r="AE3394" s="10"/>
      <c r="AF3394" s="10" t="s">
        <v>115</v>
      </c>
      <c r="AG3394" s="11"/>
      <c r="AH3394" s="11"/>
      <c r="AI3394" s="11"/>
      <c r="AJ3394" s="10"/>
      <c r="AK3394" s="12">
        <v>45836.4182060185</v>
      </c>
      <c r="AL3394" s="10" t="s">
        <v>12860</v>
      </c>
      <c r="AM3394">
        <f t="shared" si="67"/>
        <v>2</v>
      </c>
      <c r="AN3394" t="s">
        <v>106</v>
      </c>
    </row>
    <row r="3395" spans="1:40">
      <c r="A3395" s="10"/>
      <c r="B3395" s="10" t="s">
        <v>12861</v>
      </c>
      <c r="C3395" s="10"/>
      <c r="D3395" s="10" t="s">
        <v>12862</v>
      </c>
      <c r="E3395" s="10" t="s">
        <v>92</v>
      </c>
      <c r="F3395" s="10" t="s">
        <v>210</v>
      </c>
      <c r="G3395" s="10" t="s">
        <v>2363</v>
      </c>
      <c r="H3395" s="10" t="s">
        <v>12863</v>
      </c>
      <c r="I3395" s="10" t="s">
        <v>368</v>
      </c>
      <c r="J3395" s="10" t="s">
        <v>97</v>
      </c>
      <c r="K3395" s="10" t="s">
        <v>98</v>
      </c>
      <c r="L3395" s="11">
        <v>463299.2</v>
      </c>
      <c r="M3395" s="11">
        <v>827320</v>
      </c>
      <c r="N3395" s="11">
        <v>581299.2</v>
      </c>
      <c r="O3395" s="10" t="s">
        <v>131</v>
      </c>
      <c r="P3395" s="11">
        <v>127.28</v>
      </c>
      <c r="Q3395" s="11">
        <v>0</v>
      </c>
      <c r="R3395" s="10"/>
      <c r="S3395" s="10"/>
      <c r="T3395" s="10" t="s">
        <v>101</v>
      </c>
      <c r="U3395" s="10"/>
      <c r="V3395" s="10"/>
      <c r="W3395" s="10" t="s">
        <v>113</v>
      </c>
      <c r="X3395" s="10"/>
      <c r="Y3395" s="10" t="s">
        <v>250</v>
      </c>
      <c r="Z3395" s="11">
        <v>10</v>
      </c>
      <c r="AA3395" s="11">
        <v>1</v>
      </c>
      <c r="AB3395" s="10" t="s">
        <v>100</v>
      </c>
      <c r="AC3395" s="10"/>
      <c r="AD3395" s="10"/>
      <c r="AE3395" s="10"/>
      <c r="AF3395" s="10" t="s">
        <v>115</v>
      </c>
      <c r="AG3395" s="11"/>
      <c r="AH3395" s="11"/>
      <c r="AI3395" s="11"/>
      <c r="AJ3395" s="10"/>
      <c r="AK3395" s="12">
        <v>45836.4320949074</v>
      </c>
      <c r="AL3395" s="10" t="s">
        <v>12864</v>
      </c>
      <c r="AM3395">
        <f t="shared" si="67"/>
        <v>2</v>
      </c>
      <c r="AN3395" t="s">
        <v>106</v>
      </c>
    </row>
    <row r="3396" spans="1:40">
      <c r="A3396" s="10"/>
      <c r="B3396" s="10" t="s">
        <v>12861</v>
      </c>
      <c r="C3396" s="10"/>
      <c r="D3396" s="10" t="s">
        <v>12865</v>
      </c>
      <c r="E3396" s="10" t="s">
        <v>92</v>
      </c>
      <c r="F3396" s="10" t="s">
        <v>210</v>
      </c>
      <c r="G3396" s="10" t="s">
        <v>2363</v>
      </c>
      <c r="H3396" s="10" t="s">
        <v>12866</v>
      </c>
      <c r="I3396" s="10" t="s">
        <v>368</v>
      </c>
      <c r="J3396" s="10" t="s">
        <v>97</v>
      </c>
      <c r="K3396" s="10" t="s">
        <v>98</v>
      </c>
      <c r="L3396" s="11">
        <v>479934</v>
      </c>
      <c r="M3396" s="11">
        <v>857025</v>
      </c>
      <c r="N3396" s="11">
        <v>565934</v>
      </c>
      <c r="O3396" s="10" t="s">
        <v>131</v>
      </c>
      <c r="P3396" s="11">
        <v>131.85</v>
      </c>
      <c r="Q3396" s="11">
        <v>0</v>
      </c>
      <c r="R3396" s="10"/>
      <c r="S3396" s="10"/>
      <c r="T3396" s="10" t="s">
        <v>101</v>
      </c>
      <c r="U3396" s="10"/>
      <c r="V3396" s="10"/>
      <c r="W3396" s="10" t="s">
        <v>113</v>
      </c>
      <c r="X3396" s="10"/>
      <c r="Y3396" s="10" t="s">
        <v>250</v>
      </c>
      <c r="Z3396" s="11">
        <v>10</v>
      </c>
      <c r="AA3396" s="11">
        <v>1</v>
      </c>
      <c r="AB3396" s="10" t="s">
        <v>100</v>
      </c>
      <c r="AC3396" s="10"/>
      <c r="AD3396" s="10"/>
      <c r="AE3396" s="10"/>
      <c r="AF3396" s="10" t="s">
        <v>115</v>
      </c>
      <c r="AG3396" s="11"/>
      <c r="AH3396" s="11"/>
      <c r="AI3396" s="11"/>
      <c r="AJ3396" s="10"/>
      <c r="AK3396" s="12">
        <v>45836.4279513889</v>
      </c>
      <c r="AL3396" s="10" t="s">
        <v>12867</v>
      </c>
      <c r="AM3396">
        <f t="shared" si="67"/>
        <v>2</v>
      </c>
      <c r="AN3396" t="s">
        <v>106</v>
      </c>
    </row>
    <row r="3397" spans="1:40">
      <c r="A3397" s="10"/>
      <c r="B3397" s="10" t="s">
        <v>12857</v>
      </c>
      <c r="C3397" s="10"/>
      <c r="D3397" s="10" t="s">
        <v>12868</v>
      </c>
      <c r="E3397" s="10" t="s">
        <v>92</v>
      </c>
      <c r="F3397" s="10" t="s">
        <v>210</v>
      </c>
      <c r="G3397" s="10" t="s">
        <v>2363</v>
      </c>
      <c r="H3397" s="10" t="s">
        <v>12869</v>
      </c>
      <c r="I3397" s="10" t="s">
        <v>368</v>
      </c>
      <c r="J3397" s="10" t="s">
        <v>97</v>
      </c>
      <c r="K3397" s="10" t="s">
        <v>98</v>
      </c>
      <c r="L3397" s="11">
        <v>560219.52</v>
      </c>
      <c r="M3397" s="11">
        <v>1000392</v>
      </c>
      <c r="N3397" s="11">
        <v>560219.52</v>
      </c>
      <c r="O3397" s="10" t="s">
        <v>131</v>
      </c>
      <c r="P3397" s="11">
        <v>137.04</v>
      </c>
      <c r="Q3397" s="11">
        <v>0</v>
      </c>
      <c r="R3397" s="10"/>
      <c r="S3397" s="10"/>
      <c r="T3397" s="10" t="s">
        <v>101</v>
      </c>
      <c r="U3397" s="10"/>
      <c r="V3397" s="10"/>
      <c r="W3397" s="10" t="s">
        <v>100</v>
      </c>
      <c r="X3397" s="10"/>
      <c r="Y3397" s="10" t="s">
        <v>250</v>
      </c>
      <c r="Z3397" s="11">
        <v>10</v>
      </c>
      <c r="AA3397" s="11">
        <v>1</v>
      </c>
      <c r="AB3397" s="10" t="s">
        <v>100</v>
      </c>
      <c r="AC3397" s="10"/>
      <c r="AD3397" s="10"/>
      <c r="AE3397" s="10"/>
      <c r="AF3397" s="10" t="s">
        <v>115</v>
      </c>
      <c r="AG3397" s="11"/>
      <c r="AH3397" s="11"/>
      <c r="AI3397" s="11"/>
      <c r="AJ3397" s="10"/>
      <c r="AK3397" s="12">
        <v>45836.4182986111</v>
      </c>
      <c r="AL3397" s="10" t="s">
        <v>12870</v>
      </c>
      <c r="AM3397">
        <f t="shared" si="67"/>
        <v>2</v>
      </c>
      <c r="AN3397" t="s">
        <v>106</v>
      </c>
    </row>
    <row r="3398" spans="1:40">
      <c r="A3398" s="10"/>
      <c r="B3398" s="10" t="s">
        <v>3690</v>
      </c>
      <c r="C3398" s="10"/>
      <c r="D3398" s="10" t="s">
        <v>12871</v>
      </c>
      <c r="E3398" s="10" t="s">
        <v>92</v>
      </c>
      <c r="F3398" s="10" t="s">
        <v>120</v>
      </c>
      <c r="G3398" s="10" t="s">
        <v>1875</v>
      </c>
      <c r="H3398" s="10" t="s">
        <v>12872</v>
      </c>
      <c r="I3398" s="10" t="s">
        <v>368</v>
      </c>
      <c r="J3398" s="10" t="s">
        <v>97</v>
      </c>
      <c r="K3398" s="10" t="s">
        <v>98</v>
      </c>
      <c r="L3398" s="11">
        <v>450124</v>
      </c>
      <c r="M3398" s="11">
        <v>706078</v>
      </c>
      <c r="N3398" s="11">
        <v>450124</v>
      </c>
      <c r="O3398" s="10" t="s">
        <v>99</v>
      </c>
      <c r="P3398" s="11">
        <v>121.99</v>
      </c>
      <c r="Q3398" s="11">
        <v>0</v>
      </c>
      <c r="R3398" s="10"/>
      <c r="S3398" s="10" t="s">
        <v>137</v>
      </c>
      <c r="T3398" s="10" t="s">
        <v>101</v>
      </c>
      <c r="U3398" s="10" t="s">
        <v>112</v>
      </c>
      <c r="V3398" s="10"/>
      <c r="W3398" s="10" t="s">
        <v>101</v>
      </c>
      <c r="X3398" s="10" t="s">
        <v>218</v>
      </c>
      <c r="Y3398" s="10" t="s">
        <v>102</v>
      </c>
      <c r="Z3398" s="11">
        <v>18</v>
      </c>
      <c r="AA3398" s="11">
        <v>2</v>
      </c>
      <c r="AB3398" s="10" t="s">
        <v>100</v>
      </c>
      <c r="AC3398" s="10"/>
      <c r="AD3398" s="10"/>
      <c r="AE3398" s="10"/>
      <c r="AF3398" s="10"/>
      <c r="AG3398" s="11"/>
      <c r="AH3398" s="11"/>
      <c r="AI3398" s="11"/>
      <c r="AJ3398" s="10"/>
      <c r="AK3398" s="12">
        <v>45842.4166666667</v>
      </c>
      <c r="AL3398" s="10" t="s">
        <v>12873</v>
      </c>
      <c r="AM3398">
        <f t="shared" si="67"/>
        <v>3</v>
      </c>
      <c r="AN3398" t="s">
        <v>106</v>
      </c>
    </row>
    <row r="3399" spans="1:40">
      <c r="A3399" s="10"/>
      <c r="B3399" s="10" t="s">
        <v>12874</v>
      </c>
      <c r="C3399" s="10"/>
      <c r="D3399" s="10" t="s">
        <v>12875</v>
      </c>
      <c r="E3399" s="10" t="s">
        <v>92</v>
      </c>
      <c r="F3399" s="10" t="s">
        <v>153</v>
      </c>
      <c r="G3399" s="10" t="s">
        <v>381</v>
      </c>
      <c r="H3399" s="10" t="s">
        <v>12876</v>
      </c>
      <c r="I3399" s="10" t="s">
        <v>368</v>
      </c>
      <c r="J3399" s="10" t="s">
        <v>97</v>
      </c>
      <c r="K3399" s="10" t="s">
        <v>98</v>
      </c>
      <c r="L3399" s="11">
        <v>556458</v>
      </c>
      <c r="M3399" s="11">
        <v>993674</v>
      </c>
      <c r="N3399" s="11">
        <v>682958</v>
      </c>
      <c r="O3399" s="10" t="s">
        <v>99</v>
      </c>
      <c r="P3399" s="11">
        <v>115.53</v>
      </c>
      <c r="Q3399" s="11">
        <v>0</v>
      </c>
      <c r="R3399" s="10"/>
      <c r="S3399" s="10"/>
      <c r="T3399" s="10" t="s">
        <v>100</v>
      </c>
      <c r="U3399" s="10"/>
      <c r="V3399" s="10"/>
      <c r="W3399" s="10" t="s">
        <v>113</v>
      </c>
      <c r="X3399" s="10"/>
      <c r="Y3399" s="10" t="s">
        <v>102</v>
      </c>
      <c r="Z3399" s="11">
        <v>16</v>
      </c>
      <c r="AA3399" s="11">
        <v>3</v>
      </c>
      <c r="AB3399" s="10" t="s">
        <v>100</v>
      </c>
      <c r="AC3399" s="10" t="s">
        <v>12877</v>
      </c>
      <c r="AD3399" s="10"/>
      <c r="AE3399" s="10"/>
      <c r="AF3399" s="10"/>
      <c r="AG3399" s="11"/>
      <c r="AH3399" s="11"/>
      <c r="AI3399" s="11"/>
      <c r="AJ3399" s="10"/>
      <c r="AK3399" s="12">
        <v>45836.4197222222</v>
      </c>
      <c r="AL3399" s="10" t="s">
        <v>12878</v>
      </c>
      <c r="AM3399">
        <f t="shared" si="67"/>
        <v>3</v>
      </c>
      <c r="AN3399" t="s">
        <v>106</v>
      </c>
    </row>
    <row r="3400" spans="1:40">
      <c r="A3400" s="10"/>
      <c r="B3400" s="10" t="s">
        <v>12879</v>
      </c>
      <c r="C3400" s="10"/>
      <c r="D3400" s="10" t="s">
        <v>12880</v>
      </c>
      <c r="E3400" s="10" t="s">
        <v>92</v>
      </c>
      <c r="F3400" s="10" t="s">
        <v>352</v>
      </c>
      <c r="G3400" s="10" t="s">
        <v>670</v>
      </c>
      <c r="H3400" s="10" t="s">
        <v>12881</v>
      </c>
      <c r="I3400" s="10" t="s">
        <v>368</v>
      </c>
      <c r="J3400" s="10" t="s">
        <v>97</v>
      </c>
      <c r="K3400" s="10" t="s">
        <v>98</v>
      </c>
      <c r="L3400" s="11">
        <v>506688</v>
      </c>
      <c r="M3400" s="11">
        <v>791900</v>
      </c>
      <c r="N3400" s="11">
        <v>576688</v>
      </c>
      <c r="O3400" s="10" t="s">
        <v>99</v>
      </c>
      <c r="P3400" s="11">
        <v>88.6</v>
      </c>
      <c r="Q3400" s="11">
        <v>0</v>
      </c>
      <c r="R3400" s="10"/>
      <c r="S3400" s="10"/>
      <c r="T3400" s="10" t="s">
        <v>100</v>
      </c>
      <c r="U3400" s="10" t="s">
        <v>3102</v>
      </c>
      <c r="V3400" s="10" t="s">
        <v>12882</v>
      </c>
      <c r="W3400" s="10" t="s">
        <v>113</v>
      </c>
      <c r="X3400" s="10"/>
      <c r="Y3400" s="10" t="s">
        <v>102</v>
      </c>
      <c r="Z3400" s="11">
        <v>18</v>
      </c>
      <c r="AA3400" s="11">
        <v>15</v>
      </c>
      <c r="AB3400" s="10" t="s">
        <v>100</v>
      </c>
      <c r="AC3400" s="10"/>
      <c r="AD3400" s="10" t="s">
        <v>12883</v>
      </c>
      <c r="AE3400" s="10" t="s">
        <v>566</v>
      </c>
      <c r="AF3400" s="10" t="s">
        <v>104</v>
      </c>
      <c r="AG3400" s="11"/>
      <c r="AH3400" s="11"/>
      <c r="AI3400" s="11"/>
      <c r="AJ3400" s="10"/>
      <c r="AK3400" s="12">
        <v>45841.452025463</v>
      </c>
      <c r="AL3400" s="10" t="s">
        <v>12884</v>
      </c>
      <c r="AM3400">
        <f t="shared" si="67"/>
        <v>2</v>
      </c>
      <c r="AN3400" t="s">
        <v>106</v>
      </c>
    </row>
    <row r="3401" spans="1:40">
      <c r="A3401" s="10"/>
      <c r="B3401" s="10" t="s">
        <v>12885</v>
      </c>
      <c r="C3401" s="10"/>
      <c r="D3401" s="10" t="s">
        <v>12886</v>
      </c>
      <c r="E3401" s="10" t="s">
        <v>92</v>
      </c>
      <c r="F3401" s="10" t="s">
        <v>153</v>
      </c>
      <c r="G3401" s="10" t="s">
        <v>248</v>
      </c>
      <c r="H3401" s="10" t="s">
        <v>12887</v>
      </c>
      <c r="I3401" s="10" t="s">
        <v>257</v>
      </c>
      <c r="J3401" s="10" t="s">
        <v>97</v>
      </c>
      <c r="K3401" s="10" t="s">
        <v>98</v>
      </c>
      <c r="L3401" s="11">
        <v>806400</v>
      </c>
      <c r="M3401" s="11">
        <v>1152000</v>
      </c>
      <c r="N3401" s="11">
        <v>947400</v>
      </c>
      <c r="O3401" s="10" t="s">
        <v>99</v>
      </c>
      <c r="P3401" s="11">
        <v>163.7</v>
      </c>
      <c r="Q3401" s="11">
        <v>32.74</v>
      </c>
      <c r="R3401" s="10"/>
      <c r="S3401" s="10"/>
      <c r="T3401" s="10" t="s">
        <v>101</v>
      </c>
      <c r="U3401" s="10"/>
      <c r="V3401" s="10"/>
      <c r="W3401" s="10" t="s">
        <v>113</v>
      </c>
      <c r="X3401" s="10"/>
      <c r="Y3401" s="10" t="s">
        <v>102</v>
      </c>
      <c r="Z3401" s="11">
        <v>5</v>
      </c>
      <c r="AA3401" s="11">
        <v>1</v>
      </c>
      <c r="AB3401" s="10" t="s">
        <v>100</v>
      </c>
      <c r="AC3401" s="10" t="s">
        <v>12888</v>
      </c>
      <c r="AD3401" s="10" t="s">
        <v>156</v>
      </c>
      <c r="AE3401" s="10" t="s">
        <v>566</v>
      </c>
      <c r="AF3401" s="10" t="s">
        <v>104</v>
      </c>
      <c r="AG3401" s="11"/>
      <c r="AH3401" s="11"/>
      <c r="AI3401" s="11"/>
      <c r="AJ3401" s="10"/>
      <c r="AK3401" s="12">
        <v>45840.4235648148</v>
      </c>
      <c r="AL3401" s="10" t="s">
        <v>12889</v>
      </c>
      <c r="AM3401">
        <f t="shared" si="67"/>
        <v>3</v>
      </c>
      <c r="AN3401" t="s">
        <v>106</v>
      </c>
    </row>
    <row r="3402" spans="1:40">
      <c r="A3402" s="10"/>
      <c r="B3402" s="10" t="s">
        <v>945</v>
      </c>
      <c r="C3402" s="10"/>
      <c r="D3402" s="10" t="s">
        <v>12890</v>
      </c>
      <c r="E3402" s="10" t="s">
        <v>92</v>
      </c>
      <c r="F3402" s="10" t="s">
        <v>222</v>
      </c>
      <c r="G3402" s="10" t="s">
        <v>919</v>
      </c>
      <c r="H3402" s="10" t="s">
        <v>12890</v>
      </c>
      <c r="I3402" s="10" t="s">
        <v>257</v>
      </c>
      <c r="J3402" s="10" t="s">
        <v>97</v>
      </c>
      <c r="K3402" s="10" t="s">
        <v>98</v>
      </c>
      <c r="L3402" s="11">
        <v>381500</v>
      </c>
      <c r="M3402" s="11">
        <v>545000</v>
      </c>
      <c r="N3402" s="11">
        <v>477500</v>
      </c>
      <c r="O3402" s="10" t="s">
        <v>99</v>
      </c>
      <c r="P3402" s="11">
        <v>110.47</v>
      </c>
      <c r="Q3402" s="11">
        <v>0</v>
      </c>
      <c r="R3402" s="10"/>
      <c r="S3402" s="10"/>
      <c r="T3402" s="10" t="s">
        <v>100</v>
      </c>
      <c r="U3402" s="10" t="s">
        <v>258</v>
      </c>
      <c r="V3402" s="10" t="s">
        <v>893</v>
      </c>
      <c r="W3402" s="10" t="s">
        <v>101</v>
      </c>
      <c r="X3402" s="10" t="s">
        <v>638</v>
      </c>
      <c r="Y3402" s="10" t="s">
        <v>102</v>
      </c>
      <c r="Z3402" s="11">
        <v>11</v>
      </c>
      <c r="AA3402" s="11">
        <v>3</v>
      </c>
      <c r="AB3402" s="10" t="s">
        <v>100</v>
      </c>
      <c r="AC3402" s="10"/>
      <c r="AD3402" s="10"/>
      <c r="AE3402" s="10"/>
      <c r="AF3402" s="10"/>
      <c r="AG3402" s="11"/>
      <c r="AH3402" s="11"/>
      <c r="AI3402" s="11"/>
      <c r="AJ3402" s="10"/>
      <c r="AK3402" s="12">
        <v>45822.4270601852</v>
      </c>
      <c r="AL3402" s="10" t="s">
        <v>12891</v>
      </c>
      <c r="AM3402">
        <f t="shared" si="67"/>
        <v>2</v>
      </c>
      <c r="AN3402" t="s">
        <v>106</v>
      </c>
    </row>
    <row r="3403" spans="1:40">
      <c r="A3403" s="10"/>
      <c r="B3403" s="10" t="s">
        <v>12892</v>
      </c>
      <c r="C3403" s="10"/>
      <c r="D3403" s="10" t="s">
        <v>12893</v>
      </c>
      <c r="E3403" s="10" t="s">
        <v>92</v>
      </c>
      <c r="F3403" s="10" t="s">
        <v>148</v>
      </c>
      <c r="G3403" s="10" t="s">
        <v>1467</v>
      </c>
      <c r="H3403" s="10" t="s">
        <v>12894</v>
      </c>
      <c r="I3403" s="10" t="s">
        <v>368</v>
      </c>
      <c r="J3403" s="10" t="s">
        <v>97</v>
      </c>
      <c r="K3403" s="10" t="s">
        <v>98</v>
      </c>
      <c r="L3403" s="11">
        <v>361091</v>
      </c>
      <c r="M3403" s="11">
        <v>564204.6</v>
      </c>
      <c r="N3403" s="11">
        <v>361091</v>
      </c>
      <c r="O3403" s="10" t="s">
        <v>99</v>
      </c>
      <c r="P3403" s="11">
        <v>122.8</v>
      </c>
      <c r="Q3403" s="11">
        <v>0</v>
      </c>
      <c r="R3403" s="10"/>
      <c r="S3403" s="10"/>
      <c r="T3403" s="10" t="s">
        <v>101</v>
      </c>
      <c r="U3403" s="10"/>
      <c r="V3403" s="10"/>
      <c r="W3403" s="10" t="s">
        <v>101</v>
      </c>
      <c r="X3403" s="10"/>
      <c r="Y3403" s="10"/>
      <c r="Z3403" s="11">
        <v>0</v>
      </c>
      <c r="AA3403" s="11">
        <v>0</v>
      </c>
      <c r="AB3403" s="10" t="s">
        <v>100</v>
      </c>
      <c r="AC3403" s="10"/>
      <c r="AD3403" s="10"/>
      <c r="AE3403" s="10"/>
      <c r="AF3403" s="10" t="s">
        <v>104</v>
      </c>
      <c r="AG3403" s="11"/>
      <c r="AH3403" s="11"/>
      <c r="AI3403" s="11"/>
      <c r="AJ3403" s="10"/>
      <c r="AK3403" s="12">
        <v>45842.4166666667</v>
      </c>
      <c r="AL3403" s="10" t="s">
        <v>12895</v>
      </c>
      <c r="AM3403">
        <f t="shared" si="67"/>
        <v>3</v>
      </c>
      <c r="AN3403" t="s">
        <v>106</v>
      </c>
    </row>
    <row r="3404" spans="1:40">
      <c r="A3404" s="10"/>
      <c r="B3404" s="10" t="s">
        <v>12896</v>
      </c>
      <c r="C3404" s="10"/>
      <c r="D3404" s="10" t="s">
        <v>12897</v>
      </c>
      <c r="E3404" s="10" t="s">
        <v>92</v>
      </c>
      <c r="F3404" s="10" t="s">
        <v>128</v>
      </c>
      <c r="G3404" s="10" t="s">
        <v>665</v>
      </c>
      <c r="H3404" s="10" t="s">
        <v>12897</v>
      </c>
      <c r="I3404" s="10" t="s">
        <v>96</v>
      </c>
      <c r="J3404" s="10" t="s">
        <v>97</v>
      </c>
      <c r="K3404" s="10" t="s">
        <v>98</v>
      </c>
      <c r="L3404" s="11">
        <v>1144400</v>
      </c>
      <c r="M3404" s="11">
        <v>1300500</v>
      </c>
      <c r="N3404" s="11">
        <v>1144400</v>
      </c>
      <c r="O3404" s="10" t="s">
        <v>99</v>
      </c>
      <c r="P3404" s="11">
        <v>141.88</v>
      </c>
      <c r="Q3404" s="11">
        <v>0</v>
      </c>
      <c r="R3404" s="10"/>
      <c r="S3404" s="10"/>
      <c r="T3404" s="10" t="s">
        <v>101</v>
      </c>
      <c r="U3404" s="10" t="s">
        <v>3102</v>
      </c>
      <c r="V3404" s="10" t="s">
        <v>2741</v>
      </c>
      <c r="W3404" s="10" t="s">
        <v>101</v>
      </c>
      <c r="X3404" s="10"/>
      <c r="Y3404" s="10" t="s">
        <v>102</v>
      </c>
      <c r="Z3404" s="11">
        <v>0</v>
      </c>
      <c r="AA3404" s="11">
        <v>14</v>
      </c>
      <c r="AB3404" s="10" t="s">
        <v>101</v>
      </c>
      <c r="AC3404" s="10"/>
      <c r="AD3404" s="10"/>
      <c r="AE3404" s="10" t="s">
        <v>103</v>
      </c>
      <c r="AF3404" s="10" t="s">
        <v>104</v>
      </c>
      <c r="AG3404" s="11"/>
      <c r="AH3404" s="11"/>
      <c r="AI3404" s="11"/>
      <c r="AJ3404" s="10"/>
      <c r="AK3404" s="12">
        <v>45901.4387384259</v>
      </c>
      <c r="AL3404" s="10" t="s">
        <v>12898</v>
      </c>
      <c r="AM3404">
        <f t="shared" ref="AM3404:AM3423" si="68">LEN(B3404)</f>
        <v>3</v>
      </c>
      <c r="AN3404" t="s">
        <v>106</v>
      </c>
    </row>
    <row r="3405" spans="1:40">
      <c r="A3405" s="10"/>
      <c r="B3405" s="10" t="s">
        <v>12899</v>
      </c>
      <c r="C3405" s="10"/>
      <c r="D3405" s="10" t="s">
        <v>12900</v>
      </c>
      <c r="E3405" s="10" t="s">
        <v>92</v>
      </c>
      <c r="F3405" s="10" t="s">
        <v>334</v>
      </c>
      <c r="G3405" s="10" t="s">
        <v>594</v>
      </c>
      <c r="H3405" s="10" t="s">
        <v>12901</v>
      </c>
      <c r="I3405" s="10" t="s">
        <v>257</v>
      </c>
      <c r="J3405" s="10" t="s">
        <v>97</v>
      </c>
      <c r="K3405" s="10" t="s">
        <v>98</v>
      </c>
      <c r="L3405" s="11">
        <v>517334.4</v>
      </c>
      <c r="M3405" s="11">
        <v>646668</v>
      </c>
      <c r="N3405" s="11">
        <v>535334.4</v>
      </c>
      <c r="O3405" s="10" t="s">
        <v>99</v>
      </c>
      <c r="P3405" s="11">
        <v>113.61</v>
      </c>
      <c r="Q3405" s="11">
        <v>0</v>
      </c>
      <c r="R3405" s="10"/>
      <c r="S3405" s="10"/>
      <c r="T3405" s="10" t="s">
        <v>100</v>
      </c>
      <c r="U3405" s="10"/>
      <c r="V3405" s="10"/>
      <c r="W3405" s="10" t="s">
        <v>101</v>
      </c>
      <c r="X3405" s="10"/>
      <c r="Y3405" s="10" t="s">
        <v>102</v>
      </c>
      <c r="Z3405" s="11">
        <v>17</v>
      </c>
      <c r="AA3405" s="11">
        <v>3</v>
      </c>
      <c r="AB3405" s="10" t="s">
        <v>100</v>
      </c>
      <c r="AC3405" s="10"/>
      <c r="AD3405" s="10"/>
      <c r="AE3405" s="10"/>
      <c r="AF3405" s="10"/>
      <c r="AG3405" s="11"/>
      <c r="AH3405" s="11"/>
      <c r="AI3405" s="11"/>
      <c r="AJ3405" s="10"/>
      <c r="AK3405" s="12">
        <v>45860.4270717593</v>
      </c>
      <c r="AL3405" s="10" t="s">
        <v>12902</v>
      </c>
      <c r="AM3405">
        <f t="shared" si="68"/>
        <v>3</v>
      </c>
      <c r="AN3405" t="s">
        <v>106</v>
      </c>
    </row>
    <row r="3406" spans="1:40">
      <c r="A3406" s="10"/>
      <c r="B3406" s="10" t="s">
        <v>12903</v>
      </c>
      <c r="C3406" s="10"/>
      <c r="D3406" s="10" t="s">
        <v>12904</v>
      </c>
      <c r="E3406" s="10" t="s">
        <v>92</v>
      </c>
      <c r="F3406" s="10" t="s">
        <v>120</v>
      </c>
      <c r="G3406" s="10" t="s">
        <v>623</v>
      </c>
      <c r="H3406" s="10" t="s">
        <v>12905</v>
      </c>
      <c r="I3406" s="10" t="s">
        <v>368</v>
      </c>
      <c r="J3406" s="10" t="s">
        <v>97</v>
      </c>
      <c r="K3406" s="10" t="s">
        <v>98</v>
      </c>
      <c r="L3406" s="11">
        <v>2191900.5</v>
      </c>
      <c r="M3406" s="11">
        <v>2435445</v>
      </c>
      <c r="N3406" s="11">
        <v>2191900.5</v>
      </c>
      <c r="O3406" s="10" t="s">
        <v>131</v>
      </c>
      <c r="P3406" s="11">
        <v>541.21</v>
      </c>
      <c r="Q3406" s="11">
        <v>0</v>
      </c>
      <c r="R3406" s="10"/>
      <c r="S3406" s="10"/>
      <c r="T3406" s="10" t="s">
        <v>101</v>
      </c>
      <c r="U3406" s="10"/>
      <c r="V3406" s="10"/>
      <c r="W3406" s="10" t="s">
        <v>101</v>
      </c>
      <c r="X3406" s="10"/>
      <c r="Y3406" s="10" t="s">
        <v>131</v>
      </c>
      <c r="Z3406" s="11">
        <v>0</v>
      </c>
      <c r="AA3406" s="11">
        <v>5</v>
      </c>
      <c r="AB3406" s="10" t="s">
        <v>100</v>
      </c>
      <c r="AC3406" s="10"/>
      <c r="AD3406" s="10"/>
      <c r="AE3406" s="10"/>
      <c r="AF3406" s="10" t="s">
        <v>104</v>
      </c>
      <c r="AG3406" s="11"/>
      <c r="AH3406" s="11"/>
      <c r="AI3406" s="11"/>
      <c r="AJ3406" s="10"/>
      <c r="AK3406" s="12">
        <v>45814.4166666667</v>
      </c>
      <c r="AL3406" s="10" t="s">
        <v>12906</v>
      </c>
      <c r="AM3406">
        <f t="shared" si="68"/>
        <v>12</v>
      </c>
      <c r="AN3406" t="s">
        <v>378</v>
      </c>
    </row>
    <row r="3407" spans="1:40">
      <c r="A3407" s="10"/>
      <c r="B3407" s="10" t="s">
        <v>12903</v>
      </c>
      <c r="C3407" s="10"/>
      <c r="D3407" s="10" t="s">
        <v>12907</v>
      </c>
      <c r="E3407" s="10" t="s">
        <v>92</v>
      </c>
      <c r="F3407" s="10" t="s">
        <v>120</v>
      </c>
      <c r="G3407" s="10" t="s">
        <v>623</v>
      </c>
      <c r="H3407" s="10" t="s">
        <v>12908</v>
      </c>
      <c r="I3407" s="10" t="s">
        <v>368</v>
      </c>
      <c r="J3407" s="10" t="s">
        <v>97</v>
      </c>
      <c r="K3407" s="10" t="s">
        <v>98</v>
      </c>
      <c r="L3407" s="11">
        <v>604674</v>
      </c>
      <c r="M3407" s="11">
        <v>671860</v>
      </c>
      <c r="N3407" s="11">
        <v>604674</v>
      </c>
      <c r="O3407" s="10" t="s">
        <v>131</v>
      </c>
      <c r="P3407" s="11">
        <v>95.98</v>
      </c>
      <c r="Q3407" s="11">
        <v>0</v>
      </c>
      <c r="R3407" s="10"/>
      <c r="S3407" s="10"/>
      <c r="T3407" s="10" t="s">
        <v>101</v>
      </c>
      <c r="U3407" s="10"/>
      <c r="V3407" s="10"/>
      <c r="W3407" s="10" t="s">
        <v>101</v>
      </c>
      <c r="X3407" s="10"/>
      <c r="Y3407" s="10" t="s">
        <v>131</v>
      </c>
      <c r="Z3407" s="11">
        <v>0</v>
      </c>
      <c r="AA3407" s="11">
        <v>0</v>
      </c>
      <c r="AB3407" s="10" t="s">
        <v>100</v>
      </c>
      <c r="AC3407" s="10"/>
      <c r="AD3407" s="10"/>
      <c r="AE3407" s="10"/>
      <c r="AF3407" s="10" t="s">
        <v>104</v>
      </c>
      <c r="AG3407" s="11"/>
      <c r="AH3407" s="11"/>
      <c r="AI3407" s="11"/>
      <c r="AJ3407" s="10"/>
      <c r="AK3407" s="12">
        <v>45814.4166666667</v>
      </c>
      <c r="AL3407" s="10" t="s">
        <v>12909</v>
      </c>
      <c r="AM3407">
        <f t="shared" si="68"/>
        <v>12</v>
      </c>
      <c r="AN3407" t="s">
        <v>378</v>
      </c>
    </row>
    <row r="3408" spans="1:40">
      <c r="A3408" s="10"/>
      <c r="B3408" s="10" t="s">
        <v>11808</v>
      </c>
      <c r="C3408" s="10"/>
      <c r="D3408" s="10" t="s">
        <v>12910</v>
      </c>
      <c r="E3408" s="10" t="s">
        <v>92</v>
      </c>
      <c r="F3408" s="10" t="s">
        <v>222</v>
      </c>
      <c r="G3408" s="10" t="s">
        <v>256</v>
      </c>
      <c r="H3408" s="10" t="s">
        <v>6544</v>
      </c>
      <c r="I3408" s="10" t="s">
        <v>1232</v>
      </c>
      <c r="J3408" s="10" t="s">
        <v>97</v>
      </c>
      <c r="K3408" s="10" t="s">
        <v>98</v>
      </c>
      <c r="L3408" s="11">
        <v>3430000</v>
      </c>
      <c r="M3408" s="11">
        <v>9921800</v>
      </c>
      <c r="N3408" s="11">
        <v>3430000</v>
      </c>
      <c r="O3408" s="10" t="s">
        <v>131</v>
      </c>
      <c r="P3408" s="11">
        <v>1287.41</v>
      </c>
      <c r="Q3408" s="11">
        <v>0</v>
      </c>
      <c r="R3408" s="10"/>
      <c r="S3408" s="10"/>
      <c r="T3408" s="10" t="s">
        <v>101</v>
      </c>
      <c r="U3408" s="10"/>
      <c r="V3408" s="10"/>
      <c r="W3408" s="10" t="s">
        <v>101</v>
      </c>
      <c r="X3408" s="10"/>
      <c r="Y3408" s="10" t="s">
        <v>560</v>
      </c>
      <c r="Z3408" s="11">
        <v>2</v>
      </c>
      <c r="AA3408" s="11">
        <v>1</v>
      </c>
      <c r="AB3408" s="10" t="s">
        <v>101</v>
      </c>
      <c r="AC3408" s="10"/>
      <c r="AD3408" s="10"/>
      <c r="AE3408" s="10"/>
      <c r="AF3408" s="10" t="s">
        <v>104</v>
      </c>
      <c r="AG3408" s="11"/>
      <c r="AH3408" s="11"/>
      <c r="AI3408" s="11"/>
      <c r="AJ3408" s="10"/>
      <c r="AK3408" s="12">
        <v>45822.4166666667</v>
      </c>
      <c r="AL3408" s="10" t="s">
        <v>12911</v>
      </c>
      <c r="AM3408">
        <f t="shared" si="68"/>
        <v>11</v>
      </c>
      <c r="AN3408" t="s">
        <v>378</v>
      </c>
    </row>
    <row r="3409" spans="1:40">
      <c r="A3409" s="10"/>
      <c r="B3409" s="10" t="s">
        <v>12912</v>
      </c>
      <c r="C3409" s="10"/>
      <c r="D3409" s="10" t="s">
        <v>12913</v>
      </c>
      <c r="E3409" s="10" t="s">
        <v>92</v>
      </c>
      <c r="F3409" s="10" t="s">
        <v>93</v>
      </c>
      <c r="G3409" s="10" t="s">
        <v>94</v>
      </c>
      <c r="H3409" s="10" t="s">
        <v>12914</v>
      </c>
      <c r="I3409" s="10" t="s">
        <v>368</v>
      </c>
      <c r="J3409" s="10" t="s">
        <v>97</v>
      </c>
      <c r="K3409" s="10" t="s">
        <v>98</v>
      </c>
      <c r="L3409" s="11">
        <v>939096</v>
      </c>
      <c r="M3409" s="11">
        <v>1304300</v>
      </c>
      <c r="N3409" s="11">
        <v>939096</v>
      </c>
      <c r="O3409" s="10" t="s">
        <v>99</v>
      </c>
      <c r="P3409" s="11">
        <v>110.39</v>
      </c>
      <c r="Q3409" s="11">
        <v>0</v>
      </c>
      <c r="R3409" s="10"/>
      <c r="S3409" s="10" t="s">
        <v>264</v>
      </c>
      <c r="T3409" s="10" t="s">
        <v>101</v>
      </c>
      <c r="U3409" s="10"/>
      <c r="V3409" s="10"/>
      <c r="W3409" s="10" t="s">
        <v>100</v>
      </c>
      <c r="X3409" s="10"/>
      <c r="Y3409" s="10" t="s">
        <v>123</v>
      </c>
      <c r="Z3409" s="11">
        <v>28</v>
      </c>
      <c r="AA3409" s="11">
        <v>23</v>
      </c>
      <c r="AB3409" s="10" t="s">
        <v>100</v>
      </c>
      <c r="AC3409" s="10"/>
      <c r="AD3409" s="10"/>
      <c r="AE3409" s="10" t="s">
        <v>12915</v>
      </c>
      <c r="AF3409" s="10"/>
      <c r="AG3409" s="11"/>
      <c r="AH3409" s="11"/>
      <c r="AI3409" s="11"/>
      <c r="AJ3409" s="10"/>
      <c r="AK3409" s="12">
        <v>45832.4166666667</v>
      </c>
      <c r="AL3409" s="10" t="s">
        <v>12916</v>
      </c>
      <c r="AM3409">
        <f t="shared" si="68"/>
        <v>3</v>
      </c>
      <c r="AN3409" t="s">
        <v>106</v>
      </c>
    </row>
    <row r="3410" spans="1:40">
      <c r="A3410" s="10"/>
      <c r="B3410" s="10" t="s">
        <v>2800</v>
      </c>
      <c r="C3410" s="10"/>
      <c r="D3410" s="10" t="s">
        <v>12917</v>
      </c>
      <c r="E3410" s="10" t="s">
        <v>92</v>
      </c>
      <c r="F3410" s="10" t="s">
        <v>93</v>
      </c>
      <c r="G3410" s="10" t="s">
        <v>1985</v>
      </c>
      <c r="H3410" s="10" t="s">
        <v>12918</v>
      </c>
      <c r="I3410" s="10" t="s">
        <v>368</v>
      </c>
      <c r="J3410" s="10" t="s">
        <v>97</v>
      </c>
      <c r="K3410" s="10" t="s">
        <v>98</v>
      </c>
      <c r="L3410" s="11">
        <v>812804</v>
      </c>
      <c r="M3410" s="11">
        <v>1195300</v>
      </c>
      <c r="N3410" s="11">
        <v>864804</v>
      </c>
      <c r="O3410" s="10" t="s">
        <v>99</v>
      </c>
      <c r="P3410" s="11">
        <v>114.51</v>
      </c>
      <c r="Q3410" s="11">
        <v>6.61</v>
      </c>
      <c r="R3410" s="10"/>
      <c r="S3410" s="10" t="s">
        <v>264</v>
      </c>
      <c r="T3410" s="10" t="s">
        <v>101</v>
      </c>
      <c r="U3410" s="10"/>
      <c r="V3410" s="10"/>
      <c r="W3410" s="10" t="s">
        <v>100</v>
      </c>
      <c r="X3410" s="10"/>
      <c r="Y3410" s="10" t="s">
        <v>123</v>
      </c>
      <c r="Z3410" s="11">
        <v>18</v>
      </c>
      <c r="AA3410" s="11">
        <v>6</v>
      </c>
      <c r="AB3410" s="10" t="s">
        <v>100</v>
      </c>
      <c r="AC3410" s="10"/>
      <c r="AD3410" s="10"/>
      <c r="AE3410" s="10" t="s">
        <v>4121</v>
      </c>
      <c r="AF3410" s="10"/>
      <c r="AG3410" s="11"/>
      <c r="AH3410" s="11"/>
      <c r="AI3410" s="11"/>
      <c r="AJ3410" s="10"/>
      <c r="AK3410" s="12">
        <v>45832.4337037037</v>
      </c>
      <c r="AL3410" s="10" t="s">
        <v>12919</v>
      </c>
      <c r="AM3410">
        <f t="shared" si="68"/>
        <v>3</v>
      </c>
      <c r="AN3410" t="s">
        <v>106</v>
      </c>
    </row>
    <row r="3411" spans="1:40">
      <c r="A3411" s="10"/>
      <c r="B3411" s="10" t="s">
        <v>12920</v>
      </c>
      <c r="C3411" s="10"/>
      <c r="D3411" s="10" t="s">
        <v>12921</v>
      </c>
      <c r="E3411" s="10" t="s">
        <v>92</v>
      </c>
      <c r="F3411" s="10" t="s">
        <v>438</v>
      </c>
      <c r="G3411" s="10" t="s">
        <v>439</v>
      </c>
      <c r="H3411" s="10" t="s">
        <v>12922</v>
      </c>
      <c r="I3411" s="10" t="s">
        <v>368</v>
      </c>
      <c r="J3411" s="10" t="s">
        <v>97</v>
      </c>
      <c r="K3411" s="10" t="s">
        <v>98</v>
      </c>
      <c r="L3411" s="11">
        <v>133901.6</v>
      </c>
      <c r="M3411" s="11">
        <v>239110</v>
      </c>
      <c r="N3411" s="11">
        <v>155901.6</v>
      </c>
      <c r="O3411" s="10" t="s">
        <v>99</v>
      </c>
      <c r="P3411" s="11">
        <v>47.48</v>
      </c>
      <c r="Q3411" s="11">
        <v>0</v>
      </c>
      <c r="R3411" s="10"/>
      <c r="S3411" s="10"/>
      <c r="T3411" s="10" t="s">
        <v>101</v>
      </c>
      <c r="U3411" s="10"/>
      <c r="V3411" s="10" t="s">
        <v>5497</v>
      </c>
      <c r="W3411" s="10" t="s">
        <v>101</v>
      </c>
      <c r="X3411" s="10" t="s">
        <v>638</v>
      </c>
      <c r="Y3411" s="10" t="s">
        <v>272</v>
      </c>
      <c r="Z3411" s="11">
        <v>29</v>
      </c>
      <c r="AA3411" s="11">
        <v>29</v>
      </c>
      <c r="AB3411" s="10" t="s">
        <v>101</v>
      </c>
      <c r="AC3411" s="10"/>
      <c r="AD3411" s="10"/>
      <c r="AE3411" s="10"/>
      <c r="AF3411" s="10"/>
      <c r="AG3411" s="11"/>
      <c r="AH3411" s="11"/>
      <c r="AI3411" s="11"/>
      <c r="AJ3411" s="10"/>
      <c r="AK3411" s="12">
        <v>45828.4321180556</v>
      </c>
      <c r="AL3411" s="10" t="s">
        <v>12923</v>
      </c>
      <c r="AM3411">
        <f t="shared" si="68"/>
        <v>3</v>
      </c>
      <c r="AN3411" t="s">
        <v>106</v>
      </c>
    </row>
    <row r="3412" spans="1:40">
      <c r="A3412" s="10"/>
      <c r="B3412" s="10" t="s">
        <v>12924</v>
      </c>
      <c r="C3412" s="10"/>
      <c r="D3412" s="10" t="s">
        <v>12925</v>
      </c>
      <c r="E3412" s="10" t="s">
        <v>92</v>
      </c>
      <c r="F3412" s="10" t="s">
        <v>334</v>
      </c>
      <c r="G3412" s="10" t="s">
        <v>594</v>
      </c>
      <c r="H3412" s="10" t="s">
        <v>12926</v>
      </c>
      <c r="I3412" s="10" t="s">
        <v>368</v>
      </c>
      <c r="J3412" s="10" t="s">
        <v>97</v>
      </c>
      <c r="K3412" s="10" t="s">
        <v>98</v>
      </c>
      <c r="L3412" s="11">
        <v>362770</v>
      </c>
      <c r="M3412" s="11">
        <v>566827</v>
      </c>
      <c r="N3412" s="11">
        <v>362770</v>
      </c>
      <c r="O3412" s="10" t="s">
        <v>99</v>
      </c>
      <c r="P3412" s="11">
        <v>102.26</v>
      </c>
      <c r="Q3412" s="11">
        <v>0</v>
      </c>
      <c r="R3412" s="10"/>
      <c r="S3412" s="10"/>
      <c r="T3412" s="10" t="s">
        <v>100</v>
      </c>
      <c r="U3412" s="10"/>
      <c r="V3412" s="10"/>
      <c r="W3412" s="10" t="s">
        <v>101</v>
      </c>
      <c r="X3412" s="10"/>
      <c r="Y3412" s="10" t="s">
        <v>102</v>
      </c>
      <c r="Z3412" s="11">
        <v>11</v>
      </c>
      <c r="AA3412" s="11">
        <v>9</v>
      </c>
      <c r="AB3412" s="10" t="s">
        <v>100</v>
      </c>
      <c r="AC3412" s="10"/>
      <c r="AD3412" s="10"/>
      <c r="AE3412" s="10"/>
      <c r="AF3412" s="10"/>
      <c r="AG3412" s="11"/>
      <c r="AH3412" s="11"/>
      <c r="AI3412" s="11"/>
      <c r="AJ3412" s="10"/>
      <c r="AK3412" s="12">
        <v>45844.4166666667</v>
      </c>
      <c r="AL3412" s="10" t="s">
        <v>12927</v>
      </c>
      <c r="AM3412">
        <f t="shared" si="68"/>
        <v>2</v>
      </c>
      <c r="AN3412" t="s">
        <v>106</v>
      </c>
    </row>
    <row r="3413" spans="1:40">
      <c r="A3413" s="10"/>
      <c r="B3413" s="10" t="s">
        <v>12928</v>
      </c>
      <c r="C3413" s="10"/>
      <c r="D3413" s="10" t="s">
        <v>12929</v>
      </c>
      <c r="E3413" s="10" t="s">
        <v>92</v>
      </c>
      <c r="F3413" s="10" t="s">
        <v>318</v>
      </c>
      <c r="G3413" s="10" t="s">
        <v>2862</v>
      </c>
      <c r="H3413" s="10" t="s">
        <v>12930</v>
      </c>
      <c r="I3413" s="10" t="s">
        <v>96</v>
      </c>
      <c r="J3413" s="10" t="s">
        <v>97</v>
      </c>
      <c r="K3413" s="10" t="s">
        <v>98</v>
      </c>
      <c r="L3413" s="11">
        <v>900000</v>
      </c>
      <c r="M3413" s="11">
        <v>1592500</v>
      </c>
      <c r="N3413" s="11">
        <v>900000</v>
      </c>
      <c r="O3413" s="10" t="s">
        <v>131</v>
      </c>
      <c r="P3413" s="11">
        <v>326</v>
      </c>
      <c r="Q3413" s="11">
        <v>0</v>
      </c>
      <c r="R3413" s="10"/>
      <c r="S3413" s="10"/>
      <c r="T3413" s="10" t="s">
        <v>100</v>
      </c>
      <c r="U3413" s="10"/>
      <c r="V3413" s="10"/>
      <c r="W3413" s="10" t="s">
        <v>113</v>
      </c>
      <c r="X3413" s="10"/>
      <c r="Y3413" s="10" t="s">
        <v>250</v>
      </c>
      <c r="Z3413" s="11">
        <v>16</v>
      </c>
      <c r="AA3413" s="11">
        <v>1</v>
      </c>
      <c r="AB3413" s="10" t="s">
        <v>100</v>
      </c>
      <c r="AC3413" s="10"/>
      <c r="AD3413" s="10"/>
      <c r="AE3413" s="10"/>
      <c r="AF3413" s="10" t="s">
        <v>280</v>
      </c>
      <c r="AG3413" s="11"/>
      <c r="AH3413" s="11"/>
      <c r="AI3413" s="11"/>
      <c r="AJ3413" s="10"/>
      <c r="AK3413" s="12">
        <v>45881.6281944444</v>
      </c>
      <c r="AL3413" s="10" t="s">
        <v>12931</v>
      </c>
      <c r="AM3413">
        <f t="shared" si="68"/>
        <v>2</v>
      </c>
      <c r="AN3413" t="s">
        <v>106</v>
      </c>
    </row>
    <row r="3414" spans="1:40">
      <c r="A3414" s="10"/>
      <c r="B3414" s="10" t="s">
        <v>12932</v>
      </c>
      <c r="C3414" s="10"/>
      <c r="D3414" s="10" t="s">
        <v>12933</v>
      </c>
      <c r="E3414" s="10" t="s">
        <v>92</v>
      </c>
      <c r="F3414" s="10" t="s">
        <v>318</v>
      </c>
      <c r="G3414" s="10" t="s">
        <v>2862</v>
      </c>
      <c r="H3414" s="10" t="s">
        <v>12934</v>
      </c>
      <c r="I3414" s="10" t="s">
        <v>96</v>
      </c>
      <c r="J3414" s="10" t="s">
        <v>97</v>
      </c>
      <c r="K3414" s="10" t="s">
        <v>98</v>
      </c>
      <c r="L3414" s="11">
        <v>590000</v>
      </c>
      <c r="M3414" s="11">
        <v>1039800</v>
      </c>
      <c r="N3414" s="11">
        <v>590000</v>
      </c>
      <c r="O3414" s="10" t="s">
        <v>131</v>
      </c>
      <c r="P3414" s="11">
        <v>190.41</v>
      </c>
      <c r="Q3414" s="11">
        <v>0</v>
      </c>
      <c r="R3414" s="10"/>
      <c r="S3414" s="10"/>
      <c r="T3414" s="10" t="s">
        <v>100</v>
      </c>
      <c r="U3414" s="10"/>
      <c r="V3414" s="10"/>
      <c r="W3414" s="10" t="s">
        <v>113</v>
      </c>
      <c r="X3414" s="10"/>
      <c r="Y3414" s="10" t="s">
        <v>250</v>
      </c>
      <c r="Z3414" s="11">
        <v>16</v>
      </c>
      <c r="AA3414" s="11">
        <v>1</v>
      </c>
      <c r="AB3414" s="10" t="s">
        <v>100</v>
      </c>
      <c r="AC3414" s="10"/>
      <c r="AD3414" s="10"/>
      <c r="AE3414" s="10"/>
      <c r="AF3414" s="10" t="s">
        <v>280</v>
      </c>
      <c r="AG3414" s="11"/>
      <c r="AH3414" s="11"/>
      <c r="AI3414" s="11"/>
      <c r="AJ3414" s="10"/>
      <c r="AK3414" s="12">
        <v>45899.5122222222</v>
      </c>
      <c r="AL3414" s="10" t="s">
        <v>12935</v>
      </c>
      <c r="AM3414">
        <f t="shared" si="68"/>
        <v>2</v>
      </c>
      <c r="AN3414" t="s">
        <v>106</v>
      </c>
    </row>
    <row r="3415" spans="1:40">
      <c r="A3415" s="10"/>
      <c r="B3415" s="10" t="s">
        <v>12936</v>
      </c>
      <c r="C3415" s="10"/>
      <c r="D3415" s="10" t="s">
        <v>12937</v>
      </c>
      <c r="E3415" s="10" t="s">
        <v>92</v>
      </c>
      <c r="F3415" s="10" t="s">
        <v>93</v>
      </c>
      <c r="G3415" s="10" t="s">
        <v>415</v>
      </c>
      <c r="H3415" s="10" t="s">
        <v>12938</v>
      </c>
      <c r="I3415" s="10" t="s">
        <v>257</v>
      </c>
      <c r="J3415" s="10" t="s">
        <v>97</v>
      </c>
      <c r="K3415" s="10" t="s">
        <v>98</v>
      </c>
      <c r="L3415" s="11">
        <v>3022180</v>
      </c>
      <c r="M3415" s="11">
        <v>4317400</v>
      </c>
      <c r="N3415" s="11">
        <v>4282180</v>
      </c>
      <c r="O3415" s="10" t="s">
        <v>131</v>
      </c>
      <c r="P3415" s="11">
        <v>194.03</v>
      </c>
      <c r="Q3415" s="11">
        <v>0</v>
      </c>
      <c r="R3415" s="10"/>
      <c r="S3415" s="10"/>
      <c r="T3415" s="10" t="s">
        <v>100</v>
      </c>
      <c r="U3415" s="10"/>
      <c r="V3415" s="10"/>
      <c r="W3415" s="10" t="s">
        <v>100</v>
      </c>
      <c r="X3415" s="10"/>
      <c r="Y3415" s="10" t="s">
        <v>250</v>
      </c>
      <c r="Z3415" s="11">
        <v>47</v>
      </c>
      <c r="AA3415" s="11">
        <v>1</v>
      </c>
      <c r="AB3415" s="10" t="s">
        <v>100</v>
      </c>
      <c r="AC3415" s="10"/>
      <c r="AD3415" s="10"/>
      <c r="AE3415" s="10" t="s">
        <v>12939</v>
      </c>
      <c r="AF3415" s="10"/>
      <c r="AG3415" s="11"/>
      <c r="AH3415" s="11"/>
      <c r="AI3415" s="11"/>
      <c r="AJ3415" s="10"/>
      <c r="AK3415" s="12">
        <v>45869.4240162037</v>
      </c>
      <c r="AL3415" s="10" t="s">
        <v>12940</v>
      </c>
      <c r="AM3415">
        <f t="shared" si="68"/>
        <v>3</v>
      </c>
      <c r="AN3415" t="s">
        <v>106</v>
      </c>
    </row>
    <row r="3416" spans="1:40">
      <c r="A3416" s="10"/>
      <c r="B3416" s="10" t="s">
        <v>12941</v>
      </c>
      <c r="C3416" s="10"/>
      <c r="D3416" s="10" t="s">
        <v>12942</v>
      </c>
      <c r="E3416" s="10" t="s">
        <v>92</v>
      </c>
      <c r="F3416" s="10" t="s">
        <v>120</v>
      </c>
      <c r="G3416" s="10" t="s">
        <v>623</v>
      </c>
      <c r="H3416" s="10" t="s">
        <v>12942</v>
      </c>
      <c r="I3416" s="10" t="s">
        <v>257</v>
      </c>
      <c r="J3416" s="10" t="s">
        <v>97</v>
      </c>
      <c r="K3416" s="10" t="s">
        <v>98</v>
      </c>
      <c r="L3416" s="11">
        <v>1138500</v>
      </c>
      <c r="M3416" s="11">
        <v>1265000</v>
      </c>
      <c r="N3416" s="11">
        <v>1422500</v>
      </c>
      <c r="O3416" s="10" t="s">
        <v>99</v>
      </c>
      <c r="P3416" s="11">
        <v>149.71</v>
      </c>
      <c r="Q3416" s="11">
        <v>0</v>
      </c>
      <c r="R3416" s="10"/>
      <c r="S3416" s="10"/>
      <c r="T3416" s="10" t="s">
        <v>101</v>
      </c>
      <c r="U3416" s="10" t="s">
        <v>258</v>
      </c>
      <c r="V3416" s="10"/>
      <c r="W3416" s="10" t="s">
        <v>101</v>
      </c>
      <c r="X3416" s="10"/>
      <c r="Y3416" s="10" t="s">
        <v>102</v>
      </c>
      <c r="Z3416" s="11">
        <v>18</v>
      </c>
      <c r="AA3416" s="11">
        <v>18</v>
      </c>
      <c r="AB3416" s="10" t="s">
        <v>100</v>
      </c>
      <c r="AC3416" s="10"/>
      <c r="AD3416" s="10"/>
      <c r="AE3416" s="10"/>
      <c r="AF3416" s="10" t="s">
        <v>104</v>
      </c>
      <c r="AG3416" s="11"/>
      <c r="AH3416" s="11"/>
      <c r="AI3416" s="11"/>
      <c r="AJ3416" s="10"/>
      <c r="AK3416" s="12">
        <v>45827.4388310185</v>
      </c>
      <c r="AL3416" s="10" t="s">
        <v>12943</v>
      </c>
      <c r="AM3416">
        <f t="shared" si="68"/>
        <v>3</v>
      </c>
      <c r="AN3416" t="s">
        <v>106</v>
      </c>
    </row>
    <row r="3417" spans="1:40">
      <c r="A3417" s="10"/>
      <c r="B3417" s="10" t="s">
        <v>12944</v>
      </c>
      <c r="C3417" s="10"/>
      <c r="D3417" s="10" t="s">
        <v>12945</v>
      </c>
      <c r="E3417" s="10" t="s">
        <v>92</v>
      </c>
      <c r="F3417" s="10" t="s">
        <v>438</v>
      </c>
      <c r="G3417" s="10" t="s">
        <v>439</v>
      </c>
      <c r="H3417" s="10" t="s">
        <v>12945</v>
      </c>
      <c r="I3417" s="10" t="s">
        <v>368</v>
      </c>
      <c r="J3417" s="10" t="s">
        <v>97</v>
      </c>
      <c r="K3417" s="10" t="s">
        <v>98</v>
      </c>
      <c r="L3417" s="11">
        <v>384125.03</v>
      </c>
      <c r="M3417" s="11">
        <v>685937.55</v>
      </c>
      <c r="N3417" s="11">
        <v>415125.03</v>
      </c>
      <c r="O3417" s="10" t="s">
        <v>99</v>
      </c>
      <c r="P3417" s="11">
        <v>118.24</v>
      </c>
      <c r="Q3417" s="11">
        <v>0</v>
      </c>
      <c r="R3417" s="10"/>
      <c r="S3417" s="10"/>
      <c r="T3417" s="10" t="s">
        <v>101</v>
      </c>
      <c r="U3417" s="10"/>
      <c r="V3417" s="10" t="s">
        <v>7873</v>
      </c>
      <c r="W3417" s="10" t="s">
        <v>101</v>
      </c>
      <c r="X3417" s="10" t="s">
        <v>638</v>
      </c>
      <c r="Y3417" s="10" t="s">
        <v>102</v>
      </c>
      <c r="Z3417" s="11">
        <v>31</v>
      </c>
      <c r="AA3417" s="11">
        <v>31</v>
      </c>
      <c r="AB3417" s="10" t="s">
        <v>101</v>
      </c>
      <c r="AC3417" s="10"/>
      <c r="AD3417" s="10"/>
      <c r="AE3417" s="10"/>
      <c r="AF3417" s="10"/>
      <c r="AG3417" s="11"/>
      <c r="AH3417" s="11"/>
      <c r="AI3417" s="11"/>
      <c r="AJ3417" s="10"/>
      <c r="AK3417" s="12">
        <v>45828.493599537</v>
      </c>
      <c r="AL3417" s="10" t="s">
        <v>12946</v>
      </c>
      <c r="AM3417">
        <f t="shared" si="68"/>
        <v>3</v>
      </c>
      <c r="AN3417" t="s">
        <v>106</v>
      </c>
    </row>
    <row r="3418" spans="1:40">
      <c r="A3418" s="10"/>
      <c r="B3418" s="10" t="s">
        <v>12947</v>
      </c>
      <c r="C3418" s="10"/>
      <c r="D3418" s="10" t="s">
        <v>12948</v>
      </c>
      <c r="E3418" s="10" t="s">
        <v>92</v>
      </c>
      <c r="F3418" s="10" t="s">
        <v>318</v>
      </c>
      <c r="G3418" s="10" t="s">
        <v>1029</v>
      </c>
      <c r="H3418" s="10" t="s">
        <v>12949</v>
      </c>
      <c r="I3418" s="10" t="s">
        <v>368</v>
      </c>
      <c r="J3418" s="10" t="s">
        <v>97</v>
      </c>
      <c r="K3418" s="10" t="s">
        <v>98</v>
      </c>
      <c r="L3418" s="11">
        <v>4367005</v>
      </c>
      <c r="M3418" s="11">
        <v>7179000</v>
      </c>
      <c r="N3418" s="11">
        <v>4407005</v>
      </c>
      <c r="O3418" s="10" t="s">
        <v>307</v>
      </c>
      <c r="P3418" s="11"/>
      <c r="Q3418" s="11"/>
      <c r="R3418" s="10"/>
      <c r="S3418" s="10"/>
      <c r="T3418" s="10" t="s">
        <v>101</v>
      </c>
      <c r="U3418" s="10"/>
      <c r="V3418" s="10"/>
      <c r="W3418" s="10" t="s">
        <v>113</v>
      </c>
      <c r="X3418" s="10"/>
      <c r="Y3418" s="10" t="s">
        <v>12950</v>
      </c>
      <c r="Z3418" s="11">
        <v>4</v>
      </c>
      <c r="AA3418" s="11">
        <v>1</v>
      </c>
      <c r="AB3418" s="10" t="s">
        <v>100</v>
      </c>
      <c r="AC3418" s="10" t="s">
        <v>12951</v>
      </c>
      <c r="AD3418" s="10"/>
      <c r="AE3418" s="10"/>
      <c r="AF3418" s="10"/>
      <c r="AG3418" s="11"/>
      <c r="AH3418" s="11"/>
      <c r="AI3418" s="11"/>
      <c r="AJ3418" s="10"/>
      <c r="AK3418" s="12">
        <v>45828.421412037</v>
      </c>
      <c r="AL3418" s="10" t="s">
        <v>12952</v>
      </c>
      <c r="AM3418">
        <f t="shared" si="68"/>
        <v>17</v>
      </c>
      <c r="AN3418" t="s">
        <v>378</v>
      </c>
    </row>
    <row r="3419" spans="1:40">
      <c r="A3419" s="10"/>
      <c r="B3419" s="10" t="s">
        <v>718</v>
      </c>
      <c r="C3419" s="10"/>
      <c r="D3419" s="10" t="s">
        <v>12953</v>
      </c>
      <c r="E3419" s="10" t="s">
        <v>92</v>
      </c>
      <c r="F3419" s="10" t="s">
        <v>153</v>
      </c>
      <c r="G3419" s="10" t="s">
        <v>248</v>
      </c>
      <c r="H3419" s="10" t="s">
        <v>12954</v>
      </c>
      <c r="I3419" s="10" t="s">
        <v>368</v>
      </c>
      <c r="J3419" s="10" t="s">
        <v>97</v>
      </c>
      <c r="K3419" s="10" t="s">
        <v>98</v>
      </c>
      <c r="L3419" s="11">
        <v>417560</v>
      </c>
      <c r="M3419" s="11">
        <v>745642</v>
      </c>
      <c r="N3419" s="11">
        <v>417560</v>
      </c>
      <c r="O3419" s="10" t="s">
        <v>99</v>
      </c>
      <c r="P3419" s="11">
        <v>106.24</v>
      </c>
      <c r="Q3419" s="11">
        <v>0</v>
      </c>
      <c r="R3419" s="10"/>
      <c r="S3419" s="10"/>
      <c r="T3419" s="10" t="s">
        <v>101</v>
      </c>
      <c r="U3419" s="10"/>
      <c r="V3419" s="10"/>
      <c r="W3419" s="10" t="s">
        <v>113</v>
      </c>
      <c r="X3419" s="10"/>
      <c r="Y3419" s="10" t="s">
        <v>1596</v>
      </c>
      <c r="Z3419" s="11">
        <v>0</v>
      </c>
      <c r="AA3419" s="11">
        <v>14</v>
      </c>
      <c r="AB3419" s="10" t="s">
        <v>100</v>
      </c>
      <c r="AC3419" s="10"/>
      <c r="AD3419" s="10" t="s">
        <v>156</v>
      </c>
      <c r="AE3419" s="10"/>
      <c r="AF3419" s="10"/>
      <c r="AG3419" s="11"/>
      <c r="AH3419" s="11"/>
      <c r="AI3419" s="11"/>
      <c r="AJ3419" s="10"/>
      <c r="AK3419" s="12">
        <v>45846.4194907407</v>
      </c>
      <c r="AL3419" s="10" t="s">
        <v>12955</v>
      </c>
      <c r="AM3419">
        <f t="shared" si="68"/>
        <v>2</v>
      </c>
      <c r="AN3419" t="s">
        <v>106</v>
      </c>
    </row>
    <row r="3420" spans="1:40">
      <c r="A3420" s="10"/>
      <c r="B3420" s="10" t="s">
        <v>12956</v>
      </c>
      <c r="C3420" s="10"/>
      <c r="D3420" s="10" t="s">
        <v>12957</v>
      </c>
      <c r="E3420" s="10" t="s">
        <v>92</v>
      </c>
      <c r="F3420" s="10" t="s">
        <v>153</v>
      </c>
      <c r="G3420" s="10" t="s">
        <v>248</v>
      </c>
      <c r="H3420" s="10" t="s">
        <v>12958</v>
      </c>
      <c r="I3420" s="10" t="s">
        <v>368</v>
      </c>
      <c r="J3420" s="10" t="s">
        <v>97</v>
      </c>
      <c r="K3420" s="10" t="s">
        <v>98</v>
      </c>
      <c r="L3420" s="11">
        <v>614269</v>
      </c>
      <c r="M3420" s="11">
        <v>1096908</v>
      </c>
      <c r="N3420" s="11">
        <v>614269</v>
      </c>
      <c r="O3420" s="10" t="s">
        <v>99</v>
      </c>
      <c r="P3420" s="11">
        <v>144.3</v>
      </c>
      <c r="Q3420" s="11">
        <v>0</v>
      </c>
      <c r="R3420" s="10"/>
      <c r="S3420" s="10"/>
      <c r="T3420" s="10" t="s">
        <v>101</v>
      </c>
      <c r="U3420" s="10"/>
      <c r="V3420" s="10"/>
      <c r="W3420" s="10" t="s">
        <v>113</v>
      </c>
      <c r="X3420" s="10"/>
      <c r="Y3420" s="10" t="s">
        <v>1596</v>
      </c>
      <c r="Z3420" s="11">
        <v>0</v>
      </c>
      <c r="AA3420" s="11">
        <v>3</v>
      </c>
      <c r="AB3420" s="10" t="s">
        <v>100</v>
      </c>
      <c r="AC3420" s="10"/>
      <c r="AD3420" s="10" t="s">
        <v>156</v>
      </c>
      <c r="AE3420" s="10"/>
      <c r="AF3420" s="10"/>
      <c r="AG3420" s="11"/>
      <c r="AH3420" s="11"/>
      <c r="AI3420" s="11"/>
      <c r="AJ3420" s="10"/>
      <c r="AK3420" s="12">
        <v>45846.4188425926</v>
      </c>
      <c r="AL3420" s="10" t="s">
        <v>12959</v>
      </c>
      <c r="AM3420">
        <f t="shared" si="68"/>
        <v>2</v>
      </c>
      <c r="AN3420" t="s">
        <v>106</v>
      </c>
    </row>
    <row r="3421" spans="1:40">
      <c r="A3421" s="10"/>
      <c r="B3421" s="10" t="s">
        <v>718</v>
      </c>
      <c r="C3421" s="10"/>
      <c r="D3421" s="10" t="s">
        <v>12960</v>
      </c>
      <c r="E3421" s="10" t="s">
        <v>92</v>
      </c>
      <c r="F3421" s="10" t="s">
        <v>153</v>
      </c>
      <c r="G3421" s="10" t="s">
        <v>248</v>
      </c>
      <c r="H3421" s="10" t="s">
        <v>12961</v>
      </c>
      <c r="I3421" s="10" t="s">
        <v>368</v>
      </c>
      <c r="J3421" s="10" t="s">
        <v>97</v>
      </c>
      <c r="K3421" s="10" t="s">
        <v>98</v>
      </c>
      <c r="L3421" s="11">
        <v>356858</v>
      </c>
      <c r="M3421" s="11">
        <v>637245</v>
      </c>
      <c r="N3421" s="11">
        <v>356858</v>
      </c>
      <c r="O3421" s="10" t="s">
        <v>99</v>
      </c>
      <c r="P3421" s="11">
        <v>106.24</v>
      </c>
      <c r="Q3421" s="11">
        <v>0</v>
      </c>
      <c r="R3421" s="10"/>
      <c r="S3421" s="10"/>
      <c r="T3421" s="10" t="s">
        <v>101</v>
      </c>
      <c r="U3421" s="10"/>
      <c r="V3421" s="10"/>
      <c r="W3421" s="10" t="s">
        <v>113</v>
      </c>
      <c r="X3421" s="10"/>
      <c r="Y3421" s="10" t="s">
        <v>1596</v>
      </c>
      <c r="Z3421" s="11">
        <v>0</v>
      </c>
      <c r="AA3421" s="11">
        <v>2</v>
      </c>
      <c r="AB3421" s="10" t="s">
        <v>100</v>
      </c>
      <c r="AC3421" s="10"/>
      <c r="AD3421" s="10" t="s">
        <v>156</v>
      </c>
      <c r="AE3421" s="10"/>
      <c r="AF3421" s="10"/>
      <c r="AG3421" s="11"/>
      <c r="AH3421" s="11"/>
      <c r="AI3421" s="11"/>
      <c r="AJ3421" s="10"/>
      <c r="AK3421" s="12">
        <v>45846.4197569444</v>
      </c>
      <c r="AL3421" s="10" t="s">
        <v>12962</v>
      </c>
      <c r="AM3421">
        <f t="shared" si="68"/>
        <v>2</v>
      </c>
      <c r="AN3421" t="s">
        <v>106</v>
      </c>
    </row>
    <row r="3422" spans="1:40">
      <c r="A3422" s="10"/>
      <c r="B3422" s="10" t="s">
        <v>12963</v>
      </c>
      <c r="C3422" s="10"/>
      <c r="D3422" s="10" t="s">
        <v>12964</v>
      </c>
      <c r="E3422" s="10" t="s">
        <v>92</v>
      </c>
      <c r="F3422" s="10" t="s">
        <v>120</v>
      </c>
      <c r="G3422" s="10" t="s">
        <v>623</v>
      </c>
      <c r="H3422" s="10" t="s">
        <v>12964</v>
      </c>
      <c r="I3422" s="10" t="s">
        <v>257</v>
      </c>
      <c r="J3422" s="10" t="s">
        <v>97</v>
      </c>
      <c r="K3422" s="10" t="s">
        <v>98</v>
      </c>
      <c r="L3422" s="11">
        <v>636211</v>
      </c>
      <c r="M3422" s="11">
        <v>795264</v>
      </c>
      <c r="N3422" s="11">
        <v>636211</v>
      </c>
      <c r="O3422" s="10" t="s">
        <v>131</v>
      </c>
      <c r="P3422" s="11">
        <v>151.71</v>
      </c>
      <c r="Q3422" s="11">
        <v>0</v>
      </c>
      <c r="R3422" s="10"/>
      <c r="S3422" s="10"/>
      <c r="T3422" s="10" t="s">
        <v>101</v>
      </c>
      <c r="U3422" s="10"/>
      <c r="V3422" s="10"/>
      <c r="W3422" s="10" t="s">
        <v>101</v>
      </c>
      <c r="X3422" s="10"/>
      <c r="Y3422" s="10" t="s">
        <v>2376</v>
      </c>
      <c r="Z3422" s="11">
        <v>0</v>
      </c>
      <c r="AA3422" s="11">
        <v>1</v>
      </c>
      <c r="AB3422" s="10" t="s">
        <v>100</v>
      </c>
      <c r="AC3422" s="10"/>
      <c r="AD3422" s="10"/>
      <c r="AE3422" s="10"/>
      <c r="AF3422" s="10"/>
      <c r="AG3422" s="11"/>
      <c r="AH3422" s="11"/>
      <c r="AI3422" s="11"/>
      <c r="AJ3422" s="10"/>
      <c r="AK3422" s="12">
        <v>45864.4182407407</v>
      </c>
      <c r="AL3422" s="10" t="s">
        <v>12965</v>
      </c>
      <c r="AM3422">
        <f t="shared" si="68"/>
        <v>2</v>
      </c>
      <c r="AN3422" t="s">
        <v>106</v>
      </c>
    </row>
    <row r="3423" spans="1:40">
      <c r="A3423" s="10"/>
      <c r="B3423" s="10" t="s">
        <v>12966</v>
      </c>
      <c r="C3423" s="10"/>
      <c r="D3423" s="10" t="s">
        <v>12967</v>
      </c>
      <c r="E3423" s="10" t="s">
        <v>92</v>
      </c>
      <c r="F3423" s="10" t="s">
        <v>120</v>
      </c>
      <c r="G3423" s="10" t="s">
        <v>135</v>
      </c>
      <c r="H3423" s="10" t="s">
        <v>12967</v>
      </c>
      <c r="I3423" s="10" t="s">
        <v>368</v>
      </c>
      <c r="J3423" s="10" t="s">
        <v>97</v>
      </c>
      <c r="K3423" s="10" t="s">
        <v>98</v>
      </c>
      <c r="L3423" s="11">
        <v>426128</v>
      </c>
      <c r="M3423" s="11">
        <v>526084</v>
      </c>
      <c r="N3423" s="11">
        <v>426128</v>
      </c>
      <c r="O3423" s="10" t="s">
        <v>99</v>
      </c>
      <c r="P3423" s="11">
        <v>98.26</v>
      </c>
      <c r="Q3423" s="11">
        <v>0</v>
      </c>
      <c r="R3423" s="10"/>
      <c r="S3423" s="10" t="s">
        <v>264</v>
      </c>
      <c r="T3423" s="10" t="s">
        <v>101</v>
      </c>
      <c r="U3423" s="10"/>
      <c r="V3423" s="10"/>
      <c r="W3423" s="10" t="s">
        <v>113</v>
      </c>
      <c r="X3423" s="10"/>
      <c r="Y3423" s="10" t="s">
        <v>102</v>
      </c>
      <c r="Z3423" s="11">
        <v>27</v>
      </c>
      <c r="AA3423" s="11">
        <v>22</v>
      </c>
      <c r="AB3423" s="10" t="s">
        <v>100</v>
      </c>
      <c r="AC3423" s="10"/>
      <c r="AD3423" s="10"/>
      <c r="AE3423" s="10"/>
      <c r="AF3423" s="10" t="s">
        <v>104</v>
      </c>
      <c r="AG3423" s="11"/>
      <c r="AH3423" s="11"/>
      <c r="AI3423" s="11"/>
      <c r="AJ3423" s="10"/>
      <c r="AK3423" s="12">
        <v>45828.4166666667</v>
      </c>
      <c r="AL3423" s="10" t="s">
        <v>12968</v>
      </c>
      <c r="AM3423">
        <f t="shared" si="68"/>
        <v>3</v>
      </c>
      <c r="AN3423" t="s">
        <v>106</v>
      </c>
    </row>
    <row r="3424" spans="1:40">
      <c r="A3424" s="10"/>
      <c r="B3424" s="10" t="s">
        <v>4006</v>
      </c>
      <c r="C3424" s="10"/>
      <c r="D3424" s="10" t="s">
        <v>12969</v>
      </c>
      <c r="E3424" s="10" t="s">
        <v>92</v>
      </c>
      <c r="F3424" s="10" t="s">
        <v>438</v>
      </c>
      <c r="G3424" s="10" t="s">
        <v>660</v>
      </c>
      <c r="H3424" s="10" t="s">
        <v>12970</v>
      </c>
      <c r="I3424" s="10" t="s">
        <v>368</v>
      </c>
      <c r="J3424" s="10" t="s">
        <v>97</v>
      </c>
      <c r="K3424" s="10" t="s">
        <v>98</v>
      </c>
      <c r="L3424" s="11">
        <v>554048</v>
      </c>
      <c r="M3424" s="11">
        <v>865700</v>
      </c>
      <c r="N3424" s="11">
        <v>674048</v>
      </c>
      <c r="O3424" s="10" t="s">
        <v>99</v>
      </c>
      <c r="P3424" s="11">
        <v>128.44</v>
      </c>
      <c r="Q3424" s="11">
        <v>0</v>
      </c>
      <c r="R3424" s="10"/>
      <c r="S3424" s="10" t="s">
        <v>264</v>
      </c>
      <c r="T3424" s="10" t="s">
        <v>100</v>
      </c>
      <c r="U3424" s="10"/>
      <c r="V3424" s="10" t="s">
        <v>1867</v>
      </c>
      <c r="W3424" s="10" t="s">
        <v>113</v>
      </c>
      <c r="X3424" s="10"/>
      <c r="Y3424" s="10" t="s">
        <v>102</v>
      </c>
      <c r="Z3424" s="11">
        <v>2</v>
      </c>
      <c r="AA3424" s="11">
        <v>1</v>
      </c>
      <c r="AB3424" s="10" t="s">
        <v>100</v>
      </c>
      <c r="AC3424" s="10"/>
      <c r="AD3424" s="10"/>
      <c r="AE3424" s="10"/>
      <c r="AF3424" s="10"/>
      <c r="AG3424" s="11"/>
      <c r="AH3424" s="11"/>
      <c r="AI3424" s="11"/>
      <c r="AJ3424" s="10"/>
      <c r="AK3424" s="12">
        <v>45839.4313541667</v>
      </c>
      <c r="AL3424" s="10" t="s">
        <v>12971</v>
      </c>
      <c r="AM3424">
        <f t="shared" ref="AM3424:AM3487" si="69">LEN(B3424)</f>
        <v>2</v>
      </c>
      <c r="AN3424" t="s">
        <v>106</v>
      </c>
    </row>
    <row r="3425" spans="1:40">
      <c r="A3425" s="10"/>
      <c r="B3425" s="10" t="s">
        <v>12972</v>
      </c>
      <c r="C3425" s="10"/>
      <c r="D3425" s="10" t="s">
        <v>12973</v>
      </c>
      <c r="E3425" s="10" t="s">
        <v>92</v>
      </c>
      <c r="F3425" s="10" t="s">
        <v>93</v>
      </c>
      <c r="G3425" s="10" t="s">
        <v>205</v>
      </c>
      <c r="H3425" s="10" t="s">
        <v>12974</v>
      </c>
      <c r="I3425" s="10" t="s">
        <v>368</v>
      </c>
      <c r="J3425" s="10" t="s">
        <v>97</v>
      </c>
      <c r="K3425" s="10" t="s">
        <v>98</v>
      </c>
      <c r="L3425" s="11">
        <v>626065</v>
      </c>
      <c r="M3425" s="11">
        <v>1117972</v>
      </c>
      <c r="N3425" s="11">
        <v>797065</v>
      </c>
      <c r="O3425" s="10" t="s">
        <v>99</v>
      </c>
      <c r="P3425" s="11">
        <v>90.3</v>
      </c>
      <c r="Q3425" s="11">
        <v>0</v>
      </c>
      <c r="R3425" s="10"/>
      <c r="S3425" s="10"/>
      <c r="T3425" s="10" t="s">
        <v>100</v>
      </c>
      <c r="U3425" s="10"/>
      <c r="V3425" s="10"/>
      <c r="W3425" s="10" t="s">
        <v>113</v>
      </c>
      <c r="X3425" s="10"/>
      <c r="Y3425" s="10" t="s">
        <v>123</v>
      </c>
      <c r="Z3425" s="11">
        <v>11</v>
      </c>
      <c r="AA3425" s="11">
        <v>10</v>
      </c>
      <c r="AB3425" s="10" t="s">
        <v>100</v>
      </c>
      <c r="AC3425" s="10"/>
      <c r="AD3425" s="10"/>
      <c r="AE3425" s="10"/>
      <c r="AF3425" s="10"/>
      <c r="AG3425" s="11"/>
      <c r="AH3425" s="11"/>
      <c r="AI3425" s="11"/>
      <c r="AJ3425" s="10"/>
      <c r="AK3425" s="12">
        <v>45840.4709953704</v>
      </c>
      <c r="AL3425" s="10" t="s">
        <v>12975</v>
      </c>
      <c r="AM3425">
        <f t="shared" si="69"/>
        <v>3</v>
      </c>
      <c r="AN3425" t="s">
        <v>106</v>
      </c>
    </row>
    <row r="3426" spans="1:40">
      <c r="A3426" s="10"/>
      <c r="B3426" s="10" t="s">
        <v>12976</v>
      </c>
      <c r="C3426" s="10"/>
      <c r="D3426" s="10" t="s">
        <v>12977</v>
      </c>
      <c r="E3426" s="10" t="s">
        <v>92</v>
      </c>
      <c r="F3426" s="10" t="s">
        <v>93</v>
      </c>
      <c r="G3426" s="10" t="s">
        <v>141</v>
      </c>
      <c r="H3426" s="10" t="s">
        <v>12978</v>
      </c>
      <c r="I3426" s="10" t="s">
        <v>368</v>
      </c>
      <c r="J3426" s="10" t="s">
        <v>97</v>
      </c>
      <c r="K3426" s="10" t="s">
        <v>98</v>
      </c>
      <c r="L3426" s="11">
        <v>582568</v>
      </c>
      <c r="M3426" s="11">
        <v>1040300</v>
      </c>
      <c r="N3426" s="11">
        <v>808568</v>
      </c>
      <c r="O3426" s="10" t="s">
        <v>99</v>
      </c>
      <c r="P3426" s="11">
        <v>138.5</v>
      </c>
      <c r="Q3426" s="11">
        <v>0</v>
      </c>
      <c r="R3426" s="10"/>
      <c r="S3426" s="10"/>
      <c r="T3426" s="10" t="s">
        <v>100</v>
      </c>
      <c r="U3426" s="10"/>
      <c r="V3426" s="10"/>
      <c r="W3426" s="10" t="s">
        <v>101</v>
      </c>
      <c r="X3426" s="10"/>
      <c r="Y3426" s="10" t="s">
        <v>123</v>
      </c>
      <c r="Z3426" s="11">
        <v>33</v>
      </c>
      <c r="AA3426" s="11">
        <v>8</v>
      </c>
      <c r="AB3426" s="10" t="s">
        <v>100</v>
      </c>
      <c r="AC3426" s="10"/>
      <c r="AD3426" s="10"/>
      <c r="AE3426" s="10"/>
      <c r="AF3426" s="10"/>
      <c r="AG3426" s="11"/>
      <c r="AH3426" s="11"/>
      <c r="AI3426" s="11"/>
      <c r="AJ3426" s="10"/>
      <c r="AK3426" s="12">
        <v>45840.4630324074</v>
      </c>
      <c r="AL3426" s="10" t="s">
        <v>12979</v>
      </c>
      <c r="AM3426">
        <f t="shared" si="69"/>
        <v>3</v>
      </c>
      <c r="AN3426" t="s">
        <v>106</v>
      </c>
    </row>
    <row r="3427" spans="1:40">
      <c r="A3427" s="10"/>
      <c r="B3427" s="10" t="s">
        <v>12980</v>
      </c>
      <c r="C3427" s="10"/>
      <c r="D3427" s="10" t="s">
        <v>12981</v>
      </c>
      <c r="E3427" s="10" t="s">
        <v>92</v>
      </c>
      <c r="F3427" s="10" t="s">
        <v>93</v>
      </c>
      <c r="G3427" s="10" t="s">
        <v>415</v>
      </c>
      <c r="H3427" s="10" t="s">
        <v>12982</v>
      </c>
      <c r="I3427" s="10" t="s">
        <v>368</v>
      </c>
      <c r="J3427" s="10" t="s">
        <v>97</v>
      </c>
      <c r="K3427" s="10" t="s">
        <v>98</v>
      </c>
      <c r="L3427" s="11">
        <v>1077773</v>
      </c>
      <c r="M3427" s="11">
        <v>1684019</v>
      </c>
      <c r="N3427" s="11">
        <v>1163773</v>
      </c>
      <c r="O3427" s="10" t="s">
        <v>99</v>
      </c>
      <c r="P3427" s="11">
        <v>97.14</v>
      </c>
      <c r="Q3427" s="11">
        <v>0</v>
      </c>
      <c r="R3427" s="10"/>
      <c r="S3427" s="10"/>
      <c r="T3427" s="10" t="s">
        <v>100</v>
      </c>
      <c r="U3427" s="10"/>
      <c r="V3427" s="10"/>
      <c r="W3427" s="10" t="s">
        <v>113</v>
      </c>
      <c r="X3427" s="10"/>
      <c r="Y3427" s="10" t="s">
        <v>102</v>
      </c>
      <c r="Z3427" s="11">
        <v>35</v>
      </c>
      <c r="AA3427" s="11">
        <v>28</v>
      </c>
      <c r="AB3427" s="10" t="s">
        <v>100</v>
      </c>
      <c r="AC3427" s="10" t="s">
        <v>12983</v>
      </c>
      <c r="AD3427" s="10"/>
      <c r="AE3427" s="10"/>
      <c r="AF3427" s="10"/>
      <c r="AG3427" s="11"/>
      <c r="AH3427" s="11"/>
      <c r="AI3427" s="11"/>
      <c r="AJ3427" s="10"/>
      <c r="AK3427" s="12">
        <v>45838.4601851852</v>
      </c>
      <c r="AL3427" s="10" t="s">
        <v>12984</v>
      </c>
      <c r="AM3427">
        <f t="shared" si="69"/>
        <v>3</v>
      </c>
      <c r="AN3427" t="s">
        <v>106</v>
      </c>
    </row>
    <row r="3428" spans="1:40">
      <c r="A3428" s="10"/>
      <c r="B3428" s="10" t="s">
        <v>12985</v>
      </c>
      <c r="C3428" s="10"/>
      <c r="D3428" s="10" t="s">
        <v>12986</v>
      </c>
      <c r="E3428" s="10" t="s">
        <v>92</v>
      </c>
      <c r="F3428" s="10" t="s">
        <v>93</v>
      </c>
      <c r="G3428" s="10" t="s">
        <v>205</v>
      </c>
      <c r="H3428" s="10" t="s">
        <v>12987</v>
      </c>
      <c r="I3428" s="10" t="s">
        <v>368</v>
      </c>
      <c r="J3428" s="10" t="s">
        <v>97</v>
      </c>
      <c r="K3428" s="10" t="s">
        <v>98</v>
      </c>
      <c r="L3428" s="11">
        <v>547239</v>
      </c>
      <c r="M3428" s="11">
        <v>855060</v>
      </c>
      <c r="N3428" s="11">
        <v>683239</v>
      </c>
      <c r="O3428" s="10" t="s">
        <v>99</v>
      </c>
      <c r="P3428" s="11">
        <v>76.87</v>
      </c>
      <c r="Q3428" s="11">
        <v>0</v>
      </c>
      <c r="R3428" s="10"/>
      <c r="S3428" s="10"/>
      <c r="T3428" s="10" t="s">
        <v>100</v>
      </c>
      <c r="U3428" s="10"/>
      <c r="V3428" s="10"/>
      <c r="W3428" s="10" t="s">
        <v>113</v>
      </c>
      <c r="X3428" s="10"/>
      <c r="Y3428" s="10" t="s">
        <v>123</v>
      </c>
      <c r="Z3428" s="11">
        <v>6</v>
      </c>
      <c r="AA3428" s="11">
        <v>1</v>
      </c>
      <c r="AB3428" s="10" t="s">
        <v>100</v>
      </c>
      <c r="AC3428" s="10"/>
      <c r="AD3428" s="10"/>
      <c r="AE3428" s="10"/>
      <c r="AF3428" s="10"/>
      <c r="AG3428" s="11"/>
      <c r="AH3428" s="11"/>
      <c r="AI3428" s="11"/>
      <c r="AJ3428" s="10"/>
      <c r="AK3428" s="12">
        <v>45838.4474421296</v>
      </c>
      <c r="AL3428" s="10" t="s">
        <v>12988</v>
      </c>
      <c r="AM3428">
        <f t="shared" si="69"/>
        <v>2</v>
      </c>
      <c r="AN3428" t="s">
        <v>106</v>
      </c>
    </row>
    <row r="3429" spans="1:40">
      <c r="A3429" s="10"/>
      <c r="B3429" s="10" t="s">
        <v>12989</v>
      </c>
      <c r="C3429" s="10"/>
      <c r="D3429" s="10" t="s">
        <v>12990</v>
      </c>
      <c r="E3429" s="10" t="s">
        <v>92</v>
      </c>
      <c r="F3429" s="10" t="s">
        <v>128</v>
      </c>
      <c r="G3429" s="10" t="s">
        <v>665</v>
      </c>
      <c r="H3429" s="10" t="s">
        <v>12990</v>
      </c>
      <c r="I3429" s="10" t="s">
        <v>368</v>
      </c>
      <c r="J3429" s="10" t="s">
        <v>97</v>
      </c>
      <c r="K3429" s="10" t="s">
        <v>98</v>
      </c>
      <c r="L3429" s="11">
        <v>317410</v>
      </c>
      <c r="M3429" s="11">
        <v>495938.74</v>
      </c>
      <c r="N3429" s="11">
        <v>323410</v>
      </c>
      <c r="O3429" s="10" t="s">
        <v>99</v>
      </c>
      <c r="P3429" s="11">
        <v>51.94</v>
      </c>
      <c r="Q3429" s="11">
        <v>0</v>
      </c>
      <c r="R3429" s="10"/>
      <c r="S3429" s="10"/>
      <c r="T3429" s="10" t="s">
        <v>101</v>
      </c>
      <c r="U3429" s="10" t="s">
        <v>112</v>
      </c>
      <c r="V3429" s="10"/>
      <c r="W3429" s="10" t="s">
        <v>113</v>
      </c>
      <c r="X3429" s="10"/>
      <c r="Y3429" s="10" t="s">
        <v>102</v>
      </c>
      <c r="Z3429" s="11">
        <v>33</v>
      </c>
      <c r="AA3429" s="11">
        <v>31</v>
      </c>
      <c r="AB3429" s="10" t="s">
        <v>100</v>
      </c>
      <c r="AC3429" s="10"/>
      <c r="AD3429" s="10"/>
      <c r="AE3429" s="10"/>
      <c r="AF3429" s="10" t="s">
        <v>104</v>
      </c>
      <c r="AG3429" s="11"/>
      <c r="AH3429" s="11"/>
      <c r="AI3429" s="11"/>
      <c r="AJ3429" s="10"/>
      <c r="AK3429" s="12">
        <v>45835.4196643519</v>
      </c>
      <c r="AL3429" s="10" t="s">
        <v>12991</v>
      </c>
      <c r="AM3429">
        <f t="shared" si="69"/>
        <v>3</v>
      </c>
      <c r="AN3429" t="s">
        <v>106</v>
      </c>
    </row>
    <row r="3430" spans="1:40">
      <c r="A3430" s="10"/>
      <c r="B3430" s="10" t="s">
        <v>718</v>
      </c>
      <c r="C3430" s="10"/>
      <c r="D3430" s="10" t="s">
        <v>12992</v>
      </c>
      <c r="E3430" s="10" t="s">
        <v>92</v>
      </c>
      <c r="F3430" s="10" t="s">
        <v>153</v>
      </c>
      <c r="G3430" s="10" t="s">
        <v>248</v>
      </c>
      <c r="H3430" s="10" t="s">
        <v>12993</v>
      </c>
      <c r="I3430" s="10" t="s">
        <v>368</v>
      </c>
      <c r="J3430" s="10" t="s">
        <v>97</v>
      </c>
      <c r="K3430" s="10" t="s">
        <v>98</v>
      </c>
      <c r="L3430" s="11">
        <v>425452</v>
      </c>
      <c r="M3430" s="11">
        <v>759734</v>
      </c>
      <c r="N3430" s="11">
        <v>464452</v>
      </c>
      <c r="O3430" s="10" t="s">
        <v>99</v>
      </c>
      <c r="P3430" s="11">
        <v>106.24</v>
      </c>
      <c r="Q3430" s="11">
        <v>0</v>
      </c>
      <c r="R3430" s="10"/>
      <c r="S3430" s="10"/>
      <c r="T3430" s="10" t="s">
        <v>101</v>
      </c>
      <c r="U3430" s="10"/>
      <c r="V3430" s="10"/>
      <c r="W3430" s="10" t="s">
        <v>113</v>
      </c>
      <c r="X3430" s="10"/>
      <c r="Y3430" s="10" t="s">
        <v>1596</v>
      </c>
      <c r="Z3430" s="11">
        <v>0</v>
      </c>
      <c r="AA3430" s="11">
        <v>15</v>
      </c>
      <c r="AB3430" s="10" t="s">
        <v>100</v>
      </c>
      <c r="AC3430" s="10"/>
      <c r="AD3430" s="10" t="s">
        <v>156</v>
      </c>
      <c r="AE3430" s="10"/>
      <c r="AF3430" s="10"/>
      <c r="AG3430" s="11"/>
      <c r="AH3430" s="11"/>
      <c r="AI3430" s="11"/>
      <c r="AJ3430" s="10"/>
      <c r="AK3430" s="12">
        <v>45846.4360069444</v>
      </c>
      <c r="AL3430" s="10" t="s">
        <v>12994</v>
      </c>
      <c r="AM3430">
        <f t="shared" si="69"/>
        <v>2</v>
      </c>
      <c r="AN3430" t="s">
        <v>106</v>
      </c>
    </row>
    <row r="3431" spans="1:40">
      <c r="A3431" s="10"/>
      <c r="B3431" s="10" t="s">
        <v>3031</v>
      </c>
      <c r="C3431" s="10"/>
      <c r="D3431" s="10" t="s">
        <v>12995</v>
      </c>
      <c r="E3431" s="10" t="s">
        <v>92</v>
      </c>
      <c r="F3431" s="10" t="s">
        <v>210</v>
      </c>
      <c r="G3431" s="10" t="s">
        <v>2363</v>
      </c>
      <c r="H3431" s="10" t="s">
        <v>12996</v>
      </c>
      <c r="I3431" s="10" t="s">
        <v>257</v>
      </c>
      <c r="J3431" s="10" t="s">
        <v>97</v>
      </c>
      <c r="K3431" s="10" t="s">
        <v>98</v>
      </c>
      <c r="L3431" s="11">
        <v>207760</v>
      </c>
      <c r="M3431" s="11">
        <v>296800</v>
      </c>
      <c r="N3431" s="11">
        <v>207760</v>
      </c>
      <c r="O3431" s="10" t="s">
        <v>131</v>
      </c>
      <c r="P3431" s="11">
        <v>84.86</v>
      </c>
      <c r="Q3431" s="11">
        <v>0</v>
      </c>
      <c r="R3431" s="10"/>
      <c r="S3431" s="10"/>
      <c r="T3431" s="10" t="s">
        <v>101</v>
      </c>
      <c r="U3431" s="10"/>
      <c r="V3431" s="10"/>
      <c r="W3431" s="10" t="s">
        <v>113</v>
      </c>
      <c r="X3431" s="10"/>
      <c r="Y3431" s="10" t="s">
        <v>250</v>
      </c>
      <c r="Z3431" s="11">
        <v>2</v>
      </c>
      <c r="AA3431" s="11">
        <v>1</v>
      </c>
      <c r="AB3431" s="10" t="s">
        <v>100</v>
      </c>
      <c r="AC3431" s="10"/>
      <c r="AD3431" s="10"/>
      <c r="AE3431" s="10"/>
      <c r="AF3431" s="10" t="s">
        <v>115</v>
      </c>
      <c r="AG3431" s="11"/>
      <c r="AH3431" s="11"/>
      <c r="AI3431" s="11"/>
      <c r="AJ3431" s="10"/>
      <c r="AK3431" s="12">
        <v>45830.4166666667</v>
      </c>
      <c r="AL3431" s="10" t="s">
        <v>12997</v>
      </c>
      <c r="AM3431">
        <f t="shared" si="69"/>
        <v>3</v>
      </c>
      <c r="AN3431" t="s">
        <v>106</v>
      </c>
    </row>
    <row r="3432" spans="1:40">
      <c r="A3432" s="10"/>
      <c r="B3432" s="10" t="s">
        <v>12998</v>
      </c>
      <c r="C3432" s="10"/>
      <c r="D3432" s="10" t="s">
        <v>12999</v>
      </c>
      <c r="E3432" s="10" t="s">
        <v>92</v>
      </c>
      <c r="F3432" s="10" t="s">
        <v>352</v>
      </c>
      <c r="G3432" s="10" t="s">
        <v>2057</v>
      </c>
      <c r="H3432" s="10" t="s">
        <v>13000</v>
      </c>
      <c r="I3432" s="10" t="s">
        <v>257</v>
      </c>
      <c r="J3432" s="10" t="s">
        <v>97</v>
      </c>
      <c r="K3432" s="10" t="s">
        <v>98</v>
      </c>
      <c r="L3432" s="11">
        <v>464720</v>
      </c>
      <c r="M3432" s="11">
        <v>580900</v>
      </c>
      <c r="N3432" s="11">
        <v>501520</v>
      </c>
      <c r="O3432" s="10" t="s">
        <v>99</v>
      </c>
      <c r="P3432" s="11">
        <v>116.02</v>
      </c>
      <c r="Q3432" s="11">
        <v>0</v>
      </c>
      <c r="R3432" s="10"/>
      <c r="S3432" s="10"/>
      <c r="T3432" s="10" t="s">
        <v>100</v>
      </c>
      <c r="U3432" s="10"/>
      <c r="V3432" s="10" t="s">
        <v>6469</v>
      </c>
      <c r="W3432" s="10" t="s">
        <v>113</v>
      </c>
      <c r="X3432" s="10"/>
      <c r="Y3432" s="10" t="s">
        <v>102</v>
      </c>
      <c r="Z3432" s="11">
        <v>18</v>
      </c>
      <c r="AA3432" s="11">
        <v>18</v>
      </c>
      <c r="AB3432" s="10" t="s">
        <v>101</v>
      </c>
      <c r="AC3432" s="10"/>
      <c r="AD3432" s="10" t="s">
        <v>156</v>
      </c>
      <c r="AE3432" s="10"/>
      <c r="AF3432" s="10" t="s">
        <v>280</v>
      </c>
      <c r="AG3432" s="11"/>
      <c r="AH3432" s="11"/>
      <c r="AI3432" s="11"/>
      <c r="AJ3432" s="10"/>
      <c r="AK3432" s="12">
        <v>45867.428912037</v>
      </c>
      <c r="AL3432" s="10" t="s">
        <v>13001</v>
      </c>
      <c r="AM3432">
        <f t="shared" si="69"/>
        <v>3</v>
      </c>
      <c r="AN3432" t="s">
        <v>106</v>
      </c>
    </row>
    <row r="3433" spans="1:40">
      <c r="A3433" s="10"/>
      <c r="B3433" s="10" t="s">
        <v>13002</v>
      </c>
      <c r="C3433" s="10"/>
      <c r="D3433" s="10" t="s">
        <v>13003</v>
      </c>
      <c r="E3433" s="10" t="s">
        <v>92</v>
      </c>
      <c r="F3433" s="10" t="s">
        <v>305</v>
      </c>
      <c r="G3433" s="10" t="s">
        <v>306</v>
      </c>
      <c r="H3433" s="10" t="s">
        <v>13004</v>
      </c>
      <c r="I3433" s="10" t="s">
        <v>368</v>
      </c>
      <c r="J3433" s="10" t="s">
        <v>97</v>
      </c>
      <c r="K3433" s="10" t="s">
        <v>98</v>
      </c>
      <c r="L3433" s="11">
        <v>238000</v>
      </c>
      <c r="M3433" s="11">
        <v>424800</v>
      </c>
      <c r="N3433" s="11">
        <v>238000</v>
      </c>
      <c r="O3433" s="10" t="s">
        <v>131</v>
      </c>
      <c r="P3433" s="11">
        <v>61.15</v>
      </c>
      <c r="Q3433" s="11">
        <v>0</v>
      </c>
      <c r="R3433" s="10"/>
      <c r="S3433" s="10"/>
      <c r="T3433" s="10" t="s">
        <v>101</v>
      </c>
      <c r="U3433" s="10"/>
      <c r="V3433" s="10"/>
      <c r="W3433" s="10" t="s">
        <v>113</v>
      </c>
      <c r="X3433" s="10"/>
      <c r="Y3433" s="10" t="s">
        <v>2601</v>
      </c>
      <c r="Z3433" s="11">
        <v>0</v>
      </c>
      <c r="AA3433" s="11">
        <v>0</v>
      </c>
      <c r="AB3433" s="10" t="s">
        <v>100</v>
      </c>
      <c r="AC3433" s="10"/>
      <c r="AD3433" s="10" t="s">
        <v>156</v>
      </c>
      <c r="AE3433" s="10"/>
      <c r="AF3433" s="10"/>
      <c r="AG3433" s="11"/>
      <c r="AH3433" s="11"/>
      <c r="AI3433" s="11"/>
      <c r="AJ3433" s="10"/>
      <c r="AK3433" s="12">
        <v>45849.4166666667</v>
      </c>
      <c r="AL3433" s="10" t="s">
        <v>13005</v>
      </c>
      <c r="AM3433">
        <f t="shared" si="69"/>
        <v>3</v>
      </c>
      <c r="AN3433" t="s">
        <v>106</v>
      </c>
    </row>
    <row r="3434" spans="1:40">
      <c r="A3434" s="10"/>
      <c r="B3434" s="10" t="s">
        <v>13006</v>
      </c>
      <c r="C3434" s="10"/>
      <c r="D3434" s="10" t="s">
        <v>13007</v>
      </c>
      <c r="E3434" s="10" t="s">
        <v>92</v>
      </c>
      <c r="F3434" s="10" t="s">
        <v>128</v>
      </c>
      <c r="G3434" s="10" t="s">
        <v>216</v>
      </c>
      <c r="H3434" s="10" t="s">
        <v>13008</v>
      </c>
      <c r="I3434" s="10" t="s">
        <v>368</v>
      </c>
      <c r="J3434" s="10" t="s">
        <v>97</v>
      </c>
      <c r="K3434" s="10" t="s">
        <v>98</v>
      </c>
      <c r="L3434" s="11">
        <v>464400</v>
      </c>
      <c r="M3434" s="11">
        <v>725610.32</v>
      </c>
      <c r="N3434" s="11">
        <v>476400</v>
      </c>
      <c r="O3434" s="10" t="s">
        <v>99</v>
      </c>
      <c r="P3434" s="11">
        <v>94.78</v>
      </c>
      <c r="Q3434" s="11">
        <v>0</v>
      </c>
      <c r="R3434" s="10"/>
      <c r="S3434" s="10"/>
      <c r="T3434" s="10" t="s">
        <v>101</v>
      </c>
      <c r="U3434" s="10" t="s">
        <v>112</v>
      </c>
      <c r="V3434" s="10"/>
      <c r="W3434" s="10" t="s">
        <v>113</v>
      </c>
      <c r="X3434" s="10"/>
      <c r="Y3434" s="10" t="s">
        <v>102</v>
      </c>
      <c r="Z3434" s="11">
        <v>17</v>
      </c>
      <c r="AA3434" s="11">
        <v>17</v>
      </c>
      <c r="AB3434" s="10" t="s">
        <v>100</v>
      </c>
      <c r="AC3434" s="10"/>
      <c r="AD3434" s="10"/>
      <c r="AE3434" s="10"/>
      <c r="AF3434" s="10" t="s">
        <v>104</v>
      </c>
      <c r="AG3434" s="11"/>
      <c r="AH3434" s="11"/>
      <c r="AI3434" s="11"/>
      <c r="AJ3434" s="10"/>
      <c r="AK3434" s="12">
        <v>45835.4182175926</v>
      </c>
      <c r="AL3434" s="10" t="s">
        <v>13009</v>
      </c>
      <c r="AM3434">
        <f t="shared" si="69"/>
        <v>3</v>
      </c>
      <c r="AN3434" t="s">
        <v>106</v>
      </c>
    </row>
    <row r="3435" spans="1:40">
      <c r="A3435" s="10"/>
      <c r="B3435" s="10" t="s">
        <v>13010</v>
      </c>
      <c r="C3435" s="10"/>
      <c r="D3435" s="10" t="s">
        <v>13011</v>
      </c>
      <c r="E3435" s="10" t="s">
        <v>92</v>
      </c>
      <c r="F3435" s="10" t="s">
        <v>148</v>
      </c>
      <c r="G3435" s="10" t="s">
        <v>1594</v>
      </c>
      <c r="H3435" s="10" t="s">
        <v>13012</v>
      </c>
      <c r="I3435" s="10" t="s">
        <v>96</v>
      </c>
      <c r="J3435" s="10" t="s">
        <v>97</v>
      </c>
      <c r="K3435" s="10" t="s">
        <v>98</v>
      </c>
      <c r="L3435" s="11">
        <v>1369809</v>
      </c>
      <c r="M3435" s="11">
        <v>1602116</v>
      </c>
      <c r="N3435" s="11">
        <v>1369809</v>
      </c>
      <c r="O3435" s="10" t="s">
        <v>295</v>
      </c>
      <c r="P3435" s="11">
        <v>1165.3</v>
      </c>
      <c r="Q3435" s="11">
        <v>1337</v>
      </c>
      <c r="R3435" s="10"/>
      <c r="S3435" s="10"/>
      <c r="T3435" s="10" t="s">
        <v>100</v>
      </c>
      <c r="U3435" s="10"/>
      <c r="V3435" s="10"/>
      <c r="W3435" s="10" t="s">
        <v>100</v>
      </c>
      <c r="X3435" s="10"/>
      <c r="Y3435" s="10" t="s">
        <v>773</v>
      </c>
      <c r="Z3435" s="11">
        <v>0</v>
      </c>
      <c r="AA3435" s="11">
        <v>1</v>
      </c>
      <c r="AB3435" s="10" t="s">
        <v>100</v>
      </c>
      <c r="AC3435" s="10"/>
      <c r="AD3435" s="10"/>
      <c r="AE3435" s="10"/>
      <c r="AF3435" s="10"/>
      <c r="AG3435" s="11"/>
      <c r="AH3435" s="11"/>
      <c r="AI3435" s="11"/>
      <c r="AJ3435" s="10"/>
      <c r="AK3435" s="12">
        <v>45842.4500462963</v>
      </c>
      <c r="AL3435" s="10" t="s">
        <v>13013</v>
      </c>
      <c r="AM3435">
        <f t="shared" si="69"/>
        <v>2</v>
      </c>
      <c r="AN3435" t="s">
        <v>106</v>
      </c>
    </row>
    <row r="3436" spans="1:40">
      <c r="A3436" s="10"/>
      <c r="B3436" s="10" t="s">
        <v>5691</v>
      </c>
      <c r="C3436" s="10"/>
      <c r="D3436" s="10" t="s">
        <v>13014</v>
      </c>
      <c r="E3436" s="10" t="s">
        <v>92</v>
      </c>
      <c r="F3436" s="10" t="s">
        <v>438</v>
      </c>
      <c r="G3436" s="10" t="s">
        <v>439</v>
      </c>
      <c r="H3436" s="10" t="s">
        <v>13014</v>
      </c>
      <c r="I3436" s="10" t="s">
        <v>257</v>
      </c>
      <c r="J3436" s="10" t="s">
        <v>97</v>
      </c>
      <c r="K3436" s="10" t="s">
        <v>98</v>
      </c>
      <c r="L3436" s="11">
        <v>1366949.5</v>
      </c>
      <c r="M3436" s="11">
        <v>1952785</v>
      </c>
      <c r="N3436" s="11">
        <v>1820949.5</v>
      </c>
      <c r="O3436" s="10" t="s">
        <v>99</v>
      </c>
      <c r="P3436" s="11">
        <v>202.36</v>
      </c>
      <c r="Q3436" s="11">
        <v>0</v>
      </c>
      <c r="R3436" s="10"/>
      <c r="S3436" s="10"/>
      <c r="T3436" s="10" t="s">
        <v>101</v>
      </c>
      <c r="U3436" s="10"/>
      <c r="V3436" s="10" t="s">
        <v>12724</v>
      </c>
      <c r="W3436" s="10" t="s">
        <v>101</v>
      </c>
      <c r="X3436" s="10" t="s">
        <v>218</v>
      </c>
      <c r="Y3436" s="10" t="s">
        <v>102</v>
      </c>
      <c r="Z3436" s="11">
        <v>3</v>
      </c>
      <c r="AA3436" s="11">
        <v>1</v>
      </c>
      <c r="AB3436" s="10" t="s">
        <v>101</v>
      </c>
      <c r="AC3436" s="10"/>
      <c r="AD3436" s="10"/>
      <c r="AE3436" s="10"/>
      <c r="AF3436" s="10"/>
      <c r="AG3436" s="11"/>
      <c r="AH3436" s="11"/>
      <c r="AI3436" s="11"/>
      <c r="AJ3436" s="10"/>
      <c r="AK3436" s="12">
        <v>45874.4392708333</v>
      </c>
      <c r="AL3436" s="10" t="s">
        <v>13015</v>
      </c>
      <c r="AM3436">
        <f t="shared" si="69"/>
        <v>2</v>
      </c>
      <c r="AN3436" t="s">
        <v>106</v>
      </c>
    </row>
    <row r="3437" spans="1:40">
      <c r="A3437" s="10"/>
      <c r="B3437" s="10" t="s">
        <v>13016</v>
      </c>
      <c r="C3437" s="10"/>
      <c r="D3437" s="10" t="s">
        <v>13017</v>
      </c>
      <c r="E3437" s="10" t="s">
        <v>92</v>
      </c>
      <c r="F3437" s="10" t="s">
        <v>93</v>
      </c>
      <c r="G3437" s="10" t="s">
        <v>1985</v>
      </c>
      <c r="H3437" s="10" t="s">
        <v>13018</v>
      </c>
      <c r="I3437" s="10" t="s">
        <v>257</v>
      </c>
      <c r="J3437" s="10" t="s">
        <v>97</v>
      </c>
      <c r="K3437" s="10" t="s">
        <v>98</v>
      </c>
      <c r="L3437" s="11">
        <v>276000</v>
      </c>
      <c r="M3437" s="11">
        <v>345000</v>
      </c>
      <c r="N3437" s="11">
        <v>276000</v>
      </c>
      <c r="O3437" s="10" t="s">
        <v>131</v>
      </c>
      <c r="P3437" s="11">
        <v>77.33</v>
      </c>
      <c r="Q3437" s="11">
        <v>0</v>
      </c>
      <c r="R3437" s="10"/>
      <c r="S3437" s="10"/>
      <c r="T3437" s="10" t="s">
        <v>100</v>
      </c>
      <c r="U3437" s="10"/>
      <c r="V3437" s="10"/>
      <c r="W3437" s="10" t="s">
        <v>101</v>
      </c>
      <c r="X3437" s="10"/>
      <c r="Y3437" s="10" t="s">
        <v>250</v>
      </c>
      <c r="Z3437" s="11">
        <v>5</v>
      </c>
      <c r="AA3437" s="11">
        <v>3</v>
      </c>
      <c r="AB3437" s="10" t="s">
        <v>100</v>
      </c>
      <c r="AC3437" s="10"/>
      <c r="AD3437" s="10"/>
      <c r="AE3437" s="10"/>
      <c r="AF3437" s="10"/>
      <c r="AG3437" s="11"/>
      <c r="AH3437" s="11"/>
      <c r="AI3437" s="11"/>
      <c r="AJ3437" s="10"/>
      <c r="AK3437" s="12">
        <v>45832.4166666667</v>
      </c>
      <c r="AL3437" s="10" t="s">
        <v>13019</v>
      </c>
      <c r="AM3437">
        <f t="shared" si="69"/>
        <v>3</v>
      </c>
      <c r="AN3437" t="s">
        <v>106</v>
      </c>
    </row>
    <row r="3438" spans="1:40">
      <c r="A3438" s="10"/>
      <c r="B3438" s="10" t="s">
        <v>13010</v>
      </c>
      <c r="C3438" s="10"/>
      <c r="D3438" s="10" t="s">
        <v>13020</v>
      </c>
      <c r="E3438" s="10" t="s">
        <v>92</v>
      </c>
      <c r="F3438" s="10" t="s">
        <v>148</v>
      </c>
      <c r="G3438" s="10" t="s">
        <v>1594</v>
      </c>
      <c r="H3438" s="10" t="s">
        <v>13021</v>
      </c>
      <c r="I3438" s="10" t="s">
        <v>96</v>
      </c>
      <c r="J3438" s="10" t="s">
        <v>97</v>
      </c>
      <c r="K3438" s="10" t="s">
        <v>98</v>
      </c>
      <c r="L3438" s="11">
        <v>640221</v>
      </c>
      <c r="M3438" s="11">
        <v>748797</v>
      </c>
      <c r="N3438" s="11">
        <v>640221</v>
      </c>
      <c r="O3438" s="10" t="s">
        <v>295</v>
      </c>
      <c r="P3438" s="11">
        <v>803.43</v>
      </c>
      <c r="Q3438" s="11">
        <v>0</v>
      </c>
      <c r="R3438" s="10"/>
      <c r="S3438" s="10"/>
      <c r="T3438" s="10" t="s">
        <v>100</v>
      </c>
      <c r="U3438" s="10"/>
      <c r="V3438" s="10"/>
      <c r="W3438" s="10" t="s">
        <v>100</v>
      </c>
      <c r="X3438" s="10"/>
      <c r="Y3438" s="10"/>
      <c r="Z3438" s="11">
        <v>1</v>
      </c>
      <c r="AA3438" s="11">
        <v>0</v>
      </c>
      <c r="AB3438" s="10" t="s">
        <v>100</v>
      </c>
      <c r="AC3438" s="10"/>
      <c r="AD3438" s="10"/>
      <c r="AE3438" s="10"/>
      <c r="AF3438" s="10" t="s">
        <v>115</v>
      </c>
      <c r="AG3438" s="11"/>
      <c r="AH3438" s="11"/>
      <c r="AI3438" s="11"/>
      <c r="AJ3438" s="10"/>
      <c r="AK3438" s="12">
        <v>45842.4255902778</v>
      </c>
      <c r="AL3438" s="10" t="s">
        <v>13022</v>
      </c>
      <c r="AM3438">
        <f t="shared" si="69"/>
        <v>2</v>
      </c>
      <c r="AN3438" t="s">
        <v>106</v>
      </c>
    </row>
    <row r="3439" spans="1:40">
      <c r="A3439" s="10"/>
      <c r="B3439" s="10" t="s">
        <v>13023</v>
      </c>
      <c r="C3439" s="10"/>
      <c r="D3439" s="10" t="s">
        <v>13024</v>
      </c>
      <c r="E3439" s="10" t="s">
        <v>92</v>
      </c>
      <c r="F3439" s="10" t="s">
        <v>148</v>
      </c>
      <c r="G3439" s="10" t="s">
        <v>545</v>
      </c>
      <c r="H3439" s="10" t="s">
        <v>13025</v>
      </c>
      <c r="I3439" s="10" t="s">
        <v>257</v>
      </c>
      <c r="J3439" s="10" t="s">
        <v>97</v>
      </c>
      <c r="K3439" s="10" t="s">
        <v>98</v>
      </c>
      <c r="L3439" s="11">
        <v>687440</v>
      </c>
      <c r="M3439" s="11">
        <v>859300</v>
      </c>
      <c r="N3439" s="11">
        <v>2141440</v>
      </c>
      <c r="O3439" s="10" t="s">
        <v>131</v>
      </c>
      <c r="P3439" s="11">
        <v>97.1</v>
      </c>
      <c r="Q3439" s="11">
        <v>0</v>
      </c>
      <c r="R3439" s="10"/>
      <c r="S3439" s="10"/>
      <c r="T3439" s="10" t="s">
        <v>101</v>
      </c>
      <c r="U3439" s="10"/>
      <c r="V3439" s="10"/>
      <c r="W3439" s="10" t="s">
        <v>101</v>
      </c>
      <c r="X3439" s="10"/>
      <c r="Y3439" s="10" t="s">
        <v>250</v>
      </c>
      <c r="Z3439" s="11">
        <v>0</v>
      </c>
      <c r="AA3439" s="11">
        <v>0</v>
      </c>
      <c r="AB3439" s="10" t="s">
        <v>101</v>
      </c>
      <c r="AC3439" s="10"/>
      <c r="AD3439" s="10"/>
      <c r="AE3439" s="10"/>
      <c r="AF3439" s="10"/>
      <c r="AG3439" s="11"/>
      <c r="AH3439" s="11"/>
      <c r="AI3439" s="11"/>
      <c r="AJ3439" s="10"/>
      <c r="AK3439" s="12">
        <v>45859.4615162037</v>
      </c>
      <c r="AL3439" s="10" t="s">
        <v>13026</v>
      </c>
      <c r="AM3439">
        <f t="shared" si="69"/>
        <v>3</v>
      </c>
      <c r="AN3439" t="s">
        <v>106</v>
      </c>
    </row>
    <row r="3440" spans="1:40">
      <c r="A3440" s="10"/>
      <c r="B3440" s="10" t="s">
        <v>13027</v>
      </c>
      <c r="C3440" s="10"/>
      <c r="D3440" s="10" t="s">
        <v>13028</v>
      </c>
      <c r="E3440" s="10" t="s">
        <v>92</v>
      </c>
      <c r="F3440" s="10" t="s">
        <v>93</v>
      </c>
      <c r="G3440" s="10" t="s">
        <v>415</v>
      </c>
      <c r="H3440" s="10" t="s">
        <v>13029</v>
      </c>
      <c r="I3440" s="10" t="s">
        <v>368</v>
      </c>
      <c r="J3440" s="10" t="s">
        <v>97</v>
      </c>
      <c r="K3440" s="10" t="s">
        <v>98</v>
      </c>
      <c r="L3440" s="11">
        <v>1656517</v>
      </c>
      <c r="M3440" s="11">
        <v>1937447</v>
      </c>
      <c r="N3440" s="11">
        <v>1761517</v>
      </c>
      <c r="O3440" s="10" t="s">
        <v>99</v>
      </c>
      <c r="P3440" s="11">
        <v>130.38</v>
      </c>
      <c r="Q3440" s="11">
        <v>0</v>
      </c>
      <c r="R3440" s="10"/>
      <c r="S3440" s="10"/>
      <c r="T3440" s="10" t="s">
        <v>100</v>
      </c>
      <c r="U3440" s="10"/>
      <c r="V3440" s="10"/>
      <c r="W3440" s="10" t="s">
        <v>101</v>
      </c>
      <c r="X3440" s="10"/>
      <c r="Y3440" s="10" t="s">
        <v>123</v>
      </c>
      <c r="Z3440" s="11">
        <v>18</v>
      </c>
      <c r="AA3440" s="11">
        <v>3</v>
      </c>
      <c r="AB3440" s="10" t="s">
        <v>100</v>
      </c>
      <c r="AC3440" s="10"/>
      <c r="AD3440" s="10"/>
      <c r="AE3440" s="10" t="s">
        <v>7233</v>
      </c>
      <c r="AF3440" s="10" t="s">
        <v>115</v>
      </c>
      <c r="AG3440" s="11"/>
      <c r="AH3440" s="11"/>
      <c r="AI3440" s="11"/>
      <c r="AJ3440" s="10"/>
      <c r="AK3440" s="12">
        <v>45860.4359606481</v>
      </c>
      <c r="AL3440" s="10" t="s">
        <v>13030</v>
      </c>
      <c r="AM3440">
        <f t="shared" si="69"/>
        <v>3</v>
      </c>
      <c r="AN3440" t="s">
        <v>106</v>
      </c>
    </row>
    <row r="3441" spans="1:40">
      <c r="A3441" s="10"/>
      <c r="B3441" s="10" t="s">
        <v>13031</v>
      </c>
      <c r="C3441" s="10"/>
      <c r="D3441" s="10" t="s">
        <v>13032</v>
      </c>
      <c r="E3441" s="10" t="s">
        <v>92</v>
      </c>
      <c r="F3441" s="10" t="s">
        <v>93</v>
      </c>
      <c r="G3441" s="10" t="s">
        <v>289</v>
      </c>
      <c r="H3441" s="10" t="s">
        <v>13033</v>
      </c>
      <c r="I3441" s="10" t="s">
        <v>368</v>
      </c>
      <c r="J3441" s="10" t="s">
        <v>97</v>
      </c>
      <c r="K3441" s="10" t="s">
        <v>98</v>
      </c>
      <c r="L3441" s="11">
        <v>304580</v>
      </c>
      <c r="M3441" s="11">
        <v>380724.11</v>
      </c>
      <c r="N3441" s="11">
        <v>304580</v>
      </c>
      <c r="O3441" s="10" t="s">
        <v>99</v>
      </c>
      <c r="P3441" s="11">
        <v>70.67</v>
      </c>
      <c r="Q3441" s="11">
        <v>0</v>
      </c>
      <c r="R3441" s="10"/>
      <c r="S3441" s="10"/>
      <c r="T3441" s="10" t="s">
        <v>100</v>
      </c>
      <c r="U3441" s="10"/>
      <c r="V3441" s="10"/>
      <c r="W3441" s="10" t="s">
        <v>101</v>
      </c>
      <c r="X3441" s="10"/>
      <c r="Y3441" s="10"/>
      <c r="Z3441" s="11">
        <v>27</v>
      </c>
      <c r="AA3441" s="11">
        <v>14</v>
      </c>
      <c r="AB3441" s="10" t="s">
        <v>101</v>
      </c>
      <c r="AC3441" s="10"/>
      <c r="AD3441" s="10"/>
      <c r="AE3441" s="10"/>
      <c r="AF3441" s="10"/>
      <c r="AG3441" s="11"/>
      <c r="AH3441" s="11"/>
      <c r="AI3441" s="11"/>
      <c r="AJ3441" s="10"/>
      <c r="AK3441" s="12">
        <v>45856.4166666667</v>
      </c>
      <c r="AL3441" s="10" t="s">
        <v>13034</v>
      </c>
      <c r="AM3441">
        <f t="shared" si="69"/>
        <v>3</v>
      </c>
      <c r="AN3441" t="s">
        <v>106</v>
      </c>
    </row>
    <row r="3442" spans="1:40">
      <c r="A3442" s="10"/>
      <c r="B3442" s="10" t="s">
        <v>13035</v>
      </c>
      <c r="C3442" s="10"/>
      <c r="D3442" s="10" t="s">
        <v>13036</v>
      </c>
      <c r="E3442" s="10" t="s">
        <v>92</v>
      </c>
      <c r="F3442" s="10" t="s">
        <v>438</v>
      </c>
      <c r="G3442" s="10" t="s">
        <v>1260</v>
      </c>
      <c r="H3442" s="10" t="s">
        <v>13036</v>
      </c>
      <c r="I3442" s="10" t="s">
        <v>368</v>
      </c>
      <c r="J3442" s="10" t="s">
        <v>97</v>
      </c>
      <c r="K3442" s="10" t="s">
        <v>98</v>
      </c>
      <c r="L3442" s="11">
        <v>514380</v>
      </c>
      <c r="M3442" s="11">
        <v>714416</v>
      </c>
      <c r="N3442" s="11">
        <v>514380</v>
      </c>
      <c r="O3442" s="10" t="s">
        <v>99</v>
      </c>
      <c r="P3442" s="11">
        <v>129.04</v>
      </c>
      <c r="Q3442" s="11">
        <v>0</v>
      </c>
      <c r="R3442" s="10"/>
      <c r="S3442" s="10"/>
      <c r="T3442" s="10" t="s">
        <v>101</v>
      </c>
      <c r="U3442" s="10"/>
      <c r="V3442" s="10"/>
      <c r="W3442" s="10" t="s">
        <v>101</v>
      </c>
      <c r="X3442" s="10"/>
      <c r="Y3442" s="10" t="s">
        <v>102</v>
      </c>
      <c r="Z3442" s="11">
        <v>18</v>
      </c>
      <c r="AA3442" s="11">
        <v>2</v>
      </c>
      <c r="AB3442" s="10" t="s">
        <v>101</v>
      </c>
      <c r="AC3442" s="10"/>
      <c r="AD3442" s="10"/>
      <c r="AE3442" s="10"/>
      <c r="AF3442" s="10"/>
      <c r="AG3442" s="11"/>
      <c r="AH3442" s="11"/>
      <c r="AI3442" s="11"/>
      <c r="AJ3442" s="10"/>
      <c r="AK3442" s="12">
        <v>45856.4166666667</v>
      </c>
      <c r="AL3442" s="10" t="s">
        <v>13037</v>
      </c>
      <c r="AM3442">
        <f t="shared" si="69"/>
        <v>3</v>
      </c>
      <c r="AN3442" t="s">
        <v>106</v>
      </c>
    </row>
    <row r="3443" spans="1:40">
      <c r="A3443" s="10"/>
      <c r="B3443" s="10" t="s">
        <v>13038</v>
      </c>
      <c r="C3443" s="10"/>
      <c r="D3443" s="10" t="s">
        <v>13039</v>
      </c>
      <c r="E3443" s="10" t="s">
        <v>92</v>
      </c>
      <c r="F3443" s="10" t="s">
        <v>93</v>
      </c>
      <c r="G3443" s="10" t="s">
        <v>205</v>
      </c>
      <c r="H3443" s="10" t="s">
        <v>13040</v>
      </c>
      <c r="I3443" s="10" t="s">
        <v>368</v>
      </c>
      <c r="J3443" s="10" t="s">
        <v>97</v>
      </c>
      <c r="K3443" s="10" t="s">
        <v>98</v>
      </c>
      <c r="L3443" s="11">
        <v>1178384</v>
      </c>
      <c r="M3443" s="11">
        <v>1841224</v>
      </c>
      <c r="N3443" s="11">
        <v>1412384</v>
      </c>
      <c r="O3443" s="10" t="s">
        <v>99</v>
      </c>
      <c r="P3443" s="11">
        <v>116.79</v>
      </c>
      <c r="Q3443" s="11">
        <v>0</v>
      </c>
      <c r="R3443" s="10"/>
      <c r="S3443" s="10"/>
      <c r="T3443" s="10" t="s">
        <v>100</v>
      </c>
      <c r="U3443" s="10"/>
      <c r="V3443" s="10"/>
      <c r="W3443" s="10" t="s">
        <v>100</v>
      </c>
      <c r="X3443" s="10"/>
      <c r="Y3443" s="10" t="s">
        <v>102</v>
      </c>
      <c r="Z3443" s="11">
        <v>29</v>
      </c>
      <c r="AA3443" s="11">
        <v>17</v>
      </c>
      <c r="AB3443" s="10" t="s">
        <v>100</v>
      </c>
      <c r="AC3443" s="10"/>
      <c r="AD3443" s="10"/>
      <c r="AE3443" s="10" t="s">
        <v>13041</v>
      </c>
      <c r="AF3443" s="10"/>
      <c r="AG3443" s="11"/>
      <c r="AH3443" s="11"/>
      <c r="AI3443" s="11"/>
      <c r="AJ3443" s="10"/>
      <c r="AK3443" s="12">
        <v>45855.4368287037</v>
      </c>
      <c r="AL3443" s="10" t="s">
        <v>13042</v>
      </c>
      <c r="AM3443">
        <f t="shared" si="69"/>
        <v>3</v>
      </c>
      <c r="AN3443" t="s">
        <v>106</v>
      </c>
    </row>
    <row r="3444" spans="1:40">
      <c r="A3444" s="10"/>
      <c r="B3444" s="10" t="s">
        <v>13043</v>
      </c>
      <c r="C3444" s="10"/>
      <c r="D3444" s="10" t="s">
        <v>13044</v>
      </c>
      <c r="E3444" s="10" t="s">
        <v>92</v>
      </c>
      <c r="F3444" s="10" t="s">
        <v>222</v>
      </c>
      <c r="G3444" s="10" t="s">
        <v>223</v>
      </c>
      <c r="H3444" s="10" t="s">
        <v>13045</v>
      </c>
      <c r="I3444" s="10" t="s">
        <v>368</v>
      </c>
      <c r="J3444" s="10" t="s">
        <v>97</v>
      </c>
      <c r="K3444" s="10" t="s">
        <v>98</v>
      </c>
      <c r="L3444" s="11">
        <v>768152</v>
      </c>
      <c r="M3444" s="11">
        <v>1371700</v>
      </c>
      <c r="N3444" s="11">
        <v>928152</v>
      </c>
      <c r="O3444" s="10" t="s">
        <v>99</v>
      </c>
      <c r="P3444" s="11">
        <v>275.22</v>
      </c>
      <c r="Q3444" s="11">
        <v>0</v>
      </c>
      <c r="R3444" s="10"/>
      <c r="S3444" s="10"/>
      <c r="T3444" s="10" t="s">
        <v>100</v>
      </c>
      <c r="U3444" s="10" t="s">
        <v>258</v>
      </c>
      <c r="V3444" s="10"/>
      <c r="W3444" s="10" t="s">
        <v>101</v>
      </c>
      <c r="X3444" s="10" t="s">
        <v>638</v>
      </c>
      <c r="Y3444" s="10" t="s">
        <v>1752</v>
      </c>
      <c r="Z3444" s="11">
        <v>4</v>
      </c>
      <c r="AA3444" s="11">
        <v>1</v>
      </c>
      <c r="AB3444" s="10" t="s">
        <v>100</v>
      </c>
      <c r="AC3444" s="10"/>
      <c r="AD3444" s="10"/>
      <c r="AE3444" s="10" t="s">
        <v>384</v>
      </c>
      <c r="AF3444" s="10" t="s">
        <v>104</v>
      </c>
      <c r="AG3444" s="11"/>
      <c r="AH3444" s="11"/>
      <c r="AI3444" s="11"/>
      <c r="AJ3444" s="10"/>
      <c r="AK3444" s="12">
        <v>45857.4283333333</v>
      </c>
      <c r="AL3444" s="10" t="s">
        <v>13046</v>
      </c>
      <c r="AM3444">
        <f t="shared" si="69"/>
        <v>2</v>
      </c>
      <c r="AN3444" t="s">
        <v>106</v>
      </c>
    </row>
    <row r="3445" spans="1:40">
      <c r="A3445" s="10"/>
      <c r="B3445" s="10" t="s">
        <v>13047</v>
      </c>
      <c r="C3445" s="10"/>
      <c r="D3445" s="10" t="s">
        <v>13048</v>
      </c>
      <c r="E3445" s="10" t="s">
        <v>92</v>
      </c>
      <c r="F3445" s="10" t="s">
        <v>93</v>
      </c>
      <c r="G3445" s="10" t="s">
        <v>1985</v>
      </c>
      <c r="H3445" s="10" t="s">
        <v>13049</v>
      </c>
      <c r="I3445" s="10" t="s">
        <v>257</v>
      </c>
      <c r="J3445" s="10" t="s">
        <v>97</v>
      </c>
      <c r="K3445" s="10" t="s">
        <v>98</v>
      </c>
      <c r="L3445" s="11">
        <v>257760</v>
      </c>
      <c r="M3445" s="11">
        <v>322200</v>
      </c>
      <c r="N3445" s="11">
        <v>257760</v>
      </c>
      <c r="O3445" s="10" t="s">
        <v>131</v>
      </c>
      <c r="P3445" s="11">
        <v>72.23</v>
      </c>
      <c r="Q3445" s="11">
        <v>0</v>
      </c>
      <c r="R3445" s="10"/>
      <c r="S3445" s="10"/>
      <c r="T3445" s="10" t="s">
        <v>100</v>
      </c>
      <c r="U3445" s="10"/>
      <c r="V3445" s="10"/>
      <c r="W3445" s="10" t="s">
        <v>101</v>
      </c>
      <c r="X3445" s="10"/>
      <c r="Y3445" s="10" t="s">
        <v>250</v>
      </c>
      <c r="Z3445" s="11">
        <v>5</v>
      </c>
      <c r="AA3445" s="11">
        <v>3</v>
      </c>
      <c r="AB3445" s="10" t="s">
        <v>100</v>
      </c>
      <c r="AC3445" s="10"/>
      <c r="AD3445" s="10"/>
      <c r="AE3445" s="10"/>
      <c r="AF3445" s="10"/>
      <c r="AG3445" s="11"/>
      <c r="AH3445" s="11"/>
      <c r="AI3445" s="11"/>
      <c r="AJ3445" s="10"/>
      <c r="AK3445" s="12">
        <v>45832.4166666667</v>
      </c>
      <c r="AL3445" s="10" t="s">
        <v>13050</v>
      </c>
      <c r="AM3445">
        <f t="shared" si="69"/>
        <v>3</v>
      </c>
      <c r="AN3445" t="s">
        <v>106</v>
      </c>
    </row>
    <row r="3446" spans="1:40">
      <c r="A3446" s="10"/>
      <c r="B3446" s="10" t="s">
        <v>13051</v>
      </c>
      <c r="C3446" s="10"/>
      <c r="D3446" s="10" t="s">
        <v>13052</v>
      </c>
      <c r="E3446" s="10" t="s">
        <v>92</v>
      </c>
      <c r="F3446" s="10" t="s">
        <v>93</v>
      </c>
      <c r="G3446" s="10" t="s">
        <v>1985</v>
      </c>
      <c r="H3446" s="10" t="s">
        <v>13053</v>
      </c>
      <c r="I3446" s="10" t="s">
        <v>257</v>
      </c>
      <c r="J3446" s="10" t="s">
        <v>97</v>
      </c>
      <c r="K3446" s="10" t="s">
        <v>98</v>
      </c>
      <c r="L3446" s="11">
        <v>276000</v>
      </c>
      <c r="M3446" s="11">
        <v>345000</v>
      </c>
      <c r="N3446" s="11">
        <v>276000</v>
      </c>
      <c r="O3446" s="10" t="s">
        <v>131</v>
      </c>
      <c r="P3446" s="11">
        <v>77.33</v>
      </c>
      <c r="Q3446" s="11">
        <v>0</v>
      </c>
      <c r="R3446" s="10"/>
      <c r="S3446" s="10"/>
      <c r="T3446" s="10" t="s">
        <v>100</v>
      </c>
      <c r="U3446" s="10"/>
      <c r="V3446" s="10"/>
      <c r="W3446" s="10" t="s">
        <v>101</v>
      </c>
      <c r="X3446" s="10"/>
      <c r="Y3446" s="10" t="s">
        <v>250</v>
      </c>
      <c r="Z3446" s="11">
        <v>5</v>
      </c>
      <c r="AA3446" s="11">
        <v>3</v>
      </c>
      <c r="AB3446" s="10" t="s">
        <v>100</v>
      </c>
      <c r="AC3446" s="10"/>
      <c r="AD3446" s="10"/>
      <c r="AE3446" s="10"/>
      <c r="AF3446" s="10"/>
      <c r="AG3446" s="11"/>
      <c r="AH3446" s="11"/>
      <c r="AI3446" s="11"/>
      <c r="AJ3446" s="10"/>
      <c r="AK3446" s="12">
        <v>45832.4166666667</v>
      </c>
      <c r="AL3446" s="10" t="s">
        <v>13054</v>
      </c>
      <c r="AM3446">
        <f t="shared" si="69"/>
        <v>3</v>
      </c>
      <c r="AN3446" t="s">
        <v>106</v>
      </c>
    </row>
    <row r="3447" spans="1:40">
      <c r="A3447" s="10"/>
      <c r="B3447" s="10" t="s">
        <v>13055</v>
      </c>
      <c r="C3447" s="10"/>
      <c r="D3447" s="10" t="s">
        <v>13056</v>
      </c>
      <c r="E3447" s="10" t="s">
        <v>92</v>
      </c>
      <c r="F3447" s="10" t="s">
        <v>93</v>
      </c>
      <c r="G3447" s="10" t="s">
        <v>1985</v>
      </c>
      <c r="H3447" s="10" t="s">
        <v>13057</v>
      </c>
      <c r="I3447" s="10" t="s">
        <v>257</v>
      </c>
      <c r="J3447" s="10" t="s">
        <v>97</v>
      </c>
      <c r="K3447" s="10" t="s">
        <v>98</v>
      </c>
      <c r="L3447" s="11">
        <v>257760</v>
      </c>
      <c r="M3447" s="11">
        <v>322200</v>
      </c>
      <c r="N3447" s="11">
        <v>257760</v>
      </c>
      <c r="O3447" s="10" t="s">
        <v>131</v>
      </c>
      <c r="P3447" s="11">
        <v>72.23</v>
      </c>
      <c r="Q3447" s="11">
        <v>0</v>
      </c>
      <c r="R3447" s="10"/>
      <c r="S3447" s="10"/>
      <c r="T3447" s="10" t="s">
        <v>100</v>
      </c>
      <c r="U3447" s="10"/>
      <c r="V3447" s="10"/>
      <c r="W3447" s="10" t="s">
        <v>101</v>
      </c>
      <c r="X3447" s="10"/>
      <c r="Y3447" s="10" t="s">
        <v>250</v>
      </c>
      <c r="Z3447" s="11">
        <v>5</v>
      </c>
      <c r="AA3447" s="11">
        <v>3</v>
      </c>
      <c r="AB3447" s="10" t="s">
        <v>100</v>
      </c>
      <c r="AC3447" s="10"/>
      <c r="AD3447" s="10"/>
      <c r="AE3447" s="10"/>
      <c r="AF3447" s="10"/>
      <c r="AG3447" s="11"/>
      <c r="AH3447" s="11"/>
      <c r="AI3447" s="11"/>
      <c r="AJ3447" s="10"/>
      <c r="AK3447" s="12">
        <v>45832.4166666667</v>
      </c>
      <c r="AL3447" s="10" t="s">
        <v>13058</v>
      </c>
      <c r="AM3447">
        <f t="shared" si="69"/>
        <v>3</v>
      </c>
      <c r="AN3447" t="s">
        <v>106</v>
      </c>
    </row>
    <row r="3448" spans="1:40">
      <c r="A3448" s="10"/>
      <c r="B3448" s="10" t="s">
        <v>13059</v>
      </c>
      <c r="C3448" s="10"/>
      <c r="D3448" s="10" t="s">
        <v>13060</v>
      </c>
      <c r="E3448" s="10" t="s">
        <v>92</v>
      </c>
      <c r="F3448" s="10" t="s">
        <v>93</v>
      </c>
      <c r="G3448" s="10" t="s">
        <v>1985</v>
      </c>
      <c r="H3448" s="10" t="s">
        <v>13061</v>
      </c>
      <c r="I3448" s="10" t="s">
        <v>257</v>
      </c>
      <c r="J3448" s="10" t="s">
        <v>97</v>
      </c>
      <c r="K3448" s="10" t="s">
        <v>98</v>
      </c>
      <c r="L3448" s="11">
        <v>257760</v>
      </c>
      <c r="M3448" s="11">
        <v>322200</v>
      </c>
      <c r="N3448" s="11">
        <v>257760</v>
      </c>
      <c r="O3448" s="10" t="s">
        <v>131</v>
      </c>
      <c r="P3448" s="11">
        <v>72.23</v>
      </c>
      <c r="Q3448" s="11">
        <v>0</v>
      </c>
      <c r="R3448" s="10"/>
      <c r="S3448" s="10"/>
      <c r="T3448" s="10" t="s">
        <v>100</v>
      </c>
      <c r="U3448" s="10"/>
      <c r="V3448" s="10"/>
      <c r="W3448" s="10" t="s">
        <v>101</v>
      </c>
      <c r="X3448" s="10"/>
      <c r="Y3448" s="10" t="s">
        <v>250</v>
      </c>
      <c r="Z3448" s="11">
        <v>5</v>
      </c>
      <c r="AA3448" s="11">
        <v>3</v>
      </c>
      <c r="AB3448" s="10" t="s">
        <v>100</v>
      </c>
      <c r="AC3448" s="10"/>
      <c r="AD3448" s="10"/>
      <c r="AE3448" s="10"/>
      <c r="AF3448" s="10"/>
      <c r="AG3448" s="11"/>
      <c r="AH3448" s="11"/>
      <c r="AI3448" s="11"/>
      <c r="AJ3448" s="10"/>
      <c r="AK3448" s="12">
        <v>45832.4166666667</v>
      </c>
      <c r="AL3448" s="10" t="s">
        <v>13062</v>
      </c>
      <c r="AM3448">
        <f t="shared" si="69"/>
        <v>3</v>
      </c>
      <c r="AN3448" t="s">
        <v>106</v>
      </c>
    </row>
    <row r="3449" spans="1:40">
      <c r="A3449" s="10"/>
      <c r="B3449" s="10" t="s">
        <v>13063</v>
      </c>
      <c r="C3449" s="10"/>
      <c r="D3449" s="10" t="s">
        <v>13064</v>
      </c>
      <c r="E3449" s="10" t="s">
        <v>92</v>
      </c>
      <c r="F3449" s="10" t="s">
        <v>93</v>
      </c>
      <c r="G3449" s="10" t="s">
        <v>1985</v>
      </c>
      <c r="H3449" s="10" t="s">
        <v>13065</v>
      </c>
      <c r="I3449" s="10" t="s">
        <v>257</v>
      </c>
      <c r="J3449" s="10" t="s">
        <v>97</v>
      </c>
      <c r="K3449" s="10" t="s">
        <v>98</v>
      </c>
      <c r="L3449" s="11">
        <v>257760</v>
      </c>
      <c r="M3449" s="11">
        <v>322200</v>
      </c>
      <c r="N3449" s="11">
        <v>257760</v>
      </c>
      <c r="O3449" s="10" t="s">
        <v>131</v>
      </c>
      <c r="P3449" s="11">
        <v>72.23</v>
      </c>
      <c r="Q3449" s="11">
        <v>0</v>
      </c>
      <c r="R3449" s="10"/>
      <c r="S3449" s="10"/>
      <c r="T3449" s="10" t="s">
        <v>100</v>
      </c>
      <c r="U3449" s="10"/>
      <c r="V3449" s="10"/>
      <c r="W3449" s="10" t="s">
        <v>101</v>
      </c>
      <c r="X3449" s="10"/>
      <c r="Y3449" s="10" t="s">
        <v>250</v>
      </c>
      <c r="Z3449" s="11">
        <v>5</v>
      </c>
      <c r="AA3449" s="11">
        <v>3</v>
      </c>
      <c r="AB3449" s="10" t="s">
        <v>100</v>
      </c>
      <c r="AC3449" s="10"/>
      <c r="AD3449" s="10"/>
      <c r="AE3449" s="10"/>
      <c r="AF3449" s="10"/>
      <c r="AG3449" s="11"/>
      <c r="AH3449" s="11"/>
      <c r="AI3449" s="11"/>
      <c r="AJ3449" s="10"/>
      <c r="AK3449" s="12">
        <v>45832.4166666667</v>
      </c>
      <c r="AL3449" s="10" t="s">
        <v>13066</v>
      </c>
      <c r="AM3449">
        <f t="shared" si="69"/>
        <v>3</v>
      </c>
      <c r="AN3449" t="s">
        <v>106</v>
      </c>
    </row>
    <row r="3450" spans="1:40">
      <c r="A3450" s="10"/>
      <c r="B3450" s="10" t="s">
        <v>13067</v>
      </c>
      <c r="C3450" s="10"/>
      <c r="D3450" s="10" t="s">
        <v>13068</v>
      </c>
      <c r="E3450" s="10" t="s">
        <v>92</v>
      </c>
      <c r="F3450" s="10" t="s">
        <v>93</v>
      </c>
      <c r="G3450" s="10" t="s">
        <v>1985</v>
      </c>
      <c r="H3450" s="10" t="s">
        <v>13069</v>
      </c>
      <c r="I3450" s="10" t="s">
        <v>257</v>
      </c>
      <c r="J3450" s="10" t="s">
        <v>97</v>
      </c>
      <c r="K3450" s="10" t="s">
        <v>98</v>
      </c>
      <c r="L3450" s="11">
        <v>276000</v>
      </c>
      <c r="M3450" s="11">
        <v>345000</v>
      </c>
      <c r="N3450" s="11">
        <v>276000</v>
      </c>
      <c r="O3450" s="10" t="s">
        <v>131</v>
      </c>
      <c r="P3450" s="11">
        <v>77.33</v>
      </c>
      <c r="Q3450" s="11">
        <v>0</v>
      </c>
      <c r="R3450" s="10"/>
      <c r="S3450" s="10"/>
      <c r="T3450" s="10" t="s">
        <v>100</v>
      </c>
      <c r="U3450" s="10"/>
      <c r="V3450" s="10"/>
      <c r="W3450" s="10" t="s">
        <v>101</v>
      </c>
      <c r="X3450" s="10"/>
      <c r="Y3450" s="10" t="s">
        <v>250</v>
      </c>
      <c r="Z3450" s="11">
        <v>5</v>
      </c>
      <c r="AA3450" s="11">
        <v>3</v>
      </c>
      <c r="AB3450" s="10" t="s">
        <v>100</v>
      </c>
      <c r="AC3450" s="10"/>
      <c r="AD3450" s="10"/>
      <c r="AE3450" s="10"/>
      <c r="AF3450" s="10"/>
      <c r="AG3450" s="11"/>
      <c r="AH3450" s="11"/>
      <c r="AI3450" s="11"/>
      <c r="AJ3450" s="10"/>
      <c r="AK3450" s="12">
        <v>45832.4166666667</v>
      </c>
      <c r="AL3450" s="10" t="s">
        <v>13070</v>
      </c>
      <c r="AM3450">
        <f t="shared" si="69"/>
        <v>2</v>
      </c>
      <c r="AN3450" t="s">
        <v>106</v>
      </c>
    </row>
    <row r="3451" spans="1:40">
      <c r="A3451" s="10"/>
      <c r="B3451" s="10" t="s">
        <v>13071</v>
      </c>
      <c r="C3451" s="10"/>
      <c r="D3451" s="10" t="s">
        <v>13072</v>
      </c>
      <c r="E3451" s="10" t="s">
        <v>92</v>
      </c>
      <c r="F3451" s="10" t="s">
        <v>93</v>
      </c>
      <c r="G3451" s="10" t="s">
        <v>1985</v>
      </c>
      <c r="H3451" s="10" t="s">
        <v>13073</v>
      </c>
      <c r="I3451" s="10" t="s">
        <v>257</v>
      </c>
      <c r="J3451" s="10" t="s">
        <v>97</v>
      </c>
      <c r="K3451" s="10" t="s">
        <v>98</v>
      </c>
      <c r="L3451" s="11">
        <v>432320</v>
      </c>
      <c r="M3451" s="11">
        <v>540400</v>
      </c>
      <c r="N3451" s="11">
        <v>432320</v>
      </c>
      <c r="O3451" s="10" t="s">
        <v>131</v>
      </c>
      <c r="P3451" s="11">
        <v>122.63</v>
      </c>
      <c r="Q3451" s="11">
        <v>0</v>
      </c>
      <c r="R3451" s="10"/>
      <c r="S3451" s="10"/>
      <c r="T3451" s="10" t="s">
        <v>100</v>
      </c>
      <c r="U3451" s="10"/>
      <c r="V3451" s="10"/>
      <c r="W3451" s="10" t="s">
        <v>101</v>
      </c>
      <c r="X3451" s="10"/>
      <c r="Y3451" s="10" t="s">
        <v>250</v>
      </c>
      <c r="Z3451" s="11">
        <v>5</v>
      </c>
      <c r="AA3451" s="11">
        <v>3</v>
      </c>
      <c r="AB3451" s="10" t="s">
        <v>100</v>
      </c>
      <c r="AC3451" s="10"/>
      <c r="AD3451" s="10"/>
      <c r="AE3451" s="10"/>
      <c r="AF3451" s="10"/>
      <c r="AG3451" s="11"/>
      <c r="AH3451" s="11"/>
      <c r="AI3451" s="11"/>
      <c r="AJ3451" s="10"/>
      <c r="AK3451" s="12">
        <v>45832.4166666667</v>
      </c>
      <c r="AL3451" s="10" t="s">
        <v>13074</v>
      </c>
      <c r="AM3451">
        <f t="shared" si="69"/>
        <v>3</v>
      </c>
      <c r="AN3451" t="s">
        <v>106</v>
      </c>
    </row>
    <row r="3452" spans="1:40">
      <c r="A3452" s="10"/>
      <c r="B3452" s="10" t="s">
        <v>13075</v>
      </c>
      <c r="C3452" s="10"/>
      <c r="D3452" s="10" t="s">
        <v>13076</v>
      </c>
      <c r="E3452" s="10" t="s">
        <v>92</v>
      </c>
      <c r="F3452" s="10" t="s">
        <v>318</v>
      </c>
      <c r="G3452" s="10" t="s">
        <v>2862</v>
      </c>
      <c r="H3452" s="10" t="s">
        <v>13077</v>
      </c>
      <c r="I3452" s="10" t="s">
        <v>96</v>
      </c>
      <c r="J3452" s="10" t="s">
        <v>97</v>
      </c>
      <c r="K3452" s="10" t="s">
        <v>98</v>
      </c>
      <c r="L3452" s="11">
        <v>470000</v>
      </c>
      <c r="M3452" s="11">
        <v>827400</v>
      </c>
      <c r="N3452" s="11">
        <v>515000</v>
      </c>
      <c r="O3452" s="10" t="s">
        <v>131</v>
      </c>
      <c r="P3452" s="11">
        <v>168.56</v>
      </c>
      <c r="Q3452" s="11">
        <v>0</v>
      </c>
      <c r="R3452" s="10"/>
      <c r="S3452" s="10"/>
      <c r="T3452" s="10" t="s">
        <v>100</v>
      </c>
      <c r="U3452" s="10"/>
      <c r="V3452" s="10"/>
      <c r="W3452" s="10" t="s">
        <v>113</v>
      </c>
      <c r="X3452" s="10"/>
      <c r="Y3452" s="10" t="s">
        <v>250</v>
      </c>
      <c r="Z3452" s="11">
        <v>16</v>
      </c>
      <c r="AA3452" s="11">
        <v>1</v>
      </c>
      <c r="AB3452" s="10" t="s">
        <v>100</v>
      </c>
      <c r="AC3452" s="10"/>
      <c r="AD3452" s="10"/>
      <c r="AE3452" s="10"/>
      <c r="AF3452" s="10" t="s">
        <v>280</v>
      </c>
      <c r="AG3452" s="11"/>
      <c r="AH3452" s="11"/>
      <c r="AI3452" s="11"/>
      <c r="AJ3452" s="10"/>
      <c r="AK3452" s="12">
        <v>45846.6272337963</v>
      </c>
      <c r="AL3452" s="10" t="s">
        <v>13078</v>
      </c>
      <c r="AM3452">
        <f t="shared" si="69"/>
        <v>3</v>
      </c>
      <c r="AN3452" t="s">
        <v>106</v>
      </c>
    </row>
    <row r="3453" spans="1:40">
      <c r="A3453" s="10"/>
      <c r="B3453" s="10" t="s">
        <v>13079</v>
      </c>
      <c r="C3453" s="10"/>
      <c r="D3453" s="10" t="s">
        <v>13080</v>
      </c>
      <c r="E3453" s="10" t="s">
        <v>92</v>
      </c>
      <c r="F3453" s="10" t="s">
        <v>318</v>
      </c>
      <c r="G3453" s="10" t="s">
        <v>2862</v>
      </c>
      <c r="H3453" s="10" t="s">
        <v>13081</v>
      </c>
      <c r="I3453" s="10" t="s">
        <v>96</v>
      </c>
      <c r="J3453" s="10" t="s">
        <v>97</v>
      </c>
      <c r="K3453" s="10" t="s">
        <v>98</v>
      </c>
      <c r="L3453" s="11">
        <v>365000</v>
      </c>
      <c r="M3453" s="11">
        <v>650689.5</v>
      </c>
      <c r="N3453" s="11">
        <v>365000</v>
      </c>
      <c r="O3453" s="10" t="s">
        <v>131</v>
      </c>
      <c r="P3453" s="11">
        <v>123.26</v>
      </c>
      <c r="Q3453" s="11">
        <v>0</v>
      </c>
      <c r="R3453" s="10"/>
      <c r="S3453" s="10"/>
      <c r="T3453" s="10" t="s">
        <v>100</v>
      </c>
      <c r="U3453" s="10"/>
      <c r="V3453" s="10"/>
      <c r="W3453" s="10" t="s">
        <v>113</v>
      </c>
      <c r="X3453" s="10"/>
      <c r="Y3453" s="10" t="s">
        <v>250</v>
      </c>
      <c r="Z3453" s="11">
        <v>7</v>
      </c>
      <c r="AA3453" s="11">
        <v>1</v>
      </c>
      <c r="AB3453" s="10" t="s">
        <v>100</v>
      </c>
      <c r="AC3453" s="10"/>
      <c r="AD3453" s="10"/>
      <c r="AE3453" s="10"/>
      <c r="AF3453" s="10" t="s">
        <v>115</v>
      </c>
      <c r="AG3453" s="11"/>
      <c r="AH3453" s="11"/>
      <c r="AI3453" s="11"/>
      <c r="AJ3453" s="10"/>
      <c r="AK3453" s="12">
        <v>45892.610625</v>
      </c>
      <c r="AL3453" s="10" t="s">
        <v>13082</v>
      </c>
      <c r="AM3453">
        <f t="shared" si="69"/>
        <v>3</v>
      </c>
      <c r="AN3453" t="s">
        <v>106</v>
      </c>
    </row>
    <row r="3454" spans="1:40">
      <c r="A3454" s="10"/>
      <c r="B3454" s="10" t="s">
        <v>13083</v>
      </c>
      <c r="C3454" s="10"/>
      <c r="D3454" s="10" t="s">
        <v>13084</v>
      </c>
      <c r="E3454" s="10" t="s">
        <v>92</v>
      </c>
      <c r="F3454" s="10" t="s">
        <v>93</v>
      </c>
      <c r="G3454" s="10" t="s">
        <v>205</v>
      </c>
      <c r="H3454" s="10" t="s">
        <v>13085</v>
      </c>
      <c r="I3454" s="10" t="s">
        <v>257</v>
      </c>
      <c r="J3454" s="10" t="s">
        <v>97</v>
      </c>
      <c r="K3454" s="10" t="s">
        <v>98</v>
      </c>
      <c r="L3454" s="11">
        <v>3304109</v>
      </c>
      <c r="M3454" s="11">
        <v>3887187</v>
      </c>
      <c r="N3454" s="11">
        <v>4119109</v>
      </c>
      <c r="O3454" s="10" t="s">
        <v>99</v>
      </c>
      <c r="P3454" s="11">
        <v>229.56</v>
      </c>
      <c r="Q3454" s="11">
        <v>0</v>
      </c>
      <c r="R3454" s="10"/>
      <c r="S3454" s="10" t="s">
        <v>264</v>
      </c>
      <c r="T3454" s="10" t="s">
        <v>100</v>
      </c>
      <c r="U3454" s="10"/>
      <c r="V3454" s="10"/>
      <c r="W3454" s="10" t="s">
        <v>101</v>
      </c>
      <c r="X3454" s="10"/>
      <c r="Y3454" s="10" t="s">
        <v>123</v>
      </c>
      <c r="Z3454" s="11">
        <v>11</v>
      </c>
      <c r="AA3454" s="11">
        <v>11</v>
      </c>
      <c r="AB3454" s="10" t="s">
        <v>100</v>
      </c>
      <c r="AC3454" s="10" t="s">
        <v>13086</v>
      </c>
      <c r="AD3454" s="10"/>
      <c r="AE3454" s="10" t="s">
        <v>455</v>
      </c>
      <c r="AF3454" s="10"/>
      <c r="AG3454" s="11"/>
      <c r="AH3454" s="11"/>
      <c r="AI3454" s="11"/>
      <c r="AJ3454" s="10"/>
      <c r="AK3454" s="12">
        <v>45867.4579282407</v>
      </c>
      <c r="AL3454" s="10" t="s">
        <v>13087</v>
      </c>
      <c r="AM3454">
        <f t="shared" si="69"/>
        <v>2</v>
      </c>
      <c r="AN3454" t="s">
        <v>106</v>
      </c>
    </row>
    <row r="3455" spans="1:40">
      <c r="A3455" s="10"/>
      <c r="B3455" s="10" t="s">
        <v>13088</v>
      </c>
      <c r="C3455" s="10"/>
      <c r="D3455" s="10" t="s">
        <v>13089</v>
      </c>
      <c r="E3455" s="10" t="s">
        <v>92</v>
      </c>
      <c r="F3455" s="10" t="s">
        <v>334</v>
      </c>
      <c r="G3455" s="10" t="s">
        <v>594</v>
      </c>
      <c r="H3455" s="10" t="s">
        <v>13090</v>
      </c>
      <c r="I3455" s="10" t="s">
        <v>368</v>
      </c>
      <c r="J3455" s="10" t="s">
        <v>97</v>
      </c>
      <c r="K3455" s="10" t="s">
        <v>98</v>
      </c>
      <c r="L3455" s="11">
        <v>480000</v>
      </c>
      <c r="M3455" s="11">
        <v>630800</v>
      </c>
      <c r="N3455" s="11">
        <v>480000</v>
      </c>
      <c r="O3455" s="10" t="s">
        <v>131</v>
      </c>
      <c r="P3455" s="11">
        <v>125.46</v>
      </c>
      <c r="Q3455" s="11">
        <v>0</v>
      </c>
      <c r="R3455" s="10"/>
      <c r="S3455" s="10"/>
      <c r="T3455" s="10" t="s">
        <v>100</v>
      </c>
      <c r="U3455" s="10"/>
      <c r="V3455" s="10"/>
      <c r="W3455" s="10" t="s">
        <v>101</v>
      </c>
      <c r="X3455" s="10"/>
      <c r="Y3455" s="10" t="s">
        <v>13091</v>
      </c>
      <c r="Z3455" s="11">
        <v>2</v>
      </c>
      <c r="AA3455" s="11">
        <v>1</v>
      </c>
      <c r="AB3455" s="10" t="s">
        <v>100</v>
      </c>
      <c r="AC3455" s="10"/>
      <c r="AD3455" s="10"/>
      <c r="AE3455" s="10"/>
      <c r="AF3455" s="10"/>
      <c r="AG3455" s="11"/>
      <c r="AH3455" s="11"/>
      <c r="AI3455" s="11"/>
      <c r="AJ3455" s="10"/>
      <c r="AK3455" s="12">
        <v>45856.4166666667</v>
      </c>
      <c r="AL3455" s="10" t="s">
        <v>13092</v>
      </c>
      <c r="AM3455">
        <f t="shared" si="69"/>
        <v>2</v>
      </c>
      <c r="AN3455" t="s">
        <v>106</v>
      </c>
    </row>
    <row r="3456" spans="1:40">
      <c r="A3456" s="10"/>
      <c r="B3456" s="10" t="s">
        <v>13093</v>
      </c>
      <c r="C3456" s="10"/>
      <c r="D3456" s="10" t="s">
        <v>13094</v>
      </c>
      <c r="E3456" s="10" t="s">
        <v>92</v>
      </c>
      <c r="F3456" s="10" t="s">
        <v>93</v>
      </c>
      <c r="G3456" s="10" t="s">
        <v>1985</v>
      </c>
      <c r="H3456" s="10" t="s">
        <v>13095</v>
      </c>
      <c r="I3456" s="10" t="s">
        <v>257</v>
      </c>
      <c r="J3456" s="10" t="s">
        <v>97</v>
      </c>
      <c r="K3456" s="10" t="s">
        <v>98</v>
      </c>
      <c r="L3456" s="11">
        <v>257760</v>
      </c>
      <c r="M3456" s="11">
        <v>322200</v>
      </c>
      <c r="N3456" s="11">
        <v>257760</v>
      </c>
      <c r="O3456" s="10" t="s">
        <v>131</v>
      </c>
      <c r="P3456" s="11">
        <v>72.23</v>
      </c>
      <c r="Q3456" s="11">
        <v>0</v>
      </c>
      <c r="R3456" s="10"/>
      <c r="S3456" s="10"/>
      <c r="T3456" s="10" t="s">
        <v>100</v>
      </c>
      <c r="U3456" s="10"/>
      <c r="V3456" s="10"/>
      <c r="W3456" s="10" t="s">
        <v>101</v>
      </c>
      <c r="X3456" s="10"/>
      <c r="Y3456" s="10" t="s">
        <v>250</v>
      </c>
      <c r="Z3456" s="11">
        <v>5</v>
      </c>
      <c r="AA3456" s="11">
        <v>3</v>
      </c>
      <c r="AB3456" s="10" t="s">
        <v>100</v>
      </c>
      <c r="AC3456" s="10"/>
      <c r="AD3456" s="10"/>
      <c r="AE3456" s="10"/>
      <c r="AF3456" s="10"/>
      <c r="AG3456" s="11"/>
      <c r="AH3456" s="11"/>
      <c r="AI3456" s="11"/>
      <c r="AJ3456" s="10"/>
      <c r="AK3456" s="12">
        <v>45832.4166666667</v>
      </c>
      <c r="AL3456" s="10" t="s">
        <v>13096</v>
      </c>
      <c r="AM3456">
        <f t="shared" si="69"/>
        <v>3</v>
      </c>
      <c r="AN3456" t="s">
        <v>106</v>
      </c>
    </row>
    <row r="3457" spans="1:40">
      <c r="A3457" s="10"/>
      <c r="B3457" s="10" t="s">
        <v>13097</v>
      </c>
      <c r="C3457" s="10"/>
      <c r="D3457" s="10" t="s">
        <v>13098</v>
      </c>
      <c r="E3457" s="10" t="s">
        <v>92</v>
      </c>
      <c r="F3457" s="10" t="s">
        <v>93</v>
      </c>
      <c r="G3457" s="10" t="s">
        <v>1985</v>
      </c>
      <c r="H3457" s="10" t="s">
        <v>13099</v>
      </c>
      <c r="I3457" s="10" t="s">
        <v>257</v>
      </c>
      <c r="J3457" s="10" t="s">
        <v>97</v>
      </c>
      <c r="K3457" s="10" t="s">
        <v>98</v>
      </c>
      <c r="L3457" s="11">
        <v>276000</v>
      </c>
      <c r="M3457" s="11">
        <v>345000</v>
      </c>
      <c r="N3457" s="11">
        <v>276000</v>
      </c>
      <c r="O3457" s="10" t="s">
        <v>131</v>
      </c>
      <c r="P3457" s="11">
        <v>77.33</v>
      </c>
      <c r="Q3457" s="11">
        <v>0</v>
      </c>
      <c r="R3457" s="10"/>
      <c r="S3457" s="10"/>
      <c r="T3457" s="10" t="s">
        <v>100</v>
      </c>
      <c r="U3457" s="10"/>
      <c r="V3457" s="10"/>
      <c r="W3457" s="10" t="s">
        <v>101</v>
      </c>
      <c r="X3457" s="10"/>
      <c r="Y3457" s="10" t="s">
        <v>250</v>
      </c>
      <c r="Z3457" s="11">
        <v>5</v>
      </c>
      <c r="AA3457" s="11">
        <v>3</v>
      </c>
      <c r="AB3457" s="10" t="s">
        <v>100</v>
      </c>
      <c r="AC3457" s="10"/>
      <c r="AD3457" s="10"/>
      <c r="AE3457" s="10"/>
      <c r="AF3457" s="10"/>
      <c r="AG3457" s="11"/>
      <c r="AH3457" s="11"/>
      <c r="AI3457" s="11"/>
      <c r="AJ3457" s="10"/>
      <c r="AK3457" s="12">
        <v>45832.4166666667</v>
      </c>
      <c r="AL3457" s="10" t="s">
        <v>13100</v>
      </c>
      <c r="AM3457">
        <f t="shared" si="69"/>
        <v>3</v>
      </c>
      <c r="AN3457" t="s">
        <v>106</v>
      </c>
    </row>
    <row r="3458" spans="1:40">
      <c r="A3458" s="10"/>
      <c r="B3458" s="10" t="s">
        <v>13101</v>
      </c>
      <c r="C3458" s="10"/>
      <c r="D3458" s="10" t="s">
        <v>13102</v>
      </c>
      <c r="E3458" s="10" t="s">
        <v>92</v>
      </c>
      <c r="F3458" s="10" t="s">
        <v>93</v>
      </c>
      <c r="G3458" s="10" t="s">
        <v>1985</v>
      </c>
      <c r="H3458" s="10" t="s">
        <v>13103</v>
      </c>
      <c r="I3458" s="10" t="s">
        <v>257</v>
      </c>
      <c r="J3458" s="10" t="s">
        <v>97</v>
      </c>
      <c r="K3458" s="10" t="s">
        <v>98</v>
      </c>
      <c r="L3458" s="11">
        <v>257760</v>
      </c>
      <c r="M3458" s="11">
        <v>322200</v>
      </c>
      <c r="N3458" s="11">
        <v>257760</v>
      </c>
      <c r="O3458" s="10" t="s">
        <v>131</v>
      </c>
      <c r="P3458" s="11">
        <v>72.23</v>
      </c>
      <c r="Q3458" s="11">
        <v>0</v>
      </c>
      <c r="R3458" s="10"/>
      <c r="S3458" s="10"/>
      <c r="T3458" s="10" t="s">
        <v>100</v>
      </c>
      <c r="U3458" s="10"/>
      <c r="V3458" s="10"/>
      <c r="W3458" s="10" t="s">
        <v>101</v>
      </c>
      <c r="X3458" s="10"/>
      <c r="Y3458" s="10" t="s">
        <v>250</v>
      </c>
      <c r="Z3458" s="11">
        <v>5</v>
      </c>
      <c r="AA3458" s="11">
        <v>3</v>
      </c>
      <c r="AB3458" s="10" t="s">
        <v>100</v>
      </c>
      <c r="AC3458" s="10"/>
      <c r="AD3458" s="10"/>
      <c r="AE3458" s="10"/>
      <c r="AF3458" s="10"/>
      <c r="AG3458" s="11"/>
      <c r="AH3458" s="11"/>
      <c r="AI3458" s="11"/>
      <c r="AJ3458" s="10"/>
      <c r="AK3458" s="12">
        <v>45832.4166666667</v>
      </c>
      <c r="AL3458" s="10" t="s">
        <v>13104</v>
      </c>
      <c r="AM3458">
        <f t="shared" si="69"/>
        <v>3</v>
      </c>
      <c r="AN3458" t="s">
        <v>106</v>
      </c>
    </row>
    <row r="3459" spans="1:40">
      <c r="A3459" s="10"/>
      <c r="B3459" s="10" t="s">
        <v>13105</v>
      </c>
      <c r="C3459" s="10"/>
      <c r="D3459" s="10" t="s">
        <v>13106</v>
      </c>
      <c r="E3459" s="10" t="s">
        <v>92</v>
      </c>
      <c r="F3459" s="10" t="s">
        <v>93</v>
      </c>
      <c r="G3459" s="10" t="s">
        <v>1985</v>
      </c>
      <c r="H3459" s="10" t="s">
        <v>13107</v>
      </c>
      <c r="I3459" s="10" t="s">
        <v>257</v>
      </c>
      <c r="J3459" s="10" t="s">
        <v>97</v>
      </c>
      <c r="K3459" s="10" t="s">
        <v>98</v>
      </c>
      <c r="L3459" s="11">
        <v>276000</v>
      </c>
      <c r="M3459" s="11">
        <v>345000</v>
      </c>
      <c r="N3459" s="11">
        <v>276000</v>
      </c>
      <c r="O3459" s="10" t="s">
        <v>131</v>
      </c>
      <c r="P3459" s="11">
        <v>77.33</v>
      </c>
      <c r="Q3459" s="11">
        <v>0</v>
      </c>
      <c r="R3459" s="10"/>
      <c r="S3459" s="10"/>
      <c r="T3459" s="10" t="s">
        <v>100</v>
      </c>
      <c r="U3459" s="10"/>
      <c r="V3459" s="10"/>
      <c r="W3459" s="10" t="s">
        <v>101</v>
      </c>
      <c r="X3459" s="10"/>
      <c r="Y3459" s="10" t="s">
        <v>250</v>
      </c>
      <c r="Z3459" s="11">
        <v>5</v>
      </c>
      <c r="AA3459" s="11">
        <v>3</v>
      </c>
      <c r="AB3459" s="10" t="s">
        <v>100</v>
      </c>
      <c r="AC3459" s="10"/>
      <c r="AD3459" s="10"/>
      <c r="AE3459" s="10"/>
      <c r="AF3459" s="10"/>
      <c r="AG3459" s="11"/>
      <c r="AH3459" s="11"/>
      <c r="AI3459" s="11"/>
      <c r="AJ3459" s="10"/>
      <c r="AK3459" s="12">
        <v>45832.4166666667</v>
      </c>
      <c r="AL3459" s="10" t="s">
        <v>13108</v>
      </c>
      <c r="AM3459">
        <f t="shared" si="69"/>
        <v>3</v>
      </c>
      <c r="AN3459" t="s">
        <v>106</v>
      </c>
    </row>
    <row r="3460" spans="1:40">
      <c r="A3460" s="10"/>
      <c r="B3460" s="10" t="s">
        <v>13109</v>
      </c>
      <c r="C3460" s="10"/>
      <c r="D3460" s="10" t="s">
        <v>13110</v>
      </c>
      <c r="E3460" s="10" t="s">
        <v>92</v>
      </c>
      <c r="F3460" s="10" t="s">
        <v>120</v>
      </c>
      <c r="G3460" s="10" t="s">
        <v>623</v>
      </c>
      <c r="H3460" s="10" t="s">
        <v>13111</v>
      </c>
      <c r="I3460" s="10" t="s">
        <v>368</v>
      </c>
      <c r="J3460" s="10" t="s">
        <v>97</v>
      </c>
      <c r="K3460" s="10" t="s">
        <v>98</v>
      </c>
      <c r="L3460" s="11">
        <v>418112</v>
      </c>
      <c r="M3460" s="11">
        <v>653300</v>
      </c>
      <c r="N3460" s="11">
        <v>574112</v>
      </c>
      <c r="O3460" s="10" t="s">
        <v>99</v>
      </c>
      <c r="P3460" s="11">
        <v>128.92</v>
      </c>
      <c r="Q3460" s="11">
        <v>0</v>
      </c>
      <c r="R3460" s="10"/>
      <c r="S3460" s="10"/>
      <c r="T3460" s="10" t="s">
        <v>101</v>
      </c>
      <c r="U3460" s="10" t="s">
        <v>112</v>
      </c>
      <c r="V3460" s="10" t="s">
        <v>453</v>
      </c>
      <c r="W3460" s="10" t="s">
        <v>101</v>
      </c>
      <c r="X3460" s="10" t="s">
        <v>218</v>
      </c>
      <c r="Y3460" s="10" t="s">
        <v>102</v>
      </c>
      <c r="Z3460" s="11">
        <v>5</v>
      </c>
      <c r="AA3460" s="11">
        <v>3</v>
      </c>
      <c r="AB3460" s="10" t="s">
        <v>100</v>
      </c>
      <c r="AC3460" s="10"/>
      <c r="AD3460" s="10"/>
      <c r="AE3460" s="10"/>
      <c r="AF3460" s="10" t="s">
        <v>104</v>
      </c>
      <c r="AG3460" s="11"/>
      <c r="AH3460" s="11"/>
      <c r="AI3460" s="11"/>
      <c r="AJ3460" s="10"/>
      <c r="AK3460" s="12">
        <v>45825.4567939815</v>
      </c>
      <c r="AL3460" s="10" t="s">
        <v>13112</v>
      </c>
      <c r="AM3460">
        <f t="shared" si="69"/>
        <v>2</v>
      </c>
      <c r="AN3460" t="s">
        <v>106</v>
      </c>
    </row>
    <row r="3461" spans="1:40">
      <c r="A3461" s="10"/>
      <c r="B3461" s="10" t="s">
        <v>1821</v>
      </c>
      <c r="C3461" s="10"/>
      <c r="D3461" s="10" t="s">
        <v>13113</v>
      </c>
      <c r="E3461" s="10" t="s">
        <v>92</v>
      </c>
      <c r="F3461" s="10" t="s">
        <v>210</v>
      </c>
      <c r="G3461" s="10" t="s">
        <v>2363</v>
      </c>
      <c r="H3461" s="10" t="s">
        <v>13113</v>
      </c>
      <c r="I3461" s="10" t="s">
        <v>257</v>
      </c>
      <c r="J3461" s="10" t="s">
        <v>97</v>
      </c>
      <c r="K3461" s="10" t="s">
        <v>98</v>
      </c>
      <c r="L3461" s="11">
        <v>1960000</v>
      </c>
      <c r="M3461" s="11">
        <v>2450000</v>
      </c>
      <c r="N3461" s="11">
        <v>1960000</v>
      </c>
      <c r="O3461" s="10" t="s">
        <v>99</v>
      </c>
      <c r="P3461" s="11">
        <v>275.89</v>
      </c>
      <c r="Q3461" s="11">
        <v>0</v>
      </c>
      <c r="R3461" s="10"/>
      <c r="S3461" s="10"/>
      <c r="T3461" s="10" t="s">
        <v>100</v>
      </c>
      <c r="U3461" s="10"/>
      <c r="V3461" s="10"/>
      <c r="W3461" s="10" t="s">
        <v>113</v>
      </c>
      <c r="X3461" s="10"/>
      <c r="Y3461" s="10" t="s">
        <v>123</v>
      </c>
      <c r="Z3461" s="11">
        <v>2</v>
      </c>
      <c r="AA3461" s="11">
        <v>1</v>
      </c>
      <c r="AB3461" s="10" t="s">
        <v>100</v>
      </c>
      <c r="AC3461" s="10" t="s">
        <v>13114</v>
      </c>
      <c r="AD3461" s="10"/>
      <c r="AE3461" s="10"/>
      <c r="AF3461" s="10" t="s">
        <v>280</v>
      </c>
      <c r="AG3461" s="11"/>
      <c r="AH3461" s="11"/>
      <c r="AI3461" s="11"/>
      <c r="AJ3461" s="10"/>
      <c r="AK3461" s="12">
        <v>45839.4166666667</v>
      </c>
      <c r="AL3461" s="10" t="s">
        <v>13115</v>
      </c>
      <c r="AM3461">
        <f t="shared" si="69"/>
        <v>2</v>
      </c>
      <c r="AN3461" t="s">
        <v>106</v>
      </c>
    </row>
    <row r="3462" spans="1:40">
      <c r="A3462" s="10"/>
      <c r="B3462" s="10" t="s">
        <v>3167</v>
      </c>
      <c r="C3462" s="10"/>
      <c r="D3462" s="10" t="s">
        <v>13116</v>
      </c>
      <c r="E3462" s="10" t="s">
        <v>92</v>
      </c>
      <c r="F3462" s="10" t="s">
        <v>210</v>
      </c>
      <c r="G3462" s="10" t="s">
        <v>1015</v>
      </c>
      <c r="H3462" s="10" t="s">
        <v>13116</v>
      </c>
      <c r="I3462" s="10" t="s">
        <v>368</v>
      </c>
      <c r="J3462" s="10" t="s">
        <v>97</v>
      </c>
      <c r="K3462" s="10" t="s">
        <v>98</v>
      </c>
      <c r="L3462" s="11">
        <v>270000</v>
      </c>
      <c r="M3462" s="11">
        <v>399137</v>
      </c>
      <c r="N3462" s="11">
        <v>270000</v>
      </c>
      <c r="O3462" s="10" t="s">
        <v>99</v>
      </c>
      <c r="P3462" s="11">
        <v>105.23</v>
      </c>
      <c r="Q3462" s="11">
        <v>0</v>
      </c>
      <c r="R3462" s="10"/>
      <c r="S3462" s="10"/>
      <c r="T3462" s="10" t="s">
        <v>100</v>
      </c>
      <c r="U3462" s="10"/>
      <c r="V3462" s="10"/>
      <c r="W3462" s="10" t="s">
        <v>101</v>
      </c>
      <c r="X3462" s="10"/>
      <c r="Y3462" s="10" t="s">
        <v>123</v>
      </c>
      <c r="Z3462" s="11">
        <v>5</v>
      </c>
      <c r="AA3462" s="11">
        <v>5</v>
      </c>
      <c r="AB3462" s="10" t="s">
        <v>100</v>
      </c>
      <c r="AC3462" s="10" t="s">
        <v>13117</v>
      </c>
      <c r="AD3462" s="10"/>
      <c r="AE3462" s="10"/>
      <c r="AF3462" s="10"/>
      <c r="AG3462" s="11"/>
      <c r="AH3462" s="11"/>
      <c r="AI3462" s="11"/>
      <c r="AJ3462" s="10"/>
      <c r="AK3462" s="12">
        <v>45825.4180787037</v>
      </c>
      <c r="AL3462" s="10" t="s">
        <v>13118</v>
      </c>
      <c r="AM3462">
        <f t="shared" si="69"/>
        <v>3</v>
      </c>
      <c r="AN3462" t="s">
        <v>106</v>
      </c>
    </row>
    <row r="3463" spans="1:40">
      <c r="A3463" s="10"/>
      <c r="B3463" s="10" t="s">
        <v>12428</v>
      </c>
      <c r="C3463" s="10"/>
      <c r="D3463" s="10" t="s">
        <v>13119</v>
      </c>
      <c r="E3463" s="10" t="s">
        <v>92</v>
      </c>
      <c r="F3463" s="10" t="s">
        <v>93</v>
      </c>
      <c r="G3463" s="10" t="s">
        <v>1985</v>
      </c>
      <c r="H3463" s="10" t="s">
        <v>13120</v>
      </c>
      <c r="I3463" s="10" t="s">
        <v>96</v>
      </c>
      <c r="J3463" s="10" t="s">
        <v>97</v>
      </c>
      <c r="K3463" s="10" t="s">
        <v>98</v>
      </c>
      <c r="L3463" s="11">
        <v>260000</v>
      </c>
      <c r="M3463" s="11">
        <v>358500</v>
      </c>
      <c r="N3463" s="11">
        <v>260000</v>
      </c>
      <c r="O3463" s="10" t="s">
        <v>131</v>
      </c>
      <c r="P3463" s="11">
        <v>77.33</v>
      </c>
      <c r="Q3463" s="11">
        <v>0</v>
      </c>
      <c r="R3463" s="10"/>
      <c r="S3463" s="10"/>
      <c r="T3463" s="10" t="s">
        <v>100</v>
      </c>
      <c r="U3463" s="10"/>
      <c r="V3463" s="10"/>
      <c r="W3463" s="10" t="s">
        <v>100</v>
      </c>
      <c r="X3463" s="10"/>
      <c r="Y3463" s="10" t="s">
        <v>250</v>
      </c>
      <c r="Z3463" s="11">
        <v>0</v>
      </c>
      <c r="AA3463" s="11">
        <v>0</v>
      </c>
      <c r="AB3463" s="10" t="s">
        <v>100</v>
      </c>
      <c r="AC3463" s="10"/>
      <c r="AD3463" s="10"/>
      <c r="AE3463" s="10"/>
      <c r="AF3463" s="10"/>
      <c r="AG3463" s="11"/>
      <c r="AH3463" s="11"/>
      <c r="AI3463" s="11"/>
      <c r="AJ3463" s="10"/>
      <c r="AK3463" s="12">
        <v>45873.6054050926</v>
      </c>
      <c r="AL3463" s="10" t="s">
        <v>13121</v>
      </c>
      <c r="AM3463">
        <f t="shared" si="69"/>
        <v>11</v>
      </c>
      <c r="AN3463" t="s">
        <v>378</v>
      </c>
    </row>
    <row r="3464" spans="1:40">
      <c r="A3464" s="10"/>
      <c r="B3464" s="10" t="s">
        <v>4982</v>
      </c>
      <c r="C3464" s="10"/>
      <c r="D3464" s="10" t="s">
        <v>13122</v>
      </c>
      <c r="E3464" s="10" t="s">
        <v>92</v>
      </c>
      <c r="F3464" s="10" t="s">
        <v>93</v>
      </c>
      <c r="G3464" s="10" t="s">
        <v>1985</v>
      </c>
      <c r="H3464" s="10" t="s">
        <v>13122</v>
      </c>
      <c r="I3464" s="10" t="s">
        <v>96</v>
      </c>
      <c r="J3464" s="10" t="s">
        <v>97</v>
      </c>
      <c r="K3464" s="10" t="s">
        <v>98</v>
      </c>
      <c r="L3464" s="11">
        <v>250000</v>
      </c>
      <c r="M3464" s="11">
        <v>334900</v>
      </c>
      <c r="N3464" s="11">
        <v>250000</v>
      </c>
      <c r="O3464" s="10" t="s">
        <v>131</v>
      </c>
      <c r="P3464" s="11">
        <v>72.23</v>
      </c>
      <c r="Q3464" s="11">
        <v>0</v>
      </c>
      <c r="R3464" s="10"/>
      <c r="S3464" s="10"/>
      <c r="T3464" s="10" t="s">
        <v>100</v>
      </c>
      <c r="U3464" s="10"/>
      <c r="V3464" s="10"/>
      <c r="W3464" s="10" t="s">
        <v>100</v>
      </c>
      <c r="X3464" s="10"/>
      <c r="Y3464" s="10" t="s">
        <v>250</v>
      </c>
      <c r="Z3464" s="11">
        <v>0</v>
      </c>
      <c r="AA3464" s="11">
        <v>0</v>
      </c>
      <c r="AB3464" s="10" t="s">
        <v>100</v>
      </c>
      <c r="AC3464" s="10"/>
      <c r="AD3464" s="10"/>
      <c r="AE3464" s="10"/>
      <c r="AF3464" s="10"/>
      <c r="AG3464" s="11"/>
      <c r="AH3464" s="11"/>
      <c r="AI3464" s="11"/>
      <c r="AJ3464" s="10"/>
      <c r="AK3464" s="12">
        <v>45870.4757523148</v>
      </c>
      <c r="AL3464" s="10" t="s">
        <v>13123</v>
      </c>
      <c r="AM3464">
        <f t="shared" si="69"/>
        <v>3</v>
      </c>
      <c r="AN3464" t="s">
        <v>106</v>
      </c>
    </row>
    <row r="3465" spans="1:40">
      <c r="A3465" s="10"/>
      <c r="B3465" s="10" t="s">
        <v>12903</v>
      </c>
      <c r="C3465" s="10"/>
      <c r="D3465" s="10" t="s">
        <v>13124</v>
      </c>
      <c r="E3465" s="10" t="s">
        <v>92</v>
      </c>
      <c r="F3465" s="10" t="s">
        <v>120</v>
      </c>
      <c r="G3465" s="10" t="s">
        <v>623</v>
      </c>
      <c r="H3465" s="10" t="s">
        <v>13125</v>
      </c>
      <c r="I3465" s="10" t="s">
        <v>368</v>
      </c>
      <c r="J3465" s="10" t="s">
        <v>97</v>
      </c>
      <c r="K3465" s="10" t="s">
        <v>98</v>
      </c>
      <c r="L3465" s="11">
        <v>604674</v>
      </c>
      <c r="M3465" s="11">
        <v>671860</v>
      </c>
      <c r="N3465" s="11">
        <v>604674</v>
      </c>
      <c r="O3465" s="10" t="s">
        <v>131</v>
      </c>
      <c r="P3465" s="11">
        <v>95.98</v>
      </c>
      <c r="Q3465" s="11">
        <v>0</v>
      </c>
      <c r="R3465" s="10"/>
      <c r="S3465" s="10"/>
      <c r="T3465" s="10" t="s">
        <v>101</v>
      </c>
      <c r="U3465" s="10"/>
      <c r="V3465" s="10"/>
      <c r="W3465" s="10" t="s">
        <v>101</v>
      </c>
      <c r="X3465" s="10"/>
      <c r="Y3465" s="10" t="s">
        <v>131</v>
      </c>
      <c r="Z3465" s="11">
        <v>0</v>
      </c>
      <c r="AA3465" s="11">
        <v>0</v>
      </c>
      <c r="AB3465" s="10" t="s">
        <v>100</v>
      </c>
      <c r="AC3465" s="10"/>
      <c r="AD3465" s="10"/>
      <c r="AE3465" s="10"/>
      <c r="AF3465" s="10" t="s">
        <v>104</v>
      </c>
      <c r="AG3465" s="11"/>
      <c r="AH3465" s="11"/>
      <c r="AI3465" s="11"/>
      <c r="AJ3465" s="10"/>
      <c r="AK3465" s="12">
        <v>45814.4166666667</v>
      </c>
      <c r="AL3465" s="10" t="s">
        <v>13126</v>
      </c>
      <c r="AM3465">
        <f t="shared" si="69"/>
        <v>12</v>
      </c>
      <c r="AN3465" t="s">
        <v>378</v>
      </c>
    </row>
    <row r="3466" spans="1:40">
      <c r="A3466" s="10"/>
      <c r="B3466" s="10" t="s">
        <v>13127</v>
      </c>
      <c r="C3466" s="10"/>
      <c r="D3466" s="10" t="s">
        <v>10748</v>
      </c>
      <c r="E3466" s="10" t="s">
        <v>92</v>
      </c>
      <c r="F3466" s="10" t="s">
        <v>93</v>
      </c>
      <c r="G3466" s="10" t="s">
        <v>415</v>
      </c>
      <c r="H3466" s="10" t="s">
        <v>10749</v>
      </c>
      <c r="I3466" s="10" t="s">
        <v>368</v>
      </c>
      <c r="J3466" s="10" t="s">
        <v>97</v>
      </c>
      <c r="K3466" s="10" t="s">
        <v>98</v>
      </c>
      <c r="L3466" s="11">
        <v>146880</v>
      </c>
      <c r="M3466" s="11">
        <v>229503.41</v>
      </c>
      <c r="N3466" s="11">
        <v>210880</v>
      </c>
      <c r="O3466" s="10" t="s">
        <v>99</v>
      </c>
      <c r="P3466" s="11">
        <v>25.14</v>
      </c>
      <c r="Q3466" s="11">
        <v>0</v>
      </c>
      <c r="R3466" s="10"/>
      <c r="S3466" s="10"/>
      <c r="T3466" s="10" t="s">
        <v>100</v>
      </c>
      <c r="U3466" s="10"/>
      <c r="V3466" s="10"/>
      <c r="W3466" s="10" t="s">
        <v>101</v>
      </c>
      <c r="X3466" s="10"/>
      <c r="Y3466" s="10" t="s">
        <v>123</v>
      </c>
      <c r="Z3466" s="11">
        <v>5</v>
      </c>
      <c r="AA3466" s="11">
        <v>2</v>
      </c>
      <c r="AB3466" s="10" t="s">
        <v>100</v>
      </c>
      <c r="AC3466" s="10"/>
      <c r="AD3466" s="10"/>
      <c r="AE3466" s="10"/>
      <c r="AF3466" s="10"/>
      <c r="AG3466" s="11"/>
      <c r="AH3466" s="11"/>
      <c r="AI3466" s="11"/>
      <c r="AJ3466" s="10"/>
      <c r="AK3466" s="12">
        <v>45853.4518402778</v>
      </c>
      <c r="AL3466" s="10" t="s">
        <v>13128</v>
      </c>
      <c r="AM3466">
        <f t="shared" si="69"/>
        <v>3</v>
      </c>
      <c r="AN3466" t="s">
        <v>106</v>
      </c>
    </row>
    <row r="3467" spans="1:40">
      <c r="A3467" s="10"/>
      <c r="B3467" s="10" t="s">
        <v>13129</v>
      </c>
      <c r="C3467" s="10"/>
      <c r="D3467" s="10" t="s">
        <v>13130</v>
      </c>
      <c r="E3467" s="10" t="s">
        <v>92</v>
      </c>
      <c r="F3467" s="10" t="s">
        <v>93</v>
      </c>
      <c r="G3467" s="10" t="s">
        <v>1985</v>
      </c>
      <c r="H3467" s="10" t="s">
        <v>13131</v>
      </c>
      <c r="I3467" s="10" t="s">
        <v>257</v>
      </c>
      <c r="J3467" s="10" t="s">
        <v>97</v>
      </c>
      <c r="K3467" s="10" t="s">
        <v>98</v>
      </c>
      <c r="L3467" s="11">
        <v>257760</v>
      </c>
      <c r="M3467" s="11">
        <v>322200</v>
      </c>
      <c r="N3467" s="11">
        <v>257760</v>
      </c>
      <c r="O3467" s="10" t="s">
        <v>131</v>
      </c>
      <c r="P3467" s="11">
        <v>72.23</v>
      </c>
      <c r="Q3467" s="11">
        <v>0</v>
      </c>
      <c r="R3467" s="10"/>
      <c r="S3467" s="10"/>
      <c r="T3467" s="10" t="s">
        <v>100</v>
      </c>
      <c r="U3467" s="10"/>
      <c r="V3467" s="10"/>
      <c r="W3467" s="10" t="s">
        <v>101</v>
      </c>
      <c r="X3467" s="10"/>
      <c r="Y3467" s="10" t="s">
        <v>250</v>
      </c>
      <c r="Z3467" s="11">
        <v>5</v>
      </c>
      <c r="AA3467" s="11">
        <v>3</v>
      </c>
      <c r="AB3467" s="10" t="s">
        <v>100</v>
      </c>
      <c r="AC3467" s="10"/>
      <c r="AD3467" s="10"/>
      <c r="AE3467" s="10"/>
      <c r="AF3467" s="10"/>
      <c r="AG3467" s="11"/>
      <c r="AH3467" s="11"/>
      <c r="AI3467" s="11"/>
      <c r="AJ3467" s="10"/>
      <c r="AK3467" s="12">
        <v>45832.4166666667</v>
      </c>
      <c r="AL3467" s="10" t="s">
        <v>13132</v>
      </c>
      <c r="AM3467">
        <f t="shared" si="69"/>
        <v>3</v>
      </c>
      <c r="AN3467" t="s">
        <v>106</v>
      </c>
    </row>
    <row r="3468" spans="1:40">
      <c r="A3468" s="10"/>
      <c r="B3468" s="10" t="s">
        <v>13133</v>
      </c>
      <c r="C3468" s="10"/>
      <c r="D3468" s="10" t="s">
        <v>13134</v>
      </c>
      <c r="E3468" s="10" t="s">
        <v>92</v>
      </c>
      <c r="F3468" s="10" t="s">
        <v>190</v>
      </c>
      <c r="G3468" s="10" t="s">
        <v>1175</v>
      </c>
      <c r="H3468" s="10" t="s">
        <v>13135</v>
      </c>
      <c r="I3468" s="10" t="s">
        <v>368</v>
      </c>
      <c r="J3468" s="10" t="s">
        <v>97</v>
      </c>
      <c r="K3468" s="10" t="s">
        <v>98</v>
      </c>
      <c r="L3468" s="11">
        <v>447664</v>
      </c>
      <c r="M3468" s="11">
        <v>799400</v>
      </c>
      <c r="N3468" s="11">
        <v>447664</v>
      </c>
      <c r="O3468" s="10" t="s">
        <v>99</v>
      </c>
      <c r="P3468" s="11">
        <v>112.98</v>
      </c>
      <c r="Q3468" s="11">
        <v>78.81</v>
      </c>
      <c r="R3468" s="10"/>
      <c r="S3468" s="10"/>
      <c r="T3468" s="10" t="s">
        <v>101</v>
      </c>
      <c r="U3468" s="10"/>
      <c r="V3468" s="10"/>
      <c r="W3468" s="10" t="s">
        <v>100</v>
      </c>
      <c r="X3468" s="10"/>
      <c r="Y3468" s="10" t="s">
        <v>440</v>
      </c>
      <c r="Z3468" s="11">
        <v>5</v>
      </c>
      <c r="AA3468" s="11">
        <v>3</v>
      </c>
      <c r="AB3468" s="10" t="s">
        <v>100</v>
      </c>
      <c r="AC3468" s="10"/>
      <c r="AD3468" s="10" t="s">
        <v>156</v>
      </c>
      <c r="AE3468" s="10" t="s">
        <v>165</v>
      </c>
      <c r="AF3468" s="10" t="s">
        <v>115</v>
      </c>
      <c r="AG3468" s="11"/>
      <c r="AH3468" s="11"/>
      <c r="AI3468" s="11"/>
      <c r="AJ3468" s="10"/>
      <c r="AK3468" s="12">
        <v>45829.4166666667</v>
      </c>
      <c r="AL3468" s="10" t="s">
        <v>13136</v>
      </c>
      <c r="AM3468">
        <f t="shared" si="69"/>
        <v>2</v>
      </c>
      <c r="AN3468" t="s">
        <v>106</v>
      </c>
    </row>
    <row r="3469" spans="1:40">
      <c r="A3469" s="10"/>
      <c r="B3469" s="10" t="s">
        <v>13137</v>
      </c>
      <c r="C3469" s="10"/>
      <c r="D3469" s="10" t="s">
        <v>13138</v>
      </c>
      <c r="E3469" s="10" t="s">
        <v>92</v>
      </c>
      <c r="F3469" s="10" t="s">
        <v>93</v>
      </c>
      <c r="G3469" s="10" t="s">
        <v>1985</v>
      </c>
      <c r="H3469" s="10" t="s">
        <v>13139</v>
      </c>
      <c r="I3469" s="10" t="s">
        <v>368</v>
      </c>
      <c r="J3469" s="10" t="s">
        <v>97</v>
      </c>
      <c r="K3469" s="10" t="s">
        <v>98</v>
      </c>
      <c r="L3469" s="11">
        <v>171000</v>
      </c>
      <c r="M3469" s="11">
        <v>180000</v>
      </c>
      <c r="N3469" s="11">
        <v>179000</v>
      </c>
      <c r="O3469" s="10" t="s">
        <v>99</v>
      </c>
      <c r="P3469" s="11">
        <v>89.83</v>
      </c>
      <c r="Q3469" s="11">
        <v>0</v>
      </c>
      <c r="R3469" s="10"/>
      <c r="S3469" s="10"/>
      <c r="T3469" s="10" t="s">
        <v>100</v>
      </c>
      <c r="U3469" s="10"/>
      <c r="V3469" s="10"/>
      <c r="W3469" s="10" t="s">
        <v>101</v>
      </c>
      <c r="X3469" s="10"/>
      <c r="Y3469" s="10" t="s">
        <v>123</v>
      </c>
      <c r="Z3469" s="11">
        <v>5</v>
      </c>
      <c r="AA3469" s="11">
        <v>2</v>
      </c>
      <c r="AB3469" s="10" t="s">
        <v>100</v>
      </c>
      <c r="AC3469" s="10"/>
      <c r="AD3469" s="10"/>
      <c r="AE3469" s="10"/>
      <c r="AF3469" s="10"/>
      <c r="AG3469" s="11"/>
      <c r="AH3469" s="11"/>
      <c r="AI3469" s="11"/>
      <c r="AJ3469" s="10"/>
      <c r="AK3469" s="12">
        <v>45849.420775463</v>
      </c>
      <c r="AL3469" s="10" t="s">
        <v>13140</v>
      </c>
      <c r="AM3469">
        <f t="shared" si="69"/>
        <v>2</v>
      </c>
      <c r="AN3469" t="s">
        <v>106</v>
      </c>
    </row>
    <row r="3470" spans="1:40">
      <c r="A3470" s="10"/>
      <c r="B3470" s="10" t="s">
        <v>13141</v>
      </c>
      <c r="C3470" s="10"/>
      <c r="D3470" s="10" t="s">
        <v>13142</v>
      </c>
      <c r="E3470" s="10" t="s">
        <v>92</v>
      </c>
      <c r="F3470" s="10" t="s">
        <v>222</v>
      </c>
      <c r="G3470" s="10" t="s">
        <v>256</v>
      </c>
      <c r="H3470" s="10" t="s">
        <v>13143</v>
      </c>
      <c r="I3470" s="10" t="s">
        <v>96</v>
      </c>
      <c r="J3470" s="10" t="s">
        <v>97</v>
      </c>
      <c r="K3470" s="10" t="s">
        <v>98</v>
      </c>
      <c r="L3470" s="11">
        <v>552000</v>
      </c>
      <c r="M3470" s="11">
        <v>856218</v>
      </c>
      <c r="N3470" s="11">
        <v>552000</v>
      </c>
      <c r="O3470" s="10" t="s">
        <v>99</v>
      </c>
      <c r="P3470" s="11">
        <v>119.45</v>
      </c>
      <c r="Q3470" s="11">
        <v>0</v>
      </c>
      <c r="R3470" s="10"/>
      <c r="S3470" s="10"/>
      <c r="T3470" s="10" t="s">
        <v>101</v>
      </c>
      <c r="U3470" s="10" t="s">
        <v>258</v>
      </c>
      <c r="V3470" s="10"/>
      <c r="W3470" s="10" t="s">
        <v>113</v>
      </c>
      <c r="X3470" s="10" t="s">
        <v>218</v>
      </c>
      <c r="Y3470" s="10" t="s">
        <v>102</v>
      </c>
      <c r="Z3470" s="11">
        <v>28</v>
      </c>
      <c r="AA3470" s="11">
        <v>5</v>
      </c>
      <c r="AB3470" s="10" t="s">
        <v>100</v>
      </c>
      <c r="AC3470" s="10"/>
      <c r="AD3470" s="10"/>
      <c r="AE3470" s="10"/>
      <c r="AF3470" s="10"/>
      <c r="AG3470" s="11"/>
      <c r="AH3470" s="11"/>
      <c r="AI3470" s="11"/>
      <c r="AJ3470" s="10"/>
      <c r="AK3470" s="12">
        <v>45847.7420486111</v>
      </c>
      <c r="AL3470" s="10" t="s">
        <v>13144</v>
      </c>
      <c r="AM3470">
        <f t="shared" si="69"/>
        <v>3</v>
      </c>
      <c r="AN3470" t="s">
        <v>106</v>
      </c>
    </row>
    <row r="3471" spans="1:40">
      <c r="A3471" s="10"/>
      <c r="B3471" s="10" t="s">
        <v>13145</v>
      </c>
      <c r="C3471" s="10"/>
      <c r="D3471" s="10" t="s">
        <v>13146</v>
      </c>
      <c r="E3471" s="10" t="s">
        <v>92</v>
      </c>
      <c r="F3471" s="10" t="s">
        <v>93</v>
      </c>
      <c r="G3471" s="10" t="s">
        <v>94</v>
      </c>
      <c r="H3471" s="10" t="s">
        <v>13147</v>
      </c>
      <c r="I3471" s="10" t="s">
        <v>368</v>
      </c>
      <c r="J3471" s="10" t="s">
        <v>97</v>
      </c>
      <c r="K3471" s="10" t="s">
        <v>98</v>
      </c>
      <c r="L3471" s="11">
        <v>176000</v>
      </c>
      <c r="M3471" s="11">
        <v>273850.66</v>
      </c>
      <c r="N3471" s="11">
        <v>188000</v>
      </c>
      <c r="O3471" s="10" t="s">
        <v>99</v>
      </c>
      <c r="P3471" s="11">
        <v>29.44</v>
      </c>
      <c r="Q3471" s="11">
        <v>0</v>
      </c>
      <c r="R3471" s="10"/>
      <c r="S3471" s="10"/>
      <c r="T3471" s="10" t="s">
        <v>100</v>
      </c>
      <c r="U3471" s="10"/>
      <c r="V3471" s="10"/>
      <c r="W3471" s="10" t="s">
        <v>113</v>
      </c>
      <c r="X3471" s="10"/>
      <c r="Y3471" s="10" t="s">
        <v>123</v>
      </c>
      <c r="Z3471" s="11">
        <v>6</v>
      </c>
      <c r="AA3471" s="11">
        <v>5</v>
      </c>
      <c r="AB3471" s="10" t="s">
        <v>100</v>
      </c>
      <c r="AC3471" s="10"/>
      <c r="AD3471" s="10"/>
      <c r="AE3471" s="10"/>
      <c r="AF3471" s="10"/>
      <c r="AG3471" s="11"/>
      <c r="AH3471" s="11"/>
      <c r="AI3471" s="11"/>
      <c r="AJ3471" s="10"/>
      <c r="AK3471" s="12">
        <v>45850.4325231481</v>
      </c>
      <c r="AL3471" s="10" t="s">
        <v>13148</v>
      </c>
      <c r="AM3471">
        <f t="shared" si="69"/>
        <v>3</v>
      </c>
      <c r="AN3471" t="s">
        <v>106</v>
      </c>
    </row>
    <row r="3472" spans="1:40">
      <c r="A3472" s="10"/>
      <c r="B3472" s="10" t="s">
        <v>12688</v>
      </c>
      <c r="C3472" s="10"/>
      <c r="D3472" s="10" t="s">
        <v>13149</v>
      </c>
      <c r="E3472" s="10" t="s">
        <v>92</v>
      </c>
      <c r="F3472" s="10" t="s">
        <v>438</v>
      </c>
      <c r="G3472" s="10" t="s">
        <v>439</v>
      </c>
      <c r="H3472" s="10" t="s">
        <v>13149</v>
      </c>
      <c r="I3472" s="10" t="s">
        <v>368</v>
      </c>
      <c r="J3472" s="10" t="s">
        <v>97</v>
      </c>
      <c r="K3472" s="10" t="s">
        <v>98</v>
      </c>
      <c r="L3472" s="11">
        <v>308208.8</v>
      </c>
      <c r="M3472" s="11">
        <v>550372.85</v>
      </c>
      <c r="N3472" s="11">
        <v>308208.8</v>
      </c>
      <c r="O3472" s="10" t="s">
        <v>99</v>
      </c>
      <c r="P3472" s="11">
        <v>98.67</v>
      </c>
      <c r="Q3472" s="11">
        <v>0</v>
      </c>
      <c r="R3472" s="10"/>
      <c r="S3472" s="10"/>
      <c r="T3472" s="10" t="s">
        <v>101</v>
      </c>
      <c r="U3472" s="10"/>
      <c r="V3472" s="10" t="s">
        <v>12699</v>
      </c>
      <c r="W3472" s="10" t="s">
        <v>101</v>
      </c>
      <c r="X3472" s="10" t="s">
        <v>218</v>
      </c>
      <c r="Y3472" s="10" t="s">
        <v>102</v>
      </c>
      <c r="Z3472" s="11">
        <v>27</v>
      </c>
      <c r="AA3472" s="11">
        <v>21</v>
      </c>
      <c r="AB3472" s="10" t="s">
        <v>101</v>
      </c>
      <c r="AC3472" s="10"/>
      <c r="AD3472" s="10"/>
      <c r="AE3472" s="10"/>
      <c r="AF3472" s="10"/>
      <c r="AG3472" s="11"/>
      <c r="AH3472" s="11"/>
      <c r="AI3472" s="11"/>
      <c r="AJ3472" s="10"/>
      <c r="AK3472" s="12">
        <v>45845.4199884259</v>
      </c>
      <c r="AL3472" s="10" t="s">
        <v>13150</v>
      </c>
      <c r="AM3472">
        <f t="shared" si="69"/>
        <v>3</v>
      </c>
      <c r="AN3472" t="s">
        <v>106</v>
      </c>
    </row>
    <row r="3473" spans="1:40">
      <c r="A3473" s="10"/>
      <c r="B3473" s="10" t="s">
        <v>13151</v>
      </c>
      <c r="C3473" s="10"/>
      <c r="D3473" s="10" t="s">
        <v>13152</v>
      </c>
      <c r="E3473" s="10" t="s">
        <v>92</v>
      </c>
      <c r="F3473" s="10" t="s">
        <v>438</v>
      </c>
      <c r="G3473" s="10" t="s">
        <v>439</v>
      </c>
      <c r="H3473" s="10" t="s">
        <v>13153</v>
      </c>
      <c r="I3473" s="10" t="s">
        <v>368</v>
      </c>
      <c r="J3473" s="10" t="s">
        <v>97</v>
      </c>
      <c r="K3473" s="10" t="s">
        <v>98</v>
      </c>
      <c r="L3473" s="11">
        <v>374000</v>
      </c>
      <c r="M3473" s="11">
        <v>667826.23</v>
      </c>
      <c r="N3473" s="11">
        <v>462000</v>
      </c>
      <c r="O3473" s="10" t="s">
        <v>99</v>
      </c>
      <c r="P3473" s="11">
        <v>113.51</v>
      </c>
      <c r="Q3473" s="11">
        <v>0</v>
      </c>
      <c r="R3473" s="10"/>
      <c r="S3473" s="10" t="s">
        <v>264</v>
      </c>
      <c r="T3473" s="10" t="s">
        <v>100</v>
      </c>
      <c r="U3473" s="10"/>
      <c r="V3473" s="10" t="s">
        <v>1867</v>
      </c>
      <c r="W3473" s="10" t="s">
        <v>113</v>
      </c>
      <c r="X3473" s="10"/>
      <c r="Y3473" s="10" t="s">
        <v>102</v>
      </c>
      <c r="Z3473" s="11">
        <v>27</v>
      </c>
      <c r="AA3473" s="11">
        <v>11</v>
      </c>
      <c r="AB3473" s="10" t="s">
        <v>100</v>
      </c>
      <c r="AC3473" s="10"/>
      <c r="AD3473" s="10"/>
      <c r="AE3473" s="10"/>
      <c r="AF3473" s="10"/>
      <c r="AG3473" s="11"/>
      <c r="AH3473" s="11"/>
      <c r="AI3473" s="11"/>
      <c r="AJ3473" s="10"/>
      <c r="AK3473" s="12">
        <v>45849.4383101852</v>
      </c>
      <c r="AL3473" s="10" t="s">
        <v>13154</v>
      </c>
      <c r="AM3473">
        <f t="shared" si="69"/>
        <v>3</v>
      </c>
      <c r="AN3473" t="s">
        <v>106</v>
      </c>
    </row>
    <row r="3474" spans="1:40">
      <c r="A3474" s="10"/>
      <c r="B3474" s="10" t="s">
        <v>13155</v>
      </c>
      <c r="C3474" s="10"/>
      <c r="D3474" s="10" t="s">
        <v>13156</v>
      </c>
      <c r="E3474" s="10" t="s">
        <v>92</v>
      </c>
      <c r="F3474" s="10" t="s">
        <v>438</v>
      </c>
      <c r="G3474" s="10" t="s">
        <v>439</v>
      </c>
      <c r="H3474" s="10" t="s">
        <v>13156</v>
      </c>
      <c r="I3474" s="10" t="s">
        <v>368</v>
      </c>
      <c r="J3474" s="10" t="s">
        <v>97</v>
      </c>
      <c r="K3474" s="10" t="s">
        <v>98</v>
      </c>
      <c r="L3474" s="11">
        <v>134664.22</v>
      </c>
      <c r="M3474" s="11">
        <v>210412.53</v>
      </c>
      <c r="N3474" s="11">
        <v>157664.22</v>
      </c>
      <c r="O3474" s="10" t="s">
        <v>99</v>
      </c>
      <c r="P3474" s="11">
        <v>47.41</v>
      </c>
      <c r="Q3474" s="11">
        <v>0</v>
      </c>
      <c r="R3474" s="10"/>
      <c r="S3474" s="10"/>
      <c r="T3474" s="10" t="s">
        <v>101</v>
      </c>
      <c r="U3474" s="10" t="s">
        <v>258</v>
      </c>
      <c r="V3474" s="10" t="s">
        <v>7888</v>
      </c>
      <c r="W3474" s="10" t="s">
        <v>101</v>
      </c>
      <c r="X3474" s="10" t="s">
        <v>218</v>
      </c>
      <c r="Y3474" s="10" t="s">
        <v>1596</v>
      </c>
      <c r="Z3474" s="11">
        <v>21</v>
      </c>
      <c r="AA3474" s="11">
        <v>20</v>
      </c>
      <c r="AB3474" s="10" t="s">
        <v>101</v>
      </c>
      <c r="AC3474" s="10"/>
      <c r="AD3474" s="10"/>
      <c r="AE3474" s="10"/>
      <c r="AF3474" s="10"/>
      <c r="AG3474" s="11"/>
      <c r="AH3474" s="11"/>
      <c r="AI3474" s="11"/>
      <c r="AJ3474" s="10"/>
      <c r="AK3474" s="12">
        <v>45848.4532638889</v>
      </c>
      <c r="AL3474" s="10" t="s">
        <v>13157</v>
      </c>
      <c r="AM3474">
        <f t="shared" si="69"/>
        <v>2</v>
      </c>
      <c r="AN3474" t="s">
        <v>106</v>
      </c>
    </row>
    <row r="3475" spans="1:40">
      <c r="A3475" s="10"/>
      <c r="B3475" s="10" t="s">
        <v>13158</v>
      </c>
      <c r="C3475" s="10"/>
      <c r="D3475" s="10" t="s">
        <v>13159</v>
      </c>
      <c r="E3475" s="10" t="s">
        <v>92</v>
      </c>
      <c r="F3475" s="10" t="s">
        <v>93</v>
      </c>
      <c r="G3475" s="10" t="s">
        <v>94</v>
      </c>
      <c r="H3475" s="10" t="s">
        <v>13160</v>
      </c>
      <c r="I3475" s="10" t="s">
        <v>368</v>
      </c>
      <c r="J3475" s="10" t="s">
        <v>97</v>
      </c>
      <c r="K3475" s="10" t="s">
        <v>98</v>
      </c>
      <c r="L3475" s="11">
        <v>604972</v>
      </c>
      <c r="M3475" s="11">
        <v>889663</v>
      </c>
      <c r="N3475" s="11">
        <v>604972</v>
      </c>
      <c r="O3475" s="10" t="s">
        <v>99</v>
      </c>
      <c r="P3475" s="11">
        <v>94.27</v>
      </c>
      <c r="Q3475" s="11">
        <v>0</v>
      </c>
      <c r="R3475" s="10"/>
      <c r="S3475" s="10"/>
      <c r="T3475" s="10" t="s">
        <v>100</v>
      </c>
      <c r="U3475" s="10"/>
      <c r="V3475" s="10"/>
      <c r="W3475" s="10" t="s">
        <v>101</v>
      </c>
      <c r="X3475" s="10"/>
      <c r="Y3475" s="10" t="s">
        <v>123</v>
      </c>
      <c r="Z3475" s="11">
        <v>27</v>
      </c>
      <c r="AA3475" s="11">
        <v>23</v>
      </c>
      <c r="AB3475" s="10" t="s">
        <v>100</v>
      </c>
      <c r="AC3475" s="10"/>
      <c r="AD3475" s="10"/>
      <c r="AE3475" s="10" t="s">
        <v>9307</v>
      </c>
      <c r="AF3475" s="10"/>
      <c r="AG3475" s="11"/>
      <c r="AH3475" s="11"/>
      <c r="AI3475" s="11"/>
      <c r="AJ3475" s="10"/>
      <c r="AK3475" s="12">
        <v>45854.4166666667</v>
      </c>
      <c r="AL3475" s="10" t="s">
        <v>13161</v>
      </c>
      <c r="AM3475">
        <f t="shared" si="69"/>
        <v>2</v>
      </c>
      <c r="AN3475" t="s">
        <v>106</v>
      </c>
    </row>
    <row r="3476" spans="1:40">
      <c r="A3476" s="10"/>
      <c r="B3476" s="10" t="s">
        <v>13162</v>
      </c>
      <c r="C3476" s="10"/>
      <c r="D3476" s="10" t="s">
        <v>13163</v>
      </c>
      <c r="E3476" s="10" t="s">
        <v>92</v>
      </c>
      <c r="F3476" s="10" t="s">
        <v>438</v>
      </c>
      <c r="G3476" s="10" t="s">
        <v>439</v>
      </c>
      <c r="H3476" s="10" t="s">
        <v>13163</v>
      </c>
      <c r="I3476" s="10" t="s">
        <v>368</v>
      </c>
      <c r="J3476" s="10" t="s">
        <v>97</v>
      </c>
      <c r="K3476" s="10" t="s">
        <v>98</v>
      </c>
      <c r="L3476" s="11">
        <v>340087.21</v>
      </c>
      <c r="M3476" s="11">
        <v>531386.26</v>
      </c>
      <c r="N3476" s="11">
        <v>424087.21</v>
      </c>
      <c r="O3476" s="10" t="s">
        <v>99</v>
      </c>
      <c r="P3476" s="11">
        <v>142.85</v>
      </c>
      <c r="Q3476" s="11">
        <v>0</v>
      </c>
      <c r="R3476" s="10"/>
      <c r="S3476" s="10"/>
      <c r="T3476" s="10" t="s">
        <v>101</v>
      </c>
      <c r="U3476" s="10" t="s">
        <v>258</v>
      </c>
      <c r="V3476" s="10" t="s">
        <v>1378</v>
      </c>
      <c r="W3476" s="10" t="s">
        <v>101</v>
      </c>
      <c r="X3476" s="10" t="s">
        <v>218</v>
      </c>
      <c r="Y3476" s="10" t="s">
        <v>1596</v>
      </c>
      <c r="Z3476" s="11">
        <v>27</v>
      </c>
      <c r="AA3476" s="11">
        <v>26</v>
      </c>
      <c r="AB3476" s="10" t="s">
        <v>101</v>
      </c>
      <c r="AC3476" s="10"/>
      <c r="AD3476" s="10"/>
      <c r="AE3476" s="10"/>
      <c r="AF3476" s="10"/>
      <c r="AG3476" s="11"/>
      <c r="AH3476" s="11"/>
      <c r="AI3476" s="11"/>
      <c r="AJ3476" s="10"/>
      <c r="AK3476" s="12">
        <v>45848.4312615741</v>
      </c>
      <c r="AL3476" s="10" t="s">
        <v>13164</v>
      </c>
      <c r="AM3476">
        <f t="shared" si="69"/>
        <v>3</v>
      </c>
      <c r="AN3476" t="s">
        <v>106</v>
      </c>
    </row>
    <row r="3477" spans="1:40">
      <c r="A3477" s="10"/>
      <c r="B3477" s="10" t="s">
        <v>510</v>
      </c>
      <c r="C3477" s="10"/>
      <c r="D3477" s="10" t="s">
        <v>13165</v>
      </c>
      <c r="E3477" s="10" t="s">
        <v>92</v>
      </c>
      <c r="F3477" s="10" t="s">
        <v>352</v>
      </c>
      <c r="G3477" s="10" t="s">
        <v>353</v>
      </c>
      <c r="H3477" s="10" t="s">
        <v>13166</v>
      </c>
      <c r="I3477" s="10" t="s">
        <v>368</v>
      </c>
      <c r="J3477" s="10" t="s">
        <v>97</v>
      </c>
      <c r="K3477" s="10" t="s">
        <v>98</v>
      </c>
      <c r="L3477" s="11">
        <v>528823.89</v>
      </c>
      <c r="M3477" s="11">
        <v>652869</v>
      </c>
      <c r="N3477" s="11">
        <v>528823.89</v>
      </c>
      <c r="O3477" s="10" t="s">
        <v>99</v>
      </c>
      <c r="P3477" s="11">
        <v>115.46</v>
      </c>
      <c r="Q3477" s="11">
        <v>0</v>
      </c>
      <c r="R3477" s="10"/>
      <c r="S3477" s="10"/>
      <c r="T3477" s="10" t="s">
        <v>100</v>
      </c>
      <c r="U3477" s="10" t="s">
        <v>258</v>
      </c>
      <c r="V3477" s="10"/>
      <c r="W3477" s="10" t="s">
        <v>101</v>
      </c>
      <c r="X3477" s="10"/>
      <c r="Y3477" s="10" t="s">
        <v>123</v>
      </c>
      <c r="Z3477" s="11">
        <v>0</v>
      </c>
      <c r="AA3477" s="11">
        <v>2</v>
      </c>
      <c r="AB3477" s="10" t="s">
        <v>100</v>
      </c>
      <c r="AC3477" s="10"/>
      <c r="AD3477" s="10" t="s">
        <v>13167</v>
      </c>
      <c r="AE3477" s="10"/>
      <c r="AF3477" s="10"/>
      <c r="AG3477" s="11"/>
      <c r="AH3477" s="11"/>
      <c r="AI3477" s="11"/>
      <c r="AJ3477" s="10"/>
      <c r="AK3477" s="12">
        <v>45848.4166666667</v>
      </c>
      <c r="AL3477" s="10" t="s">
        <v>13168</v>
      </c>
      <c r="AM3477">
        <f t="shared" si="69"/>
        <v>3</v>
      </c>
      <c r="AN3477" t="s">
        <v>106</v>
      </c>
    </row>
    <row r="3478" spans="1:40">
      <c r="A3478" s="10"/>
      <c r="B3478" s="10" t="s">
        <v>6739</v>
      </c>
      <c r="C3478" s="10"/>
      <c r="D3478" s="10" t="s">
        <v>13169</v>
      </c>
      <c r="E3478" s="10" t="s">
        <v>92</v>
      </c>
      <c r="F3478" s="10" t="s">
        <v>120</v>
      </c>
      <c r="G3478" s="10" t="s">
        <v>623</v>
      </c>
      <c r="H3478" s="10" t="s">
        <v>13170</v>
      </c>
      <c r="I3478" s="10" t="s">
        <v>257</v>
      </c>
      <c r="J3478" s="10" t="s">
        <v>97</v>
      </c>
      <c r="K3478" s="10" t="s">
        <v>98</v>
      </c>
      <c r="L3478" s="11">
        <v>639886</v>
      </c>
      <c r="M3478" s="11">
        <v>799857</v>
      </c>
      <c r="N3478" s="11">
        <v>639886</v>
      </c>
      <c r="O3478" s="10" t="s">
        <v>99</v>
      </c>
      <c r="P3478" s="11">
        <v>123.98</v>
      </c>
      <c r="Q3478" s="11">
        <v>0</v>
      </c>
      <c r="R3478" s="10"/>
      <c r="S3478" s="10"/>
      <c r="T3478" s="10" t="s">
        <v>101</v>
      </c>
      <c r="U3478" s="10"/>
      <c r="V3478" s="10"/>
      <c r="W3478" s="10" t="s">
        <v>101</v>
      </c>
      <c r="X3478" s="10"/>
      <c r="Y3478" s="10"/>
      <c r="Z3478" s="11">
        <v>32</v>
      </c>
      <c r="AA3478" s="11">
        <v>19</v>
      </c>
      <c r="AB3478" s="10" t="s">
        <v>100</v>
      </c>
      <c r="AC3478" s="10"/>
      <c r="AD3478" s="10"/>
      <c r="AE3478" s="10"/>
      <c r="AF3478" s="10" t="s">
        <v>115</v>
      </c>
      <c r="AG3478" s="11"/>
      <c r="AH3478" s="11"/>
      <c r="AI3478" s="11"/>
      <c r="AJ3478" s="10"/>
      <c r="AK3478" s="12">
        <v>45826.4191203704</v>
      </c>
      <c r="AL3478" s="10" t="s">
        <v>13171</v>
      </c>
      <c r="AM3478">
        <f t="shared" si="69"/>
        <v>3</v>
      </c>
      <c r="AN3478" t="s">
        <v>106</v>
      </c>
    </row>
    <row r="3479" spans="1:40">
      <c r="A3479" s="10"/>
      <c r="B3479" s="10" t="s">
        <v>13172</v>
      </c>
      <c r="C3479" s="10"/>
      <c r="D3479" s="10" t="s">
        <v>13173</v>
      </c>
      <c r="E3479" s="10" t="s">
        <v>92</v>
      </c>
      <c r="F3479" s="10" t="s">
        <v>120</v>
      </c>
      <c r="G3479" s="10" t="s">
        <v>623</v>
      </c>
      <c r="H3479" s="10" t="s">
        <v>13174</v>
      </c>
      <c r="I3479" s="10" t="s">
        <v>368</v>
      </c>
      <c r="J3479" s="10" t="s">
        <v>97</v>
      </c>
      <c r="K3479" s="10" t="s">
        <v>98</v>
      </c>
      <c r="L3479" s="11">
        <v>429005</v>
      </c>
      <c r="M3479" s="11">
        <v>670317</v>
      </c>
      <c r="N3479" s="11">
        <v>429005</v>
      </c>
      <c r="O3479" s="10" t="s">
        <v>99</v>
      </c>
      <c r="P3479" s="11">
        <v>109.84</v>
      </c>
      <c r="Q3479" s="11">
        <v>0</v>
      </c>
      <c r="R3479" s="10"/>
      <c r="S3479" s="10"/>
      <c r="T3479" s="10" t="s">
        <v>101</v>
      </c>
      <c r="U3479" s="10"/>
      <c r="V3479" s="10"/>
      <c r="W3479" s="10" t="s">
        <v>101</v>
      </c>
      <c r="X3479" s="10"/>
      <c r="Y3479" s="10" t="s">
        <v>13175</v>
      </c>
      <c r="Z3479" s="11">
        <v>15</v>
      </c>
      <c r="AA3479" s="11">
        <v>0</v>
      </c>
      <c r="AB3479" s="10" t="s">
        <v>100</v>
      </c>
      <c r="AC3479" s="10"/>
      <c r="AD3479" s="10"/>
      <c r="AE3479" s="10"/>
      <c r="AF3479" s="10"/>
      <c r="AG3479" s="11"/>
      <c r="AH3479" s="11"/>
      <c r="AI3479" s="11"/>
      <c r="AJ3479" s="10"/>
      <c r="AK3479" s="12">
        <v>45810.4194907407</v>
      </c>
      <c r="AL3479" s="10" t="s">
        <v>13176</v>
      </c>
      <c r="AM3479">
        <f t="shared" si="69"/>
        <v>3</v>
      </c>
      <c r="AN3479" t="s">
        <v>106</v>
      </c>
    </row>
    <row r="3480" spans="1:40">
      <c r="A3480" s="10"/>
      <c r="B3480" s="10" t="s">
        <v>13177</v>
      </c>
      <c r="C3480" s="10"/>
      <c r="D3480" s="10" t="s">
        <v>13178</v>
      </c>
      <c r="E3480" s="10" t="s">
        <v>92</v>
      </c>
      <c r="F3480" s="10" t="s">
        <v>334</v>
      </c>
      <c r="G3480" s="10" t="s">
        <v>594</v>
      </c>
      <c r="H3480" s="10" t="s">
        <v>13179</v>
      </c>
      <c r="I3480" s="10" t="s">
        <v>257</v>
      </c>
      <c r="J3480" s="10" t="s">
        <v>97</v>
      </c>
      <c r="K3480" s="10" t="s">
        <v>98</v>
      </c>
      <c r="L3480" s="11">
        <v>764560</v>
      </c>
      <c r="M3480" s="11">
        <v>955700</v>
      </c>
      <c r="N3480" s="11">
        <v>841560</v>
      </c>
      <c r="O3480" s="10" t="s">
        <v>99</v>
      </c>
      <c r="P3480" s="11">
        <v>117.48</v>
      </c>
      <c r="Q3480" s="11">
        <v>0</v>
      </c>
      <c r="R3480" s="10"/>
      <c r="S3480" s="10"/>
      <c r="T3480" s="10" t="s">
        <v>100</v>
      </c>
      <c r="U3480" s="10"/>
      <c r="V3480" s="10"/>
      <c r="W3480" s="10" t="s">
        <v>101</v>
      </c>
      <c r="X3480" s="10"/>
      <c r="Y3480" s="10" t="s">
        <v>102</v>
      </c>
      <c r="Z3480" s="11">
        <v>8</v>
      </c>
      <c r="AA3480" s="11">
        <v>1</v>
      </c>
      <c r="AB3480" s="10" t="s">
        <v>100</v>
      </c>
      <c r="AC3480" s="10"/>
      <c r="AD3480" s="10"/>
      <c r="AE3480" s="10"/>
      <c r="AF3480" s="10"/>
      <c r="AG3480" s="11"/>
      <c r="AH3480" s="11"/>
      <c r="AI3480" s="11"/>
      <c r="AJ3480" s="10"/>
      <c r="AK3480" s="12">
        <v>45825.4210069444</v>
      </c>
      <c r="AL3480" s="10" t="s">
        <v>13180</v>
      </c>
      <c r="AM3480">
        <f t="shared" si="69"/>
        <v>3</v>
      </c>
      <c r="AN3480" t="s">
        <v>106</v>
      </c>
    </row>
    <row r="3481" spans="1:40">
      <c r="A3481" s="10"/>
      <c r="B3481" s="10" t="s">
        <v>7737</v>
      </c>
      <c r="C3481" s="10"/>
      <c r="D3481" s="10" t="s">
        <v>13181</v>
      </c>
      <c r="E3481" s="10" t="s">
        <v>92</v>
      </c>
      <c r="F3481" s="10" t="s">
        <v>352</v>
      </c>
      <c r="G3481" s="10" t="s">
        <v>670</v>
      </c>
      <c r="H3481" s="10" t="s">
        <v>13182</v>
      </c>
      <c r="I3481" s="10" t="s">
        <v>368</v>
      </c>
      <c r="J3481" s="10" t="s">
        <v>97</v>
      </c>
      <c r="K3481" s="10" t="s">
        <v>98</v>
      </c>
      <c r="L3481" s="11">
        <v>882912.96</v>
      </c>
      <c r="M3481" s="11">
        <v>1226268</v>
      </c>
      <c r="N3481" s="11">
        <v>882912.96</v>
      </c>
      <c r="O3481" s="10" t="s">
        <v>99</v>
      </c>
      <c r="P3481" s="11">
        <v>135.98</v>
      </c>
      <c r="Q3481" s="11">
        <v>0</v>
      </c>
      <c r="R3481" s="10"/>
      <c r="S3481" s="10"/>
      <c r="T3481" s="10" t="s">
        <v>100</v>
      </c>
      <c r="U3481" s="10"/>
      <c r="V3481" s="10"/>
      <c r="W3481" s="10" t="s">
        <v>101</v>
      </c>
      <c r="X3481" s="10"/>
      <c r="Y3481" s="10" t="s">
        <v>102</v>
      </c>
      <c r="Z3481" s="11">
        <v>31</v>
      </c>
      <c r="AA3481" s="11">
        <v>27</v>
      </c>
      <c r="AB3481" s="10" t="s">
        <v>100</v>
      </c>
      <c r="AC3481" s="10"/>
      <c r="AD3481" s="10" t="s">
        <v>13183</v>
      </c>
      <c r="AE3481" s="10"/>
      <c r="AF3481" s="10"/>
      <c r="AG3481" s="11"/>
      <c r="AH3481" s="11"/>
      <c r="AI3481" s="11"/>
      <c r="AJ3481" s="10"/>
      <c r="AK3481" s="12">
        <v>45825.4201157407</v>
      </c>
      <c r="AL3481" s="10" t="s">
        <v>13184</v>
      </c>
      <c r="AM3481">
        <f t="shared" si="69"/>
        <v>2</v>
      </c>
      <c r="AN3481" t="s">
        <v>106</v>
      </c>
    </row>
    <row r="3482" spans="1:40">
      <c r="A3482" s="10"/>
      <c r="B3482" s="10" t="s">
        <v>13185</v>
      </c>
      <c r="C3482" s="10"/>
      <c r="D3482" s="10" t="s">
        <v>13186</v>
      </c>
      <c r="E3482" s="10" t="s">
        <v>92</v>
      </c>
      <c r="F3482" s="10" t="s">
        <v>128</v>
      </c>
      <c r="G3482" s="10" t="s">
        <v>957</v>
      </c>
      <c r="H3482" s="10" t="s">
        <v>13187</v>
      </c>
      <c r="I3482" s="10" t="s">
        <v>368</v>
      </c>
      <c r="J3482" s="10" t="s">
        <v>97</v>
      </c>
      <c r="K3482" s="10" t="s">
        <v>98</v>
      </c>
      <c r="L3482" s="11">
        <v>300255.53</v>
      </c>
      <c r="M3482" s="11">
        <v>417021.57</v>
      </c>
      <c r="N3482" s="11">
        <v>300255.53</v>
      </c>
      <c r="O3482" s="10" t="s">
        <v>99</v>
      </c>
      <c r="P3482" s="11">
        <v>103.07</v>
      </c>
      <c r="Q3482" s="11">
        <v>0</v>
      </c>
      <c r="R3482" s="10"/>
      <c r="S3482" s="10"/>
      <c r="T3482" s="10" t="s">
        <v>101</v>
      </c>
      <c r="U3482" s="10"/>
      <c r="V3482" s="10" t="s">
        <v>6279</v>
      </c>
      <c r="W3482" s="10" t="s">
        <v>101</v>
      </c>
      <c r="X3482" s="10"/>
      <c r="Y3482" s="10" t="s">
        <v>102</v>
      </c>
      <c r="Z3482" s="11">
        <v>0</v>
      </c>
      <c r="AA3482" s="11">
        <v>4</v>
      </c>
      <c r="AB3482" s="10" t="s">
        <v>100</v>
      </c>
      <c r="AC3482" s="10"/>
      <c r="AD3482" s="10"/>
      <c r="AE3482" s="10" t="s">
        <v>548</v>
      </c>
      <c r="AF3482" s="10" t="s">
        <v>104</v>
      </c>
      <c r="AG3482" s="11"/>
      <c r="AH3482" s="11"/>
      <c r="AI3482" s="11"/>
      <c r="AJ3482" s="10"/>
      <c r="AK3482" s="12">
        <v>45824.4166666667</v>
      </c>
      <c r="AL3482" s="10" t="s">
        <v>13188</v>
      </c>
      <c r="AM3482">
        <f t="shared" si="69"/>
        <v>2</v>
      </c>
      <c r="AN3482" t="s">
        <v>106</v>
      </c>
    </row>
    <row r="3483" spans="1:40">
      <c r="A3483" s="10"/>
      <c r="B3483" s="10" t="s">
        <v>13189</v>
      </c>
      <c r="C3483" s="10"/>
      <c r="D3483" s="10" t="s">
        <v>13190</v>
      </c>
      <c r="E3483" s="10" t="s">
        <v>92</v>
      </c>
      <c r="F3483" s="10" t="s">
        <v>93</v>
      </c>
      <c r="G3483" s="10" t="s">
        <v>415</v>
      </c>
      <c r="H3483" s="10" t="s">
        <v>13191</v>
      </c>
      <c r="I3483" s="10" t="s">
        <v>368</v>
      </c>
      <c r="J3483" s="10" t="s">
        <v>97</v>
      </c>
      <c r="K3483" s="10" t="s">
        <v>98</v>
      </c>
      <c r="L3483" s="11">
        <v>1556477</v>
      </c>
      <c r="M3483" s="11">
        <v>2431995</v>
      </c>
      <c r="N3483" s="11">
        <v>1718477</v>
      </c>
      <c r="O3483" s="10" t="s">
        <v>99</v>
      </c>
      <c r="P3483" s="11">
        <v>127.96</v>
      </c>
      <c r="Q3483" s="11">
        <v>0</v>
      </c>
      <c r="R3483" s="10"/>
      <c r="S3483" s="10"/>
      <c r="T3483" s="10" t="s">
        <v>100</v>
      </c>
      <c r="U3483" s="10"/>
      <c r="V3483" s="10"/>
      <c r="W3483" s="10" t="s">
        <v>113</v>
      </c>
      <c r="X3483" s="10"/>
      <c r="Y3483" s="10" t="s">
        <v>102</v>
      </c>
      <c r="Z3483" s="11">
        <v>0</v>
      </c>
      <c r="AA3483" s="11">
        <v>1</v>
      </c>
      <c r="AB3483" s="10" t="s">
        <v>100</v>
      </c>
      <c r="AC3483" s="10"/>
      <c r="AD3483" s="10"/>
      <c r="AE3483" s="10"/>
      <c r="AF3483" s="10" t="s">
        <v>104</v>
      </c>
      <c r="AG3483" s="11"/>
      <c r="AH3483" s="11"/>
      <c r="AI3483" s="11"/>
      <c r="AJ3483" s="10"/>
      <c r="AK3483" s="12">
        <v>45828.4488657407</v>
      </c>
      <c r="AL3483" s="10" t="s">
        <v>13192</v>
      </c>
      <c r="AM3483">
        <f t="shared" si="69"/>
        <v>3</v>
      </c>
      <c r="AN3483" t="s">
        <v>106</v>
      </c>
    </row>
    <row r="3484" spans="1:40">
      <c r="A3484" s="10"/>
      <c r="B3484" s="10" t="s">
        <v>13193</v>
      </c>
      <c r="C3484" s="10"/>
      <c r="D3484" s="10" t="s">
        <v>13194</v>
      </c>
      <c r="E3484" s="10" t="s">
        <v>92</v>
      </c>
      <c r="F3484" s="10" t="s">
        <v>93</v>
      </c>
      <c r="G3484" s="10" t="s">
        <v>205</v>
      </c>
      <c r="H3484" s="10" t="s">
        <v>13195</v>
      </c>
      <c r="I3484" s="10" t="s">
        <v>368</v>
      </c>
      <c r="J3484" s="10" t="s">
        <v>97</v>
      </c>
      <c r="K3484" s="10" t="s">
        <v>98</v>
      </c>
      <c r="L3484" s="11">
        <v>1220795</v>
      </c>
      <c r="M3484" s="11">
        <v>2034657</v>
      </c>
      <c r="N3484" s="11">
        <v>1220795</v>
      </c>
      <c r="O3484" s="10" t="s">
        <v>99</v>
      </c>
      <c r="P3484" s="11">
        <v>93.35</v>
      </c>
      <c r="Q3484" s="11">
        <v>0</v>
      </c>
      <c r="R3484" s="10"/>
      <c r="S3484" s="10"/>
      <c r="T3484" s="10" t="s">
        <v>100</v>
      </c>
      <c r="U3484" s="10"/>
      <c r="V3484" s="10"/>
      <c r="W3484" s="10" t="s">
        <v>113</v>
      </c>
      <c r="X3484" s="10"/>
      <c r="Y3484" s="10" t="s">
        <v>123</v>
      </c>
      <c r="Z3484" s="11">
        <v>10</v>
      </c>
      <c r="AA3484" s="11">
        <v>4</v>
      </c>
      <c r="AB3484" s="10" t="s">
        <v>100</v>
      </c>
      <c r="AC3484" s="10" t="s">
        <v>13196</v>
      </c>
      <c r="AD3484" s="10"/>
      <c r="AE3484" s="10" t="s">
        <v>5658</v>
      </c>
      <c r="AF3484" s="10"/>
      <c r="AG3484" s="11"/>
      <c r="AH3484" s="11"/>
      <c r="AI3484" s="11"/>
      <c r="AJ3484" s="10"/>
      <c r="AK3484" s="12">
        <v>45828.4166666667</v>
      </c>
      <c r="AL3484" s="10" t="s">
        <v>13197</v>
      </c>
      <c r="AM3484">
        <f t="shared" si="69"/>
        <v>3</v>
      </c>
      <c r="AN3484" t="s">
        <v>106</v>
      </c>
    </row>
    <row r="3485" spans="1:40">
      <c r="A3485" s="10"/>
      <c r="B3485" s="10" t="s">
        <v>13198</v>
      </c>
      <c r="C3485" s="10"/>
      <c r="D3485" s="10" t="s">
        <v>13199</v>
      </c>
      <c r="E3485" s="10" t="s">
        <v>92</v>
      </c>
      <c r="F3485" s="10" t="s">
        <v>334</v>
      </c>
      <c r="G3485" s="10" t="s">
        <v>594</v>
      </c>
      <c r="H3485" s="10" t="s">
        <v>13200</v>
      </c>
      <c r="I3485" s="10" t="s">
        <v>96</v>
      </c>
      <c r="J3485" s="10" t="s">
        <v>97</v>
      </c>
      <c r="K3485" s="10" t="s">
        <v>98</v>
      </c>
      <c r="L3485" s="11">
        <v>160000</v>
      </c>
      <c r="M3485" s="11">
        <v>200000</v>
      </c>
      <c r="N3485" s="11">
        <v>160000</v>
      </c>
      <c r="O3485" s="10" t="s">
        <v>99</v>
      </c>
      <c r="P3485" s="11">
        <v>245.03</v>
      </c>
      <c r="Q3485" s="11">
        <v>0</v>
      </c>
      <c r="R3485" s="10"/>
      <c r="S3485" s="10"/>
      <c r="T3485" s="10" t="s">
        <v>100</v>
      </c>
      <c r="U3485" s="10"/>
      <c r="V3485" s="10"/>
      <c r="W3485" s="10" t="s">
        <v>101</v>
      </c>
      <c r="X3485" s="10"/>
      <c r="Y3485" s="10" t="s">
        <v>250</v>
      </c>
      <c r="Z3485" s="11">
        <v>3</v>
      </c>
      <c r="AA3485" s="11">
        <v>1</v>
      </c>
      <c r="AB3485" s="10" t="s">
        <v>100</v>
      </c>
      <c r="AC3485" s="10"/>
      <c r="AD3485" s="10"/>
      <c r="AE3485" s="10"/>
      <c r="AF3485" s="10"/>
      <c r="AG3485" s="11"/>
      <c r="AH3485" s="11"/>
      <c r="AI3485" s="11"/>
      <c r="AJ3485" s="10"/>
      <c r="AK3485" s="12">
        <v>45892.459849537</v>
      </c>
      <c r="AL3485" s="10" t="s">
        <v>13201</v>
      </c>
      <c r="AM3485">
        <f t="shared" si="69"/>
        <v>3</v>
      </c>
      <c r="AN3485" t="s">
        <v>106</v>
      </c>
    </row>
    <row r="3486" spans="1:40">
      <c r="A3486" s="10"/>
      <c r="B3486" s="10" t="s">
        <v>1415</v>
      </c>
      <c r="C3486" s="10"/>
      <c r="D3486" s="10" t="s">
        <v>13202</v>
      </c>
      <c r="E3486" s="10" t="s">
        <v>92</v>
      </c>
      <c r="F3486" s="10" t="s">
        <v>120</v>
      </c>
      <c r="G3486" s="10" t="s">
        <v>121</v>
      </c>
      <c r="H3486" s="10" t="s">
        <v>13203</v>
      </c>
      <c r="I3486" s="10" t="s">
        <v>368</v>
      </c>
      <c r="J3486" s="10" t="s">
        <v>97</v>
      </c>
      <c r="K3486" s="10" t="s">
        <v>98</v>
      </c>
      <c r="L3486" s="11">
        <v>293560</v>
      </c>
      <c r="M3486" s="11">
        <v>407714.5</v>
      </c>
      <c r="N3486" s="11">
        <v>351560</v>
      </c>
      <c r="O3486" s="10" t="s">
        <v>99</v>
      </c>
      <c r="P3486" s="11">
        <v>109</v>
      </c>
      <c r="Q3486" s="11">
        <v>0</v>
      </c>
      <c r="R3486" s="10"/>
      <c r="S3486" s="10"/>
      <c r="T3486" s="10" t="s">
        <v>101</v>
      </c>
      <c r="U3486" s="10"/>
      <c r="V3486" s="10" t="s">
        <v>12699</v>
      </c>
      <c r="W3486" s="10" t="s">
        <v>101</v>
      </c>
      <c r="X3486" s="10"/>
      <c r="Y3486" s="10" t="s">
        <v>440</v>
      </c>
      <c r="Z3486" s="11">
        <v>33</v>
      </c>
      <c r="AA3486" s="11">
        <v>11</v>
      </c>
      <c r="AB3486" s="10" t="s">
        <v>100</v>
      </c>
      <c r="AC3486" s="10"/>
      <c r="AD3486" s="10"/>
      <c r="AE3486" s="10"/>
      <c r="AF3486" s="10" t="s">
        <v>104</v>
      </c>
      <c r="AG3486" s="11"/>
      <c r="AH3486" s="11"/>
      <c r="AI3486" s="11"/>
      <c r="AJ3486" s="10"/>
      <c r="AK3486" s="12">
        <v>45855.4347222222</v>
      </c>
      <c r="AL3486" s="10" t="s">
        <v>13204</v>
      </c>
      <c r="AM3486">
        <f t="shared" si="69"/>
        <v>3</v>
      </c>
      <c r="AN3486" t="s">
        <v>106</v>
      </c>
    </row>
    <row r="3487" spans="1:40">
      <c r="A3487" s="10"/>
      <c r="B3487" s="10" t="s">
        <v>13205</v>
      </c>
      <c r="C3487" s="10"/>
      <c r="D3487" s="10" t="s">
        <v>13206</v>
      </c>
      <c r="E3487" s="10" t="s">
        <v>92</v>
      </c>
      <c r="F3487" s="10" t="s">
        <v>184</v>
      </c>
      <c r="G3487" s="10" t="s">
        <v>373</v>
      </c>
      <c r="H3487" s="10" t="s">
        <v>13207</v>
      </c>
      <c r="I3487" s="10" t="s">
        <v>257</v>
      </c>
      <c r="J3487" s="10" t="s">
        <v>97</v>
      </c>
      <c r="K3487" s="10" t="s">
        <v>98</v>
      </c>
      <c r="L3487" s="11">
        <v>405804</v>
      </c>
      <c r="M3487" s="11">
        <v>579720</v>
      </c>
      <c r="N3487" s="11">
        <v>418804</v>
      </c>
      <c r="O3487" s="10" t="s">
        <v>99</v>
      </c>
      <c r="P3487" s="11">
        <v>144.93</v>
      </c>
      <c r="Q3487" s="11">
        <v>18.62</v>
      </c>
      <c r="R3487" s="10"/>
      <c r="S3487" s="10"/>
      <c r="T3487" s="10" t="s">
        <v>100</v>
      </c>
      <c r="U3487" s="10"/>
      <c r="V3487" s="10"/>
      <c r="W3487" s="10" t="s">
        <v>113</v>
      </c>
      <c r="X3487" s="10"/>
      <c r="Y3487" s="10" t="s">
        <v>102</v>
      </c>
      <c r="Z3487" s="11">
        <v>9</v>
      </c>
      <c r="AA3487" s="11">
        <v>8</v>
      </c>
      <c r="AB3487" s="10" t="s">
        <v>100</v>
      </c>
      <c r="AC3487" s="10" t="s">
        <v>13208</v>
      </c>
      <c r="AD3487" s="10" t="s">
        <v>156</v>
      </c>
      <c r="AE3487" s="10"/>
      <c r="AF3487" s="10" t="s">
        <v>104</v>
      </c>
      <c r="AG3487" s="11"/>
      <c r="AH3487" s="11"/>
      <c r="AI3487" s="11"/>
      <c r="AJ3487" s="10"/>
      <c r="AK3487" s="12">
        <v>45871.4481944444</v>
      </c>
      <c r="AL3487" s="10" t="s">
        <v>13209</v>
      </c>
      <c r="AM3487">
        <f t="shared" si="69"/>
        <v>3</v>
      </c>
      <c r="AN3487" t="s">
        <v>106</v>
      </c>
    </row>
    <row r="3488" spans="1:40">
      <c r="A3488" s="10"/>
      <c r="B3488" s="10" t="s">
        <v>13210</v>
      </c>
      <c r="C3488" s="10"/>
      <c r="D3488" s="10" t="s">
        <v>13211</v>
      </c>
      <c r="E3488" s="10" t="s">
        <v>92</v>
      </c>
      <c r="F3488" s="10" t="s">
        <v>438</v>
      </c>
      <c r="G3488" s="10" t="s">
        <v>439</v>
      </c>
      <c r="H3488" s="10" t="s">
        <v>13211</v>
      </c>
      <c r="I3488" s="10" t="s">
        <v>368</v>
      </c>
      <c r="J3488" s="10" t="s">
        <v>97</v>
      </c>
      <c r="K3488" s="10" t="s">
        <v>98</v>
      </c>
      <c r="L3488" s="11">
        <v>184155.98</v>
      </c>
      <c r="M3488" s="11">
        <v>328849.96</v>
      </c>
      <c r="N3488" s="11">
        <v>206155.98</v>
      </c>
      <c r="O3488" s="10" t="s">
        <v>99</v>
      </c>
      <c r="P3488" s="11">
        <v>83.7</v>
      </c>
      <c r="Q3488" s="11">
        <v>0</v>
      </c>
      <c r="R3488" s="10"/>
      <c r="S3488" s="10"/>
      <c r="T3488" s="10" t="s">
        <v>101</v>
      </c>
      <c r="U3488" s="10"/>
      <c r="V3488" s="10" t="s">
        <v>2334</v>
      </c>
      <c r="W3488" s="10" t="s">
        <v>101</v>
      </c>
      <c r="X3488" s="10" t="s">
        <v>972</v>
      </c>
      <c r="Y3488" s="10" t="s">
        <v>102</v>
      </c>
      <c r="Z3488" s="11">
        <v>17</v>
      </c>
      <c r="AA3488" s="11">
        <v>11</v>
      </c>
      <c r="AB3488" s="10" t="s">
        <v>101</v>
      </c>
      <c r="AC3488" s="10"/>
      <c r="AD3488" s="10"/>
      <c r="AE3488" s="10"/>
      <c r="AF3488" s="10"/>
      <c r="AG3488" s="11"/>
      <c r="AH3488" s="11"/>
      <c r="AI3488" s="11"/>
      <c r="AJ3488" s="10"/>
      <c r="AK3488" s="12">
        <v>45808.4367476852</v>
      </c>
      <c r="AL3488" s="10" t="s">
        <v>13212</v>
      </c>
      <c r="AM3488">
        <f t="shared" ref="AM3488:AM3551" si="70">LEN(B3488)</f>
        <v>3</v>
      </c>
      <c r="AN3488" t="s">
        <v>106</v>
      </c>
    </row>
    <row r="3489" spans="1:40">
      <c r="A3489" s="10"/>
      <c r="B3489" s="10" t="s">
        <v>13213</v>
      </c>
      <c r="C3489" s="10"/>
      <c r="D3489" s="10" t="s">
        <v>13214</v>
      </c>
      <c r="E3489" s="10" t="s">
        <v>92</v>
      </c>
      <c r="F3489" s="10" t="s">
        <v>334</v>
      </c>
      <c r="G3489" s="10" t="s">
        <v>594</v>
      </c>
      <c r="H3489" s="10" t="s">
        <v>13215</v>
      </c>
      <c r="I3489" s="10" t="s">
        <v>368</v>
      </c>
      <c r="J3489" s="10" t="s">
        <v>97</v>
      </c>
      <c r="K3489" s="10" t="s">
        <v>98</v>
      </c>
      <c r="L3489" s="11">
        <v>3115520</v>
      </c>
      <c r="M3489" s="11">
        <v>4868000</v>
      </c>
      <c r="N3489" s="11">
        <v>3363520</v>
      </c>
      <c r="O3489" s="10" t="s">
        <v>99</v>
      </c>
      <c r="P3489" s="11">
        <v>521.6</v>
      </c>
      <c r="Q3489" s="11">
        <v>0</v>
      </c>
      <c r="R3489" s="10"/>
      <c r="S3489" s="10"/>
      <c r="T3489" s="10" t="s">
        <v>100</v>
      </c>
      <c r="U3489" s="10"/>
      <c r="V3489" s="10"/>
      <c r="W3489" s="10" t="s">
        <v>101</v>
      </c>
      <c r="X3489" s="10"/>
      <c r="Y3489" s="10" t="s">
        <v>102</v>
      </c>
      <c r="Z3489" s="11">
        <v>2</v>
      </c>
      <c r="AA3489" s="11">
        <v>1</v>
      </c>
      <c r="AB3489" s="10" t="s">
        <v>100</v>
      </c>
      <c r="AC3489" s="10"/>
      <c r="AD3489" s="10"/>
      <c r="AE3489" s="10"/>
      <c r="AF3489" s="10" t="s">
        <v>115</v>
      </c>
      <c r="AG3489" s="11"/>
      <c r="AH3489" s="11"/>
      <c r="AI3489" s="11"/>
      <c r="AJ3489" s="10"/>
      <c r="AK3489" s="12">
        <v>45841.4214351852</v>
      </c>
      <c r="AL3489" s="10" t="s">
        <v>13216</v>
      </c>
      <c r="AM3489">
        <f t="shared" si="70"/>
        <v>3</v>
      </c>
      <c r="AN3489" t="s">
        <v>106</v>
      </c>
    </row>
    <row r="3490" spans="1:40">
      <c r="A3490" s="10"/>
      <c r="B3490" s="10" t="s">
        <v>13217</v>
      </c>
      <c r="C3490" s="10"/>
      <c r="D3490" s="10" t="s">
        <v>13218</v>
      </c>
      <c r="E3490" s="10" t="s">
        <v>92</v>
      </c>
      <c r="F3490" s="10" t="s">
        <v>352</v>
      </c>
      <c r="G3490" s="10" t="s">
        <v>2051</v>
      </c>
      <c r="H3490" s="10" t="s">
        <v>13219</v>
      </c>
      <c r="I3490" s="10" t="s">
        <v>368</v>
      </c>
      <c r="J3490" s="10" t="s">
        <v>97</v>
      </c>
      <c r="K3490" s="10" t="s">
        <v>98</v>
      </c>
      <c r="L3490" s="11">
        <v>284442</v>
      </c>
      <c r="M3490" s="11">
        <v>433600</v>
      </c>
      <c r="N3490" s="11">
        <v>360442</v>
      </c>
      <c r="O3490" s="10" t="s">
        <v>99</v>
      </c>
      <c r="P3490" s="11">
        <v>108.92</v>
      </c>
      <c r="Q3490" s="11">
        <v>0</v>
      </c>
      <c r="R3490" s="10"/>
      <c r="S3490" s="10"/>
      <c r="T3490" s="10" t="s">
        <v>100</v>
      </c>
      <c r="U3490" s="10"/>
      <c r="V3490" s="10"/>
      <c r="W3490" s="10" t="s">
        <v>101</v>
      </c>
      <c r="X3490" s="10"/>
      <c r="Y3490" s="10" t="s">
        <v>102</v>
      </c>
      <c r="Z3490" s="11">
        <v>5</v>
      </c>
      <c r="AA3490" s="11">
        <v>3</v>
      </c>
      <c r="AB3490" s="10" t="s">
        <v>100</v>
      </c>
      <c r="AC3490" s="10"/>
      <c r="AD3490" s="10" t="s">
        <v>13220</v>
      </c>
      <c r="AE3490" s="10"/>
      <c r="AF3490" s="10" t="s">
        <v>115</v>
      </c>
      <c r="AG3490" s="11"/>
      <c r="AH3490" s="11"/>
      <c r="AI3490" s="11"/>
      <c r="AJ3490" s="10"/>
      <c r="AK3490" s="12">
        <v>45827.4336689815</v>
      </c>
      <c r="AL3490" s="10" t="s">
        <v>13221</v>
      </c>
      <c r="AM3490">
        <f t="shared" si="70"/>
        <v>2</v>
      </c>
      <c r="AN3490" t="s">
        <v>106</v>
      </c>
    </row>
    <row r="3491" spans="1:40">
      <c r="A3491" s="10"/>
      <c r="B3491" s="10" t="s">
        <v>13222</v>
      </c>
      <c r="C3491" s="10"/>
      <c r="D3491" s="10" t="s">
        <v>13223</v>
      </c>
      <c r="E3491" s="10" t="s">
        <v>92</v>
      </c>
      <c r="F3491" s="10" t="s">
        <v>184</v>
      </c>
      <c r="G3491" s="10" t="s">
        <v>1001</v>
      </c>
      <c r="H3491" s="10" t="s">
        <v>13224</v>
      </c>
      <c r="I3491" s="10" t="s">
        <v>96</v>
      </c>
      <c r="J3491" s="10" t="s">
        <v>97</v>
      </c>
      <c r="K3491" s="10" t="s">
        <v>98</v>
      </c>
      <c r="L3491" s="11">
        <v>224000</v>
      </c>
      <c r="M3491" s="11">
        <v>391851</v>
      </c>
      <c r="N3491" s="11">
        <v>224000</v>
      </c>
      <c r="O3491" s="10" t="s">
        <v>99</v>
      </c>
      <c r="P3491" s="11">
        <v>73.67</v>
      </c>
      <c r="Q3491" s="11">
        <v>0</v>
      </c>
      <c r="R3491" s="10"/>
      <c r="S3491" s="10"/>
      <c r="T3491" s="10" t="s">
        <v>101</v>
      </c>
      <c r="U3491" s="10"/>
      <c r="V3491" s="10"/>
      <c r="W3491" s="10" t="s">
        <v>113</v>
      </c>
      <c r="X3491" s="10"/>
      <c r="Y3491" s="10" t="s">
        <v>102</v>
      </c>
      <c r="Z3491" s="11">
        <v>6</v>
      </c>
      <c r="AA3491" s="11">
        <v>6</v>
      </c>
      <c r="AB3491" s="10" t="s">
        <v>100</v>
      </c>
      <c r="AC3491" s="10"/>
      <c r="AD3491" s="10" t="s">
        <v>5270</v>
      </c>
      <c r="AE3491" s="10"/>
      <c r="AF3491" s="10"/>
      <c r="AG3491" s="11"/>
      <c r="AH3491" s="11"/>
      <c r="AI3491" s="11"/>
      <c r="AJ3491" s="10"/>
      <c r="AK3491" s="12">
        <v>45846.420462963</v>
      </c>
      <c r="AL3491" s="10" t="s">
        <v>13225</v>
      </c>
      <c r="AM3491">
        <f t="shared" si="70"/>
        <v>2</v>
      </c>
      <c r="AN3491" t="s">
        <v>106</v>
      </c>
    </row>
    <row r="3492" spans="1:40">
      <c r="A3492" s="10"/>
      <c r="B3492" s="10" t="s">
        <v>13226</v>
      </c>
      <c r="C3492" s="10"/>
      <c r="D3492" s="10" t="s">
        <v>13227</v>
      </c>
      <c r="E3492" s="10" t="s">
        <v>92</v>
      </c>
      <c r="F3492" s="10" t="s">
        <v>128</v>
      </c>
      <c r="G3492" s="10" t="s">
        <v>216</v>
      </c>
      <c r="H3492" s="10" t="s">
        <v>13228</v>
      </c>
      <c r="I3492" s="10" t="s">
        <v>368</v>
      </c>
      <c r="J3492" s="10" t="s">
        <v>97</v>
      </c>
      <c r="K3492" s="10" t="s">
        <v>98</v>
      </c>
      <c r="L3492" s="11">
        <v>253408</v>
      </c>
      <c r="M3492" s="11">
        <v>371500</v>
      </c>
      <c r="N3492" s="11">
        <v>253408</v>
      </c>
      <c r="O3492" s="10" t="s">
        <v>99</v>
      </c>
      <c r="P3492" s="11">
        <v>79.19</v>
      </c>
      <c r="Q3492" s="11">
        <v>0</v>
      </c>
      <c r="R3492" s="10"/>
      <c r="S3492" s="10"/>
      <c r="T3492" s="10" t="s">
        <v>101</v>
      </c>
      <c r="U3492" s="10"/>
      <c r="V3492" s="10"/>
      <c r="W3492" s="10" t="s">
        <v>101</v>
      </c>
      <c r="X3492" s="10" t="s">
        <v>638</v>
      </c>
      <c r="Y3492" s="10" t="s">
        <v>102</v>
      </c>
      <c r="Z3492" s="11">
        <v>6</v>
      </c>
      <c r="AA3492" s="11">
        <v>6</v>
      </c>
      <c r="AB3492" s="10" t="s">
        <v>101</v>
      </c>
      <c r="AC3492" s="10"/>
      <c r="AD3492" s="10"/>
      <c r="AE3492" s="10"/>
      <c r="AF3492" s="10"/>
      <c r="AG3492" s="11"/>
      <c r="AH3492" s="11"/>
      <c r="AI3492" s="11"/>
      <c r="AJ3492" s="10"/>
      <c r="AK3492" s="12">
        <v>45855.4166666667</v>
      </c>
      <c r="AL3492" s="10" t="s">
        <v>13229</v>
      </c>
      <c r="AM3492">
        <f t="shared" si="70"/>
        <v>3</v>
      </c>
      <c r="AN3492" t="s">
        <v>106</v>
      </c>
    </row>
    <row r="3493" spans="1:40">
      <c r="A3493" s="10"/>
      <c r="B3493" s="10" t="s">
        <v>13230</v>
      </c>
      <c r="C3493" s="10"/>
      <c r="D3493" s="10" t="s">
        <v>13231</v>
      </c>
      <c r="E3493" s="10" t="s">
        <v>92</v>
      </c>
      <c r="F3493" s="10" t="s">
        <v>93</v>
      </c>
      <c r="G3493" s="10" t="s">
        <v>415</v>
      </c>
      <c r="H3493" s="10" t="s">
        <v>13232</v>
      </c>
      <c r="I3493" s="10" t="s">
        <v>368</v>
      </c>
      <c r="J3493" s="10" t="s">
        <v>97</v>
      </c>
      <c r="K3493" s="10" t="s">
        <v>98</v>
      </c>
      <c r="L3493" s="11">
        <v>640000</v>
      </c>
      <c r="M3493" s="11">
        <v>1140884.33</v>
      </c>
      <c r="N3493" s="11">
        <v>820000</v>
      </c>
      <c r="O3493" s="10" t="s">
        <v>99</v>
      </c>
      <c r="P3493" s="11">
        <v>58.42</v>
      </c>
      <c r="Q3493" s="11">
        <v>0</v>
      </c>
      <c r="R3493" s="10"/>
      <c r="S3493" s="10"/>
      <c r="T3493" s="10" t="s">
        <v>100</v>
      </c>
      <c r="U3493" s="10"/>
      <c r="V3493" s="10"/>
      <c r="W3493" s="10" t="s">
        <v>113</v>
      </c>
      <c r="X3493" s="10"/>
      <c r="Y3493" s="10" t="s">
        <v>123</v>
      </c>
      <c r="Z3493" s="11">
        <v>7</v>
      </c>
      <c r="AA3493" s="11">
        <v>6</v>
      </c>
      <c r="AB3493" s="10" t="s">
        <v>100</v>
      </c>
      <c r="AC3493" s="10"/>
      <c r="AD3493" s="10"/>
      <c r="AE3493" s="10"/>
      <c r="AF3493" s="10"/>
      <c r="AG3493" s="11"/>
      <c r="AH3493" s="11"/>
      <c r="AI3493" s="11"/>
      <c r="AJ3493" s="10"/>
      <c r="AK3493" s="12">
        <v>45818.4446064815</v>
      </c>
      <c r="AL3493" s="10" t="s">
        <v>13233</v>
      </c>
      <c r="AM3493">
        <f t="shared" si="70"/>
        <v>2</v>
      </c>
      <c r="AN3493" t="s">
        <v>106</v>
      </c>
    </row>
    <row r="3494" spans="1:40">
      <c r="A3494" s="10"/>
      <c r="B3494" s="10" t="s">
        <v>13234</v>
      </c>
      <c r="C3494" s="10"/>
      <c r="D3494" s="10" t="s">
        <v>13235</v>
      </c>
      <c r="E3494" s="10" t="s">
        <v>92</v>
      </c>
      <c r="F3494" s="10" t="s">
        <v>210</v>
      </c>
      <c r="G3494" s="10" t="s">
        <v>211</v>
      </c>
      <c r="H3494" s="10" t="s">
        <v>13236</v>
      </c>
      <c r="I3494" s="10" t="s">
        <v>368</v>
      </c>
      <c r="J3494" s="10" t="s">
        <v>97</v>
      </c>
      <c r="K3494" s="10" t="s">
        <v>98</v>
      </c>
      <c r="L3494" s="11">
        <v>730214</v>
      </c>
      <c r="M3494" s="11">
        <v>954528</v>
      </c>
      <c r="N3494" s="11">
        <v>730214</v>
      </c>
      <c r="O3494" s="10" t="s">
        <v>99</v>
      </c>
      <c r="P3494" s="11">
        <v>130.4</v>
      </c>
      <c r="Q3494" s="11">
        <v>0</v>
      </c>
      <c r="R3494" s="10"/>
      <c r="S3494" s="10"/>
      <c r="T3494" s="10" t="s">
        <v>100</v>
      </c>
      <c r="U3494" s="10"/>
      <c r="V3494" s="10"/>
      <c r="W3494" s="10" t="s">
        <v>101</v>
      </c>
      <c r="X3494" s="10"/>
      <c r="Y3494" s="10" t="s">
        <v>102</v>
      </c>
      <c r="Z3494" s="11">
        <v>28</v>
      </c>
      <c r="AA3494" s="11">
        <v>6</v>
      </c>
      <c r="AB3494" s="10" t="s">
        <v>100</v>
      </c>
      <c r="AC3494" s="10"/>
      <c r="AD3494" s="10"/>
      <c r="AE3494" s="10"/>
      <c r="AF3494" s="10" t="s">
        <v>280</v>
      </c>
      <c r="AG3494" s="11"/>
      <c r="AH3494" s="11"/>
      <c r="AI3494" s="11"/>
      <c r="AJ3494" s="10"/>
      <c r="AK3494" s="12">
        <v>45810.4166666667</v>
      </c>
      <c r="AL3494" s="10" t="s">
        <v>13237</v>
      </c>
      <c r="AM3494">
        <f t="shared" si="70"/>
        <v>2</v>
      </c>
      <c r="AN3494" t="s">
        <v>106</v>
      </c>
    </row>
    <row r="3495" spans="1:40">
      <c r="A3495" s="10"/>
      <c r="B3495" s="10" t="s">
        <v>13238</v>
      </c>
      <c r="C3495" s="10"/>
      <c r="D3495" s="10" t="s">
        <v>13239</v>
      </c>
      <c r="E3495" s="10" t="s">
        <v>92</v>
      </c>
      <c r="F3495" s="10" t="s">
        <v>120</v>
      </c>
      <c r="G3495" s="10" t="s">
        <v>623</v>
      </c>
      <c r="H3495" s="10" t="s">
        <v>13239</v>
      </c>
      <c r="I3495" s="10" t="s">
        <v>368</v>
      </c>
      <c r="J3495" s="10" t="s">
        <v>97</v>
      </c>
      <c r="K3495" s="10" t="s">
        <v>98</v>
      </c>
      <c r="L3495" s="11">
        <v>457600</v>
      </c>
      <c r="M3495" s="11">
        <v>816153</v>
      </c>
      <c r="N3495" s="11">
        <v>503600</v>
      </c>
      <c r="O3495" s="10" t="s">
        <v>99</v>
      </c>
      <c r="P3495" s="11">
        <v>125.62</v>
      </c>
      <c r="Q3495" s="11">
        <v>0</v>
      </c>
      <c r="R3495" s="10"/>
      <c r="S3495" s="10"/>
      <c r="T3495" s="10" t="s">
        <v>100</v>
      </c>
      <c r="U3495" s="10"/>
      <c r="V3495" s="10"/>
      <c r="W3495" s="10" t="s">
        <v>101</v>
      </c>
      <c r="X3495" s="10"/>
      <c r="Y3495" s="10" t="s">
        <v>102</v>
      </c>
      <c r="Z3495" s="11">
        <v>8</v>
      </c>
      <c r="AA3495" s="11">
        <v>3</v>
      </c>
      <c r="AB3495" s="10" t="s">
        <v>100</v>
      </c>
      <c r="AC3495" s="10"/>
      <c r="AD3495" s="10" t="s">
        <v>156</v>
      </c>
      <c r="AE3495" s="10"/>
      <c r="AF3495" s="10"/>
      <c r="AG3495" s="11"/>
      <c r="AH3495" s="11"/>
      <c r="AI3495" s="11"/>
      <c r="AJ3495" s="10"/>
      <c r="AK3495" s="12">
        <v>45846.420474537</v>
      </c>
      <c r="AL3495" s="10" t="s">
        <v>13240</v>
      </c>
      <c r="AM3495">
        <f t="shared" si="70"/>
        <v>2</v>
      </c>
      <c r="AN3495" t="s">
        <v>106</v>
      </c>
    </row>
    <row r="3496" spans="1:40">
      <c r="A3496" s="10"/>
      <c r="B3496" s="10" t="s">
        <v>4006</v>
      </c>
      <c r="C3496" s="10"/>
      <c r="D3496" s="10" t="s">
        <v>13241</v>
      </c>
      <c r="E3496" s="10" t="s">
        <v>92</v>
      </c>
      <c r="F3496" s="10" t="s">
        <v>120</v>
      </c>
      <c r="G3496" s="10" t="s">
        <v>623</v>
      </c>
      <c r="H3496" s="10" t="s">
        <v>13242</v>
      </c>
      <c r="I3496" s="10" t="s">
        <v>368</v>
      </c>
      <c r="J3496" s="10" t="s">
        <v>97</v>
      </c>
      <c r="K3496" s="10" t="s">
        <v>98</v>
      </c>
      <c r="L3496" s="11">
        <v>348890</v>
      </c>
      <c r="M3496" s="11">
        <v>545140</v>
      </c>
      <c r="N3496" s="11">
        <v>434890</v>
      </c>
      <c r="O3496" s="10" t="s">
        <v>99</v>
      </c>
      <c r="P3496" s="11">
        <v>105.28</v>
      </c>
      <c r="Q3496" s="11">
        <v>0</v>
      </c>
      <c r="R3496" s="10"/>
      <c r="S3496" s="10"/>
      <c r="T3496" s="10" t="s">
        <v>101</v>
      </c>
      <c r="U3496" s="10"/>
      <c r="V3496" s="10"/>
      <c r="W3496" s="10" t="s">
        <v>101</v>
      </c>
      <c r="X3496" s="10"/>
      <c r="Y3496" s="10" t="s">
        <v>560</v>
      </c>
      <c r="Z3496" s="11">
        <v>0</v>
      </c>
      <c r="AA3496" s="11">
        <v>0</v>
      </c>
      <c r="AB3496" s="10" t="s">
        <v>101</v>
      </c>
      <c r="AC3496" s="10"/>
      <c r="AD3496" s="10"/>
      <c r="AE3496" s="10"/>
      <c r="AF3496" s="10" t="s">
        <v>104</v>
      </c>
      <c r="AG3496" s="11"/>
      <c r="AH3496" s="11"/>
      <c r="AI3496" s="11"/>
      <c r="AJ3496" s="10"/>
      <c r="AK3496" s="12">
        <v>45845.4380671296</v>
      </c>
      <c r="AL3496" s="10" t="s">
        <v>13243</v>
      </c>
      <c r="AM3496">
        <f t="shared" si="70"/>
        <v>2</v>
      </c>
      <c r="AN3496" t="s">
        <v>106</v>
      </c>
    </row>
    <row r="3497" spans="1:40">
      <c r="A3497" s="10"/>
      <c r="B3497" s="10" t="s">
        <v>6076</v>
      </c>
      <c r="C3497" s="10"/>
      <c r="D3497" s="10" t="s">
        <v>13244</v>
      </c>
      <c r="E3497" s="10" t="s">
        <v>92</v>
      </c>
      <c r="F3497" s="10" t="s">
        <v>120</v>
      </c>
      <c r="G3497" s="10" t="s">
        <v>459</v>
      </c>
      <c r="H3497" s="10" t="s">
        <v>13245</v>
      </c>
      <c r="I3497" s="10" t="s">
        <v>257</v>
      </c>
      <c r="J3497" s="10" t="s">
        <v>97</v>
      </c>
      <c r="K3497" s="10" t="s">
        <v>98</v>
      </c>
      <c r="L3497" s="11">
        <v>800000</v>
      </c>
      <c r="M3497" s="11">
        <v>1000000</v>
      </c>
      <c r="N3497" s="11">
        <v>923000</v>
      </c>
      <c r="O3497" s="10" t="s">
        <v>99</v>
      </c>
      <c r="P3497" s="11">
        <v>111.18</v>
      </c>
      <c r="Q3497" s="11">
        <v>0</v>
      </c>
      <c r="R3497" s="10"/>
      <c r="S3497" s="10"/>
      <c r="T3497" s="10" t="s">
        <v>101</v>
      </c>
      <c r="U3497" s="10" t="s">
        <v>258</v>
      </c>
      <c r="V3497" s="10"/>
      <c r="W3497" s="10" t="s">
        <v>101</v>
      </c>
      <c r="X3497" s="10" t="s">
        <v>218</v>
      </c>
      <c r="Y3497" s="10" t="s">
        <v>102</v>
      </c>
      <c r="Z3497" s="11">
        <v>12</v>
      </c>
      <c r="AA3497" s="11">
        <v>1</v>
      </c>
      <c r="AB3497" s="10" t="s">
        <v>100</v>
      </c>
      <c r="AC3497" s="10"/>
      <c r="AD3497" s="10"/>
      <c r="AE3497" s="10"/>
      <c r="AF3497" s="10"/>
      <c r="AG3497" s="11"/>
      <c r="AH3497" s="11"/>
      <c r="AI3497" s="11"/>
      <c r="AJ3497" s="10"/>
      <c r="AK3497" s="12">
        <v>45859.4299305556</v>
      </c>
      <c r="AL3497" s="10" t="s">
        <v>13246</v>
      </c>
      <c r="AM3497">
        <f t="shared" si="70"/>
        <v>3</v>
      </c>
      <c r="AN3497" t="s">
        <v>106</v>
      </c>
    </row>
    <row r="3498" spans="1:40">
      <c r="A3498" s="10"/>
      <c r="B3498" s="10" t="s">
        <v>13247</v>
      </c>
      <c r="C3498" s="10"/>
      <c r="D3498" s="10" t="s">
        <v>13248</v>
      </c>
      <c r="E3498" s="10" t="s">
        <v>92</v>
      </c>
      <c r="F3498" s="10" t="s">
        <v>120</v>
      </c>
      <c r="G3498" s="10" t="s">
        <v>623</v>
      </c>
      <c r="H3498" s="10" t="s">
        <v>13249</v>
      </c>
      <c r="I3498" s="10" t="s">
        <v>368</v>
      </c>
      <c r="J3498" s="10" t="s">
        <v>97</v>
      </c>
      <c r="K3498" s="10" t="s">
        <v>98</v>
      </c>
      <c r="L3498" s="11">
        <v>229632</v>
      </c>
      <c r="M3498" s="11">
        <v>410055</v>
      </c>
      <c r="N3498" s="11">
        <v>229632</v>
      </c>
      <c r="O3498" s="10" t="s">
        <v>99</v>
      </c>
      <c r="P3498" s="11">
        <v>90.7</v>
      </c>
      <c r="Q3498" s="11">
        <v>0</v>
      </c>
      <c r="R3498" s="10"/>
      <c r="S3498" s="10"/>
      <c r="T3498" s="10" t="s">
        <v>101</v>
      </c>
      <c r="U3498" s="10"/>
      <c r="V3498" s="10" t="s">
        <v>5933</v>
      </c>
      <c r="W3498" s="10" t="s">
        <v>113</v>
      </c>
      <c r="X3498" s="10"/>
      <c r="Y3498" s="10" t="s">
        <v>102</v>
      </c>
      <c r="Z3498" s="11">
        <v>32</v>
      </c>
      <c r="AA3498" s="11">
        <v>10</v>
      </c>
      <c r="AB3498" s="10" t="s">
        <v>100</v>
      </c>
      <c r="AC3498" s="10"/>
      <c r="AD3498" s="10"/>
      <c r="AE3498" s="10"/>
      <c r="AF3498" s="10" t="s">
        <v>104</v>
      </c>
      <c r="AG3498" s="11"/>
      <c r="AH3498" s="11"/>
      <c r="AI3498" s="11"/>
      <c r="AJ3498" s="10"/>
      <c r="AK3498" s="12">
        <v>45844.4177199074</v>
      </c>
      <c r="AL3498" s="10" t="s">
        <v>13250</v>
      </c>
      <c r="AM3498">
        <f t="shared" si="70"/>
        <v>3</v>
      </c>
      <c r="AN3498" t="s">
        <v>106</v>
      </c>
    </row>
    <row r="3499" spans="1:40">
      <c r="A3499" s="10"/>
      <c r="B3499" s="10" t="s">
        <v>13251</v>
      </c>
      <c r="C3499" s="10"/>
      <c r="D3499" s="10" t="s">
        <v>13252</v>
      </c>
      <c r="E3499" s="10" t="s">
        <v>92</v>
      </c>
      <c r="F3499" s="10" t="s">
        <v>120</v>
      </c>
      <c r="G3499" s="10" t="s">
        <v>623</v>
      </c>
      <c r="H3499" s="10" t="s">
        <v>13253</v>
      </c>
      <c r="I3499" s="10" t="s">
        <v>368</v>
      </c>
      <c r="J3499" s="10" t="s">
        <v>97</v>
      </c>
      <c r="K3499" s="10" t="s">
        <v>98</v>
      </c>
      <c r="L3499" s="11">
        <v>372799</v>
      </c>
      <c r="M3499" s="11">
        <v>582497</v>
      </c>
      <c r="N3499" s="11">
        <v>428799</v>
      </c>
      <c r="O3499" s="10" t="s">
        <v>99</v>
      </c>
      <c r="P3499" s="11">
        <v>85.26</v>
      </c>
      <c r="Q3499" s="11">
        <v>0</v>
      </c>
      <c r="R3499" s="10"/>
      <c r="S3499" s="10"/>
      <c r="T3499" s="10" t="s">
        <v>101</v>
      </c>
      <c r="U3499" s="10"/>
      <c r="V3499" s="10" t="s">
        <v>829</v>
      </c>
      <c r="W3499" s="10" t="s">
        <v>113</v>
      </c>
      <c r="X3499" s="10"/>
      <c r="Y3499" s="10" t="s">
        <v>102</v>
      </c>
      <c r="Z3499" s="11">
        <v>18</v>
      </c>
      <c r="AA3499" s="11">
        <v>9</v>
      </c>
      <c r="AB3499" s="10" t="s">
        <v>100</v>
      </c>
      <c r="AC3499" s="10"/>
      <c r="AD3499" s="10"/>
      <c r="AE3499" s="10"/>
      <c r="AF3499" s="10" t="s">
        <v>104</v>
      </c>
      <c r="AG3499" s="11"/>
      <c r="AH3499" s="11"/>
      <c r="AI3499" s="11"/>
      <c r="AJ3499" s="10"/>
      <c r="AK3499" s="12">
        <v>45844.4375</v>
      </c>
      <c r="AL3499" s="10" t="s">
        <v>13254</v>
      </c>
      <c r="AM3499">
        <f t="shared" si="70"/>
        <v>2</v>
      </c>
      <c r="AN3499" t="s">
        <v>106</v>
      </c>
    </row>
    <row r="3500" spans="1:40">
      <c r="A3500" s="10"/>
      <c r="B3500" s="10" t="s">
        <v>13255</v>
      </c>
      <c r="C3500" s="10"/>
      <c r="D3500" s="10" t="s">
        <v>13256</v>
      </c>
      <c r="E3500" s="10" t="s">
        <v>92</v>
      </c>
      <c r="F3500" s="10" t="s">
        <v>210</v>
      </c>
      <c r="G3500" s="10" t="s">
        <v>211</v>
      </c>
      <c r="H3500" s="10" t="s">
        <v>13257</v>
      </c>
      <c r="I3500" s="10" t="s">
        <v>257</v>
      </c>
      <c r="J3500" s="10" t="s">
        <v>97</v>
      </c>
      <c r="K3500" s="10" t="s">
        <v>98</v>
      </c>
      <c r="L3500" s="11">
        <v>654654</v>
      </c>
      <c r="M3500" s="11">
        <v>770181</v>
      </c>
      <c r="N3500" s="11">
        <v>654654</v>
      </c>
      <c r="O3500" s="10" t="s">
        <v>99</v>
      </c>
      <c r="P3500" s="11">
        <v>134.6</v>
      </c>
      <c r="Q3500" s="11">
        <v>0</v>
      </c>
      <c r="R3500" s="10"/>
      <c r="S3500" s="10"/>
      <c r="T3500" s="10" t="s">
        <v>100</v>
      </c>
      <c r="U3500" s="10"/>
      <c r="V3500" s="10"/>
      <c r="W3500" s="10" t="s">
        <v>113</v>
      </c>
      <c r="X3500" s="10"/>
      <c r="Y3500" s="10" t="s">
        <v>102</v>
      </c>
      <c r="Z3500" s="11">
        <v>35</v>
      </c>
      <c r="AA3500" s="11">
        <v>1</v>
      </c>
      <c r="AB3500" s="10" t="s">
        <v>100</v>
      </c>
      <c r="AC3500" s="10"/>
      <c r="AD3500" s="10"/>
      <c r="AE3500" s="10"/>
      <c r="AF3500" s="10" t="s">
        <v>280</v>
      </c>
      <c r="AG3500" s="11"/>
      <c r="AH3500" s="11"/>
      <c r="AI3500" s="11"/>
      <c r="AJ3500" s="10"/>
      <c r="AK3500" s="12">
        <v>45867.4181944444</v>
      </c>
      <c r="AL3500" s="10" t="s">
        <v>13258</v>
      </c>
      <c r="AM3500">
        <f t="shared" si="70"/>
        <v>3</v>
      </c>
      <c r="AN3500" t="s">
        <v>106</v>
      </c>
    </row>
    <row r="3501" spans="1:40">
      <c r="A3501" s="10"/>
      <c r="B3501" s="10" t="s">
        <v>13259</v>
      </c>
      <c r="C3501" s="10"/>
      <c r="D3501" s="10" t="s">
        <v>13260</v>
      </c>
      <c r="E3501" s="10" t="s">
        <v>92</v>
      </c>
      <c r="F3501" s="10" t="s">
        <v>93</v>
      </c>
      <c r="G3501" s="10" t="s">
        <v>1985</v>
      </c>
      <c r="H3501" s="10" t="s">
        <v>13261</v>
      </c>
      <c r="I3501" s="10" t="s">
        <v>368</v>
      </c>
      <c r="J3501" s="10" t="s">
        <v>97</v>
      </c>
      <c r="K3501" s="10" t="s">
        <v>98</v>
      </c>
      <c r="L3501" s="11">
        <v>630290</v>
      </c>
      <c r="M3501" s="11">
        <v>984827</v>
      </c>
      <c r="N3501" s="11">
        <v>900290</v>
      </c>
      <c r="O3501" s="10" t="s">
        <v>99</v>
      </c>
      <c r="P3501" s="11">
        <v>107.86</v>
      </c>
      <c r="Q3501" s="11">
        <v>0</v>
      </c>
      <c r="R3501" s="10"/>
      <c r="S3501" s="10"/>
      <c r="T3501" s="10" t="s">
        <v>100</v>
      </c>
      <c r="U3501" s="10"/>
      <c r="V3501" s="10"/>
      <c r="W3501" s="10" t="s">
        <v>113</v>
      </c>
      <c r="X3501" s="10"/>
      <c r="Y3501" s="10" t="s">
        <v>123</v>
      </c>
      <c r="Z3501" s="11">
        <v>35</v>
      </c>
      <c r="AA3501" s="11">
        <v>15</v>
      </c>
      <c r="AB3501" s="10" t="s">
        <v>100</v>
      </c>
      <c r="AC3501" s="10" t="s">
        <v>13262</v>
      </c>
      <c r="AD3501" s="10"/>
      <c r="AE3501" s="10" t="s">
        <v>13263</v>
      </c>
      <c r="AF3501" s="10"/>
      <c r="AG3501" s="11"/>
      <c r="AH3501" s="11"/>
      <c r="AI3501" s="11"/>
      <c r="AJ3501" s="10"/>
      <c r="AK3501" s="12">
        <v>45814.4360416667</v>
      </c>
      <c r="AL3501" s="10" t="s">
        <v>13264</v>
      </c>
      <c r="AM3501">
        <f t="shared" si="70"/>
        <v>2</v>
      </c>
      <c r="AN3501" t="s">
        <v>106</v>
      </c>
    </row>
    <row r="3502" spans="1:40">
      <c r="A3502" s="10"/>
      <c r="B3502" s="10" t="s">
        <v>8296</v>
      </c>
      <c r="C3502" s="10"/>
      <c r="D3502" s="10" t="s">
        <v>13265</v>
      </c>
      <c r="E3502" s="10" t="s">
        <v>92</v>
      </c>
      <c r="F3502" s="10" t="s">
        <v>93</v>
      </c>
      <c r="G3502" s="10" t="s">
        <v>289</v>
      </c>
      <c r="H3502" s="10" t="s">
        <v>13266</v>
      </c>
      <c r="I3502" s="10" t="s">
        <v>368</v>
      </c>
      <c r="J3502" s="10" t="s">
        <v>97</v>
      </c>
      <c r="K3502" s="10" t="s">
        <v>98</v>
      </c>
      <c r="L3502" s="11">
        <v>116000</v>
      </c>
      <c r="M3502" s="11">
        <v>205400</v>
      </c>
      <c r="N3502" s="11">
        <v>116000</v>
      </c>
      <c r="O3502" s="10" t="s">
        <v>131</v>
      </c>
      <c r="P3502" s="11">
        <v>53.03</v>
      </c>
      <c r="Q3502" s="11">
        <v>0</v>
      </c>
      <c r="R3502" s="10"/>
      <c r="S3502" s="10"/>
      <c r="T3502" s="10" t="s">
        <v>100</v>
      </c>
      <c r="U3502" s="10"/>
      <c r="V3502" s="10"/>
      <c r="W3502" s="10" t="s">
        <v>101</v>
      </c>
      <c r="X3502" s="10"/>
      <c r="Y3502" s="10" t="s">
        <v>411</v>
      </c>
      <c r="Z3502" s="11">
        <v>36</v>
      </c>
      <c r="AA3502" s="11">
        <v>17</v>
      </c>
      <c r="AB3502" s="10" t="s">
        <v>100</v>
      </c>
      <c r="AC3502" s="10"/>
      <c r="AD3502" s="10"/>
      <c r="AE3502" s="10"/>
      <c r="AF3502" s="10"/>
      <c r="AG3502" s="11"/>
      <c r="AH3502" s="11"/>
      <c r="AI3502" s="11"/>
      <c r="AJ3502" s="10"/>
      <c r="AK3502" s="12">
        <v>45847.4166666667</v>
      </c>
      <c r="AL3502" s="10" t="s">
        <v>13267</v>
      </c>
      <c r="AM3502">
        <f t="shared" si="70"/>
        <v>2</v>
      </c>
      <c r="AN3502" t="s">
        <v>106</v>
      </c>
    </row>
    <row r="3503" spans="1:40">
      <c r="A3503" s="10"/>
      <c r="B3503" s="10" t="s">
        <v>13268</v>
      </c>
      <c r="C3503" s="10"/>
      <c r="D3503" s="10" t="s">
        <v>13269</v>
      </c>
      <c r="E3503" s="10" t="s">
        <v>92</v>
      </c>
      <c r="F3503" s="10" t="s">
        <v>128</v>
      </c>
      <c r="G3503" s="10" t="s">
        <v>665</v>
      </c>
      <c r="H3503" s="10" t="s">
        <v>13270</v>
      </c>
      <c r="I3503" s="10" t="s">
        <v>368</v>
      </c>
      <c r="J3503" s="10" t="s">
        <v>97</v>
      </c>
      <c r="K3503" s="10" t="s">
        <v>98</v>
      </c>
      <c r="L3503" s="11">
        <v>1121100</v>
      </c>
      <c r="M3503" s="11">
        <v>1779523</v>
      </c>
      <c r="N3503" s="11">
        <v>1121100</v>
      </c>
      <c r="O3503" s="10" t="s">
        <v>99</v>
      </c>
      <c r="P3503" s="11">
        <v>191.1</v>
      </c>
      <c r="Q3503" s="11">
        <v>0</v>
      </c>
      <c r="R3503" s="10"/>
      <c r="S3503" s="10"/>
      <c r="T3503" s="10" t="s">
        <v>101</v>
      </c>
      <c r="U3503" s="10"/>
      <c r="V3503" s="10"/>
      <c r="W3503" s="10" t="s">
        <v>101</v>
      </c>
      <c r="X3503" s="10"/>
      <c r="Y3503" s="10"/>
      <c r="Z3503" s="11">
        <v>0</v>
      </c>
      <c r="AA3503" s="11">
        <v>1</v>
      </c>
      <c r="AB3503" s="10" t="s">
        <v>101</v>
      </c>
      <c r="AC3503" s="10"/>
      <c r="AD3503" s="10"/>
      <c r="AE3503" s="10"/>
      <c r="AF3503" s="10"/>
      <c r="AG3503" s="11"/>
      <c r="AH3503" s="11"/>
      <c r="AI3503" s="11"/>
      <c r="AJ3503" s="10"/>
      <c r="AK3503" s="12">
        <v>45841.4166666667</v>
      </c>
      <c r="AL3503" s="10" t="s">
        <v>13271</v>
      </c>
      <c r="AM3503">
        <f t="shared" si="70"/>
        <v>3</v>
      </c>
      <c r="AN3503" t="s">
        <v>106</v>
      </c>
    </row>
    <row r="3504" spans="1:40">
      <c r="A3504" s="10"/>
      <c r="B3504" s="10" t="s">
        <v>13272</v>
      </c>
      <c r="C3504" s="10"/>
      <c r="D3504" s="10" t="s">
        <v>13273</v>
      </c>
      <c r="E3504" s="10" t="s">
        <v>92</v>
      </c>
      <c r="F3504" s="10" t="s">
        <v>438</v>
      </c>
      <c r="G3504" s="10" t="s">
        <v>439</v>
      </c>
      <c r="H3504" s="10" t="s">
        <v>13274</v>
      </c>
      <c r="I3504" s="10" t="s">
        <v>368</v>
      </c>
      <c r="J3504" s="10" t="s">
        <v>97</v>
      </c>
      <c r="K3504" s="10" t="s">
        <v>98</v>
      </c>
      <c r="L3504" s="11">
        <v>229420.61</v>
      </c>
      <c r="M3504" s="11">
        <v>409679.65</v>
      </c>
      <c r="N3504" s="11">
        <v>288420.61</v>
      </c>
      <c r="O3504" s="10" t="s">
        <v>99</v>
      </c>
      <c r="P3504" s="11">
        <v>92.94</v>
      </c>
      <c r="Q3504" s="11">
        <v>0</v>
      </c>
      <c r="R3504" s="10"/>
      <c r="S3504" s="10"/>
      <c r="T3504" s="10" t="s">
        <v>101</v>
      </c>
      <c r="U3504" s="10"/>
      <c r="V3504" s="10"/>
      <c r="W3504" s="10" t="s">
        <v>101</v>
      </c>
      <c r="X3504" s="10" t="s">
        <v>218</v>
      </c>
      <c r="Y3504" s="10" t="s">
        <v>102</v>
      </c>
      <c r="Z3504" s="11">
        <v>33</v>
      </c>
      <c r="AA3504" s="11">
        <v>13</v>
      </c>
      <c r="AB3504" s="10" t="s">
        <v>101</v>
      </c>
      <c r="AC3504" s="10"/>
      <c r="AD3504" s="10"/>
      <c r="AE3504" s="10"/>
      <c r="AF3504" s="10"/>
      <c r="AG3504" s="11"/>
      <c r="AH3504" s="11"/>
      <c r="AI3504" s="11"/>
      <c r="AJ3504" s="10"/>
      <c r="AK3504" s="12">
        <v>45841.4721296296</v>
      </c>
      <c r="AL3504" s="10" t="s">
        <v>13275</v>
      </c>
      <c r="AM3504">
        <f t="shared" si="70"/>
        <v>3</v>
      </c>
      <c r="AN3504" t="s">
        <v>106</v>
      </c>
    </row>
    <row r="3505" spans="1:40">
      <c r="A3505" s="10"/>
      <c r="B3505" s="10" t="s">
        <v>1383</v>
      </c>
      <c r="C3505" s="10"/>
      <c r="D3505" s="10" t="s">
        <v>13276</v>
      </c>
      <c r="E3505" s="10" t="s">
        <v>92</v>
      </c>
      <c r="F3505" s="10" t="s">
        <v>438</v>
      </c>
      <c r="G3505" s="10" t="s">
        <v>1513</v>
      </c>
      <c r="H3505" s="10" t="s">
        <v>13276</v>
      </c>
      <c r="I3505" s="10" t="s">
        <v>257</v>
      </c>
      <c r="J3505" s="10" t="s">
        <v>97</v>
      </c>
      <c r="K3505" s="10" t="s">
        <v>98</v>
      </c>
      <c r="L3505" s="11">
        <v>242997.3</v>
      </c>
      <c r="M3505" s="11">
        <v>347139</v>
      </c>
      <c r="N3505" s="11">
        <v>313997.3</v>
      </c>
      <c r="O3505" s="10" t="s">
        <v>99</v>
      </c>
      <c r="P3505" s="11">
        <v>111.62</v>
      </c>
      <c r="Q3505" s="11">
        <v>0</v>
      </c>
      <c r="R3505" s="10"/>
      <c r="S3505" s="10"/>
      <c r="T3505" s="10" t="s">
        <v>101</v>
      </c>
      <c r="U3505" s="10"/>
      <c r="V3505" s="10" t="s">
        <v>1378</v>
      </c>
      <c r="W3505" s="10" t="s">
        <v>101</v>
      </c>
      <c r="X3505" s="10" t="s">
        <v>638</v>
      </c>
      <c r="Y3505" s="10" t="s">
        <v>272</v>
      </c>
      <c r="Z3505" s="11">
        <v>27</v>
      </c>
      <c r="AA3505" s="11">
        <v>19</v>
      </c>
      <c r="AB3505" s="10" t="s">
        <v>101</v>
      </c>
      <c r="AC3505" s="10"/>
      <c r="AD3505" s="10"/>
      <c r="AE3505" s="10"/>
      <c r="AF3505" s="10"/>
      <c r="AG3505" s="11"/>
      <c r="AH3505" s="11"/>
      <c r="AI3505" s="11"/>
      <c r="AJ3505" s="10"/>
      <c r="AK3505" s="12">
        <v>45856.450787037</v>
      </c>
      <c r="AL3505" s="10" t="s">
        <v>13277</v>
      </c>
      <c r="AM3505">
        <f t="shared" si="70"/>
        <v>3</v>
      </c>
      <c r="AN3505" t="s">
        <v>106</v>
      </c>
    </row>
    <row r="3506" spans="1:40">
      <c r="A3506" s="10"/>
      <c r="B3506" s="10" t="s">
        <v>12428</v>
      </c>
      <c r="C3506" s="10"/>
      <c r="D3506" s="10" t="s">
        <v>13278</v>
      </c>
      <c r="E3506" s="10" t="s">
        <v>92</v>
      </c>
      <c r="F3506" s="10" t="s">
        <v>93</v>
      </c>
      <c r="G3506" s="10" t="s">
        <v>1985</v>
      </c>
      <c r="H3506" s="10" t="s">
        <v>13279</v>
      </c>
      <c r="I3506" s="10" t="s">
        <v>96</v>
      </c>
      <c r="J3506" s="10" t="s">
        <v>97</v>
      </c>
      <c r="K3506" s="10" t="s">
        <v>98</v>
      </c>
      <c r="L3506" s="11">
        <v>260000</v>
      </c>
      <c r="M3506" s="11">
        <v>358500</v>
      </c>
      <c r="N3506" s="11">
        <v>260000</v>
      </c>
      <c r="O3506" s="10" t="s">
        <v>131</v>
      </c>
      <c r="P3506" s="11">
        <v>77.33</v>
      </c>
      <c r="Q3506" s="11">
        <v>0</v>
      </c>
      <c r="R3506" s="10"/>
      <c r="S3506" s="10"/>
      <c r="T3506" s="10" t="s">
        <v>100</v>
      </c>
      <c r="U3506" s="10"/>
      <c r="V3506" s="10"/>
      <c r="W3506" s="10" t="s">
        <v>100</v>
      </c>
      <c r="X3506" s="10"/>
      <c r="Y3506" s="10" t="s">
        <v>250</v>
      </c>
      <c r="Z3506" s="11">
        <v>0</v>
      </c>
      <c r="AA3506" s="11">
        <v>0</v>
      </c>
      <c r="AB3506" s="10" t="s">
        <v>100</v>
      </c>
      <c r="AC3506" s="10"/>
      <c r="AD3506" s="10"/>
      <c r="AE3506" s="10"/>
      <c r="AF3506" s="10"/>
      <c r="AG3506" s="11"/>
      <c r="AH3506" s="11"/>
      <c r="AI3506" s="11"/>
      <c r="AJ3506" s="10"/>
      <c r="AK3506" s="12">
        <v>45873.6059375</v>
      </c>
      <c r="AL3506" s="10" t="s">
        <v>13280</v>
      </c>
      <c r="AM3506">
        <f t="shared" si="70"/>
        <v>11</v>
      </c>
      <c r="AN3506" t="s">
        <v>378</v>
      </c>
    </row>
    <row r="3507" spans="1:40">
      <c r="A3507" s="10"/>
      <c r="B3507" s="10" t="s">
        <v>12903</v>
      </c>
      <c r="C3507" s="10"/>
      <c r="D3507" s="10" t="s">
        <v>13281</v>
      </c>
      <c r="E3507" s="10" t="s">
        <v>92</v>
      </c>
      <c r="F3507" s="10" t="s">
        <v>120</v>
      </c>
      <c r="G3507" s="10" t="s">
        <v>623</v>
      </c>
      <c r="H3507" s="10" t="s">
        <v>13282</v>
      </c>
      <c r="I3507" s="10" t="s">
        <v>368</v>
      </c>
      <c r="J3507" s="10" t="s">
        <v>97</v>
      </c>
      <c r="K3507" s="10" t="s">
        <v>98</v>
      </c>
      <c r="L3507" s="11">
        <v>1044099</v>
      </c>
      <c r="M3507" s="11">
        <v>1160110</v>
      </c>
      <c r="N3507" s="11">
        <v>1044099</v>
      </c>
      <c r="O3507" s="10" t="s">
        <v>131</v>
      </c>
      <c r="P3507" s="11">
        <v>165.73</v>
      </c>
      <c r="Q3507" s="11">
        <v>0</v>
      </c>
      <c r="R3507" s="10"/>
      <c r="S3507" s="10"/>
      <c r="T3507" s="10" t="s">
        <v>101</v>
      </c>
      <c r="U3507" s="10"/>
      <c r="V3507" s="10"/>
      <c r="W3507" s="10" t="s">
        <v>101</v>
      </c>
      <c r="X3507" s="10"/>
      <c r="Y3507" s="10" t="s">
        <v>131</v>
      </c>
      <c r="Z3507" s="11">
        <v>0</v>
      </c>
      <c r="AA3507" s="11">
        <v>0</v>
      </c>
      <c r="AB3507" s="10" t="s">
        <v>100</v>
      </c>
      <c r="AC3507" s="10"/>
      <c r="AD3507" s="10"/>
      <c r="AE3507" s="10"/>
      <c r="AF3507" s="10" t="s">
        <v>104</v>
      </c>
      <c r="AG3507" s="11"/>
      <c r="AH3507" s="11"/>
      <c r="AI3507" s="11"/>
      <c r="AJ3507" s="10"/>
      <c r="AK3507" s="12">
        <v>45814.4166666667</v>
      </c>
      <c r="AL3507" s="10" t="s">
        <v>13283</v>
      </c>
      <c r="AM3507">
        <f t="shared" si="70"/>
        <v>12</v>
      </c>
      <c r="AN3507" t="s">
        <v>378</v>
      </c>
    </row>
    <row r="3508" spans="1:40">
      <c r="A3508" s="10"/>
      <c r="B3508" s="10" t="s">
        <v>6997</v>
      </c>
      <c r="C3508" s="10"/>
      <c r="D3508" s="10" t="s">
        <v>13284</v>
      </c>
      <c r="E3508" s="10" t="s">
        <v>92</v>
      </c>
      <c r="F3508" s="10" t="s">
        <v>222</v>
      </c>
      <c r="G3508" s="10" t="s">
        <v>472</v>
      </c>
      <c r="H3508" s="10" t="s">
        <v>13285</v>
      </c>
      <c r="I3508" s="10" t="s">
        <v>368</v>
      </c>
      <c r="J3508" s="10" t="s">
        <v>97</v>
      </c>
      <c r="K3508" s="10" t="s">
        <v>98</v>
      </c>
      <c r="L3508" s="11">
        <v>800000</v>
      </c>
      <c r="M3508" s="11">
        <v>1000000</v>
      </c>
      <c r="N3508" s="11">
        <v>800000</v>
      </c>
      <c r="O3508" s="10" t="s">
        <v>131</v>
      </c>
      <c r="P3508" s="11">
        <v>347.12</v>
      </c>
      <c r="Q3508" s="11">
        <v>0</v>
      </c>
      <c r="R3508" s="10"/>
      <c r="S3508" s="10"/>
      <c r="T3508" s="10" t="s">
        <v>100</v>
      </c>
      <c r="U3508" s="10"/>
      <c r="V3508" s="10"/>
      <c r="W3508" s="10" t="s">
        <v>100</v>
      </c>
      <c r="X3508" s="10"/>
      <c r="Y3508" s="10" t="s">
        <v>3702</v>
      </c>
      <c r="Z3508" s="11">
        <v>0</v>
      </c>
      <c r="AA3508" s="11">
        <v>0</v>
      </c>
      <c r="AB3508" s="10" t="s">
        <v>100</v>
      </c>
      <c r="AC3508" s="10"/>
      <c r="AD3508" s="10"/>
      <c r="AE3508" s="10"/>
      <c r="AF3508" s="10"/>
      <c r="AG3508" s="11"/>
      <c r="AH3508" s="11"/>
      <c r="AI3508" s="11"/>
      <c r="AJ3508" s="10"/>
      <c r="AK3508" s="12">
        <v>45816.4166666667</v>
      </c>
      <c r="AL3508" s="10" t="s">
        <v>13286</v>
      </c>
      <c r="AM3508">
        <f t="shared" si="70"/>
        <v>2</v>
      </c>
      <c r="AN3508" t="s">
        <v>106</v>
      </c>
    </row>
    <row r="3509" spans="1:40">
      <c r="A3509" s="10"/>
      <c r="B3509" s="10" t="s">
        <v>11631</v>
      </c>
      <c r="C3509" s="10"/>
      <c r="D3509" s="10" t="s">
        <v>13287</v>
      </c>
      <c r="E3509" s="10" t="s">
        <v>92</v>
      </c>
      <c r="F3509" s="10" t="s">
        <v>120</v>
      </c>
      <c r="G3509" s="10" t="s">
        <v>135</v>
      </c>
      <c r="H3509" s="10" t="s">
        <v>13287</v>
      </c>
      <c r="I3509" s="10" t="s">
        <v>368</v>
      </c>
      <c r="J3509" s="10" t="s">
        <v>97</v>
      </c>
      <c r="K3509" s="10" t="s">
        <v>98</v>
      </c>
      <c r="L3509" s="11">
        <v>954236</v>
      </c>
      <c r="M3509" s="11">
        <v>1004458</v>
      </c>
      <c r="N3509" s="11">
        <v>1020236</v>
      </c>
      <c r="O3509" s="10" t="s">
        <v>131</v>
      </c>
      <c r="P3509" s="11">
        <v>224.51</v>
      </c>
      <c r="Q3509" s="11">
        <v>0</v>
      </c>
      <c r="R3509" s="10"/>
      <c r="S3509" s="10" t="s">
        <v>264</v>
      </c>
      <c r="T3509" s="10" t="s">
        <v>101</v>
      </c>
      <c r="U3509" s="10"/>
      <c r="V3509" s="10"/>
      <c r="W3509" s="10" t="s">
        <v>100</v>
      </c>
      <c r="X3509" s="10"/>
      <c r="Y3509" s="10" t="s">
        <v>560</v>
      </c>
      <c r="Z3509" s="11">
        <v>17</v>
      </c>
      <c r="AA3509" s="11">
        <v>1</v>
      </c>
      <c r="AB3509" s="10" t="s">
        <v>100</v>
      </c>
      <c r="AC3509" s="10"/>
      <c r="AD3509" s="10"/>
      <c r="AE3509" s="10"/>
      <c r="AF3509" s="10" t="s">
        <v>115</v>
      </c>
      <c r="AG3509" s="11"/>
      <c r="AH3509" s="11"/>
      <c r="AI3509" s="11"/>
      <c r="AJ3509" s="10"/>
      <c r="AK3509" s="12">
        <v>45830.4328703704</v>
      </c>
      <c r="AL3509" s="10" t="s">
        <v>13288</v>
      </c>
      <c r="AM3509">
        <f t="shared" si="70"/>
        <v>2</v>
      </c>
      <c r="AN3509" t="s">
        <v>106</v>
      </c>
    </row>
    <row r="3510" spans="1:40">
      <c r="A3510" s="10"/>
      <c r="B3510" s="10" t="s">
        <v>13289</v>
      </c>
      <c r="C3510" s="10"/>
      <c r="D3510" s="10" t="s">
        <v>13290</v>
      </c>
      <c r="E3510" s="10" t="s">
        <v>92</v>
      </c>
      <c r="F3510" s="10" t="s">
        <v>120</v>
      </c>
      <c r="G3510" s="10" t="s">
        <v>135</v>
      </c>
      <c r="H3510" s="10" t="s">
        <v>13290</v>
      </c>
      <c r="I3510" s="10" t="s">
        <v>368</v>
      </c>
      <c r="J3510" s="10" t="s">
        <v>97</v>
      </c>
      <c r="K3510" s="10" t="s">
        <v>98</v>
      </c>
      <c r="L3510" s="11">
        <v>666504</v>
      </c>
      <c r="M3510" s="11">
        <v>701583</v>
      </c>
      <c r="N3510" s="11">
        <v>666504</v>
      </c>
      <c r="O3510" s="10" t="s">
        <v>131</v>
      </c>
      <c r="P3510" s="11">
        <v>157.73</v>
      </c>
      <c r="Q3510" s="11">
        <v>0</v>
      </c>
      <c r="R3510" s="10"/>
      <c r="S3510" s="10" t="s">
        <v>264</v>
      </c>
      <c r="T3510" s="10" t="s">
        <v>101</v>
      </c>
      <c r="U3510" s="10"/>
      <c r="V3510" s="10"/>
      <c r="W3510" s="10" t="s">
        <v>100</v>
      </c>
      <c r="X3510" s="10"/>
      <c r="Y3510" s="10" t="s">
        <v>560</v>
      </c>
      <c r="Z3510" s="11">
        <v>17</v>
      </c>
      <c r="AA3510" s="11">
        <v>1</v>
      </c>
      <c r="AB3510" s="10" t="s">
        <v>100</v>
      </c>
      <c r="AC3510" s="10"/>
      <c r="AD3510" s="10"/>
      <c r="AE3510" s="10"/>
      <c r="AF3510" s="10" t="s">
        <v>115</v>
      </c>
      <c r="AG3510" s="11"/>
      <c r="AH3510" s="11"/>
      <c r="AI3510" s="11"/>
      <c r="AJ3510" s="10"/>
      <c r="AK3510" s="12">
        <v>45830.4166666667</v>
      </c>
      <c r="AL3510" s="10" t="s">
        <v>13291</v>
      </c>
      <c r="AM3510">
        <f t="shared" si="70"/>
        <v>3</v>
      </c>
      <c r="AN3510" t="s">
        <v>106</v>
      </c>
    </row>
    <row r="3511" spans="1:40">
      <c r="A3511" s="10"/>
      <c r="B3511" s="10" t="s">
        <v>13289</v>
      </c>
      <c r="C3511" s="10"/>
      <c r="D3511" s="10" t="s">
        <v>13292</v>
      </c>
      <c r="E3511" s="10" t="s">
        <v>92</v>
      </c>
      <c r="F3511" s="10" t="s">
        <v>120</v>
      </c>
      <c r="G3511" s="10" t="s">
        <v>135</v>
      </c>
      <c r="H3511" s="10" t="s">
        <v>13292</v>
      </c>
      <c r="I3511" s="10" t="s">
        <v>368</v>
      </c>
      <c r="J3511" s="10" t="s">
        <v>97</v>
      </c>
      <c r="K3511" s="10" t="s">
        <v>98</v>
      </c>
      <c r="L3511" s="11">
        <v>205715</v>
      </c>
      <c r="M3511" s="11">
        <v>216542</v>
      </c>
      <c r="N3511" s="11">
        <v>300715</v>
      </c>
      <c r="O3511" s="10" t="s">
        <v>131</v>
      </c>
      <c r="P3511" s="11">
        <v>55.41</v>
      </c>
      <c r="Q3511" s="11">
        <v>0</v>
      </c>
      <c r="R3511" s="10"/>
      <c r="S3511" s="10" t="s">
        <v>264</v>
      </c>
      <c r="T3511" s="10" t="s">
        <v>101</v>
      </c>
      <c r="U3511" s="10"/>
      <c r="V3511" s="10"/>
      <c r="W3511" s="10" t="s">
        <v>100</v>
      </c>
      <c r="X3511" s="10"/>
      <c r="Y3511" s="10" t="s">
        <v>560</v>
      </c>
      <c r="Z3511" s="11">
        <v>17</v>
      </c>
      <c r="AA3511" s="11">
        <v>1</v>
      </c>
      <c r="AB3511" s="10" t="s">
        <v>100</v>
      </c>
      <c r="AC3511" s="10"/>
      <c r="AD3511" s="10"/>
      <c r="AE3511" s="10"/>
      <c r="AF3511" s="10" t="s">
        <v>115</v>
      </c>
      <c r="AG3511" s="11"/>
      <c r="AH3511" s="11"/>
      <c r="AI3511" s="11"/>
      <c r="AJ3511" s="10"/>
      <c r="AK3511" s="12">
        <v>45830.4461226852</v>
      </c>
      <c r="AL3511" s="10" t="s">
        <v>13293</v>
      </c>
      <c r="AM3511">
        <f t="shared" si="70"/>
        <v>3</v>
      </c>
      <c r="AN3511" t="s">
        <v>106</v>
      </c>
    </row>
    <row r="3512" spans="1:40">
      <c r="A3512" s="10"/>
      <c r="B3512" s="10" t="s">
        <v>13289</v>
      </c>
      <c r="C3512" s="10"/>
      <c r="D3512" s="10" t="s">
        <v>13294</v>
      </c>
      <c r="E3512" s="10" t="s">
        <v>92</v>
      </c>
      <c r="F3512" s="10" t="s">
        <v>120</v>
      </c>
      <c r="G3512" s="10" t="s">
        <v>135</v>
      </c>
      <c r="H3512" s="10" t="s">
        <v>13295</v>
      </c>
      <c r="I3512" s="10" t="s">
        <v>368</v>
      </c>
      <c r="J3512" s="10" t="s">
        <v>97</v>
      </c>
      <c r="K3512" s="10" t="s">
        <v>98</v>
      </c>
      <c r="L3512" s="11">
        <v>599697</v>
      </c>
      <c r="M3512" s="11">
        <v>631260</v>
      </c>
      <c r="N3512" s="11">
        <v>599697</v>
      </c>
      <c r="O3512" s="10" t="s">
        <v>131</v>
      </c>
      <c r="P3512" s="11">
        <v>144.42</v>
      </c>
      <c r="Q3512" s="11">
        <v>0</v>
      </c>
      <c r="R3512" s="10"/>
      <c r="S3512" s="10" t="s">
        <v>264</v>
      </c>
      <c r="T3512" s="10" t="s">
        <v>101</v>
      </c>
      <c r="U3512" s="10"/>
      <c r="V3512" s="10"/>
      <c r="W3512" s="10" t="s">
        <v>100</v>
      </c>
      <c r="X3512" s="10"/>
      <c r="Y3512" s="10" t="s">
        <v>560</v>
      </c>
      <c r="Z3512" s="11">
        <v>17</v>
      </c>
      <c r="AA3512" s="11">
        <v>1</v>
      </c>
      <c r="AB3512" s="10" t="s">
        <v>100</v>
      </c>
      <c r="AC3512" s="10"/>
      <c r="AD3512" s="10"/>
      <c r="AE3512" s="10"/>
      <c r="AF3512" s="10" t="s">
        <v>115</v>
      </c>
      <c r="AG3512" s="11"/>
      <c r="AH3512" s="11"/>
      <c r="AI3512" s="11"/>
      <c r="AJ3512" s="10"/>
      <c r="AK3512" s="12">
        <v>45830.4166666667</v>
      </c>
      <c r="AL3512" s="10" t="s">
        <v>13296</v>
      </c>
      <c r="AM3512">
        <f t="shared" si="70"/>
        <v>3</v>
      </c>
      <c r="AN3512" t="s">
        <v>106</v>
      </c>
    </row>
    <row r="3513" spans="1:40">
      <c r="A3513" s="10"/>
      <c r="B3513" s="10" t="s">
        <v>13289</v>
      </c>
      <c r="C3513" s="10"/>
      <c r="D3513" s="10" t="s">
        <v>13297</v>
      </c>
      <c r="E3513" s="10" t="s">
        <v>92</v>
      </c>
      <c r="F3513" s="10" t="s">
        <v>120</v>
      </c>
      <c r="G3513" s="10" t="s">
        <v>135</v>
      </c>
      <c r="H3513" s="10" t="s">
        <v>13298</v>
      </c>
      <c r="I3513" s="10" t="s">
        <v>368</v>
      </c>
      <c r="J3513" s="10" t="s">
        <v>97</v>
      </c>
      <c r="K3513" s="10" t="s">
        <v>98</v>
      </c>
      <c r="L3513" s="11">
        <v>729127</v>
      </c>
      <c r="M3513" s="11">
        <v>767502</v>
      </c>
      <c r="N3513" s="11">
        <v>730127</v>
      </c>
      <c r="O3513" s="10" t="s">
        <v>131</v>
      </c>
      <c r="P3513" s="11">
        <v>172.55</v>
      </c>
      <c r="Q3513" s="11">
        <v>0</v>
      </c>
      <c r="R3513" s="10"/>
      <c r="S3513" s="10" t="s">
        <v>264</v>
      </c>
      <c r="T3513" s="10" t="s">
        <v>101</v>
      </c>
      <c r="U3513" s="10"/>
      <c r="V3513" s="10"/>
      <c r="W3513" s="10" t="s">
        <v>100</v>
      </c>
      <c r="X3513" s="10"/>
      <c r="Y3513" s="10" t="s">
        <v>560</v>
      </c>
      <c r="Z3513" s="11">
        <v>17</v>
      </c>
      <c r="AA3513" s="11">
        <v>1</v>
      </c>
      <c r="AB3513" s="10" t="s">
        <v>100</v>
      </c>
      <c r="AC3513" s="10"/>
      <c r="AD3513" s="10"/>
      <c r="AE3513" s="10"/>
      <c r="AF3513" s="10" t="s">
        <v>115</v>
      </c>
      <c r="AG3513" s="11"/>
      <c r="AH3513" s="11"/>
      <c r="AI3513" s="11"/>
      <c r="AJ3513" s="10"/>
      <c r="AK3513" s="12">
        <v>45830.4203587963</v>
      </c>
      <c r="AL3513" s="10" t="s">
        <v>13299</v>
      </c>
      <c r="AM3513">
        <f t="shared" si="70"/>
        <v>3</v>
      </c>
      <c r="AN3513" t="s">
        <v>106</v>
      </c>
    </row>
    <row r="3514" spans="1:40">
      <c r="A3514" s="10"/>
      <c r="B3514" s="10" t="s">
        <v>13300</v>
      </c>
      <c r="C3514" s="10"/>
      <c r="D3514" s="10" t="s">
        <v>13301</v>
      </c>
      <c r="E3514" s="10" t="s">
        <v>92</v>
      </c>
      <c r="F3514" s="10" t="s">
        <v>109</v>
      </c>
      <c r="G3514" s="10" t="s">
        <v>3442</v>
      </c>
      <c r="H3514" s="10" t="s">
        <v>13302</v>
      </c>
      <c r="I3514" s="10" t="s">
        <v>257</v>
      </c>
      <c r="J3514" s="10" t="s">
        <v>97</v>
      </c>
      <c r="K3514" s="10" t="s">
        <v>98</v>
      </c>
      <c r="L3514" s="11">
        <v>921315</v>
      </c>
      <c r="M3514" s="11">
        <v>1083900</v>
      </c>
      <c r="N3514" s="11">
        <v>1239315</v>
      </c>
      <c r="O3514" s="10" t="s">
        <v>131</v>
      </c>
      <c r="P3514" s="11">
        <v>119.11</v>
      </c>
      <c r="Q3514" s="11">
        <v>23.65</v>
      </c>
      <c r="R3514" s="10"/>
      <c r="S3514" s="10"/>
      <c r="T3514" s="10" t="s">
        <v>100</v>
      </c>
      <c r="U3514" s="10"/>
      <c r="V3514" s="10"/>
      <c r="W3514" s="10" t="s">
        <v>100</v>
      </c>
      <c r="X3514" s="10"/>
      <c r="Y3514" s="10" t="s">
        <v>4272</v>
      </c>
      <c r="Z3514" s="11">
        <v>11</v>
      </c>
      <c r="AA3514" s="11">
        <v>1</v>
      </c>
      <c r="AB3514" s="10" t="s">
        <v>100</v>
      </c>
      <c r="AC3514" s="10" t="s">
        <v>13303</v>
      </c>
      <c r="AD3514" s="10"/>
      <c r="AE3514" s="10" t="s">
        <v>1319</v>
      </c>
      <c r="AF3514" s="10" t="s">
        <v>104</v>
      </c>
      <c r="AG3514" s="11"/>
      <c r="AH3514" s="11"/>
      <c r="AI3514" s="11"/>
      <c r="AJ3514" s="10"/>
      <c r="AK3514" s="12">
        <v>45845.4713194444</v>
      </c>
      <c r="AL3514" s="10" t="s">
        <v>13304</v>
      </c>
      <c r="AM3514">
        <f t="shared" si="70"/>
        <v>2</v>
      </c>
      <c r="AN3514" t="s">
        <v>106</v>
      </c>
    </row>
    <row r="3515" spans="1:40">
      <c r="A3515" s="10"/>
      <c r="B3515" s="10" t="s">
        <v>13305</v>
      </c>
      <c r="C3515" s="10"/>
      <c r="D3515" s="10" t="s">
        <v>13306</v>
      </c>
      <c r="E3515" s="10" t="s">
        <v>92</v>
      </c>
      <c r="F3515" s="10" t="s">
        <v>120</v>
      </c>
      <c r="G3515" s="10" t="s">
        <v>623</v>
      </c>
      <c r="H3515" s="10" t="s">
        <v>13306</v>
      </c>
      <c r="I3515" s="10" t="s">
        <v>257</v>
      </c>
      <c r="J3515" s="10" t="s">
        <v>97</v>
      </c>
      <c r="K3515" s="10" t="s">
        <v>98</v>
      </c>
      <c r="L3515" s="11">
        <v>547341</v>
      </c>
      <c r="M3515" s="11">
        <v>729787</v>
      </c>
      <c r="N3515" s="11">
        <v>1165341</v>
      </c>
      <c r="O3515" s="10" t="s">
        <v>131</v>
      </c>
      <c r="P3515" s="11">
        <v>95.08</v>
      </c>
      <c r="Q3515" s="11">
        <v>0</v>
      </c>
      <c r="R3515" s="10"/>
      <c r="S3515" s="10"/>
      <c r="T3515" s="10" t="s">
        <v>101</v>
      </c>
      <c r="U3515" s="10" t="s">
        <v>920</v>
      </c>
      <c r="V3515" s="10"/>
      <c r="W3515" s="10" t="s">
        <v>100</v>
      </c>
      <c r="X3515" s="10" t="s">
        <v>218</v>
      </c>
      <c r="Y3515" s="10" t="s">
        <v>250</v>
      </c>
      <c r="Z3515" s="11">
        <v>2</v>
      </c>
      <c r="AA3515" s="11">
        <v>1</v>
      </c>
      <c r="AB3515" s="10" t="s">
        <v>100</v>
      </c>
      <c r="AC3515" s="10"/>
      <c r="AD3515" s="10"/>
      <c r="AE3515" s="10"/>
      <c r="AF3515" s="10" t="s">
        <v>115</v>
      </c>
      <c r="AG3515" s="11"/>
      <c r="AH3515" s="11"/>
      <c r="AI3515" s="11"/>
      <c r="AJ3515" s="10"/>
      <c r="AK3515" s="12">
        <v>45846.4784953704</v>
      </c>
      <c r="AL3515" s="10" t="s">
        <v>13307</v>
      </c>
      <c r="AM3515">
        <f t="shared" si="70"/>
        <v>3</v>
      </c>
      <c r="AN3515" t="s">
        <v>106</v>
      </c>
    </row>
    <row r="3516" spans="1:40">
      <c r="A3516" s="10"/>
      <c r="B3516" s="10" t="s">
        <v>13308</v>
      </c>
      <c r="C3516" s="10"/>
      <c r="D3516" s="10" t="s">
        <v>13309</v>
      </c>
      <c r="E3516" s="10" t="s">
        <v>92</v>
      </c>
      <c r="F3516" s="10" t="s">
        <v>109</v>
      </c>
      <c r="G3516" s="10" t="s">
        <v>1402</v>
      </c>
      <c r="H3516" s="10" t="s">
        <v>13310</v>
      </c>
      <c r="I3516" s="10" t="s">
        <v>257</v>
      </c>
      <c r="J3516" s="10" t="s">
        <v>97</v>
      </c>
      <c r="K3516" s="10" t="s">
        <v>98</v>
      </c>
      <c r="L3516" s="11">
        <v>2744840</v>
      </c>
      <c r="M3516" s="11">
        <v>3921200</v>
      </c>
      <c r="N3516" s="11">
        <v>3579840</v>
      </c>
      <c r="O3516" s="10" t="s">
        <v>307</v>
      </c>
      <c r="P3516" s="11"/>
      <c r="Q3516" s="11"/>
      <c r="R3516" s="10"/>
      <c r="S3516" s="10"/>
      <c r="T3516" s="10" t="s">
        <v>101</v>
      </c>
      <c r="U3516" s="10"/>
      <c r="V3516" s="10"/>
      <c r="W3516" s="10" t="s">
        <v>101</v>
      </c>
      <c r="X3516" s="10"/>
      <c r="Y3516" s="10" t="s">
        <v>656</v>
      </c>
      <c r="Z3516" s="11">
        <v>3</v>
      </c>
      <c r="AA3516" s="11">
        <v>1</v>
      </c>
      <c r="AB3516" s="10" t="s">
        <v>101</v>
      </c>
      <c r="AC3516" s="10" t="s">
        <v>13311</v>
      </c>
      <c r="AD3516" s="10"/>
      <c r="AE3516" s="10" t="s">
        <v>566</v>
      </c>
      <c r="AF3516" s="10"/>
      <c r="AG3516" s="11"/>
      <c r="AH3516" s="11"/>
      <c r="AI3516" s="11"/>
      <c r="AJ3516" s="10"/>
      <c r="AK3516" s="12">
        <v>45840.4447685185</v>
      </c>
      <c r="AL3516" s="10" t="s">
        <v>13312</v>
      </c>
      <c r="AM3516">
        <f t="shared" si="70"/>
        <v>3</v>
      </c>
      <c r="AN3516" t="s">
        <v>106</v>
      </c>
    </row>
    <row r="3517" spans="1:40">
      <c r="A3517" s="10"/>
      <c r="B3517" s="10" t="s">
        <v>6761</v>
      </c>
      <c r="C3517" s="10"/>
      <c r="D3517" s="10" t="s">
        <v>13313</v>
      </c>
      <c r="E3517" s="10" t="s">
        <v>92</v>
      </c>
      <c r="F3517" s="10" t="s">
        <v>210</v>
      </c>
      <c r="G3517" s="10" t="s">
        <v>1015</v>
      </c>
      <c r="H3517" s="10" t="s">
        <v>13314</v>
      </c>
      <c r="I3517" s="10" t="s">
        <v>368</v>
      </c>
      <c r="J3517" s="10" t="s">
        <v>97</v>
      </c>
      <c r="K3517" s="10" t="s">
        <v>98</v>
      </c>
      <c r="L3517" s="11">
        <v>340000</v>
      </c>
      <c r="M3517" s="11">
        <v>499993</v>
      </c>
      <c r="N3517" s="11">
        <v>352000</v>
      </c>
      <c r="O3517" s="10" t="s">
        <v>99</v>
      </c>
      <c r="P3517" s="11">
        <v>116.44</v>
      </c>
      <c r="Q3517" s="11">
        <v>0</v>
      </c>
      <c r="R3517" s="10"/>
      <c r="S3517" s="10"/>
      <c r="T3517" s="10" t="s">
        <v>100</v>
      </c>
      <c r="U3517" s="10"/>
      <c r="V3517" s="10"/>
      <c r="W3517" s="10" t="s">
        <v>101</v>
      </c>
      <c r="X3517" s="10"/>
      <c r="Y3517" s="10" t="s">
        <v>123</v>
      </c>
      <c r="Z3517" s="11">
        <v>28</v>
      </c>
      <c r="AA3517" s="11">
        <v>24</v>
      </c>
      <c r="AB3517" s="10" t="s">
        <v>100</v>
      </c>
      <c r="AC3517" s="10"/>
      <c r="AD3517" s="10"/>
      <c r="AE3517" s="10"/>
      <c r="AF3517" s="10" t="s">
        <v>280</v>
      </c>
      <c r="AG3517" s="11"/>
      <c r="AH3517" s="11"/>
      <c r="AI3517" s="11"/>
      <c r="AJ3517" s="10"/>
      <c r="AK3517" s="12">
        <v>45807.4200231481</v>
      </c>
      <c r="AL3517" s="10" t="s">
        <v>13315</v>
      </c>
      <c r="AM3517">
        <f t="shared" si="70"/>
        <v>3</v>
      </c>
      <c r="AN3517" t="s">
        <v>106</v>
      </c>
    </row>
    <row r="3518" spans="1:40">
      <c r="A3518" s="10"/>
      <c r="B3518" s="10" t="s">
        <v>13316</v>
      </c>
      <c r="C3518" s="10"/>
      <c r="D3518" s="10" t="s">
        <v>13317</v>
      </c>
      <c r="E3518" s="10" t="s">
        <v>92</v>
      </c>
      <c r="F3518" s="10" t="s">
        <v>222</v>
      </c>
      <c r="G3518" s="10" t="s">
        <v>256</v>
      </c>
      <c r="H3518" s="10"/>
      <c r="I3518" s="10" t="s">
        <v>368</v>
      </c>
      <c r="J3518" s="10" t="s">
        <v>97</v>
      </c>
      <c r="K3518" s="10" t="s">
        <v>98</v>
      </c>
      <c r="L3518" s="11">
        <v>360000</v>
      </c>
      <c r="M3518" s="11">
        <v>549100</v>
      </c>
      <c r="N3518" s="11">
        <v>360000</v>
      </c>
      <c r="O3518" s="10" t="s">
        <v>99</v>
      </c>
      <c r="P3518" s="11">
        <v>86.18</v>
      </c>
      <c r="Q3518" s="11">
        <v>0</v>
      </c>
      <c r="R3518" s="10"/>
      <c r="S3518" s="10"/>
      <c r="T3518" s="10" t="s">
        <v>100</v>
      </c>
      <c r="U3518" s="10"/>
      <c r="V3518" s="10"/>
      <c r="W3518" s="10" t="s">
        <v>113</v>
      </c>
      <c r="X3518" s="10"/>
      <c r="Y3518" s="10" t="s">
        <v>102</v>
      </c>
      <c r="Z3518" s="11">
        <v>32</v>
      </c>
      <c r="AA3518" s="11">
        <v>1</v>
      </c>
      <c r="AB3518" s="10" t="s">
        <v>100</v>
      </c>
      <c r="AC3518" s="10"/>
      <c r="AD3518" s="10"/>
      <c r="AE3518" s="10"/>
      <c r="AF3518" s="10"/>
      <c r="AG3518" s="11"/>
      <c r="AH3518" s="11"/>
      <c r="AI3518" s="11"/>
      <c r="AJ3518" s="10"/>
      <c r="AK3518" s="12">
        <v>45807.4166666667</v>
      </c>
      <c r="AL3518" s="10" t="s">
        <v>13318</v>
      </c>
      <c r="AM3518">
        <f t="shared" si="70"/>
        <v>2</v>
      </c>
      <c r="AN3518" t="s">
        <v>106</v>
      </c>
    </row>
    <row r="3519" spans="1:40">
      <c r="A3519" s="10"/>
      <c r="B3519" s="10" t="s">
        <v>13319</v>
      </c>
      <c r="C3519" s="10"/>
      <c r="D3519" s="10" t="s">
        <v>13320</v>
      </c>
      <c r="E3519" s="10" t="s">
        <v>92</v>
      </c>
      <c r="F3519" s="10" t="s">
        <v>352</v>
      </c>
      <c r="G3519" s="10" t="s">
        <v>2051</v>
      </c>
      <c r="H3519" s="10" t="s">
        <v>13321</v>
      </c>
      <c r="I3519" s="10" t="s">
        <v>368</v>
      </c>
      <c r="J3519" s="10" t="s">
        <v>97</v>
      </c>
      <c r="K3519" s="10" t="s">
        <v>98</v>
      </c>
      <c r="L3519" s="11">
        <v>405804</v>
      </c>
      <c r="M3519" s="11">
        <v>676300</v>
      </c>
      <c r="N3519" s="11">
        <v>504804</v>
      </c>
      <c r="O3519" s="10" t="s">
        <v>99</v>
      </c>
      <c r="P3519" s="11">
        <v>122.63</v>
      </c>
      <c r="Q3519" s="11">
        <v>0</v>
      </c>
      <c r="R3519" s="10"/>
      <c r="S3519" s="10"/>
      <c r="T3519" s="10" t="s">
        <v>100</v>
      </c>
      <c r="U3519" s="10"/>
      <c r="V3519" s="10"/>
      <c r="W3519" s="10" t="s">
        <v>101</v>
      </c>
      <c r="X3519" s="10"/>
      <c r="Y3519" s="10" t="s">
        <v>102</v>
      </c>
      <c r="Z3519" s="11">
        <v>13</v>
      </c>
      <c r="AA3519" s="11">
        <v>8</v>
      </c>
      <c r="AB3519" s="10" t="s">
        <v>113</v>
      </c>
      <c r="AC3519" s="10"/>
      <c r="AD3519" s="10" t="s">
        <v>13322</v>
      </c>
      <c r="AE3519" s="10"/>
      <c r="AF3519" s="10" t="s">
        <v>115</v>
      </c>
      <c r="AG3519" s="11"/>
      <c r="AH3519" s="11"/>
      <c r="AI3519" s="11"/>
      <c r="AJ3519" s="10"/>
      <c r="AK3519" s="12">
        <v>45844.4315740741</v>
      </c>
      <c r="AL3519" s="10" t="s">
        <v>13323</v>
      </c>
      <c r="AM3519">
        <f t="shared" si="70"/>
        <v>3</v>
      </c>
      <c r="AN3519" t="s">
        <v>106</v>
      </c>
    </row>
    <row r="3520" spans="1:40">
      <c r="A3520" s="10"/>
      <c r="B3520" s="10" t="s">
        <v>13324</v>
      </c>
      <c r="C3520" s="10"/>
      <c r="D3520" s="10" t="s">
        <v>13325</v>
      </c>
      <c r="E3520" s="10" t="s">
        <v>92</v>
      </c>
      <c r="F3520" s="10" t="s">
        <v>120</v>
      </c>
      <c r="G3520" s="10" t="s">
        <v>623</v>
      </c>
      <c r="H3520" s="10" t="s">
        <v>13326</v>
      </c>
      <c r="I3520" s="10" t="s">
        <v>257</v>
      </c>
      <c r="J3520" s="10" t="s">
        <v>97</v>
      </c>
      <c r="K3520" s="10" t="s">
        <v>98</v>
      </c>
      <c r="L3520" s="11">
        <v>3824820</v>
      </c>
      <c r="M3520" s="11">
        <v>3824820</v>
      </c>
      <c r="N3520" s="11">
        <v>3824820</v>
      </c>
      <c r="O3520" s="10" t="s">
        <v>131</v>
      </c>
      <c r="P3520" s="11">
        <v>818.94</v>
      </c>
      <c r="Q3520" s="11">
        <v>0</v>
      </c>
      <c r="R3520" s="10"/>
      <c r="S3520" s="10"/>
      <c r="T3520" s="10" t="s">
        <v>101</v>
      </c>
      <c r="U3520" s="10"/>
      <c r="V3520" s="10"/>
      <c r="W3520" s="10" t="s">
        <v>113</v>
      </c>
      <c r="X3520" s="10"/>
      <c r="Y3520" s="10" t="s">
        <v>411</v>
      </c>
      <c r="Z3520" s="11">
        <v>17</v>
      </c>
      <c r="AA3520" s="11">
        <v>16</v>
      </c>
      <c r="AB3520" s="10" t="s">
        <v>100</v>
      </c>
      <c r="AC3520" s="10"/>
      <c r="AD3520" s="10"/>
      <c r="AE3520" s="10"/>
      <c r="AF3520" s="10" t="s">
        <v>104</v>
      </c>
      <c r="AG3520" s="11"/>
      <c r="AH3520" s="11"/>
      <c r="AI3520" s="11"/>
      <c r="AJ3520" s="10"/>
      <c r="AK3520" s="12">
        <v>45829.4166666667</v>
      </c>
      <c r="AL3520" s="10" t="s">
        <v>13327</v>
      </c>
      <c r="AM3520">
        <f t="shared" si="70"/>
        <v>10</v>
      </c>
      <c r="AN3520" t="s">
        <v>378</v>
      </c>
    </row>
    <row r="3521" spans="1:40">
      <c r="A3521" s="10"/>
      <c r="B3521" s="10" t="s">
        <v>13324</v>
      </c>
      <c r="C3521" s="10"/>
      <c r="D3521" s="10" t="s">
        <v>13328</v>
      </c>
      <c r="E3521" s="10" t="s">
        <v>92</v>
      </c>
      <c r="F3521" s="10" t="s">
        <v>120</v>
      </c>
      <c r="G3521" s="10" t="s">
        <v>623</v>
      </c>
      <c r="H3521" s="10" t="s">
        <v>13329</v>
      </c>
      <c r="I3521" s="10" t="s">
        <v>257</v>
      </c>
      <c r="J3521" s="10" t="s">
        <v>97</v>
      </c>
      <c r="K3521" s="10" t="s">
        <v>98</v>
      </c>
      <c r="L3521" s="11">
        <v>1210128</v>
      </c>
      <c r="M3521" s="11">
        <v>1210128</v>
      </c>
      <c r="N3521" s="11">
        <v>1210128</v>
      </c>
      <c r="O3521" s="10" t="s">
        <v>131</v>
      </c>
      <c r="P3521" s="11">
        <v>237.28</v>
      </c>
      <c r="Q3521" s="11">
        <v>0</v>
      </c>
      <c r="R3521" s="10"/>
      <c r="S3521" s="10"/>
      <c r="T3521" s="10" t="s">
        <v>101</v>
      </c>
      <c r="U3521" s="10"/>
      <c r="V3521" s="10"/>
      <c r="W3521" s="10" t="s">
        <v>113</v>
      </c>
      <c r="X3521" s="10"/>
      <c r="Y3521" s="10" t="s">
        <v>411</v>
      </c>
      <c r="Z3521" s="11">
        <v>17</v>
      </c>
      <c r="AA3521" s="11">
        <v>17</v>
      </c>
      <c r="AB3521" s="10" t="s">
        <v>100</v>
      </c>
      <c r="AC3521" s="10"/>
      <c r="AD3521" s="10"/>
      <c r="AE3521" s="10"/>
      <c r="AF3521" s="10" t="s">
        <v>104</v>
      </c>
      <c r="AG3521" s="11"/>
      <c r="AH3521" s="11"/>
      <c r="AI3521" s="11"/>
      <c r="AJ3521" s="10"/>
      <c r="AK3521" s="12">
        <v>45829.4166666667</v>
      </c>
      <c r="AL3521" s="10" t="s">
        <v>13330</v>
      </c>
      <c r="AM3521">
        <f t="shared" si="70"/>
        <v>10</v>
      </c>
      <c r="AN3521" t="s">
        <v>378</v>
      </c>
    </row>
    <row r="3522" spans="1:40">
      <c r="A3522" s="10"/>
      <c r="B3522" s="10" t="s">
        <v>13331</v>
      </c>
      <c r="C3522" s="10"/>
      <c r="D3522" s="10" t="s">
        <v>13332</v>
      </c>
      <c r="E3522" s="10" t="s">
        <v>92</v>
      </c>
      <c r="F3522" s="10" t="s">
        <v>93</v>
      </c>
      <c r="G3522" s="10" t="s">
        <v>94</v>
      </c>
      <c r="H3522" s="10" t="s">
        <v>13332</v>
      </c>
      <c r="I3522" s="10" t="s">
        <v>257</v>
      </c>
      <c r="J3522" s="10" t="s">
        <v>97</v>
      </c>
      <c r="K3522" s="10" t="s">
        <v>98</v>
      </c>
      <c r="L3522" s="11">
        <v>1522119.9</v>
      </c>
      <c r="M3522" s="11">
        <v>2174457</v>
      </c>
      <c r="N3522" s="11">
        <v>2427119.9</v>
      </c>
      <c r="O3522" s="10" t="s">
        <v>131</v>
      </c>
      <c r="P3522" s="11">
        <v>140.36</v>
      </c>
      <c r="Q3522" s="11">
        <v>0</v>
      </c>
      <c r="R3522" s="10"/>
      <c r="S3522" s="10"/>
      <c r="T3522" s="10" t="s">
        <v>101</v>
      </c>
      <c r="U3522" s="10" t="s">
        <v>112</v>
      </c>
      <c r="V3522" s="10"/>
      <c r="W3522" s="10" t="s">
        <v>100</v>
      </c>
      <c r="X3522" s="10"/>
      <c r="Y3522" s="10" t="s">
        <v>560</v>
      </c>
      <c r="Z3522" s="11">
        <v>4</v>
      </c>
      <c r="AA3522" s="11">
        <v>1</v>
      </c>
      <c r="AB3522" s="10" t="s">
        <v>101</v>
      </c>
      <c r="AC3522" s="10"/>
      <c r="AD3522" s="10"/>
      <c r="AE3522" s="10" t="s">
        <v>2183</v>
      </c>
      <c r="AF3522" s="10"/>
      <c r="AG3522" s="11"/>
      <c r="AH3522" s="11"/>
      <c r="AI3522" s="11"/>
      <c r="AJ3522" s="10"/>
      <c r="AK3522" s="12">
        <v>45845.4749189815</v>
      </c>
      <c r="AL3522" s="10" t="s">
        <v>13333</v>
      </c>
      <c r="AM3522">
        <f t="shared" si="70"/>
        <v>3</v>
      </c>
      <c r="AN3522" t="s">
        <v>106</v>
      </c>
    </row>
    <row r="3523" spans="1:40">
      <c r="A3523" s="10"/>
      <c r="B3523" s="10" t="s">
        <v>5536</v>
      </c>
      <c r="C3523" s="10"/>
      <c r="D3523" s="10" t="s">
        <v>13334</v>
      </c>
      <c r="E3523" s="10" t="s">
        <v>92</v>
      </c>
      <c r="F3523" s="10" t="s">
        <v>210</v>
      </c>
      <c r="G3523" s="10" t="s">
        <v>1015</v>
      </c>
      <c r="H3523" s="10" t="s">
        <v>13334</v>
      </c>
      <c r="I3523" s="10" t="s">
        <v>96</v>
      </c>
      <c r="J3523" s="10" t="s">
        <v>97</v>
      </c>
      <c r="K3523" s="10" t="s">
        <v>98</v>
      </c>
      <c r="L3523" s="11">
        <v>360000</v>
      </c>
      <c r="M3523" s="11">
        <v>538564</v>
      </c>
      <c r="N3523" s="11">
        <v>360000</v>
      </c>
      <c r="O3523" s="10" t="s">
        <v>131</v>
      </c>
      <c r="P3523" s="11">
        <v>146.19</v>
      </c>
      <c r="Q3523" s="11">
        <v>0</v>
      </c>
      <c r="R3523" s="10"/>
      <c r="S3523" s="10"/>
      <c r="T3523" s="10" t="s">
        <v>100</v>
      </c>
      <c r="U3523" s="10"/>
      <c r="V3523" s="10"/>
      <c r="W3523" s="10" t="s">
        <v>101</v>
      </c>
      <c r="X3523" s="10"/>
      <c r="Y3523" s="10" t="s">
        <v>250</v>
      </c>
      <c r="Z3523" s="11">
        <v>28</v>
      </c>
      <c r="AA3523" s="11">
        <v>1</v>
      </c>
      <c r="AB3523" s="10" t="s">
        <v>100</v>
      </c>
      <c r="AC3523" s="10" t="s">
        <v>10010</v>
      </c>
      <c r="AD3523" s="10"/>
      <c r="AE3523" s="10"/>
      <c r="AF3523" s="10"/>
      <c r="AG3523" s="11"/>
      <c r="AH3523" s="11"/>
      <c r="AI3523" s="11"/>
      <c r="AJ3523" s="10"/>
      <c r="AK3523" s="12">
        <v>45847.4098726852</v>
      </c>
      <c r="AL3523" s="10" t="s">
        <v>13335</v>
      </c>
      <c r="AM3523">
        <f t="shared" si="70"/>
        <v>3</v>
      </c>
      <c r="AN3523" t="s">
        <v>106</v>
      </c>
    </row>
    <row r="3524" spans="1:40">
      <c r="A3524" s="10"/>
      <c r="B3524" s="10" t="s">
        <v>4006</v>
      </c>
      <c r="C3524" s="10"/>
      <c r="D3524" s="10" t="s">
        <v>13336</v>
      </c>
      <c r="E3524" s="10" t="s">
        <v>92</v>
      </c>
      <c r="F3524" s="10" t="s">
        <v>120</v>
      </c>
      <c r="G3524" s="10" t="s">
        <v>459</v>
      </c>
      <c r="H3524" s="10" t="s">
        <v>13337</v>
      </c>
      <c r="I3524" s="10" t="s">
        <v>368</v>
      </c>
      <c r="J3524" s="10" t="s">
        <v>97</v>
      </c>
      <c r="K3524" s="10" t="s">
        <v>98</v>
      </c>
      <c r="L3524" s="11">
        <v>323456</v>
      </c>
      <c r="M3524" s="11">
        <v>505400</v>
      </c>
      <c r="N3524" s="11">
        <v>323456</v>
      </c>
      <c r="O3524" s="10" t="s">
        <v>99</v>
      </c>
      <c r="P3524" s="11">
        <v>99.39</v>
      </c>
      <c r="Q3524" s="11">
        <v>0</v>
      </c>
      <c r="R3524" s="10"/>
      <c r="S3524" s="10"/>
      <c r="T3524" s="10" t="s">
        <v>101</v>
      </c>
      <c r="U3524" s="10" t="s">
        <v>258</v>
      </c>
      <c r="V3524" s="10"/>
      <c r="W3524" s="10" t="s">
        <v>100</v>
      </c>
      <c r="X3524" s="10"/>
      <c r="Y3524" s="10" t="s">
        <v>102</v>
      </c>
      <c r="Z3524" s="11">
        <v>32</v>
      </c>
      <c r="AA3524" s="11">
        <v>25</v>
      </c>
      <c r="AB3524" s="10" t="s">
        <v>100</v>
      </c>
      <c r="AC3524" s="10"/>
      <c r="AD3524" s="10"/>
      <c r="AE3524" s="10"/>
      <c r="AF3524" s="10" t="s">
        <v>104</v>
      </c>
      <c r="AG3524" s="11"/>
      <c r="AH3524" s="11"/>
      <c r="AI3524" s="11"/>
      <c r="AJ3524" s="10"/>
      <c r="AK3524" s="12">
        <v>45818.4177546296</v>
      </c>
      <c r="AL3524" s="10" t="s">
        <v>13338</v>
      </c>
      <c r="AM3524">
        <f t="shared" si="70"/>
        <v>2</v>
      </c>
      <c r="AN3524" t="s">
        <v>106</v>
      </c>
    </row>
    <row r="3525" spans="1:40">
      <c r="A3525" s="10"/>
      <c r="B3525" s="10" t="s">
        <v>2341</v>
      </c>
      <c r="C3525" s="10"/>
      <c r="D3525" s="10" t="s">
        <v>13339</v>
      </c>
      <c r="E3525" s="10" t="s">
        <v>92</v>
      </c>
      <c r="F3525" s="10" t="s">
        <v>222</v>
      </c>
      <c r="G3525" s="10" t="s">
        <v>256</v>
      </c>
      <c r="H3525" s="10" t="s">
        <v>13340</v>
      </c>
      <c r="I3525" s="10" t="s">
        <v>368</v>
      </c>
      <c r="J3525" s="10" t="s">
        <v>97</v>
      </c>
      <c r="K3525" s="10" t="s">
        <v>98</v>
      </c>
      <c r="L3525" s="11">
        <v>874193</v>
      </c>
      <c r="M3525" s="11">
        <v>1214158</v>
      </c>
      <c r="N3525" s="11">
        <v>984193</v>
      </c>
      <c r="O3525" s="10" t="s">
        <v>99</v>
      </c>
      <c r="P3525" s="11">
        <v>132.92</v>
      </c>
      <c r="Q3525" s="11">
        <v>0</v>
      </c>
      <c r="R3525" s="10"/>
      <c r="S3525" s="10"/>
      <c r="T3525" s="10" t="s">
        <v>100</v>
      </c>
      <c r="U3525" s="10"/>
      <c r="V3525" s="10"/>
      <c r="W3525" s="10" t="s">
        <v>113</v>
      </c>
      <c r="X3525" s="10"/>
      <c r="Y3525" s="10" t="s">
        <v>102</v>
      </c>
      <c r="Z3525" s="11">
        <v>18</v>
      </c>
      <c r="AA3525" s="11">
        <v>14</v>
      </c>
      <c r="AB3525" s="10" t="s">
        <v>100</v>
      </c>
      <c r="AC3525" s="10"/>
      <c r="AD3525" s="10"/>
      <c r="AE3525" s="10"/>
      <c r="AF3525" s="10"/>
      <c r="AG3525" s="11"/>
      <c r="AH3525" s="11"/>
      <c r="AI3525" s="11"/>
      <c r="AJ3525" s="10"/>
      <c r="AK3525" s="12">
        <v>45810.4265393519</v>
      </c>
      <c r="AL3525" s="10" t="s">
        <v>13341</v>
      </c>
      <c r="AM3525">
        <f t="shared" si="70"/>
        <v>2</v>
      </c>
      <c r="AN3525" t="s">
        <v>106</v>
      </c>
    </row>
    <row r="3526" spans="1:40">
      <c r="A3526" s="10"/>
      <c r="B3526" s="10" t="s">
        <v>13342</v>
      </c>
      <c r="C3526" s="10"/>
      <c r="D3526" s="10" t="s">
        <v>13343</v>
      </c>
      <c r="E3526" s="10" t="s">
        <v>92</v>
      </c>
      <c r="F3526" s="10" t="s">
        <v>210</v>
      </c>
      <c r="G3526" s="10" t="s">
        <v>211</v>
      </c>
      <c r="H3526" s="10" t="s">
        <v>13344</v>
      </c>
      <c r="I3526" s="10" t="s">
        <v>257</v>
      </c>
      <c r="J3526" s="10" t="s">
        <v>97</v>
      </c>
      <c r="K3526" s="10" t="s">
        <v>98</v>
      </c>
      <c r="L3526" s="11">
        <v>542240</v>
      </c>
      <c r="M3526" s="11">
        <v>542240</v>
      </c>
      <c r="N3526" s="11">
        <v>575240</v>
      </c>
      <c r="O3526" s="10" t="s">
        <v>99</v>
      </c>
      <c r="P3526" s="11">
        <v>135.56</v>
      </c>
      <c r="Q3526" s="11">
        <v>0</v>
      </c>
      <c r="R3526" s="10"/>
      <c r="S3526" s="10"/>
      <c r="T3526" s="10" t="s">
        <v>100</v>
      </c>
      <c r="U3526" s="10"/>
      <c r="V3526" s="10"/>
      <c r="W3526" s="10" t="s">
        <v>113</v>
      </c>
      <c r="X3526" s="10"/>
      <c r="Y3526" s="10" t="s">
        <v>102</v>
      </c>
      <c r="Z3526" s="11">
        <v>34</v>
      </c>
      <c r="AA3526" s="11">
        <v>12</v>
      </c>
      <c r="AB3526" s="10" t="s">
        <v>100</v>
      </c>
      <c r="AC3526" s="10"/>
      <c r="AD3526" s="10"/>
      <c r="AE3526" s="10"/>
      <c r="AF3526" s="10" t="s">
        <v>280</v>
      </c>
      <c r="AG3526" s="11"/>
      <c r="AH3526" s="11"/>
      <c r="AI3526" s="11"/>
      <c r="AJ3526" s="10"/>
      <c r="AK3526" s="12">
        <v>45851.4495833333</v>
      </c>
      <c r="AL3526" s="10" t="s">
        <v>13345</v>
      </c>
      <c r="AM3526">
        <f t="shared" si="70"/>
        <v>2</v>
      </c>
      <c r="AN3526" t="s">
        <v>106</v>
      </c>
    </row>
    <row r="3527" spans="1:40">
      <c r="A3527" s="10"/>
      <c r="B3527" s="10" t="s">
        <v>13346</v>
      </c>
      <c r="C3527" s="10"/>
      <c r="D3527" s="10" t="s">
        <v>13347</v>
      </c>
      <c r="E3527" s="10" t="s">
        <v>92</v>
      </c>
      <c r="F3527" s="10" t="s">
        <v>438</v>
      </c>
      <c r="G3527" s="10" t="s">
        <v>8693</v>
      </c>
      <c r="H3527" s="10" t="s">
        <v>13347</v>
      </c>
      <c r="I3527" s="10" t="s">
        <v>257</v>
      </c>
      <c r="J3527" s="10" t="s">
        <v>97</v>
      </c>
      <c r="K3527" s="10" t="s">
        <v>98</v>
      </c>
      <c r="L3527" s="11">
        <v>76946.1</v>
      </c>
      <c r="M3527" s="11">
        <v>109923</v>
      </c>
      <c r="N3527" s="11">
        <v>158946.1</v>
      </c>
      <c r="O3527" s="10" t="s">
        <v>99</v>
      </c>
      <c r="P3527" s="11">
        <v>49.23</v>
      </c>
      <c r="Q3527" s="11">
        <v>0</v>
      </c>
      <c r="R3527" s="10"/>
      <c r="S3527" s="10"/>
      <c r="T3527" s="10" t="s">
        <v>100</v>
      </c>
      <c r="U3527" s="10"/>
      <c r="V3527" s="10"/>
      <c r="W3527" s="10" t="s">
        <v>101</v>
      </c>
      <c r="X3527" s="10"/>
      <c r="Y3527" s="10"/>
      <c r="Z3527" s="11">
        <v>0</v>
      </c>
      <c r="AA3527" s="11">
        <v>0</v>
      </c>
      <c r="AB3527" s="10" t="s">
        <v>100</v>
      </c>
      <c r="AC3527" s="10"/>
      <c r="AD3527" s="10"/>
      <c r="AE3527" s="10"/>
      <c r="AF3527" s="10"/>
      <c r="AG3527" s="11"/>
      <c r="AH3527" s="11"/>
      <c r="AI3527" s="11"/>
      <c r="AJ3527" s="10"/>
      <c r="AK3527" s="12">
        <v>45845.4251851852</v>
      </c>
      <c r="AL3527" s="10" t="s">
        <v>13348</v>
      </c>
      <c r="AM3527">
        <f t="shared" si="70"/>
        <v>2</v>
      </c>
      <c r="AN3527" t="s">
        <v>106</v>
      </c>
    </row>
    <row r="3528" spans="1:40">
      <c r="A3528" s="10"/>
      <c r="B3528" s="10" t="s">
        <v>5536</v>
      </c>
      <c r="C3528" s="10"/>
      <c r="D3528" s="10" t="s">
        <v>13349</v>
      </c>
      <c r="E3528" s="10" t="s">
        <v>92</v>
      </c>
      <c r="F3528" s="10" t="s">
        <v>210</v>
      </c>
      <c r="G3528" s="10" t="s">
        <v>1015</v>
      </c>
      <c r="H3528" s="10" t="s">
        <v>13349</v>
      </c>
      <c r="I3528" s="10" t="s">
        <v>96</v>
      </c>
      <c r="J3528" s="10" t="s">
        <v>97</v>
      </c>
      <c r="K3528" s="10" t="s">
        <v>98</v>
      </c>
      <c r="L3528" s="11">
        <v>275000</v>
      </c>
      <c r="M3528" s="11">
        <v>415629</v>
      </c>
      <c r="N3528" s="11">
        <v>275000</v>
      </c>
      <c r="O3528" s="10" t="s">
        <v>131</v>
      </c>
      <c r="P3528" s="11">
        <v>112.82</v>
      </c>
      <c r="Q3528" s="11">
        <v>0</v>
      </c>
      <c r="R3528" s="10"/>
      <c r="S3528" s="10"/>
      <c r="T3528" s="10" t="s">
        <v>100</v>
      </c>
      <c r="U3528" s="10"/>
      <c r="V3528" s="10"/>
      <c r="W3528" s="10" t="s">
        <v>101</v>
      </c>
      <c r="X3528" s="10"/>
      <c r="Y3528" s="10" t="s">
        <v>250</v>
      </c>
      <c r="Z3528" s="11">
        <v>28</v>
      </c>
      <c r="AA3528" s="11">
        <v>1</v>
      </c>
      <c r="AB3528" s="10" t="s">
        <v>100</v>
      </c>
      <c r="AC3528" s="10" t="s">
        <v>10010</v>
      </c>
      <c r="AD3528" s="10"/>
      <c r="AE3528" s="10"/>
      <c r="AF3528" s="10"/>
      <c r="AG3528" s="11"/>
      <c r="AH3528" s="11"/>
      <c r="AI3528" s="11"/>
      <c r="AJ3528" s="10"/>
      <c r="AK3528" s="12">
        <v>45847.3773958333</v>
      </c>
      <c r="AL3528" s="10" t="s">
        <v>13350</v>
      </c>
      <c r="AM3528">
        <f t="shared" si="70"/>
        <v>3</v>
      </c>
      <c r="AN3528" t="s">
        <v>106</v>
      </c>
    </row>
    <row r="3529" spans="1:40">
      <c r="A3529" s="10"/>
      <c r="B3529" s="10" t="s">
        <v>5536</v>
      </c>
      <c r="C3529" s="10"/>
      <c r="D3529" s="10" t="s">
        <v>13351</v>
      </c>
      <c r="E3529" s="10" t="s">
        <v>92</v>
      </c>
      <c r="F3529" s="10" t="s">
        <v>210</v>
      </c>
      <c r="G3529" s="10" t="s">
        <v>1015</v>
      </c>
      <c r="H3529" s="10" t="s">
        <v>13351</v>
      </c>
      <c r="I3529" s="10" t="s">
        <v>96</v>
      </c>
      <c r="J3529" s="10" t="s">
        <v>97</v>
      </c>
      <c r="K3529" s="10" t="s">
        <v>98</v>
      </c>
      <c r="L3529" s="11">
        <v>275000</v>
      </c>
      <c r="M3529" s="11">
        <v>415702</v>
      </c>
      <c r="N3529" s="11">
        <v>275000</v>
      </c>
      <c r="O3529" s="10" t="s">
        <v>131</v>
      </c>
      <c r="P3529" s="11">
        <v>112.82</v>
      </c>
      <c r="Q3529" s="11">
        <v>0</v>
      </c>
      <c r="R3529" s="10"/>
      <c r="S3529" s="10"/>
      <c r="T3529" s="10" t="s">
        <v>100</v>
      </c>
      <c r="U3529" s="10"/>
      <c r="V3529" s="10"/>
      <c r="W3529" s="10" t="s">
        <v>101</v>
      </c>
      <c r="X3529" s="10"/>
      <c r="Y3529" s="10" t="s">
        <v>250</v>
      </c>
      <c r="Z3529" s="11">
        <v>28</v>
      </c>
      <c r="AA3529" s="11">
        <v>1</v>
      </c>
      <c r="AB3529" s="10" t="s">
        <v>100</v>
      </c>
      <c r="AC3529" s="10" t="s">
        <v>10010</v>
      </c>
      <c r="AD3529" s="10"/>
      <c r="AE3529" s="10"/>
      <c r="AF3529" s="10"/>
      <c r="AG3529" s="11"/>
      <c r="AH3529" s="11"/>
      <c r="AI3529" s="11"/>
      <c r="AJ3529" s="10"/>
      <c r="AK3529" s="12">
        <v>45847.3779976852</v>
      </c>
      <c r="AL3529" s="10" t="s">
        <v>13352</v>
      </c>
      <c r="AM3529">
        <f t="shared" si="70"/>
        <v>3</v>
      </c>
      <c r="AN3529" t="s">
        <v>106</v>
      </c>
    </row>
    <row r="3530" spans="1:40">
      <c r="A3530" s="10"/>
      <c r="B3530" s="10" t="s">
        <v>13353</v>
      </c>
      <c r="C3530" s="10"/>
      <c r="D3530" s="10" t="s">
        <v>13354</v>
      </c>
      <c r="E3530" s="10" t="s">
        <v>92</v>
      </c>
      <c r="F3530" s="10" t="s">
        <v>210</v>
      </c>
      <c r="G3530" s="10" t="s">
        <v>1015</v>
      </c>
      <c r="H3530" s="10" t="s">
        <v>13354</v>
      </c>
      <c r="I3530" s="10" t="s">
        <v>96</v>
      </c>
      <c r="J3530" s="10" t="s">
        <v>97</v>
      </c>
      <c r="K3530" s="10" t="s">
        <v>98</v>
      </c>
      <c r="L3530" s="11">
        <v>655000</v>
      </c>
      <c r="M3530" s="11">
        <v>972306</v>
      </c>
      <c r="N3530" s="11">
        <v>655000</v>
      </c>
      <c r="O3530" s="10" t="s">
        <v>131</v>
      </c>
      <c r="P3530" s="11">
        <v>170.61</v>
      </c>
      <c r="Q3530" s="11">
        <v>0</v>
      </c>
      <c r="R3530" s="10"/>
      <c r="S3530" s="10"/>
      <c r="T3530" s="10" t="s">
        <v>100</v>
      </c>
      <c r="U3530" s="10"/>
      <c r="V3530" s="10"/>
      <c r="W3530" s="10" t="s">
        <v>101</v>
      </c>
      <c r="X3530" s="10"/>
      <c r="Y3530" s="10" t="s">
        <v>250</v>
      </c>
      <c r="Z3530" s="11">
        <v>28</v>
      </c>
      <c r="AA3530" s="11">
        <v>1</v>
      </c>
      <c r="AB3530" s="10" t="s">
        <v>100</v>
      </c>
      <c r="AC3530" s="10" t="s">
        <v>10010</v>
      </c>
      <c r="AD3530" s="10"/>
      <c r="AE3530" s="10"/>
      <c r="AF3530" s="10"/>
      <c r="AG3530" s="11"/>
      <c r="AH3530" s="11"/>
      <c r="AI3530" s="11"/>
      <c r="AJ3530" s="10"/>
      <c r="AK3530" s="12">
        <v>45822.5716550926</v>
      </c>
      <c r="AL3530" s="10" t="s">
        <v>13355</v>
      </c>
      <c r="AM3530">
        <f t="shared" si="70"/>
        <v>2</v>
      </c>
      <c r="AN3530" t="s">
        <v>106</v>
      </c>
    </row>
    <row r="3531" spans="1:40">
      <c r="A3531" s="10"/>
      <c r="B3531" s="10" t="s">
        <v>13356</v>
      </c>
      <c r="C3531" s="10"/>
      <c r="D3531" s="10" t="s">
        <v>13357</v>
      </c>
      <c r="E3531" s="10" t="s">
        <v>92</v>
      </c>
      <c r="F3531" s="10" t="s">
        <v>184</v>
      </c>
      <c r="G3531" s="10" t="s">
        <v>467</v>
      </c>
      <c r="H3531" s="10" t="s">
        <v>13358</v>
      </c>
      <c r="I3531" s="10" t="s">
        <v>96</v>
      </c>
      <c r="J3531" s="10" t="s">
        <v>97</v>
      </c>
      <c r="K3531" s="10" t="s">
        <v>98</v>
      </c>
      <c r="L3531" s="11">
        <v>7240000</v>
      </c>
      <c r="M3531" s="11">
        <v>12060700</v>
      </c>
      <c r="N3531" s="11">
        <v>7240000</v>
      </c>
      <c r="O3531" s="10" t="s">
        <v>295</v>
      </c>
      <c r="P3531" s="11">
        <v>7424</v>
      </c>
      <c r="Q3531" s="11">
        <v>14564</v>
      </c>
      <c r="R3531" s="10"/>
      <c r="S3531" s="10"/>
      <c r="T3531" s="10" t="s">
        <v>100</v>
      </c>
      <c r="U3531" s="10"/>
      <c r="V3531" s="10"/>
      <c r="W3531" s="10" t="s">
        <v>100</v>
      </c>
      <c r="X3531" s="10"/>
      <c r="Y3531" s="10" t="s">
        <v>656</v>
      </c>
      <c r="Z3531" s="11">
        <v>0</v>
      </c>
      <c r="AA3531" s="11">
        <v>0</v>
      </c>
      <c r="AB3531" s="10" t="s">
        <v>100</v>
      </c>
      <c r="AC3531" s="10"/>
      <c r="AD3531" s="10"/>
      <c r="AE3531" s="10"/>
      <c r="AF3531" s="10"/>
      <c r="AG3531" s="11"/>
      <c r="AH3531" s="11"/>
      <c r="AI3531" s="11"/>
      <c r="AJ3531" s="10"/>
      <c r="AK3531" s="12">
        <v>45823.4625810185</v>
      </c>
      <c r="AL3531" s="10" t="s">
        <v>13359</v>
      </c>
      <c r="AM3531">
        <f t="shared" si="70"/>
        <v>12</v>
      </c>
      <c r="AN3531" t="s">
        <v>378</v>
      </c>
    </row>
    <row r="3532" spans="1:40">
      <c r="A3532" s="10"/>
      <c r="B3532" s="10" t="s">
        <v>13360</v>
      </c>
      <c r="C3532" s="10"/>
      <c r="D3532" s="10" t="s">
        <v>13361</v>
      </c>
      <c r="E3532" s="10" t="s">
        <v>92</v>
      </c>
      <c r="F3532" s="10" t="s">
        <v>109</v>
      </c>
      <c r="G3532" s="10" t="s">
        <v>1729</v>
      </c>
      <c r="H3532" s="10" t="s">
        <v>13362</v>
      </c>
      <c r="I3532" s="10" t="s">
        <v>368</v>
      </c>
      <c r="J3532" s="10" t="s">
        <v>97</v>
      </c>
      <c r="K3532" s="10" t="s">
        <v>98</v>
      </c>
      <c r="L3532" s="11">
        <v>1352160</v>
      </c>
      <c r="M3532" s="11">
        <v>1502400</v>
      </c>
      <c r="N3532" s="11">
        <v>1352160</v>
      </c>
      <c r="O3532" s="10" t="s">
        <v>131</v>
      </c>
      <c r="P3532" s="11">
        <v>230.23</v>
      </c>
      <c r="Q3532" s="11">
        <v>25.6</v>
      </c>
      <c r="R3532" s="10"/>
      <c r="S3532" s="10"/>
      <c r="T3532" s="10" t="s">
        <v>100</v>
      </c>
      <c r="U3532" s="10"/>
      <c r="V3532" s="10"/>
      <c r="W3532" s="10" t="s">
        <v>101</v>
      </c>
      <c r="X3532" s="10"/>
      <c r="Y3532" s="10" t="s">
        <v>560</v>
      </c>
      <c r="Z3532" s="11">
        <v>18</v>
      </c>
      <c r="AA3532" s="11">
        <v>1</v>
      </c>
      <c r="AB3532" s="10" t="s">
        <v>100</v>
      </c>
      <c r="AC3532" s="10"/>
      <c r="AD3532" s="10"/>
      <c r="AE3532" s="10" t="s">
        <v>2183</v>
      </c>
      <c r="AF3532" s="10" t="s">
        <v>104</v>
      </c>
      <c r="AG3532" s="11"/>
      <c r="AH3532" s="11"/>
      <c r="AI3532" s="11"/>
      <c r="AJ3532" s="10"/>
      <c r="AK3532" s="12">
        <v>45824.4166666667</v>
      </c>
      <c r="AL3532" s="10" t="s">
        <v>13363</v>
      </c>
      <c r="AM3532">
        <f t="shared" si="70"/>
        <v>3</v>
      </c>
      <c r="AN3532" t="s">
        <v>106</v>
      </c>
    </row>
    <row r="3533" spans="1:40">
      <c r="A3533" s="10"/>
      <c r="B3533" s="10" t="s">
        <v>13364</v>
      </c>
      <c r="C3533" s="10"/>
      <c r="D3533" s="10" t="s">
        <v>13365</v>
      </c>
      <c r="E3533" s="10" t="s">
        <v>92</v>
      </c>
      <c r="F3533" s="10" t="s">
        <v>352</v>
      </c>
      <c r="G3533" s="10" t="s">
        <v>864</v>
      </c>
      <c r="H3533" s="10" t="s">
        <v>13366</v>
      </c>
      <c r="I3533" s="10" t="s">
        <v>257</v>
      </c>
      <c r="J3533" s="10" t="s">
        <v>97</v>
      </c>
      <c r="K3533" s="10" t="s">
        <v>98</v>
      </c>
      <c r="L3533" s="11">
        <v>90237.6</v>
      </c>
      <c r="M3533" s="11">
        <v>112797</v>
      </c>
      <c r="N3533" s="11">
        <v>90237.6</v>
      </c>
      <c r="O3533" s="10" t="s">
        <v>131</v>
      </c>
      <c r="P3533" s="11">
        <v>16.1</v>
      </c>
      <c r="Q3533" s="11">
        <v>0</v>
      </c>
      <c r="R3533" s="10"/>
      <c r="S3533" s="10"/>
      <c r="T3533" s="10" t="s">
        <v>101</v>
      </c>
      <c r="U3533" s="10"/>
      <c r="V3533" s="10"/>
      <c r="W3533" s="10" t="s">
        <v>113</v>
      </c>
      <c r="X3533" s="10"/>
      <c r="Y3533" s="10" t="s">
        <v>560</v>
      </c>
      <c r="Z3533" s="11">
        <v>6</v>
      </c>
      <c r="AA3533" s="11">
        <v>3</v>
      </c>
      <c r="AB3533" s="10" t="s">
        <v>100</v>
      </c>
      <c r="AC3533" s="10"/>
      <c r="AD3533" s="10"/>
      <c r="AE3533" s="10" t="s">
        <v>103</v>
      </c>
      <c r="AF3533" s="10" t="s">
        <v>104</v>
      </c>
      <c r="AG3533" s="11"/>
      <c r="AH3533" s="11"/>
      <c r="AI3533" s="11"/>
      <c r="AJ3533" s="10"/>
      <c r="AK3533" s="12">
        <v>45849.4166666667</v>
      </c>
      <c r="AL3533" s="10" t="s">
        <v>13367</v>
      </c>
      <c r="AM3533">
        <f t="shared" si="70"/>
        <v>2</v>
      </c>
      <c r="AN3533" t="s">
        <v>106</v>
      </c>
    </row>
    <row r="3534" spans="1:40">
      <c r="A3534" s="10"/>
      <c r="B3534" s="10" t="s">
        <v>13368</v>
      </c>
      <c r="C3534" s="10"/>
      <c r="D3534" s="10" t="s">
        <v>13369</v>
      </c>
      <c r="E3534" s="10" t="s">
        <v>92</v>
      </c>
      <c r="F3534" s="10" t="s">
        <v>318</v>
      </c>
      <c r="G3534" s="10" t="s">
        <v>319</v>
      </c>
      <c r="H3534" s="10" t="s">
        <v>13370</v>
      </c>
      <c r="I3534" s="10" t="s">
        <v>257</v>
      </c>
      <c r="J3534" s="10" t="s">
        <v>97</v>
      </c>
      <c r="K3534" s="10" t="s">
        <v>98</v>
      </c>
      <c r="L3534" s="11">
        <v>290000</v>
      </c>
      <c r="M3534" s="11">
        <v>403000</v>
      </c>
      <c r="N3534" s="11">
        <v>290000</v>
      </c>
      <c r="O3534" s="10" t="s">
        <v>1017</v>
      </c>
      <c r="P3534" s="11">
        <v>204.69</v>
      </c>
      <c r="Q3534" s="11">
        <v>0</v>
      </c>
      <c r="R3534" s="10"/>
      <c r="S3534" s="10"/>
      <c r="T3534" s="10" t="s">
        <v>100</v>
      </c>
      <c r="U3534" s="10"/>
      <c r="V3534" s="10"/>
      <c r="W3534" s="10" t="s">
        <v>113</v>
      </c>
      <c r="X3534" s="10"/>
      <c r="Y3534" s="10"/>
      <c r="Z3534" s="11">
        <v>4</v>
      </c>
      <c r="AA3534" s="11">
        <v>0</v>
      </c>
      <c r="AB3534" s="10" t="s">
        <v>100</v>
      </c>
      <c r="AC3534" s="10"/>
      <c r="AD3534" s="10"/>
      <c r="AE3534" s="10"/>
      <c r="AF3534" s="10" t="s">
        <v>280</v>
      </c>
      <c r="AG3534" s="11"/>
      <c r="AH3534" s="11"/>
      <c r="AI3534" s="11"/>
      <c r="AJ3534" s="10"/>
      <c r="AK3534" s="12">
        <v>45846.4166666667</v>
      </c>
      <c r="AL3534" s="10" t="s">
        <v>13371</v>
      </c>
      <c r="AM3534">
        <f t="shared" si="70"/>
        <v>3</v>
      </c>
      <c r="AN3534" t="s">
        <v>106</v>
      </c>
    </row>
    <row r="3535" spans="1:40">
      <c r="A3535" s="10"/>
      <c r="B3535" s="10" t="s">
        <v>8425</v>
      </c>
      <c r="C3535" s="10"/>
      <c r="D3535" s="10" t="s">
        <v>13372</v>
      </c>
      <c r="E3535" s="10" t="s">
        <v>92</v>
      </c>
      <c r="F3535" s="10" t="s">
        <v>93</v>
      </c>
      <c r="G3535" s="10" t="s">
        <v>205</v>
      </c>
      <c r="H3535" s="10" t="s">
        <v>13373</v>
      </c>
      <c r="I3535" s="10" t="s">
        <v>257</v>
      </c>
      <c r="J3535" s="10" t="s">
        <v>97</v>
      </c>
      <c r="K3535" s="10" t="s">
        <v>98</v>
      </c>
      <c r="L3535" s="11">
        <v>1005359</v>
      </c>
      <c r="M3535" s="11">
        <v>1117065</v>
      </c>
      <c r="N3535" s="11">
        <v>1005359</v>
      </c>
      <c r="O3535" s="10" t="s">
        <v>1017</v>
      </c>
      <c r="P3535" s="11">
        <v>118.66</v>
      </c>
      <c r="Q3535" s="11">
        <v>0</v>
      </c>
      <c r="R3535" s="10"/>
      <c r="S3535" s="10"/>
      <c r="T3535" s="10" t="s">
        <v>101</v>
      </c>
      <c r="U3535" s="10"/>
      <c r="V3535" s="10"/>
      <c r="W3535" s="10" t="s">
        <v>100</v>
      </c>
      <c r="X3535" s="10"/>
      <c r="Y3535" s="10" t="s">
        <v>3491</v>
      </c>
      <c r="Z3535" s="11">
        <v>34</v>
      </c>
      <c r="AA3535" s="11">
        <v>0</v>
      </c>
      <c r="AB3535" s="10" t="s">
        <v>100</v>
      </c>
      <c r="AC3535" s="10"/>
      <c r="AD3535" s="10"/>
      <c r="AE3535" s="10" t="s">
        <v>13374</v>
      </c>
      <c r="AF3535" s="10"/>
      <c r="AG3535" s="11"/>
      <c r="AH3535" s="11"/>
      <c r="AI3535" s="11"/>
      <c r="AJ3535" s="10"/>
      <c r="AK3535" s="12">
        <v>45849.4167824074</v>
      </c>
      <c r="AL3535" s="10" t="s">
        <v>13375</v>
      </c>
      <c r="AM3535">
        <f t="shared" si="70"/>
        <v>2</v>
      </c>
      <c r="AN3535" t="s">
        <v>106</v>
      </c>
    </row>
    <row r="3536" spans="1:40">
      <c r="A3536" s="10"/>
      <c r="B3536" s="10" t="s">
        <v>13376</v>
      </c>
      <c r="C3536" s="10"/>
      <c r="D3536" s="10" t="s">
        <v>13377</v>
      </c>
      <c r="E3536" s="10" t="s">
        <v>92</v>
      </c>
      <c r="F3536" s="10" t="s">
        <v>438</v>
      </c>
      <c r="G3536" s="10" t="s">
        <v>1260</v>
      </c>
      <c r="H3536" s="10" t="s">
        <v>13377</v>
      </c>
      <c r="I3536" s="10" t="s">
        <v>257</v>
      </c>
      <c r="J3536" s="10" t="s">
        <v>97</v>
      </c>
      <c r="K3536" s="10" t="s">
        <v>98</v>
      </c>
      <c r="L3536" s="11">
        <v>9755410</v>
      </c>
      <c r="M3536" s="11">
        <v>13936300</v>
      </c>
      <c r="N3536" s="11">
        <v>9755410</v>
      </c>
      <c r="O3536" s="10" t="s">
        <v>295</v>
      </c>
      <c r="P3536" s="11">
        <v>15077.96</v>
      </c>
      <c r="Q3536" s="11">
        <v>0</v>
      </c>
      <c r="R3536" s="10"/>
      <c r="S3536" s="10"/>
      <c r="T3536" s="10" t="s">
        <v>101</v>
      </c>
      <c r="U3536" s="10"/>
      <c r="V3536" s="10"/>
      <c r="W3536" s="10" t="s">
        <v>100</v>
      </c>
      <c r="X3536" s="10"/>
      <c r="Y3536" s="10"/>
      <c r="Z3536" s="11">
        <v>0</v>
      </c>
      <c r="AA3536" s="11">
        <v>0</v>
      </c>
      <c r="AB3536" s="10" t="s">
        <v>101</v>
      </c>
      <c r="AC3536" s="10"/>
      <c r="AD3536" s="10"/>
      <c r="AE3536" s="10"/>
      <c r="AF3536" s="10"/>
      <c r="AG3536" s="11"/>
      <c r="AH3536" s="11"/>
      <c r="AI3536" s="11"/>
      <c r="AJ3536" s="10"/>
      <c r="AK3536" s="12">
        <v>45836.4166666667</v>
      </c>
      <c r="AL3536" s="10" t="s">
        <v>13378</v>
      </c>
      <c r="AM3536">
        <f t="shared" si="70"/>
        <v>10</v>
      </c>
      <c r="AN3536" t="s">
        <v>378</v>
      </c>
    </row>
    <row r="3537" spans="1:40">
      <c r="A3537" s="10"/>
      <c r="B3537" s="10" t="s">
        <v>4006</v>
      </c>
      <c r="C3537" s="10"/>
      <c r="D3537" s="10" t="s">
        <v>13379</v>
      </c>
      <c r="E3537" s="10" t="s">
        <v>92</v>
      </c>
      <c r="F3537" s="10" t="s">
        <v>222</v>
      </c>
      <c r="G3537" s="10" t="s">
        <v>256</v>
      </c>
      <c r="H3537" s="10" t="s">
        <v>13379</v>
      </c>
      <c r="I3537" s="10" t="s">
        <v>257</v>
      </c>
      <c r="J3537" s="10" t="s">
        <v>97</v>
      </c>
      <c r="K3537" s="10" t="s">
        <v>98</v>
      </c>
      <c r="L3537" s="11">
        <v>393600</v>
      </c>
      <c r="M3537" s="11">
        <v>492000</v>
      </c>
      <c r="N3537" s="11">
        <v>393600</v>
      </c>
      <c r="O3537" s="10" t="s">
        <v>99</v>
      </c>
      <c r="P3537" s="11">
        <v>94.56</v>
      </c>
      <c r="Q3537" s="11">
        <v>0</v>
      </c>
      <c r="R3537" s="10"/>
      <c r="S3537" s="10"/>
      <c r="T3537" s="10" t="s">
        <v>100</v>
      </c>
      <c r="U3537" s="10" t="s">
        <v>258</v>
      </c>
      <c r="V3537" s="10" t="s">
        <v>3133</v>
      </c>
      <c r="W3537" s="10" t="s">
        <v>101</v>
      </c>
      <c r="X3537" s="10" t="s">
        <v>11013</v>
      </c>
      <c r="Y3537" s="10" t="s">
        <v>102</v>
      </c>
      <c r="Z3537" s="11">
        <v>33</v>
      </c>
      <c r="AA3537" s="11">
        <v>4</v>
      </c>
      <c r="AB3537" s="10" t="s">
        <v>100</v>
      </c>
      <c r="AC3537" s="10"/>
      <c r="AD3537" s="10"/>
      <c r="AE3537" s="10"/>
      <c r="AF3537" s="10"/>
      <c r="AG3537" s="11"/>
      <c r="AH3537" s="11"/>
      <c r="AI3537" s="11"/>
      <c r="AJ3537" s="10"/>
      <c r="AK3537" s="12">
        <v>45839.4170486111</v>
      </c>
      <c r="AL3537" s="10" t="s">
        <v>13380</v>
      </c>
      <c r="AM3537">
        <f t="shared" si="70"/>
        <v>2</v>
      </c>
      <c r="AN3537" t="s">
        <v>106</v>
      </c>
    </row>
    <row r="3538" spans="1:40">
      <c r="A3538" s="10"/>
      <c r="B3538" s="10" t="s">
        <v>13381</v>
      </c>
      <c r="C3538" s="10"/>
      <c r="D3538" s="10" t="s">
        <v>13382</v>
      </c>
      <c r="E3538" s="10" t="s">
        <v>92</v>
      </c>
      <c r="F3538" s="10" t="s">
        <v>438</v>
      </c>
      <c r="G3538" s="10" t="s">
        <v>439</v>
      </c>
      <c r="H3538" s="10" t="s">
        <v>13382</v>
      </c>
      <c r="I3538" s="10" t="s">
        <v>368</v>
      </c>
      <c r="J3538" s="10" t="s">
        <v>97</v>
      </c>
      <c r="K3538" s="10" t="s">
        <v>98</v>
      </c>
      <c r="L3538" s="11">
        <v>208120.54</v>
      </c>
      <c r="M3538" s="11">
        <v>371643.81</v>
      </c>
      <c r="N3538" s="11">
        <v>208120.54</v>
      </c>
      <c r="O3538" s="10" t="s">
        <v>99</v>
      </c>
      <c r="P3538" s="11">
        <v>87.35</v>
      </c>
      <c r="Q3538" s="11">
        <v>0</v>
      </c>
      <c r="R3538" s="10"/>
      <c r="S3538" s="10"/>
      <c r="T3538" s="10" t="s">
        <v>101</v>
      </c>
      <c r="U3538" s="10"/>
      <c r="V3538" s="10" t="s">
        <v>5334</v>
      </c>
      <c r="W3538" s="10" t="s">
        <v>101</v>
      </c>
      <c r="X3538" s="10" t="s">
        <v>218</v>
      </c>
      <c r="Y3538" s="10" t="s">
        <v>102</v>
      </c>
      <c r="Z3538" s="11">
        <v>6</v>
      </c>
      <c r="AA3538" s="11">
        <v>5</v>
      </c>
      <c r="AB3538" s="10" t="s">
        <v>101</v>
      </c>
      <c r="AC3538" s="10"/>
      <c r="AD3538" s="10"/>
      <c r="AE3538" s="10"/>
      <c r="AF3538" s="10"/>
      <c r="AG3538" s="11"/>
      <c r="AH3538" s="11"/>
      <c r="AI3538" s="11"/>
      <c r="AJ3538" s="10"/>
      <c r="AK3538" s="12">
        <v>45821.4166666667</v>
      </c>
      <c r="AL3538" s="10" t="s">
        <v>13383</v>
      </c>
      <c r="AM3538">
        <f t="shared" si="70"/>
        <v>3</v>
      </c>
      <c r="AN3538" t="s">
        <v>106</v>
      </c>
    </row>
    <row r="3539" spans="1:40">
      <c r="A3539" s="10"/>
      <c r="B3539" s="10" t="s">
        <v>13384</v>
      </c>
      <c r="C3539" s="10"/>
      <c r="D3539" s="10" t="s">
        <v>13385</v>
      </c>
      <c r="E3539" s="10" t="s">
        <v>92</v>
      </c>
      <c r="F3539" s="10" t="s">
        <v>222</v>
      </c>
      <c r="G3539" s="10" t="s">
        <v>499</v>
      </c>
      <c r="H3539" s="10" t="s">
        <v>13386</v>
      </c>
      <c r="I3539" s="10" t="s">
        <v>368</v>
      </c>
      <c r="J3539" s="10" t="s">
        <v>97</v>
      </c>
      <c r="K3539" s="10" t="s">
        <v>98</v>
      </c>
      <c r="L3539" s="11">
        <v>277033.32</v>
      </c>
      <c r="M3539" s="11">
        <v>384768.5</v>
      </c>
      <c r="N3539" s="11">
        <v>277033.32</v>
      </c>
      <c r="O3539" s="10" t="s">
        <v>131</v>
      </c>
      <c r="P3539" s="11">
        <v>89.7</v>
      </c>
      <c r="Q3539" s="11">
        <v>0</v>
      </c>
      <c r="R3539" s="10"/>
      <c r="S3539" s="10"/>
      <c r="T3539" s="10" t="s">
        <v>100</v>
      </c>
      <c r="U3539" s="10"/>
      <c r="V3539" s="10"/>
      <c r="W3539" s="10" t="s">
        <v>101</v>
      </c>
      <c r="X3539" s="10"/>
      <c r="Y3539" s="10" t="s">
        <v>250</v>
      </c>
      <c r="Z3539" s="11">
        <v>4</v>
      </c>
      <c r="AA3539" s="11">
        <v>1</v>
      </c>
      <c r="AB3539" s="10" t="s">
        <v>100</v>
      </c>
      <c r="AC3539" s="10"/>
      <c r="AD3539" s="10"/>
      <c r="AE3539" s="10"/>
      <c r="AF3539" s="10" t="s">
        <v>104</v>
      </c>
      <c r="AG3539" s="11"/>
      <c r="AH3539" s="11"/>
      <c r="AI3539" s="11"/>
      <c r="AJ3539" s="10"/>
      <c r="AK3539" s="12">
        <v>45813.4166666667</v>
      </c>
      <c r="AL3539" s="10" t="s">
        <v>13387</v>
      </c>
      <c r="AM3539">
        <f t="shared" si="70"/>
        <v>2</v>
      </c>
      <c r="AN3539" t="s">
        <v>106</v>
      </c>
    </row>
    <row r="3540" spans="1:40">
      <c r="A3540" s="10"/>
      <c r="B3540" s="10" t="s">
        <v>13388</v>
      </c>
      <c r="C3540" s="10"/>
      <c r="D3540" s="10" t="s">
        <v>13389</v>
      </c>
      <c r="E3540" s="10" t="s">
        <v>92</v>
      </c>
      <c r="F3540" s="10" t="s">
        <v>222</v>
      </c>
      <c r="G3540" s="10" t="s">
        <v>223</v>
      </c>
      <c r="H3540" s="10" t="s">
        <v>13389</v>
      </c>
      <c r="I3540" s="10" t="s">
        <v>368</v>
      </c>
      <c r="J3540" s="10" t="s">
        <v>97</v>
      </c>
      <c r="K3540" s="10" t="s">
        <v>98</v>
      </c>
      <c r="L3540" s="11">
        <v>130280</v>
      </c>
      <c r="M3540" s="11">
        <v>203688</v>
      </c>
      <c r="N3540" s="11">
        <v>132280</v>
      </c>
      <c r="O3540" s="10" t="s">
        <v>131</v>
      </c>
      <c r="P3540" s="11">
        <v>36.77</v>
      </c>
      <c r="Q3540" s="11">
        <v>0</v>
      </c>
      <c r="R3540" s="10"/>
      <c r="S3540" s="10"/>
      <c r="T3540" s="10" t="s">
        <v>100</v>
      </c>
      <c r="U3540" s="10"/>
      <c r="V3540" s="10"/>
      <c r="W3540" s="10" t="s">
        <v>100</v>
      </c>
      <c r="X3540" s="10"/>
      <c r="Y3540" s="10" t="s">
        <v>560</v>
      </c>
      <c r="Z3540" s="11">
        <v>2</v>
      </c>
      <c r="AA3540" s="11">
        <v>1</v>
      </c>
      <c r="AB3540" s="10" t="s">
        <v>100</v>
      </c>
      <c r="AC3540" s="10"/>
      <c r="AD3540" s="10"/>
      <c r="AE3540" s="10"/>
      <c r="AF3540" s="10"/>
      <c r="AG3540" s="11"/>
      <c r="AH3540" s="11"/>
      <c r="AI3540" s="11"/>
      <c r="AJ3540" s="10"/>
      <c r="AK3540" s="12">
        <v>45829.4167476852</v>
      </c>
      <c r="AL3540" s="10" t="s">
        <v>13390</v>
      </c>
      <c r="AM3540">
        <f t="shared" si="70"/>
        <v>3</v>
      </c>
      <c r="AN3540" t="s">
        <v>106</v>
      </c>
    </row>
    <row r="3541" spans="1:40">
      <c r="A3541" s="10"/>
      <c r="B3541" s="10" t="s">
        <v>3590</v>
      </c>
      <c r="C3541" s="10"/>
      <c r="D3541" s="10" t="s">
        <v>13391</v>
      </c>
      <c r="E3541" s="10" t="s">
        <v>92</v>
      </c>
      <c r="F3541" s="10" t="s">
        <v>210</v>
      </c>
      <c r="G3541" s="10" t="s">
        <v>211</v>
      </c>
      <c r="H3541" s="10" t="s">
        <v>13392</v>
      </c>
      <c r="I3541" s="10" t="s">
        <v>257</v>
      </c>
      <c r="J3541" s="10" t="s">
        <v>97</v>
      </c>
      <c r="K3541" s="10" t="s">
        <v>98</v>
      </c>
      <c r="L3541" s="11">
        <v>347306</v>
      </c>
      <c r="M3541" s="11">
        <v>365585</v>
      </c>
      <c r="N3541" s="11">
        <v>401806</v>
      </c>
      <c r="O3541" s="10" t="s">
        <v>131</v>
      </c>
      <c r="P3541" s="11">
        <v>86.58</v>
      </c>
      <c r="Q3541" s="11">
        <v>0</v>
      </c>
      <c r="R3541" s="10"/>
      <c r="S3541" s="10"/>
      <c r="T3541" s="10" t="s">
        <v>100</v>
      </c>
      <c r="U3541" s="10"/>
      <c r="V3541" s="10"/>
      <c r="W3541" s="10" t="s">
        <v>100</v>
      </c>
      <c r="X3541" s="10"/>
      <c r="Y3541" s="10"/>
      <c r="Z3541" s="11">
        <v>33</v>
      </c>
      <c r="AA3541" s="11">
        <v>1</v>
      </c>
      <c r="AB3541" s="10" t="s">
        <v>100</v>
      </c>
      <c r="AC3541" s="10"/>
      <c r="AD3541" s="10"/>
      <c r="AE3541" s="10"/>
      <c r="AF3541" s="10" t="s">
        <v>280</v>
      </c>
      <c r="AG3541" s="11"/>
      <c r="AH3541" s="11"/>
      <c r="AI3541" s="11"/>
      <c r="AJ3541" s="10"/>
      <c r="AK3541" s="12">
        <v>45833.4390277778</v>
      </c>
      <c r="AL3541" s="10" t="s">
        <v>13393</v>
      </c>
      <c r="AM3541">
        <f t="shared" si="70"/>
        <v>2</v>
      </c>
      <c r="AN3541" t="s">
        <v>106</v>
      </c>
    </row>
    <row r="3542" spans="1:40">
      <c r="A3542" s="10"/>
      <c r="B3542" s="10" t="s">
        <v>13394</v>
      </c>
      <c r="C3542" s="10"/>
      <c r="D3542" s="10" t="s">
        <v>13395</v>
      </c>
      <c r="E3542" s="10" t="s">
        <v>92</v>
      </c>
      <c r="F3542" s="10" t="s">
        <v>93</v>
      </c>
      <c r="G3542" s="10" t="s">
        <v>94</v>
      </c>
      <c r="H3542" s="10" t="s">
        <v>13396</v>
      </c>
      <c r="I3542" s="10" t="s">
        <v>257</v>
      </c>
      <c r="J3542" s="10" t="s">
        <v>97</v>
      </c>
      <c r="K3542" s="10" t="s">
        <v>98</v>
      </c>
      <c r="L3542" s="11">
        <v>1535100</v>
      </c>
      <c r="M3542" s="11">
        <v>2193000</v>
      </c>
      <c r="N3542" s="11">
        <v>1535100</v>
      </c>
      <c r="O3542" s="10" t="s">
        <v>131</v>
      </c>
      <c r="P3542" s="11">
        <v>84.2</v>
      </c>
      <c r="Q3542" s="11">
        <v>0</v>
      </c>
      <c r="R3542" s="10"/>
      <c r="S3542" s="10"/>
      <c r="T3542" s="10" t="s">
        <v>100</v>
      </c>
      <c r="U3542" s="10"/>
      <c r="V3542" s="10"/>
      <c r="W3542" s="10" t="s">
        <v>100</v>
      </c>
      <c r="X3542" s="10"/>
      <c r="Y3542" s="10" t="s">
        <v>250</v>
      </c>
      <c r="Z3542" s="11">
        <v>6</v>
      </c>
      <c r="AA3542" s="11">
        <v>1</v>
      </c>
      <c r="AB3542" s="10" t="s">
        <v>100</v>
      </c>
      <c r="AC3542" s="10"/>
      <c r="AD3542" s="10"/>
      <c r="AE3542" s="10"/>
      <c r="AF3542" s="10"/>
      <c r="AG3542" s="11"/>
      <c r="AH3542" s="11"/>
      <c r="AI3542" s="11"/>
      <c r="AJ3542" s="10"/>
      <c r="AK3542" s="12">
        <v>45838.4166666667</v>
      </c>
      <c r="AL3542" s="10" t="s">
        <v>13397</v>
      </c>
      <c r="AM3542">
        <f t="shared" si="70"/>
        <v>3</v>
      </c>
      <c r="AN3542" t="s">
        <v>106</v>
      </c>
    </row>
    <row r="3543" spans="1:40">
      <c r="A3543" s="10"/>
      <c r="B3543" s="10" t="s">
        <v>13398</v>
      </c>
      <c r="C3543" s="10"/>
      <c r="D3543" s="10" t="s">
        <v>13399</v>
      </c>
      <c r="E3543" s="10" t="s">
        <v>92</v>
      </c>
      <c r="F3543" s="10" t="s">
        <v>305</v>
      </c>
      <c r="G3543" s="10" t="s">
        <v>306</v>
      </c>
      <c r="H3543" s="10" t="s">
        <v>13400</v>
      </c>
      <c r="I3543" s="10" t="s">
        <v>257</v>
      </c>
      <c r="J3543" s="10" t="s">
        <v>97</v>
      </c>
      <c r="K3543" s="10" t="s">
        <v>98</v>
      </c>
      <c r="L3543" s="11">
        <v>479624</v>
      </c>
      <c r="M3543" s="11">
        <v>532915</v>
      </c>
      <c r="N3543" s="11">
        <v>479624</v>
      </c>
      <c r="O3543" s="10" t="s">
        <v>99</v>
      </c>
      <c r="P3543" s="11">
        <v>87.6</v>
      </c>
      <c r="Q3543" s="11">
        <v>0</v>
      </c>
      <c r="R3543" s="10"/>
      <c r="S3543" s="10"/>
      <c r="T3543" s="10" t="s">
        <v>100</v>
      </c>
      <c r="U3543" s="10"/>
      <c r="V3543" s="10"/>
      <c r="W3543" s="10" t="s">
        <v>113</v>
      </c>
      <c r="X3543" s="10"/>
      <c r="Y3543" s="10" t="s">
        <v>102</v>
      </c>
      <c r="Z3543" s="11">
        <v>6</v>
      </c>
      <c r="AA3543" s="11">
        <v>3</v>
      </c>
      <c r="AB3543" s="10" t="s">
        <v>100</v>
      </c>
      <c r="AC3543" s="10"/>
      <c r="AD3543" s="10"/>
      <c r="AE3543" s="10"/>
      <c r="AF3543" s="10"/>
      <c r="AG3543" s="11"/>
      <c r="AH3543" s="11"/>
      <c r="AI3543" s="11"/>
      <c r="AJ3543" s="10"/>
      <c r="AK3543" s="12">
        <v>45849.4166666667</v>
      </c>
      <c r="AL3543" s="10" t="s">
        <v>13401</v>
      </c>
      <c r="AM3543">
        <f t="shared" si="70"/>
        <v>3</v>
      </c>
      <c r="AN3543" t="s">
        <v>106</v>
      </c>
    </row>
    <row r="3544" spans="1:40">
      <c r="A3544" s="10"/>
      <c r="B3544" s="10" t="s">
        <v>13402</v>
      </c>
      <c r="C3544" s="10"/>
      <c r="D3544" s="10" t="s">
        <v>13403</v>
      </c>
      <c r="E3544" s="10" t="s">
        <v>92</v>
      </c>
      <c r="F3544" s="10" t="s">
        <v>148</v>
      </c>
      <c r="G3544" s="10" t="s">
        <v>1594</v>
      </c>
      <c r="H3544" s="10" t="s">
        <v>13403</v>
      </c>
      <c r="I3544" s="10" t="s">
        <v>257</v>
      </c>
      <c r="J3544" s="10" t="s">
        <v>97</v>
      </c>
      <c r="K3544" s="10" t="s">
        <v>98</v>
      </c>
      <c r="L3544" s="11">
        <v>542337</v>
      </c>
      <c r="M3544" s="11">
        <v>774767</v>
      </c>
      <c r="N3544" s="11">
        <v>677337</v>
      </c>
      <c r="O3544" s="10" t="s">
        <v>99</v>
      </c>
      <c r="P3544" s="11">
        <v>144.6</v>
      </c>
      <c r="Q3544" s="11">
        <v>0</v>
      </c>
      <c r="R3544" s="10"/>
      <c r="S3544" s="10"/>
      <c r="T3544" s="10" t="s">
        <v>101</v>
      </c>
      <c r="U3544" s="10"/>
      <c r="V3544" s="10"/>
      <c r="W3544" s="10" t="s">
        <v>101</v>
      </c>
      <c r="X3544" s="10"/>
      <c r="Y3544" s="10"/>
      <c r="Z3544" s="11">
        <v>9</v>
      </c>
      <c r="AA3544" s="11">
        <v>4</v>
      </c>
      <c r="AB3544" s="10" t="s">
        <v>101</v>
      </c>
      <c r="AC3544" s="10"/>
      <c r="AD3544" s="10"/>
      <c r="AE3544" s="10"/>
      <c r="AF3544" s="10"/>
      <c r="AG3544" s="11"/>
      <c r="AH3544" s="11"/>
      <c r="AI3544" s="11"/>
      <c r="AJ3544" s="10"/>
      <c r="AK3544" s="12">
        <v>45825.4291319444</v>
      </c>
      <c r="AL3544" s="10" t="s">
        <v>13404</v>
      </c>
      <c r="AM3544">
        <f t="shared" si="70"/>
        <v>2</v>
      </c>
      <c r="AN3544" t="s">
        <v>106</v>
      </c>
    </row>
    <row r="3545" spans="1:40">
      <c r="A3545" s="10"/>
      <c r="B3545" s="10" t="s">
        <v>13405</v>
      </c>
      <c r="C3545" s="10"/>
      <c r="D3545" s="10" t="s">
        <v>13406</v>
      </c>
      <c r="E3545" s="10" t="s">
        <v>92</v>
      </c>
      <c r="F3545" s="10" t="s">
        <v>148</v>
      </c>
      <c r="G3545" s="10" t="s">
        <v>1594</v>
      </c>
      <c r="H3545" s="10" t="s">
        <v>13406</v>
      </c>
      <c r="I3545" s="10" t="s">
        <v>257</v>
      </c>
      <c r="J3545" s="10" t="s">
        <v>97</v>
      </c>
      <c r="K3545" s="10" t="s">
        <v>98</v>
      </c>
      <c r="L3545" s="11">
        <v>897046</v>
      </c>
      <c r="M3545" s="11">
        <v>1281494</v>
      </c>
      <c r="N3545" s="11">
        <v>921046</v>
      </c>
      <c r="O3545" s="10" t="s">
        <v>99</v>
      </c>
      <c r="P3545" s="11">
        <v>144.15</v>
      </c>
      <c r="Q3545" s="11">
        <v>0</v>
      </c>
      <c r="R3545" s="10"/>
      <c r="S3545" s="10"/>
      <c r="T3545" s="10" t="s">
        <v>101</v>
      </c>
      <c r="U3545" s="10"/>
      <c r="V3545" s="10"/>
      <c r="W3545" s="10" t="s">
        <v>101</v>
      </c>
      <c r="X3545" s="10"/>
      <c r="Y3545" s="10"/>
      <c r="Z3545" s="11">
        <v>9</v>
      </c>
      <c r="AA3545" s="11">
        <v>6</v>
      </c>
      <c r="AB3545" s="10" t="s">
        <v>101</v>
      </c>
      <c r="AC3545" s="10"/>
      <c r="AD3545" s="10"/>
      <c r="AE3545" s="10"/>
      <c r="AF3545" s="10"/>
      <c r="AG3545" s="11"/>
      <c r="AH3545" s="11"/>
      <c r="AI3545" s="11"/>
      <c r="AJ3545" s="10"/>
      <c r="AK3545" s="12">
        <v>45825.4382175926</v>
      </c>
      <c r="AL3545" s="10" t="s">
        <v>13407</v>
      </c>
      <c r="AM3545">
        <f t="shared" si="70"/>
        <v>3</v>
      </c>
      <c r="AN3545" t="s">
        <v>106</v>
      </c>
    </row>
    <row r="3546" spans="1:40">
      <c r="A3546" s="10"/>
      <c r="B3546" s="10" t="s">
        <v>13408</v>
      </c>
      <c r="C3546" s="10"/>
      <c r="D3546" s="10" t="s">
        <v>13409</v>
      </c>
      <c r="E3546" s="10" t="s">
        <v>92</v>
      </c>
      <c r="F3546" s="10" t="s">
        <v>184</v>
      </c>
      <c r="G3546" s="10" t="s">
        <v>432</v>
      </c>
      <c r="H3546" s="10" t="s">
        <v>13410</v>
      </c>
      <c r="I3546" s="10" t="s">
        <v>368</v>
      </c>
      <c r="J3546" s="10" t="s">
        <v>97</v>
      </c>
      <c r="K3546" s="10" t="s">
        <v>98</v>
      </c>
      <c r="L3546" s="11">
        <v>1600000</v>
      </c>
      <c r="M3546" s="11">
        <v>2244100</v>
      </c>
      <c r="N3546" s="11">
        <v>1600000</v>
      </c>
      <c r="O3546" s="10" t="s">
        <v>131</v>
      </c>
      <c r="P3546" s="11">
        <v>245.9</v>
      </c>
      <c r="Q3546" s="11">
        <v>15.41</v>
      </c>
      <c r="R3546" s="10"/>
      <c r="S3546" s="10"/>
      <c r="T3546" s="10" t="s">
        <v>101</v>
      </c>
      <c r="U3546" s="10"/>
      <c r="V3546" s="10"/>
      <c r="W3546" s="10" t="s">
        <v>101</v>
      </c>
      <c r="X3546" s="10"/>
      <c r="Y3546" s="10" t="s">
        <v>888</v>
      </c>
      <c r="Z3546" s="11">
        <v>19</v>
      </c>
      <c r="AA3546" s="11">
        <v>1</v>
      </c>
      <c r="AB3546" s="10" t="s">
        <v>100</v>
      </c>
      <c r="AC3546" s="10"/>
      <c r="AD3546" s="10" t="s">
        <v>156</v>
      </c>
      <c r="AE3546" s="10"/>
      <c r="AF3546" s="10" t="s">
        <v>434</v>
      </c>
      <c r="AG3546" s="11"/>
      <c r="AH3546" s="11"/>
      <c r="AI3546" s="11"/>
      <c r="AJ3546" s="10"/>
      <c r="AK3546" s="12">
        <v>45817.4180671296</v>
      </c>
      <c r="AL3546" s="10" t="s">
        <v>13411</v>
      </c>
      <c r="AM3546">
        <f t="shared" si="70"/>
        <v>3</v>
      </c>
      <c r="AN3546" t="s">
        <v>106</v>
      </c>
    </row>
    <row r="3547" spans="1:40">
      <c r="A3547" s="10"/>
      <c r="B3547" s="10" t="s">
        <v>13412</v>
      </c>
      <c r="C3547" s="10"/>
      <c r="D3547" s="10" t="s">
        <v>13413</v>
      </c>
      <c r="E3547" s="10" t="s">
        <v>92</v>
      </c>
      <c r="F3547" s="10" t="s">
        <v>210</v>
      </c>
      <c r="G3547" s="10" t="s">
        <v>211</v>
      </c>
      <c r="H3547" s="10" t="s">
        <v>13414</v>
      </c>
      <c r="I3547" s="10" t="s">
        <v>257</v>
      </c>
      <c r="J3547" s="10" t="s">
        <v>97</v>
      </c>
      <c r="K3547" s="10" t="s">
        <v>98</v>
      </c>
      <c r="L3547" s="11">
        <v>407427</v>
      </c>
      <c r="M3547" s="11">
        <v>509284</v>
      </c>
      <c r="N3547" s="11">
        <v>407427</v>
      </c>
      <c r="O3547" s="10" t="s">
        <v>99</v>
      </c>
      <c r="P3547" s="11">
        <v>103</v>
      </c>
      <c r="Q3547" s="11">
        <v>0</v>
      </c>
      <c r="R3547" s="10"/>
      <c r="S3547" s="10"/>
      <c r="T3547" s="10" t="s">
        <v>100</v>
      </c>
      <c r="U3547" s="10"/>
      <c r="V3547" s="10"/>
      <c r="W3547" s="10" t="s">
        <v>101</v>
      </c>
      <c r="X3547" s="10"/>
      <c r="Y3547" s="10" t="s">
        <v>123</v>
      </c>
      <c r="Z3547" s="11">
        <v>32</v>
      </c>
      <c r="AA3547" s="11">
        <v>20</v>
      </c>
      <c r="AB3547" s="10" t="s">
        <v>100</v>
      </c>
      <c r="AC3547" s="10"/>
      <c r="AD3547" s="10"/>
      <c r="AE3547" s="10"/>
      <c r="AF3547" s="10"/>
      <c r="AG3547" s="11"/>
      <c r="AH3547" s="11"/>
      <c r="AI3547" s="11"/>
      <c r="AJ3547" s="10"/>
      <c r="AK3547" s="12">
        <v>45837.4166666667</v>
      </c>
      <c r="AL3547" s="10" t="s">
        <v>13415</v>
      </c>
      <c r="AM3547">
        <f t="shared" si="70"/>
        <v>3</v>
      </c>
      <c r="AN3547" t="s">
        <v>106</v>
      </c>
    </row>
    <row r="3548" spans="1:40">
      <c r="A3548" s="10"/>
      <c r="B3548" s="10" t="s">
        <v>13416</v>
      </c>
      <c r="C3548" s="10"/>
      <c r="D3548" s="10" t="s">
        <v>13417</v>
      </c>
      <c r="E3548" s="10" t="s">
        <v>92</v>
      </c>
      <c r="F3548" s="10" t="s">
        <v>93</v>
      </c>
      <c r="G3548" s="10" t="s">
        <v>94</v>
      </c>
      <c r="H3548" s="10" t="s">
        <v>13417</v>
      </c>
      <c r="I3548" s="10" t="s">
        <v>257</v>
      </c>
      <c r="J3548" s="10" t="s">
        <v>97</v>
      </c>
      <c r="K3548" s="10" t="s">
        <v>98</v>
      </c>
      <c r="L3548" s="11">
        <v>839246.8</v>
      </c>
      <c r="M3548" s="11">
        <v>1198924</v>
      </c>
      <c r="N3548" s="11">
        <v>1385246.8</v>
      </c>
      <c r="O3548" s="10" t="s">
        <v>131</v>
      </c>
      <c r="P3548" s="11">
        <v>55.98</v>
      </c>
      <c r="Q3548" s="11">
        <v>0</v>
      </c>
      <c r="R3548" s="10"/>
      <c r="S3548" s="10"/>
      <c r="T3548" s="10" t="s">
        <v>101</v>
      </c>
      <c r="U3548" s="10" t="s">
        <v>112</v>
      </c>
      <c r="V3548" s="10"/>
      <c r="W3548" s="10" t="s">
        <v>100</v>
      </c>
      <c r="X3548" s="10"/>
      <c r="Y3548" s="10" t="s">
        <v>560</v>
      </c>
      <c r="Z3548" s="11">
        <v>3</v>
      </c>
      <c r="AA3548" s="11">
        <v>1</v>
      </c>
      <c r="AB3548" s="10" t="s">
        <v>101</v>
      </c>
      <c r="AC3548" s="10"/>
      <c r="AD3548" s="10"/>
      <c r="AE3548" s="10" t="s">
        <v>2183</v>
      </c>
      <c r="AF3548" s="10"/>
      <c r="AG3548" s="11"/>
      <c r="AH3548" s="11"/>
      <c r="AI3548" s="11"/>
      <c r="AJ3548" s="10"/>
      <c r="AK3548" s="12">
        <v>45845.452025463</v>
      </c>
      <c r="AL3548" s="10" t="s">
        <v>13418</v>
      </c>
      <c r="AM3548">
        <f t="shared" si="70"/>
        <v>3</v>
      </c>
      <c r="AN3548" t="s">
        <v>106</v>
      </c>
    </row>
    <row r="3549" spans="1:40">
      <c r="A3549" s="10"/>
      <c r="B3549" s="10" t="s">
        <v>6014</v>
      </c>
      <c r="C3549" s="10"/>
      <c r="D3549" s="10" t="s">
        <v>13419</v>
      </c>
      <c r="E3549" s="10" t="s">
        <v>92</v>
      </c>
      <c r="F3549" s="10" t="s">
        <v>352</v>
      </c>
      <c r="G3549" s="10" t="s">
        <v>670</v>
      </c>
      <c r="H3549" s="10" t="s">
        <v>13420</v>
      </c>
      <c r="I3549" s="10" t="s">
        <v>368</v>
      </c>
      <c r="J3549" s="10" t="s">
        <v>97</v>
      </c>
      <c r="K3549" s="10" t="s">
        <v>98</v>
      </c>
      <c r="L3549" s="11">
        <v>296768</v>
      </c>
      <c r="M3549" s="11">
        <v>463700</v>
      </c>
      <c r="N3549" s="11">
        <v>296768</v>
      </c>
      <c r="O3549" s="10" t="s">
        <v>131</v>
      </c>
      <c r="P3549" s="11">
        <v>102.63</v>
      </c>
      <c r="Q3549" s="11">
        <v>0</v>
      </c>
      <c r="R3549" s="10"/>
      <c r="S3549" s="10"/>
      <c r="T3549" s="10" t="s">
        <v>100</v>
      </c>
      <c r="U3549" s="10"/>
      <c r="V3549" s="10"/>
      <c r="W3549" s="10" t="s">
        <v>101</v>
      </c>
      <c r="X3549" s="10"/>
      <c r="Y3549" s="10" t="s">
        <v>411</v>
      </c>
      <c r="Z3549" s="11">
        <v>0</v>
      </c>
      <c r="AA3549" s="11">
        <v>0</v>
      </c>
      <c r="AB3549" s="10" t="s">
        <v>100</v>
      </c>
      <c r="AC3549" s="10"/>
      <c r="AD3549" s="10" t="s">
        <v>13421</v>
      </c>
      <c r="AE3549" s="10"/>
      <c r="AF3549" s="10" t="s">
        <v>115</v>
      </c>
      <c r="AG3549" s="11"/>
      <c r="AH3549" s="11"/>
      <c r="AI3549" s="11"/>
      <c r="AJ3549" s="10"/>
      <c r="AK3549" s="12">
        <v>45832.4166666667</v>
      </c>
      <c r="AL3549" s="10" t="s">
        <v>13422</v>
      </c>
      <c r="AM3549">
        <f t="shared" si="70"/>
        <v>3</v>
      </c>
      <c r="AN3549" t="s">
        <v>106</v>
      </c>
    </row>
    <row r="3550" spans="1:40">
      <c r="A3550" s="10"/>
      <c r="B3550" s="10" t="s">
        <v>13423</v>
      </c>
      <c r="C3550" s="10"/>
      <c r="D3550" s="10" t="s">
        <v>13424</v>
      </c>
      <c r="E3550" s="10" t="s">
        <v>92</v>
      </c>
      <c r="F3550" s="10" t="s">
        <v>277</v>
      </c>
      <c r="G3550" s="10" t="s">
        <v>278</v>
      </c>
      <c r="H3550" s="10" t="s">
        <v>13425</v>
      </c>
      <c r="I3550" s="10" t="s">
        <v>257</v>
      </c>
      <c r="J3550" s="10" t="s">
        <v>97</v>
      </c>
      <c r="K3550" s="10" t="s">
        <v>98</v>
      </c>
      <c r="L3550" s="11">
        <v>635667</v>
      </c>
      <c r="M3550" s="11">
        <v>847556</v>
      </c>
      <c r="N3550" s="11">
        <v>791667</v>
      </c>
      <c r="O3550" s="10" t="s">
        <v>99</v>
      </c>
      <c r="P3550" s="11">
        <v>124.43</v>
      </c>
      <c r="Q3550" s="11">
        <v>0</v>
      </c>
      <c r="R3550" s="10"/>
      <c r="S3550" s="10"/>
      <c r="T3550" s="10" t="s">
        <v>101</v>
      </c>
      <c r="U3550" s="10"/>
      <c r="V3550" s="10"/>
      <c r="W3550" s="10" t="s">
        <v>101</v>
      </c>
      <c r="X3550" s="10"/>
      <c r="Y3550" s="10" t="s">
        <v>102</v>
      </c>
      <c r="Z3550" s="11">
        <v>33</v>
      </c>
      <c r="AA3550" s="11">
        <v>14</v>
      </c>
      <c r="AB3550" s="10" t="s">
        <v>101</v>
      </c>
      <c r="AC3550" s="10"/>
      <c r="AD3550" s="10"/>
      <c r="AE3550" s="10"/>
      <c r="AF3550" s="10"/>
      <c r="AG3550" s="11"/>
      <c r="AH3550" s="11"/>
      <c r="AI3550" s="11"/>
      <c r="AJ3550" s="10"/>
      <c r="AK3550" s="12">
        <v>45852.4670023148</v>
      </c>
      <c r="AL3550" s="10" t="s">
        <v>13426</v>
      </c>
      <c r="AM3550">
        <f t="shared" si="70"/>
        <v>2</v>
      </c>
      <c r="AN3550" t="s">
        <v>106</v>
      </c>
    </row>
    <row r="3551" spans="1:40">
      <c r="A3551" s="10"/>
      <c r="B3551" s="10" t="s">
        <v>13427</v>
      </c>
      <c r="C3551" s="10"/>
      <c r="D3551" s="10" t="s">
        <v>13428</v>
      </c>
      <c r="E3551" s="10" t="s">
        <v>92</v>
      </c>
      <c r="F3551" s="10" t="s">
        <v>277</v>
      </c>
      <c r="G3551" s="10" t="s">
        <v>278</v>
      </c>
      <c r="H3551" s="10" t="s">
        <v>13428</v>
      </c>
      <c r="I3551" s="10" t="s">
        <v>368</v>
      </c>
      <c r="J3551" s="10" t="s">
        <v>97</v>
      </c>
      <c r="K3551" s="10" t="s">
        <v>98</v>
      </c>
      <c r="L3551" s="11">
        <v>636375.2</v>
      </c>
      <c r="M3551" s="11">
        <v>795469</v>
      </c>
      <c r="N3551" s="11">
        <v>908375.2</v>
      </c>
      <c r="O3551" s="10" t="s">
        <v>99</v>
      </c>
      <c r="P3551" s="11">
        <v>83.33</v>
      </c>
      <c r="Q3551" s="11">
        <v>0</v>
      </c>
      <c r="R3551" s="10"/>
      <c r="S3551" s="10"/>
      <c r="T3551" s="10" t="s">
        <v>101</v>
      </c>
      <c r="U3551" s="10"/>
      <c r="V3551" s="10"/>
      <c r="W3551" s="10" t="s">
        <v>101</v>
      </c>
      <c r="X3551" s="10"/>
      <c r="Y3551" s="10" t="s">
        <v>102</v>
      </c>
      <c r="Z3551" s="11">
        <v>6</v>
      </c>
      <c r="AA3551" s="11">
        <v>1</v>
      </c>
      <c r="AB3551" s="10" t="s">
        <v>101</v>
      </c>
      <c r="AC3551" s="10"/>
      <c r="AD3551" s="10"/>
      <c r="AE3551" s="10"/>
      <c r="AF3551" s="10"/>
      <c r="AG3551" s="11"/>
      <c r="AH3551" s="11"/>
      <c r="AI3551" s="11"/>
      <c r="AJ3551" s="10"/>
      <c r="AK3551" s="12">
        <v>45835.4517013889</v>
      </c>
      <c r="AL3551" s="10" t="s">
        <v>13429</v>
      </c>
      <c r="AM3551">
        <f t="shared" si="70"/>
        <v>3</v>
      </c>
      <c r="AN3551" t="s">
        <v>106</v>
      </c>
    </row>
    <row r="3552" spans="1:40">
      <c r="A3552" s="10"/>
      <c r="B3552" s="10" t="s">
        <v>13430</v>
      </c>
      <c r="C3552" s="10"/>
      <c r="D3552" s="10" t="s">
        <v>13431</v>
      </c>
      <c r="E3552" s="10" t="s">
        <v>92</v>
      </c>
      <c r="F3552" s="10" t="s">
        <v>93</v>
      </c>
      <c r="G3552" s="10" t="s">
        <v>94</v>
      </c>
      <c r="H3552" s="10" t="s">
        <v>13432</v>
      </c>
      <c r="I3552" s="10" t="s">
        <v>368</v>
      </c>
      <c r="J3552" s="10" t="s">
        <v>97</v>
      </c>
      <c r="K3552" s="10" t="s">
        <v>98</v>
      </c>
      <c r="L3552" s="11">
        <v>757753</v>
      </c>
      <c r="M3552" s="11">
        <v>1183988</v>
      </c>
      <c r="N3552" s="11">
        <v>757753</v>
      </c>
      <c r="O3552" s="10" t="s">
        <v>99</v>
      </c>
      <c r="P3552" s="11">
        <v>90.34</v>
      </c>
      <c r="Q3552" s="11">
        <v>0</v>
      </c>
      <c r="R3552" s="10"/>
      <c r="S3552" s="10"/>
      <c r="T3552" s="10" t="s">
        <v>100</v>
      </c>
      <c r="U3552" s="10"/>
      <c r="V3552" s="10"/>
      <c r="W3552" s="10" t="s">
        <v>113</v>
      </c>
      <c r="X3552" s="10"/>
      <c r="Y3552" s="10" t="s">
        <v>123</v>
      </c>
      <c r="Z3552" s="11">
        <v>18</v>
      </c>
      <c r="AA3552" s="11">
        <v>7</v>
      </c>
      <c r="AB3552" s="10" t="s">
        <v>100</v>
      </c>
      <c r="AC3552" s="10"/>
      <c r="AD3552" s="10"/>
      <c r="AE3552" s="10" t="s">
        <v>1362</v>
      </c>
      <c r="AF3552" s="10"/>
      <c r="AG3552" s="11"/>
      <c r="AH3552" s="11"/>
      <c r="AI3552" s="11"/>
      <c r="AJ3552" s="10"/>
      <c r="AK3552" s="12">
        <v>45828.4184953704</v>
      </c>
      <c r="AL3552" s="10" t="s">
        <v>13433</v>
      </c>
      <c r="AM3552">
        <f t="shared" ref="AM3552:AM3598" si="71">LEN(B3552)</f>
        <v>2</v>
      </c>
      <c r="AN3552" t="s">
        <v>106</v>
      </c>
    </row>
    <row r="3553" spans="1:40">
      <c r="A3553" s="10"/>
      <c r="B3553" s="10" t="s">
        <v>13434</v>
      </c>
      <c r="C3553" s="10"/>
      <c r="D3553" s="10" t="s">
        <v>13435</v>
      </c>
      <c r="E3553" s="10" t="s">
        <v>92</v>
      </c>
      <c r="F3553" s="10" t="s">
        <v>120</v>
      </c>
      <c r="G3553" s="10" t="s">
        <v>135</v>
      </c>
      <c r="H3553" s="10" t="s">
        <v>13436</v>
      </c>
      <c r="I3553" s="10" t="s">
        <v>368</v>
      </c>
      <c r="J3553" s="10" t="s">
        <v>97</v>
      </c>
      <c r="K3553" s="10" t="s">
        <v>98</v>
      </c>
      <c r="L3553" s="11">
        <v>596919</v>
      </c>
      <c r="M3553" s="11">
        <v>698152</v>
      </c>
      <c r="N3553" s="11">
        <v>599919</v>
      </c>
      <c r="O3553" s="10" t="s">
        <v>99</v>
      </c>
      <c r="P3553" s="11">
        <v>327.31</v>
      </c>
      <c r="Q3553" s="11">
        <v>0</v>
      </c>
      <c r="R3553" s="10"/>
      <c r="S3553" s="10" t="s">
        <v>137</v>
      </c>
      <c r="T3553" s="10" t="s">
        <v>101</v>
      </c>
      <c r="U3553" s="10" t="s">
        <v>112</v>
      </c>
      <c r="V3553" s="10"/>
      <c r="W3553" s="10" t="s">
        <v>113</v>
      </c>
      <c r="X3553" s="10" t="s">
        <v>218</v>
      </c>
      <c r="Y3553" s="10" t="s">
        <v>102</v>
      </c>
      <c r="Z3553" s="11">
        <v>3</v>
      </c>
      <c r="AA3553" s="11">
        <v>1</v>
      </c>
      <c r="AB3553" s="10" t="s">
        <v>100</v>
      </c>
      <c r="AC3553" s="10"/>
      <c r="AD3553" s="10"/>
      <c r="AE3553" s="10"/>
      <c r="AF3553" s="10" t="s">
        <v>115</v>
      </c>
      <c r="AG3553" s="11"/>
      <c r="AH3553" s="11"/>
      <c r="AI3553" s="11"/>
      <c r="AJ3553" s="10"/>
      <c r="AK3553" s="12">
        <v>45828.4166666667</v>
      </c>
      <c r="AL3553" s="10" t="s">
        <v>13437</v>
      </c>
      <c r="AM3553">
        <f t="shared" si="71"/>
        <v>3</v>
      </c>
      <c r="AN3553" t="s">
        <v>106</v>
      </c>
    </row>
    <row r="3554" spans="1:40">
      <c r="A3554" s="10"/>
      <c r="B3554" s="10" t="s">
        <v>13438</v>
      </c>
      <c r="C3554" s="10"/>
      <c r="D3554" s="10" t="s">
        <v>13439</v>
      </c>
      <c r="E3554" s="10" t="s">
        <v>92</v>
      </c>
      <c r="F3554" s="10" t="s">
        <v>184</v>
      </c>
      <c r="G3554" s="10" t="s">
        <v>467</v>
      </c>
      <c r="H3554" s="10" t="s">
        <v>13440</v>
      </c>
      <c r="I3554" s="10" t="s">
        <v>257</v>
      </c>
      <c r="J3554" s="10" t="s">
        <v>97</v>
      </c>
      <c r="K3554" s="10" t="s">
        <v>98</v>
      </c>
      <c r="L3554" s="11">
        <v>403130</v>
      </c>
      <c r="M3554" s="11">
        <v>575900</v>
      </c>
      <c r="N3554" s="11">
        <v>451130</v>
      </c>
      <c r="O3554" s="10" t="s">
        <v>99</v>
      </c>
      <c r="P3554" s="11">
        <v>109.62</v>
      </c>
      <c r="Q3554" s="11">
        <v>0</v>
      </c>
      <c r="R3554" s="10"/>
      <c r="S3554" s="10"/>
      <c r="T3554" s="10" t="s">
        <v>100</v>
      </c>
      <c r="U3554" s="10"/>
      <c r="V3554" s="10"/>
      <c r="W3554" s="10" t="s">
        <v>113</v>
      </c>
      <c r="X3554" s="10"/>
      <c r="Y3554" s="10" t="s">
        <v>102</v>
      </c>
      <c r="Z3554" s="11">
        <v>14</v>
      </c>
      <c r="AA3554" s="11">
        <v>5</v>
      </c>
      <c r="AB3554" s="10" t="s">
        <v>100</v>
      </c>
      <c r="AC3554" s="10"/>
      <c r="AD3554" s="10"/>
      <c r="AE3554" s="10"/>
      <c r="AF3554" s="10" t="s">
        <v>104</v>
      </c>
      <c r="AG3554" s="11"/>
      <c r="AH3554" s="11"/>
      <c r="AI3554" s="11"/>
      <c r="AJ3554" s="10"/>
      <c r="AK3554" s="12">
        <v>45845.4265856482</v>
      </c>
      <c r="AL3554" s="10" t="s">
        <v>13441</v>
      </c>
      <c r="AM3554">
        <f t="shared" si="71"/>
        <v>2</v>
      </c>
      <c r="AN3554" t="s">
        <v>106</v>
      </c>
    </row>
    <row r="3555" spans="1:40">
      <c r="A3555" s="10"/>
      <c r="B3555" s="10" t="s">
        <v>13442</v>
      </c>
      <c r="C3555" s="10"/>
      <c r="D3555" s="10" t="s">
        <v>13443</v>
      </c>
      <c r="E3555" s="10" t="s">
        <v>92</v>
      </c>
      <c r="F3555" s="10" t="s">
        <v>153</v>
      </c>
      <c r="G3555" s="10" t="s">
        <v>347</v>
      </c>
      <c r="H3555" s="10" t="s">
        <v>13444</v>
      </c>
      <c r="I3555" s="10" t="s">
        <v>368</v>
      </c>
      <c r="J3555" s="10" t="s">
        <v>97</v>
      </c>
      <c r="K3555" s="10" t="s">
        <v>98</v>
      </c>
      <c r="L3555" s="11">
        <v>354216</v>
      </c>
      <c r="M3555" s="11">
        <v>632527</v>
      </c>
      <c r="N3555" s="11">
        <v>394216</v>
      </c>
      <c r="O3555" s="10" t="s">
        <v>99</v>
      </c>
      <c r="P3555" s="11">
        <v>126.9</v>
      </c>
      <c r="Q3555" s="11">
        <v>0</v>
      </c>
      <c r="R3555" s="10"/>
      <c r="S3555" s="10"/>
      <c r="T3555" s="10" t="s">
        <v>101</v>
      </c>
      <c r="U3555" s="10"/>
      <c r="V3555" s="10" t="s">
        <v>5667</v>
      </c>
      <c r="W3555" s="10" t="s">
        <v>113</v>
      </c>
      <c r="X3555" s="10"/>
      <c r="Y3555" s="10" t="s">
        <v>102</v>
      </c>
      <c r="Z3555" s="11">
        <v>4</v>
      </c>
      <c r="AA3555" s="11">
        <v>4</v>
      </c>
      <c r="AB3555" s="10" t="s">
        <v>100</v>
      </c>
      <c r="AC3555" s="10"/>
      <c r="AD3555" s="10" t="s">
        <v>156</v>
      </c>
      <c r="AE3555" s="10" t="s">
        <v>357</v>
      </c>
      <c r="AF3555" s="10" t="s">
        <v>115</v>
      </c>
      <c r="AG3555" s="11"/>
      <c r="AH3555" s="11"/>
      <c r="AI3555" s="11"/>
      <c r="AJ3555" s="10"/>
      <c r="AK3555" s="12">
        <v>45813.4357407407</v>
      </c>
      <c r="AL3555" s="10" t="s">
        <v>13445</v>
      </c>
      <c r="AM3555">
        <f t="shared" si="71"/>
        <v>3</v>
      </c>
      <c r="AN3555" t="s">
        <v>106</v>
      </c>
    </row>
    <row r="3556" spans="1:40">
      <c r="A3556" s="10"/>
      <c r="B3556" s="10" t="s">
        <v>13446</v>
      </c>
      <c r="C3556" s="10"/>
      <c r="D3556" s="10" t="s">
        <v>13447</v>
      </c>
      <c r="E3556" s="10" t="s">
        <v>92</v>
      </c>
      <c r="F3556" s="10" t="s">
        <v>277</v>
      </c>
      <c r="G3556" s="10" t="s">
        <v>278</v>
      </c>
      <c r="H3556" s="10" t="s">
        <v>279</v>
      </c>
      <c r="I3556" s="10" t="s">
        <v>257</v>
      </c>
      <c r="J3556" s="10" t="s">
        <v>97</v>
      </c>
      <c r="K3556" s="10" t="s">
        <v>98</v>
      </c>
      <c r="L3556" s="11">
        <v>503130</v>
      </c>
      <c r="M3556" s="11">
        <v>670840</v>
      </c>
      <c r="N3556" s="11">
        <v>541130</v>
      </c>
      <c r="O3556" s="10" t="s">
        <v>99</v>
      </c>
      <c r="P3556" s="11">
        <v>122.64</v>
      </c>
      <c r="Q3556" s="11">
        <v>0</v>
      </c>
      <c r="R3556" s="10"/>
      <c r="S3556" s="10"/>
      <c r="T3556" s="10" t="s">
        <v>101</v>
      </c>
      <c r="U3556" s="10"/>
      <c r="V3556" s="10"/>
      <c r="W3556" s="10" t="s">
        <v>101</v>
      </c>
      <c r="X3556" s="10"/>
      <c r="Y3556" s="10" t="s">
        <v>102</v>
      </c>
      <c r="Z3556" s="11">
        <v>11</v>
      </c>
      <c r="AA3556" s="11">
        <v>7</v>
      </c>
      <c r="AB3556" s="10" t="s">
        <v>101</v>
      </c>
      <c r="AC3556" s="10"/>
      <c r="AD3556" s="10"/>
      <c r="AE3556" s="10"/>
      <c r="AF3556" s="10" t="s">
        <v>280</v>
      </c>
      <c r="AG3556" s="11"/>
      <c r="AH3556" s="11"/>
      <c r="AI3556" s="11"/>
      <c r="AJ3556" s="10"/>
      <c r="AK3556" s="12">
        <v>45846.4603703704</v>
      </c>
      <c r="AL3556" s="10" t="s">
        <v>13448</v>
      </c>
      <c r="AM3556">
        <f t="shared" si="71"/>
        <v>3</v>
      </c>
      <c r="AN3556" t="s">
        <v>106</v>
      </c>
    </row>
    <row r="3557" spans="1:40">
      <c r="A3557" s="10"/>
      <c r="B3557" s="10" t="s">
        <v>13449</v>
      </c>
      <c r="C3557" s="10"/>
      <c r="D3557" s="10" t="s">
        <v>13450</v>
      </c>
      <c r="E3557" s="10" t="s">
        <v>92</v>
      </c>
      <c r="F3557" s="10" t="s">
        <v>153</v>
      </c>
      <c r="G3557" s="10" t="s">
        <v>381</v>
      </c>
      <c r="H3557" s="10" t="s">
        <v>13451</v>
      </c>
      <c r="I3557" s="10" t="s">
        <v>368</v>
      </c>
      <c r="J3557" s="10" t="s">
        <v>97</v>
      </c>
      <c r="K3557" s="10" t="s">
        <v>98</v>
      </c>
      <c r="L3557" s="11">
        <v>291298</v>
      </c>
      <c r="M3557" s="11">
        <v>520174</v>
      </c>
      <c r="N3557" s="11">
        <v>336298</v>
      </c>
      <c r="O3557" s="10" t="s">
        <v>99</v>
      </c>
      <c r="P3557" s="11">
        <v>80.81</v>
      </c>
      <c r="Q3557" s="11">
        <v>0</v>
      </c>
      <c r="R3557" s="10"/>
      <c r="S3557" s="10"/>
      <c r="T3557" s="10" t="s">
        <v>101</v>
      </c>
      <c r="U3557" s="10"/>
      <c r="V3557" s="10" t="s">
        <v>13452</v>
      </c>
      <c r="W3557" s="10" t="s">
        <v>101</v>
      </c>
      <c r="X3557" s="10"/>
      <c r="Y3557" s="10" t="s">
        <v>102</v>
      </c>
      <c r="Z3557" s="11">
        <v>34</v>
      </c>
      <c r="AA3557" s="11">
        <v>4</v>
      </c>
      <c r="AB3557" s="10" t="s">
        <v>100</v>
      </c>
      <c r="AC3557" s="10"/>
      <c r="AD3557" s="10" t="s">
        <v>156</v>
      </c>
      <c r="AE3557" s="10" t="s">
        <v>1883</v>
      </c>
      <c r="AF3557" s="10" t="s">
        <v>104</v>
      </c>
      <c r="AG3557" s="11"/>
      <c r="AH3557" s="11"/>
      <c r="AI3557" s="11"/>
      <c r="AJ3557" s="10"/>
      <c r="AK3557" s="12">
        <v>45833.4202546296</v>
      </c>
      <c r="AL3557" s="10" t="s">
        <v>13453</v>
      </c>
      <c r="AM3557">
        <f t="shared" si="71"/>
        <v>3</v>
      </c>
      <c r="AN3557" t="s">
        <v>106</v>
      </c>
    </row>
    <row r="3558" spans="1:40">
      <c r="A3558" s="10"/>
      <c r="B3558" s="10" t="s">
        <v>12688</v>
      </c>
      <c r="C3558" s="10"/>
      <c r="D3558" s="10" t="s">
        <v>13454</v>
      </c>
      <c r="E3558" s="10" t="s">
        <v>92</v>
      </c>
      <c r="F3558" s="10" t="s">
        <v>438</v>
      </c>
      <c r="G3558" s="10" t="s">
        <v>439</v>
      </c>
      <c r="H3558" s="10" t="s">
        <v>13454</v>
      </c>
      <c r="I3558" s="10" t="s">
        <v>257</v>
      </c>
      <c r="J3558" s="10" t="s">
        <v>97</v>
      </c>
      <c r="K3558" s="10" t="s">
        <v>98</v>
      </c>
      <c r="L3558" s="11">
        <v>210284.42</v>
      </c>
      <c r="M3558" s="11">
        <v>300406.32</v>
      </c>
      <c r="N3558" s="11">
        <v>310284.42</v>
      </c>
      <c r="O3558" s="10" t="s">
        <v>99</v>
      </c>
      <c r="P3558" s="11">
        <v>82.81</v>
      </c>
      <c r="Q3558" s="11">
        <v>0</v>
      </c>
      <c r="R3558" s="10"/>
      <c r="S3558" s="10"/>
      <c r="T3558" s="10" t="s">
        <v>101</v>
      </c>
      <c r="U3558" s="10"/>
      <c r="V3558" s="10" t="s">
        <v>2136</v>
      </c>
      <c r="W3558" s="10" t="s">
        <v>101</v>
      </c>
      <c r="X3558" s="10" t="s">
        <v>972</v>
      </c>
      <c r="Y3558" s="10" t="s">
        <v>102</v>
      </c>
      <c r="Z3558" s="11">
        <v>6</v>
      </c>
      <c r="AA3558" s="11">
        <v>1</v>
      </c>
      <c r="AB3558" s="10" t="s">
        <v>101</v>
      </c>
      <c r="AC3558" s="10"/>
      <c r="AD3558" s="10"/>
      <c r="AE3558" s="10"/>
      <c r="AF3558" s="10"/>
      <c r="AG3558" s="11"/>
      <c r="AH3558" s="11"/>
      <c r="AI3558" s="11"/>
      <c r="AJ3558" s="10"/>
      <c r="AK3558" s="12">
        <v>45849.4557523148</v>
      </c>
      <c r="AL3558" s="10" t="s">
        <v>13455</v>
      </c>
      <c r="AM3558">
        <f t="shared" si="71"/>
        <v>3</v>
      </c>
      <c r="AN3558" t="s">
        <v>106</v>
      </c>
    </row>
    <row r="3559" spans="1:40">
      <c r="A3559" s="10"/>
      <c r="B3559" s="10" t="s">
        <v>13456</v>
      </c>
      <c r="C3559" s="10"/>
      <c r="D3559" s="10" t="s">
        <v>13457</v>
      </c>
      <c r="E3559" s="10" t="s">
        <v>92</v>
      </c>
      <c r="F3559" s="10" t="s">
        <v>438</v>
      </c>
      <c r="G3559" s="10" t="s">
        <v>439</v>
      </c>
      <c r="H3559" s="10" t="s">
        <v>13457</v>
      </c>
      <c r="I3559" s="10" t="s">
        <v>257</v>
      </c>
      <c r="J3559" s="10" t="s">
        <v>97</v>
      </c>
      <c r="K3559" s="10" t="s">
        <v>98</v>
      </c>
      <c r="L3559" s="11">
        <v>184103.5</v>
      </c>
      <c r="M3559" s="11">
        <v>263005</v>
      </c>
      <c r="N3559" s="11">
        <v>184103.5</v>
      </c>
      <c r="O3559" s="10" t="s">
        <v>99</v>
      </c>
      <c r="P3559" s="11">
        <v>79.88</v>
      </c>
      <c r="Q3559" s="11">
        <v>0</v>
      </c>
      <c r="R3559" s="10"/>
      <c r="S3559" s="10"/>
      <c r="T3559" s="10" t="s">
        <v>100</v>
      </c>
      <c r="U3559" s="10"/>
      <c r="V3559" s="10"/>
      <c r="W3559" s="10" t="s">
        <v>101</v>
      </c>
      <c r="X3559" s="10"/>
      <c r="Y3559" s="10"/>
      <c r="Z3559" s="11">
        <v>0</v>
      </c>
      <c r="AA3559" s="11">
        <v>0</v>
      </c>
      <c r="AB3559" s="10" t="s">
        <v>100</v>
      </c>
      <c r="AC3559" s="10"/>
      <c r="AD3559" s="10"/>
      <c r="AE3559" s="10"/>
      <c r="AF3559" s="10"/>
      <c r="AG3559" s="11"/>
      <c r="AH3559" s="11"/>
      <c r="AI3559" s="11"/>
      <c r="AJ3559" s="10"/>
      <c r="AK3559" s="12">
        <v>45848.4166666667</v>
      </c>
      <c r="AL3559" s="10" t="s">
        <v>13458</v>
      </c>
      <c r="AM3559">
        <f t="shared" si="71"/>
        <v>3</v>
      </c>
      <c r="AN3559" t="s">
        <v>106</v>
      </c>
    </row>
    <row r="3560" spans="1:40">
      <c r="A3560" s="10"/>
      <c r="B3560" s="10" t="s">
        <v>13459</v>
      </c>
      <c r="C3560" s="10"/>
      <c r="D3560" s="10" t="s">
        <v>13460</v>
      </c>
      <c r="E3560" s="10" t="s">
        <v>92</v>
      </c>
      <c r="F3560" s="10" t="s">
        <v>128</v>
      </c>
      <c r="G3560" s="10" t="s">
        <v>665</v>
      </c>
      <c r="H3560" s="10" t="s">
        <v>13461</v>
      </c>
      <c r="I3560" s="10" t="s">
        <v>368</v>
      </c>
      <c r="J3560" s="10" t="s">
        <v>97</v>
      </c>
      <c r="K3560" s="10" t="s">
        <v>98</v>
      </c>
      <c r="L3560" s="11">
        <v>1190247</v>
      </c>
      <c r="M3560" s="11">
        <v>1814400</v>
      </c>
      <c r="N3560" s="11">
        <v>1410247</v>
      </c>
      <c r="O3560" s="10" t="s">
        <v>99</v>
      </c>
      <c r="P3560" s="11">
        <v>132.91</v>
      </c>
      <c r="Q3560" s="11">
        <v>0</v>
      </c>
      <c r="R3560" s="10"/>
      <c r="S3560" s="10"/>
      <c r="T3560" s="10" t="s">
        <v>101</v>
      </c>
      <c r="U3560" s="10"/>
      <c r="V3560" s="10"/>
      <c r="W3560" s="10" t="s">
        <v>101</v>
      </c>
      <c r="X3560" s="10"/>
      <c r="Y3560" s="10" t="s">
        <v>102</v>
      </c>
      <c r="Z3560" s="11">
        <v>0</v>
      </c>
      <c r="AA3560" s="11">
        <v>2</v>
      </c>
      <c r="AB3560" s="10" t="s">
        <v>101</v>
      </c>
      <c r="AC3560" s="10"/>
      <c r="AD3560" s="10"/>
      <c r="AE3560" s="10"/>
      <c r="AF3560" s="10"/>
      <c r="AG3560" s="11"/>
      <c r="AH3560" s="11"/>
      <c r="AI3560" s="11"/>
      <c r="AJ3560" s="10"/>
      <c r="AK3560" s="12">
        <v>45848.4440277778</v>
      </c>
      <c r="AL3560" s="10" t="s">
        <v>13462</v>
      </c>
      <c r="AM3560">
        <f t="shared" si="71"/>
        <v>3</v>
      </c>
      <c r="AN3560" t="s">
        <v>106</v>
      </c>
    </row>
    <row r="3561" spans="1:40">
      <c r="A3561" s="10"/>
      <c r="B3561" s="10" t="s">
        <v>7943</v>
      </c>
      <c r="C3561" s="10"/>
      <c r="D3561" s="10" t="s">
        <v>13463</v>
      </c>
      <c r="E3561" s="10" t="s">
        <v>92</v>
      </c>
      <c r="F3561" s="10" t="s">
        <v>93</v>
      </c>
      <c r="G3561" s="10" t="s">
        <v>205</v>
      </c>
      <c r="H3561" s="10" t="s">
        <v>13464</v>
      </c>
      <c r="I3561" s="10" t="s">
        <v>368</v>
      </c>
      <c r="J3561" s="10" t="s">
        <v>97</v>
      </c>
      <c r="K3561" s="10" t="s">
        <v>98</v>
      </c>
      <c r="L3561" s="11">
        <v>5920000</v>
      </c>
      <c r="M3561" s="11">
        <v>8178988</v>
      </c>
      <c r="N3561" s="11">
        <v>6185000</v>
      </c>
      <c r="O3561" s="10" t="s">
        <v>99</v>
      </c>
      <c r="P3561" s="11">
        <v>259.2</v>
      </c>
      <c r="Q3561" s="11">
        <v>0</v>
      </c>
      <c r="R3561" s="10"/>
      <c r="S3561" s="10"/>
      <c r="T3561" s="10" t="s">
        <v>100</v>
      </c>
      <c r="U3561" s="10"/>
      <c r="V3561" s="10"/>
      <c r="W3561" s="10" t="s">
        <v>113</v>
      </c>
      <c r="X3561" s="10"/>
      <c r="Y3561" s="10" t="s">
        <v>123</v>
      </c>
      <c r="Z3561" s="11">
        <v>25</v>
      </c>
      <c r="AA3561" s="11">
        <v>23</v>
      </c>
      <c r="AB3561" s="10" t="s">
        <v>100</v>
      </c>
      <c r="AC3561" s="10"/>
      <c r="AD3561" s="10"/>
      <c r="AE3561" s="10"/>
      <c r="AF3561" s="10"/>
      <c r="AG3561" s="11"/>
      <c r="AH3561" s="11"/>
      <c r="AI3561" s="11"/>
      <c r="AJ3561" s="10"/>
      <c r="AK3561" s="12">
        <v>45840.4566550926</v>
      </c>
      <c r="AL3561" s="10" t="s">
        <v>13465</v>
      </c>
      <c r="AM3561">
        <f t="shared" si="71"/>
        <v>3</v>
      </c>
      <c r="AN3561" t="s">
        <v>106</v>
      </c>
    </row>
    <row r="3562" spans="1:40">
      <c r="A3562" s="10"/>
      <c r="B3562" s="10" t="s">
        <v>13466</v>
      </c>
      <c r="C3562" s="10"/>
      <c r="D3562" s="10" t="s">
        <v>13467</v>
      </c>
      <c r="E3562" s="10" t="s">
        <v>92</v>
      </c>
      <c r="F3562" s="10" t="s">
        <v>222</v>
      </c>
      <c r="G3562" s="10" t="s">
        <v>499</v>
      </c>
      <c r="H3562" s="10" t="s">
        <v>13468</v>
      </c>
      <c r="I3562" s="10" t="s">
        <v>257</v>
      </c>
      <c r="J3562" s="10" t="s">
        <v>97</v>
      </c>
      <c r="K3562" s="10" t="s">
        <v>98</v>
      </c>
      <c r="L3562" s="11">
        <v>1064880</v>
      </c>
      <c r="M3562" s="11">
        <v>1183200</v>
      </c>
      <c r="N3562" s="11">
        <v>1064880</v>
      </c>
      <c r="O3562" s="10" t="s">
        <v>131</v>
      </c>
      <c r="P3562" s="11">
        <v>174</v>
      </c>
      <c r="Q3562" s="11">
        <v>0</v>
      </c>
      <c r="R3562" s="10"/>
      <c r="S3562" s="10"/>
      <c r="T3562" s="10" t="s">
        <v>100</v>
      </c>
      <c r="U3562" s="10"/>
      <c r="V3562" s="10"/>
      <c r="W3562" s="10" t="s">
        <v>100</v>
      </c>
      <c r="X3562" s="10"/>
      <c r="Y3562" s="10"/>
      <c r="Z3562" s="11">
        <v>0</v>
      </c>
      <c r="AA3562" s="11">
        <v>1</v>
      </c>
      <c r="AB3562" s="10" t="s">
        <v>100</v>
      </c>
      <c r="AC3562" s="10"/>
      <c r="AD3562" s="10"/>
      <c r="AE3562" s="10"/>
      <c r="AF3562" s="10"/>
      <c r="AG3562" s="11"/>
      <c r="AH3562" s="11"/>
      <c r="AI3562" s="11"/>
      <c r="AJ3562" s="10"/>
      <c r="AK3562" s="12">
        <v>45826.4166666667</v>
      </c>
      <c r="AL3562" s="10" t="s">
        <v>13469</v>
      </c>
      <c r="AM3562">
        <f t="shared" si="71"/>
        <v>3</v>
      </c>
      <c r="AN3562" t="s">
        <v>106</v>
      </c>
    </row>
    <row r="3563" spans="1:40">
      <c r="A3563" s="10"/>
      <c r="B3563" s="10" t="s">
        <v>13470</v>
      </c>
      <c r="C3563" s="10"/>
      <c r="D3563" s="10" t="s">
        <v>13471</v>
      </c>
      <c r="E3563" s="10" t="s">
        <v>92</v>
      </c>
      <c r="F3563" s="10" t="s">
        <v>128</v>
      </c>
      <c r="G3563" s="10" t="s">
        <v>129</v>
      </c>
      <c r="H3563" s="10" t="s">
        <v>13472</v>
      </c>
      <c r="I3563" s="10" t="s">
        <v>368</v>
      </c>
      <c r="J3563" s="10" t="s">
        <v>97</v>
      </c>
      <c r="K3563" s="10" t="s">
        <v>98</v>
      </c>
      <c r="L3563" s="11">
        <v>822080</v>
      </c>
      <c r="M3563" s="11">
        <v>1284500</v>
      </c>
      <c r="N3563" s="11">
        <v>822080</v>
      </c>
      <c r="O3563" s="10" t="s">
        <v>99</v>
      </c>
      <c r="P3563" s="11">
        <v>198.71</v>
      </c>
      <c r="Q3563" s="11">
        <v>0</v>
      </c>
      <c r="R3563" s="10"/>
      <c r="S3563" s="10"/>
      <c r="T3563" s="10" t="s">
        <v>100</v>
      </c>
      <c r="U3563" s="10"/>
      <c r="V3563" s="10"/>
      <c r="W3563" s="10" t="s">
        <v>101</v>
      </c>
      <c r="X3563" s="10"/>
      <c r="Y3563" s="10" t="s">
        <v>102</v>
      </c>
      <c r="Z3563" s="11">
        <v>0</v>
      </c>
      <c r="AA3563" s="11">
        <v>2</v>
      </c>
      <c r="AB3563" s="10" t="s">
        <v>100</v>
      </c>
      <c r="AC3563" s="10"/>
      <c r="AD3563" s="10" t="s">
        <v>13421</v>
      </c>
      <c r="AE3563" s="10"/>
      <c r="AF3563" s="10" t="s">
        <v>115</v>
      </c>
      <c r="AG3563" s="11"/>
      <c r="AH3563" s="11"/>
      <c r="AI3563" s="11"/>
      <c r="AJ3563" s="10"/>
      <c r="AK3563" s="12">
        <v>45832.4166666667</v>
      </c>
      <c r="AL3563" s="10" t="s">
        <v>13473</v>
      </c>
      <c r="AM3563">
        <f t="shared" si="71"/>
        <v>3</v>
      </c>
      <c r="AN3563" t="s">
        <v>106</v>
      </c>
    </row>
    <row r="3564" spans="1:40">
      <c r="A3564" s="10"/>
      <c r="B3564" s="10" t="s">
        <v>13474</v>
      </c>
      <c r="C3564" s="10"/>
      <c r="D3564" s="10" t="s">
        <v>13475</v>
      </c>
      <c r="E3564" s="10" t="s">
        <v>92</v>
      </c>
      <c r="F3564" s="10" t="s">
        <v>93</v>
      </c>
      <c r="G3564" s="10" t="s">
        <v>94</v>
      </c>
      <c r="H3564" s="10" t="s">
        <v>13476</v>
      </c>
      <c r="I3564" s="10" t="s">
        <v>368</v>
      </c>
      <c r="J3564" s="10" t="s">
        <v>97</v>
      </c>
      <c r="K3564" s="10" t="s">
        <v>98</v>
      </c>
      <c r="L3564" s="11">
        <v>925775</v>
      </c>
      <c r="M3564" s="11">
        <v>1446522.24</v>
      </c>
      <c r="N3564" s="11">
        <v>925775</v>
      </c>
      <c r="O3564" s="10" t="s">
        <v>99</v>
      </c>
      <c r="P3564" s="11">
        <v>95.48</v>
      </c>
      <c r="Q3564" s="11">
        <v>0</v>
      </c>
      <c r="R3564" s="10"/>
      <c r="S3564" s="10"/>
      <c r="T3564" s="10" t="s">
        <v>100</v>
      </c>
      <c r="U3564" s="10"/>
      <c r="V3564" s="10"/>
      <c r="W3564" s="10" t="s">
        <v>101</v>
      </c>
      <c r="X3564" s="10"/>
      <c r="Y3564" s="10" t="s">
        <v>102</v>
      </c>
      <c r="Z3564" s="11">
        <v>21</v>
      </c>
      <c r="AA3564" s="11">
        <v>2</v>
      </c>
      <c r="AB3564" s="10" t="s">
        <v>100</v>
      </c>
      <c r="AC3564" s="10"/>
      <c r="AD3564" s="10"/>
      <c r="AE3564" s="10" t="s">
        <v>13477</v>
      </c>
      <c r="AF3564" s="10"/>
      <c r="AG3564" s="11"/>
      <c r="AH3564" s="11"/>
      <c r="AI3564" s="11"/>
      <c r="AJ3564" s="10"/>
      <c r="AK3564" s="12">
        <v>45833.4166666667</v>
      </c>
      <c r="AL3564" s="10" t="s">
        <v>13478</v>
      </c>
      <c r="AM3564">
        <f t="shared" si="71"/>
        <v>2</v>
      </c>
      <c r="AN3564" t="s">
        <v>106</v>
      </c>
    </row>
    <row r="3565" spans="1:40">
      <c r="A3565" s="10"/>
      <c r="B3565" s="10" t="s">
        <v>2410</v>
      </c>
      <c r="C3565" s="10"/>
      <c r="D3565" s="10" t="s">
        <v>13479</v>
      </c>
      <c r="E3565" s="10" t="s">
        <v>92</v>
      </c>
      <c r="F3565" s="10" t="s">
        <v>128</v>
      </c>
      <c r="G3565" s="10" t="s">
        <v>129</v>
      </c>
      <c r="H3565" s="10" t="s">
        <v>13480</v>
      </c>
      <c r="I3565" s="10" t="s">
        <v>368</v>
      </c>
      <c r="J3565" s="10" t="s">
        <v>97</v>
      </c>
      <c r="K3565" s="10" t="s">
        <v>98</v>
      </c>
      <c r="L3565" s="11">
        <v>195120</v>
      </c>
      <c r="M3565" s="11">
        <v>348428.11</v>
      </c>
      <c r="N3565" s="11">
        <v>262120</v>
      </c>
      <c r="O3565" s="10" t="s">
        <v>99</v>
      </c>
      <c r="P3565" s="11">
        <v>114.86</v>
      </c>
      <c r="Q3565" s="11">
        <v>0</v>
      </c>
      <c r="R3565" s="10"/>
      <c r="S3565" s="10"/>
      <c r="T3565" s="10" t="s">
        <v>100</v>
      </c>
      <c r="U3565" s="10"/>
      <c r="V3565" s="10"/>
      <c r="W3565" s="10" t="s">
        <v>113</v>
      </c>
      <c r="X3565" s="10"/>
      <c r="Y3565" s="10" t="s">
        <v>102</v>
      </c>
      <c r="Z3565" s="11">
        <v>22</v>
      </c>
      <c r="AA3565" s="11">
        <v>15</v>
      </c>
      <c r="AB3565" s="10" t="s">
        <v>100</v>
      </c>
      <c r="AC3565" s="10"/>
      <c r="AD3565" s="10"/>
      <c r="AE3565" s="10"/>
      <c r="AF3565" s="10" t="s">
        <v>104</v>
      </c>
      <c r="AG3565" s="11"/>
      <c r="AH3565" s="11"/>
      <c r="AI3565" s="11"/>
      <c r="AJ3565" s="10"/>
      <c r="AK3565" s="12">
        <v>45834.4238657407</v>
      </c>
      <c r="AL3565" s="10" t="s">
        <v>13481</v>
      </c>
      <c r="AM3565">
        <f t="shared" si="71"/>
        <v>2</v>
      </c>
      <c r="AN3565" t="s">
        <v>106</v>
      </c>
    </row>
    <row r="3566" spans="1:40">
      <c r="A3566" s="10"/>
      <c r="B3566" s="10" t="s">
        <v>5565</v>
      </c>
      <c r="C3566" s="10"/>
      <c r="D3566" s="10" t="s">
        <v>13482</v>
      </c>
      <c r="E3566" s="10" t="s">
        <v>92</v>
      </c>
      <c r="F3566" s="10" t="s">
        <v>352</v>
      </c>
      <c r="G3566" s="10" t="s">
        <v>864</v>
      </c>
      <c r="H3566" s="10" t="s">
        <v>13483</v>
      </c>
      <c r="I3566" s="10" t="s">
        <v>368</v>
      </c>
      <c r="J3566" s="10" t="s">
        <v>97</v>
      </c>
      <c r="K3566" s="10" t="s">
        <v>98</v>
      </c>
      <c r="L3566" s="11">
        <v>1398016</v>
      </c>
      <c r="M3566" s="11">
        <v>2184400</v>
      </c>
      <c r="N3566" s="11">
        <v>1563016</v>
      </c>
      <c r="O3566" s="10" t="s">
        <v>99</v>
      </c>
      <c r="P3566" s="11">
        <v>131.34</v>
      </c>
      <c r="Q3566" s="11">
        <v>0</v>
      </c>
      <c r="R3566" s="10"/>
      <c r="S3566" s="10"/>
      <c r="T3566" s="10" t="s">
        <v>100</v>
      </c>
      <c r="U3566" s="10"/>
      <c r="V3566" s="10" t="s">
        <v>13484</v>
      </c>
      <c r="W3566" s="10" t="s">
        <v>101</v>
      </c>
      <c r="X3566" s="10"/>
      <c r="Y3566" s="10" t="s">
        <v>102</v>
      </c>
      <c r="Z3566" s="11">
        <v>0</v>
      </c>
      <c r="AA3566" s="11">
        <v>0</v>
      </c>
      <c r="AB3566" s="10" t="s">
        <v>100</v>
      </c>
      <c r="AC3566" s="10"/>
      <c r="AD3566" s="10" t="s">
        <v>13485</v>
      </c>
      <c r="AE3566" s="10"/>
      <c r="AF3566" s="10" t="s">
        <v>115</v>
      </c>
      <c r="AG3566" s="11"/>
      <c r="AH3566" s="11"/>
      <c r="AI3566" s="11"/>
      <c r="AJ3566" s="10"/>
      <c r="AK3566" s="12">
        <v>45832.4274652778</v>
      </c>
      <c r="AL3566" s="10" t="s">
        <v>13486</v>
      </c>
      <c r="AM3566">
        <f t="shared" si="71"/>
        <v>3</v>
      </c>
      <c r="AN3566" t="s">
        <v>106</v>
      </c>
    </row>
    <row r="3567" spans="1:40">
      <c r="A3567" s="10"/>
      <c r="B3567" s="10" t="s">
        <v>13487</v>
      </c>
      <c r="C3567" s="10"/>
      <c r="D3567" s="10" t="s">
        <v>13488</v>
      </c>
      <c r="E3567" s="10" t="s">
        <v>92</v>
      </c>
      <c r="F3567" s="10" t="s">
        <v>184</v>
      </c>
      <c r="G3567" s="10" t="s">
        <v>432</v>
      </c>
      <c r="H3567" s="10" t="s">
        <v>13489</v>
      </c>
      <c r="I3567" s="10" t="s">
        <v>368</v>
      </c>
      <c r="J3567" s="10" t="s">
        <v>97</v>
      </c>
      <c r="K3567" s="10" t="s">
        <v>98</v>
      </c>
      <c r="L3567" s="11">
        <v>270000</v>
      </c>
      <c r="M3567" s="11">
        <v>346663.8</v>
      </c>
      <c r="N3567" s="11">
        <v>270000</v>
      </c>
      <c r="O3567" s="10" t="s">
        <v>99</v>
      </c>
      <c r="P3567" s="11">
        <v>91.48</v>
      </c>
      <c r="Q3567" s="11">
        <v>0</v>
      </c>
      <c r="R3567" s="10"/>
      <c r="S3567" s="10"/>
      <c r="T3567" s="10" t="s">
        <v>101</v>
      </c>
      <c r="U3567" s="10"/>
      <c r="V3567" s="10"/>
      <c r="W3567" s="10" t="s">
        <v>113</v>
      </c>
      <c r="X3567" s="10"/>
      <c r="Y3567" s="10" t="s">
        <v>102</v>
      </c>
      <c r="Z3567" s="11">
        <v>18</v>
      </c>
      <c r="AA3567" s="11">
        <v>7</v>
      </c>
      <c r="AB3567" s="10" t="s">
        <v>100</v>
      </c>
      <c r="AC3567" s="10"/>
      <c r="AD3567" s="10" t="s">
        <v>156</v>
      </c>
      <c r="AE3567" s="10"/>
      <c r="AF3567" s="10" t="s">
        <v>434</v>
      </c>
      <c r="AG3567" s="11"/>
      <c r="AH3567" s="11"/>
      <c r="AI3567" s="11"/>
      <c r="AJ3567" s="10"/>
      <c r="AK3567" s="12">
        <v>45832.4166666667</v>
      </c>
      <c r="AL3567" s="10" t="s">
        <v>13490</v>
      </c>
      <c r="AM3567">
        <f t="shared" si="71"/>
        <v>6</v>
      </c>
      <c r="AN3567" t="s">
        <v>106</v>
      </c>
    </row>
    <row r="3568" spans="1:40">
      <c r="A3568" s="10"/>
      <c r="B3568" s="10" t="s">
        <v>13491</v>
      </c>
      <c r="C3568" s="10"/>
      <c r="D3568" s="10" t="s">
        <v>13492</v>
      </c>
      <c r="E3568" s="10" t="s">
        <v>92</v>
      </c>
      <c r="F3568" s="10" t="s">
        <v>210</v>
      </c>
      <c r="G3568" s="10" t="s">
        <v>1157</v>
      </c>
      <c r="H3568" s="10" t="s">
        <v>13493</v>
      </c>
      <c r="I3568" s="10" t="s">
        <v>368</v>
      </c>
      <c r="J3568" s="10" t="s">
        <v>97</v>
      </c>
      <c r="K3568" s="10" t="s">
        <v>98</v>
      </c>
      <c r="L3568" s="11">
        <v>3605102</v>
      </c>
      <c r="M3568" s="11">
        <v>3716600</v>
      </c>
      <c r="N3568" s="11">
        <v>3605102</v>
      </c>
      <c r="O3568" s="10" t="s">
        <v>295</v>
      </c>
      <c r="P3568" s="11">
        <v>1977.8</v>
      </c>
      <c r="Q3568" s="11">
        <v>0</v>
      </c>
      <c r="R3568" s="10"/>
      <c r="S3568" s="10"/>
      <c r="T3568" s="10" t="s">
        <v>101</v>
      </c>
      <c r="U3568" s="10"/>
      <c r="V3568" s="10"/>
      <c r="W3568" s="10" t="s">
        <v>101</v>
      </c>
      <c r="X3568" s="10"/>
      <c r="Y3568" s="10" t="s">
        <v>656</v>
      </c>
      <c r="Z3568" s="11">
        <v>2</v>
      </c>
      <c r="AA3568" s="11">
        <v>1</v>
      </c>
      <c r="AB3568" s="10" t="s">
        <v>100</v>
      </c>
      <c r="AC3568" s="10"/>
      <c r="AD3568" s="10"/>
      <c r="AE3568" s="10"/>
      <c r="AF3568" s="10"/>
      <c r="AG3568" s="11"/>
      <c r="AH3568" s="11"/>
      <c r="AI3568" s="11"/>
      <c r="AJ3568" s="10"/>
      <c r="AK3568" s="12">
        <v>45834.4166666667</v>
      </c>
      <c r="AL3568" s="10" t="s">
        <v>13494</v>
      </c>
      <c r="AM3568">
        <f t="shared" si="71"/>
        <v>12</v>
      </c>
      <c r="AN3568" t="s">
        <v>378</v>
      </c>
    </row>
    <row r="3569" spans="1:40">
      <c r="A3569" s="10"/>
      <c r="B3569" s="10" t="s">
        <v>13495</v>
      </c>
      <c r="C3569" s="10"/>
      <c r="D3569" s="10" t="s">
        <v>13496</v>
      </c>
      <c r="E3569" s="10" t="s">
        <v>92</v>
      </c>
      <c r="F3569" s="10" t="s">
        <v>210</v>
      </c>
      <c r="G3569" s="10" t="s">
        <v>211</v>
      </c>
      <c r="H3569" s="10" t="s">
        <v>13497</v>
      </c>
      <c r="I3569" s="10" t="s">
        <v>257</v>
      </c>
      <c r="J3569" s="10" t="s">
        <v>97</v>
      </c>
      <c r="K3569" s="10" t="s">
        <v>98</v>
      </c>
      <c r="L3569" s="11">
        <v>542240</v>
      </c>
      <c r="M3569" s="11">
        <v>542240</v>
      </c>
      <c r="N3569" s="11">
        <v>550240</v>
      </c>
      <c r="O3569" s="10" t="s">
        <v>99</v>
      </c>
      <c r="P3569" s="11">
        <v>135.56</v>
      </c>
      <c r="Q3569" s="11">
        <v>0</v>
      </c>
      <c r="R3569" s="10"/>
      <c r="S3569" s="10"/>
      <c r="T3569" s="10" t="s">
        <v>100</v>
      </c>
      <c r="U3569" s="10"/>
      <c r="V3569" s="10"/>
      <c r="W3569" s="10" t="s">
        <v>113</v>
      </c>
      <c r="X3569" s="10"/>
      <c r="Y3569" s="10" t="s">
        <v>102</v>
      </c>
      <c r="Z3569" s="11">
        <v>34</v>
      </c>
      <c r="AA3569" s="11">
        <v>11</v>
      </c>
      <c r="AB3569" s="10" t="s">
        <v>100</v>
      </c>
      <c r="AC3569" s="10"/>
      <c r="AD3569" s="10"/>
      <c r="AE3569" s="10"/>
      <c r="AF3569" s="10" t="s">
        <v>280</v>
      </c>
      <c r="AG3569" s="11"/>
      <c r="AH3569" s="11"/>
      <c r="AI3569" s="11"/>
      <c r="AJ3569" s="10"/>
      <c r="AK3569" s="12">
        <v>45851.4352199074</v>
      </c>
      <c r="AL3569" s="10" t="s">
        <v>13498</v>
      </c>
      <c r="AM3569">
        <f t="shared" si="71"/>
        <v>2</v>
      </c>
      <c r="AN3569" t="s">
        <v>106</v>
      </c>
    </row>
    <row r="3570" spans="1:40">
      <c r="A3570" s="10"/>
      <c r="B3570" s="10" t="s">
        <v>13499</v>
      </c>
      <c r="C3570" s="10"/>
      <c r="D3570" s="10" t="s">
        <v>13500</v>
      </c>
      <c r="E3570" s="10" t="s">
        <v>92</v>
      </c>
      <c r="F3570" s="10" t="s">
        <v>109</v>
      </c>
      <c r="G3570" s="10" t="s">
        <v>110</v>
      </c>
      <c r="H3570" s="10" t="s">
        <v>13501</v>
      </c>
      <c r="I3570" s="10" t="s">
        <v>368</v>
      </c>
      <c r="J3570" s="10" t="s">
        <v>97</v>
      </c>
      <c r="K3570" s="10" t="s">
        <v>98</v>
      </c>
      <c r="L3570" s="11">
        <v>433472</v>
      </c>
      <c r="M3570" s="11">
        <v>677300</v>
      </c>
      <c r="N3570" s="11">
        <v>468472</v>
      </c>
      <c r="O3570" s="10" t="s">
        <v>99</v>
      </c>
      <c r="P3570" s="11">
        <v>138</v>
      </c>
      <c r="Q3570" s="11">
        <v>0</v>
      </c>
      <c r="R3570" s="10"/>
      <c r="S3570" s="10"/>
      <c r="T3570" s="10" t="s">
        <v>101</v>
      </c>
      <c r="U3570" s="10"/>
      <c r="V3570" s="10"/>
      <c r="W3570" s="10" t="s">
        <v>100</v>
      </c>
      <c r="X3570" s="10" t="s">
        <v>3206</v>
      </c>
      <c r="Y3570" s="10" t="s">
        <v>102</v>
      </c>
      <c r="Z3570" s="11">
        <v>20</v>
      </c>
      <c r="AA3570" s="11">
        <v>16</v>
      </c>
      <c r="AB3570" s="10" t="s">
        <v>100</v>
      </c>
      <c r="AC3570" s="10"/>
      <c r="AD3570" s="10"/>
      <c r="AE3570" s="10"/>
      <c r="AF3570" s="10" t="s">
        <v>104</v>
      </c>
      <c r="AG3570" s="11"/>
      <c r="AH3570" s="11"/>
      <c r="AI3570" s="11"/>
      <c r="AJ3570" s="10"/>
      <c r="AK3570" s="12">
        <v>45824.4274305556</v>
      </c>
      <c r="AL3570" s="10" t="s">
        <v>13502</v>
      </c>
      <c r="AM3570">
        <f t="shared" si="71"/>
        <v>2</v>
      </c>
      <c r="AN3570" t="s">
        <v>106</v>
      </c>
    </row>
    <row r="3571" spans="1:40">
      <c r="A3571" s="10"/>
      <c r="B3571" s="10" t="s">
        <v>10710</v>
      </c>
      <c r="C3571" s="10"/>
      <c r="D3571" s="10" t="s">
        <v>13503</v>
      </c>
      <c r="E3571" s="10" t="s">
        <v>92</v>
      </c>
      <c r="F3571" s="10" t="s">
        <v>93</v>
      </c>
      <c r="G3571" s="10" t="s">
        <v>1985</v>
      </c>
      <c r="H3571" s="10" t="s">
        <v>13504</v>
      </c>
      <c r="I3571" s="10" t="s">
        <v>257</v>
      </c>
      <c r="J3571" s="10" t="s">
        <v>97</v>
      </c>
      <c r="K3571" s="10" t="s">
        <v>98</v>
      </c>
      <c r="L3571" s="11">
        <v>5560000</v>
      </c>
      <c r="M3571" s="11">
        <v>7930178</v>
      </c>
      <c r="N3571" s="11">
        <v>5560000</v>
      </c>
      <c r="O3571" s="10" t="s">
        <v>307</v>
      </c>
      <c r="P3571" s="11"/>
      <c r="Q3571" s="11"/>
      <c r="R3571" s="10"/>
      <c r="S3571" s="10"/>
      <c r="T3571" s="10" t="s">
        <v>100</v>
      </c>
      <c r="U3571" s="10"/>
      <c r="V3571" s="10"/>
      <c r="W3571" s="10" t="s">
        <v>101</v>
      </c>
      <c r="X3571" s="10"/>
      <c r="Y3571" s="10" t="s">
        <v>123</v>
      </c>
      <c r="Z3571" s="11">
        <v>2</v>
      </c>
      <c r="AA3571" s="11">
        <v>1</v>
      </c>
      <c r="AB3571" s="10" t="s">
        <v>100</v>
      </c>
      <c r="AC3571" s="10"/>
      <c r="AD3571" s="10"/>
      <c r="AE3571" s="10"/>
      <c r="AF3571" s="10"/>
      <c r="AG3571" s="11"/>
      <c r="AH3571" s="11"/>
      <c r="AI3571" s="11"/>
      <c r="AJ3571" s="10"/>
      <c r="AK3571" s="12">
        <v>45848.4166666667</v>
      </c>
      <c r="AL3571" s="10" t="s">
        <v>13505</v>
      </c>
      <c r="AM3571">
        <f t="shared" si="71"/>
        <v>2</v>
      </c>
      <c r="AN3571" t="s">
        <v>106</v>
      </c>
    </row>
    <row r="3572" spans="1:40">
      <c r="A3572" s="10"/>
      <c r="B3572" s="10" t="s">
        <v>1325</v>
      </c>
      <c r="C3572" s="10"/>
      <c r="D3572" s="10" t="s">
        <v>13506</v>
      </c>
      <c r="E3572" s="10" t="s">
        <v>92</v>
      </c>
      <c r="F3572" s="10" t="s">
        <v>438</v>
      </c>
      <c r="G3572" s="10" t="s">
        <v>439</v>
      </c>
      <c r="H3572" s="10" t="s">
        <v>13506</v>
      </c>
      <c r="I3572" s="10" t="s">
        <v>368</v>
      </c>
      <c r="J3572" s="10" t="s">
        <v>97</v>
      </c>
      <c r="K3572" s="10" t="s">
        <v>98</v>
      </c>
      <c r="L3572" s="11">
        <v>184710.27</v>
      </c>
      <c r="M3572" s="11">
        <v>329839.77</v>
      </c>
      <c r="N3572" s="11">
        <v>211710.27</v>
      </c>
      <c r="O3572" s="10" t="s">
        <v>99</v>
      </c>
      <c r="P3572" s="11">
        <v>95.57</v>
      </c>
      <c r="Q3572" s="11">
        <v>0</v>
      </c>
      <c r="R3572" s="10"/>
      <c r="S3572" s="10"/>
      <c r="T3572" s="10" t="s">
        <v>101</v>
      </c>
      <c r="U3572" s="10"/>
      <c r="V3572" s="10" t="s">
        <v>5933</v>
      </c>
      <c r="W3572" s="10" t="s">
        <v>101</v>
      </c>
      <c r="X3572" s="10" t="s">
        <v>218</v>
      </c>
      <c r="Y3572" s="10" t="s">
        <v>102</v>
      </c>
      <c r="Z3572" s="11">
        <v>15</v>
      </c>
      <c r="AA3572" s="11">
        <v>15</v>
      </c>
      <c r="AB3572" s="10" t="s">
        <v>101</v>
      </c>
      <c r="AC3572" s="10"/>
      <c r="AD3572" s="10"/>
      <c r="AE3572" s="10"/>
      <c r="AF3572" s="10"/>
      <c r="AG3572" s="11"/>
      <c r="AH3572" s="11"/>
      <c r="AI3572" s="11"/>
      <c r="AJ3572" s="10"/>
      <c r="AK3572" s="12">
        <v>45834.4444791667</v>
      </c>
      <c r="AL3572" s="10" t="s">
        <v>13507</v>
      </c>
      <c r="AM3572">
        <f t="shared" si="71"/>
        <v>2</v>
      </c>
      <c r="AN3572" t="s">
        <v>106</v>
      </c>
    </row>
    <row r="3573" spans="1:40">
      <c r="A3573" s="10"/>
      <c r="B3573" s="10" t="s">
        <v>13508</v>
      </c>
      <c r="C3573" s="10"/>
      <c r="D3573" s="10" t="s">
        <v>13509</v>
      </c>
      <c r="E3573" s="10" t="s">
        <v>92</v>
      </c>
      <c r="F3573" s="10" t="s">
        <v>352</v>
      </c>
      <c r="G3573" s="10" t="s">
        <v>670</v>
      </c>
      <c r="H3573" s="10" t="s">
        <v>13510</v>
      </c>
      <c r="I3573" s="10" t="s">
        <v>368</v>
      </c>
      <c r="J3573" s="10" t="s">
        <v>97</v>
      </c>
      <c r="K3573" s="10" t="s">
        <v>98</v>
      </c>
      <c r="L3573" s="11">
        <v>534968</v>
      </c>
      <c r="M3573" s="11">
        <v>955300</v>
      </c>
      <c r="N3573" s="11">
        <v>534968</v>
      </c>
      <c r="O3573" s="10" t="s">
        <v>99</v>
      </c>
      <c r="P3573" s="11">
        <v>235.49</v>
      </c>
      <c r="Q3573" s="11">
        <v>0</v>
      </c>
      <c r="R3573" s="10"/>
      <c r="S3573" s="10"/>
      <c r="T3573" s="10" t="s">
        <v>101</v>
      </c>
      <c r="U3573" s="10"/>
      <c r="V3573" s="10"/>
      <c r="W3573" s="10" t="s">
        <v>101</v>
      </c>
      <c r="X3573" s="10"/>
      <c r="Y3573" s="10" t="s">
        <v>123</v>
      </c>
      <c r="Z3573" s="11">
        <v>16</v>
      </c>
      <c r="AA3573" s="11">
        <v>15</v>
      </c>
      <c r="AB3573" s="10" t="s">
        <v>100</v>
      </c>
      <c r="AC3573" s="10"/>
      <c r="AD3573" s="10"/>
      <c r="AE3573" s="10" t="s">
        <v>309</v>
      </c>
      <c r="AF3573" s="10" t="s">
        <v>104</v>
      </c>
      <c r="AG3573" s="11"/>
      <c r="AH3573" s="11"/>
      <c r="AI3573" s="11"/>
      <c r="AJ3573" s="10"/>
      <c r="AK3573" s="12">
        <v>45825.4166666667</v>
      </c>
      <c r="AL3573" s="10" t="s">
        <v>13511</v>
      </c>
      <c r="AM3573">
        <f t="shared" si="71"/>
        <v>3</v>
      </c>
      <c r="AN3573" t="s">
        <v>106</v>
      </c>
    </row>
    <row r="3574" spans="1:40">
      <c r="A3574" s="10"/>
      <c r="B3574" s="10" t="s">
        <v>13512</v>
      </c>
      <c r="C3574" s="10"/>
      <c r="D3574" s="10" t="s">
        <v>13513</v>
      </c>
      <c r="E3574" s="10" t="s">
        <v>92</v>
      </c>
      <c r="F3574" s="10" t="s">
        <v>153</v>
      </c>
      <c r="G3574" s="10" t="s">
        <v>2024</v>
      </c>
      <c r="H3574" s="10" t="s">
        <v>13514</v>
      </c>
      <c r="I3574" s="10" t="s">
        <v>257</v>
      </c>
      <c r="J3574" s="10" t="s">
        <v>97</v>
      </c>
      <c r="K3574" s="10" t="s">
        <v>98</v>
      </c>
      <c r="L3574" s="11">
        <v>406464</v>
      </c>
      <c r="M3574" s="11">
        <v>580662</v>
      </c>
      <c r="N3574" s="11">
        <v>461464</v>
      </c>
      <c r="O3574" s="10" t="s">
        <v>307</v>
      </c>
      <c r="P3574" s="11"/>
      <c r="Q3574" s="11"/>
      <c r="R3574" s="10"/>
      <c r="S3574" s="10"/>
      <c r="T3574" s="10" t="s">
        <v>101</v>
      </c>
      <c r="U3574" s="10"/>
      <c r="V3574" s="10"/>
      <c r="W3574" s="10" t="s">
        <v>101</v>
      </c>
      <c r="X3574" s="10"/>
      <c r="Y3574" s="10" t="s">
        <v>13515</v>
      </c>
      <c r="Z3574" s="11">
        <v>2</v>
      </c>
      <c r="AA3574" s="11">
        <v>1</v>
      </c>
      <c r="AB3574" s="10" t="s">
        <v>100</v>
      </c>
      <c r="AC3574" s="10" t="s">
        <v>13516</v>
      </c>
      <c r="AD3574" s="10" t="s">
        <v>156</v>
      </c>
      <c r="AE3574" s="10"/>
      <c r="AF3574" s="10" t="s">
        <v>115</v>
      </c>
      <c r="AG3574" s="11"/>
      <c r="AH3574" s="11"/>
      <c r="AI3574" s="11"/>
      <c r="AJ3574" s="10"/>
      <c r="AK3574" s="12">
        <v>45843.4878935185</v>
      </c>
      <c r="AL3574" s="10" t="s">
        <v>13517</v>
      </c>
      <c r="AM3574">
        <f t="shared" si="71"/>
        <v>3</v>
      </c>
      <c r="AN3574" t="s">
        <v>106</v>
      </c>
    </row>
    <row r="3575" spans="1:40">
      <c r="A3575" s="10"/>
      <c r="B3575" s="10" t="s">
        <v>13518</v>
      </c>
      <c r="C3575" s="10"/>
      <c r="D3575" s="10" t="s">
        <v>13519</v>
      </c>
      <c r="E3575" s="10" t="s">
        <v>92</v>
      </c>
      <c r="F3575" s="10" t="s">
        <v>128</v>
      </c>
      <c r="G3575" s="10" t="s">
        <v>1607</v>
      </c>
      <c r="H3575" s="10" t="s">
        <v>13520</v>
      </c>
      <c r="I3575" s="10" t="s">
        <v>368</v>
      </c>
      <c r="J3575" s="10" t="s">
        <v>97</v>
      </c>
      <c r="K3575" s="10" t="s">
        <v>98</v>
      </c>
      <c r="L3575" s="11">
        <v>623000</v>
      </c>
      <c r="M3575" s="11">
        <v>918400</v>
      </c>
      <c r="N3575" s="11">
        <v>683000</v>
      </c>
      <c r="O3575" s="10" t="s">
        <v>131</v>
      </c>
      <c r="P3575" s="11">
        <v>88.82</v>
      </c>
      <c r="Q3575" s="11">
        <v>44.01</v>
      </c>
      <c r="R3575" s="10"/>
      <c r="S3575" s="10"/>
      <c r="T3575" s="10" t="s">
        <v>101</v>
      </c>
      <c r="U3575" s="10"/>
      <c r="V3575" s="10"/>
      <c r="W3575" s="10" t="s">
        <v>101</v>
      </c>
      <c r="X3575" s="10"/>
      <c r="Y3575" s="10"/>
      <c r="Z3575" s="11">
        <v>2</v>
      </c>
      <c r="AA3575" s="11">
        <v>1</v>
      </c>
      <c r="AB3575" s="10" t="s">
        <v>100</v>
      </c>
      <c r="AC3575" s="10"/>
      <c r="AD3575" s="10"/>
      <c r="AE3575" s="10"/>
      <c r="AF3575" s="10"/>
      <c r="AG3575" s="11"/>
      <c r="AH3575" s="11"/>
      <c r="AI3575" s="11"/>
      <c r="AJ3575" s="10"/>
      <c r="AK3575" s="12">
        <v>45821.4269791667</v>
      </c>
      <c r="AL3575" s="10" t="s">
        <v>13521</v>
      </c>
      <c r="AM3575">
        <f t="shared" si="71"/>
        <v>3</v>
      </c>
      <c r="AN3575" t="s">
        <v>106</v>
      </c>
    </row>
    <row r="3576" spans="1:40">
      <c r="A3576" s="10"/>
      <c r="B3576" s="10" t="s">
        <v>13522</v>
      </c>
      <c r="C3576" s="10"/>
      <c r="D3576" s="10" t="s">
        <v>13523</v>
      </c>
      <c r="E3576" s="10" t="s">
        <v>92</v>
      </c>
      <c r="F3576" s="10" t="s">
        <v>128</v>
      </c>
      <c r="G3576" s="10" t="s">
        <v>129</v>
      </c>
      <c r="H3576" s="10" t="s">
        <v>6238</v>
      </c>
      <c r="I3576" s="10" t="s">
        <v>368</v>
      </c>
      <c r="J3576" s="10" t="s">
        <v>97</v>
      </c>
      <c r="K3576" s="10" t="s">
        <v>98</v>
      </c>
      <c r="L3576" s="11">
        <v>1841635.6</v>
      </c>
      <c r="M3576" s="11">
        <v>3288635</v>
      </c>
      <c r="N3576" s="11">
        <v>2100635.6</v>
      </c>
      <c r="O3576" s="10" t="s">
        <v>99</v>
      </c>
      <c r="P3576" s="11">
        <v>191.4</v>
      </c>
      <c r="Q3576" s="11">
        <v>0</v>
      </c>
      <c r="R3576" s="10"/>
      <c r="S3576" s="10"/>
      <c r="T3576" s="10" t="s">
        <v>101</v>
      </c>
      <c r="U3576" s="10"/>
      <c r="V3576" s="10"/>
      <c r="W3576" s="10" t="s">
        <v>101</v>
      </c>
      <c r="X3576" s="10"/>
      <c r="Y3576" s="10"/>
      <c r="Z3576" s="11">
        <v>0</v>
      </c>
      <c r="AA3576" s="11">
        <v>2</v>
      </c>
      <c r="AB3576" s="10" t="s">
        <v>101</v>
      </c>
      <c r="AC3576" s="10"/>
      <c r="AD3576" s="10"/>
      <c r="AE3576" s="10"/>
      <c r="AF3576" s="10"/>
      <c r="AG3576" s="11"/>
      <c r="AH3576" s="11"/>
      <c r="AI3576" s="11"/>
      <c r="AJ3576" s="10"/>
      <c r="AK3576" s="12">
        <v>45819.4592939815</v>
      </c>
      <c r="AL3576" s="10" t="s">
        <v>13524</v>
      </c>
      <c r="AM3576">
        <f t="shared" si="71"/>
        <v>3</v>
      </c>
      <c r="AN3576" t="s">
        <v>106</v>
      </c>
    </row>
    <row r="3577" spans="1:40">
      <c r="A3577" s="10"/>
      <c r="B3577" s="10" t="s">
        <v>13525</v>
      </c>
      <c r="C3577" s="10"/>
      <c r="D3577" s="10" t="s">
        <v>13526</v>
      </c>
      <c r="E3577" s="10" t="s">
        <v>92</v>
      </c>
      <c r="F3577" s="10" t="s">
        <v>222</v>
      </c>
      <c r="G3577" s="10" t="s">
        <v>2020</v>
      </c>
      <c r="H3577" s="10" t="s">
        <v>13527</v>
      </c>
      <c r="I3577" s="10" t="s">
        <v>257</v>
      </c>
      <c r="J3577" s="10" t="s">
        <v>97</v>
      </c>
      <c r="K3577" s="10" t="s">
        <v>98</v>
      </c>
      <c r="L3577" s="11">
        <v>172877.2</v>
      </c>
      <c r="M3577" s="11">
        <v>216096.5</v>
      </c>
      <c r="N3577" s="11">
        <v>399877.2</v>
      </c>
      <c r="O3577" s="10" t="s">
        <v>131</v>
      </c>
      <c r="P3577" s="11">
        <v>44.51</v>
      </c>
      <c r="Q3577" s="11">
        <v>0</v>
      </c>
      <c r="R3577" s="10"/>
      <c r="S3577" s="10"/>
      <c r="T3577" s="10" t="s">
        <v>100</v>
      </c>
      <c r="U3577" s="10"/>
      <c r="V3577" s="10"/>
      <c r="W3577" s="10" t="s">
        <v>101</v>
      </c>
      <c r="X3577" s="10"/>
      <c r="Y3577" s="10" t="s">
        <v>560</v>
      </c>
      <c r="Z3577" s="11">
        <v>6</v>
      </c>
      <c r="AA3577" s="11">
        <v>1</v>
      </c>
      <c r="AB3577" s="10" t="s">
        <v>100</v>
      </c>
      <c r="AC3577" s="10"/>
      <c r="AD3577" s="10"/>
      <c r="AE3577" s="10"/>
      <c r="AF3577" s="10" t="s">
        <v>104</v>
      </c>
      <c r="AG3577" s="11"/>
      <c r="AH3577" s="11"/>
      <c r="AI3577" s="11"/>
      <c r="AJ3577" s="10"/>
      <c r="AK3577" s="12">
        <v>45826.440625</v>
      </c>
      <c r="AL3577" s="10" t="s">
        <v>13528</v>
      </c>
      <c r="AM3577">
        <f t="shared" si="71"/>
        <v>3</v>
      </c>
      <c r="AN3577" t="s">
        <v>106</v>
      </c>
    </row>
    <row r="3578" spans="1:40">
      <c r="A3578" s="10"/>
      <c r="B3578" s="10" t="s">
        <v>13529</v>
      </c>
      <c r="C3578" s="10"/>
      <c r="D3578" s="10" t="s">
        <v>13530</v>
      </c>
      <c r="E3578" s="10" t="s">
        <v>92</v>
      </c>
      <c r="F3578" s="10" t="s">
        <v>352</v>
      </c>
      <c r="G3578" s="10" t="s">
        <v>2051</v>
      </c>
      <c r="H3578" s="10" t="s">
        <v>13531</v>
      </c>
      <c r="I3578" s="10" t="s">
        <v>368</v>
      </c>
      <c r="J3578" s="10" t="s">
        <v>97</v>
      </c>
      <c r="K3578" s="10" t="s">
        <v>98</v>
      </c>
      <c r="L3578" s="11">
        <v>211344</v>
      </c>
      <c r="M3578" s="11">
        <v>377400</v>
      </c>
      <c r="N3578" s="11">
        <v>272344</v>
      </c>
      <c r="O3578" s="10" t="s">
        <v>99</v>
      </c>
      <c r="P3578" s="11">
        <v>109.5</v>
      </c>
      <c r="Q3578" s="11">
        <v>0</v>
      </c>
      <c r="R3578" s="10"/>
      <c r="S3578" s="10"/>
      <c r="T3578" s="10" t="s">
        <v>100</v>
      </c>
      <c r="U3578" s="10" t="s">
        <v>112</v>
      </c>
      <c r="V3578" s="10"/>
      <c r="W3578" s="10" t="s">
        <v>113</v>
      </c>
      <c r="X3578" s="10"/>
      <c r="Y3578" s="10" t="s">
        <v>102</v>
      </c>
      <c r="Z3578" s="11">
        <v>6</v>
      </c>
      <c r="AA3578" s="11">
        <v>2</v>
      </c>
      <c r="AB3578" s="10" t="s">
        <v>100</v>
      </c>
      <c r="AC3578" s="10"/>
      <c r="AD3578" s="10" t="s">
        <v>13532</v>
      </c>
      <c r="AE3578" s="10" t="s">
        <v>1319</v>
      </c>
      <c r="AF3578" s="10" t="s">
        <v>115</v>
      </c>
      <c r="AG3578" s="11"/>
      <c r="AH3578" s="11"/>
      <c r="AI3578" s="11"/>
      <c r="AJ3578" s="10"/>
      <c r="AK3578" s="12">
        <v>45819.423900463</v>
      </c>
      <c r="AL3578" s="10" t="s">
        <v>13533</v>
      </c>
      <c r="AM3578">
        <f t="shared" si="71"/>
        <v>3</v>
      </c>
      <c r="AN3578" t="s">
        <v>106</v>
      </c>
    </row>
    <row r="3579" spans="1:40">
      <c r="A3579" s="10"/>
      <c r="B3579" s="10" t="s">
        <v>13534</v>
      </c>
      <c r="C3579" s="10"/>
      <c r="D3579" s="10" t="s">
        <v>13535</v>
      </c>
      <c r="E3579" s="10" t="s">
        <v>92</v>
      </c>
      <c r="F3579" s="10" t="s">
        <v>438</v>
      </c>
      <c r="G3579" s="10" t="s">
        <v>8693</v>
      </c>
      <c r="H3579" s="10" t="s">
        <v>13535</v>
      </c>
      <c r="I3579" s="10" t="s">
        <v>257</v>
      </c>
      <c r="J3579" s="10" t="s">
        <v>97</v>
      </c>
      <c r="K3579" s="10" t="s">
        <v>98</v>
      </c>
      <c r="L3579" s="11">
        <v>255402.7</v>
      </c>
      <c r="M3579" s="11">
        <v>364861</v>
      </c>
      <c r="N3579" s="11">
        <v>343402.7</v>
      </c>
      <c r="O3579" s="10" t="s">
        <v>99</v>
      </c>
      <c r="P3579" s="11">
        <v>130.16</v>
      </c>
      <c r="Q3579" s="11">
        <v>0</v>
      </c>
      <c r="R3579" s="10"/>
      <c r="S3579" s="10"/>
      <c r="T3579" s="10" t="s">
        <v>100</v>
      </c>
      <c r="U3579" s="10"/>
      <c r="V3579" s="10"/>
      <c r="W3579" s="10" t="s">
        <v>101</v>
      </c>
      <c r="X3579" s="10"/>
      <c r="Y3579" s="10"/>
      <c r="Z3579" s="11">
        <v>0</v>
      </c>
      <c r="AA3579" s="11">
        <v>0</v>
      </c>
      <c r="AB3579" s="10" t="s">
        <v>100</v>
      </c>
      <c r="AC3579" s="10"/>
      <c r="AD3579" s="10"/>
      <c r="AE3579" s="10"/>
      <c r="AF3579" s="10"/>
      <c r="AG3579" s="11"/>
      <c r="AH3579" s="11"/>
      <c r="AI3579" s="11"/>
      <c r="AJ3579" s="10"/>
      <c r="AK3579" s="12">
        <v>45845.4417013889</v>
      </c>
      <c r="AL3579" s="10" t="s">
        <v>13536</v>
      </c>
      <c r="AM3579">
        <f t="shared" si="71"/>
        <v>3</v>
      </c>
      <c r="AN3579" t="s">
        <v>106</v>
      </c>
    </row>
    <row r="3580" spans="1:40">
      <c r="A3580" s="10"/>
      <c r="B3580" s="10" t="s">
        <v>9794</v>
      </c>
      <c r="C3580" s="10"/>
      <c r="D3580" s="10" t="s">
        <v>13537</v>
      </c>
      <c r="E3580" s="10" t="s">
        <v>92</v>
      </c>
      <c r="F3580" s="10" t="s">
        <v>93</v>
      </c>
      <c r="G3580" s="10" t="s">
        <v>289</v>
      </c>
      <c r="H3580" s="10" t="s">
        <v>13538</v>
      </c>
      <c r="I3580" s="10" t="s">
        <v>368</v>
      </c>
      <c r="J3580" s="10" t="s">
        <v>97</v>
      </c>
      <c r="K3580" s="10" t="s">
        <v>98</v>
      </c>
      <c r="L3580" s="11">
        <v>381019</v>
      </c>
      <c r="M3580" s="11">
        <v>560321</v>
      </c>
      <c r="N3580" s="11">
        <v>381019</v>
      </c>
      <c r="O3580" s="10" t="s">
        <v>99</v>
      </c>
      <c r="P3580" s="11">
        <v>107.92</v>
      </c>
      <c r="Q3580" s="11">
        <v>0</v>
      </c>
      <c r="R3580" s="10"/>
      <c r="S3580" s="10"/>
      <c r="T3580" s="10" t="s">
        <v>100</v>
      </c>
      <c r="U3580" s="10"/>
      <c r="V3580" s="10"/>
      <c r="W3580" s="10" t="s">
        <v>101</v>
      </c>
      <c r="X3580" s="10"/>
      <c r="Y3580" s="10" t="s">
        <v>123</v>
      </c>
      <c r="Z3580" s="11">
        <v>24</v>
      </c>
      <c r="AA3580" s="11">
        <v>14</v>
      </c>
      <c r="AB3580" s="10" t="s">
        <v>100</v>
      </c>
      <c r="AC3580" s="10"/>
      <c r="AD3580" s="10"/>
      <c r="AE3580" s="10"/>
      <c r="AF3580" s="10"/>
      <c r="AG3580" s="11"/>
      <c r="AH3580" s="11"/>
      <c r="AI3580" s="11"/>
      <c r="AJ3580" s="10"/>
      <c r="AK3580" s="12">
        <v>45835.4168981481</v>
      </c>
      <c r="AL3580" s="10" t="s">
        <v>13539</v>
      </c>
      <c r="AM3580">
        <f t="shared" si="71"/>
        <v>3</v>
      </c>
      <c r="AN3580" t="s">
        <v>106</v>
      </c>
    </row>
    <row r="3581" spans="1:40">
      <c r="A3581" s="10"/>
      <c r="B3581" s="10" t="s">
        <v>13540</v>
      </c>
      <c r="C3581" s="10"/>
      <c r="D3581" s="10" t="s">
        <v>13541</v>
      </c>
      <c r="E3581" s="10" t="s">
        <v>92</v>
      </c>
      <c r="F3581" s="10" t="s">
        <v>120</v>
      </c>
      <c r="G3581" s="10" t="s">
        <v>623</v>
      </c>
      <c r="H3581" s="10" t="s">
        <v>13542</v>
      </c>
      <c r="I3581" s="10" t="s">
        <v>368</v>
      </c>
      <c r="J3581" s="10" t="s">
        <v>97</v>
      </c>
      <c r="K3581" s="10" t="s">
        <v>98</v>
      </c>
      <c r="L3581" s="11">
        <v>199335</v>
      </c>
      <c r="M3581" s="11">
        <v>249168</v>
      </c>
      <c r="N3581" s="11">
        <v>199335</v>
      </c>
      <c r="O3581" s="10" t="s">
        <v>99</v>
      </c>
      <c r="P3581" s="11">
        <v>96.99</v>
      </c>
      <c r="Q3581" s="11">
        <v>0</v>
      </c>
      <c r="R3581" s="10"/>
      <c r="S3581" s="10"/>
      <c r="T3581" s="10" t="s">
        <v>101</v>
      </c>
      <c r="U3581" s="10"/>
      <c r="V3581" s="10"/>
      <c r="W3581" s="10" t="s">
        <v>113</v>
      </c>
      <c r="X3581" s="10" t="s">
        <v>10467</v>
      </c>
      <c r="Y3581" s="10" t="s">
        <v>440</v>
      </c>
      <c r="Z3581" s="11">
        <v>27</v>
      </c>
      <c r="AA3581" s="11">
        <v>21</v>
      </c>
      <c r="AB3581" s="10" t="s">
        <v>100</v>
      </c>
      <c r="AC3581" s="10"/>
      <c r="AD3581" s="10"/>
      <c r="AE3581" s="10"/>
      <c r="AF3581" s="10" t="s">
        <v>104</v>
      </c>
      <c r="AG3581" s="11"/>
      <c r="AH3581" s="11"/>
      <c r="AI3581" s="11"/>
      <c r="AJ3581" s="10"/>
      <c r="AK3581" s="12">
        <v>45831.4166666667</v>
      </c>
      <c r="AL3581" s="10" t="s">
        <v>13543</v>
      </c>
      <c r="AM3581">
        <f t="shared" si="71"/>
        <v>3</v>
      </c>
      <c r="AN3581" t="s">
        <v>106</v>
      </c>
    </row>
    <row r="3582" spans="1:40">
      <c r="A3582" s="10"/>
      <c r="B3582" s="10" t="s">
        <v>13544</v>
      </c>
      <c r="C3582" s="10"/>
      <c r="D3582" s="10" t="s">
        <v>13545</v>
      </c>
      <c r="E3582" s="10" t="s">
        <v>92</v>
      </c>
      <c r="F3582" s="10" t="s">
        <v>128</v>
      </c>
      <c r="G3582" s="10" t="s">
        <v>957</v>
      </c>
      <c r="H3582" s="10" t="s">
        <v>13546</v>
      </c>
      <c r="I3582" s="10" t="s">
        <v>257</v>
      </c>
      <c r="J3582" s="10" t="s">
        <v>97</v>
      </c>
      <c r="K3582" s="10" t="s">
        <v>98</v>
      </c>
      <c r="L3582" s="11">
        <v>1773156</v>
      </c>
      <c r="M3582" s="11">
        <v>1773156.6</v>
      </c>
      <c r="N3582" s="11">
        <v>1773156</v>
      </c>
      <c r="O3582" s="10" t="s">
        <v>99</v>
      </c>
      <c r="P3582" s="11">
        <v>193.65</v>
      </c>
      <c r="Q3582" s="11">
        <v>0</v>
      </c>
      <c r="R3582" s="10"/>
      <c r="S3582" s="10"/>
      <c r="T3582" s="10" t="s">
        <v>101</v>
      </c>
      <c r="U3582" s="10"/>
      <c r="V3582" s="10"/>
      <c r="W3582" s="10" t="s">
        <v>101</v>
      </c>
      <c r="X3582" s="10"/>
      <c r="Y3582" s="10" t="s">
        <v>102</v>
      </c>
      <c r="Z3582" s="11">
        <v>19</v>
      </c>
      <c r="AA3582" s="11">
        <v>18</v>
      </c>
      <c r="AB3582" s="10" t="s">
        <v>100</v>
      </c>
      <c r="AC3582" s="10"/>
      <c r="AD3582" s="10"/>
      <c r="AE3582" s="10"/>
      <c r="AF3582" s="10" t="s">
        <v>115</v>
      </c>
      <c r="AG3582" s="11"/>
      <c r="AH3582" s="11"/>
      <c r="AI3582" s="11"/>
      <c r="AJ3582" s="10"/>
      <c r="AK3582" s="12">
        <v>45846.4166666667</v>
      </c>
      <c r="AL3582" s="10" t="s">
        <v>13547</v>
      </c>
      <c r="AM3582">
        <f t="shared" si="71"/>
        <v>3</v>
      </c>
      <c r="AN3582" t="s">
        <v>106</v>
      </c>
    </row>
    <row r="3583" spans="1:40">
      <c r="A3583" s="10"/>
      <c r="B3583" s="10" t="s">
        <v>13548</v>
      </c>
      <c r="C3583" s="10"/>
      <c r="D3583" s="10" t="s">
        <v>13549</v>
      </c>
      <c r="E3583" s="10" t="s">
        <v>92</v>
      </c>
      <c r="F3583" s="10" t="s">
        <v>438</v>
      </c>
      <c r="G3583" s="10" t="s">
        <v>8693</v>
      </c>
      <c r="H3583" s="10" t="s">
        <v>13549</v>
      </c>
      <c r="I3583" s="10" t="s">
        <v>257</v>
      </c>
      <c r="J3583" s="10" t="s">
        <v>97</v>
      </c>
      <c r="K3583" s="10" t="s">
        <v>98</v>
      </c>
      <c r="L3583" s="11">
        <v>255402.7</v>
      </c>
      <c r="M3583" s="11">
        <v>364861</v>
      </c>
      <c r="N3583" s="11">
        <v>325402.7</v>
      </c>
      <c r="O3583" s="10" t="s">
        <v>99</v>
      </c>
      <c r="P3583" s="11">
        <v>130.16</v>
      </c>
      <c r="Q3583" s="11">
        <v>0</v>
      </c>
      <c r="R3583" s="10"/>
      <c r="S3583" s="10"/>
      <c r="T3583" s="10" t="s">
        <v>100</v>
      </c>
      <c r="U3583" s="10"/>
      <c r="V3583" s="10"/>
      <c r="W3583" s="10" t="s">
        <v>101</v>
      </c>
      <c r="X3583" s="10"/>
      <c r="Y3583" s="10"/>
      <c r="Z3583" s="11">
        <v>0</v>
      </c>
      <c r="AA3583" s="11">
        <v>0</v>
      </c>
      <c r="AB3583" s="10" t="s">
        <v>100</v>
      </c>
      <c r="AC3583" s="10"/>
      <c r="AD3583" s="10"/>
      <c r="AE3583" s="10"/>
      <c r="AF3583" s="10"/>
      <c r="AG3583" s="11"/>
      <c r="AH3583" s="11"/>
      <c r="AI3583" s="11"/>
      <c r="AJ3583" s="10"/>
      <c r="AK3583" s="12">
        <v>45845.4391666667</v>
      </c>
      <c r="AL3583" s="10" t="s">
        <v>13550</v>
      </c>
      <c r="AM3583">
        <f t="shared" si="71"/>
        <v>3</v>
      </c>
      <c r="AN3583" t="s">
        <v>106</v>
      </c>
    </row>
    <row r="3584" spans="1:40">
      <c r="A3584" s="10"/>
      <c r="B3584" s="10" t="s">
        <v>13551</v>
      </c>
      <c r="C3584" s="10"/>
      <c r="D3584" s="10" t="s">
        <v>13552</v>
      </c>
      <c r="E3584" s="10" t="s">
        <v>92</v>
      </c>
      <c r="F3584" s="10" t="s">
        <v>93</v>
      </c>
      <c r="G3584" s="10" t="s">
        <v>205</v>
      </c>
      <c r="H3584" s="10" t="s">
        <v>13553</v>
      </c>
      <c r="I3584" s="10" t="s">
        <v>368</v>
      </c>
      <c r="J3584" s="10" t="s">
        <v>97</v>
      </c>
      <c r="K3584" s="10" t="s">
        <v>98</v>
      </c>
      <c r="L3584" s="11">
        <v>1503162</v>
      </c>
      <c r="M3584" s="11">
        <v>1855756</v>
      </c>
      <c r="N3584" s="11">
        <v>1503162</v>
      </c>
      <c r="O3584" s="10" t="s">
        <v>99</v>
      </c>
      <c r="P3584" s="11">
        <v>176.49</v>
      </c>
      <c r="Q3584" s="11">
        <v>0</v>
      </c>
      <c r="R3584" s="10"/>
      <c r="S3584" s="10"/>
      <c r="T3584" s="10" t="s">
        <v>101</v>
      </c>
      <c r="U3584" s="10"/>
      <c r="V3584" s="10" t="s">
        <v>13554</v>
      </c>
      <c r="W3584" s="10" t="s">
        <v>101</v>
      </c>
      <c r="X3584" s="10"/>
      <c r="Y3584" s="10" t="s">
        <v>102</v>
      </c>
      <c r="Z3584" s="11">
        <v>28</v>
      </c>
      <c r="AA3584" s="11">
        <v>5</v>
      </c>
      <c r="AB3584" s="10" t="s">
        <v>100</v>
      </c>
      <c r="AC3584" s="10"/>
      <c r="AD3584" s="10"/>
      <c r="AE3584" s="10"/>
      <c r="AF3584" s="10" t="s">
        <v>104</v>
      </c>
      <c r="AG3584" s="11"/>
      <c r="AH3584" s="11"/>
      <c r="AI3584" s="11"/>
      <c r="AJ3584" s="10"/>
      <c r="AK3584" s="12">
        <v>45830.4166666667</v>
      </c>
      <c r="AL3584" s="10" t="s">
        <v>13555</v>
      </c>
      <c r="AM3584">
        <f t="shared" si="71"/>
        <v>2</v>
      </c>
      <c r="AN3584" t="s">
        <v>106</v>
      </c>
    </row>
    <row r="3585" spans="1:40">
      <c r="A3585" s="10"/>
      <c r="B3585" s="10" t="s">
        <v>13556</v>
      </c>
      <c r="C3585" s="10"/>
      <c r="D3585" s="10" t="s">
        <v>13557</v>
      </c>
      <c r="E3585" s="10" t="s">
        <v>92</v>
      </c>
      <c r="F3585" s="10" t="s">
        <v>120</v>
      </c>
      <c r="G3585" s="10" t="s">
        <v>623</v>
      </c>
      <c r="H3585" s="10" t="s">
        <v>13558</v>
      </c>
      <c r="I3585" s="10" t="s">
        <v>368</v>
      </c>
      <c r="J3585" s="10" t="s">
        <v>97</v>
      </c>
      <c r="K3585" s="10" t="s">
        <v>98</v>
      </c>
      <c r="L3585" s="11">
        <v>199335</v>
      </c>
      <c r="M3585" s="11">
        <v>249168</v>
      </c>
      <c r="N3585" s="11">
        <v>199335</v>
      </c>
      <c r="O3585" s="10" t="s">
        <v>99</v>
      </c>
      <c r="P3585" s="11">
        <v>96.99</v>
      </c>
      <c r="Q3585" s="11">
        <v>0</v>
      </c>
      <c r="R3585" s="10"/>
      <c r="S3585" s="10"/>
      <c r="T3585" s="10" t="s">
        <v>101</v>
      </c>
      <c r="U3585" s="10"/>
      <c r="V3585" s="10"/>
      <c r="W3585" s="10" t="s">
        <v>113</v>
      </c>
      <c r="X3585" s="10" t="s">
        <v>10467</v>
      </c>
      <c r="Y3585" s="10" t="s">
        <v>440</v>
      </c>
      <c r="Z3585" s="11">
        <v>27</v>
      </c>
      <c r="AA3585" s="11">
        <v>21</v>
      </c>
      <c r="AB3585" s="10" t="s">
        <v>100</v>
      </c>
      <c r="AC3585" s="10"/>
      <c r="AD3585" s="10"/>
      <c r="AE3585" s="10"/>
      <c r="AF3585" s="10" t="s">
        <v>104</v>
      </c>
      <c r="AG3585" s="11"/>
      <c r="AH3585" s="11"/>
      <c r="AI3585" s="11"/>
      <c r="AJ3585" s="10"/>
      <c r="AK3585" s="12">
        <v>45831.4166666667</v>
      </c>
      <c r="AL3585" s="10" t="s">
        <v>13559</v>
      </c>
      <c r="AM3585">
        <f t="shared" si="71"/>
        <v>3</v>
      </c>
      <c r="AN3585" t="s">
        <v>106</v>
      </c>
    </row>
    <row r="3586" spans="1:40">
      <c r="A3586" s="10"/>
      <c r="B3586" s="10" t="s">
        <v>13560</v>
      </c>
      <c r="C3586" s="10"/>
      <c r="D3586" s="10" t="s">
        <v>13561</v>
      </c>
      <c r="E3586" s="10" t="s">
        <v>92</v>
      </c>
      <c r="F3586" s="10" t="s">
        <v>120</v>
      </c>
      <c r="G3586" s="10" t="s">
        <v>121</v>
      </c>
      <c r="H3586" s="10" t="s">
        <v>13562</v>
      </c>
      <c r="I3586" s="10" t="s">
        <v>368</v>
      </c>
      <c r="J3586" s="10" t="s">
        <v>97</v>
      </c>
      <c r="K3586" s="10" t="s">
        <v>98</v>
      </c>
      <c r="L3586" s="11">
        <v>497020</v>
      </c>
      <c r="M3586" s="11">
        <v>776586</v>
      </c>
      <c r="N3586" s="11">
        <v>599920</v>
      </c>
      <c r="O3586" s="10" t="s">
        <v>99</v>
      </c>
      <c r="P3586" s="11">
        <v>149.92</v>
      </c>
      <c r="Q3586" s="11">
        <v>0</v>
      </c>
      <c r="R3586" s="10"/>
      <c r="S3586" s="10"/>
      <c r="T3586" s="10" t="s">
        <v>101</v>
      </c>
      <c r="U3586" s="10"/>
      <c r="V3586" s="10"/>
      <c r="W3586" s="10" t="s">
        <v>101</v>
      </c>
      <c r="X3586" s="10"/>
      <c r="Y3586" s="10"/>
      <c r="Z3586" s="11">
        <v>4</v>
      </c>
      <c r="AA3586" s="11">
        <v>1</v>
      </c>
      <c r="AB3586" s="10" t="s">
        <v>100</v>
      </c>
      <c r="AC3586" s="10"/>
      <c r="AD3586" s="10"/>
      <c r="AE3586" s="10"/>
      <c r="AF3586" s="10"/>
      <c r="AG3586" s="11"/>
      <c r="AH3586" s="11"/>
      <c r="AI3586" s="11"/>
      <c r="AJ3586" s="10"/>
      <c r="AK3586" s="12">
        <v>45822.4249305556</v>
      </c>
      <c r="AL3586" s="10" t="s">
        <v>13563</v>
      </c>
      <c r="AM3586">
        <f t="shared" si="71"/>
        <v>2</v>
      </c>
      <c r="AN3586" t="s">
        <v>106</v>
      </c>
    </row>
    <row r="3587" spans="1:40">
      <c r="A3587" s="10"/>
      <c r="B3587" s="10" t="s">
        <v>11998</v>
      </c>
      <c r="C3587" s="10"/>
      <c r="D3587" s="10" t="s">
        <v>13564</v>
      </c>
      <c r="E3587" s="10" t="s">
        <v>92</v>
      </c>
      <c r="F3587" s="10" t="s">
        <v>120</v>
      </c>
      <c r="G3587" s="10" t="s">
        <v>623</v>
      </c>
      <c r="H3587" s="10" t="s">
        <v>13565</v>
      </c>
      <c r="I3587" s="10" t="s">
        <v>368</v>
      </c>
      <c r="J3587" s="10" t="s">
        <v>97</v>
      </c>
      <c r="K3587" s="10" t="s">
        <v>98</v>
      </c>
      <c r="L3587" s="11">
        <v>523120</v>
      </c>
      <c r="M3587" s="11">
        <v>934029.81</v>
      </c>
      <c r="N3587" s="11">
        <v>523120</v>
      </c>
      <c r="O3587" s="10" t="s">
        <v>99</v>
      </c>
      <c r="P3587" s="11">
        <v>133.49</v>
      </c>
      <c r="Q3587" s="11">
        <v>0</v>
      </c>
      <c r="R3587" s="10"/>
      <c r="S3587" s="10"/>
      <c r="T3587" s="10" t="s">
        <v>101</v>
      </c>
      <c r="U3587" s="10"/>
      <c r="V3587" s="10"/>
      <c r="W3587" s="10" t="s">
        <v>113</v>
      </c>
      <c r="X3587" s="10"/>
      <c r="Y3587" s="10"/>
      <c r="Z3587" s="11">
        <v>19</v>
      </c>
      <c r="AA3587" s="11">
        <v>1</v>
      </c>
      <c r="AB3587" s="10" t="s">
        <v>100</v>
      </c>
      <c r="AC3587" s="10"/>
      <c r="AD3587" s="10"/>
      <c r="AE3587" s="10"/>
      <c r="AF3587" s="10"/>
      <c r="AG3587" s="11"/>
      <c r="AH3587" s="11"/>
      <c r="AI3587" s="11"/>
      <c r="AJ3587" s="10"/>
      <c r="AK3587" s="12">
        <v>45822.4166666667</v>
      </c>
      <c r="AL3587" s="10" t="s">
        <v>13566</v>
      </c>
      <c r="AM3587">
        <f t="shared" si="71"/>
        <v>2</v>
      </c>
      <c r="AN3587" t="s">
        <v>106</v>
      </c>
    </row>
    <row r="3588" spans="1:40">
      <c r="A3588" s="10"/>
      <c r="B3588" s="10" t="s">
        <v>2796</v>
      </c>
      <c r="C3588" s="10"/>
      <c r="D3588" s="10" t="s">
        <v>13567</v>
      </c>
      <c r="E3588" s="10" t="s">
        <v>92</v>
      </c>
      <c r="F3588" s="10" t="s">
        <v>120</v>
      </c>
      <c r="G3588" s="10" t="s">
        <v>121</v>
      </c>
      <c r="H3588" s="10" t="s">
        <v>13568</v>
      </c>
      <c r="I3588" s="10" t="s">
        <v>368</v>
      </c>
      <c r="J3588" s="10" t="s">
        <v>97</v>
      </c>
      <c r="K3588" s="10" t="s">
        <v>98</v>
      </c>
      <c r="L3588" s="11">
        <v>446264</v>
      </c>
      <c r="M3588" s="11">
        <v>796900</v>
      </c>
      <c r="N3588" s="11">
        <v>446264</v>
      </c>
      <c r="O3588" s="10" t="s">
        <v>99</v>
      </c>
      <c r="P3588" s="11">
        <v>121.56</v>
      </c>
      <c r="Q3588" s="11">
        <v>0</v>
      </c>
      <c r="R3588" s="10"/>
      <c r="S3588" s="10"/>
      <c r="T3588" s="10" t="s">
        <v>101</v>
      </c>
      <c r="U3588" s="10"/>
      <c r="V3588" s="10"/>
      <c r="W3588" s="10" t="s">
        <v>101</v>
      </c>
      <c r="X3588" s="10"/>
      <c r="Y3588" s="10"/>
      <c r="Z3588" s="11">
        <v>11</v>
      </c>
      <c r="AA3588" s="11">
        <v>2</v>
      </c>
      <c r="AB3588" s="10" t="s">
        <v>100</v>
      </c>
      <c r="AC3588" s="10"/>
      <c r="AD3588" s="10"/>
      <c r="AE3588" s="10"/>
      <c r="AF3588" s="10"/>
      <c r="AG3588" s="11"/>
      <c r="AH3588" s="11"/>
      <c r="AI3588" s="11"/>
      <c r="AJ3588" s="10"/>
      <c r="AK3588" s="12">
        <v>45823.4167592593</v>
      </c>
      <c r="AL3588" s="10" t="s">
        <v>13569</v>
      </c>
      <c r="AM3588">
        <f t="shared" si="71"/>
        <v>3</v>
      </c>
      <c r="AN3588" t="s">
        <v>106</v>
      </c>
    </row>
    <row r="3589" spans="1:40">
      <c r="A3589" s="10"/>
      <c r="B3589" s="10" t="s">
        <v>2796</v>
      </c>
      <c r="C3589" s="10"/>
      <c r="D3589" s="10" t="s">
        <v>13570</v>
      </c>
      <c r="E3589" s="10" t="s">
        <v>92</v>
      </c>
      <c r="F3589" s="10" t="s">
        <v>120</v>
      </c>
      <c r="G3589" s="10" t="s">
        <v>121</v>
      </c>
      <c r="H3589" s="10" t="s">
        <v>13568</v>
      </c>
      <c r="I3589" s="10" t="s">
        <v>368</v>
      </c>
      <c r="J3589" s="10" t="s">
        <v>97</v>
      </c>
      <c r="K3589" s="10" t="s">
        <v>98</v>
      </c>
      <c r="L3589" s="11">
        <v>446264</v>
      </c>
      <c r="M3589" s="11">
        <v>796900</v>
      </c>
      <c r="N3589" s="11">
        <v>472664</v>
      </c>
      <c r="O3589" s="10" t="s">
        <v>99</v>
      </c>
      <c r="P3589" s="11">
        <v>121.56</v>
      </c>
      <c r="Q3589" s="11">
        <v>0</v>
      </c>
      <c r="R3589" s="10"/>
      <c r="S3589" s="10"/>
      <c r="T3589" s="10" t="s">
        <v>101</v>
      </c>
      <c r="U3589" s="10"/>
      <c r="V3589" s="10"/>
      <c r="W3589" s="10" t="s">
        <v>101</v>
      </c>
      <c r="X3589" s="10"/>
      <c r="Y3589" s="10"/>
      <c r="Z3589" s="11">
        <v>11</v>
      </c>
      <c r="AA3589" s="11">
        <v>2</v>
      </c>
      <c r="AB3589" s="10" t="s">
        <v>100</v>
      </c>
      <c r="AC3589" s="10"/>
      <c r="AD3589" s="10"/>
      <c r="AE3589" s="10"/>
      <c r="AF3589" s="10"/>
      <c r="AG3589" s="11"/>
      <c r="AH3589" s="11"/>
      <c r="AI3589" s="11"/>
      <c r="AJ3589" s="10"/>
      <c r="AK3589" s="12">
        <v>45823.4272337963</v>
      </c>
      <c r="AL3589" s="10" t="s">
        <v>13571</v>
      </c>
      <c r="AM3589">
        <f t="shared" si="71"/>
        <v>3</v>
      </c>
      <c r="AN3589" t="s">
        <v>106</v>
      </c>
    </row>
    <row r="3590" spans="1:40">
      <c r="A3590" s="10"/>
      <c r="B3590" s="10" t="s">
        <v>4747</v>
      </c>
      <c r="C3590" s="10"/>
      <c r="D3590" s="10" t="s">
        <v>13572</v>
      </c>
      <c r="E3590" s="10" t="s">
        <v>92</v>
      </c>
      <c r="F3590" s="10" t="s">
        <v>222</v>
      </c>
      <c r="G3590" s="10" t="s">
        <v>919</v>
      </c>
      <c r="H3590" s="10" t="s">
        <v>13573</v>
      </c>
      <c r="I3590" s="10" t="s">
        <v>368</v>
      </c>
      <c r="J3590" s="10" t="s">
        <v>97</v>
      </c>
      <c r="K3590" s="10" t="s">
        <v>98</v>
      </c>
      <c r="L3590" s="11">
        <v>304852</v>
      </c>
      <c r="M3590" s="11">
        <v>544378.34</v>
      </c>
      <c r="N3590" s="11">
        <v>328852</v>
      </c>
      <c r="O3590" s="10" t="s">
        <v>99</v>
      </c>
      <c r="P3590" s="11">
        <v>95.6</v>
      </c>
      <c r="Q3590" s="11">
        <v>0</v>
      </c>
      <c r="R3590" s="10"/>
      <c r="S3590" s="10"/>
      <c r="T3590" s="10" t="s">
        <v>100</v>
      </c>
      <c r="U3590" s="10"/>
      <c r="V3590" s="10"/>
      <c r="W3590" s="10" t="s">
        <v>101</v>
      </c>
      <c r="X3590" s="10"/>
      <c r="Y3590" s="10" t="s">
        <v>102</v>
      </c>
      <c r="Z3590" s="11">
        <v>11</v>
      </c>
      <c r="AA3590" s="11">
        <v>8</v>
      </c>
      <c r="AB3590" s="10" t="s">
        <v>100</v>
      </c>
      <c r="AC3590" s="10"/>
      <c r="AD3590" s="10"/>
      <c r="AE3590" s="10"/>
      <c r="AF3590" s="10"/>
      <c r="AG3590" s="11"/>
      <c r="AH3590" s="11"/>
      <c r="AI3590" s="11"/>
      <c r="AJ3590" s="10"/>
      <c r="AK3590" s="12">
        <v>45824.4199537037</v>
      </c>
      <c r="AL3590" s="10" t="s">
        <v>13574</v>
      </c>
      <c r="AM3590">
        <f t="shared" si="71"/>
        <v>3</v>
      </c>
      <c r="AN3590" t="s">
        <v>106</v>
      </c>
    </row>
    <row r="3591" spans="1:40">
      <c r="A3591" s="10"/>
      <c r="B3591" s="10" t="s">
        <v>4006</v>
      </c>
      <c r="C3591" s="10"/>
      <c r="D3591" s="10" t="s">
        <v>13575</v>
      </c>
      <c r="E3591" s="10" t="s">
        <v>92</v>
      </c>
      <c r="F3591" s="10" t="s">
        <v>222</v>
      </c>
      <c r="G3591" s="10" t="s">
        <v>256</v>
      </c>
      <c r="H3591" s="10" t="s">
        <v>13575</v>
      </c>
      <c r="I3591" s="10" t="s">
        <v>368</v>
      </c>
      <c r="J3591" s="10" t="s">
        <v>97</v>
      </c>
      <c r="K3591" s="10" t="s">
        <v>98</v>
      </c>
      <c r="L3591" s="11">
        <v>303520</v>
      </c>
      <c r="M3591" s="11">
        <v>542000</v>
      </c>
      <c r="N3591" s="11">
        <v>342520</v>
      </c>
      <c r="O3591" s="10" t="s">
        <v>99</v>
      </c>
      <c r="P3591" s="11">
        <v>149.32</v>
      </c>
      <c r="Q3591" s="11">
        <v>0</v>
      </c>
      <c r="R3591" s="10"/>
      <c r="S3591" s="10"/>
      <c r="T3591" s="10" t="s">
        <v>100</v>
      </c>
      <c r="U3591" s="10" t="s">
        <v>258</v>
      </c>
      <c r="V3591" s="10" t="s">
        <v>13576</v>
      </c>
      <c r="W3591" s="10" t="s">
        <v>101</v>
      </c>
      <c r="X3591" s="10" t="s">
        <v>11013</v>
      </c>
      <c r="Y3591" s="10" t="s">
        <v>102</v>
      </c>
      <c r="Z3591" s="11">
        <v>5</v>
      </c>
      <c r="AA3591" s="11">
        <v>5</v>
      </c>
      <c r="AB3591" s="10" t="s">
        <v>100</v>
      </c>
      <c r="AC3591" s="10"/>
      <c r="AD3591" s="10"/>
      <c r="AE3591" s="10"/>
      <c r="AF3591" s="10"/>
      <c r="AG3591" s="11"/>
      <c r="AH3591" s="11"/>
      <c r="AI3591" s="11"/>
      <c r="AJ3591" s="10"/>
      <c r="AK3591" s="12">
        <v>45824.4329861111</v>
      </c>
      <c r="AL3591" s="10" t="s">
        <v>13577</v>
      </c>
      <c r="AM3591">
        <f t="shared" si="71"/>
        <v>2</v>
      </c>
      <c r="AN3591" t="s">
        <v>106</v>
      </c>
    </row>
    <row r="3592" spans="1:40">
      <c r="A3592" s="10"/>
      <c r="B3592" s="10" t="s">
        <v>4006</v>
      </c>
      <c r="C3592" s="10"/>
      <c r="D3592" s="10" t="s">
        <v>13578</v>
      </c>
      <c r="E3592" s="10" t="s">
        <v>92</v>
      </c>
      <c r="F3592" s="10" t="s">
        <v>352</v>
      </c>
      <c r="G3592" s="10" t="s">
        <v>2051</v>
      </c>
      <c r="H3592" s="10" t="s">
        <v>13579</v>
      </c>
      <c r="I3592" s="10" t="s">
        <v>368</v>
      </c>
      <c r="J3592" s="10" t="s">
        <v>97</v>
      </c>
      <c r="K3592" s="10" t="s">
        <v>98</v>
      </c>
      <c r="L3592" s="11">
        <v>317296</v>
      </c>
      <c r="M3592" s="11">
        <v>566600</v>
      </c>
      <c r="N3592" s="11">
        <v>392296</v>
      </c>
      <c r="O3592" s="10" t="s">
        <v>99</v>
      </c>
      <c r="P3592" s="11">
        <v>131.45</v>
      </c>
      <c r="Q3592" s="11">
        <v>0</v>
      </c>
      <c r="R3592" s="10"/>
      <c r="S3592" s="10"/>
      <c r="T3592" s="10" t="s">
        <v>100</v>
      </c>
      <c r="U3592" s="10" t="s">
        <v>112</v>
      </c>
      <c r="V3592" s="10"/>
      <c r="W3592" s="10" t="s">
        <v>113</v>
      </c>
      <c r="X3592" s="10"/>
      <c r="Y3592" s="10" t="s">
        <v>102</v>
      </c>
      <c r="Z3592" s="11">
        <v>18</v>
      </c>
      <c r="AA3592" s="11">
        <v>9</v>
      </c>
      <c r="AB3592" s="10" t="s">
        <v>100</v>
      </c>
      <c r="AC3592" s="10"/>
      <c r="AD3592" s="10" t="s">
        <v>13532</v>
      </c>
      <c r="AE3592" s="10"/>
      <c r="AF3592" s="10" t="s">
        <v>115</v>
      </c>
      <c r="AG3592" s="11"/>
      <c r="AH3592" s="11"/>
      <c r="AI3592" s="11"/>
      <c r="AJ3592" s="10"/>
      <c r="AK3592" s="12">
        <v>45819.466099537</v>
      </c>
      <c r="AL3592" s="10" t="s">
        <v>13580</v>
      </c>
      <c r="AM3592">
        <f t="shared" si="71"/>
        <v>2</v>
      </c>
      <c r="AN3592" t="s">
        <v>106</v>
      </c>
    </row>
    <row r="3593" spans="1:40">
      <c r="A3593" s="10"/>
      <c r="B3593" s="10" t="s">
        <v>1415</v>
      </c>
      <c r="C3593" s="10"/>
      <c r="D3593" s="10" t="s">
        <v>13581</v>
      </c>
      <c r="E3593" s="10" t="s">
        <v>92</v>
      </c>
      <c r="F3593" s="10" t="s">
        <v>438</v>
      </c>
      <c r="G3593" s="10" t="s">
        <v>439</v>
      </c>
      <c r="H3593" s="10" t="s">
        <v>13582</v>
      </c>
      <c r="I3593" s="10" t="s">
        <v>368</v>
      </c>
      <c r="J3593" s="10" t="s">
        <v>97</v>
      </c>
      <c r="K3593" s="10" t="s">
        <v>98</v>
      </c>
      <c r="L3593" s="11">
        <v>184574.26</v>
      </c>
      <c r="M3593" s="11">
        <v>329596.9</v>
      </c>
      <c r="N3593" s="11">
        <v>184574.26</v>
      </c>
      <c r="O3593" s="10" t="s">
        <v>99</v>
      </c>
      <c r="P3593" s="11">
        <v>83.2</v>
      </c>
      <c r="Q3593" s="11">
        <v>0</v>
      </c>
      <c r="R3593" s="10"/>
      <c r="S3593" s="10"/>
      <c r="T3593" s="10" t="s">
        <v>101</v>
      </c>
      <c r="U3593" s="10"/>
      <c r="V3593" s="10" t="s">
        <v>2334</v>
      </c>
      <c r="W3593" s="10" t="s">
        <v>113</v>
      </c>
      <c r="X3593" s="10" t="s">
        <v>638</v>
      </c>
      <c r="Y3593" s="10" t="s">
        <v>102</v>
      </c>
      <c r="Z3593" s="11">
        <v>34</v>
      </c>
      <c r="AA3593" s="11">
        <v>33</v>
      </c>
      <c r="AB3593" s="10" t="s">
        <v>101</v>
      </c>
      <c r="AC3593" s="10"/>
      <c r="AD3593" s="10"/>
      <c r="AE3593" s="10"/>
      <c r="AF3593" s="10"/>
      <c r="AG3593" s="11"/>
      <c r="AH3593" s="11"/>
      <c r="AI3593" s="11"/>
      <c r="AJ3593" s="10"/>
      <c r="AK3593" s="12">
        <v>45831.4172685185</v>
      </c>
      <c r="AL3593" s="10" t="s">
        <v>13583</v>
      </c>
      <c r="AM3593">
        <f t="shared" si="71"/>
        <v>3</v>
      </c>
      <c r="AN3593" t="s">
        <v>106</v>
      </c>
    </row>
    <row r="3594" spans="1:40">
      <c r="A3594" s="10"/>
      <c r="B3594" s="10" t="s">
        <v>13584</v>
      </c>
      <c r="C3594" s="10"/>
      <c r="D3594" s="10" t="s">
        <v>13585</v>
      </c>
      <c r="E3594" s="10" t="s">
        <v>92</v>
      </c>
      <c r="F3594" s="10" t="s">
        <v>210</v>
      </c>
      <c r="G3594" s="10" t="s">
        <v>1015</v>
      </c>
      <c r="H3594" s="10" t="s">
        <v>13585</v>
      </c>
      <c r="I3594" s="10" t="s">
        <v>257</v>
      </c>
      <c r="J3594" s="10" t="s">
        <v>97</v>
      </c>
      <c r="K3594" s="10" t="s">
        <v>98</v>
      </c>
      <c r="L3594" s="11">
        <v>418794</v>
      </c>
      <c r="M3594" s="11">
        <v>418794</v>
      </c>
      <c r="N3594" s="11">
        <v>450794</v>
      </c>
      <c r="O3594" s="10" t="s">
        <v>99</v>
      </c>
      <c r="P3594" s="11">
        <v>117.97</v>
      </c>
      <c r="Q3594" s="11">
        <v>0</v>
      </c>
      <c r="R3594" s="10"/>
      <c r="S3594" s="10"/>
      <c r="T3594" s="10" t="s">
        <v>100</v>
      </c>
      <c r="U3594" s="10"/>
      <c r="V3594" s="10"/>
      <c r="W3594" s="10" t="s">
        <v>101</v>
      </c>
      <c r="X3594" s="10"/>
      <c r="Y3594" s="10" t="s">
        <v>123</v>
      </c>
      <c r="Z3594" s="11">
        <v>33</v>
      </c>
      <c r="AA3594" s="11">
        <v>9</v>
      </c>
      <c r="AB3594" s="10" t="s">
        <v>100</v>
      </c>
      <c r="AC3594" s="10" t="s">
        <v>9683</v>
      </c>
      <c r="AD3594" s="10"/>
      <c r="AE3594" s="10"/>
      <c r="AF3594" s="10"/>
      <c r="AG3594" s="11"/>
      <c r="AH3594" s="11"/>
      <c r="AI3594" s="11"/>
      <c r="AJ3594" s="10"/>
      <c r="AK3594" s="12">
        <v>45825.4273611111</v>
      </c>
      <c r="AL3594" s="10" t="s">
        <v>13586</v>
      </c>
      <c r="AM3594">
        <f t="shared" si="71"/>
        <v>2</v>
      </c>
      <c r="AN3594" t="s">
        <v>106</v>
      </c>
    </row>
    <row r="3595" spans="1:40">
      <c r="A3595" s="10"/>
      <c r="B3595" s="10" t="s">
        <v>13587</v>
      </c>
      <c r="C3595" s="10"/>
      <c r="D3595" s="10" t="s">
        <v>13588</v>
      </c>
      <c r="E3595" s="10" t="s">
        <v>92</v>
      </c>
      <c r="F3595" s="10" t="s">
        <v>210</v>
      </c>
      <c r="G3595" s="10" t="s">
        <v>2657</v>
      </c>
      <c r="H3595" s="10" t="s">
        <v>8474</v>
      </c>
      <c r="I3595" s="10" t="s">
        <v>96</v>
      </c>
      <c r="J3595" s="10" t="s">
        <v>97</v>
      </c>
      <c r="K3595" s="10" t="s">
        <v>98</v>
      </c>
      <c r="L3595" s="11">
        <v>415184</v>
      </c>
      <c r="M3595" s="11">
        <v>741400</v>
      </c>
      <c r="N3595" s="11">
        <v>415184</v>
      </c>
      <c r="O3595" s="10" t="s">
        <v>99</v>
      </c>
      <c r="P3595" s="11">
        <v>127.96</v>
      </c>
      <c r="Q3595" s="11">
        <v>0</v>
      </c>
      <c r="R3595" s="10"/>
      <c r="S3595" s="10"/>
      <c r="T3595" s="10" t="s">
        <v>101</v>
      </c>
      <c r="U3595" s="10"/>
      <c r="V3595" s="10"/>
      <c r="W3595" s="10" t="s">
        <v>101</v>
      </c>
      <c r="X3595" s="10"/>
      <c r="Y3595" s="10"/>
      <c r="Z3595" s="11">
        <v>6</v>
      </c>
      <c r="AA3595" s="11">
        <v>1</v>
      </c>
      <c r="AB3595" s="10" t="s">
        <v>101</v>
      </c>
      <c r="AC3595" s="10"/>
      <c r="AD3595" s="10"/>
      <c r="AE3595" s="10"/>
      <c r="AF3595" s="10"/>
      <c r="AG3595" s="11"/>
      <c r="AH3595" s="11"/>
      <c r="AI3595" s="11"/>
      <c r="AJ3595" s="10"/>
      <c r="AK3595" s="12">
        <v>45819.4167476852</v>
      </c>
      <c r="AL3595" s="10" t="s">
        <v>13589</v>
      </c>
      <c r="AM3595">
        <f t="shared" si="71"/>
        <v>3</v>
      </c>
      <c r="AN3595" t="s">
        <v>106</v>
      </c>
    </row>
    <row r="3596" spans="1:40">
      <c r="A3596" s="10"/>
      <c r="B3596" s="10" t="s">
        <v>13590</v>
      </c>
      <c r="C3596" s="10"/>
      <c r="D3596" s="10" t="s">
        <v>13591</v>
      </c>
      <c r="E3596" s="10" t="s">
        <v>92</v>
      </c>
      <c r="F3596" s="10" t="s">
        <v>210</v>
      </c>
      <c r="G3596" s="10" t="s">
        <v>211</v>
      </c>
      <c r="H3596" s="10" t="s">
        <v>13592</v>
      </c>
      <c r="I3596" s="10" t="s">
        <v>257</v>
      </c>
      <c r="J3596" s="10" t="s">
        <v>97</v>
      </c>
      <c r="K3596" s="10" t="s">
        <v>98</v>
      </c>
      <c r="L3596" s="11">
        <v>542240</v>
      </c>
      <c r="M3596" s="11">
        <v>542240</v>
      </c>
      <c r="N3596" s="11">
        <v>542240</v>
      </c>
      <c r="O3596" s="10" t="s">
        <v>99</v>
      </c>
      <c r="P3596" s="11">
        <v>135.56</v>
      </c>
      <c r="Q3596" s="11">
        <v>0</v>
      </c>
      <c r="R3596" s="10"/>
      <c r="S3596" s="10"/>
      <c r="T3596" s="10" t="s">
        <v>100</v>
      </c>
      <c r="U3596" s="10"/>
      <c r="V3596" s="10"/>
      <c r="W3596" s="10" t="s">
        <v>101</v>
      </c>
      <c r="X3596" s="10"/>
      <c r="Y3596" s="10" t="s">
        <v>102</v>
      </c>
      <c r="Z3596" s="11">
        <v>34</v>
      </c>
      <c r="AA3596" s="11">
        <v>21</v>
      </c>
      <c r="AB3596" s="10" t="s">
        <v>100</v>
      </c>
      <c r="AC3596" s="10"/>
      <c r="AD3596" s="10"/>
      <c r="AE3596" s="10"/>
      <c r="AF3596" s="10" t="s">
        <v>280</v>
      </c>
      <c r="AG3596" s="11"/>
      <c r="AH3596" s="11"/>
      <c r="AI3596" s="11"/>
      <c r="AJ3596" s="10"/>
      <c r="AK3596" s="12">
        <v>45829.4166666667</v>
      </c>
      <c r="AL3596" s="10" t="s">
        <v>13593</v>
      </c>
      <c r="AM3596">
        <f t="shared" si="71"/>
        <v>3</v>
      </c>
      <c r="AN3596" t="s">
        <v>106</v>
      </c>
    </row>
    <row r="3597" spans="1:40">
      <c r="A3597" s="10"/>
      <c r="B3597" s="10" t="s">
        <v>12861</v>
      </c>
      <c r="C3597" s="10"/>
      <c r="D3597" s="10" t="s">
        <v>13594</v>
      </c>
      <c r="E3597" s="10" t="s">
        <v>92</v>
      </c>
      <c r="F3597" s="10" t="s">
        <v>210</v>
      </c>
      <c r="G3597" s="10" t="s">
        <v>2363</v>
      </c>
      <c r="H3597" s="10" t="s">
        <v>13594</v>
      </c>
      <c r="I3597" s="10" t="s">
        <v>368</v>
      </c>
      <c r="J3597" s="10" t="s">
        <v>97</v>
      </c>
      <c r="K3597" s="10" t="s">
        <v>98</v>
      </c>
      <c r="L3597" s="11">
        <v>339008</v>
      </c>
      <c r="M3597" s="11">
        <v>529700</v>
      </c>
      <c r="N3597" s="11">
        <v>339008</v>
      </c>
      <c r="O3597" s="10" t="s">
        <v>99</v>
      </c>
      <c r="P3597" s="11">
        <v>159.02</v>
      </c>
      <c r="Q3597" s="11">
        <v>0</v>
      </c>
      <c r="R3597" s="10"/>
      <c r="S3597" s="10"/>
      <c r="T3597" s="10" t="s">
        <v>100</v>
      </c>
      <c r="U3597" s="10"/>
      <c r="V3597" s="10"/>
      <c r="W3597" s="10" t="s">
        <v>113</v>
      </c>
      <c r="X3597" s="10"/>
      <c r="Y3597" s="10" t="s">
        <v>123</v>
      </c>
      <c r="Z3597" s="11">
        <v>6</v>
      </c>
      <c r="AA3597" s="11">
        <v>5</v>
      </c>
      <c r="AB3597" s="10" t="s">
        <v>100</v>
      </c>
      <c r="AC3597" s="10"/>
      <c r="AD3597" s="10"/>
      <c r="AE3597" s="10"/>
      <c r="AF3597" s="10" t="s">
        <v>115</v>
      </c>
      <c r="AG3597" s="11"/>
      <c r="AH3597" s="11"/>
      <c r="AI3597" s="11"/>
      <c r="AJ3597" s="10"/>
      <c r="AK3597" s="12">
        <v>45815.4166666667</v>
      </c>
      <c r="AL3597" s="10" t="s">
        <v>13595</v>
      </c>
      <c r="AM3597">
        <f t="shared" si="71"/>
        <v>2</v>
      </c>
      <c r="AN3597" t="s">
        <v>106</v>
      </c>
    </row>
    <row r="3598" spans="1:40">
      <c r="A3598" s="10"/>
      <c r="B3598" s="10" t="s">
        <v>13596</v>
      </c>
      <c r="C3598" s="10"/>
      <c r="D3598" s="10" t="s">
        <v>13597</v>
      </c>
      <c r="E3598" s="10" t="s">
        <v>92</v>
      </c>
      <c r="F3598" s="10" t="s">
        <v>222</v>
      </c>
      <c r="G3598" s="10" t="s">
        <v>919</v>
      </c>
      <c r="H3598" s="10" t="s">
        <v>13597</v>
      </c>
      <c r="I3598" s="10" t="s">
        <v>257</v>
      </c>
      <c r="J3598" s="10" t="s">
        <v>97</v>
      </c>
      <c r="K3598" s="10" t="s">
        <v>98</v>
      </c>
      <c r="L3598" s="11">
        <v>1870668</v>
      </c>
      <c r="M3598" s="11">
        <v>2125760</v>
      </c>
      <c r="N3598" s="11">
        <v>1870668</v>
      </c>
      <c r="O3598" s="10" t="s">
        <v>131</v>
      </c>
      <c r="P3598" s="11">
        <v>481.05</v>
      </c>
      <c r="Q3598" s="11">
        <v>0</v>
      </c>
      <c r="R3598" s="10"/>
      <c r="S3598" s="10"/>
      <c r="T3598" s="10" t="s">
        <v>100</v>
      </c>
      <c r="U3598" s="10"/>
      <c r="V3598" s="10"/>
      <c r="W3598" s="10" t="s">
        <v>100</v>
      </c>
      <c r="X3598" s="10"/>
      <c r="Y3598" s="10" t="s">
        <v>560</v>
      </c>
      <c r="Z3598" s="11">
        <v>27</v>
      </c>
      <c r="AA3598" s="11">
        <v>1</v>
      </c>
      <c r="AB3598" s="10" t="s">
        <v>100</v>
      </c>
      <c r="AC3598" s="10"/>
      <c r="AD3598" s="10"/>
      <c r="AE3598" s="10"/>
      <c r="AF3598" s="10"/>
      <c r="AG3598" s="11"/>
      <c r="AH3598" s="11"/>
      <c r="AI3598" s="11"/>
      <c r="AJ3598" s="10"/>
      <c r="AK3598" s="12">
        <v>45849.4166666667</v>
      </c>
      <c r="AL3598" s="10" t="s">
        <v>13598</v>
      </c>
      <c r="AM3598">
        <f t="shared" si="71"/>
        <v>13</v>
      </c>
      <c r="AN3598" t="s">
        <v>378</v>
      </c>
    </row>
    <row r="3599" spans="1:40">
      <c r="A3599" s="10"/>
      <c r="B3599" s="10" t="s">
        <v>13596</v>
      </c>
      <c r="C3599" s="10"/>
      <c r="D3599" s="10" t="s">
        <v>13599</v>
      </c>
      <c r="E3599" s="10" t="s">
        <v>92</v>
      </c>
      <c r="F3599" s="10" t="s">
        <v>222</v>
      </c>
      <c r="G3599" s="10" t="s">
        <v>919</v>
      </c>
      <c r="H3599" s="10" t="s">
        <v>13599</v>
      </c>
      <c r="I3599" s="10" t="s">
        <v>257</v>
      </c>
      <c r="J3599" s="10" t="s">
        <v>97</v>
      </c>
      <c r="K3599" s="10" t="s">
        <v>98</v>
      </c>
      <c r="L3599" s="11">
        <v>2553740</v>
      </c>
      <c r="M3599" s="11">
        <v>2901978</v>
      </c>
      <c r="N3599" s="11">
        <v>2553740</v>
      </c>
      <c r="O3599" s="10" t="s">
        <v>131</v>
      </c>
      <c r="P3599" s="11">
        <v>668.89</v>
      </c>
      <c r="Q3599" s="11">
        <v>0</v>
      </c>
      <c r="R3599" s="10"/>
      <c r="S3599" s="10"/>
      <c r="T3599" s="10" t="s">
        <v>100</v>
      </c>
      <c r="U3599" s="10"/>
      <c r="V3599" s="10"/>
      <c r="W3599" s="10" t="s">
        <v>100</v>
      </c>
      <c r="X3599" s="10"/>
      <c r="Y3599" s="10" t="s">
        <v>560</v>
      </c>
      <c r="Z3599" s="11">
        <v>27</v>
      </c>
      <c r="AA3599" s="11">
        <v>1</v>
      </c>
      <c r="AB3599" s="10" t="s">
        <v>100</v>
      </c>
      <c r="AC3599" s="10"/>
      <c r="AD3599" s="10"/>
      <c r="AE3599" s="10"/>
      <c r="AF3599" s="10"/>
      <c r="AG3599" s="11"/>
      <c r="AH3599" s="11"/>
      <c r="AI3599" s="11"/>
      <c r="AJ3599" s="10"/>
      <c r="AK3599" s="12">
        <v>45849.4166666667</v>
      </c>
      <c r="AL3599" s="10" t="s">
        <v>13600</v>
      </c>
      <c r="AM3599">
        <f t="shared" ref="AM3599:AM3662" si="72">LEN(B3599)</f>
        <v>13</v>
      </c>
      <c r="AN3599" t="s">
        <v>378</v>
      </c>
    </row>
    <row r="3600" spans="1:40">
      <c r="A3600" s="10"/>
      <c r="B3600" s="10" t="s">
        <v>13596</v>
      </c>
      <c r="C3600" s="10"/>
      <c r="D3600" s="10" t="s">
        <v>13601</v>
      </c>
      <c r="E3600" s="10" t="s">
        <v>92</v>
      </c>
      <c r="F3600" s="10" t="s">
        <v>222</v>
      </c>
      <c r="G3600" s="10" t="s">
        <v>919</v>
      </c>
      <c r="H3600" s="10" t="s">
        <v>13601</v>
      </c>
      <c r="I3600" s="10" t="s">
        <v>257</v>
      </c>
      <c r="J3600" s="10" t="s">
        <v>97</v>
      </c>
      <c r="K3600" s="10" t="s">
        <v>98</v>
      </c>
      <c r="L3600" s="11">
        <v>10495543</v>
      </c>
      <c r="M3600" s="11">
        <v>11926754</v>
      </c>
      <c r="N3600" s="11">
        <v>10495543</v>
      </c>
      <c r="O3600" s="10" t="s">
        <v>131</v>
      </c>
      <c r="P3600" s="11">
        <v>2674.46</v>
      </c>
      <c r="Q3600" s="11">
        <v>0</v>
      </c>
      <c r="R3600" s="10"/>
      <c r="S3600" s="10"/>
      <c r="T3600" s="10" t="s">
        <v>100</v>
      </c>
      <c r="U3600" s="10"/>
      <c r="V3600" s="10"/>
      <c r="W3600" s="10" t="s">
        <v>100</v>
      </c>
      <c r="X3600" s="10"/>
      <c r="Y3600" s="10" t="s">
        <v>560</v>
      </c>
      <c r="Z3600" s="11">
        <v>27</v>
      </c>
      <c r="AA3600" s="11">
        <v>13</v>
      </c>
      <c r="AB3600" s="10" t="s">
        <v>100</v>
      </c>
      <c r="AC3600" s="10"/>
      <c r="AD3600" s="10"/>
      <c r="AE3600" s="10"/>
      <c r="AF3600" s="10"/>
      <c r="AG3600" s="11"/>
      <c r="AH3600" s="11"/>
      <c r="AI3600" s="11"/>
      <c r="AJ3600" s="10"/>
      <c r="AK3600" s="12">
        <v>45849.4166666667</v>
      </c>
      <c r="AL3600" s="10" t="s">
        <v>13602</v>
      </c>
      <c r="AM3600">
        <f t="shared" si="72"/>
        <v>13</v>
      </c>
      <c r="AN3600" t="s">
        <v>378</v>
      </c>
    </row>
    <row r="3601" spans="1:40">
      <c r="A3601" s="10"/>
      <c r="B3601" s="10" t="s">
        <v>13596</v>
      </c>
      <c r="C3601" s="10"/>
      <c r="D3601" s="10" t="s">
        <v>13603</v>
      </c>
      <c r="E3601" s="10" t="s">
        <v>92</v>
      </c>
      <c r="F3601" s="10" t="s">
        <v>222</v>
      </c>
      <c r="G3601" s="10" t="s">
        <v>919</v>
      </c>
      <c r="H3601" s="10" t="s">
        <v>13603</v>
      </c>
      <c r="I3601" s="10" t="s">
        <v>257</v>
      </c>
      <c r="J3601" s="10" t="s">
        <v>97</v>
      </c>
      <c r="K3601" s="10" t="s">
        <v>98</v>
      </c>
      <c r="L3601" s="11">
        <v>20949039</v>
      </c>
      <c r="M3601" s="11">
        <v>23792648</v>
      </c>
      <c r="N3601" s="11">
        <v>20949039</v>
      </c>
      <c r="O3601" s="10" t="s">
        <v>131</v>
      </c>
      <c r="P3601" s="11">
        <v>5472.09</v>
      </c>
      <c r="Q3601" s="11">
        <v>0</v>
      </c>
      <c r="R3601" s="10"/>
      <c r="S3601" s="10"/>
      <c r="T3601" s="10" t="s">
        <v>100</v>
      </c>
      <c r="U3601" s="10"/>
      <c r="V3601" s="10"/>
      <c r="W3601" s="10" t="s">
        <v>100</v>
      </c>
      <c r="X3601" s="10"/>
      <c r="Y3601" s="10" t="s">
        <v>560</v>
      </c>
      <c r="Z3601" s="11">
        <v>27</v>
      </c>
      <c r="AA3601" s="11">
        <v>1</v>
      </c>
      <c r="AB3601" s="10" t="s">
        <v>100</v>
      </c>
      <c r="AC3601" s="10"/>
      <c r="AD3601" s="10"/>
      <c r="AE3601" s="10"/>
      <c r="AF3601" s="10"/>
      <c r="AG3601" s="11"/>
      <c r="AH3601" s="11"/>
      <c r="AI3601" s="11"/>
      <c r="AJ3601" s="10"/>
      <c r="AK3601" s="12">
        <v>45849.4166666667</v>
      </c>
      <c r="AL3601" s="10" t="s">
        <v>13604</v>
      </c>
      <c r="AM3601">
        <f t="shared" si="72"/>
        <v>13</v>
      </c>
      <c r="AN3601" t="s">
        <v>378</v>
      </c>
    </row>
    <row r="3602" spans="1:40">
      <c r="A3602" s="10"/>
      <c r="B3602" s="10" t="s">
        <v>13596</v>
      </c>
      <c r="C3602" s="10"/>
      <c r="D3602" s="10" t="s">
        <v>13605</v>
      </c>
      <c r="E3602" s="10" t="s">
        <v>92</v>
      </c>
      <c r="F3602" s="10" t="s">
        <v>222</v>
      </c>
      <c r="G3602" s="10" t="s">
        <v>919</v>
      </c>
      <c r="H3602" s="10" t="s">
        <v>13605</v>
      </c>
      <c r="I3602" s="10" t="s">
        <v>257</v>
      </c>
      <c r="J3602" s="10" t="s">
        <v>97</v>
      </c>
      <c r="K3602" s="10" t="s">
        <v>98</v>
      </c>
      <c r="L3602" s="11">
        <v>9360472</v>
      </c>
      <c r="M3602" s="11">
        <v>10636900</v>
      </c>
      <c r="N3602" s="11">
        <v>9360472</v>
      </c>
      <c r="O3602" s="10" t="s">
        <v>131</v>
      </c>
      <c r="P3602" s="11">
        <v>2405.45</v>
      </c>
      <c r="Q3602" s="11">
        <v>0</v>
      </c>
      <c r="R3602" s="10"/>
      <c r="S3602" s="10"/>
      <c r="T3602" s="10" t="s">
        <v>100</v>
      </c>
      <c r="U3602" s="10"/>
      <c r="V3602" s="10"/>
      <c r="W3602" s="10" t="s">
        <v>100</v>
      </c>
      <c r="X3602" s="10"/>
      <c r="Y3602" s="10" t="s">
        <v>560</v>
      </c>
      <c r="Z3602" s="11">
        <v>27</v>
      </c>
      <c r="AA3602" s="11">
        <v>9</v>
      </c>
      <c r="AB3602" s="10" t="s">
        <v>100</v>
      </c>
      <c r="AC3602" s="10"/>
      <c r="AD3602" s="10"/>
      <c r="AE3602" s="10"/>
      <c r="AF3602" s="10"/>
      <c r="AG3602" s="11"/>
      <c r="AH3602" s="11"/>
      <c r="AI3602" s="11"/>
      <c r="AJ3602" s="10"/>
      <c r="AK3602" s="12">
        <v>45849.4166666667</v>
      </c>
      <c r="AL3602" s="10" t="s">
        <v>13606</v>
      </c>
      <c r="AM3602">
        <f t="shared" si="72"/>
        <v>13</v>
      </c>
      <c r="AN3602" t="s">
        <v>378</v>
      </c>
    </row>
    <row r="3603" spans="1:40">
      <c r="A3603" s="10"/>
      <c r="B3603" s="10" t="s">
        <v>13596</v>
      </c>
      <c r="C3603" s="10"/>
      <c r="D3603" s="10" t="s">
        <v>13607</v>
      </c>
      <c r="E3603" s="10" t="s">
        <v>92</v>
      </c>
      <c r="F3603" s="10" t="s">
        <v>222</v>
      </c>
      <c r="G3603" s="10" t="s">
        <v>919</v>
      </c>
      <c r="H3603" s="10" t="s">
        <v>13607</v>
      </c>
      <c r="I3603" s="10" t="s">
        <v>257</v>
      </c>
      <c r="J3603" s="10" t="s">
        <v>97</v>
      </c>
      <c r="K3603" s="10" t="s">
        <v>98</v>
      </c>
      <c r="L3603" s="11">
        <v>10626623</v>
      </c>
      <c r="M3603" s="11">
        <v>12025709</v>
      </c>
      <c r="N3603" s="11">
        <v>10626623</v>
      </c>
      <c r="O3603" s="10" t="s">
        <v>131</v>
      </c>
      <c r="P3603" s="11">
        <v>2674.46</v>
      </c>
      <c r="Q3603" s="11">
        <v>0</v>
      </c>
      <c r="R3603" s="10"/>
      <c r="S3603" s="10"/>
      <c r="T3603" s="10" t="s">
        <v>100</v>
      </c>
      <c r="U3603" s="10"/>
      <c r="V3603" s="10"/>
      <c r="W3603" s="10" t="s">
        <v>100</v>
      </c>
      <c r="X3603" s="10"/>
      <c r="Y3603" s="10" t="s">
        <v>560</v>
      </c>
      <c r="Z3603" s="11">
        <v>27</v>
      </c>
      <c r="AA3603" s="11">
        <v>17</v>
      </c>
      <c r="AB3603" s="10" t="s">
        <v>100</v>
      </c>
      <c r="AC3603" s="10"/>
      <c r="AD3603" s="10"/>
      <c r="AE3603" s="10"/>
      <c r="AF3603" s="10"/>
      <c r="AG3603" s="11"/>
      <c r="AH3603" s="11"/>
      <c r="AI3603" s="11"/>
      <c r="AJ3603" s="10"/>
      <c r="AK3603" s="12">
        <v>45849.4166666667</v>
      </c>
      <c r="AL3603" s="10" t="s">
        <v>13608</v>
      </c>
      <c r="AM3603">
        <f t="shared" si="72"/>
        <v>13</v>
      </c>
      <c r="AN3603" t="s">
        <v>378</v>
      </c>
    </row>
    <row r="3604" spans="1:40">
      <c r="A3604" s="10"/>
      <c r="B3604" s="10" t="s">
        <v>13596</v>
      </c>
      <c r="C3604" s="10"/>
      <c r="D3604" s="10" t="s">
        <v>13609</v>
      </c>
      <c r="E3604" s="10" t="s">
        <v>92</v>
      </c>
      <c r="F3604" s="10" t="s">
        <v>222</v>
      </c>
      <c r="G3604" s="10" t="s">
        <v>919</v>
      </c>
      <c r="H3604" s="10" t="s">
        <v>13609</v>
      </c>
      <c r="I3604" s="10" t="s">
        <v>257</v>
      </c>
      <c r="J3604" s="10" t="s">
        <v>97</v>
      </c>
      <c r="K3604" s="10" t="s">
        <v>98</v>
      </c>
      <c r="L3604" s="11">
        <v>10626164</v>
      </c>
      <c r="M3604" s="11">
        <v>12075187</v>
      </c>
      <c r="N3604" s="11">
        <v>10626164</v>
      </c>
      <c r="O3604" s="10" t="s">
        <v>131</v>
      </c>
      <c r="P3604" s="11">
        <v>2674.46</v>
      </c>
      <c r="Q3604" s="11">
        <v>0</v>
      </c>
      <c r="R3604" s="10"/>
      <c r="S3604" s="10"/>
      <c r="T3604" s="10" t="s">
        <v>100</v>
      </c>
      <c r="U3604" s="10"/>
      <c r="V3604" s="10"/>
      <c r="W3604" s="10" t="s">
        <v>100</v>
      </c>
      <c r="X3604" s="10"/>
      <c r="Y3604" s="10" t="s">
        <v>560</v>
      </c>
      <c r="Z3604" s="11">
        <v>27</v>
      </c>
      <c r="AA3604" s="11">
        <v>19</v>
      </c>
      <c r="AB3604" s="10" t="s">
        <v>100</v>
      </c>
      <c r="AC3604" s="10"/>
      <c r="AD3604" s="10"/>
      <c r="AE3604" s="10"/>
      <c r="AF3604" s="10"/>
      <c r="AG3604" s="11"/>
      <c r="AH3604" s="11"/>
      <c r="AI3604" s="11"/>
      <c r="AJ3604" s="10"/>
      <c r="AK3604" s="12">
        <v>45849.4166666667</v>
      </c>
      <c r="AL3604" s="10" t="s">
        <v>13610</v>
      </c>
      <c r="AM3604">
        <f t="shared" si="72"/>
        <v>13</v>
      </c>
      <c r="AN3604" t="s">
        <v>378</v>
      </c>
    </row>
    <row r="3605" spans="1:40">
      <c r="A3605" s="10"/>
      <c r="B3605" s="10" t="s">
        <v>13596</v>
      </c>
      <c r="C3605" s="10"/>
      <c r="D3605" s="10" t="s">
        <v>13611</v>
      </c>
      <c r="E3605" s="10" t="s">
        <v>92</v>
      </c>
      <c r="F3605" s="10" t="s">
        <v>222</v>
      </c>
      <c r="G3605" s="10" t="s">
        <v>919</v>
      </c>
      <c r="H3605" s="10" t="s">
        <v>13611</v>
      </c>
      <c r="I3605" s="10" t="s">
        <v>257</v>
      </c>
      <c r="J3605" s="10" t="s">
        <v>97</v>
      </c>
      <c r="K3605" s="10" t="s">
        <v>98</v>
      </c>
      <c r="L3605" s="11">
        <v>10539084</v>
      </c>
      <c r="M3605" s="11">
        <v>11976232</v>
      </c>
      <c r="N3605" s="11">
        <v>10539084</v>
      </c>
      <c r="O3605" s="10" t="s">
        <v>131</v>
      </c>
      <c r="P3605" s="11">
        <v>2674.46</v>
      </c>
      <c r="Q3605" s="11">
        <v>0</v>
      </c>
      <c r="R3605" s="10"/>
      <c r="S3605" s="10"/>
      <c r="T3605" s="10" t="s">
        <v>100</v>
      </c>
      <c r="U3605" s="10"/>
      <c r="V3605" s="10"/>
      <c r="W3605" s="10" t="s">
        <v>100</v>
      </c>
      <c r="X3605" s="10"/>
      <c r="Y3605" s="10" t="s">
        <v>560</v>
      </c>
      <c r="Z3605" s="11">
        <v>27</v>
      </c>
      <c r="AA3605" s="11">
        <v>15</v>
      </c>
      <c r="AB3605" s="10" t="s">
        <v>100</v>
      </c>
      <c r="AC3605" s="10"/>
      <c r="AD3605" s="10"/>
      <c r="AE3605" s="10"/>
      <c r="AF3605" s="10"/>
      <c r="AG3605" s="11"/>
      <c r="AH3605" s="11"/>
      <c r="AI3605" s="11"/>
      <c r="AJ3605" s="10"/>
      <c r="AK3605" s="12">
        <v>45849.4166666667</v>
      </c>
      <c r="AL3605" s="10" t="s">
        <v>13612</v>
      </c>
      <c r="AM3605">
        <f t="shared" si="72"/>
        <v>13</v>
      </c>
      <c r="AN3605" t="s">
        <v>378</v>
      </c>
    </row>
    <row r="3606" spans="1:40">
      <c r="A3606" s="10"/>
      <c r="B3606" s="10" t="s">
        <v>13613</v>
      </c>
      <c r="C3606" s="10"/>
      <c r="D3606" s="10" t="s">
        <v>13614</v>
      </c>
      <c r="E3606" s="10" t="s">
        <v>92</v>
      </c>
      <c r="F3606" s="10" t="s">
        <v>438</v>
      </c>
      <c r="G3606" s="10" t="s">
        <v>439</v>
      </c>
      <c r="H3606" s="10" t="s">
        <v>13614</v>
      </c>
      <c r="I3606" s="10" t="s">
        <v>368</v>
      </c>
      <c r="J3606" s="10" t="s">
        <v>97</v>
      </c>
      <c r="K3606" s="10" t="s">
        <v>98</v>
      </c>
      <c r="L3606" s="11">
        <v>120028.16</v>
      </c>
      <c r="M3606" s="11">
        <v>214336</v>
      </c>
      <c r="N3606" s="11">
        <v>120028.16</v>
      </c>
      <c r="O3606" s="10" t="s">
        <v>131</v>
      </c>
      <c r="P3606" s="11">
        <v>45.55</v>
      </c>
      <c r="Q3606" s="11">
        <v>0</v>
      </c>
      <c r="R3606" s="10"/>
      <c r="S3606" s="10"/>
      <c r="T3606" s="10" t="s">
        <v>101</v>
      </c>
      <c r="U3606" s="10"/>
      <c r="V3606" s="10"/>
      <c r="W3606" s="10" t="s">
        <v>113</v>
      </c>
      <c r="X3606" s="10" t="s">
        <v>638</v>
      </c>
      <c r="Y3606" s="10" t="s">
        <v>560</v>
      </c>
      <c r="Z3606" s="11">
        <v>2</v>
      </c>
      <c r="AA3606" s="11">
        <v>2</v>
      </c>
      <c r="AB3606" s="10" t="s">
        <v>101</v>
      </c>
      <c r="AC3606" s="10"/>
      <c r="AD3606" s="10"/>
      <c r="AE3606" s="10"/>
      <c r="AF3606" s="10"/>
      <c r="AG3606" s="11"/>
      <c r="AH3606" s="11"/>
      <c r="AI3606" s="11"/>
      <c r="AJ3606" s="10"/>
      <c r="AK3606" s="12">
        <v>45824.4166666667</v>
      </c>
      <c r="AL3606" s="10" t="s">
        <v>13615</v>
      </c>
      <c r="AM3606">
        <f t="shared" si="72"/>
        <v>3</v>
      </c>
      <c r="AN3606" t="s">
        <v>106</v>
      </c>
    </row>
    <row r="3607" spans="1:40">
      <c r="A3607" s="10"/>
      <c r="B3607" s="10" t="s">
        <v>13616</v>
      </c>
      <c r="C3607" s="10"/>
      <c r="D3607" s="10" t="s">
        <v>13617</v>
      </c>
      <c r="E3607" s="10" t="s">
        <v>92</v>
      </c>
      <c r="F3607" s="10" t="s">
        <v>438</v>
      </c>
      <c r="G3607" s="10" t="s">
        <v>439</v>
      </c>
      <c r="H3607" s="10" t="s">
        <v>13617</v>
      </c>
      <c r="I3607" s="10" t="s">
        <v>368</v>
      </c>
      <c r="J3607" s="10" t="s">
        <v>97</v>
      </c>
      <c r="K3607" s="10" t="s">
        <v>98</v>
      </c>
      <c r="L3607" s="11">
        <v>134956.08</v>
      </c>
      <c r="M3607" s="11">
        <v>240993</v>
      </c>
      <c r="N3607" s="11">
        <v>165456.08</v>
      </c>
      <c r="O3607" s="10" t="s">
        <v>131</v>
      </c>
      <c r="P3607" s="11">
        <v>48.71</v>
      </c>
      <c r="Q3607" s="11">
        <v>0</v>
      </c>
      <c r="R3607" s="10"/>
      <c r="S3607" s="10"/>
      <c r="T3607" s="10" t="s">
        <v>101</v>
      </c>
      <c r="U3607" s="10"/>
      <c r="V3607" s="10"/>
      <c r="W3607" s="10" t="s">
        <v>113</v>
      </c>
      <c r="X3607" s="10" t="s">
        <v>638</v>
      </c>
      <c r="Y3607" s="10" t="s">
        <v>560</v>
      </c>
      <c r="Z3607" s="11">
        <v>2</v>
      </c>
      <c r="AA3607" s="11">
        <v>1</v>
      </c>
      <c r="AB3607" s="10" t="s">
        <v>101</v>
      </c>
      <c r="AC3607" s="10"/>
      <c r="AD3607" s="10"/>
      <c r="AE3607" s="10"/>
      <c r="AF3607" s="10"/>
      <c r="AG3607" s="11"/>
      <c r="AH3607" s="11"/>
      <c r="AI3607" s="11"/>
      <c r="AJ3607" s="10"/>
      <c r="AK3607" s="12">
        <v>45824.4494097222</v>
      </c>
      <c r="AL3607" s="10" t="s">
        <v>13618</v>
      </c>
      <c r="AM3607">
        <f t="shared" si="72"/>
        <v>2</v>
      </c>
      <c r="AN3607" t="s">
        <v>106</v>
      </c>
    </row>
    <row r="3608" spans="1:40">
      <c r="A3608" s="10"/>
      <c r="B3608" s="10" t="s">
        <v>13613</v>
      </c>
      <c r="C3608" s="10"/>
      <c r="D3608" s="10" t="s">
        <v>13619</v>
      </c>
      <c r="E3608" s="10" t="s">
        <v>92</v>
      </c>
      <c r="F3608" s="10" t="s">
        <v>438</v>
      </c>
      <c r="G3608" s="10" t="s">
        <v>439</v>
      </c>
      <c r="H3608" s="10" t="s">
        <v>13619</v>
      </c>
      <c r="I3608" s="10" t="s">
        <v>368</v>
      </c>
      <c r="J3608" s="10" t="s">
        <v>97</v>
      </c>
      <c r="K3608" s="10" t="s">
        <v>98</v>
      </c>
      <c r="L3608" s="11">
        <v>72838.64</v>
      </c>
      <c r="M3608" s="11">
        <v>130069</v>
      </c>
      <c r="N3608" s="11">
        <v>72838.64</v>
      </c>
      <c r="O3608" s="10" t="s">
        <v>131</v>
      </c>
      <c r="P3608" s="11">
        <v>27.38</v>
      </c>
      <c r="Q3608" s="11">
        <v>0</v>
      </c>
      <c r="R3608" s="10"/>
      <c r="S3608" s="10"/>
      <c r="T3608" s="10" t="s">
        <v>101</v>
      </c>
      <c r="U3608" s="10"/>
      <c r="V3608" s="10"/>
      <c r="W3608" s="10" t="s">
        <v>113</v>
      </c>
      <c r="X3608" s="10" t="s">
        <v>638</v>
      </c>
      <c r="Y3608" s="10" t="s">
        <v>560</v>
      </c>
      <c r="Z3608" s="11">
        <v>2</v>
      </c>
      <c r="AA3608" s="11">
        <v>2</v>
      </c>
      <c r="AB3608" s="10" t="s">
        <v>101</v>
      </c>
      <c r="AC3608" s="10"/>
      <c r="AD3608" s="10"/>
      <c r="AE3608" s="10"/>
      <c r="AF3608" s="10"/>
      <c r="AG3608" s="11"/>
      <c r="AH3608" s="11"/>
      <c r="AI3608" s="11"/>
      <c r="AJ3608" s="10"/>
      <c r="AK3608" s="12">
        <v>45824.4166666667</v>
      </c>
      <c r="AL3608" s="10" t="s">
        <v>13620</v>
      </c>
      <c r="AM3608">
        <f t="shared" si="72"/>
        <v>3</v>
      </c>
      <c r="AN3608" t="s">
        <v>106</v>
      </c>
    </row>
    <row r="3609" spans="1:40">
      <c r="A3609" s="10"/>
      <c r="B3609" s="10" t="s">
        <v>13621</v>
      </c>
      <c r="C3609" s="10"/>
      <c r="D3609" s="10" t="s">
        <v>13622</v>
      </c>
      <c r="E3609" s="10" t="s">
        <v>92</v>
      </c>
      <c r="F3609" s="10" t="s">
        <v>93</v>
      </c>
      <c r="G3609" s="10" t="s">
        <v>94</v>
      </c>
      <c r="H3609" s="10" t="s">
        <v>13623</v>
      </c>
      <c r="I3609" s="10" t="s">
        <v>368</v>
      </c>
      <c r="J3609" s="10" t="s">
        <v>97</v>
      </c>
      <c r="K3609" s="10" t="s">
        <v>98</v>
      </c>
      <c r="L3609" s="11">
        <v>1433075</v>
      </c>
      <c r="M3609" s="11">
        <v>2239178</v>
      </c>
      <c r="N3609" s="11">
        <v>1433075</v>
      </c>
      <c r="O3609" s="10" t="s">
        <v>99</v>
      </c>
      <c r="P3609" s="11">
        <v>141.46</v>
      </c>
      <c r="Q3609" s="11">
        <v>0</v>
      </c>
      <c r="R3609" s="10"/>
      <c r="S3609" s="10"/>
      <c r="T3609" s="10" t="s">
        <v>100</v>
      </c>
      <c r="U3609" s="10"/>
      <c r="V3609" s="10"/>
      <c r="W3609" s="10" t="s">
        <v>113</v>
      </c>
      <c r="X3609" s="10"/>
      <c r="Y3609" s="10" t="s">
        <v>123</v>
      </c>
      <c r="Z3609" s="11">
        <v>12</v>
      </c>
      <c r="AA3609" s="11">
        <v>3</v>
      </c>
      <c r="AB3609" s="10" t="s">
        <v>100</v>
      </c>
      <c r="AC3609" s="10" t="s">
        <v>13624</v>
      </c>
      <c r="AD3609" s="10"/>
      <c r="AE3609" s="10"/>
      <c r="AF3609" s="10"/>
      <c r="AG3609" s="11"/>
      <c r="AH3609" s="11"/>
      <c r="AI3609" s="11"/>
      <c r="AJ3609" s="10"/>
      <c r="AK3609" s="12">
        <v>45832.4180324074</v>
      </c>
      <c r="AL3609" s="10" t="s">
        <v>13625</v>
      </c>
      <c r="AM3609">
        <f t="shared" si="72"/>
        <v>3</v>
      </c>
      <c r="AN3609" t="s">
        <v>106</v>
      </c>
    </row>
    <row r="3610" spans="1:40">
      <c r="A3610" s="10"/>
      <c r="B3610" s="10" t="s">
        <v>13626</v>
      </c>
      <c r="C3610" s="10"/>
      <c r="D3610" s="10" t="s">
        <v>13627</v>
      </c>
      <c r="E3610" s="10" t="s">
        <v>92</v>
      </c>
      <c r="F3610" s="10" t="s">
        <v>93</v>
      </c>
      <c r="G3610" s="10" t="s">
        <v>94</v>
      </c>
      <c r="H3610" s="10" t="s">
        <v>13628</v>
      </c>
      <c r="I3610" s="10" t="s">
        <v>368</v>
      </c>
      <c r="J3610" s="10" t="s">
        <v>97</v>
      </c>
      <c r="K3610" s="10" t="s">
        <v>98</v>
      </c>
      <c r="L3610" s="11">
        <v>1408183</v>
      </c>
      <c r="M3610" s="11">
        <v>2200285</v>
      </c>
      <c r="N3610" s="11">
        <v>1508183</v>
      </c>
      <c r="O3610" s="10" t="s">
        <v>99</v>
      </c>
      <c r="P3610" s="11">
        <v>93.06</v>
      </c>
      <c r="Q3610" s="11">
        <v>0</v>
      </c>
      <c r="R3610" s="10"/>
      <c r="S3610" s="10"/>
      <c r="T3610" s="10" t="s">
        <v>100</v>
      </c>
      <c r="U3610" s="10"/>
      <c r="V3610" s="10"/>
      <c r="W3610" s="10" t="s">
        <v>113</v>
      </c>
      <c r="X3610" s="10"/>
      <c r="Y3610" s="10" t="s">
        <v>102</v>
      </c>
      <c r="Z3610" s="11">
        <v>34</v>
      </c>
      <c r="AA3610" s="11">
        <v>20</v>
      </c>
      <c r="AB3610" s="10" t="s">
        <v>100</v>
      </c>
      <c r="AC3610" s="10" t="s">
        <v>7368</v>
      </c>
      <c r="AD3610" s="10"/>
      <c r="AE3610" s="10"/>
      <c r="AF3610" s="10"/>
      <c r="AG3610" s="11"/>
      <c r="AH3610" s="11"/>
      <c r="AI3610" s="11"/>
      <c r="AJ3610" s="10"/>
      <c r="AK3610" s="12">
        <v>45832.424224537</v>
      </c>
      <c r="AL3610" s="10" t="s">
        <v>13629</v>
      </c>
      <c r="AM3610">
        <f t="shared" si="72"/>
        <v>3</v>
      </c>
      <c r="AN3610" t="s">
        <v>106</v>
      </c>
    </row>
    <row r="3611" spans="1:40">
      <c r="A3611" s="10"/>
      <c r="B3611" s="10" t="s">
        <v>13630</v>
      </c>
      <c r="C3611" s="10"/>
      <c r="D3611" s="10" t="s">
        <v>13631</v>
      </c>
      <c r="E3611" s="10" t="s">
        <v>92</v>
      </c>
      <c r="F3611" s="10" t="s">
        <v>438</v>
      </c>
      <c r="G3611" s="10" t="s">
        <v>439</v>
      </c>
      <c r="H3611" s="10" t="s">
        <v>13631</v>
      </c>
      <c r="I3611" s="10" t="s">
        <v>368</v>
      </c>
      <c r="J3611" s="10" t="s">
        <v>97</v>
      </c>
      <c r="K3611" s="10" t="s">
        <v>98</v>
      </c>
      <c r="L3611" s="11">
        <v>117889.24</v>
      </c>
      <c r="M3611" s="11">
        <v>210516.5</v>
      </c>
      <c r="N3611" s="11">
        <v>203389.24</v>
      </c>
      <c r="O3611" s="10" t="s">
        <v>131</v>
      </c>
      <c r="P3611" s="11">
        <v>42.55</v>
      </c>
      <c r="Q3611" s="11">
        <v>0</v>
      </c>
      <c r="R3611" s="10"/>
      <c r="S3611" s="10"/>
      <c r="T3611" s="10" t="s">
        <v>101</v>
      </c>
      <c r="U3611" s="10"/>
      <c r="V3611" s="10"/>
      <c r="W3611" s="10" t="s">
        <v>113</v>
      </c>
      <c r="X3611" s="10" t="s">
        <v>638</v>
      </c>
      <c r="Y3611" s="10" t="s">
        <v>560</v>
      </c>
      <c r="Z3611" s="11">
        <v>4</v>
      </c>
      <c r="AA3611" s="11">
        <v>1</v>
      </c>
      <c r="AB3611" s="10" t="s">
        <v>101</v>
      </c>
      <c r="AC3611" s="10"/>
      <c r="AD3611" s="10"/>
      <c r="AE3611" s="10"/>
      <c r="AF3611" s="10"/>
      <c r="AG3611" s="11"/>
      <c r="AH3611" s="11"/>
      <c r="AI3611" s="11"/>
      <c r="AJ3611" s="10"/>
      <c r="AK3611" s="12">
        <v>45824.4232986111</v>
      </c>
      <c r="AL3611" s="10" t="s">
        <v>13632</v>
      </c>
      <c r="AM3611">
        <f t="shared" si="72"/>
        <v>2</v>
      </c>
      <c r="AN3611" t="s">
        <v>106</v>
      </c>
    </row>
    <row r="3612" spans="1:40">
      <c r="A3612" s="10"/>
      <c r="B3612" s="10" t="s">
        <v>13633</v>
      </c>
      <c r="C3612" s="10"/>
      <c r="D3612" s="10" t="s">
        <v>13634</v>
      </c>
      <c r="E3612" s="10" t="s">
        <v>92</v>
      </c>
      <c r="F3612" s="10" t="s">
        <v>120</v>
      </c>
      <c r="G3612" s="10" t="s">
        <v>1152</v>
      </c>
      <c r="H3612" s="10" t="s">
        <v>13635</v>
      </c>
      <c r="I3612" s="10" t="s">
        <v>257</v>
      </c>
      <c r="J3612" s="10" t="s">
        <v>97</v>
      </c>
      <c r="K3612" s="10" t="s">
        <v>98</v>
      </c>
      <c r="L3612" s="11">
        <v>517727</v>
      </c>
      <c r="M3612" s="11">
        <v>517727</v>
      </c>
      <c r="N3612" s="11">
        <v>603727</v>
      </c>
      <c r="O3612" s="10" t="s">
        <v>99</v>
      </c>
      <c r="P3612" s="11">
        <v>124.92</v>
      </c>
      <c r="Q3612" s="11">
        <v>0</v>
      </c>
      <c r="R3612" s="10"/>
      <c r="S3612" s="10"/>
      <c r="T3612" s="10" t="s">
        <v>100</v>
      </c>
      <c r="U3612" s="10"/>
      <c r="V3612" s="10"/>
      <c r="W3612" s="10" t="s">
        <v>100</v>
      </c>
      <c r="X3612" s="10"/>
      <c r="Y3612" s="10" t="s">
        <v>102</v>
      </c>
      <c r="Z3612" s="11">
        <v>7</v>
      </c>
      <c r="AA3612" s="11">
        <v>7</v>
      </c>
      <c r="AB3612" s="10" t="s">
        <v>100</v>
      </c>
      <c r="AC3612" s="10"/>
      <c r="AD3612" s="10"/>
      <c r="AE3612" s="10"/>
      <c r="AF3612" s="10" t="s">
        <v>104</v>
      </c>
      <c r="AG3612" s="11"/>
      <c r="AH3612" s="11"/>
      <c r="AI3612" s="11"/>
      <c r="AJ3612" s="10"/>
      <c r="AK3612" s="12">
        <v>45838.4351273148</v>
      </c>
      <c r="AL3612" s="10" t="s">
        <v>13636</v>
      </c>
      <c r="AM3612">
        <f t="shared" si="72"/>
        <v>3</v>
      </c>
      <c r="AN3612" t="s">
        <v>106</v>
      </c>
    </row>
    <row r="3613" spans="1:40">
      <c r="A3613" s="10"/>
      <c r="B3613" s="10" t="s">
        <v>13637</v>
      </c>
      <c r="C3613" s="10"/>
      <c r="D3613" s="10" t="s">
        <v>13638</v>
      </c>
      <c r="E3613" s="10" t="s">
        <v>92</v>
      </c>
      <c r="F3613" s="10" t="s">
        <v>184</v>
      </c>
      <c r="G3613" s="10" t="s">
        <v>185</v>
      </c>
      <c r="H3613" s="10" t="s">
        <v>13639</v>
      </c>
      <c r="I3613" s="10" t="s">
        <v>368</v>
      </c>
      <c r="J3613" s="10" t="s">
        <v>97</v>
      </c>
      <c r="K3613" s="10" t="s">
        <v>98</v>
      </c>
      <c r="L3613" s="11">
        <v>568535.25</v>
      </c>
      <c r="M3613" s="11">
        <v>786900</v>
      </c>
      <c r="N3613" s="11">
        <v>678535.25</v>
      </c>
      <c r="O3613" s="10" t="s">
        <v>99</v>
      </c>
      <c r="P3613" s="11">
        <v>137.81</v>
      </c>
      <c r="Q3613" s="11">
        <v>0</v>
      </c>
      <c r="R3613" s="10"/>
      <c r="S3613" s="10"/>
      <c r="T3613" s="10" t="s">
        <v>100</v>
      </c>
      <c r="U3613" s="10"/>
      <c r="V3613" s="10"/>
      <c r="W3613" s="10" t="s">
        <v>113</v>
      </c>
      <c r="X3613" s="10"/>
      <c r="Y3613" s="10" t="s">
        <v>102</v>
      </c>
      <c r="Z3613" s="11">
        <v>8</v>
      </c>
      <c r="AA3613" s="11">
        <v>6</v>
      </c>
      <c r="AB3613" s="10" t="s">
        <v>100</v>
      </c>
      <c r="AC3613" s="10"/>
      <c r="AD3613" s="10" t="s">
        <v>156</v>
      </c>
      <c r="AE3613" s="10" t="s">
        <v>686</v>
      </c>
      <c r="AF3613" s="10"/>
      <c r="AG3613" s="11"/>
      <c r="AH3613" s="11"/>
      <c r="AI3613" s="11"/>
      <c r="AJ3613" s="10"/>
      <c r="AK3613" s="12">
        <v>45827.4190625</v>
      </c>
      <c r="AL3613" s="10" t="s">
        <v>13640</v>
      </c>
      <c r="AM3613">
        <f t="shared" si="72"/>
        <v>2</v>
      </c>
      <c r="AN3613" t="s">
        <v>106</v>
      </c>
    </row>
    <row r="3614" spans="1:40">
      <c r="A3614" s="10"/>
      <c r="B3614" s="10" t="s">
        <v>13641</v>
      </c>
      <c r="C3614" s="10"/>
      <c r="D3614" s="10" t="s">
        <v>13642</v>
      </c>
      <c r="E3614" s="10" t="s">
        <v>92</v>
      </c>
      <c r="F3614" s="10" t="s">
        <v>184</v>
      </c>
      <c r="G3614" s="10" t="s">
        <v>1001</v>
      </c>
      <c r="H3614" s="10" t="s">
        <v>13643</v>
      </c>
      <c r="I3614" s="10" t="s">
        <v>368</v>
      </c>
      <c r="J3614" s="10" t="s">
        <v>97</v>
      </c>
      <c r="K3614" s="10" t="s">
        <v>98</v>
      </c>
      <c r="L3614" s="11">
        <v>4038197</v>
      </c>
      <c r="M3614" s="11">
        <v>5589200</v>
      </c>
      <c r="N3614" s="11">
        <v>4038197</v>
      </c>
      <c r="O3614" s="10" t="s">
        <v>99</v>
      </c>
      <c r="P3614" s="11">
        <v>481.83</v>
      </c>
      <c r="Q3614" s="11">
        <v>0</v>
      </c>
      <c r="R3614" s="10"/>
      <c r="S3614" s="10"/>
      <c r="T3614" s="10" t="s">
        <v>100</v>
      </c>
      <c r="U3614" s="10"/>
      <c r="V3614" s="10"/>
      <c r="W3614" s="10" t="s">
        <v>113</v>
      </c>
      <c r="X3614" s="10"/>
      <c r="Y3614" s="10" t="s">
        <v>102</v>
      </c>
      <c r="Z3614" s="11">
        <v>3</v>
      </c>
      <c r="AA3614" s="11">
        <v>1</v>
      </c>
      <c r="AB3614" s="10" t="s">
        <v>100</v>
      </c>
      <c r="AC3614" s="10"/>
      <c r="AD3614" s="10" t="s">
        <v>156</v>
      </c>
      <c r="AE3614" s="10" t="s">
        <v>1132</v>
      </c>
      <c r="AF3614" s="10"/>
      <c r="AG3614" s="11"/>
      <c r="AH3614" s="11"/>
      <c r="AI3614" s="11"/>
      <c r="AJ3614" s="10"/>
      <c r="AK3614" s="12">
        <v>45827.4166666667</v>
      </c>
      <c r="AL3614" s="10" t="s">
        <v>13644</v>
      </c>
      <c r="AM3614">
        <f t="shared" si="72"/>
        <v>3</v>
      </c>
      <c r="AN3614" t="s">
        <v>106</v>
      </c>
    </row>
    <row r="3615" spans="1:40">
      <c r="A3615" s="10"/>
      <c r="B3615" s="10" t="s">
        <v>13645</v>
      </c>
      <c r="C3615" s="10"/>
      <c r="D3615" s="10" t="s">
        <v>13646</v>
      </c>
      <c r="E3615" s="10" t="s">
        <v>92</v>
      </c>
      <c r="F3615" s="10" t="s">
        <v>120</v>
      </c>
      <c r="G3615" s="10" t="s">
        <v>459</v>
      </c>
      <c r="H3615" s="10" t="s">
        <v>13647</v>
      </c>
      <c r="I3615" s="10" t="s">
        <v>96</v>
      </c>
      <c r="J3615" s="10" t="s">
        <v>97</v>
      </c>
      <c r="K3615" s="10" t="s">
        <v>98</v>
      </c>
      <c r="L3615" s="11">
        <v>535104</v>
      </c>
      <c r="M3615" s="11">
        <v>836100</v>
      </c>
      <c r="N3615" s="11">
        <v>535104</v>
      </c>
      <c r="O3615" s="10" t="s">
        <v>131</v>
      </c>
      <c r="P3615" s="11">
        <v>192.87</v>
      </c>
      <c r="Q3615" s="11">
        <v>0</v>
      </c>
      <c r="R3615" s="10"/>
      <c r="S3615" s="10"/>
      <c r="T3615" s="10" t="s">
        <v>101</v>
      </c>
      <c r="U3615" s="10"/>
      <c r="V3615" s="10"/>
      <c r="W3615" s="10" t="s">
        <v>101</v>
      </c>
      <c r="X3615" s="10"/>
      <c r="Y3615" s="10" t="s">
        <v>250</v>
      </c>
      <c r="Z3615" s="11">
        <v>3</v>
      </c>
      <c r="AA3615" s="11">
        <v>1</v>
      </c>
      <c r="AB3615" s="10" t="s">
        <v>100</v>
      </c>
      <c r="AC3615" s="10"/>
      <c r="AD3615" s="10"/>
      <c r="AE3615" s="10"/>
      <c r="AF3615" s="10" t="s">
        <v>104</v>
      </c>
      <c r="AG3615" s="11"/>
      <c r="AH3615" s="11"/>
      <c r="AI3615" s="11"/>
      <c r="AJ3615" s="10"/>
      <c r="AK3615" s="12">
        <v>45837.3949537037</v>
      </c>
      <c r="AL3615" s="10" t="s">
        <v>13648</v>
      </c>
      <c r="AM3615">
        <f t="shared" si="72"/>
        <v>3</v>
      </c>
      <c r="AN3615" t="s">
        <v>106</v>
      </c>
    </row>
    <row r="3616" spans="1:40">
      <c r="A3616" s="10"/>
      <c r="B3616" s="10" t="s">
        <v>13649</v>
      </c>
      <c r="C3616" s="10"/>
      <c r="D3616" s="10" t="s">
        <v>13650</v>
      </c>
      <c r="E3616" s="10" t="s">
        <v>92</v>
      </c>
      <c r="F3616" s="10" t="s">
        <v>210</v>
      </c>
      <c r="G3616" s="10" t="s">
        <v>2657</v>
      </c>
      <c r="H3616" s="10" t="s">
        <v>8474</v>
      </c>
      <c r="I3616" s="10" t="s">
        <v>96</v>
      </c>
      <c r="J3616" s="10" t="s">
        <v>97</v>
      </c>
      <c r="K3616" s="10" t="s">
        <v>98</v>
      </c>
      <c r="L3616" s="11">
        <v>369376</v>
      </c>
      <c r="M3616" s="11">
        <v>659600</v>
      </c>
      <c r="N3616" s="11">
        <v>369376</v>
      </c>
      <c r="O3616" s="10" t="s">
        <v>99</v>
      </c>
      <c r="P3616" s="11">
        <v>112.63</v>
      </c>
      <c r="Q3616" s="11">
        <v>0</v>
      </c>
      <c r="R3616" s="10"/>
      <c r="S3616" s="10"/>
      <c r="T3616" s="10" t="s">
        <v>101</v>
      </c>
      <c r="U3616" s="10"/>
      <c r="V3616" s="10"/>
      <c r="W3616" s="10" t="s">
        <v>101</v>
      </c>
      <c r="X3616" s="10"/>
      <c r="Y3616" s="10"/>
      <c r="Z3616" s="11">
        <v>6</v>
      </c>
      <c r="AA3616" s="11">
        <v>1</v>
      </c>
      <c r="AB3616" s="10" t="s">
        <v>101</v>
      </c>
      <c r="AC3616" s="10"/>
      <c r="AD3616" s="10"/>
      <c r="AE3616" s="10"/>
      <c r="AF3616" s="10"/>
      <c r="AG3616" s="11"/>
      <c r="AH3616" s="11"/>
      <c r="AI3616" s="11"/>
      <c r="AJ3616" s="10"/>
      <c r="AK3616" s="12">
        <v>45819.4199652778</v>
      </c>
      <c r="AL3616" s="10" t="s">
        <v>13651</v>
      </c>
      <c r="AM3616">
        <f t="shared" si="72"/>
        <v>3</v>
      </c>
      <c r="AN3616" t="s">
        <v>106</v>
      </c>
    </row>
    <row r="3617" spans="1:40">
      <c r="A3617" s="10"/>
      <c r="B3617" s="10" t="s">
        <v>13652</v>
      </c>
      <c r="C3617" s="10"/>
      <c r="D3617" s="10" t="s">
        <v>13653</v>
      </c>
      <c r="E3617" s="10" t="s">
        <v>92</v>
      </c>
      <c r="F3617" s="10" t="s">
        <v>210</v>
      </c>
      <c r="G3617" s="10" t="s">
        <v>211</v>
      </c>
      <c r="H3617" s="10" t="s">
        <v>13654</v>
      </c>
      <c r="I3617" s="10" t="s">
        <v>257</v>
      </c>
      <c r="J3617" s="10" t="s">
        <v>97</v>
      </c>
      <c r="K3617" s="10" t="s">
        <v>98</v>
      </c>
      <c r="L3617" s="11">
        <v>543560</v>
      </c>
      <c r="M3617" s="11">
        <v>543560</v>
      </c>
      <c r="N3617" s="11">
        <v>575560</v>
      </c>
      <c r="O3617" s="10" t="s">
        <v>99</v>
      </c>
      <c r="P3617" s="11">
        <v>135.89</v>
      </c>
      <c r="Q3617" s="11">
        <v>0</v>
      </c>
      <c r="R3617" s="10"/>
      <c r="S3617" s="10"/>
      <c r="T3617" s="10" t="s">
        <v>100</v>
      </c>
      <c r="U3617" s="10"/>
      <c r="V3617" s="10"/>
      <c r="W3617" s="10" t="s">
        <v>101</v>
      </c>
      <c r="X3617" s="10"/>
      <c r="Y3617" s="10" t="s">
        <v>102</v>
      </c>
      <c r="Z3617" s="11">
        <v>34</v>
      </c>
      <c r="AA3617" s="11">
        <v>10</v>
      </c>
      <c r="AB3617" s="10" t="s">
        <v>100</v>
      </c>
      <c r="AC3617" s="10"/>
      <c r="AD3617" s="10"/>
      <c r="AE3617" s="10"/>
      <c r="AF3617" s="10" t="s">
        <v>280</v>
      </c>
      <c r="AG3617" s="11"/>
      <c r="AH3617" s="11"/>
      <c r="AI3617" s="11"/>
      <c r="AJ3617" s="10"/>
      <c r="AK3617" s="12">
        <v>45829.4331828704</v>
      </c>
      <c r="AL3617" s="10" t="s">
        <v>13655</v>
      </c>
      <c r="AM3617">
        <f t="shared" si="72"/>
        <v>3</v>
      </c>
      <c r="AN3617" t="s">
        <v>106</v>
      </c>
    </row>
    <row r="3618" spans="1:40">
      <c r="A3618" s="10"/>
      <c r="B3618" s="10" t="s">
        <v>13656</v>
      </c>
      <c r="C3618" s="10"/>
      <c r="D3618" s="10" t="s">
        <v>13657</v>
      </c>
      <c r="E3618" s="10" t="s">
        <v>92</v>
      </c>
      <c r="F3618" s="10" t="s">
        <v>210</v>
      </c>
      <c r="G3618" s="10" t="s">
        <v>211</v>
      </c>
      <c r="H3618" s="10" t="s">
        <v>13658</v>
      </c>
      <c r="I3618" s="10" t="s">
        <v>257</v>
      </c>
      <c r="J3618" s="10" t="s">
        <v>97</v>
      </c>
      <c r="K3618" s="10" t="s">
        <v>98</v>
      </c>
      <c r="L3618" s="11">
        <v>435800</v>
      </c>
      <c r="M3618" s="11">
        <v>435800</v>
      </c>
      <c r="N3618" s="11">
        <v>435800</v>
      </c>
      <c r="O3618" s="10" t="s">
        <v>99</v>
      </c>
      <c r="P3618" s="11">
        <v>108.95</v>
      </c>
      <c r="Q3618" s="11">
        <v>0</v>
      </c>
      <c r="R3618" s="10"/>
      <c r="S3618" s="10"/>
      <c r="T3618" s="10" t="s">
        <v>100</v>
      </c>
      <c r="U3618" s="10"/>
      <c r="V3618" s="10"/>
      <c r="W3618" s="10" t="s">
        <v>101</v>
      </c>
      <c r="X3618" s="10"/>
      <c r="Y3618" s="10" t="s">
        <v>102</v>
      </c>
      <c r="Z3618" s="11">
        <v>34</v>
      </c>
      <c r="AA3618" s="11">
        <v>19</v>
      </c>
      <c r="AB3618" s="10" t="s">
        <v>100</v>
      </c>
      <c r="AC3618" s="10"/>
      <c r="AD3618" s="10"/>
      <c r="AE3618" s="10"/>
      <c r="AF3618" s="10" t="s">
        <v>280</v>
      </c>
      <c r="AG3618" s="11"/>
      <c r="AH3618" s="11"/>
      <c r="AI3618" s="11"/>
      <c r="AJ3618" s="10"/>
      <c r="AK3618" s="12">
        <v>45829.4169212963</v>
      </c>
      <c r="AL3618" s="10" t="s">
        <v>13659</v>
      </c>
      <c r="AM3618">
        <f t="shared" si="72"/>
        <v>3</v>
      </c>
      <c r="AN3618" t="s">
        <v>106</v>
      </c>
    </row>
    <row r="3619" spans="1:40">
      <c r="A3619" s="10"/>
      <c r="B3619" s="10" t="s">
        <v>2913</v>
      </c>
      <c r="C3619" s="10"/>
      <c r="D3619" s="10" t="s">
        <v>13660</v>
      </c>
      <c r="E3619" s="10" t="s">
        <v>92</v>
      </c>
      <c r="F3619" s="10" t="s">
        <v>210</v>
      </c>
      <c r="G3619" s="10" t="s">
        <v>211</v>
      </c>
      <c r="H3619" s="10" t="s">
        <v>13661</v>
      </c>
      <c r="I3619" s="10" t="s">
        <v>257</v>
      </c>
      <c r="J3619" s="10" t="s">
        <v>97</v>
      </c>
      <c r="K3619" s="10" t="s">
        <v>98</v>
      </c>
      <c r="L3619" s="11">
        <v>435800</v>
      </c>
      <c r="M3619" s="11">
        <v>435800</v>
      </c>
      <c r="N3619" s="11">
        <v>529800</v>
      </c>
      <c r="O3619" s="10" t="s">
        <v>99</v>
      </c>
      <c r="P3619" s="11">
        <v>108.95</v>
      </c>
      <c r="Q3619" s="11">
        <v>0</v>
      </c>
      <c r="R3619" s="10"/>
      <c r="S3619" s="10"/>
      <c r="T3619" s="10" t="s">
        <v>100</v>
      </c>
      <c r="U3619" s="10"/>
      <c r="V3619" s="10"/>
      <c r="W3619" s="10" t="s">
        <v>101</v>
      </c>
      <c r="X3619" s="10"/>
      <c r="Y3619" s="10" t="s">
        <v>102</v>
      </c>
      <c r="Z3619" s="11">
        <v>34</v>
      </c>
      <c r="AA3619" s="11">
        <v>3</v>
      </c>
      <c r="AB3619" s="10" t="s">
        <v>100</v>
      </c>
      <c r="AC3619" s="10"/>
      <c r="AD3619" s="10"/>
      <c r="AE3619" s="10"/>
      <c r="AF3619" s="10" t="s">
        <v>280</v>
      </c>
      <c r="AG3619" s="11"/>
      <c r="AH3619" s="11"/>
      <c r="AI3619" s="11"/>
      <c r="AJ3619" s="10"/>
      <c r="AK3619" s="12">
        <v>45829.4535069444</v>
      </c>
      <c r="AL3619" s="10" t="s">
        <v>13662</v>
      </c>
      <c r="AM3619">
        <f t="shared" si="72"/>
        <v>3</v>
      </c>
      <c r="AN3619" t="s">
        <v>106</v>
      </c>
    </row>
    <row r="3620" spans="1:40">
      <c r="A3620" s="10"/>
      <c r="B3620" s="10" t="s">
        <v>13663</v>
      </c>
      <c r="C3620" s="10"/>
      <c r="D3620" s="10" t="s">
        <v>13664</v>
      </c>
      <c r="E3620" s="10" t="s">
        <v>92</v>
      </c>
      <c r="F3620" s="10" t="s">
        <v>210</v>
      </c>
      <c r="G3620" s="10" t="s">
        <v>211</v>
      </c>
      <c r="H3620" s="10" t="s">
        <v>13665</v>
      </c>
      <c r="I3620" s="10" t="s">
        <v>257</v>
      </c>
      <c r="J3620" s="10" t="s">
        <v>97</v>
      </c>
      <c r="K3620" s="10" t="s">
        <v>98</v>
      </c>
      <c r="L3620" s="11">
        <v>543560</v>
      </c>
      <c r="M3620" s="11">
        <v>543560</v>
      </c>
      <c r="N3620" s="11">
        <v>576560</v>
      </c>
      <c r="O3620" s="10" t="s">
        <v>99</v>
      </c>
      <c r="P3620" s="11">
        <v>135.89</v>
      </c>
      <c r="Q3620" s="11">
        <v>0</v>
      </c>
      <c r="R3620" s="10"/>
      <c r="S3620" s="10"/>
      <c r="T3620" s="10" t="s">
        <v>100</v>
      </c>
      <c r="U3620" s="10"/>
      <c r="V3620" s="10"/>
      <c r="W3620" s="10" t="s">
        <v>101</v>
      </c>
      <c r="X3620" s="10"/>
      <c r="Y3620" s="10" t="s">
        <v>102</v>
      </c>
      <c r="Z3620" s="11">
        <v>34</v>
      </c>
      <c r="AA3620" s="11">
        <v>10</v>
      </c>
      <c r="AB3620" s="10" t="s">
        <v>100</v>
      </c>
      <c r="AC3620" s="10"/>
      <c r="AD3620" s="10"/>
      <c r="AE3620" s="10"/>
      <c r="AF3620" s="10" t="s">
        <v>280</v>
      </c>
      <c r="AG3620" s="11"/>
      <c r="AH3620" s="11"/>
      <c r="AI3620" s="11"/>
      <c r="AJ3620" s="10"/>
      <c r="AK3620" s="12">
        <v>45829.4368981481</v>
      </c>
      <c r="AL3620" s="10" t="s">
        <v>13666</v>
      </c>
      <c r="AM3620">
        <f t="shared" si="72"/>
        <v>3</v>
      </c>
      <c r="AN3620" t="s">
        <v>106</v>
      </c>
    </row>
    <row r="3621" spans="1:40">
      <c r="A3621" s="10"/>
      <c r="B3621" s="10" t="s">
        <v>12130</v>
      </c>
      <c r="C3621" s="10"/>
      <c r="D3621" s="10" t="s">
        <v>13667</v>
      </c>
      <c r="E3621" s="10" t="s">
        <v>92</v>
      </c>
      <c r="F3621" s="10" t="s">
        <v>210</v>
      </c>
      <c r="G3621" s="10" t="s">
        <v>211</v>
      </c>
      <c r="H3621" s="10" t="s">
        <v>13668</v>
      </c>
      <c r="I3621" s="10" t="s">
        <v>257</v>
      </c>
      <c r="J3621" s="10" t="s">
        <v>97</v>
      </c>
      <c r="K3621" s="10" t="s">
        <v>98</v>
      </c>
      <c r="L3621" s="11">
        <v>434760</v>
      </c>
      <c r="M3621" s="11">
        <v>434760</v>
      </c>
      <c r="N3621" s="11">
        <v>434760</v>
      </c>
      <c r="O3621" s="10" t="s">
        <v>99</v>
      </c>
      <c r="P3621" s="11">
        <v>108.69</v>
      </c>
      <c r="Q3621" s="11">
        <v>0</v>
      </c>
      <c r="R3621" s="10"/>
      <c r="S3621" s="10"/>
      <c r="T3621" s="10" t="s">
        <v>100</v>
      </c>
      <c r="U3621" s="10"/>
      <c r="V3621" s="10"/>
      <c r="W3621" s="10" t="s">
        <v>101</v>
      </c>
      <c r="X3621" s="10"/>
      <c r="Y3621" s="10" t="s">
        <v>102</v>
      </c>
      <c r="Z3621" s="11">
        <v>34</v>
      </c>
      <c r="AA3621" s="11">
        <v>21</v>
      </c>
      <c r="AB3621" s="10" t="s">
        <v>100</v>
      </c>
      <c r="AC3621" s="10"/>
      <c r="AD3621" s="10"/>
      <c r="AE3621" s="10"/>
      <c r="AF3621" s="10" t="s">
        <v>280</v>
      </c>
      <c r="AG3621" s="11"/>
      <c r="AH3621" s="11"/>
      <c r="AI3621" s="11"/>
      <c r="AJ3621" s="10"/>
      <c r="AK3621" s="12">
        <v>45829.4178125</v>
      </c>
      <c r="AL3621" s="10" t="s">
        <v>13669</v>
      </c>
      <c r="AM3621">
        <f t="shared" si="72"/>
        <v>2</v>
      </c>
      <c r="AN3621" t="s">
        <v>106</v>
      </c>
    </row>
    <row r="3622" spans="1:40">
      <c r="A3622" s="10"/>
      <c r="B3622" s="10" t="s">
        <v>13670</v>
      </c>
      <c r="C3622" s="10"/>
      <c r="D3622" s="10" t="s">
        <v>13671</v>
      </c>
      <c r="E3622" s="10" t="s">
        <v>92</v>
      </c>
      <c r="F3622" s="10" t="s">
        <v>210</v>
      </c>
      <c r="G3622" s="10" t="s">
        <v>211</v>
      </c>
      <c r="H3622" s="10" t="s">
        <v>13672</v>
      </c>
      <c r="I3622" s="10" t="s">
        <v>257</v>
      </c>
      <c r="J3622" s="10" t="s">
        <v>97</v>
      </c>
      <c r="K3622" s="10" t="s">
        <v>98</v>
      </c>
      <c r="L3622" s="11">
        <v>543560</v>
      </c>
      <c r="M3622" s="11">
        <v>543560</v>
      </c>
      <c r="N3622" s="11">
        <v>671560</v>
      </c>
      <c r="O3622" s="10" t="s">
        <v>99</v>
      </c>
      <c r="P3622" s="11">
        <v>135.89</v>
      </c>
      <c r="Q3622" s="11">
        <v>0</v>
      </c>
      <c r="R3622" s="10"/>
      <c r="S3622" s="10"/>
      <c r="T3622" s="10" t="s">
        <v>100</v>
      </c>
      <c r="U3622" s="10"/>
      <c r="V3622" s="10"/>
      <c r="W3622" s="10" t="s">
        <v>101</v>
      </c>
      <c r="X3622" s="10"/>
      <c r="Y3622" s="10" t="s">
        <v>102</v>
      </c>
      <c r="Z3622" s="11">
        <v>34</v>
      </c>
      <c r="AA3622" s="11">
        <v>3</v>
      </c>
      <c r="AB3622" s="10" t="s">
        <v>100</v>
      </c>
      <c r="AC3622" s="10"/>
      <c r="AD3622" s="10"/>
      <c r="AE3622" s="10"/>
      <c r="AF3622" s="10" t="s">
        <v>280</v>
      </c>
      <c r="AG3622" s="11"/>
      <c r="AH3622" s="11"/>
      <c r="AI3622" s="11"/>
      <c r="AJ3622" s="10"/>
      <c r="AK3622" s="12">
        <v>45829.4808333333</v>
      </c>
      <c r="AL3622" s="10" t="s">
        <v>13673</v>
      </c>
      <c r="AM3622">
        <f t="shared" si="72"/>
        <v>2</v>
      </c>
      <c r="AN3622" t="s">
        <v>106</v>
      </c>
    </row>
    <row r="3623" spans="1:40">
      <c r="A3623" s="10"/>
      <c r="B3623" s="10" t="s">
        <v>1849</v>
      </c>
      <c r="C3623" s="10"/>
      <c r="D3623" s="10" t="s">
        <v>13674</v>
      </c>
      <c r="E3623" s="10" t="s">
        <v>92</v>
      </c>
      <c r="F3623" s="10" t="s">
        <v>277</v>
      </c>
      <c r="G3623" s="10" t="s">
        <v>1851</v>
      </c>
      <c r="H3623" s="10" t="s">
        <v>13675</v>
      </c>
      <c r="I3623" s="10" t="s">
        <v>368</v>
      </c>
      <c r="J3623" s="10" t="s">
        <v>97</v>
      </c>
      <c r="K3623" s="10" t="s">
        <v>98</v>
      </c>
      <c r="L3623" s="11">
        <v>272070</v>
      </c>
      <c r="M3623" s="11">
        <v>425109</v>
      </c>
      <c r="N3623" s="11">
        <v>272070</v>
      </c>
      <c r="O3623" s="10" t="s">
        <v>99</v>
      </c>
      <c r="P3623" s="11">
        <v>101</v>
      </c>
      <c r="Q3623" s="11">
        <v>0</v>
      </c>
      <c r="R3623" s="10"/>
      <c r="S3623" s="10"/>
      <c r="T3623" s="10" t="s">
        <v>101</v>
      </c>
      <c r="U3623" s="10"/>
      <c r="V3623" s="10"/>
      <c r="W3623" s="10" t="s">
        <v>101</v>
      </c>
      <c r="X3623" s="10"/>
      <c r="Y3623" s="10" t="s">
        <v>102</v>
      </c>
      <c r="Z3623" s="11">
        <v>5</v>
      </c>
      <c r="AA3623" s="11">
        <v>3</v>
      </c>
      <c r="AB3623" s="10" t="s">
        <v>101</v>
      </c>
      <c r="AC3623" s="10"/>
      <c r="AD3623" s="10"/>
      <c r="AE3623" s="10"/>
      <c r="AF3623" s="10"/>
      <c r="AG3623" s="11"/>
      <c r="AH3623" s="11"/>
      <c r="AI3623" s="11"/>
      <c r="AJ3623" s="10"/>
      <c r="AK3623" s="12">
        <v>45821.4176736111</v>
      </c>
      <c r="AL3623" s="10" t="s">
        <v>13676</v>
      </c>
      <c r="AM3623">
        <f t="shared" si="72"/>
        <v>3</v>
      </c>
      <c r="AN3623" t="s">
        <v>106</v>
      </c>
    </row>
    <row r="3624" spans="1:40">
      <c r="A3624" s="10"/>
      <c r="B3624" s="10" t="s">
        <v>13677</v>
      </c>
      <c r="C3624" s="10"/>
      <c r="D3624" s="10" t="s">
        <v>13678</v>
      </c>
      <c r="E3624" s="10" t="s">
        <v>92</v>
      </c>
      <c r="F3624" s="10" t="s">
        <v>438</v>
      </c>
      <c r="G3624" s="10" t="s">
        <v>439</v>
      </c>
      <c r="H3624" s="10" t="s">
        <v>13679</v>
      </c>
      <c r="I3624" s="10" t="s">
        <v>368</v>
      </c>
      <c r="J3624" s="10" t="s">
        <v>97</v>
      </c>
      <c r="K3624" s="10" t="s">
        <v>98</v>
      </c>
      <c r="L3624" s="11">
        <v>347615.52</v>
      </c>
      <c r="M3624" s="11">
        <v>620742</v>
      </c>
      <c r="N3624" s="11">
        <v>347615.52</v>
      </c>
      <c r="O3624" s="10" t="s">
        <v>131</v>
      </c>
      <c r="P3624" s="11">
        <v>84.34</v>
      </c>
      <c r="Q3624" s="11">
        <v>0</v>
      </c>
      <c r="R3624" s="10"/>
      <c r="S3624" s="10"/>
      <c r="T3624" s="10" t="s">
        <v>101</v>
      </c>
      <c r="U3624" s="10"/>
      <c r="V3624" s="10"/>
      <c r="W3624" s="10" t="s">
        <v>101</v>
      </c>
      <c r="X3624" s="10" t="s">
        <v>972</v>
      </c>
      <c r="Y3624" s="10" t="s">
        <v>2376</v>
      </c>
      <c r="Z3624" s="11">
        <v>1</v>
      </c>
      <c r="AA3624" s="11">
        <v>-1</v>
      </c>
      <c r="AB3624" s="10" t="s">
        <v>101</v>
      </c>
      <c r="AC3624" s="10"/>
      <c r="AD3624" s="10"/>
      <c r="AE3624" s="10"/>
      <c r="AF3624" s="10"/>
      <c r="AG3624" s="11"/>
      <c r="AH3624" s="11"/>
      <c r="AI3624" s="11"/>
      <c r="AJ3624" s="10"/>
      <c r="AK3624" s="12">
        <v>45823.4193055556</v>
      </c>
      <c r="AL3624" s="10" t="s">
        <v>13680</v>
      </c>
      <c r="AM3624">
        <f t="shared" si="72"/>
        <v>3</v>
      </c>
      <c r="AN3624" t="s">
        <v>106</v>
      </c>
    </row>
    <row r="3625" spans="1:40">
      <c r="A3625" s="10"/>
      <c r="B3625" s="10" t="s">
        <v>11139</v>
      </c>
      <c r="C3625" s="10"/>
      <c r="D3625" s="10" t="s">
        <v>13681</v>
      </c>
      <c r="E3625" s="10" t="s">
        <v>92</v>
      </c>
      <c r="F3625" s="10" t="s">
        <v>184</v>
      </c>
      <c r="G3625" s="10" t="s">
        <v>185</v>
      </c>
      <c r="H3625" s="10" t="s">
        <v>13682</v>
      </c>
      <c r="I3625" s="10" t="s">
        <v>257</v>
      </c>
      <c r="J3625" s="10" t="s">
        <v>97</v>
      </c>
      <c r="K3625" s="10" t="s">
        <v>98</v>
      </c>
      <c r="L3625" s="11">
        <v>498900</v>
      </c>
      <c r="M3625" s="11">
        <v>712700</v>
      </c>
      <c r="N3625" s="11">
        <v>558900</v>
      </c>
      <c r="O3625" s="10" t="s">
        <v>99</v>
      </c>
      <c r="P3625" s="11">
        <v>122.95</v>
      </c>
      <c r="Q3625" s="11">
        <v>0</v>
      </c>
      <c r="R3625" s="10"/>
      <c r="S3625" s="10"/>
      <c r="T3625" s="10" t="s">
        <v>101</v>
      </c>
      <c r="U3625" s="10"/>
      <c r="V3625" s="10"/>
      <c r="W3625" s="10" t="s">
        <v>113</v>
      </c>
      <c r="X3625" s="10"/>
      <c r="Y3625" s="10" t="s">
        <v>102</v>
      </c>
      <c r="Z3625" s="11">
        <v>32</v>
      </c>
      <c r="AA3625" s="11">
        <v>19</v>
      </c>
      <c r="AB3625" s="10" t="s">
        <v>100</v>
      </c>
      <c r="AC3625" s="10"/>
      <c r="AD3625" s="10" t="s">
        <v>156</v>
      </c>
      <c r="AE3625" s="10" t="s">
        <v>1319</v>
      </c>
      <c r="AF3625" s="10" t="s">
        <v>280</v>
      </c>
      <c r="AG3625" s="11"/>
      <c r="AH3625" s="11"/>
      <c r="AI3625" s="11"/>
      <c r="AJ3625" s="10"/>
      <c r="AK3625" s="12">
        <v>45863.4271064815</v>
      </c>
      <c r="AL3625" s="10" t="s">
        <v>13683</v>
      </c>
      <c r="AM3625">
        <f t="shared" si="72"/>
        <v>3</v>
      </c>
      <c r="AN3625" t="s">
        <v>106</v>
      </c>
    </row>
    <row r="3626" spans="1:40">
      <c r="A3626" s="10"/>
      <c r="B3626" s="10" t="s">
        <v>13684</v>
      </c>
      <c r="C3626" s="10"/>
      <c r="D3626" s="10" t="s">
        <v>13685</v>
      </c>
      <c r="E3626" s="10" t="s">
        <v>92</v>
      </c>
      <c r="F3626" s="10" t="s">
        <v>109</v>
      </c>
      <c r="G3626" s="10" t="s">
        <v>3442</v>
      </c>
      <c r="H3626" s="10" t="s">
        <v>13686</v>
      </c>
      <c r="I3626" s="10" t="s">
        <v>96</v>
      </c>
      <c r="J3626" s="10" t="s">
        <v>97</v>
      </c>
      <c r="K3626" s="10" t="s">
        <v>98</v>
      </c>
      <c r="L3626" s="11">
        <v>1075297</v>
      </c>
      <c r="M3626" s="11">
        <v>1488300</v>
      </c>
      <c r="N3626" s="11">
        <v>1075297</v>
      </c>
      <c r="O3626" s="10" t="s">
        <v>131</v>
      </c>
      <c r="P3626" s="11">
        <v>143.62</v>
      </c>
      <c r="Q3626" s="11">
        <v>26.62</v>
      </c>
      <c r="R3626" s="10"/>
      <c r="S3626" s="10"/>
      <c r="T3626" s="10" t="s">
        <v>100</v>
      </c>
      <c r="U3626" s="10"/>
      <c r="V3626" s="10"/>
      <c r="W3626" s="10" t="s">
        <v>100</v>
      </c>
      <c r="X3626" s="10"/>
      <c r="Y3626" s="10" t="s">
        <v>13687</v>
      </c>
      <c r="Z3626" s="11">
        <v>5</v>
      </c>
      <c r="AA3626" s="11">
        <v>1</v>
      </c>
      <c r="AB3626" s="10" t="s">
        <v>100</v>
      </c>
      <c r="AC3626" s="10" t="s">
        <v>13688</v>
      </c>
      <c r="AD3626" s="10"/>
      <c r="AE3626" s="10"/>
      <c r="AF3626" s="10" t="s">
        <v>115</v>
      </c>
      <c r="AG3626" s="11"/>
      <c r="AH3626" s="11"/>
      <c r="AI3626" s="11"/>
      <c r="AJ3626" s="10"/>
      <c r="AK3626" s="12">
        <v>45855.426099537</v>
      </c>
      <c r="AL3626" s="10" t="s">
        <v>13689</v>
      </c>
      <c r="AM3626">
        <f t="shared" si="72"/>
        <v>10</v>
      </c>
      <c r="AN3626" t="s">
        <v>378</v>
      </c>
    </row>
    <row r="3627" spans="1:40">
      <c r="A3627" s="10"/>
      <c r="B3627" s="10" t="s">
        <v>13690</v>
      </c>
      <c r="C3627" s="10"/>
      <c r="D3627" s="10" t="s">
        <v>13691</v>
      </c>
      <c r="E3627" s="10" t="s">
        <v>92</v>
      </c>
      <c r="F3627" s="10" t="s">
        <v>109</v>
      </c>
      <c r="G3627" s="10" t="s">
        <v>1402</v>
      </c>
      <c r="H3627" s="10" t="s">
        <v>13692</v>
      </c>
      <c r="I3627" s="10" t="s">
        <v>368</v>
      </c>
      <c r="J3627" s="10" t="s">
        <v>97</v>
      </c>
      <c r="K3627" s="10" t="s">
        <v>98</v>
      </c>
      <c r="L3627" s="11">
        <v>530600</v>
      </c>
      <c r="M3627" s="11">
        <v>734438</v>
      </c>
      <c r="N3627" s="11">
        <v>530600</v>
      </c>
      <c r="O3627" s="10" t="s">
        <v>99</v>
      </c>
      <c r="P3627" s="11">
        <v>125.76</v>
      </c>
      <c r="Q3627" s="11">
        <v>0</v>
      </c>
      <c r="R3627" s="10"/>
      <c r="S3627" s="10"/>
      <c r="T3627" s="10" t="s">
        <v>101</v>
      </c>
      <c r="U3627" s="10"/>
      <c r="V3627" s="10"/>
      <c r="W3627" s="10" t="s">
        <v>101</v>
      </c>
      <c r="X3627" s="10" t="s">
        <v>638</v>
      </c>
      <c r="Y3627" s="10" t="s">
        <v>13693</v>
      </c>
      <c r="Z3627" s="11">
        <v>17</v>
      </c>
      <c r="AA3627" s="11">
        <v>13</v>
      </c>
      <c r="AB3627" s="10" t="s">
        <v>100</v>
      </c>
      <c r="AC3627" s="10"/>
      <c r="AD3627" s="10"/>
      <c r="AE3627" s="10" t="s">
        <v>1883</v>
      </c>
      <c r="AF3627" s="10" t="s">
        <v>104</v>
      </c>
      <c r="AG3627" s="11"/>
      <c r="AH3627" s="11"/>
      <c r="AI3627" s="11"/>
      <c r="AJ3627" s="10"/>
      <c r="AK3627" s="12">
        <v>45843.4166666667</v>
      </c>
      <c r="AL3627" s="10" t="s">
        <v>13694</v>
      </c>
      <c r="AM3627">
        <f t="shared" si="72"/>
        <v>3</v>
      </c>
      <c r="AN3627" t="s">
        <v>106</v>
      </c>
    </row>
    <row r="3628" spans="1:40">
      <c r="A3628" s="10"/>
      <c r="B3628" s="10" t="s">
        <v>13695</v>
      </c>
      <c r="C3628" s="10"/>
      <c r="D3628" s="10" t="s">
        <v>13696</v>
      </c>
      <c r="E3628" s="10" t="s">
        <v>92</v>
      </c>
      <c r="F3628" s="10" t="s">
        <v>120</v>
      </c>
      <c r="G3628" s="10" t="s">
        <v>623</v>
      </c>
      <c r="H3628" s="10" t="s">
        <v>13697</v>
      </c>
      <c r="I3628" s="10" t="s">
        <v>368</v>
      </c>
      <c r="J3628" s="10" t="s">
        <v>97</v>
      </c>
      <c r="K3628" s="10" t="s">
        <v>98</v>
      </c>
      <c r="L3628" s="11">
        <v>440348</v>
      </c>
      <c r="M3628" s="11">
        <v>786335</v>
      </c>
      <c r="N3628" s="11">
        <v>440348</v>
      </c>
      <c r="O3628" s="10" t="s">
        <v>99</v>
      </c>
      <c r="P3628" s="11">
        <v>108.04</v>
      </c>
      <c r="Q3628" s="11">
        <v>0</v>
      </c>
      <c r="R3628" s="10"/>
      <c r="S3628" s="10"/>
      <c r="T3628" s="10" t="s">
        <v>101</v>
      </c>
      <c r="U3628" s="10"/>
      <c r="V3628" s="10" t="s">
        <v>1378</v>
      </c>
      <c r="W3628" s="10" t="s">
        <v>113</v>
      </c>
      <c r="X3628" s="10"/>
      <c r="Y3628" s="10" t="s">
        <v>102</v>
      </c>
      <c r="Z3628" s="11">
        <v>15</v>
      </c>
      <c r="AA3628" s="11">
        <v>15</v>
      </c>
      <c r="AB3628" s="10" t="s">
        <v>100</v>
      </c>
      <c r="AC3628" s="10"/>
      <c r="AD3628" s="10"/>
      <c r="AE3628" s="10"/>
      <c r="AF3628" s="10" t="s">
        <v>104</v>
      </c>
      <c r="AG3628" s="11"/>
      <c r="AH3628" s="11"/>
      <c r="AI3628" s="11"/>
      <c r="AJ3628" s="10"/>
      <c r="AK3628" s="12">
        <v>45821.4195023148</v>
      </c>
      <c r="AL3628" s="10" t="s">
        <v>13698</v>
      </c>
      <c r="AM3628">
        <f t="shared" si="72"/>
        <v>3</v>
      </c>
      <c r="AN3628" t="s">
        <v>106</v>
      </c>
    </row>
    <row r="3629" spans="1:40">
      <c r="A3629" s="10"/>
      <c r="B3629" s="10" t="s">
        <v>674</v>
      </c>
      <c r="C3629" s="10"/>
      <c r="D3629" s="10" t="s">
        <v>13699</v>
      </c>
      <c r="E3629" s="10" t="s">
        <v>92</v>
      </c>
      <c r="F3629" s="10" t="s">
        <v>120</v>
      </c>
      <c r="G3629" s="10" t="s">
        <v>623</v>
      </c>
      <c r="H3629" s="10" t="s">
        <v>13699</v>
      </c>
      <c r="I3629" s="10" t="s">
        <v>257</v>
      </c>
      <c r="J3629" s="10" t="s">
        <v>97</v>
      </c>
      <c r="K3629" s="10" t="s">
        <v>98</v>
      </c>
      <c r="L3629" s="11">
        <v>462100</v>
      </c>
      <c r="M3629" s="11">
        <v>577581</v>
      </c>
      <c r="N3629" s="11">
        <v>482100</v>
      </c>
      <c r="O3629" s="10" t="s">
        <v>99</v>
      </c>
      <c r="P3629" s="11">
        <v>119.83</v>
      </c>
      <c r="Q3629" s="11">
        <v>0</v>
      </c>
      <c r="R3629" s="10"/>
      <c r="S3629" s="10"/>
      <c r="T3629" s="10" t="s">
        <v>100</v>
      </c>
      <c r="U3629" s="10"/>
      <c r="V3629" s="10"/>
      <c r="W3629" s="10" t="s">
        <v>101</v>
      </c>
      <c r="X3629" s="10"/>
      <c r="Y3629" s="10" t="s">
        <v>102</v>
      </c>
      <c r="Z3629" s="11">
        <v>25</v>
      </c>
      <c r="AA3629" s="11">
        <v>9</v>
      </c>
      <c r="AB3629" s="10" t="s">
        <v>100</v>
      </c>
      <c r="AC3629" s="10"/>
      <c r="AD3629" s="10" t="s">
        <v>156</v>
      </c>
      <c r="AE3629" s="10"/>
      <c r="AF3629" s="10"/>
      <c r="AG3629" s="11"/>
      <c r="AH3629" s="11"/>
      <c r="AI3629" s="11"/>
      <c r="AJ3629" s="10"/>
      <c r="AK3629" s="12">
        <v>45836.4367361111</v>
      </c>
      <c r="AL3629" s="10" t="s">
        <v>13700</v>
      </c>
      <c r="AM3629">
        <f t="shared" si="72"/>
        <v>2</v>
      </c>
      <c r="AN3629" t="s">
        <v>106</v>
      </c>
    </row>
    <row r="3630" spans="1:40">
      <c r="A3630" s="10"/>
      <c r="B3630" s="10" t="s">
        <v>13701</v>
      </c>
      <c r="C3630" s="10"/>
      <c r="D3630" s="10" t="s">
        <v>13702</v>
      </c>
      <c r="E3630" s="10" t="s">
        <v>92</v>
      </c>
      <c r="F3630" s="10" t="s">
        <v>93</v>
      </c>
      <c r="G3630" s="10" t="s">
        <v>205</v>
      </c>
      <c r="H3630" s="10" t="s">
        <v>13703</v>
      </c>
      <c r="I3630" s="10" t="s">
        <v>1232</v>
      </c>
      <c r="J3630" s="10" t="s">
        <v>97</v>
      </c>
      <c r="K3630" s="10" t="s">
        <v>98</v>
      </c>
      <c r="L3630" s="11">
        <v>3405200</v>
      </c>
      <c r="M3630" s="11">
        <v>5320400</v>
      </c>
      <c r="N3630" s="11">
        <v>3405200</v>
      </c>
      <c r="O3630" s="10" t="s">
        <v>295</v>
      </c>
      <c r="P3630" s="11">
        <v>1624.56</v>
      </c>
      <c r="Q3630" s="11">
        <v>0</v>
      </c>
      <c r="R3630" s="10"/>
      <c r="S3630" s="10"/>
      <c r="T3630" s="10" t="s">
        <v>101</v>
      </c>
      <c r="U3630" s="10"/>
      <c r="V3630" s="10"/>
      <c r="W3630" s="10" t="s">
        <v>100</v>
      </c>
      <c r="X3630" s="10"/>
      <c r="Y3630" s="10" t="s">
        <v>3681</v>
      </c>
      <c r="Z3630" s="11">
        <v>4</v>
      </c>
      <c r="AA3630" s="11">
        <v>2</v>
      </c>
      <c r="AB3630" s="10" t="s">
        <v>101</v>
      </c>
      <c r="AC3630" s="10" t="s">
        <v>13704</v>
      </c>
      <c r="AD3630" s="10"/>
      <c r="AE3630" s="10"/>
      <c r="AF3630" s="10"/>
      <c r="AG3630" s="11"/>
      <c r="AH3630" s="11"/>
      <c r="AI3630" s="11"/>
      <c r="AJ3630" s="10"/>
      <c r="AK3630" s="12">
        <v>45842.4166666667</v>
      </c>
      <c r="AL3630" s="10" t="s">
        <v>13705</v>
      </c>
      <c r="AM3630">
        <f t="shared" si="72"/>
        <v>10</v>
      </c>
      <c r="AN3630" t="s">
        <v>378</v>
      </c>
    </row>
    <row r="3631" spans="1:40">
      <c r="A3631" s="10"/>
      <c r="B3631" s="10" t="s">
        <v>13706</v>
      </c>
      <c r="C3631" s="10"/>
      <c r="D3631" s="10" t="s">
        <v>13707</v>
      </c>
      <c r="E3631" s="10" t="s">
        <v>92</v>
      </c>
      <c r="F3631" s="10" t="s">
        <v>210</v>
      </c>
      <c r="G3631" s="10" t="s">
        <v>1015</v>
      </c>
      <c r="H3631" s="10" t="s">
        <v>13707</v>
      </c>
      <c r="I3631" s="10" t="s">
        <v>96</v>
      </c>
      <c r="J3631" s="10" t="s">
        <v>97</v>
      </c>
      <c r="K3631" s="10" t="s">
        <v>98</v>
      </c>
      <c r="L3631" s="11">
        <v>480000</v>
      </c>
      <c r="M3631" s="11">
        <v>719808</v>
      </c>
      <c r="N3631" s="11">
        <v>480000</v>
      </c>
      <c r="O3631" s="10" t="s">
        <v>99</v>
      </c>
      <c r="P3631" s="11">
        <v>171.03</v>
      </c>
      <c r="Q3631" s="11">
        <v>0</v>
      </c>
      <c r="R3631" s="10"/>
      <c r="S3631" s="10"/>
      <c r="T3631" s="10" t="s">
        <v>100</v>
      </c>
      <c r="U3631" s="10"/>
      <c r="V3631" s="10"/>
      <c r="W3631" s="10" t="s">
        <v>101</v>
      </c>
      <c r="X3631" s="10"/>
      <c r="Y3631" s="10" t="s">
        <v>123</v>
      </c>
      <c r="Z3631" s="11">
        <v>28</v>
      </c>
      <c r="AA3631" s="11">
        <v>1</v>
      </c>
      <c r="AB3631" s="10" t="s">
        <v>100</v>
      </c>
      <c r="AC3631" s="10" t="s">
        <v>10010</v>
      </c>
      <c r="AD3631" s="10"/>
      <c r="AE3631" s="10"/>
      <c r="AF3631" s="10"/>
      <c r="AG3631" s="11"/>
      <c r="AH3631" s="11"/>
      <c r="AI3631" s="11"/>
      <c r="AJ3631" s="10"/>
      <c r="AK3631" s="12">
        <v>45820.4406944444</v>
      </c>
      <c r="AL3631" s="10" t="s">
        <v>13708</v>
      </c>
      <c r="AM3631">
        <f t="shared" si="72"/>
        <v>3</v>
      </c>
      <c r="AN3631" t="s">
        <v>106</v>
      </c>
    </row>
    <row r="3632" spans="1:40">
      <c r="A3632" s="10"/>
      <c r="B3632" s="10" t="s">
        <v>13706</v>
      </c>
      <c r="C3632" s="10"/>
      <c r="D3632" s="10" t="s">
        <v>13709</v>
      </c>
      <c r="E3632" s="10" t="s">
        <v>92</v>
      </c>
      <c r="F3632" s="10" t="s">
        <v>210</v>
      </c>
      <c r="G3632" s="10" t="s">
        <v>1015</v>
      </c>
      <c r="H3632" s="10" t="s">
        <v>13709</v>
      </c>
      <c r="I3632" s="10" t="s">
        <v>96</v>
      </c>
      <c r="J3632" s="10" t="s">
        <v>97</v>
      </c>
      <c r="K3632" s="10" t="s">
        <v>98</v>
      </c>
      <c r="L3632" s="11">
        <v>425000</v>
      </c>
      <c r="M3632" s="11">
        <v>610635</v>
      </c>
      <c r="N3632" s="11">
        <v>433000</v>
      </c>
      <c r="O3632" s="10" t="s">
        <v>131</v>
      </c>
      <c r="P3632" s="11">
        <v>145.09</v>
      </c>
      <c r="Q3632" s="11">
        <v>0</v>
      </c>
      <c r="R3632" s="10"/>
      <c r="S3632" s="10"/>
      <c r="T3632" s="10" t="s">
        <v>100</v>
      </c>
      <c r="U3632" s="10"/>
      <c r="V3632" s="10"/>
      <c r="W3632" s="10" t="s">
        <v>101</v>
      </c>
      <c r="X3632" s="10"/>
      <c r="Y3632" s="10" t="s">
        <v>123</v>
      </c>
      <c r="Z3632" s="11">
        <v>28</v>
      </c>
      <c r="AA3632" s="11">
        <v>1</v>
      </c>
      <c r="AB3632" s="10" t="s">
        <v>100</v>
      </c>
      <c r="AC3632" s="10" t="s">
        <v>10010</v>
      </c>
      <c r="AD3632" s="10"/>
      <c r="AE3632" s="10"/>
      <c r="AF3632" s="10"/>
      <c r="AG3632" s="11"/>
      <c r="AH3632" s="11"/>
      <c r="AI3632" s="11"/>
      <c r="AJ3632" s="10"/>
      <c r="AK3632" s="12">
        <v>45820.440787037</v>
      </c>
      <c r="AL3632" s="10" t="s">
        <v>13710</v>
      </c>
      <c r="AM3632">
        <f t="shared" si="72"/>
        <v>3</v>
      </c>
      <c r="AN3632" t="s">
        <v>106</v>
      </c>
    </row>
    <row r="3633" spans="1:40">
      <c r="A3633" s="10"/>
      <c r="B3633" s="10" t="s">
        <v>13706</v>
      </c>
      <c r="C3633" s="10"/>
      <c r="D3633" s="10" t="s">
        <v>13711</v>
      </c>
      <c r="E3633" s="10" t="s">
        <v>92</v>
      </c>
      <c r="F3633" s="10" t="s">
        <v>210</v>
      </c>
      <c r="G3633" s="10" t="s">
        <v>1015</v>
      </c>
      <c r="H3633" s="10" t="s">
        <v>13711</v>
      </c>
      <c r="I3633" s="10" t="s">
        <v>96</v>
      </c>
      <c r="J3633" s="10" t="s">
        <v>97</v>
      </c>
      <c r="K3633" s="10" t="s">
        <v>98</v>
      </c>
      <c r="L3633" s="11">
        <v>320000</v>
      </c>
      <c r="M3633" s="11">
        <v>481724</v>
      </c>
      <c r="N3633" s="11">
        <v>320000</v>
      </c>
      <c r="O3633" s="10" t="s">
        <v>99</v>
      </c>
      <c r="P3633" s="11">
        <v>114.27</v>
      </c>
      <c r="Q3633" s="11">
        <v>0</v>
      </c>
      <c r="R3633" s="10"/>
      <c r="S3633" s="10"/>
      <c r="T3633" s="10" t="s">
        <v>100</v>
      </c>
      <c r="U3633" s="10"/>
      <c r="V3633" s="10"/>
      <c r="W3633" s="10" t="s">
        <v>101</v>
      </c>
      <c r="X3633" s="10"/>
      <c r="Y3633" s="10" t="s">
        <v>123</v>
      </c>
      <c r="Z3633" s="11">
        <v>28</v>
      </c>
      <c r="AA3633" s="11">
        <v>1</v>
      </c>
      <c r="AB3633" s="10" t="s">
        <v>100</v>
      </c>
      <c r="AC3633" s="10" t="s">
        <v>10010</v>
      </c>
      <c r="AD3633" s="10"/>
      <c r="AE3633" s="10"/>
      <c r="AF3633" s="10"/>
      <c r="AG3633" s="11"/>
      <c r="AH3633" s="11"/>
      <c r="AI3633" s="11"/>
      <c r="AJ3633" s="10"/>
      <c r="AK3633" s="12">
        <v>45820.4595023148</v>
      </c>
      <c r="AL3633" s="10" t="s">
        <v>13712</v>
      </c>
      <c r="AM3633">
        <f t="shared" si="72"/>
        <v>3</v>
      </c>
      <c r="AN3633" t="s">
        <v>106</v>
      </c>
    </row>
    <row r="3634" spans="1:40">
      <c r="A3634" s="10"/>
      <c r="B3634" s="10" t="s">
        <v>13713</v>
      </c>
      <c r="C3634" s="10" t="s">
        <v>13714</v>
      </c>
      <c r="D3634" s="10" t="s">
        <v>13715</v>
      </c>
      <c r="E3634" s="10" t="s">
        <v>92</v>
      </c>
      <c r="F3634" s="10" t="s">
        <v>222</v>
      </c>
      <c r="G3634" s="10" t="s">
        <v>2020</v>
      </c>
      <c r="H3634" s="10" t="s">
        <v>10215</v>
      </c>
      <c r="I3634" s="10" t="s">
        <v>1232</v>
      </c>
      <c r="J3634" s="10" t="s">
        <v>97</v>
      </c>
      <c r="K3634" s="10" t="s">
        <v>98</v>
      </c>
      <c r="L3634" s="11">
        <v>174203.62</v>
      </c>
      <c r="M3634" s="11">
        <v>0</v>
      </c>
      <c r="N3634" s="11">
        <v>174203.62</v>
      </c>
      <c r="O3634" s="10" t="s">
        <v>131</v>
      </c>
      <c r="P3634" s="11">
        <v>60.28</v>
      </c>
      <c r="Q3634" s="11">
        <v>0</v>
      </c>
      <c r="R3634" s="10"/>
      <c r="S3634" s="10"/>
      <c r="T3634" s="10" t="s">
        <v>101</v>
      </c>
      <c r="U3634" s="10"/>
      <c r="V3634" s="10"/>
      <c r="W3634" s="10" t="s">
        <v>101</v>
      </c>
      <c r="X3634" s="10"/>
      <c r="Y3634" s="10" t="s">
        <v>10216</v>
      </c>
      <c r="Z3634" s="11">
        <v>41</v>
      </c>
      <c r="AA3634" s="11">
        <v>11</v>
      </c>
      <c r="AB3634" s="10" t="s">
        <v>101</v>
      </c>
      <c r="AC3634" s="10"/>
      <c r="AD3634" s="10"/>
      <c r="AE3634" s="10"/>
      <c r="AF3634" s="10"/>
      <c r="AG3634" s="11"/>
      <c r="AH3634" s="11"/>
      <c r="AI3634" s="11"/>
      <c r="AJ3634" s="10"/>
      <c r="AK3634" s="12">
        <v>45848.4166666667</v>
      </c>
      <c r="AL3634" s="10" t="s">
        <v>13716</v>
      </c>
      <c r="AM3634">
        <f t="shared" si="72"/>
        <v>3</v>
      </c>
      <c r="AN3634" t="s">
        <v>106</v>
      </c>
    </row>
    <row r="3635" spans="1:40">
      <c r="A3635" s="10"/>
      <c r="B3635" s="10" t="s">
        <v>13713</v>
      </c>
      <c r="C3635" s="10" t="s">
        <v>13714</v>
      </c>
      <c r="D3635" s="10" t="s">
        <v>13717</v>
      </c>
      <c r="E3635" s="10" t="s">
        <v>92</v>
      </c>
      <c r="F3635" s="10" t="s">
        <v>222</v>
      </c>
      <c r="G3635" s="10" t="s">
        <v>2020</v>
      </c>
      <c r="H3635" s="10" t="s">
        <v>10215</v>
      </c>
      <c r="I3635" s="10" t="s">
        <v>1232</v>
      </c>
      <c r="J3635" s="10" t="s">
        <v>97</v>
      </c>
      <c r="K3635" s="10" t="s">
        <v>98</v>
      </c>
      <c r="L3635" s="11">
        <v>713458.2</v>
      </c>
      <c r="M3635" s="11">
        <v>0</v>
      </c>
      <c r="N3635" s="11">
        <v>713458.2</v>
      </c>
      <c r="O3635" s="10" t="s">
        <v>131</v>
      </c>
      <c r="P3635" s="11">
        <v>242.02</v>
      </c>
      <c r="Q3635" s="11">
        <v>0</v>
      </c>
      <c r="R3635" s="10"/>
      <c r="S3635" s="10"/>
      <c r="T3635" s="10" t="s">
        <v>101</v>
      </c>
      <c r="U3635" s="10"/>
      <c r="V3635" s="10"/>
      <c r="W3635" s="10" t="s">
        <v>101</v>
      </c>
      <c r="X3635" s="10"/>
      <c r="Y3635" s="10" t="s">
        <v>10216</v>
      </c>
      <c r="Z3635" s="11">
        <v>41</v>
      </c>
      <c r="AA3635" s="11">
        <v>11</v>
      </c>
      <c r="AB3635" s="10" t="s">
        <v>101</v>
      </c>
      <c r="AC3635" s="10"/>
      <c r="AD3635" s="10"/>
      <c r="AE3635" s="10"/>
      <c r="AF3635" s="10"/>
      <c r="AG3635" s="11"/>
      <c r="AH3635" s="11"/>
      <c r="AI3635" s="11"/>
      <c r="AJ3635" s="10"/>
      <c r="AK3635" s="12">
        <v>45848.4192013889</v>
      </c>
      <c r="AL3635" s="10" t="s">
        <v>13718</v>
      </c>
      <c r="AM3635">
        <f t="shared" si="72"/>
        <v>3</v>
      </c>
      <c r="AN3635" t="s">
        <v>106</v>
      </c>
    </row>
    <row r="3636" spans="1:40">
      <c r="A3636" s="10"/>
      <c r="B3636" s="10" t="s">
        <v>12861</v>
      </c>
      <c r="C3636" s="10"/>
      <c r="D3636" s="10" t="s">
        <v>13719</v>
      </c>
      <c r="E3636" s="10" t="s">
        <v>92</v>
      </c>
      <c r="F3636" s="10" t="s">
        <v>210</v>
      </c>
      <c r="G3636" s="10" t="s">
        <v>2363</v>
      </c>
      <c r="H3636" s="10" t="s">
        <v>13719</v>
      </c>
      <c r="I3636" s="10" t="s">
        <v>368</v>
      </c>
      <c r="J3636" s="10" t="s">
        <v>97</v>
      </c>
      <c r="K3636" s="10" t="s">
        <v>98</v>
      </c>
      <c r="L3636" s="11">
        <v>614040</v>
      </c>
      <c r="M3636" s="11">
        <v>1096500</v>
      </c>
      <c r="N3636" s="11">
        <v>614040</v>
      </c>
      <c r="O3636" s="10" t="s">
        <v>131</v>
      </c>
      <c r="P3636" s="11">
        <v>168.21</v>
      </c>
      <c r="Q3636" s="11">
        <v>0</v>
      </c>
      <c r="R3636" s="10"/>
      <c r="S3636" s="10"/>
      <c r="T3636" s="10" t="s">
        <v>100</v>
      </c>
      <c r="U3636" s="10"/>
      <c r="V3636" s="10"/>
      <c r="W3636" s="10" t="s">
        <v>100</v>
      </c>
      <c r="X3636" s="10"/>
      <c r="Y3636" s="10" t="s">
        <v>250</v>
      </c>
      <c r="Z3636" s="11">
        <v>3</v>
      </c>
      <c r="AA3636" s="11">
        <v>1</v>
      </c>
      <c r="AB3636" s="10" t="s">
        <v>100</v>
      </c>
      <c r="AC3636" s="10"/>
      <c r="AD3636" s="10"/>
      <c r="AE3636" s="10"/>
      <c r="AF3636" s="10" t="s">
        <v>104</v>
      </c>
      <c r="AG3636" s="11"/>
      <c r="AH3636" s="11"/>
      <c r="AI3636" s="11"/>
      <c r="AJ3636" s="10"/>
      <c r="AK3636" s="12">
        <v>45849.4166666667</v>
      </c>
      <c r="AL3636" s="10" t="s">
        <v>13720</v>
      </c>
      <c r="AM3636">
        <f t="shared" si="72"/>
        <v>2</v>
      </c>
      <c r="AN3636" t="s">
        <v>106</v>
      </c>
    </row>
    <row r="3637" spans="1:40">
      <c r="A3637" s="10"/>
      <c r="B3637" s="10" t="s">
        <v>13721</v>
      </c>
      <c r="C3637" s="10"/>
      <c r="D3637" s="10" t="s">
        <v>13722</v>
      </c>
      <c r="E3637" s="10" t="s">
        <v>92</v>
      </c>
      <c r="F3637" s="10" t="s">
        <v>438</v>
      </c>
      <c r="G3637" s="10" t="s">
        <v>439</v>
      </c>
      <c r="H3637" s="10" t="s">
        <v>13722</v>
      </c>
      <c r="I3637" s="10" t="s">
        <v>368</v>
      </c>
      <c r="J3637" s="10" t="s">
        <v>97</v>
      </c>
      <c r="K3637" s="10" t="s">
        <v>98</v>
      </c>
      <c r="L3637" s="11">
        <v>180839</v>
      </c>
      <c r="M3637" s="11">
        <v>237944.62</v>
      </c>
      <c r="N3637" s="11">
        <v>193839</v>
      </c>
      <c r="O3637" s="10" t="s">
        <v>99</v>
      </c>
      <c r="P3637" s="11">
        <v>53.89</v>
      </c>
      <c r="Q3637" s="11">
        <v>0</v>
      </c>
      <c r="R3637" s="10"/>
      <c r="S3637" s="10"/>
      <c r="T3637" s="10" t="s">
        <v>100</v>
      </c>
      <c r="U3637" s="10"/>
      <c r="V3637" s="10"/>
      <c r="W3637" s="10" t="s">
        <v>113</v>
      </c>
      <c r="X3637" s="10"/>
      <c r="Y3637" s="10" t="s">
        <v>440</v>
      </c>
      <c r="Z3637" s="11">
        <v>18</v>
      </c>
      <c r="AA3637" s="11">
        <v>8</v>
      </c>
      <c r="AB3637" s="10" t="s">
        <v>100</v>
      </c>
      <c r="AC3637" s="10"/>
      <c r="AD3637" s="10"/>
      <c r="AE3637" s="10"/>
      <c r="AF3637" s="10" t="s">
        <v>104</v>
      </c>
      <c r="AG3637" s="11"/>
      <c r="AH3637" s="11"/>
      <c r="AI3637" s="11"/>
      <c r="AJ3637" s="10"/>
      <c r="AK3637" s="12">
        <v>45846.4282407407</v>
      </c>
      <c r="AL3637" s="10" t="s">
        <v>13723</v>
      </c>
      <c r="AM3637">
        <f t="shared" si="72"/>
        <v>3</v>
      </c>
      <c r="AN3637" t="s">
        <v>106</v>
      </c>
    </row>
    <row r="3638" spans="1:40">
      <c r="A3638" s="10"/>
      <c r="B3638" s="10" t="s">
        <v>13724</v>
      </c>
      <c r="C3638" s="10"/>
      <c r="D3638" s="10" t="s">
        <v>13725</v>
      </c>
      <c r="E3638" s="10" t="s">
        <v>92</v>
      </c>
      <c r="F3638" s="10" t="s">
        <v>128</v>
      </c>
      <c r="G3638" s="10" t="s">
        <v>796</v>
      </c>
      <c r="H3638" s="10" t="s">
        <v>13726</v>
      </c>
      <c r="I3638" s="10" t="s">
        <v>368</v>
      </c>
      <c r="J3638" s="10" t="s">
        <v>97</v>
      </c>
      <c r="K3638" s="10" t="s">
        <v>98</v>
      </c>
      <c r="L3638" s="11">
        <v>445164.16</v>
      </c>
      <c r="M3638" s="11">
        <v>695569</v>
      </c>
      <c r="N3638" s="11">
        <v>573164.16</v>
      </c>
      <c r="O3638" s="10" t="s">
        <v>99</v>
      </c>
      <c r="P3638" s="11">
        <v>137.41</v>
      </c>
      <c r="Q3638" s="11">
        <v>0</v>
      </c>
      <c r="R3638" s="10"/>
      <c r="S3638" s="10"/>
      <c r="T3638" s="10" t="s">
        <v>101</v>
      </c>
      <c r="U3638" s="10"/>
      <c r="V3638" s="10"/>
      <c r="W3638" s="10" t="s">
        <v>101</v>
      </c>
      <c r="X3638" s="10"/>
      <c r="Y3638" s="10"/>
      <c r="Z3638" s="11">
        <v>10</v>
      </c>
      <c r="AA3638" s="11">
        <v>7</v>
      </c>
      <c r="AB3638" s="10" t="s">
        <v>101</v>
      </c>
      <c r="AC3638" s="10"/>
      <c r="AD3638" s="10"/>
      <c r="AE3638" s="10"/>
      <c r="AF3638" s="10"/>
      <c r="AG3638" s="11"/>
      <c r="AH3638" s="11"/>
      <c r="AI3638" s="11"/>
      <c r="AJ3638" s="10"/>
      <c r="AK3638" s="12">
        <v>45848.4457291667</v>
      </c>
      <c r="AL3638" s="10" t="s">
        <v>13727</v>
      </c>
      <c r="AM3638">
        <f t="shared" si="72"/>
        <v>3</v>
      </c>
      <c r="AN3638" t="s">
        <v>106</v>
      </c>
    </row>
    <row r="3639" spans="1:40">
      <c r="A3639" s="10"/>
      <c r="B3639" s="10" t="s">
        <v>6050</v>
      </c>
      <c r="C3639" s="10"/>
      <c r="D3639" s="10" t="s">
        <v>13728</v>
      </c>
      <c r="E3639" s="10" t="s">
        <v>92</v>
      </c>
      <c r="F3639" s="10" t="s">
        <v>128</v>
      </c>
      <c r="G3639" s="10" t="s">
        <v>129</v>
      </c>
      <c r="H3639" s="10" t="s">
        <v>13729</v>
      </c>
      <c r="I3639" s="10" t="s">
        <v>368</v>
      </c>
      <c r="J3639" s="10" t="s">
        <v>97</v>
      </c>
      <c r="K3639" s="10" t="s">
        <v>98</v>
      </c>
      <c r="L3639" s="11">
        <v>329258</v>
      </c>
      <c r="M3639" s="11">
        <v>514465</v>
      </c>
      <c r="N3639" s="11">
        <v>329258</v>
      </c>
      <c r="O3639" s="10" t="s">
        <v>99</v>
      </c>
      <c r="P3639" s="11">
        <v>89.41</v>
      </c>
      <c r="Q3639" s="11">
        <v>0</v>
      </c>
      <c r="R3639" s="10"/>
      <c r="S3639" s="10"/>
      <c r="T3639" s="10" t="s">
        <v>101</v>
      </c>
      <c r="U3639" s="10" t="s">
        <v>112</v>
      </c>
      <c r="V3639" s="10" t="s">
        <v>1509</v>
      </c>
      <c r="W3639" s="10" t="s">
        <v>113</v>
      </c>
      <c r="X3639" s="10"/>
      <c r="Y3639" s="10" t="s">
        <v>102</v>
      </c>
      <c r="Z3639" s="11">
        <v>18</v>
      </c>
      <c r="AA3639" s="11">
        <v>17</v>
      </c>
      <c r="AB3639" s="10" t="s">
        <v>100</v>
      </c>
      <c r="AC3639" s="10"/>
      <c r="AD3639" s="10"/>
      <c r="AE3639" s="10"/>
      <c r="AF3639" s="10" t="s">
        <v>104</v>
      </c>
      <c r="AG3639" s="11"/>
      <c r="AH3639" s="11"/>
      <c r="AI3639" s="11"/>
      <c r="AJ3639" s="10"/>
      <c r="AK3639" s="12">
        <v>45849.4166666667</v>
      </c>
      <c r="AL3639" s="10" t="s">
        <v>13730</v>
      </c>
      <c r="AM3639">
        <f t="shared" si="72"/>
        <v>3</v>
      </c>
      <c r="AN3639" t="s">
        <v>106</v>
      </c>
    </row>
    <row r="3640" spans="1:40">
      <c r="A3640" s="10"/>
      <c r="B3640" s="10" t="s">
        <v>13731</v>
      </c>
      <c r="C3640" s="10"/>
      <c r="D3640" s="10" t="s">
        <v>4652</v>
      </c>
      <c r="E3640" s="10" t="s">
        <v>92</v>
      </c>
      <c r="F3640" s="10" t="s">
        <v>93</v>
      </c>
      <c r="G3640" s="10" t="s">
        <v>289</v>
      </c>
      <c r="H3640" s="10" t="s">
        <v>4653</v>
      </c>
      <c r="I3640" s="10" t="s">
        <v>257</v>
      </c>
      <c r="J3640" s="10" t="s">
        <v>97</v>
      </c>
      <c r="K3640" s="10" t="s">
        <v>98</v>
      </c>
      <c r="L3640" s="11">
        <v>948990</v>
      </c>
      <c r="M3640" s="11">
        <v>1355700</v>
      </c>
      <c r="N3640" s="11">
        <v>1403990</v>
      </c>
      <c r="O3640" s="10" t="s">
        <v>131</v>
      </c>
      <c r="P3640" s="11">
        <v>71.36</v>
      </c>
      <c r="Q3640" s="11">
        <v>0</v>
      </c>
      <c r="R3640" s="10"/>
      <c r="S3640" s="10"/>
      <c r="T3640" s="10" t="s">
        <v>100</v>
      </c>
      <c r="U3640" s="10"/>
      <c r="V3640" s="10"/>
      <c r="W3640" s="10" t="s">
        <v>100</v>
      </c>
      <c r="X3640" s="10"/>
      <c r="Y3640" s="10" t="s">
        <v>250</v>
      </c>
      <c r="Z3640" s="11">
        <v>0</v>
      </c>
      <c r="AA3640" s="11">
        <v>0</v>
      </c>
      <c r="AB3640" s="10" t="s">
        <v>100</v>
      </c>
      <c r="AC3640" s="10"/>
      <c r="AD3640" s="10"/>
      <c r="AE3640" s="10"/>
      <c r="AF3640" s="10"/>
      <c r="AG3640" s="11"/>
      <c r="AH3640" s="11"/>
      <c r="AI3640" s="11"/>
      <c r="AJ3640" s="10"/>
      <c r="AK3640" s="12">
        <v>45868.4626157407</v>
      </c>
      <c r="AL3640" s="10" t="s">
        <v>13732</v>
      </c>
      <c r="AM3640">
        <f t="shared" si="72"/>
        <v>3</v>
      </c>
      <c r="AN3640" t="s">
        <v>106</v>
      </c>
    </row>
    <row r="3641" spans="1:40">
      <c r="A3641" s="10"/>
      <c r="B3641" s="10" t="s">
        <v>12861</v>
      </c>
      <c r="C3641" s="10"/>
      <c r="D3641" s="10" t="s">
        <v>13733</v>
      </c>
      <c r="E3641" s="10" t="s">
        <v>92</v>
      </c>
      <c r="F3641" s="10" t="s">
        <v>210</v>
      </c>
      <c r="G3641" s="10" t="s">
        <v>2363</v>
      </c>
      <c r="H3641" s="10" t="s">
        <v>13733</v>
      </c>
      <c r="I3641" s="10" t="s">
        <v>368</v>
      </c>
      <c r="J3641" s="10" t="s">
        <v>97</v>
      </c>
      <c r="K3641" s="10" t="s">
        <v>98</v>
      </c>
      <c r="L3641" s="11">
        <v>614040</v>
      </c>
      <c r="M3641" s="11">
        <v>1096500</v>
      </c>
      <c r="N3641" s="11">
        <v>614040</v>
      </c>
      <c r="O3641" s="10" t="s">
        <v>131</v>
      </c>
      <c r="P3641" s="11">
        <v>168.21</v>
      </c>
      <c r="Q3641" s="11">
        <v>0</v>
      </c>
      <c r="R3641" s="10"/>
      <c r="S3641" s="10"/>
      <c r="T3641" s="10" t="s">
        <v>100</v>
      </c>
      <c r="U3641" s="10"/>
      <c r="V3641" s="10"/>
      <c r="W3641" s="10" t="s">
        <v>100</v>
      </c>
      <c r="X3641" s="10"/>
      <c r="Y3641" s="10" t="s">
        <v>250</v>
      </c>
      <c r="Z3641" s="11">
        <v>3</v>
      </c>
      <c r="AA3641" s="11">
        <v>1</v>
      </c>
      <c r="AB3641" s="10" t="s">
        <v>100</v>
      </c>
      <c r="AC3641" s="10"/>
      <c r="AD3641" s="10"/>
      <c r="AE3641" s="10"/>
      <c r="AF3641" s="10" t="s">
        <v>104</v>
      </c>
      <c r="AG3641" s="11"/>
      <c r="AH3641" s="11"/>
      <c r="AI3641" s="11"/>
      <c r="AJ3641" s="10"/>
      <c r="AK3641" s="12">
        <v>45849.4166666667</v>
      </c>
      <c r="AL3641" s="10" t="s">
        <v>13734</v>
      </c>
      <c r="AM3641">
        <f t="shared" si="72"/>
        <v>2</v>
      </c>
      <c r="AN3641" t="s">
        <v>106</v>
      </c>
    </row>
    <row r="3642" spans="1:40">
      <c r="A3642" s="10"/>
      <c r="B3642" s="10" t="s">
        <v>12861</v>
      </c>
      <c r="C3642" s="10"/>
      <c r="D3642" s="10" t="s">
        <v>13735</v>
      </c>
      <c r="E3642" s="10" t="s">
        <v>92</v>
      </c>
      <c r="F3642" s="10" t="s">
        <v>210</v>
      </c>
      <c r="G3642" s="10" t="s">
        <v>2363</v>
      </c>
      <c r="H3642" s="10" t="s">
        <v>13735</v>
      </c>
      <c r="I3642" s="10" t="s">
        <v>368</v>
      </c>
      <c r="J3642" s="10" t="s">
        <v>97</v>
      </c>
      <c r="K3642" s="10" t="s">
        <v>98</v>
      </c>
      <c r="L3642" s="11">
        <v>494144</v>
      </c>
      <c r="M3642" s="11">
        <v>882400</v>
      </c>
      <c r="N3642" s="11">
        <v>494144</v>
      </c>
      <c r="O3642" s="10" t="s">
        <v>131</v>
      </c>
      <c r="P3642" s="11">
        <v>126.75</v>
      </c>
      <c r="Q3642" s="11">
        <v>0</v>
      </c>
      <c r="R3642" s="10"/>
      <c r="S3642" s="10"/>
      <c r="T3642" s="10" t="s">
        <v>100</v>
      </c>
      <c r="U3642" s="10"/>
      <c r="V3642" s="10"/>
      <c r="W3642" s="10" t="s">
        <v>100</v>
      </c>
      <c r="X3642" s="10"/>
      <c r="Y3642" s="10" t="s">
        <v>250</v>
      </c>
      <c r="Z3642" s="11">
        <v>3</v>
      </c>
      <c r="AA3642" s="11">
        <v>1</v>
      </c>
      <c r="AB3642" s="10" t="s">
        <v>100</v>
      </c>
      <c r="AC3642" s="10"/>
      <c r="AD3642" s="10"/>
      <c r="AE3642" s="10"/>
      <c r="AF3642" s="10" t="s">
        <v>104</v>
      </c>
      <c r="AG3642" s="11"/>
      <c r="AH3642" s="11"/>
      <c r="AI3642" s="11"/>
      <c r="AJ3642" s="10"/>
      <c r="AK3642" s="12">
        <v>45849.4166666667</v>
      </c>
      <c r="AL3642" s="10" t="s">
        <v>13736</v>
      </c>
      <c r="AM3642">
        <f t="shared" si="72"/>
        <v>2</v>
      </c>
      <c r="AN3642" t="s">
        <v>106</v>
      </c>
    </row>
    <row r="3643" spans="1:40">
      <c r="A3643" s="10"/>
      <c r="B3643" s="10" t="s">
        <v>13737</v>
      </c>
      <c r="C3643" s="10"/>
      <c r="D3643" s="10" t="s">
        <v>13738</v>
      </c>
      <c r="E3643" s="10" t="s">
        <v>92</v>
      </c>
      <c r="F3643" s="10" t="s">
        <v>120</v>
      </c>
      <c r="G3643" s="10" t="s">
        <v>623</v>
      </c>
      <c r="H3643" s="10" t="s">
        <v>13739</v>
      </c>
      <c r="I3643" s="10" t="s">
        <v>368</v>
      </c>
      <c r="J3643" s="10" t="s">
        <v>97</v>
      </c>
      <c r="K3643" s="10" t="s">
        <v>98</v>
      </c>
      <c r="L3643" s="11">
        <v>592720</v>
      </c>
      <c r="M3643" s="11">
        <v>1058428</v>
      </c>
      <c r="N3643" s="11">
        <v>592720</v>
      </c>
      <c r="O3643" s="10" t="s">
        <v>99</v>
      </c>
      <c r="P3643" s="11">
        <v>131.17</v>
      </c>
      <c r="Q3643" s="11">
        <v>0</v>
      </c>
      <c r="R3643" s="10"/>
      <c r="S3643" s="10"/>
      <c r="T3643" s="10" t="s">
        <v>101</v>
      </c>
      <c r="U3643" s="10"/>
      <c r="V3643" s="10" t="s">
        <v>1378</v>
      </c>
      <c r="W3643" s="10" t="s">
        <v>113</v>
      </c>
      <c r="X3643" s="10"/>
      <c r="Y3643" s="10" t="s">
        <v>102</v>
      </c>
      <c r="Z3643" s="11">
        <v>15</v>
      </c>
      <c r="AA3643" s="11">
        <v>11</v>
      </c>
      <c r="AB3643" s="10" t="s">
        <v>100</v>
      </c>
      <c r="AC3643" s="10"/>
      <c r="AD3643" s="10"/>
      <c r="AE3643" s="10"/>
      <c r="AF3643" s="10" t="s">
        <v>104</v>
      </c>
      <c r="AG3643" s="11"/>
      <c r="AH3643" s="11"/>
      <c r="AI3643" s="11"/>
      <c r="AJ3643" s="10"/>
      <c r="AK3643" s="12">
        <v>45821.4166666667</v>
      </c>
      <c r="AL3643" s="10" t="s">
        <v>13740</v>
      </c>
      <c r="AM3643">
        <f t="shared" si="72"/>
        <v>2</v>
      </c>
      <c r="AN3643" t="s">
        <v>106</v>
      </c>
    </row>
    <row r="3644" spans="1:40">
      <c r="A3644" s="10"/>
      <c r="B3644" s="10" t="s">
        <v>13741</v>
      </c>
      <c r="C3644" s="10"/>
      <c r="D3644" s="10" t="s">
        <v>13742</v>
      </c>
      <c r="E3644" s="10" t="s">
        <v>92</v>
      </c>
      <c r="F3644" s="10" t="s">
        <v>318</v>
      </c>
      <c r="G3644" s="10" t="s">
        <v>319</v>
      </c>
      <c r="H3644" s="10" t="s">
        <v>13743</v>
      </c>
      <c r="I3644" s="10" t="s">
        <v>96</v>
      </c>
      <c r="J3644" s="10" t="s">
        <v>97</v>
      </c>
      <c r="K3644" s="10" t="s">
        <v>98</v>
      </c>
      <c r="L3644" s="11">
        <v>240000</v>
      </c>
      <c r="M3644" s="11">
        <v>415865.25</v>
      </c>
      <c r="N3644" s="11">
        <v>240000</v>
      </c>
      <c r="O3644" s="10" t="s">
        <v>99</v>
      </c>
      <c r="P3644" s="11">
        <v>89.52</v>
      </c>
      <c r="Q3644" s="11">
        <v>0</v>
      </c>
      <c r="R3644" s="10"/>
      <c r="S3644" s="10"/>
      <c r="T3644" s="10" t="s">
        <v>100</v>
      </c>
      <c r="U3644" s="10"/>
      <c r="V3644" s="10"/>
      <c r="W3644" s="10" t="s">
        <v>113</v>
      </c>
      <c r="X3644" s="10"/>
      <c r="Y3644" s="10" t="s">
        <v>102</v>
      </c>
      <c r="Z3644" s="11">
        <v>5</v>
      </c>
      <c r="AA3644" s="11">
        <v>1</v>
      </c>
      <c r="AB3644" s="10" t="s">
        <v>100</v>
      </c>
      <c r="AC3644" s="10"/>
      <c r="AD3644" s="10"/>
      <c r="AE3644" s="10"/>
      <c r="AF3644" s="10" t="s">
        <v>115</v>
      </c>
      <c r="AG3644" s="11"/>
      <c r="AH3644" s="11"/>
      <c r="AI3644" s="11"/>
      <c r="AJ3644" s="10"/>
      <c r="AK3644" s="12">
        <v>45899.4071064815</v>
      </c>
      <c r="AL3644" s="10" t="s">
        <v>13744</v>
      </c>
      <c r="AM3644">
        <f t="shared" si="72"/>
        <v>3</v>
      </c>
      <c r="AN3644" t="s">
        <v>106</v>
      </c>
    </row>
    <row r="3645" spans="1:40">
      <c r="A3645" s="10"/>
      <c r="B3645" s="10" t="s">
        <v>2075</v>
      </c>
      <c r="C3645" s="10"/>
      <c r="D3645" s="10" t="s">
        <v>13745</v>
      </c>
      <c r="E3645" s="10" t="s">
        <v>92</v>
      </c>
      <c r="F3645" s="10" t="s">
        <v>318</v>
      </c>
      <c r="G3645" s="10" t="s">
        <v>319</v>
      </c>
      <c r="H3645" s="10" t="s">
        <v>13746</v>
      </c>
      <c r="I3645" s="10" t="s">
        <v>368</v>
      </c>
      <c r="J3645" s="10" t="s">
        <v>97</v>
      </c>
      <c r="K3645" s="10" t="s">
        <v>98</v>
      </c>
      <c r="L3645" s="11">
        <v>432446</v>
      </c>
      <c r="M3645" s="11">
        <v>772224</v>
      </c>
      <c r="N3645" s="11">
        <v>542446</v>
      </c>
      <c r="O3645" s="10" t="s">
        <v>99</v>
      </c>
      <c r="P3645" s="11">
        <v>114.88</v>
      </c>
      <c r="Q3645" s="11">
        <v>0</v>
      </c>
      <c r="R3645" s="10"/>
      <c r="S3645" s="10"/>
      <c r="T3645" s="10" t="s">
        <v>100</v>
      </c>
      <c r="U3645" s="10"/>
      <c r="V3645" s="10"/>
      <c r="W3645" s="10" t="s">
        <v>113</v>
      </c>
      <c r="X3645" s="10"/>
      <c r="Y3645" s="10" t="s">
        <v>102</v>
      </c>
      <c r="Z3645" s="11">
        <v>7</v>
      </c>
      <c r="AA3645" s="11">
        <v>3</v>
      </c>
      <c r="AB3645" s="10" t="s">
        <v>100</v>
      </c>
      <c r="AC3645" s="10"/>
      <c r="AD3645" s="10"/>
      <c r="AE3645" s="10"/>
      <c r="AF3645" s="10" t="s">
        <v>115</v>
      </c>
      <c r="AG3645" s="11"/>
      <c r="AH3645" s="11"/>
      <c r="AI3645" s="11"/>
      <c r="AJ3645" s="10"/>
      <c r="AK3645" s="12">
        <v>45846.4480324074</v>
      </c>
      <c r="AL3645" s="10" t="s">
        <v>13747</v>
      </c>
      <c r="AM3645">
        <f t="shared" si="72"/>
        <v>2</v>
      </c>
      <c r="AN3645" t="s">
        <v>106</v>
      </c>
    </row>
    <row r="3646" spans="1:40">
      <c r="A3646" s="10"/>
      <c r="B3646" s="10" t="s">
        <v>550</v>
      </c>
      <c r="C3646" s="10"/>
      <c r="D3646" s="10" t="s">
        <v>13748</v>
      </c>
      <c r="E3646" s="10" t="s">
        <v>92</v>
      </c>
      <c r="F3646" s="10" t="s">
        <v>120</v>
      </c>
      <c r="G3646" s="10" t="s">
        <v>366</v>
      </c>
      <c r="H3646" s="10" t="s">
        <v>13748</v>
      </c>
      <c r="I3646" s="10" t="s">
        <v>368</v>
      </c>
      <c r="J3646" s="10" t="s">
        <v>97</v>
      </c>
      <c r="K3646" s="10" t="s">
        <v>98</v>
      </c>
      <c r="L3646" s="11">
        <v>207239</v>
      </c>
      <c r="M3646" s="11">
        <v>348300</v>
      </c>
      <c r="N3646" s="11">
        <v>207239</v>
      </c>
      <c r="O3646" s="10" t="s">
        <v>99</v>
      </c>
      <c r="P3646" s="11">
        <v>58.09</v>
      </c>
      <c r="Q3646" s="11">
        <v>0</v>
      </c>
      <c r="R3646" s="10"/>
      <c r="S3646" s="10"/>
      <c r="T3646" s="10" t="s">
        <v>101</v>
      </c>
      <c r="U3646" s="10" t="s">
        <v>112</v>
      </c>
      <c r="V3646" s="10" t="s">
        <v>10258</v>
      </c>
      <c r="W3646" s="10" t="s">
        <v>101</v>
      </c>
      <c r="X3646" s="10" t="s">
        <v>218</v>
      </c>
      <c r="Y3646" s="10" t="s">
        <v>102</v>
      </c>
      <c r="Z3646" s="11">
        <v>6</v>
      </c>
      <c r="AA3646" s="11">
        <v>1</v>
      </c>
      <c r="AB3646" s="10" t="s">
        <v>100</v>
      </c>
      <c r="AC3646" s="10"/>
      <c r="AD3646" s="10"/>
      <c r="AE3646" s="10"/>
      <c r="AF3646" s="10" t="s">
        <v>104</v>
      </c>
      <c r="AG3646" s="11"/>
      <c r="AH3646" s="11"/>
      <c r="AI3646" s="11"/>
      <c r="AJ3646" s="10"/>
      <c r="AK3646" s="12">
        <v>45849.4166666667</v>
      </c>
      <c r="AL3646" s="10" t="s">
        <v>13749</v>
      </c>
      <c r="AM3646">
        <f t="shared" si="72"/>
        <v>2</v>
      </c>
      <c r="AN3646" t="s">
        <v>106</v>
      </c>
    </row>
    <row r="3647" spans="1:40">
      <c r="A3647" s="10"/>
      <c r="B3647" s="10" t="s">
        <v>13750</v>
      </c>
      <c r="C3647" s="10"/>
      <c r="D3647" s="10" t="s">
        <v>13751</v>
      </c>
      <c r="E3647" s="10" t="s">
        <v>92</v>
      </c>
      <c r="F3647" s="10" t="s">
        <v>93</v>
      </c>
      <c r="G3647" s="10" t="s">
        <v>205</v>
      </c>
      <c r="H3647" s="10" t="s">
        <v>13752</v>
      </c>
      <c r="I3647" s="10" t="s">
        <v>257</v>
      </c>
      <c r="J3647" s="10" t="s">
        <v>97</v>
      </c>
      <c r="K3647" s="10" t="s">
        <v>98</v>
      </c>
      <c r="L3647" s="11">
        <v>921995</v>
      </c>
      <c r="M3647" s="11">
        <v>1317134</v>
      </c>
      <c r="N3647" s="11">
        <v>1263995</v>
      </c>
      <c r="O3647" s="10" t="s">
        <v>99</v>
      </c>
      <c r="P3647" s="11">
        <v>91.79</v>
      </c>
      <c r="Q3647" s="11">
        <v>0</v>
      </c>
      <c r="R3647" s="10"/>
      <c r="S3647" s="10"/>
      <c r="T3647" s="10" t="s">
        <v>101</v>
      </c>
      <c r="U3647" s="10"/>
      <c r="V3647" s="10"/>
      <c r="W3647" s="10" t="s">
        <v>101</v>
      </c>
      <c r="X3647" s="10"/>
      <c r="Y3647" s="10" t="s">
        <v>123</v>
      </c>
      <c r="Z3647" s="11">
        <v>6</v>
      </c>
      <c r="AA3647" s="11">
        <v>1</v>
      </c>
      <c r="AB3647" s="10" t="s">
        <v>100</v>
      </c>
      <c r="AC3647" s="10"/>
      <c r="AD3647" s="10"/>
      <c r="AE3647" s="10"/>
      <c r="AF3647" s="10"/>
      <c r="AG3647" s="11"/>
      <c r="AH3647" s="11"/>
      <c r="AI3647" s="11"/>
      <c r="AJ3647" s="10"/>
      <c r="AK3647" s="12">
        <v>45840.4406365741</v>
      </c>
      <c r="AL3647" s="10" t="s">
        <v>13753</v>
      </c>
      <c r="AM3647">
        <f t="shared" si="72"/>
        <v>3</v>
      </c>
      <c r="AN3647" t="s">
        <v>106</v>
      </c>
    </row>
    <row r="3648" spans="1:40">
      <c r="A3648" s="10"/>
      <c r="B3648" s="10" t="s">
        <v>13754</v>
      </c>
      <c r="C3648" s="10"/>
      <c r="D3648" s="10" t="s">
        <v>13755</v>
      </c>
      <c r="E3648" s="10" t="s">
        <v>92</v>
      </c>
      <c r="F3648" s="10" t="s">
        <v>93</v>
      </c>
      <c r="G3648" s="10" t="s">
        <v>205</v>
      </c>
      <c r="H3648" s="10" t="s">
        <v>13756</v>
      </c>
      <c r="I3648" s="10" t="s">
        <v>368</v>
      </c>
      <c r="J3648" s="10" t="s">
        <v>97</v>
      </c>
      <c r="K3648" s="10" t="s">
        <v>98</v>
      </c>
      <c r="L3648" s="11">
        <v>220992</v>
      </c>
      <c r="M3648" s="11">
        <v>345300</v>
      </c>
      <c r="N3648" s="11">
        <v>229992</v>
      </c>
      <c r="O3648" s="10" t="s">
        <v>131</v>
      </c>
      <c r="P3648" s="11">
        <v>48.88</v>
      </c>
      <c r="Q3648" s="11">
        <v>0</v>
      </c>
      <c r="R3648" s="10"/>
      <c r="S3648" s="10"/>
      <c r="T3648" s="10" t="s">
        <v>100</v>
      </c>
      <c r="U3648" s="10"/>
      <c r="V3648" s="10"/>
      <c r="W3648" s="10" t="s">
        <v>101</v>
      </c>
      <c r="X3648" s="10"/>
      <c r="Y3648" s="10" t="s">
        <v>250</v>
      </c>
      <c r="Z3648" s="11">
        <v>26</v>
      </c>
      <c r="AA3648" s="11">
        <v>18</v>
      </c>
      <c r="AB3648" s="10" t="s">
        <v>100</v>
      </c>
      <c r="AC3648" s="10"/>
      <c r="AD3648" s="10"/>
      <c r="AE3648" s="10"/>
      <c r="AF3648" s="10"/>
      <c r="AG3648" s="11"/>
      <c r="AH3648" s="11"/>
      <c r="AI3648" s="11"/>
      <c r="AJ3648" s="10"/>
      <c r="AK3648" s="12">
        <v>45821.4225462963</v>
      </c>
      <c r="AL3648" s="10" t="s">
        <v>13757</v>
      </c>
      <c r="AM3648">
        <f t="shared" si="72"/>
        <v>3</v>
      </c>
      <c r="AN3648" t="s">
        <v>106</v>
      </c>
    </row>
    <row r="3649" spans="1:40">
      <c r="A3649" s="10"/>
      <c r="B3649" s="10" t="s">
        <v>13758</v>
      </c>
      <c r="C3649" s="10"/>
      <c r="D3649" s="10" t="s">
        <v>13759</v>
      </c>
      <c r="E3649" s="10" t="s">
        <v>92</v>
      </c>
      <c r="F3649" s="10" t="s">
        <v>438</v>
      </c>
      <c r="G3649" s="10" t="s">
        <v>439</v>
      </c>
      <c r="H3649" s="10" t="s">
        <v>13759</v>
      </c>
      <c r="I3649" s="10" t="s">
        <v>368</v>
      </c>
      <c r="J3649" s="10" t="s">
        <v>97</v>
      </c>
      <c r="K3649" s="10" t="s">
        <v>98</v>
      </c>
      <c r="L3649" s="11">
        <v>156847.95</v>
      </c>
      <c r="M3649" s="11">
        <v>280085.63</v>
      </c>
      <c r="N3649" s="11">
        <v>162847.95</v>
      </c>
      <c r="O3649" s="10" t="s">
        <v>99</v>
      </c>
      <c r="P3649" s="11">
        <v>90.86</v>
      </c>
      <c r="Q3649" s="11">
        <v>0</v>
      </c>
      <c r="R3649" s="10"/>
      <c r="S3649" s="10"/>
      <c r="T3649" s="10" t="s">
        <v>101</v>
      </c>
      <c r="U3649" s="10"/>
      <c r="V3649" s="10"/>
      <c r="W3649" s="10" t="s">
        <v>113</v>
      </c>
      <c r="X3649" s="10" t="s">
        <v>218</v>
      </c>
      <c r="Y3649" s="10" t="s">
        <v>102</v>
      </c>
      <c r="Z3649" s="11">
        <v>6</v>
      </c>
      <c r="AA3649" s="11">
        <v>2</v>
      </c>
      <c r="AB3649" s="10" t="s">
        <v>101</v>
      </c>
      <c r="AC3649" s="10"/>
      <c r="AD3649" s="10"/>
      <c r="AE3649" s="10"/>
      <c r="AF3649" s="10"/>
      <c r="AG3649" s="11"/>
      <c r="AH3649" s="11"/>
      <c r="AI3649" s="11"/>
      <c r="AJ3649" s="10"/>
      <c r="AK3649" s="12">
        <v>45816.4220486111</v>
      </c>
      <c r="AL3649" s="10" t="s">
        <v>13760</v>
      </c>
      <c r="AM3649">
        <f t="shared" si="72"/>
        <v>3</v>
      </c>
      <c r="AN3649" t="s">
        <v>106</v>
      </c>
    </row>
    <row r="3650" spans="1:40">
      <c r="A3650" s="10"/>
      <c r="B3650" s="10" t="s">
        <v>13761</v>
      </c>
      <c r="C3650" s="10"/>
      <c r="D3650" s="10" t="s">
        <v>13762</v>
      </c>
      <c r="E3650" s="10" t="s">
        <v>92</v>
      </c>
      <c r="F3650" s="10" t="s">
        <v>184</v>
      </c>
      <c r="G3650" s="10" t="s">
        <v>373</v>
      </c>
      <c r="H3650" s="10" t="s">
        <v>13763</v>
      </c>
      <c r="I3650" s="10" t="s">
        <v>368</v>
      </c>
      <c r="J3650" s="10" t="s">
        <v>97</v>
      </c>
      <c r="K3650" s="10" t="s">
        <v>98</v>
      </c>
      <c r="L3650" s="11">
        <v>392781.6</v>
      </c>
      <c r="M3650" s="11">
        <v>577620</v>
      </c>
      <c r="N3650" s="11">
        <v>447781.6</v>
      </c>
      <c r="O3650" s="10" t="s">
        <v>99</v>
      </c>
      <c r="P3650" s="11">
        <v>128.36</v>
      </c>
      <c r="Q3650" s="11">
        <v>0</v>
      </c>
      <c r="R3650" s="10"/>
      <c r="S3650" s="10"/>
      <c r="T3650" s="10" t="s">
        <v>100</v>
      </c>
      <c r="U3650" s="10"/>
      <c r="V3650" s="10"/>
      <c r="W3650" s="10" t="s">
        <v>113</v>
      </c>
      <c r="X3650" s="10"/>
      <c r="Y3650" s="10" t="s">
        <v>102</v>
      </c>
      <c r="Z3650" s="11">
        <v>0</v>
      </c>
      <c r="AA3650" s="11">
        <v>1</v>
      </c>
      <c r="AB3650" s="10" t="s">
        <v>100</v>
      </c>
      <c r="AC3650" s="10"/>
      <c r="AD3650" s="10" t="s">
        <v>156</v>
      </c>
      <c r="AE3650" s="10"/>
      <c r="AF3650" s="10" t="s">
        <v>104</v>
      </c>
      <c r="AG3650" s="11"/>
      <c r="AH3650" s="11"/>
      <c r="AI3650" s="11"/>
      <c r="AJ3650" s="10"/>
      <c r="AK3650" s="12">
        <v>45846.429537037</v>
      </c>
      <c r="AL3650" s="10" t="s">
        <v>13764</v>
      </c>
      <c r="AM3650">
        <f t="shared" si="72"/>
        <v>2</v>
      </c>
      <c r="AN3650" t="s">
        <v>106</v>
      </c>
    </row>
    <row r="3651" spans="1:40">
      <c r="A3651" s="10"/>
      <c r="B3651" s="10" t="s">
        <v>13765</v>
      </c>
      <c r="C3651" s="10"/>
      <c r="D3651" s="10" t="s">
        <v>13766</v>
      </c>
      <c r="E3651" s="10" t="s">
        <v>92</v>
      </c>
      <c r="F3651" s="10" t="s">
        <v>120</v>
      </c>
      <c r="G3651" s="10" t="s">
        <v>366</v>
      </c>
      <c r="H3651" s="10" t="s">
        <v>13766</v>
      </c>
      <c r="I3651" s="10" t="s">
        <v>257</v>
      </c>
      <c r="J3651" s="10" t="s">
        <v>97</v>
      </c>
      <c r="K3651" s="10" t="s">
        <v>98</v>
      </c>
      <c r="L3651" s="11">
        <v>491300</v>
      </c>
      <c r="M3651" s="11">
        <v>614094</v>
      </c>
      <c r="N3651" s="11">
        <v>531300</v>
      </c>
      <c r="O3651" s="10" t="s">
        <v>99</v>
      </c>
      <c r="P3651" s="11">
        <v>104.94</v>
      </c>
      <c r="Q3651" s="11">
        <v>0</v>
      </c>
      <c r="R3651" s="10"/>
      <c r="S3651" s="10"/>
      <c r="T3651" s="10" t="s">
        <v>100</v>
      </c>
      <c r="U3651" s="10"/>
      <c r="V3651" s="10"/>
      <c r="W3651" s="10" t="s">
        <v>101</v>
      </c>
      <c r="X3651" s="10"/>
      <c r="Y3651" s="10" t="s">
        <v>102</v>
      </c>
      <c r="Z3651" s="11">
        <v>0</v>
      </c>
      <c r="AA3651" s="11">
        <v>0</v>
      </c>
      <c r="AB3651" s="10" t="s">
        <v>100</v>
      </c>
      <c r="AC3651" s="10"/>
      <c r="AD3651" s="10" t="s">
        <v>156</v>
      </c>
      <c r="AE3651" s="10"/>
      <c r="AF3651" s="10"/>
      <c r="AG3651" s="11"/>
      <c r="AH3651" s="11"/>
      <c r="AI3651" s="11"/>
      <c r="AJ3651" s="10"/>
      <c r="AK3651" s="12">
        <v>45863.4244444444</v>
      </c>
      <c r="AL3651" s="10" t="s">
        <v>13767</v>
      </c>
      <c r="AM3651">
        <f t="shared" si="72"/>
        <v>2</v>
      </c>
      <c r="AN3651" t="s">
        <v>106</v>
      </c>
    </row>
    <row r="3652" spans="1:40">
      <c r="A3652" s="10"/>
      <c r="B3652" s="10" t="s">
        <v>275</v>
      </c>
      <c r="C3652" s="10"/>
      <c r="D3652" s="10" t="s">
        <v>13768</v>
      </c>
      <c r="E3652" s="10" t="s">
        <v>92</v>
      </c>
      <c r="F3652" s="10" t="s">
        <v>120</v>
      </c>
      <c r="G3652" s="10" t="s">
        <v>366</v>
      </c>
      <c r="H3652" s="10" t="s">
        <v>13768</v>
      </c>
      <c r="I3652" s="10" t="s">
        <v>257</v>
      </c>
      <c r="J3652" s="10" t="s">
        <v>97</v>
      </c>
      <c r="K3652" s="10" t="s">
        <v>98</v>
      </c>
      <c r="L3652" s="11">
        <v>491300</v>
      </c>
      <c r="M3652" s="11">
        <v>614094</v>
      </c>
      <c r="N3652" s="11">
        <v>521300</v>
      </c>
      <c r="O3652" s="10" t="s">
        <v>99</v>
      </c>
      <c r="P3652" s="11">
        <v>104.94</v>
      </c>
      <c r="Q3652" s="11">
        <v>0</v>
      </c>
      <c r="R3652" s="10"/>
      <c r="S3652" s="10"/>
      <c r="T3652" s="10" t="s">
        <v>100</v>
      </c>
      <c r="U3652" s="10"/>
      <c r="V3652" s="10"/>
      <c r="W3652" s="10" t="s">
        <v>101</v>
      </c>
      <c r="X3652" s="10"/>
      <c r="Y3652" s="10" t="s">
        <v>102</v>
      </c>
      <c r="Z3652" s="11">
        <v>0</v>
      </c>
      <c r="AA3652" s="11">
        <v>0</v>
      </c>
      <c r="AB3652" s="10" t="s">
        <v>100</v>
      </c>
      <c r="AC3652" s="10"/>
      <c r="AD3652" s="10" t="s">
        <v>156</v>
      </c>
      <c r="AE3652" s="10"/>
      <c r="AF3652" s="10"/>
      <c r="AG3652" s="11"/>
      <c r="AH3652" s="11"/>
      <c r="AI3652" s="11"/>
      <c r="AJ3652" s="10"/>
      <c r="AK3652" s="12">
        <v>45863.4506481482</v>
      </c>
      <c r="AL3652" s="10" t="s">
        <v>13769</v>
      </c>
      <c r="AM3652">
        <f t="shared" si="72"/>
        <v>2</v>
      </c>
      <c r="AN3652" t="s">
        <v>106</v>
      </c>
    </row>
    <row r="3653" spans="1:40">
      <c r="A3653" s="10"/>
      <c r="B3653" s="10" t="s">
        <v>5274</v>
      </c>
      <c r="C3653" s="10"/>
      <c r="D3653" s="10" t="s">
        <v>13770</v>
      </c>
      <c r="E3653" s="10" t="s">
        <v>92</v>
      </c>
      <c r="F3653" s="10" t="s">
        <v>120</v>
      </c>
      <c r="G3653" s="10" t="s">
        <v>366</v>
      </c>
      <c r="H3653" s="10" t="s">
        <v>13770</v>
      </c>
      <c r="I3653" s="10" t="s">
        <v>257</v>
      </c>
      <c r="J3653" s="10" t="s">
        <v>97</v>
      </c>
      <c r="K3653" s="10" t="s">
        <v>98</v>
      </c>
      <c r="L3653" s="11">
        <v>615900</v>
      </c>
      <c r="M3653" s="11">
        <v>769812</v>
      </c>
      <c r="N3653" s="11">
        <v>618900</v>
      </c>
      <c r="O3653" s="10" t="s">
        <v>99</v>
      </c>
      <c r="P3653" s="11">
        <v>131.55</v>
      </c>
      <c r="Q3653" s="11">
        <v>0</v>
      </c>
      <c r="R3653" s="10"/>
      <c r="S3653" s="10"/>
      <c r="T3653" s="10" t="s">
        <v>100</v>
      </c>
      <c r="U3653" s="10"/>
      <c r="V3653" s="10"/>
      <c r="W3653" s="10" t="s">
        <v>101</v>
      </c>
      <c r="X3653" s="10"/>
      <c r="Y3653" s="10" t="s">
        <v>102</v>
      </c>
      <c r="Z3653" s="11">
        <v>0</v>
      </c>
      <c r="AA3653" s="11">
        <v>0</v>
      </c>
      <c r="AB3653" s="10" t="s">
        <v>100</v>
      </c>
      <c r="AC3653" s="10"/>
      <c r="AD3653" s="10" t="s">
        <v>156</v>
      </c>
      <c r="AE3653" s="10"/>
      <c r="AF3653" s="10"/>
      <c r="AG3653" s="11"/>
      <c r="AH3653" s="11"/>
      <c r="AI3653" s="11"/>
      <c r="AJ3653" s="10"/>
      <c r="AK3653" s="12">
        <v>45863.4198726852</v>
      </c>
      <c r="AL3653" s="10" t="s">
        <v>13771</v>
      </c>
      <c r="AM3653">
        <f t="shared" si="72"/>
        <v>3</v>
      </c>
      <c r="AN3653" t="s">
        <v>106</v>
      </c>
    </row>
    <row r="3654" spans="1:40">
      <c r="A3654" s="10"/>
      <c r="B3654" s="10" t="s">
        <v>13772</v>
      </c>
      <c r="C3654" s="10"/>
      <c r="D3654" s="10" t="s">
        <v>13773</v>
      </c>
      <c r="E3654" s="10" t="s">
        <v>92</v>
      </c>
      <c r="F3654" s="10" t="s">
        <v>120</v>
      </c>
      <c r="G3654" s="10" t="s">
        <v>366</v>
      </c>
      <c r="H3654" s="10" t="s">
        <v>13773</v>
      </c>
      <c r="I3654" s="10" t="s">
        <v>257</v>
      </c>
      <c r="J3654" s="10" t="s">
        <v>97</v>
      </c>
      <c r="K3654" s="10" t="s">
        <v>98</v>
      </c>
      <c r="L3654" s="11">
        <v>769500</v>
      </c>
      <c r="M3654" s="11">
        <v>961869</v>
      </c>
      <c r="N3654" s="11">
        <v>1066500</v>
      </c>
      <c r="O3654" s="10" t="s">
        <v>99</v>
      </c>
      <c r="P3654" s="11">
        <v>164.37</v>
      </c>
      <c r="Q3654" s="11">
        <v>0</v>
      </c>
      <c r="R3654" s="10"/>
      <c r="S3654" s="10"/>
      <c r="T3654" s="10" t="s">
        <v>100</v>
      </c>
      <c r="U3654" s="10"/>
      <c r="V3654" s="10"/>
      <c r="W3654" s="10" t="s">
        <v>101</v>
      </c>
      <c r="X3654" s="10"/>
      <c r="Y3654" s="10" t="s">
        <v>102</v>
      </c>
      <c r="Z3654" s="11">
        <v>0</v>
      </c>
      <c r="AA3654" s="11">
        <v>0</v>
      </c>
      <c r="AB3654" s="10" t="s">
        <v>100</v>
      </c>
      <c r="AC3654" s="10"/>
      <c r="AD3654" s="10" t="s">
        <v>156</v>
      </c>
      <c r="AE3654" s="10"/>
      <c r="AF3654" s="10"/>
      <c r="AG3654" s="11"/>
      <c r="AH3654" s="11"/>
      <c r="AI3654" s="11"/>
      <c r="AJ3654" s="10"/>
      <c r="AK3654" s="12">
        <v>45863.4917592593</v>
      </c>
      <c r="AL3654" s="10" t="s">
        <v>13774</v>
      </c>
      <c r="AM3654">
        <f t="shared" si="72"/>
        <v>2</v>
      </c>
      <c r="AN3654" t="s">
        <v>106</v>
      </c>
    </row>
    <row r="3655" spans="1:40">
      <c r="A3655" s="10"/>
      <c r="B3655" s="10" t="s">
        <v>5274</v>
      </c>
      <c r="C3655" s="10"/>
      <c r="D3655" s="10" t="s">
        <v>13775</v>
      </c>
      <c r="E3655" s="10" t="s">
        <v>92</v>
      </c>
      <c r="F3655" s="10" t="s">
        <v>120</v>
      </c>
      <c r="G3655" s="10" t="s">
        <v>366</v>
      </c>
      <c r="H3655" s="10" t="s">
        <v>13775</v>
      </c>
      <c r="I3655" s="10" t="s">
        <v>257</v>
      </c>
      <c r="J3655" s="10" t="s">
        <v>97</v>
      </c>
      <c r="K3655" s="10" t="s">
        <v>98</v>
      </c>
      <c r="L3655" s="11">
        <v>615900</v>
      </c>
      <c r="M3655" s="11">
        <v>769812</v>
      </c>
      <c r="N3655" s="11">
        <v>663900</v>
      </c>
      <c r="O3655" s="10" t="s">
        <v>99</v>
      </c>
      <c r="P3655" s="11">
        <v>131.55</v>
      </c>
      <c r="Q3655" s="11">
        <v>0</v>
      </c>
      <c r="R3655" s="10"/>
      <c r="S3655" s="10"/>
      <c r="T3655" s="10" t="s">
        <v>100</v>
      </c>
      <c r="U3655" s="10"/>
      <c r="V3655" s="10"/>
      <c r="W3655" s="10" t="s">
        <v>101</v>
      </c>
      <c r="X3655" s="10"/>
      <c r="Y3655" s="10" t="s">
        <v>102</v>
      </c>
      <c r="Z3655" s="11">
        <v>0</v>
      </c>
      <c r="AA3655" s="11">
        <v>0</v>
      </c>
      <c r="AB3655" s="10" t="s">
        <v>100</v>
      </c>
      <c r="AC3655" s="10"/>
      <c r="AD3655" s="10" t="s">
        <v>156</v>
      </c>
      <c r="AE3655" s="10"/>
      <c r="AF3655" s="10"/>
      <c r="AG3655" s="11"/>
      <c r="AH3655" s="11"/>
      <c r="AI3655" s="11"/>
      <c r="AJ3655" s="10"/>
      <c r="AK3655" s="12">
        <v>45863.4394907407</v>
      </c>
      <c r="AL3655" s="10" t="s">
        <v>13776</v>
      </c>
      <c r="AM3655">
        <f t="shared" si="72"/>
        <v>3</v>
      </c>
      <c r="AN3655" t="s">
        <v>106</v>
      </c>
    </row>
    <row r="3656" spans="1:40">
      <c r="A3656" s="10"/>
      <c r="B3656" s="10" t="s">
        <v>2796</v>
      </c>
      <c r="C3656" s="10"/>
      <c r="D3656" s="10" t="s">
        <v>13777</v>
      </c>
      <c r="E3656" s="10" t="s">
        <v>92</v>
      </c>
      <c r="F3656" s="10" t="s">
        <v>120</v>
      </c>
      <c r="G3656" s="10" t="s">
        <v>366</v>
      </c>
      <c r="H3656" s="10" t="s">
        <v>13777</v>
      </c>
      <c r="I3656" s="10" t="s">
        <v>257</v>
      </c>
      <c r="J3656" s="10" t="s">
        <v>97</v>
      </c>
      <c r="K3656" s="10" t="s">
        <v>98</v>
      </c>
      <c r="L3656" s="11">
        <v>615900</v>
      </c>
      <c r="M3656" s="11">
        <v>769812</v>
      </c>
      <c r="N3656" s="11">
        <v>633900</v>
      </c>
      <c r="O3656" s="10" t="s">
        <v>99</v>
      </c>
      <c r="P3656" s="11">
        <v>131.55</v>
      </c>
      <c r="Q3656" s="11">
        <v>0</v>
      </c>
      <c r="R3656" s="10"/>
      <c r="S3656" s="10"/>
      <c r="T3656" s="10" t="s">
        <v>100</v>
      </c>
      <c r="U3656" s="10"/>
      <c r="V3656" s="10"/>
      <c r="W3656" s="10" t="s">
        <v>101</v>
      </c>
      <c r="X3656" s="10"/>
      <c r="Y3656" s="10" t="s">
        <v>102</v>
      </c>
      <c r="Z3656" s="11">
        <v>0</v>
      </c>
      <c r="AA3656" s="11">
        <v>0</v>
      </c>
      <c r="AB3656" s="10" t="s">
        <v>100</v>
      </c>
      <c r="AC3656" s="10"/>
      <c r="AD3656" s="10" t="s">
        <v>156</v>
      </c>
      <c r="AE3656" s="10"/>
      <c r="AF3656" s="10"/>
      <c r="AG3656" s="11"/>
      <c r="AH3656" s="11"/>
      <c r="AI3656" s="11"/>
      <c r="AJ3656" s="10"/>
      <c r="AK3656" s="12">
        <v>45863.4357986111</v>
      </c>
      <c r="AL3656" s="10" t="s">
        <v>13778</v>
      </c>
      <c r="AM3656">
        <f t="shared" si="72"/>
        <v>3</v>
      </c>
      <c r="AN3656" t="s">
        <v>106</v>
      </c>
    </row>
    <row r="3657" spans="1:40">
      <c r="A3657" s="10"/>
      <c r="B3657" s="10" t="s">
        <v>13779</v>
      </c>
      <c r="C3657" s="10"/>
      <c r="D3657" s="10" t="s">
        <v>13780</v>
      </c>
      <c r="E3657" s="10" t="s">
        <v>92</v>
      </c>
      <c r="F3657" s="10" t="s">
        <v>120</v>
      </c>
      <c r="G3657" s="10" t="s">
        <v>366</v>
      </c>
      <c r="H3657" s="10" t="s">
        <v>13780</v>
      </c>
      <c r="I3657" s="10" t="s">
        <v>257</v>
      </c>
      <c r="J3657" s="10" t="s">
        <v>97</v>
      </c>
      <c r="K3657" s="10" t="s">
        <v>98</v>
      </c>
      <c r="L3657" s="11">
        <v>674800</v>
      </c>
      <c r="M3657" s="11">
        <v>843428</v>
      </c>
      <c r="N3657" s="11">
        <v>761800</v>
      </c>
      <c r="O3657" s="10" t="s">
        <v>99</v>
      </c>
      <c r="P3657" s="11">
        <v>144.13</v>
      </c>
      <c r="Q3657" s="11">
        <v>0</v>
      </c>
      <c r="R3657" s="10"/>
      <c r="S3657" s="10"/>
      <c r="T3657" s="10" t="s">
        <v>100</v>
      </c>
      <c r="U3657" s="10"/>
      <c r="V3657" s="10"/>
      <c r="W3657" s="10" t="s">
        <v>101</v>
      </c>
      <c r="X3657" s="10"/>
      <c r="Y3657" s="10" t="s">
        <v>102</v>
      </c>
      <c r="Z3657" s="11">
        <v>0</v>
      </c>
      <c r="AA3657" s="11">
        <v>0</v>
      </c>
      <c r="AB3657" s="10" t="s">
        <v>100</v>
      </c>
      <c r="AC3657" s="10"/>
      <c r="AD3657" s="10" t="s">
        <v>156</v>
      </c>
      <c r="AE3657" s="10"/>
      <c r="AF3657" s="10"/>
      <c r="AG3657" s="11"/>
      <c r="AH3657" s="11"/>
      <c r="AI3657" s="11"/>
      <c r="AJ3657" s="10"/>
      <c r="AK3657" s="12">
        <v>45863.4378240741</v>
      </c>
      <c r="AL3657" s="10" t="s">
        <v>13781</v>
      </c>
      <c r="AM3657">
        <f t="shared" si="72"/>
        <v>2</v>
      </c>
      <c r="AN3657" t="s">
        <v>106</v>
      </c>
    </row>
    <row r="3658" spans="1:40">
      <c r="A3658" s="10"/>
      <c r="B3658" s="10" t="s">
        <v>2796</v>
      </c>
      <c r="C3658" s="10"/>
      <c r="D3658" s="10" t="s">
        <v>13782</v>
      </c>
      <c r="E3658" s="10" t="s">
        <v>92</v>
      </c>
      <c r="F3658" s="10" t="s">
        <v>148</v>
      </c>
      <c r="G3658" s="10" t="s">
        <v>149</v>
      </c>
      <c r="H3658" s="10" t="s">
        <v>13783</v>
      </c>
      <c r="I3658" s="10" t="s">
        <v>368</v>
      </c>
      <c r="J3658" s="10" t="s">
        <v>97</v>
      </c>
      <c r="K3658" s="10" t="s">
        <v>98</v>
      </c>
      <c r="L3658" s="11">
        <v>381886</v>
      </c>
      <c r="M3658" s="11">
        <v>596697</v>
      </c>
      <c r="N3658" s="11">
        <v>408886</v>
      </c>
      <c r="O3658" s="10" t="s">
        <v>99</v>
      </c>
      <c r="P3658" s="11">
        <v>136.81</v>
      </c>
      <c r="Q3658" s="11">
        <v>0</v>
      </c>
      <c r="R3658" s="10"/>
      <c r="S3658" s="10"/>
      <c r="T3658" s="10" t="s">
        <v>101</v>
      </c>
      <c r="U3658" s="10"/>
      <c r="V3658" s="10"/>
      <c r="W3658" s="10" t="s">
        <v>101</v>
      </c>
      <c r="X3658" s="10"/>
      <c r="Y3658" s="10"/>
      <c r="Z3658" s="11">
        <v>0</v>
      </c>
      <c r="AA3658" s="11">
        <v>0</v>
      </c>
      <c r="AB3658" s="10" t="s">
        <v>100</v>
      </c>
      <c r="AC3658" s="10"/>
      <c r="AD3658" s="10"/>
      <c r="AE3658" s="10"/>
      <c r="AF3658" s="10" t="s">
        <v>104</v>
      </c>
      <c r="AG3658" s="11"/>
      <c r="AH3658" s="11"/>
      <c r="AI3658" s="11"/>
      <c r="AJ3658" s="10"/>
      <c r="AK3658" s="12">
        <v>45849.4533564815</v>
      </c>
      <c r="AL3658" s="10" t="s">
        <v>13784</v>
      </c>
      <c r="AM3658">
        <f t="shared" si="72"/>
        <v>3</v>
      </c>
      <c r="AN3658" t="s">
        <v>106</v>
      </c>
    </row>
    <row r="3659" spans="1:40">
      <c r="A3659" s="10"/>
      <c r="B3659" s="10" t="s">
        <v>298</v>
      </c>
      <c r="C3659" s="10"/>
      <c r="D3659" s="10" t="s">
        <v>13785</v>
      </c>
      <c r="E3659" s="10" t="s">
        <v>92</v>
      </c>
      <c r="F3659" s="10" t="s">
        <v>153</v>
      </c>
      <c r="G3659" s="10" t="s">
        <v>300</v>
      </c>
      <c r="H3659" s="10" t="s">
        <v>13786</v>
      </c>
      <c r="I3659" s="10" t="s">
        <v>368</v>
      </c>
      <c r="J3659" s="10" t="s">
        <v>97</v>
      </c>
      <c r="K3659" s="10" t="s">
        <v>98</v>
      </c>
      <c r="L3659" s="11">
        <v>389600</v>
      </c>
      <c r="M3659" s="11">
        <v>608737</v>
      </c>
      <c r="N3659" s="11">
        <v>479208</v>
      </c>
      <c r="O3659" s="10" t="s">
        <v>99</v>
      </c>
      <c r="P3659" s="11">
        <v>119.15</v>
      </c>
      <c r="Q3659" s="11">
        <v>0</v>
      </c>
      <c r="R3659" s="10"/>
      <c r="S3659" s="10"/>
      <c r="T3659" s="10" t="s">
        <v>101</v>
      </c>
      <c r="U3659" s="10"/>
      <c r="V3659" s="10"/>
      <c r="W3659" s="10" t="s">
        <v>113</v>
      </c>
      <c r="X3659" s="10"/>
      <c r="Y3659" s="10" t="s">
        <v>440</v>
      </c>
      <c r="Z3659" s="11">
        <v>20</v>
      </c>
      <c r="AA3659" s="11">
        <v>18</v>
      </c>
      <c r="AB3659" s="10" t="s">
        <v>100</v>
      </c>
      <c r="AC3659" s="10" t="s">
        <v>13787</v>
      </c>
      <c r="AD3659" s="10" t="s">
        <v>156</v>
      </c>
      <c r="AE3659" s="10"/>
      <c r="AF3659" s="10"/>
      <c r="AG3659" s="11"/>
      <c r="AH3659" s="11"/>
      <c r="AI3659" s="11"/>
      <c r="AJ3659" s="10"/>
      <c r="AK3659" s="12">
        <v>45850.4166666667</v>
      </c>
      <c r="AL3659" s="10" t="s">
        <v>13788</v>
      </c>
      <c r="AM3659">
        <f t="shared" si="72"/>
        <v>3</v>
      </c>
      <c r="AN3659" t="s">
        <v>106</v>
      </c>
    </row>
    <row r="3660" spans="1:40">
      <c r="A3660" s="10"/>
      <c r="B3660" s="10" t="s">
        <v>6375</v>
      </c>
      <c r="C3660" s="10"/>
      <c r="D3660" s="10" t="s">
        <v>13789</v>
      </c>
      <c r="E3660" s="10" t="s">
        <v>92</v>
      </c>
      <c r="F3660" s="10" t="s">
        <v>120</v>
      </c>
      <c r="G3660" s="10" t="s">
        <v>135</v>
      </c>
      <c r="H3660" s="10" t="s">
        <v>13789</v>
      </c>
      <c r="I3660" s="10" t="s">
        <v>257</v>
      </c>
      <c r="J3660" s="10" t="s">
        <v>97</v>
      </c>
      <c r="K3660" s="10" t="s">
        <v>98</v>
      </c>
      <c r="L3660" s="11">
        <v>147381.5</v>
      </c>
      <c r="M3660" s="11">
        <v>147381.5</v>
      </c>
      <c r="N3660" s="11">
        <v>815381.5</v>
      </c>
      <c r="O3660" s="10" t="s">
        <v>131</v>
      </c>
      <c r="P3660" s="11">
        <v>51.84</v>
      </c>
      <c r="Q3660" s="11">
        <v>0</v>
      </c>
      <c r="R3660" s="10"/>
      <c r="S3660" s="10" t="s">
        <v>264</v>
      </c>
      <c r="T3660" s="10" t="s">
        <v>101</v>
      </c>
      <c r="U3660" s="10"/>
      <c r="V3660" s="10"/>
      <c r="W3660" s="10" t="s">
        <v>100</v>
      </c>
      <c r="X3660" s="10"/>
      <c r="Y3660" s="10" t="s">
        <v>2376</v>
      </c>
      <c r="Z3660" s="11">
        <v>6</v>
      </c>
      <c r="AA3660" s="11">
        <v>1</v>
      </c>
      <c r="AB3660" s="10" t="s">
        <v>100</v>
      </c>
      <c r="AC3660" s="10"/>
      <c r="AD3660" s="10"/>
      <c r="AE3660" s="10"/>
      <c r="AF3660" s="10" t="s">
        <v>104</v>
      </c>
      <c r="AG3660" s="11"/>
      <c r="AH3660" s="11"/>
      <c r="AI3660" s="11"/>
      <c r="AJ3660" s="10"/>
      <c r="AK3660" s="12">
        <v>45863.4736342593</v>
      </c>
      <c r="AL3660" s="10" t="s">
        <v>13790</v>
      </c>
      <c r="AM3660">
        <f t="shared" si="72"/>
        <v>3</v>
      </c>
      <c r="AN3660" t="s">
        <v>106</v>
      </c>
    </row>
    <row r="3661" spans="1:40">
      <c r="A3661" s="10"/>
      <c r="B3661" s="10" t="s">
        <v>13791</v>
      </c>
      <c r="C3661" s="10"/>
      <c r="D3661" s="10" t="s">
        <v>13792</v>
      </c>
      <c r="E3661" s="10" t="s">
        <v>92</v>
      </c>
      <c r="F3661" s="10" t="s">
        <v>120</v>
      </c>
      <c r="G3661" s="10" t="s">
        <v>135</v>
      </c>
      <c r="H3661" s="10" t="s">
        <v>13793</v>
      </c>
      <c r="I3661" s="10" t="s">
        <v>257</v>
      </c>
      <c r="J3661" s="10" t="s">
        <v>97</v>
      </c>
      <c r="K3661" s="10" t="s">
        <v>98</v>
      </c>
      <c r="L3661" s="11">
        <v>828508.5</v>
      </c>
      <c r="M3661" s="11">
        <v>828508.5</v>
      </c>
      <c r="N3661" s="11">
        <v>1150508.5</v>
      </c>
      <c r="O3661" s="10" t="s">
        <v>131</v>
      </c>
      <c r="P3661" s="11">
        <v>320.63</v>
      </c>
      <c r="Q3661" s="11">
        <v>0</v>
      </c>
      <c r="R3661" s="10"/>
      <c r="S3661" s="10" t="s">
        <v>137</v>
      </c>
      <c r="T3661" s="10" t="s">
        <v>101</v>
      </c>
      <c r="U3661" s="10"/>
      <c r="V3661" s="10"/>
      <c r="W3661" s="10" t="s">
        <v>113</v>
      </c>
      <c r="X3661" s="10"/>
      <c r="Y3661" s="10" t="s">
        <v>560</v>
      </c>
      <c r="Z3661" s="11">
        <v>6</v>
      </c>
      <c r="AA3661" s="11">
        <v>1</v>
      </c>
      <c r="AB3661" s="10" t="s">
        <v>100</v>
      </c>
      <c r="AC3661" s="10"/>
      <c r="AD3661" s="10"/>
      <c r="AE3661" s="10"/>
      <c r="AF3661" s="10" t="s">
        <v>115</v>
      </c>
      <c r="AG3661" s="11"/>
      <c r="AH3661" s="11"/>
      <c r="AI3661" s="11"/>
      <c r="AJ3661" s="10"/>
      <c r="AK3661" s="12">
        <v>45863.4561921296</v>
      </c>
      <c r="AL3661" s="10" t="s">
        <v>13794</v>
      </c>
      <c r="AM3661">
        <f t="shared" si="72"/>
        <v>3</v>
      </c>
      <c r="AN3661" t="s">
        <v>106</v>
      </c>
    </row>
    <row r="3662" spans="1:40">
      <c r="A3662" s="10"/>
      <c r="B3662" s="10" t="s">
        <v>13795</v>
      </c>
      <c r="C3662" s="10"/>
      <c r="D3662" s="10" t="s">
        <v>13796</v>
      </c>
      <c r="E3662" s="10" t="s">
        <v>92</v>
      </c>
      <c r="F3662" s="10" t="s">
        <v>120</v>
      </c>
      <c r="G3662" s="10" t="s">
        <v>135</v>
      </c>
      <c r="H3662" s="10" t="s">
        <v>13796</v>
      </c>
      <c r="I3662" s="10" t="s">
        <v>257</v>
      </c>
      <c r="J3662" s="10" t="s">
        <v>97</v>
      </c>
      <c r="K3662" s="10" t="s">
        <v>98</v>
      </c>
      <c r="L3662" s="11">
        <v>87483</v>
      </c>
      <c r="M3662" s="11">
        <v>87483</v>
      </c>
      <c r="N3662" s="11">
        <v>153483</v>
      </c>
      <c r="O3662" s="10" t="s">
        <v>131</v>
      </c>
      <c r="P3662" s="11">
        <v>29.61</v>
      </c>
      <c r="Q3662" s="11">
        <v>0</v>
      </c>
      <c r="R3662" s="10"/>
      <c r="S3662" s="10" t="s">
        <v>137</v>
      </c>
      <c r="T3662" s="10" t="s">
        <v>101</v>
      </c>
      <c r="U3662" s="10"/>
      <c r="V3662" s="10"/>
      <c r="W3662" s="10" t="s">
        <v>113</v>
      </c>
      <c r="X3662" s="10"/>
      <c r="Y3662" s="10" t="s">
        <v>560</v>
      </c>
      <c r="Z3662" s="11">
        <v>5</v>
      </c>
      <c r="AA3662" s="11">
        <v>1</v>
      </c>
      <c r="AB3662" s="10" t="s">
        <v>100</v>
      </c>
      <c r="AC3662" s="10"/>
      <c r="AD3662" s="10"/>
      <c r="AE3662" s="10"/>
      <c r="AF3662" s="10" t="s">
        <v>115</v>
      </c>
      <c r="AG3662" s="11"/>
      <c r="AH3662" s="11"/>
      <c r="AI3662" s="11"/>
      <c r="AJ3662" s="10"/>
      <c r="AK3662" s="12">
        <v>45863.4290509259</v>
      </c>
      <c r="AL3662" s="10" t="s">
        <v>13797</v>
      </c>
      <c r="AM3662">
        <f t="shared" si="72"/>
        <v>2</v>
      </c>
      <c r="AN3662" t="s">
        <v>106</v>
      </c>
    </row>
    <row r="3663" spans="1:40">
      <c r="A3663" s="10"/>
      <c r="B3663" s="10" t="s">
        <v>4231</v>
      </c>
      <c r="C3663" s="10"/>
      <c r="D3663" s="10" t="s">
        <v>13798</v>
      </c>
      <c r="E3663" s="10" t="s">
        <v>92</v>
      </c>
      <c r="F3663" s="10" t="s">
        <v>352</v>
      </c>
      <c r="G3663" s="10" t="s">
        <v>4233</v>
      </c>
      <c r="H3663" s="10" t="s">
        <v>13799</v>
      </c>
      <c r="I3663" s="10" t="s">
        <v>368</v>
      </c>
      <c r="J3663" s="10" t="s">
        <v>97</v>
      </c>
      <c r="K3663" s="10" t="s">
        <v>98</v>
      </c>
      <c r="L3663" s="11">
        <v>275184</v>
      </c>
      <c r="M3663" s="11">
        <v>491400</v>
      </c>
      <c r="N3663" s="11">
        <v>275184</v>
      </c>
      <c r="O3663" s="10" t="s">
        <v>99</v>
      </c>
      <c r="P3663" s="11">
        <v>130.23</v>
      </c>
      <c r="Q3663" s="11">
        <v>0</v>
      </c>
      <c r="R3663" s="10"/>
      <c r="S3663" s="10"/>
      <c r="T3663" s="10" t="s">
        <v>100</v>
      </c>
      <c r="U3663" s="10"/>
      <c r="V3663" s="10"/>
      <c r="W3663" s="10" t="s">
        <v>113</v>
      </c>
      <c r="X3663" s="10"/>
      <c r="Y3663" s="10" t="s">
        <v>123</v>
      </c>
      <c r="Z3663" s="11">
        <v>18</v>
      </c>
      <c r="AA3663" s="11">
        <v>8</v>
      </c>
      <c r="AB3663" s="10" t="s">
        <v>100</v>
      </c>
      <c r="AC3663" s="10"/>
      <c r="AD3663" s="10" t="s">
        <v>156</v>
      </c>
      <c r="AE3663" s="10"/>
      <c r="AF3663" s="10" t="s">
        <v>104</v>
      </c>
      <c r="AG3663" s="11"/>
      <c r="AH3663" s="11"/>
      <c r="AI3663" s="11"/>
      <c r="AJ3663" s="10"/>
      <c r="AK3663" s="12">
        <v>45850.4166666667</v>
      </c>
      <c r="AL3663" s="10" t="s">
        <v>13800</v>
      </c>
      <c r="AM3663">
        <f t="shared" ref="AM3663:AM3677" si="73">LEN(B3663)</f>
        <v>3</v>
      </c>
      <c r="AN3663" t="s">
        <v>106</v>
      </c>
    </row>
    <row r="3664" spans="1:40">
      <c r="A3664" s="10"/>
      <c r="B3664" s="10" t="s">
        <v>13801</v>
      </c>
      <c r="C3664" s="10"/>
      <c r="D3664" s="10" t="s">
        <v>13802</v>
      </c>
      <c r="E3664" s="10" t="s">
        <v>92</v>
      </c>
      <c r="F3664" s="10" t="s">
        <v>222</v>
      </c>
      <c r="G3664" s="10" t="s">
        <v>947</v>
      </c>
      <c r="H3664" s="10" t="s">
        <v>13803</v>
      </c>
      <c r="I3664" s="10" t="s">
        <v>368</v>
      </c>
      <c r="J3664" s="10" t="s">
        <v>97</v>
      </c>
      <c r="K3664" s="10" t="s">
        <v>98</v>
      </c>
      <c r="L3664" s="11">
        <v>383276</v>
      </c>
      <c r="M3664" s="11">
        <v>425862</v>
      </c>
      <c r="N3664" s="11">
        <v>383276</v>
      </c>
      <c r="O3664" s="10" t="s">
        <v>99</v>
      </c>
      <c r="P3664" s="11">
        <v>106.96</v>
      </c>
      <c r="Q3664" s="11">
        <v>0</v>
      </c>
      <c r="R3664" s="10"/>
      <c r="S3664" s="10"/>
      <c r="T3664" s="10" t="s">
        <v>101</v>
      </c>
      <c r="U3664" s="10" t="s">
        <v>258</v>
      </c>
      <c r="V3664" s="10" t="s">
        <v>369</v>
      </c>
      <c r="W3664" s="10" t="s">
        <v>113</v>
      </c>
      <c r="X3664" s="10" t="s">
        <v>638</v>
      </c>
      <c r="Y3664" s="10" t="s">
        <v>123</v>
      </c>
      <c r="Z3664" s="11">
        <v>26</v>
      </c>
      <c r="AA3664" s="11">
        <v>8</v>
      </c>
      <c r="AB3664" s="10" t="s">
        <v>100</v>
      </c>
      <c r="AC3664" s="10"/>
      <c r="AD3664" s="10"/>
      <c r="AE3664" s="10"/>
      <c r="AF3664" s="10" t="s">
        <v>280</v>
      </c>
      <c r="AG3664" s="11"/>
      <c r="AH3664" s="11"/>
      <c r="AI3664" s="11"/>
      <c r="AJ3664" s="10"/>
      <c r="AK3664" s="12">
        <v>45850.4190277778</v>
      </c>
      <c r="AL3664" s="10" t="s">
        <v>13804</v>
      </c>
      <c r="AM3664">
        <f t="shared" si="73"/>
        <v>2</v>
      </c>
      <c r="AN3664" t="s">
        <v>106</v>
      </c>
    </row>
    <row r="3665" spans="1:40">
      <c r="A3665" s="10"/>
      <c r="B3665" s="10" t="s">
        <v>13805</v>
      </c>
      <c r="C3665" s="10"/>
      <c r="D3665" s="10" t="s">
        <v>13806</v>
      </c>
      <c r="E3665" s="10" t="s">
        <v>92</v>
      </c>
      <c r="F3665" s="10" t="s">
        <v>120</v>
      </c>
      <c r="G3665" s="10" t="s">
        <v>121</v>
      </c>
      <c r="H3665" s="10" t="s">
        <v>2382</v>
      </c>
      <c r="I3665" s="10" t="s">
        <v>368</v>
      </c>
      <c r="J3665" s="10" t="s">
        <v>97</v>
      </c>
      <c r="K3665" s="10" t="s">
        <v>98</v>
      </c>
      <c r="L3665" s="11">
        <v>671166</v>
      </c>
      <c r="M3665" s="11">
        <v>828600</v>
      </c>
      <c r="N3665" s="11">
        <v>704666</v>
      </c>
      <c r="O3665" s="10" t="s">
        <v>99</v>
      </c>
      <c r="P3665" s="11">
        <v>125.23</v>
      </c>
      <c r="Q3665" s="11">
        <v>0</v>
      </c>
      <c r="R3665" s="10"/>
      <c r="S3665" s="10"/>
      <c r="T3665" s="10" t="s">
        <v>101</v>
      </c>
      <c r="U3665" s="10"/>
      <c r="V3665" s="10"/>
      <c r="W3665" s="10" t="s">
        <v>101</v>
      </c>
      <c r="X3665" s="10"/>
      <c r="Y3665" s="10"/>
      <c r="Z3665" s="11">
        <v>9</v>
      </c>
      <c r="AA3665" s="11">
        <v>6</v>
      </c>
      <c r="AB3665" s="10" t="s">
        <v>100</v>
      </c>
      <c r="AC3665" s="10"/>
      <c r="AD3665" s="10"/>
      <c r="AE3665" s="10"/>
      <c r="AF3665" s="10"/>
      <c r="AG3665" s="11"/>
      <c r="AH3665" s="11"/>
      <c r="AI3665" s="11"/>
      <c r="AJ3665" s="10"/>
      <c r="AK3665" s="12">
        <v>45843.4249652778</v>
      </c>
      <c r="AL3665" s="10" t="s">
        <v>13807</v>
      </c>
      <c r="AM3665">
        <f t="shared" si="73"/>
        <v>3</v>
      </c>
      <c r="AN3665" t="s">
        <v>106</v>
      </c>
    </row>
    <row r="3666" spans="1:40">
      <c r="A3666" s="10"/>
      <c r="B3666" s="10" t="s">
        <v>13808</v>
      </c>
      <c r="C3666" s="10"/>
      <c r="D3666" s="10" t="s">
        <v>13809</v>
      </c>
      <c r="E3666" s="10" t="s">
        <v>92</v>
      </c>
      <c r="F3666" s="10" t="s">
        <v>120</v>
      </c>
      <c r="G3666" s="10" t="s">
        <v>121</v>
      </c>
      <c r="H3666" s="10" t="s">
        <v>13810</v>
      </c>
      <c r="I3666" s="10" t="s">
        <v>368</v>
      </c>
      <c r="J3666" s="10" t="s">
        <v>97</v>
      </c>
      <c r="K3666" s="10" t="s">
        <v>98</v>
      </c>
      <c r="L3666" s="11">
        <v>537985</v>
      </c>
      <c r="M3666" s="11">
        <v>840601.22</v>
      </c>
      <c r="N3666" s="11">
        <v>633385</v>
      </c>
      <c r="O3666" s="10" t="s">
        <v>99</v>
      </c>
      <c r="P3666" s="11">
        <v>126.41</v>
      </c>
      <c r="Q3666" s="11">
        <v>0</v>
      </c>
      <c r="R3666" s="10"/>
      <c r="S3666" s="10"/>
      <c r="T3666" s="10" t="s">
        <v>101</v>
      </c>
      <c r="U3666" s="10"/>
      <c r="V3666" s="10"/>
      <c r="W3666" s="10" t="s">
        <v>113</v>
      </c>
      <c r="X3666" s="10"/>
      <c r="Y3666" s="10"/>
      <c r="Z3666" s="11">
        <v>11</v>
      </c>
      <c r="AA3666" s="11">
        <v>5</v>
      </c>
      <c r="AB3666" s="10" t="s">
        <v>100</v>
      </c>
      <c r="AC3666" s="10"/>
      <c r="AD3666" s="10"/>
      <c r="AE3666" s="10"/>
      <c r="AF3666" s="10"/>
      <c r="AG3666" s="11"/>
      <c r="AH3666" s="11"/>
      <c r="AI3666" s="11"/>
      <c r="AJ3666" s="10"/>
      <c r="AK3666" s="12">
        <v>45843.4237152778</v>
      </c>
      <c r="AL3666" s="10" t="s">
        <v>13811</v>
      </c>
      <c r="AM3666">
        <f t="shared" si="73"/>
        <v>2</v>
      </c>
      <c r="AN3666" t="s">
        <v>106</v>
      </c>
    </row>
    <row r="3667" spans="1:40">
      <c r="A3667" s="10"/>
      <c r="B3667" s="10" t="s">
        <v>2341</v>
      </c>
      <c r="C3667" s="10"/>
      <c r="D3667" s="10" t="s">
        <v>13812</v>
      </c>
      <c r="E3667" s="10" t="s">
        <v>92</v>
      </c>
      <c r="F3667" s="10" t="s">
        <v>120</v>
      </c>
      <c r="G3667" s="10" t="s">
        <v>636</v>
      </c>
      <c r="H3667" s="10" t="s">
        <v>13812</v>
      </c>
      <c r="I3667" s="10" t="s">
        <v>368</v>
      </c>
      <c r="J3667" s="10" t="s">
        <v>97</v>
      </c>
      <c r="K3667" s="10" t="s">
        <v>98</v>
      </c>
      <c r="L3667" s="11">
        <v>274900</v>
      </c>
      <c r="M3667" s="11">
        <v>490737</v>
      </c>
      <c r="N3667" s="11">
        <v>298900</v>
      </c>
      <c r="O3667" s="10" t="s">
        <v>99</v>
      </c>
      <c r="P3667" s="11">
        <v>92.14</v>
      </c>
      <c r="Q3667" s="11">
        <v>0</v>
      </c>
      <c r="R3667" s="10"/>
      <c r="S3667" s="10"/>
      <c r="T3667" s="10" t="s">
        <v>100</v>
      </c>
      <c r="U3667" s="10"/>
      <c r="V3667" s="10"/>
      <c r="W3667" s="10" t="s">
        <v>101</v>
      </c>
      <c r="X3667" s="10"/>
      <c r="Y3667" s="10" t="s">
        <v>102</v>
      </c>
      <c r="Z3667" s="11">
        <v>6</v>
      </c>
      <c r="AA3667" s="11">
        <v>2</v>
      </c>
      <c r="AB3667" s="10" t="s">
        <v>100</v>
      </c>
      <c r="AC3667" s="10"/>
      <c r="AD3667" s="10" t="s">
        <v>156</v>
      </c>
      <c r="AE3667" s="10"/>
      <c r="AF3667" s="10"/>
      <c r="AG3667" s="11"/>
      <c r="AH3667" s="11"/>
      <c r="AI3667" s="11"/>
      <c r="AJ3667" s="10"/>
      <c r="AK3667" s="12">
        <v>45846.4300231481</v>
      </c>
      <c r="AL3667" s="10" t="s">
        <v>13813</v>
      </c>
      <c r="AM3667">
        <f t="shared" si="73"/>
        <v>2</v>
      </c>
      <c r="AN3667" t="s">
        <v>106</v>
      </c>
    </row>
    <row r="3668" spans="1:40">
      <c r="A3668" s="10"/>
      <c r="B3668" s="10" t="s">
        <v>13814</v>
      </c>
      <c r="C3668" s="10"/>
      <c r="D3668" s="10" t="s">
        <v>13815</v>
      </c>
      <c r="E3668" s="10" t="s">
        <v>92</v>
      </c>
      <c r="F3668" s="10" t="s">
        <v>120</v>
      </c>
      <c r="G3668" s="10" t="s">
        <v>135</v>
      </c>
      <c r="H3668" s="10" t="s">
        <v>13815</v>
      </c>
      <c r="I3668" s="10" t="s">
        <v>368</v>
      </c>
      <c r="J3668" s="10" t="s">
        <v>97</v>
      </c>
      <c r="K3668" s="10" t="s">
        <v>98</v>
      </c>
      <c r="L3668" s="11">
        <v>308928</v>
      </c>
      <c r="M3668" s="11">
        <v>482700</v>
      </c>
      <c r="N3668" s="11">
        <v>331428</v>
      </c>
      <c r="O3668" s="10" t="s">
        <v>99</v>
      </c>
      <c r="P3668" s="11">
        <v>119.2</v>
      </c>
      <c r="Q3668" s="11">
        <v>0</v>
      </c>
      <c r="R3668" s="10"/>
      <c r="S3668" s="10"/>
      <c r="T3668" s="10" t="s">
        <v>101</v>
      </c>
      <c r="U3668" s="10"/>
      <c r="V3668" s="10"/>
      <c r="W3668" s="10" t="s">
        <v>113</v>
      </c>
      <c r="X3668" s="10"/>
      <c r="Y3668" s="10" t="s">
        <v>7137</v>
      </c>
      <c r="Z3668" s="11">
        <v>27</v>
      </c>
      <c r="AA3668" s="11">
        <v>8</v>
      </c>
      <c r="AB3668" s="10" t="s">
        <v>100</v>
      </c>
      <c r="AC3668" s="10"/>
      <c r="AD3668" s="10"/>
      <c r="AE3668" s="10"/>
      <c r="AF3668" s="10" t="s">
        <v>280</v>
      </c>
      <c r="AG3668" s="11"/>
      <c r="AH3668" s="11"/>
      <c r="AI3668" s="11"/>
      <c r="AJ3668" s="10"/>
      <c r="AK3668" s="12">
        <v>45843.4289583333</v>
      </c>
      <c r="AL3668" s="10" t="s">
        <v>13816</v>
      </c>
      <c r="AM3668">
        <f t="shared" si="73"/>
        <v>2</v>
      </c>
      <c r="AN3668" t="s">
        <v>106</v>
      </c>
    </row>
    <row r="3669" spans="1:40">
      <c r="A3669" s="10"/>
      <c r="B3669" s="10" t="s">
        <v>13817</v>
      </c>
      <c r="C3669" s="10"/>
      <c r="D3669" s="10" t="s">
        <v>13818</v>
      </c>
      <c r="E3669" s="10" t="s">
        <v>92</v>
      </c>
      <c r="F3669" s="10" t="s">
        <v>184</v>
      </c>
      <c r="G3669" s="10" t="s">
        <v>373</v>
      </c>
      <c r="H3669" s="10" t="s">
        <v>13819</v>
      </c>
      <c r="I3669" s="10" t="s">
        <v>96</v>
      </c>
      <c r="J3669" s="10" t="s">
        <v>97</v>
      </c>
      <c r="K3669" s="10" t="s">
        <v>98</v>
      </c>
      <c r="L3669" s="11">
        <v>6038990.16</v>
      </c>
      <c r="M3669" s="11">
        <v>10783911</v>
      </c>
      <c r="N3669" s="11">
        <v>6038990.16</v>
      </c>
      <c r="O3669" s="10" t="s">
        <v>295</v>
      </c>
      <c r="P3669" s="11">
        <v>7746.14</v>
      </c>
      <c r="Q3669" s="11">
        <v>13633</v>
      </c>
      <c r="R3669" s="10"/>
      <c r="S3669" s="10"/>
      <c r="T3669" s="10" t="s">
        <v>100</v>
      </c>
      <c r="U3669" s="10"/>
      <c r="V3669" s="10"/>
      <c r="W3669" s="10" t="s">
        <v>100</v>
      </c>
      <c r="X3669" s="10"/>
      <c r="Y3669" s="10" t="s">
        <v>13820</v>
      </c>
      <c r="Z3669" s="11">
        <v>0</v>
      </c>
      <c r="AA3669" s="11">
        <v>2</v>
      </c>
      <c r="AB3669" s="10" t="s">
        <v>100</v>
      </c>
      <c r="AC3669" s="10" t="s">
        <v>13821</v>
      </c>
      <c r="AD3669" s="10" t="s">
        <v>156</v>
      </c>
      <c r="AE3669" s="10"/>
      <c r="AF3669" s="10" t="s">
        <v>115</v>
      </c>
      <c r="AG3669" s="11"/>
      <c r="AH3669" s="11"/>
      <c r="AI3669" s="11"/>
      <c r="AJ3669" s="10"/>
      <c r="AK3669" s="12">
        <v>45904.6711574074</v>
      </c>
      <c r="AL3669" s="10" t="s">
        <v>13822</v>
      </c>
      <c r="AM3669">
        <f t="shared" si="73"/>
        <v>10</v>
      </c>
      <c r="AN3669" t="s">
        <v>378</v>
      </c>
    </row>
    <row r="3670" spans="1:40">
      <c r="A3670" s="10"/>
      <c r="B3670" s="10" t="s">
        <v>2341</v>
      </c>
      <c r="C3670" s="10"/>
      <c r="D3670" s="10" t="s">
        <v>13823</v>
      </c>
      <c r="E3670" s="10" t="s">
        <v>92</v>
      </c>
      <c r="F3670" s="10" t="s">
        <v>120</v>
      </c>
      <c r="G3670" s="10" t="s">
        <v>366</v>
      </c>
      <c r="H3670" s="10" t="s">
        <v>13823</v>
      </c>
      <c r="I3670" s="10" t="s">
        <v>257</v>
      </c>
      <c r="J3670" s="10" t="s">
        <v>97</v>
      </c>
      <c r="K3670" s="10" t="s">
        <v>98</v>
      </c>
      <c r="L3670" s="11">
        <v>615900</v>
      </c>
      <c r="M3670" s="11">
        <v>769812</v>
      </c>
      <c r="N3670" s="11">
        <v>660900</v>
      </c>
      <c r="O3670" s="10" t="s">
        <v>99</v>
      </c>
      <c r="P3670" s="11">
        <v>131.55</v>
      </c>
      <c r="Q3670" s="11">
        <v>0</v>
      </c>
      <c r="R3670" s="10"/>
      <c r="S3670" s="10"/>
      <c r="T3670" s="10" t="s">
        <v>100</v>
      </c>
      <c r="U3670" s="10"/>
      <c r="V3670" s="10"/>
      <c r="W3670" s="10" t="s">
        <v>101</v>
      </c>
      <c r="X3670" s="10"/>
      <c r="Y3670" s="10" t="s">
        <v>102</v>
      </c>
      <c r="Z3670" s="11">
        <v>0</v>
      </c>
      <c r="AA3670" s="11">
        <v>0</v>
      </c>
      <c r="AB3670" s="10" t="s">
        <v>100</v>
      </c>
      <c r="AC3670" s="10"/>
      <c r="AD3670" s="10" t="s">
        <v>156</v>
      </c>
      <c r="AE3670" s="10"/>
      <c r="AF3670" s="10"/>
      <c r="AG3670" s="11"/>
      <c r="AH3670" s="11"/>
      <c r="AI3670" s="11"/>
      <c r="AJ3670" s="10"/>
      <c r="AK3670" s="12">
        <v>45863.4443518519</v>
      </c>
      <c r="AL3670" s="10" t="s">
        <v>13824</v>
      </c>
      <c r="AM3670">
        <f t="shared" si="73"/>
        <v>2</v>
      </c>
      <c r="AN3670" t="s">
        <v>106</v>
      </c>
    </row>
    <row r="3671" spans="1:40">
      <c r="A3671" s="10"/>
      <c r="B3671" s="10" t="s">
        <v>13825</v>
      </c>
      <c r="C3671" s="10"/>
      <c r="D3671" s="10" t="s">
        <v>13826</v>
      </c>
      <c r="E3671" s="10" t="s">
        <v>92</v>
      </c>
      <c r="F3671" s="10" t="s">
        <v>120</v>
      </c>
      <c r="G3671" s="10" t="s">
        <v>366</v>
      </c>
      <c r="H3671" s="10" t="s">
        <v>13826</v>
      </c>
      <c r="I3671" s="10" t="s">
        <v>257</v>
      </c>
      <c r="J3671" s="10" t="s">
        <v>97</v>
      </c>
      <c r="K3671" s="10" t="s">
        <v>98</v>
      </c>
      <c r="L3671" s="11">
        <v>669500</v>
      </c>
      <c r="M3671" s="11">
        <v>836874</v>
      </c>
      <c r="N3671" s="11">
        <v>936500</v>
      </c>
      <c r="O3671" s="10" t="s">
        <v>99</v>
      </c>
      <c r="P3671" s="11">
        <v>143.01</v>
      </c>
      <c r="Q3671" s="11">
        <v>0</v>
      </c>
      <c r="R3671" s="10"/>
      <c r="S3671" s="10"/>
      <c r="T3671" s="10" t="s">
        <v>100</v>
      </c>
      <c r="U3671" s="10"/>
      <c r="V3671" s="10"/>
      <c r="W3671" s="10" t="s">
        <v>101</v>
      </c>
      <c r="X3671" s="10"/>
      <c r="Y3671" s="10" t="s">
        <v>102</v>
      </c>
      <c r="Z3671" s="11">
        <v>0</v>
      </c>
      <c r="AA3671" s="11">
        <v>0</v>
      </c>
      <c r="AB3671" s="10" t="s">
        <v>100</v>
      </c>
      <c r="AC3671" s="10"/>
      <c r="AD3671" s="10" t="s">
        <v>156</v>
      </c>
      <c r="AE3671" s="10"/>
      <c r="AF3671" s="10"/>
      <c r="AG3671" s="11"/>
      <c r="AH3671" s="11"/>
      <c r="AI3671" s="11"/>
      <c r="AJ3671" s="10"/>
      <c r="AK3671" s="12">
        <v>45863.531875</v>
      </c>
      <c r="AL3671" s="10" t="s">
        <v>13827</v>
      </c>
      <c r="AM3671">
        <f t="shared" si="73"/>
        <v>3</v>
      </c>
      <c r="AN3671" t="s">
        <v>106</v>
      </c>
    </row>
    <row r="3672" spans="1:40">
      <c r="A3672" s="10"/>
      <c r="B3672" s="10" t="s">
        <v>4187</v>
      </c>
      <c r="C3672" s="10"/>
      <c r="D3672" s="10" t="s">
        <v>13828</v>
      </c>
      <c r="E3672" s="10" t="s">
        <v>92</v>
      </c>
      <c r="F3672" s="10" t="s">
        <v>120</v>
      </c>
      <c r="G3672" s="10" t="s">
        <v>366</v>
      </c>
      <c r="H3672" s="10" t="s">
        <v>13828</v>
      </c>
      <c r="I3672" s="10" t="s">
        <v>257</v>
      </c>
      <c r="J3672" s="10" t="s">
        <v>97</v>
      </c>
      <c r="K3672" s="10" t="s">
        <v>98</v>
      </c>
      <c r="L3672" s="11">
        <v>491300</v>
      </c>
      <c r="M3672" s="11">
        <v>614094</v>
      </c>
      <c r="N3672" s="11">
        <v>521300</v>
      </c>
      <c r="O3672" s="10" t="s">
        <v>99</v>
      </c>
      <c r="P3672" s="11">
        <v>104.94</v>
      </c>
      <c r="Q3672" s="11">
        <v>0</v>
      </c>
      <c r="R3672" s="10"/>
      <c r="S3672" s="10"/>
      <c r="T3672" s="10" t="s">
        <v>100</v>
      </c>
      <c r="U3672" s="10"/>
      <c r="V3672" s="10"/>
      <c r="W3672" s="10" t="s">
        <v>101</v>
      </c>
      <c r="X3672" s="10"/>
      <c r="Y3672" s="10" t="s">
        <v>102</v>
      </c>
      <c r="Z3672" s="11">
        <v>0</v>
      </c>
      <c r="AA3672" s="11">
        <v>0</v>
      </c>
      <c r="AB3672" s="10" t="s">
        <v>100</v>
      </c>
      <c r="AC3672" s="10"/>
      <c r="AD3672" s="10" t="s">
        <v>156</v>
      </c>
      <c r="AE3672" s="10"/>
      <c r="AF3672" s="10"/>
      <c r="AG3672" s="11"/>
      <c r="AH3672" s="11"/>
      <c r="AI3672" s="11"/>
      <c r="AJ3672" s="10"/>
      <c r="AK3672" s="12">
        <v>45863.428599537</v>
      </c>
      <c r="AL3672" s="10" t="s">
        <v>13829</v>
      </c>
      <c r="AM3672">
        <f t="shared" si="73"/>
        <v>3</v>
      </c>
      <c r="AN3672" t="s">
        <v>106</v>
      </c>
    </row>
    <row r="3673" spans="1:40">
      <c r="A3673" s="10"/>
      <c r="B3673" s="10" t="s">
        <v>13830</v>
      </c>
      <c r="C3673" s="10"/>
      <c r="D3673" s="10" t="s">
        <v>13831</v>
      </c>
      <c r="E3673" s="10" t="s">
        <v>92</v>
      </c>
      <c r="F3673" s="10" t="s">
        <v>93</v>
      </c>
      <c r="G3673" s="10" t="s">
        <v>415</v>
      </c>
      <c r="H3673" s="10" t="s">
        <v>13832</v>
      </c>
      <c r="I3673" s="10" t="s">
        <v>257</v>
      </c>
      <c r="J3673" s="10" t="s">
        <v>97</v>
      </c>
      <c r="K3673" s="10" t="s">
        <v>98</v>
      </c>
      <c r="L3673" s="11">
        <v>1398174</v>
      </c>
      <c r="M3673" s="11">
        <v>1398174</v>
      </c>
      <c r="N3673" s="11">
        <v>1628174</v>
      </c>
      <c r="O3673" s="10" t="s">
        <v>99</v>
      </c>
      <c r="P3673" s="11">
        <v>120.68</v>
      </c>
      <c r="Q3673" s="11">
        <v>0</v>
      </c>
      <c r="R3673" s="10"/>
      <c r="S3673" s="10"/>
      <c r="T3673" s="10" t="s">
        <v>100</v>
      </c>
      <c r="U3673" s="10"/>
      <c r="V3673" s="10" t="s">
        <v>13833</v>
      </c>
      <c r="W3673" s="10" t="s">
        <v>113</v>
      </c>
      <c r="X3673" s="10"/>
      <c r="Y3673" s="10" t="s">
        <v>102</v>
      </c>
      <c r="Z3673" s="11">
        <v>11</v>
      </c>
      <c r="AA3673" s="11">
        <v>10</v>
      </c>
      <c r="AB3673" s="10" t="s">
        <v>100</v>
      </c>
      <c r="AC3673" s="10" t="s">
        <v>13834</v>
      </c>
      <c r="AD3673" s="10"/>
      <c r="AE3673" s="10"/>
      <c r="AF3673" s="10"/>
      <c r="AG3673" s="11"/>
      <c r="AH3673" s="11"/>
      <c r="AI3673" s="11"/>
      <c r="AJ3673" s="10"/>
      <c r="AK3673" s="12">
        <v>45869.4678587963</v>
      </c>
      <c r="AL3673" s="10" t="s">
        <v>13835</v>
      </c>
      <c r="AM3673">
        <f t="shared" si="73"/>
        <v>3</v>
      </c>
      <c r="AN3673" t="s">
        <v>106</v>
      </c>
    </row>
    <row r="3674" spans="1:40">
      <c r="A3674" s="10"/>
      <c r="B3674" s="10" t="s">
        <v>13836</v>
      </c>
      <c r="C3674" s="10"/>
      <c r="D3674" s="10" t="s">
        <v>13837</v>
      </c>
      <c r="E3674" s="10" t="s">
        <v>92</v>
      </c>
      <c r="F3674" s="10" t="s">
        <v>93</v>
      </c>
      <c r="G3674" s="10" t="s">
        <v>325</v>
      </c>
      <c r="H3674" s="10" t="s">
        <v>13838</v>
      </c>
      <c r="I3674" s="10" t="s">
        <v>368</v>
      </c>
      <c r="J3674" s="10" t="s">
        <v>97</v>
      </c>
      <c r="K3674" s="10" t="s">
        <v>98</v>
      </c>
      <c r="L3674" s="11">
        <v>479964</v>
      </c>
      <c r="M3674" s="11">
        <v>749941.81</v>
      </c>
      <c r="N3674" s="11">
        <v>479964</v>
      </c>
      <c r="O3674" s="10" t="s">
        <v>99</v>
      </c>
      <c r="P3674" s="11">
        <v>130.27</v>
      </c>
      <c r="Q3674" s="11">
        <v>0</v>
      </c>
      <c r="R3674" s="10"/>
      <c r="S3674" s="10"/>
      <c r="T3674" s="10" t="s">
        <v>100</v>
      </c>
      <c r="U3674" s="10"/>
      <c r="V3674" s="10"/>
      <c r="W3674" s="10" t="s">
        <v>101</v>
      </c>
      <c r="X3674" s="10"/>
      <c r="Y3674" s="10" t="s">
        <v>102</v>
      </c>
      <c r="Z3674" s="11">
        <v>6</v>
      </c>
      <c r="AA3674" s="11">
        <v>6</v>
      </c>
      <c r="AB3674" s="10" t="s">
        <v>100</v>
      </c>
      <c r="AC3674" s="10"/>
      <c r="AD3674" s="10"/>
      <c r="AE3674" s="10" t="s">
        <v>13839</v>
      </c>
      <c r="AF3674" s="10"/>
      <c r="AG3674" s="11"/>
      <c r="AH3674" s="11"/>
      <c r="AI3674" s="11"/>
      <c r="AJ3674" s="10"/>
      <c r="AK3674" s="12">
        <v>45859.4166666667</v>
      </c>
      <c r="AL3674" s="10" t="s">
        <v>13840</v>
      </c>
      <c r="AM3674">
        <f t="shared" si="73"/>
        <v>3</v>
      </c>
      <c r="AN3674" t="s">
        <v>106</v>
      </c>
    </row>
    <row r="3675" spans="1:40">
      <c r="A3675" s="10"/>
      <c r="B3675" s="10" t="s">
        <v>13841</v>
      </c>
      <c r="C3675" s="10"/>
      <c r="D3675" s="10" t="s">
        <v>13842</v>
      </c>
      <c r="E3675" s="10" t="s">
        <v>92</v>
      </c>
      <c r="F3675" s="10" t="s">
        <v>120</v>
      </c>
      <c r="G3675" s="10" t="s">
        <v>135</v>
      </c>
      <c r="H3675" s="10" t="s">
        <v>13843</v>
      </c>
      <c r="I3675" s="10" t="s">
        <v>257</v>
      </c>
      <c r="J3675" s="10" t="s">
        <v>97</v>
      </c>
      <c r="K3675" s="10" t="s">
        <v>98</v>
      </c>
      <c r="L3675" s="11">
        <v>152257</v>
      </c>
      <c r="M3675" s="11">
        <v>152257</v>
      </c>
      <c r="N3675" s="11">
        <v>560257</v>
      </c>
      <c r="O3675" s="10" t="s">
        <v>131</v>
      </c>
      <c r="P3675" s="11">
        <v>51.05</v>
      </c>
      <c r="Q3675" s="11">
        <v>0</v>
      </c>
      <c r="R3675" s="10"/>
      <c r="S3675" s="10" t="s">
        <v>137</v>
      </c>
      <c r="T3675" s="10" t="s">
        <v>101</v>
      </c>
      <c r="U3675" s="10"/>
      <c r="V3675" s="10"/>
      <c r="W3675" s="10" t="s">
        <v>113</v>
      </c>
      <c r="X3675" s="10"/>
      <c r="Y3675" s="10" t="s">
        <v>560</v>
      </c>
      <c r="Z3675" s="11">
        <v>5</v>
      </c>
      <c r="AA3675" s="11">
        <v>1</v>
      </c>
      <c r="AB3675" s="10" t="s">
        <v>100</v>
      </c>
      <c r="AC3675" s="10"/>
      <c r="AD3675" s="10"/>
      <c r="AE3675" s="10"/>
      <c r="AF3675" s="10" t="s">
        <v>115</v>
      </c>
      <c r="AG3675" s="11"/>
      <c r="AH3675" s="11"/>
      <c r="AI3675" s="11"/>
      <c r="AJ3675" s="10"/>
      <c r="AK3675" s="12">
        <v>45864.4528587963</v>
      </c>
      <c r="AL3675" s="10" t="s">
        <v>13844</v>
      </c>
      <c r="AM3675">
        <f t="shared" si="73"/>
        <v>3</v>
      </c>
      <c r="AN3675" t="s">
        <v>106</v>
      </c>
    </row>
    <row r="3676" spans="1:40">
      <c r="A3676" s="10"/>
      <c r="B3676" s="10" t="s">
        <v>13845</v>
      </c>
      <c r="C3676" s="10"/>
      <c r="D3676" s="10" t="s">
        <v>13846</v>
      </c>
      <c r="E3676" s="10" t="s">
        <v>92</v>
      </c>
      <c r="F3676" s="10" t="s">
        <v>120</v>
      </c>
      <c r="G3676" s="10" t="s">
        <v>135</v>
      </c>
      <c r="H3676" s="10" t="s">
        <v>13847</v>
      </c>
      <c r="I3676" s="10" t="s">
        <v>257</v>
      </c>
      <c r="J3676" s="10" t="s">
        <v>97</v>
      </c>
      <c r="K3676" s="10" t="s">
        <v>98</v>
      </c>
      <c r="L3676" s="11">
        <v>152257</v>
      </c>
      <c r="M3676" s="11">
        <v>152257</v>
      </c>
      <c r="N3676" s="11">
        <v>560257</v>
      </c>
      <c r="O3676" s="10" t="s">
        <v>131</v>
      </c>
      <c r="P3676" s="11">
        <v>51.05</v>
      </c>
      <c r="Q3676" s="11">
        <v>0</v>
      </c>
      <c r="R3676" s="10"/>
      <c r="S3676" s="10" t="s">
        <v>137</v>
      </c>
      <c r="T3676" s="10" t="s">
        <v>101</v>
      </c>
      <c r="U3676" s="10"/>
      <c r="V3676" s="10"/>
      <c r="W3676" s="10" t="s">
        <v>113</v>
      </c>
      <c r="X3676" s="10"/>
      <c r="Y3676" s="10" t="s">
        <v>560</v>
      </c>
      <c r="Z3676" s="11">
        <v>5</v>
      </c>
      <c r="AA3676" s="11">
        <v>1</v>
      </c>
      <c r="AB3676" s="10" t="s">
        <v>100</v>
      </c>
      <c r="AC3676" s="10"/>
      <c r="AD3676" s="10"/>
      <c r="AE3676" s="10"/>
      <c r="AF3676" s="10" t="s">
        <v>115</v>
      </c>
      <c r="AG3676" s="11"/>
      <c r="AH3676" s="11"/>
      <c r="AI3676" s="11"/>
      <c r="AJ3676" s="10"/>
      <c r="AK3676" s="12">
        <v>45864.4544791667</v>
      </c>
      <c r="AL3676" s="10" t="s">
        <v>13848</v>
      </c>
      <c r="AM3676">
        <f t="shared" si="73"/>
        <v>2</v>
      </c>
      <c r="AN3676" t="s">
        <v>106</v>
      </c>
    </row>
    <row r="3677" spans="1:40">
      <c r="A3677" s="10"/>
      <c r="B3677" s="10" t="s">
        <v>13849</v>
      </c>
      <c r="C3677" s="10"/>
      <c r="D3677" s="10" t="s">
        <v>13850</v>
      </c>
      <c r="E3677" s="10" t="s">
        <v>92</v>
      </c>
      <c r="F3677" s="10" t="s">
        <v>120</v>
      </c>
      <c r="G3677" s="10" t="s">
        <v>135</v>
      </c>
      <c r="H3677" s="10" t="s">
        <v>13850</v>
      </c>
      <c r="I3677" s="10" t="s">
        <v>257</v>
      </c>
      <c r="J3677" s="10" t="s">
        <v>97</v>
      </c>
      <c r="K3677" s="10" t="s">
        <v>98</v>
      </c>
      <c r="L3677" s="11">
        <v>147381.5</v>
      </c>
      <c r="M3677" s="11">
        <v>147381.5</v>
      </c>
      <c r="N3677" s="11">
        <v>761381.5</v>
      </c>
      <c r="O3677" s="10" t="s">
        <v>131</v>
      </c>
      <c r="P3677" s="11">
        <v>51.84</v>
      </c>
      <c r="Q3677" s="11">
        <v>0</v>
      </c>
      <c r="R3677" s="10"/>
      <c r="S3677" s="10" t="s">
        <v>264</v>
      </c>
      <c r="T3677" s="10" t="s">
        <v>101</v>
      </c>
      <c r="U3677" s="10"/>
      <c r="V3677" s="10"/>
      <c r="W3677" s="10" t="s">
        <v>100</v>
      </c>
      <c r="X3677" s="10"/>
      <c r="Y3677" s="10" t="s">
        <v>2376</v>
      </c>
      <c r="Z3677" s="11">
        <v>6</v>
      </c>
      <c r="AA3677" s="11">
        <v>1</v>
      </c>
      <c r="AB3677" s="10" t="s">
        <v>100</v>
      </c>
      <c r="AC3677" s="10"/>
      <c r="AD3677" s="10"/>
      <c r="AE3677" s="10"/>
      <c r="AF3677" s="10" t="s">
        <v>104</v>
      </c>
      <c r="AG3677" s="11"/>
      <c r="AH3677" s="11"/>
      <c r="AI3677" s="11"/>
      <c r="AJ3677" s="10"/>
      <c r="AK3677" s="12">
        <v>45863.4199421296</v>
      </c>
      <c r="AL3677" s="10" t="s">
        <v>13851</v>
      </c>
      <c r="AM3677">
        <f t="shared" si="73"/>
        <v>3</v>
      </c>
      <c r="AN3677" t="s">
        <v>106</v>
      </c>
    </row>
    <row r="3678" spans="1:40">
      <c r="A3678" s="10"/>
      <c r="B3678" s="10" t="s">
        <v>13852</v>
      </c>
      <c r="C3678" s="10"/>
      <c r="D3678" s="10" t="s">
        <v>13853</v>
      </c>
      <c r="E3678" s="10" t="s">
        <v>92</v>
      </c>
      <c r="F3678" s="10" t="s">
        <v>210</v>
      </c>
      <c r="G3678" s="10" t="s">
        <v>2363</v>
      </c>
      <c r="H3678" s="10" t="s">
        <v>13853</v>
      </c>
      <c r="I3678" s="10" t="s">
        <v>368</v>
      </c>
      <c r="J3678" s="10" t="s">
        <v>97</v>
      </c>
      <c r="K3678" s="10" t="s">
        <v>98</v>
      </c>
      <c r="L3678" s="11">
        <v>614040</v>
      </c>
      <c r="M3678" s="11">
        <v>1096500</v>
      </c>
      <c r="N3678" s="11">
        <v>614040</v>
      </c>
      <c r="O3678" s="10" t="s">
        <v>131</v>
      </c>
      <c r="P3678" s="11">
        <v>168.21</v>
      </c>
      <c r="Q3678" s="11">
        <v>0</v>
      </c>
      <c r="R3678" s="10"/>
      <c r="S3678" s="10"/>
      <c r="T3678" s="10" t="s">
        <v>100</v>
      </c>
      <c r="U3678" s="10"/>
      <c r="V3678" s="10"/>
      <c r="W3678" s="10" t="s">
        <v>100</v>
      </c>
      <c r="X3678" s="10"/>
      <c r="Y3678" s="10" t="s">
        <v>250</v>
      </c>
      <c r="Z3678" s="11">
        <v>3</v>
      </c>
      <c r="AA3678" s="11">
        <v>1</v>
      </c>
      <c r="AB3678" s="10" t="s">
        <v>100</v>
      </c>
      <c r="AC3678" s="10"/>
      <c r="AD3678" s="10"/>
      <c r="AE3678" s="10"/>
      <c r="AF3678" s="10" t="s">
        <v>104</v>
      </c>
      <c r="AG3678" s="11"/>
      <c r="AH3678" s="11"/>
      <c r="AI3678" s="11"/>
      <c r="AJ3678" s="10"/>
      <c r="AK3678" s="12">
        <v>45849.4166666667</v>
      </c>
      <c r="AL3678" s="10" t="s">
        <v>13854</v>
      </c>
      <c r="AM3678">
        <f t="shared" ref="AM3678:AM3741" si="74">LEN(B3678)</f>
        <v>3</v>
      </c>
      <c r="AN3678" t="s">
        <v>106</v>
      </c>
    </row>
    <row r="3679" spans="1:40">
      <c r="A3679" s="10"/>
      <c r="B3679" s="10" t="s">
        <v>8625</v>
      </c>
      <c r="C3679" s="10"/>
      <c r="D3679" s="10" t="s">
        <v>13855</v>
      </c>
      <c r="E3679" s="10" t="s">
        <v>92</v>
      </c>
      <c r="F3679" s="10" t="s">
        <v>210</v>
      </c>
      <c r="G3679" s="10" t="s">
        <v>2363</v>
      </c>
      <c r="H3679" s="10" t="s">
        <v>13855</v>
      </c>
      <c r="I3679" s="10" t="s">
        <v>368</v>
      </c>
      <c r="J3679" s="10" t="s">
        <v>97</v>
      </c>
      <c r="K3679" s="10" t="s">
        <v>98</v>
      </c>
      <c r="L3679" s="11">
        <v>614040</v>
      </c>
      <c r="M3679" s="11">
        <v>1096500</v>
      </c>
      <c r="N3679" s="11">
        <v>614040</v>
      </c>
      <c r="O3679" s="10" t="s">
        <v>131</v>
      </c>
      <c r="P3679" s="11">
        <v>168.21</v>
      </c>
      <c r="Q3679" s="11">
        <v>0</v>
      </c>
      <c r="R3679" s="10"/>
      <c r="S3679" s="10"/>
      <c r="T3679" s="10" t="s">
        <v>100</v>
      </c>
      <c r="U3679" s="10"/>
      <c r="V3679" s="10"/>
      <c r="W3679" s="10" t="s">
        <v>100</v>
      </c>
      <c r="X3679" s="10"/>
      <c r="Y3679" s="10" t="s">
        <v>250</v>
      </c>
      <c r="Z3679" s="11">
        <v>3</v>
      </c>
      <c r="AA3679" s="11">
        <v>1</v>
      </c>
      <c r="AB3679" s="10" t="s">
        <v>100</v>
      </c>
      <c r="AC3679" s="10"/>
      <c r="AD3679" s="10"/>
      <c r="AE3679" s="10"/>
      <c r="AF3679" s="10" t="s">
        <v>104</v>
      </c>
      <c r="AG3679" s="11"/>
      <c r="AH3679" s="11"/>
      <c r="AI3679" s="11"/>
      <c r="AJ3679" s="10"/>
      <c r="AK3679" s="12">
        <v>45849.4166666667</v>
      </c>
      <c r="AL3679" s="10" t="s">
        <v>13856</v>
      </c>
      <c r="AM3679">
        <f t="shared" si="74"/>
        <v>2</v>
      </c>
      <c r="AN3679" t="s">
        <v>106</v>
      </c>
    </row>
    <row r="3680" spans="1:40">
      <c r="A3680" s="10"/>
      <c r="B3680" s="10" t="s">
        <v>13857</v>
      </c>
      <c r="C3680" s="10"/>
      <c r="D3680" s="10" t="s">
        <v>13858</v>
      </c>
      <c r="E3680" s="10" t="s">
        <v>92</v>
      </c>
      <c r="F3680" s="10" t="s">
        <v>210</v>
      </c>
      <c r="G3680" s="10" t="s">
        <v>2363</v>
      </c>
      <c r="H3680" s="10" t="s">
        <v>13858</v>
      </c>
      <c r="I3680" s="10" t="s">
        <v>368</v>
      </c>
      <c r="J3680" s="10" t="s">
        <v>97</v>
      </c>
      <c r="K3680" s="10" t="s">
        <v>98</v>
      </c>
      <c r="L3680" s="11">
        <v>614040</v>
      </c>
      <c r="M3680" s="11">
        <v>1096500</v>
      </c>
      <c r="N3680" s="11">
        <v>614040</v>
      </c>
      <c r="O3680" s="10" t="s">
        <v>131</v>
      </c>
      <c r="P3680" s="11">
        <v>168.21</v>
      </c>
      <c r="Q3680" s="11">
        <v>0</v>
      </c>
      <c r="R3680" s="10"/>
      <c r="S3680" s="10"/>
      <c r="T3680" s="10" t="s">
        <v>100</v>
      </c>
      <c r="U3680" s="10"/>
      <c r="V3680" s="10"/>
      <c r="W3680" s="10" t="s">
        <v>100</v>
      </c>
      <c r="X3680" s="10"/>
      <c r="Y3680" s="10" t="s">
        <v>250</v>
      </c>
      <c r="Z3680" s="11">
        <v>3</v>
      </c>
      <c r="AA3680" s="11">
        <v>1</v>
      </c>
      <c r="AB3680" s="10" t="s">
        <v>100</v>
      </c>
      <c r="AC3680" s="10"/>
      <c r="AD3680" s="10"/>
      <c r="AE3680" s="10"/>
      <c r="AF3680" s="10" t="s">
        <v>104</v>
      </c>
      <c r="AG3680" s="11"/>
      <c r="AH3680" s="11"/>
      <c r="AI3680" s="11"/>
      <c r="AJ3680" s="10"/>
      <c r="AK3680" s="12">
        <v>45849.4166666667</v>
      </c>
      <c r="AL3680" s="10" t="s">
        <v>13859</v>
      </c>
      <c r="AM3680">
        <f t="shared" si="74"/>
        <v>2</v>
      </c>
      <c r="AN3680" t="s">
        <v>106</v>
      </c>
    </row>
    <row r="3681" spans="1:40">
      <c r="A3681" s="10"/>
      <c r="B3681" s="10" t="s">
        <v>13857</v>
      </c>
      <c r="C3681" s="10"/>
      <c r="D3681" s="10" t="s">
        <v>13860</v>
      </c>
      <c r="E3681" s="10" t="s">
        <v>92</v>
      </c>
      <c r="F3681" s="10" t="s">
        <v>210</v>
      </c>
      <c r="G3681" s="10" t="s">
        <v>2363</v>
      </c>
      <c r="H3681" s="10" t="s">
        <v>13860</v>
      </c>
      <c r="I3681" s="10" t="s">
        <v>368</v>
      </c>
      <c r="J3681" s="10" t="s">
        <v>97</v>
      </c>
      <c r="K3681" s="10" t="s">
        <v>98</v>
      </c>
      <c r="L3681" s="11">
        <v>994952</v>
      </c>
      <c r="M3681" s="11">
        <v>1776700</v>
      </c>
      <c r="N3681" s="11">
        <v>994952</v>
      </c>
      <c r="O3681" s="10" t="s">
        <v>131</v>
      </c>
      <c r="P3681" s="11">
        <v>266.75</v>
      </c>
      <c r="Q3681" s="11">
        <v>0</v>
      </c>
      <c r="R3681" s="10"/>
      <c r="S3681" s="10"/>
      <c r="T3681" s="10" t="s">
        <v>100</v>
      </c>
      <c r="U3681" s="10"/>
      <c r="V3681" s="10"/>
      <c r="W3681" s="10" t="s">
        <v>100</v>
      </c>
      <c r="X3681" s="10"/>
      <c r="Y3681" s="10" t="s">
        <v>250</v>
      </c>
      <c r="Z3681" s="11">
        <v>3</v>
      </c>
      <c r="AA3681" s="11">
        <v>1</v>
      </c>
      <c r="AB3681" s="10" t="s">
        <v>100</v>
      </c>
      <c r="AC3681" s="10"/>
      <c r="AD3681" s="10"/>
      <c r="AE3681" s="10"/>
      <c r="AF3681" s="10" t="s">
        <v>104</v>
      </c>
      <c r="AG3681" s="11"/>
      <c r="AH3681" s="11"/>
      <c r="AI3681" s="11"/>
      <c r="AJ3681" s="10"/>
      <c r="AK3681" s="12">
        <v>45849.4166666667</v>
      </c>
      <c r="AL3681" s="10" t="s">
        <v>13861</v>
      </c>
      <c r="AM3681">
        <f t="shared" si="74"/>
        <v>2</v>
      </c>
      <c r="AN3681" t="s">
        <v>106</v>
      </c>
    </row>
    <row r="3682" spans="1:40">
      <c r="A3682" s="10"/>
      <c r="B3682" s="10" t="s">
        <v>13852</v>
      </c>
      <c r="C3682" s="10"/>
      <c r="D3682" s="10" t="s">
        <v>13862</v>
      </c>
      <c r="E3682" s="10" t="s">
        <v>92</v>
      </c>
      <c r="F3682" s="10" t="s">
        <v>210</v>
      </c>
      <c r="G3682" s="10" t="s">
        <v>2363</v>
      </c>
      <c r="H3682" s="10" t="s">
        <v>13862</v>
      </c>
      <c r="I3682" s="10" t="s">
        <v>368</v>
      </c>
      <c r="J3682" s="10" t="s">
        <v>97</v>
      </c>
      <c r="K3682" s="10" t="s">
        <v>98</v>
      </c>
      <c r="L3682" s="11">
        <v>614040</v>
      </c>
      <c r="M3682" s="11">
        <v>1096500</v>
      </c>
      <c r="N3682" s="11">
        <v>614040</v>
      </c>
      <c r="O3682" s="10" t="s">
        <v>131</v>
      </c>
      <c r="P3682" s="11">
        <v>168.21</v>
      </c>
      <c r="Q3682" s="11">
        <v>0</v>
      </c>
      <c r="R3682" s="10"/>
      <c r="S3682" s="10"/>
      <c r="T3682" s="10" t="s">
        <v>100</v>
      </c>
      <c r="U3682" s="10"/>
      <c r="V3682" s="10"/>
      <c r="W3682" s="10" t="s">
        <v>100</v>
      </c>
      <c r="X3682" s="10"/>
      <c r="Y3682" s="10" t="s">
        <v>250</v>
      </c>
      <c r="Z3682" s="11">
        <v>3</v>
      </c>
      <c r="AA3682" s="11">
        <v>1</v>
      </c>
      <c r="AB3682" s="10" t="s">
        <v>100</v>
      </c>
      <c r="AC3682" s="10"/>
      <c r="AD3682" s="10"/>
      <c r="AE3682" s="10"/>
      <c r="AF3682" s="10" t="s">
        <v>104</v>
      </c>
      <c r="AG3682" s="11"/>
      <c r="AH3682" s="11"/>
      <c r="AI3682" s="11"/>
      <c r="AJ3682" s="10"/>
      <c r="AK3682" s="12">
        <v>45849.4166666667</v>
      </c>
      <c r="AL3682" s="10" t="s">
        <v>13863</v>
      </c>
      <c r="AM3682">
        <f t="shared" si="74"/>
        <v>3</v>
      </c>
      <c r="AN3682" t="s">
        <v>106</v>
      </c>
    </row>
    <row r="3683" spans="1:40">
      <c r="A3683" s="10"/>
      <c r="B3683" s="10" t="s">
        <v>12861</v>
      </c>
      <c r="C3683" s="10"/>
      <c r="D3683" s="10" t="s">
        <v>13864</v>
      </c>
      <c r="E3683" s="10" t="s">
        <v>92</v>
      </c>
      <c r="F3683" s="10" t="s">
        <v>210</v>
      </c>
      <c r="G3683" s="10" t="s">
        <v>2363</v>
      </c>
      <c r="H3683" s="10" t="s">
        <v>13864</v>
      </c>
      <c r="I3683" s="10" t="s">
        <v>368</v>
      </c>
      <c r="J3683" s="10" t="s">
        <v>97</v>
      </c>
      <c r="K3683" s="10" t="s">
        <v>98</v>
      </c>
      <c r="L3683" s="11">
        <v>614040</v>
      </c>
      <c r="M3683" s="11">
        <v>1096500</v>
      </c>
      <c r="N3683" s="11">
        <v>614040</v>
      </c>
      <c r="O3683" s="10" t="s">
        <v>131</v>
      </c>
      <c r="P3683" s="11">
        <v>168.21</v>
      </c>
      <c r="Q3683" s="11">
        <v>0</v>
      </c>
      <c r="R3683" s="10"/>
      <c r="S3683" s="10"/>
      <c r="T3683" s="10" t="s">
        <v>100</v>
      </c>
      <c r="U3683" s="10"/>
      <c r="V3683" s="10"/>
      <c r="W3683" s="10" t="s">
        <v>100</v>
      </c>
      <c r="X3683" s="10"/>
      <c r="Y3683" s="10" t="s">
        <v>250</v>
      </c>
      <c r="Z3683" s="11">
        <v>3</v>
      </c>
      <c r="AA3683" s="11">
        <v>1</v>
      </c>
      <c r="AB3683" s="10" t="s">
        <v>100</v>
      </c>
      <c r="AC3683" s="10"/>
      <c r="AD3683" s="10"/>
      <c r="AE3683" s="10"/>
      <c r="AF3683" s="10" t="s">
        <v>104</v>
      </c>
      <c r="AG3683" s="11"/>
      <c r="AH3683" s="11"/>
      <c r="AI3683" s="11"/>
      <c r="AJ3683" s="10"/>
      <c r="AK3683" s="12">
        <v>45849.4166666667</v>
      </c>
      <c r="AL3683" s="10" t="s">
        <v>13865</v>
      </c>
      <c r="AM3683">
        <f t="shared" si="74"/>
        <v>2</v>
      </c>
      <c r="AN3683" t="s">
        <v>106</v>
      </c>
    </row>
    <row r="3684" spans="1:40">
      <c r="A3684" s="10"/>
      <c r="B3684" s="10" t="s">
        <v>8625</v>
      </c>
      <c r="C3684" s="10"/>
      <c r="D3684" s="10" t="s">
        <v>13866</v>
      </c>
      <c r="E3684" s="10" t="s">
        <v>92</v>
      </c>
      <c r="F3684" s="10" t="s">
        <v>210</v>
      </c>
      <c r="G3684" s="10" t="s">
        <v>2363</v>
      </c>
      <c r="H3684" s="10" t="s">
        <v>13866</v>
      </c>
      <c r="I3684" s="10" t="s">
        <v>368</v>
      </c>
      <c r="J3684" s="10" t="s">
        <v>97</v>
      </c>
      <c r="K3684" s="10" t="s">
        <v>98</v>
      </c>
      <c r="L3684" s="11">
        <v>614040</v>
      </c>
      <c r="M3684" s="11">
        <v>1096500</v>
      </c>
      <c r="N3684" s="11">
        <v>614040</v>
      </c>
      <c r="O3684" s="10" t="s">
        <v>131</v>
      </c>
      <c r="P3684" s="11">
        <v>168.21</v>
      </c>
      <c r="Q3684" s="11">
        <v>0</v>
      </c>
      <c r="R3684" s="10"/>
      <c r="S3684" s="10"/>
      <c r="T3684" s="10" t="s">
        <v>100</v>
      </c>
      <c r="U3684" s="10"/>
      <c r="V3684" s="10"/>
      <c r="W3684" s="10" t="s">
        <v>100</v>
      </c>
      <c r="X3684" s="10"/>
      <c r="Y3684" s="10" t="s">
        <v>250</v>
      </c>
      <c r="Z3684" s="11">
        <v>3</v>
      </c>
      <c r="AA3684" s="11">
        <v>1</v>
      </c>
      <c r="AB3684" s="10" t="s">
        <v>100</v>
      </c>
      <c r="AC3684" s="10"/>
      <c r="AD3684" s="10"/>
      <c r="AE3684" s="10"/>
      <c r="AF3684" s="10" t="s">
        <v>104</v>
      </c>
      <c r="AG3684" s="11"/>
      <c r="AH3684" s="11"/>
      <c r="AI3684" s="11"/>
      <c r="AJ3684" s="10"/>
      <c r="AK3684" s="12">
        <v>45849.4166666667</v>
      </c>
      <c r="AL3684" s="10" t="s">
        <v>13867</v>
      </c>
      <c r="AM3684">
        <f t="shared" si="74"/>
        <v>2</v>
      </c>
      <c r="AN3684" t="s">
        <v>106</v>
      </c>
    </row>
    <row r="3685" spans="1:40">
      <c r="A3685" s="10"/>
      <c r="B3685" s="10" t="s">
        <v>13868</v>
      </c>
      <c r="C3685" s="10"/>
      <c r="D3685" s="10" t="s">
        <v>13869</v>
      </c>
      <c r="E3685" s="10" t="s">
        <v>92</v>
      </c>
      <c r="F3685" s="10" t="s">
        <v>334</v>
      </c>
      <c r="G3685" s="10" t="s">
        <v>406</v>
      </c>
      <c r="H3685" s="10" t="s">
        <v>13869</v>
      </c>
      <c r="I3685" s="10" t="s">
        <v>257</v>
      </c>
      <c r="J3685" s="10" t="s">
        <v>97</v>
      </c>
      <c r="K3685" s="10" t="s">
        <v>98</v>
      </c>
      <c r="L3685" s="11">
        <v>363744</v>
      </c>
      <c r="M3685" s="11">
        <v>454680</v>
      </c>
      <c r="N3685" s="11">
        <v>483744</v>
      </c>
      <c r="O3685" s="10" t="s">
        <v>99</v>
      </c>
      <c r="P3685" s="11">
        <v>116.64</v>
      </c>
      <c r="Q3685" s="11">
        <v>0</v>
      </c>
      <c r="R3685" s="10"/>
      <c r="S3685" s="10"/>
      <c r="T3685" s="10" t="s">
        <v>101</v>
      </c>
      <c r="U3685" s="10"/>
      <c r="V3685" s="10"/>
      <c r="W3685" s="10" t="s">
        <v>113</v>
      </c>
      <c r="X3685" s="10"/>
      <c r="Y3685" s="10" t="s">
        <v>102</v>
      </c>
      <c r="Z3685" s="11">
        <v>2</v>
      </c>
      <c r="AA3685" s="11">
        <v>1</v>
      </c>
      <c r="AB3685" s="10" t="s">
        <v>100</v>
      </c>
      <c r="AC3685" s="10"/>
      <c r="AD3685" s="10"/>
      <c r="AE3685" s="10"/>
      <c r="AF3685" s="10"/>
      <c r="AG3685" s="11"/>
      <c r="AH3685" s="11"/>
      <c r="AI3685" s="11"/>
      <c r="AJ3685" s="10"/>
      <c r="AK3685" s="12">
        <v>45865.4213078704</v>
      </c>
      <c r="AL3685" s="10" t="s">
        <v>13870</v>
      </c>
      <c r="AM3685">
        <f t="shared" si="74"/>
        <v>3</v>
      </c>
      <c r="AN3685" t="s">
        <v>106</v>
      </c>
    </row>
    <row r="3686" spans="1:40">
      <c r="A3686" s="10"/>
      <c r="B3686" s="10" t="s">
        <v>13871</v>
      </c>
      <c r="C3686" s="10"/>
      <c r="D3686" s="10" t="s">
        <v>13872</v>
      </c>
      <c r="E3686" s="10" t="s">
        <v>92</v>
      </c>
      <c r="F3686" s="10" t="s">
        <v>438</v>
      </c>
      <c r="G3686" s="10" t="s">
        <v>439</v>
      </c>
      <c r="H3686" s="10" t="s">
        <v>13872</v>
      </c>
      <c r="I3686" s="10" t="s">
        <v>257</v>
      </c>
      <c r="J3686" s="10" t="s">
        <v>97</v>
      </c>
      <c r="K3686" s="10" t="s">
        <v>98</v>
      </c>
      <c r="L3686" s="11">
        <v>188370</v>
      </c>
      <c r="M3686" s="11">
        <v>269100</v>
      </c>
      <c r="N3686" s="11">
        <v>188370</v>
      </c>
      <c r="O3686" s="10" t="s">
        <v>131</v>
      </c>
      <c r="P3686" s="11">
        <v>37.38</v>
      </c>
      <c r="Q3686" s="11">
        <v>0</v>
      </c>
      <c r="R3686" s="10"/>
      <c r="S3686" s="10"/>
      <c r="T3686" s="10" t="s">
        <v>101</v>
      </c>
      <c r="U3686" s="10"/>
      <c r="V3686" s="10"/>
      <c r="W3686" s="10" t="s">
        <v>101</v>
      </c>
      <c r="X3686" s="10" t="s">
        <v>218</v>
      </c>
      <c r="Y3686" s="10" t="s">
        <v>560</v>
      </c>
      <c r="Z3686" s="11">
        <v>6</v>
      </c>
      <c r="AA3686" s="11">
        <v>1</v>
      </c>
      <c r="AB3686" s="10" t="s">
        <v>101</v>
      </c>
      <c r="AC3686" s="10"/>
      <c r="AD3686" s="10"/>
      <c r="AE3686" s="10"/>
      <c r="AF3686" s="10"/>
      <c r="AG3686" s="11"/>
      <c r="AH3686" s="11"/>
      <c r="AI3686" s="11"/>
      <c r="AJ3686" s="10"/>
      <c r="AK3686" s="12">
        <v>45864.4166666667</v>
      </c>
      <c r="AL3686" s="10" t="s">
        <v>13873</v>
      </c>
      <c r="AM3686">
        <f t="shared" si="74"/>
        <v>3</v>
      </c>
      <c r="AN3686" t="s">
        <v>106</v>
      </c>
    </row>
    <row r="3687" spans="1:40">
      <c r="A3687" s="10"/>
      <c r="B3687" s="10" t="s">
        <v>13874</v>
      </c>
      <c r="C3687" s="10"/>
      <c r="D3687" s="10" t="s">
        <v>13875</v>
      </c>
      <c r="E3687" s="10" t="s">
        <v>92</v>
      </c>
      <c r="F3687" s="10" t="s">
        <v>153</v>
      </c>
      <c r="G3687" s="10" t="s">
        <v>154</v>
      </c>
      <c r="H3687" s="10" t="s">
        <v>13876</v>
      </c>
      <c r="I3687" s="10" t="s">
        <v>257</v>
      </c>
      <c r="J3687" s="10" t="s">
        <v>97</v>
      </c>
      <c r="K3687" s="10" t="s">
        <v>98</v>
      </c>
      <c r="L3687" s="11">
        <v>373635</v>
      </c>
      <c r="M3687" s="11">
        <v>533764</v>
      </c>
      <c r="N3687" s="11">
        <v>373635</v>
      </c>
      <c r="O3687" s="10" t="s">
        <v>131</v>
      </c>
      <c r="P3687" s="11">
        <v>209.41</v>
      </c>
      <c r="Q3687" s="11">
        <v>53.2</v>
      </c>
      <c r="R3687" s="10"/>
      <c r="S3687" s="10"/>
      <c r="T3687" s="10" t="s">
        <v>101</v>
      </c>
      <c r="U3687" s="10"/>
      <c r="V3687" s="10"/>
      <c r="W3687" s="10" t="s">
        <v>113</v>
      </c>
      <c r="X3687" s="10"/>
      <c r="Y3687" s="10" t="s">
        <v>5225</v>
      </c>
      <c r="Z3687" s="11">
        <v>2</v>
      </c>
      <c r="AA3687" s="11">
        <v>1</v>
      </c>
      <c r="AB3687" s="10" t="s">
        <v>100</v>
      </c>
      <c r="AC3687" s="10" t="s">
        <v>13877</v>
      </c>
      <c r="AD3687" s="10" t="s">
        <v>156</v>
      </c>
      <c r="AE3687" s="10" t="s">
        <v>357</v>
      </c>
      <c r="AF3687" s="10" t="s">
        <v>115</v>
      </c>
      <c r="AG3687" s="11"/>
      <c r="AH3687" s="11"/>
      <c r="AI3687" s="11"/>
      <c r="AJ3687" s="10"/>
      <c r="AK3687" s="12">
        <v>45864.4166666667</v>
      </c>
      <c r="AL3687" s="10" t="s">
        <v>13878</v>
      </c>
      <c r="AM3687">
        <f t="shared" si="74"/>
        <v>2</v>
      </c>
      <c r="AN3687" t="s">
        <v>106</v>
      </c>
    </row>
    <row r="3688" spans="1:40">
      <c r="A3688" s="10"/>
      <c r="B3688" s="10" t="s">
        <v>13879</v>
      </c>
      <c r="C3688" s="10"/>
      <c r="D3688" s="10" t="s">
        <v>13880</v>
      </c>
      <c r="E3688" s="10" t="s">
        <v>92</v>
      </c>
      <c r="F3688" s="10" t="s">
        <v>352</v>
      </c>
      <c r="G3688" s="10" t="s">
        <v>4233</v>
      </c>
      <c r="H3688" s="10" t="s">
        <v>13881</v>
      </c>
      <c r="I3688" s="10" t="s">
        <v>368</v>
      </c>
      <c r="J3688" s="10" t="s">
        <v>97</v>
      </c>
      <c r="K3688" s="10" t="s">
        <v>98</v>
      </c>
      <c r="L3688" s="11">
        <v>865032</v>
      </c>
      <c r="M3688" s="11">
        <v>1544700</v>
      </c>
      <c r="N3688" s="11">
        <v>1027032</v>
      </c>
      <c r="O3688" s="10" t="s">
        <v>131</v>
      </c>
      <c r="P3688" s="11">
        <v>217.57</v>
      </c>
      <c r="Q3688" s="11">
        <v>0</v>
      </c>
      <c r="R3688" s="10"/>
      <c r="S3688" s="10"/>
      <c r="T3688" s="10" t="s">
        <v>100</v>
      </c>
      <c r="U3688" s="10"/>
      <c r="V3688" s="10"/>
      <c r="W3688" s="10" t="s">
        <v>100</v>
      </c>
      <c r="X3688" s="10"/>
      <c r="Y3688" s="10" t="s">
        <v>560</v>
      </c>
      <c r="Z3688" s="11">
        <v>4</v>
      </c>
      <c r="AA3688" s="11">
        <v>1</v>
      </c>
      <c r="AB3688" s="10" t="s">
        <v>100</v>
      </c>
      <c r="AC3688" s="10"/>
      <c r="AD3688" s="10" t="s">
        <v>156</v>
      </c>
      <c r="AE3688" s="10"/>
      <c r="AF3688" s="10" t="s">
        <v>104</v>
      </c>
      <c r="AG3688" s="11"/>
      <c r="AH3688" s="11"/>
      <c r="AI3688" s="11"/>
      <c r="AJ3688" s="10"/>
      <c r="AK3688" s="12">
        <v>45850.4384375</v>
      </c>
      <c r="AL3688" s="10" t="s">
        <v>13882</v>
      </c>
      <c r="AM3688">
        <f t="shared" si="74"/>
        <v>3</v>
      </c>
      <c r="AN3688" t="s">
        <v>106</v>
      </c>
    </row>
    <row r="3689" spans="1:40">
      <c r="A3689" s="10"/>
      <c r="B3689" s="10" t="s">
        <v>13883</v>
      </c>
      <c r="C3689" s="10"/>
      <c r="D3689" s="10" t="s">
        <v>13884</v>
      </c>
      <c r="E3689" s="10" t="s">
        <v>92</v>
      </c>
      <c r="F3689" s="10" t="s">
        <v>93</v>
      </c>
      <c r="G3689" s="10" t="s">
        <v>289</v>
      </c>
      <c r="H3689" s="10" t="s">
        <v>13885</v>
      </c>
      <c r="I3689" s="10" t="s">
        <v>368</v>
      </c>
      <c r="J3689" s="10" t="s">
        <v>97</v>
      </c>
      <c r="K3689" s="10" t="s">
        <v>98</v>
      </c>
      <c r="L3689" s="11">
        <v>73338</v>
      </c>
      <c r="M3689" s="11">
        <v>130960</v>
      </c>
      <c r="N3689" s="11">
        <v>93338</v>
      </c>
      <c r="O3689" s="10" t="s">
        <v>131</v>
      </c>
      <c r="P3689" s="11">
        <v>29.17</v>
      </c>
      <c r="Q3689" s="11">
        <v>0</v>
      </c>
      <c r="R3689" s="10"/>
      <c r="S3689" s="10"/>
      <c r="T3689" s="10" t="s">
        <v>100</v>
      </c>
      <c r="U3689" s="10"/>
      <c r="V3689" s="10"/>
      <c r="W3689" s="10" t="s">
        <v>113</v>
      </c>
      <c r="X3689" s="10"/>
      <c r="Y3689" s="10" t="s">
        <v>250</v>
      </c>
      <c r="Z3689" s="11">
        <v>6</v>
      </c>
      <c r="AA3689" s="11">
        <v>6</v>
      </c>
      <c r="AB3689" s="10" t="s">
        <v>100</v>
      </c>
      <c r="AC3689" s="10" t="s">
        <v>13886</v>
      </c>
      <c r="AD3689" s="10"/>
      <c r="AE3689" s="10"/>
      <c r="AF3689" s="10"/>
      <c r="AG3689" s="11"/>
      <c r="AH3689" s="11"/>
      <c r="AI3689" s="11"/>
      <c r="AJ3689" s="10"/>
      <c r="AK3689" s="12">
        <v>45860.4263541667</v>
      </c>
      <c r="AL3689" s="10" t="s">
        <v>13887</v>
      </c>
      <c r="AM3689">
        <f t="shared" si="74"/>
        <v>3</v>
      </c>
      <c r="AN3689" t="s">
        <v>106</v>
      </c>
    </row>
    <row r="3690" spans="1:40">
      <c r="A3690" s="10"/>
      <c r="B3690" s="10" t="s">
        <v>12370</v>
      </c>
      <c r="C3690" s="10"/>
      <c r="D3690" s="10" t="s">
        <v>13888</v>
      </c>
      <c r="E3690" s="10" t="s">
        <v>92</v>
      </c>
      <c r="F3690" s="10" t="s">
        <v>93</v>
      </c>
      <c r="G3690" s="10" t="s">
        <v>205</v>
      </c>
      <c r="H3690" s="10" t="s">
        <v>13889</v>
      </c>
      <c r="I3690" s="10" t="s">
        <v>368</v>
      </c>
      <c r="J3690" s="10" t="s">
        <v>97</v>
      </c>
      <c r="K3690" s="10" t="s">
        <v>98</v>
      </c>
      <c r="L3690" s="11">
        <v>1456149</v>
      </c>
      <c r="M3690" s="11">
        <v>2015430</v>
      </c>
      <c r="N3690" s="11">
        <v>1456149</v>
      </c>
      <c r="O3690" s="10" t="s">
        <v>99</v>
      </c>
      <c r="P3690" s="11">
        <v>93.23</v>
      </c>
      <c r="Q3690" s="11">
        <v>0</v>
      </c>
      <c r="R3690" s="10"/>
      <c r="S3690" s="10"/>
      <c r="T3690" s="10" t="s">
        <v>100</v>
      </c>
      <c r="U3690" s="10"/>
      <c r="V3690" s="10"/>
      <c r="W3690" s="10" t="s">
        <v>113</v>
      </c>
      <c r="X3690" s="10"/>
      <c r="Y3690" s="10" t="s">
        <v>102</v>
      </c>
      <c r="Z3690" s="11">
        <v>32</v>
      </c>
      <c r="AA3690" s="11">
        <v>18</v>
      </c>
      <c r="AB3690" s="10" t="s">
        <v>100</v>
      </c>
      <c r="AC3690" s="10" t="s">
        <v>13890</v>
      </c>
      <c r="AD3690" s="10"/>
      <c r="AE3690" s="10"/>
      <c r="AF3690" s="10"/>
      <c r="AG3690" s="11"/>
      <c r="AH3690" s="11"/>
      <c r="AI3690" s="11"/>
      <c r="AJ3690" s="10"/>
      <c r="AK3690" s="12">
        <v>45860.4166666667</v>
      </c>
      <c r="AL3690" s="10" t="s">
        <v>13891</v>
      </c>
      <c r="AM3690">
        <f t="shared" si="74"/>
        <v>3</v>
      </c>
      <c r="AN3690" t="s">
        <v>106</v>
      </c>
    </row>
    <row r="3691" spans="1:40">
      <c r="A3691" s="10"/>
      <c r="B3691" s="10" t="s">
        <v>13892</v>
      </c>
      <c r="C3691" s="10"/>
      <c r="D3691" s="10" t="s">
        <v>13893</v>
      </c>
      <c r="E3691" s="10" t="s">
        <v>92</v>
      </c>
      <c r="F3691" s="10" t="s">
        <v>93</v>
      </c>
      <c r="G3691" s="10" t="s">
        <v>289</v>
      </c>
      <c r="H3691" s="10" t="s">
        <v>13894</v>
      </c>
      <c r="I3691" s="10" t="s">
        <v>368</v>
      </c>
      <c r="J3691" s="10" t="s">
        <v>97</v>
      </c>
      <c r="K3691" s="10" t="s">
        <v>98</v>
      </c>
      <c r="L3691" s="11">
        <v>434300</v>
      </c>
      <c r="M3691" s="11">
        <v>689363</v>
      </c>
      <c r="N3691" s="11">
        <v>488300</v>
      </c>
      <c r="O3691" s="10" t="s">
        <v>99</v>
      </c>
      <c r="P3691" s="11">
        <v>76.79</v>
      </c>
      <c r="Q3691" s="11">
        <v>0</v>
      </c>
      <c r="R3691" s="10"/>
      <c r="S3691" s="10"/>
      <c r="T3691" s="10" t="s">
        <v>100</v>
      </c>
      <c r="U3691" s="10"/>
      <c r="V3691" s="10"/>
      <c r="W3691" s="10" t="s">
        <v>101</v>
      </c>
      <c r="X3691" s="10"/>
      <c r="Y3691" s="10" t="s">
        <v>102</v>
      </c>
      <c r="Z3691" s="11">
        <v>34</v>
      </c>
      <c r="AA3691" s="11">
        <v>31</v>
      </c>
      <c r="AB3691" s="10" t="s">
        <v>100</v>
      </c>
      <c r="AC3691" s="10"/>
      <c r="AD3691" s="10"/>
      <c r="AE3691" s="10" t="s">
        <v>13895</v>
      </c>
      <c r="AF3691" s="10"/>
      <c r="AG3691" s="11"/>
      <c r="AH3691" s="11"/>
      <c r="AI3691" s="11"/>
      <c r="AJ3691" s="10"/>
      <c r="AK3691" s="12">
        <v>45847.4529398148</v>
      </c>
      <c r="AL3691" s="10" t="s">
        <v>13896</v>
      </c>
      <c r="AM3691">
        <f t="shared" si="74"/>
        <v>2</v>
      </c>
      <c r="AN3691" t="s">
        <v>106</v>
      </c>
    </row>
    <row r="3692" spans="1:40">
      <c r="A3692" s="10"/>
      <c r="B3692" s="10" t="s">
        <v>13879</v>
      </c>
      <c r="C3692" s="10"/>
      <c r="D3692" s="10" t="s">
        <v>13897</v>
      </c>
      <c r="E3692" s="10" t="s">
        <v>92</v>
      </c>
      <c r="F3692" s="10" t="s">
        <v>352</v>
      </c>
      <c r="G3692" s="10" t="s">
        <v>4233</v>
      </c>
      <c r="H3692" s="10" t="s">
        <v>13898</v>
      </c>
      <c r="I3692" s="10" t="s">
        <v>368</v>
      </c>
      <c r="J3692" s="10" t="s">
        <v>97</v>
      </c>
      <c r="K3692" s="10" t="s">
        <v>98</v>
      </c>
      <c r="L3692" s="11">
        <v>1135736</v>
      </c>
      <c r="M3692" s="11">
        <v>2028100</v>
      </c>
      <c r="N3692" s="11">
        <v>1297736</v>
      </c>
      <c r="O3692" s="10" t="s">
        <v>131</v>
      </c>
      <c r="P3692" s="11">
        <v>310.49</v>
      </c>
      <c r="Q3692" s="11">
        <v>0</v>
      </c>
      <c r="R3692" s="10"/>
      <c r="S3692" s="10"/>
      <c r="T3692" s="10" t="s">
        <v>100</v>
      </c>
      <c r="U3692" s="10"/>
      <c r="V3692" s="10"/>
      <c r="W3692" s="10" t="s">
        <v>100</v>
      </c>
      <c r="X3692" s="10"/>
      <c r="Y3692" s="10" t="s">
        <v>560</v>
      </c>
      <c r="Z3692" s="11">
        <v>4</v>
      </c>
      <c r="AA3692" s="11">
        <v>1</v>
      </c>
      <c r="AB3692" s="10" t="s">
        <v>100</v>
      </c>
      <c r="AC3692" s="10"/>
      <c r="AD3692" s="10" t="s">
        <v>156</v>
      </c>
      <c r="AE3692" s="10"/>
      <c r="AF3692" s="10" t="s">
        <v>104</v>
      </c>
      <c r="AG3692" s="11"/>
      <c r="AH3692" s="11"/>
      <c r="AI3692" s="11"/>
      <c r="AJ3692" s="10"/>
      <c r="AK3692" s="12">
        <v>45850.4383217593</v>
      </c>
      <c r="AL3692" s="10" t="s">
        <v>13899</v>
      </c>
      <c r="AM3692">
        <f t="shared" si="74"/>
        <v>3</v>
      </c>
      <c r="AN3692" t="s">
        <v>106</v>
      </c>
    </row>
    <row r="3693" spans="1:40">
      <c r="A3693" s="10"/>
      <c r="B3693" s="10" t="s">
        <v>2950</v>
      </c>
      <c r="C3693" s="10"/>
      <c r="D3693" s="10" t="s">
        <v>13900</v>
      </c>
      <c r="E3693" s="10" t="s">
        <v>92</v>
      </c>
      <c r="F3693" s="10" t="s">
        <v>438</v>
      </c>
      <c r="G3693" s="10" t="s">
        <v>439</v>
      </c>
      <c r="H3693" s="10" t="s">
        <v>13900</v>
      </c>
      <c r="I3693" s="10" t="s">
        <v>368</v>
      </c>
      <c r="J3693" s="10" t="s">
        <v>97</v>
      </c>
      <c r="K3693" s="10" t="s">
        <v>98</v>
      </c>
      <c r="L3693" s="11">
        <v>667140.07</v>
      </c>
      <c r="M3693" s="11">
        <v>981088.34</v>
      </c>
      <c r="N3693" s="11">
        <v>717140.07</v>
      </c>
      <c r="O3693" s="10" t="s">
        <v>99</v>
      </c>
      <c r="P3693" s="11">
        <v>140.16</v>
      </c>
      <c r="Q3693" s="11">
        <v>0</v>
      </c>
      <c r="R3693" s="10"/>
      <c r="S3693" s="10"/>
      <c r="T3693" s="10" t="s">
        <v>101</v>
      </c>
      <c r="U3693" s="10"/>
      <c r="V3693" s="10" t="s">
        <v>3338</v>
      </c>
      <c r="W3693" s="10" t="s">
        <v>101</v>
      </c>
      <c r="X3693" s="10" t="s">
        <v>972</v>
      </c>
      <c r="Y3693" s="10" t="s">
        <v>102</v>
      </c>
      <c r="Z3693" s="11">
        <v>32</v>
      </c>
      <c r="AA3693" s="11">
        <v>28</v>
      </c>
      <c r="AB3693" s="10" t="s">
        <v>101</v>
      </c>
      <c r="AC3693" s="10"/>
      <c r="AD3693" s="10"/>
      <c r="AE3693" s="10"/>
      <c r="AF3693" s="10"/>
      <c r="AG3693" s="11"/>
      <c r="AH3693" s="11"/>
      <c r="AI3693" s="11"/>
      <c r="AJ3693" s="10"/>
      <c r="AK3693" s="12">
        <v>45849.4498263889</v>
      </c>
      <c r="AL3693" s="10" t="s">
        <v>13901</v>
      </c>
      <c r="AM3693">
        <f t="shared" si="74"/>
        <v>3</v>
      </c>
      <c r="AN3693" t="s">
        <v>106</v>
      </c>
    </row>
    <row r="3694" spans="1:40">
      <c r="A3694" s="10"/>
      <c r="B3694" s="10" t="s">
        <v>13902</v>
      </c>
      <c r="C3694" s="10"/>
      <c r="D3694" s="10" t="s">
        <v>13903</v>
      </c>
      <c r="E3694" s="10" t="s">
        <v>92</v>
      </c>
      <c r="F3694" s="10" t="s">
        <v>184</v>
      </c>
      <c r="G3694" s="10" t="s">
        <v>1146</v>
      </c>
      <c r="H3694" s="10" t="s">
        <v>13904</v>
      </c>
      <c r="I3694" s="10" t="s">
        <v>257</v>
      </c>
      <c r="J3694" s="10" t="s">
        <v>97</v>
      </c>
      <c r="K3694" s="10" t="s">
        <v>98</v>
      </c>
      <c r="L3694" s="11">
        <v>326907</v>
      </c>
      <c r="M3694" s="11">
        <v>467010</v>
      </c>
      <c r="N3694" s="11">
        <v>359907</v>
      </c>
      <c r="O3694" s="10" t="s">
        <v>99</v>
      </c>
      <c r="P3694" s="11">
        <v>130.05</v>
      </c>
      <c r="Q3694" s="11">
        <v>0</v>
      </c>
      <c r="R3694" s="10"/>
      <c r="S3694" s="10"/>
      <c r="T3694" s="10" t="s">
        <v>101</v>
      </c>
      <c r="U3694" s="10"/>
      <c r="V3694" s="10"/>
      <c r="W3694" s="10" t="s">
        <v>101</v>
      </c>
      <c r="X3694" s="10" t="s">
        <v>13905</v>
      </c>
      <c r="Y3694" s="10" t="s">
        <v>102</v>
      </c>
      <c r="Z3694" s="11">
        <v>24</v>
      </c>
      <c r="AA3694" s="11">
        <v>15</v>
      </c>
      <c r="AB3694" s="10" t="s">
        <v>100</v>
      </c>
      <c r="AC3694" s="10"/>
      <c r="AD3694" s="10"/>
      <c r="AE3694" s="10"/>
      <c r="AF3694" s="10" t="s">
        <v>104</v>
      </c>
      <c r="AG3694" s="11"/>
      <c r="AH3694" s="11"/>
      <c r="AI3694" s="11"/>
      <c r="AJ3694" s="10"/>
      <c r="AK3694" s="12">
        <v>45869.4192708333</v>
      </c>
      <c r="AL3694" s="10" t="s">
        <v>13906</v>
      </c>
      <c r="AM3694">
        <f t="shared" si="74"/>
        <v>2</v>
      </c>
      <c r="AN3694" t="s">
        <v>106</v>
      </c>
    </row>
    <row r="3695" spans="1:40">
      <c r="A3695" s="10"/>
      <c r="B3695" s="10" t="s">
        <v>13907</v>
      </c>
      <c r="C3695" s="10"/>
      <c r="D3695" s="10" t="s">
        <v>13908</v>
      </c>
      <c r="E3695" s="10" t="s">
        <v>92</v>
      </c>
      <c r="F3695" s="10" t="s">
        <v>184</v>
      </c>
      <c r="G3695" s="10" t="s">
        <v>1146</v>
      </c>
      <c r="H3695" s="10" t="s">
        <v>13909</v>
      </c>
      <c r="I3695" s="10" t="s">
        <v>257</v>
      </c>
      <c r="J3695" s="10" t="s">
        <v>97</v>
      </c>
      <c r="K3695" s="10" t="s">
        <v>98</v>
      </c>
      <c r="L3695" s="11">
        <v>163100</v>
      </c>
      <c r="M3695" s="11">
        <v>233000</v>
      </c>
      <c r="N3695" s="11">
        <v>189100</v>
      </c>
      <c r="O3695" s="10" t="s">
        <v>99</v>
      </c>
      <c r="P3695" s="11">
        <v>112.28</v>
      </c>
      <c r="Q3695" s="11">
        <v>0</v>
      </c>
      <c r="R3695" s="10"/>
      <c r="S3695" s="10"/>
      <c r="T3695" s="10" t="s">
        <v>101</v>
      </c>
      <c r="U3695" s="10"/>
      <c r="V3695" s="10"/>
      <c r="W3695" s="10" t="s">
        <v>101</v>
      </c>
      <c r="X3695" s="10" t="s">
        <v>638</v>
      </c>
      <c r="Y3695" s="10" t="s">
        <v>102</v>
      </c>
      <c r="Z3695" s="11">
        <v>18</v>
      </c>
      <c r="AA3695" s="11">
        <v>18</v>
      </c>
      <c r="AB3695" s="10" t="s">
        <v>100</v>
      </c>
      <c r="AC3695" s="10"/>
      <c r="AD3695" s="10"/>
      <c r="AE3695" s="10"/>
      <c r="AF3695" s="10" t="s">
        <v>280</v>
      </c>
      <c r="AG3695" s="11"/>
      <c r="AH3695" s="11"/>
      <c r="AI3695" s="11"/>
      <c r="AJ3695" s="10"/>
      <c r="AK3695" s="12">
        <v>45869.4178819444</v>
      </c>
      <c r="AL3695" s="10" t="s">
        <v>13910</v>
      </c>
      <c r="AM3695">
        <f t="shared" si="74"/>
        <v>3</v>
      </c>
      <c r="AN3695" t="s">
        <v>106</v>
      </c>
    </row>
    <row r="3696" spans="1:40">
      <c r="A3696" s="10"/>
      <c r="B3696" s="10" t="s">
        <v>13911</v>
      </c>
      <c r="C3696" s="10"/>
      <c r="D3696" s="10" t="s">
        <v>13912</v>
      </c>
      <c r="E3696" s="10" t="s">
        <v>92</v>
      </c>
      <c r="F3696" s="10" t="s">
        <v>184</v>
      </c>
      <c r="G3696" s="10" t="s">
        <v>467</v>
      </c>
      <c r="H3696" s="10" t="s">
        <v>13913</v>
      </c>
      <c r="I3696" s="10" t="s">
        <v>368</v>
      </c>
      <c r="J3696" s="10" t="s">
        <v>97</v>
      </c>
      <c r="K3696" s="10" t="s">
        <v>98</v>
      </c>
      <c r="L3696" s="11">
        <v>186000</v>
      </c>
      <c r="M3696" s="11">
        <v>286400</v>
      </c>
      <c r="N3696" s="11">
        <v>195000</v>
      </c>
      <c r="O3696" s="10" t="s">
        <v>99</v>
      </c>
      <c r="P3696" s="11">
        <v>107.48</v>
      </c>
      <c r="Q3696" s="11">
        <v>0</v>
      </c>
      <c r="R3696" s="10"/>
      <c r="S3696" s="10"/>
      <c r="T3696" s="10" t="s">
        <v>100</v>
      </c>
      <c r="U3696" s="10"/>
      <c r="V3696" s="10"/>
      <c r="W3696" s="10" t="s">
        <v>113</v>
      </c>
      <c r="X3696" s="10"/>
      <c r="Y3696" s="10" t="s">
        <v>102</v>
      </c>
      <c r="Z3696" s="11">
        <v>5</v>
      </c>
      <c r="AA3696" s="11">
        <v>3</v>
      </c>
      <c r="AB3696" s="10" t="s">
        <v>100</v>
      </c>
      <c r="AC3696" s="10"/>
      <c r="AD3696" s="10"/>
      <c r="AE3696" s="10"/>
      <c r="AF3696" s="10" t="s">
        <v>115</v>
      </c>
      <c r="AG3696" s="11"/>
      <c r="AH3696" s="11"/>
      <c r="AI3696" s="11"/>
      <c r="AJ3696" s="10"/>
      <c r="AK3696" s="12">
        <v>45850.4324537037</v>
      </c>
      <c r="AL3696" s="10" t="s">
        <v>13914</v>
      </c>
      <c r="AM3696">
        <f t="shared" si="74"/>
        <v>2</v>
      </c>
      <c r="AN3696" t="s">
        <v>106</v>
      </c>
    </row>
    <row r="3697" spans="1:40">
      <c r="A3697" s="10"/>
      <c r="B3697" s="10" t="s">
        <v>13915</v>
      </c>
      <c r="C3697" s="10"/>
      <c r="D3697" s="10" t="s">
        <v>13916</v>
      </c>
      <c r="E3697" s="10" t="s">
        <v>92</v>
      </c>
      <c r="F3697" s="10" t="s">
        <v>120</v>
      </c>
      <c r="G3697" s="10" t="s">
        <v>623</v>
      </c>
      <c r="H3697" s="10" t="s">
        <v>13916</v>
      </c>
      <c r="I3697" s="10" t="s">
        <v>257</v>
      </c>
      <c r="J3697" s="10" t="s">
        <v>97</v>
      </c>
      <c r="K3697" s="10" t="s">
        <v>98</v>
      </c>
      <c r="L3697" s="11">
        <v>911290</v>
      </c>
      <c r="M3697" s="11">
        <v>911290</v>
      </c>
      <c r="N3697" s="11">
        <v>911290</v>
      </c>
      <c r="O3697" s="10" t="s">
        <v>99</v>
      </c>
      <c r="P3697" s="11">
        <v>126.41</v>
      </c>
      <c r="Q3697" s="11">
        <v>0</v>
      </c>
      <c r="R3697" s="10"/>
      <c r="S3697" s="10" t="s">
        <v>264</v>
      </c>
      <c r="T3697" s="10" t="s">
        <v>101</v>
      </c>
      <c r="U3697" s="10" t="s">
        <v>258</v>
      </c>
      <c r="V3697" s="10"/>
      <c r="W3697" s="10" t="s">
        <v>101</v>
      </c>
      <c r="X3697" s="10" t="s">
        <v>638</v>
      </c>
      <c r="Y3697" s="10" t="s">
        <v>102</v>
      </c>
      <c r="Z3697" s="11">
        <v>25</v>
      </c>
      <c r="AA3697" s="11">
        <v>24</v>
      </c>
      <c r="AB3697" s="10" t="s">
        <v>100</v>
      </c>
      <c r="AC3697" s="10"/>
      <c r="AD3697" s="10"/>
      <c r="AE3697" s="10"/>
      <c r="AF3697" s="10"/>
      <c r="AG3697" s="11"/>
      <c r="AH3697" s="11"/>
      <c r="AI3697" s="11"/>
      <c r="AJ3697" s="10"/>
      <c r="AK3697" s="12">
        <v>45866.4166666667</v>
      </c>
      <c r="AL3697" s="10" t="s">
        <v>13917</v>
      </c>
      <c r="AM3697">
        <f t="shared" si="74"/>
        <v>3</v>
      </c>
      <c r="AN3697" t="s">
        <v>106</v>
      </c>
    </row>
    <row r="3698" spans="1:40">
      <c r="A3698" s="10"/>
      <c r="B3698" s="10" t="s">
        <v>8012</v>
      </c>
      <c r="C3698" s="10"/>
      <c r="D3698" s="10" t="s">
        <v>13918</v>
      </c>
      <c r="E3698" s="10" t="s">
        <v>92</v>
      </c>
      <c r="F3698" s="10" t="s">
        <v>120</v>
      </c>
      <c r="G3698" s="10" t="s">
        <v>623</v>
      </c>
      <c r="H3698" s="10" t="s">
        <v>13919</v>
      </c>
      <c r="I3698" s="10" t="s">
        <v>368</v>
      </c>
      <c r="J3698" s="10" t="s">
        <v>97</v>
      </c>
      <c r="K3698" s="10" t="s">
        <v>98</v>
      </c>
      <c r="L3698" s="11">
        <v>633690</v>
      </c>
      <c r="M3698" s="11">
        <v>782301.13</v>
      </c>
      <c r="N3698" s="11">
        <v>665190</v>
      </c>
      <c r="O3698" s="10" t="s">
        <v>99</v>
      </c>
      <c r="P3698" s="11">
        <v>137.62</v>
      </c>
      <c r="Q3698" s="11">
        <v>0</v>
      </c>
      <c r="R3698" s="10"/>
      <c r="S3698" s="10"/>
      <c r="T3698" s="10" t="s">
        <v>101</v>
      </c>
      <c r="U3698" s="10"/>
      <c r="V3698" s="10"/>
      <c r="W3698" s="10" t="s">
        <v>101</v>
      </c>
      <c r="X3698" s="10"/>
      <c r="Y3698" s="10" t="s">
        <v>3401</v>
      </c>
      <c r="Z3698" s="11">
        <v>18</v>
      </c>
      <c r="AA3698" s="11">
        <v>7</v>
      </c>
      <c r="AB3698" s="10" t="s">
        <v>100</v>
      </c>
      <c r="AC3698" s="10"/>
      <c r="AD3698" s="10"/>
      <c r="AE3698" s="10"/>
      <c r="AF3698" s="10"/>
      <c r="AG3698" s="11"/>
      <c r="AH3698" s="11"/>
      <c r="AI3698" s="11"/>
      <c r="AJ3698" s="10"/>
      <c r="AK3698" s="12">
        <v>45848.4282407407</v>
      </c>
      <c r="AL3698" s="10" t="s">
        <v>13920</v>
      </c>
      <c r="AM3698">
        <f t="shared" si="74"/>
        <v>2</v>
      </c>
      <c r="AN3698" t="s">
        <v>106</v>
      </c>
    </row>
    <row r="3699" spans="1:40">
      <c r="A3699" s="10"/>
      <c r="B3699" s="10" t="s">
        <v>13921</v>
      </c>
      <c r="C3699" s="10"/>
      <c r="D3699" s="10" t="s">
        <v>13922</v>
      </c>
      <c r="E3699" s="10" t="s">
        <v>92</v>
      </c>
      <c r="F3699" s="10" t="s">
        <v>120</v>
      </c>
      <c r="G3699" s="10" t="s">
        <v>623</v>
      </c>
      <c r="H3699" s="10" t="s">
        <v>13923</v>
      </c>
      <c r="I3699" s="10" t="s">
        <v>257</v>
      </c>
      <c r="J3699" s="10" t="s">
        <v>97</v>
      </c>
      <c r="K3699" s="10" t="s">
        <v>98</v>
      </c>
      <c r="L3699" s="11">
        <v>602850</v>
      </c>
      <c r="M3699" s="11">
        <v>602850</v>
      </c>
      <c r="N3699" s="11">
        <v>992850</v>
      </c>
      <c r="O3699" s="10" t="s">
        <v>99</v>
      </c>
      <c r="P3699" s="11">
        <v>176.32</v>
      </c>
      <c r="Q3699" s="11">
        <v>0</v>
      </c>
      <c r="R3699" s="10"/>
      <c r="S3699" s="10"/>
      <c r="T3699" s="10" t="s">
        <v>101</v>
      </c>
      <c r="U3699" s="10"/>
      <c r="V3699" s="10"/>
      <c r="W3699" s="10" t="s">
        <v>113</v>
      </c>
      <c r="X3699" s="10" t="s">
        <v>218</v>
      </c>
      <c r="Y3699" s="10" t="s">
        <v>440</v>
      </c>
      <c r="Z3699" s="11">
        <v>3</v>
      </c>
      <c r="AA3699" s="11">
        <v>1</v>
      </c>
      <c r="AB3699" s="10" t="s">
        <v>100</v>
      </c>
      <c r="AC3699" s="10"/>
      <c r="AD3699" s="10"/>
      <c r="AE3699" s="10"/>
      <c r="AF3699" s="10" t="s">
        <v>104</v>
      </c>
      <c r="AG3699" s="11"/>
      <c r="AH3699" s="11"/>
      <c r="AI3699" s="11"/>
      <c r="AJ3699" s="10"/>
      <c r="AK3699" s="12">
        <v>45863.4517476852</v>
      </c>
      <c r="AL3699" s="10" t="s">
        <v>13924</v>
      </c>
      <c r="AM3699">
        <f t="shared" si="74"/>
        <v>3</v>
      </c>
      <c r="AN3699" t="s">
        <v>106</v>
      </c>
    </row>
    <row r="3700" spans="1:40">
      <c r="A3700" s="10"/>
      <c r="B3700" s="10" t="s">
        <v>13925</v>
      </c>
      <c r="C3700" s="10"/>
      <c r="D3700" s="10" t="s">
        <v>13926</v>
      </c>
      <c r="E3700" s="10" t="s">
        <v>92</v>
      </c>
      <c r="F3700" s="10" t="s">
        <v>277</v>
      </c>
      <c r="G3700" s="10" t="s">
        <v>278</v>
      </c>
      <c r="H3700" s="10" t="s">
        <v>13926</v>
      </c>
      <c r="I3700" s="10" t="s">
        <v>368</v>
      </c>
      <c r="J3700" s="10" t="s">
        <v>97</v>
      </c>
      <c r="K3700" s="10" t="s">
        <v>98</v>
      </c>
      <c r="L3700" s="11">
        <v>671159</v>
      </c>
      <c r="M3700" s="11">
        <v>928940</v>
      </c>
      <c r="N3700" s="11">
        <v>730159</v>
      </c>
      <c r="O3700" s="10" t="s">
        <v>99</v>
      </c>
      <c r="P3700" s="11">
        <v>119.84</v>
      </c>
      <c r="Q3700" s="11">
        <v>0</v>
      </c>
      <c r="R3700" s="10"/>
      <c r="S3700" s="10"/>
      <c r="T3700" s="10" t="s">
        <v>101</v>
      </c>
      <c r="U3700" s="10"/>
      <c r="V3700" s="10"/>
      <c r="W3700" s="10" t="s">
        <v>100</v>
      </c>
      <c r="X3700" s="10"/>
      <c r="Y3700" s="10" t="s">
        <v>102</v>
      </c>
      <c r="Z3700" s="11">
        <v>18</v>
      </c>
      <c r="AA3700" s="11">
        <v>18</v>
      </c>
      <c r="AB3700" s="10" t="s">
        <v>100</v>
      </c>
      <c r="AC3700" s="10"/>
      <c r="AD3700" s="10"/>
      <c r="AE3700" s="10"/>
      <c r="AF3700" s="10"/>
      <c r="AG3700" s="11"/>
      <c r="AH3700" s="11"/>
      <c r="AI3700" s="11"/>
      <c r="AJ3700" s="10"/>
      <c r="AK3700" s="12">
        <v>45843.4564699074</v>
      </c>
      <c r="AL3700" s="10" t="s">
        <v>13927</v>
      </c>
      <c r="AM3700">
        <f t="shared" si="74"/>
        <v>3</v>
      </c>
      <c r="AN3700" t="s">
        <v>106</v>
      </c>
    </row>
    <row r="3701" spans="1:40">
      <c r="A3701" s="10"/>
      <c r="B3701" s="10" t="s">
        <v>13928</v>
      </c>
      <c r="C3701" s="10"/>
      <c r="D3701" s="10" t="s">
        <v>13929</v>
      </c>
      <c r="E3701" s="10" t="s">
        <v>92</v>
      </c>
      <c r="F3701" s="10" t="s">
        <v>93</v>
      </c>
      <c r="G3701" s="10" t="s">
        <v>205</v>
      </c>
      <c r="H3701" s="10" t="s">
        <v>13930</v>
      </c>
      <c r="I3701" s="10" t="s">
        <v>368</v>
      </c>
      <c r="J3701" s="10" t="s">
        <v>97</v>
      </c>
      <c r="K3701" s="10" t="s">
        <v>98</v>
      </c>
      <c r="L3701" s="11">
        <v>1607729.46</v>
      </c>
      <c r="M3701" s="11">
        <v>2101607.14</v>
      </c>
      <c r="N3701" s="11">
        <v>1607729.46</v>
      </c>
      <c r="O3701" s="10" t="s">
        <v>99</v>
      </c>
      <c r="P3701" s="11">
        <v>121.32</v>
      </c>
      <c r="Q3701" s="11">
        <v>0</v>
      </c>
      <c r="R3701" s="10"/>
      <c r="S3701" s="10"/>
      <c r="T3701" s="10" t="s">
        <v>101</v>
      </c>
      <c r="U3701" s="10"/>
      <c r="V3701" s="10"/>
      <c r="W3701" s="10" t="s">
        <v>101</v>
      </c>
      <c r="X3701" s="10" t="s">
        <v>972</v>
      </c>
      <c r="Y3701" s="10" t="s">
        <v>102</v>
      </c>
      <c r="Z3701" s="11">
        <v>6</v>
      </c>
      <c r="AA3701" s="11">
        <v>5</v>
      </c>
      <c r="AB3701" s="10" t="s">
        <v>101</v>
      </c>
      <c r="AC3701" s="10"/>
      <c r="AD3701" s="10"/>
      <c r="AE3701" s="10"/>
      <c r="AF3701" s="10"/>
      <c r="AG3701" s="11"/>
      <c r="AH3701" s="11"/>
      <c r="AI3701" s="11"/>
      <c r="AJ3701" s="10"/>
      <c r="AK3701" s="12">
        <v>45843.4166666667</v>
      </c>
      <c r="AL3701" s="10" t="s">
        <v>13931</v>
      </c>
      <c r="AM3701">
        <f t="shared" si="74"/>
        <v>3</v>
      </c>
      <c r="AN3701" t="s">
        <v>106</v>
      </c>
    </row>
    <row r="3702" spans="1:40">
      <c r="A3702" s="10"/>
      <c r="B3702" s="10" t="s">
        <v>13932</v>
      </c>
      <c r="C3702" s="10"/>
      <c r="D3702" s="10" t="s">
        <v>13933</v>
      </c>
      <c r="E3702" s="10" t="s">
        <v>92</v>
      </c>
      <c r="F3702" s="10" t="s">
        <v>93</v>
      </c>
      <c r="G3702" s="10" t="s">
        <v>289</v>
      </c>
      <c r="H3702" s="10" t="s">
        <v>13934</v>
      </c>
      <c r="I3702" s="10" t="s">
        <v>257</v>
      </c>
      <c r="J3702" s="10" t="s">
        <v>97</v>
      </c>
      <c r="K3702" s="10" t="s">
        <v>98</v>
      </c>
      <c r="L3702" s="11">
        <v>1138000</v>
      </c>
      <c r="M3702" s="11">
        <v>1625711</v>
      </c>
      <c r="N3702" s="11">
        <v>1180000</v>
      </c>
      <c r="O3702" s="10" t="s">
        <v>99</v>
      </c>
      <c r="P3702" s="11">
        <v>122.29</v>
      </c>
      <c r="Q3702" s="11">
        <v>0</v>
      </c>
      <c r="R3702" s="10"/>
      <c r="S3702" s="10"/>
      <c r="T3702" s="10" t="s">
        <v>100</v>
      </c>
      <c r="U3702" s="10"/>
      <c r="V3702" s="10"/>
      <c r="W3702" s="10" t="s">
        <v>113</v>
      </c>
      <c r="X3702" s="10"/>
      <c r="Y3702" s="10" t="s">
        <v>123</v>
      </c>
      <c r="Z3702" s="11">
        <v>0</v>
      </c>
      <c r="AA3702" s="11">
        <v>16</v>
      </c>
      <c r="AB3702" s="10" t="s">
        <v>100</v>
      </c>
      <c r="AC3702" s="10"/>
      <c r="AD3702" s="10"/>
      <c r="AE3702" s="10"/>
      <c r="AF3702" s="10" t="s">
        <v>104</v>
      </c>
      <c r="AG3702" s="11"/>
      <c r="AH3702" s="11"/>
      <c r="AI3702" s="11"/>
      <c r="AJ3702" s="10"/>
      <c r="AK3702" s="12">
        <v>45863.4392592593</v>
      </c>
      <c r="AL3702" s="10" t="s">
        <v>13935</v>
      </c>
      <c r="AM3702">
        <f t="shared" si="74"/>
        <v>3</v>
      </c>
      <c r="AN3702" t="s">
        <v>106</v>
      </c>
    </row>
    <row r="3703" spans="1:40">
      <c r="A3703" s="10"/>
      <c r="B3703" s="10" t="s">
        <v>13936</v>
      </c>
      <c r="C3703" s="10"/>
      <c r="D3703" s="10" t="s">
        <v>13937</v>
      </c>
      <c r="E3703" s="10" t="s">
        <v>92</v>
      </c>
      <c r="F3703" s="10" t="s">
        <v>93</v>
      </c>
      <c r="G3703" s="10" t="s">
        <v>415</v>
      </c>
      <c r="H3703" s="10" t="s">
        <v>13937</v>
      </c>
      <c r="I3703" s="10" t="s">
        <v>257</v>
      </c>
      <c r="J3703" s="10" t="s">
        <v>97</v>
      </c>
      <c r="K3703" s="10" t="s">
        <v>98</v>
      </c>
      <c r="L3703" s="11">
        <v>297650</v>
      </c>
      <c r="M3703" s="11">
        <v>425214</v>
      </c>
      <c r="N3703" s="11">
        <v>313650</v>
      </c>
      <c r="O3703" s="10" t="s">
        <v>99</v>
      </c>
      <c r="P3703" s="11">
        <v>53.24</v>
      </c>
      <c r="Q3703" s="11">
        <v>0</v>
      </c>
      <c r="R3703" s="10"/>
      <c r="S3703" s="10"/>
      <c r="T3703" s="10" t="s">
        <v>100</v>
      </c>
      <c r="U3703" s="10"/>
      <c r="V3703" s="10"/>
      <c r="W3703" s="10" t="s">
        <v>101</v>
      </c>
      <c r="X3703" s="10"/>
      <c r="Y3703" s="10" t="s">
        <v>123</v>
      </c>
      <c r="Z3703" s="11">
        <v>18</v>
      </c>
      <c r="AA3703" s="11">
        <v>4</v>
      </c>
      <c r="AB3703" s="10" t="s">
        <v>100</v>
      </c>
      <c r="AC3703" s="10"/>
      <c r="AD3703" s="10"/>
      <c r="AE3703" s="10" t="s">
        <v>13938</v>
      </c>
      <c r="AF3703" s="10"/>
      <c r="AG3703" s="11"/>
      <c r="AH3703" s="11"/>
      <c r="AI3703" s="11"/>
      <c r="AJ3703" s="10"/>
      <c r="AK3703" s="12">
        <v>45864.4315740741</v>
      </c>
      <c r="AL3703" s="10" t="s">
        <v>13939</v>
      </c>
      <c r="AM3703">
        <f t="shared" si="74"/>
        <v>3</v>
      </c>
      <c r="AN3703" t="s">
        <v>106</v>
      </c>
    </row>
    <row r="3704" spans="1:40">
      <c r="A3704" s="10"/>
      <c r="B3704" s="10" t="s">
        <v>13940</v>
      </c>
      <c r="C3704" s="10"/>
      <c r="D3704" s="10" t="s">
        <v>13941</v>
      </c>
      <c r="E3704" s="10" t="s">
        <v>92</v>
      </c>
      <c r="F3704" s="10" t="s">
        <v>93</v>
      </c>
      <c r="G3704" s="10" t="s">
        <v>289</v>
      </c>
      <c r="H3704" s="10" t="s">
        <v>13942</v>
      </c>
      <c r="I3704" s="10" t="s">
        <v>96</v>
      </c>
      <c r="J3704" s="10" t="s">
        <v>97</v>
      </c>
      <c r="K3704" s="10" t="s">
        <v>98</v>
      </c>
      <c r="L3704" s="11">
        <v>138856</v>
      </c>
      <c r="M3704" s="11">
        <v>247957</v>
      </c>
      <c r="N3704" s="11">
        <v>138856</v>
      </c>
      <c r="O3704" s="10" t="s">
        <v>131</v>
      </c>
      <c r="P3704" s="11">
        <v>68.81</v>
      </c>
      <c r="Q3704" s="11">
        <v>0</v>
      </c>
      <c r="R3704" s="10"/>
      <c r="S3704" s="10"/>
      <c r="T3704" s="10" t="s">
        <v>100</v>
      </c>
      <c r="U3704" s="10"/>
      <c r="V3704" s="10"/>
      <c r="W3704" s="10" t="s">
        <v>101</v>
      </c>
      <c r="X3704" s="10"/>
      <c r="Y3704" s="10" t="s">
        <v>250</v>
      </c>
      <c r="Z3704" s="11">
        <v>33</v>
      </c>
      <c r="AA3704" s="11">
        <v>4</v>
      </c>
      <c r="AB3704" s="10" t="s">
        <v>100</v>
      </c>
      <c r="AC3704" s="10"/>
      <c r="AD3704" s="10"/>
      <c r="AE3704" s="10" t="s">
        <v>13943</v>
      </c>
      <c r="AF3704" s="10"/>
      <c r="AG3704" s="11"/>
      <c r="AH3704" s="11"/>
      <c r="AI3704" s="11"/>
      <c r="AJ3704" s="10"/>
      <c r="AK3704" s="12">
        <v>45826.4167708333</v>
      </c>
      <c r="AL3704" s="10" t="s">
        <v>13944</v>
      </c>
      <c r="AM3704">
        <f t="shared" si="74"/>
        <v>3</v>
      </c>
      <c r="AN3704" t="s">
        <v>106</v>
      </c>
    </row>
    <row r="3705" spans="1:40">
      <c r="A3705" s="10"/>
      <c r="B3705" s="10" t="s">
        <v>13945</v>
      </c>
      <c r="C3705" s="10"/>
      <c r="D3705" s="10" t="s">
        <v>13946</v>
      </c>
      <c r="E3705" s="10" t="s">
        <v>92</v>
      </c>
      <c r="F3705" s="10" t="s">
        <v>93</v>
      </c>
      <c r="G3705" s="10" t="s">
        <v>205</v>
      </c>
      <c r="H3705" s="10" t="s">
        <v>13947</v>
      </c>
      <c r="I3705" s="10" t="s">
        <v>368</v>
      </c>
      <c r="J3705" s="10" t="s">
        <v>97</v>
      </c>
      <c r="K3705" s="10" t="s">
        <v>98</v>
      </c>
      <c r="L3705" s="11">
        <v>780816</v>
      </c>
      <c r="M3705" s="11">
        <v>1220023</v>
      </c>
      <c r="N3705" s="11">
        <v>896816</v>
      </c>
      <c r="O3705" s="10" t="s">
        <v>99</v>
      </c>
      <c r="P3705" s="11">
        <v>64.06</v>
      </c>
      <c r="Q3705" s="11">
        <v>0</v>
      </c>
      <c r="R3705" s="10"/>
      <c r="S3705" s="10"/>
      <c r="T3705" s="10" t="s">
        <v>100</v>
      </c>
      <c r="U3705" s="10"/>
      <c r="V3705" s="10"/>
      <c r="W3705" s="10" t="s">
        <v>113</v>
      </c>
      <c r="X3705" s="10"/>
      <c r="Y3705" s="10" t="s">
        <v>102</v>
      </c>
      <c r="Z3705" s="11">
        <v>30</v>
      </c>
      <c r="AA3705" s="11">
        <v>27</v>
      </c>
      <c r="AB3705" s="10" t="s">
        <v>100</v>
      </c>
      <c r="AC3705" s="10"/>
      <c r="AD3705" s="10"/>
      <c r="AE3705" s="10" t="s">
        <v>13948</v>
      </c>
      <c r="AF3705" s="10"/>
      <c r="AG3705" s="11"/>
      <c r="AH3705" s="11"/>
      <c r="AI3705" s="11"/>
      <c r="AJ3705" s="10"/>
      <c r="AK3705" s="12">
        <v>45842.4387152778</v>
      </c>
      <c r="AL3705" s="10" t="s">
        <v>13949</v>
      </c>
      <c r="AM3705">
        <f t="shared" si="74"/>
        <v>3</v>
      </c>
      <c r="AN3705" t="s">
        <v>106</v>
      </c>
    </row>
    <row r="3706" spans="1:40">
      <c r="A3706" s="10"/>
      <c r="B3706" s="10" t="s">
        <v>13950</v>
      </c>
      <c r="C3706" s="10"/>
      <c r="D3706" s="10" t="s">
        <v>13951</v>
      </c>
      <c r="E3706" s="10" t="s">
        <v>92</v>
      </c>
      <c r="F3706" s="10" t="s">
        <v>438</v>
      </c>
      <c r="G3706" s="10" t="s">
        <v>1244</v>
      </c>
      <c r="H3706" s="10" t="s">
        <v>13951</v>
      </c>
      <c r="I3706" s="10" t="s">
        <v>368</v>
      </c>
      <c r="J3706" s="10" t="s">
        <v>97</v>
      </c>
      <c r="K3706" s="10" t="s">
        <v>98</v>
      </c>
      <c r="L3706" s="11">
        <v>156935.62</v>
      </c>
      <c r="M3706" s="11">
        <v>280242.17</v>
      </c>
      <c r="N3706" s="11">
        <v>156935.62</v>
      </c>
      <c r="O3706" s="10" t="s">
        <v>99</v>
      </c>
      <c r="P3706" s="11">
        <v>97.63</v>
      </c>
      <c r="Q3706" s="11">
        <v>0</v>
      </c>
      <c r="R3706" s="10"/>
      <c r="S3706" s="10"/>
      <c r="T3706" s="10" t="s">
        <v>101</v>
      </c>
      <c r="U3706" s="10"/>
      <c r="V3706" s="10"/>
      <c r="W3706" s="10" t="s">
        <v>113</v>
      </c>
      <c r="X3706" s="10" t="s">
        <v>218</v>
      </c>
      <c r="Y3706" s="10" t="s">
        <v>102</v>
      </c>
      <c r="Z3706" s="11">
        <v>6</v>
      </c>
      <c r="AA3706" s="11">
        <v>5</v>
      </c>
      <c r="AB3706" s="10" t="s">
        <v>101</v>
      </c>
      <c r="AC3706" s="10"/>
      <c r="AD3706" s="10"/>
      <c r="AE3706" s="10"/>
      <c r="AF3706" s="10"/>
      <c r="AG3706" s="11"/>
      <c r="AH3706" s="11"/>
      <c r="AI3706" s="11"/>
      <c r="AJ3706" s="10"/>
      <c r="AK3706" s="12">
        <v>45816.4166666667</v>
      </c>
      <c r="AL3706" s="10" t="s">
        <v>13952</v>
      </c>
      <c r="AM3706">
        <f t="shared" si="74"/>
        <v>3</v>
      </c>
      <c r="AN3706" t="s">
        <v>106</v>
      </c>
    </row>
    <row r="3707" spans="1:40">
      <c r="A3707" s="10"/>
      <c r="B3707" s="10" t="s">
        <v>13953</v>
      </c>
      <c r="C3707" s="10"/>
      <c r="D3707" s="10" t="s">
        <v>13954</v>
      </c>
      <c r="E3707" s="10" t="s">
        <v>92</v>
      </c>
      <c r="F3707" s="10" t="s">
        <v>93</v>
      </c>
      <c r="G3707" s="10" t="s">
        <v>289</v>
      </c>
      <c r="H3707" s="10" t="s">
        <v>13955</v>
      </c>
      <c r="I3707" s="10" t="s">
        <v>257</v>
      </c>
      <c r="J3707" s="10" t="s">
        <v>97</v>
      </c>
      <c r="K3707" s="10" t="s">
        <v>98</v>
      </c>
      <c r="L3707" s="11">
        <v>350000</v>
      </c>
      <c r="M3707" s="11">
        <v>350000</v>
      </c>
      <c r="N3707" s="11">
        <v>531000</v>
      </c>
      <c r="O3707" s="10" t="s">
        <v>99</v>
      </c>
      <c r="P3707" s="11">
        <v>89.77</v>
      </c>
      <c r="Q3707" s="11">
        <v>0</v>
      </c>
      <c r="R3707" s="10"/>
      <c r="S3707" s="10"/>
      <c r="T3707" s="10" t="s">
        <v>100</v>
      </c>
      <c r="U3707" s="10"/>
      <c r="V3707" s="10"/>
      <c r="W3707" s="10" t="s">
        <v>113</v>
      </c>
      <c r="X3707" s="10"/>
      <c r="Y3707" s="10" t="s">
        <v>123</v>
      </c>
      <c r="Z3707" s="11">
        <v>6</v>
      </c>
      <c r="AA3707" s="11">
        <v>2</v>
      </c>
      <c r="AB3707" s="10" t="s">
        <v>100</v>
      </c>
      <c r="AC3707" s="10"/>
      <c r="AD3707" s="10"/>
      <c r="AE3707" s="10"/>
      <c r="AF3707" s="10"/>
      <c r="AG3707" s="11"/>
      <c r="AH3707" s="11"/>
      <c r="AI3707" s="11"/>
      <c r="AJ3707" s="10"/>
      <c r="AK3707" s="12">
        <v>45835.4630208333</v>
      </c>
      <c r="AL3707" s="10" t="s">
        <v>13956</v>
      </c>
      <c r="AM3707">
        <f t="shared" si="74"/>
        <v>2</v>
      </c>
      <c r="AN3707" t="s">
        <v>106</v>
      </c>
    </row>
    <row r="3708" spans="1:40">
      <c r="A3708" s="10"/>
      <c r="B3708" s="10" t="s">
        <v>13957</v>
      </c>
      <c r="C3708" s="10"/>
      <c r="D3708" s="10" t="s">
        <v>13958</v>
      </c>
      <c r="E3708" s="10" t="s">
        <v>92</v>
      </c>
      <c r="F3708" s="10" t="s">
        <v>93</v>
      </c>
      <c r="G3708" s="10" t="s">
        <v>415</v>
      </c>
      <c r="H3708" s="10" t="s">
        <v>13959</v>
      </c>
      <c r="I3708" s="10" t="s">
        <v>368</v>
      </c>
      <c r="J3708" s="10" t="s">
        <v>97</v>
      </c>
      <c r="K3708" s="10" t="s">
        <v>98</v>
      </c>
      <c r="L3708" s="11">
        <v>1010649</v>
      </c>
      <c r="M3708" s="11">
        <v>1804729</v>
      </c>
      <c r="N3708" s="11">
        <v>1240649</v>
      </c>
      <c r="O3708" s="10" t="s">
        <v>99</v>
      </c>
      <c r="P3708" s="11">
        <v>123.69</v>
      </c>
      <c r="Q3708" s="11">
        <v>0</v>
      </c>
      <c r="R3708" s="10"/>
      <c r="S3708" s="10"/>
      <c r="T3708" s="10" t="s">
        <v>100</v>
      </c>
      <c r="U3708" s="10"/>
      <c r="V3708" s="10"/>
      <c r="W3708" s="10" t="s">
        <v>101</v>
      </c>
      <c r="X3708" s="10"/>
      <c r="Y3708" s="10" t="s">
        <v>123</v>
      </c>
      <c r="Z3708" s="11">
        <v>34</v>
      </c>
      <c r="AA3708" s="11">
        <v>28</v>
      </c>
      <c r="AB3708" s="10" t="s">
        <v>100</v>
      </c>
      <c r="AC3708" s="10"/>
      <c r="AD3708" s="10"/>
      <c r="AE3708" s="10" t="s">
        <v>6321</v>
      </c>
      <c r="AF3708" s="10"/>
      <c r="AG3708" s="11"/>
      <c r="AH3708" s="11"/>
      <c r="AI3708" s="11"/>
      <c r="AJ3708" s="10"/>
      <c r="AK3708" s="12">
        <v>45826.4271296296</v>
      </c>
      <c r="AL3708" s="10" t="s">
        <v>13960</v>
      </c>
      <c r="AM3708">
        <f t="shared" si="74"/>
        <v>3</v>
      </c>
      <c r="AN3708" t="s">
        <v>106</v>
      </c>
    </row>
    <row r="3709" spans="1:40">
      <c r="A3709" s="10"/>
      <c r="B3709" s="10" t="s">
        <v>13961</v>
      </c>
      <c r="C3709" s="10"/>
      <c r="D3709" s="10" t="s">
        <v>13962</v>
      </c>
      <c r="E3709" s="10" t="s">
        <v>92</v>
      </c>
      <c r="F3709" s="10" t="s">
        <v>438</v>
      </c>
      <c r="G3709" s="10" t="s">
        <v>660</v>
      </c>
      <c r="H3709" s="10" t="s">
        <v>13962</v>
      </c>
      <c r="I3709" s="10" t="s">
        <v>368</v>
      </c>
      <c r="J3709" s="10" t="s">
        <v>97</v>
      </c>
      <c r="K3709" s="10" t="s">
        <v>98</v>
      </c>
      <c r="L3709" s="11">
        <v>251329.58</v>
      </c>
      <c r="M3709" s="11">
        <v>448802.81</v>
      </c>
      <c r="N3709" s="11">
        <v>274329.58</v>
      </c>
      <c r="O3709" s="10" t="s">
        <v>307</v>
      </c>
      <c r="P3709" s="11"/>
      <c r="Q3709" s="11"/>
      <c r="R3709" s="10"/>
      <c r="S3709" s="10"/>
      <c r="T3709" s="10" t="s">
        <v>101</v>
      </c>
      <c r="U3709" s="10" t="s">
        <v>112</v>
      </c>
      <c r="V3709" s="10"/>
      <c r="W3709" s="10" t="s">
        <v>113</v>
      </c>
      <c r="X3709" s="10" t="s">
        <v>638</v>
      </c>
      <c r="Y3709" s="10" t="s">
        <v>102</v>
      </c>
      <c r="Z3709" s="11">
        <v>26</v>
      </c>
      <c r="AA3709" s="11">
        <v>15</v>
      </c>
      <c r="AB3709" s="10" t="s">
        <v>101</v>
      </c>
      <c r="AC3709" s="10"/>
      <c r="AD3709" s="10"/>
      <c r="AE3709" s="10"/>
      <c r="AF3709" s="10"/>
      <c r="AG3709" s="11"/>
      <c r="AH3709" s="11"/>
      <c r="AI3709" s="11"/>
      <c r="AJ3709" s="10"/>
      <c r="AK3709" s="12">
        <v>45829.4285416667</v>
      </c>
      <c r="AL3709" s="10" t="s">
        <v>13963</v>
      </c>
      <c r="AM3709">
        <f t="shared" si="74"/>
        <v>3</v>
      </c>
      <c r="AN3709" t="s">
        <v>106</v>
      </c>
    </row>
    <row r="3710" spans="1:40">
      <c r="A3710" s="10"/>
      <c r="B3710" s="10" t="s">
        <v>13964</v>
      </c>
      <c r="C3710" s="10"/>
      <c r="D3710" s="10" t="s">
        <v>13965</v>
      </c>
      <c r="E3710" s="10" t="s">
        <v>92</v>
      </c>
      <c r="F3710" s="10" t="s">
        <v>277</v>
      </c>
      <c r="G3710" s="10" t="s">
        <v>278</v>
      </c>
      <c r="H3710" s="10" t="s">
        <v>13966</v>
      </c>
      <c r="I3710" s="10" t="s">
        <v>257</v>
      </c>
      <c r="J3710" s="10" t="s">
        <v>97</v>
      </c>
      <c r="K3710" s="10" t="s">
        <v>98</v>
      </c>
      <c r="L3710" s="11">
        <v>144109</v>
      </c>
      <c r="M3710" s="11">
        <v>205870</v>
      </c>
      <c r="N3710" s="11">
        <v>144109</v>
      </c>
      <c r="O3710" s="10" t="s">
        <v>131</v>
      </c>
      <c r="P3710" s="11">
        <v>38.38</v>
      </c>
      <c r="Q3710" s="11">
        <v>0</v>
      </c>
      <c r="R3710" s="10"/>
      <c r="S3710" s="10"/>
      <c r="T3710" s="10" t="s">
        <v>101</v>
      </c>
      <c r="U3710" s="10"/>
      <c r="V3710" s="10"/>
      <c r="W3710" s="10" t="s">
        <v>101</v>
      </c>
      <c r="X3710" s="10"/>
      <c r="Y3710" s="10"/>
      <c r="Z3710" s="11">
        <v>3</v>
      </c>
      <c r="AA3710" s="11">
        <v>1</v>
      </c>
      <c r="AB3710" s="10" t="s">
        <v>101</v>
      </c>
      <c r="AC3710" s="10"/>
      <c r="AD3710" s="10"/>
      <c r="AE3710" s="10"/>
      <c r="AF3710" s="10" t="s">
        <v>104</v>
      </c>
      <c r="AG3710" s="11"/>
      <c r="AH3710" s="11"/>
      <c r="AI3710" s="11"/>
      <c r="AJ3710" s="10"/>
      <c r="AK3710" s="12">
        <v>45867.4166666667</v>
      </c>
      <c r="AL3710" s="10" t="s">
        <v>13967</v>
      </c>
      <c r="AM3710">
        <f t="shared" si="74"/>
        <v>2</v>
      </c>
      <c r="AN3710" t="s">
        <v>106</v>
      </c>
    </row>
    <row r="3711" spans="1:40">
      <c r="A3711" s="10"/>
      <c r="B3711" s="10" t="s">
        <v>3648</v>
      </c>
      <c r="C3711" s="10"/>
      <c r="D3711" s="10" t="s">
        <v>13968</v>
      </c>
      <c r="E3711" s="10" t="s">
        <v>92</v>
      </c>
      <c r="F3711" s="10" t="s">
        <v>93</v>
      </c>
      <c r="G3711" s="10" t="s">
        <v>415</v>
      </c>
      <c r="H3711" s="10" t="s">
        <v>3650</v>
      </c>
      <c r="I3711" s="10" t="s">
        <v>368</v>
      </c>
      <c r="J3711" s="10" t="s">
        <v>97</v>
      </c>
      <c r="K3711" s="10" t="s">
        <v>98</v>
      </c>
      <c r="L3711" s="11">
        <v>3895232</v>
      </c>
      <c r="M3711" s="11">
        <v>6086300</v>
      </c>
      <c r="N3711" s="11">
        <v>3895232</v>
      </c>
      <c r="O3711" s="10" t="s">
        <v>131</v>
      </c>
      <c r="P3711" s="11">
        <v>1009.83</v>
      </c>
      <c r="Q3711" s="11">
        <v>0</v>
      </c>
      <c r="R3711" s="10"/>
      <c r="S3711" s="10"/>
      <c r="T3711" s="10" t="s">
        <v>100</v>
      </c>
      <c r="U3711" s="10"/>
      <c r="V3711" s="10"/>
      <c r="W3711" s="10" t="s">
        <v>101</v>
      </c>
      <c r="X3711" s="10"/>
      <c r="Y3711" s="10"/>
      <c r="Z3711" s="11">
        <v>26</v>
      </c>
      <c r="AA3711" s="11">
        <v>25</v>
      </c>
      <c r="AB3711" s="10" t="s">
        <v>100</v>
      </c>
      <c r="AC3711" s="10"/>
      <c r="AD3711" s="10"/>
      <c r="AE3711" s="10"/>
      <c r="AF3711" s="10"/>
      <c r="AG3711" s="11"/>
      <c r="AH3711" s="11"/>
      <c r="AI3711" s="11"/>
      <c r="AJ3711" s="10"/>
      <c r="AK3711" s="12">
        <v>45848.4166666667</v>
      </c>
      <c r="AL3711" s="10" t="s">
        <v>13969</v>
      </c>
      <c r="AM3711">
        <f t="shared" si="74"/>
        <v>17</v>
      </c>
      <c r="AN3711" t="s">
        <v>378</v>
      </c>
    </row>
    <row r="3712" spans="1:40">
      <c r="A3712" s="10"/>
      <c r="B3712" s="10" t="s">
        <v>13970</v>
      </c>
      <c r="C3712" s="10"/>
      <c r="D3712" s="10" t="s">
        <v>13971</v>
      </c>
      <c r="E3712" s="10" t="s">
        <v>92</v>
      </c>
      <c r="F3712" s="10" t="s">
        <v>109</v>
      </c>
      <c r="G3712" s="10" t="s">
        <v>1729</v>
      </c>
      <c r="H3712" s="10" t="s">
        <v>13972</v>
      </c>
      <c r="I3712" s="10" t="s">
        <v>96</v>
      </c>
      <c r="J3712" s="10" t="s">
        <v>97</v>
      </c>
      <c r="K3712" s="10" t="s">
        <v>98</v>
      </c>
      <c r="L3712" s="11">
        <v>23866880</v>
      </c>
      <c r="M3712" s="11">
        <v>29833600</v>
      </c>
      <c r="N3712" s="11">
        <v>23866880</v>
      </c>
      <c r="O3712" s="10" t="s">
        <v>295</v>
      </c>
      <c r="P3712" s="11">
        <v>15720.23</v>
      </c>
      <c r="Q3712" s="11">
        <v>26666.4</v>
      </c>
      <c r="R3712" s="10"/>
      <c r="S3712" s="10"/>
      <c r="T3712" s="10" t="s">
        <v>100</v>
      </c>
      <c r="U3712" s="10"/>
      <c r="V3712" s="10"/>
      <c r="W3712" s="10" t="s">
        <v>100</v>
      </c>
      <c r="X3712" s="10"/>
      <c r="Y3712" s="10" t="s">
        <v>656</v>
      </c>
      <c r="Z3712" s="11">
        <v>4</v>
      </c>
      <c r="AA3712" s="11">
        <v>1</v>
      </c>
      <c r="AB3712" s="10" t="s">
        <v>100</v>
      </c>
      <c r="AC3712" s="10" t="s">
        <v>13973</v>
      </c>
      <c r="AD3712" s="10"/>
      <c r="AE3712" s="10"/>
      <c r="AF3712" s="10" t="s">
        <v>104</v>
      </c>
      <c r="AG3712" s="11"/>
      <c r="AH3712" s="11"/>
      <c r="AI3712" s="11"/>
      <c r="AJ3712" s="10"/>
      <c r="AK3712" s="12">
        <v>45842.423587963</v>
      </c>
      <c r="AL3712" s="10" t="s">
        <v>13974</v>
      </c>
      <c r="AM3712">
        <f t="shared" si="74"/>
        <v>13</v>
      </c>
      <c r="AN3712" t="s">
        <v>378</v>
      </c>
    </row>
    <row r="3713" spans="1:40">
      <c r="A3713" s="10"/>
      <c r="B3713" s="10" t="s">
        <v>1578</v>
      </c>
      <c r="C3713" s="10"/>
      <c r="D3713" s="10" t="s">
        <v>13975</v>
      </c>
      <c r="E3713" s="10" t="s">
        <v>92</v>
      </c>
      <c r="F3713" s="10" t="s">
        <v>93</v>
      </c>
      <c r="G3713" s="10" t="s">
        <v>205</v>
      </c>
      <c r="H3713" s="10" t="s">
        <v>13976</v>
      </c>
      <c r="I3713" s="10" t="s">
        <v>368</v>
      </c>
      <c r="J3713" s="10" t="s">
        <v>97</v>
      </c>
      <c r="K3713" s="10" t="s">
        <v>98</v>
      </c>
      <c r="L3713" s="11">
        <v>2604738</v>
      </c>
      <c r="M3713" s="11">
        <v>4651317</v>
      </c>
      <c r="N3713" s="11">
        <v>2824738</v>
      </c>
      <c r="O3713" s="10" t="s">
        <v>99</v>
      </c>
      <c r="P3713" s="11">
        <v>201.81</v>
      </c>
      <c r="Q3713" s="11">
        <v>0</v>
      </c>
      <c r="R3713" s="10"/>
      <c r="S3713" s="10"/>
      <c r="T3713" s="10" t="s">
        <v>100</v>
      </c>
      <c r="U3713" s="10"/>
      <c r="V3713" s="10"/>
      <c r="W3713" s="10" t="s">
        <v>113</v>
      </c>
      <c r="X3713" s="10"/>
      <c r="Y3713" s="10" t="s">
        <v>102</v>
      </c>
      <c r="Z3713" s="11">
        <v>0</v>
      </c>
      <c r="AA3713" s="11">
        <v>0</v>
      </c>
      <c r="AB3713" s="10" t="s">
        <v>100</v>
      </c>
      <c r="AC3713" s="10"/>
      <c r="AD3713" s="10"/>
      <c r="AE3713" s="10" t="s">
        <v>13977</v>
      </c>
      <c r="AF3713" s="10"/>
      <c r="AG3713" s="11"/>
      <c r="AH3713" s="11"/>
      <c r="AI3713" s="11"/>
      <c r="AJ3713" s="10"/>
      <c r="AK3713" s="12">
        <v>45853.4701851852</v>
      </c>
      <c r="AL3713" s="10" t="s">
        <v>13978</v>
      </c>
      <c r="AM3713">
        <f t="shared" si="74"/>
        <v>2</v>
      </c>
      <c r="AN3713" t="s">
        <v>106</v>
      </c>
    </row>
    <row r="3714" spans="1:40">
      <c r="A3714" s="10"/>
      <c r="B3714" s="10" t="s">
        <v>8530</v>
      </c>
      <c r="C3714" s="10"/>
      <c r="D3714" s="10" t="s">
        <v>13979</v>
      </c>
      <c r="E3714" s="10" t="s">
        <v>92</v>
      </c>
      <c r="F3714" s="10" t="s">
        <v>93</v>
      </c>
      <c r="G3714" s="10" t="s">
        <v>141</v>
      </c>
      <c r="H3714" s="10" t="s">
        <v>13980</v>
      </c>
      <c r="I3714" s="10" t="s">
        <v>96</v>
      </c>
      <c r="J3714" s="10" t="s">
        <v>97</v>
      </c>
      <c r="K3714" s="10" t="s">
        <v>98</v>
      </c>
      <c r="L3714" s="11">
        <v>531888</v>
      </c>
      <c r="M3714" s="11">
        <v>949800</v>
      </c>
      <c r="N3714" s="11">
        <v>536888</v>
      </c>
      <c r="O3714" s="10" t="s">
        <v>131</v>
      </c>
      <c r="P3714" s="11">
        <v>75.91</v>
      </c>
      <c r="Q3714" s="11">
        <v>17.85</v>
      </c>
      <c r="R3714" s="10"/>
      <c r="S3714" s="10"/>
      <c r="T3714" s="10" t="s">
        <v>100</v>
      </c>
      <c r="U3714" s="10"/>
      <c r="V3714" s="10"/>
      <c r="W3714" s="10" t="s">
        <v>113</v>
      </c>
      <c r="X3714" s="10"/>
      <c r="Y3714" s="10" t="s">
        <v>250</v>
      </c>
      <c r="Z3714" s="11">
        <v>7</v>
      </c>
      <c r="AA3714" s="11">
        <v>1</v>
      </c>
      <c r="AB3714" s="10" t="s">
        <v>100</v>
      </c>
      <c r="AC3714" s="10"/>
      <c r="AD3714" s="10"/>
      <c r="AE3714" s="10"/>
      <c r="AF3714" s="10"/>
      <c r="AG3714" s="11"/>
      <c r="AH3714" s="11"/>
      <c r="AI3714" s="11"/>
      <c r="AJ3714" s="10"/>
      <c r="AK3714" s="12">
        <v>45913.4134953704</v>
      </c>
      <c r="AL3714" s="10" t="s">
        <v>13981</v>
      </c>
      <c r="AM3714">
        <f t="shared" si="74"/>
        <v>2</v>
      </c>
      <c r="AN3714" t="s">
        <v>106</v>
      </c>
    </row>
    <row r="3715" spans="1:40">
      <c r="A3715" s="10"/>
      <c r="B3715" s="10" t="s">
        <v>13982</v>
      </c>
      <c r="C3715" s="10"/>
      <c r="D3715" s="10" t="s">
        <v>13983</v>
      </c>
      <c r="E3715" s="10" t="s">
        <v>92</v>
      </c>
      <c r="F3715" s="10" t="s">
        <v>93</v>
      </c>
      <c r="G3715" s="10" t="s">
        <v>415</v>
      </c>
      <c r="H3715" s="10" t="s">
        <v>13984</v>
      </c>
      <c r="I3715" s="10" t="s">
        <v>368</v>
      </c>
      <c r="J3715" s="10" t="s">
        <v>97</v>
      </c>
      <c r="K3715" s="10" t="s">
        <v>98</v>
      </c>
      <c r="L3715" s="11">
        <v>2257594</v>
      </c>
      <c r="M3715" s="11">
        <v>3527490</v>
      </c>
      <c r="N3715" s="11">
        <v>2407594</v>
      </c>
      <c r="O3715" s="10" t="s">
        <v>99</v>
      </c>
      <c r="P3715" s="11">
        <v>115.13</v>
      </c>
      <c r="Q3715" s="11">
        <v>0</v>
      </c>
      <c r="R3715" s="10"/>
      <c r="S3715" s="10"/>
      <c r="T3715" s="10" t="s">
        <v>100</v>
      </c>
      <c r="U3715" s="10"/>
      <c r="V3715" s="10"/>
      <c r="W3715" s="10" t="s">
        <v>113</v>
      </c>
      <c r="X3715" s="10"/>
      <c r="Y3715" s="10" t="s">
        <v>102</v>
      </c>
      <c r="Z3715" s="11">
        <v>30</v>
      </c>
      <c r="AA3715" s="11">
        <v>28</v>
      </c>
      <c r="AB3715" s="10" t="s">
        <v>100</v>
      </c>
      <c r="AC3715" s="10" t="s">
        <v>13985</v>
      </c>
      <c r="AD3715" s="10"/>
      <c r="AE3715" s="10" t="s">
        <v>13986</v>
      </c>
      <c r="AF3715" s="10"/>
      <c r="AG3715" s="11"/>
      <c r="AH3715" s="11"/>
      <c r="AI3715" s="11"/>
      <c r="AJ3715" s="10"/>
      <c r="AK3715" s="12">
        <v>45853.4784259259</v>
      </c>
      <c r="AL3715" s="10" t="s">
        <v>13987</v>
      </c>
      <c r="AM3715">
        <f t="shared" si="74"/>
        <v>3</v>
      </c>
      <c r="AN3715" t="s">
        <v>106</v>
      </c>
    </row>
    <row r="3716" spans="1:40">
      <c r="A3716" s="10"/>
      <c r="B3716" s="10" t="s">
        <v>13988</v>
      </c>
      <c r="C3716" s="10"/>
      <c r="D3716" s="10" t="s">
        <v>13989</v>
      </c>
      <c r="E3716" s="10" t="s">
        <v>92</v>
      </c>
      <c r="F3716" s="10" t="s">
        <v>93</v>
      </c>
      <c r="G3716" s="10" t="s">
        <v>289</v>
      </c>
      <c r="H3716" s="10" t="s">
        <v>13990</v>
      </c>
      <c r="I3716" s="10" t="s">
        <v>368</v>
      </c>
      <c r="J3716" s="10" t="s">
        <v>97</v>
      </c>
      <c r="K3716" s="10" t="s">
        <v>98</v>
      </c>
      <c r="L3716" s="11">
        <v>628710</v>
      </c>
      <c r="M3716" s="11">
        <v>1122695</v>
      </c>
      <c r="N3716" s="11">
        <v>758710</v>
      </c>
      <c r="O3716" s="10" t="s">
        <v>99</v>
      </c>
      <c r="P3716" s="11">
        <v>130.42</v>
      </c>
      <c r="Q3716" s="11">
        <v>0</v>
      </c>
      <c r="R3716" s="10"/>
      <c r="S3716" s="10"/>
      <c r="T3716" s="10" t="s">
        <v>100</v>
      </c>
      <c r="U3716" s="10"/>
      <c r="V3716" s="10"/>
      <c r="W3716" s="10" t="s">
        <v>101</v>
      </c>
      <c r="X3716" s="10"/>
      <c r="Y3716" s="10" t="s">
        <v>102</v>
      </c>
      <c r="Z3716" s="11">
        <v>18</v>
      </c>
      <c r="AA3716" s="11">
        <v>4</v>
      </c>
      <c r="AB3716" s="10" t="s">
        <v>100</v>
      </c>
      <c r="AC3716" s="10"/>
      <c r="AD3716" s="10"/>
      <c r="AE3716" s="10" t="s">
        <v>2427</v>
      </c>
      <c r="AF3716" s="10"/>
      <c r="AG3716" s="11"/>
      <c r="AH3716" s="11"/>
      <c r="AI3716" s="11"/>
      <c r="AJ3716" s="10"/>
      <c r="AK3716" s="12">
        <v>45848.4445833333</v>
      </c>
      <c r="AL3716" s="10" t="s">
        <v>13991</v>
      </c>
      <c r="AM3716">
        <f t="shared" si="74"/>
        <v>3</v>
      </c>
      <c r="AN3716" t="s">
        <v>106</v>
      </c>
    </row>
    <row r="3717" spans="1:40">
      <c r="A3717" s="10"/>
      <c r="B3717" s="10" t="s">
        <v>13992</v>
      </c>
      <c r="C3717" s="10"/>
      <c r="D3717" s="10" t="s">
        <v>13993</v>
      </c>
      <c r="E3717" s="10" t="s">
        <v>92</v>
      </c>
      <c r="F3717" s="10" t="s">
        <v>438</v>
      </c>
      <c r="G3717" s="10" t="s">
        <v>1376</v>
      </c>
      <c r="H3717" s="10" t="s">
        <v>13993</v>
      </c>
      <c r="I3717" s="10" t="s">
        <v>368</v>
      </c>
      <c r="J3717" s="10" t="s">
        <v>97</v>
      </c>
      <c r="K3717" s="10" t="s">
        <v>98</v>
      </c>
      <c r="L3717" s="11">
        <v>131799.24</v>
      </c>
      <c r="M3717" s="11">
        <v>235355.78</v>
      </c>
      <c r="N3717" s="11">
        <v>150299.24</v>
      </c>
      <c r="O3717" s="10" t="s">
        <v>99</v>
      </c>
      <c r="P3717" s="11">
        <v>88.33</v>
      </c>
      <c r="Q3717" s="11">
        <v>0</v>
      </c>
      <c r="R3717" s="10"/>
      <c r="S3717" s="10" t="s">
        <v>137</v>
      </c>
      <c r="T3717" s="10" t="s">
        <v>101</v>
      </c>
      <c r="U3717" s="10"/>
      <c r="V3717" s="10" t="s">
        <v>10258</v>
      </c>
      <c r="W3717" s="10" t="s">
        <v>101</v>
      </c>
      <c r="X3717" s="10" t="s">
        <v>638</v>
      </c>
      <c r="Y3717" s="10" t="s">
        <v>102</v>
      </c>
      <c r="Z3717" s="11">
        <v>11</v>
      </c>
      <c r="AA3717" s="11">
        <v>4</v>
      </c>
      <c r="AB3717" s="10" t="s">
        <v>101</v>
      </c>
      <c r="AC3717" s="10"/>
      <c r="AD3717" s="10"/>
      <c r="AE3717" s="10"/>
      <c r="AF3717" s="10"/>
      <c r="AG3717" s="11"/>
      <c r="AH3717" s="11"/>
      <c r="AI3717" s="11"/>
      <c r="AJ3717" s="10"/>
      <c r="AK3717" s="12">
        <v>45844.4356828704</v>
      </c>
      <c r="AL3717" s="10" t="s">
        <v>13994</v>
      </c>
      <c r="AM3717">
        <f t="shared" si="74"/>
        <v>3</v>
      </c>
      <c r="AN3717" t="s">
        <v>106</v>
      </c>
    </row>
    <row r="3718" spans="1:40">
      <c r="A3718" s="10"/>
      <c r="B3718" s="10" t="s">
        <v>13995</v>
      </c>
      <c r="C3718" s="10"/>
      <c r="D3718" s="10" t="s">
        <v>13996</v>
      </c>
      <c r="E3718" s="10" t="s">
        <v>92</v>
      </c>
      <c r="F3718" s="10" t="s">
        <v>93</v>
      </c>
      <c r="G3718" s="10" t="s">
        <v>325</v>
      </c>
      <c r="H3718" s="10" t="s">
        <v>13996</v>
      </c>
      <c r="I3718" s="10" t="s">
        <v>368</v>
      </c>
      <c r="J3718" s="10" t="s">
        <v>97</v>
      </c>
      <c r="K3718" s="10" t="s">
        <v>98</v>
      </c>
      <c r="L3718" s="11">
        <v>466118.73</v>
      </c>
      <c r="M3718" s="11">
        <v>832354.87</v>
      </c>
      <c r="N3718" s="11">
        <v>646118.73</v>
      </c>
      <c r="O3718" s="10" t="s">
        <v>99</v>
      </c>
      <c r="P3718" s="11">
        <v>129.79</v>
      </c>
      <c r="Q3718" s="11">
        <v>0</v>
      </c>
      <c r="R3718" s="10"/>
      <c r="S3718" s="10"/>
      <c r="T3718" s="10" t="s">
        <v>101</v>
      </c>
      <c r="U3718" s="10"/>
      <c r="V3718" s="10" t="s">
        <v>2741</v>
      </c>
      <c r="W3718" s="10" t="s">
        <v>101</v>
      </c>
      <c r="X3718" s="10"/>
      <c r="Y3718" s="10" t="s">
        <v>102</v>
      </c>
      <c r="Z3718" s="11">
        <v>18</v>
      </c>
      <c r="AA3718" s="11">
        <v>3</v>
      </c>
      <c r="AB3718" s="10" t="s">
        <v>101</v>
      </c>
      <c r="AC3718" s="10"/>
      <c r="AD3718" s="10"/>
      <c r="AE3718" s="10"/>
      <c r="AF3718" s="10"/>
      <c r="AG3718" s="11"/>
      <c r="AH3718" s="11"/>
      <c r="AI3718" s="11"/>
      <c r="AJ3718" s="10"/>
      <c r="AK3718" s="12">
        <v>45844.4776851852</v>
      </c>
      <c r="AL3718" s="10" t="s">
        <v>13997</v>
      </c>
      <c r="AM3718">
        <f t="shared" si="74"/>
        <v>3</v>
      </c>
      <c r="AN3718" t="s">
        <v>106</v>
      </c>
    </row>
    <row r="3719" spans="1:40">
      <c r="A3719" s="10"/>
      <c r="B3719" s="10" t="s">
        <v>13998</v>
      </c>
      <c r="C3719" s="10"/>
      <c r="D3719" s="10" t="s">
        <v>13999</v>
      </c>
      <c r="E3719" s="10" t="s">
        <v>92</v>
      </c>
      <c r="F3719" s="10" t="s">
        <v>120</v>
      </c>
      <c r="G3719" s="10" t="s">
        <v>459</v>
      </c>
      <c r="H3719" s="10" t="s">
        <v>14000</v>
      </c>
      <c r="I3719" s="10" t="s">
        <v>368</v>
      </c>
      <c r="J3719" s="10" t="s">
        <v>97</v>
      </c>
      <c r="K3719" s="10" t="s">
        <v>98</v>
      </c>
      <c r="L3719" s="11">
        <v>250560</v>
      </c>
      <c r="M3719" s="11">
        <v>391500</v>
      </c>
      <c r="N3719" s="11">
        <v>281560</v>
      </c>
      <c r="O3719" s="10" t="s">
        <v>99</v>
      </c>
      <c r="P3719" s="11">
        <v>123.9</v>
      </c>
      <c r="Q3719" s="11">
        <v>0</v>
      </c>
      <c r="R3719" s="10"/>
      <c r="S3719" s="10"/>
      <c r="T3719" s="10" t="s">
        <v>101</v>
      </c>
      <c r="U3719" s="10" t="s">
        <v>258</v>
      </c>
      <c r="V3719" s="10" t="s">
        <v>624</v>
      </c>
      <c r="W3719" s="10" t="s">
        <v>101</v>
      </c>
      <c r="X3719" s="10"/>
      <c r="Y3719" s="10" t="s">
        <v>102</v>
      </c>
      <c r="Z3719" s="11">
        <v>23</v>
      </c>
      <c r="AA3719" s="11">
        <v>21</v>
      </c>
      <c r="AB3719" s="10" t="s">
        <v>100</v>
      </c>
      <c r="AC3719" s="10"/>
      <c r="AD3719" s="10"/>
      <c r="AE3719" s="10"/>
      <c r="AF3719" s="10" t="s">
        <v>280</v>
      </c>
      <c r="AG3719" s="11"/>
      <c r="AH3719" s="11"/>
      <c r="AI3719" s="11"/>
      <c r="AJ3719" s="10"/>
      <c r="AK3719" s="12">
        <v>45860.4236111111</v>
      </c>
      <c r="AL3719" s="10" t="s">
        <v>14001</v>
      </c>
      <c r="AM3719">
        <f t="shared" si="74"/>
        <v>3</v>
      </c>
      <c r="AN3719" t="s">
        <v>106</v>
      </c>
    </row>
    <row r="3720" spans="1:40">
      <c r="A3720" s="10"/>
      <c r="B3720" s="10" t="s">
        <v>14002</v>
      </c>
      <c r="C3720" s="10"/>
      <c r="D3720" s="10" t="s">
        <v>14003</v>
      </c>
      <c r="E3720" s="10" t="s">
        <v>92</v>
      </c>
      <c r="F3720" s="10" t="s">
        <v>128</v>
      </c>
      <c r="G3720" s="10" t="s">
        <v>1607</v>
      </c>
      <c r="H3720" s="10" t="s">
        <v>14004</v>
      </c>
      <c r="I3720" s="10" t="s">
        <v>96</v>
      </c>
      <c r="J3720" s="10" t="s">
        <v>97</v>
      </c>
      <c r="K3720" s="10" t="s">
        <v>98</v>
      </c>
      <c r="L3720" s="11">
        <v>397150.6</v>
      </c>
      <c r="M3720" s="11">
        <v>584045</v>
      </c>
      <c r="N3720" s="11">
        <v>397150.6</v>
      </c>
      <c r="O3720" s="10" t="s">
        <v>99</v>
      </c>
      <c r="P3720" s="11">
        <v>130.28</v>
      </c>
      <c r="Q3720" s="11">
        <v>0</v>
      </c>
      <c r="R3720" s="10"/>
      <c r="S3720" s="10"/>
      <c r="T3720" s="10" t="s">
        <v>101</v>
      </c>
      <c r="U3720" s="10"/>
      <c r="V3720" s="10"/>
      <c r="W3720" s="10" t="s">
        <v>101</v>
      </c>
      <c r="X3720" s="10"/>
      <c r="Y3720" s="10"/>
      <c r="Z3720" s="11">
        <v>32</v>
      </c>
      <c r="AA3720" s="11">
        <v>7</v>
      </c>
      <c r="AB3720" s="10" t="s">
        <v>100</v>
      </c>
      <c r="AC3720" s="10"/>
      <c r="AD3720" s="10"/>
      <c r="AE3720" s="10"/>
      <c r="AF3720" s="10"/>
      <c r="AG3720" s="11"/>
      <c r="AH3720" s="11"/>
      <c r="AI3720" s="11"/>
      <c r="AJ3720" s="10"/>
      <c r="AK3720" s="12">
        <v>45879.4513194444</v>
      </c>
      <c r="AL3720" s="10" t="s">
        <v>14005</v>
      </c>
      <c r="AM3720">
        <f t="shared" si="74"/>
        <v>3</v>
      </c>
      <c r="AN3720" t="s">
        <v>106</v>
      </c>
    </row>
    <row r="3721" spans="1:40">
      <c r="A3721" s="10"/>
      <c r="B3721" s="10" t="s">
        <v>1812</v>
      </c>
      <c r="C3721" s="10" t="s">
        <v>14006</v>
      </c>
      <c r="D3721" s="10" t="s">
        <v>14007</v>
      </c>
      <c r="E3721" s="10" t="s">
        <v>92</v>
      </c>
      <c r="F3721" s="10" t="s">
        <v>184</v>
      </c>
      <c r="G3721" s="10" t="s">
        <v>1814</v>
      </c>
      <c r="H3721" s="10" t="s">
        <v>14008</v>
      </c>
      <c r="I3721" s="10" t="s">
        <v>1232</v>
      </c>
      <c r="J3721" s="10" t="s">
        <v>97</v>
      </c>
      <c r="K3721" s="10" t="s">
        <v>98</v>
      </c>
      <c r="L3721" s="11">
        <v>227954.69</v>
      </c>
      <c r="M3721" s="11">
        <v>0</v>
      </c>
      <c r="N3721" s="11">
        <v>227954.69</v>
      </c>
      <c r="O3721" s="10" t="s">
        <v>99</v>
      </c>
      <c r="P3721" s="11">
        <v>121.46</v>
      </c>
      <c r="Q3721" s="11">
        <v>0</v>
      </c>
      <c r="R3721" s="10"/>
      <c r="S3721" s="10"/>
      <c r="T3721" s="10" t="s">
        <v>101</v>
      </c>
      <c r="U3721" s="10"/>
      <c r="V3721" s="10"/>
      <c r="W3721" s="10" t="s">
        <v>101</v>
      </c>
      <c r="X3721" s="10"/>
      <c r="Y3721" s="10" t="s">
        <v>193</v>
      </c>
      <c r="Z3721" s="11">
        <v>33</v>
      </c>
      <c r="AA3721" s="11">
        <v>28</v>
      </c>
      <c r="AB3721" s="10" t="s">
        <v>101</v>
      </c>
      <c r="AC3721" s="10"/>
      <c r="AD3721" s="10"/>
      <c r="AE3721" s="10"/>
      <c r="AF3721" s="10" t="s">
        <v>280</v>
      </c>
      <c r="AG3721" s="11"/>
      <c r="AH3721" s="11"/>
      <c r="AI3721" s="11"/>
      <c r="AJ3721" s="10"/>
      <c r="AK3721" s="12">
        <v>45810.4170601852</v>
      </c>
      <c r="AL3721" s="10" t="s">
        <v>14009</v>
      </c>
      <c r="AM3721">
        <f t="shared" si="74"/>
        <v>2</v>
      </c>
      <c r="AN3721" t="s">
        <v>106</v>
      </c>
    </row>
    <row r="3722" spans="1:40">
      <c r="A3722" s="10"/>
      <c r="B3722" s="10" t="s">
        <v>1828</v>
      </c>
      <c r="C3722" s="10" t="s">
        <v>14010</v>
      </c>
      <c r="D3722" s="10" t="s">
        <v>14011</v>
      </c>
      <c r="E3722" s="10" t="s">
        <v>92</v>
      </c>
      <c r="F3722" s="10" t="s">
        <v>184</v>
      </c>
      <c r="G3722" s="10" t="s">
        <v>1814</v>
      </c>
      <c r="H3722" s="10" t="s">
        <v>14012</v>
      </c>
      <c r="I3722" s="10" t="s">
        <v>1232</v>
      </c>
      <c r="J3722" s="10" t="s">
        <v>97</v>
      </c>
      <c r="K3722" s="10" t="s">
        <v>98</v>
      </c>
      <c r="L3722" s="11">
        <v>181957.02</v>
      </c>
      <c r="M3722" s="11">
        <v>0</v>
      </c>
      <c r="N3722" s="11">
        <v>181957.02</v>
      </c>
      <c r="O3722" s="10" t="s">
        <v>99</v>
      </c>
      <c r="P3722" s="11">
        <v>98.39</v>
      </c>
      <c r="Q3722" s="11">
        <v>0</v>
      </c>
      <c r="R3722" s="10"/>
      <c r="S3722" s="10"/>
      <c r="T3722" s="10" t="s">
        <v>101</v>
      </c>
      <c r="U3722" s="10"/>
      <c r="V3722" s="10"/>
      <c r="W3722" s="10" t="s">
        <v>101</v>
      </c>
      <c r="X3722" s="10"/>
      <c r="Y3722" s="10" t="s">
        <v>193</v>
      </c>
      <c r="Z3722" s="11">
        <v>33</v>
      </c>
      <c r="AA3722" s="11">
        <v>23</v>
      </c>
      <c r="AB3722" s="10" t="s">
        <v>101</v>
      </c>
      <c r="AC3722" s="10"/>
      <c r="AD3722" s="10"/>
      <c r="AE3722" s="10"/>
      <c r="AF3722" s="10" t="s">
        <v>280</v>
      </c>
      <c r="AG3722" s="11"/>
      <c r="AH3722" s="11"/>
      <c r="AI3722" s="11"/>
      <c r="AJ3722" s="10"/>
      <c r="AK3722" s="12">
        <v>45810.4176157407</v>
      </c>
      <c r="AL3722" s="10" t="s">
        <v>14013</v>
      </c>
      <c r="AM3722">
        <f t="shared" si="74"/>
        <v>2</v>
      </c>
      <c r="AN3722" t="s">
        <v>106</v>
      </c>
    </row>
    <row r="3723" spans="1:40">
      <c r="A3723" s="10"/>
      <c r="B3723" s="10" t="s">
        <v>8576</v>
      </c>
      <c r="C3723" s="10"/>
      <c r="D3723" s="10" t="s">
        <v>14014</v>
      </c>
      <c r="E3723" s="10" t="s">
        <v>92</v>
      </c>
      <c r="F3723" s="10" t="s">
        <v>93</v>
      </c>
      <c r="G3723" s="10" t="s">
        <v>325</v>
      </c>
      <c r="H3723" s="10" t="s">
        <v>14015</v>
      </c>
      <c r="I3723" s="10" t="s">
        <v>368</v>
      </c>
      <c r="J3723" s="10" t="s">
        <v>97</v>
      </c>
      <c r="K3723" s="10" t="s">
        <v>98</v>
      </c>
      <c r="L3723" s="11">
        <v>480000</v>
      </c>
      <c r="M3723" s="11">
        <v>843396</v>
      </c>
      <c r="N3723" s="11">
        <v>538000</v>
      </c>
      <c r="O3723" s="10" t="s">
        <v>99</v>
      </c>
      <c r="P3723" s="11">
        <v>97.87</v>
      </c>
      <c r="Q3723" s="11">
        <v>0</v>
      </c>
      <c r="R3723" s="10"/>
      <c r="S3723" s="10"/>
      <c r="T3723" s="10" t="s">
        <v>100</v>
      </c>
      <c r="U3723" s="10"/>
      <c r="V3723" s="10"/>
      <c r="W3723" s="10" t="s">
        <v>113</v>
      </c>
      <c r="X3723" s="10"/>
      <c r="Y3723" s="10" t="s">
        <v>123</v>
      </c>
      <c r="Z3723" s="11">
        <v>28</v>
      </c>
      <c r="AA3723" s="11">
        <v>6</v>
      </c>
      <c r="AB3723" s="10" t="s">
        <v>100</v>
      </c>
      <c r="AC3723" s="10"/>
      <c r="AD3723" s="10"/>
      <c r="AE3723" s="10"/>
      <c r="AF3723" s="10"/>
      <c r="AG3723" s="11"/>
      <c r="AH3723" s="11"/>
      <c r="AI3723" s="11"/>
      <c r="AJ3723" s="10"/>
      <c r="AK3723" s="12">
        <v>45862.4403935185</v>
      </c>
      <c r="AL3723" s="10" t="s">
        <v>14016</v>
      </c>
      <c r="AM3723">
        <f t="shared" si="74"/>
        <v>3</v>
      </c>
      <c r="AN3723" t="s">
        <v>106</v>
      </c>
    </row>
    <row r="3724" spans="1:40">
      <c r="A3724" s="10"/>
      <c r="B3724" s="10" t="s">
        <v>14017</v>
      </c>
      <c r="C3724" s="10"/>
      <c r="D3724" s="10" t="s">
        <v>14018</v>
      </c>
      <c r="E3724" s="10" t="s">
        <v>92</v>
      </c>
      <c r="F3724" s="10" t="s">
        <v>184</v>
      </c>
      <c r="G3724" s="10" t="s">
        <v>467</v>
      </c>
      <c r="H3724" s="10" t="s">
        <v>14019</v>
      </c>
      <c r="I3724" s="10" t="s">
        <v>368</v>
      </c>
      <c r="J3724" s="10" t="s">
        <v>97</v>
      </c>
      <c r="K3724" s="10" t="s">
        <v>98</v>
      </c>
      <c r="L3724" s="11">
        <v>246400</v>
      </c>
      <c r="M3724" s="11">
        <v>439429</v>
      </c>
      <c r="N3724" s="11">
        <v>246400</v>
      </c>
      <c r="O3724" s="10" t="s">
        <v>99</v>
      </c>
      <c r="P3724" s="11">
        <v>141.66</v>
      </c>
      <c r="Q3724" s="11">
        <v>0</v>
      </c>
      <c r="R3724" s="10"/>
      <c r="S3724" s="10"/>
      <c r="T3724" s="10" t="s">
        <v>100</v>
      </c>
      <c r="U3724" s="10"/>
      <c r="V3724" s="10"/>
      <c r="W3724" s="10" t="s">
        <v>113</v>
      </c>
      <c r="X3724" s="10"/>
      <c r="Y3724" s="10" t="s">
        <v>102</v>
      </c>
      <c r="Z3724" s="11">
        <v>11</v>
      </c>
      <c r="AA3724" s="11">
        <v>3</v>
      </c>
      <c r="AB3724" s="10" t="s">
        <v>100</v>
      </c>
      <c r="AC3724" s="10"/>
      <c r="AD3724" s="10"/>
      <c r="AE3724" s="10"/>
      <c r="AF3724" s="10" t="s">
        <v>104</v>
      </c>
      <c r="AG3724" s="11"/>
      <c r="AH3724" s="11"/>
      <c r="AI3724" s="11"/>
      <c r="AJ3724" s="10"/>
      <c r="AK3724" s="12">
        <v>45856.4166666667</v>
      </c>
      <c r="AL3724" s="10" t="s">
        <v>14020</v>
      </c>
      <c r="AM3724">
        <f t="shared" si="74"/>
        <v>3</v>
      </c>
      <c r="AN3724" t="s">
        <v>106</v>
      </c>
    </row>
    <row r="3725" spans="1:40">
      <c r="A3725" s="10"/>
      <c r="B3725" s="10" t="s">
        <v>14021</v>
      </c>
      <c r="C3725" s="10"/>
      <c r="D3725" s="10" t="s">
        <v>14022</v>
      </c>
      <c r="E3725" s="10" t="s">
        <v>92</v>
      </c>
      <c r="F3725" s="10" t="s">
        <v>109</v>
      </c>
      <c r="G3725" s="10" t="s">
        <v>110</v>
      </c>
      <c r="H3725" s="10" t="s">
        <v>14023</v>
      </c>
      <c r="I3725" s="10" t="s">
        <v>368</v>
      </c>
      <c r="J3725" s="10" t="s">
        <v>97</v>
      </c>
      <c r="K3725" s="10" t="s">
        <v>98</v>
      </c>
      <c r="L3725" s="11">
        <v>334900</v>
      </c>
      <c r="M3725" s="11">
        <v>492500</v>
      </c>
      <c r="N3725" s="11">
        <v>334900</v>
      </c>
      <c r="O3725" s="10" t="s">
        <v>99</v>
      </c>
      <c r="P3725" s="11">
        <v>80.83</v>
      </c>
      <c r="Q3725" s="11">
        <v>0</v>
      </c>
      <c r="R3725" s="10"/>
      <c r="S3725" s="10"/>
      <c r="T3725" s="10" t="s">
        <v>101</v>
      </c>
      <c r="U3725" s="10"/>
      <c r="V3725" s="10"/>
      <c r="W3725" s="10" t="s">
        <v>101</v>
      </c>
      <c r="X3725" s="10"/>
      <c r="Y3725" s="10"/>
      <c r="Z3725" s="11">
        <v>29</v>
      </c>
      <c r="AA3725" s="11">
        <v>27</v>
      </c>
      <c r="AB3725" s="10" t="s">
        <v>100</v>
      </c>
      <c r="AC3725" s="10"/>
      <c r="AD3725" s="10"/>
      <c r="AE3725" s="10" t="s">
        <v>1319</v>
      </c>
      <c r="AF3725" s="10" t="s">
        <v>104</v>
      </c>
      <c r="AG3725" s="11"/>
      <c r="AH3725" s="11"/>
      <c r="AI3725" s="11"/>
      <c r="AJ3725" s="10"/>
      <c r="AK3725" s="12">
        <v>45857.4166666667</v>
      </c>
      <c r="AL3725" s="10" t="s">
        <v>14024</v>
      </c>
      <c r="AM3725">
        <f t="shared" si="74"/>
        <v>3</v>
      </c>
      <c r="AN3725" t="s">
        <v>106</v>
      </c>
    </row>
    <row r="3726" spans="1:40">
      <c r="A3726" s="10"/>
      <c r="B3726" s="10" t="s">
        <v>5676</v>
      </c>
      <c r="C3726" s="10"/>
      <c r="D3726" s="10" t="s">
        <v>14025</v>
      </c>
      <c r="E3726" s="10" t="s">
        <v>92</v>
      </c>
      <c r="F3726" s="10" t="s">
        <v>184</v>
      </c>
      <c r="G3726" s="10" t="s">
        <v>467</v>
      </c>
      <c r="H3726" s="10" t="s">
        <v>14026</v>
      </c>
      <c r="I3726" s="10" t="s">
        <v>368</v>
      </c>
      <c r="J3726" s="10" t="s">
        <v>97</v>
      </c>
      <c r="K3726" s="10" t="s">
        <v>98</v>
      </c>
      <c r="L3726" s="11">
        <v>277144</v>
      </c>
      <c r="M3726" s="11">
        <v>494900</v>
      </c>
      <c r="N3726" s="11">
        <v>277144</v>
      </c>
      <c r="O3726" s="10" t="s">
        <v>99</v>
      </c>
      <c r="P3726" s="11">
        <v>102.93</v>
      </c>
      <c r="Q3726" s="11">
        <v>5.72</v>
      </c>
      <c r="R3726" s="10"/>
      <c r="S3726" s="10"/>
      <c r="T3726" s="10" t="s">
        <v>100</v>
      </c>
      <c r="U3726" s="10"/>
      <c r="V3726" s="10"/>
      <c r="W3726" s="10" t="s">
        <v>113</v>
      </c>
      <c r="X3726" s="10"/>
      <c r="Y3726" s="10" t="s">
        <v>102</v>
      </c>
      <c r="Z3726" s="11">
        <v>18</v>
      </c>
      <c r="AA3726" s="11">
        <v>7</v>
      </c>
      <c r="AB3726" s="10" t="s">
        <v>100</v>
      </c>
      <c r="AC3726" s="10"/>
      <c r="AD3726" s="10"/>
      <c r="AE3726" s="10"/>
      <c r="AF3726" s="10" t="s">
        <v>104</v>
      </c>
      <c r="AG3726" s="11"/>
      <c r="AH3726" s="11"/>
      <c r="AI3726" s="11"/>
      <c r="AJ3726" s="10"/>
      <c r="AK3726" s="12">
        <v>45856.4172453704</v>
      </c>
      <c r="AL3726" s="10" t="s">
        <v>14027</v>
      </c>
      <c r="AM3726">
        <f t="shared" si="74"/>
        <v>2</v>
      </c>
      <c r="AN3726" t="s">
        <v>106</v>
      </c>
    </row>
    <row r="3727" spans="1:40">
      <c r="A3727" s="10"/>
      <c r="B3727" s="10" t="s">
        <v>14028</v>
      </c>
      <c r="C3727" s="10"/>
      <c r="D3727" s="10" t="s">
        <v>14029</v>
      </c>
      <c r="E3727" s="10" t="s">
        <v>92</v>
      </c>
      <c r="F3727" s="10" t="s">
        <v>352</v>
      </c>
      <c r="G3727" s="10" t="s">
        <v>864</v>
      </c>
      <c r="H3727" s="10" t="s">
        <v>14030</v>
      </c>
      <c r="I3727" s="10" t="s">
        <v>368</v>
      </c>
      <c r="J3727" s="10" t="s">
        <v>97</v>
      </c>
      <c r="K3727" s="10" t="s">
        <v>98</v>
      </c>
      <c r="L3727" s="11">
        <v>317824</v>
      </c>
      <c r="M3727" s="11">
        <v>496600</v>
      </c>
      <c r="N3727" s="11">
        <v>317824</v>
      </c>
      <c r="O3727" s="10" t="s">
        <v>131</v>
      </c>
      <c r="P3727" s="11">
        <v>48.69</v>
      </c>
      <c r="Q3727" s="11">
        <v>0</v>
      </c>
      <c r="R3727" s="10"/>
      <c r="S3727" s="10"/>
      <c r="T3727" s="10" t="s">
        <v>100</v>
      </c>
      <c r="U3727" s="10"/>
      <c r="V3727" s="10"/>
      <c r="W3727" s="10" t="s">
        <v>100</v>
      </c>
      <c r="X3727" s="10"/>
      <c r="Y3727" s="10" t="s">
        <v>560</v>
      </c>
      <c r="Z3727" s="11">
        <v>0</v>
      </c>
      <c r="AA3727" s="11">
        <v>0</v>
      </c>
      <c r="AB3727" s="10" t="s">
        <v>100</v>
      </c>
      <c r="AC3727" s="10"/>
      <c r="AD3727" s="10" t="s">
        <v>14031</v>
      </c>
      <c r="AE3727" s="10"/>
      <c r="AF3727" s="10" t="s">
        <v>115</v>
      </c>
      <c r="AG3727" s="11"/>
      <c r="AH3727" s="11"/>
      <c r="AI3727" s="11"/>
      <c r="AJ3727" s="10"/>
      <c r="AK3727" s="12">
        <v>45860.4166666667</v>
      </c>
      <c r="AL3727" s="10" t="s">
        <v>14032</v>
      </c>
      <c r="AM3727">
        <f t="shared" si="74"/>
        <v>2</v>
      </c>
      <c r="AN3727" t="s">
        <v>106</v>
      </c>
    </row>
    <row r="3728" spans="1:40">
      <c r="A3728" s="10"/>
      <c r="B3728" s="10" t="s">
        <v>2151</v>
      </c>
      <c r="C3728" s="10"/>
      <c r="D3728" s="10" t="s">
        <v>14033</v>
      </c>
      <c r="E3728" s="10" t="s">
        <v>92</v>
      </c>
      <c r="F3728" s="10" t="s">
        <v>352</v>
      </c>
      <c r="G3728" s="10" t="s">
        <v>864</v>
      </c>
      <c r="H3728" s="10" t="s">
        <v>14034</v>
      </c>
      <c r="I3728" s="10" t="s">
        <v>368</v>
      </c>
      <c r="J3728" s="10" t="s">
        <v>97</v>
      </c>
      <c r="K3728" s="10" t="s">
        <v>98</v>
      </c>
      <c r="L3728" s="11">
        <v>251820</v>
      </c>
      <c r="M3728" s="11">
        <v>393468</v>
      </c>
      <c r="N3728" s="11">
        <v>251820</v>
      </c>
      <c r="O3728" s="10" t="s">
        <v>131</v>
      </c>
      <c r="P3728" s="11">
        <v>29.73</v>
      </c>
      <c r="Q3728" s="11">
        <v>0</v>
      </c>
      <c r="R3728" s="10"/>
      <c r="S3728" s="10"/>
      <c r="T3728" s="10" t="s">
        <v>100</v>
      </c>
      <c r="U3728" s="10"/>
      <c r="V3728" s="10"/>
      <c r="W3728" s="10" t="s">
        <v>101</v>
      </c>
      <c r="X3728" s="10"/>
      <c r="Y3728" s="10" t="s">
        <v>560</v>
      </c>
      <c r="Z3728" s="11">
        <v>0</v>
      </c>
      <c r="AA3728" s="11">
        <v>0</v>
      </c>
      <c r="AB3728" s="10" t="s">
        <v>100</v>
      </c>
      <c r="AC3728" s="10"/>
      <c r="AD3728" s="10" t="s">
        <v>14035</v>
      </c>
      <c r="AE3728" s="10"/>
      <c r="AF3728" s="10" t="s">
        <v>115</v>
      </c>
      <c r="AG3728" s="11"/>
      <c r="AH3728" s="11"/>
      <c r="AI3728" s="11"/>
      <c r="AJ3728" s="10"/>
      <c r="AK3728" s="12">
        <v>45860.4166666667</v>
      </c>
      <c r="AL3728" s="10" t="s">
        <v>14036</v>
      </c>
      <c r="AM3728">
        <f t="shared" si="74"/>
        <v>2</v>
      </c>
      <c r="AN3728" t="s">
        <v>106</v>
      </c>
    </row>
    <row r="3729" spans="1:40">
      <c r="A3729" s="10"/>
      <c r="B3729" s="10" t="s">
        <v>14037</v>
      </c>
      <c r="C3729" s="10"/>
      <c r="D3729" s="10" t="s">
        <v>14038</v>
      </c>
      <c r="E3729" s="10" t="s">
        <v>92</v>
      </c>
      <c r="F3729" s="10" t="s">
        <v>93</v>
      </c>
      <c r="G3729" s="10" t="s">
        <v>94</v>
      </c>
      <c r="H3729" s="10" t="s">
        <v>14039</v>
      </c>
      <c r="I3729" s="10" t="s">
        <v>96</v>
      </c>
      <c r="J3729" s="10" t="s">
        <v>97</v>
      </c>
      <c r="K3729" s="10" t="s">
        <v>98</v>
      </c>
      <c r="L3729" s="11">
        <v>47175</v>
      </c>
      <c r="M3729" s="11">
        <v>65281</v>
      </c>
      <c r="N3729" s="11">
        <v>47175</v>
      </c>
      <c r="O3729" s="10" t="s">
        <v>307</v>
      </c>
      <c r="P3729" s="11"/>
      <c r="Q3729" s="11"/>
      <c r="R3729" s="10"/>
      <c r="S3729" s="10"/>
      <c r="T3729" s="10" t="s">
        <v>100</v>
      </c>
      <c r="U3729" s="10"/>
      <c r="V3729" s="10"/>
      <c r="W3729" s="10" t="s">
        <v>113</v>
      </c>
      <c r="X3729" s="10"/>
      <c r="Y3729" s="10" t="s">
        <v>930</v>
      </c>
      <c r="Z3729" s="11">
        <v>2</v>
      </c>
      <c r="AA3729" s="11">
        <v>0</v>
      </c>
      <c r="AB3729" s="10" t="s">
        <v>113</v>
      </c>
      <c r="AC3729" s="10"/>
      <c r="AD3729" s="10"/>
      <c r="AE3729" s="10"/>
      <c r="AF3729" s="10"/>
      <c r="AG3729" s="11"/>
      <c r="AH3729" s="11"/>
      <c r="AI3729" s="11"/>
      <c r="AJ3729" s="10"/>
      <c r="AK3729" s="12">
        <v>45864.8221990741</v>
      </c>
      <c r="AL3729" s="10" t="s">
        <v>14040</v>
      </c>
      <c r="AM3729">
        <f t="shared" si="74"/>
        <v>3</v>
      </c>
      <c r="AN3729" t="s">
        <v>106</v>
      </c>
    </row>
    <row r="3730" spans="1:40">
      <c r="A3730" s="10"/>
      <c r="B3730" s="10" t="s">
        <v>14041</v>
      </c>
      <c r="C3730" s="10"/>
      <c r="D3730" s="10" t="s">
        <v>14042</v>
      </c>
      <c r="E3730" s="10" t="s">
        <v>92</v>
      </c>
      <c r="F3730" s="10" t="s">
        <v>352</v>
      </c>
      <c r="G3730" s="10" t="s">
        <v>2051</v>
      </c>
      <c r="H3730" s="10" t="s">
        <v>14043</v>
      </c>
      <c r="I3730" s="10" t="s">
        <v>96</v>
      </c>
      <c r="J3730" s="10" t="s">
        <v>97</v>
      </c>
      <c r="K3730" s="10" t="s">
        <v>98</v>
      </c>
      <c r="L3730" s="11">
        <v>141344</v>
      </c>
      <c r="M3730" s="11">
        <v>252400</v>
      </c>
      <c r="N3730" s="11">
        <v>141344</v>
      </c>
      <c r="O3730" s="10" t="s">
        <v>99</v>
      </c>
      <c r="P3730" s="11">
        <v>86.53</v>
      </c>
      <c r="Q3730" s="11">
        <v>0</v>
      </c>
      <c r="R3730" s="10"/>
      <c r="S3730" s="10"/>
      <c r="T3730" s="10" t="s">
        <v>100</v>
      </c>
      <c r="U3730" s="10" t="s">
        <v>112</v>
      </c>
      <c r="V3730" s="10"/>
      <c r="W3730" s="10" t="s">
        <v>113</v>
      </c>
      <c r="X3730" s="10"/>
      <c r="Y3730" s="10" t="s">
        <v>102</v>
      </c>
      <c r="Z3730" s="11">
        <v>6</v>
      </c>
      <c r="AA3730" s="11">
        <v>6</v>
      </c>
      <c r="AB3730" s="10" t="s">
        <v>100</v>
      </c>
      <c r="AC3730" s="10" t="s">
        <v>14044</v>
      </c>
      <c r="AD3730" s="10" t="s">
        <v>14045</v>
      </c>
      <c r="AE3730" s="10"/>
      <c r="AF3730" s="10" t="s">
        <v>115</v>
      </c>
      <c r="AG3730" s="11"/>
      <c r="AH3730" s="11"/>
      <c r="AI3730" s="11"/>
      <c r="AJ3730" s="10"/>
      <c r="AK3730" s="12">
        <v>45867.5270601852</v>
      </c>
      <c r="AL3730" s="10" t="s">
        <v>14046</v>
      </c>
      <c r="AM3730">
        <f t="shared" si="74"/>
        <v>3</v>
      </c>
      <c r="AN3730" t="s">
        <v>106</v>
      </c>
    </row>
    <row r="3731" spans="1:40">
      <c r="A3731" s="10"/>
      <c r="B3731" s="10" t="s">
        <v>14047</v>
      </c>
      <c r="C3731" s="10"/>
      <c r="D3731" s="10" t="s">
        <v>14048</v>
      </c>
      <c r="E3731" s="10" t="s">
        <v>92</v>
      </c>
      <c r="F3731" s="10" t="s">
        <v>120</v>
      </c>
      <c r="G3731" s="10" t="s">
        <v>135</v>
      </c>
      <c r="H3731" s="10" t="s">
        <v>14049</v>
      </c>
      <c r="I3731" s="10" t="s">
        <v>257</v>
      </c>
      <c r="J3731" s="10" t="s">
        <v>97</v>
      </c>
      <c r="K3731" s="10" t="s">
        <v>98</v>
      </c>
      <c r="L3731" s="11">
        <v>613261</v>
      </c>
      <c r="M3731" s="11">
        <v>645538.56</v>
      </c>
      <c r="N3731" s="11">
        <v>731261</v>
      </c>
      <c r="O3731" s="10" t="s">
        <v>99</v>
      </c>
      <c r="P3731" s="11">
        <v>120.91</v>
      </c>
      <c r="Q3731" s="11">
        <v>0</v>
      </c>
      <c r="R3731" s="10"/>
      <c r="S3731" s="10"/>
      <c r="T3731" s="10" t="s">
        <v>101</v>
      </c>
      <c r="U3731" s="10"/>
      <c r="V3731" s="10"/>
      <c r="W3731" s="10" t="s">
        <v>101</v>
      </c>
      <c r="X3731" s="10"/>
      <c r="Y3731" s="10" t="s">
        <v>102</v>
      </c>
      <c r="Z3731" s="11">
        <v>0</v>
      </c>
      <c r="AA3731" s="11">
        <v>6</v>
      </c>
      <c r="AB3731" s="10" t="s">
        <v>100</v>
      </c>
      <c r="AC3731" s="10"/>
      <c r="AD3731" s="10"/>
      <c r="AE3731" s="10"/>
      <c r="AF3731" s="10" t="s">
        <v>104</v>
      </c>
      <c r="AG3731" s="11"/>
      <c r="AH3731" s="11"/>
      <c r="AI3731" s="11"/>
      <c r="AJ3731" s="10"/>
      <c r="AK3731" s="12">
        <v>45871.4378587963</v>
      </c>
      <c r="AL3731" s="10" t="s">
        <v>14050</v>
      </c>
      <c r="AM3731">
        <f t="shared" si="74"/>
        <v>3</v>
      </c>
      <c r="AN3731" t="s">
        <v>106</v>
      </c>
    </row>
    <row r="3732" spans="1:40">
      <c r="A3732" s="10"/>
      <c r="B3732" s="10" t="s">
        <v>14051</v>
      </c>
      <c r="C3732" s="10"/>
      <c r="D3732" s="10" t="s">
        <v>14052</v>
      </c>
      <c r="E3732" s="10" t="s">
        <v>92</v>
      </c>
      <c r="F3732" s="10" t="s">
        <v>210</v>
      </c>
      <c r="G3732" s="10" t="s">
        <v>2657</v>
      </c>
      <c r="H3732" s="10" t="s">
        <v>14053</v>
      </c>
      <c r="I3732" s="10" t="s">
        <v>257</v>
      </c>
      <c r="J3732" s="10" t="s">
        <v>97</v>
      </c>
      <c r="K3732" s="10" t="s">
        <v>98</v>
      </c>
      <c r="L3732" s="11">
        <v>361618</v>
      </c>
      <c r="M3732" s="11">
        <v>452000</v>
      </c>
      <c r="N3732" s="11">
        <v>391618</v>
      </c>
      <c r="O3732" s="10" t="s">
        <v>99</v>
      </c>
      <c r="P3732" s="11">
        <v>126.75</v>
      </c>
      <c r="Q3732" s="11">
        <v>0</v>
      </c>
      <c r="R3732" s="10"/>
      <c r="S3732" s="10"/>
      <c r="T3732" s="10" t="s">
        <v>101</v>
      </c>
      <c r="U3732" s="10"/>
      <c r="V3732" s="10"/>
      <c r="W3732" s="10" t="s">
        <v>101</v>
      </c>
      <c r="X3732" s="10"/>
      <c r="Y3732" s="10" t="s">
        <v>102</v>
      </c>
      <c r="Z3732" s="11">
        <v>27</v>
      </c>
      <c r="AA3732" s="11">
        <v>19</v>
      </c>
      <c r="AB3732" s="10" t="s">
        <v>101</v>
      </c>
      <c r="AC3732" s="10"/>
      <c r="AD3732" s="10"/>
      <c r="AE3732" s="10"/>
      <c r="AF3732" s="10" t="s">
        <v>104</v>
      </c>
      <c r="AG3732" s="11"/>
      <c r="AH3732" s="11"/>
      <c r="AI3732" s="11"/>
      <c r="AJ3732" s="10"/>
      <c r="AK3732" s="12">
        <v>45905.4284837963</v>
      </c>
      <c r="AL3732" s="10" t="s">
        <v>14054</v>
      </c>
      <c r="AM3732">
        <f t="shared" si="74"/>
        <v>3</v>
      </c>
      <c r="AN3732" t="s">
        <v>106</v>
      </c>
    </row>
    <row r="3733" spans="1:40">
      <c r="A3733" s="10"/>
      <c r="B3733" s="10" t="s">
        <v>4463</v>
      </c>
      <c r="C3733" s="10"/>
      <c r="D3733" s="10" t="s">
        <v>14055</v>
      </c>
      <c r="E3733" s="10" t="s">
        <v>92</v>
      </c>
      <c r="F3733" s="10" t="s">
        <v>93</v>
      </c>
      <c r="G3733" s="10" t="s">
        <v>415</v>
      </c>
      <c r="H3733" s="10" t="s">
        <v>14056</v>
      </c>
      <c r="I3733" s="10" t="s">
        <v>368</v>
      </c>
      <c r="J3733" s="10" t="s">
        <v>97</v>
      </c>
      <c r="K3733" s="10" t="s">
        <v>98</v>
      </c>
      <c r="L3733" s="11">
        <v>167165</v>
      </c>
      <c r="M3733" s="11">
        <v>298508</v>
      </c>
      <c r="N3733" s="11">
        <v>167165</v>
      </c>
      <c r="O3733" s="10" t="s">
        <v>131</v>
      </c>
      <c r="P3733" s="11">
        <v>48.72</v>
      </c>
      <c r="Q3733" s="11">
        <v>0</v>
      </c>
      <c r="R3733" s="10"/>
      <c r="S3733" s="10"/>
      <c r="T3733" s="10" t="s">
        <v>100</v>
      </c>
      <c r="U3733" s="10"/>
      <c r="V3733" s="10"/>
      <c r="W3733" s="10" t="s">
        <v>100</v>
      </c>
      <c r="X3733" s="10"/>
      <c r="Y3733" s="10" t="s">
        <v>411</v>
      </c>
      <c r="Z3733" s="11">
        <v>0</v>
      </c>
      <c r="AA3733" s="11">
        <v>21</v>
      </c>
      <c r="AB3733" s="10" t="s">
        <v>100</v>
      </c>
      <c r="AC3733" s="10"/>
      <c r="AD3733" s="10"/>
      <c r="AE3733" s="10" t="s">
        <v>14057</v>
      </c>
      <c r="AF3733" s="10"/>
      <c r="AG3733" s="11"/>
      <c r="AH3733" s="11"/>
      <c r="AI3733" s="11"/>
      <c r="AJ3733" s="10"/>
      <c r="AK3733" s="12">
        <v>45827.4166666667</v>
      </c>
      <c r="AL3733" s="10" t="s">
        <v>14058</v>
      </c>
      <c r="AM3733">
        <f t="shared" si="74"/>
        <v>3</v>
      </c>
      <c r="AN3733" t="s">
        <v>106</v>
      </c>
    </row>
    <row r="3734" spans="1:40">
      <c r="A3734" s="10"/>
      <c r="B3734" s="10" t="s">
        <v>14028</v>
      </c>
      <c r="C3734" s="10"/>
      <c r="D3734" s="10" t="s">
        <v>14059</v>
      </c>
      <c r="E3734" s="10" t="s">
        <v>92</v>
      </c>
      <c r="F3734" s="10" t="s">
        <v>352</v>
      </c>
      <c r="G3734" s="10" t="s">
        <v>864</v>
      </c>
      <c r="H3734" s="10" t="s">
        <v>14060</v>
      </c>
      <c r="I3734" s="10" t="s">
        <v>368</v>
      </c>
      <c r="J3734" s="10" t="s">
        <v>97</v>
      </c>
      <c r="K3734" s="10" t="s">
        <v>98</v>
      </c>
      <c r="L3734" s="11">
        <v>317824</v>
      </c>
      <c r="M3734" s="11">
        <v>496600</v>
      </c>
      <c r="N3734" s="11">
        <v>317824</v>
      </c>
      <c r="O3734" s="10" t="s">
        <v>131</v>
      </c>
      <c r="P3734" s="11">
        <v>48.69</v>
      </c>
      <c r="Q3734" s="11">
        <v>0</v>
      </c>
      <c r="R3734" s="10"/>
      <c r="S3734" s="10"/>
      <c r="T3734" s="10" t="s">
        <v>100</v>
      </c>
      <c r="U3734" s="10"/>
      <c r="V3734" s="10"/>
      <c r="W3734" s="10" t="s">
        <v>100</v>
      </c>
      <c r="X3734" s="10"/>
      <c r="Y3734" s="10" t="s">
        <v>560</v>
      </c>
      <c r="Z3734" s="11">
        <v>0</v>
      </c>
      <c r="AA3734" s="11">
        <v>0</v>
      </c>
      <c r="AB3734" s="10" t="s">
        <v>100</v>
      </c>
      <c r="AC3734" s="10"/>
      <c r="AD3734" s="10" t="s">
        <v>14031</v>
      </c>
      <c r="AE3734" s="10"/>
      <c r="AF3734" s="10" t="s">
        <v>115</v>
      </c>
      <c r="AG3734" s="11"/>
      <c r="AH3734" s="11"/>
      <c r="AI3734" s="11"/>
      <c r="AJ3734" s="10"/>
      <c r="AK3734" s="12">
        <v>45860.4166666667</v>
      </c>
      <c r="AL3734" s="10" t="s">
        <v>14061</v>
      </c>
      <c r="AM3734">
        <f t="shared" si="74"/>
        <v>2</v>
      </c>
      <c r="AN3734" t="s">
        <v>106</v>
      </c>
    </row>
    <row r="3735" spans="1:40">
      <c r="A3735" s="10"/>
      <c r="B3735" s="10" t="s">
        <v>14062</v>
      </c>
      <c r="C3735" s="10"/>
      <c r="D3735" s="10" t="s">
        <v>14063</v>
      </c>
      <c r="E3735" s="10" t="s">
        <v>92</v>
      </c>
      <c r="F3735" s="10" t="s">
        <v>352</v>
      </c>
      <c r="G3735" s="10" t="s">
        <v>2051</v>
      </c>
      <c r="H3735" s="10" t="s">
        <v>14064</v>
      </c>
      <c r="I3735" s="10" t="s">
        <v>96</v>
      </c>
      <c r="J3735" s="10" t="s">
        <v>97</v>
      </c>
      <c r="K3735" s="10" t="s">
        <v>98</v>
      </c>
      <c r="L3735" s="11">
        <v>298816</v>
      </c>
      <c r="M3735" s="11">
        <v>533600</v>
      </c>
      <c r="N3735" s="11">
        <v>298816</v>
      </c>
      <c r="O3735" s="10" t="s">
        <v>99</v>
      </c>
      <c r="P3735" s="11">
        <v>124.48</v>
      </c>
      <c r="Q3735" s="11">
        <v>0</v>
      </c>
      <c r="R3735" s="10"/>
      <c r="S3735" s="10"/>
      <c r="T3735" s="10" t="s">
        <v>100</v>
      </c>
      <c r="U3735" s="10" t="s">
        <v>112</v>
      </c>
      <c r="V3735" s="10"/>
      <c r="W3735" s="10" t="s">
        <v>113</v>
      </c>
      <c r="X3735" s="10"/>
      <c r="Y3735" s="10" t="s">
        <v>102</v>
      </c>
      <c r="Z3735" s="11">
        <v>11</v>
      </c>
      <c r="AA3735" s="11">
        <v>11</v>
      </c>
      <c r="AB3735" s="10" t="s">
        <v>100</v>
      </c>
      <c r="AC3735" s="10" t="s">
        <v>14065</v>
      </c>
      <c r="AD3735" s="10" t="s">
        <v>14066</v>
      </c>
      <c r="AE3735" s="10" t="s">
        <v>1319</v>
      </c>
      <c r="AF3735" s="10" t="s">
        <v>104</v>
      </c>
      <c r="AG3735" s="11"/>
      <c r="AH3735" s="11"/>
      <c r="AI3735" s="11"/>
      <c r="AJ3735" s="10"/>
      <c r="AK3735" s="12">
        <v>45873.756400463</v>
      </c>
      <c r="AL3735" s="10" t="s">
        <v>14067</v>
      </c>
      <c r="AM3735">
        <f t="shared" si="74"/>
        <v>2</v>
      </c>
      <c r="AN3735" t="s">
        <v>106</v>
      </c>
    </row>
    <row r="3736" spans="1:40">
      <c r="A3736" s="10"/>
      <c r="B3736" s="10" t="s">
        <v>14068</v>
      </c>
      <c r="C3736" s="10"/>
      <c r="D3736" s="10" t="s">
        <v>14069</v>
      </c>
      <c r="E3736" s="10" t="s">
        <v>92</v>
      </c>
      <c r="F3736" s="10" t="s">
        <v>334</v>
      </c>
      <c r="G3736" s="10" t="s">
        <v>335</v>
      </c>
      <c r="H3736" s="10" t="s">
        <v>14069</v>
      </c>
      <c r="I3736" s="10" t="s">
        <v>257</v>
      </c>
      <c r="J3736" s="10" t="s">
        <v>97</v>
      </c>
      <c r="K3736" s="10" t="s">
        <v>98</v>
      </c>
      <c r="L3736" s="11">
        <v>341180</v>
      </c>
      <c r="M3736" s="11">
        <v>487400</v>
      </c>
      <c r="N3736" s="11">
        <v>385180</v>
      </c>
      <c r="O3736" s="10" t="s">
        <v>99</v>
      </c>
      <c r="P3736" s="11">
        <v>113.67</v>
      </c>
      <c r="Q3736" s="11">
        <v>0</v>
      </c>
      <c r="R3736" s="10"/>
      <c r="S3736" s="10"/>
      <c r="T3736" s="10" t="s">
        <v>101</v>
      </c>
      <c r="U3736" s="10"/>
      <c r="V3736" s="10"/>
      <c r="W3736" s="10" t="s">
        <v>101</v>
      </c>
      <c r="X3736" s="10"/>
      <c r="Y3736" s="10" t="s">
        <v>123</v>
      </c>
      <c r="Z3736" s="11">
        <v>0</v>
      </c>
      <c r="AA3736" s="11">
        <v>7</v>
      </c>
      <c r="AB3736" s="10" t="s">
        <v>100</v>
      </c>
      <c r="AC3736" s="10"/>
      <c r="AD3736" s="10"/>
      <c r="AE3736" s="10"/>
      <c r="AF3736" s="10"/>
      <c r="AG3736" s="11"/>
      <c r="AH3736" s="11"/>
      <c r="AI3736" s="11"/>
      <c r="AJ3736" s="10"/>
      <c r="AK3736" s="12">
        <v>45871.44375</v>
      </c>
      <c r="AL3736" s="10" t="s">
        <v>14070</v>
      </c>
      <c r="AM3736">
        <f t="shared" si="74"/>
        <v>3</v>
      </c>
      <c r="AN3736" t="s">
        <v>106</v>
      </c>
    </row>
    <row r="3737" spans="1:40">
      <c r="A3737" s="10"/>
      <c r="B3737" s="10" t="s">
        <v>14071</v>
      </c>
      <c r="C3737" s="10"/>
      <c r="D3737" s="10" t="s">
        <v>14072</v>
      </c>
      <c r="E3737" s="10" t="s">
        <v>92</v>
      </c>
      <c r="F3737" s="10" t="s">
        <v>222</v>
      </c>
      <c r="G3737" s="10" t="s">
        <v>499</v>
      </c>
      <c r="H3737" s="10" t="s">
        <v>14073</v>
      </c>
      <c r="I3737" s="10" t="s">
        <v>368</v>
      </c>
      <c r="J3737" s="10" t="s">
        <v>97</v>
      </c>
      <c r="K3737" s="10" t="s">
        <v>98</v>
      </c>
      <c r="L3737" s="11">
        <v>338334.54</v>
      </c>
      <c r="M3737" s="11">
        <v>442267.38</v>
      </c>
      <c r="N3737" s="11">
        <v>338334.54</v>
      </c>
      <c r="O3737" s="10" t="s">
        <v>99</v>
      </c>
      <c r="P3737" s="11">
        <v>111.72</v>
      </c>
      <c r="Q3737" s="11">
        <v>0</v>
      </c>
      <c r="R3737" s="10"/>
      <c r="S3737" s="10"/>
      <c r="T3737" s="10" t="s">
        <v>100</v>
      </c>
      <c r="U3737" s="10" t="s">
        <v>258</v>
      </c>
      <c r="V3737" s="10"/>
      <c r="W3737" s="10" t="s">
        <v>113</v>
      </c>
      <c r="X3737" s="10"/>
      <c r="Y3737" s="10" t="s">
        <v>102</v>
      </c>
      <c r="Z3737" s="11">
        <v>26</v>
      </c>
      <c r="AA3737" s="11">
        <v>8</v>
      </c>
      <c r="AB3737" s="10" t="s">
        <v>100</v>
      </c>
      <c r="AC3737" s="10"/>
      <c r="AD3737" s="10"/>
      <c r="AE3737" s="10"/>
      <c r="AF3737" s="10" t="s">
        <v>104</v>
      </c>
      <c r="AG3737" s="11"/>
      <c r="AH3737" s="11"/>
      <c r="AI3737" s="11"/>
      <c r="AJ3737" s="10"/>
      <c r="AK3737" s="12">
        <v>45820.4195601852</v>
      </c>
      <c r="AL3737" s="10" t="s">
        <v>14074</v>
      </c>
      <c r="AM3737">
        <f t="shared" si="74"/>
        <v>3</v>
      </c>
      <c r="AN3737" t="s">
        <v>106</v>
      </c>
    </row>
    <row r="3738" spans="1:40">
      <c r="A3738" s="10"/>
      <c r="B3738" s="10" t="s">
        <v>14075</v>
      </c>
      <c r="C3738" s="10"/>
      <c r="D3738" s="10" t="s">
        <v>14076</v>
      </c>
      <c r="E3738" s="10" t="s">
        <v>92</v>
      </c>
      <c r="F3738" s="10" t="s">
        <v>128</v>
      </c>
      <c r="G3738" s="10" t="s">
        <v>957</v>
      </c>
      <c r="H3738" s="10" t="s">
        <v>14077</v>
      </c>
      <c r="I3738" s="10" t="s">
        <v>257</v>
      </c>
      <c r="J3738" s="10" t="s">
        <v>97</v>
      </c>
      <c r="K3738" s="10" t="s">
        <v>98</v>
      </c>
      <c r="L3738" s="11">
        <v>6630</v>
      </c>
      <c r="M3738" s="11">
        <v>7800</v>
      </c>
      <c r="N3738" s="11">
        <v>6630</v>
      </c>
      <c r="O3738" s="10" t="s">
        <v>307</v>
      </c>
      <c r="P3738" s="11"/>
      <c r="Q3738" s="11"/>
      <c r="R3738" s="10"/>
      <c r="S3738" s="10"/>
      <c r="T3738" s="10" t="s">
        <v>101</v>
      </c>
      <c r="U3738" s="10"/>
      <c r="V3738" s="10"/>
      <c r="W3738" s="10" t="s">
        <v>101</v>
      </c>
      <c r="X3738" s="10"/>
      <c r="Y3738" s="10"/>
      <c r="Z3738" s="11">
        <v>0</v>
      </c>
      <c r="AA3738" s="11">
        <v>-1</v>
      </c>
      <c r="AB3738" s="10" t="s">
        <v>101</v>
      </c>
      <c r="AC3738" s="10"/>
      <c r="AD3738" s="10"/>
      <c r="AE3738" s="10" t="s">
        <v>1883</v>
      </c>
      <c r="AF3738" s="10"/>
      <c r="AG3738" s="11"/>
      <c r="AH3738" s="11"/>
      <c r="AI3738" s="11"/>
      <c r="AJ3738" s="10"/>
      <c r="AK3738" s="12">
        <v>45865.4166666667</v>
      </c>
      <c r="AL3738" s="10" t="s">
        <v>14078</v>
      </c>
      <c r="AM3738">
        <f t="shared" si="74"/>
        <v>3</v>
      </c>
      <c r="AN3738" t="s">
        <v>106</v>
      </c>
    </row>
    <row r="3739" spans="1:40">
      <c r="A3739" s="10"/>
      <c r="B3739" s="10" t="s">
        <v>8609</v>
      </c>
      <c r="C3739" s="10"/>
      <c r="D3739" s="10" t="s">
        <v>14079</v>
      </c>
      <c r="E3739" s="10" t="s">
        <v>92</v>
      </c>
      <c r="F3739" s="10" t="s">
        <v>93</v>
      </c>
      <c r="G3739" s="10" t="s">
        <v>94</v>
      </c>
      <c r="H3739" s="10" t="s">
        <v>14079</v>
      </c>
      <c r="I3739" s="10" t="s">
        <v>257</v>
      </c>
      <c r="J3739" s="10" t="s">
        <v>97</v>
      </c>
      <c r="K3739" s="10" t="s">
        <v>98</v>
      </c>
      <c r="L3739" s="11">
        <v>2025343</v>
      </c>
      <c r="M3739" s="11">
        <v>2893347.14</v>
      </c>
      <c r="N3739" s="11">
        <v>2745343</v>
      </c>
      <c r="O3739" s="10" t="s">
        <v>99</v>
      </c>
      <c r="P3739" s="11">
        <v>137.94</v>
      </c>
      <c r="Q3739" s="11">
        <v>0</v>
      </c>
      <c r="R3739" s="10"/>
      <c r="S3739" s="10"/>
      <c r="T3739" s="10" t="s">
        <v>101</v>
      </c>
      <c r="U3739" s="10" t="s">
        <v>258</v>
      </c>
      <c r="V3739" s="10" t="s">
        <v>733</v>
      </c>
      <c r="W3739" s="10" t="s">
        <v>101</v>
      </c>
      <c r="X3739" s="10" t="s">
        <v>218</v>
      </c>
      <c r="Y3739" s="10" t="s">
        <v>1596</v>
      </c>
      <c r="Z3739" s="11">
        <v>28</v>
      </c>
      <c r="AA3739" s="11">
        <v>16</v>
      </c>
      <c r="AB3739" s="10" t="s">
        <v>101</v>
      </c>
      <c r="AC3739" s="10"/>
      <c r="AD3739" s="10"/>
      <c r="AE3739" s="10"/>
      <c r="AF3739" s="10"/>
      <c r="AG3739" s="11"/>
      <c r="AH3739" s="11"/>
      <c r="AI3739" s="11"/>
      <c r="AJ3739" s="10"/>
      <c r="AK3739" s="12">
        <v>45870.4398726852</v>
      </c>
      <c r="AL3739" s="10" t="s">
        <v>14080</v>
      </c>
      <c r="AM3739">
        <f t="shared" si="74"/>
        <v>3</v>
      </c>
      <c r="AN3739" t="s">
        <v>106</v>
      </c>
    </row>
    <row r="3740" spans="1:40">
      <c r="A3740" s="10"/>
      <c r="B3740" s="10" t="s">
        <v>14081</v>
      </c>
      <c r="C3740" s="10"/>
      <c r="D3740" s="10" t="s">
        <v>14082</v>
      </c>
      <c r="E3740" s="10" t="s">
        <v>92</v>
      </c>
      <c r="F3740" s="10" t="s">
        <v>93</v>
      </c>
      <c r="G3740" s="10" t="s">
        <v>141</v>
      </c>
      <c r="H3740" s="10" t="s">
        <v>14083</v>
      </c>
      <c r="I3740" s="10" t="s">
        <v>368</v>
      </c>
      <c r="J3740" s="10" t="s">
        <v>97</v>
      </c>
      <c r="K3740" s="10" t="s">
        <v>98</v>
      </c>
      <c r="L3740" s="11">
        <v>786289</v>
      </c>
      <c r="M3740" s="11">
        <v>1228576</v>
      </c>
      <c r="N3740" s="11">
        <v>786289</v>
      </c>
      <c r="O3740" s="10" t="s">
        <v>99</v>
      </c>
      <c r="P3740" s="11">
        <v>113.28</v>
      </c>
      <c r="Q3740" s="11">
        <v>0</v>
      </c>
      <c r="R3740" s="10"/>
      <c r="S3740" s="10"/>
      <c r="T3740" s="10" t="s">
        <v>100</v>
      </c>
      <c r="U3740" s="10"/>
      <c r="V3740" s="10"/>
      <c r="W3740" s="10" t="s">
        <v>113</v>
      </c>
      <c r="X3740" s="10"/>
      <c r="Y3740" s="10" t="s">
        <v>102</v>
      </c>
      <c r="Z3740" s="11">
        <v>0</v>
      </c>
      <c r="AA3740" s="11">
        <v>0</v>
      </c>
      <c r="AB3740" s="10" t="s">
        <v>100</v>
      </c>
      <c r="AC3740" s="10"/>
      <c r="AD3740" s="10"/>
      <c r="AE3740" s="10"/>
      <c r="AF3740" s="10"/>
      <c r="AG3740" s="11"/>
      <c r="AH3740" s="11"/>
      <c r="AI3740" s="11"/>
      <c r="AJ3740" s="10"/>
      <c r="AK3740" s="12">
        <v>45859.4180092593</v>
      </c>
      <c r="AL3740" s="10" t="s">
        <v>14084</v>
      </c>
      <c r="AM3740">
        <f t="shared" si="74"/>
        <v>3</v>
      </c>
      <c r="AN3740" t="s">
        <v>106</v>
      </c>
    </row>
    <row r="3741" spans="1:40">
      <c r="A3741" s="10"/>
      <c r="B3741" s="10" t="s">
        <v>1873</v>
      </c>
      <c r="C3741" s="10"/>
      <c r="D3741" s="10" t="s">
        <v>14085</v>
      </c>
      <c r="E3741" s="10" t="s">
        <v>92</v>
      </c>
      <c r="F3741" s="10" t="s">
        <v>120</v>
      </c>
      <c r="G3741" s="10" t="s">
        <v>1875</v>
      </c>
      <c r="H3741" s="10" t="s">
        <v>14086</v>
      </c>
      <c r="I3741" s="10" t="s">
        <v>257</v>
      </c>
      <c r="J3741" s="10" t="s">
        <v>97</v>
      </c>
      <c r="K3741" s="10" t="s">
        <v>98</v>
      </c>
      <c r="L3741" s="11">
        <v>498616</v>
      </c>
      <c r="M3741" s="11">
        <v>664822</v>
      </c>
      <c r="N3741" s="11">
        <v>498616</v>
      </c>
      <c r="O3741" s="10" t="s">
        <v>99</v>
      </c>
      <c r="P3741" s="11">
        <v>122.48</v>
      </c>
      <c r="Q3741" s="11">
        <v>0</v>
      </c>
      <c r="R3741" s="10"/>
      <c r="S3741" s="10" t="s">
        <v>264</v>
      </c>
      <c r="T3741" s="10" t="s">
        <v>101</v>
      </c>
      <c r="U3741" s="10" t="s">
        <v>258</v>
      </c>
      <c r="V3741" s="10"/>
      <c r="W3741" s="10" t="s">
        <v>101</v>
      </c>
      <c r="X3741" s="10" t="s">
        <v>218</v>
      </c>
      <c r="Y3741" s="10" t="s">
        <v>102</v>
      </c>
      <c r="Z3741" s="11">
        <v>18</v>
      </c>
      <c r="AA3741" s="11">
        <v>1</v>
      </c>
      <c r="AB3741" s="10" t="s">
        <v>100</v>
      </c>
      <c r="AC3741" s="10"/>
      <c r="AD3741" s="10"/>
      <c r="AE3741" s="10"/>
      <c r="AF3741" s="10" t="s">
        <v>280</v>
      </c>
      <c r="AG3741" s="11"/>
      <c r="AH3741" s="11"/>
      <c r="AI3741" s="11"/>
      <c r="AJ3741" s="10"/>
      <c r="AK3741" s="12">
        <v>45863.4166666667</v>
      </c>
      <c r="AL3741" s="10" t="s">
        <v>14087</v>
      </c>
      <c r="AM3741">
        <f t="shared" si="74"/>
        <v>3</v>
      </c>
      <c r="AN3741" t="s">
        <v>106</v>
      </c>
    </row>
    <row r="3742" spans="1:40">
      <c r="A3742" s="10"/>
      <c r="B3742" s="10" t="s">
        <v>4006</v>
      </c>
      <c r="C3742" s="10"/>
      <c r="D3742" s="10" t="s">
        <v>14088</v>
      </c>
      <c r="E3742" s="10" t="s">
        <v>92</v>
      </c>
      <c r="F3742" s="10" t="s">
        <v>210</v>
      </c>
      <c r="G3742" s="10" t="s">
        <v>2657</v>
      </c>
      <c r="H3742" s="10" t="s">
        <v>14089</v>
      </c>
      <c r="I3742" s="10" t="s">
        <v>257</v>
      </c>
      <c r="J3742" s="10" t="s">
        <v>97</v>
      </c>
      <c r="K3742" s="10" t="s">
        <v>98</v>
      </c>
      <c r="L3742" s="11">
        <v>315963</v>
      </c>
      <c r="M3742" s="11">
        <v>394953</v>
      </c>
      <c r="N3742" s="11">
        <v>331963</v>
      </c>
      <c r="O3742" s="10" t="s">
        <v>99</v>
      </c>
      <c r="P3742" s="11">
        <v>126.75</v>
      </c>
      <c r="Q3742" s="11">
        <v>0</v>
      </c>
      <c r="R3742" s="10"/>
      <c r="S3742" s="10"/>
      <c r="T3742" s="10" t="s">
        <v>101</v>
      </c>
      <c r="U3742" s="10"/>
      <c r="V3742" s="10"/>
      <c r="W3742" s="10" t="s">
        <v>101</v>
      </c>
      <c r="X3742" s="10"/>
      <c r="Y3742" s="10"/>
      <c r="Z3742" s="11">
        <v>26</v>
      </c>
      <c r="AA3742" s="11">
        <v>15</v>
      </c>
      <c r="AB3742" s="10" t="s">
        <v>101</v>
      </c>
      <c r="AC3742" s="10"/>
      <c r="AD3742" s="10"/>
      <c r="AE3742" s="10"/>
      <c r="AF3742" s="10" t="s">
        <v>104</v>
      </c>
      <c r="AG3742" s="11"/>
      <c r="AH3742" s="11"/>
      <c r="AI3742" s="11"/>
      <c r="AJ3742" s="10"/>
      <c r="AK3742" s="12">
        <v>45877.4167592593</v>
      </c>
      <c r="AL3742" s="10" t="s">
        <v>14090</v>
      </c>
      <c r="AM3742">
        <f t="shared" ref="AM3742:AM3805" si="75">LEN(B3742)</f>
        <v>2</v>
      </c>
      <c r="AN3742" t="s">
        <v>106</v>
      </c>
    </row>
    <row r="3743" spans="1:40">
      <c r="A3743" s="10"/>
      <c r="B3743" s="10" t="s">
        <v>14091</v>
      </c>
      <c r="C3743" s="10"/>
      <c r="D3743" s="10" t="s">
        <v>14092</v>
      </c>
      <c r="E3743" s="10" t="s">
        <v>92</v>
      </c>
      <c r="F3743" s="10" t="s">
        <v>210</v>
      </c>
      <c r="G3743" s="10" t="s">
        <v>1015</v>
      </c>
      <c r="H3743" s="10" t="s">
        <v>14092</v>
      </c>
      <c r="I3743" s="10" t="s">
        <v>257</v>
      </c>
      <c r="J3743" s="10" t="s">
        <v>97</v>
      </c>
      <c r="K3743" s="10" t="s">
        <v>98</v>
      </c>
      <c r="L3743" s="11">
        <v>330000</v>
      </c>
      <c r="M3743" s="11">
        <v>367302</v>
      </c>
      <c r="N3743" s="11">
        <v>330000</v>
      </c>
      <c r="O3743" s="10" t="s">
        <v>99</v>
      </c>
      <c r="P3743" s="11">
        <v>118.37</v>
      </c>
      <c r="Q3743" s="11">
        <v>0</v>
      </c>
      <c r="R3743" s="10"/>
      <c r="S3743" s="10"/>
      <c r="T3743" s="10" t="s">
        <v>100</v>
      </c>
      <c r="U3743" s="10"/>
      <c r="V3743" s="10"/>
      <c r="W3743" s="10" t="s">
        <v>101</v>
      </c>
      <c r="X3743" s="10"/>
      <c r="Y3743" s="10" t="s">
        <v>123</v>
      </c>
      <c r="Z3743" s="11">
        <v>26</v>
      </c>
      <c r="AA3743" s="11">
        <v>5</v>
      </c>
      <c r="AB3743" s="10" t="s">
        <v>100</v>
      </c>
      <c r="AC3743" s="10" t="s">
        <v>14093</v>
      </c>
      <c r="AD3743" s="10"/>
      <c r="AE3743" s="10"/>
      <c r="AF3743" s="10" t="s">
        <v>280</v>
      </c>
      <c r="AG3743" s="11"/>
      <c r="AH3743" s="11"/>
      <c r="AI3743" s="11"/>
      <c r="AJ3743" s="10"/>
      <c r="AK3743" s="12">
        <v>45874.4197685185</v>
      </c>
      <c r="AL3743" s="10" t="s">
        <v>14094</v>
      </c>
      <c r="AM3743">
        <f t="shared" si="75"/>
        <v>3</v>
      </c>
      <c r="AN3743" t="s">
        <v>106</v>
      </c>
    </row>
    <row r="3744" spans="1:40">
      <c r="A3744" s="10"/>
      <c r="B3744" s="10" t="s">
        <v>14095</v>
      </c>
      <c r="C3744" s="10"/>
      <c r="D3744" s="10" t="s">
        <v>14096</v>
      </c>
      <c r="E3744" s="10" t="s">
        <v>92</v>
      </c>
      <c r="F3744" s="10" t="s">
        <v>153</v>
      </c>
      <c r="G3744" s="10" t="s">
        <v>163</v>
      </c>
      <c r="H3744" s="10" t="s">
        <v>14097</v>
      </c>
      <c r="I3744" s="10" t="s">
        <v>368</v>
      </c>
      <c r="J3744" s="10" t="s">
        <v>97</v>
      </c>
      <c r="K3744" s="10" t="s">
        <v>98</v>
      </c>
      <c r="L3744" s="11">
        <v>1220075.2</v>
      </c>
      <c r="M3744" s="11">
        <v>1906367</v>
      </c>
      <c r="N3744" s="11">
        <v>1700075.2</v>
      </c>
      <c r="O3744" s="10" t="s">
        <v>99</v>
      </c>
      <c r="P3744" s="11">
        <v>194.23</v>
      </c>
      <c r="Q3744" s="11">
        <v>87.43</v>
      </c>
      <c r="R3744" s="10"/>
      <c r="S3744" s="10"/>
      <c r="T3744" s="10" t="s">
        <v>101</v>
      </c>
      <c r="U3744" s="10"/>
      <c r="V3744" s="10"/>
      <c r="W3744" s="10" t="s">
        <v>101</v>
      </c>
      <c r="X3744" s="10"/>
      <c r="Y3744" s="10" t="s">
        <v>102</v>
      </c>
      <c r="Z3744" s="11">
        <v>3</v>
      </c>
      <c r="AA3744" s="11">
        <v>1</v>
      </c>
      <c r="AB3744" s="10" t="s">
        <v>100</v>
      </c>
      <c r="AC3744" s="10"/>
      <c r="AD3744" s="10" t="s">
        <v>156</v>
      </c>
      <c r="AE3744" s="10" t="s">
        <v>578</v>
      </c>
      <c r="AF3744" s="10" t="s">
        <v>104</v>
      </c>
      <c r="AG3744" s="11"/>
      <c r="AH3744" s="11"/>
      <c r="AI3744" s="11"/>
      <c r="AJ3744" s="10"/>
      <c r="AK3744" s="12">
        <v>45855.4316435185</v>
      </c>
      <c r="AL3744" s="10" t="s">
        <v>14098</v>
      </c>
      <c r="AM3744">
        <f t="shared" si="75"/>
        <v>3</v>
      </c>
      <c r="AN3744" t="s">
        <v>106</v>
      </c>
    </row>
    <row r="3745" spans="1:40">
      <c r="A3745" s="10"/>
      <c r="B3745" s="10" t="s">
        <v>14099</v>
      </c>
      <c r="C3745" s="10"/>
      <c r="D3745" s="10" t="s">
        <v>14100</v>
      </c>
      <c r="E3745" s="10" t="s">
        <v>92</v>
      </c>
      <c r="F3745" s="10" t="s">
        <v>93</v>
      </c>
      <c r="G3745" s="10" t="s">
        <v>141</v>
      </c>
      <c r="H3745" s="10" t="s">
        <v>14101</v>
      </c>
      <c r="I3745" s="10" t="s">
        <v>368</v>
      </c>
      <c r="J3745" s="10" t="s">
        <v>97</v>
      </c>
      <c r="K3745" s="10" t="s">
        <v>98</v>
      </c>
      <c r="L3745" s="11">
        <v>684000</v>
      </c>
      <c r="M3745" s="11">
        <v>1068412.56</v>
      </c>
      <c r="N3745" s="11">
        <v>850000</v>
      </c>
      <c r="O3745" s="10" t="s">
        <v>99</v>
      </c>
      <c r="P3745" s="11">
        <v>131.05</v>
      </c>
      <c r="Q3745" s="11">
        <v>5.45</v>
      </c>
      <c r="R3745" s="10"/>
      <c r="S3745" s="10"/>
      <c r="T3745" s="10" t="s">
        <v>100</v>
      </c>
      <c r="U3745" s="10"/>
      <c r="V3745" s="10"/>
      <c r="W3745" s="10" t="s">
        <v>113</v>
      </c>
      <c r="X3745" s="10"/>
      <c r="Y3745" s="10" t="s">
        <v>123</v>
      </c>
      <c r="Z3745" s="11">
        <v>32</v>
      </c>
      <c r="AA3745" s="11">
        <v>23</v>
      </c>
      <c r="AB3745" s="10" t="s">
        <v>100</v>
      </c>
      <c r="AC3745" s="10"/>
      <c r="AD3745" s="10"/>
      <c r="AE3745" s="10"/>
      <c r="AF3745" s="10"/>
      <c r="AG3745" s="11"/>
      <c r="AH3745" s="11"/>
      <c r="AI3745" s="11"/>
      <c r="AJ3745" s="10"/>
      <c r="AK3745" s="12">
        <v>45862.4425115741</v>
      </c>
      <c r="AL3745" s="10" t="s">
        <v>14102</v>
      </c>
      <c r="AM3745">
        <f t="shared" si="75"/>
        <v>3</v>
      </c>
      <c r="AN3745" t="s">
        <v>106</v>
      </c>
    </row>
    <row r="3746" spans="1:40">
      <c r="A3746" s="10"/>
      <c r="B3746" s="10" t="s">
        <v>14103</v>
      </c>
      <c r="C3746" s="10"/>
      <c r="D3746" s="10" t="s">
        <v>14104</v>
      </c>
      <c r="E3746" s="10" t="s">
        <v>92</v>
      </c>
      <c r="F3746" s="10" t="s">
        <v>93</v>
      </c>
      <c r="G3746" s="10" t="s">
        <v>94</v>
      </c>
      <c r="H3746" s="10" t="s">
        <v>14105</v>
      </c>
      <c r="I3746" s="10" t="s">
        <v>368</v>
      </c>
      <c r="J3746" s="10" t="s">
        <v>97</v>
      </c>
      <c r="K3746" s="10" t="s">
        <v>98</v>
      </c>
      <c r="L3746" s="11">
        <v>784800</v>
      </c>
      <c r="M3746" s="11">
        <v>1226180.06</v>
      </c>
      <c r="N3746" s="11">
        <v>874800</v>
      </c>
      <c r="O3746" s="10" t="s">
        <v>99</v>
      </c>
      <c r="P3746" s="11">
        <v>61.22</v>
      </c>
      <c r="Q3746" s="11">
        <v>0</v>
      </c>
      <c r="R3746" s="10"/>
      <c r="S3746" s="10"/>
      <c r="T3746" s="10" t="s">
        <v>100</v>
      </c>
      <c r="U3746" s="10"/>
      <c r="V3746" s="10"/>
      <c r="W3746" s="10" t="s">
        <v>101</v>
      </c>
      <c r="X3746" s="10"/>
      <c r="Y3746" s="10" t="s">
        <v>123</v>
      </c>
      <c r="Z3746" s="11">
        <v>15</v>
      </c>
      <c r="AA3746" s="11">
        <v>4</v>
      </c>
      <c r="AB3746" s="10" t="s">
        <v>100</v>
      </c>
      <c r="AC3746" s="10"/>
      <c r="AD3746" s="10"/>
      <c r="AE3746" s="10"/>
      <c r="AF3746" s="10"/>
      <c r="AG3746" s="11"/>
      <c r="AH3746" s="11"/>
      <c r="AI3746" s="11"/>
      <c r="AJ3746" s="10"/>
      <c r="AK3746" s="12">
        <v>45862.4468055556</v>
      </c>
      <c r="AL3746" s="10" t="s">
        <v>14106</v>
      </c>
      <c r="AM3746">
        <f t="shared" si="75"/>
        <v>3</v>
      </c>
      <c r="AN3746" t="s">
        <v>106</v>
      </c>
    </row>
    <row r="3747" spans="1:40">
      <c r="A3747" s="10"/>
      <c r="B3747" s="10" t="s">
        <v>14107</v>
      </c>
      <c r="C3747" s="10"/>
      <c r="D3747" s="10" t="s">
        <v>14108</v>
      </c>
      <c r="E3747" s="10" t="s">
        <v>92</v>
      </c>
      <c r="F3747" s="10" t="s">
        <v>318</v>
      </c>
      <c r="G3747" s="10" t="s">
        <v>1029</v>
      </c>
      <c r="H3747" s="10" t="s">
        <v>14109</v>
      </c>
      <c r="I3747" s="10" t="s">
        <v>368</v>
      </c>
      <c r="J3747" s="10" t="s">
        <v>97</v>
      </c>
      <c r="K3747" s="10" t="s">
        <v>98</v>
      </c>
      <c r="L3747" s="11">
        <v>616000</v>
      </c>
      <c r="M3747" s="11">
        <v>1100000</v>
      </c>
      <c r="N3747" s="11">
        <v>616000</v>
      </c>
      <c r="O3747" s="10" t="s">
        <v>131</v>
      </c>
      <c r="P3747" s="11">
        <v>125.26</v>
      </c>
      <c r="Q3747" s="11">
        <v>0</v>
      </c>
      <c r="R3747" s="10"/>
      <c r="S3747" s="10"/>
      <c r="T3747" s="10" t="s">
        <v>101</v>
      </c>
      <c r="U3747" s="10"/>
      <c r="V3747" s="10"/>
      <c r="W3747" s="10" t="s">
        <v>101</v>
      </c>
      <c r="X3747" s="10"/>
      <c r="Y3747" s="10" t="s">
        <v>3666</v>
      </c>
      <c r="Z3747" s="11">
        <v>3</v>
      </c>
      <c r="AA3747" s="11">
        <v>1</v>
      </c>
      <c r="AB3747" s="10" t="s">
        <v>100</v>
      </c>
      <c r="AC3747" s="10" t="s">
        <v>14110</v>
      </c>
      <c r="AD3747" s="10" t="s">
        <v>156</v>
      </c>
      <c r="AE3747" s="10"/>
      <c r="AF3747" s="10"/>
      <c r="AG3747" s="11"/>
      <c r="AH3747" s="11"/>
      <c r="AI3747" s="11"/>
      <c r="AJ3747" s="10"/>
      <c r="AK3747" s="12">
        <v>45837.4166666667</v>
      </c>
      <c r="AL3747" s="10" t="s">
        <v>14111</v>
      </c>
      <c r="AM3747">
        <f t="shared" si="75"/>
        <v>3</v>
      </c>
      <c r="AN3747" t="s">
        <v>106</v>
      </c>
    </row>
    <row r="3748" spans="1:40">
      <c r="A3748" s="10"/>
      <c r="B3748" s="10" t="s">
        <v>13495</v>
      </c>
      <c r="C3748" s="10"/>
      <c r="D3748" s="10" t="s">
        <v>14112</v>
      </c>
      <c r="E3748" s="10" t="s">
        <v>92</v>
      </c>
      <c r="F3748" s="10" t="s">
        <v>210</v>
      </c>
      <c r="G3748" s="10" t="s">
        <v>211</v>
      </c>
      <c r="H3748" s="10" t="s">
        <v>14113</v>
      </c>
      <c r="I3748" s="10" t="s">
        <v>368</v>
      </c>
      <c r="J3748" s="10" t="s">
        <v>97</v>
      </c>
      <c r="K3748" s="10" t="s">
        <v>98</v>
      </c>
      <c r="L3748" s="11">
        <v>248000</v>
      </c>
      <c r="M3748" s="11">
        <v>405840</v>
      </c>
      <c r="N3748" s="11">
        <v>282000</v>
      </c>
      <c r="O3748" s="10" t="s">
        <v>99</v>
      </c>
      <c r="P3748" s="11">
        <v>107.28</v>
      </c>
      <c r="Q3748" s="11">
        <v>0</v>
      </c>
      <c r="R3748" s="10"/>
      <c r="S3748" s="10"/>
      <c r="T3748" s="10" t="s">
        <v>101</v>
      </c>
      <c r="U3748" s="10"/>
      <c r="V3748" s="10"/>
      <c r="W3748" s="10" t="s">
        <v>113</v>
      </c>
      <c r="X3748" s="10"/>
      <c r="Y3748" s="10"/>
      <c r="Z3748" s="11">
        <v>31</v>
      </c>
      <c r="AA3748" s="11">
        <v>17</v>
      </c>
      <c r="AB3748" s="10" t="s">
        <v>100</v>
      </c>
      <c r="AC3748" s="10"/>
      <c r="AD3748" s="10"/>
      <c r="AE3748" s="10"/>
      <c r="AF3748" s="10"/>
      <c r="AG3748" s="11"/>
      <c r="AH3748" s="11"/>
      <c r="AI3748" s="11"/>
      <c r="AJ3748" s="10"/>
      <c r="AK3748" s="12">
        <v>45848.4492013889</v>
      </c>
      <c r="AL3748" s="10" t="s">
        <v>14114</v>
      </c>
      <c r="AM3748">
        <f t="shared" si="75"/>
        <v>2</v>
      </c>
      <c r="AN3748" t="s">
        <v>106</v>
      </c>
    </row>
    <row r="3749" spans="1:40">
      <c r="A3749" s="10"/>
      <c r="B3749" s="10" t="s">
        <v>14115</v>
      </c>
      <c r="C3749" s="10"/>
      <c r="D3749" s="10" t="s">
        <v>14116</v>
      </c>
      <c r="E3749" s="10" t="s">
        <v>92</v>
      </c>
      <c r="F3749" s="10" t="s">
        <v>148</v>
      </c>
      <c r="G3749" s="10" t="s">
        <v>545</v>
      </c>
      <c r="H3749" s="10" t="s">
        <v>14117</v>
      </c>
      <c r="I3749" s="10" t="s">
        <v>96</v>
      </c>
      <c r="J3749" s="10" t="s">
        <v>97</v>
      </c>
      <c r="K3749" s="10" t="s">
        <v>98</v>
      </c>
      <c r="L3749" s="11">
        <v>340000</v>
      </c>
      <c r="M3749" s="11">
        <v>521226.88</v>
      </c>
      <c r="N3749" s="11">
        <v>340000</v>
      </c>
      <c r="O3749" s="10" t="s">
        <v>99</v>
      </c>
      <c r="P3749" s="11">
        <v>140.72</v>
      </c>
      <c r="Q3749" s="11">
        <v>0</v>
      </c>
      <c r="R3749" s="10"/>
      <c r="S3749" s="10"/>
      <c r="T3749" s="10" t="s">
        <v>101</v>
      </c>
      <c r="U3749" s="10"/>
      <c r="V3749" s="10"/>
      <c r="W3749" s="10" t="s">
        <v>101</v>
      </c>
      <c r="X3749" s="10"/>
      <c r="Y3749" s="10" t="s">
        <v>102</v>
      </c>
      <c r="Z3749" s="11">
        <v>0</v>
      </c>
      <c r="AA3749" s="11">
        <v>0</v>
      </c>
      <c r="AB3749" s="10" t="s">
        <v>101</v>
      </c>
      <c r="AC3749" s="10"/>
      <c r="AD3749" s="10"/>
      <c r="AE3749" s="10"/>
      <c r="AF3749" s="10"/>
      <c r="AG3749" s="11"/>
      <c r="AH3749" s="11"/>
      <c r="AI3749" s="11"/>
      <c r="AJ3749" s="10"/>
      <c r="AK3749" s="12">
        <v>45849.7373148148</v>
      </c>
      <c r="AL3749" s="10" t="s">
        <v>14118</v>
      </c>
      <c r="AM3749">
        <f t="shared" si="75"/>
        <v>2</v>
      </c>
      <c r="AN3749" t="s">
        <v>106</v>
      </c>
    </row>
    <row r="3750" spans="1:40">
      <c r="A3750" s="10"/>
      <c r="B3750" s="10" t="s">
        <v>14119</v>
      </c>
      <c r="C3750" s="10"/>
      <c r="D3750" s="10" t="s">
        <v>14120</v>
      </c>
      <c r="E3750" s="10" t="s">
        <v>92</v>
      </c>
      <c r="F3750" s="10" t="s">
        <v>184</v>
      </c>
      <c r="G3750" s="10" t="s">
        <v>185</v>
      </c>
      <c r="H3750" s="10" t="s">
        <v>14121</v>
      </c>
      <c r="I3750" s="10" t="s">
        <v>368</v>
      </c>
      <c r="J3750" s="10" t="s">
        <v>97</v>
      </c>
      <c r="K3750" s="10" t="s">
        <v>98</v>
      </c>
      <c r="L3750" s="11">
        <v>123000</v>
      </c>
      <c r="M3750" s="11">
        <v>218000</v>
      </c>
      <c r="N3750" s="11">
        <v>156000</v>
      </c>
      <c r="O3750" s="10" t="s">
        <v>131</v>
      </c>
      <c r="P3750" s="11">
        <v>62.76</v>
      </c>
      <c r="Q3750" s="11">
        <v>0</v>
      </c>
      <c r="R3750" s="10"/>
      <c r="S3750" s="10"/>
      <c r="T3750" s="10" t="s">
        <v>101</v>
      </c>
      <c r="U3750" s="10"/>
      <c r="V3750" s="10"/>
      <c r="W3750" s="10" t="s">
        <v>113</v>
      </c>
      <c r="X3750" s="10"/>
      <c r="Y3750" s="10" t="s">
        <v>14122</v>
      </c>
      <c r="Z3750" s="11">
        <v>0</v>
      </c>
      <c r="AA3750" s="11">
        <v>29</v>
      </c>
      <c r="AB3750" s="10" t="s">
        <v>100</v>
      </c>
      <c r="AC3750" s="10"/>
      <c r="AD3750" s="10" t="s">
        <v>156</v>
      </c>
      <c r="AE3750" s="10"/>
      <c r="AF3750" s="10" t="s">
        <v>280</v>
      </c>
      <c r="AG3750" s="11"/>
      <c r="AH3750" s="11"/>
      <c r="AI3750" s="11"/>
      <c r="AJ3750" s="10"/>
      <c r="AK3750" s="12">
        <v>45855.431412037</v>
      </c>
      <c r="AL3750" s="10" t="s">
        <v>14123</v>
      </c>
      <c r="AM3750">
        <f t="shared" si="75"/>
        <v>3</v>
      </c>
      <c r="AN3750" t="s">
        <v>106</v>
      </c>
    </row>
    <row r="3751" spans="1:40">
      <c r="A3751" s="10"/>
      <c r="B3751" s="10" t="s">
        <v>14124</v>
      </c>
      <c r="C3751" s="10"/>
      <c r="D3751" s="10" t="s">
        <v>14125</v>
      </c>
      <c r="E3751" s="10" t="s">
        <v>92</v>
      </c>
      <c r="F3751" s="10" t="s">
        <v>120</v>
      </c>
      <c r="G3751" s="10" t="s">
        <v>623</v>
      </c>
      <c r="H3751" s="10" t="s">
        <v>14126</v>
      </c>
      <c r="I3751" s="10" t="s">
        <v>257</v>
      </c>
      <c r="J3751" s="10" t="s">
        <v>97</v>
      </c>
      <c r="K3751" s="10" t="s">
        <v>98</v>
      </c>
      <c r="L3751" s="11">
        <v>338128</v>
      </c>
      <c r="M3751" s="11">
        <v>422660</v>
      </c>
      <c r="N3751" s="11">
        <v>338128</v>
      </c>
      <c r="O3751" s="10" t="s">
        <v>99</v>
      </c>
      <c r="P3751" s="11">
        <v>80.43</v>
      </c>
      <c r="Q3751" s="11">
        <v>0</v>
      </c>
      <c r="R3751" s="10"/>
      <c r="S3751" s="10"/>
      <c r="T3751" s="10" t="s">
        <v>101</v>
      </c>
      <c r="U3751" s="10"/>
      <c r="V3751" s="10"/>
      <c r="W3751" s="10" t="s">
        <v>101</v>
      </c>
      <c r="X3751" s="10"/>
      <c r="Y3751" s="10" t="s">
        <v>2376</v>
      </c>
      <c r="Z3751" s="11">
        <v>0</v>
      </c>
      <c r="AA3751" s="11">
        <v>1</v>
      </c>
      <c r="AB3751" s="10" t="s">
        <v>100</v>
      </c>
      <c r="AC3751" s="10"/>
      <c r="AD3751" s="10"/>
      <c r="AE3751" s="10"/>
      <c r="AF3751" s="10"/>
      <c r="AG3751" s="11"/>
      <c r="AH3751" s="11"/>
      <c r="AI3751" s="11"/>
      <c r="AJ3751" s="10"/>
      <c r="AK3751" s="12">
        <v>45858.4187962963</v>
      </c>
      <c r="AL3751" s="10" t="s">
        <v>14127</v>
      </c>
      <c r="AM3751">
        <f t="shared" si="75"/>
        <v>3</v>
      </c>
      <c r="AN3751" t="s">
        <v>106</v>
      </c>
    </row>
    <row r="3752" spans="1:40">
      <c r="A3752" s="10"/>
      <c r="B3752" s="10" t="s">
        <v>14128</v>
      </c>
      <c r="C3752" s="10"/>
      <c r="D3752" s="10" t="s">
        <v>14129</v>
      </c>
      <c r="E3752" s="10" t="s">
        <v>92</v>
      </c>
      <c r="F3752" s="10" t="s">
        <v>120</v>
      </c>
      <c r="G3752" s="10" t="s">
        <v>623</v>
      </c>
      <c r="H3752" s="10" t="s">
        <v>14129</v>
      </c>
      <c r="I3752" s="10" t="s">
        <v>257</v>
      </c>
      <c r="J3752" s="10" t="s">
        <v>97</v>
      </c>
      <c r="K3752" s="10" t="s">
        <v>98</v>
      </c>
      <c r="L3752" s="11">
        <v>614751</v>
      </c>
      <c r="M3752" s="11">
        <v>768439</v>
      </c>
      <c r="N3752" s="11">
        <v>614751</v>
      </c>
      <c r="O3752" s="10" t="s">
        <v>99</v>
      </c>
      <c r="P3752" s="11">
        <v>145.98</v>
      </c>
      <c r="Q3752" s="11">
        <v>0</v>
      </c>
      <c r="R3752" s="10"/>
      <c r="S3752" s="10"/>
      <c r="T3752" s="10" t="s">
        <v>101</v>
      </c>
      <c r="U3752" s="10"/>
      <c r="V3752" s="10"/>
      <c r="W3752" s="10" t="s">
        <v>101</v>
      </c>
      <c r="X3752" s="10"/>
      <c r="Y3752" s="10" t="s">
        <v>2376</v>
      </c>
      <c r="Z3752" s="11">
        <v>0</v>
      </c>
      <c r="AA3752" s="11">
        <v>1</v>
      </c>
      <c r="AB3752" s="10" t="s">
        <v>100</v>
      </c>
      <c r="AC3752" s="10"/>
      <c r="AD3752" s="10"/>
      <c r="AE3752" s="10"/>
      <c r="AF3752" s="10"/>
      <c r="AG3752" s="11"/>
      <c r="AH3752" s="11"/>
      <c r="AI3752" s="11"/>
      <c r="AJ3752" s="10"/>
      <c r="AK3752" s="12">
        <v>45858.4166666667</v>
      </c>
      <c r="AL3752" s="10" t="s">
        <v>14130</v>
      </c>
      <c r="AM3752">
        <f t="shared" si="75"/>
        <v>2</v>
      </c>
      <c r="AN3752" t="s">
        <v>106</v>
      </c>
    </row>
    <row r="3753" spans="1:40">
      <c r="A3753" s="10"/>
      <c r="B3753" s="10" t="s">
        <v>14128</v>
      </c>
      <c r="C3753" s="10"/>
      <c r="D3753" s="10" t="s">
        <v>14131</v>
      </c>
      <c r="E3753" s="10" t="s">
        <v>92</v>
      </c>
      <c r="F3753" s="10" t="s">
        <v>120</v>
      </c>
      <c r="G3753" s="10" t="s">
        <v>623</v>
      </c>
      <c r="H3753" s="10" t="s">
        <v>14131</v>
      </c>
      <c r="I3753" s="10" t="s">
        <v>257</v>
      </c>
      <c r="J3753" s="10" t="s">
        <v>97</v>
      </c>
      <c r="K3753" s="10" t="s">
        <v>98</v>
      </c>
      <c r="L3753" s="11">
        <v>604644</v>
      </c>
      <c r="M3753" s="11">
        <v>755805</v>
      </c>
      <c r="N3753" s="11">
        <v>604644</v>
      </c>
      <c r="O3753" s="10" t="s">
        <v>99</v>
      </c>
      <c r="P3753" s="11">
        <v>143.58</v>
      </c>
      <c r="Q3753" s="11">
        <v>0</v>
      </c>
      <c r="R3753" s="10"/>
      <c r="S3753" s="10"/>
      <c r="T3753" s="10" t="s">
        <v>101</v>
      </c>
      <c r="U3753" s="10"/>
      <c r="V3753" s="10"/>
      <c r="W3753" s="10" t="s">
        <v>101</v>
      </c>
      <c r="X3753" s="10"/>
      <c r="Y3753" s="10" t="s">
        <v>2376</v>
      </c>
      <c r="Z3753" s="11">
        <v>0</v>
      </c>
      <c r="AA3753" s="11">
        <v>1</v>
      </c>
      <c r="AB3753" s="10" t="s">
        <v>100</v>
      </c>
      <c r="AC3753" s="10"/>
      <c r="AD3753" s="10"/>
      <c r="AE3753" s="10"/>
      <c r="AF3753" s="10"/>
      <c r="AG3753" s="11"/>
      <c r="AH3753" s="11"/>
      <c r="AI3753" s="11"/>
      <c r="AJ3753" s="10"/>
      <c r="AK3753" s="12">
        <v>45858.4166666667</v>
      </c>
      <c r="AL3753" s="10" t="s">
        <v>14132</v>
      </c>
      <c r="AM3753">
        <f t="shared" si="75"/>
        <v>2</v>
      </c>
      <c r="AN3753" t="s">
        <v>106</v>
      </c>
    </row>
    <row r="3754" spans="1:40">
      <c r="A3754" s="10"/>
      <c r="B3754" s="10" t="s">
        <v>14133</v>
      </c>
      <c r="C3754" s="10"/>
      <c r="D3754" s="10" t="s">
        <v>14134</v>
      </c>
      <c r="E3754" s="10" t="s">
        <v>92</v>
      </c>
      <c r="F3754" s="10" t="s">
        <v>184</v>
      </c>
      <c r="G3754" s="10" t="s">
        <v>373</v>
      </c>
      <c r="H3754" s="10" t="s">
        <v>14135</v>
      </c>
      <c r="I3754" s="10" t="s">
        <v>257</v>
      </c>
      <c r="J3754" s="10" t="s">
        <v>97</v>
      </c>
      <c r="K3754" s="10" t="s">
        <v>98</v>
      </c>
      <c r="L3754" s="11">
        <v>632852</v>
      </c>
      <c r="M3754" s="11">
        <v>791065</v>
      </c>
      <c r="N3754" s="11">
        <v>636852</v>
      </c>
      <c r="O3754" s="10" t="s">
        <v>99</v>
      </c>
      <c r="P3754" s="11">
        <v>143.83</v>
      </c>
      <c r="Q3754" s="11">
        <v>0</v>
      </c>
      <c r="R3754" s="10"/>
      <c r="S3754" s="10"/>
      <c r="T3754" s="10" t="s">
        <v>100</v>
      </c>
      <c r="U3754" s="10"/>
      <c r="V3754" s="10"/>
      <c r="W3754" s="10" t="s">
        <v>113</v>
      </c>
      <c r="X3754" s="10"/>
      <c r="Y3754" s="10" t="s">
        <v>102</v>
      </c>
      <c r="Z3754" s="11">
        <v>28</v>
      </c>
      <c r="AA3754" s="11">
        <v>11</v>
      </c>
      <c r="AB3754" s="10" t="s">
        <v>100</v>
      </c>
      <c r="AC3754" s="10" t="s">
        <v>14136</v>
      </c>
      <c r="AD3754" s="10" t="s">
        <v>156</v>
      </c>
      <c r="AE3754" s="10"/>
      <c r="AF3754" s="10" t="s">
        <v>104</v>
      </c>
      <c r="AG3754" s="11"/>
      <c r="AH3754" s="11"/>
      <c r="AI3754" s="11"/>
      <c r="AJ3754" s="10"/>
      <c r="AK3754" s="12">
        <v>45865.4198032407</v>
      </c>
      <c r="AL3754" s="10" t="s">
        <v>14137</v>
      </c>
      <c r="AM3754">
        <f t="shared" si="75"/>
        <v>2</v>
      </c>
      <c r="AN3754" t="s">
        <v>106</v>
      </c>
    </row>
    <row r="3755" spans="1:40">
      <c r="A3755" s="10"/>
      <c r="B3755" s="10" t="s">
        <v>14138</v>
      </c>
      <c r="C3755" s="10"/>
      <c r="D3755" s="10" t="s">
        <v>14139</v>
      </c>
      <c r="E3755" s="10" t="s">
        <v>92</v>
      </c>
      <c r="F3755" s="10" t="s">
        <v>277</v>
      </c>
      <c r="G3755" s="10" t="s">
        <v>1851</v>
      </c>
      <c r="H3755" s="10" t="s">
        <v>14139</v>
      </c>
      <c r="I3755" s="10" t="s">
        <v>257</v>
      </c>
      <c r="J3755" s="10" t="s">
        <v>97</v>
      </c>
      <c r="K3755" s="10" t="s">
        <v>98</v>
      </c>
      <c r="L3755" s="11">
        <v>648681</v>
      </c>
      <c r="M3755" s="11">
        <v>864908</v>
      </c>
      <c r="N3755" s="11">
        <v>880681</v>
      </c>
      <c r="O3755" s="10" t="s">
        <v>99</v>
      </c>
      <c r="P3755" s="11">
        <v>174.87</v>
      </c>
      <c r="Q3755" s="11">
        <v>0</v>
      </c>
      <c r="R3755" s="10"/>
      <c r="S3755" s="10"/>
      <c r="T3755" s="10" t="s">
        <v>101</v>
      </c>
      <c r="U3755" s="10"/>
      <c r="V3755" s="10"/>
      <c r="W3755" s="10" t="s">
        <v>101</v>
      </c>
      <c r="X3755" s="10"/>
      <c r="Y3755" s="10" t="s">
        <v>102</v>
      </c>
      <c r="Z3755" s="11">
        <v>2</v>
      </c>
      <c r="AA3755" s="11">
        <v>1</v>
      </c>
      <c r="AB3755" s="10" t="s">
        <v>101</v>
      </c>
      <c r="AC3755" s="10"/>
      <c r="AD3755" s="10"/>
      <c r="AE3755" s="10"/>
      <c r="AF3755" s="10"/>
      <c r="AG3755" s="11"/>
      <c r="AH3755" s="11"/>
      <c r="AI3755" s="11"/>
      <c r="AJ3755" s="10"/>
      <c r="AK3755" s="12">
        <v>45872.4536921296</v>
      </c>
      <c r="AL3755" s="10" t="s">
        <v>14140</v>
      </c>
      <c r="AM3755">
        <f t="shared" si="75"/>
        <v>3</v>
      </c>
      <c r="AN3755" t="s">
        <v>106</v>
      </c>
    </row>
    <row r="3756" spans="1:40">
      <c r="A3756" s="10"/>
      <c r="B3756" s="10" t="s">
        <v>906</v>
      </c>
      <c r="C3756" s="10"/>
      <c r="D3756" s="10" t="s">
        <v>14141</v>
      </c>
      <c r="E3756" s="10" t="s">
        <v>92</v>
      </c>
      <c r="F3756" s="10" t="s">
        <v>277</v>
      </c>
      <c r="G3756" s="10" t="s">
        <v>278</v>
      </c>
      <c r="H3756" s="10" t="s">
        <v>14142</v>
      </c>
      <c r="I3756" s="10" t="s">
        <v>368</v>
      </c>
      <c r="J3756" s="10" t="s">
        <v>97</v>
      </c>
      <c r="K3756" s="10" t="s">
        <v>98</v>
      </c>
      <c r="L3756" s="11">
        <v>215313.09</v>
      </c>
      <c r="M3756" s="11">
        <v>384487.67</v>
      </c>
      <c r="N3756" s="11">
        <v>215313.09</v>
      </c>
      <c r="O3756" s="10" t="s">
        <v>99</v>
      </c>
      <c r="P3756" s="11">
        <v>91.19</v>
      </c>
      <c r="Q3756" s="11">
        <v>0</v>
      </c>
      <c r="R3756" s="10"/>
      <c r="S3756" s="10"/>
      <c r="T3756" s="10" t="s">
        <v>101</v>
      </c>
      <c r="U3756" s="10"/>
      <c r="V3756" s="10"/>
      <c r="W3756" s="10" t="s">
        <v>101</v>
      </c>
      <c r="X3756" s="10"/>
      <c r="Y3756" s="10" t="s">
        <v>102</v>
      </c>
      <c r="Z3756" s="11">
        <v>11</v>
      </c>
      <c r="AA3756" s="11">
        <v>8</v>
      </c>
      <c r="AB3756" s="10" t="s">
        <v>101</v>
      </c>
      <c r="AC3756" s="10"/>
      <c r="AD3756" s="10"/>
      <c r="AE3756" s="10"/>
      <c r="AF3756" s="10" t="s">
        <v>104</v>
      </c>
      <c r="AG3756" s="11"/>
      <c r="AH3756" s="11"/>
      <c r="AI3756" s="11"/>
      <c r="AJ3756" s="10"/>
      <c r="AK3756" s="12">
        <v>45860.4166898148</v>
      </c>
      <c r="AL3756" s="10" t="s">
        <v>14143</v>
      </c>
      <c r="AM3756">
        <f t="shared" si="75"/>
        <v>2</v>
      </c>
      <c r="AN3756" t="s">
        <v>106</v>
      </c>
    </row>
    <row r="3757" spans="1:40">
      <c r="A3757" s="10"/>
      <c r="B3757" s="10" t="s">
        <v>14144</v>
      </c>
      <c r="C3757" s="10"/>
      <c r="D3757" s="10" t="s">
        <v>14145</v>
      </c>
      <c r="E3757" s="10" t="s">
        <v>92</v>
      </c>
      <c r="F3757" s="10" t="s">
        <v>120</v>
      </c>
      <c r="G3757" s="10" t="s">
        <v>459</v>
      </c>
      <c r="H3757" s="10" t="s">
        <v>14146</v>
      </c>
      <c r="I3757" s="10" t="s">
        <v>257</v>
      </c>
      <c r="J3757" s="10" t="s">
        <v>97</v>
      </c>
      <c r="K3757" s="10" t="s">
        <v>98</v>
      </c>
      <c r="L3757" s="11">
        <v>280000</v>
      </c>
      <c r="M3757" s="11">
        <v>280000</v>
      </c>
      <c r="N3757" s="11">
        <v>285000</v>
      </c>
      <c r="O3757" s="10" t="s">
        <v>99</v>
      </c>
      <c r="P3757" s="11">
        <v>123.81</v>
      </c>
      <c r="Q3757" s="11">
        <v>0</v>
      </c>
      <c r="R3757" s="10"/>
      <c r="S3757" s="10"/>
      <c r="T3757" s="10" t="s">
        <v>101</v>
      </c>
      <c r="U3757" s="10" t="s">
        <v>258</v>
      </c>
      <c r="V3757" s="10"/>
      <c r="W3757" s="10" t="s">
        <v>101</v>
      </c>
      <c r="X3757" s="10"/>
      <c r="Y3757" s="10" t="s">
        <v>102</v>
      </c>
      <c r="Z3757" s="11">
        <v>27</v>
      </c>
      <c r="AA3757" s="11">
        <v>27</v>
      </c>
      <c r="AB3757" s="10" t="s">
        <v>100</v>
      </c>
      <c r="AC3757" s="10"/>
      <c r="AD3757" s="10"/>
      <c r="AE3757" s="10"/>
      <c r="AF3757" s="10" t="s">
        <v>115</v>
      </c>
      <c r="AG3757" s="11"/>
      <c r="AH3757" s="11"/>
      <c r="AI3757" s="11"/>
      <c r="AJ3757" s="10"/>
      <c r="AK3757" s="12">
        <v>45874.4166666667</v>
      </c>
      <c r="AL3757" s="10" t="s">
        <v>14147</v>
      </c>
      <c r="AM3757">
        <f t="shared" si="75"/>
        <v>3</v>
      </c>
      <c r="AN3757" t="s">
        <v>106</v>
      </c>
    </row>
    <row r="3758" spans="1:40">
      <c r="A3758" s="10"/>
      <c r="B3758" s="10" t="s">
        <v>14148</v>
      </c>
      <c r="C3758" s="10"/>
      <c r="D3758" s="10" t="s">
        <v>14149</v>
      </c>
      <c r="E3758" s="10" t="s">
        <v>92</v>
      </c>
      <c r="F3758" s="10" t="s">
        <v>305</v>
      </c>
      <c r="G3758" s="10" t="s">
        <v>2094</v>
      </c>
      <c r="H3758" s="10" t="s">
        <v>14149</v>
      </c>
      <c r="I3758" s="10" t="s">
        <v>368</v>
      </c>
      <c r="J3758" s="10" t="s">
        <v>97</v>
      </c>
      <c r="K3758" s="10" t="s">
        <v>98</v>
      </c>
      <c r="L3758" s="11">
        <v>405184</v>
      </c>
      <c r="M3758" s="11">
        <v>633100</v>
      </c>
      <c r="N3758" s="11">
        <v>405184</v>
      </c>
      <c r="O3758" s="10" t="s">
        <v>99</v>
      </c>
      <c r="P3758" s="11">
        <v>129.78</v>
      </c>
      <c r="Q3758" s="11">
        <v>0</v>
      </c>
      <c r="R3758" s="10"/>
      <c r="S3758" s="10"/>
      <c r="T3758" s="10" t="s">
        <v>101</v>
      </c>
      <c r="U3758" s="10"/>
      <c r="V3758" s="10" t="s">
        <v>14150</v>
      </c>
      <c r="W3758" s="10" t="s">
        <v>101</v>
      </c>
      <c r="X3758" s="10"/>
      <c r="Y3758" s="10" t="s">
        <v>102</v>
      </c>
      <c r="Z3758" s="11">
        <v>17</v>
      </c>
      <c r="AA3758" s="11">
        <v>17</v>
      </c>
      <c r="AB3758" s="10" t="s">
        <v>100</v>
      </c>
      <c r="AC3758" s="10"/>
      <c r="AD3758" s="10" t="s">
        <v>156</v>
      </c>
      <c r="AE3758" s="10" t="s">
        <v>1319</v>
      </c>
      <c r="AF3758" s="10" t="s">
        <v>104</v>
      </c>
      <c r="AG3758" s="11"/>
      <c r="AH3758" s="11"/>
      <c r="AI3758" s="11"/>
      <c r="AJ3758" s="10"/>
      <c r="AK3758" s="12">
        <v>45860.4188194444</v>
      </c>
      <c r="AL3758" s="10" t="s">
        <v>14151</v>
      </c>
      <c r="AM3758">
        <f t="shared" si="75"/>
        <v>3</v>
      </c>
      <c r="AN3758" t="s">
        <v>106</v>
      </c>
    </row>
    <row r="3759" spans="1:40">
      <c r="A3759" s="10"/>
      <c r="B3759" s="10" t="s">
        <v>14152</v>
      </c>
      <c r="C3759" s="10"/>
      <c r="D3759" s="10" t="s">
        <v>14153</v>
      </c>
      <c r="E3759" s="10" t="s">
        <v>92</v>
      </c>
      <c r="F3759" s="10" t="s">
        <v>128</v>
      </c>
      <c r="G3759" s="10" t="s">
        <v>1607</v>
      </c>
      <c r="H3759" s="10" t="s">
        <v>14154</v>
      </c>
      <c r="I3759" s="10" t="s">
        <v>257</v>
      </c>
      <c r="J3759" s="10" t="s">
        <v>97</v>
      </c>
      <c r="K3759" s="10" t="s">
        <v>98</v>
      </c>
      <c r="L3759" s="11">
        <v>412000</v>
      </c>
      <c r="M3759" s="11">
        <v>514852</v>
      </c>
      <c r="N3759" s="11">
        <v>492000</v>
      </c>
      <c r="O3759" s="10" t="s">
        <v>99</v>
      </c>
      <c r="P3759" s="11">
        <v>128.36</v>
      </c>
      <c r="Q3759" s="11">
        <v>0</v>
      </c>
      <c r="R3759" s="10"/>
      <c r="S3759" s="10"/>
      <c r="T3759" s="10" t="s">
        <v>101</v>
      </c>
      <c r="U3759" s="10"/>
      <c r="V3759" s="10"/>
      <c r="W3759" s="10" t="s">
        <v>101</v>
      </c>
      <c r="X3759" s="10"/>
      <c r="Y3759" s="10"/>
      <c r="Z3759" s="11">
        <v>6</v>
      </c>
      <c r="AA3759" s="11">
        <v>3</v>
      </c>
      <c r="AB3759" s="10" t="s">
        <v>100</v>
      </c>
      <c r="AC3759" s="10"/>
      <c r="AD3759" s="10"/>
      <c r="AE3759" s="10"/>
      <c r="AF3759" s="10"/>
      <c r="AG3759" s="11"/>
      <c r="AH3759" s="11"/>
      <c r="AI3759" s="11"/>
      <c r="AJ3759" s="10"/>
      <c r="AK3759" s="12">
        <v>45833.4300462963</v>
      </c>
      <c r="AL3759" s="10" t="s">
        <v>14155</v>
      </c>
      <c r="AM3759">
        <f t="shared" si="75"/>
        <v>2</v>
      </c>
      <c r="AN3759" t="s">
        <v>106</v>
      </c>
    </row>
    <row r="3760" spans="1:40">
      <c r="A3760" s="10"/>
      <c r="B3760" s="10" t="s">
        <v>14156</v>
      </c>
      <c r="C3760" s="10"/>
      <c r="D3760" s="10" t="s">
        <v>14157</v>
      </c>
      <c r="E3760" s="10" t="s">
        <v>92</v>
      </c>
      <c r="F3760" s="10" t="s">
        <v>93</v>
      </c>
      <c r="G3760" s="10" t="s">
        <v>289</v>
      </c>
      <c r="H3760" s="10" t="s">
        <v>14158</v>
      </c>
      <c r="I3760" s="10" t="s">
        <v>368</v>
      </c>
      <c r="J3760" s="10" t="s">
        <v>97</v>
      </c>
      <c r="K3760" s="10" t="s">
        <v>98</v>
      </c>
      <c r="L3760" s="11">
        <v>768000</v>
      </c>
      <c r="M3760" s="11">
        <v>1066222</v>
      </c>
      <c r="N3760" s="11">
        <v>768000</v>
      </c>
      <c r="O3760" s="10" t="s">
        <v>99</v>
      </c>
      <c r="P3760" s="11">
        <v>88.04</v>
      </c>
      <c r="Q3760" s="11">
        <v>0</v>
      </c>
      <c r="R3760" s="10"/>
      <c r="S3760" s="10"/>
      <c r="T3760" s="10" t="s">
        <v>100</v>
      </c>
      <c r="U3760" s="10"/>
      <c r="V3760" s="10"/>
      <c r="W3760" s="10" t="s">
        <v>101</v>
      </c>
      <c r="X3760" s="10"/>
      <c r="Y3760" s="10" t="s">
        <v>123</v>
      </c>
      <c r="Z3760" s="11">
        <v>24</v>
      </c>
      <c r="AA3760" s="11">
        <v>2</v>
      </c>
      <c r="AB3760" s="10" t="s">
        <v>100</v>
      </c>
      <c r="AC3760" s="10"/>
      <c r="AD3760" s="10"/>
      <c r="AE3760" s="10" t="s">
        <v>14159</v>
      </c>
      <c r="AF3760" s="10"/>
      <c r="AG3760" s="11"/>
      <c r="AH3760" s="11"/>
      <c r="AI3760" s="11"/>
      <c r="AJ3760" s="10"/>
      <c r="AK3760" s="12">
        <v>45828.4166666667</v>
      </c>
      <c r="AL3760" s="10" t="s">
        <v>14160</v>
      </c>
      <c r="AM3760">
        <f t="shared" si="75"/>
        <v>3</v>
      </c>
      <c r="AN3760" t="s">
        <v>106</v>
      </c>
    </row>
    <row r="3761" spans="1:40">
      <c r="A3761" s="10"/>
      <c r="B3761" s="10" t="s">
        <v>14161</v>
      </c>
      <c r="C3761" s="10"/>
      <c r="D3761" s="10" t="s">
        <v>14162</v>
      </c>
      <c r="E3761" s="10" t="s">
        <v>92</v>
      </c>
      <c r="F3761" s="10" t="s">
        <v>93</v>
      </c>
      <c r="G3761" s="10" t="s">
        <v>415</v>
      </c>
      <c r="H3761" s="10" t="s">
        <v>14163</v>
      </c>
      <c r="I3761" s="10" t="s">
        <v>368</v>
      </c>
      <c r="J3761" s="10" t="s">
        <v>97</v>
      </c>
      <c r="K3761" s="10" t="s">
        <v>98</v>
      </c>
      <c r="L3761" s="11">
        <v>1017216</v>
      </c>
      <c r="M3761" s="11">
        <v>1589398</v>
      </c>
      <c r="N3761" s="11">
        <v>1017216</v>
      </c>
      <c r="O3761" s="10" t="s">
        <v>99</v>
      </c>
      <c r="P3761" s="11">
        <v>95.35</v>
      </c>
      <c r="Q3761" s="11">
        <v>0</v>
      </c>
      <c r="R3761" s="10"/>
      <c r="S3761" s="10"/>
      <c r="T3761" s="10" t="s">
        <v>100</v>
      </c>
      <c r="U3761" s="10"/>
      <c r="V3761" s="10"/>
      <c r="W3761" s="10" t="s">
        <v>113</v>
      </c>
      <c r="X3761" s="10"/>
      <c r="Y3761" s="10" t="s">
        <v>102</v>
      </c>
      <c r="Z3761" s="11">
        <v>29</v>
      </c>
      <c r="AA3761" s="11">
        <v>24</v>
      </c>
      <c r="AB3761" s="10" t="s">
        <v>100</v>
      </c>
      <c r="AC3761" s="10"/>
      <c r="AD3761" s="10"/>
      <c r="AE3761" s="10"/>
      <c r="AF3761" s="10"/>
      <c r="AG3761" s="11"/>
      <c r="AH3761" s="11"/>
      <c r="AI3761" s="11"/>
      <c r="AJ3761" s="10"/>
      <c r="AK3761" s="12">
        <v>45821.42</v>
      </c>
      <c r="AL3761" s="10" t="s">
        <v>14164</v>
      </c>
      <c r="AM3761">
        <f t="shared" si="75"/>
        <v>3</v>
      </c>
      <c r="AN3761" t="s">
        <v>106</v>
      </c>
    </row>
    <row r="3762" spans="1:40">
      <c r="A3762" s="10"/>
      <c r="B3762" s="10" t="s">
        <v>4854</v>
      </c>
      <c r="C3762" s="10"/>
      <c r="D3762" s="10" t="s">
        <v>14165</v>
      </c>
      <c r="E3762" s="10" t="s">
        <v>92</v>
      </c>
      <c r="F3762" s="10" t="s">
        <v>93</v>
      </c>
      <c r="G3762" s="10" t="s">
        <v>289</v>
      </c>
      <c r="H3762" s="10" t="s">
        <v>14166</v>
      </c>
      <c r="I3762" s="10" t="s">
        <v>368</v>
      </c>
      <c r="J3762" s="10" t="s">
        <v>97</v>
      </c>
      <c r="K3762" s="10" t="s">
        <v>98</v>
      </c>
      <c r="L3762" s="11">
        <v>106040</v>
      </c>
      <c r="M3762" s="11">
        <v>189349</v>
      </c>
      <c r="N3762" s="11">
        <v>106040</v>
      </c>
      <c r="O3762" s="10" t="s">
        <v>131</v>
      </c>
      <c r="P3762" s="11">
        <v>33.19</v>
      </c>
      <c r="Q3762" s="11">
        <v>0</v>
      </c>
      <c r="R3762" s="10"/>
      <c r="S3762" s="10"/>
      <c r="T3762" s="10" t="s">
        <v>100</v>
      </c>
      <c r="U3762" s="10"/>
      <c r="V3762" s="10"/>
      <c r="W3762" s="10" t="s">
        <v>101</v>
      </c>
      <c r="X3762" s="10"/>
      <c r="Y3762" s="10" t="s">
        <v>250</v>
      </c>
      <c r="Z3762" s="11">
        <v>4</v>
      </c>
      <c r="AA3762" s="11">
        <v>1</v>
      </c>
      <c r="AB3762" s="10" t="s">
        <v>100</v>
      </c>
      <c r="AC3762" s="10" t="s">
        <v>10981</v>
      </c>
      <c r="AD3762" s="10"/>
      <c r="AE3762" s="10" t="s">
        <v>4857</v>
      </c>
      <c r="AF3762" s="10"/>
      <c r="AG3762" s="11"/>
      <c r="AH3762" s="11"/>
      <c r="AI3762" s="11"/>
      <c r="AJ3762" s="10"/>
      <c r="AK3762" s="12">
        <v>45821.4169675926</v>
      </c>
      <c r="AL3762" s="10" t="s">
        <v>14167</v>
      </c>
      <c r="AM3762">
        <f t="shared" si="75"/>
        <v>3</v>
      </c>
      <c r="AN3762" t="s">
        <v>106</v>
      </c>
    </row>
    <row r="3763" spans="1:40">
      <c r="A3763" s="10"/>
      <c r="B3763" s="10" t="s">
        <v>14168</v>
      </c>
      <c r="C3763" s="10"/>
      <c r="D3763" s="10" t="s">
        <v>14169</v>
      </c>
      <c r="E3763" s="10" t="s">
        <v>92</v>
      </c>
      <c r="F3763" s="10" t="s">
        <v>93</v>
      </c>
      <c r="G3763" s="10" t="s">
        <v>415</v>
      </c>
      <c r="H3763" s="10" t="s">
        <v>14170</v>
      </c>
      <c r="I3763" s="10" t="s">
        <v>368</v>
      </c>
      <c r="J3763" s="10" t="s">
        <v>97</v>
      </c>
      <c r="K3763" s="10" t="s">
        <v>98</v>
      </c>
      <c r="L3763" s="11">
        <v>1135924</v>
      </c>
      <c r="M3763" s="11">
        <v>1774880</v>
      </c>
      <c r="N3763" s="11">
        <v>1350924</v>
      </c>
      <c r="O3763" s="10" t="s">
        <v>99</v>
      </c>
      <c r="P3763" s="11">
        <v>96.21</v>
      </c>
      <c r="Q3763" s="11">
        <v>0</v>
      </c>
      <c r="R3763" s="10"/>
      <c r="S3763" s="10"/>
      <c r="T3763" s="10" t="s">
        <v>100</v>
      </c>
      <c r="U3763" s="10"/>
      <c r="V3763" s="10"/>
      <c r="W3763" s="10" t="s">
        <v>113</v>
      </c>
      <c r="X3763" s="10"/>
      <c r="Y3763" s="10" t="s">
        <v>102</v>
      </c>
      <c r="Z3763" s="11">
        <v>32</v>
      </c>
      <c r="AA3763" s="11">
        <v>26</v>
      </c>
      <c r="AB3763" s="10" t="s">
        <v>100</v>
      </c>
      <c r="AC3763" s="10"/>
      <c r="AD3763" s="10"/>
      <c r="AE3763" s="10" t="s">
        <v>14171</v>
      </c>
      <c r="AF3763" s="10"/>
      <c r="AG3763" s="11"/>
      <c r="AH3763" s="11"/>
      <c r="AI3763" s="11"/>
      <c r="AJ3763" s="10"/>
      <c r="AK3763" s="12">
        <v>45821.4582523148</v>
      </c>
      <c r="AL3763" s="10" t="s">
        <v>14172</v>
      </c>
      <c r="AM3763">
        <f t="shared" si="75"/>
        <v>3</v>
      </c>
      <c r="AN3763" t="s">
        <v>106</v>
      </c>
    </row>
    <row r="3764" spans="1:40">
      <c r="A3764" s="10"/>
      <c r="B3764" s="10" t="s">
        <v>14173</v>
      </c>
      <c r="C3764" s="10"/>
      <c r="D3764" s="10" t="s">
        <v>14174</v>
      </c>
      <c r="E3764" s="10" t="s">
        <v>92</v>
      </c>
      <c r="F3764" s="10" t="s">
        <v>210</v>
      </c>
      <c r="G3764" s="10" t="s">
        <v>1015</v>
      </c>
      <c r="H3764" s="10" t="s">
        <v>14174</v>
      </c>
      <c r="I3764" s="10" t="s">
        <v>257</v>
      </c>
      <c r="J3764" s="10" t="s">
        <v>97</v>
      </c>
      <c r="K3764" s="10" t="s">
        <v>98</v>
      </c>
      <c r="L3764" s="11">
        <v>660000</v>
      </c>
      <c r="M3764" s="11">
        <v>815300</v>
      </c>
      <c r="N3764" s="11">
        <v>660000</v>
      </c>
      <c r="O3764" s="10" t="s">
        <v>99</v>
      </c>
      <c r="P3764" s="11">
        <v>128.24</v>
      </c>
      <c r="Q3764" s="11">
        <v>0</v>
      </c>
      <c r="R3764" s="10"/>
      <c r="S3764" s="10"/>
      <c r="T3764" s="10" t="s">
        <v>100</v>
      </c>
      <c r="U3764" s="10"/>
      <c r="V3764" s="10"/>
      <c r="W3764" s="10" t="s">
        <v>113</v>
      </c>
      <c r="X3764" s="10"/>
      <c r="Y3764" s="10" t="s">
        <v>123</v>
      </c>
      <c r="Z3764" s="11">
        <v>11</v>
      </c>
      <c r="AA3764" s="11">
        <v>4</v>
      </c>
      <c r="AB3764" s="10" t="s">
        <v>100</v>
      </c>
      <c r="AC3764" s="10" t="s">
        <v>14175</v>
      </c>
      <c r="AD3764" s="10"/>
      <c r="AE3764" s="10"/>
      <c r="AF3764" s="10" t="s">
        <v>280</v>
      </c>
      <c r="AG3764" s="11"/>
      <c r="AH3764" s="11"/>
      <c r="AI3764" s="11"/>
      <c r="AJ3764" s="10"/>
      <c r="AK3764" s="12">
        <v>45870.4194907407</v>
      </c>
      <c r="AL3764" s="10" t="s">
        <v>14176</v>
      </c>
      <c r="AM3764">
        <f t="shared" si="75"/>
        <v>3</v>
      </c>
      <c r="AN3764" t="s">
        <v>106</v>
      </c>
    </row>
    <row r="3765" spans="1:40">
      <c r="A3765" s="10"/>
      <c r="B3765" s="10" t="s">
        <v>14177</v>
      </c>
      <c r="C3765" s="10"/>
      <c r="D3765" s="10" t="s">
        <v>14178</v>
      </c>
      <c r="E3765" s="10" t="s">
        <v>92</v>
      </c>
      <c r="F3765" s="10" t="s">
        <v>210</v>
      </c>
      <c r="G3765" s="10" t="s">
        <v>1015</v>
      </c>
      <c r="H3765" s="10" t="s">
        <v>14178</v>
      </c>
      <c r="I3765" s="10" t="s">
        <v>257</v>
      </c>
      <c r="J3765" s="10" t="s">
        <v>97</v>
      </c>
      <c r="K3765" s="10" t="s">
        <v>98</v>
      </c>
      <c r="L3765" s="11">
        <v>520000</v>
      </c>
      <c r="M3765" s="11">
        <v>615864</v>
      </c>
      <c r="N3765" s="11">
        <v>610000</v>
      </c>
      <c r="O3765" s="10" t="s">
        <v>99</v>
      </c>
      <c r="P3765" s="11">
        <v>134.35</v>
      </c>
      <c r="Q3765" s="11">
        <v>0</v>
      </c>
      <c r="R3765" s="10"/>
      <c r="S3765" s="10"/>
      <c r="T3765" s="10" t="s">
        <v>100</v>
      </c>
      <c r="U3765" s="10"/>
      <c r="V3765" s="10"/>
      <c r="W3765" s="10" t="s">
        <v>101</v>
      </c>
      <c r="X3765" s="10"/>
      <c r="Y3765" s="10" t="s">
        <v>123</v>
      </c>
      <c r="Z3765" s="11">
        <v>11</v>
      </c>
      <c r="AA3765" s="11">
        <v>5</v>
      </c>
      <c r="AB3765" s="10" t="s">
        <v>100</v>
      </c>
      <c r="AC3765" s="10"/>
      <c r="AD3765" s="10"/>
      <c r="AE3765" s="10"/>
      <c r="AF3765" s="10" t="s">
        <v>280</v>
      </c>
      <c r="AG3765" s="11"/>
      <c r="AH3765" s="11"/>
      <c r="AI3765" s="11"/>
      <c r="AJ3765" s="10"/>
      <c r="AK3765" s="12">
        <v>45865.4314699074</v>
      </c>
      <c r="AL3765" s="10" t="s">
        <v>14179</v>
      </c>
      <c r="AM3765">
        <f t="shared" si="75"/>
        <v>2</v>
      </c>
      <c r="AN3765" t="s">
        <v>106</v>
      </c>
    </row>
    <row r="3766" spans="1:40">
      <c r="A3766" s="10"/>
      <c r="B3766" s="10" t="s">
        <v>14180</v>
      </c>
      <c r="C3766" s="10"/>
      <c r="D3766" s="10" t="s">
        <v>14181</v>
      </c>
      <c r="E3766" s="10" t="s">
        <v>92</v>
      </c>
      <c r="F3766" s="10" t="s">
        <v>148</v>
      </c>
      <c r="G3766" s="10" t="s">
        <v>545</v>
      </c>
      <c r="H3766" s="10" t="s">
        <v>14182</v>
      </c>
      <c r="I3766" s="10" t="s">
        <v>257</v>
      </c>
      <c r="J3766" s="10" t="s">
        <v>97</v>
      </c>
      <c r="K3766" s="10" t="s">
        <v>98</v>
      </c>
      <c r="L3766" s="11">
        <v>461937.83</v>
      </c>
      <c r="M3766" s="11">
        <v>461937.83</v>
      </c>
      <c r="N3766" s="11">
        <v>461937.83</v>
      </c>
      <c r="O3766" s="10" t="s">
        <v>99</v>
      </c>
      <c r="P3766" s="11">
        <v>130.16</v>
      </c>
      <c r="Q3766" s="11">
        <v>0</v>
      </c>
      <c r="R3766" s="10"/>
      <c r="S3766" s="10"/>
      <c r="T3766" s="10" t="s">
        <v>101</v>
      </c>
      <c r="U3766" s="10"/>
      <c r="V3766" s="10"/>
      <c r="W3766" s="10" t="s">
        <v>101</v>
      </c>
      <c r="X3766" s="10"/>
      <c r="Y3766" s="10" t="s">
        <v>102</v>
      </c>
      <c r="Z3766" s="11">
        <v>0</v>
      </c>
      <c r="AA3766" s="11">
        <v>0</v>
      </c>
      <c r="AB3766" s="10" t="s">
        <v>101</v>
      </c>
      <c r="AC3766" s="10"/>
      <c r="AD3766" s="10"/>
      <c r="AE3766" s="10"/>
      <c r="AF3766" s="10"/>
      <c r="AG3766" s="11"/>
      <c r="AH3766" s="11"/>
      <c r="AI3766" s="11"/>
      <c r="AJ3766" s="10"/>
      <c r="AK3766" s="12">
        <v>45867.4191666667</v>
      </c>
      <c r="AL3766" s="10" t="s">
        <v>14183</v>
      </c>
      <c r="AM3766">
        <f t="shared" si="75"/>
        <v>3</v>
      </c>
      <c r="AN3766" t="s">
        <v>106</v>
      </c>
    </row>
    <row r="3767" spans="1:40">
      <c r="A3767" s="10"/>
      <c r="B3767" s="10" t="s">
        <v>14184</v>
      </c>
      <c r="C3767" s="10"/>
      <c r="D3767" s="10" t="s">
        <v>14185</v>
      </c>
      <c r="E3767" s="10" t="s">
        <v>92</v>
      </c>
      <c r="F3767" s="10" t="s">
        <v>120</v>
      </c>
      <c r="G3767" s="10" t="s">
        <v>459</v>
      </c>
      <c r="H3767" s="10" t="s">
        <v>14186</v>
      </c>
      <c r="I3767" s="10" t="s">
        <v>257</v>
      </c>
      <c r="J3767" s="10" t="s">
        <v>97</v>
      </c>
      <c r="K3767" s="10" t="s">
        <v>98</v>
      </c>
      <c r="L3767" s="11">
        <v>1000400</v>
      </c>
      <c r="M3767" s="11">
        <v>1250500</v>
      </c>
      <c r="N3767" s="11">
        <v>1006400</v>
      </c>
      <c r="O3767" s="10" t="s">
        <v>99</v>
      </c>
      <c r="P3767" s="11">
        <v>111.97</v>
      </c>
      <c r="Q3767" s="11">
        <v>0</v>
      </c>
      <c r="R3767" s="10"/>
      <c r="S3767" s="10"/>
      <c r="T3767" s="10" t="s">
        <v>101</v>
      </c>
      <c r="U3767" s="10" t="s">
        <v>258</v>
      </c>
      <c r="V3767" s="10"/>
      <c r="W3767" s="10" t="s">
        <v>101</v>
      </c>
      <c r="X3767" s="10"/>
      <c r="Y3767" s="10" t="s">
        <v>102</v>
      </c>
      <c r="Z3767" s="11">
        <v>5</v>
      </c>
      <c r="AA3767" s="11">
        <v>1</v>
      </c>
      <c r="AB3767" s="10" t="s">
        <v>100</v>
      </c>
      <c r="AC3767" s="10"/>
      <c r="AD3767" s="10"/>
      <c r="AE3767" s="10"/>
      <c r="AF3767" s="10" t="s">
        <v>115</v>
      </c>
      <c r="AG3767" s="11"/>
      <c r="AH3767" s="11"/>
      <c r="AI3767" s="11"/>
      <c r="AJ3767" s="10"/>
      <c r="AK3767" s="12">
        <v>45852.4166666667</v>
      </c>
      <c r="AL3767" s="10" t="s">
        <v>14187</v>
      </c>
      <c r="AM3767">
        <f t="shared" si="75"/>
        <v>2</v>
      </c>
      <c r="AN3767" t="s">
        <v>106</v>
      </c>
    </row>
    <row r="3768" spans="1:40">
      <c r="A3768" s="10"/>
      <c r="B3768" s="10" t="s">
        <v>14188</v>
      </c>
      <c r="C3768" s="10"/>
      <c r="D3768" s="10" t="s">
        <v>14189</v>
      </c>
      <c r="E3768" s="10" t="s">
        <v>92</v>
      </c>
      <c r="F3768" s="10" t="s">
        <v>120</v>
      </c>
      <c r="G3768" s="10" t="s">
        <v>135</v>
      </c>
      <c r="H3768" s="10" t="s">
        <v>14189</v>
      </c>
      <c r="I3768" s="10" t="s">
        <v>368</v>
      </c>
      <c r="J3768" s="10" t="s">
        <v>97</v>
      </c>
      <c r="K3768" s="10" t="s">
        <v>98</v>
      </c>
      <c r="L3768" s="11">
        <v>697280</v>
      </c>
      <c r="M3768" s="11">
        <v>1025411.11</v>
      </c>
      <c r="N3768" s="11">
        <v>697280</v>
      </c>
      <c r="O3768" s="10" t="s">
        <v>99</v>
      </c>
      <c r="P3768" s="11">
        <v>124.83</v>
      </c>
      <c r="Q3768" s="11">
        <v>0</v>
      </c>
      <c r="R3768" s="10"/>
      <c r="S3768" s="10" t="s">
        <v>137</v>
      </c>
      <c r="T3768" s="10" t="s">
        <v>101</v>
      </c>
      <c r="U3768" s="10"/>
      <c r="V3768" s="10"/>
      <c r="W3768" s="10" t="s">
        <v>113</v>
      </c>
      <c r="X3768" s="10"/>
      <c r="Y3768" s="10" t="s">
        <v>102</v>
      </c>
      <c r="Z3768" s="11">
        <v>18</v>
      </c>
      <c r="AA3768" s="11">
        <v>17</v>
      </c>
      <c r="AB3768" s="10" t="s">
        <v>100</v>
      </c>
      <c r="AC3768" s="10"/>
      <c r="AD3768" s="10"/>
      <c r="AE3768" s="10"/>
      <c r="AF3768" s="10" t="s">
        <v>280</v>
      </c>
      <c r="AG3768" s="11"/>
      <c r="AH3768" s="11"/>
      <c r="AI3768" s="11"/>
      <c r="AJ3768" s="10"/>
      <c r="AK3768" s="12">
        <v>45836.4166666667</v>
      </c>
      <c r="AL3768" s="10" t="s">
        <v>14190</v>
      </c>
      <c r="AM3768">
        <f t="shared" si="75"/>
        <v>3</v>
      </c>
      <c r="AN3768" t="s">
        <v>106</v>
      </c>
    </row>
    <row r="3769" spans="1:40">
      <c r="A3769" s="10"/>
      <c r="B3769" s="10" t="s">
        <v>14191</v>
      </c>
      <c r="C3769" s="10"/>
      <c r="D3769" s="10" t="s">
        <v>14192</v>
      </c>
      <c r="E3769" s="10" t="s">
        <v>92</v>
      </c>
      <c r="F3769" s="10" t="s">
        <v>120</v>
      </c>
      <c r="G3769" s="10" t="s">
        <v>366</v>
      </c>
      <c r="H3769" s="10" t="s">
        <v>14192</v>
      </c>
      <c r="I3769" s="10" t="s">
        <v>257</v>
      </c>
      <c r="J3769" s="10" t="s">
        <v>97</v>
      </c>
      <c r="K3769" s="10" t="s">
        <v>98</v>
      </c>
      <c r="L3769" s="11">
        <v>615900</v>
      </c>
      <c r="M3769" s="11">
        <v>769812</v>
      </c>
      <c r="N3769" s="11">
        <v>651900</v>
      </c>
      <c r="O3769" s="10" t="s">
        <v>99</v>
      </c>
      <c r="P3769" s="11">
        <v>131.55</v>
      </c>
      <c r="Q3769" s="11">
        <v>0</v>
      </c>
      <c r="R3769" s="10"/>
      <c r="S3769" s="10"/>
      <c r="T3769" s="10" t="s">
        <v>100</v>
      </c>
      <c r="U3769" s="10"/>
      <c r="V3769" s="10"/>
      <c r="W3769" s="10" t="s">
        <v>101</v>
      </c>
      <c r="X3769" s="10"/>
      <c r="Y3769" s="10" t="s">
        <v>102</v>
      </c>
      <c r="Z3769" s="11">
        <v>0</v>
      </c>
      <c r="AA3769" s="11">
        <v>0</v>
      </c>
      <c r="AB3769" s="10" t="s">
        <v>100</v>
      </c>
      <c r="AC3769" s="10"/>
      <c r="AD3769" s="10" t="s">
        <v>156</v>
      </c>
      <c r="AE3769" s="10"/>
      <c r="AF3769" s="10"/>
      <c r="AG3769" s="11"/>
      <c r="AH3769" s="11"/>
      <c r="AI3769" s="11"/>
      <c r="AJ3769" s="10"/>
      <c r="AK3769" s="12">
        <v>45863.4369907407</v>
      </c>
      <c r="AL3769" s="10" t="s">
        <v>14193</v>
      </c>
      <c r="AM3769">
        <f t="shared" si="75"/>
        <v>3</v>
      </c>
      <c r="AN3769" t="s">
        <v>106</v>
      </c>
    </row>
    <row r="3770" spans="1:40">
      <c r="A3770" s="10"/>
      <c r="B3770" s="10" t="s">
        <v>4733</v>
      </c>
      <c r="C3770" s="10"/>
      <c r="D3770" s="10" t="s">
        <v>14194</v>
      </c>
      <c r="E3770" s="10" t="s">
        <v>92</v>
      </c>
      <c r="F3770" s="10" t="s">
        <v>120</v>
      </c>
      <c r="G3770" s="10" t="s">
        <v>1152</v>
      </c>
      <c r="H3770" s="10" t="s">
        <v>14195</v>
      </c>
      <c r="I3770" s="10" t="s">
        <v>257</v>
      </c>
      <c r="J3770" s="10" t="s">
        <v>97</v>
      </c>
      <c r="K3770" s="10" t="s">
        <v>98</v>
      </c>
      <c r="L3770" s="11">
        <v>460000</v>
      </c>
      <c r="M3770" s="11">
        <v>651700</v>
      </c>
      <c r="N3770" s="11">
        <v>552000</v>
      </c>
      <c r="O3770" s="10" t="s">
        <v>99</v>
      </c>
      <c r="P3770" s="11">
        <v>103.81</v>
      </c>
      <c r="Q3770" s="11">
        <v>0</v>
      </c>
      <c r="R3770" s="10"/>
      <c r="S3770" s="10"/>
      <c r="T3770" s="10" t="s">
        <v>101</v>
      </c>
      <c r="U3770" s="10"/>
      <c r="V3770" s="10" t="s">
        <v>1378</v>
      </c>
      <c r="W3770" s="10" t="s">
        <v>113</v>
      </c>
      <c r="X3770" s="10"/>
      <c r="Y3770" s="10" t="s">
        <v>102</v>
      </c>
      <c r="Z3770" s="11">
        <v>22</v>
      </c>
      <c r="AA3770" s="11">
        <v>19</v>
      </c>
      <c r="AB3770" s="10" t="s">
        <v>100</v>
      </c>
      <c r="AC3770" s="10"/>
      <c r="AD3770" s="10"/>
      <c r="AE3770" s="10"/>
      <c r="AF3770" s="10" t="s">
        <v>280</v>
      </c>
      <c r="AG3770" s="11"/>
      <c r="AH3770" s="11"/>
      <c r="AI3770" s="11"/>
      <c r="AJ3770" s="10"/>
      <c r="AK3770" s="12">
        <v>45877.4166666667</v>
      </c>
      <c r="AL3770" s="10" t="s">
        <v>14196</v>
      </c>
      <c r="AM3770">
        <f t="shared" si="75"/>
        <v>3</v>
      </c>
      <c r="AN3770" t="s">
        <v>106</v>
      </c>
    </row>
    <row r="3771" spans="1:40">
      <c r="A3771" s="10"/>
      <c r="B3771" s="10" t="s">
        <v>14197</v>
      </c>
      <c r="C3771" s="10"/>
      <c r="D3771" s="10" t="s">
        <v>14198</v>
      </c>
      <c r="E3771" s="10" t="s">
        <v>92</v>
      </c>
      <c r="F3771" s="10" t="s">
        <v>120</v>
      </c>
      <c r="G3771" s="10" t="s">
        <v>623</v>
      </c>
      <c r="H3771" s="10" t="s">
        <v>14198</v>
      </c>
      <c r="I3771" s="10" t="s">
        <v>368</v>
      </c>
      <c r="J3771" s="10" t="s">
        <v>97</v>
      </c>
      <c r="K3771" s="10" t="s">
        <v>98</v>
      </c>
      <c r="L3771" s="11">
        <v>562208</v>
      </c>
      <c r="M3771" s="11">
        <v>826776.8</v>
      </c>
      <c r="N3771" s="11">
        <v>562208</v>
      </c>
      <c r="O3771" s="10" t="s">
        <v>99</v>
      </c>
      <c r="P3771" s="11">
        <v>116.3</v>
      </c>
      <c r="Q3771" s="11">
        <v>0</v>
      </c>
      <c r="R3771" s="10"/>
      <c r="S3771" s="10"/>
      <c r="T3771" s="10" t="s">
        <v>101</v>
      </c>
      <c r="U3771" s="10" t="s">
        <v>112</v>
      </c>
      <c r="V3771" s="10" t="s">
        <v>1378</v>
      </c>
      <c r="W3771" s="10" t="s">
        <v>101</v>
      </c>
      <c r="X3771" s="10" t="s">
        <v>218</v>
      </c>
      <c r="Y3771" s="10" t="s">
        <v>102</v>
      </c>
      <c r="Z3771" s="11">
        <v>16</v>
      </c>
      <c r="AA3771" s="11">
        <v>15</v>
      </c>
      <c r="AB3771" s="10" t="s">
        <v>100</v>
      </c>
      <c r="AC3771" s="10"/>
      <c r="AD3771" s="10"/>
      <c r="AE3771" s="10"/>
      <c r="AF3771" s="10" t="s">
        <v>104</v>
      </c>
      <c r="AG3771" s="11"/>
      <c r="AH3771" s="11"/>
      <c r="AI3771" s="11"/>
      <c r="AJ3771" s="10"/>
      <c r="AK3771" s="12">
        <v>45854.4166666667</v>
      </c>
      <c r="AL3771" s="10" t="s">
        <v>14199</v>
      </c>
      <c r="AM3771">
        <f t="shared" si="75"/>
        <v>3</v>
      </c>
      <c r="AN3771" t="s">
        <v>106</v>
      </c>
    </row>
    <row r="3772" spans="1:40">
      <c r="A3772" s="10"/>
      <c r="B3772" s="10" t="s">
        <v>14200</v>
      </c>
      <c r="C3772" s="10"/>
      <c r="D3772" s="10" t="s">
        <v>14201</v>
      </c>
      <c r="E3772" s="10" t="s">
        <v>92</v>
      </c>
      <c r="F3772" s="10" t="s">
        <v>120</v>
      </c>
      <c r="G3772" s="10" t="s">
        <v>623</v>
      </c>
      <c r="H3772" s="10" t="s">
        <v>14202</v>
      </c>
      <c r="I3772" s="10" t="s">
        <v>368</v>
      </c>
      <c r="J3772" s="10" t="s">
        <v>97</v>
      </c>
      <c r="K3772" s="10" t="s">
        <v>98</v>
      </c>
      <c r="L3772" s="11">
        <v>204000</v>
      </c>
      <c r="M3772" s="11">
        <v>360666</v>
      </c>
      <c r="N3772" s="11">
        <v>262000</v>
      </c>
      <c r="O3772" s="10" t="s">
        <v>99</v>
      </c>
      <c r="P3772" s="11">
        <v>83.72</v>
      </c>
      <c r="Q3772" s="11">
        <v>0</v>
      </c>
      <c r="R3772" s="10"/>
      <c r="S3772" s="10"/>
      <c r="T3772" s="10" t="s">
        <v>100</v>
      </c>
      <c r="U3772" s="10"/>
      <c r="V3772" s="10"/>
      <c r="W3772" s="10" t="s">
        <v>101</v>
      </c>
      <c r="X3772" s="10"/>
      <c r="Y3772" s="10"/>
      <c r="Z3772" s="11">
        <v>6</v>
      </c>
      <c r="AA3772" s="11">
        <v>5</v>
      </c>
      <c r="AB3772" s="10" t="s">
        <v>100</v>
      </c>
      <c r="AC3772" s="10"/>
      <c r="AD3772" s="10" t="s">
        <v>156</v>
      </c>
      <c r="AE3772" s="10"/>
      <c r="AF3772" s="10"/>
      <c r="AG3772" s="11"/>
      <c r="AH3772" s="11"/>
      <c r="AI3772" s="11"/>
      <c r="AJ3772" s="10"/>
      <c r="AK3772" s="12">
        <v>45852.4314583333</v>
      </c>
      <c r="AL3772" s="10" t="s">
        <v>14203</v>
      </c>
      <c r="AM3772">
        <f t="shared" si="75"/>
        <v>2</v>
      </c>
      <c r="AN3772" t="s">
        <v>106</v>
      </c>
    </row>
    <row r="3773" spans="1:40">
      <c r="A3773" s="10"/>
      <c r="B3773" s="10" t="s">
        <v>14204</v>
      </c>
      <c r="C3773" s="10"/>
      <c r="D3773" s="10" t="s">
        <v>14205</v>
      </c>
      <c r="E3773" s="10" t="s">
        <v>92</v>
      </c>
      <c r="F3773" s="10" t="s">
        <v>184</v>
      </c>
      <c r="G3773" s="10" t="s">
        <v>467</v>
      </c>
      <c r="H3773" s="10" t="s">
        <v>14206</v>
      </c>
      <c r="I3773" s="10" t="s">
        <v>368</v>
      </c>
      <c r="J3773" s="10" t="s">
        <v>97</v>
      </c>
      <c r="K3773" s="10" t="s">
        <v>98</v>
      </c>
      <c r="L3773" s="11">
        <v>305928</v>
      </c>
      <c r="M3773" s="11">
        <v>546300</v>
      </c>
      <c r="N3773" s="11">
        <v>422928</v>
      </c>
      <c r="O3773" s="10" t="s">
        <v>131</v>
      </c>
      <c r="P3773" s="11">
        <v>70.54</v>
      </c>
      <c r="Q3773" s="11">
        <v>0</v>
      </c>
      <c r="R3773" s="10"/>
      <c r="S3773" s="10"/>
      <c r="T3773" s="10" t="s">
        <v>100</v>
      </c>
      <c r="U3773" s="10"/>
      <c r="V3773" s="10"/>
      <c r="W3773" s="10" t="s">
        <v>100</v>
      </c>
      <c r="X3773" s="10"/>
      <c r="Y3773" s="10" t="s">
        <v>250</v>
      </c>
      <c r="Z3773" s="11">
        <v>5</v>
      </c>
      <c r="AA3773" s="11">
        <v>1</v>
      </c>
      <c r="AB3773" s="10" t="s">
        <v>100</v>
      </c>
      <c r="AC3773" s="10"/>
      <c r="AD3773" s="10"/>
      <c r="AE3773" s="10"/>
      <c r="AF3773" s="10" t="s">
        <v>115</v>
      </c>
      <c r="AG3773" s="11"/>
      <c r="AH3773" s="11"/>
      <c r="AI3773" s="11"/>
      <c r="AJ3773" s="10"/>
      <c r="AK3773" s="12">
        <v>45819.4430555556</v>
      </c>
      <c r="AL3773" s="10" t="s">
        <v>14207</v>
      </c>
      <c r="AM3773">
        <f t="shared" si="75"/>
        <v>3</v>
      </c>
      <c r="AN3773" t="s">
        <v>106</v>
      </c>
    </row>
    <row r="3774" spans="1:40">
      <c r="A3774" s="10"/>
      <c r="B3774" s="10" t="s">
        <v>3340</v>
      </c>
      <c r="C3774" s="10"/>
      <c r="D3774" s="10" t="s">
        <v>14208</v>
      </c>
      <c r="E3774" s="10" t="s">
        <v>92</v>
      </c>
      <c r="F3774" s="10" t="s">
        <v>120</v>
      </c>
      <c r="G3774" s="10" t="s">
        <v>135</v>
      </c>
      <c r="H3774" s="10" t="s">
        <v>14209</v>
      </c>
      <c r="I3774" s="10" t="s">
        <v>368</v>
      </c>
      <c r="J3774" s="10" t="s">
        <v>97</v>
      </c>
      <c r="K3774" s="10" t="s">
        <v>98</v>
      </c>
      <c r="L3774" s="11">
        <v>245978</v>
      </c>
      <c r="M3774" s="11">
        <v>361732.8</v>
      </c>
      <c r="N3774" s="11">
        <v>245978</v>
      </c>
      <c r="O3774" s="10" t="s">
        <v>99</v>
      </c>
      <c r="P3774" s="11">
        <v>102.3</v>
      </c>
      <c r="Q3774" s="11">
        <v>0</v>
      </c>
      <c r="R3774" s="10"/>
      <c r="S3774" s="10" t="s">
        <v>264</v>
      </c>
      <c r="T3774" s="10" t="s">
        <v>101</v>
      </c>
      <c r="U3774" s="10"/>
      <c r="V3774" s="10"/>
      <c r="W3774" s="10" t="s">
        <v>113</v>
      </c>
      <c r="X3774" s="10"/>
      <c r="Y3774" s="10" t="s">
        <v>102</v>
      </c>
      <c r="Z3774" s="11">
        <v>8</v>
      </c>
      <c r="AA3774" s="11">
        <v>7</v>
      </c>
      <c r="AB3774" s="10" t="s">
        <v>100</v>
      </c>
      <c r="AC3774" s="10"/>
      <c r="AD3774" s="10"/>
      <c r="AE3774" s="10"/>
      <c r="AF3774" s="10" t="s">
        <v>115</v>
      </c>
      <c r="AG3774" s="11"/>
      <c r="AH3774" s="11"/>
      <c r="AI3774" s="11"/>
      <c r="AJ3774" s="10"/>
      <c r="AK3774" s="12">
        <v>45837.4166666667</v>
      </c>
      <c r="AL3774" s="10" t="s">
        <v>14210</v>
      </c>
      <c r="AM3774">
        <f t="shared" si="75"/>
        <v>3</v>
      </c>
      <c r="AN3774" t="s">
        <v>106</v>
      </c>
    </row>
    <row r="3775" spans="1:40">
      <c r="A3775" s="10"/>
      <c r="B3775" s="10" t="s">
        <v>14211</v>
      </c>
      <c r="C3775" s="10"/>
      <c r="D3775" s="10" t="s">
        <v>14212</v>
      </c>
      <c r="E3775" s="10" t="s">
        <v>92</v>
      </c>
      <c r="F3775" s="10" t="s">
        <v>120</v>
      </c>
      <c r="G3775" s="10" t="s">
        <v>135</v>
      </c>
      <c r="H3775" s="10" t="s">
        <v>14213</v>
      </c>
      <c r="I3775" s="10" t="s">
        <v>257</v>
      </c>
      <c r="J3775" s="10" t="s">
        <v>97</v>
      </c>
      <c r="K3775" s="10" t="s">
        <v>98</v>
      </c>
      <c r="L3775" s="11">
        <v>202350</v>
      </c>
      <c r="M3775" s="11">
        <v>213000</v>
      </c>
      <c r="N3775" s="11">
        <v>202350</v>
      </c>
      <c r="O3775" s="10" t="s">
        <v>99</v>
      </c>
      <c r="P3775" s="11">
        <v>124.85</v>
      </c>
      <c r="Q3775" s="11">
        <v>0</v>
      </c>
      <c r="R3775" s="10"/>
      <c r="S3775" s="10" t="s">
        <v>137</v>
      </c>
      <c r="T3775" s="10" t="s">
        <v>101</v>
      </c>
      <c r="U3775" s="10"/>
      <c r="V3775" s="10"/>
      <c r="W3775" s="10" t="s">
        <v>113</v>
      </c>
      <c r="X3775" s="10"/>
      <c r="Y3775" s="10" t="s">
        <v>102</v>
      </c>
      <c r="Z3775" s="11">
        <v>5</v>
      </c>
      <c r="AA3775" s="11">
        <v>2</v>
      </c>
      <c r="AB3775" s="10" t="s">
        <v>100</v>
      </c>
      <c r="AC3775" s="10"/>
      <c r="AD3775" s="10"/>
      <c r="AE3775" s="10"/>
      <c r="AF3775" s="10" t="s">
        <v>115</v>
      </c>
      <c r="AG3775" s="11"/>
      <c r="AH3775" s="11"/>
      <c r="AI3775" s="11"/>
      <c r="AJ3775" s="10"/>
      <c r="AK3775" s="12">
        <v>45851.4166666667</v>
      </c>
      <c r="AL3775" s="10" t="s">
        <v>14214</v>
      </c>
      <c r="AM3775">
        <f t="shared" si="75"/>
        <v>2</v>
      </c>
      <c r="AN3775" t="s">
        <v>106</v>
      </c>
    </row>
    <row r="3776" spans="1:40">
      <c r="A3776" s="10"/>
      <c r="B3776" s="10" t="s">
        <v>14215</v>
      </c>
      <c r="C3776" s="10"/>
      <c r="D3776" s="10" t="s">
        <v>14216</v>
      </c>
      <c r="E3776" s="10" t="s">
        <v>92</v>
      </c>
      <c r="F3776" s="10" t="s">
        <v>184</v>
      </c>
      <c r="G3776" s="10" t="s">
        <v>1146</v>
      </c>
      <c r="H3776" s="10" t="s">
        <v>14217</v>
      </c>
      <c r="I3776" s="10" t="s">
        <v>96</v>
      </c>
      <c r="J3776" s="10" t="s">
        <v>97</v>
      </c>
      <c r="K3776" s="10" t="s">
        <v>98</v>
      </c>
      <c r="L3776" s="11">
        <v>406088.1</v>
      </c>
      <c r="M3776" s="11">
        <v>451209</v>
      </c>
      <c r="N3776" s="11">
        <v>406088.1</v>
      </c>
      <c r="O3776" s="10" t="s">
        <v>99</v>
      </c>
      <c r="P3776" s="11">
        <v>110.32</v>
      </c>
      <c r="Q3776" s="11">
        <v>0</v>
      </c>
      <c r="R3776" s="10"/>
      <c r="S3776" s="10"/>
      <c r="T3776" s="10" t="s">
        <v>101</v>
      </c>
      <c r="U3776" s="10"/>
      <c r="V3776" s="10"/>
      <c r="W3776" s="10" t="s">
        <v>113</v>
      </c>
      <c r="X3776" s="10" t="s">
        <v>14218</v>
      </c>
      <c r="Y3776" s="10" t="s">
        <v>102</v>
      </c>
      <c r="Z3776" s="11">
        <v>18</v>
      </c>
      <c r="AA3776" s="11">
        <v>4</v>
      </c>
      <c r="AB3776" s="10" t="s">
        <v>100</v>
      </c>
      <c r="AC3776" s="10"/>
      <c r="AD3776" s="10"/>
      <c r="AE3776" s="10"/>
      <c r="AF3776" s="10" t="s">
        <v>280</v>
      </c>
      <c r="AG3776" s="11"/>
      <c r="AH3776" s="11"/>
      <c r="AI3776" s="11"/>
      <c r="AJ3776" s="10"/>
      <c r="AK3776" s="12">
        <v>45817.4168055556</v>
      </c>
      <c r="AL3776" s="10" t="s">
        <v>14219</v>
      </c>
      <c r="AM3776">
        <f t="shared" si="75"/>
        <v>3</v>
      </c>
      <c r="AN3776" t="s">
        <v>106</v>
      </c>
    </row>
    <row r="3777" spans="1:40">
      <c r="A3777" s="10"/>
      <c r="B3777" s="10" t="s">
        <v>14220</v>
      </c>
      <c r="C3777" s="10"/>
      <c r="D3777" s="10" t="s">
        <v>14221</v>
      </c>
      <c r="E3777" s="10" t="s">
        <v>92</v>
      </c>
      <c r="F3777" s="10" t="s">
        <v>277</v>
      </c>
      <c r="G3777" s="10" t="s">
        <v>278</v>
      </c>
      <c r="H3777" s="10" t="s">
        <v>14221</v>
      </c>
      <c r="I3777" s="10" t="s">
        <v>368</v>
      </c>
      <c r="J3777" s="10" t="s">
        <v>97</v>
      </c>
      <c r="K3777" s="10" t="s">
        <v>98</v>
      </c>
      <c r="L3777" s="11">
        <v>274494.34</v>
      </c>
      <c r="M3777" s="11">
        <v>457490.56</v>
      </c>
      <c r="N3777" s="11">
        <v>274494.34</v>
      </c>
      <c r="O3777" s="10" t="s">
        <v>99</v>
      </c>
      <c r="P3777" s="11">
        <v>87.81</v>
      </c>
      <c r="Q3777" s="11">
        <v>0</v>
      </c>
      <c r="R3777" s="10"/>
      <c r="S3777" s="10"/>
      <c r="T3777" s="10" t="s">
        <v>101</v>
      </c>
      <c r="U3777" s="10"/>
      <c r="V3777" s="10"/>
      <c r="W3777" s="10" t="s">
        <v>101</v>
      </c>
      <c r="X3777" s="10"/>
      <c r="Y3777" s="10" t="s">
        <v>102</v>
      </c>
      <c r="Z3777" s="11">
        <v>6</v>
      </c>
      <c r="AA3777" s="11">
        <v>2</v>
      </c>
      <c r="AB3777" s="10" t="s">
        <v>101</v>
      </c>
      <c r="AC3777" s="10"/>
      <c r="AD3777" s="10"/>
      <c r="AE3777" s="10"/>
      <c r="AF3777" s="10"/>
      <c r="AG3777" s="11"/>
      <c r="AH3777" s="11"/>
      <c r="AI3777" s="11"/>
      <c r="AJ3777" s="10"/>
      <c r="AK3777" s="12">
        <v>45849.4166666667</v>
      </c>
      <c r="AL3777" s="10" t="s">
        <v>14222</v>
      </c>
      <c r="AM3777">
        <f t="shared" si="75"/>
        <v>2</v>
      </c>
      <c r="AN3777" t="s">
        <v>106</v>
      </c>
    </row>
    <row r="3778" spans="1:40">
      <c r="A3778" s="10"/>
      <c r="B3778" s="10" t="s">
        <v>14223</v>
      </c>
      <c r="C3778" s="10"/>
      <c r="D3778" s="10" t="s">
        <v>14224</v>
      </c>
      <c r="E3778" s="10" t="s">
        <v>92</v>
      </c>
      <c r="F3778" s="10" t="s">
        <v>109</v>
      </c>
      <c r="G3778" s="10" t="s">
        <v>110</v>
      </c>
      <c r="H3778" s="10" t="s">
        <v>14224</v>
      </c>
      <c r="I3778" s="10" t="s">
        <v>368</v>
      </c>
      <c r="J3778" s="10" t="s">
        <v>97</v>
      </c>
      <c r="K3778" s="10" t="s">
        <v>98</v>
      </c>
      <c r="L3778" s="11">
        <v>394854.9</v>
      </c>
      <c r="M3778" s="11">
        <v>705098</v>
      </c>
      <c r="N3778" s="11">
        <v>442854.9</v>
      </c>
      <c r="O3778" s="10" t="s">
        <v>99</v>
      </c>
      <c r="P3778" s="11">
        <v>134.1</v>
      </c>
      <c r="Q3778" s="11">
        <v>0</v>
      </c>
      <c r="R3778" s="10"/>
      <c r="S3778" s="10"/>
      <c r="T3778" s="10" t="s">
        <v>101</v>
      </c>
      <c r="U3778" s="10"/>
      <c r="V3778" s="10" t="s">
        <v>14225</v>
      </c>
      <c r="W3778" s="10" t="s">
        <v>113</v>
      </c>
      <c r="X3778" s="10" t="s">
        <v>638</v>
      </c>
      <c r="Y3778" s="10" t="s">
        <v>102</v>
      </c>
      <c r="Z3778" s="11">
        <v>26</v>
      </c>
      <c r="AA3778" s="11">
        <v>10</v>
      </c>
      <c r="AB3778" s="10" t="s">
        <v>100</v>
      </c>
      <c r="AC3778" s="10"/>
      <c r="AD3778" s="10"/>
      <c r="AE3778" s="10"/>
      <c r="AF3778" s="10" t="s">
        <v>104</v>
      </c>
      <c r="AG3778" s="11"/>
      <c r="AH3778" s="11"/>
      <c r="AI3778" s="11"/>
      <c r="AJ3778" s="10"/>
      <c r="AK3778" s="12">
        <v>45848.4333564815</v>
      </c>
      <c r="AL3778" s="10" t="s">
        <v>14226</v>
      </c>
      <c r="AM3778">
        <f t="shared" si="75"/>
        <v>2</v>
      </c>
      <c r="AN3778" t="s">
        <v>106</v>
      </c>
    </row>
    <row r="3779" spans="1:40">
      <c r="A3779" s="10"/>
      <c r="B3779" s="10" t="s">
        <v>11435</v>
      </c>
      <c r="C3779" s="10"/>
      <c r="D3779" s="10" t="s">
        <v>14227</v>
      </c>
      <c r="E3779" s="10" t="s">
        <v>92</v>
      </c>
      <c r="F3779" s="10" t="s">
        <v>120</v>
      </c>
      <c r="G3779" s="10" t="s">
        <v>366</v>
      </c>
      <c r="H3779" s="10" t="s">
        <v>14227</v>
      </c>
      <c r="I3779" s="10" t="s">
        <v>257</v>
      </c>
      <c r="J3779" s="10" t="s">
        <v>97</v>
      </c>
      <c r="K3779" s="10" t="s">
        <v>98</v>
      </c>
      <c r="L3779" s="11">
        <v>615900</v>
      </c>
      <c r="M3779" s="11">
        <v>769812</v>
      </c>
      <c r="N3779" s="11">
        <v>672900</v>
      </c>
      <c r="O3779" s="10" t="s">
        <v>99</v>
      </c>
      <c r="P3779" s="11">
        <v>131.55</v>
      </c>
      <c r="Q3779" s="11">
        <v>0</v>
      </c>
      <c r="R3779" s="10"/>
      <c r="S3779" s="10"/>
      <c r="T3779" s="10" t="s">
        <v>100</v>
      </c>
      <c r="U3779" s="10"/>
      <c r="V3779" s="10"/>
      <c r="W3779" s="10" t="s">
        <v>101</v>
      </c>
      <c r="X3779" s="10"/>
      <c r="Y3779" s="10" t="s">
        <v>102</v>
      </c>
      <c r="Z3779" s="11">
        <v>0</v>
      </c>
      <c r="AA3779" s="11">
        <v>0</v>
      </c>
      <c r="AB3779" s="10" t="s">
        <v>100</v>
      </c>
      <c r="AC3779" s="10"/>
      <c r="AD3779" s="10" t="s">
        <v>156</v>
      </c>
      <c r="AE3779" s="10"/>
      <c r="AF3779" s="10"/>
      <c r="AG3779" s="11"/>
      <c r="AH3779" s="11"/>
      <c r="AI3779" s="11"/>
      <c r="AJ3779" s="10"/>
      <c r="AK3779" s="12">
        <v>45863.4622569444</v>
      </c>
      <c r="AL3779" s="10" t="s">
        <v>14228</v>
      </c>
      <c r="AM3779">
        <f t="shared" si="75"/>
        <v>2</v>
      </c>
      <c r="AN3779" t="s">
        <v>106</v>
      </c>
    </row>
    <row r="3780" spans="1:40">
      <c r="A3780" s="10"/>
      <c r="B3780" s="10" t="s">
        <v>14229</v>
      </c>
      <c r="C3780" s="10"/>
      <c r="D3780" s="10" t="s">
        <v>14230</v>
      </c>
      <c r="E3780" s="10" t="s">
        <v>92</v>
      </c>
      <c r="F3780" s="10" t="s">
        <v>120</v>
      </c>
      <c r="G3780" s="10" t="s">
        <v>366</v>
      </c>
      <c r="H3780" s="10" t="s">
        <v>14230</v>
      </c>
      <c r="I3780" s="10" t="s">
        <v>257</v>
      </c>
      <c r="J3780" s="10" t="s">
        <v>97</v>
      </c>
      <c r="K3780" s="10" t="s">
        <v>98</v>
      </c>
      <c r="L3780" s="11">
        <v>674800</v>
      </c>
      <c r="M3780" s="11">
        <v>843428</v>
      </c>
      <c r="N3780" s="11">
        <v>776800</v>
      </c>
      <c r="O3780" s="10" t="s">
        <v>99</v>
      </c>
      <c r="P3780" s="11">
        <v>144.13</v>
      </c>
      <c r="Q3780" s="11">
        <v>0</v>
      </c>
      <c r="R3780" s="10"/>
      <c r="S3780" s="10"/>
      <c r="T3780" s="10" t="s">
        <v>100</v>
      </c>
      <c r="U3780" s="10"/>
      <c r="V3780" s="10"/>
      <c r="W3780" s="10" t="s">
        <v>101</v>
      </c>
      <c r="X3780" s="10"/>
      <c r="Y3780" s="10" t="s">
        <v>102</v>
      </c>
      <c r="Z3780" s="11">
        <v>0</v>
      </c>
      <c r="AA3780" s="11">
        <v>0</v>
      </c>
      <c r="AB3780" s="10" t="s">
        <v>100</v>
      </c>
      <c r="AC3780" s="10"/>
      <c r="AD3780" s="10" t="s">
        <v>156</v>
      </c>
      <c r="AE3780" s="10"/>
      <c r="AF3780" s="10"/>
      <c r="AG3780" s="11"/>
      <c r="AH3780" s="11"/>
      <c r="AI3780" s="11"/>
      <c r="AJ3780" s="10"/>
      <c r="AK3780" s="12">
        <v>45863.4405208333</v>
      </c>
      <c r="AL3780" s="10" t="s">
        <v>14231</v>
      </c>
      <c r="AM3780">
        <f t="shared" si="75"/>
        <v>3</v>
      </c>
      <c r="AN3780" t="s">
        <v>106</v>
      </c>
    </row>
    <row r="3781" spans="1:40">
      <c r="A3781" s="10"/>
      <c r="B3781" s="10" t="s">
        <v>14232</v>
      </c>
      <c r="C3781" s="10"/>
      <c r="D3781" s="10" t="s">
        <v>14233</v>
      </c>
      <c r="E3781" s="10" t="s">
        <v>92</v>
      </c>
      <c r="F3781" s="10" t="s">
        <v>148</v>
      </c>
      <c r="G3781" s="10" t="s">
        <v>777</v>
      </c>
      <c r="H3781" s="10" t="s">
        <v>14233</v>
      </c>
      <c r="I3781" s="10" t="s">
        <v>368</v>
      </c>
      <c r="J3781" s="10" t="s">
        <v>97</v>
      </c>
      <c r="K3781" s="10" t="s">
        <v>98</v>
      </c>
      <c r="L3781" s="11">
        <v>450190</v>
      </c>
      <c r="M3781" s="11">
        <v>662043</v>
      </c>
      <c r="N3781" s="11">
        <v>450190</v>
      </c>
      <c r="O3781" s="10" t="s">
        <v>99</v>
      </c>
      <c r="P3781" s="11">
        <v>195.12</v>
      </c>
      <c r="Q3781" s="11">
        <v>0</v>
      </c>
      <c r="R3781" s="10"/>
      <c r="S3781" s="10"/>
      <c r="T3781" s="10" t="s">
        <v>100</v>
      </c>
      <c r="U3781" s="10"/>
      <c r="V3781" s="10"/>
      <c r="W3781" s="10" t="s">
        <v>113</v>
      </c>
      <c r="X3781" s="10"/>
      <c r="Y3781" s="10" t="s">
        <v>102</v>
      </c>
      <c r="Z3781" s="11">
        <v>18</v>
      </c>
      <c r="AA3781" s="11">
        <v>5</v>
      </c>
      <c r="AB3781" s="10" t="s">
        <v>100</v>
      </c>
      <c r="AC3781" s="10"/>
      <c r="AD3781" s="10"/>
      <c r="AE3781" s="10"/>
      <c r="AF3781" s="10"/>
      <c r="AG3781" s="11"/>
      <c r="AH3781" s="11"/>
      <c r="AI3781" s="11"/>
      <c r="AJ3781" s="10"/>
      <c r="AK3781" s="12">
        <v>45856.4166666667</v>
      </c>
      <c r="AL3781" s="10" t="s">
        <v>14234</v>
      </c>
      <c r="AM3781">
        <f t="shared" si="75"/>
        <v>3</v>
      </c>
      <c r="AN3781" t="s">
        <v>106</v>
      </c>
    </row>
    <row r="3782" spans="1:40">
      <c r="A3782" s="10"/>
      <c r="B3782" s="10" t="s">
        <v>674</v>
      </c>
      <c r="C3782" s="10"/>
      <c r="D3782" s="10" t="s">
        <v>14235</v>
      </c>
      <c r="E3782" s="10" t="s">
        <v>92</v>
      </c>
      <c r="F3782" s="10" t="s">
        <v>148</v>
      </c>
      <c r="G3782" s="10" t="s">
        <v>262</v>
      </c>
      <c r="H3782" s="10" t="s">
        <v>14236</v>
      </c>
      <c r="I3782" s="10" t="s">
        <v>368</v>
      </c>
      <c r="J3782" s="10" t="s">
        <v>97</v>
      </c>
      <c r="K3782" s="10" t="s">
        <v>98</v>
      </c>
      <c r="L3782" s="11">
        <v>383544</v>
      </c>
      <c r="M3782" s="11">
        <v>532700</v>
      </c>
      <c r="N3782" s="11">
        <v>383544</v>
      </c>
      <c r="O3782" s="10" t="s">
        <v>99</v>
      </c>
      <c r="P3782" s="11">
        <v>96.6</v>
      </c>
      <c r="Q3782" s="11">
        <v>0</v>
      </c>
      <c r="R3782" s="10"/>
      <c r="S3782" s="10" t="s">
        <v>137</v>
      </c>
      <c r="T3782" s="10" t="s">
        <v>101</v>
      </c>
      <c r="U3782" s="10"/>
      <c r="V3782" s="10"/>
      <c r="W3782" s="10" t="s">
        <v>113</v>
      </c>
      <c r="X3782" s="10"/>
      <c r="Y3782" s="10" t="s">
        <v>123</v>
      </c>
      <c r="Z3782" s="11">
        <v>26</v>
      </c>
      <c r="AA3782" s="11">
        <v>11</v>
      </c>
      <c r="AB3782" s="10" t="s">
        <v>100</v>
      </c>
      <c r="AC3782" s="10"/>
      <c r="AD3782" s="10"/>
      <c r="AE3782" s="10"/>
      <c r="AF3782" s="10"/>
      <c r="AG3782" s="11"/>
      <c r="AH3782" s="11"/>
      <c r="AI3782" s="11"/>
      <c r="AJ3782" s="10"/>
      <c r="AK3782" s="12">
        <v>45852.4166666667</v>
      </c>
      <c r="AL3782" s="10" t="s">
        <v>14237</v>
      </c>
      <c r="AM3782">
        <f t="shared" si="75"/>
        <v>2</v>
      </c>
      <c r="AN3782" t="s">
        <v>106</v>
      </c>
    </row>
    <row r="3783" spans="1:40">
      <c r="A3783" s="10"/>
      <c r="B3783" s="10" t="s">
        <v>14238</v>
      </c>
      <c r="C3783" s="10"/>
      <c r="D3783" s="10" t="s">
        <v>14239</v>
      </c>
      <c r="E3783" s="10" t="s">
        <v>92</v>
      </c>
      <c r="F3783" s="10" t="s">
        <v>318</v>
      </c>
      <c r="G3783" s="10" t="s">
        <v>319</v>
      </c>
      <c r="H3783" s="10" t="s">
        <v>14240</v>
      </c>
      <c r="I3783" s="10" t="s">
        <v>257</v>
      </c>
      <c r="J3783" s="10" t="s">
        <v>97</v>
      </c>
      <c r="K3783" s="10" t="s">
        <v>98</v>
      </c>
      <c r="L3783" s="11">
        <v>876625</v>
      </c>
      <c r="M3783" s="11">
        <v>1095780.5</v>
      </c>
      <c r="N3783" s="11">
        <v>1113625</v>
      </c>
      <c r="O3783" s="10" t="s">
        <v>131</v>
      </c>
      <c r="P3783" s="11">
        <v>137.29</v>
      </c>
      <c r="Q3783" s="11">
        <v>0</v>
      </c>
      <c r="R3783" s="10"/>
      <c r="S3783" s="10"/>
      <c r="T3783" s="10" t="s">
        <v>100</v>
      </c>
      <c r="U3783" s="10"/>
      <c r="V3783" s="10"/>
      <c r="W3783" s="10" t="s">
        <v>100</v>
      </c>
      <c r="X3783" s="10"/>
      <c r="Y3783" s="10" t="s">
        <v>250</v>
      </c>
      <c r="Z3783" s="11">
        <v>7</v>
      </c>
      <c r="AA3783" s="11">
        <v>1</v>
      </c>
      <c r="AB3783" s="10" t="s">
        <v>100</v>
      </c>
      <c r="AC3783" s="10"/>
      <c r="AD3783" s="10"/>
      <c r="AE3783" s="10"/>
      <c r="AF3783" s="10" t="s">
        <v>115</v>
      </c>
      <c r="AG3783" s="11"/>
      <c r="AH3783" s="11"/>
      <c r="AI3783" s="11"/>
      <c r="AJ3783" s="10"/>
      <c r="AK3783" s="12">
        <v>45874.4210300926</v>
      </c>
      <c r="AL3783" s="10" t="s">
        <v>14241</v>
      </c>
      <c r="AM3783">
        <f t="shared" si="75"/>
        <v>3</v>
      </c>
      <c r="AN3783" t="s">
        <v>106</v>
      </c>
    </row>
    <row r="3784" spans="1:40">
      <c r="A3784" s="10"/>
      <c r="B3784" s="10" t="s">
        <v>14242</v>
      </c>
      <c r="C3784" s="10"/>
      <c r="D3784" s="10" t="s">
        <v>14243</v>
      </c>
      <c r="E3784" s="10" t="s">
        <v>92</v>
      </c>
      <c r="F3784" s="10" t="s">
        <v>277</v>
      </c>
      <c r="G3784" s="10" t="s">
        <v>278</v>
      </c>
      <c r="H3784" s="10" t="s">
        <v>14244</v>
      </c>
      <c r="I3784" s="10" t="s">
        <v>368</v>
      </c>
      <c r="J3784" s="10" t="s">
        <v>97</v>
      </c>
      <c r="K3784" s="10" t="s">
        <v>98</v>
      </c>
      <c r="L3784" s="11">
        <v>274904</v>
      </c>
      <c r="M3784" s="11">
        <v>490900</v>
      </c>
      <c r="N3784" s="11">
        <v>303904</v>
      </c>
      <c r="O3784" s="10" t="s">
        <v>99</v>
      </c>
      <c r="P3784" s="11">
        <v>63.65</v>
      </c>
      <c r="Q3784" s="11">
        <v>0</v>
      </c>
      <c r="R3784" s="10"/>
      <c r="S3784" s="10" t="s">
        <v>786</v>
      </c>
      <c r="T3784" s="10" t="s">
        <v>101</v>
      </c>
      <c r="U3784" s="10"/>
      <c r="V3784" s="10"/>
      <c r="W3784" s="10" t="s">
        <v>101</v>
      </c>
      <c r="X3784" s="10"/>
      <c r="Y3784" s="10"/>
      <c r="Z3784" s="11">
        <v>33</v>
      </c>
      <c r="AA3784" s="11">
        <v>26</v>
      </c>
      <c r="AB3784" s="10" t="s">
        <v>101</v>
      </c>
      <c r="AC3784" s="10"/>
      <c r="AD3784" s="10"/>
      <c r="AE3784" s="10" t="s">
        <v>548</v>
      </c>
      <c r="AF3784" s="10" t="s">
        <v>104</v>
      </c>
      <c r="AG3784" s="11"/>
      <c r="AH3784" s="11"/>
      <c r="AI3784" s="11"/>
      <c r="AJ3784" s="10"/>
      <c r="AK3784" s="12">
        <v>45814.429849537</v>
      </c>
      <c r="AL3784" s="10" t="s">
        <v>14245</v>
      </c>
      <c r="AM3784">
        <f t="shared" si="75"/>
        <v>3</v>
      </c>
      <c r="AN3784" t="s">
        <v>106</v>
      </c>
    </row>
    <row r="3785" spans="1:40">
      <c r="A3785" s="10"/>
      <c r="B3785" s="10" t="s">
        <v>3458</v>
      </c>
      <c r="C3785" s="10"/>
      <c r="D3785" s="10" t="s">
        <v>14246</v>
      </c>
      <c r="E3785" s="10" t="s">
        <v>92</v>
      </c>
      <c r="F3785" s="10" t="s">
        <v>277</v>
      </c>
      <c r="G3785" s="10" t="s">
        <v>278</v>
      </c>
      <c r="H3785" s="10" t="s">
        <v>14246</v>
      </c>
      <c r="I3785" s="10" t="s">
        <v>257</v>
      </c>
      <c r="J3785" s="10" t="s">
        <v>97</v>
      </c>
      <c r="K3785" s="10" t="s">
        <v>98</v>
      </c>
      <c r="L3785" s="11">
        <v>2466874.61</v>
      </c>
      <c r="M3785" s="11">
        <v>3289166.15</v>
      </c>
      <c r="N3785" s="11">
        <v>4168874.61</v>
      </c>
      <c r="O3785" s="10" t="s">
        <v>99</v>
      </c>
      <c r="P3785" s="11">
        <v>327.15</v>
      </c>
      <c r="Q3785" s="11">
        <v>0</v>
      </c>
      <c r="R3785" s="10"/>
      <c r="S3785" s="10"/>
      <c r="T3785" s="10" t="s">
        <v>101</v>
      </c>
      <c r="U3785" s="10"/>
      <c r="V3785" s="10"/>
      <c r="W3785" s="10" t="s">
        <v>101</v>
      </c>
      <c r="X3785" s="10"/>
      <c r="Y3785" s="10" t="s">
        <v>102</v>
      </c>
      <c r="Z3785" s="11">
        <v>2</v>
      </c>
      <c r="AA3785" s="11">
        <v>1</v>
      </c>
      <c r="AB3785" s="10" t="s">
        <v>101</v>
      </c>
      <c r="AC3785" s="10"/>
      <c r="AD3785" s="10"/>
      <c r="AE3785" s="10"/>
      <c r="AF3785" s="10"/>
      <c r="AG3785" s="11"/>
      <c r="AH3785" s="11"/>
      <c r="AI3785" s="11"/>
      <c r="AJ3785" s="10"/>
      <c r="AK3785" s="12">
        <v>45835.4890509259</v>
      </c>
      <c r="AL3785" s="10" t="s">
        <v>14247</v>
      </c>
      <c r="AM3785">
        <f t="shared" si="75"/>
        <v>2</v>
      </c>
      <c r="AN3785" t="s">
        <v>106</v>
      </c>
    </row>
    <row r="3786" spans="1:40">
      <c r="A3786" s="10"/>
      <c r="B3786" s="10" t="s">
        <v>14248</v>
      </c>
      <c r="C3786" s="10"/>
      <c r="D3786" s="10" t="s">
        <v>14249</v>
      </c>
      <c r="E3786" s="10" t="s">
        <v>92</v>
      </c>
      <c r="F3786" s="10" t="s">
        <v>93</v>
      </c>
      <c r="G3786" s="10" t="s">
        <v>94</v>
      </c>
      <c r="H3786" s="10" t="s">
        <v>14250</v>
      </c>
      <c r="I3786" s="10" t="s">
        <v>257</v>
      </c>
      <c r="J3786" s="10" t="s">
        <v>97</v>
      </c>
      <c r="K3786" s="10" t="s">
        <v>98</v>
      </c>
      <c r="L3786" s="11">
        <v>2019348</v>
      </c>
      <c r="M3786" s="11">
        <v>2524184</v>
      </c>
      <c r="N3786" s="11">
        <v>2619348</v>
      </c>
      <c r="O3786" s="10" t="s">
        <v>131</v>
      </c>
      <c r="P3786" s="11">
        <v>160.5</v>
      </c>
      <c r="Q3786" s="11">
        <v>0</v>
      </c>
      <c r="R3786" s="10"/>
      <c r="S3786" s="10"/>
      <c r="T3786" s="10" t="s">
        <v>100</v>
      </c>
      <c r="U3786" s="10"/>
      <c r="V3786" s="10"/>
      <c r="W3786" s="10" t="s">
        <v>100</v>
      </c>
      <c r="X3786" s="10"/>
      <c r="Y3786" s="10" t="s">
        <v>250</v>
      </c>
      <c r="Z3786" s="11">
        <v>16</v>
      </c>
      <c r="AA3786" s="11">
        <v>1</v>
      </c>
      <c r="AB3786" s="10" t="s">
        <v>100</v>
      </c>
      <c r="AC3786" s="10"/>
      <c r="AD3786" s="10"/>
      <c r="AE3786" s="10" t="s">
        <v>14251</v>
      </c>
      <c r="AF3786" s="10"/>
      <c r="AG3786" s="11"/>
      <c r="AH3786" s="11"/>
      <c r="AI3786" s="11"/>
      <c r="AJ3786" s="10"/>
      <c r="AK3786" s="12">
        <v>45875.4646990741</v>
      </c>
      <c r="AL3786" s="10" t="s">
        <v>14252</v>
      </c>
      <c r="AM3786">
        <f t="shared" si="75"/>
        <v>2</v>
      </c>
      <c r="AN3786" t="s">
        <v>106</v>
      </c>
    </row>
    <row r="3787" spans="1:40">
      <c r="A3787" s="10"/>
      <c r="B3787" s="10" t="s">
        <v>14253</v>
      </c>
      <c r="C3787" s="10"/>
      <c r="D3787" s="10" t="s">
        <v>14254</v>
      </c>
      <c r="E3787" s="10" t="s">
        <v>92</v>
      </c>
      <c r="F3787" s="10" t="s">
        <v>438</v>
      </c>
      <c r="G3787" s="10" t="s">
        <v>439</v>
      </c>
      <c r="H3787" s="10" t="s">
        <v>14254</v>
      </c>
      <c r="I3787" s="10" t="s">
        <v>257</v>
      </c>
      <c r="J3787" s="10" t="s">
        <v>97</v>
      </c>
      <c r="K3787" s="10" t="s">
        <v>98</v>
      </c>
      <c r="L3787" s="11">
        <v>260124.9</v>
      </c>
      <c r="M3787" s="11">
        <v>371607</v>
      </c>
      <c r="N3787" s="11">
        <v>494124.9</v>
      </c>
      <c r="O3787" s="10" t="s">
        <v>131</v>
      </c>
      <c r="P3787" s="11">
        <v>88.52</v>
      </c>
      <c r="Q3787" s="11">
        <v>0</v>
      </c>
      <c r="R3787" s="10"/>
      <c r="S3787" s="10"/>
      <c r="T3787" s="10" t="s">
        <v>101</v>
      </c>
      <c r="U3787" s="10"/>
      <c r="V3787" s="10"/>
      <c r="W3787" s="10" t="s">
        <v>100</v>
      </c>
      <c r="X3787" s="10" t="s">
        <v>972</v>
      </c>
      <c r="Y3787" s="10" t="s">
        <v>560</v>
      </c>
      <c r="Z3787" s="11">
        <v>11</v>
      </c>
      <c r="AA3787" s="11">
        <v>1</v>
      </c>
      <c r="AB3787" s="10" t="s">
        <v>101</v>
      </c>
      <c r="AC3787" s="10"/>
      <c r="AD3787" s="10"/>
      <c r="AE3787" s="10"/>
      <c r="AF3787" s="10"/>
      <c r="AG3787" s="11"/>
      <c r="AH3787" s="11"/>
      <c r="AI3787" s="11"/>
      <c r="AJ3787" s="10"/>
      <c r="AK3787" s="12">
        <v>45870.489537037</v>
      </c>
      <c r="AL3787" s="10" t="s">
        <v>14255</v>
      </c>
      <c r="AM3787">
        <f t="shared" si="75"/>
        <v>2</v>
      </c>
      <c r="AN3787" t="s">
        <v>106</v>
      </c>
    </row>
    <row r="3788" spans="1:40">
      <c r="A3788" s="10"/>
      <c r="B3788" s="10" t="s">
        <v>14256</v>
      </c>
      <c r="C3788" s="10"/>
      <c r="D3788" s="10" t="s">
        <v>14257</v>
      </c>
      <c r="E3788" s="10" t="s">
        <v>92</v>
      </c>
      <c r="F3788" s="10" t="s">
        <v>352</v>
      </c>
      <c r="G3788" s="10" t="s">
        <v>4233</v>
      </c>
      <c r="H3788" s="10" t="s">
        <v>14257</v>
      </c>
      <c r="I3788" s="10" t="s">
        <v>368</v>
      </c>
      <c r="J3788" s="10" t="s">
        <v>97</v>
      </c>
      <c r="K3788" s="10" t="s">
        <v>98</v>
      </c>
      <c r="L3788" s="11">
        <v>559835.5</v>
      </c>
      <c r="M3788" s="11">
        <v>940900</v>
      </c>
      <c r="N3788" s="11">
        <v>559835.5</v>
      </c>
      <c r="O3788" s="10" t="s">
        <v>99</v>
      </c>
      <c r="P3788" s="11">
        <v>143.26</v>
      </c>
      <c r="Q3788" s="11">
        <v>0</v>
      </c>
      <c r="R3788" s="10"/>
      <c r="S3788" s="10"/>
      <c r="T3788" s="10" t="s">
        <v>101</v>
      </c>
      <c r="U3788" s="10"/>
      <c r="V3788" s="10"/>
      <c r="W3788" s="10" t="s">
        <v>113</v>
      </c>
      <c r="X3788" s="10"/>
      <c r="Y3788" s="10" t="s">
        <v>123</v>
      </c>
      <c r="Z3788" s="11">
        <v>30</v>
      </c>
      <c r="AA3788" s="11">
        <v>18</v>
      </c>
      <c r="AB3788" s="10" t="s">
        <v>100</v>
      </c>
      <c r="AC3788" s="10"/>
      <c r="AD3788" s="10"/>
      <c r="AE3788" s="10"/>
      <c r="AF3788" s="10" t="s">
        <v>115</v>
      </c>
      <c r="AG3788" s="11"/>
      <c r="AH3788" s="11"/>
      <c r="AI3788" s="11"/>
      <c r="AJ3788" s="10"/>
      <c r="AK3788" s="12">
        <v>45814.4166666667</v>
      </c>
      <c r="AL3788" s="10" t="s">
        <v>14258</v>
      </c>
      <c r="AM3788">
        <f t="shared" si="75"/>
        <v>3</v>
      </c>
      <c r="AN3788" t="s">
        <v>106</v>
      </c>
    </row>
    <row r="3789" spans="1:40">
      <c r="A3789" s="10"/>
      <c r="B3789" s="10" t="s">
        <v>14259</v>
      </c>
      <c r="C3789" s="10"/>
      <c r="D3789" s="10" t="s">
        <v>14260</v>
      </c>
      <c r="E3789" s="10" t="s">
        <v>92</v>
      </c>
      <c r="F3789" s="10" t="s">
        <v>438</v>
      </c>
      <c r="G3789" s="10" t="s">
        <v>1513</v>
      </c>
      <c r="H3789" s="10" t="s">
        <v>14260</v>
      </c>
      <c r="I3789" s="10" t="s">
        <v>257</v>
      </c>
      <c r="J3789" s="10" t="s">
        <v>97</v>
      </c>
      <c r="K3789" s="10" t="s">
        <v>98</v>
      </c>
      <c r="L3789" s="11">
        <v>444409.7</v>
      </c>
      <c r="M3789" s="11">
        <v>634871</v>
      </c>
      <c r="N3789" s="11">
        <v>444409.7</v>
      </c>
      <c r="O3789" s="10" t="s">
        <v>131</v>
      </c>
      <c r="P3789" s="11">
        <v>179.85</v>
      </c>
      <c r="Q3789" s="11">
        <v>0</v>
      </c>
      <c r="R3789" s="10"/>
      <c r="S3789" s="10"/>
      <c r="T3789" s="10" t="s">
        <v>101</v>
      </c>
      <c r="U3789" s="10"/>
      <c r="V3789" s="10"/>
      <c r="W3789" s="10" t="s">
        <v>100</v>
      </c>
      <c r="X3789" s="10" t="s">
        <v>972</v>
      </c>
      <c r="Y3789" s="10" t="s">
        <v>560</v>
      </c>
      <c r="Z3789" s="11">
        <v>18</v>
      </c>
      <c r="AA3789" s="11">
        <v>1</v>
      </c>
      <c r="AB3789" s="10" t="s">
        <v>101</v>
      </c>
      <c r="AC3789" s="10"/>
      <c r="AD3789" s="10"/>
      <c r="AE3789" s="10"/>
      <c r="AF3789" s="10"/>
      <c r="AG3789" s="11"/>
      <c r="AH3789" s="11"/>
      <c r="AI3789" s="11"/>
      <c r="AJ3789" s="10"/>
      <c r="AK3789" s="12">
        <v>45870.4166666667</v>
      </c>
      <c r="AL3789" s="10" t="s">
        <v>14261</v>
      </c>
      <c r="AM3789">
        <f t="shared" si="75"/>
        <v>3</v>
      </c>
      <c r="AN3789" t="s">
        <v>106</v>
      </c>
    </row>
    <row r="3790" spans="1:40">
      <c r="A3790" s="10"/>
      <c r="B3790" s="10" t="s">
        <v>13995</v>
      </c>
      <c r="C3790" s="10"/>
      <c r="D3790" s="10" t="s">
        <v>14262</v>
      </c>
      <c r="E3790" s="10" t="s">
        <v>92</v>
      </c>
      <c r="F3790" s="10" t="s">
        <v>93</v>
      </c>
      <c r="G3790" s="10" t="s">
        <v>289</v>
      </c>
      <c r="H3790" s="10" t="s">
        <v>14263</v>
      </c>
      <c r="I3790" s="10" t="s">
        <v>368</v>
      </c>
      <c r="J3790" s="10" t="s">
        <v>97</v>
      </c>
      <c r="K3790" s="10" t="s">
        <v>98</v>
      </c>
      <c r="L3790" s="11">
        <v>659440</v>
      </c>
      <c r="M3790" s="11">
        <v>1030365.83</v>
      </c>
      <c r="N3790" s="11">
        <v>809440</v>
      </c>
      <c r="O3790" s="10" t="s">
        <v>99</v>
      </c>
      <c r="P3790" s="11">
        <v>124.83</v>
      </c>
      <c r="Q3790" s="11">
        <v>0</v>
      </c>
      <c r="R3790" s="10"/>
      <c r="S3790" s="10"/>
      <c r="T3790" s="10" t="s">
        <v>100</v>
      </c>
      <c r="U3790" s="10"/>
      <c r="V3790" s="10"/>
      <c r="W3790" s="10" t="s">
        <v>100</v>
      </c>
      <c r="X3790" s="10"/>
      <c r="Y3790" s="10" t="s">
        <v>123</v>
      </c>
      <c r="Z3790" s="11">
        <v>11</v>
      </c>
      <c r="AA3790" s="11">
        <v>10</v>
      </c>
      <c r="AB3790" s="10" t="s">
        <v>100</v>
      </c>
      <c r="AC3790" s="10"/>
      <c r="AD3790" s="10"/>
      <c r="AE3790" s="10"/>
      <c r="AF3790" s="10"/>
      <c r="AG3790" s="11"/>
      <c r="AH3790" s="11"/>
      <c r="AI3790" s="11"/>
      <c r="AJ3790" s="10"/>
      <c r="AK3790" s="12">
        <v>45842.4335648148</v>
      </c>
      <c r="AL3790" s="10" t="s">
        <v>14264</v>
      </c>
      <c r="AM3790">
        <f t="shared" si="75"/>
        <v>3</v>
      </c>
      <c r="AN3790" t="s">
        <v>106</v>
      </c>
    </row>
    <row r="3791" spans="1:40">
      <c r="A3791" s="10"/>
      <c r="B3791" s="10" t="s">
        <v>14265</v>
      </c>
      <c r="C3791" s="10"/>
      <c r="D3791" s="10" t="s">
        <v>14266</v>
      </c>
      <c r="E3791" s="10" t="s">
        <v>92</v>
      </c>
      <c r="F3791" s="10" t="s">
        <v>128</v>
      </c>
      <c r="G3791" s="10" t="s">
        <v>665</v>
      </c>
      <c r="H3791" s="10" t="s">
        <v>14266</v>
      </c>
      <c r="I3791" s="10" t="s">
        <v>368</v>
      </c>
      <c r="J3791" s="10" t="s">
        <v>97</v>
      </c>
      <c r="K3791" s="10" t="s">
        <v>98</v>
      </c>
      <c r="L3791" s="11">
        <v>680000</v>
      </c>
      <c r="M3791" s="11">
        <v>1074257</v>
      </c>
      <c r="N3791" s="11">
        <v>760000</v>
      </c>
      <c r="O3791" s="10" t="s">
        <v>99</v>
      </c>
      <c r="P3791" s="11">
        <v>124.23</v>
      </c>
      <c r="Q3791" s="11">
        <v>0</v>
      </c>
      <c r="R3791" s="10"/>
      <c r="S3791" s="10"/>
      <c r="T3791" s="10" t="s">
        <v>101</v>
      </c>
      <c r="U3791" s="10" t="s">
        <v>258</v>
      </c>
      <c r="V3791" s="10" t="s">
        <v>1867</v>
      </c>
      <c r="W3791" s="10" t="s">
        <v>113</v>
      </c>
      <c r="X3791" s="10"/>
      <c r="Y3791" s="10"/>
      <c r="Z3791" s="11">
        <v>19</v>
      </c>
      <c r="AA3791" s="11">
        <v>15</v>
      </c>
      <c r="AB3791" s="10" t="s">
        <v>100</v>
      </c>
      <c r="AC3791" s="10"/>
      <c r="AD3791" s="10"/>
      <c r="AE3791" s="10"/>
      <c r="AF3791" s="10" t="s">
        <v>104</v>
      </c>
      <c r="AG3791" s="11"/>
      <c r="AH3791" s="11"/>
      <c r="AI3791" s="11"/>
      <c r="AJ3791" s="10"/>
      <c r="AK3791" s="12">
        <v>45837.4414467593</v>
      </c>
      <c r="AL3791" s="10" t="s">
        <v>14267</v>
      </c>
      <c r="AM3791">
        <f t="shared" si="75"/>
        <v>3</v>
      </c>
      <c r="AN3791" t="s">
        <v>106</v>
      </c>
    </row>
    <row r="3792" spans="1:40">
      <c r="A3792" s="10"/>
      <c r="B3792" s="10" t="s">
        <v>14268</v>
      </c>
      <c r="C3792" s="10"/>
      <c r="D3792" s="10" t="s">
        <v>14269</v>
      </c>
      <c r="E3792" s="10" t="s">
        <v>92</v>
      </c>
      <c r="F3792" s="10" t="s">
        <v>334</v>
      </c>
      <c r="G3792" s="10" t="s">
        <v>2521</v>
      </c>
      <c r="H3792" s="10" t="s">
        <v>14269</v>
      </c>
      <c r="I3792" s="10" t="s">
        <v>257</v>
      </c>
      <c r="J3792" s="10" t="s">
        <v>97</v>
      </c>
      <c r="K3792" s="10" t="s">
        <v>98</v>
      </c>
      <c r="L3792" s="11">
        <v>408941.1</v>
      </c>
      <c r="M3792" s="11">
        <v>584201.56</v>
      </c>
      <c r="N3792" s="11">
        <v>622941.1</v>
      </c>
      <c r="O3792" s="10" t="s">
        <v>131</v>
      </c>
      <c r="P3792" s="11">
        <v>126.89</v>
      </c>
      <c r="Q3792" s="11">
        <v>0</v>
      </c>
      <c r="R3792" s="10"/>
      <c r="S3792" s="10"/>
      <c r="T3792" s="10" t="s">
        <v>101</v>
      </c>
      <c r="U3792" s="10"/>
      <c r="V3792" s="10"/>
      <c r="W3792" s="10" t="s">
        <v>101</v>
      </c>
      <c r="X3792" s="10"/>
      <c r="Y3792" s="10" t="s">
        <v>773</v>
      </c>
      <c r="Z3792" s="11">
        <v>0</v>
      </c>
      <c r="AA3792" s="11">
        <v>0</v>
      </c>
      <c r="AB3792" s="10" t="s">
        <v>100</v>
      </c>
      <c r="AC3792" s="10"/>
      <c r="AD3792" s="10"/>
      <c r="AE3792" s="10"/>
      <c r="AF3792" s="10" t="s">
        <v>280</v>
      </c>
      <c r="AG3792" s="11"/>
      <c r="AH3792" s="11"/>
      <c r="AI3792" s="11"/>
      <c r="AJ3792" s="10"/>
      <c r="AK3792" s="12">
        <v>45872.4166666667</v>
      </c>
      <c r="AL3792" s="10" t="s">
        <v>14270</v>
      </c>
      <c r="AM3792">
        <f t="shared" si="75"/>
        <v>2</v>
      </c>
      <c r="AN3792" t="s">
        <v>106</v>
      </c>
    </row>
    <row r="3793" spans="1:40">
      <c r="A3793" s="10"/>
      <c r="B3793" s="10" t="s">
        <v>14271</v>
      </c>
      <c r="C3793" s="10"/>
      <c r="D3793" s="10" t="s">
        <v>14272</v>
      </c>
      <c r="E3793" s="10" t="s">
        <v>92</v>
      </c>
      <c r="F3793" s="10" t="s">
        <v>120</v>
      </c>
      <c r="G3793" s="10" t="s">
        <v>623</v>
      </c>
      <c r="H3793" s="10" t="s">
        <v>14273</v>
      </c>
      <c r="I3793" s="10" t="s">
        <v>368</v>
      </c>
      <c r="J3793" s="10" t="s">
        <v>97</v>
      </c>
      <c r="K3793" s="10" t="s">
        <v>98</v>
      </c>
      <c r="L3793" s="11">
        <v>674313.84</v>
      </c>
      <c r="M3793" s="11">
        <v>936547</v>
      </c>
      <c r="N3793" s="11">
        <v>674313.84</v>
      </c>
      <c r="O3793" s="10" t="s">
        <v>99</v>
      </c>
      <c r="P3793" s="11">
        <v>138.83</v>
      </c>
      <c r="Q3793" s="11">
        <v>0</v>
      </c>
      <c r="R3793" s="10"/>
      <c r="S3793" s="10"/>
      <c r="T3793" s="10" t="s">
        <v>101</v>
      </c>
      <c r="U3793" s="10" t="s">
        <v>112</v>
      </c>
      <c r="V3793" s="10" t="s">
        <v>733</v>
      </c>
      <c r="W3793" s="10" t="s">
        <v>101</v>
      </c>
      <c r="X3793" s="10" t="s">
        <v>218</v>
      </c>
      <c r="Y3793" s="10" t="s">
        <v>102</v>
      </c>
      <c r="Z3793" s="11">
        <v>15</v>
      </c>
      <c r="AA3793" s="11">
        <v>1</v>
      </c>
      <c r="AB3793" s="10" t="s">
        <v>100</v>
      </c>
      <c r="AC3793" s="10"/>
      <c r="AD3793" s="10"/>
      <c r="AE3793" s="10"/>
      <c r="AF3793" s="10" t="s">
        <v>104</v>
      </c>
      <c r="AG3793" s="11"/>
      <c r="AH3793" s="11"/>
      <c r="AI3793" s="11"/>
      <c r="AJ3793" s="10"/>
      <c r="AK3793" s="12">
        <v>45821.4196759259</v>
      </c>
      <c r="AL3793" s="10" t="s">
        <v>14274</v>
      </c>
      <c r="AM3793">
        <f t="shared" si="75"/>
        <v>3</v>
      </c>
      <c r="AN3793" t="s">
        <v>106</v>
      </c>
    </row>
    <row r="3794" spans="1:40">
      <c r="A3794" s="10"/>
      <c r="B3794" s="10" t="s">
        <v>14275</v>
      </c>
      <c r="C3794" s="10"/>
      <c r="D3794" s="10" t="s">
        <v>14276</v>
      </c>
      <c r="E3794" s="10" t="s">
        <v>92</v>
      </c>
      <c r="F3794" s="10" t="s">
        <v>210</v>
      </c>
      <c r="G3794" s="10" t="s">
        <v>1015</v>
      </c>
      <c r="H3794" s="10" t="s">
        <v>14277</v>
      </c>
      <c r="I3794" s="10" t="s">
        <v>257</v>
      </c>
      <c r="J3794" s="10" t="s">
        <v>97</v>
      </c>
      <c r="K3794" s="10" t="s">
        <v>98</v>
      </c>
      <c r="L3794" s="11">
        <v>901079</v>
      </c>
      <c r="M3794" s="11">
        <v>1287255</v>
      </c>
      <c r="N3794" s="11">
        <v>901079</v>
      </c>
      <c r="O3794" s="10" t="s">
        <v>131</v>
      </c>
      <c r="P3794" s="11">
        <v>182.46</v>
      </c>
      <c r="Q3794" s="11">
        <v>0</v>
      </c>
      <c r="R3794" s="10"/>
      <c r="S3794" s="10"/>
      <c r="T3794" s="10" t="s">
        <v>100</v>
      </c>
      <c r="U3794" s="10"/>
      <c r="V3794" s="10"/>
      <c r="W3794" s="10" t="s">
        <v>101</v>
      </c>
      <c r="X3794" s="10"/>
      <c r="Y3794" s="10" t="s">
        <v>250</v>
      </c>
      <c r="Z3794" s="11">
        <v>33</v>
      </c>
      <c r="AA3794" s="11">
        <v>1</v>
      </c>
      <c r="AB3794" s="10" t="s">
        <v>101</v>
      </c>
      <c r="AC3794" s="10"/>
      <c r="AD3794" s="10"/>
      <c r="AE3794" s="10"/>
      <c r="AF3794" s="10"/>
      <c r="AG3794" s="11"/>
      <c r="AH3794" s="11"/>
      <c r="AI3794" s="11"/>
      <c r="AJ3794" s="10"/>
      <c r="AK3794" s="12">
        <v>45838.4180208333</v>
      </c>
      <c r="AL3794" s="10" t="s">
        <v>14278</v>
      </c>
      <c r="AM3794">
        <f t="shared" si="75"/>
        <v>3</v>
      </c>
      <c r="AN3794" t="s">
        <v>106</v>
      </c>
    </row>
    <row r="3795" spans="1:40">
      <c r="A3795" s="10"/>
      <c r="B3795" s="10" t="s">
        <v>14279</v>
      </c>
      <c r="C3795" s="10"/>
      <c r="D3795" s="10" t="s">
        <v>14280</v>
      </c>
      <c r="E3795" s="10" t="s">
        <v>92</v>
      </c>
      <c r="F3795" s="10" t="s">
        <v>334</v>
      </c>
      <c r="G3795" s="10" t="s">
        <v>594</v>
      </c>
      <c r="H3795" s="10" t="s">
        <v>14281</v>
      </c>
      <c r="I3795" s="10" t="s">
        <v>368</v>
      </c>
      <c r="J3795" s="10" t="s">
        <v>97</v>
      </c>
      <c r="K3795" s="10" t="s">
        <v>98</v>
      </c>
      <c r="L3795" s="11">
        <v>2149451</v>
      </c>
      <c r="M3795" s="11">
        <v>3358516</v>
      </c>
      <c r="N3795" s="11">
        <v>2824451</v>
      </c>
      <c r="O3795" s="10" t="s">
        <v>99</v>
      </c>
      <c r="P3795" s="11">
        <v>573.82</v>
      </c>
      <c r="Q3795" s="11">
        <v>0</v>
      </c>
      <c r="R3795" s="10"/>
      <c r="S3795" s="10"/>
      <c r="T3795" s="10" t="s">
        <v>100</v>
      </c>
      <c r="U3795" s="10"/>
      <c r="V3795" s="10"/>
      <c r="W3795" s="10" t="s">
        <v>101</v>
      </c>
      <c r="X3795" s="10"/>
      <c r="Y3795" s="10"/>
      <c r="Z3795" s="11">
        <v>4</v>
      </c>
      <c r="AA3795" s="11">
        <v>1</v>
      </c>
      <c r="AB3795" s="10" t="s">
        <v>100</v>
      </c>
      <c r="AC3795" s="10"/>
      <c r="AD3795" s="10"/>
      <c r="AE3795" s="10"/>
      <c r="AF3795" s="10"/>
      <c r="AG3795" s="11"/>
      <c r="AH3795" s="11"/>
      <c r="AI3795" s="11"/>
      <c r="AJ3795" s="10"/>
      <c r="AK3795" s="12">
        <v>45849.4563078704</v>
      </c>
      <c r="AL3795" s="10" t="s">
        <v>14282</v>
      </c>
      <c r="AM3795">
        <f t="shared" si="75"/>
        <v>3</v>
      </c>
      <c r="AN3795" t="s">
        <v>106</v>
      </c>
    </row>
    <row r="3796" spans="1:40">
      <c r="A3796" s="10"/>
      <c r="B3796" s="10" t="s">
        <v>3690</v>
      </c>
      <c r="C3796" s="10"/>
      <c r="D3796" s="10" t="s">
        <v>14283</v>
      </c>
      <c r="E3796" s="10" t="s">
        <v>92</v>
      </c>
      <c r="F3796" s="10" t="s">
        <v>120</v>
      </c>
      <c r="G3796" s="10" t="s">
        <v>1875</v>
      </c>
      <c r="H3796" s="10" t="s">
        <v>14284</v>
      </c>
      <c r="I3796" s="10" t="s">
        <v>368</v>
      </c>
      <c r="J3796" s="10" t="s">
        <v>97</v>
      </c>
      <c r="K3796" s="10" t="s">
        <v>98</v>
      </c>
      <c r="L3796" s="11">
        <v>330000</v>
      </c>
      <c r="M3796" s="11">
        <v>388891</v>
      </c>
      <c r="N3796" s="11">
        <v>330000</v>
      </c>
      <c r="O3796" s="10" t="s">
        <v>99</v>
      </c>
      <c r="P3796" s="11">
        <v>110.23</v>
      </c>
      <c r="Q3796" s="11">
        <v>0</v>
      </c>
      <c r="R3796" s="10"/>
      <c r="S3796" s="10"/>
      <c r="T3796" s="10" t="s">
        <v>101</v>
      </c>
      <c r="U3796" s="10" t="s">
        <v>772</v>
      </c>
      <c r="V3796" s="10"/>
      <c r="W3796" s="10" t="s">
        <v>113</v>
      </c>
      <c r="X3796" s="10" t="s">
        <v>218</v>
      </c>
      <c r="Y3796" s="10" t="s">
        <v>102</v>
      </c>
      <c r="Z3796" s="11">
        <v>15</v>
      </c>
      <c r="AA3796" s="11">
        <v>10</v>
      </c>
      <c r="AB3796" s="10" t="s">
        <v>100</v>
      </c>
      <c r="AC3796" s="10"/>
      <c r="AD3796" s="10"/>
      <c r="AE3796" s="10"/>
      <c r="AF3796" s="10"/>
      <c r="AG3796" s="11"/>
      <c r="AH3796" s="11"/>
      <c r="AI3796" s="11"/>
      <c r="AJ3796" s="10"/>
      <c r="AK3796" s="12">
        <v>45868.4169444444</v>
      </c>
      <c r="AL3796" s="10" t="s">
        <v>14285</v>
      </c>
      <c r="AM3796">
        <f t="shared" si="75"/>
        <v>3</v>
      </c>
      <c r="AN3796" t="s">
        <v>106</v>
      </c>
    </row>
    <row r="3797" spans="1:40">
      <c r="A3797" s="10"/>
      <c r="B3797" s="10" t="s">
        <v>14286</v>
      </c>
      <c r="C3797" s="10"/>
      <c r="D3797" s="10" t="s">
        <v>14287</v>
      </c>
      <c r="E3797" s="10" t="s">
        <v>92</v>
      </c>
      <c r="F3797" s="10" t="s">
        <v>148</v>
      </c>
      <c r="G3797" s="10" t="s">
        <v>1594</v>
      </c>
      <c r="H3797" s="10" t="s">
        <v>14287</v>
      </c>
      <c r="I3797" s="10" t="s">
        <v>96</v>
      </c>
      <c r="J3797" s="10" t="s">
        <v>97</v>
      </c>
      <c r="K3797" s="10" t="s">
        <v>98</v>
      </c>
      <c r="L3797" s="11">
        <v>439128</v>
      </c>
      <c r="M3797" s="11">
        <v>609900</v>
      </c>
      <c r="N3797" s="11">
        <v>439128</v>
      </c>
      <c r="O3797" s="10" t="s">
        <v>99</v>
      </c>
      <c r="P3797" s="11">
        <v>125.16</v>
      </c>
      <c r="Q3797" s="11">
        <v>0</v>
      </c>
      <c r="R3797" s="10"/>
      <c r="S3797" s="10"/>
      <c r="T3797" s="10" t="s">
        <v>101</v>
      </c>
      <c r="U3797" s="10"/>
      <c r="V3797" s="10"/>
      <c r="W3797" s="10" t="s">
        <v>101</v>
      </c>
      <c r="X3797" s="10"/>
      <c r="Y3797" s="10"/>
      <c r="Z3797" s="11">
        <v>0</v>
      </c>
      <c r="AA3797" s="11">
        <v>0</v>
      </c>
      <c r="AB3797" s="10" t="s">
        <v>100</v>
      </c>
      <c r="AC3797" s="10"/>
      <c r="AD3797" s="10"/>
      <c r="AE3797" s="10"/>
      <c r="AF3797" s="10" t="s">
        <v>104</v>
      </c>
      <c r="AG3797" s="11"/>
      <c r="AH3797" s="11"/>
      <c r="AI3797" s="11"/>
      <c r="AJ3797" s="10"/>
      <c r="AK3797" s="12">
        <v>45884.705162037</v>
      </c>
      <c r="AL3797" s="10" t="s">
        <v>14288</v>
      </c>
      <c r="AM3797">
        <f t="shared" si="75"/>
        <v>3</v>
      </c>
      <c r="AN3797" t="s">
        <v>106</v>
      </c>
    </row>
    <row r="3798" spans="1:40">
      <c r="A3798" s="10"/>
      <c r="B3798" s="10" t="s">
        <v>14289</v>
      </c>
      <c r="C3798" s="10"/>
      <c r="D3798" s="10" t="s">
        <v>14290</v>
      </c>
      <c r="E3798" s="10" t="s">
        <v>92</v>
      </c>
      <c r="F3798" s="10" t="s">
        <v>148</v>
      </c>
      <c r="G3798" s="10" t="s">
        <v>1594</v>
      </c>
      <c r="H3798" s="10" t="s">
        <v>14290</v>
      </c>
      <c r="I3798" s="10" t="s">
        <v>96</v>
      </c>
      <c r="J3798" s="10" t="s">
        <v>97</v>
      </c>
      <c r="K3798" s="10" t="s">
        <v>98</v>
      </c>
      <c r="L3798" s="11">
        <v>499760</v>
      </c>
      <c r="M3798" s="11">
        <v>694108</v>
      </c>
      <c r="N3798" s="11">
        <v>499760</v>
      </c>
      <c r="O3798" s="10" t="s">
        <v>99</v>
      </c>
      <c r="P3798" s="11">
        <v>115.91</v>
      </c>
      <c r="Q3798" s="11">
        <v>0</v>
      </c>
      <c r="R3798" s="10"/>
      <c r="S3798" s="10"/>
      <c r="T3798" s="10" t="s">
        <v>101</v>
      </c>
      <c r="U3798" s="10"/>
      <c r="V3798" s="10"/>
      <c r="W3798" s="10" t="s">
        <v>101</v>
      </c>
      <c r="X3798" s="10"/>
      <c r="Y3798" s="10" t="s">
        <v>102</v>
      </c>
      <c r="Z3798" s="11">
        <v>0</v>
      </c>
      <c r="AA3798" s="11">
        <v>0</v>
      </c>
      <c r="AB3798" s="10" t="s">
        <v>100</v>
      </c>
      <c r="AC3798" s="10"/>
      <c r="AD3798" s="10"/>
      <c r="AE3798" s="10"/>
      <c r="AF3798" s="10" t="s">
        <v>104</v>
      </c>
      <c r="AG3798" s="11"/>
      <c r="AH3798" s="11"/>
      <c r="AI3798" s="11"/>
      <c r="AJ3798" s="10"/>
      <c r="AK3798" s="12">
        <v>45848.421400463</v>
      </c>
      <c r="AL3798" s="10" t="s">
        <v>14291</v>
      </c>
      <c r="AM3798">
        <f t="shared" si="75"/>
        <v>3</v>
      </c>
      <c r="AN3798" t="s">
        <v>106</v>
      </c>
    </row>
    <row r="3799" spans="1:40">
      <c r="A3799" s="10"/>
      <c r="B3799" s="10" t="s">
        <v>14292</v>
      </c>
      <c r="C3799" s="10"/>
      <c r="D3799" s="10" t="s">
        <v>14293</v>
      </c>
      <c r="E3799" s="10" t="s">
        <v>92</v>
      </c>
      <c r="F3799" s="10" t="s">
        <v>93</v>
      </c>
      <c r="G3799" s="10" t="s">
        <v>94</v>
      </c>
      <c r="H3799" s="10" t="s">
        <v>14294</v>
      </c>
      <c r="I3799" s="10" t="s">
        <v>257</v>
      </c>
      <c r="J3799" s="10" t="s">
        <v>97</v>
      </c>
      <c r="K3799" s="10" t="s">
        <v>98</v>
      </c>
      <c r="L3799" s="11">
        <v>604638</v>
      </c>
      <c r="M3799" s="11">
        <v>755798</v>
      </c>
      <c r="N3799" s="11">
        <v>982638</v>
      </c>
      <c r="O3799" s="10" t="s">
        <v>99</v>
      </c>
      <c r="P3799" s="11">
        <v>41.45</v>
      </c>
      <c r="Q3799" s="11">
        <v>0</v>
      </c>
      <c r="R3799" s="10"/>
      <c r="S3799" s="10"/>
      <c r="T3799" s="10" t="s">
        <v>100</v>
      </c>
      <c r="U3799" s="10"/>
      <c r="V3799" s="10"/>
      <c r="W3799" s="10" t="s">
        <v>101</v>
      </c>
      <c r="X3799" s="10"/>
      <c r="Y3799" s="10" t="s">
        <v>123</v>
      </c>
      <c r="Z3799" s="11">
        <v>6</v>
      </c>
      <c r="AA3799" s="11">
        <v>4</v>
      </c>
      <c r="AB3799" s="10" t="s">
        <v>100</v>
      </c>
      <c r="AC3799" s="10"/>
      <c r="AD3799" s="10"/>
      <c r="AE3799" s="10" t="s">
        <v>14295</v>
      </c>
      <c r="AF3799" s="10"/>
      <c r="AG3799" s="11"/>
      <c r="AH3799" s="11"/>
      <c r="AI3799" s="11"/>
      <c r="AJ3799" s="10"/>
      <c r="AK3799" s="12">
        <v>45835.4280208333</v>
      </c>
      <c r="AL3799" s="10" t="s">
        <v>14296</v>
      </c>
      <c r="AM3799">
        <f t="shared" si="75"/>
        <v>3</v>
      </c>
      <c r="AN3799" t="s">
        <v>106</v>
      </c>
    </row>
    <row r="3800" spans="1:40">
      <c r="A3800" s="10"/>
      <c r="B3800" s="10" t="s">
        <v>14297</v>
      </c>
      <c r="C3800" s="10"/>
      <c r="D3800" s="10" t="s">
        <v>14298</v>
      </c>
      <c r="E3800" s="10" t="s">
        <v>92</v>
      </c>
      <c r="F3800" s="10" t="s">
        <v>334</v>
      </c>
      <c r="G3800" s="10" t="s">
        <v>594</v>
      </c>
      <c r="H3800" s="10" t="s">
        <v>14299</v>
      </c>
      <c r="I3800" s="10" t="s">
        <v>96</v>
      </c>
      <c r="J3800" s="10" t="s">
        <v>97</v>
      </c>
      <c r="K3800" s="10" t="s">
        <v>98</v>
      </c>
      <c r="L3800" s="11">
        <v>374656</v>
      </c>
      <c r="M3800" s="11">
        <v>585400</v>
      </c>
      <c r="N3800" s="11">
        <v>374656</v>
      </c>
      <c r="O3800" s="10" t="s">
        <v>99</v>
      </c>
      <c r="P3800" s="11">
        <v>115.77</v>
      </c>
      <c r="Q3800" s="11">
        <v>0</v>
      </c>
      <c r="R3800" s="10"/>
      <c r="S3800" s="10"/>
      <c r="T3800" s="10" t="s">
        <v>100</v>
      </c>
      <c r="U3800" s="10"/>
      <c r="V3800" s="10"/>
      <c r="W3800" s="10" t="s">
        <v>101</v>
      </c>
      <c r="X3800" s="10"/>
      <c r="Y3800" s="10" t="s">
        <v>102</v>
      </c>
      <c r="Z3800" s="11">
        <v>19</v>
      </c>
      <c r="AA3800" s="11">
        <v>9</v>
      </c>
      <c r="AB3800" s="10" t="s">
        <v>100</v>
      </c>
      <c r="AC3800" s="10"/>
      <c r="AD3800" s="10"/>
      <c r="AE3800" s="10"/>
      <c r="AF3800" s="10"/>
      <c r="AG3800" s="11"/>
      <c r="AH3800" s="11"/>
      <c r="AI3800" s="11"/>
      <c r="AJ3800" s="10"/>
      <c r="AK3800" s="12">
        <v>45872.4811226852</v>
      </c>
      <c r="AL3800" s="10" t="s">
        <v>14300</v>
      </c>
      <c r="AM3800">
        <f t="shared" si="75"/>
        <v>3</v>
      </c>
      <c r="AN3800" t="s">
        <v>106</v>
      </c>
    </row>
    <row r="3801" spans="1:40">
      <c r="A3801" s="10"/>
      <c r="B3801" s="10" t="s">
        <v>14301</v>
      </c>
      <c r="C3801" s="10"/>
      <c r="D3801" s="10" t="s">
        <v>14302</v>
      </c>
      <c r="E3801" s="10" t="s">
        <v>92</v>
      </c>
      <c r="F3801" s="10" t="s">
        <v>153</v>
      </c>
      <c r="G3801" s="10" t="s">
        <v>248</v>
      </c>
      <c r="H3801" s="10" t="s">
        <v>14303</v>
      </c>
      <c r="I3801" s="10" t="s">
        <v>368</v>
      </c>
      <c r="J3801" s="10" t="s">
        <v>97</v>
      </c>
      <c r="K3801" s="10" t="s">
        <v>98</v>
      </c>
      <c r="L3801" s="11">
        <v>1359640</v>
      </c>
      <c r="M3801" s="11">
        <v>2427926</v>
      </c>
      <c r="N3801" s="11">
        <v>1515640</v>
      </c>
      <c r="O3801" s="10" t="s">
        <v>99</v>
      </c>
      <c r="P3801" s="11">
        <v>157.76</v>
      </c>
      <c r="Q3801" s="11">
        <v>39.44</v>
      </c>
      <c r="R3801" s="10"/>
      <c r="S3801" s="10"/>
      <c r="T3801" s="10" t="s">
        <v>101</v>
      </c>
      <c r="U3801" s="10"/>
      <c r="V3801" s="10"/>
      <c r="W3801" s="10" t="s">
        <v>113</v>
      </c>
      <c r="X3801" s="10"/>
      <c r="Y3801" s="10" t="s">
        <v>440</v>
      </c>
      <c r="Z3801" s="11">
        <v>4</v>
      </c>
      <c r="AA3801" s="11">
        <v>1</v>
      </c>
      <c r="AB3801" s="10" t="s">
        <v>100</v>
      </c>
      <c r="AC3801" s="10"/>
      <c r="AD3801" s="10" t="s">
        <v>5270</v>
      </c>
      <c r="AE3801" s="10"/>
      <c r="AF3801" s="10"/>
      <c r="AG3801" s="11"/>
      <c r="AH3801" s="11"/>
      <c r="AI3801" s="11"/>
      <c r="AJ3801" s="10"/>
      <c r="AK3801" s="12">
        <v>45814.4561226852</v>
      </c>
      <c r="AL3801" s="10" t="s">
        <v>14304</v>
      </c>
      <c r="AM3801">
        <f t="shared" si="75"/>
        <v>3</v>
      </c>
      <c r="AN3801" t="s">
        <v>106</v>
      </c>
    </row>
    <row r="3802" spans="1:40">
      <c r="A3802" s="10"/>
      <c r="B3802" s="10" t="s">
        <v>14305</v>
      </c>
      <c r="C3802" s="10"/>
      <c r="D3802" s="10" t="s">
        <v>14306</v>
      </c>
      <c r="E3802" s="10" t="s">
        <v>92</v>
      </c>
      <c r="F3802" s="10" t="s">
        <v>318</v>
      </c>
      <c r="G3802" s="10" t="s">
        <v>1634</v>
      </c>
      <c r="H3802" s="10" t="s">
        <v>14307</v>
      </c>
      <c r="I3802" s="10" t="s">
        <v>368</v>
      </c>
      <c r="J3802" s="10" t="s">
        <v>97</v>
      </c>
      <c r="K3802" s="10" t="s">
        <v>98</v>
      </c>
      <c r="L3802" s="11">
        <v>868865</v>
      </c>
      <c r="M3802" s="11">
        <v>1551543</v>
      </c>
      <c r="N3802" s="11">
        <v>996865</v>
      </c>
      <c r="O3802" s="10" t="s">
        <v>99</v>
      </c>
      <c r="P3802" s="11">
        <v>302.74</v>
      </c>
      <c r="Q3802" s="11">
        <v>88.2</v>
      </c>
      <c r="R3802" s="10"/>
      <c r="S3802" s="10"/>
      <c r="T3802" s="10" t="s">
        <v>100</v>
      </c>
      <c r="U3802" s="10"/>
      <c r="V3802" s="10"/>
      <c r="W3802" s="10" t="s">
        <v>113</v>
      </c>
      <c r="X3802" s="10"/>
      <c r="Y3802" s="10" t="s">
        <v>123</v>
      </c>
      <c r="Z3802" s="11">
        <v>3</v>
      </c>
      <c r="AA3802" s="11">
        <v>1</v>
      </c>
      <c r="AB3802" s="10" t="s">
        <v>100</v>
      </c>
      <c r="AC3802" s="10"/>
      <c r="AD3802" s="10"/>
      <c r="AE3802" s="10"/>
      <c r="AF3802" s="10" t="s">
        <v>434</v>
      </c>
      <c r="AG3802" s="11"/>
      <c r="AH3802" s="11"/>
      <c r="AI3802" s="11"/>
      <c r="AJ3802" s="10"/>
      <c r="AK3802" s="12">
        <v>45819.4302777778</v>
      </c>
      <c r="AL3802" s="10" t="s">
        <v>14308</v>
      </c>
      <c r="AM3802">
        <f t="shared" si="75"/>
        <v>3</v>
      </c>
      <c r="AN3802" t="s">
        <v>106</v>
      </c>
    </row>
    <row r="3803" spans="1:40">
      <c r="A3803" s="10"/>
      <c r="B3803" s="10" t="s">
        <v>14103</v>
      </c>
      <c r="C3803" s="10"/>
      <c r="D3803" s="10" t="s">
        <v>14309</v>
      </c>
      <c r="E3803" s="10" t="s">
        <v>92</v>
      </c>
      <c r="F3803" s="10" t="s">
        <v>93</v>
      </c>
      <c r="G3803" s="10" t="s">
        <v>1985</v>
      </c>
      <c r="H3803" s="10" t="s">
        <v>14310</v>
      </c>
      <c r="I3803" s="10" t="s">
        <v>368</v>
      </c>
      <c r="J3803" s="10" t="s">
        <v>97</v>
      </c>
      <c r="K3803" s="10" t="s">
        <v>98</v>
      </c>
      <c r="L3803" s="11">
        <v>501500</v>
      </c>
      <c r="M3803" s="11">
        <v>741700.95</v>
      </c>
      <c r="N3803" s="11">
        <v>501500</v>
      </c>
      <c r="O3803" s="10" t="s">
        <v>99</v>
      </c>
      <c r="P3803" s="11">
        <v>87.3</v>
      </c>
      <c r="Q3803" s="11">
        <v>0</v>
      </c>
      <c r="R3803" s="10"/>
      <c r="S3803" s="10"/>
      <c r="T3803" s="10" t="s">
        <v>100</v>
      </c>
      <c r="U3803" s="10"/>
      <c r="V3803" s="10"/>
      <c r="W3803" s="10" t="s">
        <v>113</v>
      </c>
      <c r="X3803" s="10"/>
      <c r="Y3803" s="10" t="s">
        <v>123</v>
      </c>
      <c r="Z3803" s="11">
        <v>11</v>
      </c>
      <c r="AA3803" s="11">
        <v>8</v>
      </c>
      <c r="AB3803" s="10" t="s">
        <v>100</v>
      </c>
      <c r="AC3803" s="10"/>
      <c r="AD3803" s="10"/>
      <c r="AE3803" s="10"/>
      <c r="AF3803" s="10"/>
      <c r="AG3803" s="11"/>
      <c r="AH3803" s="11"/>
      <c r="AI3803" s="11"/>
      <c r="AJ3803" s="10"/>
      <c r="AK3803" s="12">
        <v>45854.416724537</v>
      </c>
      <c r="AL3803" s="10" t="s">
        <v>14311</v>
      </c>
      <c r="AM3803">
        <f t="shared" si="75"/>
        <v>3</v>
      </c>
      <c r="AN3803" t="s">
        <v>106</v>
      </c>
    </row>
    <row r="3804" spans="1:40">
      <c r="A3804" s="10"/>
      <c r="B3804" s="10" t="s">
        <v>14312</v>
      </c>
      <c r="C3804" s="10"/>
      <c r="D3804" s="10" t="s">
        <v>14313</v>
      </c>
      <c r="E3804" s="10" t="s">
        <v>92</v>
      </c>
      <c r="F3804" s="10" t="s">
        <v>128</v>
      </c>
      <c r="G3804" s="10" t="s">
        <v>957</v>
      </c>
      <c r="H3804" s="10" t="s">
        <v>14077</v>
      </c>
      <c r="I3804" s="10" t="s">
        <v>257</v>
      </c>
      <c r="J3804" s="10" t="s">
        <v>97</v>
      </c>
      <c r="K3804" s="10" t="s">
        <v>98</v>
      </c>
      <c r="L3804" s="11">
        <v>6630</v>
      </c>
      <c r="M3804" s="11">
        <v>7800</v>
      </c>
      <c r="N3804" s="11">
        <v>6630</v>
      </c>
      <c r="O3804" s="10" t="s">
        <v>307</v>
      </c>
      <c r="P3804" s="11"/>
      <c r="Q3804" s="11"/>
      <c r="R3804" s="10"/>
      <c r="S3804" s="10"/>
      <c r="T3804" s="10" t="s">
        <v>101</v>
      </c>
      <c r="U3804" s="10"/>
      <c r="V3804" s="10"/>
      <c r="W3804" s="10" t="s">
        <v>101</v>
      </c>
      <c r="X3804" s="10"/>
      <c r="Y3804" s="10"/>
      <c r="Z3804" s="11">
        <v>0</v>
      </c>
      <c r="AA3804" s="11">
        <v>-1</v>
      </c>
      <c r="AB3804" s="10" t="s">
        <v>101</v>
      </c>
      <c r="AC3804" s="10"/>
      <c r="AD3804" s="10"/>
      <c r="AE3804" s="10" t="s">
        <v>1883</v>
      </c>
      <c r="AF3804" s="10"/>
      <c r="AG3804" s="11"/>
      <c r="AH3804" s="11"/>
      <c r="AI3804" s="11"/>
      <c r="AJ3804" s="10"/>
      <c r="AK3804" s="12">
        <v>45865.4166666667</v>
      </c>
      <c r="AL3804" s="10" t="s">
        <v>14314</v>
      </c>
      <c r="AM3804">
        <f t="shared" si="75"/>
        <v>3</v>
      </c>
      <c r="AN3804" t="s">
        <v>106</v>
      </c>
    </row>
    <row r="3805" spans="1:40">
      <c r="A3805" s="10"/>
      <c r="B3805" s="10" t="s">
        <v>14315</v>
      </c>
      <c r="C3805" s="10"/>
      <c r="D3805" s="10" t="s">
        <v>14316</v>
      </c>
      <c r="E3805" s="10" t="s">
        <v>92</v>
      </c>
      <c r="F3805" s="10" t="s">
        <v>93</v>
      </c>
      <c r="G3805" s="10" t="s">
        <v>415</v>
      </c>
      <c r="H3805" s="10" t="s">
        <v>14316</v>
      </c>
      <c r="I3805" s="10" t="s">
        <v>368</v>
      </c>
      <c r="J3805" s="10" t="s">
        <v>97</v>
      </c>
      <c r="K3805" s="10" t="s">
        <v>98</v>
      </c>
      <c r="L3805" s="11">
        <v>1792000</v>
      </c>
      <c r="M3805" s="11">
        <v>3191000</v>
      </c>
      <c r="N3805" s="11">
        <v>1792000</v>
      </c>
      <c r="O3805" s="10" t="s">
        <v>99</v>
      </c>
      <c r="P3805" s="11">
        <v>274.47</v>
      </c>
      <c r="Q3805" s="11">
        <v>0</v>
      </c>
      <c r="R3805" s="10"/>
      <c r="S3805" s="10"/>
      <c r="T3805" s="10" t="s">
        <v>100</v>
      </c>
      <c r="U3805" s="10"/>
      <c r="V3805" s="10"/>
      <c r="W3805" s="10" t="s">
        <v>113</v>
      </c>
      <c r="X3805" s="10"/>
      <c r="Y3805" s="10" t="s">
        <v>123</v>
      </c>
      <c r="Z3805" s="11">
        <v>19</v>
      </c>
      <c r="AA3805" s="11">
        <v>17</v>
      </c>
      <c r="AB3805" s="10" t="s">
        <v>100</v>
      </c>
      <c r="AC3805" s="10" t="s">
        <v>10658</v>
      </c>
      <c r="AD3805" s="10" t="s">
        <v>156</v>
      </c>
      <c r="AE3805" s="10" t="s">
        <v>10659</v>
      </c>
      <c r="AF3805" s="10"/>
      <c r="AG3805" s="11"/>
      <c r="AH3805" s="11"/>
      <c r="AI3805" s="11"/>
      <c r="AJ3805" s="10"/>
      <c r="AK3805" s="12">
        <v>45821.4167592593</v>
      </c>
      <c r="AL3805" s="10" t="s">
        <v>14317</v>
      </c>
      <c r="AM3805">
        <f t="shared" si="75"/>
        <v>3</v>
      </c>
      <c r="AN3805" t="s">
        <v>106</v>
      </c>
    </row>
    <row r="3806" spans="1:40">
      <c r="A3806" s="10"/>
      <c r="B3806" s="10" t="s">
        <v>14318</v>
      </c>
      <c r="C3806" s="10"/>
      <c r="D3806" s="10" t="s">
        <v>14319</v>
      </c>
      <c r="E3806" s="10" t="s">
        <v>92</v>
      </c>
      <c r="F3806" s="10" t="s">
        <v>222</v>
      </c>
      <c r="G3806" s="10" t="s">
        <v>947</v>
      </c>
      <c r="H3806" s="10" t="s">
        <v>14320</v>
      </c>
      <c r="I3806" s="10" t="s">
        <v>368</v>
      </c>
      <c r="J3806" s="10" t="s">
        <v>97</v>
      </c>
      <c r="K3806" s="10" t="s">
        <v>98</v>
      </c>
      <c r="L3806" s="11">
        <v>203320</v>
      </c>
      <c r="M3806" s="11">
        <v>334000</v>
      </c>
      <c r="N3806" s="11">
        <v>203320</v>
      </c>
      <c r="O3806" s="10" t="s">
        <v>131</v>
      </c>
      <c r="P3806" s="11">
        <v>47.84</v>
      </c>
      <c r="Q3806" s="11">
        <v>0</v>
      </c>
      <c r="R3806" s="10"/>
      <c r="S3806" s="10"/>
      <c r="T3806" s="10" t="s">
        <v>101</v>
      </c>
      <c r="U3806" s="10" t="s">
        <v>920</v>
      </c>
      <c r="V3806" s="10"/>
      <c r="W3806" s="10" t="s">
        <v>113</v>
      </c>
      <c r="X3806" s="10" t="s">
        <v>638</v>
      </c>
      <c r="Y3806" s="10" t="s">
        <v>250</v>
      </c>
      <c r="Z3806" s="11">
        <v>6</v>
      </c>
      <c r="AA3806" s="11">
        <v>-1</v>
      </c>
      <c r="AB3806" s="10" t="s">
        <v>100</v>
      </c>
      <c r="AC3806" s="10"/>
      <c r="AD3806" s="10"/>
      <c r="AE3806" s="10"/>
      <c r="AF3806" s="10" t="s">
        <v>280</v>
      </c>
      <c r="AG3806" s="11"/>
      <c r="AH3806" s="11"/>
      <c r="AI3806" s="11"/>
      <c r="AJ3806" s="10"/>
      <c r="AK3806" s="12">
        <v>45813.4169444444</v>
      </c>
      <c r="AL3806" s="10" t="s">
        <v>14321</v>
      </c>
      <c r="AM3806">
        <f t="shared" ref="AM3806:AM3869" si="76">LEN(B3806)</f>
        <v>3</v>
      </c>
      <c r="AN3806" t="s">
        <v>106</v>
      </c>
    </row>
    <row r="3807" spans="1:40">
      <c r="A3807" s="10"/>
      <c r="B3807" s="10" t="s">
        <v>14322</v>
      </c>
      <c r="C3807" s="10"/>
      <c r="D3807" s="10" t="s">
        <v>14323</v>
      </c>
      <c r="E3807" s="10" t="s">
        <v>92</v>
      </c>
      <c r="F3807" s="10" t="s">
        <v>352</v>
      </c>
      <c r="G3807" s="10" t="s">
        <v>864</v>
      </c>
      <c r="H3807" s="10" t="s">
        <v>14324</v>
      </c>
      <c r="I3807" s="10" t="s">
        <v>368</v>
      </c>
      <c r="J3807" s="10" t="s">
        <v>97</v>
      </c>
      <c r="K3807" s="10" t="s">
        <v>98</v>
      </c>
      <c r="L3807" s="11">
        <v>746944</v>
      </c>
      <c r="M3807" s="11">
        <v>1167100</v>
      </c>
      <c r="N3807" s="11">
        <v>802944</v>
      </c>
      <c r="O3807" s="10" t="s">
        <v>99</v>
      </c>
      <c r="P3807" s="11">
        <v>130.72</v>
      </c>
      <c r="Q3807" s="11">
        <v>0</v>
      </c>
      <c r="R3807" s="10"/>
      <c r="S3807" s="10"/>
      <c r="T3807" s="10" t="s">
        <v>100</v>
      </c>
      <c r="U3807" s="10"/>
      <c r="V3807" s="10"/>
      <c r="W3807" s="10" t="s">
        <v>101</v>
      </c>
      <c r="X3807" s="10"/>
      <c r="Y3807" s="10" t="s">
        <v>102</v>
      </c>
      <c r="Z3807" s="11">
        <v>6</v>
      </c>
      <c r="AA3807" s="11">
        <v>2</v>
      </c>
      <c r="AB3807" s="10" t="s">
        <v>100</v>
      </c>
      <c r="AC3807" s="10"/>
      <c r="AD3807" s="10" t="s">
        <v>14325</v>
      </c>
      <c r="AE3807" s="10"/>
      <c r="AF3807" s="10"/>
      <c r="AG3807" s="11"/>
      <c r="AH3807" s="11"/>
      <c r="AI3807" s="11"/>
      <c r="AJ3807" s="10"/>
      <c r="AK3807" s="12">
        <v>45853.4601157407</v>
      </c>
      <c r="AL3807" s="10" t="s">
        <v>14326</v>
      </c>
      <c r="AM3807">
        <f t="shared" si="76"/>
        <v>3</v>
      </c>
      <c r="AN3807" t="s">
        <v>106</v>
      </c>
    </row>
    <row r="3808" spans="1:40">
      <c r="A3808" s="10"/>
      <c r="B3808" s="10" t="s">
        <v>14327</v>
      </c>
      <c r="C3808" s="10"/>
      <c r="D3808" s="10" t="s">
        <v>14328</v>
      </c>
      <c r="E3808" s="10" t="s">
        <v>92</v>
      </c>
      <c r="F3808" s="10" t="s">
        <v>93</v>
      </c>
      <c r="G3808" s="10" t="s">
        <v>289</v>
      </c>
      <c r="H3808" s="10" t="s">
        <v>14329</v>
      </c>
      <c r="I3808" s="10" t="s">
        <v>257</v>
      </c>
      <c r="J3808" s="10" t="s">
        <v>97</v>
      </c>
      <c r="K3808" s="10" t="s">
        <v>98</v>
      </c>
      <c r="L3808" s="11">
        <v>450000</v>
      </c>
      <c r="M3808" s="11">
        <v>630849</v>
      </c>
      <c r="N3808" s="11">
        <v>762000</v>
      </c>
      <c r="O3808" s="10" t="s">
        <v>99</v>
      </c>
      <c r="P3808" s="11">
        <v>81.11</v>
      </c>
      <c r="Q3808" s="11">
        <v>0</v>
      </c>
      <c r="R3808" s="10"/>
      <c r="S3808" s="10"/>
      <c r="T3808" s="10" t="s">
        <v>100</v>
      </c>
      <c r="U3808" s="10"/>
      <c r="V3808" s="10"/>
      <c r="W3808" s="10" t="s">
        <v>101</v>
      </c>
      <c r="X3808" s="10"/>
      <c r="Y3808" s="10" t="s">
        <v>102</v>
      </c>
      <c r="Z3808" s="11">
        <v>34</v>
      </c>
      <c r="AA3808" s="11">
        <v>16</v>
      </c>
      <c r="AB3808" s="10" t="s">
        <v>100</v>
      </c>
      <c r="AC3808" s="10"/>
      <c r="AD3808" s="10"/>
      <c r="AE3808" s="10"/>
      <c r="AF3808" s="10"/>
      <c r="AG3808" s="11"/>
      <c r="AH3808" s="11"/>
      <c r="AI3808" s="11"/>
      <c r="AJ3808" s="10"/>
      <c r="AK3808" s="12">
        <v>45869.4448032407</v>
      </c>
      <c r="AL3808" s="10" t="s">
        <v>14330</v>
      </c>
      <c r="AM3808">
        <f t="shared" si="76"/>
        <v>3</v>
      </c>
      <c r="AN3808" t="s">
        <v>106</v>
      </c>
    </row>
    <row r="3809" spans="1:40">
      <c r="A3809" s="10"/>
      <c r="B3809" s="10" t="s">
        <v>14331</v>
      </c>
      <c r="C3809" s="10"/>
      <c r="D3809" s="10" t="s">
        <v>14332</v>
      </c>
      <c r="E3809" s="10" t="s">
        <v>92</v>
      </c>
      <c r="F3809" s="10" t="s">
        <v>93</v>
      </c>
      <c r="G3809" s="10" t="s">
        <v>325</v>
      </c>
      <c r="H3809" s="10" t="s">
        <v>14333</v>
      </c>
      <c r="I3809" s="10" t="s">
        <v>368</v>
      </c>
      <c r="J3809" s="10" t="s">
        <v>97</v>
      </c>
      <c r="K3809" s="10" t="s">
        <v>98</v>
      </c>
      <c r="L3809" s="11">
        <v>1400000</v>
      </c>
      <c r="M3809" s="11">
        <v>1750000</v>
      </c>
      <c r="N3809" s="11">
        <v>1400000</v>
      </c>
      <c r="O3809" s="10" t="s">
        <v>99</v>
      </c>
      <c r="P3809" s="11">
        <v>126.15</v>
      </c>
      <c r="Q3809" s="11">
        <v>0</v>
      </c>
      <c r="R3809" s="10"/>
      <c r="S3809" s="10"/>
      <c r="T3809" s="10" t="s">
        <v>101</v>
      </c>
      <c r="U3809" s="10"/>
      <c r="V3809" s="10"/>
      <c r="W3809" s="10" t="s">
        <v>101</v>
      </c>
      <c r="X3809" s="10"/>
      <c r="Y3809" s="10" t="s">
        <v>102</v>
      </c>
      <c r="Z3809" s="11">
        <v>10</v>
      </c>
      <c r="AA3809" s="11">
        <v>4</v>
      </c>
      <c r="AB3809" s="10" t="s">
        <v>101</v>
      </c>
      <c r="AC3809" s="10"/>
      <c r="AD3809" s="10"/>
      <c r="AE3809" s="10" t="s">
        <v>3104</v>
      </c>
      <c r="AF3809" s="10" t="s">
        <v>115</v>
      </c>
      <c r="AG3809" s="11"/>
      <c r="AH3809" s="11"/>
      <c r="AI3809" s="11"/>
      <c r="AJ3809" s="10"/>
      <c r="AK3809" s="12">
        <v>45853.4166666667</v>
      </c>
      <c r="AL3809" s="10" t="s">
        <v>14334</v>
      </c>
      <c r="AM3809">
        <f t="shared" si="76"/>
        <v>2</v>
      </c>
      <c r="AN3809" t="s">
        <v>106</v>
      </c>
    </row>
    <row r="3810" spans="1:40">
      <c r="A3810" s="10"/>
      <c r="B3810" s="10" t="s">
        <v>14335</v>
      </c>
      <c r="C3810" s="10"/>
      <c r="D3810" s="10" t="s">
        <v>14336</v>
      </c>
      <c r="E3810" s="10" t="s">
        <v>92</v>
      </c>
      <c r="F3810" s="10" t="s">
        <v>93</v>
      </c>
      <c r="G3810" s="10" t="s">
        <v>415</v>
      </c>
      <c r="H3810" s="10" t="s">
        <v>14337</v>
      </c>
      <c r="I3810" s="10" t="s">
        <v>257</v>
      </c>
      <c r="J3810" s="10" t="s">
        <v>97</v>
      </c>
      <c r="K3810" s="10" t="s">
        <v>98</v>
      </c>
      <c r="L3810" s="11">
        <v>65840</v>
      </c>
      <c r="M3810" s="11">
        <v>82300</v>
      </c>
      <c r="N3810" s="11">
        <v>94840</v>
      </c>
      <c r="O3810" s="10" t="s">
        <v>1017</v>
      </c>
      <c r="P3810" s="11">
        <v>29.99</v>
      </c>
      <c r="Q3810" s="11">
        <v>0</v>
      </c>
      <c r="R3810" s="10"/>
      <c r="S3810" s="10"/>
      <c r="T3810" s="10" t="s">
        <v>100</v>
      </c>
      <c r="U3810" s="10"/>
      <c r="V3810" s="10"/>
      <c r="W3810" s="10" t="s">
        <v>101</v>
      </c>
      <c r="X3810" s="10"/>
      <c r="Y3810" s="10" t="s">
        <v>2562</v>
      </c>
      <c r="Z3810" s="11">
        <v>1</v>
      </c>
      <c r="AA3810" s="11">
        <v>0</v>
      </c>
      <c r="AB3810" s="10" t="s">
        <v>100</v>
      </c>
      <c r="AC3810" s="10"/>
      <c r="AD3810" s="10"/>
      <c r="AE3810" s="10" t="s">
        <v>14338</v>
      </c>
      <c r="AF3810" s="10"/>
      <c r="AG3810" s="11"/>
      <c r="AH3810" s="11"/>
      <c r="AI3810" s="11"/>
      <c r="AJ3810" s="10"/>
      <c r="AK3810" s="12">
        <v>45852.4213773148</v>
      </c>
      <c r="AL3810" s="10" t="s">
        <v>14339</v>
      </c>
      <c r="AM3810">
        <f t="shared" si="76"/>
        <v>2</v>
      </c>
      <c r="AN3810" t="s">
        <v>106</v>
      </c>
    </row>
    <row r="3811" spans="1:40">
      <c r="A3811" s="10"/>
      <c r="B3811" s="10" t="s">
        <v>13883</v>
      </c>
      <c r="C3811" s="10"/>
      <c r="D3811" s="10" t="s">
        <v>14340</v>
      </c>
      <c r="E3811" s="10" t="s">
        <v>92</v>
      </c>
      <c r="F3811" s="10" t="s">
        <v>93</v>
      </c>
      <c r="G3811" s="10" t="s">
        <v>289</v>
      </c>
      <c r="H3811" s="10" t="s">
        <v>14341</v>
      </c>
      <c r="I3811" s="10" t="s">
        <v>368</v>
      </c>
      <c r="J3811" s="10" t="s">
        <v>97</v>
      </c>
      <c r="K3811" s="10" t="s">
        <v>98</v>
      </c>
      <c r="L3811" s="11">
        <v>194436</v>
      </c>
      <c r="M3811" s="11">
        <v>347206</v>
      </c>
      <c r="N3811" s="11">
        <v>244436</v>
      </c>
      <c r="O3811" s="10" t="s">
        <v>99</v>
      </c>
      <c r="P3811" s="11">
        <v>48.77</v>
      </c>
      <c r="Q3811" s="11">
        <v>0</v>
      </c>
      <c r="R3811" s="10"/>
      <c r="S3811" s="10"/>
      <c r="T3811" s="10" t="s">
        <v>101</v>
      </c>
      <c r="U3811" s="10"/>
      <c r="V3811" s="10"/>
      <c r="W3811" s="10" t="s">
        <v>113</v>
      </c>
      <c r="X3811" s="10"/>
      <c r="Y3811" s="10" t="s">
        <v>123</v>
      </c>
      <c r="Z3811" s="11">
        <v>7</v>
      </c>
      <c r="AA3811" s="11">
        <v>5</v>
      </c>
      <c r="AB3811" s="10" t="s">
        <v>100</v>
      </c>
      <c r="AC3811" s="10"/>
      <c r="AD3811" s="10"/>
      <c r="AE3811" s="10"/>
      <c r="AF3811" s="10"/>
      <c r="AG3811" s="11"/>
      <c r="AH3811" s="11"/>
      <c r="AI3811" s="11"/>
      <c r="AJ3811" s="10"/>
      <c r="AK3811" s="12">
        <v>45850.4327199074</v>
      </c>
      <c r="AL3811" s="10" t="s">
        <v>14342</v>
      </c>
      <c r="AM3811">
        <f t="shared" si="76"/>
        <v>3</v>
      </c>
      <c r="AN3811" t="s">
        <v>106</v>
      </c>
    </row>
    <row r="3812" spans="1:40">
      <c r="A3812" s="10"/>
      <c r="B3812" s="10" t="s">
        <v>14343</v>
      </c>
      <c r="C3812" s="10"/>
      <c r="D3812" s="10" t="s">
        <v>14344</v>
      </c>
      <c r="E3812" s="10" t="s">
        <v>92</v>
      </c>
      <c r="F3812" s="10" t="s">
        <v>128</v>
      </c>
      <c r="G3812" s="10" t="s">
        <v>1607</v>
      </c>
      <c r="H3812" s="10" t="s">
        <v>14345</v>
      </c>
      <c r="I3812" s="10" t="s">
        <v>257</v>
      </c>
      <c r="J3812" s="10" t="s">
        <v>97</v>
      </c>
      <c r="K3812" s="10" t="s">
        <v>98</v>
      </c>
      <c r="L3812" s="11">
        <v>375181.3</v>
      </c>
      <c r="M3812" s="11">
        <v>468976.64</v>
      </c>
      <c r="N3812" s="11">
        <v>375181.3</v>
      </c>
      <c r="O3812" s="10" t="s">
        <v>131</v>
      </c>
      <c r="P3812" s="11">
        <v>121.12</v>
      </c>
      <c r="Q3812" s="11">
        <v>0</v>
      </c>
      <c r="R3812" s="10"/>
      <c r="S3812" s="10"/>
      <c r="T3812" s="10" t="s">
        <v>101</v>
      </c>
      <c r="U3812" s="10"/>
      <c r="V3812" s="10"/>
      <c r="W3812" s="10" t="s">
        <v>101</v>
      </c>
      <c r="X3812" s="10"/>
      <c r="Y3812" s="10" t="s">
        <v>560</v>
      </c>
      <c r="Z3812" s="11">
        <v>3</v>
      </c>
      <c r="AA3812" s="11">
        <v>1</v>
      </c>
      <c r="AB3812" s="10" t="s">
        <v>101</v>
      </c>
      <c r="AC3812" s="10"/>
      <c r="AD3812" s="10"/>
      <c r="AE3812" s="10"/>
      <c r="AF3812" s="10" t="s">
        <v>104</v>
      </c>
      <c r="AG3812" s="11"/>
      <c r="AH3812" s="11"/>
      <c r="AI3812" s="11"/>
      <c r="AJ3812" s="10"/>
      <c r="AK3812" s="12">
        <v>45877.4166666667</v>
      </c>
      <c r="AL3812" s="10" t="s">
        <v>14346</v>
      </c>
      <c r="AM3812">
        <f t="shared" si="76"/>
        <v>3</v>
      </c>
      <c r="AN3812" t="s">
        <v>106</v>
      </c>
    </row>
    <row r="3813" spans="1:40">
      <c r="A3813" s="10"/>
      <c r="B3813" s="10" t="s">
        <v>14347</v>
      </c>
      <c r="C3813" s="10"/>
      <c r="D3813" s="10" t="s">
        <v>14348</v>
      </c>
      <c r="E3813" s="10" t="s">
        <v>92</v>
      </c>
      <c r="F3813" s="10" t="s">
        <v>93</v>
      </c>
      <c r="G3813" s="10" t="s">
        <v>325</v>
      </c>
      <c r="H3813" s="10" t="s">
        <v>14349</v>
      </c>
      <c r="I3813" s="10" t="s">
        <v>368</v>
      </c>
      <c r="J3813" s="10" t="s">
        <v>97</v>
      </c>
      <c r="K3813" s="10" t="s">
        <v>98</v>
      </c>
      <c r="L3813" s="11">
        <v>358188</v>
      </c>
      <c r="M3813" s="11">
        <v>559668.6</v>
      </c>
      <c r="N3813" s="11">
        <v>392188</v>
      </c>
      <c r="O3813" s="10" t="s">
        <v>99</v>
      </c>
      <c r="P3813" s="11">
        <v>90.16</v>
      </c>
      <c r="Q3813" s="11">
        <v>0</v>
      </c>
      <c r="R3813" s="10"/>
      <c r="S3813" s="10"/>
      <c r="T3813" s="10" t="s">
        <v>100</v>
      </c>
      <c r="U3813" s="10"/>
      <c r="V3813" s="10"/>
      <c r="W3813" s="10" t="s">
        <v>100</v>
      </c>
      <c r="X3813" s="10"/>
      <c r="Y3813" s="10" t="s">
        <v>102</v>
      </c>
      <c r="Z3813" s="11">
        <v>11</v>
      </c>
      <c r="AA3813" s="11">
        <v>10</v>
      </c>
      <c r="AB3813" s="10" t="s">
        <v>100</v>
      </c>
      <c r="AC3813" s="10"/>
      <c r="AD3813" s="10"/>
      <c r="AE3813" s="10" t="s">
        <v>14350</v>
      </c>
      <c r="AF3813" s="10"/>
      <c r="AG3813" s="11"/>
      <c r="AH3813" s="11"/>
      <c r="AI3813" s="11"/>
      <c r="AJ3813" s="10"/>
      <c r="AK3813" s="12">
        <v>45859.4238541667</v>
      </c>
      <c r="AL3813" s="10" t="s">
        <v>14351</v>
      </c>
      <c r="AM3813">
        <f t="shared" si="76"/>
        <v>3</v>
      </c>
      <c r="AN3813" t="s">
        <v>106</v>
      </c>
    </row>
    <row r="3814" spans="1:40">
      <c r="A3814" s="10"/>
      <c r="B3814" s="10" t="s">
        <v>14352</v>
      </c>
      <c r="C3814" s="10"/>
      <c r="D3814" s="10" t="s">
        <v>14353</v>
      </c>
      <c r="E3814" s="10" t="s">
        <v>92</v>
      </c>
      <c r="F3814" s="10" t="s">
        <v>318</v>
      </c>
      <c r="G3814" s="10" t="s">
        <v>1029</v>
      </c>
      <c r="H3814" s="10" t="s">
        <v>1088</v>
      </c>
      <c r="I3814" s="10" t="s">
        <v>96</v>
      </c>
      <c r="J3814" s="10" t="s">
        <v>97</v>
      </c>
      <c r="K3814" s="10" t="s">
        <v>98</v>
      </c>
      <c r="L3814" s="11">
        <v>308994.84</v>
      </c>
      <c r="M3814" s="11">
        <v>490468</v>
      </c>
      <c r="N3814" s="11">
        <v>308994.84</v>
      </c>
      <c r="O3814" s="10" t="s">
        <v>99</v>
      </c>
      <c r="P3814" s="11">
        <v>59.53</v>
      </c>
      <c r="Q3814" s="11">
        <v>0</v>
      </c>
      <c r="R3814" s="10"/>
      <c r="S3814" s="10"/>
      <c r="T3814" s="10" t="s">
        <v>101</v>
      </c>
      <c r="U3814" s="10"/>
      <c r="V3814" s="10"/>
      <c r="W3814" s="10" t="s">
        <v>101</v>
      </c>
      <c r="X3814" s="10"/>
      <c r="Y3814" s="10" t="s">
        <v>102</v>
      </c>
      <c r="Z3814" s="11">
        <v>3</v>
      </c>
      <c r="AA3814" s="11">
        <v>3</v>
      </c>
      <c r="AB3814" s="10" t="s">
        <v>100</v>
      </c>
      <c r="AC3814" s="10" t="s">
        <v>1423</v>
      </c>
      <c r="AD3814" s="10" t="s">
        <v>14354</v>
      </c>
      <c r="AE3814" s="10"/>
      <c r="AF3814" s="10"/>
      <c r="AG3814" s="11"/>
      <c r="AH3814" s="11"/>
      <c r="AI3814" s="11"/>
      <c r="AJ3814" s="10"/>
      <c r="AK3814" s="12">
        <v>45899.4428009259</v>
      </c>
      <c r="AL3814" s="10" t="s">
        <v>14355</v>
      </c>
      <c r="AM3814">
        <f t="shared" si="76"/>
        <v>3</v>
      </c>
      <c r="AN3814" t="s">
        <v>106</v>
      </c>
    </row>
    <row r="3815" spans="1:40">
      <c r="A3815" s="10"/>
      <c r="B3815" s="10" t="s">
        <v>14356</v>
      </c>
      <c r="C3815" s="10"/>
      <c r="D3815" s="10" t="s">
        <v>14357</v>
      </c>
      <c r="E3815" s="10" t="s">
        <v>92</v>
      </c>
      <c r="F3815" s="10" t="s">
        <v>93</v>
      </c>
      <c r="G3815" s="10" t="s">
        <v>1985</v>
      </c>
      <c r="H3815" s="10" t="s">
        <v>14358</v>
      </c>
      <c r="I3815" s="10" t="s">
        <v>368</v>
      </c>
      <c r="J3815" s="10" t="s">
        <v>97</v>
      </c>
      <c r="K3815" s="10" t="s">
        <v>98</v>
      </c>
      <c r="L3815" s="11">
        <v>48080</v>
      </c>
      <c r="M3815" s="11">
        <v>60100</v>
      </c>
      <c r="N3815" s="11">
        <v>48080</v>
      </c>
      <c r="O3815" s="10" t="s">
        <v>307</v>
      </c>
      <c r="P3815" s="11"/>
      <c r="Q3815" s="11"/>
      <c r="R3815" s="10"/>
      <c r="S3815" s="10"/>
      <c r="T3815" s="10" t="s">
        <v>100</v>
      </c>
      <c r="U3815" s="10"/>
      <c r="V3815" s="10"/>
      <c r="W3815" s="10" t="s">
        <v>113</v>
      </c>
      <c r="X3815" s="10"/>
      <c r="Y3815" s="10" t="s">
        <v>2562</v>
      </c>
      <c r="Z3815" s="11">
        <v>0</v>
      </c>
      <c r="AA3815" s="11">
        <v>0</v>
      </c>
      <c r="AB3815" s="10" t="s">
        <v>100</v>
      </c>
      <c r="AC3815" s="10"/>
      <c r="AD3815" s="10"/>
      <c r="AE3815" s="10" t="s">
        <v>12590</v>
      </c>
      <c r="AF3815" s="10"/>
      <c r="AG3815" s="11"/>
      <c r="AH3815" s="11"/>
      <c r="AI3815" s="11"/>
      <c r="AJ3815" s="10"/>
      <c r="AK3815" s="12">
        <v>45847.4166666667</v>
      </c>
      <c r="AL3815" s="10" t="s">
        <v>14359</v>
      </c>
      <c r="AM3815">
        <f t="shared" si="76"/>
        <v>2</v>
      </c>
      <c r="AN3815" t="s">
        <v>106</v>
      </c>
    </row>
    <row r="3816" spans="1:40">
      <c r="A3816" s="10"/>
      <c r="B3816" s="10" t="s">
        <v>14360</v>
      </c>
      <c r="C3816" s="10"/>
      <c r="D3816" s="10" t="s">
        <v>14361</v>
      </c>
      <c r="E3816" s="10" t="s">
        <v>92</v>
      </c>
      <c r="F3816" s="10" t="s">
        <v>153</v>
      </c>
      <c r="G3816" s="10" t="s">
        <v>248</v>
      </c>
      <c r="H3816" s="10" t="s">
        <v>14362</v>
      </c>
      <c r="I3816" s="10" t="s">
        <v>257</v>
      </c>
      <c r="J3816" s="10" t="s">
        <v>97</v>
      </c>
      <c r="K3816" s="10" t="s">
        <v>98</v>
      </c>
      <c r="L3816" s="11">
        <v>394880</v>
      </c>
      <c r="M3816" s="11">
        <v>564113</v>
      </c>
      <c r="N3816" s="11">
        <v>444880</v>
      </c>
      <c r="O3816" s="10" t="s">
        <v>99</v>
      </c>
      <c r="P3816" s="11">
        <v>96.96</v>
      </c>
      <c r="Q3816" s="11">
        <v>0</v>
      </c>
      <c r="R3816" s="10"/>
      <c r="S3816" s="10"/>
      <c r="T3816" s="10" t="s">
        <v>101</v>
      </c>
      <c r="U3816" s="10"/>
      <c r="V3816" s="10" t="s">
        <v>1062</v>
      </c>
      <c r="W3816" s="10" t="s">
        <v>101</v>
      </c>
      <c r="X3816" s="10"/>
      <c r="Y3816" s="10" t="s">
        <v>102</v>
      </c>
      <c r="Z3816" s="11">
        <v>11</v>
      </c>
      <c r="AA3816" s="11">
        <v>3</v>
      </c>
      <c r="AB3816" s="10" t="s">
        <v>100</v>
      </c>
      <c r="AC3816" s="10"/>
      <c r="AD3816" s="10" t="s">
        <v>156</v>
      </c>
      <c r="AE3816" s="10"/>
      <c r="AF3816" s="10"/>
      <c r="AG3816" s="11"/>
      <c r="AH3816" s="11"/>
      <c r="AI3816" s="11"/>
      <c r="AJ3816" s="10"/>
      <c r="AK3816" s="12">
        <v>45867.4166666667</v>
      </c>
      <c r="AL3816" s="10" t="s">
        <v>14363</v>
      </c>
      <c r="AM3816">
        <f t="shared" si="76"/>
        <v>2</v>
      </c>
      <c r="AN3816" t="s">
        <v>106</v>
      </c>
    </row>
    <row r="3817" spans="1:40">
      <c r="A3817" s="10"/>
      <c r="B3817" s="10" t="s">
        <v>14364</v>
      </c>
      <c r="C3817" s="10"/>
      <c r="D3817" s="10" t="s">
        <v>14365</v>
      </c>
      <c r="E3817" s="10" t="s">
        <v>92</v>
      </c>
      <c r="F3817" s="10" t="s">
        <v>93</v>
      </c>
      <c r="G3817" s="10" t="s">
        <v>1985</v>
      </c>
      <c r="H3817" s="10" t="s">
        <v>14366</v>
      </c>
      <c r="I3817" s="10" t="s">
        <v>368</v>
      </c>
      <c r="J3817" s="10" t="s">
        <v>97</v>
      </c>
      <c r="K3817" s="10" t="s">
        <v>98</v>
      </c>
      <c r="L3817" s="11">
        <v>38894</v>
      </c>
      <c r="M3817" s="11">
        <v>48617</v>
      </c>
      <c r="N3817" s="11">
        <v>38894</v>
      </c>
      <c r="O3817" s="10" t="s">
        <v>307</v>
      </c>
      <c r="P3817" s="11"/>
      <c r="Q3817" s="11"/>
      <c r="R3817" s="10"/>
      <c r="S3817" s="10"/>
      <c r="T3817" s="10" t="s">
        <v>100</v>
      </c>
      <c r="U3817" s="10"/>
      <c r="V3817" s="10"/>
      <c r="W3817" s="10" t="s">
        <v>101</v>
      </c>
      <c r="X3817" s="10"/>
      <c r="Y3817" s="10" t="s">
        <v>2562</v>
      </c>
      <c r="Z3817" s="11">
        <v>1</v>
      </c>
      <c r="AA3817" s="11">
        <v>0</v>
      </c>
      <c r="AB3817" s="10" t="s">
        <v>100</v>
      </c>
      <c r="AC3817" s="10"/>
      <c r="AD3817" s="10"/>
      <c r="AE3817" s="10"/>
      <c r="AF3817" s="10"/>
      <c r="AG3817" s="11"/>
      <c r="AH3817" s="11"/>
      <c r="AI3817" s="11"/>
      <c r="AJ3817" s="10"/>
      <c r="AK3817" s="12">
        <v>45825.4178240741</v>
      </c>
      <c r="AL3817" s="10" t="s">
        <v>14367</v>
      </c>
      <c r="AM3817">
        <f t="shared" si="76"/>
        <v>3</v>
      </c>
      <c r="AN3817" t="s">
        <v>106</v>
      </c>
    </row>
    <row r="3818" spans="1:40">
      <c r="A3818" s="10"/>
      <c r="B3818" s="10" t="s">
        <v>14368</v>
      </c>
      <c r="C3818" s="10"/>
      <c r="D3818" s="10" t="s">
        <v>14369</v>
      </c>
      <c r="E3818" s="10" t="s">
        <v>92</v>
      </c>
      <c r="F3818" s="10" t="s">
        <v>318</v>
      </c>
      <c r="G3818" s="10" t="s">
        <v>3001</v>
      </c>
      <c r="H3818" s="10" t="s">
        <v>14370</v>
      </c>
      <c r="I3818" s="10" t="s">
        <v>368</v>
      </c>
      <c r="J3818" s="10" t="s">
        <v>97</v>
      </c>
      <c r="K3818" s="10" t="s">
        <v>98</v>
      </c>
      <c r="L3818" s="11">
        <v>408742.4</v>
      </c>
      <c r="M3818" s="11">
        <v>510928</v>
      </c>
      <c r="N3818" s="11">
        <v>408742.4</v>
      </c>
      <c r="O3818" s="10" t="s">
        <v>99</v>
      </c>
      <c r="P3818" s="11">
        <v>116.12</v>
      </c>
      <c r="Q3818" s="11">
        <v>0</v>
      </c>
      <c r="R3818" s="10"/>
      <c r="S3818" s="10"/>
      <c r="T3818" s="10" t="s">
        <v>100</v>
      </c>
      <c r="U3818" s="10"/>
      <c r="V3818" s="10"/>
      <c r="W3818" s="10" t="s">
        <v>113</v>
      </c>
      <c r="X3818" s="10"/>
      <c r="Y3818" s="10" t="s">
        <v>272</v>
      </c>
      <c r="Z3818" s="11">
        <v>11</v>
      </c>
      <c r="AA3818" s="11">
        <v>7</v>
      </c>
      <c r="AB3818" s="10" t="s">
        <v>100</v>
      </c>
      <c r="AC3818" s="10"/>
      <c r="AD3818" s="10"/>
      <c r="AE3818" s="10"/>
      <c r="AF3818" s="10" t="s">
        <v>280</v>
      </c>
      <c r="AG3818" s="11"/>
      <c r="AH3818" s="11"/>
      <c r="AI3818" s="11"/>
      <c r="AJ3818" s="10"/>
      <c r="AK3818" s="12">
        <v>45846.4166666667</v>
      </c>
      <c r="AL3818" s="10" t="s">
        <v>14371</v>
      </c>
      <c r="AM3818">
        <f t="shared" si="76"/>
        <v>3</v>
      </c>
      <c r="AN3818" t="s">
        <v>106</v>
      </c>
    </row>
    <row r="3819" spans="1:40">
      <c r="A3819" s="10"/>
      <c r="B3819" s="10" t="s">
        <v>14352</v>
      </c>
      <c r="C3819" s="10"/>
      <c r="D3819" s="10" t="s">
        <v>14372</v>
      </c>
      <c r="E3819" s="10" t="s">
        <v>92</v>
      </c>
      <c r="F3819" s="10" t="s">
        <v>318</v>
      </c>
      <c r="G3819" s="10" t="s">
        <v>1029</v>
      </c>
      <c r="H3819" s="10" t="s">
        <v>1088</v>
      </c>
      <c r="I3819" s="10" t="s">
        <v>96</v>
      </c>
      <c r="J3819" s="10" t="s">
        <v>97</v>
      </c>
      <c r="K3819" s="10" t="s">
        <v>98</v>
      </c>
      <c r="L3819" s="11">
        <v>378987.88</v>
      </c>
      <c r="M3819" s="11">
        <v>495409</v>
      </c>
      <c r="N3819" s="11">
        <v>378987.88</v>
      </c>
      <c r="O3819" s="10" t="s">
        <v>99</v>
      </c>
      <c r="P3819" s="11">
        <v>59.53</v>
      </c>
      <c r="Q3819" s="11">
        <v>0</v>
      </c>
      <c r="R3819" s="10"/>
      <c r="S3819" s="10"/>
      <c r="T3819" s="10" t="s">
        <v>101</v>
      </c>
      <c r="U3819" s="10"/>
      <c r="V3819" s="10"/>
      <c r="W3819" s="10" t="s">
        <v>101</v>
      </c>
      <c r="X3819" s="10"/>
      <c r="Y3819" s="10" t="s">
        <v>102</v>
      </c>
      <c r="Z3819" s="11">
        <v>3</v>
      </c>
      <c r="AA3819" s="11">
        <v>3</v>
      </c>
      <c r="AB3819" s="10" t="s">
        <v>100</v>
      </c>
      <c r="AC3819" s="10" t="s">
        <v>1423</v>
      </c>
      <c r="AD3819" s="10" t="s">
        <v>14354</v>
      </c>
      <c r="AE3819" s="10"/>
      <c r="AF3819" s="10"/>
      <c r="AG3819" s="11"/>
      <c r="AH3819" s="11"/>
      <c r="AI3819" s="11"/>
      <c r="AJ3819" s="10"/>
      <c r="AK3819" s="12">
        <v>45897.4276736111</v>
      </c>
      <c r="AL3819" s="10" t="s">
        <v>14373</v>
      </c>
      <c r="AM3819">
        <f t="shared" si="76"/>
        <v>3</v>
      </c>
      <c r="AN3819" t="s">
        <v>106</v>
      </c>
    </row>
    <row r="3820" spans="1:40">
      <c r="A3820" s="10"/>
      <c r="B3820" s="10" t="s">
        <v>14352</v>
      </c>
      <c r="C3820" s="10"/>
      <c r="D3820" s="10" t="s">
        <v>14374</v>
      </c>
      <c r="E3820" s="10" t="s">
        <v>92</v>
      </c>
      <c r="F3820" s="10" t="s">
        <v>318</v>
      </c>
      <c r="G3820" s="10" t="s">
        <v>1029</v>
      </c>
      <c r="H3820" s="10" t="s">
        <v>14375</v>
      </c>
      <c r="I3820" s="10" t="s">
        <v>96</v>
      </c>
      <c r="J3820" s="10" t="s">
        <v>97</v>
      </c>
      <c r="K3820" s="10" t="s">
        <v>98</v>
      </c>
      <c r="L3820" s="11">
        <v>305882.01</v>
      </c>
      <c r="M3820" s="11">
        <v>485527</v>
      </c>
      <c r="N3820" s="11">
        <v>305882.01</v>
      </c>
      <c r="O3820" s="10" t="s">
        <v>99</v>
      </c>
      <c r="P3820" s="11">
        <v>59.53</v>
      </c>
      <c r="Q3820" s="11">
        <v>0</v>
      </c>
      <c r="R3820" s="10"/>
      <c r="S3820" s="10"/>
      <c r="T3820" s="10" t="s">
        <v>101</v>
      </c>
      <c r="U3820" s="10"/>
      <c r="V3820" s="10"/>
      <c r="W3820" s="10" t="s">
        <v>101</v>
      </c>
      <c r="X3820" s="10"/>
      <c r="Y3820" s="10" t="s">
        <v>102</v>
      </c>
      <c r="Z3820" s="11">
        <v>3</v>
      </c>
      <c r="AA3820" s="11">
        <v>1</v>
      </c>
      <c r="AB3820" s="10" t="s">
        <v>100</v>
      </c>
      <c r="AC3820" s="10" t="s">
        <v>1423</v>
      </c>
      <c r="AD3820" s="10" t="s">
        <v>14354</v>
      </c>
      <c r="AE3820" s="10"/>
      <c r="AF3820" s="10"/>
      <c r="AG3820" s="11"/>
      <c r="AH3820" s="11"/>
      <c r="AI3820" s="11"/>
      <c r="AJ3820" s="10"/>
      <c r="AK3820" s="12">
        <v>45899.6759375</v>
      </c>
      <c r="AL3820" s="10" t="s">
        <v>14376</v>
      </c>
      <c r="AM3820">
        <f t="shared" si="76"/>
        <v>3</v>
      </c>
      <c r="AN3820" t="s">
        <v>106</v>
      </c>
    </row>
    <row r="3821" spans="1:40">
      <c r="A3821" s="10"/>
      <c r="B3821" s="10" t="s">
        <v>10251</v>
      </c>
      <c r="C3821" s="10"/>
      <c r="D3821" s="10" t="s">
        <v>14377</v>
      </c>
      <c r="E3821" s="10" t="s">
        <v>92</v>
      </c>
      <c r="F3821" s="10" t="s">
        <v>153</v>
      </c>
      <c r="G3821" s="10" t="s">
        <v>154</v>
      </c>
      <c r="H3821" s="10" t="s">
        <v>14378</v>
      </c>
      <c r="I3821" s="10" t="s">
        <v>368</v>
      </c>
      <c r="J3821" s="10" t="s">
        <v>97</v>
      </c>
      <c r="K3821" s="10" t="s">
        <v>98</v>
      </c>
      <c r="L3821" s="11">
        <v>336000</v>
      </c>
      <c r="M3821" s="11">
        <v>600000</v>
      </c>
      <c r="N3821" s="11">
        <v>336000</v>
      </c>
      <c r="O3821" s="10" t="s">
        <v>99</v>
      </c>
      <c r="P3821" s="11">
        <v>118.46</v>
      </c>
      <c r="Q3821" s="11">
        <v>22.1</v>
      </c>
      <c r="R3821" s="10"/>
      <c r="S3821" s="10"/>
      <c r="T3821" s="10" t="s">
        <v>101</v>
      </c>
      <c r="U3821" s="10"/>
      <c r="V3821" s="10"/>
      <c r="W3821" s="10" t="s">
        <v>113</v>
      </c>
      <c r="X3821" s="10"/>
      <c r="Y3821" s="10" t="s">
        <v>102</v>
      </c>
      <c r="Z3821" s="11">
        <v>6</v>
      </c>
      <c r="AA3821" s="11">
        <v>2</v>
      </c>
      <c r="AB3821" s="10" t="s">
        <v>100</v>
      </c>
      <c r="AC3821" s="10"/>
      <c r="AD3821" s="10" t="s">
        <v>156</v>
      </c>
      <c r="AE3821" s="10"/>
      <c r="AF3821" s="10" t="s">
        <v>115</v>
      </c>
      <c r="AG3821" s="11"/>
      <c r="AH3821" s="11"/>
      <c r="AI3821" s="11"/>
      <c r="AJ3821" s="10"/>
      <c r="AK3821" s="12">
        <v>45839.4166666667</v>
      </c>
      <c r="AL3821" s="10" t="s">
        <v>14379</v>
      </c>
      <c r="AM3821">
        <f t="shared" si="76"/>
        <v>2</v>
      </c>
      <c r="AN3821" t="s">
        <v>106</v>
      </c>
    </row>
    <row r="3822" spans="1:40">
      <c r="A3822" s="10"/>
      <c r="B3822" s="10" t="s">
        <v>14380</v>
      </c>
      <c r="C3822" s="10"/>
      <c r="D3822" s="10" t="s">
        <v>14381</v>
      </c>
      <c r="E3822" s="10" t="s">
        <v>92</v>
      </c>
      <c r="F3822" s="10" t="s">
        <v>153</v>
      </c>
      <c r="G3822" s="10" t="s">
        <v>248</v>
      </c>
      <c r="H3822" s="10" t="s">
        <v>14382</v>
      </c>
      <c r="I3822" s="10" t="s">
        <v>368</v>
      </c>
      <c r="J3822" s="10" t="s">
        <v>97</v>
      </c>
      <c r="K3822" s="10" t="s">
        <v>98</v>
      </c>
      <c r="L3822" s="11">
        <v>645920</v>
      </c>
      <c r="M3822" s="11">
        <v>1153419</v>
      </c>
      <c r="N3822" s="11">
        <v>645920</v>
      </c>
      <c r="O3822" s="10" t="s">
        <v>131</v>
      </c>
      <c r="P3822" s="11">
        <v>248.85</v>
      </c>
      <c r="Q3822" s="11">
        <v>0</v>
      </c>
      <c r="R3822" s="10"/>
      <c r="S3822" s="10"/>
      <c r="T3822" s="10" t="s">
        <v>101</v>
      </c>
      <c r="U3822" s="10"/>
      <c r="V3822" s="10"/>
      <c r="W3822" s="10" t="s">
        <v>113</v>
      </c>
      <c r="X3822" s="10"/>
      <c r="Y3822" s="10" t="s">
        <v>560</v>
      </c>
      <c r="Z3822" s="11">
        <v>2</v>
      </c>
      <c r="AA3822" s="11">
        <v>2</v>
      </c>
      <c r="AB3822" s="10" t="s">
        <v>100</v>
      </c>
      <c r="AC3822" s="10"/>
      <c r="AD3822" s="10" t="s">
        <v>156</v>
      </c>
      <c r="AE3822" s="10" t="s">
        <v>566</v>
      </c>
      <c r="AF3822" s="10"/>
      <c r="AG3822" s="11"/>
      <c r="AH3822" s="11"/>
      <c r="AI3822" s="11"/>
      <c r="AJ3822" s="10"/>
      <c r="AK3822" s="12">
        <v>45853.4166666667</v>
      </c>
      <c r="AL3822" s="10" t="s">
        <v>14383</v>
      </c>
      <c r="AM3822">
        <f t="shared" si="76"/>
        <v>3</v>
      </c>
      <c r="AN3822" t="s">
        <v>106</v>
      </c>
    </row>
    <row r="3823" spans="1:40">
      <c r="A3823" s="10"/>
      <c r="B3823" s="10" t="s">
        <v>14384</v>
      </c>
      <c r="C3823" s="10"/>
      <c r="D3823" s="10" t="s">
        <v>14385</v>
      </c>
      <c r="E3823" s="10" t="s">
        <v>92</v>
      </c>
      <c r="F3823" s="10" t="s">
        <v>153</v>
      </c>
      <c r="G3823" s="10" t="s">
        <v>2024</v>
      </c>
      <c r="H3823" s="10" t="s">
        <v>14386</v>
      </c>
      <c r="I3823" s="10" t="s">
        <v>368</v>
      </c>
      <c r="J3823" s="10" t="s">
        <v>97</v>
      </c>
      <c r="K3823" s="10" t="s">
        <v>98</v>
      </c>
      <c r="L3823" s="11">
        <v>779680</v>
      </c>
      <c r="M3823" s="11">
        <v>1392285</v>
      </c>
      <c r="N3823" s="11">
        <v>797680</v>
      </c>
      <c r="O3823" s="10" t="s">
        <v>131</v>
      </c>
      <c r="P3823" s="11">
        <v>160.18</v>
      </c>
      <c r="Q3823" s="11">
        <v>59.49</v>
      </c>
      <c r="R3823" s="10"/>
      <c r="S3823" s="10"/>
      <c r="T3823" s="10" t="s">
        <v>101</v>
      </c>
      <c r="U3823" s="10"/>
      <c r="V3823" s="10"/>
      <c r="W3823" s="10" t="s">
        <v>100</v>
      </c>
      <c r="X3823" s="10"/>
      <c r="Y3823" s="10" t="s">
        <v>560</v>
      </c>
      <c r="Z3823" s="11">
        <v>6</v>
      </c>
      <c r="AA3823" s="11">
        <v>1</v>
      </c>
      <c r="AB3823" s="10" t="s">
        <v>100</v>
      </c>
      <c r="AC3823" s="10" t="s">
        <v>14387</v>
      </c>
      <c r="AD3823" s="10" t="s">
        <v>156</v>
      </c>
      <c r="AE3823" s="10" t="s">
        <v>5302</v>
      </c>
      <c r="AF3823" s="10" t="s">
        <v>115</v>
      </c>
      <c r="AG3823" s="11"/>
      <c r="AH3823" s="11"/>
      <c r="AI3823" s="11"/>
      <c r="AJ3823" s="10"/>
      <c r="AK3823" s="12">
        <v>45853.421400463</v>
      </c>
      <c r="AL3823" s="10" t="s">
        <v>14388</v>
      </c>
      <c r="AM3823">
        <f t="shared" si="76"/>
        <v>3</v>
      </c>
      <c r="AN3823" t="s">
        <v>106</v>
      </c>
    </row>
    <row r="3824" spans="1:40">
      <c r="A3824" s="10"/>
      <c r="B3824" s="10" t="s">
        <v>14180</v>
      </c>
      <c r="C3824" s="10"/>
      <c r="D3824" s="10" t="s">
        <v>14389</v>
      </c>
      <c r="E3824" s="10" t="s">
        <v>92</v>
      </c>
      <c r="F3824" s="10" t="s">
        <v>93</v>
      </c>
      <c r="G3824" s="10" t="s">
        <v>415</v>
      </c>
      <c r="H3824" s="10" t="s">
        <v>14390</v>
      </c>
      <c r="I3824" s="10" t="s">
        <v>368</v>
      </c>
      <c r="J3824" s="10" t="s">
        <v>97</v>
      </c>
      <c r="K3824" s="10" t="s">
        <v>98</v>
      </c>
      <c r="L3824" s="11">
        <v>1289000</v>
      </c>
      <c r="M3824" s="11">
        <v>2012754</v>
      </c>
      <c r="N3824" s="11">
        <v>1329000</v>
      </c>
      <c r="O3824" s="10" t="s">
        <v>99</v>
      </c>
      <c r="P3824" s="11">
        <v>104.8</v>
      </c>
      <c r="Q3824" s="11">
        <v>0</v>
      </c>
      <c r="R3824" s="10"/>
      <c r="S3824" s="10"/>
      <c r="T3824" s="10" t="s">
        <v>100</v>
      </c>
      <c r="U3824" s="10"/>
      <c r="V3824" s="10"/>
      <c r="W3824" s="10" t="s">
        <v>113</v>
      </c>
      <c r="X3824" s="10"/>
      <c r="Y3824" s="10" t="s">
        <v>102</v>
      </c>
      <c r="Z3824" s="11">
        <v>28</v>
      </c>
      <c r="AA3824" s="11">
        <v>8</v>
      </c>
      <c r="AB3824" s="10" t="s">
        <v>100</v>
      </c>
      <c r="AC3824" s="10"/>
      <c r="AD3824" s="10"/>
      <c r="AE3824" s="10"/>
      <c r="AF3824" s="10"/>
      <c r="AG3824" s="11"/>
      <c r="AH3824" s="11"/>
      <c r="AI3824" s="11"/>
      <c r="AJ3824" s="10"/>
      <c r="AK3824" s="12">
        <v>45840.4312731481</v>
      </c>
      <c r="AL3824" s="10" t="s">
        <v>14391</v>
      </c>
      <c r="AM3824">
        <f t="shared" si="76"/>
        <v>3</v>
      </c>
      <c r="AN3824" t="s">
        <v>106</v>
      </c>
    </row>
    <row r="3825" spans="1:40">
      <c r="A3825" s="10"/>
      <c r="B3825" s="10" t="s">
        <v>14392</v>
      </c>
      <c r="C3825" s="10"/>
      <c r="D3825" s="10" t="s">
        <v>14393</v>
      </c>
      <c r="E3825" s="10" t="s">
        <v>92</v>
      </c>
      <c r="F3825" s="10" t="s">
        <v>93</v>
      </c>
      <c r="G3825" s="10" t="s">
        <v>289</v>
      </c>
      <c r="H3825" s="10" t="s">
        <v>14394</v>
      </c>
      <c r="I3825" s="10" t="s">
        <v>368</v>
      </c>
      <c r="J3825" s="10" t="s">
        <v>97</v>
      </c>
      <c r="K3825" s="10" t="s">
        <v>98</v>
      </c>
      <c r="L3825" s="11">
        <v>861138</v>
      </c>
      <c r="M3825" s="11">
        <v>1345527</v>
      </c>
      <c r="N3825" s="11">
        <v>1066138</v>
      </c>
      <c r="O3825" s="10" t="s">
        <v>99</v>
      </c>
      <c r="P3825" s="11">
        <v>128.39</v>
      </c>
      <c r="Q3825" s="11">
        <v>0</v>
      </c>
      <c r="R3825" s="10"/>
      <c r="S3825" s="10"/>
      <c r="T3825" s="10" t="s">
        <v>100</v>
      </c>
      <c r="U3825" s="10"/>
      <c r="V3825" s="10"/>
      <c r="W3825" s="10" t="s">
        <v>113</v>
      </c>
      <c r="X3825" s="10"/>
      <c r="Y3825" s="10" t="s">
        <v>123</v>
      </c>
      <c r="Z3825" s="11">
        <v>11</v>
      </c>
      <c r="AA3825" s="11">
        <v>9</v>
      </c>
      <c r="AB3825" s="10" t="s">
        <v>100</v>
      </c>
      <c r="AC3825" s="10"/>
      <c r="AD3825" s="10"/>
      <c r="AE3825" s="10" t="s">
        <v>14395</v>
      </c>
      <c r="AF3825" s="10"/>
      <c r="AG3825" s="11"/>
      <c r="AH3825" s="11"/>
      <c r="AI3825" s="11"/>
      <c r="AJ3825" s="10"/>
      <c r="AK3825" s="12">
        <v>45842.4577546296</v>
      </c>
      <c r="AL3825" s="10" t="s">
        <v>14396</v>
      </c>
      <c r="AM3825">
        <f t="shared" si="76"/>
        <v>3</v>
      </c>
      <c r="AN3825" t="s">
        <v>106</v>
      </c>
    </row>
    <row r="3826" spans="1:40">
      <c r="A3826" s="10"/>
      <c r="B3826" s="10" t="s">
        <v>14397</v>
      </c>
      <c r="C3826" s="10"/>
      <c r="D3826" s="10" t="s">
        <v>14398</v>
      </c>
      <c r="E3826" s="10" t="s">
        <v>92</v>
      </c>
      <c r="F3826" s="10" t="s">
        <v>318</v>
      </c>
      <c r="G3826" s="10" t="s">
        <v>319</v>
      </c>
      <c r="H3826" s="10" t="s">
        <v>14398</v>
      </c>
      <c r="I3826" s="10" t="s">
        <v>368</v>
      </c>
      <c r="J3826" s="10" t="s">
        <v>97</v>
      </c>
      <c r="K3826" s="10" t="s">
        <v>98</v>
      </c>
      <c r="L3826" s="11">
        <v>43980</v>
      </c>
      <c r="M3826" s="11">
        <v>73300</v>
      </c>
      <c r="N3826" s="11">
        <v>43980</v>
      </c>
      <c r="O3826" s="10" t="s">
        <v>307</v>
      </c>
      <c r="P3826" s="11"/>
      <c r="Q3826" s="11"/>
      <c r="R3826" s="10"/>
      <c r="S3826" s="10"/>
      <c r="T3826" s="10" t="s">
        <v>100</v>
      </c>
      <c r="U3826" s="10"/>
      <c r="V3826" s="10"/>
      <c r="W3826" s="10" t="s">
        <v>113</v>
      </c>
      <c r="X3826" s="10"/>
      <c r="Y3826" s="10" t="s">
        <v>1220</v>
      </c>
      <c r="Z3826" s="11">
        <v>1</v>
      </c>
      <c r="AA3826" s="11">
        <v>0</v>
      </c>
      <c r="AB3826" s="10" t="s">
        <v>100</v>
      </c>
      <c r="AC3826" s="10"/>
      <c r="AD3826" s="10"/>
      <c r="AE3826" s="10"/>
      <c r="AF3826" s="10" t="s">
        <v>280</v>
      </c>
      <c r="AG3826" s="11"/>
      <c r="AH3826" s="11"/>
      <c r="AI3826" s="11"/>
      <c r="AJ3826" s="10"/>
      <c r="AK3826" s="12">
        <v>45828.4166666667</v>
      </c>
      <c r="AL3826" s="10" t="s">
        <v>14399</v>
      </c>
      <c r="AM3826">
        <f t="shared" si="76"/>
        <v>2</v>
      </c>
      <c r="AN3826" t="s">
        <v>106</v>
      </c>
    </row>
    <row r="3827" spans="1:40">
      <c r="A3827" s="10"/>
      <c r="B3827" s="10" t="s">
        <v>14400</v>
      </c>
      <c r="C3827" s="10"/>
      <c r="D3827" s="10" t="s">
        <v>14401</v>
      </c>
      <c r="E3827" s="10" t="s">
        <v>92</v>
      </c>
      <c r="F3827" s="10" t="s">
        <v>93</v>
      </c>
      <c r="G3827" s="10" t="s">
        <v>415</v>
      </c>
      <c r="H3827" s="10" t="s">
        <v>14402</v>
      </c>
      <c r="I3827" s="10" t="s">
        <v>368</v>
      </c>
      <c r="J3827" s="10" t="s">
        <v>97</v>
      </c>
      <c r="K3827" s="10" t="s">
        <v>98</v>
      </c>
      <c r="L3827" s="11">
        <v>756000</v>
      </c>
      <c r="M3827" s="11">
        <v>1350000</v>
      </c>
      <c r="N3827" s="11">
        <v>756000</v>
      </c>
      <c r="O3827" s="10" t="s">
        <v>131</v>
      </c>
      <c r="P3827" s="11">
        <v>90.6</v>
      </c>
      <c r="Q3827" s="11">
        <v>0</v>
      </c>
      <c r="R3827" s="10"/>
      <c r="S3827" s="10"/>
      <c r="T3827" s="10" t="s">
        <v>101</v>
      </c>
      <c r="U3827" s="10"/>
      <c r="V3827" s="10"/>
      <c r="W3827" s="10" t="s">
        <v>113</v>
      </c>
      <c r="X3827" s="10"/>
      <c r="Y3827" s="10" t="s">
        <v>250</v>
      </c>
      <c r="Z3827" s="11">
        <v>2</v>
      </c>
      <c r="AA3827" s="11">
        <v>0</v>
      </c>
      <c r="AB3827" s="10" t="s">
        <v>100</v>
      </c>
      <c r="AC3827" s="10"/>
      <c r="AD3827" s="10" t="s">
        <v>156</v>
      </c>
      <c r="AE3827" s="10"/>
      <c r="AF3827" s="10"/>
      <c r="AG3827" s="11"/>
      <c r="AH3827" s="11"/>
      <c r="AI3827" s="11"/>
      <c r="AJ3827" s="10"/>
      <c r="AK3827" s="12">
        <v>45845.4185763889</v>
      </c>
      <c r="AL3827" s="10" t="s">
        <v>14403</v>
      </c>
      <c r="AM3827">
        <f t="shared" si="76"/>
        <v>2</v>
      </c>
      <c r="AN3827" t="s">
        <v>106</v>
      </c>
    </row>
    <row r="3828" spans="1:40">
      <c r="A3828" s="10"/>
      <c r="B3828" s="10" t="s">
        <v>3710</v>
      </c>
      <c r="C3828" s="10"/>
      <c r="D3828" s="10" t="s">
        <v>14404</v>
      </c>
      <c r="E3828" s="10" t="s">
        <v>92</v>
      </c>
      <c r="F3828" s="10" t="s">
        <v>120</v>
      </c>
      <c r="G3828" s="10" t="s">
        <v>623</v>
      </c>
      <c r="H3828" s="10" t="s">
        <v>14404</v>
      </c>
      <c r="I3828" s="10" t="s">
        <v>368</v>
      </c>
      <c r="J3828" s="10" t="s">
        <v>97</v>
      </c>
      <c r="K3828" s="10" t="s">
        <v>98</v>
      </c>
      <c r="L3828" s="11">
        <v>538435</v>
      </c>
      <c r="M3828" s="11">
        <v>747825</v>
      </c>
      <c r="N3828" s="11">
        <v>601435</v>
      </c>
      <c r="O3828" s="10" t="s">
        <v>99</v>
      </c>
      <c r="P3828" s="11">
        <v>99.69</v>
      </c>
      <c r="Q3828" s="11">
        <v>0</v>
      </c>
      <c r="R3828" s="10"/>
      <c r="S3828" s="10"/>
      <c r="T3828" s="10" t="s">
        <v>101</v>
      </c>
      <c r="U3828" s="10" t="s">
        <v>112</v>
      </c>
      <c r="V3828" s="10" t="s">
        <v>1867</v>
      </c>
      <c r="W3828" s="10" t="s">
        <v>101</v>
      </c>
      <c r="X3828" s="10" t="s">
        <v>972</v>
      </c>
      <c r="Y3828" s="10" t="s">
        <v>102</v>
      </c>
      <c r="Z3828" s="11">
        <v>34</v>
      </c>
      <c r="AA3828" s="11">
        <v>26</v>
      </c>
      <c r="AB3828" s="10" t="s">
        <v>100</v>
      </c>
      <c r="AC3828" s="10"/>
      <c r="AD3828" s="10"/>
      <c r="AE3828" s="10"/>
      <c r="AF3828" s="10" t="s">
        <v>104</v>
      </c>
      <c r="AG3828" s="11"/>
      <c r="AH3828" s="11"/>
      <c r="AI3828" s="11"/>
      <c r="AJ3828" s="10"/>
      <c r="AK3828" s="12">
        <v>45838.4567824074</v>
      </c>
      <c r="AL3828" s="10" t="s">
        <v>14405</v>
      </c>
      <c r="AM3828">
        <f t="shared" si="76"/>
        <v>3</v>
      </c>
      <c r="AN3828" t="s">
        <v>106</v>
      </c>
    </row>
    <row r="3829" spans="1:40">
      <c r="A3829" s="10"/>
      <c r="B3829" s="10" t="s">
        <v>14406</v>
      </c>
      <c r="C3829" s="10"/>
      <c r="D3829" s="10" t="s">
        <v>14407</v>
      </c>
      <c r="E3829" s="10" t="s">
        <v>92</v>
      </c>
      <c r="F3829" s="10" t="s">
        <v>120</v>
      </c>
      <c r="G3829" s="10" t="s">
        <v>623</v>
      </c>
      <c r="H3829" s="10" t="s">
        <v>14407</v>
      </c>
      <c r="I3829" s="10" t="s">
        <v>257</v>
      </c>
      <c r="J3829" s="10" t="s">
        <v>97</v>
      </c>
      <c r="K3829" s="10" t="s">
        <v>98</v>
      </c>
      <c r="L3829" s="11">
        <v>631358</v>
      </c>
      <c r="M3829" s="11">
        <v>901939.5</v>
      </c>
      <c r="N3829" s="11">
        <v>721358</v>
      </c>
      <c r="O3829" s="10" t="s">
        <v>99</v>
      </c>
      <c r="P3829" s="11">
        <v>140.84</v>
      </c>
      <c r="Q3829" s="11">
        <v>0</v>
      </c>
      <c r="R3829" s="10"/>
      <c r="S3829" s="10"/>
      <c r="T3829" s="10" t="s">
        <v>101</v>
      </c>
      <c r="U3829" s="10" t="s">
        <v>112</v>
      </c>
      <c r="V3829" s="10" t="s">
        <v>733</v>
      </c>
      <c r="W3829" s="10" t="s">
        <v>101</v>
      </c>
      <c r="X3829" s="10"/>
      <c r="Y3829" s="10" t="s">
        <v>102</v>
      </c>
      <c r="Z3829" s="11">
        <v>34</v>
      </c>
      <c r="AA3829" s="11">
        <v>26</v>
      </c>
      <c r="AB3829" s="10" t="s">
        <v>100</v>
      </c>
      <c r="AC3829" s="10"/>
      <c r="AD3829" s="10"/>
      <c r="AE3829" s="10"/>
      <c r="AF3829" s="10" t="s">
        <v>104</v>
      </c>
      <c r="AG3829" s="11"/>
      <c r="AH3829" s="11"/>
      <c r="AI3829" s="11"/>
      <c r="AJ3829" s="10"/>
      <c r="AK3829" s="12">
        <v>45854.4348148148</v>
      </c>
      <c r="AL3829" s="10" t="s">
        <v>14408</v>
      </c>
      <c r="AM3829">
        <f t="shared" si="76"/>
        <v>2</v>
      </c>
      <c r="AN3829" t="s">
        <v>106</v>
      </c>
    </row>
    <row r="3830" spans="1:40">
      <c r="A3830" s="10"/>
      <c r="B3830" s="10" t="s">
        <v>14409</v>
      </c>
      <c r="C3830" s="10"/>
      <c r="D3830" s="10" t="s">
        <v>14410</v>
      </c>
      <c r="E3830" s="10" t="s">
        <v>92</v>
      </c>
      <c r="F3830" s="10" t="s">
        <v>93</v>
      </c>
      <c r="G3830" s="10" t="s">
        <v>94</v>
      </c>
      <c r="H3830" s="10" t="s">
        <v>14411</v>
      </c>
      <c r="I3830" s="10" t="s">
        <v>368</v>
      </c>
      <c r="J3830" s="10" t="s">
        <v>97</v>
      </c>
      <c r="K3830" s="10" t="s">
        <v>98</v>
      </c>
      <c r="L3830" s="11">
        <v>87918</v>
      </c>
      <c r="M3830" s="11">
        <v>156995</v>
      </c>
      <c r="N3830" s="11">
        <v>87918</v>
      </c>
      <c r="O3830" s="10" t="s">
        <v>1017</v>
      </c>
      <c r="P3830" s="11">
        <v>51.44</v>
      </c>
      <c r="Q3830" s="11">
        <v>0</v>
      </c>
      <c r="R3830" s="10"/>
      <c r="S3830" s="10"/>
      <c r="T3830" s="10" t="s">
        <v>100</v>
      </c>
      <c r="U3830" s="10"/>
      <c r="V3830" s="10"/>
      <c r="W3830" s="10" t="s">
        <v>101</v>
      </c>
      <c r="X3830" s="10"/>
      <c r="Y3830" s="10" t="s">
        <v>1220</v>
      </c>
      <c r="Z3830" s="11">
        <v>0</v>
      </c>
      <c r="AA3830" s="11">
        <v>0</v>
      </c>
      <c r="AB3830" s="10" t="s">
        <v>113</v>
      </c>
      <c r="AC3830" s="10"/>
      <c r="AD3830" s="10"/>
      <c r="AE3830" s="10"/>
      <c r="AF3830" s="10"/>
      <c r="AG3830" s="11"/>
      <c r="AH3830" s="11"/>
      <c r="AI3830" s="11"/>
      <c r="AJ3830" s="10"/>
      <c r="AK3830" s="12">
        <v>45856.4166666667</v>
      </c>
      <c r="AL3830" s="10" t="s">
        <v>14412</v>
      </c>
      <c r="AM3830">
        <f t="shared" si="76"/>
        <v>3</v>
      </c>
      <c r="AN3830" t="s">
        <v>106</v>
      </c>
    </row>
    <row r="3831" spans="1:40">
      <c r="A3831" s="10"/>
      <c r="B3831" s="10" t="s">
        <v>14413</v>
      </c>
      <c r="C3831" s="10"/>
      <c r="D3831" s="10" t="s">
        <v>14414</v>
      </c>
      <c r="E3831" s="10" t="s">
        <v>92</v>
      </c>
      <c r="F3831" s="10" t="s">
        <v>318</v>
      </c>
      <c r="G3831" s="10" t="s">
        <v>319</v>
      </c>
      <c r="H3831" s="10" t="s">
        <v>14415</v>
      </c>
      <c r="I3831" s="10" t="s">
        <v>368</v>
      </c>
      <c r="J3831" s="10" t="s">
        <v>97</v>
      </c>
      <c r="K3831" s="10" t="s">
        <v>98</v>
      </c>
      <c r="L3831" s="11">
        <v>43980</v>
      </c>
      <c r="M3831" s="11">
        <v>73300</v>
      </c>
      <c r="N3831" s="11">
        <v>43980</v>
      </c>
      <c r="O3831" s="10" t="s">
        <v>307</v>
      </c>
      <c r="P3831" s="11"/>
      <c r="Q3831" s="11"/>
      <c r="R3831" s="10"/>
      <c r="S3831" s="10"/>
      <c r="T3831" s="10" t="s">
        <v>100</v>
      </c>
      <c r="U3831" s="10"/>
      <c r="V3831" s="10"/>
      <c r="W3831" s="10" t="s">
        <v>113</v>
      </c>
      <c r="X3831" s="10"/>
      <c r="Y3831" s="10" t="s">
        <v>1220</v>
      </c>
      <c r="Z3831" s="11">
        <v>1</v>
      </c>
      <c r="AA3831" s="11">
        <v>0</v>
      </c>
      <c r="AB3831" s="10" t="s">
        <v>100</v>
      </c>
      <c r="AC3831" s="10"/>
      <c r="AD3831" s="10"/>
      <c r="AE3831" s="10"/>
      <c r="AF3831" s="10" t="s">
        <v>280</v>
      </c>
      <c r="AG3831" s="11"/>
      <c r="AH3831" s="11"/>
      <c r="AI3831" s="11"/>
      <c r="AJ3831" s="10"/>
      <c r="AK3831" s="12">
        <v>45828.4166666667</v>
      </c>
      <c r="AL3831" s="10" t="s">
        <v>14416</v>
      </c>
      <c r="AM3831">
        <f t="shared" si="76"/>
        <v>2</v>
      </c>
      <c r="AN3831" t="s">
        <v>106</v>
      </c>
    </row>
    <row r="3832" spans="1:40">
      <c r="A3832" s="10"/>
      <c r="B3832" s="10" t="s">
        <v>14417</v>
      </c>
      <c r="C3832" s="10"/>
      <c r="D3832" s="10" t="s">
        <v>14418</v>
      </c>
      <c r="E3832" s="10" t="s">
        <v>92</v>
      </c>
      <c r="F3832" s="10" t="s">
        <v>184</v>
      </c>
      <c r="G3832" s="10" t="s">
        <v>185</v>
      </c>
      <c r="H3832" s="10" t="s">
        <v>14419</v>
      </c>
      <c r="I3832" s="10" t="s">
        <v>257</v>
      </c>
      <c r="J3832" s="10" t="s">
        <v>97</v>
      </c>
      <c r="K3832" s="10" t="s">
        <v>98</v>
      </c>
      <c r="L3832" s="11">
        <v>3350020</v>
      </c>
      <c r="M3832" s="11">
        <v>3941200</v>
      </c>
      <c r="N3832" s="11">
        <v>3350020</v>
      </c>
      <c r="O3832" s="10" t="s">
        <v>99</v>
      </c>
      <c r="P3832" s="11">
        <v>259.17</v>
      </c>
      <c r="Q3832" s="11">
        <v>0</v>
      </c>
      <c r="R3832" s="10"/>
      <c r="S3832" s="10"/>
      <c r="T3832" s="10" t="s">
        <v>100</v>
      </c>
      <c r="U3832" s="10"/>
      <c r="V3832" s="10"/>
      <c r="W3832" s="10" t="s">
        <v>113</v>
      </c>
      <c r="X3832" s="10"/>
      <c r="Y3832" s="10"/>
      <c r="Z3832" s="11">
        <v>5</v>
      </c>
      <c r="AA3832" s="11">
        <v>1</v>
      </c>
      <c r="AB3832" s="10" t="s">
        <v>100</v>
      </c>
      <c r="AC3832" s="10"/>
      <c r="AD3832" s="10" t="s">
        <v>156</v>
      </c>
      <c r="AE3832" s="10"/>
      <c r="AF3832" s="10"/>
      <c r="AG3832" s="11"/>
      <c r="AH3832" s="11"/>
      <c r="AI3832" s="11"/>
      <c r="AJ3832" s="10"/>
      <c r="AK3832" s="12">
        <v>45843.4168402778</v>
      </c>
      <c r="AL3832" s="10" t="s">
        <v>14420</v>
      </c>
      <c r="AM3832">
        <f t="shared" si="76"/>
        <v>2</v>
      </c>
      <c r="AN3832" t="s">
        <v>106</v>
      </c>
    </row>
    <row r="3833" spans="1:40">
      <c r="A3833" s="10"/>
      <c r="B3833" s="10" t="s">
        <v>14421</v>
      </c>
      <c r="C3833" s="10"/>
      <c r="D3833" s="10" t="s">
        <v>14422</v>
      </c>
      <c r="E3833" s="10" t="s">
        <v>92</v>
      </c>
      <c r="F3833" s="10" t="s">
        <v>222</v>
      </c>
      <c r="G3833" s="10" t="s">
        <v>947</v>
      </c>
      <c r="H3833" s="10" t="s">
        <v>14422</v>
      </c>
      <c r="I3833" s="10" t="s">
        <v>257</v>
      </c>
      <c r="J3833" s="10" t="s">
        <v>97</v>
      </c>
      <c r="K3833" s="10" t="s">
        <v>98</v>
      </c>
      <c r="L3833" s="11">
        <v>442495</v>
      </c>
      <c r="M3833" s="11">
        <v>491661</v>
      </c>
      <c r="N3833" s="11">
        <v>668495</v>
      </c>
      <c r="O3833" s="10" t="s">
        <v>99</v>
      </c>
      <c r="P3833" s="11">
        <v>112.7</v>
      </c>
      <c r="Q3833" s="11">
        <v>0</v>
      </c>
      <c r="R3833" s="10"/>
      <c r="S3833" s="10"/>
      <c r="T3833" s="10" t="s">
        <v>101</v>
      </c>
      <c r="U3833" s="10"/>
      <c r="V3833" s="10"/>
      <c r="W3833" s="10" t="s">
        <v>101</v>
      </c>
      <c r="X3833" s="10"/>
      <c r="Y3833" s="10" t="s">
        <v>102</v>
      </c>
      <c r="Z3833" s="11">
        <v>18</v>
      </c>
      <c r="AA3833" s="11">
        <v>15</v>
      </c>
      <c r="AB3833" s="10" t="s">
        <v>101</v>
      </c>
      <c r="AC3833" s="10"/>
      <c r="AD3833" s="10"/>
      <c r="AE3833" s="10"/>
      <c r="AF3833" s="10"/>
      <c r="AG3833" s="11"/>
      <c r="AH3833" s="11"/>
      <c r="AI3833" s="11"/>
      <c r="AJ3833" s="10"/>
      <c r="AK3833" s="12">
        <v>45853.4485069444</v>
      </c>
      <c r="AL3833" s="10" t="s">
        <v>14423</v>
      </c>
      <c r="AM3833">
        <f t="shared" si="76"/>
        <v>2</v>
      </c>
      <c r="AN3833" t="s">
        <v>106</v>
      </c>
    </row>
    <row r="3834" spans="1:40">
      <c r="A3834" s="10"/>
      <c r="B3834" s="10" t="s">
        <v>1461</v>
      </c>
      <c r="C3834" s="10"/>
      <c r="D3834" s="10" t="s">
        <v>14424</v>
      </c>
      <c r="E3834" s="10" t="s">
        <v>92</v>
      </c>
      <c r="F3834" s="10" t="s">
        <v>184</v>
      </c>
      <c r="G3834" s="10" t="s">
        <v>185</v>
      </c>
      <c r="H3834" s="10" t="s">
        <v>14425</v>
      </c>
      <c r="I3834" s="10" t="s">
        <v>368</v>
      </c>
      <c r="J3834" s="10" t="s">
        <v>97</v>
      </c>
      <c r="K3834" s="10" t="s">
        <v>98</v>
      </c>
      <c r="L3834" s="11">
        <v>1103546.5</v>
      </c>
      <c r="M3834" s="11">
        <v>1527400</v>
      </c>
      <c r="N3834" s="11">
        <v>1103546.5</v>
      </c>
      <c r="O3834" s="10" t="s">
        <v>131</v>
      </c>
      <c r="P3834" s="11">
        <v>101.3</v>
      </c>
      <c r="Q3834" s="11">
        <v>0</v>
      </c>
      <c r="R3834" s="10"/>
      <c r="S3834" s="10"/>
      <c r="T3834" s="10" t="s">
        <v>100</v>
      </c>
      <c r="U3834" s="10"/>
      <c r="V3834" s="10"/>
      <c r="W3834" s="10" t="s">
        <v>100</v>
      </c>
      <c r="X3834" s="10"/>
      <c r="Y3834" s="10" t="s">
        <v>250</v>
      </c>
      <c r="Z3834" s="11">
        <v>0</v>
      </c>
      <c r="AA3834" s="11">
        <v>1</v>
      </c>
      <c r="AB3834" s="10" t="s">
        <v>100</v>
      </c>
      <c r="AC3834" s="10"/>
      <c r="AD3834" s="10" t="s">
        <v>156</v>
      </c>
      <c r="AE3834" s="10" t="s">
        <v>165</v>
      </c>
      <c r="AF3834" s="10"/>
      <c r="AG3834" s="11"/>
      <c r="AH3834" s="11"/>
      <c r="AI3834" s="11"/>
      <c r="AJ3834" s="10"/>
      <c r="AK3834" s="12">
        <v>45838.4166666667</v>
      </c>
      <c r="AL3834" s="10" t="s">
        <v>14426</v>
      </c>
      <c r="AM3834">
        <f t="shared" si="76"/>
        <v>2</v>
      </c>
      <c r="AN3834" t="s">
        <v>106</v>
      </c>
    </row>
    <row r="3835" spans="1:40">
      <c r="A3835" s="10"/>
      <c r="B3835" s="10" t="s">
        <v>14021</v>
      </c>
      <c r="C3835" s="10"/>
      <c r="D3835" s="10" t="s">
        <v>14427</v>
      </c>
      <c r="E3835" s="10" t="s">
        <v>92</v>
      </c>
      <c r="F3835" s="10" t="s">
        <v>93</v>
      </c>
      <c r="G3835" s="10" t="s">
        <v>415</v>
      </c>
      <c r="H3835" s="10" t="s">
        <v>14428</v>
      </c>
      <c r="I3835" s="10" t="s">
        <v>368</v>
      </c>
      <c r="J3835" s="10" t="s">
        <v>97</v>
      </c>
      <c r="K3835" s="10" t="s">
        <v>98</v>
      </c>
      <c r="L3835" s="11">
        <v>201034</v>
      </c>
      <c r="M3835" s="11">
        <v>248189</v>
      </c>
      <c r="N3835" s="11">
        <v>219034</v>
      </c>
      <c r="O3835" s="10" t="s">
        <v>131</v>
      </c>
      <c r="P3835" s="11">
        <v>53.42</v>
      </c>
      <c r="Q3835" s="11">
        <v>0</v>
      </c>
      <c r="R3835" s="10"/>
      <c r="S3835" s="10"/>
      <c r="T3835" s="10" t="s">
        <v>100</v>
      </c>
      <c r="U3835" s="10"/>
      <c r="V3835" s="10"/>
      <c r="W3835" s="10" t="s">
        <v>113</v>
      </c>
      <c r="X3835" s="10"/>
      <c r="Y3835" s="10" t="s">
        <v>411</v>
      </c>
      <c r="Z3835" s="11">
        <v>0</v>
      </c>
      <c r="AA3835" s="11">
        <v>34</v>
      </c>
      <c r="AB3835" s="10" t="s">
        <v>100</v>
      </c>
      <c r="AC3835" s="10"/>
      <c r="AD3835" s="10"/>
      <c r="AE3835" s="10"/>
      <c r="AF3835" s="10"/>
      <c r="AG3835" s="11"/>
      <c r="AH3835" s="11"/>
      <c r="AI3835" s="11"/>
      <c r="AJ3835" s="10"/>
      <c r="AK3835" s="12">
        <v>45853.4199768519</v>
      </c>
      <c r="AL3835" s="10" t="s">
        <v>14429</v>
      </c>
      <c r="AM3835">
        <f t="shared" si="76"/>
        <v>3</v>
      </c>
      <c r="AN3835" t="s">
        <v>106</v>
      </c>
    </row>
    <row r="3836" spans="1:40">
      <c r="A3836" s="10"/>
      <c r="B3836" s="10" t="s">
        <v>2341</v>
      </c>
      <c r="C3836" s="10"/>
      <c r="D3836" s="10" t="s">
        <v>14430</v>
      </c>
      <c r="E3836" s="10" t="s">
        <v>92</v>
      </c>
      <c r="F3836" s="10" t="s">
        <v>222</v>
      </c>
      <c r="G3836" s="10" t="s">
        <v>256</v>
      </c>
      <c r="H3836" s="10" t="s">
        <v>14430</v>
      </c>
      <c r="I3836" s="10" t="s">
        <v>368</v>
      </c>
      <c r="J3836" s="10" t="s">
        <v>97</v>
      </c>
      <c r="K3836" s="10" t="s">
        <v>98</v>
      </c>
      <c r="L3836" s="11">
        <v>999983</v>
      </c>
      <c r="M3836" s="11">
        <v>1111092</v>
      </c>
      <c r="N3836" s="11">
        <v>999983</v>
      </c>
      <c r="O3836" s="10" t="s">
        <v>99</v>
      </c>
      <c r="P3836" s="11">
        <v>141.57</v>
      </c>
      <c r="Q3836" s="11">
        <v>0</v>
      </c>
      <c r="R3836" s="10"/>
      <c r="S3836" s="10"/>
      <c r="T3836" s="10" t="s">
        <v>100</v>
      </c>
      <c r="U3836" s="10"/>
      <c r="V3836" s="10"/>
      <c r="W3836" s="10" t="s">
        <v>113</v>
      </c>
      <c r="X3836" s="10"/>
      <c r="Y3836" s="10" t="s">
        <v>102</v>
      </c>
      <c r="Z3836" s="11">
        <v>34</v>
      </c>
      <c r="AA3836" s="11">
        <v>20</v>
      </c>
      <c r="AB3836" s="10" t="s">
        <v>100</v>
      </c>
      <c r="AC3836" s="10"/>
      <c r="AD3836" s="10"/>
      <c r="AE3836" s="10"/>
      <c r="AF3836" s="10"/>
      <c r="AG3836" s="11"/>
      <c r="AH3836" s="11"/>
      <c r="AI3836" s="11"/>
      <c r="AJ3836" s="10"/>
      <c r="AK3836" s="12">
        <v>45821.417037037</v>
      </c>
      <c r="AL3836" s="10" t="s">
        <v>14431</v>
      </c>
      <c r="AM3836">
        <f t="shared" si="76"/>
        <v>2</v>
      </c>
      <c r="AN3836" t="s">
        <v>106</v>
      </c>
    </row>
    <row r="3837" spans="1:40">
      <c r="A3837" s="10"/>
      <c r="B3837" s="10" t="s">
        <v>14432</v>
      </c>
      <c r="C3837" s="10"/>
      <c r="D3837" s="10" t="s">
        <v>14433</v>
      </c>
      <c r="E3837" s="10" t="s">
        <v>92</v>
      </c>
      <c r="F3837" s="10" t="s">
        <v>120</v>
      </c>
      <c r="G3837" s="10" t="s">
        <v>135</v>
      </c>
      <c r="H3837" s="10" t="s">
        <v>14433</v>
      </c>
      <c r="I3837" s="10" t="s">
        <v>368</v>
      </c>
      <c r="J3837" s="10" t="s">
        <v>97</v>
      </c>
      <c r="K3837" s="10" t="s">
        <v>98</v>
      </c>
      <c r="L3837" s="11">
        <v>376128</v>
      </c>
      <c r="M3837" s="11">
        <v>587700</v>
      </c>
      <c r="N3837" s="11">
        <v>421128</v>
      </c>
      <c r="O3837" s="10" t="s">
        <v>99</v>
      </c>
      <c r="P3837" s="11">
        <v>106.4</v>
      </c>
      <c r="Q3837" s="11">
        <v>0</v>
      </c>
      <c r="R3837" s="10"/>
      <c r="S3837" s="10"/>
      <c r="T3837" s="10" t="s">
        <v>101</v>
      </c>
      <c r="U3837" s="10"/>
      <c r="V3837" s="10"/>
      <c r="W3837" s="10" t="s">
        <v>113</v>
      </c>
      <c r="X3837" s="10"/>
      <c r="Y3837" s="10" t="s">
        <v>193</v>
      </c>
      <c r="Z3837" s="11">
        <v>9</v>
      </c>
      <c r="AA3837" s="11">
        <v>9</v>
      </c>
      <c r="AB3837" s="10" t="s">
        <v>100</v>
      </c>
      <c r="AC3837" s="10"/>
      <c r="AD3837" s="10"/>
      <c r="AE3837" s="10"/>
      <c r="AF3837" s="10" t="s">
        <v>115</v>
      </c>
      <c r="AG3837" s="11"/>
      <c r="AH3837" s="11"/>
      <c r="AI3837" s="11"/>
      <c r="AJ3837" s="10"/>
      <c r="AK3837" s="12">
        <v>45853.4245486111</v>
      </c>
      <c r="AL3837" s="10" t="s">
        <v>14434</v>
      </c>
      <c r="AM3837">
        <f t="shared" si="76"/>
        <v>2</v>
      </c>
      <c r="AN3837" t="s">
        <v>106</v>
      </c>
    </row>
    <row r="3838" spans="1:40">
      <c r="A3838" s="10"/>
      <c r="B3838" s="10" t="s">
        <v>6454</v>
      </c>
      <c r="C3838" s="10"/>
      <c r="D3838" s="10" t="s">
        <v>14435</v>
      </c>
      <c r="E3838" s="10" t="s">
        <v>92</v>
      </c>
      <c r="F3838" s="10" t="s">
        <v>120</v>
      </c>
      <c r="G3838" s="10" t="s">
        <v>623</v>
      </c>
      <c r="H3838" s="10" t="s">
        <v>14436</v>
      </c>
      <c r="I3838" s="10" t="s">
        <v>368</v>
      </c>
      <c r="J3838" s="10" t="s">
        <v>97</v>
      </c>
      <c r="K3838" s="10" t="s">
        <v>98</v>
      </c>
      <c r="L3838" s="11">
        <v>420264</v>
      </c>
      <c r="M3838" s="11">
        <v>583700</v>
      </c>
      <c r="N3838" s="11">
        <v>420264</v>
      </c>
      <c r="O3838" s="10" t="s">
        <v>99</v>
      </c>
      <c r="P3838" s="11">
        <v>143.39</v>
      </c>
      <c r="Q3838" s="11">
        <v>0</v>
      </c>
      <c r="R3838" s="10"/>
      <c r="S3838" s="10"/>
      <c r="T3838" s="10" t="s">
        <v>101</v>
      </c>
      <c r="U3838" s="10"/>
      <c r="V3838" s="10"/>
      <c r="W3838" s="10" t="s">
        <v>113</v>
      </c>
      <c r="X3838" s="10" t="s">
        <v>4193</v>
      </c>
      <c r="Y3838" s="10" t="s">
        <v>440</v>
      </c>
      <c r="Z3838" s="11">
        <v>3</v>
      </c>
      <c r="AA3838" s="11">
        <v>1</v>
      </c>
      <c r="AB3838" s="10" t="s">
        <v>100</v>
      </c>
      <c r="AC3838" s="10"/>
      <c r="AD3838" s="10"/>
      <c r="AE3838" s="10"/>
      <c r="AF3838" s="10" t="s">
        <v>1190</v>
      </c>
      <c r="AG3838" s="11"/>
      <c r="AH3838" s="11"/>
      <c r="AI3838" s="11"/>
      <c r="AJ3838" s="10"/>
      <c r="AK3838" s="12">
        <v>45828.4194907407</v>
      </c>
      <c r="AL3838" s="10" t="s">
        <v>14437</v>
      </c>
      <c r="AM3838">
        <f t="shared" si="76"/>
        <v>3</v>
      </c>
      <c r="AN3838" t="s">
        <v>106</v>
      </c>
    </row>
    <row r="3839" spans="1:40">
      <c r="A3839" s="10"/>
      <c r="B3839" s="10" t="s">
        <v>14438</v>
      </c>
      <c r="C3839" s="10"/>
      <c r="D3839" s="10" t="s">
        <v>14439</v>
      </c>
      <c r="E3839" s="10" t="s">
        <v>92</v>
      </c>
      <c r="F3839" s="10" t="s">
        <v>222</v>
      </c>
      <c r="G3839" s="10" t="s">
        <v>2020</v>
      </c>
      <c r="H3839" s="10" t="s">
        <v>14440</v>
      </c>
      <c r="I3839" s="10" t="s">
        <v>257</v>
      </c>
      <c r="J3839" s="10" t="s">
        <v>97</v>
      </c>
      <c r="K3839" s="10" t="s">
        <v>98</v>
      </c>
      <c r="L3839" s="11">
        <v>40100</v>
      </c>
      <c r="M3839" s="11">
        <v>50107</v>
      </c>
      <c r="N3839" s="11">
        <v>128900</v>
      </c>
      <c r="O3839" s="10" t="s">
        <v>131</v>
      </c>
      <c r="P3839" s="11">
        <v>8.8</v>
      </c>
      <c r="Q3839" s="11">
        <v>0</v>
      </c>
      <c r="R3839" s="10"/>
      <c r="S3839" s="10"/>
      <c r="T3839" s="10" t="s">
        <v>101</v>
      </c>
      <c r="U3839" s="10" t="s">
        <v>772</v>
      </c>
      <c r="V3839" s="10"/>
      <c r="W3839" s="10" t="s">
        <v>100</v>
      </c>
      <c r="X3839" s="10" t="s">
        <v>638</v>
      </c>
      <c r="Y3839" s="10" t="s">
        <v>560</v>
      </c>
      <c r="Z3839" s="11">
        <v>2</v>
      </c>
      <c r="AA3839" s="11">
        <v>1</v>
      </c>
      <c r="AB3839" s="10" t="s">
        <v>100</v>
      </c>
      <c r="AC3839" s="10"/>
      <c r="AD3839" s="10"/>
      <c r="AE3839" s="10"/>
      <c r="AF3839" s="10"/>
      <c r="AG3839" s="11"/>
      <c r="AH3839" s="11"/>
      <c r="AI3839" s="11"/>
      <c r="AJ3839" s="10"/>
      <c r="AK3839" s="12">
        <v>45867.4817476852</v>
      </c>
      <c r="AL3839" s="10" t="s">
        <v>14441</v>
      </c>
      <c r="AM3839">
        <f t="shared" si="76"/>
        <v>3</v>
      </c>
      <c r="AN3839" t="s">
        <v>106</v>
      </c>
    </row>
    <row r="3840" spans="1:40">
      <c r="A3840" s="10"/>
      <c r="B3840" s="10" t="s">
        <v>14442</v>
      </c>
      <c r="C3840" s="10"/>
      <c r="D3840" s="10" t="s">
        <v>14443</v>
      </c>
      <c r="E3840" s="10" t="s">
        <v>92</v>
      </c>
      <c r="F3840" s="10" t="s">
        <v>120</v>
      </c>
      <c r="G3840" s="10" t="s">
        <v>623</v>
      </c>
      <c r="H3840" s="10" t="s">
        <v>14444</v>
      </c>
      <c r="I3840" s="10" t="s">
        <v>368</v>
      </c>
      <c r="J3840" s="10" t="s">
        <v>97</v>
      </c>
      <c r="K3840" s="10" t="s">
        <v>98</v>
      </c>
      <c r="L3840" s="11">
        <v>1936000</v>
      </c>
      <c r="M3840" s="11">
        <v>3452400</v>
      </c>
      <c r="N3840" s="11">
        <v>1936000</v>
      </c>
      <c r="O3840" s="10" t="s">
        <v>131</v>
      </c>
      <c r="P3840" s="11">
        <v>248.12</v>
      </c>
      <c r="Q3840" s="11">
        <v>0</v>
      </c>
      <c r="R3840" s="10"/>
      <c r="S3840" s="10"/>
      <c r="T3840" s="10" t="s">
        <v>100</v>
      </c>
      <c r="U3840" s="10"/>
      <c r="V3840" s="10"/>
      <c r="W3840" s="10" t="s">
        <v>101</v>
      </c>
      <c r="X3840" s="10"/>
      <c r="Y3840" s="10" t="s">
        <v>773</v>
      </c>
      <c r="Z3840" s="11">
        <v>12</v>
      </c>
      <c r="AA3840" s="11">
        <v>1</v>
      </c>
      <c r="AB3840" s="10" t="s">
        <v>100</v>
      </c>
      <c r="AC3840" s="10"/>
      <c r="AD3840" s="10" t="s">
        <v>156</v>
      </c>
      <c r="AE3840" s="10"/>
      <c r="AF3840" s="10"/>
      <c r="AG3840" s="11"/>
      <c r="AH3840" s="11"/>
      <c r="AI3840" s="11"/>
      <c r="AJ3840" s="10"/>
      <c r="AK3840" s="12">
        <v>45846.4166666667</v>
      </c>
      <c r="AL3840" s="10" t="s">
        <v>14445</v>
      </c>
      <c r="AM3840">
        <f t="shared" si="76"/>
        <v>3</v>
      </c>
      <c r="AN3840" t="s">
        <v>106</v>
      </c>
    </row>
    <row r="3841" spans="1:40">
      <c r="A3841" s="10"/>
      <c r="B3841" s="10" t="s">
        <v>14446</v>
      </c>
      <c r="C3841" s="10"/>
      <c r="D3841" s="10" t="s">
        <v>14447</v>
      </c>
      <c r="E3841" s="10" t="s">
        <v>92</v>
      </c>
      <c r="F3841" s="10" t="s">
        <v>93</v>
      </c>
      <c r="G3841" s="10" t="s">
        <v>289</v>
      </c>
      <c r="H3841" s="10" t="s">
        <v>14448</v>
      </c>
      <c r="I3841" s="10" t="s">
        <v>368</v>
      </c>
      <c r="J3841" s="10" t="s">
        <v>97</v>
      </c>
      <c r="K3841" s="10" t="s">
        <v>98</v>
      </c>
      <c r="L3841" s="11">
        <v>680000</v>
      </c>
      <c r="M3841" s="11">
        <v>1208122.5</v>
      </c>
      <c r="N3841" s="11">
        <v>680000</v>
      </c>
      <c r="O3841" s="10" t="s">
        <v>99</v>
      </c>
      <c r="P3841" s="11">
        <v>150.04</v>
      </c>
      <c r="Q3841" s="11">
        <v>0</v>
      </c>
      <c r="R3841" s="10"/>
      <c r="S3841" s="10"/>
      <c r="T3841" s="10" t="s">
        <v>100</v>
      </c>
      <c r="U3841" s="10"/>
      <c r="V3841" s="10"/>
      <c r="W3841" s="10" t="s">
        <v>101</v>
      </c>
      <c r="X3841" s="10"/>
      <c r="Y3841" s="10" t="s">
        <v>102</v>
      </c>
      <c r="Z3841" s="11">
        <v>9</v>
      </c>
      <c r="AA3841" s="11">
        <v>2</v>
      </c>
      <c r="AB3841" s="10" t="s">
        <v>100</v>
      </c>
      <c r="AC3841" s="10"/>
      <c r="AD3841" s="10" t="s">
        <v>156</v>
      </c>
      <c r="AE3841" s="10"/>
      <c r="AF3841" s="10"/>
      <c r="AG3841" s="11"/>
      <c r="AH3841" s="11"/>
      <c r="AI3841" s="11"/>
      <c r="AJ3841" s="10"/>
      <c r="AK3841" s="12">
        <v>45839.4178356481</v>
      </c>
      <c r="AL3841" s="10" t="s">
        <v>14449</v>
      </c>
      <c r="AM3841">
        <f t="shared" si="76"/>
        <v>3</v>
      </c>
      <c r="AN3841" t="s">
        <v>106</v>
      </c>
    </row>
    <row r="3842" spans="1:40">
      <c r="A3842" s="10"/>
      <c r="B3842" s="10" t="s">
        <v>14450</v>
      </c>
      <c r="C3842" s="10"/>
      <c r="D3842" s="10" t="s">
        <v>14451</v>
      </c>
      <c r="E3842" s="10" t="s">
        <v>92</v>
      </c>
      <c r="F3842" s="10" t="s">
        <v>93</v>
      </c>
      <c r="G3842" s="10" t="s">
        <v>415</v>
      </c>
      <c r="H3842" s="10" t="s">
        <v>14452</v>
      </c>
      <c r="I3842" s="10" t="s">
        <v>257</v>
      </c>
      <c r="J3842" s="10" t="s">
        <v>97</v>
      </c>
      <c r="K3842" s="10" t="s">
        <v>98</v>
      </c>
      <c r="L3842" s="11">
        <v>2029230</v>
      </c>
      <c r="M3842" s="11">
        <v>2898900</v>
      </c>
      <c r="N3842" s="11">
        <v>2239230</v>
      </c>
      <c r="O3842" s="10" t="s">
        <v>131</v>
      </c>
      <c r="P3842" s="11">
        <v>529.58</v>
      </c>
      <c r="Q3842" s="11">
        <v>0</v>
      </c>
      <c r="R3842" s="10"/>
      <c r="S3842" s="10"/>
      <c r="T3842" s="10" t="s">
        <v>100</v>
      </c>
      <c r="U3842" s="10"/>
      <c r="V3842" s="10"/>
      <c r="W3842" s="10" t="s">
        <v>113</v>
      </c>
      <c r="X3842" s="10"/>
      <c r="Y3842" s="10" t="s">
        <v>411</v>
      </c>
      <c r="Z3842" s="11">
        <v>0</v>
      </c>
      <c r="AA3842" s="11">
        <v>32</v>
      </c>
      <c r="AB3842" s="10" t="s">
        <v>100</v>
      </c>
      <c r="AC3842" s="10"/>
      <c r="AD3842" s="10"/>
      <c r="AE3842" s="10"/>
      <c r="AF3842" s="10" t="s">
        <v>104</v>
      </c>
      <c r="AG3842" s="11"/>
      <c r="AH3842" s="11"/>
      <c r="AI3842" s="11"/>
      <c r="AJ3842" s="10"/>
      <c r="AK3842" s="12">
        <v>45857.4300810185</v>
      </c>
      <c r="AL3842" s="10" t="s">
        <v>14453</v>
      </c>
      <c r="AM3842">
        <f t="shared" si="76"/>
        <v>2</v>
      </c>
      <c r="AN3842" t="s">
        <v>106</v>
      </c>
    </row>
    <row r="3843" spans="1:40">
      <c r="A3843" s="10"/>
      <c r="B3843" s="10" t="s">
        <v>14454</v>
      </c>
      <c r="C3843" s="10"/>
      <c r="D3843" s="10" t="s">
        <v>14455</v>
      </c>
      <c r="E3843" s="10" t="s">
        <v>92</v>
      </c>
      <c r="F3843" s="10" t="s">
        <v>93</v>
      </c>
      <c r="G3843" s="10" t="s">
        <v>415</v>
      </c>
      <c r="H3843" s="10" t="s">
        <v>14456</v>
      </c>
      <c r="I3843" s="10" t="s">
        <v>368</v>
      </c>
      <c r="J3843" s="10" t="s">
        <v>97</v>
      </c>
      <c r="K3843" s="10" t="s">
        <v>98</v>
      </c>
      <c r="L3843" s="11">
        <v>208027</v>
      </c>
      <c r="M3843" s="11">
        <v>257156</v>
      </c>
      <c r="N3843" s="11">
        <v>240027</v>
      </c>
      <c r="O3843" s="10" t="s">
        <v>131</v>
      </c>
      <c r="P3843" s="11">
        <v>55.35</v>
      </c>
      <c r="Q3843" s="11">
        <v>0</v>
      </c>
      <c r="R3843" s="10"/>
      <c r="S3843" s="10"/>
      <c r="T3843" s="10" t="s">
        <v>100</v>
      </c>
      <c r="U3843" s="10"/>
      <c r="V3843" s="10"/>
      <c r="W3843" s="10" t="s">
        <v>113</v>
      </c>
      <c r="X3843" s="10"/>
      <c r="Y3843" s="10" t="s">
        <v>411</v>
      </c>
      <c r="Z3843" s="11">
        <v>0</v>
      </c>
      <c r="AA3843" s="11">
        <v>14</v>
      </c>
      <c r="AB3843" s="10" t="s">
        <v>100</v>
      </c>
      <c r="AC3843" s="10"/>
      <c r="AD3843" s="10"/>
      <c r="AE3843" s="10"/>
      <c r="AF3843" s="10"/>
      <c r="AG3843" s="11"/>
      <c r="AH3843" s="11"/>
      <c r="AI3843" s="11"/>
      <c r="AJ3843" s="10"/>
      <c r="AK3843" s="12">
        <v>45853.4285185185</v>
      </c>
      <c r="AL3843" s="10" t="s">
        <v>14457</v>
      </c>
      <c r="AM3843">
        <f t="shared" si="76"/>
        <v>3</v>
      </c>
      <c r="AN3843" t="s">
        <v>106</v>
      </c>
    </row>
    <row r="3844" spans="1:40">
      <c r="A3844" s="10"/>
      <c r="B3844" s="10" t="s">
        <v>9321</v>
      </c>
      <c r="C3844" s="10"/>
      <c r="D3844" s="10" t="s">
        <v>14458</v>
      </c>
      <c r="E3844" s="10" t="s">
        <v>92</v>
      </c>
      <c r="F3844" s="10" t="s">
        <v>93</v>
      </c>
      <c r="G3844" s="10" t="s">
        <v>415</v>
      </c>
      <c r="H3844" s="10" t="s">
        <v>14459</v>
      </c>
      <c r="I3844" s="10" t="s">
        <v>368</v>
      </c>
      <c r="J3844" s="10" t="s">
        <v>97</v>
      </c>
      <c r="K3844" s="10" t="s">
        <v>98</v>
      </c>
      <c r="L3844" s="11">
        <v>204368</v>
      </c>
      <c r="M3844" s="11">
        <v>252303</v>
      </c>
      <c r="N3844" s="11">
        <v>224368</v>
      </c>
      <c r="O3844" s="10" t="s">
        <v>131</v>
      </c>
      <c r="P3844" s="11">
        <v>53.67</v>
      </c>
      <c r="Q3844" s="11">
        <v>0</v>
      </c>
      <c r="R3844" s="10"/>
      <c r="S3844" s="10"/>
      <c r="T3844" s="10" t="s">
        <v>100</v>
      </c>
      <c r="U3844" s="10"/>
      <c r="V3844" s="10"/>
      <c r="W3844" s="10" t="s">
        <v>113</v>
      </c>
      <c r="X3844" s="10"/>
      <c r="Y3844" s="10" t="s">
        <v>411</v>
      </c>
      <c r="Z3844" s="11">
        <v>0</v>
      </c>
      <c r="AA3844" s="11">
        <v>34</v>
      </c>
      <c r="AB3844" s="10" t="s">
        <v>100</v>
      </c>
      <c r="AC3844" s="10"/>
      <c r="AD3844" s="10"/>
      <c r="AE3844" s="10"/>
      <c r="AF3844" s="10"/>
      <c r="AG3844" s="11"/>
      <c r="AH3844" s="11"/>
      <c r="AI3844" s="11"/>
      <c r="AJ3844" s="10"/>
      <c r="AK3844" s="12">
        <v>45853.4275115741</v>
      </c>
      <c r="AL3844" s="10" t="s">
        <v>14460</v>
      </c>
      <c r="AM3844">
        <f t="shared" si="76"/>
        <v>3</v>
      </c>
      <c r="AN3844" t="s">
        <v>106</v>
      </c>
    </row>
    <row r="3845" spans="1:40">
      <c r="A3845" s="10"/>
      <c r="B3845" s="10" t="s">
        <v>14461</v>
      </c>
      <c r="C3845" s="10"/>
      <c r="D3845" s="10" t="s">
        <v>14462</v>
      </c>
      <c r="E3845" s="10" t="s">
        <v>92</v>
      </c>
      <c r="F3845" s="10" t="s">
        <v>277</v>
      </c>
      <c r="G3845" s="10" t="s">
        <v>1851</v>
      </c>
      <c r="H3845" s="10" t="s">
        <v>14463</v>
      </c>
      <c r="I3845" s="10" t="s">
        <v>368</v>
      </c>
      <c r="J3845" s="10" t="s">
        <v>97</v>
      </c>
      <c r="K3845" s="10" t="s">
        <v>98</v>
      </c>
      <c r="L3845" s="11">
        <v>565135</v>
      </c>
      <c r="M3845" s="11">
        <v>883022</v>
      </c>
      <c r="N3845" s="11">
        <v>766135</v>
      </c>
      <c r="O3845" s="10" t="s">
        <v>99</v>
      </c>
      <c r="P3845" s="11">
        <v>158.38</v>
      </c>
      <c r="Q3845" s="11">
        <v>0</v>
      </c>
      <c r="R3845" s="10"/>
      <c r="S3845" s="10"/>
      <c r="T3845" s="10" t="s">
        <v>101</v>
      </c>
      <c r="U3845" s="10"/>
      <c r="V3845" s="10"/>
      <c r="W3845" s="10" t="s">
        <v>100</v>
      </c>
      <c r="X3845" s="10"/>
      <c r="Y3845" s="10" t="s">
        <v>102</v>
      </c>
      <c r="Z3845" s="11">
        <v>32</v>
      </c>
      <c r="AA3845" s="11">
        <v>16</v>
      </c>
      <c r="AB3845" s="10" t="s">
        <v>101</v>
      </c>
      <c r="AC3845" s="10"/>
      <c r="AD3845" s="10"/>
      <c r="AE3845" s="10"/>
      <c r="AF3845" s="10"/>
      <c r="AG3845" s="11"/>
      <c r="AH3845" s="11"/>
      <c r="AI3845" s="11"/>
      <c r="AJ3845" s="10"/>
      <c r="AK3845" s="12">
        <v>45838.442337963</v>
      </c>
      <c r="AL3845" s="10" t="s">
        <v>14464</v>
      </c>
      <c r="AM3845">
        <f t="shared" si="76"/>
        <v>3</v>
      </c>
      <c r="AN3845" t="s">
        <v>106</v>
      </c>
    </row>
    <row r="3846" spans="1:40">
      <c r="A3846" s="10"/>
      <c r="B3846" s="10" t="s">
        <v>14465</v>
      </c>
      <c r="C3846" s="10"/>
      <c r="D3846" s="10" t="s">
        <v>14466</v>
      </c>
      <c r="E3846" s="10" t="s">
        <v>92</v>
      </c>
      <c r="F3846" s="10" t="s">
        <v>120</v>
      </c>
      <c r="G3846" s="10" t="s">
        <v>623</v>
      </c>
      <c r="H3846" s="10" t="s">
        <v>14467</v>
      </c>
      <c r="I3846" s="10" t="s">
        <v>257</v>
      </c>
      <c r="J3846" s="10" t="s">
        <v>97</v>
      </c>
      <c r="K3846" s="10" t="s">
        <v>98</v>
      </c>
      <c r="L3846" s="11">
        <v>3749081</v>
      </c>
      <c r="M3846" s="11">
        <v>3749081</v>
      </c>
      <c r="N3846" s="11">
        <v>3749081</v>
      </c>
      <c r="O3846" s="10" t="s">
        <v>131</v>
      </c>
      <c r="P3846" s="11">
        <v>808.61</v>
      </c>
      <c r="Q3846" s="11">
        <v>0</v>
      </c>
      <c r="R3846" s="10"/>
      <c r="S3846" s="10"/>
      <c r="T3846" s="10" t="s">
        <v>101</v>
      </c>
      <c r="U3846" s="10"/>
      <c r="V3846" s="10"/>
      <c r="W3846" s="10" t="s">
        <v>100</v>
      </c>
      <c r="X3846" s="10"/>
      <c r="Y3846" s="10" t="s">
        <v>411</v>
      </c>
      <c r="Z3846" s="11">
        <v>17</v>
      </c>
      <c r="AA3846" s="11">
        <v>13</v>
      </c>
      <c r="AB3846" s="10" t="s">
        <v>100</v>
      </c>
      <c r="AC3846" s="10"/>
      <c r="AD3846" s="10"/>
      <c r="AE3846" s="10"/>
      <c r="AF3846" s="10" t="s">
        <v>104</v>
      </c>
      <c r="AG3846" s="11"/>
      <c r="AH3846" s="11"/>
      <c r="AI3846" s="11"/>
      <c r="AJ3846" s="10"/>
      <c r="AK3846" s="12">
        <v>45829.4166666667</v>
      </c>
      <c r="AL3846" s="10" t="s">
        <v>14468</v>
      </c>
      <c r="AM3846">
        <f t="shared" si="76"/>
        <v>14</v>
      </c>
      <c r="AN3846" t="s">
        <v>378</v>
      </c>
    </row>
    <row r="3847" spans="1:40">
      <c r="A3847" s="10"/>
      <c r="B3847" s="10" t="s">
        <v>14465</v>
      </c>
      <c r="C3847" s="10"/>
      <c r="D3847" s="10" t="s">
        <v>14469</v>
      </c>
      <c r="E3847" s="10" t="s">
        <v>92</v>
      </c>
      <c r="F3847" s="10" t="s">
        <v>120</v>
      </c>
      <c r="G3847" s="10" t="s">
        <v>623</v>
      </c>
      <c r="H3847" s="10" t="s">
        <v>14470</v>
      </c>
      <c r="I3847" s="10" t="s">
        <v>257</v>
      </c>
      <c r="J3847" s="10" t="s">
        <v>97</v>
      </c>
      <c r="K3847" s="10" t="s">
        <v>98</v>
      </c>
      <c r="L3847" s="11">
        <v>3711211</v>
      </c>
      <c r="M3847" s="11">
        <v>3711211</v>
      </c>
      <c r="N3847" s="11">
        <v>3711211</v>
      </c>
      <c r="O3847" s="10" t="s">
        <v>131</v>
      </c>
      <c r="P3847" s="11">
        <v>808.61</v>
      </c>
      <c r="Q3847" s="11">
        <v>0</v>
      </c>
      <c r="R3847" s="10"/>
      <c r="S3847" s="10"/>
      <c r="T3847" s="10" t="s">
        <v>101</v>
      </c>
      <c r="U3847" s="10"/>
      <c r="V3847" s="10"/>
      <c r="W3847" s="10" t="s">
        <v>100</v>
      </c>
      <c r="X3847" s="10"/>
      <c r="Y3847" s="10" t="s">
        <v>411</v>
      </c>
      <c r="Z3847" s="11">
        <v>17</v>
      </c>
      <c r="AA3847" s="11">
        <v>14</v>
      </c>
      <c r="AB3847" s="10" t="s">
        <v>100</v>
      </c>
      <c r="AC3847" s="10"/>
      <c r="AD3847" s="10"/>
      <c r="AE3847" s="10"/>
      <c r="AF3847" s="10" t="s">
        <v>104</v>
      </c>
      <c r="AG3847" s="11"/>
      <c r="AH3847" s="11"/>
      <c r="AI3847" s="11"/>
      <c r="AJ3847" s="10"/>
      <c r="AK3847" s="12">
        <v>45829.4166666667</v>
      </c>
      <c r="AL3847" s="10" t="s">
        <v>14471</v>
      </c>
      <c r="AM3847">
        <f t="shared" si="76"/>
        <v>14</v>
      </c>
      <c r="AN3847" t="s">
        <v>378</v>
      </c>
    </row>
    <row r="3848" spans="1:40">
      <c r="A3848" s="10"/>
      <c r="B3848" s="10" t="s">
        <v>14472</v>
      </c>
      <c r="C3848" s="10"/>
      <c r="D3848" s="10" t="s">
        <v>14473</v>
      </c>
      <c r="E3848" s="10" t="s">
        <v>92</v>
      </c>
      <c r="F3848" s="10" t="s">
        <v>120</v>
      </c>
      <c r="G3848" s="10" t="s">
        <v>623</v>
      </c>
      <c r="H3848" s="10" t="s">
        <v>14474</v>
      </c>
      <c r="I3848" s="10" t="s">
        <v>257</v>
      </c>
      <c r="J3848" s="10" t="s">
        <v>97</v>
      </c>
      <c r="K3848" s="10" t="s">
        <v>98</v>
      </c>
      <c r="L3848" s="11">
        <v>3673342</v>
      </c>
      <c r="M3848" s="11">
        <v>3673342</v>
      </c>
      <c r="N3848" s="11">
        <v>3673342</v>
      </c>
      <c r="O3848" s="10" t="s">
        <v>131</v>
      </c>
      <c r="P3848" s="11">
        <v>808.61</v>
      </c>
      <c r="Q3848" s="11">
        <v>0</v>
      </c>
      <c r="R3848" s="10"/>
      <c r="S3848" s="10"/>
      <c r="T3848" s="10" t="s">
        <v>101</v>
      </c>
      <c r="U3848" s="10"/>
      <c r="V3848" s="10"/>
      <c r="W3848" s="10" t="s">
        <v>113</v>
      </c>
      <c r="X3848" s="10"/>
      <c r="Y3848" s="10" t="s">
        <v>411</v>
      </c>
      <c r="Z3848" s="11">
        <v>17</v>
      </c>
      <c r="AA3848" s="11">
        <v>11</v>
      </c>
      <c r="AB3848" s="10" t="s">
        <v>100</v>
      </c>
      <c r="AC3848" s="10"/>
      <c r="AD3848" s="10"/>
      <c r="AE3848" s="10"/>
      <c r="AF3848" s="10" t="s">
        <v>104</v>
      </c>
      <c r="AG3848" s="11"/>
      <c r="AH3848" s="11"/>
      <c r="AI3848" s="11"/>
      <c r="AJ3848" s="10"/>
      <c r="AK3848" s="12">
        <v>45829.4166666667</v>
      </c>
      <c r="AL3848" s="10" t="s">
        <v>14475</v>
      </c>
      <c r="AM3848">
        <f t="shared" si="76"/>
        <v>14</v>
      </c>
      <c r="AN3848" t="s">
        <v>378</v>
      </c>
    </row>
    <row r="3849" spans="1:40">
      <c r="A3849" s="10"/>
      <c r="B3849" s="10" t="s">
        <v>13324</v>
      </c>
      <c r="C3849" s="10"/>
      <c r="D3849" s="10" t="s">
        <v>14476</v>
      </c>
      <c r="E3849" s="10" t="s">
        <v>92</v>
      </c>
      <c r="F3849" s="10" t="s">
        <v>120</v>
      </c>
      <c r="G3849" s="10" t="s">
        <v>623</v>
      </c>
      <c r="H3849" s="10" t="s">
        <v>14477</v>
      </c>
      <c r="I3849" s="10" t="s">
        <v>257</v>
      </c>
      <c r="J3849" s="10" t="s">
        <v>97</v>
      </c>
      <c r="K3849" s="10" t="s">
        <v>98</v>
      </c>
      <c r="L3849" s="11">
        <v>3786950</v>
      </c>
      <c r="M3849" s="11">
        <v>3786950</v>
      </c>
      <c r="N3849" s="11">
        <v>3786950</v>
      </c>
      <c r="O3849" s="10" t="s">
        <v>131</v>
      </c>
      <c r="P3849" s="11">
        <v>808.61</v>
      </c>
      <c r="Q3849" s="11">
        <v>0</v>
      </c>
      <c r="R3849" s="10"/>
      <c r="S3849" s="10"/>
      <c r="T3849" s="10" t="s">
        <v>101</v>
      </c>
      <c r="U3849" s="10"/>
      <c r="V3849" s="10"/>
      <c r="W3849" s="10" t="s">
        <v>100</v>
      </c>
      <c r="X3849" s="10"/>
      <c r="Y3849" s="10" t="s">
        <v>411</v>
      </c>
      <c r="Z3849" s="11">
        <v>17</v>
      </c>
      <c r="AA3849" s="11">
        <v>15</v>
      </c>
      <c r="AB3849" s="10" t="s">
        <v>100</v>
      </c>
      <c r="AC3849" s="10"/>
      <c r="AD3849" s="10"/>
      <c r="AE3849" s="10"/>
      <c r="AF3849" s="10" t="s">
        <v>104</v>
      </c>
      <c r="AG3849" s="11"/>
      <c r="AH3849" s="11"/>
      <c r="AI3849" s="11"/>
      <c r="AJ3849" s="10"/>
      <c r="AK3849" s="12">
        <v>45829.4166666667</v>
      </c>
      <c r="AL3849" s="10" t="s">
        <v>14478</v>
      </c>
      <c r="AM3849">
        <f t="shared" si="76"/>
        <v>10</v>
      </c>
      <c r="AN3849" t="s">
        <v>378</v>
      </c>
    </row>
    <row r="3850" spans="1:40">
      <c r="A3850" s="10"/>
      <c r="B3850" s="10" t="s">
        <v>14479</v>
      </c>
      <c r="C3850" s="10"/>
      <c r="D3850" s="10" t="s">
        <v>14480</v>
      </c>
      <c r="E3850" s="10" t="s">
        <v>92</v>
      </c>
      <c r="F3850" s="10" t="s">
        <v>148</v>
      </c>
      <c r="G3850" s="10" t="s">
        <v>1467</v>
      </c>
      <c r="H3850" s="10" t="s">
        <v>14481</v>
      </c>
      <c r="I3850" s="10" t="s">
        <v>368</v>
      </c>
      <c r="J3850" s="10" t="s">
        <v>97</v>
      </c>
      <c r="K3850" s="10" t="s">
        <v>98</v>
      </c>
      <c r="L3850" s="11">
        <v>344000</v>
      </c>
      <c r="M3850" s="11">
        <v>538064</v>
      </c>
      <c r="N3850" s="11">
        <v>410000</v>
      </c>
      <c r="O3850" s="10" t="s">
        <v>131</v>
      </c>
      <c r="P3850" s="11">
        <v>106.78</v>
      </c>
      <c r="Q3850" s="11">
        <v>0</v>
      </c>
      <c r="R3850" s="10"/>
      <c r="S3850" s="10"/>
      <c r="T3850" s="10" t="s">
        <v>100</v>
      </c>
      <c r="U3850" s="10"/>
      <c r="V3850" s="10"/>
      <c r="W3850" s="10" t="s">
        <v>100</v>
      </c>
      <c r="X3850" s="10"/>
      <c r="Y3850" s="10" t="s">
        <v>250</v>
      </c>
      <c r="Z3850" s="11">
        <v>6</v>
      </c>
      <c r="AA3850" s="11">
        <v>1</v>
      </c>
      <c r="AB3850" s="10" t="s">
        <v>100</v>
      </c>
      <c r="AC3850" s="10"/>
      <c r="AD3850" s="10"/>
      <c r="AE3850" s="10"/>
      <c r="AF3850" s="10"/>
      <c r="AG3850" s="11"/>
      <c r="AH3850" s="11"/>
      <c r="AI3850" s="11"/>
      <c r="AJ3850" s="10"/>
      <c r="AK3850" s="12">
        <v>45814.4284259259</v>
      </c>
      <c r="AL3850" s="10" t="s">
        <v>14482</v>
      </c>
      <c r="AM3850">
        <f t="shared" si="76"/>
        <v>3</v>
      </c>
      <c r="AN3850" t="s">
        <v>106</v>
      </c>
    </row>
    <row r="3851" spans="1:40">
      <c r="A3851" s="10"/>
      <c r="B3851" s="10" t="s">
        <v>14472</v>
      </c>
      <c r="C3851" s="10"/>
      <c r="D3851" s="10" t="s">
        <v>14483</v>
      </c>
      <c r="E3851" s="10" t="s">
        <v>92</v>
      </c>
      <c r="F3851" s="10" t="s">
        <v>120</v>
      </c>
      <c r="G3851" s="10" t="s">
        <v>623</v>
      </c>
      <c r="H3851" s="10" t="s">
        <v>14484</v>
      </c>
      <c r="I3851" s="10" t="s">
        <v>257</v>
      </c>
      <c r="J3851" s="10" t="s">
        <v>97</v>
      </c>
      <c r="K3851" s="10" t="s">
        <v>98</v>
      </c>
      <c r="L3851" s="11">
        <v>3711211</v>
      </c>
      <c r="M3851" s="11">
        <v>3711211</v>
      </c>
      <c r="N3851" s="11">
        <v>3711211</v>
      </c>
      <c r="O3851" s="10" t="s">
        <v>131</v>
      </c>
      <c r="P3851" s="11">
        <v>808.61</v>
      </c>
      <c r="Q3851" s="11">
        <v>0</v>
      </c>
      <c r="R3851" s="10"/>
      <c r="S3851" s="10"/>
      <c r="T3851" s="10" t="s">
        <v>101</v>
      </c>
      <c r="U3851" s="10"/>
      <c r="V3851" s="10"/>
      <c r="W3851" s="10" t="s">
        <v>100</v>
      </c>
      <c r="X3851" s="10"/>
      <c r="Y3851" s="10" t="s">
        <v>411</v>
      </c>
      <c r="Z3851" s="11">
        <v>17</v>
      </c>
      <c r="AA3851" s="11">
        <v>12</v>
      </c>
      <c r="AB3851" s="10" t="s">
        <v>100</v>
      </c>
      <c r="AC3851" s="10"/>
      <c r="AD3851" s="10"/>
      <c r="AE3851" s="10"/>
      <c r="AF3851" s="10" t="s">
        <v>104</v>
      </c>
      <c r="AG3851" s="11"/>
      <c r="AH3851" s="11"/>
      <c r="AI3851" s="11"/>
      <c r="AJ3851" s="10"/>
      <c r="AK3851" s="12">
        <v>45829.4166666667</v>
      </c>
      <c r="AL3851" s="10" t="s">
        <v>14485</v>
      </c>
      <c r="AM3851">
        <f t="shared" si="76"/>
        <v>14</v>
      </c>
      <c r="AN3851" t="s">
        <v>378</v>
      </c>
    </row>
    <row r="3852" spans="1:40">
      <c r="A3852" s="10"/>
      <c r="B3852" s="10" t="s">
        <v>14486</v>
      </c>
      <c r="C3852" s="10"/>
      <c r="D3852" s="10" t="s">
        <v>14487</v>
      </c>
      <c r="E3852" s="10" t="s">
        <v>92</v>
      </c>
      <c r="F3852" s="10" t="s">
        <v>128</v>
      </c>
      <c r="G3852" s="10" t="s">
        <v>1607</v>
      </c>
      <c r="H3852" s="10" t="s">
        <v>14488</v>
      </c>
      <c r="I3852" s="10" t="s">
        <v>368</v>
      </c>
      <c r="J3852" s="10" t="s">
        <v>97</v>
      </c>
      <c r="K3852" s="10" t="s">
        <v>98</v>
      </c>
      <c r="L3852" s="11">
        <v>456000</v>
      </c>
      <c r="M3852" s="11">
        <v>669900</v>
      </c>
      <c r="N3852" s="11">
        <v>461000</v>
      </c>
      <c r="O3852" s="10" t="s">
        <v>99</v>
      </c>
      <c r="P3852" s="11">
        <v>114.56</v>
      </c>
      <c r="Q3852" s="11">
        <v>6.93</v>
      </c>
      <c r="R3852" s="10"/>
      <c r="S3852" s="10"/>
      <c r="T3852" s="10" t="s">
        <v>101</v>
      </c>
      <c r="U3852" s="10"/>
      <c r="V3852" s="10"/>
      <c r="W3852" s="10" t="s">
        <v>101</v>
      </c>
      <c r="X3852" s="10"/>
      <c r="Y3852" s="10"/>
      <c r="Z3852" s="11">
        <v>18</v>
      </c>
      <c r="AA3852" s="11">
        <v>5</v>
      </c>
      <c r="AB3852" s="10" t="s">
        <v>100</v>
      </c>
      <c r="AC3852" s="10"/>
      <c r="AD3852" s="10"/>
      <c r="AE3852" s="10"/>
      <c r="AF3852" s="10"/>
      <c r="AG3852" s="11"/>
      <c r="AH3852" s="11"/>
      <c r="AI3852" s="11"/>
      <c r="AJ3852" s="10"/>
      <c r="AK3852" s="12">
        <v>45815.4199305556</v>
      </c>
      <c r="AL3852" s="10" t="s">
        <v>14489</v>
      </c>
      <c r="AM3852">
        <f t="shared" si="76"/>
        <v>3</v>
      </c>
      <c r="AN3852" t="s">
        <v>106</v>
      </c>
    </row>
    <row r="3853" spans="1:40">
      <c r="A3853" s="10"/>
      <c r="B3853" s="10" t="s">
        <v>14490</v>
      </c>
      <c r="C3853" s="10"/>
      <c r="D3853" s="10" t="s">
        <v>14491</v>
      </c>
      <c r="E3853" s="10" t="s">
        <v>92</v>
      </c>
      <c r="F3853" s="10" t="s">
        <v>352</v>
      </c>
      <c r="G3853" s="10" t="s">
        <v>2057</v>
      </c>
      <c r="H3853" s="10" t="s">
        <v>14492</v>
      </c>
      <c r="I3853" s="10" t="s">
        <v>368</v>
      </c>
      <c r="J3853" s="10" t="s">
        <v>97</v>
      </c>
      <c r="K3853" s="10" t="s">
        <v>98</v>
      </c>
      <c r="L3853" s="11">
        <v>403648</v>
      </c>
      <c r="M3853" s="11">
        <v>630700</v>
      </c>
      <c r="N3853" s="11">
        <v>411648</v>
      </c>
      <c r="O3853" s="10" t="s">
        <v>99</v>
      </c>
      <c r="P3853" s="11">
        <v>120.91</v>
      </c>
      <c r="Q3853" s="11">
        <v>0</v>
      </c>
      <c r="R3853" s="10"/>
      <c r="S3853" s="10" t="s">
        <v>137</v>
      </c>
      <c r="T3853" s="10" t="s">
        <v>100</v>
      </c>
      <c r="U3853" s="10"/>
      <c r="V3853" s="10" t="s">
        <v>14493</v>
      </c>
      <c r="W3853" s="10" t="s">
        <v>113</v>
      </c>
      <c r="X3853" s="10" t="s">
        <v>14494</v>
      </c>
      <c r="Y3853" s="10" t="s">
        <v>102</v>
      </c>
      <c r="Z3853" s="11">
        <v>6</v>
      </c>
      <c r="AA3853" s="11">
        <v>3</v>
      </c>
      <c r="AB3853" s="10" t="s">
        <v>101</v>
      </c>
      <c r="AC3853" s="10"/>
      <c r="AD3853" s="10" t="s">
        <v>156</v>
      </c>
      <c r="AE3853" s="10" t="s">
        <v>3104</v>
      </c>
      <c r="AF3853" s="10" t="s">
        <v>115</v>
      </c>
      <c r="AG3853" s="11"/>
      <c r="AH3853" s="11"/>
      <c r="AI3853" s="11"/>
      <c r="AJ3853" s="10"/>
      <c r="AK3853" s="12">
        <v>45820.4218171296</v>
      </c>
      <c r="AL3853" s="10" t="s">
        <v>14495</v>
      </c>
      <c r="AM3853">
        <f t="shared" si="76"/>
        <v>2</v>
      </c>
      <c r="AN3853" t="s">
        <v>106</v>
      </c>
    </row>
    <row r="3854" spans="1:40">
      <c r="A3854" s="10"/>
      <c r="B3854" s="10" t="s">
        <v>14496</v>
      </c>
      <c r="C3854" s="10"/>
      <c r="D3854" s="10" t="s">
        <v>14497</v>
      </c>
      <c r="E3854" s="10" t="s">
        <v>92</v>
      </c>
      <c r="F3854" s="10" t="s">
        <v>93</v>
      </c>
      <c r="G3854" s="10" t="s">
        <v>415</v>
      </c>
      <c r="H3854" s="10" t="s">
        <v>14498</v>
      </c>
      <c r="I3854" s="10" t="s">
        <v>96</v>
      </c>
      <c r="J3854" s="10" t="s">
        <v>97</v>
      </c>
      <c r="K3854" s="10" t="s">
        <v>98</v>
      </c>
      <c r="L3854" s="11">
        <v>720000</v>
      </c>
      <c r="M3854" s="11">
        <v>935379</v>
      </c>
      <c r="N3854" s="11">
        <v>720000</v>
      </c>
      <c r="O3854" s="10" t="s">
        <v>99</v>
      </c>
      <c r="P3854" s="11">
        <v>65.14</v>
      </c>
      <c r="Q3854" s="11">
        <v>0</v>
      </c>
      <c r="R3854" s="10"/>
      <c r="S3854" s="10"/>
      <c r="T3854" s="10" t="s">
        <v>100</v>
      </c>
      <c r="U3854" s="10"/>
      <c r="V3854" s="10"/>
      <c r="W3854" s="10" t="s">
        <v>113</v>
      </c>
      <c r="X3854" s="10"/>
      <c r="Y3854" s="10" t="s">
        <v>123</v>
      </c>
      <c r="Z3854" s="11">
        <v>0</v>
      </c>
      <c r="AA3854" s="11">
        <v>1</v>
      </c>
      <c r="AB3854" s="10" t="s">
        <v>100</v>
      </c>
      <c r="AC3854" s="10"/>
      <c r="AD3854" s="10"/>
      <c r="AE3854" s="10"/>
      <c r="AF3854" s="10" t="s">
        <v>104</v>
      </c>
      <c r="AG3854" s="11"/>
      <c r="AH3854" s="11"/>
      <c r="AI3854" s="11"/>
      <c r="AJ3854" s="10"/>
      <c r="AK3854" s="12">
        <v>45867.39875</v>
      </c>
      <c r="AL3854" s="10" t="s">
        <v>14499</v>
      </c>
      <c r="AM3854">
        <f t="shared" si="76"/>
        <v>3</v>
      </c>
      <c r="AN3854" t="s">
        <v>106</v>
      </c>
    </row>
    <row r="3855" spans="1:40">
      <c r="A3855" s="10"/>
      <c r="B3855" s="10" t="s">
        <v>14500</v>
      </c>
      <c r="C3855" s="10"/>
      <c r="D3855" s="10" t="s">
        <v>14501</v>
      </c>
      <c r="E3855" s="10" t="s">
        <v>92</v>
      </c>
      <c r="F3855" s="10" t="s">
        <v>277</v>
      </c>
      <c r="G3855" s="10" t="s">
        <v>278</v>
      </c>
      <c r="H3855" s="10" t="s">
        <v>14501</v>
      </c>
      <c r="I3855" s="10" t="s">
        <v>257</v>
      </c>
      <c r="J3855" s="10" t="s">
        <v>97</v>
      </c>
      <c r="K3855" s="10" t="s">
        <v>98</v>
      </c>
      <c r="L3855" s="11">
        <v>392829</v>
      </c>
      <c r="M3855" s="11">
        <v>561184</v>
      </c>
      <c r="N3855" s="11">
        <v>392829</v>
      </c>
      <c r="O3855" s="10" t="s">
        <v>99</v>
      </c>
      <c r="P3855" s="11">
        <v>110.52</v>
      </c>
      <c r="Q3855" s="11">
        <v>0</v>
      </c>
      <c r="R3855" s="10"/>
      <c r="S3855" s="10"/>
      <c r="T3855" s="10" t="s">
        <v>101</v>
      </c>
      <c r="U3855" s="10"/>
      <c r="V3855" s="10"/>
      <c r="W3855" s="10" t="s">
        <v>101</v>
      </c>
      <c r="X3855" s="10"/>
      <c r="Y3855" s="10" t="s">
        <v>102</v>
      </c>
      <c r="Z3855" s="11">
        <v>34</v>
      </c>
      <c r="AA3855" s="11">
        <v>25</v>
      </c>
      <c r="AB3855" s="10" t="s">
        <v>101</v>
      </c>
      <c r="AC3855" s="10"/>
      <c r="AD3855" s="10"/>
      <c r="AE3855" s="10"/>
      <c r="AF3855" s="10"/>
      <c r="AG3855" s="11"/>
      <c r="AH3855" s="11"/>
      <c r="AI3855" s="11"/>
      <c r="AJ3855" s="10"/>
      <c r="AK3855" s="12">
        <v>45872.419537037</v>
      </c>
      <c r="AL3855" s="10" t="s">
        <v>14502</v>
      </c>
      <c r="AM3855">
        <f t="shared" si="76"/>
        <v>3</v>
      </c>
      <c r="AN3855" t="s">
        <v>106</v>
      </c>
    </row>
    <row r="3856" spans="1:40">
      <c r="A3856" s="10"/>
      <c r="B3856" s="10" t="s">
        <v>14503</v>
      </c>
      <c r="C3856" s="10"/>
      <c r="D3856" s="10" t="s">
        <v>14504</v>
      </c>
      <c r="E3856" s="10" t="s">
        <v>92</v>
      </c>
      <c r="F3856" s="10" t="s">
        <v>305</v>
      </c>
      <c r="G3856" s="10" t="s">
        <v>2871</v>
      </c>
      <c r="H3856" s="10" t="s">
        <v>14505</v>
      </c>
      <c r="I3856" s="10" t="s">
        <v>368</v>
      </c>
      <c r="J3856" s="10" t="s">
        <v>97</v>
      </c>
      <c r="K3856" s="10" t="s">
        <v>98</v>
      </c>
      <c r="L3856" s="11">
        <v>327250</v>
      </c>
      <c r="M3856" s="11">
        <v>453000</v>
      </c>
      <c r="N3856" s="11">
        <v>362250</v>
      </c>
      <c r="O3856" s="10" t="s">
        <v>99</v>
      </c>
      <c r="P3856" s="11">
        <v>90.33</v>
      </c>
      <c r="Q3856" s="11">
        <v>0</v>
      </c>
      <c r="R3856" s="10"/>
      <c r="S3856" s="10"/>
      <c r="T3856" s="10" t="s">
        <v>101</v>
      </c>
      <c r="U3856" s="10"/>
      <c r="V3856" s="10"/>
      <c r="W3856" s="10" t="s">
        <v>113</v>
      </c>
      <c r="X3856" s="10"/>
      <c r="Y3856" s="10" t="s">
        <v>102</v>
      </c>
      <c r="Z3856" s="11">
        <v>0</v>
      </c>
      <c r="AA3856" s="11">
        <v>4</v>
      </c>
      <c r="AB3856" s="10" t="s">
        <v>100</v>
      </c>
      <c r="AC3856" s="10"/>
      <c r="AD3856" s="10" t="s">
        <v>156</v>
      </c>
      <c r="AE3856" s="10" t="s">
        <v>686</v>
      </c>
      <c r="AF3856" s="10" t="s">
        <v>104</v>
      </c>
      <c r="AG3856" s="11"/>
      <c r="AH3856" s="11"/>
      <c r="AI3856" s="11"/>
      <c r="AJ3856" s="10"/>
      <c r="AK3856" s="12">
        <v>45856.4166666667</v>
      </c>
      <c r="AL3856" s="10" t="s">
        <v>14506</v>
      </c>
      <c r="AM3856">
        <f t="shared" si="76"/>
        <v>3</v>
      </c>
      <c r="AN3856" t="s">
        <v>106</v>
      </c>
    </row>
    <row r="3857" spans="1:40">
      <c r="A3857" s="10"/>
      <c r="B3857" s="10" t="s">
        <v>14507</v>
      </c>
      <c r="C3857" s="10"/>
      <c r="D3857" s="10" t="s">
        <v>14508</v>
      </c>
      <c r="E3857" s="10" t="s">
        <v>92</v>
      </c>
      <c r="F3857" s="10" t="s">
        <v>334</v>
      </c>
      <c r="G3857" s="10" t="s">
        <v>406</v>
      </c>
      <c r="H3857" s="10" t="s">
        <v>14509</v>
      </c>
      <c r="I3857" s="10" t="s">
        <v>257</v>
      </c>
      <c r="J3857" s="10" t="s">
        <v>97</v>
      </c>
      <c r="K3857" s="10" t="s">
        <v>98</v>
      </c>
      <c r="L3857" s="11">
        <v>348560</v>
      </c>
      <c r="M3857" s="11">
        <v>435700</v>
      </c>
      <c r="N3857" s="11">
        <v>348560</v>
      </c>
      <c r="O3857" s="10" t="s">
        <v>99</v>
      </c>
      <c r="P3857" s="11">
        <v>87.14</v>
      </c>
      <c r="Q3857" s="11">
        <v>0</v>
      </c>
      <c r="R3857" s="10"/>
      <c r="S3857" s="10"/>
      <c r="T3857" s="10" t="s">
        <v>100</v>
      </c>
      <c r="U3857" s="10"/>
      <c r="V3857" s="10"/>
      <c r="W3857" s="10" t="s">
        <v>113</v>
      </c>
      <c r="X3857" s="10"/>
      <c r="Y3857" s="10" t="s">
        <v>102</v>
      </c>
      <c r="Z3857" s="11">
        <v>0</v>
      </c>
      <c r="AA3857" s="11">
        <v>1</v>
      </c>
      <c r="AB3857" s="10" t="s">
        <v>100</v>
      </c>
      <c r="AC3857" s="10"/>
      <c r="AD3857" s="10"/>
      <c r="AE3857" s="10"/>
      <c r="AF3857" s="10"/>
      <c r="AG3857" s="11"/>
      <c r="AH3857" s="11"/>
      <c r="AI3857" s="11"/>
      <c r="AJ3857" s="10"/>
      <c r="AK3857" s="12">
        <v>45849.4166666667</v>
      </c>
      <c r="AL3857" s="13" t="s">
        <v>14510</v>
      </c>
      <c r="AM3857">
        <f t="shared" si="76"/>
        <v>11</v>
      </c>
      <c r="AN3857" t="s">
        <v>378</v>
      </c>
    </row>
    <row r="3858" spans="1:40">
      <c r="A3858" s="10"/>
      <c r="B3858" s="10" t="s">
        <v>14511</v>
      </c>
      <c r="C3858" s="10"/>
      <c r="D3858" s="10" t="s">
        <v>14512</v>
      </c>
      <c r="E3858" s="10" t="s">
        <v>92</v>
      </c>
      <c r="F3858" s="10" t="s">
        <v>109</v>
      </c>
      <c r="G3858" s="10" t="s">
        <v>1729</v>
      </c>
      <c r="H3858" s="10" t="s">
        <v>11035</v>
      </c>
      <c r="I3858" s="10" t="s">
        <v>368</v>
      </c>
      <c r="J3858" s="10" t="s">
        <v>97</v>
      </c>
      <c r="K3858" s="10" t="s">
        <v>98</v>
      </c>
      <c r="L3858" s="11">
        <v>763630</v>
      </c>
      <c r="M3858" s="11">
        <v>998209</v>
      </c>
      <c r="N3858" s="11">
        <v>763630</v>
      </c>
      <c r="O3858" s="10" t="s">
        <v>131</v>
      </c>
      <c r="P3858" s="11">
        <v>266.26</v>
      </c>
      <c r="Q3858" s="11">
        <v>0</v>
      </c>
      <c r="R3858" s="10"/>
      <c r="S3858" s="10"/>
      <c r="T3858" s="10" t="s">
        <v>100</v>
      </c>
      <c r="U3858" s="10"/>
      <c r="V3858" s="10"/>
      <c r="W3858" s="10" t="s">
        <v>113</v>
      </c>
      <c r="X3858" s="10"/>
      <c r="Y3858" s="10" t="s">
        <v>131</v>
      </c>
      <c r="Z3858" s="11">
        <v>0</v>
      </c>
      <c r="AA3858" s="11">
        <v>1</v>
      </c>
      <c r="AB3858" s="10" t="s">
        <v>101</v>
      </c>
      <c r="AC3858" s="10"/>
      <c r="AD3858" s="10"/>
      <c r="AE3858" s="10"/>
      <c r="AF3858" s="10" t="s">
        <v>104</v>
      </c>
      <c r="AG3858" s="11"/>
      <c r="AH3858" s="11"/>
      <c r="AI3858" s="11"/>
      <c r="AJ3858" s="10"/>
      <c r="AK3858" s="12">
        <v>45814.4166666667</v>
      </c>
      <c r="AL3858" s="10" t="s">
        <v>14513</v>
      </c>
      <c r="AM3858">
        <f t="shared" si="76"/>
        <v>2</v>
      </c>
      <c r="AN3858" t="s">
        <v>106</v>
      </c>
    </row>
    <row r="3859" spans="1:40">
      <c r="A3859" s="10"/>
      <c r="B3859" s="10" t="s">
        <v>14514</v>
      </c>
      <c r="C3859" s="10"/>
      <c r="D3859" s="10" t="s">
        <v>14515</v>
      </c>
      <c r="E3859" s="10" t="s">
        <v>92</v>
      </c>
      <c r="F3859" s="10" t="s">
        <v>93</v>
      </c>
      <c r="G3859" s="10" t="s">
        <v>94</v>
      </c>
      <c r="H3859" s="10" t="s">
        <v>14516</v>
      </c>
      <c r="I3859" s="10" t="s">
        <v>368</v>
      </c>
      <c r="J3859" s="10" t="s">
        <v>97</v>
      </c>
      <c r="K3859" s="10" t="s">
        <v>98</v>
      </c>
      <c r="L3859" s="11">
        <v>48232</v>
      </c>
      <c r="M3859" s="11">
        <v>86126</v>
      </c>
      <c r="N3859" s="11">
        <v>48232</v>
      </c>
      <c r="O3859" s="10" t="s">
        <v>307</v>
      </c>
      <c r="P3859" s="11"/>
      <c r="Q3859" s="11"/>
      <c r="R3859" s="10"/>
      <c r="S3859" s="10"/>
      <c r="T3859" s="10" t="s">
        <v>100</v>
      </c>
      <c r="U3859" s="10"/>
      <c r="V3859" s="10"/>
      <c r="W3859" s="10" t="s">
        <v>101</v>
      </c>
      <c r="X3859" s="10"/>
      <c r="Y3859" s="10" t="s">
        <v>1220</v>
      </c>
      <c r="Z3859" s="11">
        <v>0</v>
      </c>
      <c r="AA3859" s="11">
        <v>0</v>
      </c>
      <c r="AB3859" s="10" t="s">
        <v>113</v>
      </c>
      <c r="AC3859" s="10"/>
      <c r="AD3859" s="10"/>
      <c r="AE3859" s="10"/>
      <c r="AF3859" s="10"/>
      <c r="AG3859" s="11"/>
      <c r="AH3859" s="11"/>
      <c r="AI3859" s="11"/>
      <c r="AJ3859" s="10"/>
      <c r="AK3859" s="12">
        <v>45856.4166666667</v>
      </c>
      <c r="AL3859" s="10" t="s">
        <v>14517</v>
      </c>
      <c r="AM3859">
        <f t="shared" si="76"/>
        <v>3</v>
      </c>
      <c r="AN3859" t="s">
        <v>106</v>
      </c>
    </row>
    <row r="3860" spans="1:40">
      <c r="A3860" s="10"/>
      <c r="B3860" s="10" t="s">
        <v>14518</v>
      </c>
      <c r="C3860" s="10"/>
      <c r="D3860" s="10" t="s">
        <v>14519</v>
      </c>
      <c r="E3860" s="10" t="s">
        <v>92</v>
      </c>
      <c r="F3860" s="10" t="s">
        <v>109</v>
      </c>
      <c r="G3860" s="10" t="s">
        <v>1640</v>
      </c>
      <c r="H3860" s="10" t="s">
        <v>14520</v>
      </c>
      <c r="I3860" s="10" t="s">
        <v>368</v>
      </c>
      <c r="J3860" s="10" t="s">
        <v>97</v>
      </c>
      <c r="K3860" s="10" t="s">
        <v>98</v>
      </c>
      <c r="L3860" s="11">
        <v>16854464</v>
      </c>
      <c r="M3860" s="11">
        <v>26335100</v>
      </c>
      <c r="N3860" s="11">
        <v>19314464</v>
      </c>
      <c r="O3860" s="10" t="s">
        <v>295</v>
      </c>
      <c r="P3860" s="11">
        <v>22131</v>
      </c>
      <c r="Q3860" s="11">
        <v>37770.33</v>
      </c>
      <c r="R3860" s="10"/>
      <c r="S3860" s="10"/>
      <c r="T3860" s="10" t="s">
        <v>101</v>
      </c>
      <c r="U3860" s="10"/>
      <c r="V3860" s="10"/>
      <c r="W3860" s="10" t="s">
        <v>101</v>
      </c>
      <c r="X3860" s="10" t="s">
        <v>14521</v>
      </c>
      <c r="Y3860" s="10" t="s">
        <v>656</v>
      </c>
      <c r="Z3860" s="11">
        <v>4</v>
      </c>
      <c r="AA3860" s="11">
        <v>1</v>
      </c>
      <c r="AB3860" s="10" t="s">
        <v>100</v>
      </c>
      <c r="AC3860" s="10"/>
      <c r="AD3860" s="10"/>
      <c r="AE3860" s="10"/>
      <c r="AF3860" s="10" t="s">
        <v>115</v>
      </c>
      <c r="AG3860" s="11"/>
      <c r="AH3860" s="11"/>
      <c r="AI3860" s="11"/>
      <c r="AJ3860" s="10"/>
      <c r="AK3860" s="12">
        <v>45856.4663888889</v>
      </c>
      <c r="AL3860" s="10" t="s">
        <v>14522</v>
      </c>
      <c r="AM3860">
        <f t="shared" si="76"/>
        <v>13</v>
      </c>
      <c r="AN3860" t="s">
        <v>378</v>
      </c>
    </row>
    <row r="3861" spans="1:40">
      <c r="A3861" s="10"/>
      <c r="B3861" s="10" t="s">
        <v>14523</v>
      </c>
      <c r="C3861" s="10"/>
      <c r="D3861" s="10" t="s">
        <v>14524</v>
      </c>
      <c r="E3861" s="10" t="s">
        <v>92</v>
      </c>
      <c r="F3861" s="10" t="s">
        <v>128</v>
      </c>
      <c r="G3861" s="10" t="s">
        <v>957</v>
      </c>
      <c r="H3861" s="10" t="s">
        <v>14525</v>
      </c>
      <c r="I3861" s="10" t="s">
        <v>257</v>
      </c>
      <c r="J3861" s="10" t="s">
        <v>97</v>
      </c>
      <c r="K3861" s="10" t="s">
        <v>98</v>
      </c>
      <c r="L3861" s="11">
        <v>6630</v>
      </c>
      <c r="M3861" s="11">
        <v>7800</v>
      </c>
      <c r="N3861" s="11">
        <v>6630</v>
      </c>
      <c r="O3861" s="10" t="s">
        <v>307</v>
      </c>
      <c r="P3861" s="11"/>
      <c r="Q3861" s="11"/>
      <c r="R3861" s="10"/>
      <c r="S3861" s="10"/>
      <c r="T3861" s="10" t="s">
        <v>101</v>
      </c>
      <c r="U3861" s="10"/>
      <c r="V3861" s="10"/>
      <c r="W3861" s="10" t="s">
        <v>101</v>
      </c>
      <c r="X3861" s="10"/>
      <c r="Y3861" s="10"/>
      <c r="Z3861" s="11">
        <v>0</v>
      </c>
      <c r="AA3861" s="11">
        <v>-1</v>
      </c>
      <c r="AB3861" s="10" t="s">
        <v>101</v>
      </c>
      <c r="AC3861" s="10"/>
      <c r="AD3861" s="10"/>
      <c r="AE3861" s="10" t="s">
        <v>1883</v>
      </c>
      <c r="AF3861" s="10"/>
      <c r="AG3861" s="11"/>
      <c r="AH3861" s="11"/>
      <c r="AI3861" s="11"/>
      <c r="AJ3861" s="10"/>
      <c r="AK3861" s="12">
        <v>45864.4166666667</v>
      </c>
      <c r="AL3861" s="10" t="s">
        <v>14526</v>
      </c>
      <c r="AM3861">
        <f t="shared" si="76"/>
        <v>2</v>
      </c>
      <c r="AN3861" t="s">
        <v>106</v>
      </c>
    </row>
    <row r="3862" spans="1:40">
      <c r="A3862" s="10"/>
      <c r="B3862" s="10" t="s">
        <v>7775</v>
      </c>
      <c r="C3862" s="10"/>
      <c r="D3862" s="10" t="s">
        <v>14527</v>
      </c>
      <c r="E3862" s="10" t="s">
        <v>92</v>
      </c>
      <c r="F3862" s="10" t="s">
        <v>93</v>
      </c>
      <c r="G3862" s="10" t="s">
        <v>141</v>
      </c>
      <c r="H3862" s="10" t="s">
        <v>14528</v>
      </c>
      <c r="I3862" s="10" t="s">
        <v>368</v>
      </c>
      <c r="J3862" s="10" t="s">
        <v>97</v>
      </c>
      <c r="K3862" s="10" t="s">
        <v>98</v>
      </c>
      <c r="L3862" s="11">
        <v>595712</v>
      </c>
      <c r="M3862" s="11">
        <v>930800</v>
      </c>
      <c r="N3862" s="11">
        <v>595712</v>
      </c>
      <c r="O3862" s="10" t="s">
        <v>99</v>
      </c>
      <c r="P3862" s="11">
        <v>103.11</v>
      </c>
      <c r="Q3862" s="11">
        <v>0</v>
      </c>
      <c r="R3862" s="10"/>
      <c r="S3862" s="10"/>
      <c r="T3862" s="10" t="s">
        <v>100</v>
      </c>
      <c r="U3862" s="10"/>
      <c r="V3862" s="10"/>
      <c r="W3862" s="10" t="s">
        <v>113</v>
      </c>
      <c r="X3862" s="10"/>
      <c r="Y3862" s="10" t="s">
        <v>123</v>
      </c>
      <c r="Z3862" s="11">
        <v>33</v>
      </c>
      <c r="AA3862" s="11">
        <v>33</v>
      </c>
      <c r="AB3862" s="10" t="s">
        <v>100</v>
      </c>
      <c r="AC3862" s="10" t="s">
        <v>143</v>
      </c>
      <c r="AD3862" s="10"/>
      <c r="AE3862" s="10"/>
      <c r="AF3862" s="10"/>
      <c r="AG3862" s="11"/>
      <c r="AH3862" s="11"/>
      <c r="AI3862" s="11"/>
      <c r="AJ3862" s="10"/>
      <c r="AK3862" s="12">
        <v>45855.4195023148</v>
      </c>
      <c r="AL3862" s="10" t="s">
        <v>14529</v>
      </c>
      <c r="AM3862">
        <f t="shared" si="76"/>
        <v>2</v>
      </c>
      <c r="AN3862" t="s">
        <v>106</v>
      </c>
    </row>
    <row r="3863" spans="1:40">
      <c r="A3863" s="10"/>
      <c r="B3863" s="10" t="s">
        <v>14530</v>
      </c>
      <c r="C3863" s="10"/>
      <c r="D3863" s="10" t="s">
        <v>14531</v>
      </c>
      <c r="E3863" s="10" t="s">
        <v>92</v>
      </c>
      <c r="F3863" s="10" t="s">
        <v>318</v>
      </c>
      <c r="G3863" s="10" t="s">
        <v>319</v>
      </c>
      <c r="H3863" s="10" t="s">
        <v>14532</v>
      </c>
      <c r="I3863" s="10" t="s">
        <v>257</v>
      </c>
      <c r="J3863" s="10" t="s">
        <v>97</v>
      </c>
      <c r="K3863" s="10" t="s">
        <v>98</v>
      </c>
      <c r="L3863" s="11">
        <v>3280000</v>
      </c>
      <c r="M3863" s="11">
        <v>4579034</v>
      </c>
      <c r="N3863" s="11">
        <v>3280000</v>
      </c>
      <c r="O3863" s="10" t="s">
        <v>131</v>
      </c>
      <c r="P3863" s="11">
        <v>251.54</v>
      </c>
      <c r="Q3863" s="11">
        <v>172.38</v>
      </c>
      <c r="R3863" s="10"/>
      <c r="S3863" s="10"/>
      <c r="T3863" s="10" t="s">
        <v>100</v>
      </c>
      <c r="U3863" s="10"/>
      <c r="V3863" s="10"/>
      <c r="W3863" s="10" t="s">
        <v>113</v>
      </c>
      <c r="X3863" s="10"/>
      <c r="Y3863" s="10" t="s">
        <v>5889</v>
      </c>
      <c r="Z3863" s="11">
        <v>2</v>
      </c>
      <c r="AA3863" s="11">
        <v>1</v>
      </c>
      <c r="AB3863" s="10" t="s">
        <v>100</v>
      </c>
      <c r="AC3863" s="10" t="s">
        <v>14533</v>
      </c>
      <c r="AD3863" s="10"/>
      <c r="AE3863" s="10"/>
      <c r="AF3863" s="10" t="s">
        <v>104</v>
      </c>
      <c r="AG3863" s="11"/>
      <c r="AH3863" s="11"/>
      <c r="AI3863" s="11"/>
      <c r="AJ3863" s="10"/>
      <c r="AK3863" s="12">
        <v>45867.4166666667</v>
      </c>
      <c r="AL3863" s="10" t="s">
        <v>14534</v>
      </c>
      <c r="AM3863">
        <f t="shared" si="76"/>
        <v>3</v>
      </c>
      <c r="AN3863" t="s">
        <v>106</v>
      </c>
    </row>
    <row r="3864" spans="1:40">
      <c r="A3864" s="10"/>
      <c r="B3864" s="10" t="s">
        <v>14535</v>
      </c>
      <c r="C3864" s="10"/>
      <c r="D3864" s="10" t="s">
        <v>14536</v>
      </c>
      <c r="E3864" s="10" t="s">
        <v>92</v>
      </c>
      <c r="F3864" s="10" t="s">
        <v>222</v>
      </c>
      <c r="G3864" s="10" t="s">
        <v>256</v>
      </c>
      <c r="H3864" s="10" t="s">
        <v>14537</v>
      </c>
      <c r="I3864" s="10" t="s">
        <v>368</v>
      </c>
      <c r="J3864" s="10" t="s">
        <v>97</v>
      </c>
      <c r="K3864" s="10" t="s">
        <v>98</v>
      </c>
      <c r="L3864" s="11">
        <v>1440000</v>
      </c>
      <c r="M3864" s="11">
        <v>1994304</v>
      </c>
      <c r="N3864" s="11">
        <v>1440000</v>
      </c>
      <c r="O3864" s="10" t="s">
        <v>99</v>
      </c>
      <c r="P3864" s="11">
        <v>225.6</v>
      </c>
      <c r="Q3864" s="11">
        <v>0</v>
      </c>
      <c r="R3864" s="10"/>
      <c r="S3864" s="10"/>
      <c r="T3864" s="10" t="s">
        <v>101</v>
      </c>
      <c r="U3864" s="10" t="s">
        <v>258</v>
      </c>
      <c r="V3864" s="10" t="s">
        <v>14538</v>
      </c>
      <c r="W3864" s="10" t="s">
        <v>113</v>
      </c>
      <c r="X3864" s="10" t="s">
        <v>218</v>
      </c>
      <c r="Y3864" s="10" t="s">
        <v>102</v>
      </c>
      <c r="Z3864" s="11">
        <v>6</v>
      </c>
      <c r="AA3864" s="11">
        <v>0</v>
      </c>
      <c r="AB3864" s="10" t="s">
        <v>100</v>
      </c>
      <c r="AC3864" s="10"/>
      <c r="AD3864" s="10"/>
      <c r="AE3864" s="10"/>
      <c r="AF3864" s="10"/>
      <c r="AG3864" s="11"/>
      <c r="AH3864" s="11"/>
      <c r="AI3864" s="11"/>
      <c r="AJ3864" s="10"/>
      <c r="AK3864" s="12">
        <v>45851.4167939815</v>
      </c>
      <c r="AL3864" s="10" t="s">
        <v>14539</v>
      </c>
      <c r="AM3864">
        <f t="shared" si="76"/>
        <v>3</v>
      </c>
      <c r="AN3864" t="s">
        <v>106</v>
      </c>
    </row>
    <row r="3865" spans="1:40">
      <c r="A3865" s="10"/>
      <c r="B3865" s="10" t="s">
        <v>4967</v>
      </c>
      <c r="C3865" s="10"/>
      <c r="D3865" s="10" t="s">
        <v>14540</v>
      </c>
      <c r="E3865" s="10" t="s">
        <v>92</v>
      </c>
      <c r="F3865" s="10" t="s">
        <v>93</v>
      </c>
      <c r="G3865" s="10" t="s">
        <v>94</v>
      </c>
      <c r="H3865" s="10" t="s">
        <v>14541</v>
      </c>
      <c r="I3865" s="10" t="s">
        <v>368</v>
      </c>
      <c r="J3865" s="10" t="s">
        <v>97</v>
      </c>
      <c r="K3865" s="10" t="s">
        <v>98</v>
      </c>
      <c r="L3865" s="11">
        <v>724112</v>
      </c>
      <c r="M3865" s="11">
        <v>1005711</v>
      </c>
      <c r="N3865" s="11">
        <v>724112</v>
      </c>
      <c r="O3865" s="10" t="s">
        <v>99</v>
      </c>
      <c r="P3865" s="11">
        <v>93.13</v>
      </c>
      <c r="Q3865" s="11">
        <v>0</v>
      </c>
      <c r="R3865" s="10"/>
      <c r="S3865" s="10"/>
      <c r="T3865" s="10" t="s">
        <v>100</v>
      </c>
      <c r="U3865" s="10"/>
      <c r="V3865" s="10"/>
      <c r="W3865" s="10" t="s">
        <v>101</v>
      </c>
      <c r="X3865" s="10"/>
      <c r="Y3865" s="10" t="s">
        <v>102</v>
      </c>
      <c r="Z3865" s="11">
        <v>34</v>
      </c>
      <c r="AA3865" s="11">
        <v>26</v>
      </c>
      <c r="AB3865" s="10" t="s">
        <v>100</v>
      </c>
      <c r="AC3865" s="10"/>
      <c r="AD3865" s="10"/>
      <c r="AE3865" s="10"/>
      <c r="AF3865" s="10"/>
      <c r="AG3865" s="11"/>
      <c r="AH3865" s="11"/>
      <c r="AI3865" s="11"/>
      <c r="AJ3865" s="10"/>
      <c r="AK3865" s="12">
        <v>45850.4166666667</v>
      </c>
      <c r="AL3865" s="10" t="s">
        <v>14542</v>
      </c>
      <c r="AM3865">
        <f t="shared" si="76"/>
        <v>2</v>
      </c>
      <c r="AN3865" t="s">
        <v>106</v>
      </c>
    </row>
    <row r="3866" spans="1:40">
      <c r="A3866" s="10"/>
      <c r="B3866" s="10" t="s">
        <v>14543</v>
      </c>
      <c r="C3866" s="10"/>
      <c r="D3866" s="10" t="s">
        <v>14544</v>
      </c>
      <c r="E3866" s="10" t="s">
        <v>92</v>
      </c>
      <c r="F3866" s="10" t="s">
        <v>93</v>
      </c>
      <c r="G3866" s="10" t="s">
        <v>94</v>
      </c>
      <c r="H3866" s="10" t="s">
        <v>14545</v>
      </c>
      <c r="I3866" s="10" t="s">
        <v>368</v>
      </c>
      <c r="J3866" s="10" t="s">
        <v>97</v>
      </c>
      <c r="K3866" s="10" t="s">
        <v>98</v>
      </c>
      <c r="L3866" s="11">
        <v>48232</v>
      </c>
      <c r="M3866" s="11">
        <v>86126</v>
      </c>
      <c r="N3866" s="11">
        <v>54232</v>
      </c>
      <c r="O3866" s="10" t="s">
        <v>1017</v>
      </c>
      <c r="P3866" s="11">
        <v>25.22</v>
      </c>
      <c r="Q3866" s="11">
        <v>0</v>
      </c>
      <c r="R3866" s="10"/>
      <c r="S3866" s="10"/>
      <c r="T3866" s="10" t="s">
        <v>100</v>
      </c>
      <c r="U3866" s="10"/>
      <c r="V3866" s="10"/>
      <c r="W3866" s="10" t="s">
        <v>101</v>
      </c>
      <c r="X3866" s="10"/>
      <c r="Y3866" s="10" t="s">
        <v>1220</v>
      </c>
      <c r="Z3866" s="11">
        <v>0</v>
      </c>
      <c r="AA3866" s="11">
        <v>0</v>
      </c>
      <c r="AB3866" s="10" t="s">
        <v>113</v>
      </c>
      <c r="AC3866" s="10"/>
      <c r="AD3866" s="10"/>
      <c r="AE3866" s="10"/>
      <c r="AF3866" s="10"/>
      <c r="AG3866" s="11"/>
      <c r="AH3866" s="11"/>
      <c r="AI3866" s="11"/>
      <c r="AJ3866" s="10"/>
      <c r="AK3866" s="12">
        <v>45856.4287962963</v>
      </c>
      <c r="AL3866" s="10" t="s">
        <v>14546</v>
      </c>
      <c r="AM3866">
        <f t="shared" si="76"/>
        <v>3</v>
      </c>
      <c r="AN3866" t="s">
        <v>106</v>
      </c>
    </row>
    <row r="3867" spans="1:40">
      <c r="A3867" s="10"/>
      <c r="B3867" s="10" t="s">
        <v>4237</v>
      </c>
      <c r="C3867" s="10"/>
      <c r="D3867" s="10" t="s">
        <v>14547</v>
      </c>
      <c r="E3867" s="10" t="s">
        <v>92</v>
      </c>
      <c r="F3867" s="10" t="s">
        <v>93</v>
      </c>
      <c r="G3867" s="10" t="s">
        <v>94</v>
      </c>
      <c r="H3867" s="10" t="s">
        <v>14548</v>
      </c>
      <c r="I3867" s="10" t="s">
        <v>368</v>
      </c>
      <c r="J3867" s="10" t="s">
        <v>97</v>
      </c>
      <c r="K3867" s="10" t="s">
        <v>98</v>
      </c>
      <c r="L3867" s="11">
        <v>48232</v>
      </c>
      <c r="M3867" s="11">
        <v>86126</v>
      </c>
      <c r="N3867" s="11">
        <v>53732</v>
      </c>
      <c r="O3867" s="10" t="s">
        <v>1017</v>
      </c>
      <c r="P3867" s="11">
        <v>25.22</v>
      </c>
      <c r="Q3867" s="11">
        <v>0</v>
      </c>
      <c r="R3867" s="10"/>
      <c r="S3867" s="10"/>
      <c r="T3867" s="10" t="s">
        <v>100</v>
      </c>
      <c r="U3867" s="10"/>
      <c r="V3867" s="10"/>
      <c r="W3867" s="10" t="s">
        <v>101</v>
      </c>
      <c r="X3867" s="10"/>
      <c r="Y3867" s="10" t="s">
        <v>1220</v>
      </c>
      <c r="Z3867" s="11">
        <v>0</v>
      </c>
      <c r="AA3867" s="11">
        <v>0</v>
      </c>
      <c r="AB3867" s="10" t="s">
        <v>113</v>
      </c>
      <c r="AC3867" s="10"/>
      <c r="AD3867" s="10"/>
      <c r="AE3867" s="10"/>
      <c r="AF3867" s="10"/>
      <c r="AG3867" s="11"/>
      <c r="AH3867" s="11"/>
      <c r="AI3867" s="11"/>
      <c r="AJ3867" s="10"/>
      <c r="AK3867" s="12">
        <v>45856.4166666667</v>
      </c>
      <c r="AL3867" s="10" t="s">
        <v>14549</v>
      </c>
      <c r="AM3867">
        <f t="shared" si="76"/>
        <v>2</v>
      </c>
      <c r="AN3867" t="s">
        <v>106</v>
      </c>
    </row>
    <row r="3868" spans="1:40">
      <c r="A3868" s="10"/>
      <c r="B3868" s="10" t="s">
        <v>14550</v>
      </c>
      <c r="C3868" s="10"/>
      <c r="D3868" s="10" t="s">
        <v>14551</v>
      </c>
      <c r="E3868" s="10" t="s">
        <v>92</v>
      </c>
      <c r="F3868" s="10" t="s">
        <v>93</v>
      </c>
      <c r="G3868" s="10" t="s">
        <v>205</v>
      </c>
      <c r="H3868" s="10" t="s">
        <v>14552</v>
      </c>
      <c r="I3868" s="10" t="s">
        <v>257</v>
      </c>
      <c r="J3868" s="10" t="s">
        <v>97</v>
      </c>
      <c r="K3868" s="10" t="s">
        <v>98</v>
      </c>
      <c r="L3868" s="11">
        <v>902073</v>
      </c>
      <c r="M3868" s="11">
        <v>1061262</v>
      </c>
      <c r="N3868" s="11">
        <v>902073</v>
      </c>
      <c r="O3868" s="10" t="s">
        <v>99</v>
      </c>
      <c r="P3868" s="11">
        <v>119.74</v>
      </c>
      <c r="Q3868" s="11">
        <v>0</v>
      </c>
      <c r="R3868" s="10"/>
      <c r="S3868" s="10"/>
      <c r="T3868" s="10" t="s">
        <v>100</v>
      </c>
      <c r="U3868" s="10"/>
      <c r="V3868" s="10"/>
      <c r="W3868" s="10" t="s">
        <v>113</v>
      </c>
      <c r="X3868" s="10"/>
      <c r="Y3868" s="10" t="s">
        <v>123</v>
      </c>
      <c r="Z3868" s="11">
        <v>28</v>
      </c>
      <c r="AA3868" s="11">
        <v>21</v>
      </c>
      <c r="AB3868" s="10" t="s">
        <v>100</v>
      </c>
      <c r="AC3868" s="10" t="s">
        <v>9756</v>
      </c>
      <c r="AD3868" s="10"/>
      <c r="AE3868" s="10"/>
      <c r="AF3868" s="10"/>
      <c r="AG3868" s="11"/>
      <c r="AH3868" s="11"/>
      <c r="AI3868" s="11"/>
      <c r="AJ3868" s="10"/>
      <c r="AK3868" s="12">
        <v>45871.4166666667</v>
      </c>
      <c r="AL3868" s="10" t="s">
        <v>14553</v>
      </c>
      <c r="AM3868">
        <f t="shared" si="76"/>
        <v>2</v>
      </c>
      <c r="AN3868" t="s">
        <v>106</v>
      </c>
    </row>
    <row r="3869" spans="1:40">
      <c r="A3869" s="10"/>
      <c r="B3869" s="10" t="s">
        <v>14554</v>
      </c>
      <c r="C3869" s="10"/>
      <c r="D3869" s="10" t="s">
        <v>14555</v>
      </c>
      <c r="E3869" s="10" t="s">
        <v>92</v>
      </c>
      <c r="F3869" s="10" t="s">
        <v>153</v>
      </c>
      <c r="G3869" s="10" t="s">
        <v>381</v>
      </c>
      <c r="H3869" s="10" t="s">
        <v>14556</v>
      </c>
      <c r="I3869" s="10" t="s">
        <v>257</v>
      </c>
      <c r="J3869" s="10" t="s">
        <v>97</v>
      </c>
      <c r="K3869" s="10" t="s">
        <v>98</v>
      </c>
      <c r="L3869" s="11">
        <v>1951515</v>
      </c>
      <c r="M3869" s="11">
        <v>2295900</v>
      </c>
      <c r="N3869" s="11">
        <v>1951515</v>
      </c>
      <c r="O3869" s="10" t="s">
        <v>99</v>
      </c>
      <c r="P3869" s="11">
        <v>188.19</v>
      </c>
      <c r="Q3869" s="11">
        <v>0</v>
      </c>
      <c r="R3869" s="10"/>
      <c r="S3869" s="10"/>
      <c r="T3869" s="10" t="s">
        <v>101</v>
      </c>
      <c r="U3869" s="10"/>
      <c r="V3869" s="10"/>
      <c r="W3869" s="10" t="s">
        <v>101</v>
      </c>
      <c r="X3869" s="10"/>
      <c r="Y3869" s="10" t="s">
        <v>102</v>
      </c>
      <c r="Z3869" s="11">
        <v>3</v>
      </c>
      <c r="AA3869" s="11">
        <v>1</v>
      </c>
      <c r="AB3869" s="10" t="s">
        <v>100</v>
      </c>
      <c r="AC3869" s="10"/>
      <c r="AD3869" s="10" t="s">
        <v>156</v>
      </c>
      <c r="AE3869" s="10"/>
      <c r="AF3869" s="10" t="s">
        <v>280</v>
      </c>
      <c r="AG3869" s="11"/>
      <c r="AH3869" s="11"/>
      <c r="AI3869" s="11"/>
      <c r="AJ3869" s="10"/>
      <c r="AK3869" s="12">
        <v>45867.4166666667</v>
      </c>
      <c r="AL3869" s="10" t="s">
        <v>14557</v>
      </c>
      <c r="AM3869">
        <f t="shared" si="76"/>
        <v>3</v>
      </c>
      <c r="AN3869" t="s">
        <v>106</v>
      </c>
    </row>
    <row r="3870" spans="1:40">
      <c r="A3870" s="10"/>
      <c r="B3870" s="10" t="s">
        <v>2796</v>
      </c>
      <c r="C3870" s="10"/>
      <c r="D3870" s="10" t="s">
        <v>14558</v>
      </c>
      <c r="E3870" s="10" t="s">
        <v>92</v>
      </c>
      <c r="F3870" s="10" t="s">
        <v>438</v>
      </c>
      <c r="G3870" s="10" t="s">
        <v>439</v>
      </c>
      <c r="H3870" s="10" t="s">
        <v>14559</v>
      </c>
      <c r="I3870" s="10" t="s">
        <v>257</v>
      </c>
      <c r="J3870" s="10" t="s">
        <v>97</v>
      </c>
      <c r="K3870" s="10" t="s">
        <v>98</v>
      </c>
      <c r="L3870" s="11">
        <v>536200</v>
      </c>
      <c r="M3870" s="11">
        <v>766000</v>
      </c>
      <c r="N3870" s="11">
        <v>547200</v>
      </c>
      <c r="O3870" s="10" t="s">
        <v>99</v>
      </c>
      <c r="P3870" s="11">
        <v>140.07</v>
      </c>
      <c r="Q3870" s="11">
        <v>0</v>
      </c>
      <c r="R3870" s="10"/>
      <c r="S3870" s="10"/>
      <c r="T3870" s="10" t="s">
        <v>101</v>
      </c>
      <c r="U3870" s="10"/>
      <c r="V3870" s="10" t="s">
        <v>704</v>
      </c>
      <c r="W3870" s="10" t="s">
        <v>101</v>
      </c>
      <c r="X3870" s="10" t="s">
        <v>218</v>
      </c>
      <c r="Y3870" s="10" t="s">
        <v>102</v>
      </c>
      <c r="Z3870" s="11">
        <v>8</v>
      </c>
      <c r="AA3870" s="11">
        <v>2</v>
      </c>
      <c r="AB3870" s="10" t="s">
        <v>101</v>
      </c>
      <c r="AC3870" s="10"/>
      <c r="AD3870" s="10"/>
      <c r="AE3870" s="10"/>
      <c r="AF3870" s="10"/>
      <c r="AG3870" s="11"/>
      <c r="AH3870" s="11"/>
      <c r="AI3870" s="11"/>
      <c r="AJ3870" s="10"/>
      <c r="AK3870" s="12">
        <v>45867.442650463</v>
      </c>
      <c r="AL3870" s="10" t="s">
        <v>14560</v>
      </c>
      <c r="AM3870">
        <f t="shared" ref="AM3870:AM3933" si="77">LEN(B3870)</f>
        <v>3</v>
      </c>
      <c r="AN3870" t="s">
        <v>106</v>
      </c>
    </row>
    <row r="3871" spans="1:40">
      <c r="A3871" s="10"/>
      <c r="B3871" s="10" t="s">
        <v>12963</v>
      </c>
      <c r="C3871" s="10"/>
      <c r="D3871" s="10" t="s">
        <v>14561</v>
      </c>
      <c r="E3871" s="10" t="s">
        <v>92</v>
      </c>
      <c r="F3871" s="10" t="s">
        <v>93</v>
      </c>
      <c r="G3871" s="10" t="s">
        <v>205</v>
      </c>
      <c r="H3871" s="10" t="s">
        <v>14561</v>
      </c>
      <c r="I3871" s="10" t="s">
        <v>257</v>
      </c>
      <c r="J3871" s="10" t="s">
        <v>97</v>
      </c>
      <c r="K3871" s="10" t="s">
        <v>98</v>
      </c>
      <c r="L3871" s="11">
        <v>770000</v>
      </c>
      <c r="M3871" s="11">
        <v>1089277.37</v>
      </c>
      <c r="N3871" s="11">
        <v>770000</v>
      </c>
      <c r="O3871" s="10" t="s">
        <v>99</v>
      </c>
      <c r="P3871" s="11">
        <v>80.75</v>
      </c>
      <c r="Q3871" s="11">
        <v>0</v>
      </c>
      <c r="R3871" s="10"/>
      <c r="S3871" s="10"/>
      <c r="T3871" s="10" t="s">
        <v>100</v>
      </c>
      <c r="U3871" s="10"/>
      <c r="V3871" s="10"/>
      <c r="W3871" s="10" t="s">
        <v>101</v>
      </c>
      <c r="X3871" s="10"/>
      <c r="Y3871" s="10" t="s">
        <v>123</v>
      </c>
      <c r="Z3871" s="11">
        <v>4</v>
      </c>
      <c r="AA3871" s="11">
        <v>3</v>
      </c>
      <c r="AB3871" s="10" t="s">
        <v>100</v>
      </c>
      <c r="AC3871" s="10"/>
      <c r="AD3871" s="10"/>
      <c r="AE3871" s="10" t="s">
        <v>14562</v>
      </c>
      <c r="AF3871" s="10"/>
      <c r="AG3871" s="11"/>
      <c r="AH3871" s="11"/>
      <c r="AI3871" s="11"/>
      <c r="AJ3871" s="10"/>
      <c r="AK3871" s="12">
        <v>45869.4170138889</v>
      </c>
      <c r="AL3871" s="10" t="s">
        <v>14563</v>
      </c>
      <c r="AM3871">
        <f t="shared" si="77"/>
        <v>2</v>
      </c>
      <c r="AN3871" t="s">
        <v>106</v>
      </c>
    </row>
    <row r="3872" spans="1:40">
      <c r="A3872" s="10"/>
      <c r="B3872" s="10" t="s">
        <v>14564</v>
      </c>
      <c r="C3872" s="10"/>
      <c r="D3872" s="10" t="s">
        <v>14565</v>
      </c>
      <c r="E3872" s="10" t="s">
        <v>92</v>
      </c>
      <c r="F3872" s="10" t="s">
        <v>318</v>
      </c>
      <c r="G3872" s="10" t="s">
        <v>319</v>
      </c>
      <c r="H3872" s="10" t="s">
        <v>14565</v>
      </c>
      <c r="I3872" s="10" t="s">
        <v>368</v>
      </c>
      <c r="J3872" s="10" t="s">
        <v>97</v>
      </c>
      <c r="K3872" s="10" t="s">
        <v>98</v>
      </c>
      <c r="L3872" s="11">
        <v>48360</v>
      </c>
      <c r="M3872" s="11">
        <v>80600</v>
      </c>
      <c r="N3872" s="11">
        <v>48360</v>
      </c>
      <c r="O3872" s="10" t="s">
        <v>307</v>
      </c>
      <c r="P3872" s="11"/>
      <c r="Q3872" s="11"/>
      <c r="R3872" s="10"/>
      <c r="S3872" s="10"/>
      <c r="T3872" s="10" t="s">
        <v>100</v>
      </c>
      <c r="U3872" s="10"/>
      <c r="V3872" s="10"/>
      <c r="W3872" s="10" t="s">
        <v>113</v>
      </c>
      <c r="X3872" s="10"/>
      <c r="Y3872" s="10" t="s">
        <v>1220</v>
      </c>
      <c r="Z3872" s="11">
        <v>1</v>
      </c>
      <c r="AA3872" s="11">
        <v>0</v>
      </c>
      <c r="AB3872" s="10" t="s">
        <v>100</v>
      </c>
      <c r="AC3872" s="10"/>
      <c r="AD3872" s="10"/>
      <c r="AE3872" s="10"/>
      <c r="AF3872" s="10" t="s">
        <v>280</v>
      </c>
      <c r="AG3872" s="11"/>
      <c r="AH3872" s="11"/>
      <c r="AI3872" s="11"/>
      <c r="AJ3872" s="10"/>
      <c r="AK3872" s="12">
        <v>45828.4166666667</v>
      </c>
      <c r="AL3872" s="10" t="s">
        <v>14566</v>
      </c>
      <c r="AM3872">
        <f t="shared" si="77"/>
        <v>2</v>
      </c>
      <c r="AN3872" t="s">
        <v>106</v>
      </c>
    </row>
    <row r="3873" spans="1:40">
      <c r="A3873" s="10"/>
      <c r="B3873" s="10" t="s">
        <v>14567</v>
      </c>
      <c r="C3873" s="10"/>
      <c r="D3873" s="10" t="s">
        <v>14568</v>
      </c>
      <c r="E3873" s="10" t="s">
        <v>92</v>
      </c>
      <c r="F3873" s="10" t="s">
        <v>120</v>
      </c>
      <c r="G3873" s="10" t="s">
        <v>636</v>
      </c>
      <c r="H3873" s="10" t="s">
        <v>14569</v>
      </c>
      <c r="I3873" s="10" t="s">
        <v>257</v>
      </c>
      <c r="J3873" s="10" t="s">
        <v>97</v>
      </c>
      <c r="K3873" s="10" t="s">
        <v>98</v>
      </c>
      <c r="L3873" s="11">
        <v>536511</v>
      </c>
      <c r="M3873" s="11">
        <v>766443.13</v>
      </c>
      <c r="N3873" s="11">
        <v>716511</v>
      </c>
      <c r="O3873" s="10" t="s">
        <v>99</v>
      </c>
      <c r="P3873" s="11">
        <v>104.42</v>
      </c>
      <c r="Q3873" s="11">
        <v>0</v>
      </c>
      <c r="R3873" s="10"/>
      <c r="S3873" s="10"/>
      <c r="T3873" s="10" t="s">
        <v>101</v>
      </c>
      <c r="U3873" s="10" t="s">
        <v>112</v>
      </c>
      <c r="V3873" s="10" t="s">
        <v>14570</v>
      </c>
      <c r="W3873" s="10" t="s">
        <v>101</v>
      </c>
      <c r="X3873" s="10" t="s">
        <v>218</v>
      </c>
      <c r="Y3873" s="10" t="s">
        <v>102</v>
      </c>
      <c r="Z3873" s="11">
        <v>34</v>
      </c>
      <c r="AA3873" s="11">
        <v>12</v>
      </c>
      <c r="AB3873" s="10" t="s">
        <v>100</v>
      </c>
      <c r="AC3873" s="10"/>
      <c r="AD3873" s="10"/>
      <c r="AE3873" s="10"/>
      <c r="AF3873" s="10" t="s">
        <v>104</v>
      </c>
      <c r="AG3873" s="11"/>
      <c r="AH3873" s="11"/>
      <c r="AI3873" s="11"/>
      <c r="AJ3873" s="10"/>
      <c r="AK3873" s="12">
        <v>45867.4341666667</v>
      </c>
      <c r="AL3873" s="10" t="s">
        <v>14571</v>
      </c>
      <c r="AM3873">
        <f t="shared" si="77"/>
        <v>3</v>
      </c>
      <c r="AN3873" t="s">
        <v>106</v>
      </c>
    </row>
    <row r="3874" spans="1:40">
      <c r="A3874" s="10"/>
      <c r="B3874" s="10" t="s">
        <v>14572</v>
      </c>
      <c r="C3874" s="10"/>
      <c r="D3874" s="10" t="s">
        <v>14573</v>
      </c>
      <c r="E3874" s="10" t="s">
        <v>92</v>
      </c>
      <c r="F3874" s="10" t="s">
        <v>120</v>
      </c>
      <c r="G3874" s="10" t="s">
        <v>135</v>
      </c>
      <c r="H3874" s="10" t="s">
        <v>14574</v>
      </c>
      <c r="I3874" s="10" t="s">
        <v>368</v>
      </c>
      <c r="J3874" s="10" t="s">
        <v>97</v>
      </c>
      <c r="K3874" s="10" t="s">
        <v>98</v>
      </c>
      <c r="L3874" s="11">
        <v>354756</v>
      </c>
      <c r="M3874" s="11">
        <v>521700</v>
      </c>
      <c r="N3874" s="11">
        <v>401756</v>
      </c>
      <c r="O3874" s="10" t="s">
        <v>99</v>
      </c>
      <c r="P3874" s="11">
        <v>116.61</v>
      </c>
      <c r="Q3874" s="11">
        <v>0</v>
      </c>
      <c r="R3874" s="10"/>
      <c r="S3874" s="10" t="s">
        <v>264</v>
      </c>
      <c r="T3874" s="10" t="s">
        <v>101</v>
      </c>
      <c r="U3874" s="10"/>
      <c r="V3874" s="10"/>
      <c r="W3874" s="10" t="s">
        <v>113</v>
      </c>
      <c r="X3874" s="10"/>
      <c r="Y3874" s="10" t="s">
        <v>102</v>
      </c>
      <c r="Z3874" s="11">
        <v>6</v>
      </c>
      <c r="AA3874" s="11">
        <v>2</v>
      </c>
      <c r="AB3874" s="10" t="s">
        <v>100</v>
      </c>
      <c r="AC3874" s="10"/>
      <c r="AD3874" s="10"/>
      <c r="AE3874" s="10"/>
      <c r="AF3874" s="10" t="s">
        <v>115</v>
      </c>
      <c r="AG3874" s="11"/>
      <c r="AH3874" s="11"/>
      <c r="AI3874" s="11"/>
      <c r="AJ3874" s="10"/>
      <c r="AK3874" s="12">
        <v>45851.4519675926</v>
      </c>
      <c r="AL3874" s="10" t="s">
        <v>14575</v>
      </c>
      <c r="AM3874">
        <f t="shared" si="77"/>
        <v>3</v>
      </c>
      <c r="AN3874" t="s">
        <v>106</v>
      </c>
    </row>
    <row r="3875" spans="1:40">
      <c r="A3875" s="10"/>
      <c r="B3875" s="10" t="s">
        <v>14576</v>
      </c>
      <c r="C3875" s="10"/>
      <c r="D3875" s="10" t="s">
        <v>14577</v>
      </c>
      <c r="E3875" s="10" t="s">
        <v>92</v>
      </c>
      <c r="F3875" s="10" t="s">
        <v>93</v>
      </c>
      <c r="G3875" s="10" t="s">
        <v>94</v>
      </c>
      <c r="H3875" s="10" t="s">
        <v>14578</v>
      </c>
      <c r="I3875" s="10" t="s">
        <v>368</v>
      </c>
      <c r="J3875" s="10" t="s">
        <v>97</v>
      </c>
      <c r="K3875" s="10" t="s">
        <v>98</v>
      </c>
      <c r="L3875" s="11">
        <v>49110</v>
      </c>
      <c r="M3875" s="11">
        <v>87695</v>
      </c>
      <c r="N3875" s="11">
        <v>49110</v>
      </c>
      <c r="O3875" s="10" t="s">
        <v>307</v>
      </c>
      <c r="P3875" s="11"/>
      <c r="Q3875" s="11"/>
      <c r="R3875" s="10"/>
      <c r="S3875" s="10"/>
      <c r="T3875" s="10" t="s">
        <v>100</v>
      </c>
      <c r="U3875" s="10"/>
      <c r="V3875" s="10"/>
      <c r="W3875" s="10" t="s">
        <v>101</v>
      </c>
      <c r="X3875" s="10"/>
      <c r="Y3875" s="10" t="s">
        <v>1220</v>
      </c>
      <c r="Z3875" s="11">
        <v>0</v>
      </c>
      <c r="AA3875" s="11">
        <v>0</v>
      </c>
      <c r="AB3875" s="10" t="s">
        <v>113</v>
      </c>
      <c r="AC3875" s="10"/>
      <c r="AD3875" s="10"/>
      <c r="AE3875" s="10"/>
      <c r="AF3875" s="10"/>
      <c r="AG3875" s="11"/>
      <c r="AH3875" s="11"/>
      <c r="AI3875" s="11"/>
      <c r="AJ3875" s="10"/>
      <c r="AK3875" s="12">
        <v>45856.4166666667</v>
      </c>
      <c r="AL3875" s="10" t="s">
        <v>14579</v>
      </c>
      <c r="AM3875">
        <f t="shared" si="77"/>
        <v>3</v>
      </c>
      <c r="AN3875" t="s">
        <v>106</v>
      </c>
    </row>
    <row r="3876" spans="1:40">
      <c r="A3876" s="10"/>
      <c r="B3876" s="10" t="s">
        <v>14580</v>
      </c>
      <c r="C3876" s="10"/>
      <c r="D3876" s="10" t="s">
        <v>14581</v>
      </c>
      <c r="E3876" s="10" t="s">
        <v>92</v>
      </c>
      <c r="F3876" s="10" t="s">
        <v>120</v>
      </c>
      <c r="G3876" s="10" t="s">
        <v>623</v>
      </c>
      <c r="H3876" s="10" t="s">
        <v>14582</v>
      </c>
      <c r="I3876" s="10" t="s">
        <v>368</v>
      </c>
      <c r="J3876" s="10" t="s">
        <v>97</v>
      </c>
      <c r="K3876" s="10" t="s">
        <v>98</v>
      </c>
      <c r="L3876" s="11">
        <v>1560000</v>
      </c>
      <c r="M3876" s="11">
        <v>2781700</v>
      </c>
      <c r="N3876" s="11">
        <v>1720000</v>
      </c>
      <c r="O3876" s="10" t="s">
        <v>131</v>
      </c>
      <c r="P3876" s="11">
        <v>199.92</v>
      </c>
      <c r="Q3876" s="11">
        <v>0</v>
      </c>
      <c r="R3876" s="10"/>
      <c r="S3876" s="10"/>
      <c r="T3876" s="10" t="s">
        <v>100</v>
      </c>
      <c r="U3876" s="10"/>
      <c r="V3876" s="10"/>
      <c r="W3876" s="10" t="s">
        <v>101</v>
      </c>
      <c r="X3876" s="10"/>
      <c r="Y3876" s="10"/>
      <c r="Z3876" s="11">
        <v>18</v>
      </c>
      <c r="AA3876" s="11">
        <v>1</v>
      </c>
      <c r="AB3876" s="10" t="s">
        <v>100</v>
      </c>
      <c r="AC3876" s="10"/>
      <c r="AD3876" s="10" t="s">
        <v>156</v>
      </c>
      <c r="AE3876" s="10"/>
      <c r="AF3876" s="10"/>
      <c r="AG3876" s="11"/>
      <c r="AH3876" s="11"/>
      <c r="AI3876" s="11"/>
      <c r="AJ3876" s="10"/>
      <c r="AK3876" s="12">
        <v>45852.4166666667</v>
      </c>
      <c r="AL3876" s="10" t="s">
        <v>14583</v>
      </c>
      <c r="AM3876">
        <f t="shared" si="77"/>
        <v>3</v>
      </c>
      <c r="AN3876" t="s">
        <v>106</v>
      </c>
    </row>
    <row r="3877" spans="1:40">
      <c r="A3877" s="10"/>
      <c r="B3877" s="10" t="s">
        <v>14584</v>
      </c>
      <c r="C3877" s="10"/>
      <c r="D3877" s="10" t="s">
        <v>14585</v>
      </c>
      <c r="E3877" s="10" t="s">
        <v>92</v>
      </c>
      <c r="F3877" s="10" t="s">
        <v>438</v>
      </c>
      <c r="G3877" s="10" t="s">
        <v>439</v>
      </c>
      <c r="H3877" s="10" t="s">
        <v>14585</v>
      </c>
      <c r="I3877" s="10" t="s">
        <v>368</v>
      </c>
      <c r="J3877" s="10" t="s">
        <v>97</v>
      </c>
      <c r="K3877" s="10" t="s">
        <v>98</v>
      </c>
      <c r="L3877" s="11">
        <v>108129.75</v>
      </c>
      <c r="M3877" s="11">
        <v>193088.84</v>
      </c>
      <c r="N3877" s="11">
        <v>108129.75</v>
      </c>
      <c r="O3877" s="10" t="s">
        <v>99</v>
      </c>
      <c r="P3877" s="11">
        <v>64.5</v>
      </c>
      <c r="Q3877" s="11">
        <v>0</v>
      </c>
      <c r="R3877" s="10"/>
      <c r="S3877" s="10"/>
      <c r="T3877" s="10" t="s">
        <v>101</v>
      </c>
      <c r="U3877" s="10"/>
      <c r="V3877" s="10" t="s">
        <v>3133</v>
      </c>
      <c r="W3877" s="10" t="s">
        <v>101</v>
      </c>
      <c r="X3877" s="10" t="s">
        <v>218</v>
      </c>
      <c r="Y3877" s="10" t="s">
        <v>102</v>
      </c>
      <c r="Z3877" s="11">
        <v>7</v>
      </c>
      <c r="AA3877" s="11">
        <v>4</v>
      </c>
      <c r="AB3877" s="10" t="s">
        <v>101</v>
      </c>
      <c r="AC3877" s="10"/>
      <c r="AD3877" s="10"/>
      <c r="AE3877" s="10"/>
      <c r="AF3877" s="10"/>
      <c r="AG3877" s="11"/>
      <c r="AH3877" s="11"/>
      <c r="AI3877" s="11"/>
      <c r="AJ3877" s="10"/>
      <c r="AK3877" s="12">
        <v>45853.419525463</v>
      </c>
      <c r="AL3877" s="10" t="s">
        <v>14586</v>
      </c>
      <c r="AM3877">
        <f t="shared" si="77"/>
        <v>3</v>
      </c>
      <c r="AN3877" t="s">
        <v>106</v>
      </c>
    </row>
    <row r="3878" spans="1:40">
      <c r="A3878" s="10"/>
      <c r="B3878" s="10" t="s">
        <v>14021</v>
      </c>
      <c r="C3878" s="10"/>
      <c r="D3878" s="10" t="s">
        <v>14587</v>
      </c>
      <c r="E3878" s="10" t="s">
        <v>92</v>
      </c>
      <c r="F3878" s="10" t="s">
        <v>93</v>
      </c>
      <c r="G3878" s="10" t="s">
        <v>415</v>
      </c>
      <c r="H3878" s="10" t="s">
        <v>14588</v>
      </c>
      <c r="I3878" s="10" t="s">
        <v>368</v>
      </c>
      <c r="J3878" s="10" t="s">
        <v>97</v>
      </c>
      <c r="K3878" s="10" t="s">
        <v>98</v>
      </c>
      <c r="L3878" s="11">
        <v>201034</v>
      </c>
      <c r="M3878" s="11">
        <v>248189</v>
      </c>
      <c r="N3878" s="11">
        <v>219034</v>
      </c>
      <c r="O3878" s="10" t="s">
        <v>131</v>
      </c>
      <c r="P3878" s="11">
        <v>53.42</v>
      </c>
      <c r="Q3878" s="11">
        <v>0</v>
      </c>
      <c r="R3878" s="10"/>
      <c r="S3878" s="10"/>
      <c r="T3878" s="10" t="s">
        <v>100</v>
      </c>
      <c r="U3878" s="10"/>
      <c r="V3878" s="10"/>
      <c r="W3878" s="10" t="s">
        <v>113</v>
      </c>
      <c r="X3878" s="10"/>
      <c r="Y3878" s="10" t="s">
        <v>411</v>
      </c>
      <c r="Z3878" s="11">
        <v>0</v>
      </c>
      <c r="AA3878" s="11">
        <v>34</v>
      </c>
      <c r="AB3878" s="10" t="s">
        <v>100</v>
      </c>
      <c r="AC3878" s="10"/>
      <c r="AD3878" s="10"/>
      <c r="AE3878" s="10"/>
      <c r="AF3878" s="10"/>
      <c r="AG3878" s="11"/>
      <c r="AH3878" s="11"/>
      <c r="AI3878" s="11"/>
      <c r="AJ3878" s="10"/>
      <c r="AK3878" s="12">
        <v>45853.4200462963</v>
      </c>
      <c r="AL3878" s="10" t="s">
        <v>14589</v>
      </c>
      <c r="AM3878">
        <f t="shared" si="77"/>
        <v>3</v>
      </c>
      <c r="AN3878" t="s">
        <v>106</v>
      </c>
    </row>
    <row r="3879" spans="1:40">
      <c r="A3879" s="10"/>
      <c r="B3879" s="10" t="s">
        <v>14590</v>
      </c>
      <c r="C3879" s="10"/>
      <c r="D3879" s="10" t="s">
        <v>14591</v>
      </c>
      <c r="E3879" s="10" t="s">
        <v>92</v>
      </c>
      <c r="F3879" s="10" t="s">
        <v>93</v>
      </c>
      <c r="G3879" s="10" t="s">
        <v>289</v>
      </c>
      <c r="H3879" s="10" t="s">
        <v>14592</v>
      </c>
      <c r="I3879" s="10" t="s">
        <v>257</v>
      </c>
      <c r="J3879" s="10" t="s">
        <v>97</v>
      </c>
      <c r="K3879" s="10" t="s">
        <v>98</v>
      </c>
      <c r="L3879" s="11">
        <v>1030000</v>
      </c>
      <c r="M3879" s="11">
        <v>1469871</v>
      </c>
      <c r="N3879" s="11">
        <v>1090000</v>
      </c>
      <c r="O3879" s="10" t="s">
        <v>99</v>
      </c>
      <c r="P3879" s="11">
        <v>113.08</v>
      </c>
      <c r="Q3879" s="11">
        <v>0</v>
      </c>
      <c r="R3879" s="10"/>
      <c r="S3879" s="10"/>
      <c r="T3879" s="10" t="s">
        <v>100</v>
      </c>
      <c r="U3879" s="10"/>
      <c r="V3879" s="10"/>
      <c r="W3879" s="10" t="s">
        <v>113</v>
      </c>
      <c r="X3879" s="10"/>
      <c r="Y3879" s="10" t="s">
        <v>123</v>
      </c>
      <c r="Z3879" s="11">
        <v>11</v>
      </c>
      <c r="AA3879" s="11">
        <v>9</v>
      </c>
      <c r="AB3879" s="10" t="s">
        <v>100</v>
      </c>
      <c r="AC3879" s="10"/>
      <c r="AD3879" s="10"/>
      <c r="AE3879" s="10"/>
      <c r="AF3879" s="10"/>
      <c r="AG3879" s="11"/>
      <c r="AH3879" s="11"/>
      <c r="AI3879" s="11"/>
      <c r="AJ3879" s="10"/>
      <c r="AK3879" s="12">
        <v>45874.4297569444</v>
      </c>
      <c r="AL3879" s="10" t="s">
        <v>14593</v>
      </c>
      <c r="AM3879">
        <f t="shared" si="77"/>
        <v>3</v>
      </c>
      <c r="AN3879" t="s">
        <v>106</v>
      </c>
    </row>
    <row r="3880" spans="1:40">
      <c r="A3880" s="10"/>
      <c r="B3880" s="10" t="s">
        <v>14594</v>
      </c>
      <c r="C3880" s="10"/>
      <c r="D3880" s="10" t="s">
        <v>14595</v>
      </c>
      <c r="E3880" s="10" t="s">
        <v>92</v>
      </c>
      <c r="F3880" s="10" t="s">
        <v>128</v>
      </c>
      <c r="G3880" s="10" t="s">
        <v>216</v>
      </c>
      <c r="H3880" s="10" t="s">
        <v>14596</v>
      </c>
      <c r="I3880" s="10" t="s">
        <v>257</v>
      </c>
      <c r="J3880" s="10" t="s">
        <v>97</v>
      </c>
      <c r="K3880" s="10" t="s">
        <v>98</v>
      </c>
      <c r="L3880" s="11">
        <v>423000</v>
      </c>
      <c r="M3880" s="11">
        <v>528831.76</v>
      </c>
      <c r="N3880" s="11">
        <v>453000</v>
      </c>
      <c r="O3880" s="10" t="s">
        <v>99</v>
      </c>
      <c r="P3880" s="11">
        <v>87.81</v>
      </c>
      <c r="Q3880" s="11">
        <v>0</v>
      </c>
      <c r="R3880" s="10"/>
      <c r="S3880" s="10"/>
      <c r="T3880" s="10" t="s">
        <v>101</v>
      </c>
      <c r="U3880" s="10"/>
      <c r="V3880" s="10"/>
      <c r="W3880" s="10" t="s">
        <v>101</v>
      </c>
      <c r="X3880" s="10"/>
      <c r="Y3880" s="10" t="s">
        <v>102</v>
      </c>
      <c r="Z3880" s="11">
        <v>17</v>
      </c>
      <c r="AA3880" s="11">
        <v>3</v>
      </c>
      <c r="AB3880" s="10" t="s">
        <v>101</v>
      </c>
      <c r="AC3880" s="10"/>
      <c r="AD3880" s="10"/>
      <c r="AE3880" s="10"/>
      <c r="AF3880" s="10"/>
      <c r="AG3880" s="11"/>
      <c r="AH3880" s="11"/>
      <c r="AI3880" s="11"/>
      <c r="AJ3880" s="10"/>
      <c r="AK3880" s="12">
        <v>45828.4337384259</v>
      </c>
      <c r="AL3880" s="10" t="s">
        <v>14597</v>
      </c>
      <c r="AM3880">
        <f t="shared" si="77"/>
        <v>3</v>
      </c>
      <c r="AN3880" t="s">
        <v>106</v>
      </c>
    </row>
    <row r="3881" spans="1:40">
      <c r="A3881" s="10"/>
      <c r="B3881" s="10" t="s">
        <v>14598</v>
      </c>
      <c r="C3881" s="10"/>
      <c r="D3881" s="10" t="s">
        <v>14599</v>
      </c>
      <c r="E3881" s="10" t="s">
        <v>92</v>
      </c>
      <c r="F3881" s="10" t="s">
        <v>222</v>
      </c>
      <c r="G3881" s="10" t="s">
        <v>947</v>
      </c>
      <c r="H3881" s="10" t="s">
        <v>14600</v>
      </c>
      <c r="I3881" s="10" t="s">
        <v>368</v>
      </c>
      <c r="J3881" s="10" t="s">
        <v>97</v>
      </c>
      <c r="K3881" s="10" t="s">
        <v>98</v>
      </c>
      <c r="L3881" s="11">
        <v>478800</v>
      </c>
      <c r="M3881" s="11">
        <v>760000</v>
      </c>
      <c r="N3881" s="11">
        <v>478800</v>
      </c>
      <c r="O3881" s="10" t="s">
        <v>131</v>
      </c>
      <c r="P3881" s="11">
        <v>152.09</v>
      </c>
      <c r="Q3881" s="11">
        <v>0</v>
      </c>
      <c r="R3881" s="10"/>
      <c r="S3881" s="10"/>
      <c r="T3881" s="10" t="s">
        <v>101</v>
      </c>
      <c r="U3881" s="10" t="s">
        <v>772</v>
      </c>
      <c r="V3881" s="10"/>
      <c r="W3881" s="10" t="s">
        <v>100</v>
      </c>
      <c r="X3881" s="10" t="s">
        <v>218</v>
      </c>
      <c r="Y3881" s="10" t="s">
        <v>250</v>
      </c>
      <c r="Z3881" s="11">
        <v>18</v>
      </c>
      <c r="AA3881" s="11">
        <v>1</v>
      </c>
      <c r="AB3881" s="10" t="s">
        <v>100</v>
      </c>
      <c r="AC3881" s="10"/>
      <c r="AD3881" s="10"/>
      <c r="AE3881" s="10"/>
      <c r="AF3881" s="10" t="s">
        <v>280</v>
      </c>
      <c r="AG3881" s="11"/>
      <c r="AH3881" s="11"/>
      <c r="AI3881" s="11"/>
      <c r="AJ3881" s="10"/>
      <c r="AK3881" s="12">
        <v>45831.4166666667</v>
      </c>
      <c r="AL3881" s="10" t="s">
        <v>14601</v>
      </c>
      <c r="AM3881">
        <f t="shared" si="77"/>
        <v>3</v>
      </c>
      <c r="AN3881" t="s">
        <v>106</v>
      </c>
    </row>
    <row r="3882" spans="1:40">
      <c r="A3882" s="10"/>
      <c r="B3882" s="10" t="s">
        <v>14602</v>
      </c>
      <c r="C3882" s="10"/>
      <c r="D3882" s="10" t="s">
        <v>14603</v>
      </c>
      <c r="E3882" s="10" t="s">
        <v>92</v>
      </c>
      <c r="F3882" s="10" t="s">
        <v>120</v>
      </c>
      <c r="G3882" s="10" t="s">
        <v>636</v>
      </c>
      <c r="H3882" s="10" t="s">
        <v>14603</v>
      </c>
      <c r="I3882" s="10" t="s">
        <v>368</v>
      </c>
      <c r="J3882" s="10" t="s">
        <v>97</v>
      </c>
      <c r="K3882" s="10" t="s">
        <v>98</v>
      </c>
      <c r="L3882" s="11">
        <v>465075</v>
      </c>
      <c r="M3882" s="11">
        <v>726679</v>
      </c>
      <c r="N3882" s="11">
        <v>561075</v>
      </c>
      <c r="O3882" s="10" t="s">
        <v>99</v>
      </c>
      <c r="P3882" s="11">
        <v>107.96</v>
      </c>
      <c r="Q3882" s="11">
        <v>0</v>
      </c>
      <c r="R3882" s="10"/>
      <c r="S3882" s="10"/>
      <c r="T3882" s="10" t="s">
        <v>101</v>
      </c>
      <c r="U3882" s="10" t="s">
        <v>112</v>
      </c>
      <c r="V3882" s="10" t="s">
        <v>1378</v>
      </c>
      <c r="W3882" s="10" t="s">
        <v>101</v>
      </c>
      <c r="X3882" s="10" t="s">
        <v>218</v>
      </c>
      <c r="Y3882" s="10" t="s">
        <v>102</v>
      </c>
      <c r="Z3882" s="11">
        <v>33</v>
      </c>
      <c r="AA3882" s="11">
        <v>10</v>
      </c>
      <c r="AB3882" s="10" t="s">
        <v>100</v>
      </c>
      <c r="AC3882" s="10"/>
      <c r="AD3882" s="10"/>
      <c r="AE3882" s="10"/>
      <c r="AF3882" s="10" t="s">
        <v>104</v>
      </c>
      <c r="AG3882" s="11"/>
      <c r="AH3882" s="11"/>
      <c r="AI3882" s="11"/>
      <c r="AJ3882" s="10"/>
      <c r="AK3882" s="12">
        <v>45853.4336921296</v>
      </c>
      <c r="AL3882" s="10" t="s">
        <v>14604</v>
      </c>
      <c r="AM3882">
        <f t="shared" si="77"/>
        <v>2</v>
      </c>
      <c r="AN3882" t="s">
        <v>106</v>
      </c>
    </row>
    <row r="3883" spans="1:40">
      <c r="A3883" s="10"/>
      <c r="B3883" s="10" t="s">
        <v>14605</v>
      </c>
      <c r="C3883" s="10"/>
      <c r="D3883" s="10" t="s">
        <v>14606</v>
      </c>
      <c r="E3883" s="10" t="s">
        <v>92</v>
      </c>
      <c r="F3883" s="10" t="s">
        <v>184</v>
      </c>
      <c r="G3883" s="10" t="s">
        <v>1001</v>
      </c>
      <c r="H3883" s="10" t="s">
        <v>14607</v>
      </c>
      <c r="I3883" s="10" t="s">
        <v>368</v>
      </c>
      <c r="J3883" s="10" t="s">
        <v>97</v>
      </c>
      <c r="K3883" s="10" t="s">
        <v>98</v>
      </c>
      <c r="L3883" s="11">
        <v>414882</v>
      </c>
      <c r="M3883" s="11">
        <v>512200</v>
      </c>
      <c r="N3883" s="11">
        <v>414882</v>
      </c>
      <c r="O3883" s="10" t="s">
        <v>99</v>
      </c>
      <c r="P3883" s="11">
        <v>119.84</v>
      </c>
      <c r="Q3883" s="11">
        <v>0</v>
      </c>
      <c r="R3883" s="10"/>
      <c r="S3883" s="10"/>
      <c r="T3883" s="10" t="s">
        <v>100</v>
      </c>
      <c r="U3883" s="10"/>
      <c r="V3883" s="10" t="s">
        <v>3908</v>
      </c>
      <c r="W3883" s="10" t="s">
        <v>113</v>
      </c>
      <c r="X3883" s="10"/>
      <c r="Y3883" s="10"/>
      <c r="Z3883" s="11">
        <v>0</v>
      </c>
      <c r="AA3883" s="11">
        <v>20</v>
      </c>
      <c r="AB3883" s="10" t="s">
        <v>100</v>
      </c>
      <c r="AC3883" s="10"/>
      <c r="AD3883" s="10" t="s">
        <v>156</v>
      </c>
      <c r="AE3883" s="10"/>
      <c r="AF3883" s="10"/>
      <c r="AG3883" s="11"/>
      <c r="AH3883" s="11"/>
      <c r="AI3883" s="11"/>
      <c r="AJ3883" s="10"/>
      <c r="AK3883" s="12">
        <v>45851.4166666667</v>
      </c>
      <c r="AL3883" s="10" t="s">
        <v>14608</v>
      </c>
      <c r="AM3883">
        <f t="shared" si="77"/>
        <v>3</v>
      </c>
      <c r="AN3883" t="s">
        <v>106</v>
      </c>
    </row>
    <row r="3884" spans="1:40">
      <c r="A3884" s="10"/>
      <c r="B3884" s="10" t="s">
        <v>14609</v>
      </c>
      <c r="C3884" s="10"/>
      <c r="D3884" s="10" t="s">
        <v>14610</v>
      </c>
      <c r="E3884" s="10" t="s">
        <v>92</v>
      </c>
      <c r="F3884" s="10" t="s">
        <v>352</v>
      </c>
      <c r="G3884" s="10" t="s">
        <v>670</v>
      </c>
      <c r="H3884" s="10" t="s">
        <v>14611</v>
      </c>
      <c r="I3884" s="10" t="s">
        <v>257</v>
      </c>
      <c r="J3884" s="10" t="s">
        <v>97</v>
      </c>
      <c r="K3884" s="10" t="s">
        <v>98</v>
      </c>
      <c r="L3884" s="11">
        <v>962880</v>
      </c>
      <c r="M3884" s="11">
        <v>1203600</v>
      </c>
      <c r="N3884" s="11">
        <v>1652880</v>
      </c>
      <c r="O3884" s="10" t="s">
        <v>99</v>
      </c>
      <c r="P3884" s="11">
        <v>129.84</v>
      </c>
      <c r="Q3884" s="11">
        <v>0</v>
      </c>
      <c r="R3884" s="10"/>
      <c r="S3884" s="10"/>
      <c r="T3884" s="10" t="s">
        <v>101</v>
      </c>
      <c r="U3884" s="10"/>
      <c r="V3884" s="10"/>
      <c r="W3884" s="10" t="s">
        <v>101</v>
      </c>
      <c r="X3884" s="10"/>
      <c r="Y3884" s="10" t="s">
        <v>123</v>
      </c>
      <c r="Z3884" s="11">
        <v>0</v>
      </c>
      <c r="AA3884" s="11">
        <v>0</v>
      </c>
      <c r="AB3884" s="10" t="s">
        <v>101</v>
      </c>
      <c r="AC3884" s="10"/>
      <c r="AD3884" s="10" t="s">
        <v>156</v>
      </c>
      <c r="AE3884" s="10"/>
      <c r="AF3884" s="10"/>
      <c r="AG3884" s="11"/>
      <c r="AH3884" s="11"/>
      <c r="AI3884" s="11"/>
      <c r="AJ3884" s="10"/>
      <c r="AK3884" s="12">
        <v>45828.4236921296</v>
      </c>
      <c r="AL3884" s="10" t="s">
        <v>14612</v>
      </c>
      <c r="AM3884">
        <f t="shared" si="77"/>
        <v>3</v>
      </c>
      <c r="AN3884" t="s">
        <v>106</v>
      </c>
    </row>
    <row r="3885" spans="1:40">
      <c r="A3885" s="10"/>
      <c r="B3885" s="10" t="s">
        <v>14613</v>
      </c>
      <c r="C3885" s="10"/>
      <c r="D3885" s="10" t="s">
        <v>14614</v>
      </c>
      <c r="E3885" s="10" t="s">
        <v>92</v>
      </c>
      <c r="F3885" s="10" t="s">
        <v>93</v>
      </c>
      <c r="G3885" s="10" t="s">
        <v>289</v>
      </c>
      <c r="H3885" s="10" t="s">
        <v>14615</v>
      </c>
      <c r="I3885" s="10" t="s">
        <v>368</v>
      </c>
      <c r="J3885" s="10" t="s">
        <v>97</v>
      </c>
      <c r="K3885" s="10" t="s">
        <v>98</v>
      </c>
      <c r="L3885" s="11">
        <v>749200</v>
      </c>
      <c r="M3885" s="11">
        <v>1337583</v>
      </c>
      <c r="N3885" s="11">
        <v>749200</v>
      </c>
      <c r="O3885" s="10" t="s">
        <v>99</v>
      </c>
      <c r="P3885" s="11">
        <v>118.58</v>
      </c>
      <c r="Q3885" s="11">
        <v>0</v>
      </c>
      <c r="R3885" s="10"/>
      <c r="S3885" s="10"/>
      <c r="T3885" s="10" t="s">
        <v>101</v>
      </c>
      <c r="U3885" s="10"/>
      <c r="V3885" s="10"/>
      <c r="W3885" s="10" t="s">
        <v>101</v>
      </c>
      <c r="X3885" s="10"/>
      <c r="Y3885" s="10"/>
      <c r="Z3885" s="11">
        <v>31</v>
      </c>
      <c r="AA3885" s="11">
        <v>3</v>
      </c>
      <c r="AB3885" s="10" t="s">
        <v>100</v>
      </c>
      <c r="AC3885" s="10" t="s">
        <v>2974</v>
      </c>
      <c r="AD3885" s="10" t="s">
        <v>2975</v>
      </c>
      <c r="AE3885" s="10"/>
      <c r="AF3885" s="10"/>
      <c r="AG3885" s="11"/>
      <c r="AH3885" s="11"/>
      <c r="AI3885" s="11"/>
      <c r="AJ3885" s="10"/>
      <c r="AK3885" s="12">
        <v>45813.4169791667</v>
      </c>
      <c r="AL3885" s="10" t="s">
        <v>14616</v>
      </c>
      <c r="AM3885">
        <f t="shared" si="77"/>
        <v>3</v>
      </c>
      <c r="AN3885" t="s">
        <v>106</v>
      </c>
    </row>
    <row r="3886" spans="1:40">
      <c r="A3886" s="10"/>
      <c r="B3886" s="10" t="s">
        <v>14617</v>
      </c>
      <c r="C3886" s="10"/>
      <c r="D3886" s="10" t="s">
        <v>14618</v>
      </c>
      <c r="E3886" s="10" t="s">
        <v>92</v>
      </c>
      <c r="F3886" s="10" t="s">
        <v>438</v>
      </c>
      <c r="G3886" s="10" t="s">
        <v>660</v>
      </c>
      <c r="H3886" s="10" t="s">
        <v>14619</v>
      </c>
      <c r="I3886" s="10" t="s">
        <v>368</v>
      </c>
      <c r="J3886" s="10" t="s">
        <v>97</v>
      </c>
      <c r="K3886" s="10" t="s">
        <v>98</v>
      </c>
      <c r="L3886" s="11">
        <v>440422.26</v>
      </c>
      <c r="M3886" s="11">
        <v>786468.33</v>
      </c>
      <c r="N3886" s="11">
        <v>539422.26</v>
      </c>
      <c r="O3886" s="10" t="s">
        <v>99</v>
      </c>
      <c r="P3886" s="11">
        <v>121.6</v>
      </c>
      <c r="Q3886" s="11">
        <v>0</v>
      </c>
      <c r="R3886" s="10"/>
      <c r="S3886" s="10"/>
      <c r="T3886" s="10" t="s">
        <v>101</v>
      </c>
      <c r="U3886" s="10"/>
      <c r="V3886" s="10" t="s">
        <v>5933</v>
      </c>
      <c r="W3886" s="10" t="s">
        <v>100</v>
      </c>
      <c r="X3886" s="10" t="s">
        <v>218</v>
      </c>
      <c r="Y3886" s="10" t="s">
        <v>102</v>
      </c>
      <c r="Z3886" s="11">
        <v>11</v>
      </c>
      <c r="AA3886" s="11">
        <v>7</v>
      </c>
      <c r="AB3886" s="10" t="s">
        <v>101</v>
      </c>
      <c r="AC3886" s="10"/>
      <c r="AD3886" s="10"/>
      <c r="AE3886" s="10"/>
      <c r="AF3886" s="10"/>
      <c r="AG3886" s="11"/>
      <c r="AH3886" s="11"/>
      <c r="AI3886" s="11"/>
      <c r="AJ3886" s="10"/>
      <c r="AK3886" s="12">
        <v>45813.4628819444</v>
      </c>
      <c r="AL3886" s="10" t="s">
        <v>14620</v>
      </c>
      <c r="AM3886">
        <f t="shared" si="77"/>
        <v>2</v>
      </c>
      <c r="AN3886" t="s">
        <v>106</v>
      </c>
    </row>
    <row r="3887" spans="1:40">
      <c r="A3887" s="10"/>
      <c r="B3887" s="10" t="s">
        <v>14621</v>
      </c>
      <c r="C3887" s="10"/>
      <c r="D3887" s="10" t="s">
        <v>14622</v>
      </c>
      <c r="E3887" s="10" t="s">
        <v>92</v>
      </c>
      <c r="F3887" s="10" t="s">
        <v>438</v>
      </c>
      <c r="G3887" s="10" t="s">
        <v>439</v>
      </c>
      <c r="H3887" s="10" t="s">
        <v>14622</v>
      </c>
      <c r="I3887" s="10" t="s">
        <v>368</v>
      </c>
      <c r="J3887" s="10" t="s">
        <v>97</v>
      </c>
      <c r="K3887" s="10" t="s">
        <v>98</v>
      </c>
      <c r="L3887" s="11">
        <v>399297.36</v>
      </c>
      <c r="M3887" s="11">
        <v>713031</v>
      </c>
      <c r="N3887" s="11">
        <v>480297.36</v>
      </c>
      <c r="O3887" s="10" t="s">
        <v>99</v>
      </c>
      <c r="P3887" s="11">
        <v>134.78</v>
      </c>
      <c r="Q3887" s="11">
        <v>0</v>
      </c>
      <c r="R3887" s="10"/>
      <c r="S3887" s="10"/>
      <c r="T3887" s="10" t="s">
        <v>101</v>
      </c>
      <c r="U3887" s="10"/>
      <c r="V3887" s="10" t="s">
        <v>7873</v>
      </c>
      <c r="W3887" s="10" t="s">
        <v>101</v>
      </c>
      <c r="X3887" s="10" t="s">
        <v>218</v>
      </c>
      <c r="Y3887" s="10" t="s">
        <v>102</v>
      </c>
      <c r="Z3887" s="11">
        <v>18</v>
      </c>
      <c r="AA3887" s="11">
        <v>15</v>
      </c>
      <c r="AB3887" s="10" t="s">
        <v>101</v>
      </c>
      <c r="AC3887" s="10"/>
      <c r="AD3887" s="10"/>
      <c r="AE3887" s="10"/>
      <c r="AF3887" s="10"/>
      <c r="AG3887" s="11"/>
      <c r="AH3887" s="11"/>
      <c r="AI3887" s="11"/>
      <c r="AJ3887" s="10"/>
      <c r="AK3887" s="12">
        <v>45813.4876736111</v>
      </c>
      <c r="AL3887" s="10" t="s">
        <v>14623</v>
      </c>
      <c r="AM3887">
        <f t="shared" si="77"/>
        <v>3</v>
      </c>
      <c r="AN3887" t="s">
        <v>106</v>
      </c>
    </row>
    <row r="3888" spans="1:40">
      <c r="A3888" s="10"/>
      <c r="B3888" s="10" t="s">
        <v>14624</v>
      </c>
      <c r="C3888" s="10"/>
      <c r="D3888" s="10" t="s">
        <v>14625</v>
      </c>
      <c r="E3888" s="10" t="s">
        <v>92</v>
      </c>
      <c r="F3888" s="10" t="s">
        <v>148</v>
      </c>
      <c r="G3888" s="10" t="s">
        <v>1594</v>
      </c>
      <c r="H3888" s="10" t="s">
        <v>14626</v>
      </c>
      <c r="I3888" s="10" t="s">
        <v>368</v>
      </c>
      <c r="J3888" s="10" t="s">
        <v>97</v>
      </c>
      <c r="K3888" s="10" t="s">
        <v>98</v>
      </c>
      <c r="L3888" s="11">
        <v>306215</v>
      </c>
      <c r="M3888" s="11">
        <v>546811.32</v>
      </c>
      <c r="N3888" s="11">
        <v>384215</v>
      </c>
      <c r="O3888" s="10" t="s">
        <v>99</v>
      </c>
      <c r="P3888" s="11">
        <v>139.12</v>
      </c>
      <c r="Q3888" s="11">
        <v>0</v>
      </c>
      <c r="R3888" s="10"/>
      <c r="S3888" s="10"/>
      <c r="T3888" s="10" t="s">
        <v>100</v>
      </c>
      <c r="U3888" s="10"/>
      <c r="V3888" s="10"/>
      <c r="W3888" s="10" t="s">
        <v>101</v>
      </c>
      <c r="X3888" s="10"/>
      <c r="Y3888" s="10" t="s">
        <v>123</v>
      </c>
      <c r="Z3888" s="11">
        <v>32</v>
      </c>
      <c r="AA3888" s="11">
        <v>15</v>
      </c>
      <c r="AB3888" s="10" t="s">
        <v>101</v>
      </c>
      <c r="AC3888" s="10" t="s">
        <v>14627</v>
      </c>
      <c r="AD3888" s="10"/>
      <c r="AE3888" s="10"/>
      <c r="AF3888" s="10" t="s">
        <v>280</v>
      </c>
      <c r="AG3888" s="11"/>
      <c r="AH3888" s="11"/>
      <c r="AI3888" s="11"/>
      <c r="AJ3888" s="10"/>
      <c r="AK3888" s="12">
        <v>45813.4432060185</v>
      </c>
      <c r="AL3888" s="10" t="s">
        <v>14628</v>
      </c>
      <c r="AM3888">
        <f t="shared" si="77"/>
        <v>3</v>
      </c>
      <c r="AN3888" t="s">
        <v>106</v>
      </c>
    </row>
    <row r="3889" spans="1:40">
      <c r="A3889" s="10"/>
      <c r="B3889" s="10" t="s">
        <v>14629</v>
      </c>
      <c r="C3889" s="10"/>
      <c r="D3889" s="10" t="s">
        <v>14630</v>
      </c>
      <c r="E3889" s="10" t="s">
        <v>92</v>
      </c>
      <c r="F3889" s="10" t="s">
        <v>128</v>
      </c>
      <c r="G3889" s="10" t="s">
        <v>1607</v>
      </c>
      <c r="H3889" s="10" t="s">
        <v>14631</v>
      </c>
      <c r="I3889" s="10" t="s">
        <v>368</v>
      </c>
      <c r="J3889" s="10" t="s">
        <v>97</v>
      </c>
      <c r="K3889" s="10" t="s">
        <v>98</v>
      </c>
      <c r="L3889" s="11">
        <v>464500</v>
      </c>
      <c r="M3889" s="11">
        <v>683000</v>
      </c>
      <c r="N3889" s="11">
        <v>519500</v>
      </c>
      <c r="O3889" s="10" t="s">
        <v>99</v>
      </c>
      <c r="P3889" s="11">
        <v>124.09</v>
      </c>
      <c r="Q3889" s="11">
        <v>0</v>
      </c>
      <c r="R3889" s="10"/>
      <c r="S3889" s="10"/>
      <c r="T3889" s="10" t="s">
        <v>101</v>
      </c>
      <c r="U3889" s="10"/>
      <c r="V3889" s="10"/>
      <c r="W3889" s="10" t="s">
        <v>101</v>
      </c>
      <c r="X3889" s="10"/>
      <c r="Y3889" s="10"/>
      <c r="Z3889" s="11">
        <v>33</v>
      </c>
      <c r="AA3889" s="11">
        <v>31</v>
      </c>
      <c r="AB3889" s="10" t="s">
        <v>100</v>
      </c>
      <c r="AC3889" s="10"/>
      <c r="AD3889" s="10"/>
      <c r="AE3889" s="10"/>
      <c r="AF3889" s="10"/>
      <c r="AG3889" s="11"/>
      <c r="AH3889" s="11"/>
      <c r="AI3889" s="11"/>
      <c r="AJ3889" s="10"/>
      <c r="AK3889" s="12">
        <v>45854.4328819444</v>
      </c>
      <c r="AL3889" s="10" t="s">
        <v>14632</v>
      </c>
      <c r="AM3889">
        <f t="shared" si="77"/>
        <v>3</v>
      </c>
      <c r="AN3889" t="s">
        <v>106</v>
      </c>
    </row>
    <row r="3890" spans="1:40">
      <c r="A3890" s="10"/>
      <c r="B3890" s="10" t="s">
        <v>11832</v>
      </c>
      <c r="C3890" s="10"/>
      <c r="D3890" s="10" t="s">
        <v>14633</v>
      </c>
      <c r="E3890" s="10" t="s">
        <v>92</v>
      </c>
      <c r="F3890" s="10" t="s">
        <v>120</v>
      </c>
      <c r="G3890" s="10" t="s">
        <v>623</v>
      </c>
      <c r="H3890" s="10" t="s">
        <v>14634</v>
      </c>
      <c r="I3890" s="10" t="s">
        <v>368</v>
      </c>
      <c r="J3890" s="10" t="s">
        <v>97</v>
      </c>
      <c r="K3890" s="10" t="s">
        <v>98</v>
      </c>
      <c r="L3890" s="11">
        <v>1824000</v>
      </c>
      <c r="M3890" s="11">
        <v>3245300</v>
      </c>
      <c r="N3890" s="11">
        <v>1824000</v>
      </c>
      <c r="O3890" s="10" t="s">
        <v>131</v>
      </c>
      <c r="P3890" s="11">
        <v>233.24</v>
      </c>
      <c r="Q3890" s="11">
        <v>0</v>
      </c>
      <c r="R3890" s="10"/>
      <c r="S3890" s="10"/>
      <c r="T3890" s="10" t="s">
        <v>100</v>
      </c>
      <c r="U3890" s="10"/>
      <c r="V3890" s="10"/>
      <c r="W3890" s="10" t="s">
        <v>101</v>
      </c>
      <c r="X3890" s="10"/>
      <c r="Y3890" s="10"/>
      <c r="Z3890" s="11">
        <v>18</v>
      </c>
      <c r="AA3890" s="11">
        <v>1</v>
      </c>
      <c r="AB3890" s="10" t="s">
        <v>100</v>
      </c>
      <c r="AC3890" s="10"/>
      <c r="AD3890" s="10" t="s">
        <v>156</v>
      </c>
      <c r="AE3890" s="10"/>
      <c r="AF3890" s="10"/>
      <c r="AG3890" s="11"/>
      <c r="AH3890" s="11"/>
      <c r="AI3890" s="11"/>
      <c r="AJ3890" s="10"/>
      <c r="AK3890" s="12">
        <v>45852.4169907407</v>
      </c>
      <c r="AL3890" s="10" t="s">
        <v>14635</v>
      </c>
      <c r="AM3890">
        <f t="shared" si="77"/>
        <v>3</v>
      </c>
      <c r="AN3890" t="s">
        <v>106</v>
      </c>
    </row>
    <row r="3891" spans="1:40">
      <c r="A3891" s="10"/>
      <c r="B3891" s="10" t="s">
        <v>14636</v>
      </c>
      <c r="C3891" s="10"/>
      <c r="D3891" s="10" t="s">
        <v>14637</v>
      </c>
      <c r="E3891" s="10" t="s">
        <v>92</v>
      </c>
      <c r="F3891" s="10" t="s">
        <v>93</v>
      </c>
      <c r="G3891" s="10" t="s">
        <v>205</v>
      </c>
      <c r="H3891" s="10" t="s">
        <v>14638</v>
      </c>
      <c r="I3891" s="10" t="s">
        <v>368</v>
      </c>
      <c r="J3891" s="10" t="s">
        <v>97</v>
      </c>
      <c r="K3891" s="10" t="s">
        <v>98</v>
      </c>
      <c r="L3891" s="11">
        <v>835521</v>
      </c>
      <c r="M3891" s="11">
        <v>1160445</v>
      </c>
      <c r="N3891" s="11">
        <v>885521</v>
      </c>
      <c r="O3891" s="10" t="s">
        <v>99</v>
      </c>
      <c r="P3891" s="11">
        <v>86.3</v>
      </c>
      <c r="Q3891" s="11">
        <v>0</v>
      </c>
      <c r="R3891" s="10"/>
      <c r="S3891" s="10"/>
      <c r="T3891" s="10" t="s">
        <v>100</v>
      </c>
      <c r="U3891" s="10"/>
      <c r="V3891" s="10"/>
      <c r="W3891" s="10" t="s">
        <v>113</v>
      </c>
      <c r="X3891" s="10"/>
      <c r="Y3891" s="10" t="s">
        <v>102</v>
      </c>
      <c r="Z3891" s="11">
        <v>34</v>
      </c>
      <c r="AA3891" s="11">
        <v>30</v>
      </c>
      <c r="AB3891" s="10" t="s">
        <v>100</v>
      </c>
      <c r="AC3891" s="10"/>
      <c r="AD3891" s="10"/>
      <c r="AE3891" s="10"/>
      <c r="AF3891" s="10"/>
      <c r="AG3891" s="11"/>
      <c r="AH3891" s="11"/>
      <c r="AI3891" s="11"/>
      <c r="AJ3891" s="10"/>
      <c r="AK3891" s="12">
        <v>45827.4527546296</v>
      </c>
      <c r="AL3891" s="10" t="s">
        <v>14639</v>
      </c>
      <c r="AM3891">
        <f t="shared" si="77"/>
        <v>3</v>
      </c>
      <c r="AN3891" t="s">
        <v>106</v>
      </c>
    </row>
    <row r="3892" spans="1:40">
      <c r="A3892" s="10"/>
      <c r="B3892" s="10" t="s">
        <v>3212</v>
      </c>
      <c r="C3892" s="10"/>
      <c r="D3892" s="10" t="s">
        <v>14640</v>
      </c>
      <c r="E3892" s="10" t="s">
        <v>92</v>
      </c>
      <c r="F3892" s="10" t="s">
        <v>438</v>
      </c>
      <c r="G3892" s="10" t="s">
        <v>439</v>
      </c>
      <c r="H3892" s="10" t="s">
        <v>14640</v>
      </c>
      <c r="I3892" s="10" t="s">
        <v>257</v>
      </c>
      <c r="J3892" s="10" t="s">
        <v>97</v>
      </c>
      <c r="K3892" s="10" t="s">
        <v>98</v>
      </c>
      <c r="L3892" s="11">
        <v>702407.29</v>
      </c>
      <c r="M3892" s="11">
        <v>1003438.98</v>
      </c>
      <c r="N3892" s="11">
        <v>843407.29</v>
      </c>
      <c r="O3892" s="10" t="s">
        <v>99</v>
      </c>
      <c r="P3892" s="11">
        <v>134.95</v>
      </c>
      <c r="Q3892" s="11">
        <v>0</v>
      </c>
      <c r="R3892" s="10"/>
      <c r="S3892" s="10"/>
      <c r="T3892" s="10" t="s">
        <v>101</v>
      </c>
      <c r="U3892" s="10" t="s">
        <v>258</v>
      </c>
      <c r="V3892" s="10" t="s">
        <v>3338</v>
      </c>
      <c r="W3892" s="10" t="s">
        <v>101</v>
      </c>
      <c r="X3892" s="10" t="s">
        <v>638</v>
      </c>
      <c r="Y3892" s="10" t="s">
        <v>102</v>
      </c>
      <c r="Z3892" s="11">
        <v>18</v>
      </c>
      <c r="AA3892" s="11">
        <v>3</v>
      </c>
      <c r="AB3892" s="10" t="s">
        <v>101</v>
      </c>
      <c r="AC3892" s="10"/>
      <c r="AD3892" s="10"/>
      <c r="AE3892" s="10"/>
      <c r="AF3892" s="10"/>
      <c r="AG3892" s="11"/>
      <c r="AH3892" s="11"/>
      <c r="AI3892" s="11"/>
      <c r="AJ3892" s="10"/>
      <c r="AK3892" s="12">
        <v>45830.4398263889</v>
      </c>
      <c r="AL3892" s="10" t="s">
        <v>14641</v>
      </c>
      <c r="AM3892">
        <f t="shared" si="77"/>
        <v>3</v>
      </c>
      <c r="AN3892" t="s">
        <v>106</v>
      </c>
    </row>
    <row r="3893" spans="1:40">
      <c r="A3893" s="10"/>
      <c r="B3893" s="10" t="s">
        <v>14642</v>
      </c>
      <c r="C3893" s="10"/>
      <c r="D3893" s="10" t="s">
        <v>14643</v>
      </c>
      <c r="E3893" s="10" t="s">
        <v>92</v>
      </c>
      <c r="F3893" s="10" t="s">
        <v>93</v>
      </c>
      <c r="G3893" s="10" t="s">
        <v>289</v>
      </c>
      <c r="H3893" s="10" t="s">
        <v>14644</v>
      </c>
      <c r="I3893" s="10" t="s">
        <v>257</v>
      </c>
      <c r="J3893" s="10" t="s">
        <v>97</v>
      </c>
      <c r="K3893" s="10" t="s">
        <v>98</v>
      </c>
      <c r="L3893" s="11">
        <v>754000</v>
      </c>
      <c r="M3893" s="11">
        <v>1076255</v>
      </c>
      <c r="N3893" s="11">
        <v>754000</v>
      </c>
      <c r="O3893" s="10" t="s">
        <v>99</v>
      </c>
      <c r="P3893" s="11">
        <v>136.51</v>
      </c>
      <c r="Q3893" s="11">
        <v>0</v>
      </c>
      <c r="R3893" s="10"/>
      <c r="S3893" s="10"/>
      <c r="T3893" s="10" t="s">
        <v>100</v>
      </c>
      <c r="U3893" s="10"/>
      <c r="V3893" s="10"/>
      <c r="W3893" s="10" t="s">
        <v>113</v>
      </c>
      <c r="X3893" s="10"/>
      <c r="Y3893" s="10" t="s">
        <v>123</v>
      </c>
      <c r="Z3893" s="11">
        <v>6</v>
      </c>
      <c r="AA3893" s="11">
        <v>5</v>
      </c>
      <c r="AB3893" s="10" t="s">
        <v>100</v>
      </c>
      <c r="AC3893" s="10"/>
      <c r="AD3893" s="10"/>
      <c r="AE3893" s="10"/>
      <c r="AF3893" s="10"/>
      <c r="AG3893" s="11"/>
      <c r="AH3893" s="11"/>
      <c r="AI3893" s="11"/>
      <c r="AJ3893" s="10"/>
      <c r="AK3893" s="12">
        <v>45834.4166666667</v>
      </c>
      <c r="AL3893" s="10" t="s">
        <v>14645</v>
      </c>
      <c r="AM3893">
        <f t="shared" si="77"/>
        <v>2</v>
      </c>
      <c r="AN3893" t="s">
        <v>106</v>
      </c>
    </row>
    <row r="3894" spans="1:40">
      <c r="A3894" s="10"/>
      <c r="B3894" s="10" t="s">
        <v>4967</v>
      </c>
      <c r="C3894" s="10"/>
      <c r="D3894" s="10" t="s">
        <v>14646</v>
      </c>
      <c r="E3894" s="10" t="s">
        <v>92</v>
      </c>
      <c r="F3894" s="10" t="s">
        <v>93</v>
      </c>
      <c r="G3894" s="10" t="s">
        <v>289</v>
      </c>
      <c r="H3894" s="10" t="s">
        <v>14647</v>
      </c>
      <c r="I3894" s="10" t="s">
        <v>96</v>
      </c>
      <c r="J3894" s="10" t="s">
        <v>97</v>
      </c>
      <c r="K3894" s="10" t="s">
        <v>98</v>
      </c>
      <c r="L3894" s="11">
        <v>503304</v>
      </c>
      <c r="M3894" s="11">
        <v>786412</v>
      </c>
      <c r="N3894" s="11">
        <v>503304</v>
      </c>
      <c r="O3894" s="10" t="s">
        <v>99</v>
      </c>
      <c r="P3894" s="11">
        <v>83.06</v>
      </c>
      <c r="Q3894" s="11">
        <v>0</v>
      </c>
      <c r="R3894" s="10"/>
      <c r="S3894" s="10"/>
      <c r="T3894" s="10" t="s">
        <v>101</v>
      </c>
      <c r="U3894" s="10"/>
      <c r="V3894" s="10"/>
      <c r="W3894" s="10" t="s">
        <v>113</v>
      </c>
      <c r="X3894" s="10"/>
      <c r="Y3894" s="10" t="s">
        <v>123</v>
      </c>
      <c r="Z3894" s="11">
        <v>6</v>
      </c>
      <c r="AA3894" s="11">
        <v>4</v>
      </c>
      <c r="AB3894" s="10" t="s">
        <v>100</v>
      </c>
      <c r="AC3894" s="10"/>
      <c r="AD3894" s="10"/>
      <c r="AE3894" s="10"/>
      <c r="AF3894" s="10"/>
      <c r="AG3894" s="11"/>
      <c r="AH3894" s="11"/>
      <c r="AI3894" s="11"/>
      <c r="AJ3894" s="10"/>
      <c r="AK3894" s="12">
        <v>45879.3203819444</v>
      </c>
      <c r="AL3894" s="10" t="s">
        <v>14648</v>
      </c>
      <c r="AM3894">
        <f t="shared" si="77"/>
        <v>2</v>
      </c>
      <c r="AN3894" t="s">
        <v>106</v>
      </c>
    </row>
    <row r="3895" spans="1:40">
      <c r="A3895" s="10"/>
      <c r="B3895" s="10" t="s">
        <v>4967</v>
      </c>
      <c r="C3895" s="10"/>
      <c r="D3895" s="10" t="s">
        <v>14649</v>
      </c>
      <c r="E3895" s="10" t="s">
        <v>92</v>
      </c>
      <c r="F3895" s="10" t="s">
        <v>93</v>
      </c>
      <c r="G3895" s="10" t="s">
        <v>289</v>
      </c>
      <c r="H3895" s="10" t="s">
        <v>14650</v>
      </c>
      <c r="I3895" s="10" t="s">
        <v>96</v>
      </c>
      <c r="J3895" s="10" t="s">
        <v>97</v>
      </c>
      <c r="K3895" s="10" t="s">
        <v>98</v>
      </c>
      <c r="L3895" s="11">
        <v>386295</v>
      </c>
      <c r="M3895" s="11">
        <v>603585</v>
      </c>
      <c r="N3895" s="11">
        <v>386295</v>
      </c>
      <c r="O3895" s="10" t="s">
        <v>99</v>
      </c>
      <c r="P3895" s="11">
        <v>63.75</v>
      </c>
      <c r="Q3895" s="11">
        <v>0</v>
      </c>
      <c r="R3895" s="10"/>
      <c r="S3895" s="10"/>
      <c r="T3895" s="10" t="s">
        <v>101</v>
      </c>
      <c r="U3895" s="10"/>
      <c r="V3895" s="10"/>
      <c r="W3895" s="10" t="s">
        <v>113</v>
      </c>
      <c r="X3895" s="10"/>
      <c r="Y3895" s="10" t="s">
        <v>123</v>
      </c>
      <c r="Z3895" s="11">
        <v>6</v>
      </c>
      <c r="AA3895" s="11">
        <v>5</v>
      </c>
      <c r="AB3895" s="10" t="s">
        <v>100</v>
      </c>
      <c r="AC3895" s="10"/>
      <c r="AD3895" s="10"/>
      <c r="AE3895" s="10"/>
      <c r="AF3895" s="10"/>
      <c r="AG3895" s="11"/>
      <c r="AH3895" s="11"/>
      <c r="AI3895" s="11"/>
      <c r="AJ3895" s="10"/>
      <c r="AK3895" s="12">
        <v>45879.3194791667</v>
      </c>
      <c r="AL3895" s="10" t="s">
        <v>14651</v>
      </c>
      <c r="AM3895">
        <f t="shared" si="77"/>
        <v>2</v>
      </c>
      <c r="AN3895" t="s">
        <v>106</v>
      </c>
    </row>
    <row r="3896" spans="1:40">
      <c r="A3896" s="10"/>
      <c r="B3896" s="10" t="s">
        <v>14652</v>
      </c>
      <c r="C3896" s="10"/>
      <c r="D3896" s="10" t="s">
        <v>14653</v>
      </c>
      <c r="E3896" s="10" t="s">
        <v>92</v>
      </c>
      <c r="F3896" s="10" t="s">
        <v>93</v>
      </c>
      <c r="G3896" s="10" t="s">
        <v>94</v>
      </c>
      <c r="H3896" s="10" t="s">
        <v>14654</v>
      </c>
      <c r="I3896" s="10" t="s">
        <v>257</v>
      </c>
      <c r="J3896" s="10" t="s">
        <v>97</v>
      </c>
      <c r="K3896" s="10" t="s">
        <v>98</v>
      </c>
      <c r="L3896" s="11">
        <v>61387</v>
      </c>
      <c r="M3896" s="11">
        <v>87695</v>
      </c>
      <c r="N3896" s="11">
        <v>61387</v>
      </c>
      <c r="O3896" s="10" t="s">
        <v>1017</v>
      </c>
      <c r="P3896" s="11">
        <v>26.21</v>
      </c>
      <c r="Q3896" s="11">
        <v>0</v>
      </c>
      <c r="R3896" s="10"/>
      <c r="S3896" s="10"/>
      <c r="T3896" s="10" t="s">
        <v>100</v>
      </c>
      <c r="U3896" s="10"/>
      <c r="V3896" s="10"/>
      <c r="W3896" s="10" t="s">
        <v>101</v>
      </c>
      <c r="X3896" s="10"/>
      <c r="Y3896" s="10" t="s">
        <v>1220</v>
      </c>
      <c r="Z3896" s="11">
        <v>0</v>
      </c>
      <c r="AA3896" s="11">
        <v>0</v>
      </c>
      <c r="AB3896" s="10" t="s">
        <v>113</v>
      </c>
      <c r="AC3896" s="10"/>
      <c r="AD3896" s="10"/>
      <c r="AE3896" s="10"/>
      <c r="AF3896" s="10"/>
      <c r="AG3896" s="11"/>
      <c r="AH3896" s="11"/>
      <c r="AI3896" s="11"/>
      <c r="AJ3896" s="10"/>
      <c r="AK3896" s="12">
        <v>45833.4198611111</v>
      </c>
      <c r="AL3896" s="10" t="s">
        <v>14655</v>
      </c>
      <c r="AM3896">
        <f t="shared" si="77"/>
        <v>2</v>
      </c>
      <c r="AN3896" t="s">
        <v>106</v>
      </c>
    </row>
    <row r="3897" spans="1:40">
      <c r="A3897" s="10"/>
      <c r="B3897" s="10" t="s">
        <v>14656</v>
      </c>
      <c r="C3897" s="10"/>
      <c r="D3897" s="10" t="s">
        <v>14657</v>
      </c>
      <c r="E3897" s="10" t="s">
        <v>92</v>
      </c>
      <c r="F3897" s="10" t="s">
        <v>93</v>
      </c>
      <c r="G3897" s="10" t="s">
        <v>94</v>
      </c>
      <c r="H3897" s="10" t="s">
        <v>14658</v>
      </c>
      <c r="I3897" s="10" t="s">
        <v>257</v>
      </c>
      <c r="J3897" s="10" t="s">
        <v>97</v>
      </c>
      <c r="K3897" s="10" t="s">
        <v>98</v>
      </c>
      <c r="L3897" s="11">
        <v>61387</v>
      </c>
      <c r="M3897" s="11">
        <v>87695</v>
      </c>
      <c r="N3897" s="11">
        <v>61387</v>
      </c>
      <c r="O3897" s="10" t="s">
        <v>1017</v>
      </c>
      <c r="P3897" s="11">
        <v>26.21</v>
      </c>
      <c r="Q3897" s="11">
        <v>0</v>
      </c>
      <c r="R3897" s="10"/>
      <c r="S3897" s="10"/>
      <c r="T3897" s="10" t="s">
        <v>100</v>
      </c>
      <c r="U3897" s="10"/>
      <c r="V3897" s="10"/>
      <c r="W3897" s="10" t="s">
        <v>101</v>
      </c>
      <c r="X3897" s="10"/>
      <c r="Y3897" s="10" t="s">
        <v>1220</v>
      </c>
      <c r="Z3897" s="11">
        <v>0</v>
      </c>
      <c r="AA3897" s="11">
        <v>0</v>
      </c>
      <c r="AB3897" s="10" t="s">
        <v>113</v>
      </c>
      <c r="AC3897" s="10"/>
      <c r="AD3897" s="10"/>
      <c r="AE3897" s="10"/>
      <c r="AF3897" s="10"/>
      <c r="AG3897" s="11"/>
      <c r="AH3897" s="11"/>
      <c r="AI3897" s="11"/>
      <c r="AJ3897" s="10"/>
      <c r="AK3897" s="12">
        <v>45833.4197569444</v>
      </c>
      <c r="AL3897" s="10" t="s">
        <v>14659</v>
      </c>
      <c r="AM3897">
        <f t="shared" si="77"/>
        <v>3</v>
      </c>
      <c r="AN3897" t="s">
        <v>106</v>
      </c>
    </row>
    <row r="3898" spans="1:40">
      <c r="A3898" s="10"/>
      <c r="B3898" s="10" t="s">
        <v>14660</v>
      </c>
      <c r="C3898" s="10"/>
      <c r="D3898" s="10" t="s">
        <v>14661</v>
      </c>
      <c r="E3898" s="10" t="s">
        <v>92</v>
      </c>
      <c r="F3898" s="10" t="s">
        <v>93</v>
      </c>
      <c r="G3898" s="10" t="s">
        <v>94</v>
      </c>
      <c r="H3898" s="10" t="s">
        <v>14662</v>
      </c>
      <c r="I3898" s="10" t="s">
        <v>257</v>
      </c>
      <c r="J3898" s="10" t="s">
        <v>97</v>
      </c>
      <c r="K3898" s="10" t="s">
        <v>98</v>
      </c>
      <c r="L3898" s="11">
        <v>109897</v>
      </c>
      <c r="M3898" s="11">
        <v>156995</v>
      </c>
      <c r="N3898" s="11">
        <v>109897</v>
      </c>
      <c r="O3898" s="10" t="s">
        <v>1017</v>
      </c>
      <c r="P3898" s="11">
        <v>51.44</v>
      </c>
      <c r="Q3898" s="11">
        <v>0</v>
      </c>
      <c r="R3898" s="10"/>
      <c r="S3898" s="10"/>
      <c r="T3898" s="10" t="s">
        <v>100</v>
      </c>
      <c r="U3898" s="10"/>
      <c r="V3898" s="10"/>
      <c r="W3898" s="10" t="s">
        <v>101</v>
      </c>
      <c r="X3898" s="10"/>
      <c r="Y3898" s="10" t="s">
        <v>1220</v>
      </c>
      <c r="Z3898" s="11">
        <v>0</v>
      </c>
      <c r="AA3898" s="11">
        <v>0</v>
      </c>
      <c r="AB3898" s="10" t="s">
        <v>113</v>
      </c>
      <c r="AC3898" s="10"/>
      <c r="AD3898" s="10"/>
      <c r="AE3898" s="10"/>
      <c r="AF3898" s="10"/>
      <c r="AG3898" s="11"/>
      <c r="AH3898" s="11"/>
      <c r="AI3898" s="11"/>
      <c r="AJ3898" s="10"/>
      <c r="AK3898" s="12">
        <v>45833.4166666667</v>
      </c>
      <c r="AL3898" s="10" t="s">
        <v>14663</v>
      </c>
      <c r="AM3898">
        <f t="shared" si="77"/>
        <v>3</v>
      </c>
      <c r="AN3898" t="s">
        <v>106</v>
      </c>
    </row>
    <row r="3899" spans="1:40">
      <c r="A3899" s="10"/>
      <c r="B3899" s="10" t="s">
        <v>14664</v>
      </c>
      <c r="C3899" s="10"/>
      <c r="D3899" s="10" t="s">
        <v>14665</v>
      </c>
      <c r="E3899" s="10" t="s">
        <v>92</v>
      </c>
      <c r="F3899" s="10" t="s">
        <v>438</v>
      </c>
      <c r="G3899" s="10" t="s">
        <v>439</v>
      </c>
      <c r="H3899" s="10" t="s">
        <v>14665</v>
      </c>
      <c r="I3899" s="10" t="s">
        <v>368</v>
      </c>
      <c r="J3899" s="10" t="s">
        <v>97</v>
      </c>
      <c r="K3899" s="10" t="s">
        <v>98</v>
      </c>
      <c r="L3899" s="11">
        <v>139324.64</v>
      </c>
      <c r="M3899" s="11">
        <v>248794</v>
      </c>
      <c r="N3899" s="11">
        <v>223324.64</v>
      </c>
      <c r="O3899" s="10" t="s">
        <v>131</v>
      </c>
      <c r="P3899" s="11">
        <v>70.64</v>
      </c>
      <c r="Q3899" s="11">
        <v>0</v>
      </c>
      <c r="R3899" s="10"/>
      <c r="S3899" s="10"/>
      <c r="T3899" s="10" t="s">
        <v>101</v>
      </c>
      <c r="U3899" s="10"/>
      <c r="V3899" s="10"/>
      <c r="W3899" s="10" t="s">
        <v>113</v>
      </c>
      <c r="X3899" s="10" t="s">
        <v>218</v>
      </c>
      <c r="Y3899" s="10" t="s">
        <v>2376</v>
      </c>
      <c r="Z3899" s="11">
        <v>5</v>
      </c>
      <c r="AA3899" s="11">
        <v>1</v>
      </c>
      <c r="AB3899" s="10" t="s">
        <v>101</v>
      </c>
      <c r="AC3899" s="10"/>
      <c r="AD3899" s="10"/>
      <c r="AE3899" s="10"/>
      <c r="AF3899" s="10"/>
      <c r="AG3899" s="11"/>
      <c r="AH3899" s="11"/>
      <c r="AI3899" s="11"/>
      <c r="AJ3899" s="10"/>
      <c r="AK3899" s="12">
        <v>45812.4588773148</v>
      </c>
      <c r="AL3899" s="10" t="s">
        <v>14666</v>
      </c>
      <c r="AM3899">
        <f t="shared" si="77"/>
        <v>3</v>
      </c>
      <c r="AN3899" t="s">
        <v>106</v>
      </c>
    </row>
    <row r="3900" spans="1:40">
      <c r="A3900" s="10"/>
      <c r="B3900" s="10" t="s">
        <v>14667</v>
      </c>
      <c r="C3900" s="10"/>
      <c r="D3900" s="10" t="s">
        <v>14668</v>
      </c>
      <c r="E3900" s="10" t="s">
        <v>92</v>
      </c>
      <c r="F3900" s="10" t="s">
        <v>120</v>
      </c>
      <c r="G3900" s="10" t="s">
        <v>623</v>
      </c>
      <c r="H3900" s="10" t="s">
        <v>14669</v>
      </c>
      <c r="I3900" s="10" t="s">
        <v>368</v>
      </c>
      <c r="J3900" s="10" t="s">
        <v>97</v>
      </c>
      <c r="K3900" s="10" t="s">
        <v>98</v>
      </c>
      <c r="L3900" s="11">
        <v>638031</v>
      </c>
      <c r="M3900" s="11">
        <v>996922.5</v>
      </c>
      <c r="N3900" s="11">
        <v>662031</v>
      </c>
      <c r="O3900" s="10" t="s">
        <v>99</v>
      </c>
      <c r="P3900" s="11">
        <v>132.64</v>
      </c>
      <c r="Q3900" s="11">
        <v>0</v>
      </c>
      <c r="R3900" s="10"/>
      <c r="S3900" s="10"/>
      <c r="T3900" s="10" t="s">
        <v>101</v>
      </c>
      <c r="U3900" s="10" t="s">
        <v>112</v>
      </c>
      <c r="V3900" s="10" t="s">
        <v>949</v>
      </c>
      <c r="W3900" s="10" t="s">
        <v>113</v>
      </c>
      <c r="X3900" s="10"/>
      <c r="Y3900" s="10" t="s">
        <v>102</v>
      </c>
      <c r="Z3900" s="11">
        <v>34</v>
      </c>
      <c r="AA3900" s="11">
        <v>27</v>
      </c>
      <c r="AB3900" s="10" t="s">
        <v>100</v>
      </c>
      <c r="AC3900" s="10"/>
      <c r="AD3900" s="10"/>
      <c r="AE3900" s="10"/>
      <c r="AF3900" s="10"/>
      <c r="AG3900" s="11"/>
      <c r="AH3900" s="11"/>
      <c r="AI3900" s="11"/>
      <c r="AJ3900" s="10"/>
      <c r="AK3900" s="12">
        <v>45826.4255671296</v>
      </c>
      <c r="AL3900" s="10" t="s">
        <v>14670</v>
      </c>
      <c r="AM3900">
        <f t="shared" si="77"/>
        <v>3</v>
      </c>
      <c r="AN3900" t="s">
        <v>106</v>
      </c>
    </row>
    <row r="3901" spans="1:40">
      <c r="A3901" s="10"/>
      <c r="B3901" s="10" t="s">
        <v>14671</v>
      </c>
      <c r="C3901" s="10"/>
      <c r="D3901" s="10" t="s">
        <v>14672</v>
      </c>
      <c r="E3901" s="10" t="s">
        <v>92</v>
      </c>
      <c r="F3901" s="10" t="s">
        <v>318</v>
      </c>
      <c r="G3901" s="10" t="s">
        <v>3001</v>
      </c>
      <c r="H3901" s="10" t="s">
        <v>14673</v>
      </c>
      <c r="I3901" s="10" t="s">
        <v>257</v>
      </c>
      <c r="J3901" s="10" t="s">
        <v>97</v>
      </c>
      <c r="K3901" s="10" t="s">
        <v>98</v>
      </c>
      <c r="L3901" s="11">
        <v>144394</v>
      </c>
      <c r="M3901" s="11">
        <v>180491.5</v>
      </c>
      <c r="N3901" s="11">
        <v>210394</v>
      </c>
      <c r="O3901" s="10" t="s">
        <v>131</v>
      </c>
      <c r="P3901" s="11">
        <v>61.08</v>
      </c>
      <c r="Q3901" s="11">
        <v>0</v>
      </c>
      <c r="R3901" s="10"/>
      <c r="S3901" s="10"/>
      <c r="T3901" s="10" t="s">
        <v>100</v>
      </c>
      <c r="U3901" s="10"/>
      <c r="V3901" s="10"/>
      <c r="W3901" s="10" t="s">
        <v>100</v>
      </c>
      <c r="X3901" s="10"/>
      <c r="Y3901" s="10" t="s">
        <v>250</v>
      </c>
      <c r="Z3901" s="11">
        <v>7</v>
      </c>
      <c r="AA3901" s="11">
        <v>1</v>
      </c>
      <c r="AB3901" s="10" t="s">
        <v>100</v>
      </c>
      <c r="AC3901" s="10"/>
      <c r="AD3901" s="10"/>
      <c r="AE3901" s="10"/>
      <c r="AF3901" s="10" t="s">
        <v>104</v>
      </c>
      <c r="AG3901" s="11"/>
      <c r="AH3901" s="11"/>
      <c r="AI3901" s="11"/>
      <c r="AJ3901" s="10"/>
      <c r="AK3901" s="12">
        <v>45874.4240972222</v>
      </c>
      <c r="AL3901" s="10" t="s">
        <v>14674</v>
      </c>
      <c r="AM3901">
        <f t="shared" si="77"/>
        <v>3</v>
      </c>
      <c r="AN3901" t="s">
        <v>106</v>
      </c>
    </row>
    <row r="3902" spans="1:40">
      <c r="A3902" s="10"/>
      <c r="B3902" s="10" t="s">
        <v>11673</v>
      </c>
      <c r="C3902" s="10"/>
      <c r="D3902" s="10" t="s">
        <v>14675</v>
      </c>
      <c r="E3902" s="10" t="s">
        <v>92</v>
      </c>
      <c r="F3902" s="10" t="s">
        <v>93</v>
      </c>
      <c r="G3902" s="10" t="s">
        <v>205</v>
      </c>
      <c r="H3902" s="10" t="s">
        <v>14676</v>
      </c>
      <c r="I3902" s="10" t="s">
        <v>257</v>
      </c>
      <c r="J3902" s="10" t="s">
        <v>97</v>
      </c>
      <c r="K3902" s="10" t="s">
        <v>98</v>
      </c>
      <c r="L3902" s="11">
        <v>1600000</v>
      </c>
      <c r="M3902" s="11">
        <v>1998876.23</v>
      </c>
      <c r="N3902" s="11">
        <v>2110000</v>
      </c>
      <c r="O3902" s="10" t="s">
        <v>99</v>
      </c>
      <c r="P3902" s="11">
        <v>137.56</v>
      </c>
      <c r="Q3902" s="11">
        <v>0</v>
      </c>
      <c r="R3902" s="10"/>
      <c r="S3902" s="10"/>
      <c r="T3902" s="10" t="s">
        <v>100</v>
      </c>
      <c r="U3902" s="10"/>
      <c r="V3902" s="10"/>
      <c r="W3902" s="10" t="s">
        <v>113</v>
      </c>
      <c r="X3902" s="10"/>
      <c r="Y3902" s="10" t="s">
        <v>123</v>
      </c>
      <c r="Z3902" s="11">
        <v>5</v>
      </c>
      <c r="AA3902" s="11">
        <v>1</v>
      </c>
      <c r="AB3902" s="10" t="s">
        <v>100</v>
      </c>
      <c r="AC3902" s="10"/>
      <c r="AD3902" s="10"/>
      <c r="AE3902" s="10"/>
      <c r="AF3902" s="10"/>
      <c r="AG3902" s="11"/>
      <c r="AH3902" s="11"/>
      <c r="AI3902" s="11"/>
      <c r="AJ3902" s="10"/>
      <c r="AK3902" s="12">
        <v>45854.4323611111</v>
      </c>
      <c r="AL3902" s="10" t="s">
        <v>14677</v>
      </c>
      <c r="AM3902">
        <f t="shared" si="77"/>
        <v>3</v>
      </c>
      <c r="AN3902" t="s">
        <v>106</v>
      </c>
    </row>
    <row r="3903" spans="1:40">
      <c r="A3903" s="10"/>
      <c r="B3903" s="10" t="s">
        <v>14103</v>
      </c>
      <c r="C3903" s="10"/>
      <c r="D3903" s="10" t="s">
        <v>14678</v>
      </c>
      <c r="E3903" s="10" t="s">
        <v>92</v>
      </c>
      <c r="F3903" s="10" t="s">
        <v>93</v>
      </c>
      <c r="G3903" s="10" t="s">
        <v>289</v>
      </c>
      <c r="H3903" s="10" t="s">
        <v>14679</v>
      </c>
      <c r="I3903" s="10" t="s">
        <v>257</v>
      </c>
      <c r="J3903" s="10" t="s">
        <v>97</v>
      </c>
      <c r="K3903" s="10" t="s">
        <v>98</v>
      </c>
      <c r="L3903" s="11">
        <v>577531</v>
      </c>
      <c r="M3903" s="11">
        <v>825044</v>
      </c>
      <c r="N3903" s="11">
        <v>577531</v>
      </c>
      <c r="O3903" s="10" t="s">
        <v>99</v>
      </c>
      <c r="P3903" s="11">
        <v>82.99</v>
      </c>
      <c r="Q3903" s="11">
        <v>0</v>
      </c>
      <c r="R3903" s="10"/>
      <c r="S3903" s="10"/>
      <c r="T3903" s="10" t="s">
        <v>100</v>
      </c>
      <c r="U3903" s="10"/>
      <c r="V3903" s="10"/>
      <c r="W3903" s="10" t="s">
        <v>101</v>
      </c>
      <c r="X3903" s="10"/>
      <c r="Y3903" s="10" t="s">
        <v>123</v>
      </c>
      <c r="Z3903" s="11">
        <v>9</v>
      </c>
      <c r="AA3903" s="11">
        <v>2</v>
      </c>
      <c r="AB3903" s="10" t="s">
        <v>100</v>
      </c>
      <c r="AC3903" s="10"/>
      <c r="AD3903" s="10"/>
      <c r="AE3903" s="10" t="s">
        <v>14680</v>
      </c>
      <c r="AF3903" s="10"/>
      <c r="AG3903" s="11"/>
      <c r="AH3903" s="11"/>
      <c r="AI3903" s="11"/>
      <c r="AJ3903" s="10"/>
      <c r="AK3903" s="12">
        <v>45854.4168055556</v>
      </c>
      <c r="AL3903" s="10" t="s">
        <v>14681</v>
      </c>
      <c r="AM3903">
        <f t="shared" si="77"/>
        <v>3</v>
      </c>
      <c r="AN3903" t="s">
        <v>106</v>
      </c>
    </row>
    <row r="3904" spans="1:40">
      <c r="A3904" s="10"/>
      <c r="B3904" s="10" t="s">
        <v>12675</v>
      </c>
      <c r="C3904" s="10"/>
      <c r="D3904" s="10" t="s">
        <v>14682</v>
      </c>
      <c r="E3904" s="10" t="s">
        <v>92</v>
      </c>
      <c r="F3904" s="10" t="s">
        <v>93</v>
      </c>
      <c r="G3904" s="10" t="s">
        <v>325</v>
      </c>
      <c r="H3904" s="10" t="s">
        <v>14682</v>
      </c>
      <c r="I3904" s="10" t="s">
        <v>257</v>
      </c>
      <c r="J3904" s="10" t="s">
        <v>97</v>
      </c>
      <c r="K3904" s="10" t="s">
        <v>98</v>
      </c>
      <c r="L3904" s="11">
        <v>439029</v>
      </c>
      <c r="M3904" s="11">
        <v>627184</v>
      </c>
      <c r="N3904" s="11">
        <v>439029</v>
      </c>
      <c r="O3904" s="10" t="s">
        <v>99</v>
      </c>
      <c r="P3904" s="11">
        <v>87.88</v>
      </c>
      <c r="Q3904" s="11">
        <v>0</v>
      </c>
      <c r="R3904" s="10"/>
      <c r="S3904" s="10"/>
      <c r="T3904" s="10" t="s">
        <v>100</v>
      </c>
      <c r="U3904" s="10"/>
      <c r="V3904" s="10"/>
      <c r="W3904" s="10" t="s">
        <v>101</v>
      </c>
      <c r="X3904" s="10"/>
      <c r="Y3904" s="10" t="s">
        <v>123</v>
      </c>
      <c r="Z3904" s="11">
        <v>11</v>
      </c>
      <c r="AA3904" s="11">
        <v>4</v>
      </c>
      <c r="AB3904" s="10" t="s">
        <v>100</v>
      </c>
      <c r="AC3904" s="10"/>
      <c r="AD3904" s="10"/>
      <c r="AE3904" s="10" t="s">
        <v>14683</v>
      </c>
      <c r="AF3904" s="10"/>
      <c r="AG3904" s="11"/>
      <c r="AH3904" s="11"/>
      <c r="AI3904" s="11"/>
      <c r="AJ3904" s="10"/>
      <c r="AK3904" s="12">
        <v>45854.4167013889</v>
      </c>
      <c r="AL3904" s="10" t="s">
        <v>14684</v>
      </c>
      <c r="AM3904">
        <f t="shared" si="77"/>
        <v>3</v>
      </c>
      <c r="AN3904" t="s">
        <v>106</v>
      </c>
    </row>
    <row r="3905" spans="1:40">
      <c r="A3905" s="10"/>
      <c r="B3905" s="10" t="s">
        <v>14685</v>
      </c>
      <c r="C3905" s="10"/>
      <c r="D3905" s="10" t="s">
        <v>14686</v>
      </c>
      <c r="E3905" s="10" t="s">
        <v>92</v>
      </c>
      <c r="F3905" s="10" t="s">
        <v>93</v>
      </c>
      <c r="G3905" s="10" t="s">
        <v>289</v>
      </c>
      <c r="H3905" s="10" t="s">
        <v>14687</v>
      </c>
      <c r="I3905" s="10" t="s">
        <v>368</v>
      </c>
      <c r="J3905" s="10" t="s">
        <v>97</v>
      </c>
      <c r="K3905" s="10" t="s">
        <v>98</v>
      </c>
      <c r="L3905" s="11">
        <v>595776</v>
      </c>
      <c r="M3905" s="11">
        <v>930900</v>
      </c>
      <c r="N3905" s="11">
        <v>595776</v>
      </c>
      <c r="O3905" s="10" t="s">
        <v>99</v>
      </c>
      <c r="P3905" s="11">
        <v>87.43</v>
      </c>
      <c r="Q3905" s="11">
        <v>0</v>
      </c>
      <c r="R3905" s="10"/>
      <c r="S3905" s="10"/>
      <c r="T3905" s="10" t="s">
        <v>101</v>
      </c>
      <c r="U3905" s="10"/>
      <c r="V3905" s="10"/>
      <c r="W3905" s="10" t="s">
        <v>113</v>
      </c>
      <c r="X3905" s="10"/>
      <c r="Y3905" s="10" t="s">
        <v>102</v>
      </c>
      <c r="Z3905" s="11">
        <v>18</v>
      </c>
      <c r="AA3905" s="11">
        <v>1</v>
      </c>
      <c r="AB3905" s="10" t="s">
        <v>101</v>
      </c>
      <c r="AC3905" s="10" t="s">
        <v>14688</v>
      </c>
      <c r="AD3905" s="10"/>
      <c r="AE3905" s="10" t="s">
        <v>14689</v>
      </c>
      <c r="AF3905" s="10" t="s">
        <v>280</v>
      </c>
      <c r="AG3905" s="11"/>
      <c r="AH3905" s="11"/>
      <c r="AI3905" s="11"/>
      <c r="AJ3905" s="10"/>
      <c r="AK3905" s="12">
        <v>45840.416875</v>
      </c>
      <c r="AL3905" s="10" t="s">
        <v>14690</v>
      </c>
      <c r="AM3905">
        <f t="shared" si="77"/>
        <v>3</v>
      </c>
      <c r="AN3905" t="s">
        <v>106</v>
      </c>
    </row>
    <row r="3906" spans="1:40">
      <c r="A3906" s="10"/>
      <c r="B3906" s="10" t="s">
        <v>14691</v>
      </c>
      <c r="C3906" s="10"/>
      <c r="D3906" s="10" t="s">
        <v>14692</v>
      </c>
      <c r="E3906" s="10" t="s">
        <v>92</v>
      </c>
      <c r="F3906" s="10" t="s">
        <v>128</v>
      </c>
      <c r="G3906" s="10" t="s">
        <v>1607</v>
      </c>
      <c r="H3906" s="10" t="s">
        <v>14693</v>
      </c>
      <c r="I3906" s="10" t="s">
        <v>257</v>
      </c>
      <c r="J3906" s="10" t="s">
        <v>97</v>
      </c>
      <c r="K3906" s="10" t="s">
        <v>98</v>
      </c>
      <c r="L3906" s="11">
        <v>1125000</v>
      </c>
      <c r="M3906" s="11">
        <v>1406300</v>
      </c>
      <c r="N3906" s="11">
        <v>1245000</v>
      </c>
      <c r="O3906" s="10" t="s">
        <v>99</v>
      </c>
      <c r="P3906" s="11">
        <v>147.95</v>
      </c>
      <c r="Q3906" s="11">
        <v>53.19</v>
      </c>
      <c r="R3906" s="10"/>
      <c r="S3906" s="10"/>
      <c r="T3906" s="10" t="s">
        <v>101</v>
      </c>
      <c r="U3906" s="10"/>
      <c r="V3906" s="10"/>
      <c r="W3906" s="10" t="s">
        <v>101</v>
      </c>
      <c r="X3906" s="10"/>
      <c r="Y3906" s="10"/>
      <c r="Z3906" s="11">
        <v>4</v>
      </c>
      <c r="AA3906" s="11">
        <v>3</v>
      </c>
      <c r="AB3906" s="10" t="s">
        <v>100</v>
      </c>
      <c r="AC3906" s="10"/>
      <c r="AD3906" s="10"/>
      <c r="AE3906" s="10"/>
      <c r="AF3906" s="10"/>
      <c r="AG3906" s="11"/>
      <c r="AH3906" s="11"/>
      <c r="AI3906" s="11"/>
      <c r="AJ3906" s="10"/>
      <c r="AK3906" s="12">
        <v>45854.4271296296</v>
      </c>
      <c r="AL3906" s="10" t="s">
        <v>14694</v>
      </c>
      <c r="AM3906">
        <f t="shared" si="77"/>
        <v>3</v>
      </c>
      <c r="AN3906" t="s">
        <v>106</v>
      </c>
    </row>
    <row r="3907" spans="1:40">
      <c r="A3907" s="10"/>
      <c r="B3907" s="10" t="s">
        <v>14695</v>
      </c>
      <c r="C3907" s="10"/>
      <c r="D3907" s="10" t="s">
        <v>14696</v>
      </c>
      <c r="E3907" s="10" t="s">
        <v>92</v>
      </c>
      <c r="F3907" s="10" t="s">
        <v>93</v>
      </c>
      <c r="G3907" s="10" t="s">
        <v>141</v>
      </c>
      <c r="H3907" s="10" t="s">
        <v>14696</v>
      </c>
      <c r="I3907" s="10" t="s">
        <v>368</v>
      </c>
      <c r="J3907" s="10" t="s">
        <v>97</v>
      </c>
      <c r="K3907" s="10" t="s">
        <v>98</v>
      </c>
      <c r="L3907" s="11">
        <v>1322240</v>
      </c>
      <c r="M3907" s="11">
        <v>1836500</v>
      </c>
      <c r="N3907" s="11">
        <v>1542240</v>
      </c>
      <c r="O3907" s="10" t="s">
        <v>99</v>
      </c>
      <c r="P3907" s="11">
        <v>140.32</v>
      </c>
      <c r="Q3907" s="11">
        <v>0</v>
      </c>
      <c r="R3907" s="10"/>
      <c r="S3907" s="10"/>
      <c r="T3907" s="10" t="s">
        <v>100</v>
      </c>
      <c r="U3907" s="10"/>
      <c r="V3907" s="10"/>
      <c r="W3907" s="10" t="s">
        <v>113</v>
      </c>
      <c r="X3907" s="10"/>
      <c r="Y3907" s="10" t="s">
        <v>123</v>
      </c>
      <c r="Z3907" s="11">
        <v>12</v>
      </c>
      <c r="AA3907" s="11">
        <v>6</v>
      </c>
      <c r="AB3907" s="10" t="s">
        <v>100</v>
      </c>
      <c r="AC3907" s="10"/>
      <c r="AD3907" s="10"/>
      <c r="AE3907" s="10"/>
      <c r="AF3907" s="10"/>
      <c r="AG3907" s="11"/>
      <c r="AH3907" s="11"/>
      <c r="AI3907" s="11"/>
      <c r="AJ3907" s="10"/>
      <c r="AK3907" s="12">
        <v>45835.4267013889</v>
      </c>
      <c r="AL3907" s="10" t="s">
        <v>14697</v>
      </c>
      <c r="AM3907">
        <f t="shared" si="77"/>
        <v>3</v>
      </c>
      <c r="AN3907" t="s">
        <v>106</v>
      </c>
    </row>
    <row r="3908" spans="1:40">
      <c r="A3908" s="10"/>
      <c r="B3908" s="10" t="s">
        <v>14698</v>
      </c>
      <c r="C3908" s="10"/>
      <c r="D3908" s="10" t="s">
        <v>14699</v>
      </c>
      <c r="E3908" s="10" t="s">
        <v>92</v>
      </c>
      <c r="F3908" s="10" t="s">
        <v>93</v>
      </c>
      <c r="G3908" s="10" t="s">
        <v>205</v>
      </c>
      <c r="H3908" s="10" t="s">
        <v>14699</v>
      </c>
      <c r="I3908" s="10" t="s">
        <v>368</v>
      </c>
      <c r="J3908" s="10" t="s">
        <v>97</v>
      </c>
      <c r="K3908" s="10" t="s">
        <v>98</v>
      </c>
      <c r="L3908" s="11">
        <v>2480000</v>
      </c>
      <c r="M3908" s="11">
        <v>3100000</v>
      </c>
      <c r="N3908" s="11">
        <v>2480000</v>
      </c>
      <c r="O3908" s="10" t="s">
        <v>99</v>
      </c>
      <c r="P3908" s="11">
        <v>144.98</v>
      </c>
      <c r="Q3908" s="11">
        <v>0</v>
      </c>
      <c r="R3908" s="10"/>
      <c r="S3908" s="10"/>
      <c r="T3908" s="10" t="s">
        <v>100</v>
      </c>
      <c r="U3908" s="10"/>
      <c r="V3908" s="10"/>
      <c r="W3908" s="10" t="s">
        <v>113</v>
      </c>
      <c r="X3908" s="10"/>
      <c r="Y3908" s="10" t="s">
        <v>102</v>
      </c>
      <c r="Z3908" s="11">
        <v>7</v>
      </c>
      <c r="AA3908" s="11">
        <v>2</v>
      </c>
      <c r="AB3908" s="10" t="s">
        <v>100</v>
      </c>
      <c r="AC3908" s="10"/>
      <c r="AD3908" s="10"/>
      <c r="AE3908" s="10"/>
      <c r="AF3908" s="10"/>
      <c r="AG3908" s="11"/>
      <c r="AH3908" s="11"/>
      <c r="AI3908" s="11"/>
      <c r="AJ3908" s="10"/>
      <c r="AK3908" s="12">
        <v>45840.4183333333</v>
      </c>
      <c r="AL3908" s="10" t="s">
        <v>14700</v>
      </c>
      <c r="AM3908">
        <f t="shared" si="77"/>
        <v>2</v>
      </c>
      <c r="AN3908" t="s">
        <v>106</v>
      </c>
    </row>
    <row r="3909" spans="1:40">
      <c r="A3909" s="10"/>
      <c r="B3909" s="10" t="s">
        <v>14701</v>
      </c>
      <c r="C3909" s="10"/>
      <c r="D3909" s="10" t="s">
        <v>14702</v>
      </c>
      <c r="E3909" s="10" t="s">
        <v>92</v>
      </c>
      <c r="F3909" s="10" t="s">
        <v>128</v>
      </c>
      <c r="G3909" s="10" t="s">
        <v>1607</v>
      </c>
      <c r="H3909" s="10" t="s">
        <v>14703</v>
      </c>
      <c r="I3909" s="10" t="s">
        <v>257</v>
      </c>
      <c r="J3909" s="10" t="s">
        <v>97</v>
      </c>
      <c r="K3909" s="10" t="s">
        <v>98</v>
      </c>
      <c r="L3909" s="11">
        <v>353000</v>
      </c>
      <c r="M3909" s="11">
        <v>391950</v>
      </c>
      <c r="N3909" s="11">
        <v>353000</v>
      </c>
      <c r="O3909" s="10" t="s">
        <v>99</v>
      </c>
      <c r="P3909" s="11">
        <v>78.14</v>
      </c>
      <c r="Q3909" s="11">
        <v>0</v>
      </c>
      <c r="R3909" s="10"/>
      <c r="S3909" s="10"/>
      <c r="T3909" s="10" t="s">
        <v>101</v>
      </c>
      <c r="U3909" s="10"/>
      <c r="V3909" s="10"/>
      <c r="W3909" s="10" t="s">
        <v>101</v>
      </c>
      <c r="X3909" s="10"/>
      <c r="Y3909" s="10"/>
      <c r="Z3909" s="11">
        <v>8</v>
      </c>
      <c r="AA3909" s="11">
        <v>5</v>
      </c>
      <c r="AB3909" s="10" t="s">
        <v>100</v>
      </c>
      <c r="AC3909" s="10"/>
      <c r="AD3909" s="10"/>
      <c r="AE3909" s="10"/>
      <c r="AF3909" s="10"/>
      <c r="AG3909" s="11"/>
      <c r="AH3909" s="11"/>
      <c r="AI3909" s="11"/>
      <c r="AJ3909" s="10"/>
      <c r="AK3909" s="12">
        <v>45854.4166666667</v>
      </c>
      <c r="AL3909" s="10" t="s">
        <v>14704</v>
      </c>
      <c r="AM3909">
        <f t="shared" si="77"/>
        <v>2</v>
      </c>
      <c r="AN3909" t="s">
        <v>106</v>
      </c>
    </row>
    <row r="3910" spans="1:40">
      <c r="A3910" s="10"/>
      <c r="B3910" s="10" t="s">
        <v>14705</v>
      </c>
      <c r="C3910" s="10"/>
      <c r="D3910" s="10" t="s">
        <v>14706</v>
      </c>
      <c r="E3910" s="10" t="s">
        <v>92</v>
      </c>
      <c r="F3910" s="10" t="s">
        <v>438</v>
      </c>
      <c r="G3910" s="10" t="s">
        <v>439</v>
      </c>
      <c r="H3910" s="10" t="s">
        <v>14706</v>
      </c>
      <c r="I3910" s="10" t="s">
        <v>368</v>
      </c>
      <c r="J3910" s="10" t="s">
        <v>97</v>
      </c>
      <c r="K3910" s="10" t="s">
        <v>98</v>
      </c>
      <c r="L3910" s="11">
        <v>296088.09</v>
      </c>
      <c r="M3910" s="11">
        <v>528728.73</v>
      </c>
      <c r="N3910" s="11">
        <v>350088.09</v>
      </c>
      <c r="O3910" s="10" t="s">
        <v>99</v>
      </c>
      <c r="P3910" s="11">
        <v>123.08</v>
      </c>
      <c r="Q3910" s="11">
        <v>0</v>
      </c>
      <c r="R3910" s="10"/>
      <c r="S3910" s="10"/>
      <c r="T3910" s="10" t="s">
        <v>101</v>
      </c>
      <c r="U3910" s="10"/>
      <c r="V3910" s="10"/>
      <c r="W3910" s="10" t="s">
        <v>113</v>
      </c>
      <c r="X3910" s="10" t="s">
        <v>218</v>
      </c>
      <c r="Y3910" s="10" t="s">
        <v>102</v>
      </c>
      <c r="Z3910" s="11">
        <v>18</v>
      </c>
      <c r="AA3910" s="11">
        <v>14</v>
      </c>
      <c r="AB3910" s="10" t="s">
        <v>101</v>
      </c>
      <c r="AC3910" s="10"/>
      <c r="AD3910" s="10"/>
      <c r="AE3910" s="10"/>
      <c r="AF3910" s="10"/>
      <c r="AG3910" s="11"/>
      <c r="AH3910" s="11"/>
      <c r="AI3910" s="11"/>
      <c r="AJ3910" s="10"/>
      <c r="AK3910" s="12">
        <v>45816.4452777778</v>
      </c>
      <c r="AL3910" s="10" t="s">
        <v>14707</v>
      </c>
      <c r="AM3910">
        <f t="shared" si="77"/>
        <v>3</v>
      </c>
      <c r="AN3910" t="s">
        <v>106</v>
      </c>
    </row>
    <row r="3911" spans="1:40">
      <c r="A3911" s="10"/>
      <c r="B3911" s="10" t="s">
        <v>13133</v>
      </c>
      <c r="C3911" s="10"/>
      <c r="D3911" s="10" t="s">
        <v>14708</v>
      </c>
      <c r="E3911" s="10" t="s">
        <v>92</v>
      </c>
      <c r="F3911" s="10" t="s">
        <v>190</v>
      </c>
      <c r="G3911" s="10" t="s">
        <v>191</v>
      </c>
      <c r="H3911" s="10" t="s">
        <v>14709</v>
      </c>
      <c r="I3911" s="10" t="s">
        <v>368</v>
      </c>
      <c r="J3911" s="10" t="s">
        <v>97</v>
      </c>
      <c r="K3911" s="10" t="s">
        <v>98</v>
      </c>
      <c r="L3911" s="11">
        <v>444320</v>
      </c>
      <c r="M3911" s="11">
        <v>555400</v>
      </c>
      <c r="N3911" s="11">
        <v>444320</v>
      </c>
      <c r="O3911" s="10" t="s">
        <v>99</v>
      </c>
      <c r="P3911" s="11">
        <v>77.33</v>
      </c>
      <c r="Q3911" s="11">
        <v>11.88</v>
      </c>
      <c r="R3911" s="10"/>
      <c r="S3911" s="10"/>
      <c r="T3911" s="10" t="s">
        <v>101</v>
      </c>
      <c r="U3911" s="10"/>
      <c r="V3911" s="10"/>
      <c r="W3911" s="10" t="s">
        <v>101</v>
      </c>
      <c r="X3911" s="10"/>
      <c r="Y3911" s="10" t="s">
        <v>102</v>
      </c>
      <c r="Z3911" s="11">
        <v>3</v>
      </c>
      <c r="AA3911" s="11">
        <v>3</v>
      </c>
      <c r="AB3911" s="10" t="s">
        <v>100</v>
      </c>
      <c r="AC3911" s="10"/>
      <c r="AD3911" s="10" t="s">
        <v>156</v>
      </c>
      <c r="AE3911" s="10"/>
      <c r="AF3911" s="10" t="s">
        <v>104</v>
      </c>
      <c r="AG3911" s="11"/>
      <c r="AH3911" s="11"/>
      <c r="AI3911" s="11"/>
      <c r="AJ3911" s="10"/>
      <c r="AK3911" s="12">
        <v>45828.4166666667</v>
      </c>
      <c r="AL3911" s="10" t="s">
        <v>14710</v>
      </c>
      <c r="AM3911">
        <f t="shared" si="77"/>
        <v>2</v>
      </c>
      <c r="AN3911" t="s">
        <v>106</v>
      </c>
    </row>
    <row r="3912" spans="1:40">
      <c r="A3912" s="10"/>
      <c r="B3912" s="10" t="s">
        <v>14711</v>
      </c>
      <c r="C3912" s="10"/>
      <c r="D3912" s="10" t="s">
        <v>14712</v>
      </c>
      <c r="E3912" s="10" t="s">
        <v>92</v>
      </c>
      <c r="F3912" s="10" t="s">
        <v>190</v>
      </c>
      <c r="G3912" s="10" t="s">
        <v>191</v>
      </c>
      <c r="H3912" s="10" t="s">
        <v>14713</v>
      </c>
      <c r="I3912" s="10" t="s">
        <v>368</v>
      </c>
      <c r="J3912" s="10" t="s">
        <v>97</v>
      </c>
      <c r="K3912" s="10" t="s">
        <v>98</v>
      </c>
      <c r="L3912" s="11">
        <v>436248</v>
      </c>
      <c r="M3912" s="11">
        <v>605900</v>
      </c>
      <c r="N3912" s="11">
        <v>530248</v>
      </c>
      <c r="O3912" s="10" t="s">
        <v>99</v>
      </c>
      <c r="P3912" s="11">
        <v>85.61</v>
      </c>
      <c r="Q3912" s="11">
        <v>0</v>
      </c>
      <c r="R3912" s="10"/>
      <c r="S3912" s="10"/>
      <c r="T3912" s="10" t="s">
        <v>100</v>
      </c>
      <c r="U3912" s="10"/>
      <c r="V3912" s="10"/>
      <c r="W3912" s="10" t="s">
        <v>113</v>
      </c>
      <c r="X3912" s="10"/>
      <c r="Y3912" s="10" t="s">
        <v>1596</v>
      </c>
      <c r="Z3912" s="11">
        <v>6</v>
      </c>
      <c r="AA3912" s="11">
        <v>2</v>
      </c>
      <c r="AB3912" s="10" t="s">
        <v>100</v>
      </c>
      <c r="AC3912" s="10" t="s">
        <v>14714</v>
      </c>
      <c r="AD3912" s="10"/>
      <c r="AE3912" s="10" t="s">
        <v>1981</v>
      </c>
      <c r="AF3912" s="10" t="s">
        <v>104</v>
      </c>
      <c r="AG3912" s="11"/>
      <c r="AH3912" s="11"/>
      <c r="AI3912" s="11"/>
      <c r="AJ3912" s="10"/>
      <c r="AK3912" s="12">
        <v>45835.4573611111</v>
      </c>
      <c r="AL3912" s="10" t="s">
        <v>14715</v>
      </c>
      <c r="AM3912">
        <f t="shared" si="77"/>
        <v>3</v>
      </c>
      <c r="AN3912" t="s">
        <v>106</v>
      </c>
    </row>
    <row r="3913" spans="1:40">
      <c r="A3913" s="10"/>
      <c r="B3913" s="10" t="s">
        <v>14716</v>
      </c>
      <c r="C3913" s="10"/>
      <c r="D3913" s="10" t="s">
        <v>14717</v>
      </c>
      <c r="E3913" s="10" t="s">
        <v>92</v>
      </c>
      <c r="F3913" s="10" t="s">
        <v>190</v>
      </c>
      <c r="G3913" s="10" t="s">
        <v>191</v>
      </c>
      <c r="H3913" s="10" t="s">
        <v>14718</v>
      </c>
      <c r="I3913" s="10" t="s">
        <v>368</v>
      </c>
      <c r="J3913" s="10" t="s">
        <v>97</v>
      </c>
      <c r="K3913" s="10" t="s">
        <v>98</v>
      </c>
      <c r="L3913" s="11">
        <v>363168</v>
      </c>
      <c r="M3913" s="11">
        <v>504400</v>
      </c>
      <c r="N3913" s="11">
        <v>436168</v>
      </c>
      <c r="O3913" s="10" t="s">
        <v>99</v>
      </c>
      <c r="P3913" s="11">
        <v>93.66</v>
      </c>
      <c r="Q3913" s="11">
        <v>0</v>
      </c>
      <c r="R3913" s="10"/>
      <c r="S3913" s="10"/>
      <c r="T3913" s="10" t="s">
        <v>100</v>
      </c>
      <c r="U3913" s="10"/>
      <c r="V3913" s="10"/>
      <c r="W3913" s="10" t="s">
        <v>113</v>
      </c>
      <c r="X3913" s="10"/>
      <c r="Y3913" s="10" t="s">
        <v>1596</v>
      </c>
      <c r="Z3913" s="11">
        <v>25</v>
      </c>
      <c r="AA3913" s="11">
        <v>10</v>
      </c>
      <c r="AB3913" s="10" t="s">
        <v>100</v>
      </c>
      <c r="AC3913" s="10" t="s">
        <v>14719</v>
      </c>
      <c r="AD3913" s="10"/>
      <c r="AE3913" s="10" t="s">
        <v>566</v>
      </c>
      <c r="AF3913" s="10" t="s">
        <v>104</v>
      </c>
      <c r="AG3913" s="11"/>
      <c r="AH3913" s="11"/>
      <c r="AI3913" s="11"/>
      <c r="AJ3913" s="10"/>
      <c r="AK3913" s="12">
        <v>45835.4408912037</v>
      </c>
      <c r="AL3913" s="10" t="s">
        <v>14720</v>
      </c>
      <c r="AM3913">
        <f t="shared" si="77"/>
        <v>3</v>
      </c>
      <c r="AN3913" t="s">
        <v>106</v>
      </c>
    </row>
    <row r="3914" spans="1:40">
      <c r="A3914" s="10"/>
      <c r="B3914" s="10" t="s">
        <v>14721</v>
      </c>
      <c r="C3914" s="10"/>
      <c r="D3914" s="10" t="s">
        <v>14722</v>
      </c>
      <c r="E3914" s="10" t="s">
        <v>92</v>
      </c>
      <c r="F3914" s="10" t="s">
        <v>352</v>
      </c>
      <c r="G3914" s="10" t="s">
        <v>864</v>
      </c>
      <c r="H3914" s="10" t="s">
        <v>14723</v>
      </c>
      <c r="I3914" s="10" t="s">
        <v>368</v>
      </c>
      <c r="J3914" s="10" t="s">
        <v>97</v>
      </c>
      <c r="K3914" s="10" t="s">
        <v>98</v>
      </c>
      <c r="L3914" s="11">
        <v>373440</v>
      </c>
      <c r="M3914" s="11">
        <v>583500</v>
      </c>
      <c r="N3914" s="11">
        <v>374440</v>
      </c>
      <c r="O3914" s="10" t="s">
        <v>99</v>
      </c>
      <c r="P3914" s="11">
        <v>88.99</v>
      </c>
      <c r="Q3914" s="11">
        <v>0</v>
      </c>
      <c r="R3914" s="10"/>
      <c r="S3914" s="10"/>
      <c r="T3914" s="10" t="s">
        <v>100</v>
      </c>
      <c r="U3914" s="10"/>
      <c r="V3914" s="10" t="s">
        <v>10554</v>
      </c>
      <c r="W3914" s="10" t="s">
        <v>101</v>
      </c>
      <c r="X3914" s="10"/>
      <c r="Y3914" s="10" t="s">
        <v>102</v>
      </c>
      <c r="Z3914" s="11">
        <v>0</v>
      </c>
      <c r="AA3914" s="11">
        <v>0</v>
      </c>
      <c r="AB3914" s="10" t="s">
        <v>100</v>
      </c>
      <c r="AC3914" s="10"/>
      <c r="AD3914" s="10" t="s">
        <v>14724</v>
      </c>
      <c r="AE3914" s="10"/>
      <c r="AF3914" s="10" t="s">
        <v>115</v>
      </c>
      <c r="AG3914" s="11"/>
      <c r="AH3914" s="11"/>
      <c r="AI3914" s="11"/>
      <c r="AJ3914" s="10"/>
      <c r="AK3914" s="12">
        <v>45832.4186226852</v>
      </c>
      <c r="AL3914" s="10" t="s">
        <v>14725</v>
      </c>
      <c r="AM3914">
        <f t="shared" si="77"/>
        <v>3</v>
      </c>
      <c r="AN3914" t="s">
        <v>106</v>
      </c>
    </row>
    <row r="3915" spans="1:40">
      <c r="A3915" s="10"/>
      <c r="B3915" s="10" t="s">
        <v>14726</v>
      </c>
      <c r="C3915" s="10"/>
      <c r="D3915" s="10" t="s">
        <v>14727</v>
      </c>
      <c r="E3915" s="10" t="s">
        <v>92</v>
      </c>
      <c r="F3915" s="10" t="s">
        <v>93</v>
      </c>
      <c r="G3915" s="10" t="s">
        <v>205</v>
      </c>
      <c r="H3915" s="10" t="s">
        <v>14728</v>
      </c>
      <c r="I3915" s="10" t="s">
        <v>368</v>
      </c>
      <c r="J3915" s="10" t="s">
        <v>97</v>
      </c>
      <c r="K3915" s="10" t="s">
        <v>98</v>
      </c>
      <c r="L3915" s="11">
        <v>617563</v>
      </c>
      <c r="M3915" s="11">
        <v>854757</v>
      </c>
      <c r="N3915" s="11">
        <v>758563</v>
      </c>
      <c r="O3915" s="10" t="s">
        <v>99</v>
      </c>
      <c r="P3915" s="11">
        <v>103.02</v>
      </c>
      <c r="Q3915" s="11">
        <v>0</v>
      </c>
      <c r="R3915" s="10"/>
      <c r="S3915" s="10"/>
      <c r="T3915" s="10" t="s">
        <v>100</v>
      </c>
      <c r="U3915" s="10"/>
      <c r="V3915" s="10"/>
      <c r="W3915" s="10" t="s">
        <v>113</v>
      </c>
      <c r="X3915" s="10"/>
      <c r="Y3915" s="10" t="s">
        <v>102</v>
      </c>
      <c r="Z3915" s="11">
        <v>6</v>
      </c>
      <c r="AA3915" s="11">
        <v>6</v>
      </c>
      <c r="AB3915" s="10" t="s">
        <v>100</v>
      </c>
      <c r="AC3915" s="10"/>
      <c r="AD3915" s="10"/>
      <c r="AE3915" s="10"/>
      <c r="AF3915" s="10"/>
      <c r="AG3915" s="11"/>
      <c r="AH3915" s="11"/>
      <c r="AI3915" s="11"/>
      <c r="AJ3915" s="10"/>
      <c r="AK3915" s="12">
        <v>45832.4478819444</v>
      </c>
      <c r="AL3915" s="10" t="s">
        <v>14729</v>
      </c>
      <c r="AM3915">
        <f t="shared" si="77"/>
        <v>2</v>
      </c>
      <c r="AN3915" t="s">
        <v>106</v>
      </c>
    </row>
    <row r="3916" spans="1:40">
      <c r="A3916" s="10"/>
      <c r="B3916" s="10" t="s">
        <v>14730</v>
      </c>
      <c r="C3916" s="10"/>
      <c r="D3916" s="10" t="s">
        <v>14731</v>
      </c>
      <c r="E3916" s="10" t="s">
        <v>92</v>
      </c>
      <c r="F3916" s="10" t="s">
        <v>153</v>
      </c>
      <c r="G3916" s="10" t="s">
        <v>381</v>
      </c>
      <c r="H3916" s="10" t="s">
        <v>14732</v>
      </c>
      <c r="I3916" s="10" t="s">
        <v>368</v>
      </c>
      <c r="J3916" s="10" t="s">
        <v>97</v>
      </c>
      <c r="K3916" s="10" t="s">
        <v>98</v>
      </c>
      <c r="L3916" s="11">
        <v>490000</v>
      </c>
      <c r="M3916" s="11">
        <v>860000</v>
      </c>
      <c r="N3916" s="11">
        <v>550000</v>
      </c>
      <c r="O3916" s="10" t="s">
        <v>99</v>
      </c>
      <c r="P3916" s="11">
        <v>130.34</v>
      </c>
      <c r="Q3916" s="11">
        <v>0</v>
      </c>
      <c r="R3916" s="10"/>
      <c r="S3916" s="10"/>
      <c r="T3916" s="10" t="s">
        <v>100</v>
      </c>
      <c r="U3916" s="10"/>
      <c r="V3916" s="10"/>
      <c r="W3916" s="10" t="s">
        <v>100</v>
      </c>
      <c r="X3916" s="10"/>
      <c r="Y3916" s="10" t="s">
        <v>102</v>
      </c>
      <c r="Z3916" s="11">
        <v>0</v>
      </c>
      <c r="AA3916" s="11">
        <v>0</v>
      </c>
      <c r="AB3916" s="10" t="s">
        <v>100</v>
      </c>
      <c r="AC3916" s="10"/>
      <c r="AD3916" s="10" t="s">
        <v>156</v>
      </c>
      <c r="AE3916" s="10"/>
      <c r="AF3916" s="10"/>
      <c r="AG3916" s="11"/>
      <c r="AH3916" s="11"/>
      <c r="AI3916" s="11"/>
      <c r="AJ3916" s="10"/>
      <c r="AK3916" s="12">
        <v>45826.4232523148</v>
      </c>
      <c r="AL3916" s="10" t="s">
        <v>14733</v>
      </c>
      <c r="AM3916">
        <f t="shared" si="77"/>
        <v>3</v>
      </c>
      <c r="AN3916" t="s">
        <v>106</v>
      </c>
    </row>
    <row r="3917" spans="1:40">
      <c r="A3917" s="10"/>
      <c r="B3917" s="10" t="s">
        <v>14734</v>
      </c>
      <c r="C3917" s="10"/>
      <c r="D3917" s="10" t="s">
        <v>14735</v>
      </c>
      <c r="E3917" s="10" t="s">
        <v>92</v>
      </c>
      <c r="F3917" s="10" t="s">
        <v>153</v>
      </c>
      <c r="G3917" s="10" t="s">
        <v>300</v>
      </c>
      <c r="H3917" s="10" t="s">
        <v>14736</v>
      </c>
      <c r="I3917" s="10" t="s">
        <v>368</v>
      </c>
      <c r="J3917" s="10" t="s">
        <v>97</v>
      </c>
      <c r="K3917" s="10" t="s">
        <v>98</v>
      </c>
      <c r="L3917" s="11">
        <v>555062.4</v>
      </c>
      <c r="M3917" s="11">
        <v>867285</v>
      </c>
      <c r="N3917" s="11">
        <v>580062.4</v>
      </c>
      <c r="O3917" s="10" t="s">
        <v>131</v>
      </c>
      <c r="P3917" s="11">
        <v>59.64</v>
      </c>
      <c r="Q3917" s="11">
        <v>0</v>
      </c>
      <c r="R3917" s="10"/>
      <c r="S3917" s="10"/>
      <c r="T3917" s="10" t="s">
        <v>101</v>
      </c>
      <c r="U3917" s="10"/>
      <c r="V3917" s="10"/>
      <c r="W3917" s="10" t="s">
        <v>100</v>
      </c>
      <c r="X3917" s="10"/>
      <c r="Y3917" s="10"/>
      <c r="Z3917" s="11">
        <v>20</v>
      </c>
      <c r="AA3917" s="11">
        <v>1</v>
      </c>
      <c r="AB3917" s="10" t="s">
        <v>100</v>
      </c>
      <c r="AC3917" s="10"/>
      <c r="AD3917" s="10" t="s">
        <v>156</v>
      </c>
      <c r="AE3917" s="10"/>
      <c r="AF3917" s="10"/>
      <c r="AG3917" s="11"/>
      <c r="AH3917" s="11"/>
      <c r="AI3917" s="11"/>
      <c r="AJ3917" s="10"/>
      <c r="AK3917" s="12">
        <v>45822.4319097222</v>
      </c>
      <c r="AL3917" s="10" t="s">
        <v>14737</v>
      </c>
      <c r="AM3917">
        <f t="shared" si="77"/>
        <v>2</v>
      </c>
      <c r="AN3917" t="s">
        <v>106</v>
      </c>
    </row>
    <row r="3918" spans="1:40">
      <c r="A3918" s="10"/>
      <c r="B3918" s="10" t="s">
        <v>14738</v>
      </c>
      <c r="C3918" s="10"/>
      <c r="D3918" s="10" t="s">
        <v>14739</v>
      </c>
      <c r="E3918" s="10" t="s">
        <v>92</v>
      </c>
      <c r="F3918" s="10" t="s">
        <v>222</v>
      </c>
      <c r="G3918" s="10" t="s">
        <v>2020</v>
      </c>
      <c r="H3918" s="10" t="s">
        <v>14739</v>
      </c>
      <c r="I3918" s="10" t="s">
        <v>257</v>
      </c>
      <c r="J3918" s="10" t="s">
        <v>97</v>
      </c>
      <c r="K3918" s="10" t="s">
        <v>98</v>
      </c>
      <c r="L3918" s="11">
        <v>4000000</v>
      </c>
      <c r="M3918" s="11">
        <v>4771616</v>
      </c>
      <c r="N3918" s="11">
        <v>5730000</v>
      </c>
      <c r="O3918" s="10" t="s">
        <v>131</v>
      </c>
      <c r="P3918" s="11">
        <v>1193.65</v>
      </c>
      <c r="Q3918" s="11">
        <v>0</v>
      </c>
      <c r="R3918" s="10"/>
      <c r="S3918" s="10"/>
      <c r="T3918" s="10" t="s">
        <v>100</v>
      </c>
      <c r="U3918" s="10"/>
      <c r="V3918" s="10"/>
      <c r="W3918" s="10" t="s">
        <v>100</v>
      </c>
      <c r="X3918" s="10"/>
      <c r="Y3918" s="10" t="s">
        <v>560</v>
      </c>
      <c r="Z3918" s="11">
        <v>6</v>
      </c>
      <c r="AA3918" s="11">
        <v>1</v>
      </c>
      <c r="AB3918" s="10" t="s">
        <v>100</v>
      </c>
      <c r="AC3918" s="10"/>
      <c r="AD3918" s="10"/>
      <c r="AE3918" s="10"/>
      <c r="AF3918" s="10"/>
      <c r="AG3918" s="11"/>
      <c r="AH3918" s="11"/>
      <c r="AI3918" s="11"/>
      <c r="AJ3918" s="10"/>
      <c r="AK3918" s="12">
        <v>45853.4487152778</v>
      </c>
      <c r="AL3918" s="10" t="s">
        <v>14740</v>
      </c>
      <c r="AM3918">
        <f t="shared" si="77"/>
        <v>3</v>
      </c>
      <c r="AN3918" t="s">
        <v>106</v>
      </c>
    </row>
    <row r="3919" spans="1:40">
      <c r="A3919" s="10"/>
      <c r="B3919" s="10" t="s">
        <v>14741</v>
      </c>
      <c r="C3919" s="10"/>
      <c r="D3919" s="10" t="s">
        <v>14742</v>
      </c>
      <c r="E3919" s="10" t="s">
        <v>92</v>
      </c>
      <c r="F3919" s="10" t="s">
        <v>318</v>
      </c>
      <c r="G3919" s="10" t="s">
        <v>319</v>
      </c>
      <c r="H3919" s="10" t="s">
        <v>14742</v>
      </c>
      <c r="I3919" s="10" t="s">
        <v>257</v>
      </c>
      <c r="J3919" s="10" t="s">
        <v>97</v>
      </c>
      <c r="K3919" s="10" t="s">
        <v>98</v>
      </c>
      <c r="L3919" s="11">
        <v>40000</v>
      </c>
      <c r="M3919" s="11">
        <v>41885.01</v>
      </c>
      <c r="N3919" s="11">
        <v>48500</v>
      </c>
      <c r="O3919" s="10" t="s">
        <v>307</v>
      </c>
      <c r="P3919" s="11"/>
      <c r="Q3919" s="11"/>
      <c r="R3919" s="10"/>
      <c r="S3919" s="10"/>
      <c r="T3919" s="10" t="s">
        <v>100</v>
      </c>
      <c r="U3919" s="10"/>
      <c r="V3919" s="10"/>
      <c r="W3919" s="10" t="s">
        <v>113</v>
      </c>
      <c r="X3919" s="10"/>
      <c r="Y3919" s="10" t="s">
        <v>7501</v>
      </c>
      <c r="Z3919" s="11">
        <v>0</v>
      </c>
      <c r="AA3919" s="11">
        <v>0</v>
      </c>
      <c r="AB3919" s="10" t="s">
        <v>100</v>
      </c>
      <c r="AC3919" s="10"/>
      <c r="AD3919" s="10"/>
      <c r="AE3919" s="10"/>
      <c r="AF3919" s="10" t="s">
        <v>115</v>
      </c>
      <c r="AG3919" s="11"/>
      <c r="AH3919" s="11"/>
      <c r="AI3919" s="11"/>
      <c r="AJ3919" s="10"/>
      <c r="AK3919" s="12">
        <v>45853.4346759259</v>
      </c>
      <c r="AL3919" s="10" t="s">
        <v>14743</v>
      </c>
      <c r="AM3919">
        <f t="shared" si="77"/>
        <v>2</v>
      </c>
      <c r="AN3919" t="s">
        <v>106</v>
      </c>
    </row>
    <row r="3920" spans="1:40">
      <c r="A3920" s="10"/>
      <c r="B3920" s="10" t="s">
        <v>14744</v>
      </c>
      <c r="C3920" s="10"/>
      <c r="D3920" s="10" t="s">
        <v>14745</v>
      </c>
      <c r="E3920" s="10" t="s">
        <v>92</v>
      </c>
      <c r="F3920" s="10" t="s">
        <v>120</v>
      </c>
      <c r="G3920" s="10" t="s">
        <v>1152</v>
      </c>
      <c r="H3920" s="10" t="s">
        <v>14746</v>
      </c>
      <c r="I3920" s="10" t="s">
        <v>96</v>
      </c>
      <c r="J3920" s="10" t="s">
        <v>97</v>
      </c>
      <c r="K3920" s="10" t="s">
        <v>98</v>
      </c>
      <c r="L3920" s="11">
        <v>183000</v>
      </c>
      <c r="M3920" s="11">
        <v>183000</v>
      </c>
      <c r="N3920" s="11">
        <v>183000</v>
      </c>
      <c r="O3920" s="10" t="s">
        <v>131</v>
      </c>
      <c r="P3920" s="11">
        <v>47.41</v>
      </c>
      <c r="Q3920" s="11">
        <v>0</v>
      </c>
      <c r="R3920" s="10"/>
      <c r="S3920" s="10"/>
      <c r="T3920" s="10" t="s">
        <v>100</v>
      </c>
      <c r="U3920" s="10" t="s">
        <v>112</v>
      </c>
      <c r="V3920" s="10"/>
      <c r="W3920" s="10" t="s">
        <v>113</v>
      </c>
      <c r="X3920" s="10"/>
      <c r="Y3920" s="10" t="s">
        <v>250</v>
      </c>
      <c r="Z3920" s="11">
        <v>10</v>
      </c>
      <c r="AA3920" s="11">
        <v>0</v>
      </c>
      <c r="AB3920" s="10" t="s">
        <v>100</v>
      </c>
      <c r="AC3920" s="10"/>
      <c r="AD3920" s="10"/>
      <c r="AE3920" s="10"/>
      <c r="AF3920" s="10" t="s">
        <v>104</v>
      </c>
      <c r="AG3920" s="11"/>
      <c r="AH3920" s="11"/>
      <c r="AI3920" s="11"/>
      <c r="AJ3920" s="10"/>
      <c r="AK3920" s="12">
        <v>45886.5888657407</v>
      </c>
      <c r="AL3920" s="10" t="s">
        <v>14747</v>
      </c>
      <c r="AM3920">
        <f t="shared" si="77"/>
        <v>2</v>
      </c>
      <c r="AN3920" t="s">
        <v>106</v>
      </c>
    </row>
    <row r="3921" spans="1:40">
      <c r="A3921" s="10"/>
      <c r="B3921" s="10" t="s">
        <v>14748</v>
      </c>
      <c r="C3921" s="10"/>
      <c r="D3921" s="10" t="s">
        <v>14749</v>
      </c>
      <c r="E3921" s="10" t="s">
        <v>92</v>
      </c>
      <c r="F3921" s="10" t="s">
        <v>318</v>
      </c>
      <c r="G3921" s="10" t="s">
        <v>319</v>
      </c>
      <c r="H3921" s="10" t="s">
        <v>14749</v>
      </c>
      <c r="I3921" s="10" t="s">
        <v>257</v>
      </c>
      <c r="J3921" s="10" t="s">
        <v>97</v>
      </c>
      <c r="K3921" s="10" t="s">
        <v>98</v>
      </c>
      <c r="L3921" s="11">
        <v>40000</v>
      </c>
      <c r="M3921" s="11">
        <v>41465.72</v>
      </c>
      <c r="N3921" s="11">
        <v>47000</v>
      </c>
      <c r="O3921" s="10" t="s">
        <v>307</v>
      </c>
      <c r="P3921" s="11"/>
      <c r="Q3921" s="11"/>
      <c r="R3921" s="10"/>
      <c r="S3921" s="10"/>
      <c r="T3921" s="10" t="s">
        <v>100</v>
      </c>
      <c r="U3921" s="10"/>
      <c r="V3921" s="10"/>
      <c r="W3921" s="10" t="s">
        <v>113</v>
      </c>
      <c r="X3921" s="10"/>
      <c r="Y3921" s="10" t="s">
        <v>7501</v>
      </c>
      <c r="Z3921" s="11">
        <v>1</v>
      </c>
      <c r="AA3921" s="11">
        <v>1</v>
      </c>
      <c r="AB3921" s="10" t="s">
        <v>100</v>
      </c>
      <c r="AC3921" s="10"/>
      <c r="AD3921" s="10"/>
      <c r="AE3921" s="10"/>
      <c r="AF3921" s="10" t="s">
        <v>115</v>
      </c>
      <c r="AG3921" s="11"/>
      <c r="AH3921" s="11"/>
      <c r="AI3921" s="11"/>
      <c r="AJ3921" s="10"/>
      <c r="AK3921" s="12">
        <v>45853.4278819444</v>
      </c>
      <c r="AL3921" s="10" t="s">
        <v>14750</v>
      </c>
      <c r="AM3921">
        <f t="shared" si="77"/>
        <v>2</v>
      </c>
      <c r="AN3921" t="s">
        <v>106</v>
      </c>
    </row>
    <row r="3922" spans="1:40">
      <c r="A3922" s="10"/>
      <c r="B3922" s="10" t="s">
        <v>14751</v>
      </c>
      <c r="C3922" s="10"/>
      <c r="D3922" s="10" t="s">
        <v>14752</v>
      </c>
      <c r="E3922" s="10" t="s">
        <v>92</v>
      </c>
      <c r="F3922" s="10" t="s">
        <v>93</v>
      </c>
      <c r="G3922" s="10" t="s">
        <v>415</v>
      </c>
      <c r="H3922" s="10" t="s">
        <v>14753</v>
      </c>
      <c r="I3922" s="10" t="s">
        <v>368</v>
      </c>
      <c r="J3922" s="10" t="s">
        <v>97</v>
      </c>
      <c r="K3922" s="10" t="s">
        <v>98</v>
      </c>
      <c r="L3922" s="11">
        <v>1080000</v>
      </c>
      <c r="M3922" s="11">
        <v>1550000</v>
      </c>
      <c r="N3922" s="11">
        <v>1080000</v>
      </c>
      <c r="O3922" s="10" t="s">
        <v>99</v>
      </c>
      <c r="P3922" s="11">
        <v>88.26</v>
      </c>
      <c r="Q3922" s="11">
        <v>0</v>
      </c>
      <c r="R3922" s="10"/>
      <c r="S3922" s="10"/>
      <c r="T3922" s="10" t="s">
        <v>100</v>
      </c>
      <c r="U3922" s="10"/>
      <c r="V3922" s="10"/>
      <c r="W3922" s="10" t="s">
        <v>101</v>
      </c>
      <c r="X3922" s="10"/>
      <c r="Y3922" s="10" t="s">
        <v>14754</v>
      </c>
      <c r="Z3922" s="11">
        <v>34</v>
      </c>
      <c r="AA3922" s="11">
        <v>25</v>
      </c>
      <c r="AB3922" s="10" t="s">
        <v>100</v>
      </c>
      <c r="AC3922" s="10"/>
      <c r="AD3922" s="10"/>
      <c r="AE3922" s="10" t="s">
        <v>14755</v>
      </c>
      <c r="AF3922" s="10"/>
      <c r="AG3922" s="11"/>
      <c r="AH3922" s="11"/>
      <c r="AI3922" s="11"/>
      <c r="AJ3922" s="10"/>
      <c r="AK3922" s="12">
        <v>45825.4166898148</v>
      </c>
      <c r="AL3922" s="10" t="s">
        <v>14756</v>
      </c>
      <c r="AM3922">
        <f t="shared" si="77"/>
        <v>3</v>
      </c>
      <c r="AN3922" t="s">
        <v>106</v>
      </c>
    </row>
    <row r="3923" spans="1:40">
      <c r="A3923" s="10"/>
      <c r="B3923" s="10" t="s">
        <v>14757</v>
      </c>
      <c r="C3923" s="10"/>
      <c r="D3923" s="10" t="s">
        <v>14758</v>
      </c>
      <c r="E3923" s="10" t="s">
        <v>92</v>
      </c>
      <c r="F3923" s="10" t="s">
        <v>120</v>
      </c>
      <c r="G3923" s="10" t="s">
        <v>623</v>
      </c>
      <c r="H3923" s="10" t="s">
        <v>14758</v>
      </c>
      <c r="I3923" s="10" t="s">
        <v>368</v>
      </c>
      <c r="J3923" s="10" t="s">
        <v>97</v>
      </c>
      <c r="K3923" s="10" t="s">
        <v>98</v>
      </c>
      <c r="L3923" s="11">
        <v>297952</v>
      </c>
      <c r="M3923" s="11">
        <v>465549</v>
      </c>
      <c r="N3923" s="11">
        <v>297952</v>
      </c>
      <c r="O3923" s="10" t="s">
        <v>99</v>
      </c>
      <c r="P3923" s="11">
        <v>105.28</v>
      </c>
      <c r="Q3923" s="11">
        <v>0</v>
      </c>
      <c r="R3923" s="10"/>
      <c r="S3923" s="10"/>
      <c r="T3923" s="10" t="s">
        <v>101</v>
      </c>
      <c r="U3923" s="10" t="s">
        <v>112</v>
      </c>
      <c r="V3923" s="10" t="s">
        <v>829</v>
      </c>
      <c r="W3923" s="10" t="s">
        <v>101</v>
      </c>
      <c r="X3923" s="10"/>
      <c r="Y3923" s="10" t="s">
        <v>102</v>
      </c>
      <c r="Z3923" s="11">
        <v>6</v>
      </c>
      <c r="AA3923" s="11">
        <v>2</v>
      </c>
      <c r="AB3923" s="10" t="s">
        <v>100</v>
      </c>
      <c r="AC3923" s="10"/>
      <c r="AD3923" s="10"/>
      <c r="AE3923" s="10"/>
      <c r="AF3923" s="10" t="s">
        <v>104</v>
      </c>
      <c r="AG3923" s="11"/>
      <c r="AH3923" s="11"/>
      <c r="AI3923" s="11"/>
      <c r="AJ3923" s="10"/>
      <c r="AK3923" s="12">
        <v>45847.4173958333</v>
      </c>
      <c r="AL3923" s="10" t="s">
        <v>14759</v>
      </c>
      <c r="AM3923">
        <f t="shared" si="77"/>
        <v>3</v>
      </c>
      <c r="AN3923" t="s">
        <v>106</v>
      </c>
    </row>
    <row r="3924" spans="1:40">
      <c r="A3924" s="10"/>
      <c r="B3924" s="10" t="s">
        <v>14760</v>
      </c>
      <c r="C3924" s="10"/>
      <c r="D3924" s="10" t="s">
        <v>14761</v>
      </c>
      <c r="E3924" s="10" t="s">
        <v>92</v>
      </c>
      <c r="F3924" s="10" t="s">
        <v>120</v>
      </c>
      <c r="G3924" s="10" t="s">
        <v>636</v>
      </c>
      <c r="H3924" s="10" t="s">
        <v>14761</v>
      </c>
      <c r="I3924" s="10" t="s">
        <v>257</v>
      </c>
      <c r="J3924" s="10" t="s">
        <v>97</v>
      </c>
      <c r="K3924" s="10" t="s">
        <v>98</v>
      </c>
      <c r="L3924" s="11">
        <v>802024</v>
      </c>
      <c r="M3924" s="11">
        <v>1145748</v>
      </c>
      <c r="N3924" s="11">
        <v>802024</v>
      </c>
      <c r="O3924" s="10" t="s">
        <v>99</v>
      </c>
      <c r="P3924" s="11">
        <v>184.56</v>
      </c>
      <c r="Q3924" s="11">
        <v>0</v>
      </c>
      <c r="R3924" s="10"/>
      <c r="S3924" s="10"/>
      <c r="T3924" s="10" t="s">
        <v>101</v>
      </c>
      <c r="U3924" s="10" t="s">
        <v>1195</v>
      </c>
      <c r="V3924" s="10" t="s">
        <v>14762</v>
      </c>
      <c r="W3924" s="10" t="s">
        <v>101</v>
      </c>
      <c r="X3924" s="10"/>
      <c r="Y3924" s="10" t="s">
        <v>4930</v>
      </c>
      <c r="Z3924" s="11">
        <v>3</v>
      </c>
      <c r="AA3924" s="11">
        <v>1</v>
      </c>
      <c r="AB3924" s="10" t="s">
        <v>100</v>
      </c>
      <c r="AC3924" s="10"/>
      <c r="AD3924" s="10"/>
      <c r="AE3924" s="10"/>
      <c r="AF3924" s="10" t="s">
        <v>104</v>
      </c>
      <c r="AG3924" s="11"/>
      <c r="AH3924" s="11"/>
      <c r="AI3924" s="11"/>
      <c r="AJ3924" s="10"/>
      <c r="AK3924" s="12">
        <v>45861.4167939815</v>
      </c>
      <c r="AL3924" s="10" t="s">
        <v>14763</v>
      </c>
      <c r="AM3924">
        <f t="shared" si="77"/>
        <v>3</v>
      </c>
      <c r="AN3924" t="s">
        <v>106</v>
      </c>
    </row>
    <row r="3925" spans="1:40">
      <c r="A3925" s="10"/>
      <c r="B3925" s="10" t="s">
        <v>6014</v>
      </c>
      <c r="C3925" s="10"/>
      <c r="D3925" s="10" t="s">
        <v>14764</v>
      </c>
      <c r="E3925" s="10" t="s">
        <v>92</v>
      </c>
      <c r="F3925" s="10" t="s">
        <v>352</v>
      </c>
      <c r="G3925" s="10" t="s">
        <v>670</v>
      </c>
      <c r="H3925" s="10" t="s">
        <v>14765</v>
      </c>
      <c r="I3925" s="10" t="s">
        <v>368</v>
      </c>
      <c r="J3925" s="10" t="s">
        <v>97</v>
      </c>
      <c r="K3925" s="10" t="s">
        <v>98</v>
      </c>
      <c r="L3925" s="11">
        <v>296768</v>
      </c>
      <c r="M3925" s="11">
        <v>463700</v>
      </c>
      <c r="N3925" s="11">
        <v>296768</v>
      </c>
      <c r="O3925" s="10" t="s">
        <v>131</v>
      </c>
      <c r="P3925" s="11">
        <v>102.63</v>
      </c>
      <c r="Q3925" s="11">
        <v>0</v>
      </c>
      <c r="R3925" s="10"/>
      <c r="S3925" s="10"/>
      <c r="T3925" s="10" t="s">
        <v>100</v>
      </c>
      <c r="U3925" s="10"/>
      <c r="V3925" s="10"/>
      <c r="W3925" s="10" t="s">
        <v>101</v>
      </c>
      <c r="X3925" s="10"/>
      <c r="Y3925" s="10" t="s">
        <v>411</v>
      </c>
      <c r="Z3925" s="11">
        <v>0</v>
      </c>
      <c r="AA3925" s="11">
        <v>0</v>
      </c>
      <c r="AB3925" s="10" t="s">
        <v>100</v>
      </c>
      <c r="AC3925" s="10"/>
      <c r="AD3925" s="10" t="s">
        <v>13421</v>
      </c>
      <c r="AE3925" s="10"/>
      <c r="AF3925" s="10" t="s">
        <v>115</v>
      </c>
      <c r="AG3925" s="11"/>
      <c r="AH3925" s="11"/>
      <c r="AI3925" s="11"/>
      <c r="AJ3925" s="10"/>
      <c r="AK3925" s="12">
        <v>45832.4166666667</v>
      </c>
      <c r="AL3925" s="10" t="s">
        <v>14766</v>
      </c>
      <c r="AM3925">
        <f t="shared" si="77"/>
        <v>3</v>
      </c>
      <c r="AN3925" t="s">
        <v>106</v>
      </c>
    </row>
    <row r="3926" spans="1:40">
      <c r="A3926" s="10"/>
      <c r="B3926" s="10" t="s">
        <v>14767</v>
      </c>
      <c r="C3926" s="10"/>
      <c r="D3926" s="10" t="s">
        <v>14768</v>
      </c>
      <c r="E3926" s="10" t="s">
        <v>92</v>
      </c>
      <c r="F3926" s="10" t="s">
        <v>120</v>
      </c>
      <c r="G3926" s="10" t="s">
        <v>135</v>
      </c>
      <c r="H3926" s="10" t="s">
        <v>14769</v>
      </c>
      <c r="I3926" s="10" t="s">
        <v>257</v>
      </c>
      <c r="J3926" s="10" t="s">
        <v>97</v>
      </c>
      <c r="K3926" s="10" t="s">
        <v>98</v>
      </c>
      <c r="L3926" s="11">
        <v>980941</v>
      </c>
      <c r="M3926" s="11">
        <v>1089934</v>
      </c>
      <c r="N3926" s="11">
        <v>1118941</v>
      </c>
      <c r="O3926" s="10" t="s">
        <v>131</v>
      </c>
      <c r="P3926" s="11">
        <v>155.04</v>
      </c>
      <c r="Q3926" s="11">
        <v>0</v>
      </c>
      <c r="R3926" s="10"/>
      <c r="S3926" s="10" t="s">
        <v>137</v>
      </c>
      <c r="T3926" s="10" t="s">
        <v>101</v>
      </c>
      <c r="U3926" s="10"/>
      <c r="V3926" s="10"/>
      <c r="W3926" s="10" t="s">
        <v>100</v>
      </c>
      <c r="X3926" s="10"/>
      <c r="Y3926" s="10" t="s">
        <v>250</v>
      </c>
      <c r="Z3926" s="11">
        <v>18</v>
      </c>
      <c r="AA3926" s="11">
        <v>1</v>
      </c>
      <c r="AB3926" s="10" t="s">
        <v>100</v>
      </c>
      <c r="AC3926" s="10"/>
      <c r="AD3926" s="10"/>
      <c r="AE3926" s="10"/>
      <c r="AF3926" s="10" t="s">
        <v>115</v>
      </c>
      <c r="AG3926" s="11"/>
      <c r="AH3926" s="11"/>
      <c r="AI3926" s="11"/>
      <c r="AJ3926" s="10"/>
      <c r="AK3926" s="12">
        <v>45850.451099537</v>
      </c>
      <c r="AL3926" s="10" t="s">
        <v>14770</v>
      </c>
      <c r="AM3926">
        <f t="shared" si="77"/>
        <v>3</v>
      </c>
      <c r="AN3926" t="s">
        <v>106</v>
      </c>
    </row>
    <row r="3927" spans="1:40">
      <c r="A3927" s="10"/>
      <c r="B3927" s="10" t="s">
        <v>14771</v>
      </c>
      <c r="C3927" s="10"/>
      <c r="D3927" s="10" t="s">
        <v>14772</v>
      </c>
      <c r="E3927" s="10" t="s">
        <v>92</v>
      </c>
      <c r="F3927" s="10" t="s">
        <v>184</v>
      </c>
      <c r="G3927" s="10" t="s">
        <v>1146</v>
      </c>
      <c r="H3927" s="10" t="s">
        <v>14773</v>
      </c>
      <c r="I3927" s="10" t="s">
        <v>96</v>
      </c>
      <c r="J3927" s="10" t="s">
        <v>97</v>
      </c>
      <c r="K3927" s="10" t="s">
        <v>98</v>
      </c>
      <c r="L3927" s="11">
        <v>178136</v>
      </c>
      <c r="M3927" s="11">
        <v>318100</v>
      </c>
      <c r="N3927" s="11">
        <v>178136</v>
      </c>
      <c r="O3927" s="10" t="s">
        <v>131</v>
      </c>
      <c r="P3927" s="11">
        <v>103.44</v>
      </c>
      <c r="Q3927" s="11">
        <v>0</v>
      </c>
      <c r="R3927" s="10"/>
      <c r="S3927" s="10"/>
      <c r="T3927" s="10" t="s">
        <v>101</v>
      </c>
      <c r="U3927" s="10"/>
      <c r="V3927" s="10"/>
      <c r="W3927" s="10" t="s">
        <v>100</v>
      </c>
      <c r="X3927" s="10" t="s">
        <v>9183</v>
      </c>
      <c r="Y3927" s="10" t="s">
        <v>560</v>
      </c>
      <c r="Z3927" s="11">
        <v>2</v>
      </c>
      <c r="AA3927" s="11">
        <v>1</v>
      </c>
      <c r="AB3927" s="10" t="s">
        <v>100</v>
      </c>
      <c r="AC3927" s="10"/>
      <c r="AD3927" s="10"/>
      <c r="AE3927" s="10"/>
      <c r="AF3927" s="10" t="s">
        <v>280</v>
      </c>
      <c r="AG3927" s="11"/>
      <c r="AH3927" s="11"/>
      <c r="AI3927" s="11"/>
      <c r="AJ3927" s="10"/>
      <c r="AK3927" s="12">
        <v>45885.6638657407</v>
      </c>
      <c r="AL3927" s="10" t="s">
        <v>14774</v>
      </c>
      <c r="AM3927">
        <f t="shared" si="77"/>
        <v>3</v>
      </c>
      <c r="AN3927" t="s">
        <v>106</v>
      </c>
    </row>
    <row r="3928" spans="1:40">
      <c r="A3928" s="10"/>
      <c r="B3928" s="10" t="s">
        <v>14775</v>
      </c>
      <c r="C3928" s="10"/>
      <c r="D3928" s="10" t="s">
        <v>14776</v>
      </c>
      <c r="E3928" s="10" t="s">
        <v>92</v>
      </c>
      <c r="F3928" s="10" t="s">
        <v>184</v>
      </c>
      <c r="G3928" s="10" t="s">
        <v>1146</v>
      </c>
      <c r="H3928" s="10" t="s">
        <v>14777</v>
      </c>
      <c r="I3928" s="10" t="s">
        <v>96</v>
      </c>
      <c r="J3928" s="10" t="s">
        <v>97</v>
      </c>
      <c r="K3928" s="10" t="s">
        <v>98</v>
      </c>
      <c r="L3928" s="11">
        <v>149128</v>
      </c>
      <c r="M3928" s="11">
        <v>266300</v>
      </c>
      <c r="N3928" s="11">
        <v>149128</v>
      </c>
      <c r="O3928" s="10" t="s">
        <v>131</v>
      </c>
      <c r="P3928" s="11">
        <v>86.6</v>
      </c>
      <c r="Q3928" s="11">
        <v>0</v>
      </c>
      <c r="R3928" s="10"/>
      <c r="S3928" s="10"/>
      <c r="T3928" s="10" t="s">
        <v>101</v>
      </c>
      <c r="U3928" s="10"/>
      <c r="V3928" s="10"/>
      <c r="W3928" s="10" t="s">
        <v>100</v>
      </c>
      <c r="X3928" s="10"/>
      <c r="Y3928" s="10" t="s">
        <v>560</v>
      </c>
      <c r="Z3928" s="11">
        <v>5</v>
      </c>
      <c r="AA3928" s="11">
        <v>1</v>
      </c>
      <c r="AB3928" s="10" t="s">
        <v>100</v>
      </c>
      <c r="AC3928" s="10"/>
      <c r="AD3928" s="10"/>
      <c r="AE3928" s="10"/>
      <c r="AF3928" s="10" t="s">
        <v>280</v>
      </c>
      <c r="AG3928" s="11"/>
      <c r="AH3928" s="11"/>
      <c r="AI3928" s="11"/>
      <c r="AJ3928" s="10"/>
      <c r="AK3928" s="12">
        <v>45880.3945949074</v>
      </c>
      <c r="AL3928" s="10" t="s">
        <v>14778</v>
      </c>
      <c r="AM3928">
        <f t="shared" si="77"/>
        <v>3</v>
      </c>
      <c r="AN3928" t="s">
        <v>106</v>
      </c>
    </row>
    <row r="3929" spans="1:40">
      <c r="A3929" s="10"/>
      <c r="B3929" s="10" t="s">
        <v>14779</v>
      </c>
      <c r="C3929" s="10"/>
      <c r="D3929" s="10" t="s">
        <v>14780</v>
      </c>
      <c r="E3929" s="10" t="s">
        <v>92</v>
      </c>
      <c r="F3929" s="10" t="s">
        <v>184</v>
      </c>
      <c r="G3929" s="10" t="s">
        <v>1146</v>
      </c>
      <c r="H3929" s="10" t="s">
        <v>14781</v>
      </c>
      <c r="I3929" s="10" t="s">
        <v>96</v>
      </c>
      <c r="J3929" s="10" t="s">
        <v>97</v>
      </c>
      <c r="K3929" s="10" t="s">
        <v>98</v>
      </c>
      <c r="L3929" s="11">
        <v>198240</v>
      </c>
      <c r="M3929" s="11">
        <v>354000</v>
      </c>
      <c r="N3929" s="11">
        <v>198240</v>
      </c>
      <c r="O3929" s="10" t="s">
        <v>131</v>
      </c>
      <c r="P3929" s="11">
        <v>115.11</v>
      </c>
      <c r="Q3929" s="11">
        <v>0</v>
      </c>
      <c r="R3929" s="10"/>
      <c r="S3929" s="10"/>
      <c r="T3929" s="10" t="s">
        <v>101</v>
      </c>
      <c r="U3929" s="10"/>
      <c r="V3929" s="10"/>
      <c r="W3929" s="10" t="s">
        <v>100</v>
      </c>
      <c r="X3929" s="10"/>
      <c r="Y3929" s="10" t="s">
        <v>560</v>
      </c>
      <c r="Z3929" s="11">
        <v>5</v>
      </c>
      <c r="AA3929" s="11">
        <v>1</v>
      </c>
      <c r="AB3929" s="10" t="s">
        <v>100</v>
      </c>
      <c r="AC3929" s="10"/>
      <c r="AD3929" s="10"/>
      <c r="AE3929" s="10"/>
      <c r="AF3929" s="10" t="s">
        <v>280</v>
      </c>
      <c r="AG3929" s="11"/>
      <c r="AH3929" s="11"/>
      <c r="AI3929" s="11"/>
      <c r="AJ3929" s="10"/>
      <c r="AK3929" s="12">
        <v>45886.6391666667</v>
      </c>
      <c r="AL3929" s="10" t="s">
        <v>14782</v>
      </c>
      <c r="AM3929">
        <f t="shared" si="77"/>
        <v>2</v>
      </c>
      <c r="AN3929" t="s">
        <v>106</v>
      </c>
    </row>
    <row r="3930" spans="1:40">
      <c r="A3930" s="10"/>
      <c r="B3930" s="10" t="s">
        <v>14783</v>
      </c>
      <c r="C3930" s="10"/>
      <c r="D3930" s="10" t="s">
        <v>14784</v>
      </c>
      <c r="E3930" s="10" t="s">
        <v>92</v>
      </c>
      <c r="F3930" s="10" t="s">
        <v>184</v>
      </c>
      <c r="G3930" s="10" t="s">
        <v>1146</v>
      </c>
      <c r="H3930" s="10" t="s">
        <v>14785</v>
      </c>
      <c r="I3930" s="10" t="s">
        <v>96</v>
      </c>
      <c r="J3930" s="10" t="s">
        <v>97</v>
      </c>
      <c r="K3930" s="10" t="s">
        <v>98</v>
      </c>
      <c r="L3930" s="11">
        <v>149128</v>
      </c>
      <c r="M3930" s="11">
        <v>266300</v>
      </c>
      <c r="N3930" s="11">
        <v>149128</v>
      </c>
      <c r="O3930" s="10" t="s">
        <v>131</v>
      </c>
      <c r="P3930" s="11">
        <v>86.6</v>
      </c>
      <c r="Q3930" s="11">
        <v>0</v>
      </c>
      <c r="R3930" s="10"/>
      <c r="S3930" s="10"/>
      <c r="T3930" s="10" t="s">
        <v>101</v>
      </c>
      <c r="U3930" s="10"/>
      <c r="V3930" s="10"/>
      <c r="W3930" s="10" t="s">
        <v>100</v>
      </c>
      <c r="X3930" s="10"/>
      <c r="Y3930" s="10" t="s">
        <v>560</v>
      </c>
      <c r="Z3930" s="11">
        <v>5</v>
      </c>
      <c r="AA3930" s="11">
        <v>1</v>
      </c>
      <c r="AB3930" s="10" t="s">
        <v>100</v>
      </c>
      <c r="AC3930" s="10"/>
      <c r="AD3930" s="10"/>
      <c r="AE3930" s="10"/>
      <c r="AF3930" s="10" t="s">
        <v>280</v>
      </c>
      <c r="AG3930" s="11"/>
      <c r="AH3930" s="11"/>
      <c r="AI3930" s="11"/>
      <c r="AJ3930" s="10"/>
      <c r="AK3930" s="12">
        <v>45897.5903703704</v>
      </c>
      <c r="AL3930" s="10" t="s">
        <v>14786</v>
      </c>
      <c r="AM3930">
        <f t="shared" si="77"/>
        <v>3</v>
      </c>
      <c r="AN3930" t="s">
        <v>106</v>
      </c>
    </row>
    <row r="3931" spans="1:40">
      <c r="A3931" s="10"/>
      <c r="B3931" s="10" t="s">
        <v>14787</v>
      </c>
      <c r="C3931" s="10"/>
      <c r="D3931" s="10" t="s">
        <v>14788</v>
      </c>
      <c r="E3931" s="10" t="s">
        <v>92</v>
      </c>
      <c r="F3931" s="10" t="s">
        <v>184</v>
      </c>
      <c r="G3931" s="10" t="s">
        <v>1146</v>
      </c>
      <c r="H3931" s="10" t="s">
        <v>14789</v>
      </c>
      <c r="I3931" s="10" t="s">
        <v>96</v>
      </c>
      <c r="J3931" s="10" t="s">
        <v>97</v>
      </c>
      <c r="K3931" s="10" t="s">
        <v>98</v>
      </c>
      <c r="L3931" s="11">
        <v>149128</v>
      </c>
      <c r="M3931" s="11">
        <v>266300</v>
      </c>
      <c r="N3931" s="11">
        <v>149128</v>
      </c>
      <c r="O3931" s="10" t="s">
        <v>131</v>
      </c>
      <c r="P3931" s="11">
        <v>86.6</v>
      </c>
      <c r="Q3931" s="11">
        <v>0</v>
      </c>
      <c r="R3931" s="10"/>
      <c r="S3931" s="10"/>
      <c r="T3931" s="10" t="s">
        <v>101</v>
      </c>
      <c r="U3931" s="10"/>
      <c r="V3931" s="10"/>
      <c r="W3931" s="10" t="s">
        <v>100</v>
      </c>
      <c r="X3931" s="10"/>
      <c r="Y3931" s="10" t="s">
        <v>560</v>
      </c>
      <c r="Z3931" s="11">
        <v>5</v>
      </c>
      <c r="AA3931" s="11">
        <v>1</v>
      </c>
      <c r="AB3931" s="10" t="s">
        <v>100</v>
      </c>
      <c r="AC3931" s="10"/>
      <c r="AD3931" s="10"/>
      <c r="AE3931" s="10"/>
      <c r="AF3931" s="10" t="s">
        <v>280</v>
      </c>
      <c r="AG3931" s="11"/>
      <c r="AH3931" s="11"/>
      <c r="AI3931" s="11"/>
      <c r="AJ3931" s="10"/>
      <c r="AK3931" s="12">
        <v>45897.2369791667</v>
      </c>
      <c r="AL3931" s="10" t="s">
        <v>14790</v>
      </c>
      <c r="AM3931">
        <f t="shared" si="77"/>
        <v>3</v>
      </c>
      <c r="AN3931" t="s">
        <v>106</v>
      </c>
    </row>
    <row r="3932" spans="1:40">
      <c r="A3932" s="10"/>
      <c r="B3932" s="10" t="s">
        <v>14787</v>
      </c>
      <c r="C3932" s="10"/>
      <c r="D3932" s="10" t="s">
        <v>14791</v>
      </c>
      <c r="E3932" s="10" t="s">
        <v>92</v>
      </c>
      <c r="F3932" s="10" t="s">
        <v>184</v>
      </c>
      <c r="G3932" s="10" t="s">
        <v>1146</v>
      </c>
      <c r="H3932" s="10" t="s">
        <v>14792</v>
      </c>
      <c r="I3932" s="10" t="s">
        <v>96</v>
      </c>
      <c r="J3932" s="10" t="s">
        <v>97</v>
      </c>
      <c r="K3932" s="10" t="s">
        <v>98</v>
      </c>
      <c r="L3932" s="11">
        <v>149128</v>
      </c>
      <c r="M3932" s="11">
        <v>266300</v>
      </c>
      <c r="N3932" s="11">
        <v>149128</v>
      </c>
      <c r="O3932" s="10" t="s">
        <v>131</v>
      </c>
      <c r="P3932" s="11">
        <v>86.6</v>
      </c>
      <c r="Q3932" s="11">
        <v>0</v>
      </c>
      <c r="R3932" s="10"/>
      <c r="S3932" s="10"/>
      <c r="T3932" s="10" t="s">
        <v>101</v>
      </c>
      <c r="U3932" s="10"/>
      <c r="V3932" s="10"/>
      <c r="W3932" s="10" t="s">
        <v>100</v>
      </c>
      <c r="X3932" s="10"/>
      <c r="Y3932" s="10" t="s">
        <v>560</v>
      </c>
      <c r="Z3932" s="11">
        <v>5</v>
      </c>
      <c r="AA3932" s="11">
        <v>1</v>
      </c>
      <c r="AB3932" s="10" t="s">
        <v>100</v>
      </c>
      <c r="AC3932" s="10"/>
      <c r="AD3932" s="10"/>
      <c r="AE3932" s="10"/>
      <c r="AF3932" s="10" t="s">
        <v>280</v>
      </c>
      <c r="AG3932" s="11"/>
      <c r="AH3932" s="11"/>
      <c r="AI3932" s="11"/>
      <c r="AJ3932" s="10"/>
      <c r="AK3932" s="12">
        <v>45897.23625</v>
      </c>
      <c r="AL3932" s="10" t="s">
        <v>14793</v>
      </c>
      <c r="AM3932">
        <f t="shared" si="77"/>
        <v>3</v>
      </c>
      <c r="AN3932" t="s">
        <v>106</v>
      </c>
    </row>
    <row r="3933" spans="1:40">
      <c r="A3933" s="10"/>
      <c r="B3933" s="10" t="s">
        <v>14794</v>
      </c>
      <c r="C3933" s="10"/>
      <c r="D3933" s="10" t="s">
        <v>14795</v>
      </c>
      <c r="E3933" s="10" t="s">
        <v>92</v>
      </c>
      <c r="F3933" s="10" t="s">
        <v>93</v>
      </c>
      <c r="G3933" s="10" t="s">
        <v>289</v>
      </c>
      <c r="H3933" s="10" t="s">
        <v>14796</v>
      </c>
      <c r="I3933" s="10" t="s">
        <v>257</v>
      </c>
      <c r="J3933" s="10" t="s">
        <v>97</v>
      </c>
      <c r="K3933" s="10" t="s">
        <v>98</v>
      </c>
      <c r="L3933" s="11">
        <v>740000</v>
      </c>
      <c r="M3933" s="11">
        <v>1056100</v>
      </c>
      <c r="N3933" s="11">
        <v>1000000</v>
      </c>
      <c r="O3933" s="10" t="s">
        <v>131</v>
      </c>
      <c r="P3933" s="11">
        <v>105.26</v>
      </c>
      <c r="Q3933" s="11">
        <v>0</v>
      </c>
      <c r="R3933" s="10"/>
      <c r="S3933" s="10"/>
      <c r="T3933" s="10" t="s">
        <v>100</v>
      </c>
      <c r="U3933" s="10"/>
      <c r="V3933" s="10"/>
      <c r="W3933" s="10" t="s">
        <v>100</v>
      </c>
      <c r="X3933" s="10"/>
      <c r="Y3933" s="10" t="s">
        <v>888</v>
      </c>
      <c r="Z3933" s="11">
        <v>2</v>
      </c>
      <c r="AA3933" s="11">
        <v>1</v>
      </c>
      <c r="AB3933" s="10" t="s">
        <v>100</v>
      </c>
      <c r="AC3933" s="10"/>
      <c r="AD3933" s="10"/>
      <c r="AE3933" s="10"/>
      <c r="AF3933" s="10"/>
      <c r="AG3933" s="11"/>
      <c r="AH3933" s="11"/>
      <c r="AI3933" s="11"/>
      <c r="AJ3933" s="10"/>
      <c r="AK3933" s="12">
        <v>45846.4573032407</v>
      </c>
      <c r="AL3933" s="10" t="s">
        <v>14797</v>
      </c>
      <c r="AM3933">
        <f t="shared" si="77"/>
        <v>2</v>
      </c>
      <c r="AN3933" t="s">
        <v>106</v>
      </c>
    </row>
    <row r="3934" spans="1:40">
      <c r="A3934" s="10"/>
      <c r="B3934" s="10" t="s">
        <v>14798</v>
      </c>
      <c r="C3934" s="10"/>
      <c r="D3934" s="10" t="s">
        <v>14799</v>
      </c>
      <c r="E3934" s="10" t="s">
        <v>92</v>
      </c>
      <c r="F3934" s="10" t="s">
        <v>93</v>
      </c>
      <c r="G3934" s="10" t="s">
        <v>141</v>
      </c>
      <c r="H3934" s="10" t="s">
        <v>14800</v>
      </c>
      <c r="I3934" s="10" t="s">
        <v>257</v>
      </c>
      <c r="J3934" s="10" t="s">
        <v>97</v>
      </c>
      <c r="K3934" s="10" t="s">
        <v>98</v>
      </c>
      <c r="L3934" s="11">
        <v>447000</v>
      </c>
      <c r="M3934" s="11">
        <v>638163</v>
      </c>
      <c r="N3934" s="11">
        <v>529000</v>
      </c>
      <c r="O3934" s="10" t="s">
        <v>99</v>
      </c>
      <c r="P3934" s="11">
        <v>105.29</v>
      </c>
      <c r="Q3934" s="11">
        <v>7.97</v>
      </c>
      <c r="R3934" s="10"/>
      <c r="S3934" s="10"/>
      <c r="T3934" s="10" t="s">
        <v>100</v>
      </c>
      <c r="U3934" s="10"/>
      <c r="V3934" s="10"/>
      <c r="W3934" s="10" t="s">
        <v>101</v>
      </c>
      <c r="X3934" s="10"/>
      <c r="Y3934" s="10" t="s">
        <v>123</v>
      </c>
      <c r="Z3934" s="11">
        <v>18</v>
      </c>
      <c r="AA3934" s="11">
        <v>10</v>
      </c>
      <c r="AB3934" s="10" t="s">
        <v>100</v>
      </c>
      <c r="AC3934" s="10" t="s">
        <v>14801</v>
      </c>
      <c r="AD3934" s="10"/>
      <c r="AE3934" s="10" t="s">
        <v>566</v>
      </c>
      <c r="AF3934" s="10"/>
      <c r="AG3934" s="11"/>
      <c r="AH3934" s="11"/>
      <c r="AI3934" s="11"/>
      <c r="AJ3934" s="10"/>
      <c r="AK3934" s="12">
        <v>45840.4553935185</v>
      </c>
      <c r="AL3934" s="10" t="s">
        <v>14802</v>
      </c>
      <c r="AM3934">
        <f t="shared" ref="AM3934:AM3964" si="78">LEN(B3934)</f>
        <v>2</v>
      </c>
      <c r="AN3934" t="s">
        <v>106</v>
      </c>
    </row>
    <row r="3935" spans="1:40">
      <c r="A3935" s="10"/>
      <c r="B3935" s="10" t="s">
        <v>14803</v>
      </c>
      <c r="C3935" s="10"/>
      <c r="D3935" s="10" t="s">
        <v>14804</v>
      </c>
      <c r="E3935" s="10" t="s">
        <v>92</v>
      </c>
      <c r="F3935" s="10" t="s">
        <v>210</v>
      </c>
      <c r="G3935" s="10" t="s">
        <v>2657</v>
      </c>
      <c r="H3935" s="10" t="s">
        <v>14805</v>
      </c>
      <c r="I3935" s="10" t="s">
        <v>257</v>
      </c>
      <c r="J3935" s="10" t="s">
        <v>97</v>
      </c>
      <c r="K3935" s="10" t="s">
        <v>98</v>
      </c>
      <c r="L3935" s="11">
        <v>340480</v>
      </c>
      <c r="M3935" s="11">
        <v>425600</v>
      </c>
      <c r="N3935" s="11">
        <v>340480</v>
      </c>
      <c r="O3935" s="10" t="s">
        <v>131</v>
      </c>
      <c r="P3935" s="11">
        <v>48.92</v>
      </c>
      <c r="Q3935" s="11">
        <v>0</v>
      </c>
      <c r="R3935" s="10"/>
      <c r="S3935" s="10"/>
      <c r="T3935" s="10" t="s">
        <v>101</v>
      </c>
      <c r="U3935" s="10"/>
      <c r="V3935" s="10"/>
      <c r="W3935" s="10" t="s">
        <v>101</v>
      </c>
      <c r="X3935" s="10"/>
      <c r="Y3935" s="10" t="s">
        <v>560</v>
      </c>
      <c r="Z3935" s="11">
        <v>1</v>
      </c>
      <c r="AA3935" s="11">
        <v>1</v>
      </c>
      <c r="AB3935" s="10" t="s">
        <v>101</v>
      </c>
      <c r="AC3935" s="10"/>
      <c r="AD3935" s="10"/>
      <c r="AE3935" s="10"/>
      <c r="AF3935" s="10" t="s">
        <v>104</v>
      </c>
      <c r="AG3935" s="11"/>
      <c r="AH3935" s="11"/>
      <c r="AI3935" s="11"/>
      <c r="AJ3935" s="10"/>
      <c r="AK3935" s="12">
        <v>45905.4166666667</v>
      </c>
      <c r="AL3935" s="10" t="s">
        <v>14806</v>
      </c>
      <c r="AM3935">
        <f t="shared" si="78"/>
        <v>3</v>
      </c>
      <c r="AN3935" t="s">
        <v>106</v>
      </c>
    </row>
    <row r="3936" spans="1:40">
      <c r="A3936" s="10"/>
      <c r="B3936" s="10" t="s">
        <v>14807</v>
      </c>
      <c r="C3936" s="10"/>
      <c r="D3936" s="10" t="s">
        <v>14808</v>
      </c>
      <c r="E3936" s="10" t="s">
        <v>92</v>
      </c>
      <c r="F3936" s="10" t="s">
        <v>184</v>
      </c>
      <c r="G3936" s="10" t="s">
        <v>1146</v>
      </c>
      <c r="H3936" s="10" t="s">
        <v>14809</v>
      </c>
      <c r="I3936" s="10" t="s">
        <v>96</v>
      </c>
      <c r="J3936" s="10" t="s">
        <v>97</v>
      </c>
      <c r="K3936" s="10" t="s">
        <v>98</v>
      </c>
      <c r="L3936" s="11">
        <v>148960</v>
      </c>
      <c r="M3936" s="11">
        <v>266000</v>
      </c>
      <c r="N3936" s="11">
        <v>148960</v>
      </c>
      <c r="O3936" s="10" t="s">
        <v>131</v>
      </c>
      <c r="P3936" s="11">
        <v>86.52</v>
      </c>
      <c r="Q3936" s="11">
        <v>0</v>
      </c>
      <c r="R3936" s="10"/>
      <c r="S3936" s="10"/>
      <c r="T3936" s="10" t="s">
        <v>101</v>
      </c>
      <c r="U3936" s="10"/>
      <c r="V3936" s="10"/>
      <c r="W3936" s="10" t="s">
        <v>100</v>
      </c>
      <c r="X3936" s="10"/>
      <c r="Y3936" s="10" t="s">
        <v>560</v>
      </c>
      <c r="Z3936" s="11">
        <v>5</v>
      </c>
      <c r="AA3936" s="11">
        <v>1</v>
      </c>
      <c r="AB3936" s="10" t="s">
        <v>100</v>
      </c>
      <c r="AC3936" s="10"/>
      <c r="AD3936" s="10"/>
      <c r="AE3936" s="10"/>
      <c r="AF3936" s="10" t="s">
        <v>280</v>
      </c>
      <c r="AG3936" s="11"/>
      <c r="AH3936" s="11"/>
      <c r="AI3936" s="11"/>
      <c r="AJ3936" s="10"/>
      <c r="AK3936" s="12">
        <v>45897.5894675926</v>
      </c>
      <c r="AL3936" s="10" t="s">
        <v>14810</v>
      </c>
      <c r="AM3936">
        <f t="shared" si="78"/>
        <v>3</v>
      </c>
      <c r="AN3936" t="s">
        <v>106</v>
      </c>
    </row>
    <row r="3937" spans="1:40">
      <c r="A3937" s="10"/>
      <c r="B3937" s="10" t="s">
        <v>14779</v>
      </c>
      <c r="C3937" s="10"/>
      <c r="D3937" s="10" t="s">
        <v>14811</v>
      </c>
      <c r="E3937" s="10" t="s">
        <v>92</v>
      </c>
      <c r="F3937" s="10" t="s">
        <v>184</v>
      </c>
      <c r="G3937" s="10" t="s">
        <v>1146</v>
      </c>
      <c r="H3937" s="10" t="s">
        <v>14812</v>
      </c>
      <c r="I3937" s="10" t="s">
        <v>96</v>
      </c>
      <c r="J3937" s="10" t="s">
        <v>97</v>
      </c>
      <c r="K3937" s="10" t="s">
        <v>98</v>
      </c>
      <c r="L3937" s="11">
        <v>98056</v>
      </c>
      <c r="M3937" s="11">
        <v>175100</v>
      </c>
      <c r="N3937" s="11">
        <v>98056</v>
      </c>
      <c r="O3937" s="10" t="s">
        <v>131</v>
      </c>
      <c r="P3937" s="11">
        <v>56.93</v>
      </c>
      <c r="Q3937" s="11">
        <v>0</v>
      </c>
      <c r="R3937" s="10"/>
      <c r="S3937" s="10"/>
      <c r="T3937" s="10" t="s">
        <v>101</v>
      </c>
      <c r="U3937" s="10"/>
      <c r="V3937" s="10"/>
      <c r="W3937" s="10" t="s">
        <v>100</v>
      </c>
      <c r="X3937" s="10"/>
      <c r="Y3937" s="10" t="s">
        <v>560</v>
      </c>
      <c r="Z3937" s="11">
        <v>5</v>
      </c>
      <c r="AA3937" s="11">
        <v>1</v>
      </c>
      <c r="AB3937" s="10" t="s">
        <v>100</v>
      </c>
      <c r="AC3937" s="10"/>
      <c r="AD3937" s="10"/>
      <c r="AE3937" s="10"/>
      <c r="AF3937" s="10" t="s">
        <v>280</v>
      </c>
      <c r="AG3937" s="11"/>
      <c r="AH3937" s="11"/>
      <c r="AI3937" s="11"/>
      <c r="AJ3937" s="10"/>
      <c r="AK3937" s="12">
        <v>45885.5031597222</v>
      </c>
      <c r="AL3937" s="10" t="s">
        <v>14813</v>
      </c>
      <c r="AM3937">
        <f t="shared" si="78"/>
        <v>2</v>
      </c>
      <c r="AN3937" t="s">
        <v>106</v>
      </c>
    </row>
    <row r="3938" spans="1:40">
      <c r="A3938" s="10"/>
      <c r="B3938" s="10" t="s">
        <v>14814</v>
      </c>
      <c r="C3938" s="10"/>
      <c r="D3938" s="10" t="s">
        <v>14815</v>
      </c>
      <c r="E3938" s="10" t="s">
        <v>92</v>
      </c>
      <c r="F3938" s="10" t="s">
        <v>222</v>
      </c>
      <c r="G3938" s="10" t="s">
        <v>223</v>
      </c>
      <c r="H3938" s="10" t="s">
        <v>14815</v>
      </c>
      <c r="I3938" s="10" t="s">
        <v>257</v>
      </c>
      <c r="J3938" s="10" t="s">
        <v>97</v>
      </c>
      <c r="K3938" s="10" t="s">
        <v>98</v>
      </c>
      <c r="L3938" s="11">
        <v>350000</v>
      </c>
      <c r="M3938" s="11">
        <v>350000</v>
      </c>
      <c r="N3938" s="11">
        <v>350000</v>
      </c>
      <c r="O3938" s="10" t="s">
        <v>131</v>
      </c>
      <c r="P3938" s="11">
        <v>47.42</v>
      </c>
      <c r="Q3938" s="11">
        <v>0</v>
      </c>
      <c r="R3938" s="10"/>
      <c r="S3938" s="10"/>
      <c r="T3938" s="10" t="s">
        <v>100</v>
      </c>
      <c r="U3938" s="10" t="s">
        <v>258</v>
      </c>
      <c r="V3938" s="10"/>
      <c r="W3938" s="10" t="s">
        <v>100</v>
      </c>
      <c r="X3938" s="10" t="s">
        <v>454</v>
      </c>
      <c r="Y3938" s="10" t="s">
        <v>560</v>
      </c>
      <c r="Z3938" s="11">
        <v>3</v>
      </c>
      <c r="AA3938" s="11">
        <v>1</v>
      </c>
      <c r="AB3938" s="10" t="s">
        <v>100</v>
      </c>
      <c r="AC3938" s="10"/>
      <c r="AD3938" s="10"/>
      <c r="AE3938" s="10"/>
      <c r="AF3938" s="10" t="s">
        <v>104</v>
      </c>
      <c r="AG3938" s="11"/>
      <c r="AH3938" s="11"/>
      <c r="AI3938" s="11"/>
      <c r="AJ3938" s="10"/>
      <c r="AK3938" s="12">
        <v>45838.4166666667</v>
      </c>
      <c r="AL3938" s="10" t="s">
        <v>14816</v>
      </c>
      <c r="AM3938">
        <f t="shared" si="78"/>
        <v>3</v>
      </c>
      <c r="AN3938" t="s">
        <v>106</v>
      </c>
    </row>
    <row r="3939" spans="1:40">
      <c r="A3939" s="10"/>
      <c r="B3939" s="10" t="s">
        <v>2306</v>
      </c>
      <c r="C3939" s="10"/>
      <c r="D3939" s="10" t="s">
        <v>14817</v>
      </c>
      <c r="E3939" s="10" t="s">
        <v>92</v>
      </c>
      <c r="F3939" s="10" t="s">
        <v>222</v>
      </c>
      <c r="G3939" s="10" t="s">
        <v>256</v>
      </c>
      <c r="H3939" s="10" t="s">
        <v>14818</v>
      </c>
      <c r="I3939" s="10" t="s">
        <v>368</v>
      </c>
      <c r="J3939" s="10" t="s">
        <v>97</v>
      </c>
      <c r="K3939" s="10" t="s">
        <v>98</v>
      </c>
      <c r="L3939" s="11">
        <v>622400</v>
      </c>
      <c r="M3939" s="11">
        <v>863929</v>
      </c>
      <c r="N3939" s="11">
        <v>629400</v>
      </c>
      <c r="O3939" s="10" t="s">
        <v>99</v>
      </c>
      <c r="P3939" s="11">
        <v>128.81</v>
      </c>
      <c r="Q3939" s="11">
        <v>0</v>
      </c>
      <c r="R3939" s="10"/>
      <c r="S3939" s="10"/>
      <c r="T3939" s="10" t="s">
        <v>101</v>
      </c>
      <c r="U3939" s="10" t="s">
        <v>258</v>
      </c>
      <c r="V3939" s="10"/>
      <c r="W3939" s="10" t="s">
        <v>113</v>
      </c>
      <c r="X3939" s="10" t="s">
        <v>972</v>
      </c>
      <c r="Y3939" s="10" t="s">
        <v>102</v>
      </c>
      <c r="Z3939" s="11">
        <v>31</v>
      </c>
      <c r="AA3939" s="11">
        <v>23</v>
      </c>
      <c r="AB3939" s="10" t="s">
        <v>100</v>
      </c>
      <c r="AC3939" s="10"/>
      <c r="AD3939" s="10"/>
      <c r="AE3939" s="10"/>
      <c r="AF3939" s="10"/>
      <c r="AG3939" s="11"/>
      <c r="AH3939" s="11"/>
      <c r="AI3939" s="11"/>
      <c r="AJ3939" s="10"/>
      <c r="AK3939" s="12">
        <v>45825.4202546296</v>
      </c>
      <c r="AL3939" s="10" t="s">
        <v>14819</v>
      </c>
      <c r="AM3939">
        <f t="shared" si="78"/>
        <v>3</v>
      </c>
      <c r="AN3939" t="s">
        <v>106</v>
      </c>
    </row>
    <row r="3940" spans="1:40">
      <c r="A3940" s="10"/>
      <c r="B3940" s="10" t="s">
        <v>14820</v>
      </c>
      <c r="C3940" s="10"/>
      <c r="D3940" s="10" t="s">
        <v>14821</v>
      </c>
      <c r="E3940" s="10" t="s">
        <v>92</v>
      </c>
      <c r="F3940" s="10" t="s">
        <v>148</v>
      </c>
      <c r="G3940" s="10" t="s">
        <v>1594</v>
      </c>
      <c r="H3940" s="10" t="s">
        <v>14822</v>
      </c>
      <c r="I3940" s="10" t="s">
        <v>257</v>
      </c>
      <c r="J3940" s="10" t="s">
        <v>97</v>
      </c>
      <c r="K3940" s="10" t="s">
        <v>98</v>
      </c>
      <c r="L3940" s="11">
        <v>28815</v>
      </c>
      <c r="M3940" s="11">
        <v>33900</v>
      </c>
      <c r="N3940" s="11">
        <v>28815</v>
      </c>
      <c r="O3940" s="10" t="s">
        <v>307</v>
      </c>
      <c r="P3940" s="11"/>
      <c r="Q3940" s="11"/>
      <c r="R3940" s="10"/>
      <c r="S3940" s="10"/>
      <c r="T3940" s="10" t="s">
        <v>101</v>
      </c>
      <c r="U3940" s="10"/>
      <c r="V3940" s="10"/>
      <c r="W3940" s="10" t="s">
        <v>101</v>
      </c>
      <c r="X3940" s="10"/>
      <c r="Y3940" s="10"/>
      <c r="Z3940" s="11">
        <v>0</v>
      </c>
      <c r="AA3940" s="11">
        <v>0</v>
      </c>
      <c r="AB3940" s="10" t="s">
        <v>100</v>
      </c>
      <c r="AC3940" s="10"/>
      <c r="AD3940" s="10"/>
      <c r="AE3940" s="10"/>
      <c r="AF3940" s="10"/>
      <c r="AG3940" s="11"/>
      <c r="AH3940" s="11"/>
      <c r="AI3940" s="11"/>
      <c r="AJ3940" s="10"/>
      <c r="AK3940" s="12">
        <v>45862.4166666667</v>
      </c>
      <c r="AL3940" s="10" t="s">
        <v>14823</v>
      </c>
      <c r="AM3940">
        <f t="shared" si="78"/>
        <v>2</v>
      </c>
      <c r="AN3940" t="s">
        <v>106</v>
      </c>
    </row>
    <row r="3941" spans="1:40">
      <c r="A3941" s="10"/>
      <c r="B3941" s="10" t="s">
        <v>14824</v>
      </c>
      <c r="C3941" s="10"/>
      <c r="D3941" s="10" t="s">
        <v>14825</v>
      </c>
      <c r="E3941" s="10" t="s">
        <v>92</v>
      </c>
      <c r="F3941" s="10" t="s">
        <v>210</v>
      </c>
      <c r="G3941" s="10" t="s">
        <v>211</v>
      </c>
      <c r="H3941" s="10" t="s">
        <v>14825</v>
      </c>
      <c r="I3941" s="10" t="s">
        <v>257</v>
      </c>
      <c r="J3941" s="10" t="s">
        <v>97</v>
      </c>
      <c r="K3941" s="10" t="s">
        <v>98</v>
      </c>
      <c r="L3941" s="11">
        <v>1131265</v>
      </c>
      <c r="M3941" s="11">
        <v>1330900</v>
      </c>
      <c r="N3941" s="11">
        <v>1218265</v>
      </c>
      <c r="O3941" s="10" t="s">
        <v>99</v>
      </c>
      <c r="P3941" s="11">
        <v>143.68</v>
      </c>
      <c r="Q3941" s="11">
        <v>0</v>
      </c>
      <c r="R3941" s="10"/>
      <c r="S3941" s="10"/>
      <c r="T3941" s="10" t="s">
        <v>100</v>
      </c>
      <c r="U3941" s="10"/>
      <c r="V3941" s="10"/>
      <c r="W3941" s="10" t="s">
        <v>113</v>
      </c>
      <c r="X3941" s="10"/>
      <c r="Y3941" s="10" t="s">
        <v>102</v>
      </c>
      <c r="Z3941" s="11">
        <v>11</v>
      </c>
      <c r="AA3941" s="11">
        <v>8</v>
      </c>
      <c r="AB3941" s="10" t="s">
        <v>100</v>
      </c>
      <c r="AC3941" s="10"/>
      <c r="AD3941" s="10"/>
      <c r="AE3941" s="10"/>
      <c r="AF3941" s="10" t="s">
        <v>104</v>
      </c>
      <c r="AG3941" s="11"/>
      <c r="AH3941" s="11"/>
      <c r="AI3941" s="11"/>
      <c r="AJ3941" s="10"/>
      <c r="AK3941" s="12">
        <v>45850.4417013889</v>
      </c>
      <c r="AL3941" s="10" t="s">
        <v>14826</v>
      </c>
      <c r="AM3941">
        <f t="shared" si="78"/>
        <v>3</v>
      </c>
      <c r="AN3941" t="s">
        <v>106</v>
      </c>
    </row>
    <row r="3942" spans="1:40">
      <c r="A3942" s="10"/>
      <c r="B3942" s="10" t="s">
        <v>2796</v>
      </c>
      <c r="C3942" s="10"/>
      <c r="D3942" s="10" t="s">
        <v>14827</v>
      </c>
      <c r="E3942" s="10" t="s">
        <v>92</v>
      </c>
      <c r="F3942" s="10" t="s">
        <v>93</v>
      </c>
      <c r="G3942" s="10" t="s">
        <v>289</v>
      </c>
      <c r="H3942" s="10" t="s">
        <v>14828</v>
      </c>
      <c r="I3942" s="10" t="s">
        <v>368</v>
      </c>
      <c r="J3942" s="10" t="s">
        <v>97</v>
      </c>
      <c r="K3942" s="10" t="s">
        <v>98</v>
      </c>
      <c r="L3942" s="11">
        <v>389143</v>
      </c>
      <c r="M3942" s="11">
        <v>617687</v>
      </c>
      <c r="N3942" s="11">
        <v>389143</v>
      </c>
      <c r="O3942" s="10" t="s">
        <v>99</v>
      </c>
      <c r="P3942" s="11">
        <v>83.73</v>
      </c>
      <c r="Q3942" s="11">
        <v>0</v>
      </c>
      <c r="R3942" s="10"/>
      <c r="S3942" s="10"/>
      <c r="T3942" s="10" t="s">
        <v>100</v>
      </c>
      <c r="U3942" s="10"/>
      <c r="V3942" s="10"/>
      <c r="W3942" s="10" t="s">
        <v>101</v>
      </c>
      <c r="X3942" s="10"/>
      <c r="Y3942" s="10" t="s">
        <v>102</v>
      </c>
      <c r="Z3942" s="11">
        <v>24</v>
      </c>
      <c r="AA3942" s="11">
        <v>9</v>
      </c>
      <c r="AB3942" s="10" t="s">
        <v>100</v>
      </c>
      <c r="AC3942" s="10"/>
      <c r="AD3942" s="10"/>
      <c r="AE3942" s="10" t="s">
        <v>14829</v>
      </c>
      <c r="AF3942" s="10"/>
      <c r="AG3942" s="11"/>
      <c r="AH3942" s="11"/>
      <c r="AI3942" s="11"/>
      <c r="AJ3942" s="10"/>
      <c r="AK3942" s="12">
        <v>45834.4166666667</v>
      </c>
      <c r="AL3942" s="10" t="s">
        <v>14830</v>
      </c>
      <c r="AM3942">
        <f t="shared" si="78"/>
        <v>3</v>
      </c>
      <c r="AN3942" t="s">
        <v>106</v>
      </c>
    </row>
    <row r="3943" spans="1:40">
      <c r="A3943" s="10"/>
      <c r="B3943" s="10" t="s">
        <v>14831</v>
      </c>
      <c r="C3943" s="10"/>
      <c r="D3943" s="10" t="s">
        <v>14832</v>
      </c>
      <c r="E3943" s="10" t="s">
        <v>92</v>
      </c>
      <c r="F3943" s="10" t="s">
        <v>334</v>
      </c>
      <c r="G3943" s="10" t="s">
        <v>594</v>
      </c>
      <c r="H3943" s="10" t="s">
        <v>14833</v>
      </c>
      <c r="I3943" s="10" t="s">
        <v>368</v>
      </c>
      <c r="J3943" s="10" t="s">
        <v>97</v>
      </c>
      <c r="K3943" s="10" t="s">
        <v>98</v>
      </c>
      <c r="L3943" s="11">
        <v>549950</v>
      </c>
      <c r="M3943" s="11">
        <v>859295</v>
      </c>
      <c r="N3943" s="11">
        <v>609950</v>
      </c>
      <c r="O3943" s="10" t="s">
        <v>99</v>
      </c>
      <c r="P3943" s="11">
        <v>168.6</v>
      </c>
      <c r="Q3943" s="11">
        <v>0</v>
      </c>
      <c r="R3943" s="10"/>
      <c r="S3943" s="10"/>
      <c r="T3943" s="10" t="s">
        <v>100</v>
      </c>
      <c r="U3943" s="10"/>
      <c r="V3943" s="10"/>
      <c r="W3943" s="10" t="s">
        <v>101</v>
      </c>
      <c r="X3943" s="10"/>
      <c r="Y3943" s="10" t="s">
        <v>102</v>
      </c>
      <c r="Z3943" s="11">
        <v>19</v>
      </c>
      <c r="AA3943" s="11">
        <v>18</v>
      </c>
      <c r="AB3943" s="10" t="s">
        <v>100</v>
      </c>
      <c r="AC3943" s="10"/>
      <c r="AD3943" s="10"/>
      <c r="AE3943" s="10"/>
      <c r="AF3943" s="10"/>
      <c r="AG3943" s="11"/>
      <c r="AH3943" s="11"/>
      <c r="AI3943" s="11"/>
      <c r="AJ3943" s="10"/>
      <c r="AK3943" s="12">
        <v>45845.4218634259</v>
      </c>
      <c r="AL3943" s="10" t="s">
        <v>14834</v>
      </c>
      <c r="AM3943">
        <f t="shared" si="78"/>
        <v>2</v>
      </c>
      <c r="AN3943" t="s">
        <v>106</v>
      </c>
    </row>
    <row r="3944" spans="1:40">
      <c r="A3944" s="10"/>
      <c r="B3944" s="10" t="s">
        <v>14835</v>
      </c>
      <c r="C3944" s="10" t="s">
        <v>14836</v>
      </c>
      <c r="D3944" s="10" t="s">
        <v>14837</v>
      </c>
      <c r="E3944" s="10" t="s">
        <v>92</v>
      </c>
      <c r="F3944" s="10" t="s">
        <v>93</v>
      </c>
      <c r="G3944" s="10" t="s">
        <v>415</v>
      </c>
      <c r="H3944" s="10" t="s">
        <v>8661</v>
      </c>
      <c r="I3944" s="10" t="s">
        <v>1232</v>
      </c>
      <c r="J3944" s="10" t="s">
        <v>97</v>
      </c>
      <c r="K3944" s="10" t="s">
        <v>98</v>
      </c>
      <c r="L3944" s="11">
        <v>840449</v>
      </c>
      <c r="M3944" s="11">
        <v>1581449</v>
      </c>
      <c r="N3944" s="11">
        <v>874449</v>
      </c>
      <c r="O3944" s="10" t="s">
        <v>99</v>
      </c>
      <c r="P3944" s="11">
        <v>70.79</v>
      </c>
      <c r="Q3944" s="11">
        <v>0</v>
      </c>
      <c r="R3944" s="10"/>
      <c r="S3944" s="10"/>
      <c r="T3944" s="10" t="s">
        <v>101</v>
      </c>
      <c r="U3944" s="10"/>
      <c r="V3944" s="10"/>
      <c r="W3944" s="10" t="s">
        <v>100</v>
      </c>
      <c r="X3944" s="10"/>
      <c r="Y3944" s="10" t="s">
        <v>8485</v>
      </c>
      <c r="Z3944" s="11">
        <v>0</v>
      </c>
      <c r="AA3944" s="11">
        <v>15</v>
      </c>
      <c r="AB3944" s="10" t="s">
        <v>101</v>
      </c>
      <c r="AC3944" s="10"/>
      <c r="AD3944" s="10"/>
      <c r="AE3944" s="10"/>
      <c r="AF3944" s="10"/>
      <c r="AG3944" s="11"/>
      <c r="AH3944" s="11"/>
      <c r="AI3944" s="11"/>
      <c r="AJ3944" s="10"/>
      <c r="AK3944" s="12">
        <v>45835.4319097222</v>
      </c>
      <c r="AL3944" s="10" t="s">
        <v>14838</v>
      </c>
      <c r="AM3944">
        <f t="shared" si="78"/>
        <v>3</v>
      </c>
      <c r="AN3944" t="s">
        <v>106</v>
      </c>
    </row>
    <row r="3945" spans="1:40">
      <c r="A3945" s="10"/>
      <c r="B3945" s="10" t="s">
        <v>14839</v>
      </c>
      <c r="C3945" s="10"/>
      <c r="D3945" s="10" t="s">
        <v>14840</v>
      </c>
      <c r="E3945" s="10" t="s">
        <v>92</v>
      </c>
      <c r="F3945" s="10" t="s">
        <v>93</v>
      </c>
      <c r="G3945" s="10" t="s">
        <v>1985</v>
      </c>
      <c r="H3945" s="10" t="s">
        <v>14841</v>
      </c>
      <c r="I3945" s="10" t="s">
        <v>368</v>
      </c>
      <c r="J3945" s="10" t="s">
        <v>97</v>
      </c>
      <c r="K3945" s="10" t="s">
        <v>98</v>
      </c>
      <c r="L3945" s="11">
        <v>1589056</v>
      </c>
      <c r="M3945" s="11">
        <v>2482900</v>
      </c>
      <c r="N3945" s="11">
        <v>2094056</v>
      </c>
      <c r="O3945" s="10" t="s">
        <v>131</v>
      </c>
      <c r="P3945" s="11">
        <v>227.76</v>
      </c>
      <c r="Q3945" s="11">
        <v>0</v>
      </c>
      <c r="R3945" s="10"/>
      <c r="S3945" s="10"/>
      <c r="T3945" s="10" t="s">
        <v>100</v>
      </c>
      <c r="U3945" s="10"/>
      <c r="V3945" s="10"/>
      <c r="W3945" s="10" t="s">
        <v>100</v>
      </c>
      <c r="X3945" s="10"/>
      <c r="Y3945" s="10" t="s">
        <v>250</v>
      </c>
      <c r="Z3945" s="11">
        <v>6</v>
      </c>
      <c r="AA3945" s="11">
        <v>1</v>
      </c>
      <c r="AB3945" s="10" t="s">
        <v>100</v>
      </c>
      <c r="AC3945" s="10"/>
      <c r="AD3945" s="10"/>
      <c r="AE3945" s="10" t="s">
        <v>14680</v>
      </c>
      <c r="AF3945" s="10"/>
      <c r="AG3945" s="11"/>
      <c r="AH3945" s="11"/>
      <c r="AI3945" s="11"/>
      <c r="AJ3945" s="10"/>
      <c r="AK3945" s="12">
        <v>45840.5558912037</v>
      </c>
      <c r="AL3945" s="10" t="s">
        <v>14842</v>
      </c>
      <c r="AM3945">
        <f t="shared" si="78"/>
        <v>3</v>
      </c>
      <c r="AN3945" t="s">
        <v>106</v>
      </c>
    </row>
    <row r="3946" spans="1:40">
      <c r="A3946" s="10"/>
      <c r="B3946" s="10" t="s">
        <v>14843</v>
      </c>
      <c r="C3946" s="10"/>
      <c r="D3946" s="10" t="s">
        <v>14844</v>
      </c>
      <c r="E3946" s="10" t="s">
        <v>92</v>
      </c>
      <c r="F3946" s="10" t="s">
        <v>305</v>
      </c>
      <c r="G3946" s="10" t="s">
        <v>306</v>
      </c>
      <c r="H3946" s="10" t="s">
        <v>14845</v>
      </c>
      <c r="I3946" s="10" t="s">
        <v>368</v>
      </c>
      <c r="J3946" s="10" t="s">
        <v>97</v>
      </c>
      <c r="K3946" s="10" t="s">
        <v>98</v>
      </c>
      <c r="L3946" s="11">
        <v>437427</v>
      </c>
      <c r="M3946" s="11">
        <v>571800</v>
      </c>
      <c r="N3946" s="11">
        <v>517427</v>
      </c>
      <c r="O3946" s="10" t="s">
        <v>131</v>
      </c>
      <c r="P3946" s="11">
        <v>27.61</v>
      </c>
      <c r="Q3946" s="11">
        <v>0</v>
      </c>
      <c r="R3946" s="10"/>
      <c r="S3946" s="10"/>
      <c r="T3946" s="10" t="s">
        <v>101</v>
      </c>
      <c r="U3946" s="10"/>
      <c r="V3946" s="10"/>
      <c r="W3946" s="10" t="s">
        <v>100</v>
      </c>
      <c r="X3946" s="10"/>
      <c r="Y3946" s="10" t="s">
        <v>2845</v>
      </c>
      <c r="Z3946" s="11">
        <v>5</v>
      </c>
      <c r="AA3946" s="11">
        <v>1</v>
      </c>
      <c r="AB3946" s="10" t="s">
        <v>100</v>
      </c>
      <c r="AC3946" s="10"/>
      <c r="AD3946" s="10" t="s">
        <v>156</v>
      </c>
      <c r="AE3946" s="10" t="s">
        <v>384</v>
      </c>
      <c r="AF3946" s="10" t="s">
        <v>280</v>
      </c>
      <c r="AG3946" s="11"/>
      <c r="AH3946" s="11"/>
      <c r="AI3946" s="11"/>
      <c r="AJ3946" s="10"/>
      <c r="AK3946" s="12">
        <v>45825.4391666667</v>
      </c>
      <c r="AL3946" s="10" t="s">
        <v>14846</v>
      </c>
      <c r="AM3946">
        <f t="shared" si="78"/>
        <v>3</v>
      </c>
      <c r="AN3946" t="s">
        <v>106</v>
      </c>
    </row>
    <row r="3947" spans="1:40">
      <c r="A3947" s="10"/>
      <c r="B3947" s="10" t="s">
        <v>14843</v>
      </c>
      <c r="C3947" s="10"/>
      <c r="D3947" s="10" t="s">
        <v>14847</v>
      </c>
      <c r="E3947" s="10" t="s">
        <v>92</v>
      </c>
      <c r="F3947" s="10" t="s">
        <v>305</v>
      </c>
      <c r="G3947" s="10" t="s">
        <v>306</v>
      </c>
      <c r="H3947" s="10" t="s">
        <v>14848</v>
      </c>
      <c r="I3947" s="10" t="s">
        <v>368</v>
      </c>
      <c r="J3947" s="10" t="s">
        <v>97</v>
      </c>
      <c r="K3947" s="10" t="s">
        <v>98</v>
      </c>
      <c r="L3947" s="11">
        <v>397647</v>
      </c>
      <c r="M3947" s="11">
        <v>519800</v>
      </c>
      <c r="N3947" s="11">
        <v>482647</v>
      </c>
      <c r="O3947" s="10" t="s">
        <v>131</v>
      </c>
      <c r="P3947" s="11">
        <v>25.1</v>
      </c>
      <c r="Q3947" s="11">
        <v>0</v>
      </c>
      <c r="R3947" s="10"/>
      <c r="S3947" s="10"/>
      <c r="T3947" s="10" t="s">
        <v>101</v>
      </c>
      <c r="U3947" s="10"/>
      <c r="V3947" s="10"/>
      <c r="W3947" s="10" t="s">
        <v>100</v>
      </c>
      <c r="X3947" s="10"/>
      <c r="Y3947" s="10" t="s">
        <v>2845</v>
      </c>
      <c r="Z3947" s="11">
        <v>5</v>
      </c>
      <c r="AA3947" s="11">
        <v>1</v>
      </c>
      <c r="AB3947" s="10" t="s">
        <v>100</v>
      </c>
      <c r="AC3947" s="10"/>
      <c r="AD3947" s="10" t="s">
        <v>156</v>
      </c>
      <c r="AE3947" s="10" t="s">
        <v>384</v>
      </c>
      <c r="AF3947" s="10" t="s">
        <v>280</v>
      </c>
      <c r="AG3947" s="11"/>
      <c r="AH3947" s="11"/>
      <c r="AI3947" s="11"/>
      <c r="AJ3947" s="10"/>
      <c r="AK3947" s="12">
        <v>45825.4367361111</v>
      </c>
      <c r="AL3947" s="10" t="s">
        <v>14849</v>
      </c>
      <c r="AM3947">
        <f t="shared" si="78"/>
        <v>3</v>
      </c>
      <c r="AN3947" t="s">
        <v>106</v>
      </c>
    </row>
    <row r="3948" spans="1:40">
      <c r="A3948" s="10"/>
      <c r="B3948" s="10" t="s">
        <v>14850</v>
      </c>
      <c r="C3948" s="10"/>
      <c r="D3948" s="10" t="s">
        <v>14851</v>
      </c>
      <c r="E3948" s="10" t="s">
        <v>92</v>
      </c>
      <c r="F3948" s="10" t="s">
        <v>305</v>
      </c>
      <c r="G3948" s="10" t="s">
        <v>306</v>
      </c>
      <c r="H3948" s="10" t="s">
        <v>14852</v>
      </c>
      <c r="I3948" s="10" t="s">
        <v>368</v>
      </c>
      <c r="J3948" s="10" t="s">
        <v>97</v>
      </c>
      <c r="K3948" s="10" t="s">
        <v>98</v>
      </c>
      <c r="L3948" s="11">
        <v>437427</v>
      </c>
      <c r="M3948" s="11">
        <v>571800</v>
      </c>
      <c r="N3948" s="11">
        <v>532427</v>
      </c>
      <c r="O3948" s="10" t="s">
        <v>131</v>
      </c>
      <c r="P3948" s="11">
        <v>27.61</v>
      </c>
      <c r="Q3948" s="11">
        <v>0</v>
      </c>
      <c r="R3948" s="10"/>
      <c r="S3948" s="10"/>
      <c r="T3948" s="10" t="s">
        <v>101</v>
      </c>
      <c r="U3948" s="10"/>
      <c r="V3948" s="10"/>
      <c r="W3948" s="10" t="s">
        <v>100</v>
      </c>
      <c r="X3948" s="10"/>
      <c r="Y3948" s="10" t="s">
        <v>2845</v>
      </c>
      <c r="Z3948" s="11">
        <v>5</v>
      </c>
      <c r="AA3948" s="11">
        <v>1</v>
      </c>
      <c r="AB3948" s="10" t="s">
        <v>100</v>
      </c>
      <c r="AC3948" s="10"/>
      <c r="AD3948" s="10" t="s">
        <v>156</v>
      </c>
      <c r="AE3948" s="10" t="s">
        <v>384</v>
      </c>
      <c r="AF3948" s="10" t="s">
        <v>280</v>
      </c>
      <c r="AG3948" s="11"/>
      <c r="AH3948" s="11"/>
      <c r="AI3948" s="11"/>
      <c r="AJ3948" s="10"/>
      <c r="AK3948" s="12">
        <v>45825.4284143519</v>
      </c>
      <c r="AL3948" s="10" t="s">
        <v>14853</v>
      </c>
      <c r="AM3948">
        <f t="shared" si="78"/>
        <v>3</v>
      </c>
      <c r="AN3948" t="s">
        <v>106</v>
      </c>
    </row>
    <row r="3949" spans="1:40">
      <c r="A3949" s="10"/>
      <c r="B3949" s="10" t="s">
        <v>14854</v>
      </c>
      <c r="C3949" s="10"/>
      <c r="D3949" s="10" t="s">
        <v>14855</v>
      </c>
      <c r="E3949" s="10" t="s">
        <v>92</v>
      </c>
      <c r="F3949" s="10" t="s">
        <v>120</v>
      </c>
      <c r="G3949" s="10" t="s">
        <v>366</v>
      </c>
      <c r="H3949" s="10" t="s">
        <v>14856</v>
      </c>
      <c r="I3949" s="10" t="s">
        <v>368</v>
      </c>
      <c r="J3949" s="10" t="s">
        <v>97</v>
      </c>
      <c r="K3949" s="10" t="s">
        <v>98</v>
      </c>
      <c r="L3949" s="11">
        <v>1040306.92</v>
      </c>
      <c r="M3949" s="11">
        <v>1748415</v>
      </c>
      <c r="N3949" s="11">
        <v>1040306.92</v>
      </c>
      <c r="O3949" s="10" t="s">
        <v>131</v>
      </c>
      <c r="P3949" s="11">
        <v>229</v>
      </c>
      <c r="Q3949" s="11">
        <v>0</v>
      </c>
      <c r="R3949" s="10"/>
      <c r="S3949" s="10" t="s">
        <v>264</v>
      </c>
      <c r="T3949" s="10" t="s">
        <v>101</v>
      </c>
      <c r="U3949" s="10" t="s">
        <v>112</v>
      </c>
      <c r="V3949" s="10"/>
      <c r="W3949" s="10" t="s">
        <v>113</v>
      </c>
      <c r="X3949" s="10" t="s">
        <v>638</v>
      </c>
      <c r="Y3949" s="10" t="s">
        <v>250</v>
      </c>
      <c r="Z3949" s="11">
        <v>23</v>
      </c>
      <c r="AA3949" s="11">
        <v>1</v>
      </c>
      <c r="AB3949" s="10" t="s">
        <v>100</v>
      </c>
      <c r="AC3949" s="10"/>
      <c r="AD3949" s="10"/>
      <c r="AE3949" s="10"/>
      <c r="AF3949" s="10" t="s">
        <v>115</v>
      </c>
      <c r="AG3949" s="11"/>
      <c r="AH3949" s="11"/>
      <c r="AI3949" s="11"/>
      <c r="AJ3949" s="10"/>
      <c r="AK3949" s="12">
        <v>45822.4166666667</v>
      </c>
      <c r="AL3949" s="10" t="s">
        <v>14857</v>
      </c>
      <c r="AM3949">
        <f t="shared" si="78"/>
        <v>3</v>
      </c>
      <c r="AN3949" t="s">
        <v>106</v>
      </c>
    </row>
    <row r="3950" spans="1:40">
      <c r="A3950" s="10"/>
      <c r="B3950" s="10" t="s">
        <v>14858</v>
      </c>
      <c r="C3950" s="10"/>
      <c r="D3950" s="10" t="s">
        <v>14859</v>
      </c>
      <c r="E3950" s="10" t="s">
        <v>92</v>
      </c>
      <c r="F3950" s="10" t="s">
        <v>120</v>
      </c>
      <c r="G3950" s="10" t="s">
        <v>366</v>
      </c>
      <c r="H3950" s="10" t="s">
        <v>14860</v>
      </c>
      <c r="I3950" s="10" t="s">
        <v>368</v>
      </c>
      <c r="J3950" s="10" t="s">
        <v>97</v>
      </c>
      <c r="K3950" s="10" t="s">
        <v>98</v>
      </c>
      <c r="L3950" s="11">
        <v>4229457.54</v>
      </c>
      <c r="M3950" s="11">
        <v>7108332</v>
      </c>
      <c r="N3950" s="11">
        <v>4229457.54</v>
      </c>
      <c r="O3950" s="10" t="s">
        <v>131</v>
      </c>
      <c r="P3950" s="11">
        <v>1274.57</v>
      </c>
      <c r="Q3950" s="11">
        <v>0</v>
      </c>
      <c r="R3950" s="10"/>
      <c r="S3950" s="10"/>
      <c r="T3950" s="10" t="s">
        <v>101</v>
      </c>
      <c r="U3950" s="10"/>
      <c r="V3950" s="10"/>
      <c r="W3950" s="10" t="s">
        <v>100</v>
      </c>
      <c r="X3950" s="10"/>
      <c r="Y3950" s="10" t="s">
        <v>411</v>
      </c>
      <c r="Z3950" s="11">
        <v>23</v>
      </c>
      <c r="AA3950" s="11">
        <v>20</v>
      </c>
      <c r="AB3950" s="10" t="s">
        <v>101</v>
      </c>
      <c r="AC3950" s="10"/>
      <c r="AD3950" s="10"/>
      <c r="AE3950" s="10"/>
      <c r="AF3950" s="10"/>
      <c r="AG3950" s="11"/>
      <c r="AH3950" s="11"/>
      <c r="AI3950" s="11"/>
      <c r="AJ3950" s="10"/>
      <c r="AK3950" s="12">
        <v>45822.4166782407</v>
      </c>
      <c r="AL3950" s="10" t="s">
        <v>14861</v>
      </c>
      <c r="AM3950">
        <f t="shared" si="78"/>
        <v>3</v>
      </c>
      <c r="AN3950" t="s">
        <v>106</v>
      </c>
    </row>
    <row r="3951" spans="1:40">
      <c r="A3951" s="10"/>
      <c r="B3951" s="10" t="s">
        <v>13596</v>
      </c>
      <c r="C3951" s="10"/>
      <c r="D3951" s="10" t="s">
        <v>14862</v>
      </c>
      <c r="E3951" s="10" t="s">
        <v>92</v>
      </c>
      <c r="F3951" s="10" t="s">
        <v>222</v>
      </c>
      <c r="G3951" s="10" t="s">
        <v>919</v>
      </c>
      <c r="H3951" s="10" t="s">
        <v>14862</v>
      </c>
      <c r="I3951" s="10" t="s">
        <v>257</v>
      </c>
      <c r="J3951" s="10" t="s">
        <v>97</v>
      </c>
      <c r="K3951" s="10" t="s">
        <v>98</v>
      </c>
      <c r="L3951" s="11">
        <v>10270839</v>
      </c>
      <c r="M3951" s="11">
        <v>11671408</v>
      </c>
      <c r="N3951" s="11">
        <v>10270839</v>
      </c>
      <c r="O3951" s="10" t="s">
        <v>131</v>
      </c>
      <c r="P3951" s="11">
        <v>2553.36</v>
      </c>
      <c r="Q3951" s="11">
        <v>0</v>
      </c>
      <c r="R3951" s="10"/>
      <c r="S3951" s="10"/>
      <c r="T3951" s="10" t="s">
        <v>100</v>
      </c>
      <c r="U3951" s="10"/>
      <c r="V3951" s="10"/>
      <c r="W3951" s="10" t="s">
        <v>100</v>
      </c>
      <c r="X3951" s="10"/>
      <c r="Y3951" s="10" t="s">
        <v>560</v>
      </c>
      <c r="Z3951" s="11">
        <v>27</v>
      </c>
      <c r="AA3951" s="11">
        <v>25</v>
      </c>
      <c r="AB3951" s="10" t="s">
        <v>100</v>
      </c>
      <c r="AC3951" s="10"/>
      <c r="AD3951" s="10"/>
      <c r="AE3951" s="10"/>
      <c r="AF3951" s="10"/>
      <c r="AG3951" s="11"/>
      <c r="AH3951" s="11"/>
      <c r="AI3951" s="11"/>
      <c r="AJ3951" s="10"/>
      <c r="AK3951" s="12">
        <v>45849.4166666667</v>
      </c>
      <c r="AL3951" s="10" t="s">
        <v>14863</v>
      </c>
      <c r="AM3951">
        <f t="shared" si="78"/>
        <v>13</v>
      </c>
      <c r="AN3951" t="s">
        <v>378</v>
      </c>
    </row>
    <row r="3952" spans="1:40">
      <c r="A3952" s="10"/>
      <c r="B3952" s="10" t="s">
        <v>14864</v>
      </c>
      <c r="C3952" s="10"/>
      <c r="D3952" s="10" t="s">
        <v>14865</v>
      </c>
      <c r="E3952" s="10" t="s">
        <v>92</v>
      </c>
      <c r="F3952" s="10" t="s">
        <v>210</v>
      </c>
      <c r="G3952" s="10" t="s">
        <v>1157</v>
      </c>
      <c r="H3952" s="10" t="s">
        <v>14866</v>
      </c>
      <c r="I3952" s="10" t="s">
        <v>257</v>
      </c>
      <c r="J3952" s="10" t="s">
        <v>97</v>
      </c>
      <c r="K3952" s="10" t="s">
        <v>98</v>
      </c>
      <c r="L3952" s="11">
        <v>412760</v>
      </c>
      <c r="M3952" s="11">
        <v>412760</v>
      </c>
      <c r="N3952" s="11">
        <v>412760</v>
      </c>
      <c r="O3952" s="10" t="s">
        <v>99</v>
      </c>
      <c r="P3952" s="11">
        <v>89.4</v>
      </c>
      <c r="Q3952" s="11">
        <v>0</v>
      </c>
      <c r="R3952" s="10"/>
      <c r="S3952" s="10"/>
      <c r="T3952" s="10" t="s">
        <v>100</v>
      </c>
      <c r="U3952" s="10"/>
      <c r="V3952" s="10"/>
      <c r="W3952" s="10" t="s">
        <v>101</v>
      </c>
      <c r="X3952" s="10"/>
      <c r="Y3952" s="10" t="s">
        <v>102</v>
      </c>
      <c r="Z3952" s="11">
        <v>2</v>
      </c>
      <c r="AA3952" s="11">
        <v>1</v>
      </c>
      <c r="AB3952" s="10" t="s">
        <v>100</v>
      </c>
      <c r="AC3952" s="10"/>
      <c r="AD3952" s="10"/>
      <c r="AE3952" s="10"/>
      <c r="AF3952" s="10" t="s">
        <v>280</v>
      </c>
      <c r="AG3952" s="11"/>
      <c r="AH3952" s="11"/>
      <c r="AI3952" s="11"/>
      <c r="AJ3952" s="10"/>
      <c r="AK3952" s="12">
        <v>45840.4195601852</v>
      </c>
      <c r="AL3952" s="10" t="s">
        <v>14867</v>
      </c>
      <c r="AM3952">
        <f t="shared" si="78"/>
        <v>2</v>
      </c>
      <c r="AN3952" t="s">
        <v>106</v>
      </c>
    </row>
    <row r="3953" spans="1:40">
      <c r="A3953" s="10"/>
      <c r="B3953" s="10" t="s">
        <v>14868</v>
      </c>
      <c r="C3953" s="10"/>
      <c r="D3953" s="10" t="s">
        <v>14869</v>
      </c>
      <c r="E3953" s="10" t="s">
        <v>92</v>
      </c>
      <c r="F3953" s="10" t="s">
        <v>184</v>
      </c>
      <c r="G3953" s="10" t="s">
        <v>432</v>
      </c>
      <c r="H3953" s="10" t="s">
        <v>14870</v>
      </c>
      <c r="I3953" s="10" t="s">
        <v>368</v>
      </c>
      <c r="J3953" s="10" t="s">
        <v>97</v>
      </c>
      <c r="K3953" s="10" t="s">
        <v>98</v>
      </c>
      <c r="L3953" s="11">
        <v>450000</v>
      </c>
      <c r="M3953" s="11">
        <v>533103.22</v>
      </c>
      <c r="N3953" s="11">
        <v>450000</v>
      </c>
      <c r="O3953" s="10" t="s">
        <v>99</v>
      </c>
      <c r="P3953" s="11">
        <v>127.02</v>
      </c>
      <c r="Q3953" s="11">
        <v>0</v>
      </c>
      <c r="R3953" s="10"/>
      <c r="S3953" s="10"/>
      <c r="T3953" s="10" t="s">
        <v>101</v>
      </c>
      <c r="U3953" s="10"/>
      <c r="V3953" s="10"/>
      <c r="W3953" s="10" t="s">
        <v>113</v>
      </c>
      <c r="X3953" s="10"/>
      <c r="Y3953" s="10" t="s">
        <v>102</v>
      </c>
      <c r="Z3953" s="11">
        <v>22</v>
      </c>
      <c r="AA3953" s="11">
        <v>6</v>
      </c>
      <c r="AB3953" s="10" t="s">
        <v>100</v>
      </c>
      <c r="AC3953" s="10"/>
      <c r="AD3953" s="10" t="s">
        <v>156</v>
      </c>
      <c r="AE3953" s="10"/>
      <c r="AF3953" s="10" t="s">
        <v>434</v>
      </c>
      <c r="AG3953" s="11"/>
      <c r="AH3953" s="11"/>
      <c r="AI3953" s="11"/>
      <c r="AJ3953" s="10"/>
      <c r="AK3953" s="12">
        <v>45830.4166666667</v>
      </c>
      <c r="AL3953" s="10" t="s">
        <v>14871</v>
      </c>
      <c r="AM3953">
        <f t="shared" si="78"/>
        <v>3</v>
      </c>
      <c r="AN3953" t="s">
        <v>106</v>
      </c>
    </row>
    <row r="3954" spans="1:40">
      <c r="A3954" s="10"/>
      <c r="B3954" s="10" t="s">
        <v>2804</v>
      </c>
      <c r="C3954" s="10"/>
      <c r="D3954" s="10" t="s">
        <v>14872</v>
      </c>
      <c r="E3954" s="10" t="s">
        <v>92</v>
      </c>
      <c r="F3954" s="10" t="s">
        <v>318</v>
      </c>
      <c r="G3954" s="10" t="s">
        <v>319</v>
      </c>
      <c r="H3954" s="10" t="s">
        <v>14873</v>
      </c>
      <c r="I3954" s="10" t="s">
        <v>368</v>
      </c>
      <c r="J3954" s="10" t="s">
        <v>97</v>
      </c>
      <c r="K3954" s="10" t="s">
        <v>98</v>
      </c>
      <c r="L3954" s="11">
        <v>760000</v>
      </c>
      <c r="M3954" s="11">
        <v>1185049.77</v>
      </c>
      <c r="N3954" s="11">
        <v>886000</v>
      </c>
      <c r="O3954" s="10" t="s">
        <v>99</v>
      </c>
      <c r="P3954" s="11">
        <v>131.76</v>
      </c>
      <c r="Q3954" s="11">
        <v>0</v>
      </c>
      <c r="R3954" s="10"/>
      <c r="S3954" s="10"/>
      <c r="T3954" s="10" t="s">
        <v>100</v>
      </c>
      <c r="U3954" s="10"/>
      <c r="V3954" s="10"/>
      <c r="W3954" s="10" t="s">
        <v>113</v>
      </c>
      <c r="X3954" s="10"/>
      <c r="Y3954" s="10" t="s">
        <v>102</v>
      </c>
      <c r="Z3954" s="11">
        <v>7</v>
      </c>
      <c r="AA3954" s="11">
        <v>3</v>
      </c>
      <c r="AB3954" s="10" t="s">
        <v>100</v>
      </c>
      <c r="AC3954" s="10"/>
      <c r="AD3954" s="10"/>
      <c r="AE3954" s="10"/>
      <c r="AF3954" s="10" t="s">
        <v>115</v>
      </c>
      <c r="AG3954" s="11"/>
      <c r="AH3954" s="11"/>
      <c r="AI3954" s="11"/>
      <c r="AJ3954" s="10"/>
      <c r="AK3954" s="12">
        <v>45826.4234490741</v>
      </c>
      <c r="AL3954" s="10" t="s">
        <v>14874</v>
      </c>
      <c r="AM3954">
        <f t="shared" si="78"/>
        <v>2</v>
      </c>
      <c r="AN3954" t="s">
        <v>106</v>
      </c>
    </row>
    <row r="3955" spans="1:40">
      <c r="A3955" s="10"/>
      <c r="B3955" s="10" t="s">
        <v>14875</v>
      </c>
      <c r="C3955" s="10"/>
      <c r="D3955" s="10" t="s">
        <v>14876</v>
      </c>
      <c r="E3955" s="10" t="s">
        <v>92</v>
      </c>
      <c r="F3955" s="10" t="s">
        <v>352</v>
      </c>
      <c r="G3955" s="10" t="s">
        <v>864</v>
      </c>
      <c r="H3955" s="10" t="s">
        <v>14877</v>
      </c>
      <c r="I3955" s="10" t="s">
        <v>368</v>
      </c>
      <c r="J3955" s="10" t="s">
        <v>97</v>
      </c>
      <c r="K3955" s="10" t="s">
        <v>98</v>
      </c>
      <c r="L3955" s="11">
        <v>567488</v>
      </c>
      <c r="M3955" s="11">
        <v>886700</v>
      </c>
      <c r="N3955" s="11">
        <v>597488</v>
      </c>
      <c r="O3955" s="10" t="s">
        <v>99</v>
      </c>
      <c r="P3955" s="11">
        <v>117.58</v>
      </c>
      <c r="Q3955" s="11">
        <v>0</v>
      </c>
      <c r="R3955" s="10"/>
      <c r="S3955" s="10"/>
      <c r="T3955" s="10" t="s">
        <v>100</v>
      </c>
      <c r="U3955" s="10"/>
      <c r="V3955" s="10"/>
      <c r="W3955" s="10" t="s">
        <v>101</v>
      </c>
      <c r="X3955" s="10"/>
      <c r="Y3955" s="10" t="s">
        <v>102</v>
      </c>
      <c r="Z3955" s="11">
        <v>0</v>
      </c>
      <c r="AA3955" s="11">
        <v>0</v>
      </c>
      <c r="AB3955" s="10" t="s">
        <v>100</v>
      </c>
      <c r="AC3955" s="10"/>
      <c r="AD3955" s="10" t="s">
        <v>14878</v>
      </c>
      <c r="AE3955" s="10"/>
      <c r="AF3955" s="10" t="s">
        <v>115</v>
      </c>
      <c r="AG3955" s="11"/>
      <c r="AH3955" s="11"/>
      <c r="AI3955" s="11"/>
      <c r="AJ3955" s="10"/>
      <c r="AK3955" s="12">
        <v>45832.4374074074</v>
      </c>
      <c r="AL3955" s="10" t="s">
        <v>14879</v>
      </c>
      <c r="AM3955">
        <f t="shared" si="78"/>
        <v>3</v>
      </c>
      <c r="AN3955" t="s">
        <v>106</v>
      </c>
    </row>
    <row r="3956" spans="1:40">
      <c r="A3956" s="10"/>
      <c r="B3956" s="10" t="s">
        <v>14880</v>
      </c>
      <c r="C3956" s="10"/>
      <c r="D3956" s="10" t="s">
        <v>14881</v>
      </c>
      <c r="E3956" s="10" t="s">
        <v>92</v>
      </c>
      <c r="F3956" s="10" t="s">
        <v>93</v>
      </c>
      <c r="G3956" s="10" t="s">
        <v>415</v>
      </c>
      <c r="H3956" s="10" t="s">
        <v>14882</v>
      </c>
      <c r="I3956" s="10" t="s">
        <v>257</v>
      </c>
      <c r="J3956" s="10" t="s">
        <v>97</v>
      </c>
      <c r="K3956" s="10" t="s">
        <v>98</v>
      </c>
      <c r="L3956" s="11">
        <v>5419960</v>
      </c>
      <c r="M3956" s="11">
        <v>7742800</v>
      </c>
      <c r="N3956" s="11">
        <v>5419960</v>
      </c>
      <c r="O3956" s="10" t="s">
        <v>99</v>
      </c>
      <c r="P3956" s="11">
        <v>171.91</v>
      </c>
      <c r="Q3956" s="11">
        <v>0</v>
      </c>
      <c r="R3956" s="10"/>
      <c r="S3956" s="10"/>
      <c r="T3956" s="10" t="s">
        <v>100</v>
      </c>
      <c r="U3956" s="10"/>
      <c r="V3956" s="10"/>
      <c r="W3956" s="10" t="s">
        <v>100</v>
      </c>
      <c r="X3956" s="10"/>
      <c r="Y3956" s="10"/>
      <c r="Z3956" s="11">
        <v>30</v>
      </c>
      <c r="AA3956" s="11">
        <v>3</v>
      </c>
      <c r="AB3956" s="10" t="s">
        <v>100</v>
      </c>
      <c r="AC3956" s="10"/>
      <c r="AD3956" s="10" t="s">
        <v>156</v>
      </c>
      <c r="AE3956" s="10"/>
      <c r="AF3956" s="10" t="s">
        <v>104</v>
      </c>
      <c r="AG3956" s="11"/>
      <c r="AH3956" s="11"/>
      <c r="AI3956" s="11"/>
      <c r="AJ3956" s="10"/>
      <c r="AK3956" s="12">
        <v>45831.417349537</v>
      </c>
      <c r="AL3956" s="10" t="s">
        <v>14883</v>
      </c>
      <c r="AM3956">
        <f t="shared" si="78"/>
        <v>3</v>
      </c>
      <c r="AN3956" t="s">
        <v>106</v>
      </c>
    </row>
    <row r="3957" spans="1:40">
      <c r="A3957" s="10"/>
      <c r="B3957" s="10" t="s">
        <v>14884</v>
      </c>
      <c r="C3957" s="10"/>
      <c r="D3957" s="10" t="s">
        <v>14885</v>
      </c>
      <c r="E3957" s="10" t="s">
        <v>92</v>
      </c>
      <c r="F3957" s="10" t="s">
        <v>128</v>
      </c>
      <c r="G3957" s="10" t="s">
        <v>1607</v>
      </c>
      <c r="H3957" s="10" t="s">
        <v>14886</v>
      </c>
      <c r="I3957" s="10" t="s">
        <v>257</v>
      </c>
      <c r="J3957" s="10" t="s">
        <v>97</v>
      </c>
      <c r="K3957" s="10" t="s">
        <v>98</v>
      </c>
      <c r="L3957" s="11">
        <v>366060</v>
      </c>
      <c r="M3957" s="11">
        <v>522942</v>
      </c>
      <c r="N3957" s="11">
        <v>366060</v>
      </c>
      <c r="O3957" s="10" t="s">
        <v>99</v>
      </c>
      <c r="P3957" s="11">
        <v>106.4</v>
      </c>
      <c r="Q3957" s="11">
        <v>0</v>
      </c>
      <c r="R3957" s="10"/>
      <c r="S3957" s="10"/>
      <c r="T3957" s="10" t="s">
        <v>101</v>
      </c>
      <c r="U3957" s="10"/>
      <c r="V3957" s="10"/>
      <c r="W3957" s="10" t="s">
        <v>113</v>
      </c>
      <c r="X3957" s="10"/>
      <c r="Y3957" s="10"/>
      <c r="Z3957" s="11">
        <v>11</v>
      </c>
      <c r="AA3957" s="11">
        <v>7</v>
      </c>
      <c r="AB3957" s="10" t="s">
        <v>100</v>
      </c>
      <c r="AC3957" s="10"/>
      <c r="AD3957" s="10"/>
      <c r="AE3957" s="10"/>
      <c r="AF3957" s="10"/>
      <c r="AG3957" s="11"/>
      <c r="AH3957" s="11"/>
      <c r="AI3957" s="11"/>
      <c r="AJ3957" s="10"/>
      <c r="AK3957" s="12">
        <v>45831.4166666667</v>
      </c>
      <c r="AL3957" s="10" t="s">
        <v>14887</v>
      </c>
      <c r="AM3957">
        <f t="shared" si="78"/>
        <v>2</v>
      </c>
      <c r="AN3957" t="s">
        <v>106</v>
      </c>
    </row>
    <row r="3958" spans="1:40">
      <c r="A3958" s="10"/>
      <c r="B3958" s="10" t="s">
        <v>14888</v>
      </c>
      <c r="C3958" s="10"/>
      <c r="D3958" s="10" t="s">
        <v>14889</v>
      </c>
      <c r="E3958" s="10" t="s">
        <v>92</v>
      </c>
      <c r="F3958" s="10" t="s">
        <v>210</v>
      </c>
      <c r="G3958" s="10" t="s">
        <v>2363</v>
      </c>
      <c r="H3958" s="10" t="s">
        <v>14890</v>
      </c>
      <c r="I3958" s="10" t="s">
        <v>368</v>
      </c>
      <c r="J3958" s="10" t="s">
        <v>97</v>
      </c>
      <c r="K3958" s="10" t="s">
        <v>98</v>
      </c>
      <c r="L3958" s="11">
        <v>514252.8</v>
      </c>
      <c r="M3958" s="11">
        <v>669600</v>
      </c>
      <c r="N3958" s="11">
        <v>523252.8</v>
      </c>
      <c r="O3958" s="10" t="s">
        <v>99</v>
      </c>
      <c r="P3958" s="11">
        <v>115.44</v>
      </c>
      <c r="Q3958" s="11">
        <v>0</v>
      </c>
      <c r="R3958" s="10"/>
      <c r="S3958" s="10"/>
      <c r="T3958" s="10" t="s">
        <v>101</v>
      </c>
      <c r="U3958" s="10"/>
      <c r="V3958" s="10"/>
      <c r="W3958" s="10" t="s">
        <v>113</v>
      </c>
      <c r="X3958" s="10"/>
      <c r="Y3958" s="10" t="s">
        <v>123</v>
      </c>
      <c r="Z3958" s="11">
        <v>11</v>
      </c>
      <c r="AA3958" s="11">
        <v>7</v>
      </c>
      <c r="AB3958" s="10" t="s">
        <v>100</v>
      </c>
      <c r="AC3958" s="10"/>
      <c r="AD3958" s="10"/>
      <c r="AE3958" s="10"/>
      <c r="AF3958" s="10" t="s">
        <v>115</v>
      </c>
      <c r="AG3958" s="11"/>
      <c r="AH3958" s="11"/>
      <c r="AI3958" s="11"/>
      <c r="AJ3958" s="10"/>
      <c r="AK3958" s="12">
        <v>45816.4327430556</v>
      </c>
      <c r="AL3958" s="10" t="s">
        <v>14891</v>
      </c>
      <c r="AM3958">
        <f t="shared" si="78"/>
        <v>3</v>
      </c>
      <c r="AN3958" t="s">
        <v>106</v>
      </c>
    </row>
    <row r="3959" spans="1:40">
      <c r="A3959" s="10"/>
      <c r="B3959" s="10" t="s">
        <v>14892</v>
      </c>
      <c r="C3959" s="10"/>
      <c r="D3959" s="10" t="s">
        <v>14893</v>
      </c>
      <c r="E3959" s="10" t="s">
        <v>92</v>
      </c>
      <c r="F3959" s="10" t="s">
        <v>184</v>
      </c>
      <c r="G3959" s="10" t="s">
        <v>185</v>
      </c>
      <c r="H3959" s="10" t="s">
        <v>14894</v>
      </c>
      <c r="I3959" s="10" t="s">
        <v>257</v>
      </c>
      <c r="J3959" s="10" t="s">
        <v>97</v>
      </c>
      <c r="K3959" s="10" t="s">
        <v>98</v>
      </c>
      <c r="L3959" s="11">
        <v>372125</v>
      </c>
      <c r="M3959" s="11">
        <v>437793</v>
      </c>
      <c r="N3959" s="11">
        <v>372125</v>
      </c>
      <c r="O3959" s="10" t="s">
        <v>99</v>
      </c>
      <c r="P3959" s="11">
        <v>96.25</v>
      </c>
      <c r="Q3959" s="11">
        <v>0</v>
      </c>
      <c r="R3959" s="10"/>
      <c r="S3959" s="10"/>
      <c r="T3959" s="10" t="s">
        <v>100</v>
      </c>
      <c r="U3959" s="10"/>
      <c r="V3959" s="10" t="s">
        <v>704</v>
      </c>
      <c r="W3959" s="10" t="s">
        <v>100</v>
      </c>
      <c r="X3959" s="10"/>
      <c r="Y3959" s="10"/>
      <c r="Z3959" s="11">
        <v>0</v>
      </c>
      <c r="AA3959" s="11">
        <v>0</v>
      </c>
      <c r="AB3959" s="10" t="s">
        <v>100</v>
      </c>
      <c r="AC3959" s="10"/>
      <c r="AD3959" s="10" t="s">
        <v>156</v>
      </c>
      <c r="AE3959" s="10"/>
      <c r="AF3959" s="10"/>
      <c r="AG3959" s="11"/>
      <c r="AH3959" s="11"/>
      <c r="AI3959" s="11"/>
      <c r="AJ3959" s="10"/>
      <c r="AK3959" s="12">
        <v>45826.4166666667</v>
      </c>
      <c r="AL3959" s="10" t="s">
        <v>14895</v>
      </c>
      <c r="AM3959">
        <f t="shared" si="78"/>
        <v>2</v>
      </c>
      <c r="AN3959" t="s">
        <v>106</v>
      </c>
    </row>
    <row r="3960" spans="1:40">
      <c r="A3960" s="10"/>
      <c r="B3960" s="10" t="s">
        <v>14896</v>
      </c>
      <c r="C3960" s="10"/>
      <c r="D3960" s="10" t="s">
        <v>14897</v>
      </c>
      <c r="E3960" s="10" t="s">
        <v>92</v>
      </c>
      <c r="F3960" s="10" t="s">
        <v>184</v>
      </c>
      <c r="G3960" s="10" t="s">
        <v>1001</v>
      </c>
      <c r="H3960" s="10" t="s">
        <v>14898</v>
      </c>
      <c r="I3960" s="10" t="s">
        <v>368</v>
      </c>
      <c r="J3960" s="10" t="s">
        <v>97</v>
      </c>
      <c r="K3960" s="10" t="s">
        <v>98</v>
      </c>
      <c r="L3960" s="11">
        <v>200368</v>
      </c>
      <c r="M3960" s="11">
        <v>357800</v>
      </c>
      <c r="N3960" s="11">
        <v>200368</v>
      </c>
      <c r="O3960" s="10" t="s">
        <v>99</v>
      </c>
      <c r="P3960" s="11">
        <v>87.67</v>
      </c>
      <c r="Q3960" s="11">
        <v>44.5</v>
      </c>
      <c r="R3960" s="10"/>
      <c r="S3960" s="10"/>
      <c r="T3960" s="10" t="s">
        <v>100</v>
      </c>
      <c r="U3960" s="10"/>
      <c r="V3960" s="10"/>
      <c r="W3960" s="10" t="s">
        <v>113</v>
      </c>
      <c r="X3960" s="10"/>
      <c r="Y3960" s="10"/>
      <c r="Z3960" s="11">
        <v>17</v>
      </c>
      <c r="AA3960" s="11">
        <v>10</v>
      </c>
      <c r="AB3960" s="10" t="s">
        <v>100</v>
      </c>
      <c r="AC3960" s="10"/>
      <c r="AD3960" s="10" t="s">
        <v>156</v>
      </c>
      <c r="AE3960" s="10"/>
      <c r="AF3960" s="10" t="s">
        <v>104</v>
      </c>
      <c r="AG3960" s="11"/>
      <c r="AH3960" s="11"/>
      <c r="AI3960" s="11"/>
      <c r="AJ3960" s="10"/>
      <c r="AK3960" s="12">
        <v>45810.4191782407</v>
      </c>
      <c r="AL3960" s="10" t="s">
        <v>14899</v>
      </c>
      <c r="AM3960">
        <f t="shared" si="78"/>
        <v>3</v>
      </c>
      <c r="AN3960" t="s">
        <v>106</v>
      </c>
    </row>
    <row r="3961" spans="1:40">
      <c r="A3961" s="10"/>
      <c r="B3961" s="10" t="s">
        <v>14900</v>
      </c>
      <c r="C3961" s="10"/>
      <c r="D3961" s="10" t="s">
        <v>14901</v>
      </c>
      <c r="E3961" s="10" t="s">
        <v>92</v>
      </c>
      <c r="F3961" s="10" t="s">
        <v>148</v>
      </c>
      <c r="G3961" s="10" t="s">
        <v>262</v>
      </c>
      <c r="H3961" s="10" t="s">
        <v>14902</v>
      </c>
      <c r="I3961" s="10" t="s">
        <v>257</v>
      </c>
      <c r="J3961" s="10" t="s">
        <v>97</v>
      </c>
      <c r="K3961" s="10" t="s">
        <v>98</v>
      </c>
      <c r="L3961" s="11">
        <v>849360</v>
      </c>
      <c r="M3961" s="11">
        <v>1061700</v>
      </c>
      <c r="N3961" s="11">
        <v>849360</v>
      </c>
      <c r="O3961" s="10" t="s">
        <v>131</v>
      </c>
      <c r="P3961" s="11">
        <v>245.62</v>
      </c>
      <c r="Q3961" s="11">
        <v>0</v>
      </c>
      <c r="R3961" s="10"/>
      <c r="S3961" s="10" t="s">
        <v>264</v>
      </c>
      <c r="T3961" s="10" t="s">
        <v>101</v>
      </c>
      <c r="U3961" s="10"/>
      <c r="V3961" s="10"/>
      <c r="W3961" s="10" t="s">
        <v>100</v>
      </c>
      <c r="X3961" s="10"/>
      <c r="Y3961" s="10" t="s">
        <v>250</v>
      </c>
      <c r="Z3961" s="11">
        <v>2</v>
      </c>
      <c r="AA3961" s="11">
        <v>1</v>
      </c>
      <c r="AB3961" s="10" t="s">
        <v>100</v>
      </c>
      <c r="AC3961" s="10"/>
      <c r="AD3961" s="10"/>
      <c r="AE3961" s="10"/>
      <c r="AF3961" s="10"/>
      <c r="AG3961" s="11"/>
      <c r="AH3961" s="11"/>
      <c r="AI3961" s="11"/>
      <c r="AJ3961" s="10"/>
      <c r="AK3961" s="12">
        <v>45858.4166666667</v>
      </c>
      <c r="AL3961" s="10" t="s">
        <v>14903</v>
      </c>
      <c r="AM3961">
        <f t="shared" si="78"/>
        <v>3</v>
      </c>
      <c r="AN3961" t="s">
        <v>106</v>
      </c>
    </row>
    <row r="3962" spans="1:40">
      <c r="A3962" s="10"/>
      <c r="B3962" s="10" t="s">
        <v>14904</v>
      </c>
      <c r="C3962" s="10"/>
      <c r="D3962" s="10" t="s">
        <v>14905</v>
      </c>
      <c r="E3962" s="10" t="s">
        <v>92</v>
      </c>
      <c r="F3962" s="10" t="s">
        <v>148</v>
      </c>
      <c r="G3962" s="10" t="s">
        <v>262</v>
      </c>
      <c r="H3962" s="10" t="s">
        <v>14906</v>
      </c>
      <c r="I3962" s="10" t="s">
        <v>257</v>
      </c>
      <c r="J3962" s="10" t="s">
        <v>97</v>
      </c>
      <c r="K3962" s="10" t="s">
        <v>98</v>
      </c>
      <c r="L3962" s="11">
        <v>764542</v>
      </c>
      <c r="M3962" s="11">
        <v>955678</v>
      </c>
      <c r="N3962" s="11">
        <v>764542</v>
      </c>
      <c r="O3962" s="10" t="s">
        <v>131</v>
      </c>
      <c r="P3962" s="11">
        <v>224.81</v>
      </c>
      <c r="Q3962" s="11">
        <v>0</v>
      </c>
      <c r="R3962" s="10"/>
      <c r="S3962" s="10" t="s">
        <v>264</v>
      </c>
      <c r="T3962" s="10" t="s">
        <v>101</v>
      </c>
      <c r="U3962" s="10"/>
      <c r="V3962" s="10"/>
      <c r="W3962" s="10" t="s">
        <v>113</v>
      </c>
      <c r="X3962" s="10"/>
      <c r="Y3962" s="10" t="s">
        <v>250</v>
      </c>
      <c r="Z3962" s="11">
        <v>2</v>
      </c>
      <c r="AA3962" s="11">
        <v>1</v>
      </c>
      <c r="AB3962" s="10" t="s">
        <v>100</v>
      </c>
      <c r="AC3962" s="10"/>
      <c r="AD3962" s="10"/>
      <c r="AE3962" s="10"/>
      <c r="AF3962" s="10"/>
      <c r="AG3962" s="11"/>
      <c r="AH3962" s="11"/>
      <c r="AI3962" s="11"/>
      <c r="AJ3962" s="10"/>
      <c r="AK3962" s="12">
        <v>45858.4166666667</v>
      </c>
      <c r="AL3962" s="10" t="s">
        <v>14907</v>
      </c>
      <c r="AM3962">
        <f t="shared" si="78"/>
        <v>3</v>
      </c>
      <c r="AN3962" t="s">
        <v>106</v>
      </c>
    </row>
    <row r="3963" spans="1:40">
      <c r="A3963" s="10"/>
      <c r="B3963" s="10" t="s">
        <v>14908</v>
      </c>
      <c r="C3963" s="10"/>
      <c r="D3963" s="10" t="s">
        <v>14909</v>
      </c>
      <c r="E3963" s="10" t="s">
        <v>92</v>
      </c>
      <c r="F3963" s="10" t="s">
        <v>93</v>
      </c>
      <c r="G3963" s="10" t="s">
        <v>289</v>
      </c>
      <c r="H3963" s="10" t="s">
        <v>14910</v>
      </c>
      <c r="I3963" s="10" t="s">
        <v>257</v>
      </c>
      <c r="J3963" s="10" t="s">
        <v>97</v>
      </c>
      <c r="K3963" s="10" t="s">
        <v>98</v>
      </c>
      <c r="L3963" s="11">
        <v>235758</v>
      </c>
      <c r="M3963" s="11">
        <v>336797</v>
      </c>
      <c r="N3963" s="11">
        <v>287758</v>
      </c>
      <c r="O3963" s="10" t="s">
        <v>99</v>
      </c>
      <c r="P3963" s="11">
        <v>49.8</v>
      </c>
      <c r="Q3963" s="11">
        <v>0</v>
      </c>
      <c r="R3963" s="10"/>
      <c r="S3963" s="10"/>
      <c r="T3963" s="10" t="s">
        <v>100</v>
      </c>
      <c r="U3963" s="10"/>
      <c r="V3963" s="10"/>
      <c r="W3963" s="10" t="s">
        <v>101</v>
      </c>
      <c r="X3963" s="10"/>
      <c r="Y3963" s="10" t="s">
        <v>123</v>
      </c>
      <c r="Z3963" s="11">
        <v>18</v>
      </c>
      <c r="AA3963" s="11">
        <v>15</v>
      </c>
      <c r="AB3963" s="10" t="s">
        <v>100</v>
      </c>
      <c r="AC3963" s="10"/>
      <c r="AD3963" s="10"/>
      <c r="AE3963" s="10" t="s">
        <v>14911</v>
      </c>
      <c r="AF3963" s="10"/>
      <c r="AG3963" s="11"/>
      <c r="AH3963" s="11"/>
      <c r="AI3963" s="11"/>
      <c r="AJ3963" s="10"/>
      <c r="AK3963" s="12">
        <v>45827.4619907407</v>
      </c>
      <c r="AL3963" s="10" t="s">
        <v>14912</v>
      </c>
      <c r="AM3963">
        <f t="shared" si="78"/>
        <v>3</v>
      </c>
      <c r="AN3963" t="s">
        <v>106</v>
      </c>
    </row>
    <row r="3964" spans="1:40">
      <c r="A3964" s="10"/>
      <c r="B3964" s="10" t="s">
        <v>14913</v>
      </c>
      <c r="C3964" s="10"/>
      <c r="D3964" s="10" t="s">
        <v>14914</v>
      </c>
      <c r="E3964" s="10" t="s">
        <v>92</v>
      </c>
      <c r="F3964" s="10" t="s">
        <v>93</v>
      </c>
      <c r="G3964" s="10" t="s">
        <v>415</v>
      </c>
      <c r="H3964" s="10" t="s">
        <v>14915</v>
      </c>
      <c r="I3964" s="10" t="s">
        <v>257</v>
      </c>
      <c r="J3964" s="10" t="s">
        <v>97</v>
      </c>
      <c r="K3964" s="10" t="s">
        <v>98</v>
      </c>
      <c r="L3964" s="11">
        <v>1600000</v>
      </c>
      <c r="M3964" s="11">
        <v>2277596</v>
      </c>
      <c r="N3964" s="11">
        <v>1730000</v>
      </c>
      <c r="O3964" s="10" t="s">
        <v>99</v>
      </c>
      <c r="P3964" s="11">
        <v>186.52</v>
      </c>
      <c r="Q3964" s="11">
        <v>0</v>
      </c>
      <c r="R3964" s="10"/>
      <c r="S3964" s="10"/>
      <c r="T3964" s="10" t="s">
        <v>100</v>
      </c>
      <c r="U3964" s="10"/>
      <c r="V3964" s="10"/>
      <c r="W3964" s="10" t="s">
        <v>113</v>
      </c>
      <c r="X3964" s="10"/>
      <c r="Y3964" s="10" t="s">
        <v>123</v>
      </c>
      <c r="Z3964" s="11">
        <v>6</v>
      </c>
      <c r="AA3964" s="11">
        <v>1</v>
      </c>
      <c r="AB3964" s="10" t="s">
        <v>100</v>
      </c>
      <c r="AC3964" s="10"/>
      <c r="AD3964" s="10"/>
      <c r="AE3964" s="10"/>
      <c r="AF3964" s="10"/>
      <c r="AG3964" s="11"/>
      <c r="AH3964" s="11"/>
      <c r="AI3964" s="11"/>
      <c r="AJ3964" s="10"/>
      <c r="AK3964" s="12">
        <v>45826.4322569444</v>
      </c>
      <c r="AL3964" s="10" t="s">
        <v>14916</v>
      </c>
      <c r="AM3964">
        <f t="shared" si="78"/>
        <v>3</v>
      </c>
      <c r="AN3964" t="s">
        <v>106</v>
      </c>
    </row>
    <row r="3965" spans="1:40">
      <c r="A3965" s="10"/>
      <c r="B3965" s="10" t="s">
        <v>14917</v>
      </c>
      <c r="C3965" s="10"/>
      <c r="D3965" s="10" t="s">
        <v>14918</v>
      </c>
      <c r="E3965" s="10" t="s">
        <v>92</v>
      </c>
      <c r="F3965" s="10" t="s">
        <v>93</v>
      </c>
      <c r="G3965" s="10" t="s">
        <v>289</v>
      </c>
      <c r="H3965" s="10" t="s">
        <v>14919</v>
      </c>
      <c r="I3965" s="10" t="s">
        <v>257</v>
      </c>
      <c r="J3965" s="10" t="s">
        <v>97</v>
      </c>
      <c r="K3965" s="10" t="s">
        <v>98</v>
      </c>
      <c r="L3965" s="11">
        <v>775040</v>
      </c>
      <c r="M3965" s="11">
        <v>1107200</v>
      </c>
      <c r="N3965" s="11">
        <v>1011040</v>
      </c>
      <c r="O3965" s="10" t="s">
        <v>99</v>
      </c>
      <c r="P3965" s="11">
        <v>116.08</v>
      </c>
      <c r="Q3965" s="11">
        <v>0</v>
      </c>
      <c r="R3965" s="10"/>
      <c r="S3965" s="10"/>
      <c r="T3965" s="10" t="s">
        <v>100</v>
      </c>
      <c r="U3965" s="10"/>
      <c r="V3965" s="10"/>
      <c r="W3965" s="10" t="s">
        <v>101</v>
      </c>
      <c r="X3965" s="10"/>
      <c r="Y3965" s="10" t="s">
        <v>123</v>
      </c>
      <c r="Z3965" s="11">
        <v>11</v>
      </c>
      <c r="AA3965" s="11">
        <v>8</v>
      </c>
      <c r="AB3965" s="10" t="s">
        <v>100</v>
      </c>
      <c r="AC3965" s="10"/>
      <c r="AD3965" s="10"/>
      <c r="AE3965" s="10" t="s">
        <v>14920</v>
      </c>
      <c r="AF3965" s="10"/>
      <c r="AG3965" s="11"/>
      <c r="AH3965" s="11"/>
      <c r="AI3965" s="11"/>
      <c r="AJ3965" s="10"/>
      <c r="AK3965" s="12">
        <v>45826.4648263889</v>
      </c>
      <c r="AL3965" s="10" t="s">
        <v>14921</v>
      </c>
      <c r="AM3965">
        <f t="shared" ref="AM3965:AM4028" si="79">LEN(B3965)</f>
        <v>3</v>
      </c>
      <c r="AN3965" t="s">
        <v>106</v>
      </c>
    </row>
    <row r="3966" spans="1:40">
      <c r="A3966" s="10"/>
      <c r="B3966" s="10" t="s">
        <v>14922</v>
      </c>
      <c r="C3966" s="10"/>
      <c r="D3966" s="10" t="s">
        <v>14923</v>
      </c>
      <c r="E3966" s="10" t="s">
        <v>92</v>
      </c>
      <c r="F3966" s="10" t="s">
        <v>93</v>
      </c>
      <c r="G3966" s="10" t="s">
        <v>94</v>
      </c>
      <c r="H3966" s="10" t="s">
        <v>14924</v>
      </c>
      <c r="I3966" s="10" t="s">
        <v>257</v>
      </c>
      <c r="J3966" s="10" t="s">
        <v>97</v>
      </c>
      <c r="K3966" s="10" t="s">
        <v>98</v>
      </c>
      <c r="L3966" s="11">
        <v>494739</v>
      </c>
      <c r="M3966" s="11">
        <v>706770</v>
      </c>
      <c r="N3966" s="11">
        <v>494739</v>
      </c>
      <c r="O3966" s="10" t="s">
        <v>99</v>
      </c>
      <c r="P3966" s="11">
        <v>89.72</v>
      </c>
      <c r="Q3966" s="11">
        <v>0</v>
      </c>
      <c r="R3966" s="10"/>
      <c r="S3966" s="10"/>
      <c r="T3966" s="10" t="s">
        <v>100</v>
      </c>
      <c r="U3966" s="10"/>
      <c r="V3966" s="10"/>
      <c r="W3966" s="10" t="s">
        <v>101</v>
      </c>
      <c r="X3966" s="10"/>
      <c r="Y3966" s="10" t="s">
        <v>102</v>
      </c>
      <c r="Z3966" s="11">
        <v>7</v>
      </c>
      <c r="AA3966" s="11">
        <v>3</v>
      </c>
      <c r="AB3966" s="10" t="s">
        <v>100</v>
      </c>
      <c r="AC3966" s="10"/>
      <c r="AD3966" s="10"/>
      <c r="AE3966" s="10"/>
      <c r="AF3966" s="10"/>
      <c r="AG3966" s="11"/>
      <c r="AH3966" s="11"/>
      <c r="AI3966" s="11"/>
      <c r="AJ3966" s="10"/>
      <c r="AK3966" s="12">
        <v>45826.4166666667</v>
      </c>
      <c r="AL3966" s="10" t="s">
        <v>14925</v>
      </c>
      <c r="AM3966">
        <f t="shared" si="79"/>
        <v>3</v>
      </c>
      <c r="AN3966" t="s">
        <v>106</v>
      </c>
    </row>
    <row r="3967" spans="1:40">
      <c r="A3967" s="10"/>
      <c r="B3967" s="10" t="s">
        <v>14926</v>
      </c>
      <c r="C3967" s="10"/>
      <c r="D3967" s="10" t="s">
        <v>14927</v>
      </c>
      <c r="E3967" s="10" t="s">
        <v>92</v>
      </c>
      <c r="F3967" s="10" t="s">
        <v>93</v>
      </c>
      <c r="G3967" s="10" t="s">
        <v>141</v>
      </c>
      <c r="H3967" s="10" t="s">
        <v>14928</v>
      </c>
      <c r="I3967" s="10" t="s">
        <v>368</v>
      </c>
      <c r="J3967" s="10" t="s">
        <v>97</v>
      </c>
      <c r="K3967" s="10" t="s">
        <v>98</v>
      </c>
      <c r="L3967" s="11">
        <v>389424</v>
      </c>
      <c r="M3967" s="11">
        <v>695400</v>
      </c>
      <c r="N3967" s="11">
        <v>433424</v>
      </c>
      <c r="O3967" s="10" t="s">
        <v>99</v>
      </c>
      <c r="P3967" s="11">
        <v>140.65</v>
      </c>
      <c r="Q3967" s="11">
        <v>0</v>
      </c>
      <c r="R3967" s="10"/>
      <c r="S3967" s="10"/>
      <c r="T3967" s="10" t="s">
        <v>100</v>
      </c>
      <c r="U3967" s="10"/>
      <c r="V3967" s="10"/>
      <c r="W3967" s="10" t="s">
        <v>113</v>
      </c>
      <c r="X3967" s="10"/>
      <c r="Y3967" s="10" t="s">
        <v>123</v>
      </c>
      <c r="Z3967" s="11">
        <v>0</v>
      </c>
      <c r="AA3967" s="11">
        <v>6</v>
      </c>
      <c r="AB3967" s="10" t="s">
        <v>100</v>
      </c>
      <c r="AC3967" s="10"/>
      <c r="AD3967" s="10"/>
      <c r="AE3967" s="10"/>
      <c r="AF3967" s="10"/>
      <c r="AG3967" s="11"/>
      <c r="AH3967" s="11"/>
      <c r="AI3967" s="11"/>
      <c r="AJ3967" s="10"/>
      <c r="AK3967" s="12">
        <v>45813.4244791667</v>
      </c>
      <c r="AL3967" s="10" t="s">
        <v>14929</v>
      </c>
      <c r="AM3967">
        <f t="shared" si="79"/>
        <v>3</v>
      </c>
      <c r="AN3967" t="s">
        <v>106</v>
      </c>
    </row>
    <row r="3968" spans="1:40">
      <c r="A3968" s="10"/>
      <c r="B3968" s="10" t="s">
        <v>14930</v>
      </c>
      <c r="C3968" s="10"/>
      <c r="D3968" s="10" t="s">
        <v>14931</v>
      </c>
      <c r="E3968" s="10" t="s">
        <v>92</v>
      </c>
      <c r="F3968" s="10" t="s">
        <v>93</v>
      </c>
      <c r="G3968" s="10" t="s">
        <v>141</v>
      </c>
      <c r="H3968" s="10" t="s">
        <v>14932</v>
      </c>
      <c r="I3968" s="10" t="s">
        <v>368</v>
      </c>
      <c r="J3968" s="10" t="s">
        <v>97</v>
      </c>
      <c r="K3968" s="10" t="s">
        <v>98</v>
      </c>
      <c r="L3968" s="11">
        <v>452144</v>
      </c>
      <c r="M3968" s="11">
        <v>807400</v>
      </c>
      <c r="N3968" s="11">
        <v>590144</v>
      </c>
      <c r="O3968" s="10" t="s">
        <v>99</v>
      </c>
      <c r="P3968" s="11">
        <v>141.48</v>
      </c>
      <c r="Q3968" s="11">
        <v>0</v>
      </c>
      <c r="R3968" s="10"/>
      <c r="S3968" s="10"/>
      <c r="T3968" s="10" t="s">
        <v>100</v>
      </c>
      <c r="U3968" s="10"/>
      <c r="V3968" s="10"/>
      <c r="W3968" s="10" t="s">
        <v>113</v>
      </c>
      <c r="X3968" s="10"/>
      <c r="Y3968" s="10" t="s">
        <v>123</v>
      </c>
      <c r="Z3968" s="11">
        <v>0</v>
      </c>
      <c r="AA3968" s="11">
        <v>0</v>
      </c>
      <c r="AB3968" s="10" t="s">
        <v>100</v>
      </c>
      <c r="AC3968" s="10"/>
      <c r="AD3968" s="10"/>
      <c r="AE3968" s="10"/>
      <c r="AF3968" s="10"/>
      <c r="AG3968" s="11"/>
      <c r="AH3968" s="11"/>
      <c r="AI3968" s="11"/>
      <c r="AJ3968" s="10"/>
      <c r="AK3968" s="12">
        <v>45813.4632175926</v>
      </c>
      <c r="AL3968" s="10" t="s">
        <v>14933</v>
      </c>
      <c r="AM3968">
        <f t="shared" si="79"/>
        <v>3</v>
      </c>
      <c r="AN3968" t="s">
        <v>106</v>
      </c>
    </row>
    <row r="3969" spans="1:40">
      <c r="A3969" s="10"/>
      <c r="B3969" s="10" t="s">
        <v>14926</v>
      </c>
      <c r="C3969" s="10"/>
      <c r="D3969" s="10" t="s">
        <v>14934</v>
      </c>
      <c r="E3969" s="10" t="s">
        <v>92</v>
      </c>
      <c r="F3969" s="10" t="s">
        <v>93</v>
      </c>
      <c r="G3969" s="10" t="s">
        <v>141</v>
      </c>
      <c r="H3969" s="10" t="s">
        <v>14935</v>
      </c>
      <c r="I3969" s="10" t="s">
        <v>368</v>
      </c>
      <c r="J3969" s="10" t="s">
        <v>97</v>
      </c>
      <c r="K3969" s="10" t="s">
        <v>98</v>
      </c>
      <c r="L3969" s="11">
        <v>437752</v>
      </c>
      <c r="M3969" s="11">
        <v>781700</v>
      </c>
      <c r="N3969" s="11">
        <v>591752</v>
      </c>
      <c r="O3969" s="10" t="s">
        <v>99</v>
      </c>
      <c r="P3969" s="11">
        <v>136.97</v>
      </c>
      <c r="Q3969" s="11">
        <v>0</v>
      </c>
      <c r="R3969" s="10"/>
      <c r="S3969" s="10"/>
      <c r="T3969" s="10" t="s">
        <v>100</v>
      </c>
      <c r="U3969" s="10"/>
      <c r="V3969" s="10"/>
      <c r="W3969" s="10" t="s">
        <v>113</v>
      </c>
      <c r="X3969" s="10"/>
      <c r="Y3969" s="10" t="s">
        <v>123</v>
      </c>
      <c r="Z3969" s="11">
        <v>0</v>
      </c>
      <c r="AA3969" s="11">
        <v>0</v>
      </c>
      <c r="AB3969" s="10" t="s">
        <v>100</v>
      </c>
      <c r="AC3969" s="10"/>
      <c r="AD3969" s="10"/>
      <c r="AE3969" s="10"/>
      <c r="AF3969" s="10"/>
      <c r="AG3969" s="11"/>
      <c r="AH3969" s="11"/>
      <c r="AI3969" s="11"/>
      <c r="AJ3969" s="10"/>
      <c r="AK3969" s="12">
        <v>45813.4454513889</v>
      </c>
      <c r="AL3969" s="10" t="s">
        <v>14936</v>
      </c>
      <c r="AM3969">
        <f t="shared" si="79"/>
        <v>3</v>
      </c>
      <c r="AN3969" t="s">
        <v>106</v>
      </c>
    </row>
    <row r="3970" spans="1:40">
      <c r="A3970" s="10"/>
      <c r="B3970" s="10" t="s">
        <v>14930</v>
      </c>
      <c r="C3970" s="10"/>
      <c r="D3970" s="10" t="s">
        <v>14937</v>
      </c>
      <c r="E3970" s="10" t="s">
        <v>92</v>
      </c>
      <c r="F3970" s="10" t="s">
        <v>93</v>
      </c>
      <c r="G3970" s="10" t="s">
        <v>141</v>
      </c>
      <c r="H3970" s="10" t="s">
        <v>14938</v>
      </c>
      <c r="I3970" s="10" t="s">
        <v>368</v>
      </c>
      <c r="J3970" s="10" t="s">
        <v>97</v>
      </c>
      <c r="K3970" s="10" t="s">
        <v>98</v>
      </c>
      <c r="L3970" s="11">
        <v>463792</v>
      </c>
      <c r="M3970" s="11">
        <v>828200</v>
      </c>
      <c r="N3970" s="11">
        <v>587792</v>
      </c>
      <c r="O3970" s="10" t="s">
        <v>99</v>
      </c>
      <c r="P3970" s="11">
        <v>139.75</v>
      </c>
      <c r="Q3970" s="11">
        <v>0</v>
      </c>
      <c r="R3970" s="10"/>
      <c r="S3970" s="10"/>
      <c r="T3970" s="10" t="s">
        <v>100</v>
      </c>
      <c r="U3970" s="10"/>
      <c r="V3970" s="10"/>
      <c r="W3970" s="10" t="s">
        <v>113</v>
      </c>
      <c r="X3970" s="10"/>
      <c r="Y3970" s="10" t="s">
        <v>123</v>
      </c>
      <c r="Z3970" s="11">
        <v>0</v>
      </c>
      <c r="AA3970" s="11">
        <v>0</v>
      </c>
      <c r="AB3970" s="10" t="s">
        <v>100</v>
      </c>
      <c r="AC3970" s="10"/>
      <c r="AD3970" s="10"/>
      <c r="AE3970" s="10"/>
      <c r="AF3970" s="10"/>
      <c r="AG3970" s="11"/>
      <c r="AH3970" s="11"/>
      <c r="AI3970" s="11"/>
      <c r="AJ3970" s="10"/>
      <c r="AK3970" s="12">
        <v>45813.4630208333</v>
      </c>
      <c r="AL3970" s="10" t="s">
        <v>14939</v>
      </c>
      <c r="AM3970">
        <f t="shared" si="79"/>
        <v>3</v>
      </c>
      <c r="AN3970" t="s">
        <v>106</v>
      </c>
    </row>
    <row r="3971" spans="1:40">
      <c r="A3971" s="10"/>
      <c r="B3971" s="10" t="s">
        <v>605</v>
      </c>
      <c r="C3971" s="10"/>
      <c r="D3971" s="10" t="s">
        <v>14940</v>
      </c>
      <c r="E3971" s="10" t="s">
        <v>92</v>
      </c>
      <c r="F3971" s="10" t="s">
        <v>438</v>
      </c>
      <c r="G3971" s="10" t="s">
        <v>439</v>
      </c>
      <c r="H3971" s="10" t="s">
        <v>14940</v>
      </c>
      <c r="I3971" s="10" t="s">
        <v>368</v>
      </c>
      <c r="J3971" s="10" t="s">
        <v>97</v>
      </c>
      <c r="K3971" s="10" t="s">
        <v>98</v>
      </c>
      <c r="L3971" s="11">
        <v>252057.01</v>
      </c>
      <c r="M3971" s="11">
        <v>450101.8</v>
      </c>
      <c r="N3971" s="11">
        <v>280057.01</v>
      </c>
      <c r="O3971" s="10" t="s">
        <v>99</v>
      </c>
      <c r="P3971" s="11">
        <v>100.31</v>
      </c>
      <c r="Q3971" s="11">
        <v>0</v>
      </c>
      <c r="R3971" s="10"/>
      <c r="S3971" s="10"/>
      <c r="T3971" s="10" t="s">
        <v>101</v>
      </c>
      <c r="U3971" s="10"/>
      <c r="V3971" s="10" t="s">
        <v>829</v>
      </c>
      <c r="W3971" s="10" t="s">
        <v>101</v>
      </c>
      <c r="X3971" s="10" t="s">
        <v>218</v>
      </c>
      <c r="Y3971" s="10" t="s">
        <v>102</v>
      </c>
      <c r="Z3971" s="11">
        <v>20</v>
      </c>
      <c r="AA3971" s="11">
        <v>18</v>
      </c>
      <c r="AB3971" s="10" t="s">
        <v>101</v>
      </c>
      <c r="AC3971" s="10"/>
      <c r="AD3971" s="10"/>
      <c r="AE3971" s="10"/>
      <c r="AF3971" s="10"/>
      <c r="AG3971" s="11"/>
      <c r="AH3971" s="11"/>
      <c r="AI3971" s="11"/>
      <c r="AJ3971" s="10"/>
      <c r="AK3971" s="12">
        <v>45812.4563078704</v>
      </c>
      <c r="AL3971" s="10" t="s">
        <v>14941</v>
      </c>
      <c r="AM3971">
        <f t="shared" si="79"/>
        <v>2</v>
      </c>
      <c r="AN3971" t="s">
        <v>106</v>
      </c>
    </row>
    <row r="3972" spans="1:40">
      <c r="A3972" s="10"/>
      <c r="B3972" s="10" t="s">
        <v>14930</v>
      </c>
      <c r="C3972" s="10"/>
      <c r="D3972" s="10" t="s">
        <v>14942</v>
      </c>
      <c r="E3972" s="10" t="s">
        <v>92</v>
      </c>
      <c r="F3972" s="10" t="s">
        <v>93</v>
      </c>
      <c r="G3972" s="10" t="s">
        <v>141</v>
      </c>
      <c r="H3972" s="10" t="s">
        <v>14943</v>
      </c>
      <c r="I3972" s="10" t="s">
        <v>368</v>
      </c>
      <c r="J3972" s="10" t="s">
        <v>97</v>
      </c>
      <c r="K3972" s="10" t="s">
        <v>98</v>
      </c>
      <c r="L3972" s="11">
        <v>439992</v>
      </c>
      <c r="M3972" s="11">
        <v>785700</v>
      </c>
      <c r="N3972" s="11">
        <v>541992</v>
      </c>
      <c r="O3972" s="10" t="s">
        <v>99</v>
      </c>
      <c r="P3972" s="11">
        <v>137.68</v>
      </c>
      <c r="Q3972" s="11">
        <v>0</v>
      </c>
      <c r="R3972" s="10"/>
      <c r="S3972" s="10"/>
      <c r="T3972" s="10" t="s">
        <v>100</v>
      </c>
      <c r="U3972" s="10"/>
      <c r="V3972" s="10"/>
      <c r="W3972" s="10" t="s">
        <v>113</v>
      </c>
      <c r="X3972" s="10"/>
      <c r="Y3972" s="10" t="s">
        <v>123</v>
      </c>
      <c r="Z3972" s="11">
        <v>0</v>
      </c>
      <c r="AA3972" s="11">
        <v>0</v>
      </c>
      <c r="AB3972" s="10" t="s">
        <v>100</v>
      </c>
      <c r="AC3972" s="10"/>
      <c r="AD3972" s="10"/>
      <c r="AE3972" s="10"/>
      <c r="AF3972" s="10"/>
      <c r="AG3972" s="11"/>
      <c r="AH3972" s="11"/>
      <c r="AI3972" s="11"/>
      <c r="AJ3972" s="10"/>
      <c r="AK3972" s="12">
        <v>45813.4667476852</v>
      </c>
      <c r="AL3972" s="10" t="s">
        <v>14944</v>
      </c>
      <c r="AM3972">
        <f t="shared" si="79"/>
        <v>3</v>
      </c>
      <c r="AN3972" t="s">
        <v>106</v>
      </c>
    </row>
    <row r="3973" spans="1:40">
      <c r="A3973" s="10"/>
      <c r="B3973" s="10" t="s">
        <v>14945</v>
      </c>
      <c r="C3973" s="10"/>
      <c r="D3973" s="10" t="s">
        <v>14946</v>
      </c>
      <c r="E3973" s="10" t="s">
        <v>92</v>
      </c>
      <c r="F3973" s="10" t="s">
        <v>93</v>
      </c>
      <c r="G3973" s="10" t="s">
        <v>205</v>
      </c>
      <c r="H3973" s="10" t="s">
        <v>14947</v>
      </c>
      <c r="I3973" s="10" t="s">
        <v>257</v>
      </c>
      <c r="J3973" s="10" t="s">
        <v>97</v>
      </c>
      <c r="K3973" s="10" t="s">
        <v>98</v>
      </c>
      <c r="L3973" s="11">
        <v>5189746</v>
      </c>
      <c r="M3973" s="11">
        <v>6105583.29</v>
      </c>
      <c r="N3973" s="11">
        <v>5189746</v>
      </c>
      <c r="O3973" s="10" t="s">
        <v>99</v>
      </c>
      <c r="P3973" s="11">
        <v>208.47</v>
      </c>
      <c r="Q3973" s="11">
        <v>0</v>
      </c>
      <c r="R3973" s="10"/>
      <c r="S3973" s="10"/>
      <c r="T3973" s="10" t="s">
        <v>100</v>
      </c>
      <c r="U3973" s="10"/>
      <c r="V3973" s="10"/>
      <c r="W3973" s="10" t="s">
        <v>101</v>
      </c>
      <c r="X3973" s="10"/>
      <c r="Y3973" s="10" t="s">
        <v>440</v>
      </c>
      <c r="Z3973" s="11">
        <v>48</v>
      </c>
      <c r="AA3973" s="11">
        <v>11</v>
      </c>
      <c r="AB3973" s="10" t="s">
        <v>100</v>
      </c>
      <c r="AC3973" s="10"/>
      <c r="AD3973" s="10"/>
      <c r="AE3973" s="10"/>
      <c r="AF3973" s="10" t="s">
        <v>104</v>
      </c>
      <c r="AG3973" s="11"/>
      <c r="AH3973" s="11"/>
      <c r="AI3973" s="11"/>
      <c r="AJ3973" s="10"/>
      <c r="AK3973" s="12">
        <v>45825.4166666667</v>
      </c>
      <c r="AL3973" s="10" t="s">
        <v>14948</v>
      </c>
      <c r="AM3973">
        <f t="shared" si="79"/>
        <v>2</v>
      </c>
      <c r="AN3973" t="s">
        <v>106</v>
      </c>
    </row>
    <row r="3974" spans="1:40">
      <c r="A3974" s="10"/>
      <c r="B3974" s="10" t="s">
        <v>14926</v>
      </c>
      <c r="C3974" s="10"/>
      <c r="D3974" s="10" t="s">
        <v>14949</v>
      </c>
      <c r="E3974" s="10" t="s">
        <v>92</v>
      </c>
      <c r="F3974" s="10" t="s">
        <v>93</v>
      </c>
      <c r="G3974" s="10" t="s">
        <v>141</v>
      </c>
      <c r="H3974" s="10" t="s">
        <v>14950</v>
      </c>
      <c r="I3974" s="10" t="s">
        <v>368</v>
      </c>
      <c r="J3974" s="10" t="s">
        <v>97</v>
      </c>
      <c r="K3974" s="10" t="s">
        <v>98</v>
      </c>
      <c r="L3974" s="11">
        <v>303800</v>
      </c>
      <c r="M3974" s="11">
        <v>542500</v>
      </c>
      <c r="N3974" s="11">
        <v>391800</v>
      </c>
      <c r="O3974" s="10" t="s">
        <v>99</v>
      </c>
      <c r="P3974" s="11">
        <v>124.86</v>
      </c>
      <c r="Q3974" s="11">
        <v>0</v>
      </c>
      <c r="R3974" s="10"/>
      <c r="S3974" s="10"/>
      <c r="T3974" s="10" t="s">
        <v>100</v>
      </c>
      <c r="U3974" s="10"/>
      <c r="V3974" s="10"/>
      <c r="W3974" s="10" t="s">
        <v>113</v>
      </c>
      <c r="X3974" s="10"/>
      <c r="Y3974" s="10" t="s">
        <v>123</v>
      </c>
      <c r="Z3974" s="11">
        <v>0</v>
      </c>
      <c r="AA3974" s="11">
        <v>0</v>
      </c>
      <c r="AB3974" s="10" t="s">
        <v>100</v>
      </c>
      <c r="AC3974" s="10"/>
      <c r="AD3974" s="10"/>
      <c r="AE3974" s="10"/>
      <c r="AF3974" s="10"/>
      <c r="AG3974" s="11"/>
      <c r="AH3974" s="11"/>
      <c r="AI3974" s="11"/>
      <c r="AJ3974" s="10"/>
      <c r="AK3974" s="12">
        <v>45813.4261342593</v>
      </c>
      <c r="AL3974" s="10" t="s">
        <v>14951</v>
      </c>
      <c r="AM3974">
        <f t="shared" si="79"/>
        <v>3</v>
      </c>
      <c r="AN3974" t="s">
        <v>106</v>
      </c>
    </row>
    <row r="3975" spans="1:40">
      <c r="A3975" s="10"/>
      <c r="B3975" s="10" t="s">
        <v>14926</v>
      </c>
      <c r="C3975" s="10"/>
      <c r="D3975" s="10" t="s">
        <v>14952</v>
      </c>
      <c r="E3975" s="10" t="s">
        <v>92</v>
      </c>
      <c r="F3975" s="10" t="s">
        <v>93</v>
      </c>
      <c r="G3975" s="10" t="s">
        <v>141</v>
      </c>
      <c r="H3975" s="10" t="s">
        <v>14953</v>
      </c>
      <c r="I3975" s="10" t="s">
        <v>368</v>
      </c>
      <c r="J3975" s="10" t="s">
        <v>97</v>
      </c>
      <c r="K3975" s="10" t="s">
        <v>98</v>
      </c>
      <c r="L3975" s="11">
        <v>400456</v>
      </c>
      <c r="M3975" s="11">
        <v>715100</v>
      </c>
      <c r="N3975" s="11">
        <v>564456</v>
      </c>
      <c r="O3975" s="10" t="s">
        <v>99</v>
      </c>
      <c r="P3975" s="11">
        <v>118.7</v>
      </c>
      <c r="Q3975" s="11">
        <v>0</v>
      </c>
      <c r="R3975" s="10"/>
      <c r="S3975" s="10"/>
      <c r="T3975" s="10" t="s">
        <v>100</v>
      </c>
      <c r="U3975" s="10"/>
      <c r="V3975" s="10"/>
      <c r="W3975" s="10" t="s">
        <v>113</v>
      </c>
      <c r="X3975" s="10"/>
      <c r="Y3975" s="10" t="s">
        <v>123</v>
      </c>
      <c r="Z3975" s="11">
        <v>0</v>
      </c>
      <c r="AA3975" s="11">
        <v>0</v>
      </c>
      <c r="AB3975" s="10" t="s">
        <v>100</v>
      </c>
      <c r="AC3975" s="10"/>
      <c r="AD3975" s="10"/>
      <c r="AE3975" s="10"/>
      <c r="AF3975" s="10"/>
      <c r="AG3975" s="11"/>
      <c r="AH3975" s="11"/>
      <c r="AI3975" s="11"/>
      <c r="AJ3975" s="10"/>
      <c r="AK3975" s="12">
        <v>45813.4362037037</v>
      </c>
      <c r="AL3975" s="10" t="s">
        <v>14954</v>
      </c>
      <c r="AM3975">
        <f t="shared" si="79"/>
        <v>3</v>
      </c>
      <c r="AN3975" t="s">
        <v>106</v>
      </c>
    </row>
    <row r="3976" spans="1:40">
      <c r="A3976" s="10"/>
      <c r="B3976" s="10" t="s">
        <v>14103</v>
      </c>
      <c r="C3976" s="10"/>
      <c r="D3976" s="10" t="s">
        <v>14955</v>
      </c>
      <c r="E3976" s="10" t="s">
        <v>92</v>
      </c>
      <c r="F3976" s="10" t="s">
        <v>93</v>
      </c>
      <c r="G3976" s="10" t="s">
        <v>141</v>
      </c>
      <c r="H3976" s="10" t="s">
        <v>14956</v>
      </c>
      <c r="I3976" s="10" t="s">
        <v>368</v>
      </c>
      <c r="J3976" s="10" t="s">
        <v>97</v>
      </c>
      <c r="K3976" s="10" t="s">
        <v>98</v>
      </c>
      <c r="L3976" s="11">
        <v>431424</v>
      </c>
      <c r="M3976" s="11">
        <v>770400</v>
      </c>
      <c r="N3976" s="11">
        <v>539424</v>
      </c>
      <c r="O3976" s="10" t="s">
        <v>99</v>
      </c>
      <c r="P3976" s="11">
        <v>134.99</v>
      </c>
      <c r="Q3976" s="11">
        <v>0</v>
      </c>
      <c r="R3976" s="10"/>
      <c r="S3976" s="10"/>
      <c r="T3976" s="10" t="s">
        <v>100</v>
      </c>
      <c r="U3976" s="10"/>
      <c r="V3976" s="10"/>
      <c r="W3976" s="10" t="s">
        <v>113</v>
      </c>
      <c r="X3976" s="10"/>
      <c r="Y3976" s="10" t="s">
        <v>123</v>
      </c>
      <c r="Z3976" s="11">
        <v>0</v>
      </c>
      <c r="AA3976" s="11">
        <v>0</v>
      </c>
      <c r="AB3976" s="10" t="s">
        <v>100</v>
      </c>
      <c r="AC3976" s="10"/>
      <c r="AD3976" s="10"/>
      <c r="AE3976" s="10"/>
      <c r="AF3976" s="10"/>
      <c r="AG3976" s="11"/>
      <c r="AH3976" s="11"/>
      <c r="AI3976" s="11"/>
      <c r="AJ3976" s="10"/>
      <c r="AK3976" s="12">
        <v>45813.4334837963</v>
      </c>
      <c r="AL3976" s="10" t="s">
        <v>14957</v>
      </c>
      <c r="AM3976">
        <f t="shared" si="79"/>
        <v>3</v>
      </c>
      <c r="AN3976" t="s">
        <v>106</v>
      </c>
    </row>
    <row r="3977" spans="1:40">
      <c r="A3977" s="10"/>
      <c r="B3977" s="10" t="s">
        <v>14926</v>
      </c>
      <c r="C3977" s="10"/>
      <c r="D3977" s="10" t="s">
        <v>14958</v>
      </c>
      <c r="E3977" s="10" t="s">
        <v>92</v>
      </c>
      <c r="F3977" s="10" t="s">
        <v>93</v>
      </c>
      <c r="G3977" s="10" t="s">
        <v>141</v>
      </c>
      <c r="H3977" s="10" t="s">
        <v>14959</v>
      </c>
      <c r="I3977" s="10" t="s">
        <v>368</v>
      </c>
      <c r="J3977" s="10" t="s">
        <v>97</v>
      </c>
      <c r="K3977" s="10" t="s">
        <v>98</v>
      </c>
      <c r="L3977" s="11">
        <v>382480</v>
      </c>
      <c r="M3977" s="11">
        <v>683000</v>
      </c>
      <c r="N3977" s="11">
        <v>534480</v>
      </c>
      <c r="O3977" s="10" t="s">
        <v>99</v>
      </c>
      <c r="P3977" s="11">
        <v>119.68</v>
      </c>
      <c r="Q3977" s="11">
        <v>0</v>
      </c>
      <c r="R3977" s="10"/>
      <c r="S3977" s="10"/>
      <c r="T3977" s="10" t="s">
        <v>100</v>
      </c>
      <c r="U3977" s="10"/>
      <c r="V3977" s="10"/>
      <c r="W3977" s="10" t="s">
        <v>113</v>
      </c>
      <c r="X3977" s="10"/>
      <c r="Y3977" s="10" t="s">
        <v>123</v>
      </c>
      <c r="Z3977" s="11">
        <v>0</v>
      </c>
      <c r="AA3977" s="11">
        <v>0</v>
      </c>
      <c r="AB3977" s="10" t="s">
        <v>100</v>
      </c>
      <c r="AC3977" s="10"/>
      <c r="AD3977" s="10"/>
      <c r="AE3977" s="10"/>
      <c r="AF3977" s="10"/>
      <c r="AG3977" s="11"/>
      <c r="AH3977" s="11"/>
      <c r="AI3977" s="11"/>
      <c r="AJ3977" s="10"/>
      <c r="AK3977" s="12">
        <v>45813.4455092593</v>
      </c>
      <c r="AL3977" s="10" t="s">
        <v>14960</v>
      </c>
      <c r="AM3977">
        <f t="shared" si="79"/>
        <v>3</v>
      </c>
      <c r="AN3977" t="s">
        <v>106</v>
      </c>
    </row>
    <row r="3978" spans="1:40">
      <c r="A3978" s="10"/>
      <c r="B3978" s="10" t="s">
        <v>14961</v>
      </c>
      <c r="C3978" s="10"/>
      <c r="D3978" s="10" t="s">
        <v>14962</v>
      </c>
      <c r="E3978" s="10" t="s">
        <v>92</v>
      </c>
      <c r="F3978" s="10" t="s">
        <v>120</v>
      </c>
      <c r="G3978" s="10" t="s">
        <v>135</v>
      </c>
      <c r="H3978" s="10" t="s">
        <v>14963</v>
      </c>
      <c r="I3978" s="10" t="s">
        <v>257</v>
      </c>
      <c r="J3978" s="10" t="s">
        <v>97</v>
      </c>
      <c r="K3978" s="10" t="s">
        <v>98</v>
      </c>
      <c r="L3978" s="11">
        <v>735000</v>
      </c>
      <c r="M3978" s="11">
        <v>919400</v>
      </c>
      <c r="N3978" s="11">
        <v>794500</v>
      </c>
      <c r="O3978" s="10" t="s">
        <v>99</v>
      </c>
      <c r="P3978" s="11">
        <v>123.74</v>
      </c>
      <c r="Q3978" s="11">
        <v>0</v>
      </c>
      <c r="R3978" s="10"/>
      <c r="S3978" s="10"/>
      <c r="T3978" s="10" t="s">
        <v>100</v>
      </c>
      <c r="U3978" s="10"/>
      <c r="V3978" s="10"/>
      <c r="W3978" s="10" t="s">
        <v>101</v>
      </c>
      <c r="X3978" s="10"/>
      <c r="Y3978" s="10"/>
      <c r="Z3978" s="11">
        <v>8</v>
      </c>
      <c r="AA3978" s="11">
        <v>4</v>
      </c>
      <c r="AB3978" s="10" t="s">
        <v>100</v>
      </c>
      <c r="AC3978" s="10"/>
      <c r="AD3978" s="10" t="s">
        <v>156</v>
      </c>
      <c r="AE3978" s="10"/>
      <c r="AF3978" s="10"/>
      <c r="AG3978" s="11"/>
      <c r="AH3978" s="11"/>
      <c r="AI3978" s="11"/>
      <c r="AJ3978" s="10"/>
      <c r="AK3978" s="12">
        <v>45853.4306597222</v>
      </c>
      <c r="AL3978" s="10" t="s">
        <v>14964</v>
      </c>
      <c r="AM3978">
        <f t="shared" si="79"/>
        <v>2</v>
      </c>
      <c r="AN3978" t="s">
        <v>106</v>
      </c>
    </row>
    <row r="3979" spans="1:40">
      <c r="A3979" s="10"/>
      <c r="B3979" s="10" t="s">
        <v>14965</v>
      </c>
      <c r="C3979" s="10"/>
      <c r="D3979" s="10" t="s">
        <v>14966</v>
      </c>
      <c r="E3979" s="10" t="s">
        <v>92</v>
      </c>
      <c r="F3979" s="10" t="s">
        <v>190</v>
      </c>
      <c r="G3979" s="10" t="s">
        <v>191</v>
      </c>
      <c r="H3979" s="10" t="s">
        <v>14967</v>
      </c>
      <c r="I3979" s="10" t="s">
        <v>368</v>
      </c>
      <c r="J3979" s="10" t="s">
        <v>97</v>
      </c>
      <c r="K3979" s="10" t="s">
        <v>98</v>
      </c>
      <c r="L3979" s="11">
        <v>1302240</v>
      </c>
      <c r="M3979" s="11">
        <v>1627800</v>
      </c>
      <c r="N3979" s="11">
        <v>1640240</v>
      </c>
      <c r="O3979" s="10" t="s">
        <v>131</v>
      </c>
      <c r="P3979" s="11">
        <v>593.34</v>
      </c>
      <c r="Q3979" s="11">
        <v>0</v>
      </c>
      <c r="R3979" s="10"/>
      <c r="S3979" s="10"/>
      <c r="T3979" s="10" t="s">
        <v>101</v>
      </c>
      <c r="U3979" s="10"/>
      <c r="V3979" s="10"/>
      <c r="W3979" s="10" t="s">
        <v>100</v>
      </c>
      <c r="X3979" s="10"/>
      <c r="Y3979" s="10" t="s">
        <v>131</v>
      </c>
      <c r="Z3979" s="11">
        <v>3</v>
      </c>
      <c r="AA3979" s="11">
        <v>2</v>
      </c>
      <c r="AB3979" s="10" t="s">
        <v>100</v>
      </c>
      <c r="AC3979" s="10"/>
      <c r="AD3979" s="10" t="s">
        <v>156</v>
      </c>
      <c r="AE3979" s="10"/>
      <c r="AF3979" s="10" t="s">
        <v>104</v>
      </c>
      <c r="AG3979" s="11"/>
      <c r="AH3979" s="11"/>
      <c r="AI3979" s="11"/>
      <c r="AJ3979" s="10"/>
      <c r="AK3979" s="12">
        <v>45828.480462963</v>
      </c>
      <c r="AL3979" s="10" t="s">
        <v>14968</v>
      </c>
      <c r="AM3979">
        <f t="shared" si="79"/>
        <v>3</v>
      </c>
      <c r="AN3979" t="s">
        <v>106</v>
      </c>
    </row>
    <row r="3980" spans="1:40">
      <c r="A3980" s="10"/>
      <c r="B3980" s="10" t="s">
        <v>14969</v>
      </c>
      <c r="C3980" s="10"/>
      <c r="D3980" s="10" t="s">
        <v>14970</v>
      </c>
      <c r="E3980" s="10" t="s">
        <v>92</v>
      </c>
      <c r="F3980" s="10" t="s">
        <v>93</v>
      </c>
      <c r="G3980" s="10" t="s">
        <v>289</v>
      </c>
      <c r="H3980" s="10" t="s">
        <v>14971</v>
      </c>
      <c r="I3980" s="10" t="s">
        <v>96</v>
      </c>
      <c r="J3980" s="10" t="s">
        <v>97</v>
      </c>
      <c r="K3980" s="10" t="s">
        <v>98</v>
      </c>
      <c r="L3980" s="11">
        <v>130000</v>
      </c>
      <c r="M3980" s="11">
        <v>232015</v>
      </c>
      <c r="N3980" s="11">
        <v>130000</v>
      </c>
      <c r="O3980" s="10" t="s">
        <v>131</v>
      </c>
      <c r="P3980" s="11">
        <v>59.89</v>
      </c>
      <c r="Q3980" s="11">
        <v>0</v>
      </c>
      <c r="R3980" s="10"/>
      <c r="S3980" s="10"/>
      <c r="T3980" s="10" t="s">
        <v>100</v>
      </c>
      <c r="U3980" s="10"/>
      <c r="V3980" s="10"/>
      <c r="W3980" s="10" t="s">
        <v>101</v>
      </c>
      <c r="X3980" s="10"/>
      <c r="Y3980" s="10" t="s">
        <v>411</v>
      </c>
      <c r="Z3980" s="11">
        <v>33</v>
      </c>
      <c r="AA3980" s="11">
        <v>25</v>
      </c>
      <c r="AB3980" s="10" t="s">
        <v>100</v>
      </c>
      <c r="AC3980" s="10"/>
      <c r="AD3980" s="10"/>
      <c r="AE3980" s="10"/>
      <c r="AF3980" s="10"/>
      <c r="AG3980" s="11"/>
      <c r="AH3980" s="11"/>
      <c r="AI3980" s="11"/>
      <c r="AJ3980" s="10"/>
      <c r="AK3980" s="12">
        <v>45822.4272916667</v>
      </c>
      <c r="AL3980" s="10" t="s">
        <v>14972</v>
      </c>
      <c r="AM3980">
        <f t="shared" si="79"/>
        <v>3</v>
      </c>
      <c r="AN3980" t="s">
        <v>106</v>
      </c>
    </row>
    <row r="3981" spans="1:40">
      <c r="A3981" s="10"/>
      <c r="B3981" s="10" t="s">
        <v>14973</v>
      </c>
      <c r="C3981" s="10"/>
      <c r="D3981" s="10" t="s">
        <v>14974</v>
      </c>
      <c r="E3981" s="10" t="s">
        <v>92</v>
      </c>
      <c r="F3981" s="10" t="s">
        <v>184</v>
      </c>
      <c r="G3981" s="10" t="s">
        <v>467</v>
      </c>
      <c r="H3981" s="10" t="s">
        <v>14975</v>
      </c>
      <c r="I3981" s="10" t="s">
        <v>368</v>
      </c>
      <c r="J3981" s="10" t="s">
        <v>97</v>
      </c>
      <c r="K3981" s="10" t="s">
        <v>98</v>
      </c>
      <c r="L3981" s="11">
        <v>1127280</v>
      </c>
      <c r="M3981" s="11">
        <v>2013000</v>
      </c>
      <c r="N3981" s="11">
        <v>1703280</v>
      </c>
      <c r="O3981" s="10" t="s">
        <v>295</v>
      </c>
      <c r="P3981" s="11">
        <v>1078.29</v>
      </c>
      <c r="Q3981" s="11">
        <v>5983</v>
      </c>
      <c r="R3981" s="10"/>
      <c r="S3981" s="10"/>
      <c r="T3981" s="10" t="s">
        <v>100</v>
      </c>
      <c r="U3981" s="10"/>
      <c r="V3981" s="10"/>
      <c r="W3981" s="10" t="s">
        <v>100</v>
      </c>
      <c r="X3981" s="10"/>
      <c r="Y3981" s="10" t="s">
        <v>656</v>
      </c>
      <c r="Z3981" s="11">
        <v>0</v>
      </c>
      <c r="AA3981" s="11">
        <v>0</v>
      </c>
      <c r="AB3981" s="10" t="s">
        <v>100</v>
      </c>
      <c r="AC3981" s="10" t="s">
        <v>14976</v>
      </c>
      <c r="AD3981" s="10" t="s">
        <v>156</v>
      </c>
      <c r="AE3981" s="10" t="s">
        <v>309</v>
      </c>
      <c r="AF3981" s="10" t="s">
        <v>1190</v>
      </c>
      <c r="AG3981" s="11"/>
      <c r="AH3981" s="11"/>
      <c r="AI3981" s="11"/>
      <c r="AJ3981" s="10"/>
      <c r="AK3981" s="12">
        <v>45827.4964467593</v>
      </c>
      <c r="AL3981" s="10" t="s">
        <v>14977</v>
      </c>
      <c r="AM3981">
        <f t="shared" si="79"/>
        <v>2</v>
      </c>
      <c r="AN3981" t="s">
        <v>106</v>
      </c>
    </row>
    <row r="3982" spans="1:40">
      <c r="A3982" s="10"/>
      <c r="B3982" s="10" t="s">
        <v>14978</v>
      </c>
      <c r="C3982" s="10"/>
      <c r="D3982" s="10" t="s">
        <v>14979</v>
      </c>
      <c r="E3982" s="10" t="s">
        <v>92</v>
      </c>
      <c r="F3982" s="10" t="s">
        <v>352</v>
      </c>
      <c r="G3982" s="10" t="s">
        <v>2051</v>
      </c>
      <c r="H3982" s="10" t="s">
        <v>14980</v>
      </c>
      <c r="I3982" s="10" t="s">
        <v>257</v>
      </c>
      <c r="J3982" s="10" t="s">
        <v>97</v>
      </c>
      <c r="K3982" s="10" t="s">
        <v>98</v>
      </c>
      <c r="L3982" s="11">
        <v>357740</v>
      </c>
      <c r="M3982" s="11">
        <v>511057</v>
      </c>
      <c r="N3982" s="11">
        <v>402740</v>
      </c>
      <c r="O3982" s="10" t="s">
        <v>99</v>
      </c>
      <c r="P3982" s="11">
        <v>97.27</v>
      </c>
      <c r="Q3982" s="11">
        <v>0</v>
      </c>
      <c r="R3982" s="10"/>
      <c r="S3982" s="10"/>
      <c r="T3982" s="10" t="s">
        <v>101</v>
      </c>
      <c r="U3982" s="10"/>
      <c r="V3982" s="10"/>
      <c r="W3982" s="10" t="s">
        <v>101</v>
      </c>
      <c r="X3982" s="10"/>
      <c r="Y3982" s="10" t="s">
        <v>193</v>
      </c>
      <c r="Z3982" s="11">
        <v>18</v>
      </c>
      <c r="AA3982" s="11">
        <v>0</v>
      </c>
      <c r="AB3982" s="10" t="s">
        <v>101</v>
      </c>
      <c r="AC3982" s="10"/>
      <c r="AD3982" s="10" t="s">
        <v>14981</v>
      </c>
      <c r="AE3982" s="10"/>
      <c r="AF3982" s="10" t="s">
        <v>104</v>
      </c>
      <c r="AG3982" s="11"/>
      <c r="AH3982" s="11"/>
      <c r="AI3982" s="11"/>
      <c r="AJ3982" s="10"/>
      <c r="AK3982" s="12">
        <v>45838.4448032407</v>
      </c>
      <c r="AL3982" s="10" t="s">
        <v>14982</v>
      </c>
      <c r="AM3982">
        <f t="shared" si="79"/>
        <v>3</v>
      </c>
      <c r="AN3982" t="s">
        <v>106</v>
      </c>
    </row>
    <row r="3983" spans="1:40">
      <c r="A3983" s="10"/>
      <c r="B3983" s="10" t="s">
        <v>14983</v>
      </c>
      <c r="C3983" s="10"/>
      <c r="D3983" s="10" t="s">
        <v>14984</v>
      </c>
      <c r="E3983" s="10" t="s">
        <v>92</v>
      </c>
      <c r="F3983" s="10" t="s">
        <v>318</v>
      </c>
      <c r="G3983" s="10" t="s">
        <v>319</v>
      </c>
      <c r="H3983" s="10" t="s">
        <v>14985</v>
      </c>
      <c r="I3983" s="10" t="s">
        <v>368</v>
      </c>
      <c r="J3983" s="10" t="s">
        <v>97</v>
      </c>
      <c r="K3983" s="10" t="s">
        <v>98</v>
      </c>
      <c r="L3983" s="11">
        <v>2047920</v>
      </c>
      <c r="M3983" s="11">
        <v>2559900</v>
      </c>
      <c r="N3983" s="11">
        <v>2047920</v>
      </c>
      <c r="O3983" s="10" t="s">
        <v>99</v>
      </c>
      <c r="P3983" s="11">
        <v>341.32</v>
      </c>
      <c r="Q3983" s="11">
        <v>0</v>
      </c>
      <c r="R3983" s="10"/>
      <c r="S3983" s="10"/>
      <c r="T3983" s="10" t="s">
        <v>100</v>
      </c>
      <c r="U3983" s="10"/>
      <c r="V3983" s="10"/>
      <c r="W3983" s="10" t="s">
        <v>113</v>
      </c>
      <c r="X3983" s="10"/>
      <c r="Y3983" s="10" t="s">
        <v>102</v>
      </c>
      <c r="Z3983" s="11">
        <v>0</v>
      </c>
      <c r="AA3983" s="11">
        <v>1</v>
      </c>
      <c r="AB3983" s="10" t="s">
        <v>100</v>
      </c>
      <c r="AC3983" s="10"/>
      <c r="AD3983" s="10"/>
      <c r="AE3983" s="10"/>
      <c r="AF3983" s="10" t="s">
        <v>115</v>
      </c>
      <c r="AG3983" s="11"/>
      <c r="AH3983" s="11"/>
      <c r="AI3983" s="11"/>
      <c r="AJ3983" s="10"/>
      <c r="AK3983" s="12">
        <v>45826.4166666667</v>
      </c>
      <c r="AL3983" s="10" t="s">
        <v>14986</v>
      </c>
      <c r="AM3983">
        <f t="shared" si="79"/>
        <v>3</v>
      </c>
      <c r="AN3983" t="s">
        <v>106</v>
      </c>
    </row>
    <row r="3984" spans="1:40">
      <c r="A3984" s="10"/>
      <c r="B3984" s="10" t="s">
        <v>4590</v>
      </c>
      <c r="C3984" s="10"/>
      <c r="D3984" s="10" t="s">
        <v>14987</v>
      </c>
      <c r="E3984" s="10" t="s">
        <v>92</v>
      </c>
      <c r="F3984" s="10" t="s">
        <v>277</v>
      </c>
      <c r="G3984" s="10" t="s">
        <v>14988</v>
      </c>
      <c r="H3984" s="10" t="s">
        <v>14989</v>
      </c>
      <c r="I3984" s="10" t="s">
        <v>368</v>
      </c>
      <c r="J3984" s="10" t="s">
        <v>97</v>
      </c>
      <c r="K3984" s="10" t="s">
        <v>98</v>
      </c>
      <c r="L3984" s="11">
        <v>150089</v>
      </c>
      <c r="M3984" s="11">
        <v>268015</v>
      </c>
      <c r="N3984" s="11">
        <v>150089</v>
      </c>
      <c r="O3984" s="10" t="s">
        <v>99</v>
      </c>
      <c r="P3984" s="11">
        <v>101.81</v>
      </c>
      <c r="Q3984" s="11">
        <v>0</v>
      </c>
      <c r="R3984" s="10"/>
      <c r="S3984" s="10"/>
      <c r="T3984" s="10" t="s">
        <v>101</v>
      </c>
      <c r="U3984" s="10"/>
      <c r="V3984" s="10" t="s">
        <v>3047</v>
      </c>
      <c r="W3984" s="10" t="s">
        <v>101</v>
      </c>
      <c r="X3984" s="10"/>
      <c r="Y3984" s="10"/>
      <c r="Z3984" s="11">
        <v>6</v>
      </c>
      <c r="AA3984" s="11">
        <v>3</v>
      </c>
      <c r="AB3984" s="10" t="s">
        <v>101</v>
      </c>
      <c r="AC3984" s="10"/>
      <c r="AD3984" s="10"/>
      <c r="AE3984" s="10"/>
      <c r="AF3984" s="10"/>
      <c r="AG3984" s="11"/>
      <c r="AH3984" s="11"/>
      <c r="AI3984" s="11"/>
      <c r="AJ3984" s="10"/>
      <c r="AK3984" s="12">
        <v>45835.4166666667</v>
      </c>
      <c r="AL3984" s="10" t="s">
        <v>14990</v>
      </c>
      <c r="AM3984">
        <f t="shared" si="79"/>
        <v>2</v>
      </c>
      <c r="AN3984" t="s">
        <v>106</v>
      </c>
    </row>
    <row r="3985" spans="1:40">
      <c r="A3985" s="10"/>
      <c r="B3985" s="10" t="s">
        <v>14991</v>
      </c>
      <c r="C3985" s="10"/>
      <c r="D3985" s="10" t="s">
        <v>14992</v>
      </c>
      <c r="E3985" s="10" t="s">
        <v>92</v>
      </c>
      <c r="F3985" s="10" t="s">
        <v>318</v>
      </c>
      <c r="G3985" s="10" t="s">
        <v>3001</v>
      </c>
      <c r="H3985" s="10" t="s">
        <v>14992</v>
      </c>
      <c r="I3985" s="10" t="s">
        <v>368</v>
      </c>
      <c r="J3985" s="10" t="s">
        <v>97</v>
      </c>
      <c r="K3985" s="10" t="s">
        <v>98</v>
      </c>
      <c r="L3985" s="11">
        <v>280000</v>
      </c>
      <c r="M3985" s="11">
        <v>461047.83</v>
      </c>
      <c r="N3985" s="11">
        <v>340000</v>
      </c>
      <c r="O3985" s="10" t="s">
        <v>99</v>
      </c>
      <c r="P3985" s="11">
        <v>119.18</v>
      </c>
      <c r="Q3985" s="11">
        <v>0</v>
      </c>
      <c r="R3985" s="10"/>
      <c r="S3985" s="10"/>
      <c r="T3985" s="10" t="s">
        <v>100</v>
      </c>
      <c r="U3985" s="10"/>
      <c r="V3985" s="10"/>
      <c r="W3985" s="10" t="s">
        <v>113</v>
      </c>
      <c r="X3985" s="10"/>
      <c r="Y3985" s="10" t="s">
        <v>102</v>
      </c>
      <c r="Z3985" s="11">
        <v>7</v>
      </c>
      <c r="AA3985" s="11">
        <v>2</v>
      </c>
      <c r="AB3985" s="10" t="s">
        <v>100</v>
      </c>
      <c r="AC3985" s="10"/>
      <c r="AD3985" s="10"/>
      <c r="AE3985" s="10"/>
      <c r="AF3985" s="10" t="s">
        <v>115</v>
      </c>
      <c r="AG3985" s="11"/>
      <c r="AH3985" s="11"/>
      <c r="AI3985" s="11"/>
      <c r="AJ3985" s="10"/>
      <c r="AK3985" s="12">
        <v>45826.4244560185</v>
      </c>
      <c r="AL3985" s="10" t="s">
        <v>14993</v>
      </c>
      <c r="AM3985">
        <f t="shared" si="79"/>
        <v>3</v>
      </c>
      <c r="AN3985" t="s">
        <v>106</v>
      </c>
    </row>
    <row r="3986" spans="1:40">
      <c r="A3986" s="10"/>
      <c r="B3986" s="10" t="s">
        <v>14994</v>
      </c>
      <c r="C3986" s="10"/>
      <c r="D3986" s="10" t="s">
        <v>14995</v>
      </c>
      <c r="E3986" s="10" t="s">
        <v>92</v>
      </c>
      <c r="F3986" s="10" t="s">
        <v>318</v>
      </c>
      <c r="G3986" s="10" t="s">
        <v>691</v>
      </c>
      <c r="H3986" s="10" t="s">
        <v>14996</v>
      </c>
      <c r="I3986" s="10" t="s">
        <v>368</v>
      </c>
      <c r="J3986" s="10" t="s">
        <v>97</v>
      </c>
      <c r="K3986" s="10" t="s">
        <v>98</v>
      </c>
      <c r="L3986" s="11">
        <v>945000</v>
      </c>
      <c r="M3986" s="11">
        <v>1232331</v>
      </c>
      <c r="N3986" s="11">
        <v>1026000</v>
      </c>
      <c r="O3986" s="10" t="s">
        <v>99</v>
      </c>
      <c r="P3986" s="11">
        <v>148.11</v>
      </c>
      <c r="Q3986" s="11">
        <v>0</v>
      </c>
      <c r="R3986" s="10"/>
      <c r="S3986" s="10"/>
      <c r="T3986" s="10" t="s">
        <v>100</v>
      </c>
      <c r="U3986" s="10"/>
      <c r="V3986" s="10"/>
      <c r="W3986" s="10" t="s">
        <v>113</v>
      </c>
      <c r="X3986" s="10"/>
      <c r="Y3986" s="10" t="s">
        <v>272</v>
      </c>
      <c r="Z3986" s="11">
        <v>0</v>
      </c>
      <c r="AA3986" s="11">
        <v>0</v>
      </c>
      <c r="AB3986" s="10" t="s">
        <v>100</v>
      </c>
      <c r="AC3986" s="10"/>
      <c r="AD3986" s="10"/>
      <c r="AE3986" s="10"/>
      <c r="AF3986" s="10" t="s">
        <v>280</v>
      </c>
      <c r="AG3986" s="11"/>
      <c r="AH3986" s="11"/>
      <c r="AI3986" s="11"/>
      <c r="AJ3986" s="10"/>
      <c r="AK3986" s="12">
        <v>45826.4250694444</v>
      </c>
      <c r="AL3986" s="10" t="s">
        <v>14997</v>
      </c>
      <c r="AM3986">
        <f t="shared" si="79"/>
        <v>3</v>
      </c>
      <c r="AN3986" t="s">
        <v>106</v>
      </c>
    </row>
    <row r="3987" spans="1:40">
      <c r="A3987" s="10"/>
      <c r="B3987" s="10" t="s">
        <v>14998</v>
      </c>
      <c r="C3987" s="10"/>
      <c r="D3987" s="10" t="s">
        <v>14999</v>
      </c>
      <c r="E3987" s="10" t="s">
        <v>92</v>
      </c>
      <c r="F3987" s="10" t="s">
        <v>318</v>
      </c>
      <c r="G3987" s="10" t="s">
        <v>319</v>
      </c>
      <c r="H3987" s="10" t="s">
        <v>14999</v>
      </c>
      <c r="I3987" s="10" t="s">
        <v>368</v>
      </c>
      <c r="J3987" s="10" t="s">
        <v>97</v>
      </c>
      <c r="K3987" s="10" t="s">
        <v>98</v>
      </c>
      <c r="L3987" s="11">
        <v>50000</v>
      </c>
      <c r="M3987" s="11">
        <v>62145.22</v>
      </c>
      <c r="N3987" s="11">
        <v>67500</v>
      </c>
      <c r="O3987" s="10" t="s">
        <v>1017</v>
      </c>
      <c r="P3987" s="11">
        <v>27.12</v>
      </c>
      <c r="Q3987" s="11">
        <v>0</v>
      </c>
      <c r="R3987" s="10"/>
      <c r="S3987" s="10"/>
      <c r="T3987" s="10" t="s">
        <v>100</v>
      </c>
      <c r="U3987" s="10"/>
      <c r="V3987" s="10"/>
      <c r="W3987" s="10" t="s">
        <v>113</v>
      </c>
      <c r="X3987" s="10"/>
      <c r="Y3987" s="10"/>
      <c r="Z3987" s="11">
        <v>1</v>
      </c>
      <c r="AA3987" s="11">
        <v>0</v>
      </c>
      <c r="AB3987" s="10" t="s">
        <v>100</v>
      </c>
      <c r="AC3987" s="10"/>
      <c r="AD3987" s="10"/>
      <c r="AE3987" s="10"/>
      <c r="AF3987" s="10" t="s">
        <v>280</v>
      </c>
      <c r="AG3987" s="11"/>
      <c r="AH3987" s="11"/>
      <c r="AI3987" s="11"/>
      <c r="AJ3987" s="10"/>
      <c r="AK3987" s="12">
        <v>45826.4233680556</v>
      </c>
      <c r="AL3987" s="10" t="s">
        <v>15000</v>
      </c>
      <c r="AM3987">
        <f t="shared" si="79"/>
        <v>2</v>
      </c>
      <c r="AN3987" t="s">
        <v>106</v>
      </c>
    </row>
    <row r="3988" spans="1:40">
      <c r="A3988" s="10"/>
      <c r="B3988" s="10" t="s">
        <v>11794</v>
      </c>
      <c r="C3988" s="10"/>
      <c r="D3988" s="10" t="s">
        <v>15001</v>
      </c>
      <c r="E3988" s="10" t="s">
        <v>92</v>
      </c>
      <c r="F3988" s="10" t="s">
        <v>120</v>
      </c>
      <c r="G3988" s="10" t="s">
        <v>623</v>
      </c>
      <c r="H3988" s="10" t="s">
        <v>15002</v>
      </c>
      <c r="I3988" s="10" t="s">
        <v>96</v>
      </c>
      <c r="J3988" s="10" t="s">
        <v>97</v>
      </c>
      <c r="K3988" s="10" t="s">
        <v>98</v>
      </c>
      <c r="L3988" s="11">
        <v>569211.5</v>
      </c>
      <c r="M3988" s="11">
        <v>599170</v>
      </c>
      <c r="N3988" s="11">
        <v>569211.5</v>
      </c>
      <c r="O3988" s="10" t="s">
        <v>131</v>
      </c>
      <c r="P3988" s="11">
        <v>153.26</v>
      </c>
      <c r="Q3988" s="11">
        <v>0</v>
      </c>
      <c r="R3988" s="10"/>
      <c r="S3988" s="10"/>
      <c r="T3988" s="10" t="s">
        <v>101</v>
      </c>
      <c r="U3988" s="10"/>
      <c r="V3988" s="10"/>
      <c r="W3988" s="10" t="s">
        <v>101</v>
      </c>
      <c r="X3988" s="10"/>
      <c r="Y3988" s="10" t="s">
        <v>560</v>
      </c>
      <c r="Z3988" s="11">
        <v>2</v>
      </c>
      <c r="AA3988" s="11">
        <v>0</v>
      </c>
      <c r="AB3988" s="10" t="s">
        <v>100</v>
      </c>
      <c r="AC3988" s="10"/>
      <c r="AD3988" s="10"/>
      <c r="AE3988" s="10"/>
      <c r="AF3988" s="10"/>
      <c r="AG3988" s="11"/>
      <c r="AH3988" s="11"/>
      <c r="AI3988" s="11"/>
      <c r="AJ3988" s="10"/>
      <c r="AK3988" s="12">
        <v>45918.4061921296</v>
      </c>
      <c r="AL3988" s="10" t="s">
        <v>15003</v>
      </c>
      <c r="AM3988">
        <f t="shared" si="79"/>
        <v>2</v>
      </c>
      <c r="AN3988" t="s">
        <v>106</v>
      </c>
    </row>
    <row r="3989" spans="1:40">
      <c r="A3989" s="10"/>
      <c r="B3989" s="10" t="s">
        <v>15004</v>
      </c>
      <c r="C3989" s="10"/>
      <c r="D3989" s="10" t="s">
        <v>15005</v>
      </c>
      <c r="E3989" s="10" t="s">
        <v>92</v>
      </c>
      <c r="F3989" s="10" t="s">
        <v>93</v>
      </c>
      <c r="G3989" s="10" t="s">
        <v>415</v>
      </c>
      <c r="H3989" s="10" t="s">
        <v>15005</v>
      </c>
      <c r="I3989" s="10" t="s">
        <v>257</v>
      </c>
      <c r="J3989" s="10" t="s">
        <v>97</v>
      </c>
      <c r="K3989" s="10" t="s">
        <v>98</v>
      </c>
      <c r="L3989" s="11">
        <v>2352830.9</v>
      </c>
      <c r="M3989" s="11">
        <v>3361187</v>
      </c>
      <c r="N3989" s="11">
        <v>2667830.9</v>
      </c>
      <c r="O3989" s="10" t="s">
        <v>99</v>
      </c>
      <c r="P3989" s="11">
        <v>134.34</v>
      </c>
      <c r="Q3989" s="11">
        <v>0</v>
      </c>
      <c r="R3989" s="10"/>
      <c r="S3989" s="10"/>
      <c r="T3989" s="10" t="s">
        <v>100</v>
      </c>
      <c r="U3989" s="10"/>
      <c r="V3989" s="10"/>
      <c r="W3989" s="10" t="s">
        <v>101</v>
      </c>
      <c r="X3989" s="10"/>
      <c r="Y3989" s="10"/>
      <c r="Z3989" s="11">
        <v>0</v>
      </c>
      <c r="AA3989" s="11">
        <v>0</v>
      </c>
      <c r="AB3989" s="10" t="s">
        <v>100</v>
      </c>
      <c r="AC3989" s="10"/>
      <c r="AD3989" s="10"/>
      <c r="AE3989" s="10"/>
      <c r="AF3989" s="10"/>
      <c r="AG3989" s="11"/>
      <c r="AH3989" s="11"/>
      <c r="AI3989" s="11"/>
      <c r="AJ3989" s="10"/>
      <c r="AK3989" s="12">
        <v>45876.4496759259</v>
      </c>
      <c r="AL3989" s="10" t="s">
        <v>15006</v>
      </c>
      <c r="AM3989">
        <f t="shared" si="79"/>
        <v>3</v>
      </c>
      <c r="AN3989" t="s">
        <v>106</v>
      </c>
    </row>
    <row r="3990" spans="1:40">
      <c r="A3990" s="10"/>
      <c r="B3990" s="10" t="s">
        <v>15007</v>
      </c>
      <c r="C3990" s="10"/>
      <c r="D3990" s="10" t="s">
        <v>15008</v>
      </c>
      <c r="E3990" s="10" t="s">
        <v>92</v>
      </c>
      <c r="F3990" s="10" t="s">
        <v>148</v>
      </c>
      <c r="G3990" s="10" t="s">
        <v>777</v>
      </c>
      <c r="H3990" s="10" t="s">
        <v>15009</v>
      </c>
      <c r="I3990" s="10" t="s">
        <v>257</v>
      </c>
      <c r="J3990" s="10" t="s">
        <v>97</v>
      </c>
      <c r="K3990" s="10" t="s">
        <v>98</v>
      </c>
      <c r="L3990" s="11">
        <v>205100</v>
      </c>
      <c r="M3990" s="11">
        <v>205100</v>
      </c>
      <c r="N3990" s="11">
        <v>323100</v>
      </c>
      <c r="O3990" s="10" t="s">
        <v>131</v>
      </c>
      <c r="P3990" s="11">
        <v>29.21</v>
      </c>
      <c r="Q3990" s="11">
        <v>0</v>
      </c>
      <c r="R3990" s="10"/>
      <c r="S3990" s="10"/>
      <c r="T3990" s="10" t="s">
        <v>100</v>
      </c>
      <c r="U3990" s="10"/>
      <c r="V3990" s="10"/>
      <c r="W3990" s="10" t="s">
        <v>100</v>
      </c>
      <c r="X3990" s="10"/>
      <c r="Y3990" s="10"/>
      <c r="Z3990" s="11">
        <v>0</v>
      </c>
      <c r="AA3990" s="11">
        <v>0</v>
      </c>
      <c r="AB3990" s="10" t="s">
        <v>100</v>
      </c>
      <c r="AC3990" s="10"/>
      <c r="AD3990" s="10"/>
      <c r="AE3990" s="10"/>
      <c r="AF3990" s="10" t="s">
        <v>280</v>
      </c>
      <c r="AG3990" s="11"/>
      <c r="AH3990" s="11"/>
      <c r="AI3990" s="11"/>
      <c r="AJ3990" s="10"/>
      <c r="AK3990" s="12">
        <v>45874.4284606481</v>
      </c>
      <c r="AL3990" s="10" t="s">
        <v>15010</v>
      </c>
      <c r="AM3990">
        <f t="shared" si="79"/>
        <v>3</v>
      </c>
      <c r="AN3990" t="s">
        <v>106</v>
      </c>
    </row>
    <row r="3991" spans="1:40">
      <c r="A3991" s="10"/>
      <c r="B3991" s="10" t="s">
        <v>674</v>
      </c>
      <c r="C3991" s="10"/>
      <c r="D3991" s="10" t="s">
        <v>15011</v>
      </c>
      <c r="E3991" s="10" t="s">
        <v>92</v>
      </c>
      <c r="F3991" s="10" t="s">
        <v>334</v>
      </c>
      <c r="G3991" s="10" t="s">
        <v>335</v>
      </c>
      <c r="H3991" s="10" t="s">
        <v>15012</v>
      </c>
      <c r="I3991" s="10" t="s">
        <v>368</v>
      </c>
      <c r="J3991" s="10" t="s">
        <v>97</v>
      </c>
      <c r="K3991" s="10" t="s">
        <v>98</v>
      </c>
      <c r="L3991" s="11">
        <v>569072</v>
      </c>
      <c r="M3991" s="11">
        <v>1016200</v>
      </c>
      <c r="N3991" s="11">
        <v>665072</v>
      </c>
      <c r="O3991" s="10" t="s">
        <v>99</v>
      </c>
      <c r="P3991" s="11">
        <v>126.71</v>
      </c>
      <c r="Q3991" s="11">
        <v>0</v>
      </c>
      <c r="R3991" s="10"/>
      <c r="S3991" s="10"/>
      <c r="T3991" s="10" t="s">
        <v>101</v>
      </c>
      <c r="U3991" s="10"/>
      <c r="V3991" s="10"/>
      <c r="W3991" s="10" t="s">
        <v>101</v>
      </c>
      <c r="X3991" s="10"/>
      <c r="Y3991" s="10" t="s">
        <v>102</v>
      </c>
      <c r="Z3991" s="11">
        <v>25</v>
      </c>
      <c r="AA3991" s="11">
        <v>1</v>
      </c>
      <c r="AB3991" s="10" t="s">
        <v>100</v>
      </c>
      <c r="AC3991" s="10"/>
      <c r="AD3991" s="10"/>
      <c r="AE3991" s="10" t="s">
        <v>2183</v>
      </c>
      <c r="AF3991" s="10" t="s">
        <v>280</v>
      </c>
      <c r="AG3991" s="11"/>
      <c r="AH3991" s="11"/>
      <c r="AI3991" s="11"/>
      <c r="AJ3991" s="10"/>
      <c r="AK3991" s="12">
        <v>45859.4373263889</v>
      </c>
      <c r="AL3991" s="10" t="s">
        <v>15013</v>
      </c>
      <c r="AM3991">
        <f t="shared" si="79"/>
        <v>2</v>
      </c>
      <c r="AN3991" t="s">
        <v>106</v>
      </c>
    </row>
    <row r="3992" spans="1:40">
      <c r="A3992" s="10"/>
      <c r="B3992" s="10" t="s">
        <v>15014</v>
      </c>
      <c r="C3992" s="10"/>
      <c r="D3992" s="10" t="s">
        <v>15015</v>
      </c>
      <c r="E3992" s="10" t="s">
        <v>92</v>
      </c>
      <c r="F3992" s="10" t="s">
        <v>334</v>
      </c>
      <c r="G3992" s="10" t="s">
        <v>335</v>
      </c>
      <c r="H3992" s="10" t="s">
        <v>9274</v>
      </c>
      <c r="I3992" s="10" t="s">
        <v>1232</v>
      </c>
      <c r="J3992" s="10" t="s">
        <v>97</v>
      </c>
      <c r="K3992" s="10" t="s">
        <v>98</v>
      </c>
      <c r="L3992" s="11">
        <v>264649</v>
      </c>
      <c r="M3992" s="11">
        <v>1527987</v>
      </c>
      <c r="N3992" s="11">
        <v>264649</v>
      </c>
      <c r="O3992" s="10" t="s">
        <v>307</v>
      </c>
      <c r="P3992" s="11">
        <v>0</v>
      </c>
      <c r="Q3992" s="11">
        <v>0</v>
      </c>
      <c r="R3992" s="10"/>
      <c r="S3992" s="10"/>
      <c r="T3992" s="10" t="s">
        <v>101</v>
      </c>
      <c r="U3992" s="10"/>
      <c r="V3992" s="10"/>
      <c r="W3992" s="10" t="s">
        <v>101</v>
      </c>
      <c r="X3992" s="10"/>
      <c r="Y3992" s="10"/>
      <c r="Z3992" s="11">
        <v>0</v>
      </c>
      <c r="AA3992" s="11">
        <v>1</v>
      </c>
      <c r="AB3992" s="10" t="s">
        <v>101</v>
      </c>
      <c r="AC3992" s="10"/>
      <c r="AD3992" s="10" t="s">
        <v>9275</v>
      </c>
      <c r="AE3992" s="10"/>
      <c r="AF3992" s="10"/>
      <c r="AG3992" s="11"/>
      <c r="AH3992" s="11"/>
      <c r="AI3992" s="11"/>
      <c r="AJ3992" s="10"/>
      <c r="AK3992" s="12">
        <v>45849.4166666667</v>
      </c>
      <c r="AL3992" s="10" t="s">
        <v>15016</v>
      </c>
      <c r="AM3992">
        <f t="shared" si="79"/>
        <v>10</v>
      </c>
      <c r="AN3992" t="s">
        <v>378</v>
      </c>
    </row>
    <row r="3993" spans="1:40">
      <c r="A3993" s="10"/>
      <c r="B3993" s="10" t="s">
        <v>15017</v>
      </c>
      <c r="C3993" s="10"/>
      <c r="D3993" s="10" t="s">
        <v>15018</v>
      </c>
      <c r="E3993" s="10" t="s">
        <v>92</v>
      </c>
      <c r="F3993" s="10" t="s">
        <v>93</v>
      </c>
      <c r="G3993" s="10" t="s">
        <v>289</v>
      </c>
      <c r="H3993" s="10" t="s">
        <v>15019</v>
      </c>
      <c r="I3993" s="10" t="s">
        <v>96</v>
      </c>
      <c r="J3993" s="10" t="s">
        <v>97</v>
      </c>
      <c r="K3993" s="10" t="s">
        <v>98</v>
      </c>
      <c r="L3993" s="11">
        <v>438682</v>
      </c>
      <c r="M3993" s="11">
        <v>696320</v>
      </c>
      <c r="N3993" s="11">
        <v>438682</v>
      </c>
      <c r="O3993" s="10" t="s">
        <v>99</v>
      </c>
      <c r="P3993" s="11">
        <v>77.83</v>
      </c>
      <c r="Q3993" s="11">
        <v>0</v>
      </c>
      <c r="R3993" s="10"/>
      <c r="S3993" s="10"/>
      <c r="T3993" s="10" t="s">
        <v>100</v>
      </c>
      <c r="U3993" s="10"/>
      <c r="V3993" s="10"/>
      <c r="W3993" s="10" t="s">
        <v>101</v>
      </c>
      <c r="X3993" s="10"/>
      <c r="Y3993" s="10" t="s">
        <v>123</v>
      </c>
      <c r="Z3993" s="11">
        <v>6</v>
      </c>
      <c r="AA3993" s="11">
        <v>3</v>
      </c>
      <c r="AB3993" s="10" t="s">
        <v>100</v>
      </c>
      <c r="AC3993" s="10"/>
      <c r="AD3993" s="10"/>
      <c r="AE3993" s="10" t="s">
        <v>15020</v>
      </c>
      <c r="AF3993" s="10"/>
      <c r="AG3993" s="11"/>
      <c r="AH3993" s="11"/>
      <c r="AI3993" s="11"/>
      <c r="AJ3993" s="10"/>
      <c r="AK3993" s="12">
        <v>45864.5823958333</v>
      </c>
      <c r="AL3993" s="10" t="s">
        <v>15021</v>
      </c>
      <c r="AM3993">
        <f t="shared" si="79"/>
        <v>3</v>
      </c>
      <c r="AN3993" t="s">
        <v>106</v>
      </c>
    </row>
    <row r="3994" spans="1:40">
      <c r="A3994" s="10"/>
      <c r="B3994" s="10" t="s">
        <v>15022</v>
      </c>
      <c r="C3994" s="10"/>
      <c r="D3994" s="10" t="s">
        <v>15023</v>
      </c>
      <c r="E3994" s="10" t="s">
        <v>92</v>
      </c>
      <c r="F3994" s="10" t="s">
        <v>93</v>
      </c>
      <c r="G3994" s="10" t="s">
        <v>94</v>
      </c>
      <c r="H3994" s="10" t="s">
        <v>15023</v>
      </c>
      <c r="I3994" s="10" t="s">
        <v>368</v>
      </c>
      <c r="J3994" s="10" t="s">
        <v>97</v>
      </c>
      <c r="K3994" s="10" t="s">
        <v>98</v>
      </c>
      <c r="L3994" s="11">
        <v>500924</v>
      </c>
      <c r="M3994" s="11">
        <v>782692</v>
      </c>
      <c r="N3994" s="11">
        <v>572924</v>
      </c>
      <c r="O3994" s="10" t="s">
        <v>99</v>
      </c>
      <c r="P3994" s="11">
        <v>64.92</v>
      </c>
      <c r="Q3994" s="11">
        <v>0</v>
      </c>
      <c r="R3994" s="10"/>
      <c r="S3994" s="10"/>
      <c r="T3994" s="10" t="s">
        <v>101</v>
      </c>
      <c r="U3994" s="10"/>
      <c r="V3994" s="10"/>
      <c r="W3994" s="10" t="s">
        <v>101</v>
      </c>
      <c r="X3994" s="10"/>
      <c r="Y3994" s="10" t="s">
        <v>102</v>
      </c>
      <c r="Z3994" s="11">
        <v>33</v>
      </c>
      <c r="AA3994" s="11">
        <v>19</v>
      </c>
      <c r="AB3994" s="10" t="s">
        <v>100</v>
      </c>
      <c r="AC3994" s="10"/>
      <c r="AD3994" s="10"/>
      <c r="AE3994" s="10" t="s">
        <v>15024</v>
      </c>
      <c r="AF3994" s="10"/>
      <c r="AG3994" s="11"/>
      <c r="AH3994" s="11"/>
      <c r="AI3994" s="11"/>
      <c r="AJ3994" s="10"/>
      <c r="AK3994" s="12">
        <v>45862.4275462963</v>
      </c>
      <c r="AL3994" s="10" t="s">
        <v>15025</v>
      </c>
      <c r="AM3994">
        <f t="shared" si="79"/>
        <v>3</v>
      </c>
      <c r="AN3994" t="s">
        <v>106</v>
      </c>
    </row>
    <row r="3995" spans="1:40">
      <c r="A3995" s="10"/>
      <c r="B3995" s="10" t="s">
        <v>15026</v>
      </c>
      <c r="C3995" s="10"/>
      <c r="D3995" s="10" t="s">
        <v>15027</v>
      </c>
      <c r="E3995" s="10" t="s">
        <v>92</v>
      </c>
      <c r="F3995" s="10" t="s">
        <v>93</v>
      </c>
      <c r="G3995" s="10" t="s">
        <v>289</v>
      </c>
      <c r="H3995" s="10" t="s">
        <v>15028</v>
      </c>
      <c r="I3995" s="10" t="s">
        <v>257</v>
      </c>
      <c r="J3995" s="10" t="s">
        <v>97</v>
      </c>
      <c r="K3995" s="10" t="s">
        <v>98</v>
      </c>
      <c r="L3995" s="11">
        <v>27794.2</v>
      </c>
      <c r="M3995" s="11">
        <v>39706</v>
      </c>
      <c r="N3995" s="11">
        <v>41794.2</v>
      </c>
      <c r="O3995" s="10" t="s">
        <v>307</v>
      </c>
      <c r="P3995" s="11"/>
      <c r="Q3995" s="11"/>
      <c r="R3995" s="10"/>
      <c r="S3995" s="10"/>
      <c r="T3995" s="10" t="s">
        <v>100</v>
      </c>
      <c r="U3995" s="10"/>
      <c r="V3995" s="10"/>
      <c r="W3995" s="10" t="s">
        <v>113</v>
      </c>
      <c r="X3995" s="10"/>
      <c r="Y3995" s="10" t="s">
        <v>2562</v>
      </c>
      <c r="Z3995" s="11">
        <v>1</v>
      </c>
      <c r="AA3995" s="11">
        <v>0</v>
      </c>
      <c r="AB3995" s="10" t="s">
        <v>101</v>
      </c>
      <c r="AC3995" s="10" t="s">
        <v>15029</v>
      </c>
      <c r="AD3995" s="10"/>
      <c r="AE3995" s="10" t="s">
        <v>165</v>
      </c>
      <c r="AF3995" s="10" t="s">
        <v>104</v>
      </c>
      <c r="AG3995" s="11"/>
      <c r="AH3995" s="11"/>
      <c r="AI3995" s="11"/>
      <c r="AJ3995" s="10"/>
      <c r="AK3995" s="12">
        <v>45884.4438657407</v>
      </c>
      <c r="AL3995" s="10" t="s">
        <v>15030</v>
      </c>
      <c r="AM3995">
        <f t="shared" si="79"/>
        <v>3</v>
      </c>
      <c r="AN3995" t="s">
        <v>106</v>
      </c>
    </row>
    <row r="3996" spans="1:40">
      <c r="A3996" s="10"/>
      <c r="B3996" s="10" t="s">
        <v>15031</v>
      </c>
      <c r="C3996" s="10"/>
      <c r="D3996" s="10" t="s">
        <v>15032</v>
      </c>
      <c r="E3996" s="10" t="s">
        <v>92</v>
      </c>
      <c r="F3996" s="10" t="s">
        <v>120</v>
      </c>
      <c r="G3996" s="10" t="s">
        <v>121</v>
      </c>
      <c r="H3996" s="10" t="s">
        <v>15033</v>
      </c>
      <c r="I3996" s="10" t="s">
        <v>257</v>
      </c>
      <c r="J3996" s="10" t="s">
        <v>97</v>
      </c>
      <c r="K3996" s="10" t="s">
        <v>98</v>
      </c>
      <c r="L3996" s="11">
        <v>414160</v>
      </c>
      <c r="M3996" s="11">
        <v>517700</v>
      </c>
      <c r="N3996" s="11">
        <v>672460</v>
      </c>
      <c r="O3996" s="10" t="s">
        <v>99</v>
      </c>
      <c r="P3996" s="11">
        <v>346.67</v>
      </c>
      <c r="Q3996" s="11">
        <v>0</v>
      </c>
      <c r="R3996" s="10"/>
      <c r="S3996" s="10"/>
      <c r="T3996" s="10" t="s">
        <v>101</v>
      </c>
      <c r="U3996" s="10"/>
      <c r="V3996" s="10"/>
      <c r="W3996" s="10" t="s">
        <v>101</v>
      </c>
      <c r="X3996" s="10"/>
      <c r="Y3996" s="10"/>
      <c r="Z3996" s="11">
        <v>3</v>
      </c>
      <c r="AA3996" s="11">
        <v>1</v>
      </c>
      <c r="AB3996" s="10" t="s">
        <v>100</v>
      </c>
      <c r="AC3996" s="10"/>
      <c r="AD3996" s="10"/>
      <c r="AE3996" s="10"/>
      <c r="AF3996" s="10" t="s">
        <v>115</v>
      </c>
      <c r="AG3996" s="11"/>
      <c r="AH3996" s="11"/>
      <c r="AI3996" s="11"/>
      <c r="AJ3996" s="10"/>
      <c r="AK3996" s="12">
        <v>45871.4285416667</v>
      </c>
      <c r="AL3996" s="10" t="s">
        <v>15034</v>
      </c>
      <c r="AM3996">
        <f t="shared" si="79"/>
        <v>3</v>
      </c>
      <c r="AN3996" t="s">
        <v>106</v>
      </c>
    </row>
    <row r="3997" spans="1:40">
      <c r="A3997" s="10"/>
      <c r="B3997" s="10" t="s">
        <v>15035</v>
      </c>
      <c r="C3997" s="10"/>
      <c r="D3997" s="10" t="s">
        <v>15036</v>
      </c>
      <c r="E3997" s="10" t="s">
        <v>92</v>
      </c>
      <c r="F3997" s="10" t="s">
        <v>334</v>
      </c>
      <c r="G3997" s="10" t="s">
        <v>406</v>
      </c>
      <c r="H3997" s="10" t="s">
        <v>15036</v>
      </c>
      <c r="I3997" s="10" t="s">
        <v>368</v>
      </c>
      <c r="J3997" s="10" t="s">
        <v>97</v>
      </c>
      <c r="K3997" s="10" t="s">
        <v>98</v>
      </c>
      <c r="L3997" s="11">
        <v>548966.4</v>
      </c>
      <c r="M3997" s="11">
        <v>857760</v>
      </c>
      <c r="N3997" s="11">
        <v>548966.4</v>
      </c>
      <c r="O3997" s="10" t="s">
        <v>99</v>
      </c>
      <c r="P3997" s="11">
        <v>142.96</v>
      </c>
      <c r="Q3997" s="11">
        <v>0</v>
      </c>
      <c r="R3997" s="10"/>
      <c r="S3997" s="10"/>
      <c r="T3997" s="10" t="s">
        <v>101</v>
      </c>
      <c r="U3997" s="10"/>
      <c r="V3997" s="10"/>
      <c r="W3997" s="10" t="s">
        <v>113</v>
      </c>
      <c r="X3997" s="10"/>
      <c r="Y3997" s="10" t="s">
        <v>102</v>
      </c>
      <c r="Z3997" s="11">
        <v>17</v>
      </c>
      <c r="AA3997" s="11">
        <v>3</v>
      </c>
      <c r="AB3997" s="10" t="s">
        <v>100</v>
      </c>
      <c r="AC3997" s="10"/>
      <c r="AD3997" s="10"/>
      <c r="AE3997" s="10"/>
      <c r="AF3997" s="10"/>
      <c r="AG3997" s="11"/>
      <c r="AH3997" s="11"/>
      <c r="AI3997" s="11"/>
      <c r="AJ3997" s="10"/>
      <c r="AK3997" s="12">
        <v>45848.4166666667</v>
      </c>
      <c r="AL3997" s="10" t="s">
        <v>15037</v>
      </c>
      <c r="AM3997">
        <f t="shared" si="79"/>
        <v>2</v>
      </c>
      <c r="AN3997" t="s">
        <v>106</v>
      </c>
    </row>
    <row r="3998" spans="1:40">
      <c r="A3998" s="10"/>
      <c r="B3998" s="10" t="s">
        <v>15038</v>
      </c>
      <c r="C3998" s="10"/>
      <c r="D3998" s="10" t="s">
        <v>15039</v>
      </c>
      <c r="E3998" s="10" t="s">
        <v>92</v>
      </c>
      <c r="F3998" s="10" t="s">
        <v>334</v>
      </c>
      <c r="G3998" s="10" t="s">
        <v>335</v>
      </c>
      <c r="H3998" s="10" t="s">
        <v>15039</v>
      </c>
      <c r="I3998" s="10" t="s">
        <v>368</v>
      </c>
      <c r="J3998" s="10" t="s">
        <v>97</v>
      </c>
      <c r="K3998" s="10" t="s">
        <v>98</v>
      </c>
      <c r="L3998" s="11">
        <v>672577.92</v>
      </c>
      <c r="M3998" s="11">
        <v>1201032</v>
      </c>
      <c r="N3998" s="11">
        <v>717577.92</v>
      </c>
      <c r="O3998" s="10" t="s">
        <v>99</v>
      </c>
      <c r="P3998" s="11">
        <v>199.11</v>
      </c>
      <c r="Q3998" s="11">
        <v>11.46</v>
      </c>
      <c r="R3998" s="10"/>
      <c r="S3998" s="10"/>
      <c r="T3998" s="10" t="s">
        <v>101</v>
      </c>
      <c r="U3998" s="10"/>
      <c r="V3998" s="10"/>
      <c r="W3998" s="10" t="s">
        <v>101</v>
      </c>
      <c r="X3998" s="10"/>
      <c r="Y3998" s="10" t="s">
        <v>102</v>
      </c>
      <c r="Z3998" s="11">
        <v>0</v>
      </c>
      <c r="AA3998" s="11">
        <v>23</v>
      </c>
      <c r="AB3998" s="10" t="s">
        <v>100</v>
      </c>
      <c r="AC3998" s="10"/>
      <c r="AD3998" s="10"/>
      <c r="AE3998" s="10"/>
      <c r="AF3998" s="10"/>
      <c r="AG3998" s="11"/>
      <c r="AH3998" s="11"/>
      <c r="AI3998" s="11"/>
      <c r="AJ3998" s="10"/>
      <c r="AK3998" s="12">
        <v>45857.4253009259</v>
      </c>
      <c r="AL3998" s="10" t="s">
        <v>15040</v>
      </c>
      <c r="AM3998">
        <f t="shared" si="79"/>
        <v>2</v>
      </c>
      <c r="AN3998" t="s">
        <v>106</v>
      </c>
    </row>
    <row r="3999" spans="1:40">
      <c r="A3999" s="10"/>
      <c r="B3999" s="10" t="s">
        <v>15041</v>
      </c>
      <c r="C3999" s="10"/>
      <c r="D3999" s="10" t="s">
        <v>15042</v>
      </c>
      <c r="E3999" s="10" t="s">
        <v>92</v>
      </c>
      <c r="F3999" s="10" t="s">
        <v>93</v>
      </c>
      <c r="G3999" s="10" t="s">
        <v>289</v>
      </c>
      <c r="H3999" s="10" t="s">
        <v>15042</v>
      </c>
      <c r="I3999" s="10" t="s">
        <v>368</v>
      </c>
      <c r="J3999" s="10" t="s">
        <v>97</v>
      </c>
      <c r="K3999" s="10" t="s">
        <v>98</v>
      </c>
      <c r="L3999" s="11">
        <v>1179042</v>
      </c>
      <c r="M3999" s="11">
        <v>1473802</v>
      </c>
      <c r="N3999" s="11">
        <v>1179042</v>
      </c>
      <c r="O3999" s="10" t="s">
        <v>99</v>
      </c>
      <c r="P3999" s="11">
        <v>91.9</v>
      </c>
      <c r="Q3999" s="11">
        <v>0</v>
      </c>
      <c r="R3999" s="10"/>
      <c r="S3999" s="10"/>
      <c r="T3999" s="10" t="s">
        <v>100</v>
      </c>
      <c r="U3999" s="10"/>
      <c r="V3999" s="10"/>
      <c r="W3999" s="10" t="s">
        <v>101</v>
      </c>
      <c r="X3999" s="10"/>
      <c r="Y3999" s="10" t="s">
        <v>102</v>
      </c>
      <c r="Z3999" s="11">
        <v>27</v>
      </c>
      <c r="AA3999" s="11">
        <v>22</v>
      </c>
      <c r="AB3999" s="10" t="s">
        <v>100</v>
      </c>
      <c r="AC3999" s="10"/>
      <c r="AD3999" s="10"/>
      <c r="AE3999" s="10" t="s">
        <v>15043</v>
      </c>
      <c r="AF3999" s="10"/>
      <c r="AG3999" s="11"/>
      <c r="AH3999" s="11"/>
      <c r="AI3999" s="11"/>
      <c r="AJ3999" s="10"/>
      <c r="AK3999" s="12">
        <v>45862.4166666667</v>
      </c>
      <c r="AL3999" s="10" t="s">
        <v>15044</v>
      </c>
      <c r="AM3999">
        <f t="shared" si="79"/>
        <v>2</v>
      </c>
      <c r="AN3999" t="s">
        <v>106</v>
      </c>
    </row>
    <row r="4000" spans="1:40">
      <c r="A4000" s="10"/>
      <c r="B4000" s="10" t="s">
        <v>15045</v>
      </c>
      <c r="C4000" s="10"/>
      <c r="D4000" s="10" t="s">
        <v>15046</v>
      </c>
      <c r="E4000" s="10" t="s">
        <v>92</v>
      </c>
      <c r="F4000" s="10" t="s">
        <v>93</v>
      </c>
      <c r="G4000" s="10" t="s">
        <v>415</v>
      </c>
      <c r="H4000" s="10" t="s">
        <v>15047</v>
      </c>
      <c r="I4000" s="10" t="s">
        <v>257</v>
      </c>
      <c r="J4000" s="10" t="s">
        <v>97</v>
      </c>
      <c r="K4000" s="10" t="s">
        <v>98</v>
      </c>
      <c r="L4000" s="11">
        <v>2563063</v>
      </c>
      <c r="M4000" s="11">
        <v>3015368</v>
      </c>
      <c r="N4000" s="11">
        <v>3803063</v>
      </c>
      <c r="O4000" s="10" t="s">
        <v>99</v>
      </c>
      <c r="P4000" s="11">
        <v>238.68</v>
      </c>
      <c r="Q4000" s="11">
        <v>0</v>
      </c>
      <c r="R4000" s="10"/>
      <c r="S4000" s="10"/>
      <c r="T4000" s="10" t="s">
        <v>100</v>
      </c>
      <c r="U4000" s="10"/>
      <c r="V4000" s="10"/>
      <c r="W4000" s="10" t="s">
        <v>113</v>
      </c>
      <c r="X4000" s="10"/>
      <c r="Y4000" s="10" t="s">
        <v>123</v>
      </c>
      <c r="Z4000" s="11">
        <v>3</v>
      </c>
      <c r="AA4000" s="11">
        <v>1</v>
      </c>
      <c r="AB4000" s="10" t="s">
        <v>100</v>
      </c>
      <c r="AC4000" s="10"/>
      <c r="AD4000" s="10"/>
      <c r="AE4000" s="10"/>
      <c r="AF4000" s="10"/>
      <c r="AG4000" s="11"/>
      <c r="AH4000" s="11"/>
      <c r="AI4000" s="11"/>
      <c r="AJ4000" s="10"/>
      <c r="AK4000" s="12">
        <v>45878.5041087963</v>
      </c>
      <c r="AL4000" s="10" t="s">
        <v>15048</v>
      </c>
      <c r="AM4000">
        <f t="shared" si="79"/>
        <v>2</v>
      </c>
      <c r="AN4000" t="s">
        <v>106</v>
      </c>
    </row>
    <row r="4001" spans="1:40">
      <c r="A4001" s="10"/>
      <c r="B4001" s="10" t="s">
        <v>15049</v>
      </c>
      <c r="C4001" s="10"/>
      <c r="D4001" s="10" t="s">
        <v>1882</v>
      </c>
      <c r="E4001" s="10" t="s">
        <v>92</v>
      </c>
      <c r="F4001" s="10" t="s">
        <v>222</v>
      </c>
      <c r="G4001" s="10" t="s">
        <v>223</v>
      </c>
      <c r="H4001" s="10" t="s">
        <v>1882</v>
      </c>
      <c r="I4001" s="10" t="s">
        <v>368</v>
      </c>
      <c r="J4001" s="10" t="s">
        <v>97</v>
      </c>
      <c r="K4001" s="10" t="s">
        <v>98</v>
      </c>
      <c r="L4001" s="11">
        <v>554760</v>
      </c>
      <c r="M4001" s="11">
        <v>770500</v>
      </c>
      <c r="N4001" s="11">
        <v>694760</v>
      </c>
      <c r="O4001" s="10" t="s">
        <v>99</v>
      </c>
      <c r="P4001" s="11">
        <v>132.89</v>
      </c>
      <c r="Q4001" s="11">
        <v>0</v>
      </c>
      <c r="R4001" s="10"/>
      <c r="S4001" s="10"/>
      <c r="T4001" s="10" t="s">
        <v>101</v>
      </c>
      <c r="U4001" s="10" t="s">
        <v>112</v>
      </c>
      <c r="V4001" s="10" t="s">
        <v>369</v>
      </c>
      <c r="W4001" s="10" t="s">
        <v>101</v>
      </c>
      <c r="X4001" s="10"/>
      <c r="Y4001" s="10" t="s">
        <v>102</v>
      </c>
      <c r="Z4001" s="11">
        <v>32</v>
      </c>
      <c r="AA4001" s="11">
        <v>19</v>
      </c>
      <c r="AB4001" s="10" t="s">
        <v>100</v>
      </c>
      <c r="AC4001" s="10"/>
      <c r="AD4001" s="10"/>
      <c r="AE4001" s="10" t="s">
        <v>1883</v>
      </c>
      <c r="AF4001" s="10" t="s">
        <v>104</v>
      </c>
      <c r="AG4001" s="11"/>
      <c r="AH4001" s="11"/>
      <c r="AI4001" s="11"/>
      <c r="AJ4001" s="10"/>
      <c r="AK4001" s="12">
        <v>45858.4220023148</v>
      </c>
      <c r="AL4001" s="10" t="s">
        <v>15050</v>
      </c>
      <c r="AM4001">
        <f t="shared" si="79"/>
        <v>3</v>
      </c>
      <c r="AN4001" t="s">
        <v>106</v>
      </c>
    </row>
    <row r="4002" spans="1:40">
      <c r="A4002" s="10"/>
      <c r="B4002" s="10" t="s">
        <v>15051</v>
      </c>
      <c r="C4002" s="10"/>
      <c r="D4002" s="10" t="s">
        <v>15052</v>
      </c>
      <c r="E4002" s="10" t="s">
        <v>92</v>
      </c>
      <c r="F4002" s="10" t="s">
        <v>222</v>
      </c>
      <c r="G4002" s="10" t="s">
        <v>256</v>
      </c>
      <c r="H4002" s="10" t="s">
        <v>15052</v>
      </c>
      <c r="I4002" s="10" t="s">
        <v>368</v>
      </c>
      <c r="J4002" s="10" t="s">
        <v>97</v>
      </c>
      <c r="K4002" s="10" t="s">
        <v>98</v>
      </c>
      <c r="L4002" s="11">
        <v>300573</v>
      </c>
      <c r="M4002" s="11">
        <v>469645</v>
      </c>
      <c r="N4002" s="11">
        <v>300573</v>
      </c>
      <c r="O4002" s="10" t="s">
        <v>99</v>
      </c>
      <c r="P4002" s="11">
        <v>85.04</v>
      </c>
      <c r="Q4002" s="11">
        <v>0</v>
      </c>
      <c r="R4002" s="10"/>
      <c r="S4002" s="10"/>
      <c r="T4002" s="10" t="s">
        <v>100</v>
      </c>
      <c r="U4002" s="10"/>
      <c r="V4002" s="10"/>
      <c r="W4002" s="10" t="s">
        <v>113</v>
      </c>
      <c r="X4002" s="10"/>
      <c r="Y4002" s="10" t="s">
        <v>102</v>
      </c>
      <c r="Z4002" s="11">
        <v>6</v>
      </c>
      <c r="AA4002" s="11">
        <v>5</v>
      </c>
      <c r="AB4002" s="10" t="s">
        <v>100</v>
      </c>
      <c r="AC4002" s="10"/>
      <c r="AD4002" s="10"/>
      <c r="AE4002" s="10"/>
      <c r="AF4002" s="10"/>
      <c r="AG4002" s="11"/>
      <c r="AH4002" s="11"/>
      <c r="AI4002" s="11"/>
      <c r="AJ4002" s="10"/>
      <c r="AK4002" s="12">
        <v>45866.4166666667</v>
      </c>
      <c r="AL4002" s="10" t="s">
        <v>15053</v>
      </c>
      <c r="AM4002">
        <f t="shared" si="79"/>
        <v>3</v>
      </c>
      <c r="AN4002" t="s">
        <v>106</v>
      </c>
    </row>
    <row r="4003" spans="1:40">
      <c r="A4003" s="10"/>
      <c r="B4003" s="10" t="s">
        <v>15054</v>
      </c>
      <c r="C4003" s="10"/>
      <c r="D4003" s="10" t="s">
        <v>15055</v>
      </c>
      <c r="E4003" s="10" t="s">
        <v>92</v>
      </c>
      <c r="F4003" s="10" t="s">
        <v>222</v>
      </c>
      <c r="G4003" s="10" t="s">
        <v>472</v>
      </c>
      <c r="H4003" s="10" t="s">
        <v>15056</v>
      </c>
      <c r="I4003" s="10" t="s">
        <v>368</v>
      </c>
      <c r="J4003" s="10" t="s">
        <v>97</v>
      </c>
      <c r="K4003" s="10" t="s">
        <v>98</v>
      </c>
      <c r="L4003" s="11">
        <v>355152</v>
      </c>
      <c r="M4003" s="11">
        <v>634198</v>
      </c>
      <c r="N4003" s="11">
        <v>424152</v>
      </c>
      <c r="O4003" s="10" t="s">
        <v>99</v>
      </c>
      <c r="P4003" s="11">
        <v>116.26</v>
      </c>
      <c r="Q4003" s="11">
        <v>0</v>
      </c>
      <c r="R4003" s="10"/>
      <c r="S4003" s="10"/>
      <c r="T4003" s="10" t="s">
        <v>100</v>
      </c>
      <c r="U4003" s="10"/>
      <c r="V4003" s="10"/>
      <c r="W4003" s="10" t="s">
        <v>113</v>
      </c>
      <c r="X4003" s="10"/>
      <c r="Y4003" s="10" t="s">
        <v>102</v>
      </c>
      <c r="Z4003" s="11">
        <v>6</v>
      </c>
      <c r="AA4003" s="11">
        <v>6</v>
      </c>
      <c r="AB4003" s="10" t="s">
        <v>100</v>
      </c>
      <c r="AC4003" s="10"/>
      <c r="AD4003" s="10"/>
      <c r="AE4003" s="10"/>
      <c r="AF4003" s="10"/>
      <c r="AG4003" s="11"/>
      <c r="AH4003" s="11"/>
      <c r="AI4003" s="11"/>
      <c r="AJ4003" s="10"/>
      <c r="AK4003" s="12">
        <v>45850.4397800926</v>
      </c>
      <c r="AL4003" s="10" t="s">
        <v>15057</v>
      </c>
      <c r="AM4003">
        <f t="shared" si="79"/>
        <v>3</v>
      </c>
      <c r="AN4003" t="s">
        <v>106</v>
      </c>
    </row>
    <row r="4004" spans="1:40">
      <c r="A4004" s="10"/>
      <c r="B4004" s="10" t="s">
        <v>15058</v>
      </c>
      <c r="C4004" s="10"/>
      <c r="D4004" s="10" t="s">
        <v>15059</v>
      </c>
      <c r="E4004" s="10" t="s">
        <v>92</v>
      </c>
      <c r="F4004" s="10" t="s">
        <v>93</v>
      </c>
      <c r="G4004" s="10" t="s">
        <v>289</v>
      </c>
      <c r="H4004" s="10" t="s">
        <v>15059</v>
      </c>
      <c r="I4004" s="10" t="s">
        <v>257</v>
      </c>
      <c r="J4004" s="10" t="s">
        <v>97</v>
      </c>
      <c r="K4004" s="10" t="s">
        <v>98</v>
      </c>
      <c r="L4004" s="11">
        <v>31010</v>
      </c>
      <c r="M4004" s="11">
        <v>44300</v>
      </c>
      <c r="N4004" s="11">
        <v>31010</v>
      </c>
      <c r="O4004" s="10" t="s">
        <v>307</v>
      </c>
      <c r="P4004" s="11"/>
      <c r="Q4004" s="11"/>
      <c r="R4004" s="10"/>
      <c r="S4004" s="10"/>
      <c r="T4004" s="10" t="s">
        <v>100</v>
      </c>
      <c r="U4004" s="10"/>
      <c r="V4004" s="10"/>
      <c r="W4004" s="10" t="s">
        <v>101</v>
      </c>
      <c r="X4004" s="10"/>
      <c r="Y4004" s="10" t="s">
        <v>930</v>
      </c>
      <c r="Z4004" s="11">
        <v>1</v>
      </c>
      <c r="AA4004" s="11">
        <v>0</v>
      </c>
      <c r="AB4004" s="10" t="s">
        <v>100</v>
      </c>
      <c r="AC4004" s="10" t="s">
        <v>5703</v>
      </c>
      <c r="AD4004" s="10"/>
      <c r="AE4004" s="10" t="s">
        <v>5704</v>
      </c>
      <c r="AF4004" s="10"/>
      <c r="AG4004" s="11"/>
      <c r="AH4004" s="11"/>
      <c r="AI4004" s="11"/>
      <c r="AJ4004" s="10"/>
      <c r="AK4004" s="12">
        <v>45877.4166666667</v>
      </c>
      <c r="AL4004" s="10" t="s">
        <v>15060</v>
      </c>
      <c r="AM4004">
        <f t="shared" si="79"/>
        <v>3</v>
      </c>
      <c r="AN4004" t="s">
        <v>106</v>
      </c>
    </row>
    <row r="4005" spans="1:40">
      <c r="A4005" s="10"/>
      <c r="B4005" s="10" t="s">
        <v>15061</v>
      </c>
      <c r="C4005" s="10"/>
      <c r="D4005" s="10" t="s">
        <v>15062</v>
      </c>
      <c r="E4005" s="10" t="s">
        <v>92</v>
      </c>
      <c r="F4005" s="10" t="s">
        <v>352</v>
      </c>
      <c r="G4005" s="10" t="s">
        <v>2057</v>
      </c>
      <c r="H4005" s="10" t="s">
        <v>15063</v>
      </c>
      <c r="I4005" s="10" t="s">
        <v>368</v>
      </c>
      <c r="J4005" s="10" t="s">
        <v>97</v>
      </c>
      <c r="K4005" s="10" t="s">
        <v>98</v>
      </c>
      <c r="L4005" s="11">
        <v>417280</v>
      </c>
      <c r="M4005" s="11">
        <v>652000</v>
      </c>
      <c r="N4005" s="11">
        <v>525280</v>
      </c>
      <c r="O4005" s="10" t="s">
        <v>99</v>
      </c>
      <c r="P4005" s="11">
        <v>118.44</v>
      </c>
      <c r="Q4005" s="11">
        <v>0</v>
      </c>
      <c r="R4005" s="10"/>
      <c r="S4005" s="10"/>
      <c r="T4005" s="10" t="s">
        <v>100</v>
      </c>
      <c r="U4005" s="10" t="s">
        <v>112</v>
      </c>
      <c r="V4005" s="10"/>
      <c r="W4005" s="10" t="s">
        <v>101</v>
      </c>
      <c r="X4005" s="10"/>
      <c r="Y4005" s="10" t="s">
        <v>102</v>
      </c>
      <c r="Z4005" s="11">
        <v>24</v>
      </c>
      <c r="AA4005" s="11">
        <v>6</v>
      </c>
      <c r="AB4005" s="10" t="s">
        <v>100</v>
      </c>
      <c r="AC4005" s="10" t="s">
        <v>15064</v>
      </c>
      <c r="AD4005" s="10" t="s">
        <v>15065</v>
      </c>
      <c r="AE4005" s="10" t="s">
        <v>960</v>
      </c>
      <c r="AF4005" s="10" t="s">
        <v>104</v>
      </c>
      <c r="AG4005" s="11"/>
      <c r="AH4005" s="11"/>
      <c r="AI4005" s="11"/>
      <c r="AJ4005" s="10"/>
      <c r="AK4005" s="12">
        <v>45861.4256134259</v>
      </c>
      <c r="AL4005" s="10" t="s">
        <v>15066</v>
      </c>
      <c r="AM4005">
        <f t="shared" si="79"/>
        <v>3</v>
      </c>
      <c r="AN4005" t="s">
        <v>106</v>
      </c>
    </row>
    <row r="4006" spans="1:40">
      <c r="A4006" s="10"/>
      <c r="B4006" s="10" t="s">
        <v>15067</v>
      </c>
      <c r="C4006" s="10"/>
      <c r="D4006" s="10" t="s">
        <v>15068</v>
      </c>
      <c r="E4006" s="10" t="s">
        <v>92</v>
      </c>
      <c r="F4006" s="10" t="s">
        <v>109</v>
      </c>
      <c r="G4006" s="10" t="s">
        <v>979</v>
      </c>
      <c r="H4006" s="10" t="s">
        <v>15069</v>
      </c>
      <c r="I4006" s="10" t="s">
        <v>257</v>
      </c>
      <c r="J4006" s="10" t="s">
        <v>97</v>
      </c>
      <c r="K4006" s="10" t="s">
        <v>98</v>
      </c>
      <c r="L4006" s="11">
        <v>730000</v>
      </c>
      <c r="M4006" s="11">
        <v>909700</v>
      </c>
      <c r="N4006" s="11">
        <v>730000</v>
      </c>
      <c r="O4006" s="10" t="s">
        <v>99</v>
      </c>
      <c r="P4006" s="11">
        <v>149.38</v>
      </c>
      <c r="Q4006" s="11">
        <v>0</v>
      </c>
      <c r="R4006" s="10"/>
      <c r="S4006" s="10"/>
      <c r="T4006" s="10" t="s">
        <v>101</v>
      </c>
      <c r="U4006" s="10"/>
      <c r="V4006" s="10"/>
      <c r="W4006" s="10" t="s">
        <v>101</v>
      </c>
      <c r="X4006" s="10" t="s">
        <v>15070</v>
      </c>
      <c r="Y4006" s="10" t="s">
        <v>102</v>
      </c>
      <c r="Z4006" s="11">
        <v>11</v>
      </c>
      <c r="AA4006" s="11">
        <v>9</v>
      </c>
      <c r="AB4006" s="10" t="s">
        <v>100</v>
      </c>
      <c r="AC4006" s="10"/>
      <c r="AD4006" s="10"/>
      <c r="AE4006" s="10"/>
      <c r="AF4006" s="10" t="s">
        <v>104</v>
      </c>
      <c r="AG4006" s="11"/>
      <c r="AH4006" s="11"/>
      <c r="AI4006" s="11"/>
      <c r="AJ4006" s="10"/>
      <c r="AK4006" s="12">
        <v>45873.4166666667</v>
      </c>
      <c r="AL4006" s="10" t="s">
        <v>15071</v>
      </c>
      <c r="AM4006">
        <f t="shared" si="79"/>
        <v>12</v>
      </c>
      <c r="AN4006" t="s">
        <v>378</v>
      </c>
    </row>
    <row r="4007" spans="1:40">
      <c r="A4007" s="10"/>
      <c r="B4007" s="10" t="s">
        <v>15072</v>
      </c>
      <c r="C4007" s="10"/>
      <c r="D4007" s="10" t="s">
        <v>15073</v>
      </c>
      <c r="E4007" s="10" t="s">
        <v>92</v>
      </c>
      <c r="F4007" s="10" t="s">
        <v>120</v>
      </c>
      <c r="G4007" s="10" t="s">
        <v>459</v>
      </c>
      <c r="H4007" s="10" t="s">
        <v>15074</v>
      </c>
      <c r="I4007" s="10" t="s">
        <v>257</v>
      </c>
      <c r="J4007" s="10" t="s">
        <v>97</v>
      </c>
      <c r="K4007" s="10" t="s">
        <v>98</v>
      </c>
      <c r="L4007" s="11">
        <v>800000</v>
      </c>
      <c r="M4007" s="11">
        <v>800000</v>
      </c>
      <c r="N4007" s="11">
        <v>974000</v>
      </c>
      <c r="O4007" s="10" t="s">
        <v>99</v>
      </c>
      <c r="P4007" s="11">
        <v>130.57</v>
      </c>
      <c r="Q4007" s="11">
        <v>0</v>
      </c>
      <c r="R4007" s="10"/>
      <c r="S4007" s="10"/>
      <c r="T4007" s="10" t="s">
        <v>101</v>
      </c>
      <c r="U4007" s="10"/>
      <c r="V4007" s="10"/>
      <c r="W4007" s="10" t="s">
        <v>113</v>
      </c>
      <c r="X4007" s="10" t="s">
        <v>218</v>
      </c>
      <c r="Y4007" s="10" t="s">
        <v>102</v>
      </c>
      <c r="Z4007" s="11">
        <v>12</v>
      </c>
      <c r="AA4007" s="11">
        <v>9</v>
      </c>
      <c r="AB4007" s="10" t="s">
        <v>100</v>
      </c>
      <c r="AC4007" s="10"/>
      <c r="AD4007" s="10"/>
      <c r="AE4007" s="10"/>
      <c r="AF4007" s="10" t="s">
        <v>104</v>
      </c>
      <c r="AG4007" s="11"/>
      <c r="AH4007" s="11"/>
      <c r="AI4007" s="11"/>
      <c r="AJ4007" s="10"/>
      <c r="AK4007" s="12">
        <v>45874.4166666667</v>
      </c>
      <c r="AL4007" s="10" t="s">
        <v>15075</v>
      </c>
      <c r="AM4007">
        <f t="shared" si="79"/>
        <v>3</v>
      </c>
      <c r="AN4007" t="s">
        <v>106</v>
      </c>
    </row>
    <row r="4008" spans="1:40">
      <c r="A4008" s="10"/>
      <c r="B4008" s="10" t="s">
        <v>15076</v>
      </c>
      <c r="C4008" s="10"/>
      <c r="D4008" s="10" t="s">
        <v>15077</v>
      </c>
      <c r="E4008" s="10" t="s">
        <v>92</v>
      </c>
      <c r="F4008" s="10" t="s">
        <v>210</v>
      </c>
      <c r="G4008" s="10" t="s">
        <v>2657</v>
      </c>
      <c r="H4008" s="10" t="s">
        <v>8474</v>
      </c>
      <c r="I4008" s="10" t="s">
        <v>96</v>
      </c>
      <c r="J4008" s="10" t="s">
        <v>97</v>
      </c>
      <c r="K4008" s="10" t="s">
        <v>98</v>
      </c>
      <c r="L4008" s="11">
        <v>372330</v>
      </c>
      <c r="M4008" s="11">
        <v>591000</v>
      </c>
      <c r="N4008" s="11">
        <v>372330</v>
      </c>
      <c r="O4008" s="10" t="s">
        <v>99</v>
      </c>
      <c r="P4008" s="11">
        <v>104.97</v>
      </c>
      <c r="Q4008" s="11">
        <v>0</v>
      </c>
      <c r="R4008" s="10"/>
      <c r="S4008" s="10"/>
      <c r="T4008" s="10" t="s">
        <v>101</v>
      </c>
      <c r="U4008" s="10"/>
      <c r="V4008" s="10"/>
      <c r="W4008" s="10" t="s">
        <v>101</v>
      </c>
      <c r="X4008" s="10"/>
      <c r="Y4008" s="10" t="s">
        <v>102</v>
      </c>
      <c r="Z4008" s="11">
        <v>0</v>
      </c>
      <c r="AA4008" s="11">
        <v>0</v>
      </c>
      <c r="AB4008" s="10" t="s">
        <v>101</v>
      </c>
      <c r="AC4008" s="10"/>
      <c r="AD4008" s="10"/>
      <c r="AE4008" s="10"/>
      <c r="AF4008" s="10" t="s">
        <v>115</v>
      </c>
      <c r="AG4008" s="11"/>
      <c r="AH4008" s="11"/>
      <c r="AI4008" s="11"/>
      <c r="AJ4008" s="10"/>
      <c r="AK4008" s="12">
        <v>45861.4264467593</v>
      </c>
      <c r="AL4008" s="10" t="s">
        <v>15078</v>
      </c>
      <c r="AM4008">
        <f t="shared" si="79"/>
        <v>3</v>
      </c>
      <c r="AN4008" t="s">
        <v>106</v>
      </c>
    </row>
    <row r="4009" spans="1:40">
      <c r="A4009" s="10"/>
      <c r="B4009" s="10" t="s">
        <v>15079</v>
      </c>
      <c r="C4009" s="10"/>
      <c r="D4009" s="10" t="s">
        <v>15080</v>
      </c>
      <c r="E4009" s="10" t="s">
        <v>92</v>
      </c>
      <c r="F4009" s="10" t="s">
        <v>210</v>
      </c>
      <c r="G4009" s="10" t="s">
        <v>211</v>
      </c>
      <c r="H4009" s="10" t="s">
        <v>15081</v>
      </c>
      <c r="I4009" s="10" t="s">
        <v>257</v>
      </c>
      <c r="J4009" s="10" t="s">
        <v>97</v>
      </c>
      <c r="K4009" s="10" t="s">
        <v>98</v>
      </c>
      <c r="L4009" s="11">
        <v>830259</v>
      </c>
      <c r="M4009" s="11">
        <v>830259</v>
      </c>
      <c r="N4009" s="11">
        <v>830259</v>
      </c>
      <c r="O4009" s="10" t="s">
        <v>131</v>
      </c>
      <c r="P4009" s="11">
        <v>105.88</v>
      </c>
      <c r="Q4009" s="11">
        <v>0</v>
      </c>
      <c r="R4009" s="10"/>
      <c r="S4009" s="10"/>
      <c r="T4009" s="10" t="s">
        <v>100</v>
      </c>
      <c r="U4009" s="10"/>
      <c r="V4009" s="10"/>
      <c r="W4009" s="10" t="s">
        <v>100</v>
      </c>
      <c r="X4009" s="10"/>
      <c r="Y4009" s="10"/>
      <c r="Z4009" s="11">
        <v>11</v>
      </c>
      <c r="AA4009" s="11">
        <v>1</v>
      </c>
      <c r="AB4009" s="10" t="s">
        <v>100</v>
      </c>
      <c r="AC4009" s="10"/>
      <c r="AD4009" s="10"/>
      <c r="AE4009" s="10"/>
      <c r="AF4009" s="10"/>
      <c r="AG4009" s="11"/>
      <c r="AH4009" s="11"/>
      <c r="AI4009" s="11"/>
      <c r="AJ4009" s="10"/>
      <c r="AK4009" s="12">
        <v>45875.4175694444</v>
      </c>
      <c r="AL4009" s="10" t="s">
        <v>15082</v>
      </c>
      <c r="AM4009">
        <f t="shared" si="79"/>
        <v>2</v>
      </c>
      <c r="AN4009" t="s">
        <v>106</v>
      </c>
    </row>
    <row r="4010" spans="1:40">
      <c r="A4010" s="10"/>
      <c r="B4010" s="10" t="s">
        <v>15083</v>
      </c>
      <c r="C4010" s="10"/>
      <c r="D4010" s="10" t="s">
        <v>15084</v>
      </c>
      <c r="E4010" s="10" t="s">
        <v>92</v>
      </c>
      <c r="F4010" s="10" t="s">
        <v>93</v>
      </c>
      <c r="G4010" s="10" t="s">
        <v>289</v>
      </c>
      <c r="H4010" s="10" t="s">
        <v>15085</v>
      </c>
      <c r="I4010" s="10" t="s">
        <v>257</v>
      </c>
      <c r="J4010" s="10" t="s">
        <v>97</v>
      </c>
      <c r="K4010" s="10" t="s">
        <v>98</v>
      </c>
      <c r="L4010" s="11">
        <v>27794.2</v>
      </c>
      <c r="M4010" s="11">
        <v>39706</v>
      </c>
      <c r="N4010" s="11">
        <v>28794.2</v>
      </c>
      <c r="O4010" s="10" t="s">
        <v>307</v>
      </c>
      <c r="P4010" s="11"/>
      <c r="Q4010" s="11"/>
      <c r="R4010" s="10"/>
      <c r="S4010" s="10"/>
      <c r="T4010" s="10" t="s">
        <v>100</v>
      </c>
      <c r="U4010" s="10"/>
      <c r="V4010" s="10"/>
      <c r="W4010" s="10" t="s">
        <v>113</v>
      </c>
      <c r="X4010" s="10"/>
      <c r="Y4010" s="10" t="s">
        <v>2562</v>
      </c>
      <c r="Z4010" s="11">
        <v>1</v>
      </c>
      <c r="AA4010" s="11">
        <v>0</v>
      </c>
      <c r="AB4010" s="10" t="s">
        <v>101</v>
      </c>
      <c r="AC4010" s="10" t="s">
        <v>15086</v>
      </c>
      <c r="AD4010" s="10"/>
      <c r="AE4010" s="10" t="s">
        <v>165</v>
      </c>
      <c r="AF4010" s="10" t="s">
        <v>104</v>
      </c>
      <c r="AG4010" s="11"/>
      <c r="AH4010" s="11"/>
      <c r="AI4010" s="11"/>
      <c r="AJ4010" s="10"/>
      <c r="AK4010" s="12">
        <v>45884.4187962963</v>
      </c>
      <c r="AL4010" s="10" t="s">
        <v>15087</v>
      </c>
      <c r="AM4010">
        <f t="shared" si="79"/>
        <v>2</v>
      </c>
      <c r="AN4010" t="s">
        <v>106</v>
      </c>
    </row>
    <row r="4011" spans="1:40">
      <c r="A4011" s="10"/>
      <c r="B4011" s="10" t="s">
        <v>13088</v>
      </c>
      <c r="C4011" s="10"/>
      <c r="D4011" s="10" t="s">
        <v>15088</v>
      </c>
      <c r="E4011" s="10" t="s">
        <v>92</v>
      </c>
      <c r="F4011" s="10" t="s">
        <v>93</v>
      </c>
      <c r="G4011" s="10" t="s">
        <v>289</v>
      </c>
      <c r="H4011" s="10" t="s">
        <v>15089</v>
      </c>
      <c r="I4011" s="10" t="s">
        <v>257</v>
      </c>
      <c r="J4011" s="10" t="s">
        <v>97</v>
      </c>
      <c r="K4011" s="10" t="s">
        <v>98</v>
      </c>
      <c r="L4011" s="11">
        <v>27794.2</v>
      </c>
      <c r="M4011" s="11">
        <v>39706</v>
      </c>
      <c r="N4011" s="11">
        <v>41294.2</v>
      </c>
      <c r="O4011" s="10" t="s">
        <v>307</v>
      </c>
      <c r="P4011" s="11"/>
      <c r="Q4011" s="11"/>
      <c r="R4011" s="10"/>
      <c r="S4011" s="10"/>
      <c r="T4011" s="10" t="s">
        <v>100</v>
      </c>
      <c r="U4011" s="10"/>
      <c r="V4011" s="10"/>
      <c r="W4011" s="10" t="s">
        <v>113</v>
      </c>
      <c r="X4011" s="10"/>
      <c r="Y4011" s="10" t="s">
        <v>2562</v>
      </c>
      <c r="Z4011" s="11">
        <v>1</v>
      </c>
      <c r="AA4011" s="11">
        <v>0</v>
      </c>
      <c r="AB4011" s="10" t="s">
        <v>101</v>
      </c>
      <c r="AC4011" s="10" t="s">
        <v>15090</v>
      </c>
      <c r="AD4011" s="10"/>
      <c r="AE4011" s="10" t="s">
        <v>309</v>
      </c>
      <c r="AF4011" s="10" t="s">
        <v>104</v>
      </c>
      <c r="AG4011" s="11"/>
      <c r="AH4011" s="11"/>
      <c r="AI4011" s="11"/>
      <c r="AJ4011" s="10"/>
      <c r="AK4011" s="12">
        <v>45884.4361342593</v>
      </c>
      <c r="AL4011" s="10" t="s">
        <v>15091</v>
      </c>
      <c r="AM4011">
        <f t="shared" si="79"/>
        <v>2</v>
      </c>
      <c r="AN4011" t="s">
        <v>106</v>
      </c>
    </row>
    <row r="4012" spans="1:40">
      <c r="A4012" s="10"/>
      <c r="B4012" s="10" t="s">
        <v>15026</v>
      </c>
      <c r="C4012" s="10"/>
      <c r="D4012" s="10" t="s">
        <v>15092</v>
      </c>
      <c r="E4012" s="10" t="s">
        <v>92</v>
      </c>
      <c r="F4012" s="10" t="s">
        <v>93</v>
      </c>
      <c r="G4012" s="10" t="s">
        <v>289</v>
      </c>
      <c r="H4012" s="10" t="s">
        <v>15093</v>
      </c>
      <c r="I4012" s="10" t="s">
        <v>257</v>
      </c>
      <c r="J4012" s="10" t="s">
        <v>97</v>
      </c>
      <c r="K4012" s="10" t="s">
        <v>98</v>
      </c>
      <c r="L4012" s="11">
        <v>27794.2</v>
      </c>
      <c r="M4012" s="11">
        <v>39706</v>
      </c>
      <c r="N4012" s="11">
        <v>41794.2</v>
      </c>
      <c r="O4012" s="10" t="s">
        <v>307</v>
      </c>
      <c r="P4012" s="11"/>
      <c r="Q4012" s="11"/>
      <c r="R4012" s="10"/>
      <c r="S4012" s="10"/>
      <c r="T4012" s="10" t="s">
        <v>100</v>
      </c>
      <c r="U4012" s="10"/>
      <c r="V4012" s="10"/>
      <c r="W4012" s="10" t="s">
        <v>113</v>
      </c>
      <c r="X4012" s="10"/>
      <c r="Y4012" s="10" t="s">
        <v>2562</v>
      </c>
      <c r="Z4012" s="11">
        <v>1</v>
      </c>
      <c r="AA4012" s="11">
        <v>0</v>
      </c>
      <c r="AB4012" s="10" t="s">
        <v>101</v>
      </c>
      <c r="AC4012" s="10" t="s">
        <v>15094</v>
      </c>
      <c r="AD4012" s="10"/>
      <c r="AE4012" s="10" t="s">
        <v>165</v>
      </c>
      <c r="AF4012" s="10" t="s">
        <v>104</v>
      </c>
      <c r="AG4012" s="11"/>
      <c r="AH4012" s="11"/>
      <c r="AI4012" s="11"/>
      <c r="AJ4012" s="10"/>
      <c r="AK4012" s="12">
        <v>45884.4419328704</v>
      </c>
      <c r="AL4012" s="10" t="s">
        <v>15095</v>
      </c>
      <c r="AM4012">
        <f t="shared" si="79"/>
        <v>3</v>
      </c>
      <c r="AN4012" t="s">
        <v>106</v>
      </c>
    </row>
    <row r="4013" spans="1:40">
      <c r="A4013" s="10"/>
      <c r="B4013" s="10" t="s">
        <v>15096</v>
      </c>
      <c r="C4013" s="10"/>
      <c r="D4013" s="10" t="s">
        <v>15097</v>
      </c>
      <c r="E4013" s="10" t="s">
        <v>92</v>
      </c>
      <c r="F4013" s="10" t="s">
        <v>93</v>
      </c>
      <c r="G4013" s="10" t="s">
        <v>289</v>
      </c>
      <c r="H4013" s="10" t="s">
        <v>15098</v>
      </c>
      <c r="I4013" s="10" t="s">
        <v>368</v>
      </c>
      <c r="J4013" s="10" t="s">
        <v>97</v>
      </c>
      <c r="K4013" s="10" t="s">
        <v>98</v>
      </c>
      <c r="L4013" s="11">
        <v>31680</v>
      </c>
      <c r="M4013" s="11">
        <v>49500</v>
      </c>
      <c r="N4013" s="11">
        <v>31680</v>
      </c>
      <c r="O4013" s="10" t="s">
        <v>307</v>
      </c>
      <c r="P4013" s="11"/>
      <c r="Q4013" s="11"/>
      <c r="R4013" s="10"/>
      <c r="S4013" s="10"/>
      <c r="T4013" s="10" t="s">
        <v>100</v>
      </c>
      <c r="U4013" s="10"/>
      <c r="V4013" s="10"/>
      <c r="W4013" s="10" t="s">
        <v>101</v>
      </c>
      <c r="X4013" s="10"/>
      <c r="Y4013" s="10" t="s">
        <v>930</v>
      </c>
      <c r="Z4013" s="11">
        <v>2</v>
      </c>
      <c r="AA4013" s="11">
        <v>0</v>
      </c>
      <c r="AB4013" s="10" t="s">
        <v>100</v>
      </c>
      <c r="AC4013" s="10"/>
      <c r="AD4013" s="10"/>
      <c r="AE4013" s="10"/>
      <c r="AF4013" s="10"/>
      <c r="AG4013" s="11"/>
      <c r="AH4013" s="11"/>
      <c r="AI4013" s="11"/>
      <c r="AJ4013" s="10"/>
      <c r="AK4013" s="12">
        <v>45874.4166666667</v>
      </c>
      <c r="AL4013" s="10" t="s">
        <v>15099</v>
      </c>
      <c r="AM4013">
        <f t="shared" si="79"/>
        <v>2</v>
      </c>
      <c r="AN4013" t="s">
        <v>106</v>
      </c>
    </row>
    <row r="4014" spans="1:40">
      <c r="A4014" s="10"/>
      <c r="B4014" s="10" t="s">
        <v>15100</v>
      </c>
      <c r="C4014" s="10"/>
      <c r="D4014" s="10" t="s">
        <v>15101</v>
      </c>
      <c r="E4014" s="10" t="s">
        <v>92</v>
      </c>
      <c r="F4014" s="10" t="s">
        <v>93</v>
      </c>
      <c r="G4014" s="10" t="s">
        <v>289</v>
      </c>
      <c r="H4014" s="10" t="s">
        <v>15102</v>
      </c>
      <c r="I4014" s="10" t="s">
        <v>257</v>
      </c>
      <c r="J4014" s="10" t="s">
        <v>97</v>
      </c>
      <c r="K4014" s="10" t="s">
        <v>98</v>
      </c>
      <c r="L4014" s="11">
        <v>487044</v>
      </c>
      <c r="M4014" s="11">
        <v>608804</v>
      </c>
      <c r="N4014" s="11">
        <v>525044</v>
      </c>
      <c r="O4014" s="10" t="s">
        <v>99</v>
      </c>
      <c r="P4014" s="11">
        <v>85.54</v>
      </c>
      <c r="Q4014" s="11">
        <v>0</v>
      </c>
      <c r="R4014" s="10"/>
      <c r="S4014" s="10"/>
      <c r="T4014" s="10" t="s">
        <v>100</v>
      </c>
      <c r="U4014" s="10"/>
      <c r="V4014" s="10"/>
      <c r="W4014" s="10" t="s">
        <v>113</v>
      </c>
      <c r="X4014" s="10"/>
      <c r="Y4014" s="10" t="s">
        <v>102</v>
      </c>
      <c r="Z4014" s="11">
        <v>18</v>
      </c>
      <c r="AA4014" s="11">
        <v>17</v>
      </c>
      <c r="AB4014" s="10" t="s">
        <v>100</v>
      </c>
      <c r="AC4014" s="10"/>
      <c r="AD4014" s="10"/>
      <c r="AE4014" s="10" t="s">
        <v>4977</v>
      </c>
      <c r="AF4014" s="10"/>
      <c r="AG4014" s="11"/>
      <c r="AH4014" s="11"/>
      <c r="AI4014" s="11"/>
      <c r="AJ4014" s="10"/>
      <c r="AK4014" s="12">
        <v>45877.4356712963</v>
      </c>
      <c r="AL4014" s="10" t="s">
        <v>15103</v>
      </c>
      <c r="AM4014">
        <f t="shared" si="79"/>
        <v>3</v>
      </c>
      <c r="AN4014" t="s">
        <v>106</v>
      </c>
    </row>
    <row r="4015" spans="1:40">
      <c r="A4015" s="10"/>
      <c r="B4015" s="10" t="s">
        <v>14103</v>
      </c>
      <c r="C4015" s="10"/>
      <c r="D4015" s="10" t="s">
        <v>15104</v>
      </c>
      <c r="E4015" s="10" t="s">
        <v>92</v>
      </c>
      <c r="F4015" s="10" t="s">
        <v>93</v>
      </c>
      <c r="G4015" s="10" t="s">
        <v>205</v>
      </c>
      <c r="H4015" s="10" t="s">
        <v>15105</v>
      </c>
      <c r="I4015" s="10" t="s">
        <v>368</v>
      </c>
      <c r="J4015" s="10" t="s">
        <v>97</v>
      </c>
      <c r="K4015" s="10" t="s">
        <v>98</v>
      </c>
      <c r="L4015" s="11">
        <v>747000</v>
      </c>
      <c r="M4015" s="11">
        <v>952606.29</v>
      </c>
      <c r="N4015" s="11">
        <v>747000</v>
      </c>
      <c r="O4015" s="10" t="s">
        <v>99</v>
      </c>
      <c r="P4015" s="11">
        <v>89.06</v>
      </c>
      <c r="Q4015" s="11">
        <v>0</v>
      </c>
      <c r="R4015" s="10"/>
      <c r="S4015" s="10"/>
      <c r="T4015" s="10" t="s">
        <v>100</v>
      </c>
      <c r="U4015" s="10"/>
      <c r="V4015" s="10"/>
      <c r="W4015" s="10" t="s">
        <v>113</v>
      </c>
      <c r="X4015" s="10"/>
      <c r="Y4015" s="10" t="s">
        <v>102</v>
      </c>
      <c r="Z4015" s="11">
        <v>22</v>
      </c>
      <c r="AA4015" s="11">
        <v>7</v>
      </c>
      <c r="AB4015" s="10" t="s">
        <v>100</v>
      </c>
      <c r="AC4015" s="10"/>
      <c r="AD4015" s="10"/>
      <c r="AE4015" s="10"/>
      <c r="AF4015" s="10"/>
      <c r="AG4015" s="11"/>
      <c r="AH4015" s="11"/>
      <c r="AI4015" s="11"/>
      <c r="AJ4015" s="10"/>
      <c r="AK4015" s="12">
        <v>45862.4169560185</v>
      </c>
      <c r="AL4015" s="10" t="s">
        <v>15106</v>
      </c>
      <c r="AM4015">
        <f t="shared" si="79"/>
        <v>3</v>
      </c>
      <c r="AN4015" t="s">
        <v>106</v>
      </c>
    </row>
    <row r="4016" spans="1:40">
      <c r="A4016" s="10"/>
      <c r="B4016" s="10" t="s">
        <v>15107</v>
      </c>
      <c r="C4016" s="10"/>
      <c r="D4016" s="10" t="s">
        <v>15108</v>
      </c>
      <c r="E4016" s="10" t="s">
        <v>92</v>
      </c>
      <c r="F4016" s="10" t="s">
        <v>438</v>
      </c>
      <c r="G4016" s="10" t="s">
        <v>1260</v>
      </c>
      <c r="H4016" s="10" t="s">
        <v>15109</v>
      </c>
      <c r="I4016" s="10" t="s">
        <v>368</v>
      </c>
      <c r="J4016" s="10" t="s">
        <v>97</v>
      </c>
      <c r="K4016" s="10" t="s">
        <v>98</v>
      </c>
      <c r="L4016" s="11">
        <v>287224</v>
      </c>
      <c r="M4016" s="11">
        <v>512900</v>
      </c>
      <c r="N4016" s="11">
        <v>290224</v>
      </c>
      <c r="O4016" s="10" t="s">
        <v>131</v>
      </c>
      <c r="P4016" s="11">
        <v>93.12</v>
      </c>
      <c r="Q4016" s="11">
        <v>0</v>
      </c>
      <c r="R4016" s="10"/>
      <c r="S4016" s="10"/>
      <c r="T4016" s="10" t="s">
        <v>101</v>
      </c>
      <c r="U4016" s="10"/>
      <c r="V4016" s="10"/>
      <c r="W4016" s="10" t="s">
        <v>101</v>
      </c>
      <c r="X4016" s="10"/>
      <c r="Y4016" s="10" t="s">
        <v>560</v>
      </c>
      <c r="Z4016" s="11">
        <v>0</v>
      </c>
      <c r="AA4016" s="11">
        <v>0</v>
      </c>
      <c r="AB4016" s="10" t="s">
        <v>101</v>
      </c>
      <c r="AC4016" s="10"/>
      <c r="AD4016" s="10"/>
      <c r="AE4016" s="10"/>
      <c r="AF4016" s="10"/>
      <c r="AG4016" s="11"/>
      <c r="AH4016" s="11"/>
      <c r="AI4016" s="11"/>
      <c r="AJ4016" s="10"/>
      <c r="AK4016" s="12">
        <v>45860.4166666667</v>
      </c>
      <c r="AL4016" s="10" t="s">
        <v>15110</v>
      </c>
      <c r="AM4016">
        <f t="shared" si="79"/>
        <v>2</v>
      </c>
      <c r="AN4016" t="s">
        <v>106</v>
      </c>
    </row>
    <row r="4017" spans="1:40">
      <c r="A4017" s="10"/>
      <c r="B4017" s="10" t="s">
        <v>15111</v>
      </c>
      <c r="C4017" s="10"/>
      <c r="D4017" s="10" t="s">
        <v>15112</v>
      </c>
      <c r="E4017" s="10" t="s">
        <v>92</v>
      </c>
      <c r="F4017" s="10" t="s">
        <v>184</v>
      </c>
      <c r="G4017" s="10" t="s">
        <v>467</v>
      </c>
      <c r="H4017" s="10" t="s">
        <v>15113</v>
      </c>
      <c r="I4017" s="10" t="s">
        <v>368</v>
      </c>
      <c r="J4017" s="10" t="s">
        <v>97</v>
      </c>
      <c r="K4017" s="10" t="s">
        <v>98</v>
      </c>
      <c r="L4017" s="11">
        <v>480256</v>
      </c>
      <c r="M4017" s="11">
        <v>857600</v>
      </c>
      <c r="N4017" s="11">
        <v>588256</v>
      </c>
      <c r="O4017" s="10" t="s">
        <v>99</v>
      </c>
      <c r="P4017" s="11">
        <v>134.08</v>
      </c>
      <c r="Q4017" s="11">
        <v>0</v>
      </c>
      <c r="R4017" s="10"/>
      <c r="S4017" s="10"/>
      <c r="T4017" s="10" t="s">
        <v>100</v>
      </c>
      <c r="U4017" s="10"/>
      <c r="V4017" s="10"/>
      <c r="W4017" s="10" t="s">
        <v>113</v>
      </c>
      <c r="X4017" s="10"/>
      <c r="Y4017" s="10" t="s">
        <v>102</v>
      </c>
      <c r="Z4017" s="11">
        <v>7</v>
      </c>
      <c r="AA4017" s="11">
        <v>2</v>
      </c>
      <c r="AB4017" s="10" t="s">
        <v>100</v>
      </c>
      <c r="AC4017" s="10"/>
      <c r="AD4017" s="10"/>
      <c r="AE4017" s="10"/>
      <c r="AF4017" s="10" t="s">
        <v>104</v>
      </c>
      <c r="AG4017" s="11"/>
      <c r="AH4017" s="11"/>
      <c r="AI4017" s="11"/>
      <c r="AJ4017" s="10"/>
      <c r="AK4017" s="12">
        <v>45857.4272453704</v>
      </c>
      <c r="AL4017" s="10" t="s">
        <v>15114</v>
      </c>
      <c r="AM4017">
        <f t="shared" si="79"/>
        <v>2</v>
      </c>
      <c r="AN4017" t="s">
        <v>106</v>
      </c>
    </row>
    <row r="4018" spans="1:40">
      <c r="A4018" s="10"/>
      <c r="B4018" s="10" t="s">
        <v>15115</v>
      </c>
      <c r="C4018" s="10"/>
      <c r="D4018" s="10" t="s">
        <v>15116</v>
      </c>
      <c r="E4018" s="10" t="s">
        <v>92</v>
      </c>
      <c r="F4018" s="10" t="s">
        <v>184</v>
      </c>
      <c r="G4018" s="10" t="s">
        <v>1146</v>
      </c>
      <c r="H4018" s="10" t="s">
        <v>15117</v>
      </c>
      <c r="I4018" s="10" t="s">
        <v>368</v>
      </c>
      <c r="J4018" s="10" t="s">
        <v>97</v>
      </c>
      <c r="K4018" s="10" t="s">
        <v>98</v>
      </c>
      <c r="L4018" s="11">
        <v>2553740</v>
      </c>
      <c r="M4018" s="11">
        <v>3755500</v>
      </c>
      <c r="N4018" s="11">
        <v>2553740</v>
      </c>
      <c r="O4018" s="10" t="s">
        <v>99</v>
      </c>
      <c r="P4018" s="11">
        <v>378.04</v>
      </c>
      <c r="Q4018" s="11">
        <v>161.57</v>
      </c>
      <c r="R4018" s="10"/>
      <c r="S4018" s="10"/>
      <c r="T4018" s="10" t="s">
        <v>100</v>
      </c>
      <c r="U4018" s="10"/>
      <c r="V4018" s="10"/>
      <c r="W4018" s="10" t="s">
        <v>113</v>
      </c>
      <c r="X4018" s="10"/>
      <c r="Y4018" s="10" t="s">
        <v>102</v>
      </c>
      <c r="Z4018" s="11">
        <v>3</v>
      </c>
      <c r="AA4018" s="11">
        <v>1</v>
      </c>
      <c r="AB4018" s="10" t="s">
        <v>100</v>
      </c>
      <c r="AC4018" s="10"/>
      <c r="AD4018" s="10"/>
      <c r="AE4018" s="10" t="s">
        <v>15118</v>
      </c>
      <c r="AF4018" s="10" t="s">
        <v>280</v>
      </c>
      <c r="AG4018" s="11"/>
      <c r="AH4018" s="11"/>
      <c r="AI4018" s="11"/>
      <c r="AJ4018" s="10"/>
      <c r="AK4018" s="12">
        <v>45868.4166666667</v>
      </c>
      <c r="AL4018" s="10" t="s">
        <v>15119</v>
      </c>
      <c r="AM4018">
        <f t="shared" si="79"/>
        <v>3</v>
      </c>
      <c r="AN4018" t="s">
        <v>106</v>
      </c>
    </row>
    <row r="4019" spans="1:40">
      <c r="A4019" s="10"/>
      <c r="B4019" s="10" t="s">
        <v>2341</v>
      </c>
      <c r="C4019" s="10"/>
      <c r="D4019" s="10" t="s">
        <v>15120</v>
      </c>
      <c r="E4019" s="10" t="s">
        <v>92</v>
      </c>
      <c r="F4019" s="10" t="s">
        <v>222</v>
      </c>
      <c r="G4019" s="10" t="s">
        <v>2020</v>
      </c>
      <c r="H4019" s="10" t="s">
        <v>15120</v>
      </c>
      <c r="I4019" s="10" t="s">
        <v>368</v>
      </c>
      <c r="J4019" s="10" t="s">
        <v>97</v>
      </c>
      <c r="K4019" s="10" t="s">
        <v>98</v>
      </c>
      <c r="L4019" s="11">
        <v>484080</v>
      </c>
      <c r="M4019" s="11">
        <v>605100</v>
      </c>
      <c r="N4019" s="11">
        <v>484080</v>
      </c>
      <c r="O4019" s="10" t="s">
        <v>99</v>
      </c>
      <c r="P4019" s="11">
        <v>114.7</v>
      </c>
      <c r="Q4019" s="11">
        <v>0</v>
      </c>
      <c r="R4019" s="10"/>
      <c r="S4019" s="10"/>
      <c r="T4019" s="10" t="s">
        <v>100</v>
      </c>
      <c r="U4019" s="10"/>
      <c r="V4019" s="10"/>
      <c r="W4019" s="10" t="s">
        <v>113</v>
      </c>
      <c r="X4019" s="10"/>
      <c r="Y4019" s="10" t="s">
        <v>102</v>
      </c>
      <c r="Z4019" s="11">
        <v>25</v>
      </c>
      <c r="AA4019" s="11">
        <v>7</v>
      </c>
      <c r="AB4019" s="10" t="s">
        <v>100</v>
      </c>
      <c r="AC4019" s="10"/>
      <c r="AD4019" s="10"/>
      <c r="AE4019" s="10"/>
      <c r="AF4019" s="10"/>
      <c r="AG4019" s="11"/>
      <c r="AH4019" s="11"/>
      <c r="AI4019" s="11"/>
      <c r="AJ4019" s="10"/>
      <c r="AK4019" s="12">
        <v>45855.419224537</v>
      </c>
      <c r="AL4019" s="10" t="s">
        <v>15121</v>
      </c>
      <c r="AM4019">
        <f t="shared" si="79"/>
        <v>2</v>
      </c>
      <c r="AN4019" t="s">
        <v>106</v>
      </c>
    </row>
    <row r="4020" spans="1:40">
      <c r="A4020" s="10"/>
      <c r="B4020" s="10" t="s">
        <v>15122</v>
      </c>
      <c r="C4020" s="10"/>
      <c r="D4020" s="10" t="s">
        <v>15123</v>
      </c>
      <c r="E4020" s="10" t="s">
        <v>92</v>
      </c>
      <c r="F4020" s="10" t="s">
        <v>184</v>
      </c>
      <c r="G4020" s="10" t="s">
        <v>467</v>
      </c>
      <c r="H4020" s="10" t="s">
        <v>15124</v>
      </c>
      <c r="I4020" s="10" t="s">
        <v>368</v>
      </c>
      <c r="J4020" s="10" t="s">
        <v>97</v>
      </c>
      <c r="K4020" s="10" t="s">
        <v>98</v>
      </c>
      <c r="L4020" s="11">
        <v>136136</v>
      </c>
      <c r="M4020" s="11">
        <v>243100</v>
      </c>
      <c r="N4020" s="11">
        <v>142136</v>
      </c>
      <c r="O4020" s="10" t="s">
        <v>99</v>
      </c>
      <c r="P4020" s="11">
        <v>115.37</v>
      </c>
      <c r="Q4020" s="11">
        <v>0</v>
      </c>
      <c r="R4020" s="10"/>
      <c r="S4020" s="10"/>
      <c r="T4020" s="10" t="s">
        <v>100</v>
      </c>
      <c r="U4020" s="10"/>
      <c r="V4020" s="10"/>
      <c r="W4020" s="10" t="s">
        <v>113</v>
      </c>
      <c r="X4020" s="10"/>
      <c r="Y4020" s="10" t="s">
        <v>102</v>
      </c>
      <c r="Z4020" s="11">
        <v>18</v>
      </c>
      <c r="AA4020" s="11">
        <v>17</v>
      </c>
      <c r="AB4020" s="10" t="s">
        <v>100</v>
      </c>
      <c r="AC4020" s="10"/>
      <c r="AD4020" s="10"/>
      <c r="AE4020" s="10"/>
      <c r="AF4020" s="10" t="s">
        <v>104</v>
      </c>
      <c r="AG4020" s="11"/>
      <c r="AH4020" s="11"/>
      <c r="AI4020" s="11"/>
      <c r="AJ4020" s="10"/>
      <c r="AK4020" s="12">
        <v>45857.4210416667</v>
      </c>
      <c r="AL4020" s="10" t="s">
        <v>15125</v>
      </c>
      <c r="AM4020">
        <f t="shared" si="79"/>
        <v>2</v>
      </c>
      <c r="AN4020" t="s">
        <v>106</v>
      </c>
    </row>
    <row r="4021" spans="1:40">
      <c r="A4021" s="10"/>
      <c r="B4021" s="10" t="s">
        <v>15126</v>
      </c>
      <c r="C4021" s="10"/>
      <c r="D4021" s="10" t="s">
        <v>15127</v>
      </c>
      <c r="E4021" s="10" t="s">
        <v>92</v>
      </c>
      <c r="F4021" s="10" t="s">
        <v>93</v>
      </c>
      <c r="G4021" s="10" t="s">
        <v>94</v>
      </c>
      <c r="H4021" s="10" t="s">
        <v>15128</v>
      </c>
      <c r="I4021" s="10" t="s">
        <v>257</v>
      </c>
      <c r="J4021" s="10" t="s">
        <v>97</v>
      </c>
      <c r="K4021" s="10" t="s">
        <v>98</v>
      </c>
      <c r="L4021" s="11">
        <v>1004429</v>
      </c>
      <c r="M4021" s="11">
        <v>1434898</v>
      </c>
      <c r="N4021" s="11">
        <v>1186429</v>
      </c>
      <c r="O4021" s="10" t="s">
        <v>99</v>
      </c>
      <c r="P4021" s="11">
        <v>57.51</v>
      </c>
      <c r="Q4021" s="11">
        <v>0</v>
      </c>
      <c r="R4021" s="10"/>
      <c r="S4021" s="10"/>
      <c r="T4021" s="10" t="s">
        <v>100</v>
      </c>
      <c r="U4021" s="10"/>
      <c r="V4021" s="10"/>
      <c r="W4021" s="10" t="s">
        <v>101</v>
      </c>
      <c r="X4021" s="10"/>
      <c r="Y4021" s="10" t="s">
        <v>123</v>
      </c>
      <c r="Z4021" s="11">
        <v>4</v>
      </c>
      <c r="AA4021" s="11">
        <v>1</v>
      </c>
      <c r="AB4021" s="10" t="s">
        <v>100</v>
      </c>
      <c r="AC4021" s="10"/>
      <c r="AD4021" s="10"/>
      <c r="AE4021" s="10"/>
      <c r="AF4021" s="10"/>
      <c r="AG4021" s="11"/>
      <c r="AH4021" s="11"/>
      <c r="AI4021" s="11"/>
      <c r="AJ4021" s="10"/>
      <c r="AK4021" s="12">
        <v>45877.4627893519</v>
      </c>
      <c r="AL4021" s="10" t="s">
        <v>15129</v>
      </c>
      <c r="AM4021">
        <f t="shared" si="79"/>
        <v>3</v>
      </c>
      <c r="AN4021" t="s">
        <v>106</v>
      </c>
    </row>
    <row r="4022" spans="1:40">
      <c r="A4022" s="10"/>
      <c r="B4022" s="10" t="s">
        <v>15026</v>
      </c>
      <c r="C4022" s="10"/>
      <c r="D4022" s="10" t="s">
        <v>15130</v>
      </c>
      <c r="E4022" s="10" t="s">
        <v>92</v>
      </c>
      <c r="F4022" s="10" t="s">
        <v>93</v>
      </c>
      <c r="G4022" s="10" t="s">
        <v>289</v>
      </c>
      <c r="H4022" s="10" t="s">
        <v>15131</v>
      </c>
      <c r="I4022" s="10" t="s">
        <v>257</v>
      </c>
      <c r="J4022" s="10" t="s">
        <v>97</v>
      </c>
      <c r="K4022" s="10" t="s">
        <v>98</v>
      </c>
      <c r="L4022" s="11">
        <v>27794.2</v>
      </c>
      <c r="M4022" s="11">
        <v>39706</v>
      </c>
      <c r="N4022" s="11">
        <v>27794.2</v>
      </c>
      <c r="O4022" s="10" t="s">
        <v>307</v>
      </c>
      <c r="P4022" s="11"/>
      <c r="Q4022" s="11"/>
      <c r="R4022" s="10"/>
      <c r="S4022" s="10"/>
      <c r="T4022" s="10" t="s">
        <v>100</v>
      </c>
      <c r="U4022" s="10"/>
      <c r="V4022" s="10"/>
      <c r="W4022" s="10" t="s">
        <v>113</v>
      </c>
      <c r="X4022" s="10"/>
      <c r="Y4022" s="10" t="s">
        <v>2562</v>
      </c>
      <c r="Z4022" s="11">
        <v>1</v>
      </c>
      <c r="AA4022" s="11">
        <v>0</v>
      </c>
      <c r="AB4022" s="10" t="s">
        <v>101</v>
      </c>
      <c r="AC4022" s="10" t="s">
        <v>15132</v>
      </c>
      <c r="AD4022" s="10"/>
      <c r="AE4022" s="10" t="s">
        <v>165</v>
      </c>
      <c r="AF4022" s="10" t="s">
        <v>104</v>
      </c>
      <c r="AG4022" s="11"/>
      <c r="AH4022" s="11"/>
      <c r="AI4022" s="11"/>
      <c r="AJ4022" s="10"/>
      <c r="AK4022" s="12">
        <v>45884.4166666667</v>
      </c>
      <c r="AL4022" s="10" t="s">
        <v>15133</v>
      </c>
      <c r="AM4022">
        <f t="shared" si="79"/>
        <v>3</v>
      </c>
      <c r="AN4022" t="s">
        <v>106</v>
      </c>
    </row>
    <row r="4023" spans="1:40">
      <c r="A4023" s="10"/>
      <c r="B4023" s="10" t="s">
        <v>15134</v>
      </c>
      <c r="C4023" s="10"/>
      <c r="D4023" s="10" t="s">
        <v>15135</v>
      </c>
      <c r="E4023" s="10" t="s">
        <v>92</v>
      </c>
      <c r="F4023" s="10" t="s">
        <v>305</v>
      </c>
      <c r="G4023" s="10" t="s">
        <v>306</v>
      </c>
      <c r="H4023" s="10" t="s">
        <v>15136</v>
      </c>
      <c r="I4023" s="10" t="s">
        <v>368</v>
      </c>
      <c r="J4023" s="10" t="s">
        <v>97</v>
      </c>
      <c r="K4023" s="10" t="s">
        <v>98</v>
      </c>
      <c r="L4023" s="11">
        <v>1281015</v>
      </c>
      <c r="M4023" s="11">
        <v>1581500</v>
      </c>
      <c r="N4023" s="11">
        <v>1281015</v>
      </c>
      <c r="O4023" s="10" t="s">
        <v>131</v>
      </c>
      <c r="P4023" s="11">
        <v>263.15</v>
      </c>
      <c r="Q4023" s="11">
        <v>0</v>
      </c>
      <c r="R4023" s="10"/>
      <c r="S4023" s="10"/>
      <c r="T4023" s="10" t="s">
        <v>101</v>
      </c>
      <c r="U4023" s="10"/>
      <c r="V4023" s="10"/>
      <c r="W4023" s="10" t="s">
        <v>101</v>
      </c>
      <c r="X4023" s="10"/>
      <c r="Y4023" s="10" t="s">
        <v>560</v>
      </c>
      <c r="Z4023" s="11">
        <v>25</v>
      </c>
      <c r="AA4023" s="11">
        <v>17</v>
      </c>
      <c r="AB4023" s="10" t="s">
        <v>100</v>
      </c>
      <c r="AC4023" s="10"/>
      <c r="AD4023" s="10" t="s">
        <v>156</v>
      </c>
      <c r="AE4023" s="10"/>
      <c r="AF4023" s="10" t="s">
        <v>115</v>
      </c>
      <c r="AG4023" s="11"/>
      <c r="AH4023" s="11"/>
      <c r="AI4023" s="11"/>
      <c r="AJ4023" s="10"/>
      <c r="AK4023" s="12">
        <v>45862.4166666667</v>
      </c>
      <c r="AL4023" s="10" t="s">
        <v>15137</v>
      </c>
      <c r="AM4023">
        <f t="shared" si="79"/>
        <v>3</v>
      </c>
      <c r="AN4023" t="s">
        <v>106</v>
      </c>
    </row>
    <row r="4024" spans="1:40">
      <c r="A4024" s="10"/>
      <c r="B4024" s="10" t="s">
        <v>15138</v>
      </c>
      <c r="C4024" s="10"/>
      <c r="D4024" s="10" t="s">
        <v>15139</v>
      </c>
      <c r="E4024" s="10" t="s">
        <v>92</v>
      </c>
      <c r="F4024" s="10" t="s">
        <v>93</v>
      </c>
      <c r="G4024" s="10" t="s">
        <v>415</v>
      </c>
      <c r="H4024" s="10" t="s">
        <v>15140</v>
      </c>
      <c r="I4024" s="10" t="s">
        <v>368</v>
      </c>
      <c r="J4024" s="10" t="s">
        <v>97</v>
      </c>
      <c r="K4024" s="10" t="s">
        <v>98</v>
      </c>
      <c r="L4024" s="11">
        <v>1000493</v>
      </c>
      <c r="M4024" s="11">
        <v>1563270</v>
      </c>
      <c r="N4024" s="11">
        <v>1335493</v>
      </c>
      <c r="O4024" s="10" t="s">
        <v>99</v>
      </c>
      <c r="P4024" s="11">
        <v>101.02</v>
      </c>
      <c r="Q4024" s="11">
        <v>0</v>
      </c>
      <c r="R4024" s="10"/>
      <c r="S4024" s="10"/>
      <c r="T4024" s="10" t="s">
        <v>100</v>
      </c>
      <c r="U4024" s="10"/>
      <c r="V4024" s="10"/>
      <c r="W4024" s="10" t="s">
        <v>113</v>
      </c>
      <c r="X4024" s="10"/>
      <c r="Y4024" s="10" t="s">
        <v>102</v>
      </c>
      <c r="Z4024" s="11">
        <v>26</v>
      </c>
      <c r="AA4024" s="11">
        <v>19</v>
      </c>
      <c r="AB4024" s="10" t="s">
        <v>100</v>
      </c>
      <c r="AC4024" s="10" t="s">
        <v>15141</v>
      </c>
      <c r="AD4024" s="10"/>
      <c r="AE4024" s="10" t="s">
        <v>15142</v>
      </c>
      <c r="AF4024" s="10"/>
      <c r="AG4024" s="11"/>
      <c r="AH4024" s="11"/>
      <c r="AI4024" s="11"/>
      <c r="AJ4024" s="10"/>
      <c r="AK4024" s="12">
        <v>45853.4353935185</v>
      </c>
      <c r="AL4024" s="10" t="s">
        <v>15143</v>
      </c>
      <c r="AM4024">
        <f t="shared" si="79"/>
        <v>2</v>
      </c>
      <c r="AN4024" t="s">
        <v>106</v>
      </c>
    </row>
    <row r="4025" spans="1:40">
      <c r="A4025" s="10"/>
      <c r="B4025" s="10" t="s">
        <v>15144</v>
      </c>
      <c r="C4025" s="10"/>
      <c r="D4025" s="10" t="s">
        <v>15145</v>
      </c>
      <c r="E4025" s="10" t="s">
        <v>92</v>
      </c>
      <c r="F4025" s="10" t="s">
        <v>334</v>
      </c>
      <c r="G4025" s="10" t="s">
        <v>406</v>
      </c>
      <c r="H4025" s="10" t="s">
        <v>15146</v>
      </c>
      <c r="I4025" s="10" t="s">
        <v>368</v>
      </c>
      <c r="J4025" s="10" t="s">
        <v>97</v>
      </c>
      <c r="K4025" s="10" t="s">
        <v>98</v>
      </c>
      <c r="L4025" s="11">
        <v>447751.8</v>
      </c>
      <c r="M4025" s="11">
        <v>552780</v>
      </c>
      <c r="N4025" s="11">
        <v>447751.8</v>
      </c>
      <c r="O4025" s="10" t="s">
        <v>99</v>
      </c>
      <c r="P4025" s="11">
        <v>122.84</v>
      </c>
      <c r="Q4025" s="11">
        <v>0</v>
      </c>
      <c r="R4025" s="10"/>
      <c r="S4025" s="10"/>
      <c r="T4025" s="10" t="s">
        <v>100</v>
      </c>
      <c r="U4025" s="10"/>
      <c r="V4025" s="10"/>
      <c r="W4025" s="10" t="s">
        <v>113</v>
      </c>
      <c r="X4025" s="10"/>
      <c r="Y4025" s="10" t="s">
        <v>102</v>
      </c>
      <c r="Z4025" s="11">
        <v>0</v>
      </c>
      <c r="AA4025" s="11">
        <v>0</v>
      </c>
      <c r="AB4025" s="10" t="s">
        <v>100</v>
      </c>
      <c r="AC4025" s="10"/>
      <c r="AD4025" s="10"/>
      <c r="AE4025" s="10"/>
      <c r="AF4025" s="10"/>
      <c r="AG4025" s="11"/>
      <c r="AH4025" s="11"/>
      <c r="AI4025" s="11"/>
      <c r="AJ4025" s="10"/>
      <c r="AK4025" s="12">
        <v>45863.4166666667</v>
      </c>
      <c r="AL4025" s="10" t="s">
        <v>15147</v>
      </c>
      <c r="AM4025">
        <f t="shared" si="79"/>
        <v>3</v>
      </c>
      <c r="AN4025" t="s">
        <v>106</v>
      </c>
    </row>
    <row r="4026" spans="1:40">
      <c r="A4026" s="10"/>
      <c r="B4026" s="10" t="s">
        <v>15148</v>
      </c>
      <c r="C4026" s="10"/>
      <c r="D4026" s="10" t="s">
        <v>15149</v>
      </c>
      <c r="E4026" s="10" t="s">
        <v>92</v>
      </c>
      <c r="F4026" s="10" t="s">
        <v>120</v>
      </c>
      <c r="G4026" s="10" t="s">
        <v>636</v>
      </c>
      <c r="H4026" s="10" t="s">
        <v>15150</v>
      </c>
      <c r="I4026" s="10" t="s">
        <v>368</v>
      </c>
      <c r="J4026" s="10" t="s">
        <v>97</v>
      </c>
      <c r="K4026" s="10" t="s">
        <v>98</v>
      </c>
      <c r="L4026" s="11">
        <v>272000</v>
      </c>
      <c r="M4026" s="11">
        <v>483384</v>
      </c>
      <c r="N4026" s="11">
        <v>291000</v>
      </c>
      <c r="O4026" s="10" t="s">
        <v>99</v>
      </c>
      <c r="P4026" s="11">
        <v>99.66</v>
      </c>
      <c r="Q4026" s="11">
        <v>0</v>
      </c>
      <c r="R4026" s="10"/>
      <c r="S4026" s="10"/>
      <c r="T4026" s="10" t="s">
        <v>100</v>
      </c>
      <c r="U4026" s="10"/>
      <c r="V4026" s="10"/>
      <c r="W4026" s="10" t="s">
        <v>101</v>
      </c>
      <c r="X4026" s="10"/>
      <c r="Y4026" s="10"/>
      <c r="Z4026" s="11">
        <v>2</v>
      </c>
      <c r="AA4026" s="11">
        <v>1</v>
      </c>
      <c r="AB4026" s="10" t="s">
        <v>100</v>
      </c>
      <c r="AC4026" s="10"/>
      <c r="AD4026" s="10" t="s">
        <v>156</v>
      </c>
      <c r="AE4026" s="10"/>
      <c r="AF4026" s="10"/>
      <c r="AG4026" s="11"/>
      <c r="AH4026" s="11"/>
      <c r="AI4026" s="11"/>
      <c r="AJ4026" s="10"/>
      <c r="AK4026" s="12">
        <v>45865.4374074074</v>
      </c>
      <c r="AL4026" s="10" t="s">
        <v>15151</v>
      </c>
      <c r="AM4026">
        <f t="shared" si="79"/>
        <v>3</v>
      </c>
      <c r="AN4026" t="s">
        <v>106</v>
      </c>
    </row>
    <row r="4027" spans="1:40">
      <c r="A4027" s="10"/>
      <c r="B4027" s="10" t="s">
        <v>15152</v>
      </c>
      <c r="C4027" s="10"/>
      <c r="D4027" s="10" t="s">
        <v>15153</v>
      </c>
      <c r="E4027" s="10" t="s">
        <v>92</v>
      </c>
      <c r="F4027" s="10" t="s">
        <v>148</v>
      </c>
      <c r="G4027" s="10" t="s">
        <v>1467</v>
      </c>
      <c r="H4027" s="10" t="s">
        <v>15153</v>
      </c>
      <c r="I4027" s="10" t="s">
        <v>368</v>
      </c>
      <c r="J4027" s="10" t="s">
        <v>97</v>
      </c>
      <c r="K4027" s="10" t="s">
        <v>98</v>
      </c>
      <c r="L4027" s="11">
        <v>347234.72</v>
      </c>
      <c r="M4027" s="11">
        <v>620062</v>
      </c>
      <c r="N4027" s="11">
        <v>375234.72</v>
      </c>
      <c r="O4027" s="10" t="s">
        <v>99</v>
      </c>
      <c r="P4027" s="11">
        <v>94.22</v>
      </c>
      <c r="Q4027" s="11">
        <v>0</v>
      </c>
      <c r="R4027" s="10"/>
      <c r="S4027" s="10"/>
      <c r="T4027" s="10" t="s">
        <v>100</v>
      </c>
      <c r="U4027" s="10"/>
      <c r="V4027" s="10"/>
      <c r="W4027" s="10" t="s">
        <v>101</v>
      </c>
      <c r="X4027" s="10"/>
      <c r="Y4027" s="10"/>
      <c r="Z4027" s="11">
        <v>0</v>
      </c>
      <c r="AA4027" s="11">
        <v>0</v>
      </c>
      <c r="AB4027" s="10" t="s">
        <v>100</v>
      </c>
      <c r="AC4027" s="10"/>
      <c r="AD4027" s="10"/>
      <c r="AE4027" s="10"/>
      <c r="AF4027" s="10"/>
      <c r="AG4027" s="11"/>
      <c r="AH4027" s="11"/>
      <c r="AI4027" s="11"/>
      <c r="AJ4027" s="10"/>
      <c r="AK4027" s="12">
        <v>45864.4277314815</v>
      </c>
      <c r="AL4027" s="10" t="s">
        <v>15154</v>
      </c>
      <c r="AM4027">
        <f t="shared" si="79"/>
        <v>2</v>
      </c>
      <c r="AN4027" t="s">
        <v>106</v>
      </c>
    </row>
    <row r="4028" spans="1:40">
      <c r="A4028" s="10"/>
      <c r="B4028" s="10" t="s">
        <v>15155</v>
      </c>
      <c r="C4028" s="10"/>
      <c r="D4028" s="10" t="s">
        <v>15156</v>
      </c>
      <c r="E4028" s="10" t="s">
        <v>92</v>
      </c>
      <c r="F4028" s="10" t="s">
        <v>184</v>
      </c>
      <c r="G4028" s="10" t="s">
        <v>467</v>
      </c>
      <c r="H4028" s="10" t="s">
        <v>15157</v>
      </c>
      <c r="I4028" s="10" t="s">
        <v>368</v>
      </c>
      <c r="J4028" s="10" t="s">
        <v>97</v>
      </c>
      <c r="K4028" s="10" t="s">
        <v>98</v>
      </c>
      <c r="L4028" s="11">
        <v>227304</v>
      </c>
      <c r="M4028" s="11">
        <v>405900</v>
      </c>
      <c r="N4028" s="11">
        <v>307304</v>
      </c>
      <c r="O4028" s="10" t="s">
        <v>99</v>
      </c>
      <c r="P4028" s="11">
        <v>144.86</v>
      </c>
      <c r="Q4028" s="11">
        <v>0</v>
      </c>
      <c r="R4028" s="10"/>
      <c r="S4028" s="10"/>
      <c r="T4028" s="10" t="s">
        <v>100</v>
      </c>
      <c r="U4028" s="10"/>
      <c r="V4028" s="10"/>
      <c r="W4028" s="10" t="s">
        <v>113</v>
      </c>
      <c r="X4028" s="10"/>
      <c r="Y4028" s="10" t="s">
        <v>102</v>
      </c>
      <c r="Z4028" s="11">
        <v>18</v>
      </c>
      <c r="AA4028" s="11">
        <v>11</v>
      </c>
      <c r="AB4028" s="10" t="s">
        <v>100</v>
      </c>
      <c r="AC4028" s="10"/>
      <c r="AD4028" s="10"/>
      <c r="AE4028" s="10"/>
      <c r="AF4028" s="10" t="s">
        <v>104</v>
      </c>
      <c r="AG4028" s="11"/>
      <c r="AH4028" s="11"/>
      <c r="AI4028" s="11"/>
      <c r="AJ4028" s="10"/>
      <c r="AK4028" s="12">
        <v>45862.4271643519</v>
      </c>
      <c r="AL4028" s="10" t="s">
        <v>15158</v>
      </c>
      <c r="AM4028">
        <f t="shared" si="79"/>
        <v>3</v>
      </c>
      <c r="AN4028" t="s">
        <v>106</v>
      </c>
    </row>
    <row r="4029" spans="1:40">
      <c r="A4029" s="10"/>
      <c r="B4029" s="10" t="s">
        <v>15159</v>
      </c>
      <c r="C4029" s="10"/>
      <c r="D4029" s="10" t="s">
        <v>15160</v>
      </c>
      <c r="E4029" s="10" t="s">
        <v>92</v>
      </c>
      <c r="F4029" s="10" t="s">
        <v>334</v>
      </c>
      <c r="G4029" s="10" t="s">
        <v>406</v>
      </c>
      <c r="H4029" s="10" t="s">
        <v>15160</v>
      </c>
      <c r="I4029" s="10" t="s">
        <v>257</v>
      </c>
      <c r="J4029" s="10" t="s">
        <v>97</v>
      </c>
      <c r="K4029" s="10" t="s">
        <v>98</v>
      </c>
      <c r="L4029" s="11">
        <v>351820</v>
      </c>
      <c r="M4029" s="11">
        <v>439775</v>
      </c>
      <c r="N4029" s="11">
        <v>449820</v>
      </c>
      <c r="O4029" s="10" t="s">
        <v>99</v>
      </c>
      <c r="P4029" s="11">
        <v>125.65</v>
      </c>
      <c r="Q4029" s="11">
        <v>0</v>
      </c>
      <c r="R4029" s="10"/>
      <c r="S4029" s="10"/>
      <c r="T4029" s="10" t="s">
        <v>100</v>
      </c>
      <c r="U4029" s="10"/>
      <c r="V4029" s="10"/>
      <c r="W4029" s="10" t="s">
        <v>113</v>
      </c>
      <c r="X4029" s="10"/>
      <c r="Y4029" s="10" t="s">
        <v>102</v>
      </c>
      <c r="Z4029" s="11">
        <v>19</v>
      </c>
      <c r="AA4029" s="11">
        <v>2</v>
      </c>
      <c r="AB4029" s="10" t="s">
        <v>100</v>
      </c>
      <c r="AC4029" s="10"/>
      <c r="AD4029" s="10"/>
      <c r="AE4029" s="10"/>
      <c r="AF4029" s="10"/>
      <c r="AG4029" s="11"/>
      <c r="AH4029" s="11"/>
      <c r="AI4029" s="11"/>
      <c r="AJ4029" s="10"/>
      <c r="AK4029" s="12">
        <v>45882.4492824074</v>
      </c>
      <c r="AL4029" s="10" t="s">
        <v>15161</v>
      </c>
      <c r="AM4029">
        <f t="shared" ref="AM4029:AM4092" si="80">LEN(B4029)</f>
        <v>3</v>
      </c>
      <c r="AN4029" t="s">
        <v>106</v>
      </c>
    </row>
    <row r="4030" spans="1:40">
      <c r="A4030" s="10"/>
      <c r="B4030" s="10" t="s">
        <v>15162</v>
      </c>
      <c r="C4030" s="10"/>
      <c r="D4030" s="10" t="s">
        <v>15163</v>
      </c>
      <c r="E4030" s="10" t="s">
        <v>92</v>
      </c>
      <c r="F4030" s="10" t="s">
        <v>93</v>
      </c>
      <c r="G4030" s="10" t="s">
        <v>289</v>
      </c>
      <c r="H4030" s="10" t="s">
        <v>15164</v>
      </c>
      <c r="I4030" s="10" t="s">
        <v>368</v>
      </c>
      <c r="J4030" s="10" t="s">
        <v>97</v>
      </c>
      <c r="K4030" s="10" t="s">
        <v>98</v>
      </c>
      <c r="L4030" s="11">
        <v>31680</v>
      </c>
      <c r="M4030" s="11">
        <v>49500</v>
      </c>
      <c r="N4030" s="11">
        <v>31680</v>
      </c>
      <c r="O4030" s="10" t="s">
        <v>307</v>
      </c>
      <c r="P4030" s="11"/>
      <c r="Q4030" s="11"/>
      <c r="R4030" s="10"/>
      <c r="S4030" s="10"/>
      <c r="T4030" s="10" t="s">
        <v>100</v>
      </c>
      <c r="U4030" s="10"/>
      <c r="V4030" s="10"/>
      <c r="W4030" s="10" t="s">
        <v>101</v>
      </c>
      <c r="X4030" s="10"/>
      <c r="Y4030" s="10" t="s">
        <v>930</v>
      </c>
      <c r="Z4030" s="11">
        <v>2</v>
      </c>
      <c r="AA4030" s="11">
        <v>0</v>
      </c>
      <c r="AB4030" s="10" t="s">
        <v>100</v>
      </c>
      <c r="AC4030" s="10"/>
      <c r="AD4030" s="10"/>
      <c r="AE4030" s="10"/>
      <c r="AF4030" s="10"/>
      <c r="AG4030" s="11"/>
      <c r="AH4030" s="11"/>
      <c r="AI4030" s="11"/>
      <c r="AJ4030" s="10"/>
      <c r="AK4030" s="12">
        <v>45874.4166666667</v>
      </c>
      <c r="AL4030" s="10" t="s">
        <v>15165</v>
      </c>
      <c r="AM4030">
        <f t="shared" si="80"/>
        <v>3</v>
      </c>
      <c r="AN4030" t="s">
        <v>106</v>
      </c>
    </row>
    <row r="4031" spans="1:40">
      <c r="A4031" s="10"/>
      <c r="B4031" s="10" t="s">
        <v>7222</v>
      </c>
      <c r="C4031" s="10"/>
      <c r="D4031" s="10" t="s">
        <v>15166</v>
      </c>
      <c r="E4031" s="10" t="s">
        <v>92</v>
      </c>
      <c r="F4031" s="10" t="s">
        <v>318</v>
      </c>
      <c r="G4031" s="10" t="s">
        <v>319</v>
      </c>
      <c r="H4031" s="10" t="s">
        <v>15167</v>
      </c>
      <c r="I4031" s="10" t="s">
        <v>257</v>
      </c>
      <c r="J4031" s="10" t="s">
        <v>97</v>
      </c>
      <c r="K4031" s="10" t="s">
        <v>98</v>
      </c>
      <c r="L4031" s="11">
        <v>614390</v>
      </c>
      <c r="M4031" s="11">
        <v>877700</v>
      </c>
      <c r="N4031" s="11">
        <v>725390</v>
      </c>
      <c r="O4031" s="10" t="s">
        <v>99</v>
      </c>
      <c r="P4031" s="11">
        <v>128.96</v>
      </c>
      <c r="Q4031" s="11">
        <v>0</v>
      </c>
      <c r="R4031" s="10"/>
      <c r="S4031" s="10"/>
      <c r="T4031" s="10" t="s">
        <v>100</v>
      </c>
      <c r="U4031" s="10"/>
      <c r="V4031" s="10"/>
      <c r="W4031" s="10" t="s">
        <v>113</v>
      </c>
      <c r="X4031" s="10"/>
      <c r="Y4031" s="10" t="s">
        <v>102</v>
      </c>
      <c r="Z4031" s="11">
        <v>17</v>
      </c>
      <c r="AA4031" s="11">
        <v>11</v>
      </c>
      <c r="AB4031" s="10" t="s">
        <v>100</v>
      </c>
      <c r="AC4031" s="10"/>
      <c r="AD4031" s="10"/>
      <c r="AE4031" s="10"/>
      <c r="AF4031" s="10" t="s">
        <v>280</v>
      </c>
      <c r="AG4031" s="11"/>
      <c r="AH4031" s="11"/>
      <c r="AI4031" s="11"/>
      <c r="AJ4031" s="10"/>
      <c r="AK4031" s="12">
        <v>45874.4223726852</v>
      </c>
      <c r="AL4031" s="10" t="s">
        <v>15168</v>
      </c>
      <c r="AM4031">
        <f t="shared" si="80"/>
        <v>3</v>
      </c>
      <c r="AN4031" t="s">
        <v>106</v>
      </c>
    </row>
    <row r="4032" spans="1:40">
      <c r="A4032" s="10"/>
      <c r="B4032" s="10" t="s">
        <v>15169</v>
      </c>
      <c r="C4032" s="10"/>
      <c r="D4032" s="10" t="s">
        <v>15170</v>
      </c>
      <c r="E4032" s="10" t="s">
        <v>92</v>
      </c>
      <c r="F4032" s="10" t="s">
        <v>120</v>
      </c>
      <c r="G4032" s="10" t="s">
        <v>636</v>
      </c>
      <c r="H4032" s="10" t="s">
        <v>15170</v>
      </c>
      <c r="I4032" s="10" t="s">
        <v>368</v>
      </c>
      <c r="J4032" s="10" t="s">
        <v>97</v>
      </c>
      <c r="K4032" s="10" t="s">
        <v>98</v>
      </c>
      <c r="L4032" s="11">
        <v>667038</v>
      </c>
      <c r="M4032" s="11">
        <v>1042245.33</v>
      </c>
      <c r="N4032" s="11">
        <v>796038</v>
      </c>
      <c r="O4032" s="10" t="s">
        <v>99</v>
      </c>
      <c r="P4032" s="11">
        <v>126.65</v>
      </c>
      <c r="Q4032" s="11">
        <v>0</v>
      </c>
      <c r="R4032" s="10"/>
      <c r="S4032" s="10"/>
      <c r="T4032" s="10" t="s">
        <v>101</v>
      </c>
      <c r="U4032" s="10" t="s">
        <v>112</v>
      </c>
      <c r="V4032" s="10" t="s">
        <v>949</v>
      </c>
      <c r="W4032" s="10" t="s">
        <v>113</v>
      </c>
      <c r="X4032" s="10" t="s">
        <v>638</v>
      </c>
      <c r="Y4032" s="10" t="s">
        <v>102</v>
      </c>
      <c r="Z4032" s="11">
        <v>26</v>
      </c>
      <c r="AA4032" s="11">
        <v>1</v>
      </c>
      <c r="AB4032" s="10" t="s">
        <v>100</v>
      </c>
      <c r="AC4032" s="10"/>
      <c r="AD4032" s="10"/>
      <c r="AE4032" s="10"/>
      <c r="AF4032" s="10" t="s">
        <v>104</v>
      </c>
      <c r="AG4032" s="11"/>
      <c r="AH4032" s="11"/>
      <c r="AI4032" s="11"/>
      <c r="AJ4032" s="10"/>
      <c r="AK4032" s="12">
        <v>45863.4325347222</v>
      </c>
      <c r="AL4032" s="10" t="s">
        <v>15171</v>
      </c>
      <c r="AM4032">
        <f t="shared" si="80"/>
        <v>3</v>
      </c>
      <c r="AN4032" t="s">
        <v>106</v>
      </c>
    </row>
    <row r="4033" spans="1:40">
      <c r="A4033" s="10"/>
      <c r="B4033" s="10" t="s">
        <v>15172</v>
      </c>
      <c r="C4033" s="10"/>
      <c r="D4033" s="10" t="s">
        <v>15173</v>
      </c>
      <c r="E4033" s="10" t="s">
        <v>92</v>
      </c>
      <c r="F4033" s="10" t="s">
        <v>120</v>
      </c>
      <c r="G4033" s="10" t="s">
        <v>623</v>
      </c>
      <c r="H4033" s="10" t="s">
        <v>15173</v>
      </c>
      <c r="I4033" s="10" t="s">
        <v>96</v>
      </c>
      <c r="J4033" s="10" t="s">
        <v>97</v>
      </c>
      <c r="K4033" s="10" t="s">
        <v>98</v>
      </c>
      <c r="L4033" s="11">
        <v>444163</v>
      </c>
      <c r="M4033" s="11">
        <v>694003</v>
      </c>
      <c r="N4033" s="11">
        <v>444163</v>
      </c>
      <c r="O4033" s="10" t="s">
        <v>99</v>
      </c>
      <c r="P4033" s="11">
        <v>119.04</v>
      </c>
      <c r="Q4033" s="11">
        <v>0</v>
      </c>
      <c r="R4033" s="10"/>
      <c r="S4033" s="10"/>
      <c r="T4033" s="10" t="s">
        <v>101</v>
      </c>
      <c r="U4033" s="10" t="s">
        <v>112</v>
      </c>
      <c r="V4033" s="10" t="s">
        <v>1378</v>
      </c>
      <c r="W4033" s="10" t="s">
        <v>101</v>
      </c>
      <c r="X4033" s="10" t="s">
        <v>218</v>
      </c>
      <c r="Y4033" s="10" t="s">
        <v>102</v>
      </c>
      <c r="Z4033" s="11">
        <v>6</v>
      </c>
      <c r="AA4033" s="11">
        <v>6</v>
      </c>
      <c r="AB4033" s="10" t="s">
        <v>100</v>
      </c>
      <c r="AC4033" s="10"/>
      <c r="AD4033" s="10"/>
      <c r="AE4033" s="10"/>
      <c r="AF4033" s="10" t="s">
        <v>104</v>
      </c>
      <c r="AG4033" s="11"/>
      <c r="AH4033" s="11"/>
      <c r="AI4033" s="11"/>
      <c r="AJ4033" s="10"/>
      <c r="AK4033" s="12">
        <v>45860.4266319444</v>
      </c>
      <c r="AL4033" s="10" t="s">
        <v>15174</v>
      </c>
      <c r="AM4033">
        <f t="shared" si="80"/>
        <v>3</v>
      </c>
      <c r="AN4033" t="s">
        <v>106</v>
      </c>
    </row>
    <row r="4034" spans="1:40">
      <c r="A4034" s="10"/>
      <c r="B4034" s="10" t="s">
        <v>15175</v>
      </c>
      <c r="C4034" s="10"/>
      <c r="D4034" s="10" t="s">
        <v>15176</v>
      </c>
      <c r="E4034" s="10" t="s">
        <v>92</v>
      </c>
      <c r="F4034" s="10" t="s">
        <v>305</v>
      </c>
      <c r="G4034" s="10" t="s">
        <v>306</v>
      </c>
      <c r="H4034" s="10" t="s">
        <v>15177</v>
      </c>
      <c r="I4034" s="10" t="s">
        <v>96</v>
      </c>
      <c r="J4034" s="10" t="s">
        <v>97</v>
      </c>
      <c r="K4034" s="10" t="s">
        <v>98</v>
      </c>
      <c r="L4034" s="11">
        <v>521501</v>
      </c>
      <c r="M4034" s="11">
        <v>681700</v>
      </c>
      <c r="N4034" s="11">
        <v>541501</v>
      </c>
      <c r="O4034" s="10" t="s">
        <v>131</v>
      </c>
      <c r="P4034" s="11">
        <v>32.92</v>
      </c>
      <c r="Q4034" s="11">
        <v>0</v>
      </c>
      <c r="R4034" s="10"/>
      <c r="S4034" s="10"/>
      <c r="T4034" s="10" t="s">
        <v>101</v>
      </c>
      <c r="U4034" s="10"/>
      <c r="V4034" s="10"/>
      <c r="W4034" s="10" t="s">
        <v>100</v>
      </c>
      <c r="X4034" s="10"/>
      <c r="Y4034" s="10" t="s">
        <v>2845</v>
      </c>
      <c r="Z4034" s="11">
        <v>5</v>
      </c>
      <c r="AA4034" s="11">
        <v>1</v>
      </c>
      <c r="AB4034" s="10" t="s">
        <v>100</v>
      </c>
      <c r="AC4034" s="10"/>
      <c r="AD4034" s="10" t="s">
        <v>156</v>
      </c>
      <c r="AE4034" s="10" t="s">
        <v>384</v>
      </c>
      <c r="AF4034" s="10" t="s">
        <v>280</v>
      </c>
      <c r="AG4034" s="11"/>
      <c r="AH4034" s="11"/>
      <c r="AI4034" s="11"/>
      <c r="AJ4034" s="10"/>
      <c r="AK4034" s="12">
        <v>45858.4569444444</v>
      </c>
      <c r="AL4034" s="10" t="s">
        <v>15178</v>
      </c>
      <c r="AM4034">
        <f t="shared" si="80"/>
        <v>2</v>
      </c>
      <c r="AN4034" t="s">
        <v>106</v>
      </c>
    </row>
    <row r="4035" spans="1:40">
      <c r="A4035" s="10"/>
      <c r="B4035" s="10" t="s">
        <v>15179</v>
      </c>
      <c r="C4035" s="10"/>
      <c r="D4035" s="10" t="s">
        <v>15180</v>
      </c>
      <c r="E4035" s="10" t="s">
        <v>92</v>
      </c>
      <c r="F4035" s="10" t="s">
        <v>120</v>
      </c>
      <c r="G4035" s="10" t="s">
        <v>459</v>
      </c>
      <c r="H4035" s="10" t="s">
        <v>15181</v>
      </c>
      <c r="I4035" s="10" t="s">
        <v>368</v>
      </c>
      <c r="J4035" s="10" t="s">
        <v>97</v>
      </c>
      <c r="K4035" s="10" t="s">
        <v>98</v>
      </c>
      <c r="L4035" s="11">
        <v>221440</v>
      </c>
      <c r="M4035" s="11">
        <v>346000</v>
      </c>
      <c r="N4035" s="11">
        <v>279440</v>
      </c>
      <c r="O4035" s="10" t="s">
        <v>99</v>
      </c>
      <c r="P4035" s="11">
        <v>90.93</v>
      </c>
      <c r="Q4035" s="11">
        <v>0</v>
      </c>
      <c r="R4035" s="10"/>
      <c r="S4035" s="10"/>
      <c r="T4035" s="10" t="s">
        <v>101</v>
      </c>
      <c r="U4035" s="10" t="s">
        <v>258</v>
      </c>
      <c r="V4035" s="10"/>
      <c r="W4035" s="10" t="s">
        <v>113</v>
      </c>
      <c r="X4035" s="10"/>
      <c r="Y4035" s="10" t="s">
        <v>102</v>
      </c>
      <c r="Z4035" s="11">
        <v>18</v>
      </c>
      <c r="AA4035" s="11">
        <v>11</v>
      </c>
      <c r="AB4035" s="10" t="s">
        <v>100</v>
      </c>
      <c r="AC4035" s="10"/>
      <c r="AD4035" s="10"/>
      <c r="AE4035" s="10"/>
      <c r="AF4035" s="10" t="s">
        <v>104</v>
      </c>
      <c r="AG4035" s="11"/>
      <c r="AH4035" s="11"/>
      <c r="AI4035" s="11"/>
      <c r="AJ4035" s="10"/>
      <c r="AK4035" s="12">
        <v>45864.4507175926</v>
      </c>
      <c r="AL4035" s="10" t="s">
        <v>15182</v>
      </c>
      <c r="AM4035">
        <f t="shared" si="80"/>
        <v>3</v>
      </c>
      <c r="AN4035" t="s">
        <v>106</v>
      </c>
    </row>
    <row r="4036" spans="1:40">
      <c r="A4036" s="10"/>
      <c r="B4036" s="10" t="s">
        <v>15183</v>
      </c>
      <c r="C4036" s="10"/>
      <c r="D4036" s="10" t="s">
        <v>15184</v>
      </c>
      <c r="E4036" s="10" t="s">
        <v>92</v>
      </c>
      <c r="F4036" s="10" t="s">
        <v>120</v>
      </c>
      <c r="G4036" s="10" t="s">
        <v>135</v>
      </c>
      <c r="H4036" s="10" t="s">
        <v>15184</v>
      </c>
      <c r="I4036" s="10" t="s">
        <v>257</v>
      </c>
      <c r="J4036" s="10" t="s">
        <v>97</v>
      </c>
      <c r="K4036" s="10" t="s">
        <v>98</v>
      </c>
      <c r="L4036" s="11">
        <v>597079</v>
      </c>
      <c r="M4036" s="11">
        <v>746349</v>
      </c>
      <c r="N4036" s="11">
        <v>1055079</v>
      </c>
      <c r="O4036" s="10" t="s">
        <v>131</v>
      </c>
      <c r="P4036" s="11">
        <v>223.86</v>
      </c>
      <c r="Q4036" s="11">
        <v>0</v>
      </c>
      <c r="R4036" s="10"/>
      <c r="S4036" s="10"/>
      <c r="T4036" s="10" t="s">
        <v>101</v>
      </c>
      <c r="U4036" s="10"/>
      <c r="V4036" s="10"/>
      <c r="W4036" s="10" t="s">
        <v>100</v>
      </c>
      <c r="X4036" s="10"/>
      <c r="Y4036" s="10" t="s">
        <v>7137</v>
      </c>
      <c r="Z4036" s="11">
        <v>4</v>
      </c>
      <c r="AA4036" s="11">
        <v>1</v>
      </c>
      <c r="AB4036" s="10" t="s">
        <v>100</v>
      </c>
      <c r="AC4036" s="10"/>
      <c r="AD4036" s="10"/>
      <c r="AE4036" s="10"/>
      <c r="AF4036" s="10" t="s">
        <v>115</v>
      </c>
      <c r="AG4036" s="11"/>
      <c r="AH4036" s="11"/>
      <c r="AI4036" s="11"/>
      <c r="AJ4036" s="10"/>
      <c r="AK4036" s="12">
        <v>45877.4503356482</v>
      </c>
      <c r="AL4036" s="10" t="s">
        <v>15185</v>
      </c>
      <c r="AM4036">
        <f t="shared" si="80"/>
        <v>3</v>
      </c>
      <c r="AN4036" t="s">
        <v>106</v>
      </c>
    </row>
    <row r="4037" spans="1:40">
      <c r="A4037" s="10"/>
      <c r="B4037" s="10" t="s">
        <v>15186</v>
      </c>
      <c r="C4037" s="10"/>
      <c r="D4037" s="10" t="s">
        <v>15187</v>
      </c>
      <c r="E4037" s="10" t="s">
        <v>92</v>
      </c>
      <c r="F4037" s="10" t="s">
        <v>190</v>
      </c>
      <c r="G4037" s="10" t="s">
        <v>1175</v>
      </c>
      <c r="H4037" s="10" t="s">
        <v>15188</v>
      </c>
      <c r="I4037" s="10" t="s">
        <v>368</v>
      </c>
      <c r="J4037" s="10" t="s">
        <v>97</v>
      </c>
      <c r="K4037" s="10" t="s">
        <v>98</v>
      </c>
      <c r="L4037" s="11">
        <v>423153.6</v>
      </c>
      <c r="M4037" s="11">
        <v>705256</v>
      </c>
      <c r="N4037" s="11">
        <v>423153.6</v>
      </c>
      <c r="O4037" s="10" t="s">
        <v>99</v>
      </c>
      <c r="P4037" s="11">
        <v>91.39</v>
      </c>
      <c r="Q4037" s="11">
        <v>0</v>
      </c>
      <c r="R4037" s="10"/>
      <c r="S4037" s="10"/>
      <c r="T4037" s="10" t="s">
        <v>101</v>
      </c>
      <c r="U4037" s="10"/>
      <c r="V4037" s="10"/>
      <c r="W4037" s="10" t="s">
        <v>101</v>
      </c>
      <c r="X4037" s="10"/>
      <c r="Y4037" s="10" t="s">
        <v>102</v>
      </c>
      <c r="Z4037" s="11">
        <v>3</v>
      </c>
      <c r="AA4037" s="11">
        <v>3</v>
      </c>
      <c r="AB4037" s="10" t="s">
        <v>100</v>
      </c>
      <c r="AC4037" s="10"/>
      <c r="AD4037" s="10" t="s">
        <v>156</v>
      </c>
      <c r="AE4037" s="10"/>
      <c r="AF4037" s="10" t="s">
        <v>104</v>
      </c>
      <c r="AG4037" s="11"/>
      <c r="AH4037" s="11"/>
      <c r="AI4037" s="11"/>
      <c r="AJ4037" s="10"/>
      <c r="AK4037" s="12">
        <v>45867.4199537037</v>
      </c>
      <c r="AL4037" s="10" t="s">
        <v>15189</v>
      </c>
      <c r="AM4037">
        <f t="shared" si="80"/>
        <v>2</v>
      </c>
      <c r="AN4037" t="s">
        <v>106</v>
      </c>
    </row>
    <row r="4038" spans="1:40">
      <c r="A4038" s="10"/>
      <c r="B4038" s="10" t="s">
        <v>15190</v>
      </c>
      <c r="C4038" s="10"/>
      <c r="D4038" s="10" t="s">
        <v>15191</v>
      </c>
      <c r="E4038" s="10" t="s">
        <v>92</v>
      </c>
      <c r="F4038" s="10" t="s">
        <v>109</v>
      </c>
      <c r="G4038" s="10" t="s">
        <v>979</v>
      </c>
      <c r="H4038" s="10" t="s">
        <v>15192</v>
      </c>
      <c r="I4038" s="10" t="s">
        <v>368</v>
      </c>
      <c r="J4038" s="10" t="s">
        <v>97</v>
      </c>
      <c r="K4038" s="10" t="s">
        <v>98</v>
      </c>
      <c r="L4038" s="11">
        <v>552096</v>
      </c>
      <c r="M4038" s="11">
        <v>766800</v>
      </c>
      <c r="N4038" s="11">
        <v>573096</v>
      </c>
      <c r="O4038" s="10" t="s">
        <v>99</v>
      </c>
      <c r="P4038" s="11">
        <v>126.53</v>
      </c>
      <c r="Q4038" s="11">
        <v>0</v>
      </c>
      <c r="R4038" s="10"/>
      <c r="S4038" s="10"/>
      <c r="T4038" s="10" t="s">
        <v>101</v>
      </c>
      <c r="U4038" s="10"/>
      <c r="V4038" s="10" t="s">
        <v>4645</v>
      </c>
      <c r="W4038" s="10" t="s">
        <v>113</v>
      </c>
      <c r="X4038" s="10" t="s">
        <v>638</v>
      </c>
      <c r="Y4038" s="10" t="s">
        <v>102</v>
      </c>
      <c r="Z4038" s="11">
        <v>33</v>
      </c>
      <c r="AA4038" s="11">
        <v>3</v>
      </c>
      <c r="AB4038" s="10" t="s">
        <v>100</v>
      </c>
      <c r="AC4038" s="10"/>
      <c r="AD4038" s="10"/>
      <c r="AE4038" s="10" t="s">
        <v>960</v>
      </c>
      <c r="AF4038" s="10" t="s">
        <v>104</v>
      </c>
      <c r="AG4038" s="11"/>
      <c r="AH4038" s="11"/>
      <c r="AI4038" s="11"/>
      <c r="AJ4038" s="10"/>
      <c r="AK4038" s="12">
        <v>45859.4219675926</v>
      </c>
      <c r="AL4038" s="10" t="s">
        <v>15193</v>
      </c>
      <c r="AM4038">
        <f t="shared" si="80"/>
        <v>3</v>
      </c>
      <c r="AN4038" t="s">
        <v>106</v>
      </c>
    </row>
    <row r="4039" spans="1:40">
      <c r="A4039" s="10"/>
      <c r="B4039" s="10" t="s">
        <v>15194</v>
      </c>
      <c r="C4039" s="10"/>
      <c r="D4039" s="10" t="s">
        <v>15195</v>
      </c>
      <c r="E4039" s="10" t="s">
        <v>92</v>
      </c>
      <c r="F4039" s="10" t="s">
        <v>93</v>
      </c>
      <c r="G4039" s="10" t="s">
        <v>325</v>
      </c>
      <c r="H4039" s="10" t="s">
        <v>15196</v>
      </c>
      <c r="I4039" s="10" t="s">
        <v>257</v>
      </c>
      <c r="J4039" s="10" t="s">
        <v>97</v>
      </c>
      <c r="K4039" s="10" t="s">
        <v>98</v>
      </c>
      <c r="L4039" s="11">
        <v>4375000</v>
      </c>
      <c r="M4039" s="11">
        <v>6249000</v>
      </c>
      <c r="N4039" s="11">
        <v>4375000</v>
      </c>
      <c r="O4039" s="10" t="s">
        <v>99</v>
      </c>
      <c r="P4039" s="11">
        <v>259.96</v>
      </c>
      <c r="Q4039" s="11">
        <v>0</v>
      </c>
      <c r="R4039" s="10"/>
      <c r="S4039" s="10" t="s">
        <v>264</v>
      </c>
      <c r="T4039" s="10" t="s">
        <v>101</v>
      </c>
      <c r="U4039" s="10"/>
      <c r="V4039" s="10"/>
      <c r="W4039" s="10" t="s">
        <v>101</v>
      </c>
      <c r="X4039" s="10"/>
      <c r="Y4039" s="10" t="s">
        <v>123</v>
      </c>
      <c r="Z4039" s="11">
        <v>1</v>
      </c>
      <c r="AA4039" s="11">
        <v>0</v>
      </c>
      <c r="AB4039" s="10" t="s">
        <v>100</v>
      </c>
      <c r="AC4039" s="10" t="s">
        <v>15197</v>
      </c>
      <c r="AD4039" s="10" t="s">
        <v>156</v>
      </c>
      <c r="AE4039" s="10" t="s">
        <v>15198</v>
      </c>
      <c r="AF4039" s="10" t="s">
        <v>104</v>
      </c>
      <c r="AG4039" s="11"/>
      <c r="AH4039" s="11"/>
      <c r="AI4039" s="11"/>
      <c r="AJ4039" s="10"/>
      <c r="AK4039" s="12">
        <v>45891.4166666667</v>
      </c>
      <c r="AL4039" s="10" t="s">
        <v>15199</v>
      </c>
      <c r="AM4039">
        <f t="shared" si="80"/>
        <v>2</v>
      </c>
      <c r="AN4039" t="s">
        <v>106</v>
      </c>
    </row>
    <row r="4040" spans="1:40">
      <c r="A4040" s="10"/>
      <c r="B4040" s="10" t="s">
        <v>14051</v>
      </c>
      <c r="C4040" s="10"/>
      <c r="D4040" s="10" t="s">
        <v>15200</v>
      </c>
      <c r="E4040" s="10" t="s">
        <v>92</v>
      </c>
      <c r="F4040" s="10" t="s">
        <v>210</v>
      </c>
      <c r="G4040" s="10" t="s">
        <v>2657</v>
      </c>
      <c r="H4040" s="10" t="s">
        <v>15201</v>
      </c>
      <c r="I4040" s="10" t="s">
        <v>257</v>
      </c>
      <c r="J4040" s="10" t="s">
        <v>97</v>
      </c>
      <c r="K4040" s="10" t="s">
        <v>98</v>
      </c>
      <c r="L4040" s="11">
        <v>368548</v>
      </c>
      <c r="M4040" s="11">
        <v>460685</v>
      </c>
      <c r="N4040" s="11">
        <v>368548</v>
      </c>
      <c r="O4040" s="10" t="s">
        <v>99</v>
      </c>
      <c r="P4040" s="11">
        <v>139.39</v>
      </c>
      <c r="Q4040" s="11">
        <v>0</v>
      </c>
      <c r="R4040" s="10"/>
      <c r="S4040" s="10"/>
      <c r="T4040" s="10" t="s">
        <v>101</v>
      </c>
      <c r="U4040" s="10"/>
      <c r="V4040" s="10"/>
      <c r="W4040" s="10" t="s">
        <v>101</v>
      </c>
      <c r="X4040" s="10"/>
      <c r="Y4040" s="10" t="s">
        <v>102</v>
      </c>
      <c r="Z4040" s="11">
        <v>0</v>
      </c>
      <c r="AA4040" s="11">
        <v>0</v>
      </c>
      <c r="AB4040" s="10" t="s">
        <v>101</v>
      </c>
      <c r="AC4040" s="10"/>
      <c r="AD4040" s="10"/>
      <c r="AE4040" s="10"/>
      <c r="AF4040" s="10"/>
      <c r="AG4040" s="11"/>
      <c r="AH4040" s="11"/>
      <c r="AI4040" s="11"/>
      <c r="AJ4040" s="10"/>
      <c r="AK4040" s="12">
        <v>45884.4166666667</v>
      </c>
      <c r="AL4040" s="10" t="s">
        <v>15202</v>
      </c>
      <c r="AM4040">
        <f t="shared" si="80"/>
        <v>3</v>
      </c>
      <c r="AN4040" t="s">
        <v>106</v>
      </c>
    </row>
    <row r="4041" spans="1:40">
      <c r="A4041" s="10"/>
      <c r="B4041" s="10" t="s">
        <v>15203</v>
      </c>
      <c r="C4041" s="10"/>
      <c r="D4041" s="10" t="s">
        <v>10766</v>
      </c>
      <c r="E4041" s="10" t="s">
        <v>92</v>
      </c>
      <c r="F4041" s="10" t="s">
        <v>277</v>
      </c>
      <c r="G4041" s="10" t="s">
        <v>278</v>
      </c>
      <c r="H4041" s="10" t="s">
        <v>10766</v>
      </c>
      <c r="I4041" s="10" t="s">
        <v>257</v>
      </c>
      <c r="J4041" s="10" t="s">
        <v>97</v>
      </c>
      <c r="K4041" s="10" t="s">
        <v>98</v>
      </c>
      <c r="L4041" s="11">
        <v>147230</v>
      </c>
      <c r="M4041" s="11">
        <v>196306</v>
      </c>
      <c r="N4041" s="11">
        <v>147230</v>
      </c>
      <c r="O4041" s="10" t="s">
        <v>1017</v>
      </c>
      <c r="P4041" s="11">
        <v>37.61</v>
      </c>
      <c r="Q4041" s="11">
        <v>0</v>
      </c>
      <c r="R4041" s="10"/>
      <c r="S4041" s="10"/>
      <c r="T4041" s="10" t="s">
        <v>101</v>
      </c>
      <c r="U4041" s="10"/>
      <c r="V4041" s="10"/>
      <c r="W4041" s="10" t="s">
        <v>101</v>
      </c>
      <c r="X4041" s="10"/>
      <c r="Y4041" s="10" t="s">
        <v>1945</v>
      </c>
      <c r="Z4041" s="11">
        <v>6</v>
      </c>
      <c r="AA4041" s="11">
        <v>1</v>
      </c>
      <c r="AB4041" s="10" t="s">
        <v>101</v>
      </c>
      <c r="AC4041" s="10"/>
      <c r="AD4041" s="10"/>
      <c r="AE4041" s="10"/>
      <c r="AF4041" s="10"/>
      <c r="AG4041" s="11"/>
      <c r="AH4041" s="11"/>
      <c r="AI4041" s="11"/>
      <c r="AJ4041" s="10"/>
      <c r="AK4041" s="12">
        <v>45881.4166666667</v>
      </c>
      <c r="AL4041" s="10" t="s">
        <v>15204</v>
      </c>
      <c r="AM4041">
        <f t="shared" si="80"/>
        <v>3</v>
      </c>
      <c r="AN4041" t="s">
        <v>106</v>
      </c>
    </row>
    <row r="4042" spans="1:40">
      <c r="A4042" s="10"/>
      <c r="B4042" s="10" t="s">
        <v>15205</v>
      </c>
      <c r="C4042" s="10"/>
      <c r="D4042" s="10" t="s">
        <v>15206</v>
      </c>
      <c r="E4042" s="10" t="s">
        <v>92</v>
      </c>
      <c r="F4042" s="10" t="s">
        <v>277</v>
      </c>
      <c r="G4042" s="10" t="s">
        <v>278</v>
      </c>
      <c r="H4042" s="10" t="s">
        <v>15206</v>
      </c>
      <c r="I4042" s="10" t="s">
        <v>368</v>
      </c>
      <c r="J4042" s="10" t="s">
        <v>97</v>
      </c>
      <c r="K4042" s="10" t="s">
        <v>98</v>
      </c>
      <c r="L4042" s="11">
        <v>555954</v>
      </c>
      <c r="M4042" s="11">
        <v>789706</v>
      </c>
      <c r="N4042" s="11">
        <v>631954</v>
      </c>
      <c r="O4042" s="10" t="s">
        <v>99</v>
      </c>
      <c r="P4042" s="11">
        <v>118.37</v>
      </c>
      <c r="Q4042" s="11">
        <v>0</v>
      </c>
      <c r="R4042" s="10"/>
      <c r="S4042" s="10"/>
      <c r="T4042" s="10" t="s">
        <v>101</v>
      </c>
      <c r="U4042" s="10"/>
      <c r="V4042" s="10"/>
      <c r="W4042" s="10" t="s">
        <v>101</v>
      </c>
      <c r="X4042" s="10"/>
      <c r="Y4042" s="10" t="s">
        <v>102</v>
      </c>
      <c r="Z4042" s="11">
        <v>33</v>
      </c>
      <c r="AA4042" s="11">
        <v>2</v>
      </c>
      <c r="AB4042" s="10" t="s">
        <v>101</v>
      </c>
      <c r="AC4042" s="10"/>
      <c r="AD4042" s="10"/>
      <c r="AE4042" s="10"/>
      <c r="AF4042" s="10"/>
      <c r="AG4042" s="11"/>
      <c r="AH4042" s="11"/>
      <c r="AI4042" s="11"/>
      <c r="AJ4042" s="10"/>
      <c r="AK4042" s="12">
        <v>45863.4240509259</v>
      </c>
      <c r="AL4042" s="10" t="s">
        <v>15207</v>
      </c>
      <c r="AM4042">
        <f t="shared" si="80"/>
        <v>3</v>
      </c>
      <c r="AN4042" t="s">
        <v>106</v>
      </c>
    </row>
    <row r="4043" spans="1:40">
      <c r="A4043" s="10"/>
      <c r="B4043" s="10" t="s">
        <v>15208</v>
      </c>
      <c r="C4043" s="10"/>
      <c r="D4043" s="10" t="s">
        <v>15209</v>
      </c>
      <c r="E4043" s="10" t="s">
        <v>92</v>
      </c>
      <c r="F4043" s="10" t="s">
        <v>277</v>
      </c>
      <c r="G4043" s="10" t="s">
        <v>278</v>
      </c>
      <c r="H4043" s="10" t="s">
        <v>15209</v>
      </c>
      <c r="I4043" s="10" t="s">
        <v>257</v>
      </c>
      <c r="J4043" s="10" t="s">
        <v>97</v>
      </c>
      <c r="K4043" s="10" t="s">
        <v>98</v>
      </c>
      <c r="L4043" s="11">
        <v>287244</v>
      </c>
      <c r="M4043" s="11">
        <v>337934</v>
      </c>
      <c r="N4043" s="11">
        <v>305244</v>
      </c>
      <c r="O4043" s="10" t="s">
        <v>99</v>
      </c>
      <c r="P4043" s="11">
        <v>96.25</v>
      </c>
      <c r="Q4043" s="11">
        <v>0</v>
      </c>
      <c r="R4043" s="10"/>
      <c r="S4043" s="10"/>
      <c r="T4043" s="10" t="s">
        <v>101</v>
      </c>
      <c r="U4043" s="10"/>
      <c r="V4043" s="10"/>
      <c r="W4043" s="10" t="s">
        <v>101</v>
      </c>
      <c r="X4043" s="10"/>
      <c r="Y4043" s="10" t="s">
        <v>102</v>
      </c>
      <c r="Z4043" s="11">
        <v>18</v>
      </c>
      <c r="AA4043" s="11">
        <v>16</v>
      </c>
      <c r="AB4043" s="10" t="s">
        <v>101</v>
      </c>
      <c r="AC4043" s="10"/>
      <c r="AD4043" s="10"/>
      <c r="AE4043" s="10"/>
      <c r="AF4043" s="10"/>
      <c r="AG4043" s="11"/>
      <c r="AH4043" s="11"/>
      <c r="AI4043" s="11"/>
      <c r="AJ4043" s="10"/>
      <c r="AK4043" s="12">
        <v>45881.4283449074</v>
      </c>
      <c r="AL4043" s="10" t="s">
        <v>15210</v>
      </c>
      <c r="AM4043">
        <f t="shared" si="80"/>
        <v>3</v>
      </c>
      <c r="AN4043" t="s">
        <v>106</v>
      </c>
    </row>
    <row r="4044" spans="1:40">
      <c r="A4044" s="10"/>
      <c r="B4044" s="10" t="s">
        <v>15211</v>
      </c>
      <c r="C4044" s="10"/>
      <c r="D4044" s="10" t="s">
        <v>15212</v>
      </c>
      <c r="E4044" s="10" t="s">
        <v>92</v>
      </c>
      <c r="F4044" s="10" t="s">
        <v>277</v>
      </c>
      <c r="G4044" s="10" t="s">
        <v>278</v>
      </c>
      <c r="H4044" s="10" t="s">
        <v>15212</v>
      </c>
      <c r="I4044" s="10" t="s">
        <v>257</v>
      </c>
      <c r="J4044" s="10" t="s">
        <v>97</v>
      </c>
      <c r="K4044" s="10" t="s">
        <v>98</v>
      </c>
      <c r="L4044" s="11">
        <v>465883</v>
      </c>
      <c r="M4044" s="11">
        <v>621177</v>
      </c>
      <c r="N4044" s="11">
        <v>611883</v>
      </c>
      <c r="O4044" s="10" t="s">
        <v>99</v>
      </c>
      <c r="P4044" s="11">
        <v>117.17</v>
      </c>
      <c r="Q4044" s="11">
        <v>0</v>
      </c>
      <c r="R4044" s="10"/>
      <c r="S4044" s="10"/>
      <c r="T4044" s="10" t="s">
        <v>101</v>
      </c>
      <c r="U4044" s="10"/>
      <c r="V4044" s="10"/>
      <c r="W4044" s="10" t="s">
        <v>101</v>
      </c>
      <c r="X4044" s="10"/>
      <c r="Y4044" s="10" t="s">
        <v>102</v>
      </c>
      <c r="Z4044" s="11">
        <v>29</v>
      </c>
      <c r="AA4044" s="11">
        <v>9</v>
      </c>
      <c r="AB4044" s="10" t="s">
        <v>101</v>
      </c>
      <c r="AC4044" s="10"/>
      <c r="AD4044" s="10"/>
      <c r="AE4044" s="10"/>
      <c r="AF4044" s="10"/>
      <c r="AG4044" s="11"/>
      <c r="AH4044" s="11"/>
      <c r="AI4044" s="11"/>
      <c r="AJ4044" s="10"/>
      <c r="AK4044" s="12">
        <v>45881.4371643519</v>
      </c>
      <c r="AL4044" s="10" t="s">
        <v>15213</v>
      </c>
      <c r="AM4044">
        <f t="shared" si="80"/>
        <v>3</v>
      </c>
      <c r="AN4044" t="s">
        <v>106</v>
      </c>
    </row>
    <row r="4045" spans="1:40">
      <c r="A4045" s="10"/>
      <c r="B4045" s="10" t="s">
        <v>15214</v>
      </c>
      <c r="C4045" s="10"/>
      <c r="D4045" s="10" t="s">
        <v>15215</v>
      </c>
      <c r="E4045" s="10" t="s">
        <v>92</v>
      </c>
      <c r="F4045" s="10" t="s">
        <v>334</v>
      </c>
      <c r="G4045" s="10" t="s">
        <v>406</v>
      </c>
      <c r="H4045" s="10" t="s">
        <v>15216</v>
      </c>
      <c r="I4045" s="10" t="s">
        <v>96</v>
      </c>
      <c r="J4045" s="10" t="s">
        <v>97</v>
      </c>
      <c r="K4045" s="10" t="s">
        <v>98</v>
      </c>
      <c r="L4045" s="11">
        <v>131392</v>
      </c>
      <c r="M4045" s="11">
        <v>205300</v>
      </c>
      <c r="N4045" s="11">
        <v>131392</v>
      </c>
      <c r="O4045" s="10" t="s">
        <v>99</v>
      </c>
      <c r="P4045" s="11">
        <v>80</v>
      </c>
      <c r="Q4045" s="11">
        <v>0</v>
      </c>
      <c r="R4045" s="10"/>
      <c r="S4045" s="10"/>
      <c r="T4045" s="10" t="s">
        <v>101</v>
      </c>
      <c r="U4045" s="10"/>
      <c r="V4045" s="10"/>
      <c r="W4045" s="10" t="s">
        <v>101</v>
      </c>
      <c r="X4045" s="10"/>
      <c r="Y4045" s="10" t="s">
        <v>102</v>
      </c>
      <c r="Z4045" s="11">
        <v>28</v>
      </c>
      <c r="AA4045" s="11">
        <v>27</v>
      </c>
      <c r="AB4045" s="10" t="s">
        <v>100</v>
      </c>
      <c r="AC4045" s="10"/>
      <c r="AD4045" s="10"/>
      <c r="AE4045" s="10" t="s">
        <v>487</v>
      </c>
      <c r="AF4045" s="10"/>
      <c r="AG4045" s="11"/>
      <c r="AH4045" s="11"/>
      <c r="AI4045" s="11"/>
      <c r="AJ4045" s="10"/>
      <c r="AK4045" s="12">
        <v>45889.3972569444</v>
      </c>
      <c r="AL4045" s="10" t="s">
        <v>15217</v>
      </c>
      <c r="AM4045">
        <f t="shared" si="80"/>
        <v>3</v>
      </c>
      <c r="AN4045" t="s">
        <v>106</v>
      </c>
    </row>
    <row r="4046" spans="1:40">
      <c r="A4046" s="10"/>
      <c r="B4046" s="10" t="s">
        <v>15218</v>
      </c>
      <c r="C4046" s="10"/>
      <c r="D4046" s="10" t="s">
        <v>15219</v>
      </c>
      <c r="E4046" s="10" t="s">
        <v>92</v>
      </c>
      <c r="F4046" s="10" t="s">
        <v>93</v>
      </c>
      <c r="G4046" s="10" t="s">
        <v>1985</v>
      </c>
      <c r="H4046" s="10" t="s">
        <v>15220</v>
      </c>
      <c r="I4046" s="10" t="s">
        <v>257</v>
      </c>
      <c r="J4046" s="10" t="s">
        <v>97</v>
      </c>
      <c r="K4046" s="10" t="s">
        <v>98</v>
      </c>
      <c r="L4046" s="11">
        <v>451172</v>
      </c>
      <c r="M4046" s="11">
        <v>563965</v>
      </c>
      <c r="N4046" s="11">
        <v>605172</v>
      </c>
      <c r="O4046" s="10" t="s">
        <v>99</v>
      </c>
      <c r="P4046" s="11">
        <v>87.1</v>
      </c>
      <c r="Q4046" s="11">
        <v>3.18</v>
      </c>
      <c r="R4046" s="10"/>
      <c r="S4046" s="10"/>
      <c r="T4046" s="10" t="s">
        <v>101</v>
      </c>
      <c r="U4046" s="10"/>
      <c r="V4046" s="10"/>
      <c r="W4046" s="10" t="s">
        <v>100</v>
      </c>
      <c r="X4046" s="10"/>
      <c r="Y4046" s="10" t="s">
        <v>123</v>
      </c>
      <c r="Z4046" s="11">
        <v>35</v>
      </c>
      <c r="AA4046" s="11">
        <v>10</v>
      </c>
      <c r="AB4046" s="10" t="s">
        <v>100</v>
      </c>
      <c r="AC4046" s="10"/>
      <c r="AD4046" s="10"/>
      <c r="AE4046" s="10" t="s">
        <v>13263</v>
      </c>
      <c r="AF4046" s="10"/>
      <c r="AG4046" s="11"/>
      <c r="AH4046" s="11"/>
      <c r="AI4046" s="11"/>
      <c r="AJ4046" s="10"/>
      <c r="AK4046" s="12">
        <v>45882.4515162037</v>
      </c>
      <c r="AL4046" s="10" t="s">
        <v>15221</v>
      </c>
      <c r="AM4046">
        <f t="shared" si="80"/>
        <v>3</v>
      </c>
      <c r="AN4046" t="s">
        <v>106</v>
      </c>
    </row>
    <row r="4047" spans="1:40">
      <c r="A4047" s="10"/>
      <c r="B4047" s="10" t="s">
        <v>15222</v>
      </c>
      <c r="C4047" s="10"/>
      <c r="D4047" s="10" t="s">
        <v>15223</v>
      </c>
      <c r="E4047" s="10" t="s">
        <v>92</v>
      </c>
      <c r="F4047" s="10" t="s">
        <v>222</v>
      </c>
      <c r="G4047" s="10" t="s">
        <v>947</v>
      </c>
      <c r="H4047" s="10" t="s">
        <v>15224</v>
      </c>
      <c r="I4047" s="10" t="s">
        <v>257</v>
      </c>
      <c r="J4047" s="10" t="s">
        <v>97</v>
      </c>
      <c r="K4047" s="10" t="s">
        <v>98</v>
      </c>
      <c r="L4047" s="11">
        <v>332500</v>
      </c>
      <c r="M4047" s="11">
        <v>475000</v>
      </c>
      <c r="N4047" s="11">
        <v>332500</v>
      </c>
      <c r="O4047" s="10" t="s">
        <v>99</v>
      </c>
      <c r="P4047" s="11">
        <v>109.41</v>
      </c>
      <c r="Q4047" s="11">
        <v>0</v>
      </c>
      <c r="R4047" s="10"/>
      <c r="S4047" s="10"/>
      <c r="T4047" s="10" t="s">
        <v>101</v>
      </c>
      <c r="U4047" s="10" t="s">
        <v>258</v>
      </c>
      <c r="V4047" s="10" t="s">
        <v>369</v>
      </c>
      <c r="W4047" s="10" t="s">
        <v>113</v>
      </c>
      <c r="X4047" s="10" t="s">
        <v>218</v>
      </c>
      <c r="Y4047" s="10" t="s">
        <v>123</v>
      </c>
      <c r="Z4047" s="11">
        <v>17</v>
      </c>
      <c r="AA4047" s="11">
        <v>13</v>
      </c>
      <c r="AB4047" s="10" t="s">
        <v>100</v>
      </c>
      <c r="AC4047" s="10"/>
      <c r="AD4047" s="10"/>
      <c r="AE4047" s="10"/>
      <c r="AF4047" s="10" t="s">
        <v>104</v>
      </c>
      <c r="AG4047" s="11"/>
      <c r="AH4047" s="11"/>
      <c r="AI4047" s="11"/>
      <c r="AJ4047" s="10"/>
      <c r="AK4047" s="12">
        <v>45877.4166666667</v>
      </c>
      <c r="AL4047" s="10" t="s">
        <v>15225</v>
      </c>
      <c r="AM4047">
        <f t="shared" si="80"/>
        <v>2</v>
      </c>
      <c r="AN4047" t="s">
        <v>106</v>
      </c>
    </row>
    <row r="4048" spans="1:40">
      <c r="A4048" s="10"/>
      <c r="B4048" s="10" t="s">
        <v>14664</v>
      </c>
      <c r="C4048" s="10"/>
      <c r="D4048" s="10" t="s">
        <v>15226</v>
      </c>
      <c r="E4048" s="10" t="s">
        <v>92</v>
      </c>
      <c r="F4048" s="10" t="s">
        <v>438</v>
      </c>
      <c r="G4048" s="10" t="s">
        <v>439</v>
      </c>
      <c r="H4048" s="10" t="s">
        <v>15226</v>
      </c>
      <c r="I4048" s="10" t="s">
        <v>257</v>
      </c>
      <c r="J4048" s="10" t="s">
        <v>97</v>
      </c>
      <c r="K4048" s="10" t="s">
        <v>98</v>
      </c>
      <c r="L4048" s="11">
        <v>42471.1</v>
      </c>
      <c r="M4048" s="11">
        <v>60673</v>
      </c>
      <c r="N4048" s="11">
        <v>42471.1</v>
      </c>
      <c r="O4048" s="10" t="s">
        <v>307</v>
      </c>
      <c r="P4048" s="11"/>
      <c r="Q4048" s="11"/>
      <c r="R4048" s="10"/>
      <c r="S4048" s="10"/>
      <c r="T4048" s="10" t="s">
        <v>101</v>
      </c>
      <c r="U4048" s="10"/>
      <c r="V4048" s="10"/>
      <c r="W4048" s="10" t="s">
        <v>101</v>
      </c>
      <c r="X4048" s="10" t="s">
        <v>638</v>
      </c>
      <c r="Y4048" s="10"/>
      <c r="Z4048" s="11">
        <v>21</v>
      </c>
      <c r="AA4048" s="11">
        <v>2</v>
      </c>
      <c r="AB4048" s="10" t="s">
        <v>101</v>
      </c>
      <c r="AC4048" s="10"/>
      <c r="AD4048" s="10"/>
      <c r="AE4048" s="10"/>
      <c r="AF4048" s="10"/>
      <c r="AG4048" s="11"/>
      <c r="AH4048" s="11"/>
      <c r="AI4048" s="11"/>
      <c r="AJ4048" s="10"/>
      <c r="AK4048" s="12">
        <v>45880.4201273148</v>
      </c>
      <c r="AL4048" s="10" t="s">
        <v>15227</v>
      </c>
      <c r="AM4048">
        <f t="shared" si="80"/>
        <v>3</v>
      </c>
      <c r="AN4048" t="s">
        <v>106</v>
      </c>
    </row>
    <row r="4049" spans="1:40">
      <c r="A4049" s="10"/>
      <c r="B4049" s="10" t="s">
        <v>15228</v>
      </c>
      <c r="C4049" s="10"/>
      <c r="D4049" s="10" t="s">
        <v>15229</v>
      </c>
      <c r="E4049" s="10" t="s">
        <v>92</v>
      </c>
      <c r="F4049" s="10" t="s">
        <v>184</v>
      </c>
      <c r="G4049" s="10" t="s">
        <v>1001</v>
      </c>
      <c r="H4049" s="10" t="s">
        <v>15230</v>
      </c>
      <c r="I4049" s="10" t="s">
        <v>368</v>
      </c>
      <c r="J4049" s="10" t="s">
        <v>97</v>
      </c>
      <c r="K4049" s="10" t="s">
        <v>98</v>
      </c>
      <c r="L4049" s="11">
        <v>590988</v>
      </c>
      <c r="M4049" s="11">
        <v>869100</v>
      </c>
      <c r="N4049" s="11">
        <v>666988</v>
      </c>
      <c r="O4049" s="10" t="s">
        <v>99</v>
      </c>
      <c r="P4049" s="11">
        <v>120.94</v>
      </c>
      <c r="Q4049" s="11">
        <v>0</v>
      </c>
      <c r="R4049" s="10"/>
      <c r="S4049" s="10"/>
      <c r="T4049" s="10" t="s">
        <v>100</v>
      </c>
      <c r="U4049" s="10"/>
      <c r="V4049" s="10"/>
      <c r="W4049" s="10" t="s">
        <v>113</v>
      </c>
      <c r="X4049" s="10"/>
      <c r="Y4049" s="10"/>
      <c r="Z4049" s="11">
        <v>25</v>
      </c>
      <c r="AA4049" s="11">
        <v>14</v>
      </c>
      <c r="AB4049" s="10" t="s">
        <v>100</v>
      </c>
      <c r="AC4049" s="10"/>
      <c r="AD4049" s="10" t="s">
        <v>156</v>
      </c>
      <c r="AE4049" s="10"/>
      <c r="AF4049" s="10" t="s">
        <v>104</v>
      </c>
      <c r="AG4049" s="11"/>
      <c r="AH4049" s="11"/>
      <c r="AI4049" s="11"/>
      <c r="AJ4049" s="10"/>
      <c r="AK4049" s="12">
        <v>45858.4821875</v>
      </c>
      <c r="AL4049" s="10" t="s">
        <v>15231</v>
      </c>
      <c r="AM4049">
        <f t="shared" si="80"/>
        <v>3</v>
      </c>
      <c r="AN4049" t="s">
        <v>106</v>
      </c>
    </row>
    <row r="4050" spans="1:40">
      <c r="A4050" s="10"/>
      <c r="B4050" s="10" t="s">
        <v>15232</v>
      </c>
      <c r="C4050" s="10"/>
      <c r="D4050" s="10" t="s">
        <v>15233</v>
      </c>
      <c r="E4050" s="10" t="s">
        <v>92</v>
      </c>
      <c r="F4050" s="10" t="s">
        <v>277</v>
      </c>
      <c r="G4050" s="10" t="s">
        <v>278</v>
      </c>
      <c r="H4050" s="10" t="s">
        <v>15234</v>
      </c>
      <c r="I4050" s="10" t="s">
        <v>257</v>
      </c>
      <c r="J4050" s="10" t="s">
        <v>97</v>
      </c>
      <c r="K4050" s="10" t="s">
        <v>98</v>
      </c>
      <c r="L4050" s="11">
        <v>344258</v>
      </c>
      <c r="M4050" s="11">
        <v>430322.5</v>
      </c>
      <c r="N4050" s="11">
        <v>344258</v>
      </c>
      <c r="O4050" s="10" t="s">
        <v>99</v>
      </c>
      <c r="P4050" s="11">
        <v>85.79</v>
      </c>
      <c r="Q4050" s="11">
        <v>0</v>
      </c>
      <c r="R4050" s="10"/>
      <c r="S4050" s="10"/>
      <c r="T4050" s="10" t="s">
        <v>101</v>
      </c>
      <c r="U4050" s="10"/>
      <c r="V4050" s="10"/>
      <c r="W4050" s="10" t="s">
        <v>101</v>
      </c>
      <c r="X4050" s="10"/>
      <c r="Y4050" s="10" t="s">
        <v>102</v>
      </c>
      <c r="Z4050" s="11">
        <v>19</v>
      </c>
      <c r="AA4050" s="11">
        <v>9</v>
      </c>
      <c r="AB4050" s="10" t="s">
        <v>101</v>
      </c>
      <c r="AC4050" s="10"/>
      <c r="AD4050" s="10"/>
      <c r="AE4050" s="10"/>
      <c r="AF4050" s="10" t="s">
        <v>104</v>
      </c>
      <c r="AG4050" s="11"/>
      <c r="AH4050" s="11"/>
      <c r="AI4050" s="11"/>
      <c r="AJ4050" s="10"/>
      <c r="AK4050" s="12">
        <v>45881.4166666667</v>
      </c>
      <c r="AL4050" s="10" t="s">
        <v>15235</v>
      </c>
      <c r="AM4050">
        <f t="shared" si="80"/>
        <v>3</v>
      </c>
      <c r="AN4050" t="s">
        <v>106</v>
      </c>
    </row>
    <row r="4051" spans="1:40">
      <c r="A4051" s="10"/>
      <c r="B4051" s="10" t="s">
        <v>15236</v>
      </c>
      <c r="C4051" s="10"/>
      <c r="D4051" s="10" t="s">
        <v>15237</v>
      </c>
      <c r="E4051" s="10" t="s">
        <v>92</v>
      </c>
      <c r="F4051" s="10" t="s">
        <v>120</v>
      </c>
      <c r="G4051" s="10" t="s">
        <v>1875</v>
      </c>
      <c r="H4051" s="10" t="s">
        <v>15238</v>
      </c>
      <c r="I4051" s="10" t="s">
        <v>368</v>
      </c>
      <c r="J4051" s="10" t="s">
        <v>97</v>
      </c>
      <c r="K4051" s="10" t="s">
        <v>98</v>
      </c>
      <c r="L4051" s="11">
        <v>456700</v>
      </c>
      <c r="M4051" s="11">
        <v>713500</v>
      </c>
      <c r="N4051" s="11">
        <v>512700</v>
      </c>
      <c r="O4051" s="10" t="s">
        <v>99</v>
      </c>
      <c r="P4051" s="11">
        <v>131.37</v>
      </c>
      <c r="Q4051" s="11">
        <v>0</v>
      </c>
      <c r="R4051" s="10"/>
      <c r="S4051" s="10" t="s">
        <v>137</v>
      </c>
      <c r="T4051" s="10" t="s">
        <v>101</v>
      </c>
      <c r="U4051" s="10" t="s">
        <v>258</v>
      </c>
      <c r="V4051" s="10"/>
      <c r="W4051" s="10" t="s">
        <v>101</v>
      </c>
      <c r="X4051" s="10"/>
      <c r="Y4051" s="10" t="s">
        <v>102</v>
      </c>
      <c r="Z4051" s="11">
        <v>17</v>
      </c>
      <c r="AA4051" s="11">
        <v>11</v>
      </c>
      <c r="AB4051" s="10" t="s">
        <v>100</v>
      </c>
      <c r="AC4051" s="10"/>
      <c r="AD4051" s="10"/>
      <c r="AE4051" s="10"/>
      <c r="AF4051" s="10" t="s">
        <v>104</v>
      </c>
      <c r="AG4051" s="11"/>
      <c r="AH4051" s="11"/>
      <c r="AI4051" s="11"/>
      <c r="AJ4051" s="10"/>
      <c r="AK4051" s="12">
        <v>45874.420775463</v>
      </c>
      <c r="AL4051" s="10" t="s">
        <v>15239</v>
      </c>
      <c r="AM4051">
        <f t="shared" si="80"/>
        <v>3</v>
      </c>
      <c r="AN4051" t="s">
        <v>106</v>
      </c>
    </row>
    <row r="4052" spans="1:40">
      <c r="A4052" s="10"/>
      <c r="B4052" s="10" t="s">
        <v>597</v>
      </c>
      <c r="C4052" s="10"/>
      <c r="D4052" s="10" t="s">
        <v>15240</v>
      </c>
      <c r="E4052" s="10" t="s">
        <v>92</v>
      </c>
      <c r="F4052" s="10" t="s">
        <v>120</v>
      </c>
      <c r="G4052" s="10" t="s">
        <v>366</v>
      </c>
      <c r="H4052" s="10" t="s">
        <v>15240</v>
      </c>
      <c r="I4052" s="10" t="s">
        <v>368</v>
      </c>
      <c r="J4052" s="10" t="s">
        <v>97</v>
      </c>
      <c r="K4052" s="10" t="s">
        <v>98</v>
      </c>
      <c r="L4052" s="11">
        <v>364330</v>
      </c>
      <c r="M4052" s="11">
        <v>506014.16</v>
      </c>
      <c r="N4052" s="11">
        <v>364330</v>
      </c>
      <c r="O4052" s="10" t="s">
        <v>99</v>
      </c>
      <c r="P4052" s="11">
        <v>100.89</v>
      </c>
      <c r="Q4052" s="11">
        <v>0</v>
      </c>
      <c r="R4052" s="10"/>
      <c r="S4052" s="10"/>
      <c r="T4052" s="10" t="s">
        <v>101</v>
      </c>
      <c r="U4052" s="10" t="s">
        <v>112</v>
      </c>
      <c r="V4052" s="10" t="s">
        <v>893</v>
      </c>
      <c r="W4052" s="10" t="s">
        <v>101</v>
      </c>
      <c r="X4052" s="10" t="s">
        <v>972</v>
      </c>
      <c r="Y4052" s="10" t="s">
        <v>102</v>
      </c>
      <c r="Z4052" s="11">
        <v>33</v>
      </c>
      <c r="AA4052" s="11">
        <v>16</v>
      </c>
      <c r="AB4052" s="10" t="s">
        <v>100</v>
      </c>
      <c r="AC4052" s="10"/>
      <c r="AD4052" s="10"/>
      <c r="AE4052" s="10"/>
      <c r="AF4052" s="10" t="s">
        <v>104</v>
      </c>
      <c r="AG4052" s="11"/>
      <c r="AH4052" s="11"/>
      <c r="AI4052" s="11"/>
      <c r="AJ4052" s="10"/>
      <c r="AK4052" s="12">
        <v>45872.4196759259</v>
      </c>
      <c r="AL4052" s="10" t="s">
        <v>15241</v>
      </c>
      <c r="AM4052">
        <f t="shared" si="80"/>
        <v>3</v>
      </c>
      <c r="AN4052" t="s">
        <v>106</v>
      </c>
    </row>
    <row r="4053" spans="1:40">
      <c r="A4053" s="10"/>
      <c r="B4053" s="10" t="s">
        <v>10181</v>
      </c>
      <c r="C4053" s="10"/>
      <c r="D4053" s="10" t="s">
        <v>15242</v>
      </c>
      <c r="E4053" s="10" t="s">
        <v>92</v>
      </c>
      <c r="F4053" s="10" t="s">
        <v>153</v>
      </c>
      <c r="G4053" s="10" t="s">
        <v>347</v>
      </c>
      <c r="H4053" s="10" t="s">
        <v>15243</v>
      </c>
      <c r="I4053" s="10" t="s">
        <v>368</v>
      </c>
      <c r="J4053" s="10" t="s">
        <v>97</v>
      </c>
      <c r="K4053" s="10" t="s">
        <v>98</v>
      </c>
      <c r="L4053" s="11">
        <v>406880</v>
      </c>
      <c r="M4053" s="11">
        <v>565109</v>
      </c>
      <c r="N4053" s="11">
        <v>474880</v>
      </c>
      <c r="O4053" s="10" t="s">
        <v>99</v>
      </c>
      <c r="P4053" s="11">
        <v>100.25</v>
      </c>
      <c r="Q4053" s="11">
        <v>0</v>
      </c>
      <c r="R4053" s="10"/>
      <c r="S4053" s="10"/>
      <c r="T4053" s="10" t="s">
        <v>101</v>
      </c>
      <c r="U4053" s="10"/>
      <c r="V4053" s="10" t="s">
        <v>3047</v>
      </c>
      <c r="W4053" s="10" t="s">
        <v>113</v>
      </c>
      <c r="X4053" s="10"/>
      <c r="Y4053" s="10" t="s">
        <v>102</v>
      </c>
      <c r="Z4053" s="11">
        <v>6</v>
      </c>
      <c r="AA4053" s="11">
        <v>2</v>
      </c>
      <c r="AB4053" s="10" t="s">
        <v>100</v>
      </c>
      <c r="AC4053" s="10"/>
      <c r="AD4053" s="10" t="s">
        <v>156</v>
      </c>
      <c r="AE4053" s="10" t="s">
        <v>2183</v>
      </c>
      <c r="AF4053" s="10" t="s">
        <v>115</v>
      </c>
      <c r="AG4053" s="11"/>
      <c r="AH4053" s="11"/>
      <c r="AI4053" s="11"/>
      <c r="AJ4053" s="10"/>
      <c r="AK4053" s="12">
        <v>45871.4207523148</v>
      </c>
      <c r="AL4053" s="10" t="s">
        <v>15244</v>
      </c>
      <c r="AM4053">
        <f t="shared" si="80"/>
        <v>2</v>
      </c>
      <c r="AN4053" t="s">
        <v>106</v>
      </c>
    </row>
    <row r="4054" spans="1:40">
      <c r="A4054" s="10"/>
      <c r="B4054" s="10" t="s">
        <v>3164</v>
      </c>
      <c r="C4054" s="10"/>
      <c r="D4054" s="10" t="s">
        <v>15245</v>
      </c>
      <c r="E4054" s="10" t="s">
        <v>92</v>
      </c>
      <c r="F4054" s="10" t="s">
        <v>438</v>
      </c>
      <c r="G4054" s="10" t="s">
        <v>439</v>
      </c>
      <c r="H4054" s="10" t="s">
        <v>15245</v>
      </c>
      <c r="I4054" s="10" t="s">
        <v>368</v>
      </c>
      <c r="J4054" s="10" t="s">
        <v>97</v>
      </c>
      <c r="K4054" s="10" t="s">
        <v>98</v>
      </c>
      <c r="L4054" s="11">
        <v>179293.14</v>
      </c>
      <c r="M4054" s="11">
        <v>224116.43</v>
      </c>
      <c r="N4054" s="11">
        <v>179293.14</v>
      </c>
      <c r="O4054" s="10" t="s">
        <v>99</v>
      </c>
      <c r="P4054" s="11">
        <v>53.18</v>
      </c>
      <c r="Q4054" s="11">
        <v>0</v>
      </c>
      <c r="R4054" s="10"/>
      <c r="S4054" s="10"/>
      <c r="T4054" s="10" t="s">
        <v>101</v>
      </c>
      <c r="U4054" s="10"/>
      <c r="V4054" s="10" t="s">
        <v>893</v>
      </c>
      <c r="W4054" s="10" t="s">
        <v>101</v>
      </c>
      <c r="X4054" s="10" t="s">
        <v>218</v>
      </c>
      <c r="Y4054" s="10" t="s">
        <v>102</v>
      </c>
      <c r="Z4054" s="11">
        <v>4</v>
      </c>
      <c r="AA4054" s="11">
        <v>4</v>
      </c>
      <c r="AB4054" s="10" t="s">
        <v>101</v>
      </c>
      <c r="AC4054" s="10"/>
      <c r="AD4054" s="10"/>
      <c r="AE4054" s="10"/>
      <c r="AF4054" s="10"/>
      <c r="AG4054" s="11"/>
      <c r="AH4054" s="11"/>
      <c r="AI4054" s="11"/>
      <c r="AJ4054" s="10"/>
      <c r="AK4054" s="12">
        <v>45862.4166666667</v>
      </c>
      <c r="AL4054" s="10" t="s">
        <v>15246</v>
      </c>
      <c r="AM4054">
        <f t="shared" si="80"/>
        <v>2</v>
      </c>
      <c r="AN4054" t="s">
        <v>106</v>
      </c>
    </row>
    <row r="4055" spans="1:40">
      <c r="A4055" s="10"/>
      <c r="B4055" s="10" t="s">
        <v>1873</v>
      </c>
      <c r="C4055" s="10"/>
      <c r="D4055" s="10" t="s">
        <v>15247</v>
      </c>
      <c r="E4055" s="10" t="s">
        <v>92</v>
      </c>
      <c r="F4055" s="10" t="s">
        <v>120</v>
      </c>
      <c r="G4055" s="10" t="s">
        <v>1875</v>
      </c>
      <c r="H4055" s="10" t="s">
        <v>15248</v>
      </c>
      <c r="I4055" s="10" t="s">
        <v>368</v>
      </c>
      <c r="J4055" s="10" t="s">
        <v>97</v>
      </c>
      <c r="K4055" s="10" t="s">
        <v>98</v>
      </c>
      <c r="L4055" s="11">
        <v>455108</v>
      </c>
      <c r="M4055" s="11">
        <v>713896</v>
      </c>
      <c r="N4055" s="11">
        <v>455108</v>
      </c>
      <c r="O4055" s="10" t="s">
        <v>99</v>
      </c>
      <c r="P4055" s="11">
        <v>131.5</v>
      </c>
      <c r="Q4055" s="11">
        <v>0</v>
      </c>
      <c r="R4055" s="10"/>
      <c r="S4055" s="10" t="s">
        <v>137</v>
      </c>
      <c r="T4055" s="10" t="s">
        <v>101</v>
      </c>
      <c r="U4055" s="10" t="s">
        <v>112</v>
      </c>
      <c r="V4055" s="10"/>
      <c r="W4055" s="10" t="s">
        <v>101</v>
      </c>
      <c r="X4055" s="10" t="s">
        <v>218</v>
      </c>
      <c r="Y4055" s="10" t="s">
        <v>102</v>
      </c>
      <c r="Z4055" s="11">
        <v>17</v>
      </c>
      <c r="AA4055" s="11">
        <v>3</v>
      </c>
      <c r="AB4055" s="10" t="s">
        <v>100</v>
      </c>
      <c r="AC4055" s="10"/>
      <c r="AD4055" s="10"/>
      <c r="AE4055" s="10"/>
      <c r="AF4055" s="10" t="s">
        <v>280</v>
      </c>
      <c r="AG4055" s="11"/>
      <c r="AH4055" s="11"/>
      <c r="AI4055" s="11"/>
      <c r="AJ4055" s="10"/>
      <c r="AK4055" s="12">
        <v>45866.4166666667</v>
      </c>
      <c r="AL4055" s="10" t="s">
        <v>15249</v>
      </c>
      <c r="AM4055">
        <f t="shared" si="80"/>
        <v>3</v>
      </c>
      <c r="AN4055" t="s">
        <v>106</v>
      </c>
    </row>
    <row r="4056" spans="1:40">
      <c r="A4056" s="10"/>
      <c r="B4056" s="10" t="s">
        <v>15250</v>
      </c>
      <c r="C4056" s="10"/>
      <c r="D4056" s="10" t="s">
        <v>15251</v>
      </c>
      <c r="E4056" s="10" t="s">
        <v>92</v>
      </c>
      <c r="F4056" s="10" t="s">
        <v>120</v>
      </c>
      <c r="G4056" s="10" t="s">
        <v>135</v>
      </c>
      <c r="H4056" s="10" t="s">
        <v>15252</v>
      </c>
      <c r="I4056" s="10" t="s">
        <v>368</v>
      </c>
      <c r="J4056" s="10" t="s">
        <v>97</v>
      </c>
      <c r="K4056" s="10" t="s">
        <v>98</v>
      </c>
      <c r="L4056" s="11">
        <v>386880</v>
      </c>
      <c r="M4056" s="11">
        <v>644800</v>
      </c>
      <c r="N4056" s="11">
        <v>409680</v>
      </c>
      <c r="O4056" s="10" t="s">
        <v>99</v>
      </c>
      <c r="P4056" s="11">
        <v>124</v>
      </c>
      <c r="Q4056" s="11">
        <v>0</v>
      </c>
      <c r="R4056" s="10"/>
      <c r="S4056" s="10"/>
      <c r="T4056" s="10" t="s">
        <v>101</v>
      </c>
      <c r="U4056" s="10"/>
      <c r="V4056" s="10"/>
      <c r="W4056" s="10" t="s">
        <v>101</v>
      </c>
      <c r="X4056" s="10"/>
      <c r="Y4056" s="10"/>
      <c r="Z4056" s="11">
        <v>34</v>
      </c>
      <c r="AA4056" s="11">
        <v>27</v>
      </c>
      <c r="AB4056" s="10" t="s">
        <v>100</v>
      </c>
      <c r="AC4056" s="10"/>
      <c r="AD4056" s="10"/>
      <c r="AE4056" s="10"/>
      <c r="AF4056" s="10" t="s">
        <v>104</v>
      </c>
      <c r="AG4056" s="11"/>
      <c r="AH4056" s="11"/>
      <c r="AI4056" s="11"/>
      <c r="AJ4056" s="10"/>
      <c r="AK4056" s="12">
        <v>45866.4186805556</v>
      </c>
      <c r="AL4056" s="10" t="s">
        <v>15253</v>
      </c>
      <c r="AM4056">
        <f t="shared" si="80"/>
        <v>3</v>
      </c>
      <c r="AN4056" t="s">
        <v>106</v>
      </c>
    </row>
    <row r="4057" spans="1:40">
      <c r="A4057" s="10"/>
      <c r="B4057" s="10" t="s">
        <v>15254</v>
      </c>
      <c r="C4057" s="10"/>
      <c r="D4057" s="10" t="s">
        <v>15255</v>
      </c>
      <c r="E4057" s="10" t="s">
        <v>92</v>
      </c>
      <c r="F4057" s="10" t="s">
        <v>120</v>
      </c>
      <c r="G4057" s="10" t="s">
        <v>121</v>
      </c>
      <c r="H4057" s="10" t="s">
        <v>15255</v>
      </c>
      <c r="I4057" s="10" t="s">
        <v>368</v>
      </c>
      <c r="J4057" s="10" t="s">
        <v>97</v>
      </c>
      <c r="K4057" s="10" t="s">
        <v>98</v>
      </c>
      <c r="L4057" s="11">
        <v>374373</v>
      </c>
      <c r="M4057" s="11">
        <v>668522</v>
      </c>
      <c r="N4057" s="11">
        <v>374373</v>
      </c>
      <c r="O4057" s="10" t="s">
        <v>99</v>
      </c>
      <c r="P4057" s="11">
        <v>136.88</v>
      </c>
      <c r="Q4057" s="11">
        <v>0</v>
      </c>
      <c r="R4057" s="10"/>
      <c r="S4057" s="10"/>
      <c r="T4057" s="10" t="s">
        <v>101</v>
      </c>
      <c r="U4057" s="10" t="s">
        <v>112</v>
      </c>
      <c r="V4057" s="10" t="s">
        <v>733</v>
      </c>
      <c r="W4057" s="10" t="s">
        <v>101</v>
      </c>
      <c r="X4057" s="10"/>
      <c r="Y4057" s="10" t="s">
        <v>4930</v>
      </c>
      <c r="Z4057" s="11">
        <v>8</v>
      </c>
      <c r="AA4057" s="11">
        <v>2</v>
      </c>
      <c r="AB4057" s="10" t="s">
        <v>100</v>
      </c>
      <c r="AC4057" s="10"/>
      <c r="AD4057" s="10"/>
      <c r="AE4057" s="10"/>
      <c r="AF4057" s="10" t="s">
        <v>104</v>
      </c>
      <c r="AG4057" s="11"/>
      <c r="AH4057" s="11"/>
      <c r="AI4057" s="11"/>
      <c r="AJ4057" s="10"/>
      <c r="AK4057" s="12">
        <v>45868.4175231481</v>
      </c>
      <c r="AL4057" s="10" t="s">
        <v>15256</v>
      </c>
      <c r="AM4057">
        <f t="shared" si="80"/>
        <v>3</v>
      </c>
      <c r="AN4057" t="s">
        <v>106</v>
      </c>
    </row>
    <row r="4058" spans="1:40">
      <c r="A4058" s="10"/>
      <c r="B4058" s="10" t="s">
        <v>2242</v>
      </c>
      <c r="C4058" s="10"/>
      <c r="D4058" s="10" t="s">
        <v>15257</v>
      </c>
      <c r="E4058" s="10" t="s">
        <v>92</v>
      </c>
      <c r="F4058" s="10" t="s">
        <v>184</v>
      </c>
      <c r="G4058" s="10" t="s">
        <v>373</v>
      </c>
      <c r="H4058" s="10" t="s">
        <v>15258</v>
      </c>
      <c r="I4058" s="10" t="s">
        <v>368</v>
      </c>
      <c r="J4058" s="10" t="s">
        <v>97</v>
      </c>
      <c r="K4058" s="10" t="s">
        <v>98</v>
      </c>
      <c r="L4058" s="11">
        <v>356096</v>
      </c>
      <c r="M4058" s="11">
        <v>556400</v>
      </c>
      <c r="N4058" s="11">
        <v>356096</v>
      </c>
      <c r="O4058" s="10" t="s">
        <v>99</v>
      </c>
      <c r="P4058" s="11">
        <v>111.28</v>
      </c>
      <c r="Q4058" s="11">
        <v>0</v>
      </c>
      <c r="R4058" s="10"/>
      <c r="S4058" s="10"/>
      <c r="T4058" s="10" t="s">
        <v>100</v>
      </c>
      <c r="U4058" s="10"/>
      <c r="V4058" s="10"/>
      <c r="W4058" s="10" t="s">
        <v>113</v>
      </c>
      <c r="X4058" s="10"/>
      <c r="Y4058" s="10" t="s">
        <v>102</v>
      </c>
      <c r="Z4058" s="11">
        <v>6</v>
      </c>
      <c r="AA4058" s="11">
        <v>1</v>
      </c>
      <c r="AB4058" s="10" t="s">
        <v>100</v>
      </c>
      <c r="AC4058" s="10" t="s">
        <v>15259</v>
      </c>
      <c r="AD4058" s="10" t="s">
        <v>156</v>
      </c>
      <c r="AE4058" s="10"/>
      <c r="AF4058" s="10" t="s">
        <v>104</v>
      </c>
      <c r="AG4058" s="11"/>
      <c r="AH4058" s="11"/>
      <c r="AI4058" s="11"/>
      <c r="AJ4058" s="10"/>
      <c r="AK4058" s="12">
        <v>45877.4186111111</v>
      </c>
      <c r="AL4058" s="10" t="s">
        <v>15260</v>
      </c>
      <c r="AM4058">
        <f t="shared" si="80"/>
        <v>3</v>
      </c>
      <c r="AN4058" t="s">
        <v>106</v>
      </c>
    </row>
    <row r="4059" spans="1:40">
      <c r="A4059" s="10"/>
      <c r="B4059" s="10" t="s">
        <v>15261</v>
      </c>
      <c r="C4059" s="10"/>
      <c r="D4059" s="10" t="s">
        <v>15262</v>
      </c>
      <c r="E4059" s="10" t="s">
        <v>92</v>
      </c>
      <c r="F4059" s="10" t="s">
        <v>184</v>
      </c>
      <c r="G4059" s="10" t="s">
        <v>1001</v>
      </c>
      <c r="H4059" s="10" t="s">
        <v>15263</v>
      </c>
      <c r="I4059" s="10" t="s">
        <v>257</v>
      </c>
      <c r="J4059" s="10" t="s">
        <v>97</v>
      </c>
      <c r="K4059" s="10" t="s">
        <v>98</v>
      </c>
      <c r="L4059" s="11">
        <v>442811</v>
      </c>
      <c r="M4059" s="11">
        <v>632586.58</v>
      </c>
      <c r="N4059" s="11">
        <v>520811</v>
      </c>
      <c r="O4059" s="10" t="s">
        <v>99</v>
      </c>
      <c r="P4059" s="11">
        <v>139.69</v>
      </c>
      <c r="Q4059" s="11">
        <v>0</v>
      </c>
      <c r="R4059" s="10"/>
      <c r="S4059" s="10"/>
      <c r="T4059" s="10" t="s">
        <v>100</v>
      </c>
      <c r="U4059" s="10"/>
      <c r="V4059" s="10" t="s">
        <v>829</v>
      </c>
      <c r="W4059" s="10" t="s">
        <v>113</v>
      </c>
      <c r="X4059" s="10"/>
      <c r="Y4059" s="10"/>
      <c r="Z4059" s="11">
        <v>0</v>
      </c>
      <c r="AA4059" s="11">
        <v>3</v>
      </c>
      <c r="AB4059" s="10" t="s">
        <v>100</v>
      </c>
      <c r="AC4059" s="10"/>
      <c r="AD4059" s="10" t="s">
        <v>156</v>
      </c>
      <c r="AE4059" s="10"/>
      <c r="AF4059" s="10"/>
      <c r="AG4059" s="11"/>
      <c r="AH4059" s="11"/>
      <c r="AI4059" s="11"/>
      <c r="AJ4059" s="10"/>
      <c r="AK4059" s="12">
        <v>45892.4470601852</v>
      </c>
      <c r="AL4059" s="10" t="s">
        <v>15264</v>
      </c>
      <c r="AM4059">
        <f t="shared" si="80"/>
        <v>3</v>
      </c>
      <c r="AN4059" t="s">
        <v>106</v>
      </c>
    </row>
    <row r="4060" spans="1:40">
      <c r="A4060" s="10"/>
      <c r="B4060" s="10" t="s">
        <v>4006</v>
      </c>
      <c r="C4060" s="10"/>
      <c r="D4060" s="10" t="s">
        <v>15265</v>
      </c>
      <c r="E4060" s="10" t="s">
        <v>92</v>
      </c>
      <c r="F4060" s="10" t="s">
        <v>222</v>
      </c>
      <c r="G4060" s="10" t="s">
        <v>256</v>
      </c>
      <c r="H4060" s="10" t="s">
        <v>15265</v>
      </c>
      <c r="I4060" s="10" t="s">
        <v>368</v>
      </c>
      <c r="J4060" s="10" t="s">
        <v>97</v>
      </c>
      <c r="K4060" s="10" t="s">
        <v>98</v>
      </c>
      <c r="L4060" s="11">
        <v>457483</v>
      </c>
      <c r="M4060" s="11">
        <v>635392</v>
      </c>
      <c r="N4060" s="11">
        <v>457483</v>
      </c>
      <c r="O4060" s="10" t="s">
        <v>99</v>
      </c>
      <c r="P4060" s="11">
        <v>97.64</v>
      </c>
      <c r="Q4060" s="11">
        <v>0</v>
      </c>
      <c r="R4060" s="10"/>
      <c r="S4060" s="10"/>
      <c r="T4060" s="10" t="s">
        <v>100</v>
      </c>
      <c r="U4060" s="10"/>
      <c r="V4060" s="10"/>
      <c r="W4060" s="10" t="s">
        <v>113</v>
      </c>
      <c r="X4060" s="10"/>
      <c r="Y4060" s="10" t="s">
        <v>102</v>
      </c>
      <c r="Z4060" s="11">
        <v>30</v>
      </c>
      <c r="AA4060" s="11">
        <v>25</v>
      </c>
      <c r="AB4060" s="10" t="s">
        <v>100</v>
      </c>
      <c r="AC4060" s="10"/>
      <c r="AD4060" s="10"/>
      <c r="AE4060" s="10"/>
      <c r="AF4060" s="10"/>
      <c r="AG4060" s="11"/>
      <c r="AH4060" s="11"/>
      <c r="AI4060" s="11"/>
      <c r="AJ4060" s="10"/>
      <c r="AK4060" s="12">
        <v>45872.4175462963</v>
      </c>
      <c r="AL4060" s="10" t="s">
        <v>15266</v>
      </c>
      <c r="AM4060">
        <f t="shared" si="80"/>
        <v>2</v>
      </c>
      <c r="AN4060" t="s">
        <v>106</v>
      </c>
    </row>
    <row r="4061" spans="1:40">
      <c r="A4061" s="10"/>
      <c r="B4061" s="10" t="s">
        <v>15267</v>
      </c>
      <c r="C4061" s="10"/>
      <c r="D4061" s="10" t="s">
        <v>15268</v>
      </c>
      <c r="E4061" s="10" t="s">
        <v>92</v>
      </c>
      <c r="F4061" s="10" t="s">
        <v>305</v>
      </c>
      <c r="G4061" s="10" t="s">
        <v>2871</v>
      </c>
      <c r="H4061" s="10" t="s">
        <v>15268</v>
      </c>
      <c r="I4061" s="10" t="s">
        <v>257</v>
      </c>
      <c r="J4061" s="10" t="s">
        <v>97</v>
      </c>
      <c r="K4061" s="10" t="s">
        <v>98</v>
      </c>
      <c r="L4061" s="11">
        <v>1111110</v>
      </c>
      <c r="M4061" s="11">
        <v>1587300</v>
      </c>
      <c r="N4061" s="11">
        <v>1191110</v>
      </c>
      <c r="O4061" s="10" t="s">
        <v>99</v>
      </c>
      <c r="P4061" s="11">
        <v>167.61</v>
      </c>
      <c r="Q4061" s="11">
        <v>0</v>
      </c>
      <c r="R4061" s="10"/>
      <c r="S4061" s="10"/>
      <c r="T4061" s="10" t="s">
        <v>101</v>
      </c>
      <c r="U4061" s="10"/>
      <c r="V4061" s="10" t="s">
        <v>15269</v>
      </c>
      <c r="W4061" s="10" t="s">
        <v>113</v>
      </c>
      <c r="X4061" s="10"/>
      <c r="Y4061" s="10" t="s">
        <v>102</v>
      </c>
      <c r="Z4061" s="11">
        <v>0</v>
      </c>
      <c r="AA4061" s="11">
        <v>1</v>
      </c>
      <c r="AB4061" s="10" t="s">
        <v>100</v>
      </c>
      <c r="AC4061" s="10"/>
      <c r="AD4061" s="10" t="s">
        <v>156</v>
      </c>
      <c r="AE4061" s="10"/>
      <c r="AF4061" s="10" t="s">
        <v>104</v>
      </c>
      <c r="AG4061" s="11"/>
      <c r="AH4061" s="11"/>
      <c r="AI4061" s="11"/>
      <c r="AJ4061" s="10"/>
      <c r="AK4061" s="12">
        <v>45888.4204398148</v>
      </c>
      <c r="AL4061" s="10" t="s">
        <v>15270</v>
      </c>
      <c r="AM4061">
        <f t="shared" si="80"/>
        <v>3</v>
      </c>
      <c r="AN4061" t="s">
        <v>106</v>
      </c>
    </row>
    <row r="4062" spans="1:40">
      <c r="A4062" s="10"/>
      <c r="B4062" s="10" t="s">
        <v>15271</v>
      </c>
      <c r="C4062" s="10"/>
      <c r="D4062" s="10" t="s">
        <v>15272</v>
      </c>
      <c r="E4062" s="10" t="s">
        <v>92</v>
      </c>
      <c r="F4062" s="10" t="s">
        <v>305</v>
      </c>
      <c r="G4062" s="10" t="s">
        <v>2871</v>
      </c>
      <c r="H4062" s="10" t="s">
        <v>15272</v>
      </c>
      <c r="I4062" s="10" t="s">
        <v>257</v>
      </c>
      <c r="J4062" s="10" t="s">
        <v>97</v>
      </c>
      <c r="K4062" s="10" t="s">
        <v>98</v>
      </c>
      <c r="L4062" s="11">
        <v>1111530</v>
      </c>
      <c r="M4062" s="11">
        <v>1587900</v>
      </c>
      <c r="N4062" s="11">
        <v>1211530</v>
      </c>
      <c r="O4062" s="10" t="s">
        <v>99</v>
      </c>
      <c r="P4062" s="11">
        <v>167.68</v>
      </c>
      <c r="Q4062" s="11">
        <v>0</v>
      </c>
      <c r="R4062" s="10"/>
      <c r="S4062" s="10"/>
      <c r="T4062" s="10" t="s">
        <v>101</v>
      </c>
      <c r="U4062" s="10"/>
      <c r="V4062" s="10" t="s">
        <v>15269</v>
      </c>
      <c r="W4062" s="10" t="s">
        <v>113</v>
      </c>
      <c r="X4062" s="10"/>
      <c r="Y4062" s="10" t="s">
        <v>102</v>
      </c>
      <c r="Z4062" s="11">
        <v>0</v>
      </c>
      <c r="AA4062" s="11">
        <v>1</v>
      </c>
      <c r="AB4062" s="10" t="s">
        <v>100</v>
      </c>
      <c r="AC4062" s="10"/>
      <c r="AD4062" s="10" t="s">
        <v>156</v>
      </c>
      <c r="AE4062" s="10"/>
      <c r="AF4062" s="10" t="s">
        <v>104</v>
      </c>
      <c r="AG4062" s="11"/>
      <c r="AH4062" s="11"/>
      <c r="AI4062" s="11"/>
      <c r="AJ4062" s="10"/>
      <c r="AK4062" s="12">
        <v>45888.4383680556</v>
      </c>
      <c r="AL4062" s="10" t="s">
        <v>15273</v>
      </c>
      <c r="AM4062">
        <f t="shared" si="80"/>
        <v>3</v>
      </c>
      <c r="AN4062" t="s">
        <v>106</v>
      </c>
    </row>
    <row r="4063" spans="1:40">
      <c r="A4063" s="10"/>
      <c r="B4063" s="10" t="s">
        <v>15274</v>
      </c>
      <c r="C4063" s="10"/>
      <c r="D4063" s="10" t="s">
        <v>15275</v>
      </c>
      <c r="E4063" s="10" t="s">
        <v>92</v>
      </c>
      <c r="F4063" s="10" t="s">
        <v>305</v>
      </c>
      <c r="G4063" s="10" t="s">
        <v>2871</v>
      </c>
      <c r="H4063" s="10" t="s">
        <v>15275</v>
      </c>
      <c r="I4063" s="10" t="s">
        <v>257</v>
      </c>
      <c r="J4063" s="10" t="s">
        <v>97</v>
      </c>
      <c r="K4063" s="10" t="s">
        <v>98</v>
      </c>
      <c r="L4063" s="11">
        <v>1227870</v>
      </c>
      <c r="M4063" s="11">
        <v>1754100</v>
      </c>
      <c r="N4063" s="11">
        <v>1407870</v>
      </c>
      <c r="O4063" s="10" t="s">
        <v>99</v>
      </c>
      <c r="P4063" s="11">
        <v>185.23</v>
      </c>
      <c r="Q4063" s="11">
        <v>0</v>
      </c>
      <c r="R4063" s="10"/>
      <c r="S4063" s="10"/>
      <c r="T4063" s="10" t="s">
        <v>101</v>
      </c>
      <c r="U4063" s="10"/>
      <c r="V4063" s="10" t="s">
        <v>15269</v>
      </c>
      <c r="W4063" s="10" t="s">
        <v>113</v>
      </c>
      <c r="X4063" s="10"/>
      <c r="Y4063" s="10" t="s">
        <v>102</v>
      </c>
      <c r="Z4063" s="11">
        <v>0</v>
      </c>
      <c r="AA4063" s="11">
        <v>1</v>
      </c>
      <c r="AB4063" s="10" t="s">
        <v>100</v>
      </c>
      <c r="AC4063" s="10"/>
      <c r="AD4063" s="10" t="s">
        <v>156</v>
      </c>
      <c r="AE4063" s="10"/>
      <c r="AF4063" s="10" t="s">
        <v>104</v>
      </c>
      <c r="AG4063" s="11"/>
      <c r="AH4063" s="11"/>
      <c r="AI4063" s="11"/>
      <c r="AJ4063" s="10"/>
      <c r="AK4063" s="12">
        <v>45888.4170717593</v>
      </c>
      <c r="AL4063" s="10" t="s">
        <v>15276</v>
      </c>
      <c r="AM4063">
        <f t="shared" si="80"/>
        <v>3</v>
      </c>
      <c r="AN4063" t="s">
        <v>106</v>
      </c>
    </row>
    <row r="4064" spans="1:40">
      <c r="A4064" s="10"/>
      <c r="B4064" s="10" t="s">
        <v>15277</v>
      </c>
      <c r="C4064" s="10"/>
      <c r="D4064" s="10" t="s">
        <v>15278</v>
      </c>
      <c r="E4064" s="10" t="s">
        <v>92</v>
      </c>
      <c r="F4064" s="10" t="s">
        <v>305</v>
      </c>
      <c r="G4064" s="10" t="s">
        <v>2871</v>
      </c>
      <c r="H4064" s="10" t="s">
        <v>15278</v>
      </c>
      <c r="I4064" s="10" t="s">
        <v>257</v>
      </c>
      <c r="J4064" s="10" t="s">
        <v>97</v>
      </c>
      <c r="K4064" s="10" t="s">
        <v>98</v>
      </c>
      <c r="L4064" s="11">
        <v>1111530</v>
      </c>
      <c r="M4064" s="11">
        <v>1587900</v>
      </c>
      <c r="N4064" s="11">
        <v>1251530</v>
      </c>
      <c r="O4064" s="10" t="s">
        <v>99</v>
      </c>
      <c r="P4064" s="11">
        <v>167.68</v>
      </c>
      <c r="Q4064" s="11">
        <v>0</v>
      </c>
      <c r="R4064" s="10"/>
      <c r="S4064" s="10"/>
      <c r="T4064" s="10" t="s">
        <v>101</v>
      </c>
      <c r="U4064" s="10"/>
      <c r="V4064" s="10" t="s">
        <v>15269</v>
      </c>
      <c r="W4064" s="10" t="s">
        <v>113</v>
      </c>
      <c r="X4064" s="10"/>
      <c r="Y4064" s="10" t="s">
        <v>102</v>
      </c>
      <c r="Z4064" s="11">
        <v>0</v>
      </c>
      <c r="AA4064" s="11">
        <v>1</v>
      </c>
      <c r="AB4064" s="10" t="s">
        <v>100</v>
      </c>
      <c r="AC4064" s="10"/>
      <c r="AD4064" s="10" t="s">
        <v>156</v>
      </c>
      <c r="AE4064" s="10"/>
      <c r="AF4064" s="10" t="s">
        <v>104</v>
      </c>
      <c r="AG4064" s="11"/>
      <c r="AH4064" s="11"/>
      <c r="AI4064" s="11"/>
      <c r="AJ4064" s="10"/>
      <c r="AK4064" s="12">
        <v>45888.4408912037</v>
      </c>
      <c r="AL4064" s="10" t="s">
        <v>15279</v>
      </c>
      <c r="AM4064">
        <f t="shared" si="80"/>
        <v>3</v>
      </c>
      <c r="AN4064" t="s">
        <v>106</v>
      </c>
    </row>
    <row r="4065" spans="1:40">
      <c r="A4065" s="10"/>
      <c r="B4065" s="10" t="s">
        <v>15280</v>
      </c>
      <c r="C4065" s="10"/>
      <c r="D4065" s="10" t="s">
        <v>15281</v>
      </c>
      <c r="E4065" s="10" t="s">
        <v>92</v>
      </c>
      <c r="F4065" s="10" t="s">
        <v>334</v>
      </c>
      <c r="G4065" s="10" t="s">
        <v>406</v>
      </c>
      <c r="H4065" s="10" t="s">
        <v>15282</v>
      </c>
      <c r="I4065" s="10" t="s">
        <v>96</v>
      </c>
      <c r="J4065" s="10" t="s">
        <v>97</v>
      </c>
      <c r="K4065" s="10" t="s">
        <v>98</v>
      </c>
      <c r="L4065" s="11">
        <v>829888</v>
      </c>
      <c r="M4065" s="11">
        <v>1296700</v>
      </c>
      <c r="N4065" s="11">
        <v>829888</v>
      </c>
      <c r="O4065" s="10" t="s">
        <v>131</v>
      </c>
      <c r="P4065" s="11">
        <v>223.46</v>
      </c>
      <c r="Q4065" s="11">
        <v>0</v>
      </c>
      <c r="R4065" s="10"/>
      <c r="S4065" s="10"/>
      <c r="T4065" s="10" t="s">
        <v>100</v>
      </c>
      <c r="U4065" s="10"/>
      <c r="V4065" s="10"/>
      <c r="W4065" s="10" t="s">
        <v>113</v>
      </c>
      <c r="X4065" s="10"/>
      <c r="Y4065" s="10" t="s">
        <v>560</v>
      </c>
      <c r="Z4065" s="11">
        <v>0</v>
      </c>
      <c r="AA4065" s="11">
        <v>0</v>
      </c>
      <c r="AB4065" s="10" t="s">
        <v>100</v>
      </c>
      <c r="AC4065" s="10"/>
      <c r="AD4065" s="10"/>
      <c r="AE4065" s="10"/>
      <c r="AF4065" s="10"/>
      <c r="AG4065" s="11"/>
      <c r="AH4065" s="11"/>
      <c r="AI4065" s="11"/>
      <c r="AJ4065" s="10"/>
      <c r="AK4065" s="12">
        <v>45874.6385416667</v>
      </c>
      <c r="AL4065" s="10" t="s">
        <v>15283</v>
      </c>
      <c r="AM4065">
        <f t="shared" si="80"/>
        <v>2</v>
      </c>
      <c r="AN4065" t="s">
        <v>106</v>
      </c>
    </row>
    <row r="4066" spans="1:40">
      <c r="A4066" s="10"/>
      <c r="B4066" s="10" t="s">
        <v>15284</v>
      </c>
      <c r="C4066" s="10"/>
      <c r="D4066" s="10" t="s">
        <v>15285</v>
      </c>
      <c r="E4066" s="10" t="s">
        <v>92</v>
      </c>
      <c r="F4066" s="10" t="s">
        <v>334</v>
      </c>
      <c r="G4066" s="10" t="s">
        <v>2521</v>
      </c>
      <c r="H4066" s="10" t="s">
        <v>15286</v>
      </c>
      <c r="I4066" s="10" t="s">
        <v>368</v>
      </c>
      <c r="J4066" s="10" t="s">
        <v>97</v>
      </c>
      <c r="K4066" s="10" t="s">
        <v>98</v>
      </c>
      <c r="L4066" s="11">
        <v>298822.4</v>
      </c>
      <c r="M4066" s="11">
        <v>466910</v>
      </c>
      <c r="N4066" s="11">
        <v>300322.4</v>
      </c>
      <c r="O4066" s="10" t="s">
        <v>99</v>
      </c>
      <c r="P4066" s="11">
        <v>101.99</v>
      </c>
      <c r="Q4066" s="11">
        <v>0</v>
      </c>
      <c r="R4066" s="10"/>
      <c r="S4066" s="10"/>
      <c r="T4066" s="10" t="s">
        <v>101</v>
      </c>
      <c r="U4066" s="10"/>
      <c r="V4066" s="10" t="s">
        <v>3047</v>
      </c>
      <c r="W4066" s="10" t="s">
        <v>101</v>
      </c>
      <c r="X4066" s="10"/>
      <c r="Y4066" s="10" t="s">
        <v>102</v>
      </c>
      <c r="Z4066" s="11">
        <v>11</v>
      </c>
      <c r="AA4066" s="11">
        <v>10</v>
      </c>
      <c r="AB4066" s="10" t="s">
        <v>100</v>
      </c>
      <c r="AC4066" s="10"/>
      <c r="AD4066" s="10"/>
      <c r="AE4066" s="10" t="s">
        <v>1132</v>
      </c>
      <c r="AF4066" s="10" t="s">
        <v>280</v>
      </c>
      <c r="AG4066" s="11"/>
      <c r="AH4066" s="11"/>
      <c r="AI4066" s="11"/>
      <c r="AJ4066" s="10"/>
      <c r="AK4066" s="12">
        <v>45876.4166666667</v>
      </c>
      <c r="AL4066" s="10" t="s">
        <v>15287</v>
      </c>
      <c r="AM4066">
        <f t="shared" si="80"/>
        <v>3</v>
      </c>
      <c r="AN4066" t="s">
        <v>106</v>
      </c>
    </row>
    <row r="4067" spans="1:40">
      <c r="A4067" s="10"/>
      <c r="B4067" s="10" t="s">
        <v>15288</v>
      </c>
      <c r="C4067" s="10"/>
      <c r="D4067" s="10" t="s">
        <v>15289</v>
      </c>
      <c r="E4067" s="10" t="s">
        <v>92</v>
      </c>
      <c r="F4067" s="10" t="s">
        <v>305</v>
      </c>
      <c r="G4067" s="10" t="s">
        <v>2871</v>
      </c>
      <c r="H4067" s="10" t="s">
        <v>15289</v>
      </c>
      <c r="I4067" s="10" t="s">
        <v>257</v>
      </c>
      <c r="J4067" s="10" t="s">
        <v>97</v>
      </c>
      <c r="K4067" s="10" t="s">
        <v>98</v>
      </c>
      <c r="L4067" s="11">
        <v>1111530</v>
      </c>
      <c r="M4067" s="11">
        <v>1587900</v>
      </c>
      <c r="N4067" s="11">
        <v>1231530</v>
      </c>
      <c r="O4067" s="10" t="s">
        <v>99</v>
      </c>
      <c r="P4067" s="11">
        <v>167.68</v>
      </c>
      <c r="Q4067" s="11">
        <v>0</v>
      </c>
      <c r="R4067" s="10"/>
      <c r="S4067" s="10"/>
      <c r="T4067" s="10" t="s">
        <v>101</v>
      </c>
      <c r="U4067" s="10"/>
      <c r="V4067" s="10" t="s">
        <v>15269</v>
      </c>
      <c r="W4067" s="10" t="s">
        <v>113</v>
      </c>
      <c r="X4067" s="10"/>
      <c r="Y4067" s="10" t="s">
        <v>102</v>
      </c>
      <c r="Z4067" s="11">
        <v>0</v>
      </c>
      <c r="AA4067" s="11">
        <v>1</v>
      </c>
      <c r="AB4067" s="10" t="s">
        <v>100</v>
      </c>
      <c r="AC4067" s="10"/>
      <c r="AD4067" s="10" t="s">
        <v>156</v>
      </c>
      <c r="AE4067" s="10"/>
      <c r="AF4067" s="10" t="s">
        <v>104</v>
      </c>
      <c r="AG4067" s="11"/>
      <c r="AH4067" s="11"/>
      <c r="AI4067" s="11"/>
      <c r="AJ4067" s="10"/>
      <c r="AK4067" s="12">
        <v>45888.4403703704</v>
      </c>
      <c r="AL4067" s="10" t="s">
        <v>15290</v>
      </c>
      <c r="AM4067">
        <f t="shared" si="80"/>
        <v>2</v>
      </c>
      <c r="AN4067" t="s">
        <v>106</v>
      </c>
    </row>
    <row r="4068" spans="1:40">
      <c r="A4068" s="10"/>
      <c r="B4068" s="10" t="s">
        <v>15291</v>
      </c>
      <c r="C4068" s="10"/>
      <c r="D4068" s="10" t="s">
        <v>15292</v>
      </c>
      <c r="E4068" s="10" t="s">
        <v>92</v>
      </c>
      <c r="F4068" s="10" t="s">
        <v>184</v>
      </c>
      <c r="G4068" s="10" t="s">
        <v>1146</v>
      </c>
      <c r="H4068" s="10" t="s">
        <v>15293</v>
      </c>
      <c r="I4068" s="10" t="s">
        <v>368</v>
      </c>
      <c r="J4068" s="10" t="s">
        <v>97</v>
      </c>
      <c r="K4068" s="10" t="s">
        <v>98</v>
      </c>
      <c r="L4068" s="11">
        <v>227696</v>
      </c>
      <c r="M4068" s="11">
        <v>406600</v>
      </c>
      <c r="N4068" s="11">
        <v>279696</v>
      </c>
      <c r="O4068" s="10" t="s">
        <v>99</v>
      </c>
      <c r="P4068" s="11">
        <v>113.92</v>
      </c>
      <c r="Q4068" s="11">
        <v>0</v>
      </c>
      <c r="R4068" s="10"/>
      <c r="S4068" s="10"/>
      <c r="T4068" s="10" t="s">
        <v>101</v>
      </c>
      <c r="U4068" s="10"/>
      <c r="V4068" s="10"/>
      <c r="W4068" s="10" t="s">
        <v>100</v>
      </c>
      <c r="X4068" s="10" t="s">
        <v>15294</v>
      </c>
      <c r="Y4068" s="10" t="s">
        <v>102</v>
      </c>
      <c r="Z4068" s="11">
        <v>6</v>
      </c>
      <c r="AA4068" s="11">
        <v>2</v>
      </c>
      <c r="AB4068" s="10" t="s">
        <v>100</v>
      </c>
      <c r="AC4068" s="10"/>
      <c r="AD4068" s="10"/>
      <c r="AE4068" s="10"/>
      <c r="AF4068" s="10" t="s">
        <v>280</v>
      </c>
      <c r="AG4068" s="11"/>
      <c r="AH4068" s="11"/>
      <c r="AI4068" s="11"/>
      <c r="AJ4068" s="10"/>
      <c r="AK4068" s="12">
        <v>45877.4371296296</v>
      </c>
      <c r="AL4068" s="10" t="s">
        <v>15295</v>
      </c>
      <c r="AM4068">
        <f t="shared" si="80"/>
        <v>2</v>
      </c>
      <c r="AN4068" t="s">
        <v>106</v>
      </c>
    </row>
    <row r="4069" spans="1:40">
      <c r="A4069" s="10"/>
      <c r="B4069" s="10" t="s">
        <v>15296</v>
      </c>
      <c r="C4069" s="10"/>
      <c r="D4069" s="10" t="s">
        <v>15297</v>
      </c>
      <c r="E4069" s="10" t="s">
        <v>92</v>
      </c>
      <c r="F4069" s="10" t="s">
        <v>305</v>
      </c>
      <c r="G4069" s="10" t="s">
        <v>2871</v>
      </c>
      <c r="H4069" s="10" t="s">
        <v>15297</v>
      </c>
      <c r="I4069" s="10" t="s">
        <v>257</v>
      </c>
      <c r="J4069" s="10" t="s">
        <v>97</v>
      </c>
      <c r="K4069" s="10" t="s">
        <v>98</v>
      </c>
      <c r="L4069" s="11">
        <v>1228360</v>
      </c>
      <c r="M4069" s="11">
        <v>1754800</v>
      </c>
      <c r="N4069" s="11">
        <v>1488360</v>
      </c>
      <c r="O4069" s="10" t="s">
        <v>99</v>
      </c>
      <c r="P4069" s="11">
        <v>185.3</v>
      </c>
      <c r="Q4069" s="11">
        <v>0</v>
      </c>
      <c r="R4069" s="10"/>
      <c r="S4069" s="10"/>
      <c r="T4069" s="10" t="s">
        <v>101</v>
      </c>
      <c r="U4069" s="10"/>
      <c r="V4069" s="10" t="s">
        <v>15269</v>
      </c>
      <c r="W4069" s="10" t="s">
        <v>113</v>
      </c>
      <c r="X4069" s="10"/>
      <c r="Y4069" s="10" t="s">
        <v>102</v>
      </c>
      <c r="Z4069" s="11">
        <v>0</v>
      </c>
      <c r="AA4069" s="11">
        <v>1</v>
      </c>
      <c r="AB4069" s="10" t="s">
        <v>100</v>
      </c>
      <c r="AC4069" s="10"/>
      <c r="AD4069" s="10" t="s">
        <v>156</v>
      </c>
      <c r="AE4069" s="10"/>
      <c r="AF4069" s="10" t="s">
        <v>104</v>
      </c>
      <c r="AG4069" s="11"/>
      <c r="AH4069" s="11"/>
      <c r="AI4069" s="11"/>
      <c r="AJ4069" s="10"/>
      <c r="AK4069" s="12">
        <v>45888.4215856481</v>
      </c>
      <c r="AL4069" s="10" t="s">
        <v>15298</v>
      </c>
      <c r="AM4069">
        <f t="shared" si="80"/>
        <v>2</v>
      </c>
      <c r="AN4069" t="s">
        <v>106</v>
      </c>
    </row>
    <row r="4070" spans="1:40">
      <c r="A4070" s="10"/>
      <c r="B4070" s="10" t="s">
        <v>15299</v>
      </c>
      <c r="C4070" s="10"/>
      <c r="D4070" s="10" t="s">
        <v>15300</v>
      </c>
      <c r="E4070" s="10" t="s">
        <v>92</v>
      </c>
      <c r="F4070" s="10" t="s">
        <v>305</v>
      </c>
      <c r="G4070" s="10" t="s">
        <v>2871</v>
      </c>
      <c r="H4070" s="10" t="s">
        <v>15300</v>
      </c>
      <c r="I4070" s="10" t="s">
        <v>257</v>
      </c>
      <c r="J4070" s="10" t="s">
        <v>97</v>
      </c>
      <c r="K4070" s="10" t="s">
        <v>98</v>
      </c>
      <c r="L4070" s="11">
        <v>1111530</v>
      </c>
      <c r="M4070" s="11">
        <v>1587900</v>
      </c>
      <c r="N4070" s="11">
        <v>1141530</v>
      </c>
      <c r="O4070" s="10" t="s">
        <v>99</v>
      </c>
      <c r="P4070" s="11">
        <v>167.68</v>
      </c>
      <c r="Q4070" s="11">
        <v>0</v>
      </c>
      <c r="R4070" s="10"/>
      <c r="S4070" s="10"/>
      <c r="T4070" s="10" t="s">
        <v>101</v>
      </c>
      <c r="U4070" s="10"/>
      <c r="V4070" s="10" t="s">
        <v>15269</v>
      </c>
      <c r="W4070" s="10" t="s">
        <v>113</v>
      </c>
      <c r="X4070" s="10"/>
      <c r="Y4070" s="10" t="s">
        <v>102</v>
      </c>
      <c r="Z4070" s="11">
        <v>0</v>
      </c>
      <c r="AA4070" s="11">
        <v>1</v>
      </c>
      <c r="AB4070" s="10" t="s">
        <v>100</v>
      </c>
      <c r="AC4070" s="10"/>
      <c r="AD4070" s="10" t="s">
        <v>156</v>
      </c>
      <c r="AE4070" s="10"/>
      <c r="AF4070" s="10" t="s">
        <v>104</v>
      </c>
      <c r="AG4070" s="11"/>
      <c r="AH4070" s="11"/>
      <c r="AI4070" s="11"/>
      <c r="AJ4070" s="10"/>
      <c r="AK4070" s="12">
        <v>45888.4166666667</v>
      </c>
      <c r="AL4070" s="10" t="s">
        <v>15301</v>
      </c>
      <c r="AM4070">
        <f t="shared" si="80"/>
        <v>3</v>
      </c>
      <c r="AN4070" t="s">
        <v>106</v>
      </c>
    </row>
    <row r="4071" spans="1:40">
      <c r="A4071" s="10"/>
      <c r="B4071" s="10" t="s">
        <v>15302</v>
      </c>
      <c r="C4071" s="10"/>
      <c r="D4071" s="10" t="s">
        <v>15303</v>
      </c>
      <c r="E4071" s="10" t="s">
        <v>92</v>
      </c>
      <c r="F4071" s="10" t="s">
        <v>222</v>
      </c>
      <c r="G4071" s="10" t="s">
        <v>2020</v>
      </c>
      <c r="H4071" s="10" t="s">
        <v>15303</v>
      </c>
      <c r="I4071" s="10" t="s">
        <v>257</v>
      </c>
      <c r="J4071" s="10" t="s">
        <v>97</v>
      </c>
      <c r="K4071" s="10" t="s">
        <v>98</v>
      </c>
      <c r="L4071" s="11">
        <v>225000</v>
      </c>
      <c r="M4071" s="11">
        <v>250000</v>
      </c>
      <c r="N4071" s="11">
        <v>225000</v>
      </c>
      <c r="O4071" s="10" t="s">
        <v>131</v>
      </c>
      <c r="P4071" s="11">
        <v>77.96</v>
      </c>
      <c r="Q4071" s="11">
        <v>0</v>
      </c>
      <c r="R4071" s="10"/>
      <c r="S4071" s="10"/>
      <c r="T4071" s="10" t="s">
        <v>100</v>
      </c>
      <c r="U4071" s="10" t="s">
        <v>258</v>
      </c>
      <c r="V4071" s="10"/>
      <c r="W4071" s="10" t="s">
        <v>101</v>
      </c>
      <c r="X4071" s="10" t="s">
        <v>11013</v>
      </c>
      <c r="Y4071" s="10" t="s">
        <v>411</v>
      </c>
      <c r="Z4071" s="11">
        <v>41</v>
      </c>
      <c r="AA4071" s="11">
        <v>30</v>
      </c>
      <c r="AB4071" s="10" t="s">
        <v>100</v>
      </c>
      <c r="AC4071" s="10"/>
      <c r="AD4071" s="10"/>
      <c r="AE4071" s="10"/>
      <c r="AF4071" s="10"/>
      <c r="AG4071" s="11"/>
      <c r="AH4071" s="11"/>
      <c r="AI4071" s="11"/>
      <c r="AJ4071" s="10"/>
      <c r="AK4071" s="12">
        <v>45887.4181134259</v>
      </c>
      <c r="AL4071" s="10" t="s">
        <v>15304</v>
      </c>
      <c r="AM4071">
        <f t="shared" si="80"/>
        <v>2</v>
      </c>
      <c r="AN4071" t="s">
        <v>106</v>
      </c>
    </row>
    <row r="4072" spans="1:40">
      <c r="A4072" s="10"/>
      <c r="B4072" s="10" t="s">
        <v>15305</v>
      </c>
      <c r="C4072" s="10"/>
      <c r="D4072" s="10" t="s">
        <v>15306</v>
      </c>
      <c r="E4072" s="10" t="s">
        <v>92</v>
      </c>
      <c r="F4072" s="10" t="s">
        <v>334</v>
      </c>
      <c r="G4072" s="10" t="s">
        <v>406</v>
      </c>
      <c r="H4072" s="10" t="s">
        <v>15307</v>
      </c>
      <c r="I4072" s="10" t="s">
        <v>368</v>
      </c>
      <c r="J4072" s="10" t="s">
        <v>97</v>
      </c>
      <c r="K4072" s="10" t="s">
        <v>98</v>
      </c>
      <c r="L4072" s="11">
        <v>410000</v>
      </c>
      <c r="M4072" s="11">
        <v>480000</v>
      </c>
      <c r="N4072" s="11">
        <v>464000</v>
      </c>
      <c r="O4072" s="10" t="s">
        <v>99</v>
      </c>
      <c r="P4072" s="11">
        <v>111.61</v>
      </c>
      <c r="Q4072" s="11">
        <v>0</v>
      </c>
      <c r="R4072" s="10"/>
      <c r="S4072" s="10"/>
      <c r="T4072" s="10" t="s">
        <v>100</v>
      </c>
      <c r="U4072" s="10"/>
      <c r="V4072" s="10"/>
      <c r="W4072" s="10" t="s">
        <v>113</v>
      </c>
      <c r="X4072" s="10"/>
      <c r="Y4072" s="10" t="s">
        <v>102</v>
      </c>
      <c r="Z4072" s="11">
        <v>0</v>
      </c>
      <c r="AA4072" s="11">
        <v>11</v>
      </c>
      <c r="AB4072" s="10" t="s">
        <v>100</v>
      </c>
      <c r="AC4072" s="10"/>
      <c r="AD4072" s="10"/>
      <c r="AE4072" s="10"/>
      <c r="AF4072" s="10"/>
      <c r="AG4072" s="11"/>
      <c r="AH4072" s="11"/>
      <c r="AI4072" s="11"/>
      <c r="AJ4072" s="10"/>
      <c r="AK4072" s="12">
        <v>45856.4614236111</v>
      </c>
      <c r="AL4072" s="10" t="s">
        <v>15308</v>
      </c>
      <c r="AM4072">
        <f t="shared" si="80"/>
        <v>3</v>
      </c>
      <c r="AN4072" t="s">
        <v>106</v>
      </c>
    </row>
    <row r="4073" spans="1:40">
      <c r="A4073" s="10"/>
      <c r="B4073" s="10" t="s">
        <v>15309</v>
      </c>
      <c r="C4073" s="10"/>
      <c r="D4073" s="10" t="s">
        <v>15310</v>
      </c>
      <c r="E4073" s="10" t="s">
        <v>92</v>
      </c>
      <c r="F4073" s="10" t="s">
        <v>120</v>
      </c>
      <c r="G4073" s="10" t="s">
        <v>623</v>
      </c>
      <c r="H4073" s="10" t="s">
        <v>15311</v>
      </c>
      <c r="I4073" s="10" t="s">
        <v>257</v>
      </c>
      <c r="J4073" s="10" t="s">
        <v>97</v>
      </c>
      <c r="K4073" s="10" t="s">
        <v>98</v>
      </c>
      <c r="L4073" s="11">
        <v>770000</v>
      </c>
      <c r="M4073" s="11">
        <v>1094970</v>
      </c>
      <c r="N4073" s="11">
        <v>903000</v>
      </c>
      <c r="O4073" s="10" t="s">
        <v>99</v>
      </c>
      <c r="P4073" s="11">
        <v>128.82</v>
      </c>
      <c r="Q4073" s="11">
        <v>0</v>
      </c>
      <c r="R4073" s="10"/>
      <c r="S4073" s="10"/>
      <c r="T4073" s="10" t="s">
        <v>100</v>
      </c>
      <c r="U4073" s="10"/>
      <c r="V4073" s="10"/>
      <c r="W4073" s="10" t="s">
        <v>101</v>
      </c>
      <c r="X4073" s="10"/>
      <c r="Y4073" s="10"/>
      <c r="Z4073" s="11">
        <v>24</v>
      </c>
      <c r="AA4073" s="11">
        <v>21</v>
      </c>
      <c r="AB4073" s="10" t="s">
        <v>100</v>
      </c>
      <c r="AC4073" s="10"/>
      <c r="AD4073" s="10" t="s">
        <v>156</v>
      </c>
      <c r="AE4073" s="10"/>
      <c r="AF4073" s="10"/>
      <c r="AG4073" s="11"/>
      <c r="AH4073" s="11"/>
      <c r="AI4073" s="11"/>
      <c r="AJ4073" s="10"/>
      <c r="AK4073" s="12">
        <v>45883.4565393518</v>
      </c>
      <c r="AL4073" s="10" t="s">
        <v>15312</v>
      </c>
      <c r="AM4073">
        <f t="shared" si="80"/>
        <v>3</v>
      </c>
      <c r="AN4073" t="s">
        <v>106</v>
      </c>
    </row>
    <row r="4074" spans="1:40">
      <c r="A4074" s="10"/>
      <c r="B4074" s="10" t="s">
        <v>1134</v>
      </c>
      <c r="C4074" s="10"/>
      <c r="D4074" s="10" t="s">
        <v>15313</v>
      </c>
      <c r="E4074" s="10" t="s">
        <v>92</v>
      </c>
      <c r="F4074" s="10" t="s">
        <v>120</v>
      </c>
      <c r="G4074" s="10" t="s">
        <v>459</v>
      </c>
      <c r="H4074" s="10" t="s">
        <v>15314</v>
      </c>
      <c r="I4074" s="10" t="s">
        <v>257</v>
      </c>
      <c r="J4074" s="10" t="s">
        <v>97</v>
      </c>
      <c r="K4074" s="10" t="s">
        <v>98</v>
      </c>
      <c r="L4074" s="11">
        <v>250000</v>
      </c>
      <c r="M4074" s="11">
        <v>250000</v>
      </c>
      <c r="N4074" s="11">
        <v>320000</v>
      </c>
      <c r="O4074" s="10" t="s">
        <v>99</v>
      </c>
      <c r="P4074" s="11">
        <v>122.52</v>
      </c>
      <c r="Q4074" s="11">
        <v>0</v>
      </c>
      <c r="R4074" s="10"/>
      <c r="S4074" s="10"/>
      <c r="T4074" s="10" t="s">
        <v>101</v>
      </c>
      <c r="U4074" s="10" t="s">
        <v>258</v>
      </c>
      <c r="V4074" s="10"/>
      <c r="W4074" s="10" t="s">
        <v>101</v>
      </c>
      <c r="X4074" s="10" t="s">
        <v>218</v>
      </c>
      <c r="Y4074" s="10"/>
      <c r="Z4074" s="11">
        <v>18</v>
      </c>
      <c r="AA4074" s="11">
        <v>3</v>
      </c>
      <c r="AB4074" s="10" t="s">
        <v>100</v>
      </c>
      <c r="AC4074" s="10"/>
      <c r="AD4074" s="10"/>
      <c r="AE4074" s="10"/>
      <c r="AF4074" s="10"/>
      <c r="AG4074" s="11"/>
      <c r="AH4074" s="11"/>
      <c r="AI4074" s="11"/>
      <c r="AJ4074" s="10"/>
      <c r="AK4074" s="12">
        <v>45880.4368634259</v>
      </c>
      <c r="AL4074" s="10" t="s">
        <v>15315</v>
      </c>
      <c r="AM4074">
        <f t="shared" si="80"/>
        <v>2</v>
      </c>
      <c r="AN4074" t="s">
        <v>106</v>
      </c>
    </row>
    <row r="4075" spans="1:40">
      <c r="A4075" s="10"/>
      <c r="B4075" s="10" t="s">
        <v>15316</v>
      </c>
      <c r="C4075" s="10"/>
      <c r="D4075" s="10" t="s">
        <v>15317</v>
      </c>
      <c r="E4075" s="10" t="s">
        <v>92</v>
      </c>
      <c r="F4075" s="10" t="s">
        <v>120</v>
      </c>
      <c r="G4075" s="10" t="s">
        <v>121</v>
      </c>
      <c r="H4075" s="10" t="s">
        <v>15317</v>
      </c>
      <c r="I4075" s="10" t="s">
        <v>368</v>
      </c>
      <c r="J4075" s="10" t="s">
        <v>97</v>
      </c>
      <c r="K4075" s="10" t="s">
        <v>98</v>
      </c>
      <c r="L4075" s="11">
        <v>301176</v>
      </c>
      <c r="M4075" s="11">
        <v>537814</v>
      </c>
      <c r="N4075" s="11">
        <v>301176</v>
      </c>
      <c r="O4075" s="10" t="s">
        <v>99</v>
      </c>
      <c r="P4075" s="11">
        <v>109.87</v>
      </c>
      <c r="Q4075" s="11">
        <v>0</v>
      </c>
      <c r="R4075" s="10"/>
      <c r="S4075" s="10"/>
      <c r="T4075" s="10" t="s">
        <v>101</v>
      </c>
      <c r="U4075" s="10" t="s">
        <v>258</v>
      </c>
      <c r="V4075" s="10" t="s">
        <v>1378</v>
      </c>
      <c r="W4075" s="10" t="s">
        <v>101</v>
      </c>
      <c r="X4075" s="10"/>
      <c r="Y4075" s="10" t="s">
        <v>4930</v>
      </c>
      <c r="Z4075" s="11">
        <v>11</v>
      </c>
      <c r="AA4075" s="11">
        <v>3</v>
      </c>
      <c r="AB4075" s="10" t="s">
        <v>100</v>
      </c>
      <c r="AC4075" s="10"/>
      <c r="AD4075" s="10"/>
      <c r="AE4075" s="10"/>
      <c r="AF4075" s="10" t="s">
        <v>104</v>
      </c>
      <c r="AG4075" s="11"/>
      <c r="AH4075" s="11"/>
      <c r="AI4075" s="11"/>
      <c r="AJ4075" s="10"/>
      <c r="AK4075" s="12">
        <v>45868.4182291667</v>
      </c>
      <c r="AL4075" s="10" t="s">
        <v>15318</v>
      </c>
      <c r="AM4075">
        <f t="shared" si="80"/>
        <v>3</v>
      </c>
      <c r="AN4075" t="s">
        <v>106</v>
      </c>
    </row>
    <row r="4076" spans="1:40">
      <c r="A4076" s="10"/>
      <c r="B4076" s="10" t="s">
        <v>15319</v>
      </c>
      <c r="C4076" s="10"/>
      <c r="D4076" s="10" t="s">
        <v>15320</v>
      </c>
      <c r="E4076" s="10" t="s">
        <v>92</v>
      </c>
      <c r="F4076" s="10" t="s">
        <v>210</v>
      </c>
      <c r="G4076" s="10" t="s">
        <v>211</v>
      </c>
      <c r="H4076" s="10" t="s">
        <v>15321</v>
      </c>
      <c r="I4076" s="10" t="s">
        <v>368</v>
      </c>
      <c r="J4076" s="10" t="s">
        <v>97</v>
      </c>
      <c r="K4076" s="10" t="s">
        <v>98</v>
      </c>
      <c r="L4076" s="11">
        <v>400356</v>
      </c>
      <c r="M4076" s="11">
        <v>625556</v>
      </c>
      <c r="N4076" s="11">
        <v>401356</v>
      </c>
      <c r="O4076" s="10" t="s">
        <v>131</v>
      </c>
      <c r="P4076" s="11">
        <v>106.75</v>
      </c>
      <c r="Q4076" s="11">
        <v>0</v>
      </c>
      <c r="R4076" s="10"/>
      <c r="S4076" s="10"/>
      <c r="T4076" s="10" t="s">
        <v>100</v>
      </c>
      <c r="U4076" s="10"/>
      <c r="V4076" s="10"/>
      <c r="W4076" s="10" t="s">
        <v>100</v>
      </c>
      <c r="X4076" s="10"/>
      <c r="Y4076" s="10" t="s">
        <v>250</v>
      </c>
      <c r="Z4076" s="11">
        <v>3</v>
      </c>
      <c r="AA4076" s="11">
        <v>1</v>
      </c>
      <c r="AB4076" s="10" t="s">
        <v>100</v>
      </c>
      <c r="AC4076" s="10"/>
      <c r="AD4076" s="10"/>
      <c r="AE4076" s="10"/>
      <c r="AF4076" s="10" t="s">
        <v>280</v>
      </c>
      <c r="AG4076" s="11"/>
      <c r="AH4076" s="11"/>
      <c r="AI4076" s="11"/>
      <c r="AJ4076" s="10"/>
      <c r="AK4076" s="12">
        <v>45862.4166666667</v>
      </c>
      <c r="AL4076" s="10" t="s">
        <v>15322</v>
      </c>
      <c r="AM4076">
        <f t="shared" si="80"/>
        <v>3</v>
      </c>
      <c r="AN4076" t="s">
        <v>106</v>
      </c>
    </row>
    <row r="4077" spans="1:40">
      <c r="A4077" s="10"/>
      <c r="B4077" s="10" t="s">
        <v>15323</v>
      </c>
      <c r="C4077" s="10"/>
      <c r="D4077" s="10" t="s">
        <v>15324</v>
      </c>
      <c r="E4077" s="10" t="s">
        <v>92</v>
      </c>
      <c r="F4077" s="10" t="s">
        <v>210</v>
      </c>
      <c r="G4077" s="10" t="s">
        <v>211</v>
      </c>
      <c r="H4077" s="10" t="s">
        <v>15325</v>
      </c>
      <c r="I4077" s="10" t="s">
        <v>368</v>
      </c>
      <c r="J4077" s="10" t="s">
        <v>97</v>
      </c>
      <c r="K4077" s="10" t="s">
        <v>98</v>
      </c>
      <c r="L4077" s="11">
        <v>389732</v>
      </c>
      <c r="M4077" s="11">
        <v>608956</v>
      </c>
      <c r="N4077" s="11">
        <v>458232</v>
      </c>
      <c r="O4077" s="10" t="s">
        <v>131</v>
      </c>
      <c r="P4077" s="11">
        <v>106.75</v>
      </c>
      <c r="Q4077" s="11">
        <v>0</v>
      </c>
      <c r="R4077" s="10"/>
      <c r="S4077" s="10"/>
      <c r="T4077" s="10" t="s">
        <v>100</v>
      </c>
      <c r="U4077" s="10"/>
      <c r="V4077" s="10"/>
      <c r="W4077" s="10" t="s">
        <v>100</v>
      </c>
      <c r="X4077" s="10"/>
      <c r="Y4077" s="10" t="s">
        <v>250</v>
      </c>
      <c r="Z4077" s="11">
        <v>3</v>
      </c>
      <c r="AA4077" s="11">
        <v>1</v>
      </c>
      <c r="AB4077" s="10" t="s">
        <v>100</v>
      </c>
      <c r="AC4077" s="10"/>
      <c r="AD4077" s="10"/>
      <c r="AE4077" s="10"/>
      <c r="AF4077" s="10" t="s">
        <v>280</v>
      </c>
      <c r="AG4077" s="11"/>
      <c r="AH4077" s="11"/>
      <c r="AI4077" s="11"/>
      <c r="AJ4077" s="10"/>
      <c r="AK4077" s="12">
        <v>45862.4792361111</v>
      </c>
      <c r="AL4077" s="10" t="s">
        <v>15326</v>
      </c>
      <c r="AM4077">
        <f t="shared" si="80"/>
        <v>2</v>
      </c>
      <c r="AN4077" t="s">
        <v>106</v>
      </c>
    </row>
    <row r="4078" spans="1:40">
      <c r="A4078" s="10"/>
      <c r="B4078" s="10" t="s">
        <v>15327</v>
      </c>
      <c r="C4078" s="10"/>
      <c r="D4078" s="10" t="s">
        <v>15328</v>
      </c>
      <c r="E4078" s="10" t="s">
        <v>92</v>
      </c>
      <c r="F4078" s="10" t="s">
        <v>120</v>
      </c>
      <c r="G4078" s="10" t="s">
        <v>135</v>
      </c>
      <c r="H4078" s="10" t="s">
        <v>15328</v>
      </c>
      <c r="I4078" s="10" t="s">
        <v>96</v>
      </c>
      <c r="J4078" s="10" t="s">
        <v>97</v>
      </c>
      <c r="K4078" s="10" t="s">
        <v>98</v>
      </c>
      <c r="L4078" s="11">
        <v>291113</v>
      </c>
      <c r="M4078" s="11">
        <v>428108</v>
      </c>
      <c r="N4078" s="11">
        <v>291113</v>
      </c>
      <c r="O4078" s="10" t="s">
        <v>131</v>
      </c>
      <c r="P4078" s="11">
        <v>131</v>
      </c>
      <c r="Q4078" s="11">
        <v>0</v>
      </c>
      <c r="R4078" s="10"/>
      <c r="S4078" s="10"/>
      <c r="T4078" s="10" t="s">
        <v>101</v>
      </c>
      <c r="U4078" s="10"/>
      <c r="V4078" s="10"/>
      <c r="W4078" s="10" t="s">
        <v>113</v>
      </c>
      <c r="X4078" s="10"/>
      <c r="Y4078" s="10" t="s">
        <v>4158</v>
      </c>
      <c r="Z4078" s="11">
        <v>16</v>
      </c>
      <c r="AA4078" s="11">
        <v>1</v>
      </c>
      <c r="AB4078" s="10" t="s">
        <v>100</v>
      </c>
      <c r="AC4078" s="10"/>
      <c r="AD4078" s="10"/>
      <c r="AE4078" s="10"/>
      <c r="AF4078" s="10" t="s">
        <v>376</v>
      </c>
      <c r="AG4078" s="11"/>
      <c r="AH4078" s="11"/>
      <c r="AI4078" s="11"/>
      <c r="AJ4078" s="10"/>
      <c r="AK4078" s="12">
        <v>45895.6375231482</v>
      </c>
      <c r="AL4078" s="10" t="s">
        <v>15329</v>
      </c>
      <c r="AM4078">
        <f t="shared" si="80"/>
        <v>3</v>
      </c>
      <c r="AN4078" t="s">
        <v>106</v>
      </c>
    </row>
    <row r="4079" spans="1:40">
      <c r="A4079" s="10"/>
      <c r="B4079" s="10" t="s">
        <v>4195</v>
      </c>
      <c r="C4079" s="10"/>
      <c r="D4079" s="10" t="s">
        <v>15330</v>
      </c>
      <c r="E4079" s="10" t="s">
        <v>92</v>
      </c>
      <c r="F4079" s="10" t="s">
        <v>334</v>
      </c>
      <c r="G4079" s="10" t="s">
        <v>406</v>
      </c>
      <c r="H4079" s="10" t="s">
        <v>15331</v>
      </c>
      <c r="I4079" s="10" t="s">
        <v>257</v>
      </c>
      <c r="J4079" s="10" t="s">
        <v>97</v>
      </c>
      <c r="K4079" s="10" t="s">
        <v>98</v>
      </c>
      <c r="L4079" s="11">
        <v>431904</v>
      </c>
      <c r="M4079" s="11">
        <v>539880</v>
      </c>
      <c r="N4079" s="11">
        <v>431904</v>
      </c>
      <c r="O4079" s="10" t="s">
        <v>99</v>
      </c>
      <c r="P4079" s="11">
        <v>122.7</v>
      </c>
      <c r="Q4079" s="11">
        <v>0</v>
      </c>
      <c r="R4079" s="10"/>
      <c r="S4079" s="10"/>
      <c r="T4079" s="10" t="s">
        <v>101</v>
      </c>
      <c r="U4079" s="10"/>
      <c r="V4079" s="10"/>
      <c r="W4079" s="10" t="s">
        <v>101</v>
      </c>
      <c r="X4079" s="10"/>
      <c r="Y4079" s="10" t="s">
        <v>102</v>
      </c>
      <c r="Z4079" s="11">
        <v>31</v>
      </c>
      <c r="AA4079" s="11">
        <v>7</v>
      </c>
      <c r="AB4079" s="10" t="s">
        <v>100</v>
      </c>
      <c r="AC4079" s="10"/>
      <c r="AD4079" s="10"/>
      <c r="AE4079" s="10"/>
      <c r="AF4079" s="10"/>
      <c r="AG4079" s="11"/>
      <c r="AH4079" s="11"/>
      <c r="AI4079" s="11"/>
      <c r="AJ4079" s="10"/>
      <c r="AK4079" s="12">
        <v>45879.4166666667</v>
      </c>
      <c r="AL4079" s="10" t="s">
        <v>15332</v>
      </c>
      <c r="AM4079">
        <f t="shared" si="80"/>
        <v>2</v>
      </c>
      <c r="AN4079" t="s">
        <v>106</v>
      </c>
    </row>
    <row r="4080" spans="1:40">
      <c r="A4080" s="10"/>
      <c r="B4080" s="10" t="s">
        <v>1716</v>
      </c>
      <c r="C4080" s="10"/>
      <c r="D4080" s="10" t="s">
        <v>15333</v>
      </c>
      <c r="E4080" s="10" t="s">
        <v>92</v>
      </c>
      <c r="F4080" s="10" t="s">
        <v>190</v>
      </c>
      <c r="G4080" s="10" t="s">
        <v>1175</v>
      </c>
      <c r="H4080" s="10" t="s">
        <v>15334</v>
      </c>
      <c r="I4080" s="10" t="s">
        <v>368</v>
      </c>
      <c r="J4080" s="10" t="s">
        <v>97</v>
      </c>
      <c r="K4080" s="10" t="s">
        <v>98</v>
      </c>
      <c r="L4080" s="11">
        <v>569067.52</v>
      </c>
      <c r="M4080" s="11">
        <v>1016192</v>
      </c>
      <c r="N4080" s="11">
        <v>569067.52</v>
      </c>
      <c r="O4080" s="10" t="s">
        <v>131</v>
      </c>
      <c r="P4080" s="11">
        <v>110.24</v>
      </c>
      <c r="Q4080" s="11">
        <v>79.22</v>
      </c>
      <c r="R4080" s="10"/>
      <c r="S4080" s="10"/>
      <c r="T4080" s="10" t="s">
        <v>101</v>
      </c>
      <c r="U4080" s="10"/>
      <c r="V4080" s="10"/>
      <c r="W4080" s="10" t="s">
        <v>101</v>
      </c>
      <c r="X4080" s="10"/>
      <c r="Y4080" s="10" t="s">
        <v>15335</v>
      </c>
      <c r="Z4080" s="11">
        <v>0</v>
      </c>
      <c r="AA4080" s="11">
        <v>1</v>
      </c>
      <c r="AB4080" s="10" t="s">
        <v>100</v>
      </c>
      <c r="AC4080" s="10"/>
      <c r="AD4080" s="10" t="s">
        <v>156</v>
      </c>
      <c r="AE4080" s="10"/>
      <c r="AF4080" s="10" t="s">
        <v>104</v>
      </c>
      <c r="AG4080" s="11"/>
      <c r="AH4080" s="11"/>
      <c r="AI4080" s="11"/>
      <c r="AJ4080" s="10"/>
      <c r="AK4080" s="12">
        <v>45877.4166666667</v>
      </c>
      <c r="AL4080" s="10" t="s">
        <v>15336</v>
      </c>
      <c r="AM4080">
        <f t="shared" si="80"/>
        <v>2</v>
      </c>
      <c r="AN4080" t="s">
        <v>106</v>
      </c>
    </row>
    <row r="4081" spans="1:40">
      <c r="A4081" s="10"/>
      <c r="B4081" s="10" t="s">
        <v>1716</v>
      </c>
      <c r="C4081" s="10"/>
      <c r="D4081" s="10" t="s">
        <v>15337</v>
      </c>
      <c r="E4081" s="10" t="s">
        <v>92</v>
      </c>
      <c r="F4081" s="10" t="s">
        <v>190</v>
      </c>
      <c r="G4081" s="10" t="s">
        <v>1175</v>
      </c>
      <c r="H4081" s="10" t="s">
        <v>15338</v>
      </c>
      <c r="I4081" s="10" t="s">
        <v>368</v>
      </c>
      <c r="J4081" s="10" t="s">
        <v>97</v>
      </c>
      <c r="K4081" s="10" t="s">
        <v>98</v>
      </c>
      <c r="L4081" s="11">
        <v>458565.52</v>
      </c>
      <c r="M4081" s="11">
        <v>818867</v>
      </c>
      <c r="N4081" s="11">
        <v>458565.52</v>
      </c>
      <c r="O4081" s="10" t="s">
        <v>131</v>
      </c>
      <c r="P4081" s="11">
        <v>88.24</v>
      </c>
      <c r="Q4081" s="11">
        <v>63.41</v>
      </c>
      <c r="R4081" s="10"/>
      <c r="S4081" s="10"/>
      <c r="T4081" s="10" t="s">
        <v>101</v>
      </c>
      <c r="U4081" s="10"/>
      <c r="V4081" s="10"/>
      <c r="W4081" s="10" t="s">
        <v>101</v>
      </c>
      <c r="X4081" s="10"/>
      <c r="Y4081" s="10" t="s">
        <v>15335</v>
      </c>
      <c r="Z4081" s="11">
        <v>0</v>
      </c>
      <c r="AA4081" s="11">
        <v>1</v>
      </c>
      <c r="AB4081" s="10" t="s">
        <v>100</v>
      </c>
      <c r="AC4081" s="10"/>
      <c r="AD4081" s="10" t="s">
        <v>156</v>
      </c>
      <c r="AE4081" s="10"/>
      <c r="AF4081" s="10" t="s">
        <v>104</v>
      </c>
      <c r="AG4081" s="11"/>
      <c r="AH4081" s="11"/>
      <c r="AI4081" s="11"/>
      <c r="AJ4081" s="10"/>
      <c r="AK4081" s="12">
        <v>45877.4166666667</v>
      </c>
      <c r="AL4081" s="10" t="s">
        <v>15339</v>
      </c>
      <c r="AM4081">
        <f t="shared" si="80"/>
        <v>2</v>
      </c>
      <c r="AN4081" t="s">
        <v>106</v>
      </c>
    </row>
    <row r="4082" spans="1:40">
      <c r="A4082" s="10"/>
      <c r="B4082" s="10" t="s">
        <v>15340</v>
      </c>
      <c r="C4082" s="10"/>
      <c r="D4082" s="10" t="s">
        <v>15341</v>
      </c>
      <c r="E4082" s="10" t="s">
        <v>92</v>
      </c>
      <c r="F4082" s="10" t="s">
        <v>153</v>
      </c>
      <c r="G4082" s="10" t="s">
        <v>2024</v>
      </c>
      <c r="H4082" s="10" t="s">
        <v>15342</v>
      </c>
      <c r="I4082" s="10" t="s">
        <v>368</v>
      </c>
      <c r="J4082" s="10" t="s">
        <v>97</v>
      </c>
      <c r="K4082" s="10" t="s">
        <v>98</v>
      </c>
      <c r="L4082" s="11">
        <v>304167</v>
      </c>
      <c r="M4082" s="11">
        <v>543153</v>
      </c>
      <c r="N4082" s="11">
        <v>362167</v>
      </c>
      <c r="O4082" s="10" t="s">
        <v>99</v>
      </c>
      <c r="P4082" s="11">
        <v>98.6</v>
      </c>
      <c r="Q4082" s="11">
        <v>0</v>
      </c>
      <c r="R4082" s="10"/>
      <c r="S4082" s="10"/>
      <c r="T4082" s="10" t="s">
        <v>101</v>
      </c>
      <c r="U4082" s="10"/>
      <c r="V4082" s="10"/>
      <c r="W4082" s="10" t="s">
        <v>100</v>
      </c>
      <c r="X4082" s="10"/>
      <c r="Y4082" s="10"/>
      <c r="Z4082" s="11">
        <v>18</v>
      </c>
      <c r="AA4082" s="11">
        <v>13</v>
      </c>
      <c r="AB4082" s="10" t="s">
        <v>100</v>
      </c>
      <c r="AC4082" s="10"/>
      <c r="AD4082" s="10" t="s">
        <v>156</v>
      </c>
      <c r="AE4082" s="10" t="s">
        <v>1132</v>
      </c>
      <c r="AF4082" s="10"/>
      <c r="AG4082" s="11"/>
      <c r="AH4082" s="11"/>
      <c r="AI4082" s="11"/>
      <c r="AJ4082" s="10"/>
      <c r="AK4082" s="12">
        <v>45863.4352662037</v>
      </c>
      <c r="AL4082" s="10" t="s">
        <v>15343</v>
      </c>
      <c r="AM4082">
        <f t="shared" si="80"/>
        <v>3</v>
      </c>
      <c r="AN4082" t="s">
        <v>106</v>
      </c>
    </row>
    <row r="4083" spans="1:40">
      <c r="A4083" s="10"/>
      <c r="B4083" s="10" t="s">
        <v>15344</v>
      </c>
      <c r="C4083" s="10"/>
      <c r="D4083" s="10" t="s">
        <v>15345</v>
      </c>
      <c r="E4083" s="10" t="s">
        <v>92</v>
      </c>
      <c r="F4083" s="10" t="s">
        <v>148</v>
      </c>
      <c r="G4083" s="10" t="s">
        <v>1467</v>
      </c>
      <c r="H4083" s="10" t="s">
        <v>15345</v>
      </c>
      <c r="I4083" s="10" t="s">
        <v>368</v>
      </c>
      <c r="J4083" s="10" t="s">
        <v>97</v>
      </c>
      <c r="K4083" s="10" t="s">
        <v>98</v>
      </c>
      <c r="L4083" s="11">
        <v>159507</v>
      </c>
      <c r="M4083" s="11">
        <v>284832</v>
      </c>
      <c r="N4083" s="11">
        <v>159507</v>
      </c>
      <c r="O4083" s="10" t="s">
        <v>131</v>
      </c>
      <c r="P4083" s="11">
        <v>85.33</v>
      </c>
      <c r="Q4083" s="11">
        <v>0</v>
      </c>
      <c r="R4083" s="10"/>
      <c r="S4083" s="10"/>
      <c r="T4083" s="10" t="s">
        <v>101</v>
      </c>
      <c r="U4083" s="10"/>
      <c r="V4083" s="10"/>
      <c r="W4083" s="10" t="s">
        <v>101</v>
      </c>
      <c r="X4083" s="10"/>
      <c r="Y4083" s="10"/>
      <c r="Z4083" s="11">
        <v>19</v>
      </c>
      <c r="AA4083" s="11">
        <v>1</v>
      </c>
      <c r="AB4083" s="10" t="s">
        <v>101</v>
      </c>
      <c r="AC4083" s="10"/>
      <c r="AD4083" s="10"/>
      <c r="AE4083" s="10"/>
      <c r="AF4083" s="10"/>
      <c r="AG4083" s="11"/>
      <c r="AH4083" s="11"/>
      <c r="AI4083" s="11"/>
      <c r="AJ4083" s="10"/>
      <c r="AK4083" s="12">
        <v>45852.4166666667</v>
      </c>
      <c r="AL4083" s="10" t="s">
        <v>15346</v>
      </c>
      <c r="AM4083">
        <f t="shared" si="80"/>
        <v>3</v>
      </c>
      <c r="AN4083" t="s">
        <v>106</v>
      </c>
    </row>
    <row r="4084" spans="1:40">
      <c r="A4084" s="10"/>
      <c r="B4084" s="10" t="s">
        <v>1739</v>
      </c>
      <c r="C4084" s="10"/>
      <c r="D4084" s="10" t="s">
        <v>15347</v>
      </c>
      <c r="E4084" s="10" t="s">
        <v>92</v>
      </c>
      <c r="F4084" s="10" t="s">
        <v>184</v>
      </c>
      <c r="G4084" s="10" t="s">
        <v>1001</v>
      </c>
      <c r="H4084" s="10" t="s">
        <v>15348</v>
      </c>
      <c r="I4084" s="10" t="s">
        <v>368</v>
      </c>
      <c r="J4084" s="10" t="s">
        <v>97</v>
      </c>
      <c r="K4084" s="10" t="s">
        <v>98</v>
      </c>
      <c r="L4084" s="11">
        <v>1198400</v>
      </c>
      <c r="M4084" s="11">
        <v>2140000</v>
      </c>
      <c r="N4084" s="11">
        <v>1283400</v>
      </c>
      <c r="O4084" s="10" t="s">
        <v>99</v>
      </c>
      <c r="P4084" s="11">
        <v>152.45</v>
      </c>
      <c r="Q4084" s="11">
        <v>0</v>
      </c>
      <c r="R4084" s="10"/>
      <c r="S4084" s="10"/>
      <c r="T4084" s="10" t="s">
        <v>101</v>
      </c>
      <c r="U4084" s="10"/>
      <c r="V4084" s="10"/>
      <c r="W4084" s="10" t="s">
        <v>113</v>
      </c>
      <c r="X4084" s="10"/>
      <c r="Y4084" s="10" t="s">
        <v>102</v>
      </c>
      <c r="Z4084" s="11">
        <v>0</v>
      </c>
      <c r="AA4084" s="11">
        <v>0</v>
      </c>
      <c r="AB4084" s="10" t="s">
        <v>100</v>
      </c>
      <c r="AC4084" s="10"/>
      <c r="AD4084" s="10" t="s">
        <v>590</v>
      </c>
      <c r="AE4084" s="10"/>
      <c r="AF4084" s="10"/>
      <c r="AG4084" s="11"/>
      <c r="AH4084" s="11"/>
      <c r="AI4084" s="11"/>
      <c r="AJ4084" s="10"/>
      <c r="AK4084" s="12">
        <v>45871.4305787037</v>
      </c>
      <c r="AL4084" s="10" t="s">
        <v>15349</v>
      </c>
      <c r="AM4084">
        <f t="shared" si="80"/>
        <v>2</v>
      </c>
      <c r="AN4084" t="s">
        <v>106</v>
      </c>
    </row>
    <row r="4085" spans="1:40">
      <c r="A4085" s="10"/>
      <c r="B4085" s="10" t="s">
        <v>15350</v>
      </c>
      <c r="C4085" s="10"/>
      <c r="D4085" s="10" t="s">
        <v>15351</v>
      </c>
      <c r="E4085" s="10" t="s">
        <v>92</v>
      </c>
      <c r="F4085" s="10" t="s">
        <v>93</v>
      </c>
      <c r="G4085" s="10" t="s">
        <v>415</v>
      </c>
      <c r="H4085" s="10" t="s">
        <v>15352</v>
      </c>
      <c r="I4085" s="10" t="s">
        <v>368</v>
      </c>
      <c r="J4085" s="10" t="s">
        <v>97</v>
      </c>
      <c r="K4085" s="10" t="s">
        <v>98</v>
      </c>
      <c r="L4085" s="11">
        <v>1109600</v>
      </c>
      <c r="M4085" s="11">
        <v>1732922.38</v>
      </c>
      <c r="N4085" s="11">
        <v>1359600</v>
      </c>
      <c r="O4085" s="10" t="s">
        <v>99</v>
      </c>
      <c r="P4085" s="11">
        <v>145.31</v>
      </c>
      <c r="Q4085" s="11">
        <v>0</v>
      </c>
      <c r="R4085" s="10"/>
      <c r="S4085" s="10"/>
      <c r="T4085" s="10" t="s">
        <v>100</v>
      </c>
      <c r="U4085" s="10"/>
      <c r="V4085" s="10"/>
      <c r="W4085" s="10" t="s">
        <v>113</v>
      </c>
      <c r="X4085" s="10"/>
      <c r="Y4085" s="10" t="s">
        <v>123</v>
      </c>
      <c r="Z4085" s="11">
        <v>11</v>
      </c>
      <c r="AA4085" s="11">
        <v>3</v>
      </c>
      <c r="AB4085" s="10" t="s">
        <v>100</v>
      </c>
      <c r="AC4085" s="10"/>
      <c r="AD4085" s="10"/>
      <c r="AE4085" s="10"/>
      <c r="AF4085" s="10"/>
      <c r="AG4085" s="11"/>
      <c r="AH4085" s="11"/>
      <c r="AI4085" s="11"/>
      <c r="AJ4085" s="10"/>
      <c r="AK4085" s="12">
        <v>45877.4271180556</v>
      </c>
      <c r="AL4085" s="10" t="s">
        <v>15353</v>
      </c>
      <c r="AM4085">
        <f t="shared" si="80"/>
        <v>3</v>
      </c>
      <c r="AN4085" t="s">
        <v>106</v>
      </c>
    </row>
    <row r="4086" spans="1:40">
      <c r="A4086" s="10"/>
      <c r="B4086" s="10" t="s">
        <v>2485</v>
      </c>
      <c r="C4086" s="10"/>
      <c r="D4086" s="10" t="s">
        <v>15354</v>
      </c>
      <c r="E4086" s="10" t="s">
        <v>92</v>
      </c>
      <c r="F4086" s="10" t="s">
        <v>334</v>
      </c>
      <c r="G4086" s="10" t="s">
        <v>2521</v>
      </c>
      <c r="H4086" s="10" t="s">
        <v>15355</v>
      </c>
      <c r="I4086" s="10" t="s">
        <v>257</v>
      </c>
      <c r="J4086" s="10" t="s">
        <v>97</v>
      </c>
      <c r="K4086" s="10" t="s">
        <v>98</v>
      </c>
      <c r="L4086" s="11">
        <v>897030</v>
      </c>
      <c r="M4086" s="11">
        <v>996700</v>
      </c>
      <c r="N4086" s="11">
        <v>897030</v>
      </c>
      <c r="O4086" s="10" t="s">
        <v>131</v>
      </c>
      <c r="P4086" s="11">
        <v>60.72</v>
      </c>
      <c r="Q4086" s="11">
        <v>0</v>
      </c>
      <c r="R4086" s="10"/>
      <c r="S4086" s="10"/>
      <c r="T4086" s="10" t="s">
        <v>101</v>
      </c>
      <c r="U4086" s="10"/>
      <c r="V4086" s="10"/>
      <c r="W4086" s="10" t="s">
        <v>101</v>
      </c>
      <c r="X4086" s="10"/>
      <c r="Y4086" s="10" t="s">
        <v>888</v>
      </c>
      <c r="Z4086" s="11">
        <v>4</v>
      </c>
      <c r="AA4086" s="11">
        <v>1</v>
      </c>
      <c r="AB4086" s="10" t="s">
        <v>100</v>
      </c>
      <c r="AC4086" s="10"/>
      <c r="AD4086" s="10"/>
      <c r="AE4086" s="10" t="s">
        <v>15356</v>
      </c>
      <c r="AF4086" s="10" t="s">
        <v>115</v>
      </c>
      <c r="AG4086" s="11"/>
      <c r="AH4086" s="11"/>
      <c r="AI4086" s="11"/>
      <c r="AJ4086" s="10"/>
      <c r="AK4086" s="12">
        <v>45892.4180439815</v>
      </c>
      <c r="AL4086" s="10" t="s">
        <v>15357</v>
      </c>
      <c r="AM4086">
        <f t="shared" si="80"/>
        <v>2</v>
      </c>
      <c r="AN4086" t="s">
        <v>106</v>
      </c>
    </row>
    <row r="4087" spans="1:40">
      <c r="A4087" s="10"/>
      <c r="B4087" s="10" t="s">
        <v>15358</v>
      </c>
      <c r="C4087" s="10"/>
      <c r="D4087" s="10" t="s">
        <v>15359</v>
      </c>
      <c r="E4087" s="10" t="s">
        <v>92</v>
      </c>
      <c r="F4087" s="10" t="s">
        <v>190</v>
      </c>
      <c r="G4087" s="10" t="s">
        <v>191</v>
      </c>
      <c r="H4087" s="10" t="s">
        <v>15360</v>
      </c>
      <c r="I4087" s="10" t="s">
        <v>368</v>
      </c>
      <c r="J4087" s="10" t="s">
        <v>97</v>
      </c>
      <c r="K4087" s="10" t="s">
        <v>98</v>
      </c>
      <c r="L4087" s="11">
        <v>2837595.6</v>
      </c>
      <c r="M4087" s="11">
        <v>3503204</v>
      </c>
      <c r="N4087" s="11">
        <v>2837595.6</v>
      </c>
      <c r="O4087" s="10" t="s">
        <v>131</v>
      </c>
      <c r="P4087" s="11">
        <v>263.28</v>
      </c>
      <c r="Q4087" s="11">
        <v>0</v>
      </c>
      <c r="R4087" s="10"/>
      <c r="S4087" s="10"/>
      <c r="T4087" s="10" t="s">
        <v>101</v>
      </c>
      <c r="U4087" s="10"/>
      <c r="V4087" s="10"/>
      <c r="W4087" s="10" t="s">
        <v>100</v>
      </c>
      <c r="X4087" s="10"/>
      <c r="Y4087" s="10"/>
      <c r="Z4087" s="11">
        <v>3</v>
      </c>
      <c r="AA4087" s="11">
        <v>1</v>
      </c>
      <c r="AB4087" s="10" t="s">
        <v>100</v>
      </c>
      <c r="AC4087" s="10"/>
      <c r="AD4087" s="10" t="s">
        <v>156</v>
      </c>
      <c r="AE4087" s="10"/>
      <c r="AF4087" s="10" t="s">
        <v>104</v>
      </c>
      <c r="AG4087" s="11"/>
      <c r="AH4087" s="11"/>
      <c r="AI4087" s="11"/>
      <c r="AJ4087" s="10"/>
      <c r="AK4087" s="12">
        <v>45877.4166666667</v>
      </c>
      <c r="AL4087" s="10" t="s">
        <v>15361</v>
      </c>
      <c r="AM4087">
        <f t="shared" si="80"/>
        <v>3</v>
      </c>
      <c r="AN4087" t="s">
        <v>106</v>
      </c>
    </row>
    <row r="4088" spans="1:40">
      <c r="A4088" s="10"/>
      <c r="B4088" s="10" t="s">
        <v>1716</v>
      </c>
      <c r="C4088" s="10"/>
      <c r="D4088" s="10" t="s">
        <v>15362</v>
      </c>
      <c r="E4088" s="10" t="s">
        <v>92</v>
      </c>
      <c r="F4088" s="10" t="s">
        <v>190</v>
      </c>
      <c r="G4088" s="10" t="s">
        <v>1175</v>
      </c>
      <c r="H4088" s="10" t="s">
        <v>15363</v>
      </c>
      <c r="I4088" s="10" t="s">
        <v>368</v>
      </c>
      <c r="J4088" s="10" t="s">
        <v>97</v>
      </c>
      <c r="K4088" s="10" t="s">
        <v>98</v>
      </c>
      <c r="L4088" s="11">
        <v>944813.52</v>
      </c>
      <c r="M4088" s="11">
        <v>1687167</v>
      </c>
      <c r="N4088" s="11">
        <v>944813.52</v>
      </c>
      <c r="O4088" s="10" t="s">
        <v>131</v>
      </c>
      <c r="P4088" s="11">
        <v>188.09</v>
      </c>
      <c r="Q4088" s="11">
        <v>135.16</v>
      </c>
      <c r="R4088" s="10"/>
      <c r="S4088" s="10"/>
      <c r="T4088" s="10" t="s">
        <v>101</v>
      </c>
      <c r="U4088" s="10"/>
      <c r="V4088" s="10"/>
      <c r="W4088" s="10" t="s">
        <v>101</v>
      </c>
      <c r="X4088" s="10"/>
      <c r="Y4088" s="10" t="s">
        <v>15335</v>
      </c>
      <c r="Z4088" s="11">
        <v>0</v>
      </c>
      <c r="AA4088" s="11">
        <v>1</v>
      </c>
      <c r="AB4088" s="10" t="s">
        <v>100</v>
      </c>
      <c r="AC4088" s="10"/>
      <c r="AD4088" s="10" t="s">
        <v>156</v>
      </c>
      <c r="AE4088" s="10"/>
      <c r="AF4088" s="10" t="s">
        <v>104</v>
      </c>
      <c r="AG4088" s="11"/>
      <c r="AH4088" s="11"/>
      <c r="AI4088" s="11"/>
      <c r="AJ4088" s="10"/>
      <c r="AK4088" s="12">
        <v>45877.4166666667</v>
      </c>
      <c r="AL4088" s="10" t="s">
        <v>15364</v>
      </c>
      <c r="AM4088">
        <f t="shared" si="80"/>
        <v>2</v>
      </c>
      <c r="AN4088" t="s">
        <v>106</v>
      </c>
    </row>
    <row r="4089" spans="1:40">
      <c r="A4089" s="10"/>
      <c r="B4089" s="10" t="s">
        <v>15365</v>
      </c>
      <c r="C4089" s="10"/>
      <c r="D4089" s="10" t="s">
        <v>15366</v>
      </c>
      <c r="E4089" s="10" t="s">
        <v>92</v>
      </c>
      <c r="F4089" s="10" t="s">
        <v>93</v>
      </c>
      <c r="G4089" s="10" t="s">
        <v>289</v>
      </c>
      <c r="H4089" s="10" t="s">
        <v>15367</v>
      </c>
      <c r="I4089" s="10" t="s">
        <v>368</v>
      </c>
      <c r="J4089" s="10" t="s">
        <v>97</v>
      </c>
      <c r="K4089" s="10" t="s">
        <v>98</v>
      </c>
      <c r="L4089" s="11">
        <v>31680</v>
      </c>
      <c r="M4089" s="11">
        <v>49500</v>
      </c>
      <c r="N4089" s="11">
        <v>31680</v>
      </c>
      <c r="O4089" s="10" t="s">
        <v>307</v>
      </c>
      <c r="P4089" s="11"/>
      <c r="Q4089" s="11"/>
      <c r="R4089" s="10"/>
      <c r="S4089" s="10"/>
      <c r="T4089" s="10" t="s">
        <v>100</v>
      </c>
      <c r="U4089" s="10"/>
      <c r="V4089" s="10"/>
      <c r="W4089" s="10" t="s">
        <v>101</v>
      </c>
      <c r="X4089" s="10"/>
      <c r="Y4089" s="10" t="s">
        <v>930</v>
      </c>
      <c r="Z4089" s="11">
        <v>2</v>
      </c>
      <c r="AA4089" s="11">
        <v>0</v>
      </c>
      <c r="AB4089" s="10" t="s">
        <v>100</v>
      </c>
      <c r="AC4089" s="10"/>
      <c r="AD4089" s="10"/>
      <c r="AE4089" s="10"/>
      <c r="AF4089" s="10"/>
      <c r="AG4089" s="11"/>
      <c r="AH4089" s="11"/>
      <c r="AI4089" s="11"/>
      <c r="AJ4089" s="10"/>
      <c r="AK4089" s="12">
        <v>45874.4166666667</v>
      </c>
      <c r="AL4089" s="10" t="s">
        <v>15368</v>
      </c>
      <c r="AM4089">
        <f t="shared" si="80"/>
        <v>3</v>
      </c>
      <c r="AN4089" t="s">
        <v>106</v>
      </c>
    </row>
    <row r="4090" spans="1:40">
      <c r="A4090" s="10"/>
      <c r="B4090" s="10" t="s">
        <v>15111</v>
      </c>
      <c r="C4090" s="10"/>
      <c r="D4090" s="10" t="s">
        <v>15369</v>
      </c>
      <c r="E4090" s="10" t="s">
        <v>92</v>
      </c>
      <c r="F4090" s="10" t="s">
        <v>93</v>
      </c>
      <c r="G4090" s="10" t="s">
        <v>205</v>
      </c>
      <c r="H4090" s="10" t="s">
        <v>15370</v>
      </c>
      <c r="I4090" s="10" t="s">
        <v>368</v>
      </c>
      <c r="J4090" s="10" t="s">
        <v>97</v>
      </c>
      <c r="K4090" s="10" t="s">
        <v>98</v>
      </c>
      <c r="L4090" s="11">
        <v>1089373</v>
      </c>
      <c r="M4090" s="11">
        <v>1490200</v>
      </c>
      <c r="N4090" s="11">
        <v>1089373</v>
      </c>
      <c r="O4090" s="10" t="s">
        <v>99</v>
      </c>
      <c r="P4090" s="11">
        <v>123.24</v>
      </c>
      <c r="Q4090" s="11">
        <v>0</v>
      </c>
      <c r="R4090" s="10"/>
      <c r="S4090" s="10"/>
      <c r="T4090" s="10" t="s">
        <v>100</v>
      </c>
      <c r="U4090" s="10"/>
      <c r="V4090" s="10"/>
      <c r="W4090" s="10" t="s">
        <v>101</v>
      </c>
      <c r="X4090" s="10"/>
      <c r="Y4090" s="10" t="s">
        <v>123</v>
      </c>
      <c r="Z4090" s="11">
        <v>12</v>
      </c>
      <c r="AA4090" s="11">
        <v>12</v>
      </c>
      <c r="AB4090" s="10" t="s">
        <v>100</v>
      </c>
      <c r="AC4090" s="10" t="s">
        <v>15371</v>
      </c>
      <c r="AD4090" s="10"/>
      <c r="AE4090" s="10" t="s">
        <v>384</v>
      </c>
      <c r="AF4090" s="10" t="s">
        <v>104</v>
      </c>
      <c r="AG4090" s="11"/>
      <c r="AH4090" s="11"/>
      <c r="AI4090" s="11"/>
      <c r="AJ4090" s="10"/>
      <c r="AK4090" s="12">
        <v>45860.4166666667</v>
      </c>
      <c r="AL4090" s="10" t="s">
        <v>15372</v>
      </c>
      <c r="AM4090">
        <f t="shared" si="80"/>
        <v>2</v>
      </c>
      <c r="AN4090" t="s">
        <v>106</v>
      </c>
    </row>
    <row r="4091" spans="1:40">
      <c r="A4091" s="10"/>
      <c r="B4091" s="10" t="s">
        <v>15373</v>
      </c>
      <c r="C4091" s="10"/>
      <c r="D4091" s="10" t="s">
        <v>15374</v>
      </c>
      <c r="E4091" s="10" t="s">
        <v>92</v>
      </c>
      <c r="F4091" s="10" t="s">
        <v>438</v>
      </c>
      <c r="G4091" s="10" t="s">
        <v>1260</v>
      </c>
      <c r="H4091" s="10" t="s">
        <v>15109</v>
      </c>
      <c r="I4091" s="10" t="s">
        <v>368</v>
      </c>
      <c r="J4091" s="10" t="s">
        <v>97</v>
      </c>
      <c r="K4091" s="10" t="s">
        <v>98</v>
      </c>
      <c r="L4091" s="11">
        <v>590632</v>
      </c>
      <c r="M4091" s="11">
        <v>1054700</v>
      </c>
      <c r="N4091" s="11">
        <v>594632</v>
      </c>
      <c r="O4091" s="10" t="s">
        <v>131</v>
      </c>
      <c r="P4091" s="11">
        <v>159.58</v>
      </c>
      <c r="Q4091" s="11">
        <v>0</v>
      </c>
      <c r="R4091" s="10"/>
      <c r="S4091" s="10"/>
      <c r="T4091" s="10" t="s">
        <v>101</v>
      </c>
      <c r="U4091" s="10"/>
      <c r="V4091" s="10"/>
      <c r="W4091" s="10" t="s">
        <v>101</v>
      </c>
      <c r="X4091" s="10"/>
      <c r="Y4091" s="10" t="s">
        <v>560</v>
      </c>
      <c r="Z4091" s="11">
        <v>0</v>
      </c>
      <c r="AA4091" s="11">
        <v>0</v>
      </c>
      <c r="AB4091" s="10" t="s">
        <v>101</v>
      </c>
      <c r="AC4091" s="10"/>
      <c r="AD4091" s="10"/>
      <c r="AE4091" s="10"/>
      <c r="AF4091" s="10"/>
      <c r="AG4091" s="11"/>
      <c r="AH4091" s="11"/>
      <c r="AI4091" s="11"/>
      <c r="AJ4091" s="10"/>
      <c r="AK4091" s="12">
        <v>45860.4166666667</v>
      </c>
      <c r="AL4091" s="10" t="s">
        <v>15375</v>
      </c>
      <c r="AM4091">
        <f t="shared" si="80"/>
        <v>2</v>
      </c>
      <c r="AN4091" t="s">
        <v>106</v>
      </c>
    </row>
    <row r="4092" spans="1:40">
      <c r="A4092" s="10"/>
      <c r="B4092" s="10" t="s">
        <v>5676</v>
      </c>
      <c r="C4092" s="10"/>
      <c r="D4092" s="10" t="s">
        <v>15376</v>
      </c>
      <c r="E4092" s="10" t="s">
        <v>92</v>
      </c>
      <c r="F4092" s="10" t="s">
        <v>148</v>
      </c>
      <c r="G4092" s="10" t="s">
        <v>15377</v>
      </c>
      <c r="H4092" s="10" t="s">
        <v>15378</v>
      </c>
      <c r="I4092" s="10" t="s">
        <v>257</v>
      </c>
      <c r="J4092" s="10" t="s">
        <v>97</v>
      </c>
      <c r="K4092" s="10" t="s">
        <v>98</v>
      </c>
      <c r="L4092" s="11">
        <v>363930</v>
      </c>
      <c r="M4092" s="11">
        <v>519900</v>
      </c>
      <c r="N4092" s="11">
        <v>383930</v>
      </c>
      <c r="O4092" s="10" t="s">
        <v>99</v>
      </c>
      <c r="P4092" s="11">
        <v>125.15</v>
      </c>
      <c r="Q4092" s="11">
        <v>0</v>
      </c>
      <c r="R4092" s="10"/>
      <c r="S4092" s="10"/>
      <c r="T4092" s="10" t="s">
        <v>101</v>
      </c>
      <c r="U4092" s="10"/>
      <c r="V4092" s="10"/>
      <c r="W4092" s="10" t="s">
        <v>113</v>
      </c>
      <c r="X4092" s="10"/>
      <c r="Y4092" s="10" t="s">
        <v>193</v>
      </c>
      <c r="Z4092" s="11">
        <v>0</v>
      </c>
      <c r="AA4092" s="11">
        <v>6</v>
      </c>
      <c r="AB4092" s="10" t="s">
        <v>100</v>
      </c>
      <c r="AC4092" s="10"/>
      <c r="AD4092" s="10"/>
      <c r="AE4092" s="10"/>
      <c r="AF4092" s="10"/>
      <c r="AG4092" s="11"/>
      <c r="AH4092" s="11"/>
      <c r="AI4092" s="11"/>
      <c r="AJ4092" s="10"/>
      <c r="AK4092" s="12">
        <v>45867.4281365741</v>
      </c>
      <c r="AL4092" s="10" t="s">
        <v>15379</v>
      </c>
      <c r="AM4092">
        <f t="shared" si="80"/>
        <v>2</v>
      </c>
      <c r="AN4092" t="s">
        <v>106</v>
      </c>
    </row>
    <row r="4093" spans="1:40">
      <c r="A4093" s="10"/>
      <c r="B4093" s="10" t="s">
        <v>15380</v>
      </c>
      <c r="C4093" s="10"/>
      <c r="D4093" s="10" t="s">
        <v>15381</v>
      </c>
      <c r="E4093" s="10" t="s">
        <v>92</v>
      </c>
      <c r="F4093" s="10" t="s">
        <v>210</v>
      </c>
      <c r="G4093" s="10" t="s">
        <v>211</v>
      </c>
      <c r="H4093" s="10" t="s">
        <v>15382</v>
      </c>
      <c r="I4093" s="10" t="s">
        <v>257</v>
      </c>
      <c r="J4093" s="10" t="s">
        <v>97</v>
      </c>
      <c r="K4093" s="10" t="s">
        <v>98</v>
      </c>
      <c r="L4093" s="11">
        <v>296036</v>
      </c>
      <c r="M4093" s="11">
        <v>370045</v>
      </c>
      <c r="N4093" s="11">
        <v>355036</v>
      </c>
      <c r="O4093" s="10" t="s">
        <v>131</v>
      </c>
      <c r="P4093" s="11">
        <v>52.89</v>
      </c>
      <c r="Q4093" s="11">
        <v>0</v>
      </c>
      <c r="R4093" s="10"/>
      <c r="S4093" s="10"/>
      <c r="T4093" s="10" t="s">
        <v>100</v>
      </c>
      <c r="U4093" s="10"/>
      <c r="V4093" s="10"/>
      <c r="W4093" s="10" t="s">
        <v>101</v>
      </c>
      <c r="X4093" s="10"/>
      <c r="Y4093" s="10"/>
      <c r="Z4093" s="11">
        <v>34</v>
      </c>
      <c r="AA4093" s="11">
        <v>1</v>
      </c>
      <c r="AB4093" s="10" t="s">
        <v>100</v>
      </c>
      <c r="AC4093" s="10"/>
      <c r="AD4093" s="10"/>
      <c r="AE4093" s="10"/>
      <c r="AF4093" s="10" t="s">
        <v>104</v>
      </c>
      <c r="AG4093" s="11"/>
      <c r="AH4093" s="11"/>
      <c r="AI4093" s="11"/>
      <c r="AJ4093" s="10"/>
      <c r="AK4093" s="12">
        <v>45875.4250231481</v>
      </c>
      <c r="AL4093" s="10" t="s">
        <v>15383</v>
      </c>
      <c r="AM4093">
        <f t="shared" ref="AM4093:AM4109" si="81">LEN(B4093)</f>
        <v>3</v>
      </c>
      <c r="AN4093" t="s">
        <v>106</v>
      </c>
    </row>
    <row r="4094" spans="1:40">
      <c r="A4094" s="10"/>
      <c r="B4094" s="10" t="s">
        <v>605</v>
      </c>
      <c r="C4094" s="10"/>
      <c r="D4094" s="10" t="s">
        <v>15384</v>
      </c>
      <c r="E4094" s="10" t="s">
        <v>92</v>
      </c>
      <c r="F4094" s="10" t="s">
        <v>184</v>
      </c>
      <c r="G4094" s="10" t="s">
        <v>361</v>
      </c>
      <c r="H4094" s="10" t="s">
        <v>15385</v>
      </c>
      <c r="I4094" s="10" t="s">
        <v>368</v>
      </c>
      <c r="J4094" s="10" t="s">
        <v>97</v>
      </c>
      <c r="K4094" s="10" t="s">
        <v>98</v>
      </c>
      <c r="L4094" s="11">
        <v>310000</v>
      </c>
      <c r="M4094" s="11">
        <v>451750.34</v>
      </c>
      <c r="N4094" s="11">
        <v>336000</v>
      </c>
      <c r="O4094" s="10" t="s">
        <v>99</v>
      </c>
      <c r="P4094" s="11">
        <v>94.38</v>
      </c>
      <c r="Q4094" s="11">
        <v>0</v>
      </c>
      <c r="R4094" s="10"/>
      <c r="S4094" s="10"/>
      <c r="T4094" s="10" t="s">
        <v>101</v>
      </c>
      <c r="U4094" s="10"/>
      <c r="V4094" s="10"/>
      <c r="W4094" s="10" t="s">
        <v>113</v>
      </c>
      <c r="X4094" s="10"/>
      <c r="Y4094" s="10" t="s">
        <v>193</v>
      </c>
      <c r="Z4094" s="11">
        <v>0</v>
      </c>
      <c r="AA4094" s="11">
        <v>0</v>
      </c>
      <c r="AB4094" s="10" t="s">
        <v>100</v>
      </c>
      <c r="AC4094" s="10"/>
      <c r="AD4094" s="10"/>
      <c r="AE4094" s="10"/>
      <c r="AF4094" s="10"/>
      <c r="AG4094" s="11"/>
      <c r="AH4094" s="11"/>
      <c r="AI4094" s="11"/>
      <c r="AJ4094" s="10"/>
      <c r="AK4094" s="12">
        <v>45865.4224652778</v>
      </c>
      <c r="AL4094" s="10" t="s">
        <v>15386</v>
      </c>
      <c r="AM4094">
        <f t="shared" si="81"/>
        <v>2</v>
      </c>
      <c r="AN4094" t="s">
        <v>106</v>
      </c>
    </row>
    <row r="4095" spans="1:40">
      <c r="A4095" s="10"/>
      <c r="B4095" s="10" t="s">
        <v>15387</v>
      </c>
      <c r="C4095" s="10"/>
      <c r="D4095" s="10" t="s">
        <v>15388</v>
      </c>
      <c r="E4095" s="10" t="s">
        <v>92</v>
      </c>
      <c r="F4095" s="10" t="s">
        <v>120</v>
      </c>
      <c r="G4095" s="10" t="s">
        <v>1875</v>
      </c>
      <c r="H4095" s="10" t="s">
        <v>15389</v>
      </c>
      <c r="I4095" s="10" t="s">
        <v>368</v>
      </c>
      <c r="J4095" s="10" t="s">
        <v>97</v>
      </c>
      <c r="K4095" s="10" t="s">
        <v>98</v>
      </c>
      <c r="L4095" s="11">
        <v>392343</v>
      </c>
      <c r="M4095" s="11">
        <v>484375</v>
      </c>
      <c r="N4095" s="11">
        <v>392343</v>
      </c>
      <c r="O4095" s="10" t="s">
        <v>99</v>
      </c>
      <c r="P4095" s="11">
        <v>119.23</v>
      </c>
      <c r="Q4095" s="11">
        <v>0</v>
      </c>
      <c r="R4095" s="10"/>
      <c r="S4095" s="10" t="s">
        <v>137</v>
      </c>
      <c r="T4095" s="10" t="s">
        <v>101</v>
      </c>
      <c r="U4095" s="10" t="s">
        <v>112</v>
      </c>
      <c r="V4095" s="10"/>
      <c r="W4095" s="10" t="s">
        <v>101</v>
      </c>
      <c r="X4095" s="10" t="s">
        <v>218</v>
      </c>
      <c r="Y4095" s="10" t="s">
        <v>102</v>
      </c>
      <c r="Z4095" s="11">
        <v>18</v>
      </c>
      <c r="AA4095" s="11">
        <v>18</v>
      </c>
      <c r="AB4095" s="10" t="s">
        <v>100</v>
      </c>
      <c r="AC4095" s="10"/>
      <c r="AD4095" s="10"/>
      <c r="AE4095" s="10"/>
      <c r="AF4095" s="10"/>
      <c r="AG4095" s="11"/>
      <c r="AH4095" s="11"/>
      <c r="AI4095" s="11"/>
      <c r="AJ4095" s="10"/>
      <c r="AK4095" s="12">
        <v>45865.4166666667</v>
      </c>
      <c r="AL4095" s="10" t="s">
        <v>15390</v>
      </c>
      <c r="AM4095">
        <f t="shared" si="81"/>
        <v>3</v>
      </c>
      <c r="AN4095" t="s">
        <v>106</v>
      </c>
    </row>
    <row r="4096" spans="1:40">
      <c r="A4096" s="10"/>
      <c r="B4096" s="10" t="s">
        <v>15391</v>
      </c>
      <c r="C4096" s="10"/>
      <c r="D4096" s="10" t="s">
        <v>15392</v>
      </c>
      <c r="E4096" s="10" t="s">
        <v>92</v>
      </c>
      <c r="F4096" s="10" t="s">
        <v>438</v>
      </c>
      <c r="G4096" s="10" t="s">
        <v>439</v>
      </c>
      <c r="H4096" s="10" t="s">
        <v>15392</v>
      </c>
      <c r="I4096" s="10" t="s">
        <v>257</v>
      </c>
      <c r="J4096" s="10" t="s">
        <v>97</v>
      </c>
      <c r="K4096" s="10" t="s">
        <v>98</v>
      </c>
      <c r="L4096" s="11">
        <v>202352.15</v>
      </c>
      <c r="M4096" s="11">
        <v>289074.5</v>
      </c>
      <c r="N4096" s="11">
        <v>640352.15</v>
      </c>
      <c r="O4096" s="10" t="s">
        <v>131</v>
      </c>
      <c r="P4096" s="11">
        <v>84.5</v>
      </c>
      <c r="Q4096" s="11">
        <v>0</v>
      </c>
      <c r="R4096" s="10"/>
      <c r="S4096" s="10"/>
      <c r="T4096" s="10" t="s">
        <v>101</v>
      </c>
      <c r="U4096" s="10" t="s">
        <v>920</v>
      </c>
      <c r="V4096" s="10"/>
      <c r="W4096" s="10" t="s">
        <v>100</v>
      </c>
      <c r="X4096" s="10" t="s">
        <v>218</v>
      </c>
      <c r="Y4096" s="10" t="s">
        <v>560</v>
      </c>
      <c r="Z4096" s="11">
        <v>1</v>
      </c>
      <c r="AA4096" s="11">
        <v>1</v>
      </c>
      <c r="AB4096" s="10" t="s">
        <v>101</v>
      </c>
      <c r="AC4096" s="10"/>
      <c r="AD4096" s="10"/>
      <c r="AE4096" s="10"/>
      <c r="AF4096" s="10"/>
      <c r="AG4096" s="11"/>
      <c r="AH4096" s="11"/>
      <c r="AI4096" s="11"/>
      <c r="AJ4096" s="10"/>
      <c r="AK4096" s="12">
        <v>45886.4543634259</v>
      </c>
      <c r="AL4096" s="10" t="s">
        <v>15393</v>
      </c>
      <c r="AM4096">
        <f t="shared" si="81"/>
        <v>2</v>
      </c>
      <c r="AN4096" t="s">
        <v>106</v>
      </c>
    </row>
    <row r="4097" spans="1:40">
      <c r="A4097" s="10"/>
      <c r="B4097" s="10" t="s">
        <v>1821</v>
      </c>
      <c r="C4097" s="10"/>
      <c r="D4097" s="10" t="s">
        <v>15394</v>
      </c>
      <c r="E4097" s="10" t="s">
        <v>92</v>
      </c>
      <c r="F4097" s="10" t="s">
        <v>153</v>
      </c>
      <c r="G4097" s="10" t="s">
        <v>300</v>
      </c>
      <c r="H4097" s="10" t="s">
        <v>15395</v>
      </c>
      <c r="I4097" s="10" t="s">
        <v>368</v>
      </c>
      <c r="J4097" s="10" t="s">
        <v>97</v>
      </c>
      <c r="K4097" s="10" t="s">
        <v>98</v>
      </c>
      <c r="L4097" s="11">
        <v>452080</v>
      </c>
      <c r="M4097" s="11">
        <v>706324</v>
      </c>
      <c r="N4097" s="11">
        <v>510580</v>
      </c>
      <c r="O4097" s="10" t="s">
        <v>99</v>
      </c>
      <c r="P4097" s="11">
        <v>125.77</v>
      </c>
      <c r="Q4097" s="11">
        <v>0</v>
      </c>
      <c r="R4097" s="10"/>
      <c r="S4097" s="10"/>
      <c r="T4097" s="10" t="s">
        <v>101</v>
      </c>
      <c r="U4097" s="10"/>
      <c r="V4097" s="10"/>
      <c r="W4097" s="10" t="s">
        <v>113</v>
      </c>
      <c r="X4097" s="10"/>
      <c r="Y4097" s="10" t="s">
        <v>440</v>
      </c>
      <c r="Z4097" s="11">
        <v>11</v>
      </c>
      <c r="AA4097" s="11">
        <v>8</v>
      </c>
      <c r="AB4097" s="10" t="s">
        <v>100</v>
      </c>
      <c r="AC4097" s="10" t="s">
        <v>15396</v>
      </c>
      <c r="AD4097" s="10" t="s">
        <v>156</v>
      </c>
      <c r="AE4097" s="10"/>
      <c r="AF4097" s="10" t="s">
        <v>104</v>
      </c>
      <c r="AG4097" s="11"/>
      <c r="AH4097" s="11"/>
      <c r="AI4097" s="11"/>
      <c r="AJ4097" s="10"/>
      <c r="AK4097" s="12">
        <v>45872.4240277778</v>
      </c>
      <c r="AL4097" s="10" t="s">
        <v>15397</v>
      </c>
      <c r="AM4097">
        <f t="shared" si="81"/>
        <v>2</v>
      </c>
      <c r="AN4097" t="s">
        <v>106</v>
      </c>
    </row>
    <row r="4098" spans="1:40">
      <c r="A4098" s="10"/>
      <c r="B4098" s="10" t="s">
        <v>15398</v>
      </c>
      <c r="C4098" s="10"/>
      <c r="D4098" s="10" t="s">
        <v>15399</v>
      </c>
      <c r="E4098" s="10" t="s">
        <v>92</v>
      </c>
      <c r="F4098" s="10" t="s">
        <v>93</v>
      </c>
      <c r="G4098" s="10" t="s">
        <v>289</v>
      </c>
      <c r="H4098" s="10" t="s">
        <v>15400</v>
      </c>
      <c r="I4098" s="10" t="s">
        <v>368</v>
      </c>
      <c r="J4098" s="10" t="s">
        <v>97</v>
      </c>
      <c r="K4098" s="10" t="s">
        <v>98</v>
      </c>
      <c r="L4098" s="11">
        <v>1176060</v>
      </c>
      <c r="M4098" s="11">
        <v>1627765</v>
      </c>
      <c r="N4098" s="11">
        <v>1176060</v>
      </c>
      <c r="O4098" s="10" t="s">
        <v>99</v>
      </c>
      <c r="P4098" s="11">
        <v>119.89</v>
      </c>
      <c r="Q4098" s="11">
        <v>0</v>
      </c>
      <c r="R4098" s="10"/>
      <c r="S4098" s="10"/>
      <c r="T4098" s="10" t="s">
        <v>100</v>
      </c>
      <c r="U4098" s="10"/>
      <c r="V4098" s="10"/>
      <c r="W4098" s="10" t="s">
        <v>113</v>
      </c>
      <c r="X4098" s="10"/>
      <c r="Y4098" s="10" t="s">
        <v>102</v>
      </c>
      <c r="Z4098" s="11">
        <v>36</v>
      </c>
      <c r="AA4098" s="11">
        <v>9</v>
      </c>
      <c r="AB4098" s="10" t="s">
        <v>100</v>
      </c>
      <c r="AC4098" s="10"/>
      <c r="AD4098" s="10"/>
      <c r="AE4098" s="10" t="s">
        <v>548</v>
      </c>
      <c r="AF4098" s="10"/>
      <c r="AG4098" s="11"/>
      <c r="AH4098" s="11"/>
      <c r="AI4098" s="11"/>
      <c r="AJ4098" s="10"/>
      <c r="AK4098" s="12">
        <v>45881.4169907407</v>
      </c>
      <c r="AL4098" s="10" t="s">
        <v>15401</v>
      </c>
      <c r="AM4098">
        <f t="shared" si="81"/>
        <v>3</v>
      </c>
      <c r="AN4098" t="s">
        <v>106</v>
      </c>
    </row>
    <row r="4099" spans="1:40">
      <c r="A4099" s="10"/>
      <c r="B4099" s="10" t="s">
        <v>15402</v>
      </c>
      <c r="C4099" s="10"/>
      <c r="D4099" s="10" t="s">
        <v>15403</v>
      </c>
      <c r="E4099" s="10" t="s">
        <v>92</v>
      </c>
      <c r="F4099" s="10" t="s">
        <v>93</v>
      </c>
      <c r="G4099" s="10" t="s">
        <v>1985</v>
      </c>
      <c r="H4099" s="10" t="s">
        <v>15404</v>
      </c>
      <c r="I4099" s="10" t="s">
        <v>257</v>
      </c>
      <c r="J4099" s="10" t="s">
        <v>97</v>
      </c>
      <c r="K4099" s="10" t="s">
        <v>98</v>
      </c>
      <c r="L4099" s="11">
        <v>770508</v>
      </c>
      <c r="M4099" s="11">
        <v>1100725</v>
      </c>
      <c r="N4099" s="11">
        <v>1134508</v>
      </c>
      <c r="O4099" s="10" t="s">
        <v>99</v>
      </c>
      <c r="P4099" s="11">
        <v>98.79</v>
      </c>
      <c r="Q4099" s="11">
        <v>0</v>
      </c>
      <c r="R4099" s="10"/>
      <c r="S4099" s="10" t="s">
        <v>264</v>
      </c>
      <c r="T4099" s="10" t="s">
        <v>100</v>
      </c>
      <c r="U4099" s="10"/>
      <c r="V4099" s="10"/>
      <c r="W4099" s="10" t="s">
        <v>101</v>
      </c>
      <c r="X4099" s="10"/>
      <c r="Y4099" s="10" t="s">
        <v>123</v>
      </c>
      <c r="Z4099" s="11">
        <v>9</v>
      </c>
      <c r="AA4099" s="11">
        <v>4</v>
      </c>
      <c r="AB4099" s="10" t="s">
        <v>100</v>
      </c>
      <c r="AC4099" s="10" t="s">
        <v>15405</v>
      </c>
      <c r="AD4099" s="10"/>
      <c r="AE4099" s="10" t="s">
        <v>1132</v>
      </c>
      <c r="AF4099" s="10"/>
      <c r="AG4099" s="11"/>
      <c r="AH4099" s="11"/>
      <c r="AI4099" s="11"/>
      <c r="AJ4099" s="10"/>
      <c r="AK4099" s="12">
        <v>45898.5790740741</v>
      </c>
      <c r="AL4099" s="10" t="s">
        <v>15406</v>
      </c>
      <c r="AM4099">
        <f t="shared" si="81"/>
        <v>3</v>
      </c>
      <c r="AN4099" t="s">
        <v>106</v>
      </c>
    </row>
    <row r="4100" spans="1:40">
      <c r="A4100" s="10"/>
      <c r="B4100" s="10" t="s">
        <v>15407</v>
      </c>
      <c r="C4100" s="10"/>
      <c r="D4100" s="10" t="s">
        <v>15408</v>
      </c>
      <c r="E4100" s="10" t="s">
        <v>92</v>
      </c>
      <c r="F4100" s="10" t="s">
        <v>93</v>
      </c>
      <c r="G4100" s="10" t="s">
        <v>205</v>
      </c>
      <c r="H4100" s="10" t="s">
        <v>15409</v>
      </c>
      <c r="I4100" s="10" t="s">
        <v>257</v>
      </c>
      <c r="J4100" s="10" t="s">
        <v>97</v>
      </c>
      <c r="K4100" s="10" t="s">
        <v>98</v>
      </c>
      <c r="L4100" s="11">
        <v>1150845</v>
      </c>
      <c r="M4100" s="11">
        <v>1438555.93</v>
      </c>
      <c r="N4100" s="11">
        <v>3255845</v>
      </c>
      <c r="O4100" s="10" t="s">
        <v>131</v>
      </c>
      <c r="P4100" s="11">
        <v>172.88</v>
      </c>
      <c r="Q4100" s="11">
        <v>0</v>
      </c>
      <c r="R4100" s="10"/>
      <c r="S4100" s="10"/>
      <c r="T4100" s="10" t="s">
        <v>100</v>
      </c>
      <c r="U4100" s="10"/>
      <c r="V4100" s="10"/>
      <c r="W4100" s="10" t="s">
        <v>100</v>
      </c>
      <c r="X4100" s="10"/>
      <c r="Y4100" s="10" t="s">
        <v>250</v>
      </c>
      <c r="Z4100" s="11">
        <v>8</v>
      </c>
      <c r="AA4100" s="11">
        <v>1</v>
      </c>
      <c r="AB4100" s="10" t="s">
        <v>100</v>
      </c>
      <c r="AC4100" s="10"/>
      <c r="AD4100" s="10"/>
      <c r="AE4100" s="10" t="s">
        <v>15410</v>
      </c>
      <c r="AF4100" s="10"/>
      <c r="AG4100" s="11"/>
      <c r="AH4100" s="11"/>
      <c r="AI4100" s="11"/>
      <c r="AJ4100" s="10"/>
      <c r="AK4100" s="12">
        <v>45895.4510532407</v>
      </c>
      <c r="AL4100" s="10" t="s">
        <v>15411</v>
      </c>
      <c r="AM4100">
        <f t="shared" si="81"/>
        <v>3</v>
      </c>
      <c r="AN4100" t="s">
        <v>106</v>
      </c>
    </row>
    <row r="4101" spans="1:40">
      <c r="A4101" s="10"/>
      <c r="B4101" s="10" t="s">
        <v>14511</v>
      </c>
      <c r="C4101" s="10"/>
      <c r="D4101" s="10" t="s">
        <v>15412</v>
      </c>
      <c r="E4101" s="10" t="s">
        <v>92</v>
      </c>
      <c r="F4101" s="10" t="s">
        <v>153</v>
      </c>
      <c r="G4101" s="10" t="s">
        <v>347</v>
      </c>
      <c r="H4101" s="10" t="s">
        <v>15413</v>
      </c>
      <c r="I4101" s="10" t="s">
        <v>96</v>
      </c>
      <c r="J4101" s="10" t="s">
        <v>97</v>
      </c>
      <c r="K4101" s="10" t="s">
        <v>98</v>
      </c>
      <c r="L4101" s="11">
        <v>409326</v>
      </c>
      <c r="M4101" s="11">
        <v>730938</v>
      </c>
      <c r="N4101" s="11">
        <v>439326</v>
      </c>
      <c r="O4101" s="10" t="s">
        <v>131</v>
      </c>
      <c r="P4101" s="11">
        <v>96.98</v>
      </c>
      <c r="Q4101" s="11">
        <v>0</v>
      </c>
      <c r="R4101" s="10"/>
      <c r="S4101" s="10"/>
      <c r="T4101" s="10" t="s">
        <v>101</v>
      </c>
      <c r="U4101" s="10"/>
      <c r="V4101" s="10"/>
      <c r="W4101" s="10" t="s">
        <v>113</v>
      </c>
      <c r="X4101" s="10"/>
      <c r="Y4101" s="10" t="s">
        <v>250</v>
      </c>
      <c r="Z4101" s="11">
        <v>16</v>
      </c>
      <c r="AA4101" s="11">
        <v>15</v>
      </c>
      <c r="AB4101" s="10" t="s">
        <v>100</v>
      </c>
      <c r="AC4101" s="10"/>
      <c r="AD4101" s="10" t="s">
        <v>156</v>
      </c>
      <c r="AE4101" s="10" t="s">
        <v>686</v>
      </c>
      <c r="AF4101" s="10" t="s">
        <v>1142</v>
      </c>
      <c r="AG4101" s="11"/>
      <c r="AH4101" s="11"/>
      <c r="AI4101" s="11"/>
      <c r="AJ4101" s="10"/>
      <c r="AK4101" s="12">
        <v>45872.4311574074</v>
      </c>
      <c r="AL4101" s="10" t="s">
        <v>15414</v>
      </c>
      <c r="AM4101">
        <f t="shared" si="81"/>
        <v>2</v>
      </c>
      <c r="AN4101" t="s">
        <v>106</v>
      </c>
    </row>
    <row r="4102" spans="1:40">
      <c r="A4102" s="10"/>
      <c r="B4102" s="10" t="s">
        <v>15415</v>
      </c>
      <c r="C4102" s="10"/>
      <c r="D4102" s="10" t="s">
        <v>15416</v>
      </c>
      <c r="E4102" s="10" t="s">
        <v>92</v>
      </c>
      <c r="F4102" s="10" t="s">
        <v>153</v>
      </c>
      <c r="G4102" s="10" t="s">
        <v>347</v>
      </c>
      <c r="H4102" s="10" t="s">
        <v>15417</v>
      </c>
      <c r="I4102" s="10" t="s">
        <v>257</v>
      </c>
      <c r="J4102" s="10" t="s">
        <v>97</v>
      </c>
      <c r="K4102" s="10" t="s">
        <v>98</v>
      </c>
      <c r="L4102" s="11">
        <v>1829252</v>
      </c>
      <c r="M4102" s="11">
        <v>2613216</v>
      </c>
      <c r="N4102" s="11">
        <v>1829252</v>
      </c>
      <c r="O4102" s="10" t="s">
        <v>99</v>
      </c>
      <c r="P4102" s="11">
        <v>213.97</v>
      </c>
      <c r="Q4102" s="11">
        <v>290.02</v>
      </c>
      <c r="R4102" s="10"/>
      <c r="S4102" s="10"/>
      <c r="T4102" s="10" t="s">
        <v>101</v>
      </c>
      <c r="U4102" s="10"/>
      <c r="V4102" s="10"/>
      <c r="W4102" s="10" t="s">
        <v>113</v>
      </c>
      <c r="X4102" s="10"/>
      <c r="Y4102" s="10" t="s">
        <v>102</v>
      </c>
      <c r="Z4102" s="11">
        <v>2</v>
      </c>
      <c r="AA4102" s="11">
        <v>1</v>
      </c>
      <c r="AB4102" s="10" t="s">
        <v>100</v>
      </c>
      <c r="AC4102" s="10"/>
      <c r="AD4102" s="10" t="s">
        <v>156</v>
      </c>
      <c r="AE4102" s="10"/>
      <c r="AF4102" s="10" t="s">
        <v>115</v>
      </c>
      <c r="AG4102" s="11"/>
      <c r="AH4102" s="11"/>
      <c r="AI4102" s="11"/>
      <c r="AJ4102" s="10"/>
      <c r="AK4102" s="12">
        <v>45882.4189930556</v>
      </c>
      <c r="AL4102" s="10" t="s">
        <v>15418</v>
      </c>
      <c r="AM4102">
        <f t="shared" si="81"/>
        <v>3</v>
      </c>
      <c r="AN4102" t="s">
        <v>106</v>
      </c>
    </row>
    <row r="4103" spans="1:40">
      <c r="A4103" s="10"/>
      <c r="B4103" s="10" t="s">
        <v>15419</v>
      </c>
      <c r="C4103" s="10"/>
      <c r="D4103" s="10" t="s">
        <v>15420</v>
      </c>
      <c r="E4103" s="10" t="s">
        <v>92</v>
      </c>
      <c r="F4103" s="10" t="s">
        <v>210</v>
      </c>
      <c r="G4103" s="10" t="s">
        <v>211</v>
      </c>
      <c r="H4103" s="10" t="s">
        <v>15421</v>
      </c>
      <c r="I4103" s="10" t="s">
        <v>257</v>
      </c>
      <c r="J4103" s="10" t="s">
        <v>97</v>
      </c>
      <c r="K4103" s="10" t="s">
        <v>98</v>
      </c>
      <c r="L4103" s="11">
        <v>598956</v>
      </c>
      <c r="M4103" s="11">
        <v>598956</v>
      </c>
      <c r="N4103" s="11">
        <v>660956</v>
      </c>
      <c r="O4103" s="10" t="s">
        <v>99</v>
      </c>
      <c r="P4103" s="11">
        <v>117.33</v>
      </c>
      <c r="Q4103" s="11">
        <v>0</v>
      </c>
      <c r="R4103" s="10"/>
      <c r="S4103" s="10"/>
      <c r="T4103" s="10" t="s">
        <v>100</v>
      </c>
      <c r="U4103" s="10"/>
      <c r="V4103" s="10"/>
      <c r="W4103" s="10" t="s">
        <v>101</v>
      </c>
      <c r="X4103" s="10"/>
      <c r="Y4103" s="10"/>
      <c r="Z4103" s="11">
        <v>33</v>
      </c>
      <c r="AA4103" s="11">
        <v>1</v>
      </c>
      <c r="AB4103" s="10" t="s">
        <v>100</v>
      </c>
      <c r="AC4103" s="10"/>
      <c r="AD4103" s="10"/>
      <c r="AE4103" s="10"/>
      <c r="AF4103" s="10" t="s">
        <v>104</v>
      </c>
      <c r="AG4103" s="11"/>
      <c r="AH4103" s="11"/>
      <c r="AI4103" s="11"/>
      <c r="AJ4103" s="10"/>
      <c r="AK4103" s="12">
        <v>45862.4613888889</v>
      </c>
      <c r="AL4103" s="10" t="s">
        <v>15422</v>
      </c>
      <c r="AM4103">
        <f t="shared" si="81"/>
        <v>3</v>
      </c>
      <c r="AN4103" t="s">
        <v>106</v>
      </c>
    </row>
    <row r="4104" spans="1:40">
      <c r="A4104" s="10"/>
      <c r="B4104" s="10" t="s">
        <v>15423</v>
      </c>
      <c r="C4104" s="10"/>
      <c r="D4104" s="10" t="s">
        <v>15424</v>
      </c>
      <c r="E4104" s="10" t="s">
        <v>92</v>
      </c>
      <c r="F4104" s="10" t="s">
        <v>184</v>
      </c>
      <c r="G4104" s="10" t="s">
        <v>432</v>
      </c>
      <c r="H4104" s="10" t="s">
        <v>15425</v>
      </c>
      <c r="I4104" s="10" t="s">
        <v>257</v>
      </c>
      <c r="J4104" s="10" t="s">
        <v>97</v>
      </c>
      <c r="K4104" s="10" t="s">
        <v>98</v>
      </c>
      <c r="L4104" s="11">
        <v>420000</v>
      </c>
      <c r="M4104" s="11">
        <v>559488.26</v>
      </c>
      <c r="N4104" s="11">
        <v>420000</v>
      </c>
      <c r="O4104" s="10" t="s">
        <v>99</v>
      </c>
      <c r="P4104" s="11">
        <v>141.84</v>
      </c>
      <c r="Q4104" s="11">
        <v>0</v>
      </c>
      <c r="R4104" s="10"/>
      <c r="S4104" s="10"/>
      <c r="T4104" s="10" t="s">
        <v>101</v>
      </c>
      <c r="U4104" s="10"/>
      <c r="V4104" s="10"/>
      <c r="W4104" s="10" t="s">
        <v>113</v>
      </c>
      <c r="X4104" s="10"/>
      <c r="Y4104" s="10" t="s">
        <v>102</v>
      </c>
      <c r="Z4104" s="11">
        <v>12</v>
      </c>
      <c r="AA4104" s="11">
        <v>4</v>
      </c>
      <c r="AB4104" s="10" t="s">
        <v>100</v>
      </c>
      <c r="AC4104" s="10"/>
      <c r="AD4104" s="10" t="s">
        <v>156</v>
      </c>
      <c r="AE4104" s="10"/>
      <c r="AF4104" s="10" t="s">
        <v>104</v>
      </c>
      <c r="AG4104" s="11"/>
      <c r="AH4104" s="11"/>
      <c r="AI4104" s="11"/>
      <c r="AJ4104" s="10"/>
      <c r="AK4104" s="12">
        <v>45880.4166666667</v>
      </c>
      <c r="AL4104" s="10" t="s">
        <v>15426</v>
      </c>
      <c r="AM4104">
        <f t="shared" si="81"/>
        <v>3</v>
      </c>
      <c r="AN4104" t="s">
        <v>106</v>
      </c>
    </row>
    <row r="4105" spans="1:40">
      <c r="A4105" s="10"/>
      <c r="B4105" s="10" t="s">
        <v>15427</v>
      </c>
      <c r="C4105" s="10"/>
      <c r="D4105" s="10" t="s">
        <v>15428</v>
      </c>
      <c r="E4105" s="10" t="s">
        <v>92</v>
      </c>
      <c r="F4105" s="10" t="s">
        <v>109</v>
      </c>
      <c r="G4105" s="10" t="s">
        <v>1402</v>
      </c>
      <c r="H4105" s="10" t="s">
        <v>15429</v>
      </c>
      <c r="I4105" s="10" t="s">
        <v>368</v>
      </c>
      <c r="J4105" s="10" t="s">
        <v>97</v>
      </c>
      <c r="K4105" s="10" t="s">
        <v>98</v>
      </c>
      <c r="L4105" s="11">
        <v>1312546</v>
      </c>
      <c r="M4105" s="11">
        <v>2343831</v>
      </c>
      <c r="N4105" s="11">
        <v>1312546</v>
      </c>
      <c r="O4105" s="10" t="s">
        <v>99</v>
      </c>
      <c r="P4105" s="11">
        <v>313.38</v>
      </c>
      <c r="Q4105" s="11">
        <v>0</v>
      </c>
      <c r="R4105" s="10"/>
      <c r="S4105" s="10"/>
      <c r="T4105" s="10" t="s">
        <v>101</v>
      </c>
      <c r="U4105" s="10"/>
      <c r="V4105" s="10"/>
      <c r="W4105" s="10" t="s">
        <v>101</v>
      </c>
      <c r="X4105" s="10" t="s">
        <v>15430</v>
      </c>
      <c r="Y4105" s="10" t="s">
        <v>102</v>
      </c>
      <c r="Z4105" s="11">
        <v>2</v>
      </c>
      <c r="AA4105" s="11">
        <v>1</v>
      </c>
      <c r="AB4105" s="10" t="s">
        <v>101</v>
      </c>
      <c r="AC4105" s="10" t="s">
        <v>15431</v>
      </c>
      <c r="AD4105" s="10"/>
      <c r="AE4105" s="10" t="s">
        <v>1339</v>
      </c>
      <c r="AF4105" s="10" t="s">
        <v>115</v>
      </c>
      <c r="AG4105" s="11"/>
      <c r="AH4105" s="11"/>
      <c r="AI4105" s="11"/>
      <c r="AJ4105" s="10"/>
      <c r="AK4105" s="12">
        <v>45871.4166666667</v>
      </c>
      <c r="AL4105" s="10" t="s">
        <v>15432</v>
      </c>
      <c r="AM4105">
        <f t="shared" si="81"/>
        <v>3</v>
      </c>
      <c r="AN4105" t="s">
        <v>106</v>
      </c>
    </row>
    <row r="4106" spans="1:40">
      <c r="A4106" s="10"/>
      <c r="B4106" s="10" t="s">
        <v>15433</v>
      </c>
      <c r="C4106" s="10"/>
      <c r="D4106" s="10" t="s">
        <v>15434</v>
      </c>
      <c r="E4106" s="10" t="s">
        <v>92</v>
      </c>
      <c r="F4106" s="10" t="s">
        <v>120</v>
      </c>
      <c r="G4106" s="10" t="s">
        <v>121</v>
      </c>
      <c r="H4106" s="10" t="s">
        <v>15435</v>
      </c>
      <c r="I4106" s="10" t="s">
        <v>96</v>
      </c>
      <c r="J4106" s="10" t="s">
        <v>97</v>
      </c>
      <c r="K4106" s="10" t="s">
        <v>98</v>
      </c>
      <c r="L4106" s="11">
        <v>393024</v>
      </c>
      <c r="M4106" s="11">
        <v>614100</v>
      </c>
      <c r="N4106" s="11">
        <v>393024</v>
      </c>
      <c r="O4106" s="10" t="s">
        <v>99</v>
      </c>
      <c r="P4106" s="11">
        <v>212.29</v>
      </c>
      <c r="Q4106" s="11">
        <v>0</v>
      </c>
      <c r="R4106" s="10"/>
      <c r="S4106" s="10"/>
      <c r="T4106" s="10" t="s">
        <v>101</v>
      </c>
      <c r="U4106" s="10"/>
      <c r="V4106" s="10"/>
      <c r="W4106" s="10" t="s">
        <v>101</v>
      </c>
      <c r="X4106" s="10"/>
      <c r="Y4106" s="10"/>
      <c r="Z4106" s="11">
        <v>3</v>
      </c>
      <c r="AA4106" s="11">
        <v>1</v>
      </c>
      <c r="AB4106" s="10" t="s">
        <v>100</v>
      </c>
      <c r="AC4106" s="10"/>
      <c r="AD4106" s="10"/>
      <c r="AE4106" s="10"/>
      <c r="AF4106" s="10" t="s">
        <v>115</v>
      </c>
      <c r="AG4106" s="11"/>
      <c r="AH4106" s="11"/>
      <c r="AI4106" s="11"/>
      <c r="AJ4106" s="10"/>
      <c r="AK4106" s="12">
        <v>45921.4705555556</v>
      </c>
      <c r="AL4106" s="10" t="s">
        <v>15436</v>
      </c>
      <c r="AM4106">
        <f t="shared" si="81"/>
        <v>3</v>
      </c>
      <c r="AN4106" t="s">
        <v>106</v>
      </c>
    </row>
    <row r="4107" spans="1:40">
      <c r="A4107" s="10"/>
      <c r="B4107" s="10" t="s">
        <v>15437</v>
      </c>
      <c r="C4107" s="10"/>
      <c r="D4107" s="10" t="s">
        <v>15438</v>
      </c>
      <c r="E4107" s="10" t="s">
        <v>92</v>
      </c>
      <c r="F4107" s="10" t="s">
        <v>93</v>
      </c>
      <c r="G4107" s="10" t="s">
        <v>94</v>
      </c>
      <c r="H4107" s="10" t="s">
        <v>15439</v>
      </c>
      <c r="I4107" s="10" t="s">
        <v>368</v>
      </c>
      <c r="J4107" s="10" t="s">
        <v>97</v>
      </c>
      <c r="K4107" s="10" t="s">
        <v>98</v>
      </c>
      <c r="L4107" s="11">
        <v>608361</v>
      </c>
      <c r="M4107" s="11">
        <v>842021</v>
      </c>
      <c r="N4107" s="11">
        <v>608361</v>
      </c>
      <c r="O4107" s="10" t="s">
        <v>99</v>
      </c>
      <c r="P4107" s="11">
        <v>60.96</v>
      </c>
      <c r="Q4107" s="11">
        <v>0</v>
      </c>
      <c r="R4107" s="10"/>
      <c r="S4107" s="10"/>
      <c r="T4107" s="10" t="s">
        <v>100</v>
      </c>
      <c r="U4107" s="10"/>
      <c r="V4107" s="10"/>
      <c r="W4107" s="10" t="s">
        <v>113</v>
      </c>
      <c r="X4107" s="10"/>
      <c r="Y4107" s="10" t="s">
        <v>123</v>
      </c>
      <c r="Z4107" s="11">
        <v>7</v>
      </c>
      <c r="AA4107" s="11">
        <v>7</v>
      </c>
      <c r="AB4107" s="10" t="s">
        <v>100</v>
      </c>
      <c r="AC4107" s="10"/>
      <c r="AD4107" s="10"/>
      <c r="AE4107" s="10" t="s">
        <v>566</v>
      </c>
      <c r="AF4107" s="10"/>
      <c r="AG4107" s="11"/>
      <c r="AH4107" s="11"/>
      <c r="AI4107" s="11"/>
      <c r="AJ4107" s="10"/>
      <c r="AK4107" s="12">
        <v>45874.4166666667</v>
      </c>
      <c r="AL4107" s="10" t="s">
        <v>15440</v>
      </c>
      <c r="AM4107">
        <f t="shared" si="81"/>
        <v>2</v>
      </c>
      <c r="AN4107" t="s">
        <v>106</v>
      </c>
    </row>
    <row r="4108" spans="1:40">
      <c r="A4108" s="10"/>
      <c r="B4108" s="10" t="s">
        <v>15441</v>
      </c>
      <c r="C4108" s="10"/>
      <c r="D4108" s="10" t="s">
        <v>15442</v>
      </c>
      <c r="E4108" s="10" t="s">
        <v>92</v>
      </c>
      <c r="F4108" s="10" t="s">
        <v>222</v>
      </c>
      <c r="G4108" s="10" t="s">
        <v>2020</v>
      </c>
      <c r="H4108" s="10" t="s">
        <v>9629</v>
      </c>
      <c r="I4108" s="10" t="s">
        <v>96</v>
      </c>
      <c r="J4108" s="10" t="s">
        <v>97</v>
      </c>
      <c r="K4108" s="10" t="s">
        <v>98</v>
      </c>
      <c r="L4108" s="11">
        <v>309120</v>
      </c>
      <c r="M4108" s="11">
        <v>386400</v>
      </c>
      <c r="N4108" s="11">
        <v>309120</v>
      </c>
      <c r="O4108" s="10" t="s">
        <v>99</v>
      </c>
      <c r="P4108" s="11">
        <v>96.6</v>
      </c>
      <c r="Q4108" s="11">
        <v>0</v>
      </c>
      <c r="R4108" s="10"/>
      <c r="S4108" s="10"/>
      <c r="T4108" s="10" t="s">
        <v>100</v>
      </c>
      <c r="U4108" s="10" t="s">
        <v>258</v>
      </c>
      <c r="V4108" s="10" t="s">
        <v>453</v>
      </c>
      <c r="W4108" s="10" t="s">
        <v>101</v>
      </c>
      <c r="X4108" s="10" t="s">
        <v>218</v>
      </c>
      <c r="Y4108" s="10" t="s">
        <v>102</v>
      </c>
      <c r="Z4108" s="11">
        <v>11</v>
      </c>
      <c r="AA4108" s="11">
        <v>11</v>
      </c>
      <c r="AB4108" s="10" t="s">
        <v>100</v>
      </c>
      <c r="AC4108" s="10"/>
      <c r="AD4108" s="10"/>
      <c r="AE4108" s="10"/>
      <c r="AF4108" s="10"/>
      <c r="AG4108" s="11"/>
      <c r="AH4108" s="11"/>
      <c r="AI4108" s="11"/>
      <c r="AJ4108" s="10"/>
      <c r="AK4108" s="12">
        <v>45911.4188194444</v>
      </c>
      <c r="AL4108" s="10" t="s">
        <v>15443</v>
      </c>
      <c r="AM4108">
        <f t="shared" si="81"/>
        <v>3</v>
      </c>
      <c r="AN4108" t="s">
        <v>106</v>
      </c>
    </row>
    <row r="4109" spans="1:40">
      <c r="A4109" s="10"/>
      <c r="B4109" s="10" t="s">
        <v>15441</v>
      </c>
      <c r="C4109" s="10"/>
      <c r="D4109" s="10" t="s">
        <v>15444</v>
      </c>
      <c r="E4109" s="10" t="s">
        <v>92</v>
      </c>
      <c r="F4109" s="10" t="s">
        <v>222</v>
      </c>
      <c r="G4109" s="10" t="s">
        <v>2020</v>
      </c>
      <c r="H4109" s="10" t="s">
        <v>9629</v>
      </c>
      <c r="I4109" s="10" t="s">
        <v>96</v>
      </c>
      <c r="J4109" s="10" t="s">
        <v>97</v>
      </c>
      <c r="K4109" s="10" t="s">
        <v>98</v>
      </c>
      <c r="L4109" s="11">
        <v>246688</v>
      </c>
      <c r="M4109" s="11">
        <v>308360</v>
      </c>
      <c r="N4109" s="11">
        <v>246688</v>
      </c>
      <c r="O4109" s="10" t="s">
        <v>99</v>
      </c>
      <c r="P4109" s="11">
        <v>77.09</v>
      </c>
      <c r="Q4109" s="11">
        <v>0</v>
      </c>
      <c r="R4109" s="10"/>
      <c r="S4109" s="10"/>
      <c r="T4109" s="10" t="s">
        <v>100</v>
      </c>
      <c r="U4109" s="10" t="s">
        <v>258</v>
      </c>
      <c r="V4109" s="10" t="s">
        <v>1433</v>
      </c>
      <c r="W4109" s="10" t="s">
        <v>101</v>
      </c>
      <c r="X4109" s="10" t="s">
        <v>218</v>
      </c>
      <c r="Y4109" s="10" t="s">
        <v>102</v>
      </c>
      <c r="Z4109" s="11">
        <v>11</v>
      </c>
      <c r="AA4109" s="11">
        <v>6</v>
      </c>
      <c r="AB4109" s="10" t="s">
        <v>100</v>
      </c>
      <c r="AC4109" s="10"/>
      <c r="AD4109" s="10"/>
      <c r="AE4109" s="10"/>
      <c r="AF4109" s="10"/>
      <c r="AG4109" s="11"/>
      <c r="AH4109" s="11"/>
      <c r="AI4109" s="11"/>
      <c r="AJ4109" s="10"/>
      <c r="AK4109" s="12">
        <v>45910.5165162037</v>
      </c>
      <c r="AL4109" s="10" t="s">
        <v>15445</v>
      </c>
      <c r="AM4109">
        <f t="shared" si="81"/>
        <v>3</v>
      </c>
      <c r="AN4109" t="s">
        <v>106</v>
      </c>
    </row>
    <row r="4110" spans="1:40">
      <c r="A4110" s="10"/>
      <c r="B4110" s="10" t="s">
        <v>15446</v>
      </c>
      <c r="C4110" s="10"/>
      <c r="D4110" s="10" t="s">
        <v>15447</v>
      </c>
      <c r="E4110" s="10" t="s">
        <v>92</v>
      </c>
      <c r="F4110" s="10" t="s">
        <v>222</v>
      </c>
      <c r="G4110" s="10" t="s">
        <v>223</v>
      </c>
      <c r="H4110" s="10" t="s">
        <v>15447</v>
      </c>
      <c r="I4110" s="10" t="s">
        <v>368</v>
      </c>
      <c r="J4110" s="10" t="s">
        <v>97</v>
      </c>
      <c r="K4110" s="10" t="s">
        <v>98</v>
      </c>
      <c r="L4110" s="11">
        <v>572096</v>
      </c>
      <c r="M4110" s="11">
        <v>1021600</v>
      </c>
      <c r="N4110" s="11">
        <v>572096</v>
      </c>
      <c r="O4110" s="10" t="s">
        <v>99</v>
      </c>
      <c r="P4110" s="11">
        <v>282.11</v>
      </c>
      <c r="Q4110" s="11">
        <v>0</v>
      </c>
      <c r="R4110" s="10"/>
      <c r="S4110" s="10"/>
      <c r="T4110" s="10" t="s">
        <v>100</v>
      </c>
      <c r="U4110" s="10" t="s">
        <v>258</v>
      </c>
      <c r="V4110" s="10"/>
      <c r="W4110" s="10" t="s">
        <v>101</v>
      </c>
      <c r="X4110" s="10" t="s">
        <v>15448</v>
      </c>
      <c r="Y4110" s="10" t="s">
        <v>102</v>
      </c>
      <c r="Z4110" s="11">
        <v>2</v>
      </c>
      <c r="AA4110" s="11">
        <v>1</v>
      </c>
      <c r="AB4110" s="10" t="s">
        <v>100</v>
      </c>
      <c r="AC4110" s="10"/>
      <c r="AD4110" s="10"/>
      <c r="AE4110" s="10"/>
      <c r="AF4110" s="10" t="s">
        <v>1190</v>
      </c>
      <c r="AG4110" s="11"/>
      <c r="AH4110" s="11"/>
      <c r="AI4110" s="11"/>
      <c r="AJ4110" s="10"/>
      <c r="AK4110" s="12">
        <v>45870.4166666667</v>
      </c>
      <c r="AL4110" s="10" t="s">
        <v>15449</v>
      </c>
      <c r="AM4110">
        <f t="shared" ref="AM4110:AM4173" si="82">LEN(B4110)</f>
        <v>3</v>
      </c>
      <c r="AN4110" t="s">
        <v>106</v>
      </c>
    </row>
    <row r="4111" spans="1:40">
      <c r="A4111" s="10"/>
      <c r="B4111" s="10" t="s">
        <v>9627</v>
      </c>
      <c r="C4111" s="10"/>
      <c r="D4111" s="10" t="s">
        <v>15450</v>
      </c>
      <c r="E4111" s="10" t="s">
        <v>92</v>
      </c>
      <c r="F4111" s="10" t="s">
        <v>222</v>
      </c>
      <c r="G4111" s="10" t="s">
        <v>2020</v>
      </c>
      <c r="H4111" s="10" t="s">
        <v>9629</v>
      </c>
      <c r="I4111" s="10" t="s">
        <v>96</v>
      </c>
      <c r="J4111" s="10" t="s">
        <v>97</v>
      </c>
      <c r="K4111" s="10" t="s">
        <v>98</v>
      </c>
      <c r="L4111" s="11">
        <v>193344</v>
      </c>
      <c r="M4111" s="11">
        <v>241680</v>
      </c>
      <c r="N4111" s="11">
        <v>193344</v>
      </c>
      <c r="O4111" s="10" t="s">
        <v>99</v>
      </c>
      <c r="P4111" s="11">
        <v>60.42</v>
      </c>
      <c r="Q4111" s="11">
        <v>0</v>
      </c>
      <c r="R4111" s="10"/>
      <c r="S4111" s="10"/>
      <c r="T4111" s="10" t="s">
        <v>100</v>
      </c>
      <c r="U4111" s="10" t="s">
        <v>258</v>
      </c>
      <c r="V4111" s="10" t="s">
        <v>9630</v>
      </c>
      <c r="W4111" s="10" t="s">
        <v>101</v>
      </c>
      <c r="X4111" s="10" t="s">
        <v>218</v>
      </c>
      <c r="Y4111" s="10" t="s">
        <v>102</v>
      </c>
      <c r="Z4111" s="11">
        <v>11</v>
      </c>
      <c r="AA4111" s="11">
        <v>8</v>
      </c>
      <c r="AB4111" s="10" t="s">
        <v>100</v>
      </c>
      <c r="AC4111" s="10"/>
      <c r="AD4111" s="10"/>
      <c r="AE4111" s="10"/>
      <c r="AF4111" s="10"/>
      <c r="AG4111" s="11"/>
      <c r="AH4111" s="11"/>
      <c r="AI4111" s="11"/>
      <c r="AJ4111" s="10"/>
      <c r="AK4111" s="12">
        <v>45931.5226157407</v>
      </c>
      <c r="AL4111" s="10" t="s">
        <v>15451</v>
      </c>
      <c r="AM4111">
        <f t="shared" si="82"/>
        <v>3</v>
      </c>
      <c r="AN4111" t="s">
        <v>106</v>
      </c>
    </row>
    <row r="4112" spans="1:40">
      <c r="A4112" s="10"/>
      <c r="B4112" s="10" t="s">
        <v>15452</v>
      </c>
      <c r="C4112" s="10"/>
      <c r="D4112" s="10" t="s">
        <v>15453</v>
      </c>
      <c r="E4112" s="10" t="s">
        <v>92</v>
      </c>
      <c r="F4112" s="10" t="s">
        <v>222</v>
      </c>
      <c r="G4112" s="10" t="s">
        <v>2020</v>
      </c>
      <c r="H4112" s="10" t="s">
        <v>9629</v>
      </c>
      <c r="I4112" s="10" t="s">
        <v>96</v>
      </c>
      <c r="J4112" s="10" t="s">
        <v>97</v>
      </c>
      <c r="K4112" s="10" t="s">
        <v>98</v>
      </c>
      <c r="L4112" s="11">
        <v>246688</v>
      </c>
      <c r="M4112" s="11">
        <v>308360</v>
      </c>
      <c r="N4112" s="11">
        <v>246688</v>
      </c>
      <c r="O4112" s="10" t="s">
        <v>99</v>
      </c>
      <c r="P4112" s="11">
        <v>77.09</v>
      </c>
      <c r="Q4112" s="11">
        <v>0</v>
      </c>
      <c r="R4112" s="10"/>
      <c r="S4112" s="10"/>
      <c r="T4112" s="10" t="s">
        <v>100</v>
      </c>
      <c r="U4112" s="10" t="s">
        <v>258</v>
      </c>
      <c r="V4112" s="10" t="s">
        <v>1433</v>
      </c>
      <c r="W4112" s="10" t="s">
        <v>101</v>
      </c>
      <c r="X4112" s="10" t="s">
        <v>218</v>
      </c>
      <c r="Y4112" s="10" t="s">
        <v>102</v>
      </c>
      <c r="Z4112" s="11">
        <v>11</v>
      </c>
      <c r="AA4112" s="11">
        <v>10</v>
      </c>
      <c r="AB4112" s="10" t="s">
        <v>100</v>
      </c>
      <c r="AC4112" s="10"/>
      <c r="AD4112" s="10"/>
      <c r="AE4112" s="10"/>
      <c r="AF4112" s="10"/>
      <c r="AG4112" s="11"/>
      <c r="AH4112" s="11"/>
      <c r="AI4112" s="11"/>
      <c r="AJ4112" s="10"/>
      <c r="AK4112" s="12">
        <v>45887.5493518518</v>
      </c>
      <c r="AL4112" s="10" t="s">
        <v>15454</v>
      </c>
      <c r="AM4112">
        <f t="shared" si="82"/>
        <v>3</v>
      </c>
      <c r="AN4112" t="s">
        <v>106</v>
      </c>
    </row>
    <row r="4113" spans="1:40">
      <c r="A4113" s="10"/>
      <c r="B4113" s="10" t="s">
        <v>7801</v>
      </c>
      <c r="C4113" s="10"/>
      <c r="D4113" s="10" t="s">
        <v>15455</v>
      </c>
      <c r="E4113" s="10" t="s">
        <v>92</v>
      </c>
      <c r="F4113" s="10" t="s">
        <v>128</v>
      </c>
      <c r="G4113" s="10" t="s">
        <v>129</v>
      </c>
      <c r="H4113" s="10" t="s">
        <v>15456</v>
      </c>
      <c r="I4113" s="10" t="s">
        <v>368</v>
      </c>
      <c r="J4113" s="10" t="s">
        <v>97</v>
      </c>
      <c r="K4113" s="10" t="s">
        <v>98</v>
      </c>
      <c r="L4113" s="11">
        <v>786933.12</v>
      </c>
      <c r="M4113" s="11">
        <v>1229583</v>
      </c>
      <c r="N4113" s="11">
        <v>873933.12</v>
      </c>
      <c r="O4113" s="10" t="s">
        <v>99</v>
      </c>
      <c r="P4113" s="11">
        <v>93.54</v>
      </c>
      <c r="Q4113" s="11">
        <v>0</v>
      </c>
      <c r="R4113" s="10"/>
      <c r="S4113" s="10"/>
      <c r="T4113" s="10" t="s">
        <v>101</v>
      </c>
      <c r="U4113" s="10"/>
      <c r="V4113" s="10"/>
      <c r="W4113" s="10" t="s">
        <v>101</v>
      </c>
      <c r="X4113" s="10"/>
      <c r="Y4113" s="10" t="s">
        <v>102</v>
      </c>
      <c r="Z4113" s="11">
        <v>34</v>
      </c>
      <c r="AA4113" s="11">
        <v>32</v>
      </c>
      <c r="AB4113" s="10" t="s">
        <v>101</v>
      </c>
      <c r="AC4113" s="10"/>
      <c r="AD4113" s="10"/>
      <c r="AE4113" s="10"/>
      <c r="AF4113" s="10" t="s">
        <v>104</v>
      </c>
      <c r="AG4113" s="11"/>
      <c r="AH4113" s="11"/>
      <c r="AI4113" s="11"/>
      <c r="AJ4113" s="10"/>
      <c r="AK4113" s="12">
        <v>45869.4481481481</v>
      </c>
      <c r="AL4113" s="10" t="s">
        <v>15457</v>
      </c>
      <c r="AM4113">
        <f t="shared" si="82"/>
        <v>2</v>
      </c>
      <c r="AN4113" t="s">
        <v>106</v>
      </c>
    </row>
    <row r="4114" spans="1:40">
      <c r="A4114" s="10"/>
      <c r="B4114" s="10" t="s">
        <v>15441</v>
      </c>
      <c r="C4114" s="10"/>
      <c r="D4114" s="10" t="s">
        <v>15458</v>
      </c>
      <c r="E4114" s="10" t="s">
        <v>92</v>
      </c>
      <c r="F4114" s="10" t="s">
        <v>222</v>
      </c>
      <c r="G4114" s="10" t="s">
        <v>2020</v>
      </c>
      <c r="H4114" s="10" t="s">
        <v>9629</v>
      </c>
      <c r="I4114" s="10" t="s">
        <v>96</v>
      </c>
      <c r="J4114" s="10" t="s">
        <v>97</v>
      </c>
      <c r="K4114" s="10" t="s">
        <v>98</v>
      </c>
      <c r="L4114" s="11">
        <v>193344</v>
      </c>
      <c r="M4114" s="11">
        <v>241680</v>
      </c>
      <c r="N4114" s="11">
        <v>193344</v>
      </c>
      <c r="O4114" s="10" t="s">
        <v>99</v>
      </c>
      <c r="P4114" s="11">
        <v>60.42</v>
      </c>
      <c r="Q4114" s="11">
        <v>0</v>
      </c>
      <c r="R4114" s="10"/>
      <c r="S4114" s="10"/>
      <c r="T4114" s="10" t="s">
        <v>100</v>
      </c>
      <c r="U4114" s="10" t="s">
        <v>258</v>
      </c>
      <c r="V4114" s="10" t="s">
        <v>9630</v>
      </c>
      <c r="W4114" s="10" t="s">
        <v>101</v>
      </c>
      <c r="X4114" s="10" t="s">
        <v>218</v>
      </c>
      <c r="Y4114" s="10" t="s">
        <v>102</v>
      </c>
      <c r="Z4114" s="11">
        <v>11</v>
      </c>
      <c r="AA4114" s="11">
        <v>8</v>
      </c>
      <c r="AB4114" s="10" t="s">
        <v>100</v>
      </c>
      <c r="AC4114" s="10"/>
      <c r="AD4114" s="10"/>
      <c r="AE4114" s="10"/>
      <c r="AF4114" s="10"/>
      <c r="AG4114" s="11"/>
      <c r="AH4114" s="11"/>
      <c r="AI4114" s="11"/>
      <c r="AJ4114" s="10"/>
      <c r="AK4114" s="12">
        <v>45910.6017592593</v>
      </c>
      <c r="AL4114" s="10" t="s">
        <v>15459</v>
      </c>
      <c r="AM4114">
        <f t="shared" si="82"/>
        <v>3</v>
      </c>
      <c r="AN4114" t="s">
        <v>106</v>
      </c>
    </row>
    <row r="4115" spans="1:40">
      <c r="A4115" s="10"/>
      <c r="B4115" s="10" t="s">
        <v>15441</v>
      </c>
      <c r="C4115" s="10"/>
      <c r="D4115" s="10" t="s">
        <v>15460</v>
      </c>
      <c r="E4115" s="10" t="s">
        <v>92</v>
      </c>
      <c r="F4115" s="10" t="s">
        <v>222</v>
      </c>
      <c r="G4115" s="10" t="s">
        <v>2020</v>
      </c>
      <c r="H4115" s="10" t="s">
        <v>9629</v>
      </c>
      <c r="I4115" s="10" t="s">
        <v>96</v>
      </c>
      <c r="J4115" s="10" t="s">
        <v>97</v>
      </c>
      <c r="K4115" s="10" t="s">
        <v>98</v>
      </c>
      <c r="L4115" s="11">
        <v>246688</v>
      </c>
      <c r="M4115" s="11">
        <v>308360</v>
      </c>
      <c r="N4115" s="11">
        <v>246688</v>
      </c>
      <c r="O4115" s="10" t="s">
        <v>99</v>
      </c>
      <c r="P4115" s="11">
        <v>77.09</v>
      </c>
      <c r="Q4115" s="11">
        <v>0</v>
      </c>
      <c r="R4115" s="10"/>
      <c r="S4115" s="10"/>
      <c r="T4115" s="10" t="s">
        <v>100</v>
      </c>
      <c r="U4115" s="10" t="s">
        <v>258</v>
      </c>
      <c r="V4115" s="10" t="s">
        <v>1433</v>
      </c>
      <c r="W4115" s="10" t="s">
        <v>101</v>
      </c>
      <c r="X4115" s="10" t="s">
        <v>218</v>
      </c>
      <c r="Y4115" s="10" t="s">
        <v>102</v>
      </c>
      <c r="Z4115" s="11">
        <v>11</v>
      </c>
      <c r="AA4115" s="11">
        <v>5</v>
      </c>
      <c r="AB4115" s="10" t="s">
        <v>100</v>
      </c>
      <c r="AC4115" s="10"/>
      <c r="AD4115" s="10"/>
      <c r="AE4115" s="10"/>
      <c r="AF4115" s="10"/>
      <c r="AG4115" s="11"/>
      <c r="AH4115" s="11"/>
      <c r="AI4115" s="11"/>
      <c r="AJ4115" s="10"/>
      <c r="AK4115" s="12">
        <v>45910.565775463</v>
      </c>
      <c r="AL4115" s="10" t="s">
        <v>15461</v>
      </c>
      <c r="AM4115">
        <f t="shared" si="82"/>
        <v>3</v>
      </c>
      <c r="AN4115" t="s">
        <v>106</v>
      </c>
    </row>
    <row r="4116" spans="1:40">
      <c r="A4116" s="10"/>
      <c r="B4116" s="10" t="s">
        <v>15462</v>
      </c>
      <c r="C4116" s="10"/>
      <c r="D4116" s="10" t="s">
        <v>15463</v>
      </c>
      <c r="E4116" s="10" t="s">
        <v>92</v>
      </c>
      <c r="F4116" s="10" t="s">
        <v>93</v>
      </c>
      <c r="G4116" s="10" t="s">
        <v>205</v>
      </c>
      <c r="H4116" s="10" t="s">
        <v>15463</v>
      </c>
      <c r="I4116" s="10" t="s">
        <v>368</v>
      </c>
      <c r="J4116" s="10" t="s">
        <v>97</v>
      </c>
      <c r="K4116" s="10" t="s">
        <v>98</v>
      </c>
      <c r="L4116" s="11">
        <v>2079638</v>
      </c>
      <c r="M4116" s="11">
        <v>3262178</v>
      </c>
      <c r="N4116" s="11">
        <v>2500638</v>
      </c>
      <c r="O4116" s="10" t="s">
        <v>99</v>
      </c>
      <c r="P4116" s="11">
        <v>180.57</v>
      </c>
      <c r="Q4116" s="11">
        <v>0</v>
      </c>
      <c r="R4116" s="10"/>
      <c r="S4116" s="10" t="s">
        <v>264</v>
      </c>
      <c r="T4116" s="10" t="s">
        <v>101</v>
      </c>
      <c r="U4116" s="10"/>
      <c r="V4116" s="10"/>
      <c r="W4116" s="10" t="s">
        <v>113</v>
      </c>
      <c r="X4116" s="10"/>
      <c r="Y4116" s="10" t="s">
        <v>102</v>
      </c>
      <c r="Z4116" s="11">
        <v>18</v>
      </c>
      <c r="AA4116" s="11">
        <v>3</v>
      </c>
      <c r="AB4116" s="10" t="s">
        <v>100</v>
      </c>
      <c r="AC4116" s="10"/>
      <c r="AD4116" s="10"/>
      <c r="AE4116" s="10"/>
      <c r="AF4116" s="10" t="s">
        <v>280</v>
      </c>
      <c r="AG4116" s="11"/>
      <c r="AH4116" s="11"/>
      <c r="AI4116" s="11"/>
      <c r="AJ4116" s="10"/>
      <c r="AK4116" s="12">
        <v>45869.5991319444</v>
      </c>
      <c r="AL4116" s="10" t="s">
        <v>15464</v>
      </c>
      <c r="AM4116">
        <f t="shared" si="82"/>
        <v>15</v>
      </c>
      <c r="AN4116" t="s">
        <v>378</v>
      </c>
    </row>
    <row r="4117" spans="1:40">
      <c r="A4117" s="10"/>
      <c r="B4117" s="10" t="s">
        <v>15465</v>
      </c>
      <c r="C4117" s="10"/>
      <c r="D4117" s="10" t="s">
        <v>15466</v>
      </c>
      <c r="E4117" s="10" t="s">
        <v>92</v>
      </c>
      <c r="F4117" s="10" t="s">
        <v>222</v>
      </c>
      <c r="G4117" s="10" t="s">
        <v>2020</v>
      </c>
      <c r="H4117" s="10" t="s">
        <v>9629</v>
      </c>
      <c r="I4117" s="10" t="s">
        <v>96</v>
      </c>
      <c r="J4117" s="10" t="s">
        <v>97</v>
      </c>
      <c r="K4117" s="10" t="s">
        <v>98</v>
      </c>
      <c r="L4117" s="11">
        <v>246688</v>
      </c>
      <c r="M4117" s="11">
        <v>308360</v>
      </c>
      <c r="N4117" s="11">
        <v>246688</v>
      </c>
      <c r="O4117" s="10" t="s">
        <v>99</v>
      </c>
      <c r="P4117" s="11">
        <v>77.09</v>
      </c>
      <c r="Q4117" s="11">
        <v>0</v>
      </c>
      <c r="R4117" s="10"/>
      <c r="S4117" s="10"/>
      <c r="T4117" s="10" t="s">
        <v>100</v>
      </c>
      <c r="U4117" s="10" t="s">
        <v>258</v>
      </c>
      <c r="V4117" s="10" t="s">
        <v>1433</v>
      </c>
      <c r="W4117" s="10" t="s">
        <v>101</v>
      </c>
      <c r="X4117" s="10" t="s">
        <v>218</v>
      </c>
      <c r="Y4117" s="10" t="s">
        <v>102</v>
      </c>
      <c r="Z4117" s="11">
        <v>11</v>
      </c>
      <c r="AA4117" s="11">
        <v>7</v>
      </c>
      <c r="AB4117" s="10" t="s">
        <v>100</v>
      </c>
      <c r="AC4117" s="10"/>
      <c r="AD4117" s="10"/>
      <c r="AE4117" s="10"/>
      <c r="AF4117" s="10"/>
      <c r="AG4117" s="11"/>
      <c r="AH4117" s="11"/>
      <c r="AI4117" s="11"/>
      <c r="AJ4117" s="10"/>
      <c r="AK4117" s="12">
        <v>45893.5919791667</v>
      </c>
      <c r="AL4117" s="10" t="s">
        <v>15467</v>
      </c>
      <c r="AM4117">
        <f t="shared" si="82"/>
        <v>3</v>
      </c>
      <c r="AN4117" t="s">
        <v>106</v>
      </c>
    </row>
    <row r="4118" spans="1:40">
      <c r="A4118" s="10"/>
      <c r="B4118" s="10" t="s">
        <v>15441</v>
      </c>
      <c r="C4118" s="10"/>
      <c r="D4118" s="10" t="s">
        <v>15468</v>
      </c>
      <c r="E4118" s="10" t="s">
        <v>92</v>
      </c>
      <c r="F4118" s="10" t="s">
        <v>222</v>
      </c>
      <c r="G4118" s="10" t="s">
        <v>2020</v>
      </c>
      <c r="H4118" s="10" t="s">
        <v>9629</v>
      </c>
      <c r="I4118" s="10" t="s">
        <v>96</v>
      </c>
      <c r="J4118" s="10" t="s">
        <v>97</v>
      </c>
      <c r="K4118" s="10" t="s">
        <v>98</v>
      </c>
      <c r="L4118" s="11">
        <v>246688</v>
      </c>
      <c r="M4118" s="11">
        <v>308360</v>
      </c>
      <c r="N4118" s="11">
        <v>246688</v>
      </c>
      <c r="O4118" s="10" t="s">
        <v>99</v>
      </c>
      <c r="P4118" s="11">
        <v>77.09</v>
      </c>
      <c r="Q4118" s="11">
        <v>0</v>
      </c>
      <c r="R4118" s="10"/>
      <c r="S4118" s="10"/>
      <c r="T4118" s="10" t="s">
        <v>100</v>
      </c>
      <c r="U4118" s="10" t="s">
        <v>258</v>
      </c>
      <c r="V4118" s="10" t="s">
        <v>1433</v>
      </c>
      <c r="W4118" s="10" t="s">
        <v>101</v>
      </c>
      <c r="X4118" s="10" t="s">
        <v>218</v>
      </c>
      <c r="Y4118" s="10" t="s">
        <v>102</v>
      </c>
      <c r="Z4118" s="11">
        <v>11</v>
      </c>
      <c r="AA4118" s="11">
        <v>4</v>
      </c>
      <c r="AB4118" s="10" t="s">
        <v>100</v>
      </c>
      <c r="AC4118" s="10"/>
      <c r="AD4118" s="10"/>
      <c r="AE4118" s="10"/>
      <c r="AF4118" s="10"/>
      <c r="AG4118" s="11"/>
      <c r="AH4118" s="11"/>
      <c r="AI4118" s="11"/>
      <c r="AJ4118" s="10"/>
      <c r="AK4118" s="12">
        <v>45910.5754861111</v>
      </c>
      <c r="AL4118" s="10" t="s">
        <v>15469</v>
      </c>
      <c r="AM4118">
        <f t="shared" si="82"/>
        <v>3</v>
      </c>
      <c r="AN4118" t="s">
        <v>106</v>
      </c>
    </row>
    <row r="4119" spans="1:40">
      <c r="A4119" s="10"/>
      <c r="B4119" s="10" t="s">
        <v>15470</v>
      </c>
      <c r="C4119" s="10"/>
      <c r="D4119" s="10" t="s">
        <v>15471</v>
      </c>
      <c r="E4119" s="10" t="s">
        <v>92</v>
      </c>
      <c r="F4119" s="10" t="s">
        <v>438</v>
      </c>
      <c r="G4119" s="10" t="s">
        <v>439</v>
      </c>
      <c r="H4119" s="10" t="s">
        <v>15471</v>
      </c>
      <c r="I4119" s="10" t="s">
        <v>368</v>
      </c>
      <c r="J4119" s="10" t="s">
        <v>97</v>
      </c>
      <c r="K4119" s="10" t="s">
        <v>98</v>
      </c>
      <c r="L4119" s="11">
        <v>391643.37</v>
      </c>
      <c r="M4119" s="11">
        <v>699363.15</v>
      </c>
      <c r="N4119" s="11">
        <v>391643.37</v>
      </c>
      <c r="O4119" s="10" t="s">
        <v>99</v>
      </c>
      <c r="P4119" s="11">
        <v>119.13</v>
      </c>
      <c r="Q4119" s="11">
        <v>0</v>
      </c>
      <c r="R4119" s="10"/>
      <c r="S4119" s="10"/>
      <c r="T4119" s="10" t="s">
        <v>101</v>
      </c>
      <c r="U4119" s="10"/>
      <c r="V4119" s="10" t="s">
        <v>3338</v>
      </c>
      <c r="W4119" s="10" t="s">
        <v>101</v>
      </c>
      <c r="X4119" s="10" t="s">
        <v>972</v>
      </c>
      <c r="Y4119" s="10" t="s">
        <v>272</v>
      </c>
      <c r="Z4119" s="11">
        <v>6</v>
      </c>
      <c r="AA4119" s="11">
        <v>5</v>
      </c>
      <c r="AB4119" s="10" t="s">
        <v>101</v>
      </c>
      <c r="AC4119" s="10"/>
      <c r="AD4119" s="10"/>
      <c r="AE4119" s="10"/>
      <c r="AF4119" s="10"/>
      <c r="AG4119" s="11"/>
      <c r="AH4119" s="11"/>
      <c r="AI4119" s="11"/>
      <c r="AJ4119" s="10"/>
      <c r="AK4119" s="12">
        <v>45869.4166666667</v>
      </c>
      <c r="AL4119" s="10" t="s">
        <v>15472</v>
      </c>
      <c r="AM4119">
        <f t="shared" si="82"/>
        <v>3</v>
      </c>
      <c r="AN4119" t="s">
        <v>106</v>
      </c>
    </row>
    <row r="4120" spans="1:40">
      <c r="A4120" s="10"/>
      <c r="B4120" s="10" t="s">
        <v>15441</v>
      </c>
      <c r="C4120" s="10"/>
      <c r="D4120" s="10" t="s">
        <v>15473</v>
      </c>
      <c r="E4120" s="10" t="s">
        <v>92</v>
      </c>
      <c r="F4120" s="10" t="s">
        <v>222</v>
      </c>
      <c r="G4120" s="10" t="s">
        <v>2020</v>
      </c>
      <c r="H4120" s="10" t="s">
        <v>9629</v>
      </c>
      <c r="I4120" s="10" t="s">
        <v>96</v>
      </c>
      <c r="J4120" s="10" t="s">
        <v>97</v>
      </c>
      <c r="K4120" s="10" t="s">
        <v>98</v>
      </c>
      <c r="L4120" s="11">
        <v>193344</v>
      </c>
      <c r="M4120" s="11">
        <v>241680</v>
      </c>
      <c r="N4120" s="11">
        <v>193344</v>
      </c>
      <c r="O4120" s="10" t="s">
        <v>99</v>
      </c>
      <c r="P4120" s="11">
        <v>60.42</v>
      </c>
      <c r="Q4120" s="11">
        <v>0</v>
      </c>
      <c r="R4120" s="10"/>
      <c r="S4120" s="10"/>
      <c r="T4120" s="10" t="s">
        <v>100</v>
      </c>
      <c r="U4120" s="10" t="s">
        <v>258</v>
      </c>
      <c r="V4120" s="10" t="s">
        <v>9630</v>
      </c>
      <c r="W4120" s="10" t="s">
        <v>101</v>
      </c>
      <c r="X4120" s="10" t="s">
        <v>218</v>
      </c>
      <c r="Y4120" s="10" t="s">
        <v>102</v>
      </c>
      <c r="Z4120" s="11">
        <v>11</v>
      </c>
      <c r="AA4120" s="11">
        <v>6</v>
      </c>
      <c r="AB4120" s="10" t="s">
        <v>100</v>
      </c>
      <c r="AC4120" s="10"/>
      <c r="AD4120" s="10"/>
      <c r="AE4120" s="10"/>
      <c r="AF4120" s="10"/>
      <c r="AG4120" s="11"/>
      <c r="AH4120" s="11"/>
      <c r="AI4120" s="11"/>
      <c r="AJ4120" s="10"/>
      <c r="AK4120" s="12">
        <v>45910.5691782407</v>
      </c>
      <c r="AL4120" s="10" t="s">
        <v>15474</v>
      </c>
      <c r="AM4120">
        <f t="shared" si="82"/>
        <v>3</v>
      </c>
      <c r="AN4120" t="s">
        <v>106</v>
      </c>
    </row>
    <row r="4121" spans="1:40">
      <c r="A4121" s="10"/>
      <c r="B4121" s="10" t="s">
        <v>15475</v>
      </c>
      <c r="C4121" s="10"/>
      <c r="D4121" s="10" t="s">
        <v>15476</v>
      </c>
      <c r="E4121" s="10" t="s">
        <v>92</v>
      </c>
      <c r="F4121" s="10" t="s">
        <v>109</v>
      </c>
      <c r="G4121" s="10" t="s">
        <v>485</v>
      </c>
      <c r="H4121" s="10" t="s">
        <v>15477</v>
      </c>
      <c r="I4121" s="10" t="s">
        <v>368</v>
      </c>
      <c r="J4121" s="10" t="s">
        <v>97</v>
      </c>
      <c r="K4121" s="10" t="s">
        <v>98</v>
      </c>
      <c r="L4121" s="11">
        <v>435974</v>
      </c>
      <c r="M4121" s="11">
        <v>605519</v>
      </c>
      <c r="N4121" s="11">
        <v>435974</v>
      </c>
      <c r="O4121" s="10" t="s">
        <v>99</v>
      </c>
      <c r="P4121" s="11">
        <v>135.07</v>
      </c>
      <c r="Q4121" s="11">
        <v>0</v>
      </c>
      <c r="R4121" s="10"/>
      <c r="S4121" s="10"/>
      <c r="T4121" s="10" t="s">
        <v>100</v>
      </c>
      <c r="U4121" s="10"/>
      <c r="V4121" s="10"/>
      <c r="W4121" s="10" t="s">
        <v>101</v>
      </c>
      <c r="X4121" s="10"/>
      <c r="Y4121" s="10" t="s">
        <v>102</v>
      </c>
      <c r="Z4121" s="11">
        <v>21</v>
      </c>
      <c r="AA4121" s="11">
        <v>21</v>
      </c>
      <c r="AB4121" s="10" t="s">
        <v>100</v>
      </c>
      <c r="AC4121" s="10"/>
      <c r="AD4121" s="10"/>
      <c r="AE4121" s="10" t="s">
        <v>103</v>
      </c>
      <c r="AF4121" s="10" t="s">
        <v>104</v>
      </c>
      <c r="AG4121" s="11"/>
      <c r="AH4121" s="11"/>
      <c r="AI4121" s="11"/>
      <c r="AJ4121" s="10"/>
      <c r="AK4121" s="12">
        <v>45862.4166666667</v>
      </c>
      <c r="AL4121" s="10" t="s">
        <v>15478</v>
      </c>
      <c r="AM4121">
        <f t="shared" si="82"/>
        <v>3</v>
      </c>
      <c r="AN4121" t="s">
        <v>106</v>
      </c>
    </row>
    <row r="4122" spans="1:40">
      <c r="A4122" s="10"/>
      <c r="B4122" s="10" t="s">
        <v>15479</v>
      </c>
      <c r="C4122" s="10"/>
      <c r="D4122" s="10" t="s">
        <v>15480</v>
      </c>
      <c r="E4122" s="10" t="s">
        <v>92</v>
      </c>
      <c r="F4122" s="10" t="s">
        <v>120</v>
      </c>
      <c r="G4122" s="10" t="s">
        <v>636</v>
      </c>
      <c r="H4122" s="10" t="s">
        <v>15481</v>
      </c>
      <c r="I4122" s="10" t="s">
        <v>257</v>
      </c>
      <c r="J4122" s="10" t="s">
        <v>97</v>
      </c>
      <c r="K4122" s="10" t="s">
        <v>98</v>
      </c>
      <c r="L4122" s="11">
        <v>185300</v>
      </c>
      <c r="M4122" s="11">
        <v>264697</v>
      </c>
      <c r="N4122" s="11">
        <v>380800</v>
      </c>
      <c r="O4122" s="10" t="s">
        <v>131</v>
      </c>
      <c r="P4122" s="11">
        <v>37.08</v>
      </c>
      <c r="Q4122" s="11">
        <v>0</v>
      </c>
      <c r="R4122" s="10"/>
      <c r="S4122" s="10"/>
      <c r="T4122" s="10" t="s">
        <v>100</v>
      </c>
      <c r="U4122" s="10"/>
      <c r="V4122" s="10"/>
      <c r="W4122" s="10" t="s">
        <v>100</v>
      </c>
      <c r="X4122" s="10"/>
      <c r="Y4122" s="10" t="s">
        <v>250</v>
      </c>
      <c r="Z4122" s="11">
        <v>6</v>
      </c>
      <c r="AA4122" s="11">
        <v>1</v>
      </c>
      <c r="AB4122" s="10" t="s">
        <v>100</v>
      </c>
      <c r="AC4122" s="10"/>
      <c r="AD4122" s="10" t="s">
        <v>156</v>
      </c>
      <c r="AE4122" s="10"/>
      <c r="AF4122" s="10"/>
      <c r="AG4122" s="11"/>
      <c r="AH4122" s="11"/>
      <c r="AI4122" s="11"/>
      <c r="AJ4122" s="10"/>
      <c r="AK4122" s="12">
        <v>45878.463599537</v>
      </c>
      <c r="AL4122" s="10" t="s">
        <v>15482</v>
      </c>
      <c r="AM4122">
        <f t="shared" si="82"/>
        <v>3</v>
      </c>
      <c r="AN4122" t="s">
        <v>106</v>
      </c>
    </row>
    <row r="4123" spans="1:40">
      <c r="A4123" s="10"/>
      <c r="B4123" s="10" t="s">
        <v>15479</v>
      </c>
      <c r="C4123" s="10"/>
      <c r="D4123" s="10" t="s">
        <v>15483</v>
      </c>
      <c r="E4123" s="10" t="s">
        <v>92</v>
      </c>
      <c r="F4123" s="10" t="s">
        <v>120</v>
      </c>
      <c r="G4123" s="10" t="s">
        <v>636</v>
      </c>
      <c r="H4123" s="10" t="s">
        <v>15484</v>
      </c>
      <c r="I4123" s="10" t="s">
        <v>257</v>
      </c>
      <c r="J4123" s="10" t="s">
        <v>97</v>
      </c>
      <c r="K4123" s="10" t="s">
        <v>98</v>
      </c>
      <c r="L4123" s="11">
        <v>119100</v>
      </c>
      <c r="M4123" s="11">
        <v>170123</v>
      </c>
      <c r="N4123" s="11">
        <v>210600</v>
      </c>
      <c r="O4123" s="10" t="s">
        <v>131</v>
      </c>
      <c r="P4123" s="11">
        <v>37.08</v>
      </c>
      <c r="Q4123" s="11">
        <v>0</v>
      </c>
      <c r="R4123" s="10"/>
      <c r="S4123" s="10"/>
      <c r="T4123" s="10" t="s">
        <v>100</v>
      </c>
      <c r="U4123" s="10"/>
      <c r="V4123" s="10"/>
      <c r="W4123" s="10" t="s">
        <v>101</v>
      </c>
      <c r="X4123" s="10"/>
      <c r="Y4123" s="10" t="s">
        <v>250</v>
      </c>
      <c r="Z4123" s="11">
        <v>6</v>
      </c>
      <c r="AA4123" s="11">
        <v>1</v>
      </c>
      <c r="AB4123" s="10" t="s">
        <v>100</v>
      </c>
      <c r="AC4123" s="10"/>
      <c r="AD4123" s="10" t="s">
        <v>156</v>
      </c>
      <c r="AE4123" s="10"/>
      <c r="AF4123" s="10"/>
      <c r="AG4123" s="11"/>
      <c r="AH4123" s="11"/>
      <c r="AI4123" s="11"/>
      <c r="AJ4123" s="10"/>
      <c r="AK4123" s="12">
        <v>45878.4256481481</v>
      </c>
      <c r="AL4123" s="10" t="s">
        <v>15485</v>
      </c>
      <c r="AM4123">
        <f t="shared" si="82"/>
        <v>3</v>
      </c>
      <c r="AN4123" t="s">
        <v>106</v>
      </c>
    </row>
    <row r="4124" spans="1:40">
      <c r="A4124" s="10"/>
      <c r="B4124" s="10" t="s">
        <v>15486</v>
      </c>
      <c r="C4124" s="10"/>
      <c r="D4124" s="10" t="s">
        <v>15487</v>
      </c>
      <c r="E4124" s="10" t="s">
        <v>92</v>
      </c>
      <c r="F4124" s="10" t="s">
        <v>120</v>
      </c>
      <c r="G4124" s="10" t="s">
        <v>623</v>
      </c>
      <c r="H4124" s="10" t="s">
        <v>15488</v>
      </c>
      <c r="I4124" s="10" t="s">
        <v>257</v>
      </c>
      <c r="J4124" s="10" t="s">
        <v>97</v>
      </c>
      <c r="K4124" s="10" t="s">
        <v>98</v>
      </c>
      <c r="L4124" s="11">
        <v>424800</v>
      </c>
      <c r="M4124" s="11">
        <v>606727.24</v>
      </c>
      <c r="N4124" s="11">
        <v>592800</v>
      </c>
      <c r="O4124" s="10" t="s">
        <v>99</v>
      </c>
      <c r="P4124" s="11">
        <v>120.46</v>
      </c>
      <c r="Q4124" s="11">
        <v>0</v>
      </c>
      <c r="R4124" s="10"/>
      <c r="S4124" s="10"/>
      <c r="T4124" s="10" t="s">
        <v>101</v>
      </c>
      <c r="U4124" s="10"/>
      <c r="V4124" s="10" t="s">
        <v>893</v>
      </c>
      <c r="W4124" s="10" t="s">
        <v>101</v>
      </c>
      <c r="X4124" s="10"/>
      <c r="Y4124" s="10" t="s">
        <v>440</v>
      </c>
      <c r="Z4124" s="11">
        <v>25</v>
      </c>
      <c r="AA4124" s="11">
        <v>6</v>
      </c>
      <c r="AB4124" s="10" t="s">
        <v>100</v>
      </c>
      <c r="AC4124" s="10"/>
      <c r="AD4124" s="10"/>
      <c r="AE4124" s="10"/>
      <c r="AF4124" s="10" t="s">
        <v>104</v>
      </c>
      <c r="AG4124" s="11"/>
      <c r="AH4124" s="11"/>
      <c r="AI4124" s="11"/>
      <c r="AJ4124" s="10"/>
      <c r="AK4124" s="12">
        <v>45877.5024074074</v>
      </c>
      <c r="AL4124" s="10" t="s">
        <v>15489</v>
      </c>
      <c r="AM4124">
        <f t="shared" si="82"/>
        <v>3</v>
      </c>
      <c r="AN4124" t="s">
        <v>106</v>
      </c>
    </row>
    <row r="4125" spans="1:40">
      <c r="A4125" s="10"/>
      <c r="B4125" s="10" t="s">
        <v>15490</v>
      </c>
      <c r="C4125" s="10"/>
      <c r="D4125" s="10" t="s">
        <v>15491</v>
      </c>
      <c r="E4125" s="10" t="s">
        <v>92</v>
      </c>
      <c r="F4125" s="10" t="s">
        <v>438</v>
      </c>
      <c r="G4125" s="10" t="s">
        <v>439</v>
      </c>
      <c r="H4125" s="10" t="s">
        <v>15491</v>
      </c>
      <c r="I4125" s="10" t="s">
        <v>257</v>
      </c>
      <c r="J4125" s="10" t="s">
        <v>97</v>
      </c>
      <c r="K4125" s="10" t="s">
        <v>98</v>
      </c>
      <c r="L4125" s="11">
        <v>202352.15</v>
      </c>
      <c r="M4125" s="11">
        <v>289074.5</v>
      </c>
      <c r="N4125" s="11">
        <v>633352.15</v>
      </c>
      <c r="O4125" s="10" t="s">
        <v>131</v>
      </c>
      <c r="P4125" s="11">
        <v>84.5</v>
      </c>
      <c r="Q4125" s="11">
        <v>0</v>
      </c>
      <c r="R4125" s="10"/>
      <c r="S4125" s="10"/>
      <c r="T4125" s="10" t="s">
        <v>101</v>
      </c>
      <c r="U4125" s="10" t="s">
        <v>920</v>
      </c>
      <c r="V4125" s="10"/>
      <c r="W4125" s="10" t="s">
        <v>100</v>
      </c>
      <c r="X4125" s="10" t="s">
        <v>218</v>
      </c>
      <c r="Y4125" s="10" t="s">
        <v>560</v>
      </c>
      <c r="Z4125" s="11">
        <v>1</v>
      </c>
      <c r="AA4125" s="11">
        <v>1</v>
      </c>
      <c r="AB4125" s="10" t="s">
        <v>101</v>
      </c>
      <c r="AC4125" s="10"/>
      <c r="AD4125" s="10"/>
      <c r="AE4125" s="10"/>
      <c r="AF4125" s="10"/>
      <c r="AG4125" s="11"/>
      <c r="AH4125" s="11"/>
      <c r="AI4125" s="11"/>
      <c r="AJ4125" s="10"/>
      <c r="AK4125" s="12">
        <v>45884.4523263889</v>
      </c>
      <c r="AL4125" s="10" t="s">
        <v>15492</v>
      </c>
      <c r="AM4125">
        <f t="shared" si="82"/>
        <v>3</v>
      </c>
      <c r="AN4125" t="s">
        <v>106</v>
      </c>
    </row>
    <row r="4126" spans="1:40">
      <c r="A4126" s="10"/>
      <c r="B4126" s="10" t="s">
        <v>15493</v>
      </c>
      <c r="C4126" s="10"/>
      <c r="D4126" s="10" t="s">
        <v>15494</v>
      </c>
      <c r="E4126" s="10" t="s">
        <v>92</v>
      </c>
      <c r="F4126" s="10" t="s">
        <v>222</v>
      </c>
      <c r="G4126" s="10" t="s">
        <v>2020</v>
      </c>
      <c r="H4126" s="10" t="s">
        <v>9629</v>
      </c>
      <c r="I4126" s="10" t="s">
        <v>96</v>
      </c>
      <c r="J4126" s="10" t="s">
        <v>97</v>
      </c>
      <c r="K4126" s="10" t="s">
        <v>98</v>
      </c>
      <c r="L4126" s="11">
        <v>246688</v>
      </c>
      <c r="M4126" s="11">
        <v>308360</v>
      </c>
      <c r="N4126" s="11">
        <v>246688</v>
      </c>
      <c r="O4126" s="10" t="s">
        <v>99</v>
      </c>
      <c r="P4126" s="11">
        <v>77.09</v>
      </c>
      <c r="Q4126" s="11">
        <v>0</v>
      </c>
      <c r="R4126" s="10"/>
      <c r="S4126" s="10"/>
      <c r="T4126" s="10" t="s">
        <v>100</v>
      </c>
      <c r="U4126" s="10" t="s">
        <v>258</v>
      </c>
      <c r="V4126" s="10" t="s">
        <v>1433</v>
      </c>
      <c r="W4126" s="10" t="s">
        <v>101</v>
      </c>
      <c r="X4126" s="10" t="s">
        <v>218</v>
      </c>
      <c r="Y4126" s="10" t="s">
        <v>102</v>
      </c>
      <c r="Z4126" s="11">
        <v>11</v>
      </c>
      <c r="AA4126" s="11">
        <v>11</v>
      </c>
      <c r="AB4126" s="10" t="s">
        <v>100</v>
      </c>
      <c r="AC4126" s="10"/>
      <c r="AD4126" s="10"/>
      <c r="AE4126" s="10"/>
      <c r="AF4126" s="10"/>
      <c r="AG4126" s="11"/>
      <c r="AH4126" s="11"/>
      <c r="AI4126" s="11"/>
      <c r="AJ4126" s="10"/>
      <c r="AK4126" s="12">
        <v>45902.7635648148</v>
      </c>
      <c r="AL4126" s="10" t="s">
        <v>15495</v>
      </c>
      <c r="AM4126">
        <f t="shared" si="82"/>
        <v>3</v>
      </c>
      <c r="AN4126" t="s">
        <v>106</v>
      </c>
    </row>
    <row r="4127" spans="1:40">
      <c r="A4127" s="10"/>
      <c r="B4127" s="10" t="s">
        <v>9627</v>
      </c>
      <c r="C4127" s="10"/>
      <c r="D4127" s="10" t="s">
        <v>15496</v>
      </c>
      <c r="E4127" s="10" t="s">
        <v>92</v>
      </c>
      <c r="F4127" s="10" t="s">
        <v>222</v>
      </c>
      <c r="G4127" s="10" t="s">
        <v>2020</v>
      </c>
      <c r="H4127" s="10" t="s">
        <v>9629</v>
      </c>
      <c r="I4127" s="10" t="s">
        <v>96</v>
      </c>
      <c r="J4127" s="10" t="s">
        <v>97</v>
      </c>
      <c r="K4127" s="10" t="s">
        <v>98</v>
      </c>
      <c r="L4127" s="11">
        <v>309120</v>
      </c>
      <c r="M4127" s="11">
        <v>386400</v>
      </c>
      <c r="N4127" s="11">
        <v>309120</v>
      </c>
      <c r="O4127" s="10" t="s">
        <v>99</v>
      </c>
      <c r="P4127" s="11">
        <v>96.6</v>
      </c>
      <c r="Q4127" s="11">
        <v>0</v>
      </c>
      <c r="R4127" s="10"/>
      <c r="S4127" s="10"/>
      <c r="T4127" s="10" t="s">
        <v>100</v>
      </c>
      <c r="U4127" s="10" t="s">
        <v>258</v>
      </c>
      <c r="V4127" s="10" t="s">
        <v>453</v>
      </c>
      <c r="W4127" s="10" t="s">
        <v>101</v>
      </c>
      <c r="X4127" s="10" t="s">
        <v>218</v>
      </c>
      <c r="Y4127" s="10" t="s">
        <v>102</v>
      </c>
      <c r="Z4127" s="11">
        <v>11</v>
      </c>
      <c r="AA4127" s="11">
        <v>3</v>
      </c>
      <c r="AB4127" s="10" t="s">
        <v>100</v>
      </c>
      <c r="AC4127" s="10"/>
      <c r="AD4127" s="10"/>
      <c r="AE4127" s="10"/>
      <c r="AF4127" s="10"/>
      <c r="AG4127" s="11"/>
      <c r="AH4127" s="11"/>
      <c r="AI4127" s="11"/>
      <c r="AJ4127" s="10"/>
      <c r="AK4127" s="12">
        <v>45926.3792708333</v>
      </c>
      <c r="AL4127" s="10" t="s">
        <v>15497</v>
      </c>
      <c r="AM4127">
        <f t="shared" si="82"/>
        <v>3</v>
      </c>
      <c r="AN4127" t="s">
        <v>106</v>
      </c>
    </row>
    <row r="4128" spans="1:40">
      <c r="A4128" s="10"/>
      <c r="B4128" s="10" t="s">
        <v>15498</v>
      </c>
      <c r="C4128" s="10"/>
      <c r="D4128" s="10" t="s">
        <v>15499</v>
      </c>
      <c r="E4128" s="10" t="s">
        <v>92</v>
      </c>
      <c r="F4128" s="10" t="s">
        <v>438</v>
      </c>
      <c r="G4128" s="10" t="s">
        <v>439</v>
      </c>
      <c r="H4128" s="10" t="s">
        <v>15499</v>
      </c>
      <c r="I4128" s="10" t="s">
        <v>257</v>
      </c>
      <c r="J4128" s="10" t="s">
        <v>97</v>
      </c>
      <c r="K4128" s="10" t="s">
        <v>98</v>
      </c>
      <c r="L4128" s="11">
        <v>246911.35</v>
      </c>
      <c r="M4128" s="11">
        <v>352730.5</v>
      </c>
      <c r="N4128" s="11">
        <v>780911.35</v>
      </c>
      <c r="O4128" s="10" t="s">
        <v>131</v>
      </c>
      <c r="P4128" s="11">
        <v>101.71</v>
      </c>
      <c r="Q4128" s="11">
        <v>0</v>
      </c>
      <c r="R4128" s="10"/>
      <c r="S4128" s="10"/>
      <c r="T4128" s="10" t="s">
        <v>101</v>
      </c>
      <c r="U4128" s="10" t="s">
        <v>920</v>
      </c>
      <c r="V4128" s="10"/>
      <c r="W4128" s="10" t="s">
        <v>101</v>
      </c>
      <c r="X4128" s="10" t="s">
        <v>218</v>
      </c>
      <c r="Y4128" s="10" t="s">
        <v>560</v>
      </c>
      <c r="Z4128" s="11">
        <v>0</v>
      </c>
      <c r="AA4128" s="11">
        <v>0</v>
      </c>
      <c r="AB4128" s="10" t="s">
        <v>101</v>
      </c>
      <c r="AC4128" s="10"/>
      <c r="AD4128" s="10"/>
      <c r="AE4128" s="10"/>
      <c r="AF4128" s="10"/>
      <c r="AG4128" s="11"/>
      <c r="AH4128" s="11"/>
      <c r="AI4128" s="11"/>
      <c r="AJ4128" s="10"/>
      <c r="AK4128" s="12">
        <v>45884.452337963</v>
      </c>
      <c r="AL4128" s="10" t="s">
        <v>15500</v>
      </c>
      <c r="AM4128">
        <f t="shared" si="82"/>
        <v>2</v>
      </c>
      <c r="AN4128" t="s">
        <v>106</v>
      </c>
    </row>
    <row r="4129" spans="1:40">
      <c r="A4129" s="10"/>
      <c r="B4129" s="10" t="s">
        <v>15501</v>
      </c>
      <c r="C4129" s="10"/>
      <c r="D4129" s="10" t="s">
        <v>15502</v>
      </c>
      <c r="E4129" s="10" t="s">
        <v>92</v>
      </c>
      <c r="F4129" s="10" t="s">
        <v>438</v>
      </c>
      <c r="G4129" s="10" t="s">
        <v>439</v>
      </c>
      <c r="H4129" s="10" t="s">
        <v>15502</v>
      </c>
      <c r="I4129" s="10" t="s">
        <v>257</v>
      </c>
      <c r="J4129" s="10" t="s">
        <v>97</v>
      </c>
      <c r="K4129" s="10" t="s">
        <v>98</v>
      </c>
      <c r="L4129" s="11">
        <v>164865.05</v>
      </c>
      <c r="M4129" s="11">
        <v>235521.5</v>
      </c>
      <c r="N4129" s="11">
        <v>459865.05</v>
      </c>
      <c r="O4129" s="10" t="s">
        <v>131</v>
      </c>
      <c r="P4129" s="11">
        <v>70.41</v>
      </c>
      <c r="Q4129" s="11">
        <v>0</v>
      </c>
      <c r="R4129" s="10"/>
      <c r="S4129" s="10"/>
      <c r="T4129" s="10" t="s">
        <v>101</v>
      </c>
      <c r="U4129" s="10" t="s">
        <v>920</v>
      </c>
      <c r="V4129" s="10"/>
      <c r="W4129" s="10" t="s">
        <v>100</v>
      </c>
      <c r="X4129" s="10" t="s">
        <v>218</v>
      </c>
      <c r="Y4129" s="10" t="s">
        <v>560</v>
      </c>
      <c r="Z4129" s="11">
        <v>1</v>
      </c>
      <c r="AA4129" s="11">
        <v>1</v>
      </c>
      <c r="AB4129" s="10" t="s">
        <v>101</v>
      </c>
      <c r="AC4129" s="10"/>
      <c r="AD4129" s="10"/>
      <c r="AE4129" s="10"/>
      <c r="AF4129" s="10"/>
      <c r="AG4129" s="11"/>
      <c r="AH4129" s="11"/>
      <c r="AI4129" s="11"/>
      <c r="AJ4129" s="10"/>
      <c r="AK4129" s="12">
        <v>45884.4596875</v>
      </c>
      <c r="AL4129" s="10" t="s">
        <v>15503</v>
      </c>
      <c r="AM4129">
        <f t="shared" si="82"/>
        <v>3</v>
      </c>
      <c r="AN4129" t="s">
        <v>106</v>
      </c>
    </row>
    <row r="4130" spans="1:40">
      <c r="A4130" s="10"/>
      <c r="B4130" s="10" t="s">
        <v>15504</v>
      </c>
      <c r="C4130" s="10"/>
      <c r="D4130" s="10" t="s">
        <v>15505</v>
      </c>
      <c r="E4130" s="10" t="s">
        <v>92</v>
      </c>
      <c r="F4130" s="10" t="s">
        <v>222</v>
      </c>
      <c r="G4130" s="10" t="s">
        <v>2020</v>
      </c>
      <c r="H4130" s="10" t="s">
        <v>9629</v>
      </c>
      <c r="I4130" s="10" t="s">
        <v>96</v>
      </c>
      <c r="J4130" s="10" t="s">
        <v>97</v>
      </c>
      <c r="K4130" s="10" t="s">
        <v>98</v>
      </c>
      <c r="L4130" s="11">
        <v>246688</v>
      </c>
      <c r="M4130" s="11">
        <v>308360</v>
      </c>
      <c r="N4130" s="11">
        <v>246688</v>
      </c>
      <c r="O4130" s="10" t="s">
        <v>99</v>
      </c>
      <c r="P4130" s="11">
        <v>77.09</v>
      </c>
      <c r="Q4130" s="11">
        <v>0</v>
      </c>
      <c r="R4130" s="10"/>
      <c r="S4130" s="10"/>
      <c r="T4130" s="10" t="s">
        <v>100</v>
      </c>
      <c r="U4130" s="10" t="s">
        <v>258</v>
      </c>
      <c r="V4130" s="10" t="s">
        <v>1433</v>
      </c>
      <c r="W4130" s="10" t="s">
        <v>101</v>
      </c>
      <c r="X4130" s="10" t="s">
        <v>218</v>
      </c>
      <c r="Y4130" s="10" t="s">
        <v>102</v>
      </c>
      <c r="Z4130" s="11">
        <v>11</v>
      </c>
      <c r="AA4130" s="11">
        <v>11</v>
      </c>
      <c r="AB4130" s="10" t="s">
        <v>100</v>
      </c>
      <c r="AC4130" s="10"/>
      <c r="AD4130" s="10"/>
      <c r="AE4130" s="10"/>
      <c r="AF4130" s="10"/>
      <c r="AG4130" s="11"/>
      <c r="AH4130" s="11"/>
      <c r="AI4130" s="11"/>
      <c r="AJ4130" s="10"/>
      <c r="AK4130" s="12">
        <v>45926.5861458333</v>
      </c>
      <c r="AL4130" s="10" t="s">
        <v>15506</v>
      </c>
      <c r="AM4130">
        <f t="shared" si="82"/>
        <v>3</v>
      </c>
      <c r="AN4130" t="s">
        <v>106</v>
      </c>
    </row>
    <row r="4131" spans="1:40">
      <c r="A4131" s="10"/>
      <c r="B4131" s="10" t="s">
        <v>15507</v>
      </c>
      <c r="C4131" s="10"/>
      <c r="D4131" s="10" t="s">
        <v>15508</v>
      </c>
      <c r="E4131" s="10" t="s">
        <v>92</v>
      </c>
      <c r="F4131" s="10" t="s">
        <v>93</v>
      </c>
      <c r="G4131" s="10" t="s">
        <v>289</v>
      </c>
      <c r="H4131" s="10" t="s">
        <v>15509</v>
      </c>
      <c r="I4131" s="10" t="s">
        <v>368</v>
      </c>
      <c r="J4131" s="10" t="s">
        <v>97</v>
      </c>
      <c r="K4131" s="10" t="s">
        <v>98</v>
      </c>
      <c r="L4131" s="11">
        <v>31680</v>
      </c>
      <c r="M4131" s="11">
        <v>49500</v>
      </c>
      <c r="N4131" s="11">
        <v>31680</v>
      </c>
      <c r="O4131" s="10" t="s">
        <v>307</v>
      </c>
      <c r="P4131" s="11"/>
      <c r="Q4131" s="11"/>
      <c r="R4131" s="10"/>
      <c r="S4131" s="10"/>
      <c r="T4131" s="10" t="s">
        <v>100</v>
      </c>
      <c r="U4131" s="10"/>
      <c r="V4131" s="10"/>
      <c r="W4131" s="10" t="s">
        <v>101</v>
      </c>
      <c r="X4131" s="10"/>
      <c r="Y4131" s="10" t="s">
        <v>930</v>
      </c>
      <c r="Z4131" s="11">
        <v>2</v>
      </c>
      <c r="AA4131" s="11">
        <v>0</v>
      </c>
      <c r="AB4131" s="10" t="s">
        <v>100</v>
      </c>
      <c r="AC4131" s="10"/>
      <c r="AD4131" s="10"/>
      <c r="AE4131" s="10"/>
      <c r="AF4131" s="10"/>
      <c r="AG4131" s="11"/>
      <c r="AH4131" s="11"/>
      <c r="AI4131" s="11"/>
      <c r="AJ4131" s="10"/>
      <c r="AK4131" s="12">
        <v>45874.4166666667</v>
      </c>
      <c r="AL4131" s="10" t="s">
        <v>15510</v>
      </c>
      <c r="AM4131">
        <f t="shared" si="82"/>
        <v>3</v>
      </c>
      <c r="AN4131" t="s">
        <v>106</v>
      </c>
    </row>
    <row r="4132" spans="1:40">
      <c r="A4132" s="10"/>
      <c r="B4132" s="10" t="s">
        <v>15511</v>
      </c>
      <c r="C4132" s="10"/>
      <c r="D4132" s="10" t="s">
        <v>15512</v>
      </c>
      <c r="E4132" s="10" t="s">
        <v>92</v>
      </c>
      <c r="F4132" s="10" t="s">
        <v>93</v>
      </c>
      <c r="G4132" s="10" t="s">
        <v>289</v>
      </c>
      <c r="H4132" s="10" t="s">
        <v>15513</v>
      </c>
      <c r="I4132" s="10" t="s">
        <v>368</v>
      </c>
      <c r="J4132" s="10" t="s">
        <v>97</v>
      </c>
      <c r="K4132" s="10" t="s">
        <v>98</v>
      </c>
      <c r="L4132" s="11">
        <v>31680</v>
      </c>
      <c r="M4132" s="11">
        <v>49500</v>
      </c>
      <c r="N4132" s="11">
        <v>31680</v>
      </c>
      <c r="O4132" s="10" t="s">
        <v>307</v>
      </c>
      <c r="P4132" s="11"/>
      <c r="Q4132" s="11"/>
      <c r="R4132" s="10"/>
      <c r="S4132" s="10"/>
      <c r="T4132" s="10" t="s">
        <v>100</v>
      </c>
      <c r="U4132" s="10"/>
      <c r="V4132" s="10"/>
      <c r="W4132" s="10" t="s">
        <v>101</v>
      </c>
      <c r="X4132" s="10"/>
      <c r="Y4132" s="10" t="s">
        <v>930</v>
      </c>
      <c r="Z4132" s="11">
        <v>2</v>
      </c>
      <c r="AA4132" s="11">
        <v>0</v>
      </c>
      <c r="AB4132" s="10" t="s">
        <v>100</v>
      </c>
      <c r="AC4132" s="10"/>
      <c r="AD4132" s="10"/>
      <c r="AE4132" s="10"/>
      <c r="AF4132" s="10"/>
      <c r="AG4132" s="11"/>
      <c r="AH4132" s="11"/>
      <c r="AI4132" s="11"/>
      <c r="AJ4132" s="10"/>
      <c r="AK4132" s="12">
        <v>45874.4166666667</v>
      </c>
      <c r="AL4132" s="10" t="s">
        <v>15514</v>
      </c>
      <c r="AM4132">
        <f t="shared" si="82"/>
        <v>3</v>
      </c>
      <c r="AN4132" t="s">
        <v>106</v>
      </c>
    </row>
    <row r="4133" spans="1:40">
      <c r="A4133" s="10"/>
      <c r="B4133" s="10" t="s">
        <v>15515</v>
      </c>
      <c r="C4133" s="10"/>
      <c r="D4133" s="10" t="s">
        <v>15516</v>
      </c>
      <c r="E4133" s="10" t="s">
        <v>92</v>
      </c>
      <c r="F4133" s="10" t="s">
        <v>93</v>
      </c>
      <c r="G4133" s="10" t="s">
        <v>289</v>
      </c>
      <c r="H4133" s="10" t="s">
        <v>15517</v>
      </c>
      <c r="I4133" s="10" t="s">
        <v>368</v>
      </c>
      <c r="J4133" s="10" t="s">
        <v>97</v>
      </c>
      <c r="K4133" s="10" t="s">
        <v>98</v>
      </c>
      <c r="L4133" s="11">
        <v>31680</v>
      </c>
      <c r="M4133" s="11">
        <v>49500</v>
      </c>
      <c r="N4133" s="11">
        <v>31680</v>
      </c>
      <c r="O4133" s="10" t="s">
        <v>307</v>
      </c>
      <c r="P4133" s="11"/>
      <c r="Q4133" s="11"/>
      <c r="R4133" s="10"/>
      <c r="S4133" s="10"/>
      <c r="T4133" s="10" t="s">
        <v>100</v>
      </c>
      <c r="U4133" s="10"/>
      <c r="V4133" s="10"/>
      <c r="W4133" s="10" t="s">
        <v>101</v>
      </c>
      <c r="X4133" s="10"/>
      <c r="Y4133" s="10" t="s">
        <v>930</v>
      </c>
      <c r="Z4133" s="11">
        <v>2</v>
      </c>
      <c r="AA4133" s="11">
        <v>0</v>
      </c>
      <c r="AB4133" s="10" t="s">
        <v>100</v>
      </c>
      <c r="AC4133" s="10"/>
      <c r="AD4133" s="10"/>
      <c r="AE4133" s="10"/>
      <c r="AF4133" s="10"/>
      <c r="AG4133" s="11"/>
      <c r="AH4133" s="11"/>
      <c r="AI4133" s="11"/>
      <c r="AJ4133" s="10"/>
      <c r="AK4133" s="12">
        <v>45874.4166666667</v>
      </c>
      <c r="AL4133" s="10" t="s">
        <v>15518</v>
      </c>
      <c r="AM4133">
        <f t="shared" si="82"/>
        <v>3</v>
      </c>
      <c r="AN4133" t="s">
        <v>106</v>
      </c>
    </row>
    <row r="4134" spans="1:40">
      <c r="A4134" s="10"/>
      <c r="B4134" s="10" t="s">
        <v>15519</v>
      </c>
      <c r="C4134" s="10"/>
      <c r="D4134" s="10" t="s">
        <v>15520</v>
      </c>
      <c r="E4134" s="10" t="s">
        <v>92</v>
      </c>
      <c r="F4134" s="10" t="s">
        <v>93</v>
      </c>
      <c r="G4134" s="10" t="s">
        <v>289</v>
      </c>
      <c r="H4134" s="10" t="s">
        <v>15521</v>
      </c>
      <c r="I4134" s="10" t="s">
        <v>368</v>
      </c>
      <c r="J4134" s="10" t="s">
        <v>97</v>
      </c>
      <c r="K4134" s="10" t="s">
        <v>98</v>
      </c>
      <c r="L4134" s="11">
        <v>31680</v>
      </c>
      <c r="M4134" s="11">
        <v>49500</v>
      </c>
      <c r="N4134" s="11">
        <v>31680</v>
      </c>
      <c r="O4134" s="10" t="s">
        <v>307</v>
      </c>
      <c r="P4134" s="11"/>
      <c r="Q4134" s="11"/>
      <c r="R4134" s="10"/>
      <c r="S4134" s="10"/>
      <c r="T4134" s="10" t="s">
        <v>100</v>
      </c>
      <c r="U4134" s="10"/>
      <c r="V4134" s="10"/>
      <c r="W4134" s="10" t="s">
        <v>101</v>
      </c>
      <c r="X4134" s="10"/>
      <c r="Y4134" s="10" t="s">
        <v>930</v>
      </c>
      <c r="Z4134" s="11">
        <v>2</v>
      </c>
      <c r="AA4134" s="11">
        <v>0</v>
      </c>
      <c r="AB4134" s="10" t="s">
        <v>100</v>
      </c>
      <c r="AC4134" s="10"/>
      <c r="AD4134" s="10"/>
      <c r="AE4134" s="10"/>
      <c r="AF4134" s="10"/>
      <c r="AG4134" s="11"/>
      <c r="AH4134" s="11"/>
      <c r="AI4134" s="11"/>
      <c r="AJ4134" s="10"/>
      <c r="AK4134" s="12">
        <v>45874.4166666667</v>
      </c>
      <c r="AL4134" s="10" t="s">
        <v>15522</v>
      </c>
      <c r="AM4134">
        <f t="shared" si="82"/>
        <v>2</v>
      </c>
      <c r="AN4134" t="s">
        <v>106</v>
      </c>
    </row>
    <row r="4135" spans="1:40">
      <c r="A4135" s="10"/>
      <c r="B4135" s="10" t="s">
        <v>15523</v>
      </c>
      <c r="C4135" s="10"/>
      <c r="D4135" s="10" t="s">
        <v>15524</v>
      </c>
      <c r="E4135" s="10" t="s">
        <v>92</v>
      </c>
      <c r="F4135" s="10" t="s">
        <v>352</v>
      </c>
      <c r="G4135" s="10" t="s">
        <v>864</v>
      </c>
      <c r="H4135" s="10" t="s">
        <v>15525</v>
      </c>
      <c r="I4135" s="10" t="s">
        <v>368</v>
      </c>
      <c r="J4135" s="10" t="s">
        <v>97</v>
      </c>
      <c r="K4135" s="10" t="s">
        <v>98</v>
      </c>
      <c r="L4135" s="11">
        <v>860224</v>
      </c>
      <c r="M4135" s="11">
        <v>1344100</v>
      </c>
      <c r="N4135" s="11">
        <v>923224</v>
      </c>
      <c r="O4135" s="10" t="s">
        <v>99</v>
      </c>
      <c r="P4135" s="11">
        <v>109.36</v>
      </c>
      <c r="Q4135" s="11">
        <v>0</v>
      </c>
      <c r="R4135" s="10"/>
      <c r="S4135" s="10"/>
      <c r="T4135" s="10" t="s">
        <v>100</v>
      </c>
      <c r="U4135" s="10"/>
      <c r="V4135" s="10"/>
      <c r="W4135" s="10" t="s">
        <v>101</v>
      </c>
      <c r="X4135" s="10"/>
      <c r="Y4135" s="10" t="s">
        <v>13175</v>
      </c>
      <c r="Z4135" s="11">
        <v>0</v>
      </c>
      <c r="AA4135" s="11">
        <v>0</v>
      </c>
      <c r="AB4135" s="10" t="s">
        <v>100</v>
      </c>
      <c r="AC4135" s="10"/>
      <c r="AD4135" s="10" t="s">
        <v>15526</v>
      </c>
      <c r="AE4135" s="10"/>
      <c r="AF4135" s="10"/>
      <c r="AG4135" s="11"/>
      <c r="AH4135" s="11"/>
      <c r="AI4135" s="11"/>
      <c r="AJ4135" s="10"/>
      <c r="AK4135" s="12">
        <v>45860.4339467593</v>
      </c>
      <c r="AL4135" s="10" t="s">
        <v>15527</v>
      </c>
      <c r="AM4135">
        <f t="shared" si="82"/>
        <v>3</v>
      </c>
      <c r="AN4135" t="s">
        <v>106</v>
      </c>
    </row>
    <row r="4136" spans="1:40">
      <c r="A4136" s="10"/>
      <c r="B4136" s="10" t="s">
        <v>15528</v>
      </c>
      <c r="C4136" s="10"/>
      <c r="D4136" s="10" t="s">
        <v>15529</v>
      </c>
      <c r="E4136" s="10" t="s">
        <v>92</v>
      </c>
      <c r="F4136" s="10" t="s">
        <v>93</v>
      </c>
      <c r="G4136" s="10" t="s">
        <v>94</v>
      </c>
      <c r="H4136" s="10" t="s">
        <v>15530</v>
      </c>
      <c r="I4136" s="10" t="s">
        <v>96</v>
      </c>
      <c r="J4136" s="10" t="s">
        <v>97</v>
      </c>
      <c r="K4136" s="10" t="s">
        <v>98</v>
      </c>
      <c r="L4136" s="11">
        <v>702580</v>
      </c>
      <c r="M4136" s="11">
        <v>867384</v>
      </c>
      <c r="N4136" s="11">
        <v>702580</v>
      </c>
      <c r="O4136" s="10" t="s">
        <v>99</v>
      </c>
      <c r="P4136" s="11">
        <v>72</v>
      </c>
      <c r="Q4136" s="11">
        <v>0</v>
      </c>
      <c r="R4136" s="10"/>
      <c r="S4136" s="10"/>
      <c r="T4136" s="10" t="s">
        <v>100</v>
      </c>
      <c r="U4136" s="10"/>
      <c r="V4136" s="10"/>
      <c r="W4136" s="10" t="s">
        <v>100</v>
      </c>
      <c r="X4136" s="10"/>
      <c r="Y4136" s="10" t="s">
        <v>123</v>
      </c>
      <c r="Z4136" s="11">
        <v>5</v>
      </c>
      <c r="AA4136" s="11">
        <v>5</v>
      </c>
      <c r="AB4136" s="10" t="s">
        <v>100</v>
      </c>
      <c r="AC4136" s="10"/>
      <c r="AD4136" s="10"/>
      <c r="AE4136" s="10" t="s">
        <v>14295</v>
      </c>
      <c r="AF4136" s="10"/>
      <c r="AG4136" s="11"/>
      <c r="AH4136" s="11"/>
      <c r="AI4136" s="11"/>
      <c r="AJ4136" s="10"/>
      <c r="AK4136" s="12">
        <v>45923.365150463</v>
      </c>
      <c r="AL4136" s="10" t="s">
        <v>15531</v>
      </c>
      <c r="AM4136">
        <f t="shared" si="82"/>
        <v>3</v>
      </c>
      <c r="AN4136" t="s">
        <v>106</v>
      </c>
    </row>
    <row r="4137" spans="1:40">
      <c r="A4137" s="10"/>
      <c r="B4137" s="10" t="s">
        <v>15532</v>
      </c>
      <c r="C4137" s="10"/>
      <c r="D4137" s="10" t="s">
        <v>15533</v>
      </c>
      <c r="E4137" s="10" t="s">
        <v>92</v>
      </c>
      <c r="F4137" s="10" t="s">
        <v>93</v>
      </c>
      <c r="G4137" s="10" t="s">
        <v>289</v>
      </c>
      <c r="H4137" s="10" t="s">
        <v>15534</v>
      </c>
      <c r="I4137" s="10" t="s">
        <v>368</v>
      </c>
      <c r="J4137" s="10" t="s">
        <v>97</v>
      </c>
      <c r="K4137" s="10" t="s">
        <v>98</v>
      </c>
      <c r="L4137" s="11">
        <v>31680</v>
      </c>
      <c r="M4137" s="11">
        <v>49500</v>
      </c>
      <c r="N4137" s="11">
        <v>31680</v>
      </c>
      <c r="O4137" s="10" t="s">
        <v>307</v>
      </c>
      <c r="P4137" s="11"/>
      <c r="Q4137" s="11"/>
      <c r="R4137" s="10"/>
      <c r="S4137" s="10"/>
      <c r="T4137" s="10" t="s">
        <v>100</v>
      </c>
      <c r="U4137" s="10"/>
      <c r="V4137" s="10"/>
      <c r="W4137" s="10" t="s">
        <v>101</v>
      </c>
      <c r="X4137" s="10"/>
      <c r="Y4137" s="10" t="s">
        <v>930</v>
      </c>
      <c r="Z4137" s="11">
        <v>2</v>
      </c>
      <c r="AA4137" s="11">
        <v>0</v>
      </c>
      <c r="AB4137" s="10" t="s">
        <v>100</v>
      </c>
      <c r="AC4137" s="10"/>
      <c r="AD4137" s="10"/>
      <c r="AE4137" s="10"/>
      <c r="AF4137" s="10"/>
      <c r="AG4137" s="11"/>
      <c r="AH4137" s="11"/>
      <c r="AI4137" s="11"/>
      <c r="AJ4137" s="10"/>
      <c r="AK4137" s="12">
        <v>45874.4166666667</v>
      </c>
      <c r="AL4137" s="10" t="s">
        <v>15535</v>
      </c>
      <c r="AM4137">
        <f t="shared" si="82"/>
        <v>3</v>
      </c>
      <c r="AN4137" t="s">
        <v>106</v>
      </c>
    </row>
    <row r="4138" spans="1:40">
      <c r="A4138" s="10"/>
      <c r="B4138" s="10" t="s">
        <v>15536</v>
      </c>
      <c r="C4138" s="10"/>
      <c r="D4138" s="10" t="s">
        <v>15537</v>
      </c>
      <c r="E4138" s="10" t="s">
        <v>92</v>
      </c>
      <c r="F4138" s="10" t="s">
        <v>93</v>
      </c>
      <c r="G4138" s="10" t="s">
        <v>289</v>
      </c>
      <c r="H4138" s="10" t="s">
        <v>15538</v>
      </c>
      <c r="I4138" s="10" t="s">
        <v>368</v>
      </c>
      <c r="J4138" s="10" t="s">
        <v>97</v>
      </c>
      <c r="K4138" s="10" t="s">
        <v>98</v>
      </c>
      <c r="L4138" s="11">
        <v>31680</v>
      </c>
      <c r="M4138" s="11">
        <v>49500</v>
      </c>
      <c r="N4138" s="11">
        <v>31680</v>
      </c>
      <c r="O4138" s="10" t="s">
        <v>307</v>
      </c>
      <c r="P4138" s="11"/>
      <c r="Q4138" s="11"/>
      <c r="R4138" s="10"/>
      <c r="S4138" s="10"/>
      <c r="T4138" s="10" t="s">
        <v>100</v>
      </c>
      <c r="U4138" s="10"/>
      <c r="V4138" s="10"/>
      <c r="W4138" s="10" t="s">
        <v>101</v>
      </c>
      <c r="X4138" s="10"/>
      <c r="Y4138" s="10" t="s">
        <v>930</v>
      </c>
      <c r="Z4138" s="11">
        <v>2</v>
      </c>
      <c r="AA4138" s="11">
        <v>0</v>
      </c>
      <c r="AB4138" s="10" t="s">
        <v>100</v>
      </c>
      <c r="AC4138" s="10"/>
      <c r="AD4138" s="10"/>
      <c r="AE4138" s="10"/>
      <c r="AF4138" s="10"/>
      <c r="AG4138" s="11"/>
      <c r="AH4138" s="11"/>
      <c r="AI4138" s="11"/>
      <c r="AJ4138" s="10"/>
      <c r="AK4138" s="12">
        <v>45874.4166666667</v>
      </c>
      <c r="AL4138" s="10" t="s">
        <v>15539</v>
      </c>
      <c r="AM4138">
        <f t="shared" si="82"/>
        <v>2</v>
      </c>
      <c r="AN4138" t="s">
        <v>106</v>
      </c>
    </row>
    <row r="4139" spans="1:40">
      <c r="A4139" s="10"/>
      <c r="B4139" s="10" t="s">
        <v>15540</v>
      </c>
      <c r="C4139" s="10"/>
      <c r="D4139" s="10" t="s">
        <v>15541</v>
      </c>
      <c r="E4139" s="10" t="s">
        <v>92</v>
      </c>
      <c r="F4139" s="10" t="s">
        <v>93</v>
      </c>
      <c r="G4139" s="10" t="s">
        <v>289</v>
      </c>
      <c r="H4139" s="10" t="s">
        <v>15542</v>
      </c>
      <c r="I4139" s="10" t="s">
        <v>368</v>
      </c>
      <c r="J4139" s="10" t="s">
        <v>97</v>
      </c>
      <c r="K4139" s="10" t="s">
        <v>98</v>
      </c>
      <c r="L4139" s="11">
        <v>31680</v>
      </c>
      <c r="M4139" s="11">
        <v>49500</v>
      </c>
      <c r="N4139" s="11">
        <v>31680</v>
      </c>
      <c r="O4139" s="10" t="s">
        <v>307</v>
      </c>
      <c r="P4139" s="11"/>
      <c r="Q4139" s="11"/>
      <c r="R4139" s="10"/>
      <c r="S4139" s="10"/>
      <c r="T4139" s="10" t="s">
        <v>100</v>
      </c>
      <c r="U4139" s="10"/>
      <c r="V4139" s="10"/>
      <c r="W4139" s="10" t="s">
        <v>101</v>
      </c>
      <c r="X4139" s="10"/>
      <c r="Y4139" s="10" t="s">
        <v>930</v>
      </c>
      <c r="Z4139" s="11">
        <v>2</v>
      </c>
      <c r="AA4139" s="11">
        <v>0</v>
      </c>
      <c r="AB4139" s="10" t="s">
        <v>100</v>
      </c>
      <c r="AC4139" s="10"/>
      <c r="AD4139" s="10"/>
      <c r="AE4139" s="10"/>
      <c r="AF4139" s="10"/>
      <c r="AG4139" s="11"/>
      <c r="AH4139" s="11"/>
      <c r="AI4139" s="11"/>
      <c r="AJ4139" s="10"/>
      <c r="AK4139" s="12">
        <v>45874.4166666667</v>
      </c>
      <c r="AL4139" s="10" t="s">
        <v>15543</v>
      </c>
      <c r="AM4139">
        <f t="shared" si="82"/>
        <v>3</v>
      </c>
      <c r="AN4139" t="s">
        <v>106</v>
      </c>
    </row>
    <row r="4140" spans="1:40">
      <c r="A4140" s="10"/>
      <c r="B4140" s="10" t="s">
        <v>15544</v>
      </c>
      <c r="C4140" s="10"/>
      <c r="D4140" s="10" t="s">
        <v>15545</v>
      </c>
      <c r="E4140" s="10" t="s">
        <v>92</v>
      </c>
      <c r="F4140" s="10" t="s">
        <v>93</v>
      </c>
      <c r="G4140" s="10" t="s">
        <v>289</v>
      </c>
      <c r="H4140" s="10" t="s">
        <v>15546</v>
      </c>
      <c r="I4140" s="10" t="s">
        <v>368</v>
      </c>
      <c r="J4140" s="10" t="s">
        <v>97</v>
      </c>
      <c r="K4140" s="10" t="s">
        <v>98</v>
      </c>
      <c r="L4140" s="11">
        <v>31680</v>
      </c>
      <c r="M4140" s="11">
        <v>49500</v>
      </c>
      <c r="N4140" s="11">
        <v>31680</v>
      </c>
      <c r="O4140" s="10" t="s">
        <v>307</v>
      </c>
      <c r="P4140" s="11"/>
      <c r="Q4140" s="11"/>
      <c r="R4140" s="10"/>
      <c r="S4140" s="10"/>
      <c r="T4140" s="10" t="s">
        <v>100</v>
      </c>
      <c r="U4140" s="10"/>
      <c r="V4140" s="10"/>
      <c r="W4140" s="10" t="s">
        <v>101</v>
      </c>
      <c r="X4140" s="10"/>
      <c r="Y4140" s="10" t="s">
        <v>930</v>
      </c>
      <c r="Z4140" s="11">
        <v>2</v>
      </c>
      <c r="AA4140" s="11">
        <v>0</v>
      </c>
      <c r="AB4140" s="10" t="s">
        <v>100</v>
      </c>
      <c r="AC4140" s="10"/>
      <c r="AD4140" s="10"/>
      <c r="AE4140" s="10"/>
      <c r="AF4140" s="10"/>
      <c r="AG4140" s="11"/>
      <c r="AH4140" s="11"/>
      <c r="AI4140" s="11"/>
      <c r="AJ4140" s="10"/>
      <c r="AK4140" s="12">
        <v>45874.4166666667</v>
      </c>
      <c r="AL4140" s="10" t="s">
        <v>15547</v>
      </c>
      <c r="AM4140">
        <f t="shared" si="82"/>
        <v>3</v>
      </c>
      <c r="AN4140" t="s">
        <v>106</v>
      </c>
    </row>
    <row r="4141" spans="1:40">
      <c r="A4141" s="10"/>
      <c r="B4141" s="10" t="s">
        <v>15548</v>
      </c>
      <c r="C4141" s="10"/>
      <c r="D4141" s="10" t="s">
        <v>15549</v>
      </c>
      <c r="E4141" s="10" t="s">
        <v>92</v>
      </c>
      <c r="F4141" s="10" t="s">
        <v>93</v>
      </c>
      <c r="G4141" s="10" t="s">
        <v>289</v>
      </c>
      <c r="H4141" s="10" t="s">
        <v>15550</v>
      </c>
      <c r="I4141" s="10" t="s">
        <v>368</v>
      </c>
      <c r="J4141" s="10" t="s">
        <v>97</v>
      </c>
      <c r="K4141" s="10" t="s">
        <v>98</v>
      </c>
      <c r="L4141" s="11">
        <v>31680</v>
      </c>
      <c r="M4141" s="11">
        <v>49500</v>
      </c>
      <c r="N4141" s="11">
        <v>31680</v>
      </c>
      <c r="O4141" s="10" t="s">
        <v>307</v>
      </c>
      <c r="P4141" s="11"/>
      <c r="Q4141" s="11"/>
      <c r="R4141" s="10"/>
      <c r="S4141" s="10"/>
      <c r="T4141" s="10" t="s">
        <v>100</v>
      </c>
      <c r="U4141" s="10"/>
      <c r="V4141" s="10"/>
      <c r="W4141" s="10" t="s">
        <v>101</v>
      </c>
      <c r="X4141" s="10"/>
      <c r="Y4141" s="10" t="s">
        <v>930</v>
      </c>
      <c r="Z4141" s="11">
        <v>2</v>
      </c>
      <c r="AA4141" s="11">
        <v>0</v>
      </c>
      <c r="AB4141" s="10" t="s">
        <v>100</v>
      </c>
      <c r="AC4141" s="10"/>
      <c r="AD4141" s="10"/>
      <c r="AE4141" s="10"/>
      <c r="AF4141" s="10"/>
      <c r="AG4141" s="11"/>
      <c r="AH4141" s="11"/>
      <c r="AI4141" s="11"/>
      <c r="AJ4141" s="10"/>
      <c r="AK4141" s="12">
        <v>45874.4166666667</v>
      </c>
      <c r="AL4141" s="10" t="s">
        <v>15551</v>
      </c>
      <c r="AM4141">
        <f t="shared" si="82"/>
        <v>3</v>
      </c>
      <c r="AN4141" t="s">
        <v>106</v>
      </c>
    </row>
    <row r="4142" spans="1:40">
      <c r="A4142" s="10"/>
      <c r="B4142" s="10" t="s">
        <v>15552</v>
      </c>
      <c r="C4142" s="10"/>
      <c r="D4142" s="10" t="s">
        <v>15553</v>
      </c>
      <c r="E4142" s="10" t="s">
        <v>92</v>
      </c>
      <c r="F4142" s="10" t="s">
        <v>222</v>
      </c>
      <c r="G4142" s="10" t="s">
        <v>2020</v>
      </c>
      <c r="H4142" s="10" t="s">
        <v>15554</v>
      </c>
      <c r="I4142" s="10" t="s">
        <v>257</v>
      </c>
      <c r="J4142" s="10" t="s">
        <v>97</v>
      </c>
      <c r="K4142" s="10" t="s">
        <v>98</v>
      </c>
      <c r="L4142" s="11">
        <v>469700</v>
      </c>
      <c r="M4142" s="11">
        <v>671000</v>
      </c>
      <c r="N4142" s="11">
        <v>585700</v>
      </c>
      <c r="O4142" s="10" t="s">
        <v>99</v>
      </c>
      <c r="P4142" s="11">
        <v>129.15</v>
      </c>
      <c r="Q4142" s="11">
        <v>0</v>
      </c>
      <c r="R4142" s="10"/>
      <c r="S4142" s="10"/>
      <c r="T4142" s="10" t="s">
        <v>100</v>
      </c>
      <c r="U4142" s="10" t="s">
        <v>112</v>
      </c>
      <c r="V4142" s="10" t="s">
        <v>453</v>
      </c>
      <c r="W4142" s="10" t="s">
        <v>113</v>
      </c>
      <c r="X4142" s="10" t="s">
        <v>638</v>
      </c>
      <c r="Y4142" s="10" t="s">
        <v>123</v>
      </c>
      <c r="Z4142" s="11">
        <v>33</v>
      </c>
      <c r="AA4142" s="11">
        <v>26</v>
      </c>
      <c r="AB4142" s="10" t="s">
        <v>100</v>
      </c>
      <c r="AC4142" s="10"/>
      <c r="AD4142" s="10"/>
      <c r="AE4142" s="10"/>
      <c r="AF4142" s="10"/>
      <c r="AG4142" s="11"/>
      <c r="AH4142" s="11"/>
      <c r="AI4142" s="11"/>
      <c r="AJ4142" s="10"/>
      <c r="AK4142" s="12">
        <v>45881.4293055556</v>
      </c>
      <c r="AL4142" s="10" t="s">
        <v>15555</v>
      </c>
      <c r="AM4142">
        <f t="shared" si="82"/>
        <v>3</v>
      </c>
      <c r="AN4142" t="s">
        <v>106</v>
      </c>
    </row>
    <row r="4143" spans="1:40">
      <c r="A4143" s="10"/>
      <c r="B4143" s="10" t="s">
        <v>15556</v>
      </c>
      <c r="C4143" s="10"/>
      <c r="D4143" s="10" t="s">
        <v>15557</v>
      </c>
      <c r="E4143" s="10" t="s">
        <v>92</v>
      </c>
      <c r="F4143" s="10" t="s">
        <v>222</v>
      </c>
      <c r="G4143" s="10" t="s">
        <v>2020</v>
      </c>
      <c r="H4143" s="10" t="s">
        <v>15558</v>
      </c>
      <c r="I4143" s="10" t="s">
        <v>257</v>
      </c>
      <c r="J4143" s="10" t="s">
        <v>97</v>
      </c>
      <c r="K4143" s="10" t="s">
        <v>98</v>
      </c>
      <c r="L4143" s="11">
        <v>478100</v>
      </c>
      <c r="M4143" s="11">
        <v>683000</v>
      </c>
      <c r="N4143" s="11">
        <v>562100</v>
      </c>
      <c r="O4143" s="10" t="s">
        <v>99</v>
      </c>
      <c r="P4143" s="11">
        <v>129.15</v>
      </c>
      <c r="Q4143" s="11">
        <v>0</v>
      </c>
      <c r="R4143" s="10"/>
      <c r="S4143" s="10"/>
      <c r="T4143" s="10" t="s">
        <v>100</v>
      </c>
      <c r="U4143" s="10" t="s">
        <v>112</v>
      </c>
      <c r="V4143" s="10" t="s">
        <v>453</v>
      </c>
      <c r="W4143" s="10" t="s">
        <v>113</v>
      </c>
      <c r="X4143" s="10" t="s">
        <v>638</v>
      </c>
      <c r="Y4143" s="10" t="s">
        <v>123</v>
      </c>
      <c r="Z4143" s="11">
        <v>33</v>
      </c>
      <c r="AA4143" s="11">
        <v>31</v>
      </c>
      <c r="AB4143" s="10" t="s">
        <v>100</v>
      </c>
      <c r="AC4143" s="10"/>
      <c r="AD4143" s="10"/>
      <c r="AE4143" s="10"/>
      <c r="AF4143" s="10"/>
      <c r="AG4143" s="11"/>
      <c r="AH4143" s="11"/>
      <c r="AI4143" s="11"/>
      <c r="AJ4143" s="10"/>
      <c r="AK4143" s="12">
        <v>45881.4357407407</v>
      </c>
      <c r="AL4143" s="10" t="s">
        <v>15559</v>
      </c>
      <c r="AM4143">
        <f t="shared" si="82"/>
        <v>3</v>
      </c>
      <c r="AN4143" t="s">
        <v>106</v>
      </c>
    </row>
    <row r="4144" spans="1:40">
      <c r="A4144" s="10"/>
      <c r="B4144" s="10" t="s">
        <v>15560</v>
      </c>
      <c r="C4144" s="10"/>
      <c r="D4144" s="10" t="s">
        <v>15561</v>
      </c>
      <c r="E4144" s="10" t="s">
        <v>92</v>
      </c>
      <c r="F4144" s="10" t="s">
        <v>438</v>
      </c>
      <c r="G4144" s="10" t="s">
        <v>439</v>
      </c>
      <c r="H4144" s="10" t="s">
        <v>15561</v>
      </c>
      <c r="I4144" s="10" t="s">
        <v>368</v>
      </c>
      <c r="J4144" s="10" t="s">
        <v>97</v>
      </c>
      <c r="K4144" s="10" t="s">
        <v>98</v>
      </c>
      <c r="L4144" s="11">
        <v>220801.53</v>
      </c>
      <c r="M4144" s="11">
        <v>394288.44</v>
      </c>
      <c r="N4144" s="11">
        <v>270301.53</v>
      </c>
      <c r="O4144" s="10" t="s">
        <v>99</v>
      </c>
      <c r="P4144" s="11">
        <v>84.28</v>
      </c>
      <c r="Q4144" s="11">
        <v>0</v>
      </c>
      <c r="R4144" s="10"/>
      <c r="S4144" s="10"/>
      <c r="T4144" s="10" t="s">
        <v>101</v>
      </c>
      <c r="U4144" s="10"/>
      <c r="V4144" s="10" t="s">
        <v>3133</v>
      </c>
      <c r="W4144" s="10" t="s">
        <v>101</v>
      </c>
      <c r="X4144" s="10" t="s">
        <v>218</v>
      </c>
      <c r="Y4144" s="10" t="s">
        <v>102</v>
      </c>
      <c r="Z4144" s="11">
        <v>32</v>
      </c>
      <c r="AA4144" s="11">
        <v>25</v>
      </c>
      <c r="AB4144" s="10" t="s">
        <v>101</v>
      </c>
      <c r="AC4144" s="10"/>
      <c r="AD4144" s="10"/>
      <c r="AE4144" s="10"/>
      <c r="AF4144" s="10"/>
      <c r="AG4144" s="11"/>
      <c r="AH4144" s="11"/>
      <c r="AI4144" s="11"/>
      <c r="AJ4144" s="10"/>
      <c r="AK4144" s="12">
        <v>45863.461712963</v>
      </c>
      <c r="AL4144" s="10" t="s">
        <v>15562</v>
      </c>
      <c r="AM4144">
        <f t="shared" si="82"/>
        <v>3</v>
      </c>
      <c r="AN4144" t="s">
        <v>106</v>
      </c>
    </row>
    <row r="4145" spans="1:40">
      <c r="A4145" s="10"/>
      <c r="B4145" s="10" t="s">
        <v>15563</v>
      </c>
      <c r="C4145" s="10"/>
      <c r="D4145" s="10" t="s">
        <v>15564</v>
      </c>
      <c r="E4145" s="10" t="s">
        <v>92</v>
      </c>
      <c r="F4145" s="10" t="s">
        <v>334</v>
      </c>
      <c r="G4145" s="10" t="s">
        <v>406</v>
      </c>
      <c r="H4145" s="10" t="s">
        <v>15564</v>
      </c>
      <c r="I4145" s="10" t="s">
        <v>96</v>
      </c>
      <c r="J4145" s="10" t="s">
        <v>97</v>
      </c>
      <c r="K4145" s="10" t="s">
        <v>98</v>
      </c>
      <c r="L4145" s="11">
        <v>160483.84</v>
      </c>
      <c r="M4145" s="11">
        <v>250756</v>
      </c>
      <c r="N4145" s="11">
        <v>181483.84</v>
      </c>
      <c r="O4145" s="10" t="s">
        <v>99</v>
      </c>
      <c r="P4145" s="11">
        <v>56.99</v>
      </c>
      <c r="Q4145" s="11">
        <v>0</v>
      </c>
      <c r="R4145" s="10"/>
      <c r="S4145" s="10"/>
      <c r="T4145" s="10" t="s">
        <v>100</v>
      </c>
      <c r="U4145" s="10"/>
      <c r="V4145" s="10"/>
      <c r="W4145" s="10" t="s">
        <v>113</v>
      </c>
      <c r="X4145" s="10"/>
      <c r="Y4145" s="10" t="s">
        <v>102</v>
      </c>
      <c r="Z4145" s="11">
        <v>11</v>
      </c>
      <c r="AA4145" s="11">
        <v>6</v>
      </c>
      <c r="AB4145" s="10" t="s">
        <v>100</v>
      </c>
      <c r="AC4145" s="10"/>
      <c r="AD4145" s="10"/>
      <c r="AE4145" s="10"/>
      <c r="AF4145" s="10"/>
      <c r="AG4145" s="11"/>
      <c r="AH4145" s="11"/>
      <c r="AI4145" s="11"/>
      <c r="AJ4145" s="10"/>
      <c r="AK4145" s="12">
        <v>45862.4380671296</v>
      </c>
      <c r="AL4145" s="10" t="s">
        <v>15565</v>
      </c>
      <c r="AM4145">
        <f t="shared" si="82"/>
        <v>2</v>
      </c>
      <c r="AN4145" t="s">
        <v>106</v>
      </c>
    </row>
    <row r="4146" spans="1:40">
      <c r="A4146" s="10"/>
      <c r="B4146" s="10" t="s">
        <v>15566</v>
      </c>
      <c r="C4146" s="10"/>
      <c r="D4146" s="10" t="s">
        <v>15567</v>
      </c>
      <c r="E4146" s="10" t="s">
        <v>92</v>
      </c>
      <c r="F4146" s="10" t="s">
        <v>222</v>
      </c>
      <c r="G4146" s="10" t="s">
        <v>2020</v>
      </c>
      <c r="H4146" s="10" t="s">
        <v>15554</v>
      </c>
      <c r="I4146" s="10" t="s">
        <v>257</v>
      </c>
      <c r="J4146" s="10" t="s">
        <v>97</v>
      </c>
      <c r="K4146" s="10" t="s">
        <v>98</v>
      </c>
      <c r="L4146" s="11">
        <v>474600</v>
      </c>
      <c r="M4146" s="11">
        <v>678000</v>
      </c>
      <c r="N4146" s="11">
        <v>574600</v>
      </c>
      <c r="O4146" s="10" t="s">
        <v>99</v>
      </c>
      <c r="P4146" s="11">
        <v>129.15</v>
      </c>
      <c r="Q4146" s="11">
        <v>0</v>
      </c>
      <c r="R4146" s="10"/>
      <c r="S4146" s="10"/>
      <c r="T4146" s="10" t="s">
        <v>100</v>
      </c>
      <c r="U4146" s="10" t="s">
        <v>112</v>
      </c>
      <c r="V4146" s="10" t="s">
        <v>453</v>
      </c>
      <c r="W4146" s="10" t="s">
        <v>113</v>
      </c>
      <c r="X4146" s="10" t="s">
        <v>638</v>
      </c>
      <c r="Y4146" s="10" t="s">
        <v>123</v>
      </c>
      <c r="Z4146" s="11">
        <v>33</v>
      </c>
      <c r="AA4146" s="11">
        <v>29</v>
      </c>
      <c r="AB4146" s="10" t="s">
        <v>100</v>
      </c>
      <c r="AC4146" s="10"/>
      <c r="AD4146" s="10"/>
      <c r="AE4146" s="10"/>
      <c r="AF4146" s="10"/>
      <c r="AG4146" s="11"/>
      <c r="AH4146" s="11"/>
      <c r="AI4146" s="11"/>
      <c r="AJ4146" s="10"/>
      <c r="AK4146" s="12">
        <v>45881.4480324074</v>
      </c>
      <c r="AL4146" s="10" t="s">
        <v>15568</v>
      </c>
      <c r="AM4146">
        <f t="shared" si="82"/>
        <v>3</v>
      </c>
      <c r="AN4146" t="s">
        <v>106</v>
      </c>
    </row>
    <row r="4147" spans="1:40">
      <c r="A4147" s="10"/>
      <c r="B4147" s="10" t="s">
        <v>15569</v>
      </c>
      <c r="C4147" s="10"/>
      <c r="D4147" s="10" t="s">
        <v>15570</v>
      </c>
      <c r="E4147" s="10" t="s">
        <v>92</v>
      </c>
      <c r="F4147" s="10" t="s">
        <v>120</v>
      </c>
      <c r="G4147" s="10" t="s">
        <v>623</v>
      </c>
      <c r="H4147" s="10" t="s">
        <v>15570</v>
      </c>
      <c r="I4147" s="10" t="s">
        <v>368</v>
      </c>
      <c r="J4147" s="10" t="s">
        <v>97</v>
      </c>
      <c r="K4147" s="10" t="s">
        <v>98</v>
      </c>
      <c r="L4147" s="11">
        <v>471057.48</v>
      </c>
      <c r="M4147" s="11">
        <v>654246.5</v>
      </c>
      <c r="N4147" s="11">
        <v>511057.48</v>
      </c>
      <c r="O4147" s="10" t="s">
        <v>99</v>
      </c>
      <c r="P4147" s="11">
        <v>117.28</v>
      </c>
      <c r="Q4147" s="11">
        <v>0</v>
      </c>
      <c r="R4147" s="10"/>
      <c r="S4147" s="10"/>
      <c r="T4147" s="10" t="s">
        <v>101</v>
      </c>
      <c r="U4147" s="10" t="s">
        <v>112</v>
      </c>
      <c r="V4147" s="10" t="s">
        <v>369</v>
      </c>
      <c r="W4147" s="10" t="s">
        <v>101</v>
      </c>
      <c r="X4147" s="10" t="s">
        <v>972</v>
      </c>
      <c r="Y4147" s="10" t="s">
        <v>102</v>
      </c>
      <c r="Z4147" s="11">
        <v>33</v>
      </c>
      <c r="AA4147" s="11">
        <v>28</v>
      </c>
      <c r="AB4147" s="10" t="s">
        <v>100</v>
      </c>
      <c r="AC4147" s="10"/>
      <c r="AD4147" s="10"/>
      <c r="AE4147" s="10"/>
      <c r="AF4147" s="10" t="s">
        <v>104</v>
      </c>
      <c r="AG4147" s="11"/>
      <c r="AH4147" s="11"/>
      <c r="AI4147" s="11"/>
      <c r="AJ4147" s="10"/>
      <c r="AK4147" s="12">
        <v>45872.4382407407</v>
      </c>
      <c r="AL4147" s="10" t="s">
        <v>15571</v>
      </c>
      <c r="AM4147">
        <f t="shared" si="82"/>
        <v>3</v>
      </c>
      <c r="AN4147" t="s">
        <v>106</v>
      </c>
    </row>
    <row r="4148" spans="1:40">
      <c r="A4148" s="10"/>
      <c r="B4148" s="10" t="s">
        <v>15572</v>
      </c>
      <c r="C4148" s="10"/>
      <c r="D4148" s="10" t="s">
        <v>15573</v>
      </c>
      <c r="E4148" s="10" t="s">
        <v>92</v>
      </c>
      <c r="F4148" s="10" t="s">
        <v>93</v>
      </c>
      <c r="G4148" s="10" t="s">
        <v>205</v>
      </c>
      <c r="H4148" s="10" t="s">
        <v>15574</v>
      </c>
      <c r="I4148" s="10" t="s">
        <v>368</v>
      </c>
      <c r="J4148" s="10" t="s">
        <v>97</v>
      </c>
      <c r="K4148" s="10" t="s">
        <v>98</v>
      </c>
      <c r="L4148" s="11">
        <v>3586775</v>
      </c>
      <c r="M4148" s="11">
        <v>5604335</v>
      </c>
      <c r="N4148" s="11">
        <v>4421775</v>
      </c>
      <c r="O4148" s="10" t="s">
        <v>99</v>
      </c>
      <c r="P4148" s="11">
        <v>285.95</v>
      </c>
      <c r="Q4148" s="11">
        <v>0</v>
      </c>
      <c r="R4148" s="10"/>
      <c r="S4148" s="10"/>
      <c r="T4148" s="10" t="s">
        <v>100</v>
      </c>
      <c r="U4148" s="10"/>
      <c r="V4148" s="10"/>
      <c r="W4148" s="10" t="s">
        <v>113</v>
      </c>
      <c r="X4148" s="10"/>
      <c r="Y4148" s="10" t="s">
        <v>102</v>
      </c>
      <c r="Z4148" s="11">
        <v>0</v>
      </c>
      <c r="AA4148" s="11">
        <v>0</v>
      </c>
      <c r="AB4148" s="10" t="s">
        <v>100</v>
      </c>
      <c r="AC4148" s="10" t="s">
        <v>5668</v>
      </c>
      <c r="AD4148" s="10"/>
      <c r="AE4148" s="10" t="s">
        <v>15575</v>
      </c>
      <c r="AF4148" s="10"/>
      <c r="AG4148" s="11"/>
      <c r="AH4148" s="11"/>
      <c r="AI4148" s="11"/>
      <c r="AJ4148" s="10"/>
      <c r="AK4148" s="12">
        <v>45870.5765856481</v>
      </c>
      <c r="AL4148" s="10" t="s">
        <v>15576</v>
      </c>
      <c r="AM4148">
        <f t="shared" si="82"/>
        <v>2</v>
      </c>
      <c r="AN4148" t="s">
        <v>106</v>
      </c>
    </row>
    <row r="4149" spans="1:40">
      <c r="A4149" s="10"/>
      <c r="B4149" s="10" t="s">
        <v>15577</v>
      </c>
      <c r="C4149" s="10"/>
      <c r="D4149" s="10" t="s">
        <v>15578</v>
      </c>
      <c r="E4149" s="10" t="s">
        <v>92</v>
      </c>
      <c r="F4149" s="10" t="s">
        <v>93</v>
      </c>
      <c r="G4149" s="10" t="s">
        <v>205</v>
      </c>
      <c r="H4149" s="10" t="s">
        <v>15579</v>
      </c>
      <c r="I4149" s="10" t="s">
        <v>257</v>
      </c>
      <c r="J4149" s="10" t="s">
        <v>97</v>
      </c>
      <c r="K4149" s="10" t="s">
        <v>98</v>
      </c>
      <c r="L4149" s="11">
        <v>544296</v>
      </c>
      <c r="M4149" s="11">
        <v>680370</v>
      </c>
      <c r="N4149" s="11">
        <v>842296</v>
      </c>
      <c r="O4149" s="10" t="s">
        <v>99</v>
      </c>
      <c r="P4149" s="11">
        <v>59.12</v>
      </c>
      <c r="Q4149" s="11">
        <v>0</v>
      </c>
      <c r="R4149" s="10"/>
      <c r="S4149" s="10"/>
      <c r="T4149" s="10" t="s">
        <v>100</v>
      </c>
      <c r="U4149" s="10"/>
      <c r="V4149" s="10"/>
      <c r="W4149" s="10" t="s">
        <v>113</v>
      </c>
      <c r="X4149" s="10"/>
      <c r="Y4149" s="10" t="s">
        <v>123</v>
      </c>
      <c r="Z4149" s="11">
        <v>6</v>
      </c>
      <c r="AA4149" s="11">
        <v>5</v>
      </c>
      <c r="AB4149" s="10" t="s">
        <v>100</v>
      </c>
      <c r="AC4149" s="10"/>
      <c r="AD4149" s="10"/>
      <c r="AE4149" s="10" t="s">
        <v>2339</v>
      </c>
      <c r="AF4149" s="10"/>
      <c r="AG4149" s="11"/>
      <c r="AH4149" s="11"/>
      <c r="AI4149" s="11"/>
      <c r="AJ4149" s="10"/>
      <c r="AK4149" s="12">
        <v>45885.4349768519</v>
      </c>
      <c r="AL4149" s="10" t="s">
        <v>15580</v>
      </c>
      <c r="AM4149">
        <f t="shared" si="82"/>
        <v>3</v>
      </c>
      <c r="AN4149" t="s">
        <v>106</v>
      </c>
    </row>
    <row r="4150" spans="1:40">
      <c r="A4150" s="10"/>
      <c r="B4150" s="10" t="s">
        <v>5515</v>
      </c>
      <c r="C4150" s="10"/>
      <c r="D4150" s="10" t="s">
        <v>15581</v>
      </c>
      <c r="E4150" s="10" t="s">
        <v>92</v>
      </c>
      <c r="F4150" s="10" t="s">
        <v>93</v>
      </c>
      <c r="G4150" s="10" t="s">
        <v>141</v>
      </c>
      <c r="H4150" s="10" t="s">
        <v>15582</v>
      </c>
      <c r="I4150" s="10" t="s">
        <v>257</v>
      </c>
      <c r="J4150" s="10" t="s">
        <v>97</v>
      </c>
      <c r="K4150" s="10" t="s">
        <v>98</v>
      </c>
      <c r="L4150" s="11">
        <v>617000</v>
      </c>
      <c r="M4150" s="11">
        <v>881100</v>
      </c>
      <c r="N4150" s="11">
        <v>742000</v>
      </c>
      <c r="O4150" s="10" t="s">
        <v>99</v>
      </c>
      <c r="P4150" s="11">
        <v>119.07</v>
      </c>
      <c r="Q4150" s="11">
        <v>0</v>
      </c>
      <c r="R4150" s="10"/>
      <c r="S4150" s="10"/>
      <c r="T4150" s="10" t="s">
        <v>100</v>
      </c>
      <c r="U4150" s="10"/>
      <c r="V4150" s="10"/>
      <c r="W4150" s="10" t="s">
        <v>113</v>
      </c>
      <c r="X4150" s="10"/>
      <c r="Y4150" s="10" t="s">
        <v>102</v>
      </c>
      <c r="Z4150" s="11">
        <v>13</v>
      </c>
      <c r="AA4150" s="11">
        <v>6</v>
      </c>
      <c r="AB4150" s="10" t="s">
        <v>100</v>
      </c>
      <c r="AC4150" s="10" t="s">
        <v>15583</v>
      </c>
      <c r="AD4150" s="10" t="s">
        <v>156</v>
      </c>
      <c r="AE4150" s="10"/>
      <c r="AF4150" s="10"/>
      <c r="AG4150" s="11"/>
      <c r="AH4150" s="11"/>
      <c r="AI4150" s="11"/>
      <c r="AJ4150" s="10"/>
      <c r="AK4150" s="12">
        <v>45881.4364699074</v>
      </c>
      <c r="AL4150" s="10" t="s">
        <v>15584</v>
      </c>
      <c r="AM4150">
        <f t="shared" si="82"/>
        <v>2</v>
      </c>
      <c r="AN4150" t="s">
        <v>106</v>
      </c>
    </row>
    <row r="4151" spans="1:40">
      <c r="A4151" s="10"/>
      <c r="B4151" s="10" t="s">
        <v>15585</v>
      </c>
      <c r="C4151" s="10"/>
      <c r="D4151" s="10" t="s">
        <v>6967</v>
      </c>
      <c r="E4151" s="10" t="s">
        <v>92</v>
      </c>
      <c r="F4151" s="10" t="s">
        <v>210</v>
      </c>
      <c r="G4151" s="10" t="s">
        <v>2363</v>
      </c>
      <c r="H4151" s="10" t="s">
        <v>6967</v>
      </c>
      <c r="I4151" s="10" t="s">
        <v>368</v>
      </c>
      <c r="J4151" s="10" t="s">
        <v>97</v>
      </c>
      <c r="K4151" s="10" t="s">
        <v>98</v>
      </c>
      <c r="L4151" s="11">
        <v>403123.2</v>
      </c>
      <c r="M4151" s="11">
        <v>579200</v>
      </c>
      <c r="N4151" s="11">
        <v>450123.2</v>
      </c>
      <c r="O4151" s="10" t="s">
        <v>99</v>
      </c>
      <c r="P4151" s="11">
        <v>108.21</v>
      </c>
      <c r="Q4151" s="11">
        <v>0</v>
      </c>
      <c r="R4151" s="10"/>
      <c r="S4151" s="10"/>
      <c r="T4151" s="10" t="s">
        <v>100</v>
      </c>
      <c r="U4151" s="10"/>
      <c r="V4151" s="10"/>
      <c r="W4151" s="10" t="s">
        <v>113</v>
      </c>
      <c r="X4151" s="10"/>
      <c r="Y4151" s="10" t="s">
        <v>123</v>
      </c>
      <c r="Z4151" s="11">
        <v>18</v>
      </c>
      <c r="AA4151" s="11">
        <v>8</v>
      </c>
      <c r="AB4151" s="10" t="s">
        <v>100</v>
      </c>
      <c r="AC4151" s="10"/>
      <c r="AD4151" s="10"/>
      <c r="AE4151" s="10"/>
      <c r="AF4151" s="10" t="s">
        <v>104</v>
      </c>
      <c r="AG4151" s="11"/>
      <c r="AH4151" s="11"/>
      <c r="AI4151" s="11"/>
      <c r="AJ4151" s="10"/>
      <c r="AK4151" s="12">
        <v>45869.4334143518</v>
      </c>
      <c r="AL4151" s="10" t="s">
        <v>15586</v>
      </c>
      <c r="AM4151">
        <f t="shared" si="82"/>
        <v>2</v>
      </c>
      <c r="AN4151" t="s">
        <v>106</v>
      </c>
    </row>
    <row r="4152" spans="1:40">
      <c r="A4152" s="10"/>
      <c r="B4152" s="10" t="s">
        <v>15587</v>
      </c>
      <c r="C4152" s="10"/>
      <c r="D4152" s="10" t="s">
        <v>15588</v>
      </c>
      <c r="E4152" s="10" t="s">
        <v>92</v>
      </c>
      <c r="F4152" s="10" t="s">
        <v>210</v>
      </c>
      <c r="G4152" s="10" t="s">
        <v>1015</v>
      </c>
      <c r="H4152" s="10" t="s">
        <v>15588</v>
      </c>
      <c r="I4152" s="10" t="s">
        <v>257</v>
      </c>
      <c r="J4152" s="10" t="s">
        <v>97</v>
      </c>
      <c r="K4152" s="10" t="s">
        <v>98</v>
      </c>
      <c r="L4152" s="11">
        <v>19000</v>
      </c>
      <c r="M4152" s="11">
        <v>23726</v>
      </c>
      <c r="N4152" s="11">
        <v>19000</v>
      </c>
      <c r="O4152" s="10" t="s">
        <v>307</v>
      </c>
      <c r="P4152" s="11"/>
      <c r="Q4152" s="11"/>
      <c r="R4152" s="10"/>
      <c r="S4152" s="10"/>
      <c r="T4152" s="10" t="s">
        <v>100</v>
      </c>
      <c r="U4152" s="10"/>
      <c r="V4152" s="10"/>
      <c r="W4152" s="10" t="s">
        <v>113</v>
      </c>
      <c r="X4152" s="10"/>
      <c r="Y4152" s="10" t="s">
        <v>3491</v>
      </c>
      <c r="Z4152" s="11">
        <v>6</v>
      </c>
      <c r="AA4152" s="11">
        <v>0</v>
      </c>
      <c r="AB4152" s="10" t="s">
        <v>100</v>
      </c>
      <c r="AC4152" s="10"/>
      <c r="AD4152" s="10"/>
      <c r="AE4152" s="10"/>
      <c r="AF4152" s="10"/>
      <c r="AG4152" s="11"/>
      <c r="AH4152" s="11"/>
      <c r="AI4152" s="11"/>
      <c r="AJ4152" s="10"/>
      <c r="AK4152" s="12">
        <v>45884.4166666667</v>
      </c>
      <c r="AL4152" s="10" t="s">
        <v>15589</v>
      </c>
      <c r="AM4152">
        <f t="shared" si="82"/>
        <v>3</v>
      </c>
      <c r="AN4152" t="s">
        <v>106</v>
      </c>
    </row>
    <row r="4153" spans="1:40">
      <c r="A4153" s="10"/>
      <c r="B4153" s="10" t="s">
        <v>15587</v>
      </c>
      <c r="C4153" s="10"/>
      <c r="D4153" s="10" t="s">
        <v>15590</v>
      </c>
      <c r="E4153" s="10" t="s">
        <v>92</v>
      </c>
      <c r="F4153" s="10" t="s">
        <v>210</v>
      </c>
      <c r="G4153" s="10" t="s">
        <v>1015</v>
      </c>
      <c r="H4153" s="10" t="s">
        <v>15590</v>
      </c>
      <c r="I4153" s="10" t="s">
        <v>257</v>
      </c>
      <c r="J4153" s="10" t="s">
        <v>97</v>
      </c>
      <c r="K4153" s="10" t="s">
        <v>98</v>
      </c>
      <c r="L4153" s="11">
        <v>37500</v>
      </c>
      <c r="M4153" s="11">
        <v>46517</v>
      </c>
      <c r="N4153" s="11">
        <v>37500</v>
      </c>
      <c r="O4153" s="10" t="s">
        <v>307</v>
      </c>
      <c r="P4153" s="11"/>
      <c r="Q4153" s="11"/>
      <c r="R4153" s="10"/>
      <c r="S4153" s="10"/>
      <c r="T4153" s="10" t="s">
        <v>100</v>
      </c>
      <c r="U4153" s="10"/>
      <c r="V4153" s="10"/>
      <c r="W4153" s="10" t="s">
        <v>113</v>
      </c>
      <c r="X4153" s="10"/>
      <c r="Y4153" s="10" t="s">
        <v>7501</v>
      </c>
      <c r="Z4153" s="11">
        <v>6</v>
      </c>
      <c r="AA4153" s="11">
        <v>0</v>
      </c>
      <c r="AB4153" s="10" t="s">
        <v>100</v>
      </c>
      <c r="AC4153" s="10"/>
      <c r="AD4153" s="10"/>
      <c r="AE4153" s="10"/>
      <c r="AF4153" s="10"/>
      <c r="AG4153" s="11"/>
      <c r="AH4153" s="11"/>
      <c r="AI4153" s="11"/>
      <c r="AJ4153" s="10"/>
      <c r="AK4153" s="12">
        <v>45884.4166666667</v>
      </c>
      <c r="AL4153" s="10" t="s">
        <v>15591</v>
      </c>
      <c r="AM4153">
        <f t="shared" si="82"/>
        <v>3</v>
      </c>
      <c r="AN4153" t="s">
        <v>106</v>
      </c>
    </row>
    <row r="4154" spans="1:40">
      <c r="A4154" s="10"/>
      <c r="B4154" s="10" t="s">
        <v>15592</v>
      </c>
      <c r="C4154" s="10"/>
      <c r="D4154" s="10" t="s">
        <v>15593</v>
      </c>
      <c r="E4154" s="10" t="s">
        <v>92</v>
      </c>
      <c r="F4154" s="10" t="s">
        <v>438</v>
      </c>
      <c r="G4154" s="10" t="s">
        <v>439</v>
      </c>
      <c r="H4154" s="10" t="s">
        <v>15593</v>
      </c>
      <c r="I4154" s="10" t="s">
        <v>257</v>
      </c>
      <c r="J4154" s="10" t="s">
        <v>97</v>
      </c>
      <c r="K4154" s="10" t="s">
        <v>98</v>
      </c>
      <c r="L4154" s="11">
        <v>164865.05</v>
      </c>
      <c r="M4154" s="11">
        <v>235521.5</v>
      </c>
      <c r="N4154" s="11">
        <v>486865.05</v>
      </c>
      <c r="O4154" s="10" t="s">
        <v>131</v>
      </c>
      <c r="P4154" s="11">
        <v>70.41</v>
      </c>
      <c r="Q4154" s="11">
        <v>0</v>
      </c>
      <c r="R4154" s="10"/>
      <c r="S4154" s="10"/>
      <c r="T4154" s="10" t="s">
        <v>101</v>
      </c>
      <c r="U4154" s="10" t="s">
        <v>920</v>
      </c>
      <c r="V4154" s="10"/>
      <c r="W4154" s="10" t="s">
        <v>100</v>
      </c>
      <c r="X4154" s="10" t="s">
        <v>218</v>
      </c>
      <c r="Y4154" s="10" t="s">
        <v>560</v>
      </c>
      <c r="Z4154" s="11">
        <v>1</v>
      </c>
      <c r="AA4154" s="11">
        <v>1</v>
      </c>
      <c r="AB4154" s="10" t="s">
        <v>101</v>
      </c>
      <c r="AC4154" s="10"/>
      <c r="AD4154" s="10"/>
      <c r="AE4154" s="10"/>
      <c r="AF4154" s="10"/>
      <c r="AG4154" s="11"/>
      <c r="AH4154" s="11"/>
      <c r="AI4154" s="11"/>
      <c r="AJ4154" s="10"/>
      <c r="AK4154" s="12">
        <v>45885.4613541667</v>
      </c>
      <c r="AL4154" s="10" t="s">
        <v>15594</v>
      </c>
      <c r="AM4154">
        <f t="shared" si="82"/>
        <v>3</v>
      </c>
      <c r="AN4154" t="s">
        <v>106</v>
      </c>
    </row>
    <row r="4155" spans="1:40">
      <c r="A4155" s="10"/>
      <c r="B4155" s="10" t="s">
        <v>15595</v>
      </c>
      <c r="C4155" s="10"/>
      <c r="D4155" s="10" t="s">
        <v>15596</v>
      </c>
      <c r="E4155" s="10" t="s">
        <v>92</v>
      </c>
      <c r="F4155" s="10" t="s">
        <v>93</v>
      </c>
      <c r="G4155" s="10" t="s">
        <v>289</v>
      </c>
      <c r="H4155" s="10" t="s">
        <v>15597</v>
      </c>
      <c r="I4155" s="10" t="s">
        <v>368</v>
      </c>
      <c r="J4155" s="10" t="s">
        <v>97</v>
      </c>
      <c r="K4155" s="10" t="s">
        <v>98</v>
      </c>
      <c r="L4155" s="11">
        <v>391982</v>
      </c>
      <c r="M4155" s="11">
        <v>489977</v>
      </c>
      <c r="N4155" s="11">
        <v>479982</v>
      </c>
      <c r="O4155" s="10" t="s">
        <v>99</v>
      </c>
      <c r="P4155" s="11">
        <v>80.29</v>
      </c>
      <c r="Q4155" s="11">
        <v>0</v>
      </c>
      <c r="R4155" s="10"/>
      <c r="S4155" s="10"/>
      <c r="T4155" s="10" t="s">
        <v>100</v>
      </c>
      <c r="U4155" s="10"/>
      <c r="V4155" s="10"/>
      <c r="W4155" s="10" t="s">
        <v>113</v>
      </c>
      <c r="X4155" s="10"/>
      <c r="Y4155" s="10" t="s">
        <v>102</v>
      </c>
      <c r="Z4155" s="11">
        <v>6</v>
      </c>
      <c r="AA4155" s="11">
        <v>4</v>
      </c>
      <c r="AB4155" s="10" t="s">
        <v>100</v>
      </c>
      <c r="AC4155" s="10"/>
      <c r="AD4155" s="10"/>
      <c r="AE4155" s="10" t="s">
        <v>15598</v>
      </c>
      <c r="AF4155" s="10"/>
      <c r="AG4155" s="11"/>
      <c r="AH4155" s="11"/>
      <c r="AI4155" s="11"/>
      <c r="AJ4155" s="10"/>
      <c r="AK4155" s="12">
        <v>45870.4200925926</v>
      </c>
      <c r="AL4155" s="10" t="s">
        <v>15599</v>
      </c>
      <c r="AM4155">
        <f t="shared" si="82"/>
        <v>3</v>
      </c>
      <c r="AN4155" t="s">
        <v>106</v>
      </c>
    </row>
    <row r="4156" spans="1:40">
      <c r="A4156" s="10"/>
      <c r="B4156" s="10" t="s">
        <v>15600</v>
      </c>
      <c r="C4156" s="10"/>
      <c r="D4156" s="10" t="s">
        <v>15601</v>
      </c>
      <c r="E4156" s="10" t="s">
        <v>92</v>
      </c>
      <c r="F4156" s="10" t="s">
        <v>210</v>
      </c>
      <c r="G4156" s="10" t="s">
        <v>1015</v>
      </c>
      <c r="H4156" s="10" t="s">
        <v>15601</v>
      </c>
      <c r="I4156" s="10" t="s">
        <v>257</v>
      </c>
      <c r="J4156" s="10" t="s">
        <v>97</v>
      </c>
      <c r="K4156" s="10" t="s">
        <v>98</v>
      </c>
      <c r="L4156" s="11">
        <v>442637</v>
      </c>
      <c r="M4156" s="11">
        <v>442637</v>
      </c>
      <c r="N4156" s="11">
        <v>570637</v>
      </c>
      <c r="O4156" s="10" t="s">
        <v>99</v>
      </c>
      <c r="P4156" s="11">
        <v>116.06</v>
      </c>
      <c r="Q4156" s="11">
        <v>0</v>
      </c>
      <c r="R4156" s="10"/>
      <c r="S4156" s="10"/>
      <c r="T4156" s="10" t="s">
        <v>100</v>
      </c>
      <c r="U4156" s="10"/>
      <c r="V4156" s="10"/>
      <c r="W4156" s="10" t="s">
        <v>113</v>
      </c>
      <c r="X4156" s="10"/>
      <c r="Y4156" s="10" t="s">
        <v>123</v>
      </c>
      <c r="Z4156" s="11">
        <v>33</v>
      </c>
      <c r="AA4156" s="11">
        <v>5</v>
      </c>
      <c r="AB4156" s="10" t="s">
        <v>100</v>
      </c>
      <c r="AC4156" s="10" t="s">
        <v>15602</v>
      </c>
      <c r="AD4156" s="10"/>
      <c r="AE4156" s="10"/>
      <c r="AF4156" s="10"/>
      <c r="AG4156" s="11"/>
      <c r="AH4156" s="11"/>
      <c r="AI4156" s="11"/>
      <c r="AJ4156" s="10"/>
      <c r="AK4156" s="12">
        <v>45884.4283680556</v>
      </c>
      <c r="AL4156" s="10" t="s">
        <v>15603</v>
      </c>
      <c r="AM4156">
        <f t="shared" si="82"/>
        <v>3</v>
      </c>
      <c r="AN4156" t="s">
        <v>106</v>
      </c>
    </row>
    <row r="4157" spans="1:40">
      <c r="A4157" s="10"/>
      <c r="B4157" s="10" t="s">
        <v>4006</v>
      </c>
      <c r="C4157" s="10"/>
      <c r="D4157" s="10" t="s">
        <v>15604</v>
      </c>
      <c r="E4157" s="10" t="s">
        <v>92</v>
      </c>
      <c r="F4157" s="10" t="s">
        <v>222</v>
      </c>
      <c r="G4157" s="10" t="s">
        <v>472</v>
      </c>
      <c r="H4157" s="10" t="s">
        <v>15604</v>
      </c>
      <c r="I4157" s="10" t="s">
        <v>257</v>
      </c>
      <c r="J4157" s="10" t="s">
        <v>97</v>
      </c>
      <c r="K4157" s="10" t="s">
        <v>98</v>
      </c>
      <c r="L4157" s="11">
        <v>3955670</v>
      </c>
      <c r="M4157" s="11">
        <v>3955670</v>
      </c>
      <c r="N4157" s="11">
        <v>3955670</v>
      </c>
      <c r="O4157" s="10" t="s">
        <v>99</v>
      </c>
      <c r="P4157" s="11">
        <v>679.98</v>
      </c>
      <c r="Q4157" s="11">
        <v>0</v>
      </c>
      <c r="R4157" s="10"/>
      <c r="S4157" s="10"/>
      <c r="T4157" s="10" t="s">
        <v>100</v>
      </c>
      <c r="U4157" s="10"/>
      <c r="V4157" s="10"/>
      <c r="W4157" s="10" t="s">
        <v>113</v>
      </c>
      <c r="X4157" s="10"/>
      <c r="Y4157" s="10" t="s">
        <v>102</v>
      </c>
      <c r="Z4157" s="11">
        <v>4</v>
      </c>
      <c r="AA4157" s="11">
        <v>0</v>
      </c>
      <c r="AB4157" s="10" t="s">
        <v>100</v>
      </c>
      <c r="AC4157" s="10"/>
      <c r="AD4157" s="10"/>
      <c r="AE4157" s="10"/>
      <c r="AF4157" s="10"/>
      <c r="AG4157" s="11"/>
      <c r="AH4157" s="11"/>
      <c r="AI4157" s="11"/>
      <c r="AJ4157" s="10"/>
      <c r="AK4157" s="12">
        <v>45900.4166666667</v>
      </c>
      <c r="AL4157" s="10" t="s">
        <v>15605</v>
      </c>
      <c r="AM4157">
        <f t="shared" si="82"/>
        <v>2</v>
      </c>
      <c r="AN4157" t="s">
        <v>106</v>
      </c>
    </row>
    <row r="4158" spans="1:40">
      <c r="A4158" s="10"/>
      <c r="B4158" s="10" t="s">
        <v>15606</v>
      </c>
      <c r="C4158" s="10"/>
      <c r="D4158" s="10" t="s">
        <v>15607</v>
      </c>
      <c r="E4158" s="10" t="s">
        <v>92</v>
      </c>
      <c r="F4158" s="10" t="s">
        <v>334</v>
      </c>
      <c r="G4158" s="10" t="s">
        <v>406</v>
      </c>
      <c r="H4158" s="10" t="s">
        <v>15608</v>
      </c>
      <c r="I4158" s="10" t="s">
        <v>257</v>
      </c>
      <c r="J4158" s="10" t="s">
        <v>97</v>
      </c>
      <c r="K4158" s="10" t="s">
        <v>98</v>
      </c>
      <c r="L4158" s="11">
        <v>180912</v>
      </c>
      <c r="M4158" s="11">
        <v>226140</v>
      </c>
      <c r="N4158" s="11">
        <v>180912</v>
      </c>
      <c r="O4158" s="10" t="s">
        <v>99</v>
      </c>
      <c r="P4158" s="11">
        <v>63.38</v>
      </c>
      <c r="Q4158" s="11">
        <v>0</v>
      </c>
      <c r="R4158" s="10"/>
      <c r="S4158" s="10"/>
      <c r="T4158" s="10" t="s">
        <v>100</v>
      </c>
      <c r="U4158" s="10"/>
      <c r="V4158" s="10"/>
      <c r="W4158" s="10" t="s">
        <v>113</v>
      </c>
      <c r="X4158" s="10"/>
      <c r="Y4158" s="10" t="s">
        <v>102</v>
      </c>
      <c r="Z4158" s="11">
        <v>0</v>
      </c>
      <c r="AA4158" s="11">
        <v>0</v>
      </c>
      <c r="AB4158" s="10" t="s">
        <v>100</v>
      </c>
      <c r="AC4158" s="10"/>
      <c r="AD4158" s="10"/>
      <c r="AE4158" s="10"/>
      <c r="AF4158" s="10"/>
      <c r="AG4158" s="11"/>
      <c r="AH4158" s="11"/>
      <c r="AI4158" s="11"/>
      <c r="AJ4158" s="10"/>
      <c r="AK4158" s="12">
        <v>45884.4166666667</v>
      </c>
      <c r="AL4158" s="10" t="s">
        <v>15609</v>
      </c>
      <c r="AM4158">
        <f t="shared" si="82"/>
        <v>2</v>
      </c>
      <c r="AN4158" t="s">
        <v>106</v>
      </c>
    </row>
    <row r="4159" spans="1:40">
      <c r="A4159" s="10"/>
      <c r="B4159" s="10" t="s">
        <v>15610</v>
      </c>
      <c r="C4159" s="10"/>
      <c r="D4159" s="10" t="s">
        <v>15611</v>
      </c>
      <c r="E4159" s="10" t="s">
        <v>92</v>
      </c>
      <c r="F4159" s="10" t="s">
        <v>438</v>
      </c>
      <c r="G4159" s="10" t="s">
        <v>439</v>
      </c>
      <c r="H4159" s="10" t="s">
        <v>15611</v>
      </c>
      <c r="I4159" s="10" t="s">
        <v>257</v>
      </c>
      <c r="J4159" s="10" t="s">
        <v>97</v>
      </c>
      <c r="K4159" s="10" t="s">
        <v>98</v>
      </c>
      <c r="L4159" s="11">
        <v>479780</v>
      </c>
      <c r="M4159" s="11">
        <v>685400</v>
      </c>
      <c r="N4159" s="11">
        <v>481780</v>
      </c>
      <c r="O4159" s="10" t="s">
        <v>99</v>
      </c>
      <c r="P4159" s="11">
        <v>95.95</v>
      </c>
      <c r="Q4159" s="11">
        <v>0</v>
      </c>
      <c r="R4159" s="10"/>
      <c r="S4159" s="10"/>
      <c r="T4159" s="10" t="s">
        <v>101</v>
      </c>
      <c r="U4159" s="10" t="s">
        <v>112</v>
      </c>
      <c r="V4159" s="10"/>
      <c r="W4159" s="10" t="s">
        <v>113</v>
      </c>
      <c r="X4159" s="10"/>
      <c r="Y4159" s="10" t="s">
        <v>102</v>
      </c>
      <c r="Z4159" s="11">
        <v>18</v>
      </c>
      <c r="AA4159" s="11">
        <v>4</v>
      </c>
      <c r="AB4159" s="10" t="s">
        <v>101</v>
      </c>
      <c r="AC4159" s="10"/>
      <c r="AD4159" s="10"/>
      <c r="AE4159" s="10"/>
      <c r="AF4159" s="10"/>
      <c r="AG4159" s="11"/>
      <c r="AH4159" s="11"/>
      <c r="AI4159" s="11"/>
      <c r="AJ4159" s="10"/>
      <c r="AK4159" s="12">
        <v>45880.4166666667</v>
      </c>
      <c r="AL4159" s="10" t="s">
        <v>15612</v>
      </c>
      <c r="AM4159">
        <f t="shared" si="82"/>
        <v>3</v>
      </c>
      <c r="AN4159" t="s">
        <v>106</v>
      </c>
    </row>
    <row r="4160" spans="1:40">
      <c r="A4160" s="10"/>
      <c r="B4160" s="10" t="s">
        <v>15613</v>
      </c>
      <c r="C4160" s="10"/>
      <c r="D4160" s="10" t="s">
        <v>15614</v>
      </c>
      <c r="E4160" s="10" t="s">
        <v>92</v>
      </c>
      <c r="F4160" s="10" t="s">
        <v>128</v>
      </c>
      <c r="G4160" s="10" t="s">
        <v>216</v>
      </c>
      <c r="H4160" s="10" t="s">
        <v>15615</v>
      </c>
      <c r="I4160" s="10" t="s">
        <v>257</v>
      </c>
      <c r="J4160" s="10" t="s">
        <v>97</v>
      </c>
      <c r="K4160" s="10" t="s">
        <v>98</v>
      </c>
      <c r="L4160" s="11">
        <v>324889</v>
      </c>
      <c r="M4160" s="11">
        <v>464127</v>
      </c>
      <c r="N4160" s="11">
        <v>436889</v>
      </c>
      <c r="O4160" s="10" t="s">
        <v>99</v>
      </c>
      <c r="P4160" s="11">
        <v>91.22</v>
      </c>
      <c r="Q4160" s="11">
        <v>0</v>
      </c>
      <c r="R4160" s="10"/>
      <c r="S4160" s="10"/>
      <c r="T4160" s="10" t="s">
        <v>101</v>
      </c>
      <c r="U4160" s="10" t="s">
        <v>112</v>
      </c>
      <c r="V4160" s="10" t="s">
        <v>10554</v>
      </c>
      <c r="W4160" s="10" t="s">
        <v>113</v>
      </c>
      <c r="X4160" s="10"/>
      <c r="Y4160" s="10" t="s">
        <v>102</v>
      </c>
      <c r="Z4160" s="11">
        <v>31</v>
      </c>
      <c r="AA4160" s="11">
        <v>23</v>
      </c>
      <c r="AB4160" s="10" t="s">
        <v>100</v>
      </c>
      <c r="AC4160" s="10" t="s">
        <v>15616</v>
      </c>
      <c r="AD4160" s="10"/>
      <c r="AE4160" s="10"/>
      <c r="AF4160" s="10" t="s">
        <v>104</v>
      </c>
      <c r="AG4160" s="11"/>
      <c r="AH4160" s="11"/>
      <c r="AI4160" s="11"/>
      <c r="AJ4160" s="10"/>
      <c r="AK4160" s="12">
        <v>45881.4293981481</v>
      </c>
      <c r="AL4160" s="10" t="s">
        <v>15617</v>
      </c>
      <c r="AM4160">
        <f t="shared" si="82"/>
        <v>3</v>
      </c>
      <c r="AN4160" t="s">
        <v>106</v>
      </c>
    </row>
    <row r="4161" spans="1:40">
      <c r="A4161" s="10"/>
      <c r="B4161" s="10" t="s">
        <v>15618</v>
      </c>
      <c r="C4161" s="10"/>
      <c r="D4161" s="10" t="s">
        <v>15619</v>
      </c>
      <c r="E4161" s="10" t="s">
        <v>92</v>
      </c>
      <c r="F4161" s="10" t="s">
        <v>120</v>
      </c>
      <c r="G4161" s="10" t="s">
        <v>623</v>
      </c>
      <c r="H4161" s="10" t="s">
        <v>15620</v>
      </c>
      <c r="I4161" s="10" t="s">
        <v>257</v>
      </c>
      <c r="J4161" s="10" t="s">
        <v>97</v>
      </c>
      <c r="K4161" s="10" t="s">
        <v>98</v>
      </c>
      <c r="L4161" s="11">
        <v>243282</v>
      </c>
      <c r="M4161" s="11">
        <v>304102</v>
      </c>
      <c r="N4161" s="11">
        <v>243282</v>
      </c>
      <c r="O4161" s="10" t="s">
        <v>131</v>
      </c>
      <c r="P4161" s="11">
        <v>73.82</v>
      </c>
      <c r="Q4161" s="11">
        <v>0</v>
      </c>
      <c r="R4161" s="10"/>
      <c r="S4161" s="10"/>
      <c r="T4161" s="10" t="s">
        <v>101</v>
      </c>
      <c r="U4161" s="10" t="s">
        <v>112</v>
      </c>
      <c r="V4161" s="10"/>
      <c r="W4161" s="10" t="s">
        <v>100</v>
      </c>
      <c r="X4161" s="10" t="s">
        <v>218</v>
      </c>
      <c r="Y4161" s="10" t="s">
        <v>250</v>
      </c>
      <c r="Z4161" s="11">
        <v>14</v>
      </c>
      <c r="AA4161" s="11">
        <v>2</v>
      </c>
      <c r="AB4161" s="10" t="s">
        <v>100</v>
      </c>
      <c r="AC4161" s="10"/>
      <c r="AD4161" s="10"/>
      <c r="AE4161" s="10"/>
      <c r="AF4161" s="10" t="s">
        <v>104</v>
      </c>
      <c r="AG4161" s="11"/>
      <c r="AH4161" s="11"/>
      <c r="AI4161" s="11"/>
      <c r="AJ4161" s="10"/>
      <c r="AK4161" s="12">
        <v>45891.417037037</v>
      </c>
      <c r="AL4161" s="10" t="s">
        <v>15621</v>
      </c>
      <c r="AM4161">
        <f t="shared" si="82"/>
        <v>3</v>
      </c>
      <c r="AN4161" t="s">
        <v>106</v>
      </c>
    </row>
    <row r="4162" spans="1:40">
      <c r="A4162" s="10"/>
      <c r="B4162" s="10" t="s">
        <v>15622</v>
      </c>
      <c r="C4162" s="10"/>
      <c r="D4162" s="10" t="s">
        <v>15623</v>
      </c>
      <c r="E4162" s="10" t="s">
        <v>92</v>
      </c>
      <c r="F4162" s="10" t="s">
        <v>210</v>
      </c>
      <c r="G4162" s="10" t="s">
        <v>2657</v>
      </c>
      <c r="H4162" s="10" t="s">
        <v>15624</v>
      </c>
      <c r="I4162" s="10" t="s">
        <v>257</v>
      </c>
      <c r="J4162" s="10" t="s">
        <v>97</v>
      </c>
      <c r="K4162" s="10" t="s">
        <v>98</v>
      </c>
      <c r="L4162" s="11">
        <v>836848</v>
      </c>
      <c r="M4162" s="11">
        <v>1046060</v>
      </c>
      <c r="N4162" s="11">
        <v>836848</v>
      </c>
      <c r="O4162" s="10" t="s">
        <v>131</v>
      </c>
      <c r="P4162" s="11">
        <v>38.9</v>
      </c>
      <c r="Q4162" s="11">
        <v>0</v>
      </c>
      <c r="R4162" s="10"/>
      <c r="S4162" s="10"/>
      <c r="T4162" s="10" t="s">
        <v>101</v>
      </c>
      <c r="U4162" s="10"/>
      <c r="V4162" s="10"/>
      <c r="W4162" s="10" t="s">
        <v>101</v>
      </c>
      <c r="X4162" s="10"/>
      <c r="Y4162" s="10" t="s">
        <v>560</v>
      </c>
      <c r="Z4162" s="11">
        <v>4</v>
      </c>
      <c r="AA4162" s="11">
        <v>1</v>
      </c>
      <c r="AB4162" s="10" t="s">
        <v>101</v>
      </c>
      <c r="AC4162" s="10"/>
      <c r="AD4162" s="10"/>
      <c r="AE4162" s="10"/>
      <c r="AF4162" s="10"/>
      <c r="AG4162" s="11"/>
      <c r="AH4162" s="11"/>
      <c r="AI4162" s="11"/>
      <c r="AJ4162" s="10"/>
      <c r="AK4162" s="12">
        <v>45890.4166666667</v>
      </c>
      <c r="AL4162" s="10" t="s">
        <v>15625</v>
      </c>
      <c r="AM4162">
        <f t="shared" si="82"/>
        <v>3</v>
      </c>
      <c r="AN4162" t="s">
        <v>106</v>
      </c>
    </row>
    <row r="4163" spans="1:40">
      <c r="A4163" s="10"/>
      <c r="B4163" s="10" t="s">
        <v>15626</v>
      </c>
      <c r="C4163" s="10"/>
      <c r="D4163" s="10" t="s">
        <v>15627</v>
      </c>
      <c r="E4163" s="10" t="s">
        <v>92</v>
      </c>
      <c r="F4163" s="10" t="s">
        <v>153</v>
      </c>
      <c r="G4163" s="10" t="s">
        <v>300</v>
      </c>
      <c r="H4163" s="10" t="s">
        <v>15628</v>
      </c>
      <c r="I4163" s="10" t="s">
        <v>257</v>
      </c>
      <c r="J4163" s="10" t="s">
        <v>97</v>
      </c>
      <c r="K4163" s="10" t="s">
        <v>98</v>
      </c>
      <c r="L4163" s="11">
        <v>336210</v>
      </c>
      <c r="M4163" s="11">
        <v>480300</v>
      </c>
      <c r="N4163" s="11">
        <v>336210</v>
      </c>
      <c r="O4163" s="10" t="s">
        <v>99</v>
      </c>
      <c r="P4163" s="11">
        <v>97.52</v>
      </c>
      <c r="Q4163" s="11">
        <v>0</v>
      </c>
      <c r="R4163" s="10"/>
      <c r="S4163" s="10"/>
      <c r="T4163" s="10" t="s">
        <v>101</v>
      </c>
      <c r="U4163" s="10"/>
      <c r="V4163" s="10"/>
      <c r="W4163" s="10" t="s">
        <v>101</v>
      </c>
      <c r="X4163" s="10"/>
      <c r="Y4163" s="10" t="s">
        <v>102</v>
      </c>
      <c r="Z4163" s="11">
        <v>6</v>
      </c>
      <c r="AA4163" s="11">
        <v>1</v>
      </c>
      <c r="AB4163" s="10" t="s">
        <v>100</v>
      </c>
      <c r="AC4163" s="10"/>
      <c r="AD4163" s="10" t="s">
        <v>156</v>
      </c>
      <c r="AE4163" s="10" t="s">
        <v>566</v>
      </c>
      <c r="AF4163" s="10" t="s">
        <v>115</v>
      </c>
      <c r="AG4163" s="11"/>
      <c r="AH4163" s="11"/>
      <c r="AI4163" s="11"/>
      <c r="AJ4163" s="10"/>
      <c r="AK4163" s="12">
        <v>45884.4166666667</v>
      </c>
      <c r="AL4163" s="10" t="s">
        <v>15629</v>
      </c>
      <c r="AM4163">
        <f t="shared" si="82"/>
        <v>2</v>
      </c>
      <c r="AN4163" t="s">
        <v>106</v>
      </c>
    </row>
    <row r="4164" spans="1:40">
      <c r="A4164" s="10"/>
      <c r="B4164" s="10" t="s">
        <v>15630</v>
      </c>
      <c r="C4164" s="10"/>
      <c r="D4164" s="10" t="s">
        <v>15631</v>
      </c>
      <c r="E4164" s="10" t="s">
        <v>92</v>
      </c>
      <c r="F4164" s="10" t="s">
        <v>153</v>
      </c>
      <c r="G4164" s="10" t="s">
        <v>347</v>
      </c>
      <c r="H4164" s="10" t="s">
        <v>15632</v>
      </c>
      <c r="I4164" s="10" t="s">
        <v>257</v>
      </c>
      <c r="J4164" s="10" t="s">
        <v>97</v>
      </c>
      <c r="K4164" s="10" t="s">
        <v>98</v>
      </c>
      <c r="L4164" s="11">
        <v>505400</v>
      </c>
      <c r="M4164" s="11">
        <v>722000</v>
      </c>
      <c r="N4164" s="11">
        <v>580400</v>
      </c>
      <c r="O4164" s="10" t="s">
        <v>99</v>
      </c>
      <c r="P4164" s="11">
        <v>97.16</v>
      </c>
      <c r="Q4164" s="11">
        <v>0</v>
      </c>
      <c r="R4164" s="10"/>
      <c r="S4164" s="10"/>
      <c r="T4164" s="10" t="s">
        <v>101</v>
      </c>
      <c r="U4164" s="10"/>
      <c r="V4164" s="10" t="s">
        <v>959</v>
      </c>
      <c r="W4164" s="10" t="s">
        <v>101</v>
      </c>
      <c r="X4164" s="10"/>
      <c r="Y4164" s="10" t="s">
        <v>102</v>
      </c>
      <c r="Z4164" s="11">
        <v>18</v>
      </c>
      <c r="AA4164" s="11">
        <v>4</v>
      </c>
      <c r="AB4164" s="10" t="s">
        <v>100</v>
      </c>
      <c r="AC4164" s="10"/>
      <c r="AD4164" s="10" t="s">
        <v>156</v>
      </c>
      <c r="AE4164" s="10" t="s">
        <v>395</v>
      </c>
      <c r="AF4164" s="10" t="s">
        <v>104</v>
      </c>
      <c r="AG4164" s="11"/>
      <c r="AH4164" s="11"/>
      <c r="AI4164" s="11"/>
      <c r="AJ4164" s="10"/>
      <c r="AK4164" s="12">
        <v>45888.4185416667</v>
      </c>
      <c r="AL4164" s="10" t="s">
        <v>15633</v>
      </c>
      <c r="AM4164">
        <f t="shared" si="82"/>
        <v>2</v>
      </c>
      <c r="AN4164" t="s">
        <v>106</v>
      </c>
    </row>
    <row r="4165" spans="1:40">
      <c r="A4165" s="10"/>
      <c r="B4165" s="10" t="s">
        <v>15634</v>
      </c>
      <c r="C4165" s="10"/>
      <c r="D4165" s="10" t="s">
        <v>15635</v>
      </c>
      <c r="E4165" s="10" t="s">
        <v>92</v>
      </c>
      <c r="F4165" s="10" t="s">
        <v>93</v>
      </c>
      <c r="G4165" s="10" t="s">
        <v>415</v>
      </c>
      <c r="H4165" s="10" t="s">
        <v>15636</v>
      </c>
      <c r="I4165" s="10" t="s">
        <v>368</v>
      </c>
      <c r="J4165" s="10" t="s">
        <v>97</v>
      </c>
      <c r="K4165" s="10" t="s">
        <v>98</v>
      </c>
      <c r="L4165" s="11">
        <v>1360000</v>
      </c>
      <c r="M4165" s="11">
        <v>2114700.37</v>
      </c>
      <c r="N4165" s="11">
        <v>1360000</v>
      </c>
      <c r="O4165" s="10" t="s">
        <v>99</v>
      </c>
      <c r="P4165" s="11">
        <v>88.31</v>
      </c>
      <c r="Q4165" s="11">
        <v>0</v>
      </c>
      <c r="R4165" s="10"/>
      <c r="S4165" s="10"/>
      <c r="T4165" s="10" t="s">
        <v>100</v>
      </c>
      <c r="U4165" s="10"/>
      <c r="V4165" s="10"/>
      <c r="W4165" s="10" t="s">
        <v>113</v>
      </c>
      <c r="X4165" s="10"/>
      <c r="Y4165" s="10" t="s">
        <v>102</v>
      </c>
      <c r="Z4165" s="11">
        <v>33</v>
      </c>
      <c r="AA4165" s="11">
        <v>16</v>
      </c>
      <c r="AB4165" s="10" t="s">
        <v>100</v>
      </c>
      <c r="AC4165" s="10"/>
      <c r="AD4165" s="10"/>
      <c r="AE4165" s="10"/>
      <c r="AF4165" s="10"/>
      <c r="AG4165" s="11"/>
      <c r="AH4165" s="11"/>
      <c r="AI4165" s="11"/>
      <c r="AJ4165" s="10"/>
      <c r="AK4165" s="12">
        <v>45864.4196643519</v>
      </c>
      <c r="AL4165" s="10" t="s">
        <v>15637</v>
      </c>
      <c r="AM4165">
        <f t="shared" si="82"/>
        <v>3</v>
      </c>
      <c r="AN4165" t="s">
        <v>106</v>
      </c>
    </row>
    <row r="4166" spans="1:40">
      <c r="A4166" s="10"/>
      <c r="B4166" s="10" t="s">
        <v>15638</v>
      </c>
      <c r="C4166" s="10"/>
      <c r="D4166" s="10" t="s">
        <v>15639</v>
      </c>
      <c r="E4166" s="10" t="s">
        <v>92</v>
      </c>
      <c r="F4166" s="10" t="s">
        <v>93</v>
      </c>
      <c r="G4166" s="10" t="s">
        <v>415</v>
      </c>
      <c r="H4166" s="10" t="s">
        <v>15640</v>
      </c>
      <c r="I4166" s="10" t="s">
        <v>368</v>
      </c>
      <c r="J4166" s="10" t="s">
        <v>97</v>
      </c>
      <c r="K4166" s="10" t="s">
        <v>98</v>
      </c>
      <c r="L4166" s="11">
        <v>1002642</v>
      </c>
      <c r="M4166" s="11">
        <v>1551002</v>
      </c>
      <c r="N4166" s="11">
        <v>1002642</v>
      </c>
      <c r="O4166" s="10" t="s">
        <v>99</v>
      </c>
      <c r="P4166" s="11">
        <v>97.58</v>
      </c>
      <c r="Q4166" s="11">
        <v>0</v>
      </c>
      <c r="R4166" s="10"/>
      <c r="S4166" s="10"/>
      <c r="T4166" s="10" t="s">
        <v>101</v>
      </c>
      <c r="U4166" s="10"/>
      <c r="V4166" s="10"/>
      <c r="W4166" s="10" t="s">
        <v>100</v>
      </c>
      <c r="X4166" s="10" t="s">
        <v>15641</v>
      </c>
      <c r="Y4166" s="10" t="s">
        <v>102</v>
      </c>
      <c r="Z4166" s="11">
        <v>18</v>
      </c>
      <c r="AA4166" s="11">
        <v>1</v>
      </c>
      <c r="AB4166" s="10" t="s">
        <v>100</v>
      </c>
      <c r="AC4166" s="10"/>
      <c r="AD4166" s="10"/>
      <c r="AE4166" s="10"/>
      <c r="AF4166" s="10"/>
      <c r="AG4166" s="11"/>
      <c r="AH4166" s="11"/>
      <c r="AI4166" s="11"/>
      <c r="AJ4166" s="10"/>
      <c r="AK4166" s="12">
        <v>45859.4166666667</v>
      </c>
      <c r="AL4166" s="10" t="s">
        <v>15642</v>
      </c>
      <c r="AM4166">
        <f t="shared" si="82"/>
        <v>3</v>
      </c>
      <c r="AN4166" t="s">
        <v>106</v>
      </c>
    </row>
    <row r="4167" spans="1:40">
      <c r="A4167" s="10"/>
      <c r="B4167" s="10" t="s">
        <v>4598</v>
      </c>
      <c r="C4167" s="10"/>
      <c r="D4167" s="10" t="s">
        <v>15643</v>
      </c>
      <c r="E4167" s="10" t="s">
        <v>92</v>
      </c>
      <c r="F4167" s="10" t="s">
        <v>352</v>
      </c>
      <c r="G4167" s="10" t="s">
        <v>670</v>
      </c>
      <c r="H4167" s="10" t="s">
        <v>15644</v>
      </c>
      <c r="I4167" s="10" t="s">
        <v>257</v>
      </c>
      <c r="J4167" s="10" t="s">
        <v>97</v>
      </c>
      <c r="K4167" s="10" t="s">
        <v>98</v>
      </c>
      <c r="L4167" s="11">
        <v>198718</v>
      </c>
      <c r="M4167" s="11">
        <v>283881.67</v>
      </c>
      <c r="N4167" s="11">
        <v>198718</v>
      </c>
      <c r="O4167" s="10" t="s">
        <v>99</v>
      </c>
      <c r="P4167" s="11">
        <v>55.9</v>
      </c>
      <c r="Q4167" s="11">
        <v>0</v>
      </c>
      <c r="R4167" s="10"/>
      <c r="S4167" s="10"/>
      <c r="T4167" s="10" t="s">
        <v>101</v>
      </c>
      <c r="U4167" s="10"/>
      <c r="V4167" s="10"/>
      <c r="W4167" s="10" t="s">
        <v>101</v>
      </c>
      <c r="X4167" s="10"/>
      <c r="Y4167" s="10" t="s">
        <v>123</v>
      </c>
      <c r="Z4167" s="11">
        <v>0</v>
      </c>
      <c r="AA4167" s="11">
        <v>0</v>
      </c>
      <c r="AB4167" s="10" t="s">
        <v>101</v>
      </c>
      <c r="AC4167" s="10"/>
      <c r="AD4167" s="10" t="s">
        <v>156</v>
      </c>
      <c r="AE4167" s="10"/>
      <c r="AF4167" s="10"/>
      <c r="AG4167" s="11"/>
      <c r="AH4167" s="11"/>
      <c r="AI4167" s="11"/>
      <c r="AJ4167" s="10"/>
      <c r="AK4167" s="12">
        <v>45879.4166666667</v>
      </c>
      <c r="AL4167" s="10" t="s">
        <v>15645</v>
      </c>
      <c r="AM4167">
        <f t="shared" si="82"/>
        <v>3</v>
      </c>
      <c r="AN4167" t="s">
        <v>106</v>
      </c>
    </row>
    <row r="4168" spans="1:40">
      <c r="A4168" s="10"/>
      <c r="B4168" s="10" t="s">
        <v>674</v>
      </c>
      <c r="C4168" s="10"/>
      <c r="D4168" s="10" t="s">
        <v>15646</v>
      </c>
      <c r="E4168" s="10" t="s">
        <v>92</v>
      </c>
      <c r="F4168" s="10" t="s">
        <v>222</v>
      </c>
      <c r="G4168" s="10" t="s">
        <v>947</v>
      </c>
      <c r="H4168" s="10" t="s">
        <v>15647</v>
      </c>
      <c r="I4168" s="10" t="s">
        <v>257</v>
      </c>
      <c r="J4168" s="10" t="s">
        <v>97</v>
      </c>
      <c r="K4168" s="10" t="s">
        <v>98</v>
      </c>
      <c r="L4168" s="11">
        <v>377600</v>
      </c>
      <c r="M4168" s="11">
        <v>472000</v>
      </c>
      <c r="N4168" s="11">
        <v>377600</v>
      </c>
      <c r="O4168" s="10" t="s">
        <v>99</v>
      </c>
      <c r="P4168" s="11">
        <v>114.4</v>
      </c>
      <c r="Q4168" s="11">
        <v>0</v>
      </c>
      <c r="R4168" s="10"/>
      <c r="S4168" s="10"/>
      <c r="T4168" s="10" t="s">
        <v>101</v>
      </c>
      <c r="U4168" s="10" t="s">
        <v>258</v>
      </c>
      <c r="V4168" s="10" t="s">
        <v>624</v>
      </c>
      <c r="W4168" s="10" t="s">
        <v>113</v>
      </c>
      <c r="X4168" s="10" t="s">
        <v>218</v>
      </c>
      <c r="Y4168" s="10" t="s">
        <v>123</v>
      </c>
      <c r="Z4168" s="11">
        <v>18</v>
      </c>
      <c r="AA4168" s="11">
        <v>8</v>
      </c>
      <c r="AB4168" s="10" t="s">
        <v>100</v>
      </c>
      <c r="AC4168" s="10"/>
      <c r="AD4168" s="10"/>
      <c r="AE4168" s="10"/>
      <c r="AF4168" s="10" t="s">
        <v>280</v>
      </c>
      <c r="AG4168" s="11"/>
      <c r="AH4168" s="11"/>
      <c r="AI4168" s="11"/>
      <c r="AJ4168" s="10"/>
      <c r="AK4168" s="12">
        <v>45879.4172106481</v>
      </c>
      <c r="AL4168" s="10" t="s">
        <v>15648</v>
      </c>
      <c r="AM4168">
        <f t="shared" si="82"/>
        <v>2</v>
      </c>
      <c r="AN4168" t="s">
        <v>106</v>
      </c>
    </row>
    <row r="4169" spans="1:40">
      <c r="A4169" s="10"/>
      <c r="B4169" s="10" t="s">
        <v>15649</v>
      </c>
      <c r="C4169" s="10"/>
      <c r="D4169" s="10" t="s">
        <v>15650</v>
      </c>
      <c r="E4169" s="10" t="s">
        <v>92</v>
      </c>
      <c r="F4169" s="10" t="s">
        <v>438</v>
      </c>
      <c r="G4169" s="10" t="s">
        <v>8693</v>
      </c>
      <c r="H4169" s="10" t="s">
        <v>15650</v>
      </c>
      <c r="I4169" s="10" t="s">
        <v>368</v>
      </c>
      <c r="J4169" s="10" t="s">
        <v>97</v>
      </c>
      <c r="K4169" s="10" t="s">
        <v>98</v>
      </c>
      <c r="L4169" s="11">
        <v>205061.92</v>
      </c>
      <c r="M4169" s="11">
        <v>366182</v>
      </c>
      <c r="N4169" s="11">
        <v>261061.92</v>
      </c>
      <c r="O4169" s="10" t="s">
        <v>99</v>
      </c>
      <c r="P4169" s="11">
        <v>130.16</v>
      </c>
      <c r="Q4169" s="11">
        <v>0</v>
      </c>
      <c r="R4169" s="10"/>
      <c r="S4169" s="10"/>
      <c r="T4169" s="10" t="s">
        <v>100</v>
      </c>
      <c r="U4169" s="10"/>
      <c r="V4169" s="10"/>
      <c r="W4169" s="10" t="s">
        <v>101</v>
      </c>
      <c r="X4169" s="10"/>
      <c r="Y4169" s="10"/>
      <c r="Z4169" s="11">
        <v>0</v>
      </c>
      <c r="AA4169" s="11">
        <v>0</v>
      </c>
      <c r="AB4169" s="10" t="s">
        <v>100</v>
      </c>
      <c r="AC4169" s="10"/>
      <c r="AD4169" s="10"/>
      <c r="AE4169" s="10"/>
      <c r="AF4169" s="10"/>
      <c r="AG4169" s="11"/>
      <c r="AH4169" s="11"/>
      <c r="AI4169" s="11"/>
      <c r="AJ4169" s="10"/>
      <c r="AK4169" s="12">
        <v>45864.439375</v>
      </c>
      <c r="AL4169" s="10" t="s">
        <v>15651</v>
      </c>
      <c r="AM4169">
        <f t="shared" si="82"/>
        <v>3</v>
      </c>
      <c r="AN4169" t="s">
        <v>106</v>
      </c>
    </row>
    <row r="4170" spans="1:40">
      <c r="A4170" s="10"/>
      <c r="B4170" s="10" t="s">
        <v>15652</v>
      </c>
      <c r="C4170" s="10"/>
      <c r="D4170" s="10" t="s">
        <v>15653</v>
      </c>
      <c r="E4170" s="10" t="s">
        <v>92</v>
      </c>
      <c r="F4170" s="10" t="s">
        <v>93</v>
      </c>
      <c r="G4170" s="10" t="s">
        <v>289</v>
      </c>
      <c r="H4170" s="10" t="s">
        <v>15654</v>
      </c>
      <c r="I4170" s="10" t="s">
        <v>368</v>
      </c>
      <c r="J4170" s="10" t="s">
        <v>97</v>
      </c>
      <c r="K4170" s="10" t="s">
        <v>98</v>
      </c>
      <c r="L4170" s="11">
        <v>1701000</v>
      </c>
      <c r="M4170" s="11">
        <v>2518945</v>
      </c>
      <c r="N4170" s="11">
        <v>1706000</v>
      </c>
      <c r="O4170" s="10" t="s">
        <v>99</v>
      </c>
      <c r="P4170" s="11">
        <v>131.15</v>
      </c>
      <c r="Q4170" s="11">
        <v>0</v>
      </c>
      <c r="R4170" s="10"/>
      <c r="S4170" s="10"/>
      <c r="T4170" s="10" t="s">
        <v>100</v>
      </c>
      <c r="U4170" s="10"/>
      <c r="V4170" s="10"/>
      <c r="W4170" s="10" t="s">
        <v>113</v>
      </c>
      <c r="X4170" s="10"/>
      <c r="Y4170" s="10" t="s">
        <v>123</v>
      </c>
      <c r="Z4170" s="11">
        <v>0</v>
      </c>
      <c r="AA4170" s="11">
        <v>7</v>
      </c>
      <c r="AB4170" s="10" t="s">
        <v>100</v>
      </c>
      <c r="AC4170" s="10"/>
      <c r="AD4170" s="10"/>
      <c r="AE4170" s="10"/>
      <c r="AF4170" s="10" t="s">
        <v>104</v>
      </c>
      <c r="AG4170" s="11"/>
      <c r="AH4170" s="11"/>
      <c r="AI4170" s="11"/>
      <c r="AJ4170" s="10"/>
      <c r="AK4170" s="12">
        <v>45868.4187037037</v>
      </c>
      <c r="AL4170" s="10" t="s">
        <v>15655</v>
      </c>
      <c r="AM4170">
        <f t="shared" si="82"/>
        <v>3</v>
      </c>
      <c r="AN4170" t="s">
        <v>106</v>
      </c>
    </row>
    <row r="4171" spans="1:40">
      <c r="A4171" s="10"/>
      <c r="B4171" s="10" t="s">
        <v>15656</v>
      </c>
      <c r="C4171" s="10"/>
      <c r="D4171" s="10" t="s">
        <v>15657</v>
      </c>
      <c r="E4171" s="10" t="s">
        <v>92</v>
      </c>
      <c r="F4171" s="10" t="s">
        <v>93</v>
      </c>
      <c r="G4171" s="10" t="s">
        <v>289</v>
      </c>
      <c r="H4171" s="10" t="s">
        <v>15658</v>
      </c>
      <c r="I4171" s="10" t="s">
        <v>368</v>
      </c>
      <c r="J4171" s="10" t="s">
        <v>97</v>
      </c>
      <c r="K4171" s="10" t="s">
        <v>98</v>
      </c>
      <c r="L4171" s="11">
        <v>227252</v>
      </c>
      <c r="M4171" s="11">
        <v>355081</v>
      </c>
      <c r="N4171" s="11">
        <v>261252</v>
      </c>
      <c r="O4171" s="10" t="s">
        <v>99</v>
      </c>
      <c r="P4171" s="11">
        <v>60.43</v>
      </c>
      <c r="Q4171" s="11">
        <v>0</v>
      </c>
      <c r="R4171" s="10"/>
      <c r="S4171" s="10"/>
      <c r="T4171" s="10" t="s">
        <v>100</v>
      </c>
      <c r="U4171" s="10"/>
      <c r="V4171" s="10"/>
      <c r="W4171" s="10" t="s">
        <v>113</v>
      </c>
      <c r="X4171" s="10"/>
      <c r="Y4171" s="10" t="s">
        <v>123</v>
      </c>
      <c r="Z4171" s="11">
        <v>34</v>
      </c>
      <c r="AA4171" s="11">
        <v>8</v>
      </c>
      <c r="AB4171" s="10" t="s">
        <v>100</v>
      </c>
      <c r="AC4171" s="10"/>
      <c r="AD4171" s="10"/>
      <c r="AE4171" s="10" t="s">
        <v>5302</v>
      </c>
      <c r="AF4171" s="10"/>
      <c r="AG4171" s="11"/>
      <c r="AH4171" s="11"/>
      <c r="AI4171" s="11"/>
      <c r="AJ4171" s="10"/>
      <c r="AK4171" s="12">
        <v>45869.4166666667</v>
      </c>
      <c r="AL4171" s="10" t="s">
        <v>15659</v>
      </c>
      <c r="AM4171">
        <f t="shared" si="82"/>
        <v>3</v>
      </c>
      <c r="AN4171" t="s">
        <v>106</v>
      </c>
    </row>
    <row r="4172" spans="1:40">
      <c r="A4172" s="10"/>
      <c r="B4172" s="10" t="s">
        <v>15660</v>
      </c>
      <c r="C4172" s="10"/>
      <c r="D4172" s="10" t="s">
        <v>15661</v>
      </c>
      <c r="E4172" s="10" t="s">
        <v>92</v>
      </c>
      <c r="F4172" s="10" t="s">
        <v>128</v>
      </c>
      <c r="G4172" s="10" t="s">
        <v>957</v>
      </c>
      <c r="H4172" s="10" t="s">
        <v>15662</v>
      </c>
      <c r="I4172" s="10" t="s">
        <v>368</v>
      </c>
      <c r="J4172" s="10" t="s">
        <v>97</v>
      </c>
      <c r="K4172" s="10" t="s">
        <v>98</v>
      </c>
      <c r="L4172" s="11">
        <v>1800000</v>
      </c>
      <c r="M4172" s="11">
        <v>1837544.95</v>
      </c>
      <c r="N4172" s="11">
        <v>1800000</v>
      </c>
      <c r="O4172" s="10" t="s">
        <v>99</v>
      </c>
      <c r="P4172" s="11">
        <v>193.65</v>
      </c>
      <c r="Q4172" s="11">
        <v>0</v>
      </c>
      <c r="R4172" s="10"/>
      <c r="S4172" s="10"/>
      <c r="T4172" s="10" t="s">
        <v>101</v>
      </c>
      <c r="U4172" s="10"/>
      <c r="V4172" s="10"/>
      <c r="W4172" s="10" t="s">
        <v>101</v>
      </c>
      <c r="X4172" s="10"/>
      <c r="Y4172" s="10" t="s">
        <v>102</v>
      </c>
      <c r="Z4172" s="11">
        <v>19</v>
      </c>
      <c r="AA4172" s="11">
        <v>17</v>
      </c>
      <c r="AB4172" s="10" t="s">
        <v>100</v>
      </c>
      <c r="AC4172" s="10"/>
      <c r="AD4172" s="10"/>
      <c r="AE4172" s="10"/>
      <c r="AF4172" s="10" t="s">
        <v>115</v>
      </c>
      <c r="AG4172" s="11"/>
      <c r="AH4172" s="11"/>
      <c r="AI4172" s="11"/>
      <c r="AJ4172" s="10"/>
      <c r="AK4172" s="12">
        <v>45876.4166666667</v>
      </c>
      <c r="AL4172" s="10" t="s">
        <v>15663</v>
      </c>
      <c r="AM4172">
        <f t="shared" si="82"/>
        <v>3</v>
      </c>
      <c r="AN4172" t="s">
        <v>106</v>
      </c>
    </row>
    <row r="4173" spans="1:40">
      <c r="A4173" s="10"/>
      <c r="B4173" s="10" t="s">
        <v>15664</v>
      </c>
      <c r="C4173" s="10"/>
      <c r="D4173" s="10" t="s">
        <v>15665</v>
      </c>
      <c r="E4173" s="10" t="s">
        <v>92</v>
      </c>
      <c r="F4173" s="10" t="s">
        <v>305</v>
      </c>
      <c r="G4173" s="10" t="s">
        <v>306</v>
      </c>
      <c r="H4173" s="10" t="s">
        <v>15665</v>
      </c>
      <c r="I4173" s="10" t="s">
        <v>368</v>
      </c>
      <c r="J4173" s="10" t="s">
        <v>97</v>
      </c>
      <c r="K4173" s="10" t="s">
        <v>98</v>
      </c>
      <c r="L4173" s="11">
        <v>179928</v>
      </c>
      <c r="M4173" s="11">
        <v>264600</v>
      </c>
      <c r="N4173" s="11">
        <v>181928</v>
      </c>
      <c r="O4173" s="10" t="s">
        <v>99</v>
      </c>
      <c r="P4173" s="11">
        <v>82.83</v>
      </c>
      <c r="Q4173" s="11">
        <v>0</v>
      </c>
      <c r="R4173" s="10"/>
      <c r="S4173" s="10"/>
      <c r="T4173" s="10" t="s">
        <v>101</v>
      </c>
      <c r="U4173" s="10"/>
      <c r="V4173" s="10"/>
      <c r="W4173" s="10" t="s">
        <v>101</v>
      </c>
      <c r="X4173" s="10"/>
      <c r="Y4173" s="10" t="s">
        <v>440</v>
      </c>
      <c r="Z4173" s="11">
        <v>33</v>
      </c>
      <c r="AA4173" s="11">
        <v>15</v>
      </c>
      <c r="AB4173" s="10" t="s">
        <v>100</v>
      </c>
      <c r="AC4173" s="10"/>
      <c r="AD4173" s="10" t="s">
        <v>156</v>
      </c>
      <c r="AE4173" s="10"/>
      <c r="AF4173" s="10" t="s">
        <v>280</v>
      </c>
      <c r="AG4173" s="11"/>
      <c r="AH4173" s="11"/>
      <c r="AI4173" s="11"/>
      <c r="AJ4173" s="10"/>
      <c r="AK4173" s="12">
        <v>45870.4166666667</v>
      </c>
      <c r="AL4173" s="10" t="s">
        <v>15666</v>
      </c>
      <c r="AM4173">
        <f t="shared" si="82"/>
        <v>2</v>
      </c>
      <c r="AN4173" t="s">
        <v>106</v>
      </c>
    </row>
    <row r="4174" spans="1:40">
      <c r="A4174" s="10"/>
      <c r="B4174" s="10" t="s">
        <v>15667</v>
      </c>
      <c r="C4174" s="10"/>
      <c r="D4174" s="10" t="s">
        <v>15668</v>
      </c>
      <c r="E4174" s="10" t="s">
        <v>92</v>
      </c>
      <c r="F4174" s="10" t="s">
        <v>109</v>
      </c>
      <c r="G4174" s="10" t="s">
        <v>979</v>
      </c>
      <c r="H4174" s="10" t="s">
        <v>15668</v>
      </c>
      <c r="I4174" s="10" t="s">
        <v>368</v>
      </c>
      <c r="J4174" s="10" t="s">
        <v>97</v>
      </c>
      <c r="K4174" s="10" t="s">
        <v>98</v>
      </c>
      <c r="L4174" s="11">
        <v>235113.57</v>
      </c>
      <c r="M4174" s="11">
        <v>307338</v>
      </c>
      <c r="N4174" s="11">
        <v>235113.57</v>
      </c>
      <c r="O4174" s="10" t="s">
        <v>99</v>
      </c>
      <c r="P4174" s="11">
        <v>99.93</v>
      </c>
      <c r="Q4174" s="11">
        <v>0</v>
      </c>
      <c r="R4174" s="10"/>
      <c r="S4174" s="10"/>
      <c r="T4174" s="10" t="s">
        <v>101</v>
      </c>
      <c r="U4174" s="10"/>
      <c r="V4174" s="10" t="s">
        <v>721</v>
      </c>
      <c r="W4174" s="10" t="s">
        <v>113</v>
      </c>
      <c r="X4174" s="10"/>
      <c r="Y4174" s="10" t="s">
        <v>102</v>
      </c>
      <c r="Z4174" s="11">
        <v>15</v>
      </c>
      <c r="AA4174" s="11">
        <v>2</v>
      </c>
      <c r="AB4174" s="10" t="s">
        <v>100</v>
      </c>
      <c r="AC4174" s="10"/>
      <c r="AD4174" s="10"/>
      <c r="AE4174" s="10" t="s">
        <v>686</v>
      </c>
      <c r="AF4174" s="10" t="s">
        <v>104</v>
      </c>
      <c r="AG4174" s="11"/>
      <c r="AH4174" s="11"/>
      <c r="AI4174" s="11"/>
      <c r="AJ4174" s="10"/>
      <c r="AK4174" s="12">
        <v>45870.4174768518</v>
      </c>
      <c r="AL4174" s="10" t="s">
        <v>15669</v>
      </c>
      <c r="AM4174">
        <f t="shared" ref="AM4174:AM4237" si="83">LEN(B4174)</f>
        <v>3</v>
      </c>
      <c r="AN4174" t="s">
        <v>106</v>
      </c>
    </row>
    <row r="4175" spans="1:40">
      <c r="A4175" s="10"/>
      <c r="B4175" s="10" t="s">
        <v>15670</v>
      </c>
      <c r="C4175" s="10"/>
      <c r="D4175" s="10" t="s">
        <v>15671</v>
      </c>
      <c r="E4175" s="10" t="s">
        <v>92</v>
      </c>
      <c r="F4175" s="10" t="s">
        <v>153</v>
      </c>
      <c r="G4175" s="10" t="s">
        <v>248</v>
      </c>
      <c r="H4175" s="10" t="s">
        <v>15672</v>
      </c>
      <c r="I4175" s="10" t="s">
        <v>368</v>
      </c>
      <c r="J4175" s="10" t="s">
        <v>97</v>
      </c>
      <c r="K4175" s="10" t="s">
        <v>98</v>
      </c>
      <c r="L4175" s="11">
        <v>457954</v>
      </c>
      <c r="M4175" s="11">
        <v>817774</v>
      </c>
      <c r="N4175" s="11">
        <v>589954</v>
      </c>
      <c r="O4175" s="10" t="s">
        <v>99</v>
      </c>
      <c r="P4175" s="11">
        <v>95.09</v>
      </c>
      <c r="Q4175" s="11">
        <v>5.28</v>
      </c>
      <c r="R4175" s="10"/>
      <c r="S4175" s="10"/>
      <c r="T4175" s="10" t="s">
        <v>101</v>
      </c>
      <c r="U4175" s="10"/>
      <c r="V4175" s="10"/>
      <c r="W4175" s="10" t="s">
        <v>101</v>
      </c>
      <c r="X4175" s="10"/>
      <c r="Y4175" s="10" t="s">
        <v>102</v>
      </c>
      <c r="Z4175" s="11">
        <v>18</v>
      </c>
      <c r="AA4175" s="11">
        <v>12</v>
      </c>
      <c r="AB4175" s="10" t="s">
        <v>100</v>
      </c>
      <c r="AC4175" s="10"/>
      <c r="AD4175" s="10" t="s">
        <v>156</v>
      </c>
      <c r="AE4175" s="10"/>
      <c r="AF4175" s="10" t="s">
        <v>104</v>
      </c>
      <c r="AG4175" s="11"/>
      <c r="AH4175" s="11"/>
      <c r="AI4175" s="11"/>
      <c r="AJ4175" s="10"/>
      <c r="AK4175" s="12">
        <v>45869.4255324074</v>
      </c>
      <c r="AL4175" s="10" t="s">
        <v>15673</v>
      </c>
      <c r="AM4175">
        <f t="shared" si="83"/>
        <v>3</v>
      </c>
      <c r="AN4175" t="s">
        <v>106</v>
      </c>
    </row>
    <row r="4176" spans="1:40">
      <c r="A4176" s="10"/>
      <c r="B4176" s="10" t="s">
        <v>15674</v>
      </c>
      <c r="C4176" s="10"/>
      <c r="D4176" s="10" t="s">
        <v>15675</v>
      </c>
      <c r="E4176" s="10" t="s">
        <v>92</v>
      </c>
      <c r="F4176" s="10" t="s">
        <v>153</v>
      </c>
      <c r="G4176" s="10" t="s">
        <v>347</v>
      </c>
      <c r="H4176" s="10" t="s">
        <v>15676</v>
      </c>
      <c r="I4176" s="10" t="s">
        <v>257</v>
      </c>
      <c r="J4176" s="10" t="s">
        <v>97</v>
      </c>
      <c r="K4176" s="10" t="s">
        <v>98</v>
      </c>
      <c r="L4176" s="11">
        <v>595490</v>
      </c>
      <c r="M4176" s="11">
        <v>850700</v>
      </c>
      <c r="N4176" s="11">
        <v>727490</v>
      </c>
      <c r="O4176" s="10" t="s">
        <v>99</v>
      </c>
      <c r="P4176" s="11">
        <v>117.5</v>
      </c>
      <c r="Q4176" s="11">
        <v>0</v>
      </c>
      <c r="R4176" s="10"/>
      <c r="S4176" s="10"/>
      <c r="T4176" s="10" t="s">
        <v>101</v>
      </c>
      <c r="U4176" s="10"/>
      <c r="V4176" s="10"/>
      <c r="W4176" s="10" t="s">
        <v>101</v>
      </c>
      <c r="X4176" s="10"/>
      <c r="Y4176" s="10" t="s">
        <v>102</v>
      </c>
      <c r="Z4176" s="11">
        <v>11</v>
      </c>
      <c r="AA4176" s="11">
        <v>5</v>
      </c>
      <c r="AB4176" s="10" t="s">
        <v>100</v>
      </c>
      <c r="AC4176" s="10"/>
      <c r="AD4176" s="10" t="s">
        <v>156</v>
      </c>
      <c r="AE4176" s="10" t="s">
        <v>686</v>
      </c>
      <c r="AF4176" s="10" t="s">
        <v>104</v>
      </c>
      <c r="AG4176" s="11"/>
      <c r="AH4176" s="11"/>
      <c r="AI4176" s="11"/>
      <c r="AJ4176" s="10"/>
      <c r="AK4176" s="12">
        <v>45888.4208449074</v>
      </c>
      <c r="AL4176" s="10" t="s">
        <v>15677</v>
      </c>
      <c r="AM4176">
        <f t="shared" si="83"/>
        <v>2</v>
      </c>
      <c r="AN4176" t="s">
        <v>106</v>
      </c>
    </row>
    <row r="4177" spans="1:40">
      <c r="A4177" s="10"/>
      <c r="B4177" s="10" t="s">
        <v>15678</v>
      </c>
      <c r="C4177" s="10"/>
      <c r="D4177" s="10" t="s">
        <v>15679</v>
      </c>
      <c r="E4177" s="10" t="s">
        <v>92</v>
      </c>
      <c r="F4177" s="10" t="s">
        <v>153</v>
      </c>
      <c r="G4177" s="10" t="s">
        <v>347</v>
      </c>
      <c r="H4177" s="10" t="s">
        <v>15680</v>
      </c>
      <c r="I4177" s="10" t="s">
        <v>257</v>
      </c>
      <c r="J4177" s="10" t="s">
        <v>97</v>
      </c>
      <c r="K4177" s="10" t="s">
        <v>98</v>
      </c>
      <c r="L4177" s="11">
        <v>495250</v>
      </c>
      <c r="M4177" s="11">
        <v>707500</v>
      </c>
      <c r="N4177" s="11">
        <v>504250</v>
      </c>
      <c r="O4177" s="10" t="s">
        <v>99</v>
      </c>
      <c r="P4177" s="11">
        <v>97.16</v>
      </c>
      <c r="Q4177" s="11">
        <v>0</v>
      </c>
      <c r="R4177" s="10"/>
      <c r="S4177" s="10"/>
      <c r="T4177" s="10" t="s">
        <v>101</v>
      </c>
      <c r="U4177" s="10"/>
      <c r="V4177" s="10" t="s">
        <v>959</v>
      </c>
      <c r="W4177" s="10" t="s">
        <v>101</v>
      </c>
      <c r="X4177" s="10"/>
      <c r="Y4177" s="10" t="s">
        <v>102</v>
      </c>
      <c r="Z4177" s="11">
        <v>18</v>
      </c>
      <c r="AA4177" s="11">
        <v>1</v>
      </c>
      <c r="AB4177" s="10" t="s">
        <v>100</v>
      </c>
      <c r="AC4177" s="10"/>
      <c r="AD4177" s="10" t="s">
        <v>156</v>
      </c>
      <c r="AE4177" s="10" t="s">
        <v>395</v>
      </c>
      <c r="AF4177" s="10" t="s">
        <v>104</v>
      </c>
      <c r="AG4177" s="11"/>
      <c r="AH4177" s="11"/>
      <c r="AI4177" s="11"/>
      <c r="AJ4177" s="10"/>
      <c r="AK4177" s="12">
        <v>45888.4177777778</v>
      </c>
      <c r="AL4177" s="10" t="s">
        <v>15681</v>
      </c>
      <c r="AM4177">
        <f t="shared" si="83"/>
        <v>3</v>
      </c>
      <c r="AN4177" t="s">
        <v>106</v>
      </c>
    </row>
    <row r="4178" spans="1:40">
      <c r="A4178" s="10"/>
      <c r="B4178" s="10" t="s">
        <v>15682</v>
      </c>
      <c r="C4178" s="10"/>
      <c r="D4178" s="10" t="s">
        <v>15683</v>
      </c>
      <c r="E4178" s="10" t="s">
        <v>92</v>
      </c>
      <c r="F4178" s="10" t="s">
        <v>334</v>
      </c>
      <c r="G4178" s="10" t="s">
        <v>2521</v>
      </c>
      <c r="H4178" s="10" t="s">
        <v>15683</v>
      </c>
      <c r="I4178" s="10" t="s">
        <v>257</v>
      </c>
      <c r="J4178" s="10" t="s">
        <v>97</v>
      </c>
      <c r="K4178" s="10" t="s">
        <v>98</v>
      </c>
      <c r="L4178" s="11">
        <v>989640</v>
      </c>
      <c r="M4178" s="11">
        <v>1099600</v>
      </c>
      <c r="N4178" s="11">
        <v>1083640</v>
      </c>
      <c r="O4178" s="10" t="s">
        <v>131</v>
      </c>
      <c r="P4178" s="11">
        <v>119.31</v>
      </c>
      <c r="Q4178" s="11">
        <v>0</v>
      </c>
      <c r="R4178" s="10"/>
      <c r="S4178" s="10"/>
      <c r="T4178" s="10" t="s">
        <v>101</v>
      </c>
      <c r="U4178" s="10"/>
      <c r="V4178" s="10"/>
      <c r="W4178" s="10" t="s">
        <v>113</v>
      </c>
      <c r="X4178" s="10"/>
      <c r="Y4178" s="10" t="s">
        <v>131</v>
      </c>
      <c r="Z4178" s="11">
        <v>11</v>
      </c>
      <c r="AA4178" s="11">
        <v>1</v>
      </c>
      <c r="AB4178" s="10" t="s">
        <v>100</v>
      </c>
      <c r="AC4178" s="10"/>
      <c r="AD4178" s="10" t="s">
        <v>156</v>
      </c>
      <c r="AE4178" s="10"/>
      <c r="AF4178" s="10" t="s">
        <v>104</v>
      </c>
      <c r="AG4178" s="11"/>
      <c r="AH4178" s="11"/>
      <c r="AI4178" s="11"/>
      <c r="AJ4178" s="10"/>
      <c r="AK4178" s="12">
        <v>45887.4730902778</v>
      </c>
      <c r="AL4178" s="10" t="s">
        <v>15684</v>
      </c>
      <c r="AM4178">
        <f t="shared" si="83"/>
        <v>3</v>
      </c>
      <c r="AN4178" t="s">
        <v>106</v>
      </c>
    </row>
    <row r="4179" spans="1:40">
      <c r="A4179" s="10"/>
      <c r="B4179" s="10" t="s">
        <v>15685</v>
      </c>
      <c r="C4179" s="10"/>
      <c r="D4179" s="10" t="s">
        <v>15686</v>
      </c>
      <c r="E4179" s="10" t="s">
        <v>92</v>
      </c>
      <c r="F4179" s="10" t="s">
        <v>334</v>
      </c>
      <c r="G4179" s="10" t="s">
        <v>406</v>
      </c>
      <c r="H4179" s="10" t="s">
        <v>15686</v>
      </c>
      <c r="I4179" s="10" t="s">
        <v>368</v>
      </c>
      <c r="J4179" s="10" t="s">
        <v>97</v>
      </c>
      <c r="K4179" s="10" t="s">
        <v>98</v>
      </c>
      <c r="L4179" s="11">
        <v>839936</v>
      </c>
      <c r="M4179" s="11">
        <v>1312400</v>
      </c>
      <c r="N4179" s="11">
        <v>839936</v>
      </c>
      <c r="O4179" s="10" t="s">
        <v>131</v>
      </c>
      <c r="P4179" s="11">
        <v>102.53</v>
      </c>
      <c r="Q4179" s="11">
        <v>0</v>
      </c>
      <c r="R4179" s="10"/>
      <c r="S4179" s="10"/>
      <c r="T4179" s="10" t="s">
        <v>101</v>
      </c>
      <c r="U4179" s="10"/>
      <c r="V4179" s="10"/>
      <c r="W4179" s="10" t="s">
        <v>101</v>
      </c>
      <c r="X4179" s="10"/>
      <c r="Y4179" s="10" t="s">
        <v>560</v>
      </c>
      <c r="Z4179" s="11">
        <v>3</v>
      </c>
      <c r="AA4179" s="11">
        <v>1</v>
      </c>
      <c r="AB4179" s="10" t="s">
        <v>100</v>
      </c>
      <c r="AC4179" s="10"/>
      <c r="AD4179" s="10"/>
      <c r="AE4179" s="10"/>
      <c r="AF4179" s="10" t="s">
        <v>115</v>
      </c>
      <c r="AG4179" s="11"/>
      <c r="AH4179" s="11"/>
      <c r="AI4179" s="11"/>
      <c r="AJ4179" s="10"/>
      <c r="AK4179" s="12">
        <v>45885.4166666667</v>
      </c>
      <c r="AL4179" s="10" t="s">
        <v>15687</v>
      </c>
      <c r="AM4179">
        <f t="shared" si="83"/>
        <v>2</v>
      </c>
      <c r="AN4179" t="s">
        <v>106</v>
      </c>
    </row>
    <row r="4180" spans="1:40">
      <c r="A4180" s="10"/>
      <c r="B4180" s="10" t="s">
        <v>15688</v>
      </c>
      <c r="C4180" s="10"/>
      <c r="D4180" s="10" t="s">
        <v>15689</v>
      </c>
      <c r="E4180" s="10" t="s">
        <v>92</v>
      </c>
      <c r="F4180" s="10" t="s">
        <v>120</v>
      </c>
      <c r="G4180" s="10" t="s">
        <v>366</v>
      </c>
      <c r="H4180" s="10" t="s">
        <v>15690</v>
      </c>
      <c r="I4180" s="10" t="s">
        <v>368</v>
      </c>
      <c r="J4180" s="10" t="s">
        <v>97</v>
      </c>
      <c r="K4180" s="10" t="s">
        <v>98</v>
      </c>
      <c r="L4180" s="11">
        <v>161853</v>
      </c>
      <c r="M4180" s="11">
        <v>252895</v>
      </c>
      <c r="N4180" s="11">
        <v>161853</v>
      </c>
      <c r="O4180" s="10" t="s">
        <v>131</v>
      </c>
      <c r="P4180" s="11">
        <v>70.19</v>
      </c>
      <c r="Q4180" s="11">
        <v>0</v>
      </c>
      <c r="R4180" s="10"/>
      <c r="S4180" s="10"/>
      <c r="T4180" s="10" t="s">
        <v>101</v>
      </c>
      <c r="U4180" s="10" t="s">
        <v>920</v>
      </c>
      <c r="V4180" s="10"/>
      <c r="W4180" s="10" t="s">
        <v>101</v>
      </c>
      <c r="X4180" s="10" t="s">
        <v>218</v>
      </c>
      <c r="Y4180" s="10" t="s">
        <v>250</v>
      </c>
      <c r="Z4180" s="11">
        <v>3</v>
      </c>
      <c r="AA4180" s="11">
        <v>1</v>
      </c>
      <c r="AB4180" s="10" t="s">
        <v>100</v>
      </c>
      <c r="AC4180" s="10"/>
      <c r="AD4180" s="10"/>
      <c r="AE4180" s="10"/>
      <c r="AF4180" s="10" t="s">
        <v>104</v>
      </c>
      <c r="AG4180" s="11"/>
      <c r="AH4180" s="11"/>
      <c r="AI4180" s="11"/>
      <c r="AJ4180" s="10"/>
      <c r="AK4180" s="12">
        <v>45875.4166666667</v>
      </c>
      <c r="AL4180" s="10" t="s">
        <v>15691</v>
      </c>
      <c r="AM4180">
        <f t="shared" si="83"/>
        <v>3</v>
      </c>
      <c r="AN4180" t="s">
        <v>106</v>
      </c>
    </row>
    <row r="4181" spans="1:40">
      <c r="A4181" s="10"/>
      <c r="B4181" s="10" t="s">
        <v>15692</v>
      </c>
      <c r="C4181" s="10"/>
      <c r="D4181" s="10" t="s">
        <v>15693</v>
      </c>
      <c r="E4181" s="10" t="s">
        <v>92</v>
      </c>
      <c r="F4181" s="10" t="s">
        <v>120</v>
      </c>
      <c r="G4181" s="10" t="s">
        <v>623</v>
      </c>
      <c r="H4181" s="10" t="s">
        <v>15694</v>
      </c>
      <c r="I4181" s="10" t="s">
        <v>368</v>
      </c>
      <c r="J4181" s="10" t="s">
        <v>97</v>
      </c>
      <c r="K4181" s="10" t="s">
        <v>98</v>
      </c>
      <c r="L4181" s="11">
        <v>530000</v>
      </c>
      <c r="M4181" s="11">
        <v>922654.5</v>
      </c>
      <c r="N4181" s="11">
        <v>530000</v>
      </c>
      <c r="O4181" s="10" t="s">
        <v>131</v>
      </c>
      <c r="P4181" s="11">
        <v>225.45</v>
      </c>
      <c r="Q4181" s="11">
        <v>0</v>
      </c>
      <c r="R4181" s="10"/>
      <c r="S4181" s="10"/>
      <c r="T4181" s="10" t="s">
        <v>100</v>
      </c>
      <c r="U4181" s="10"/>
      <c r="V4181" s="10"/>
      <c r="W4181" s="10" t="s">
        <v>101</v>
      </c>
      <c r="X4181" s="10"/>
      <c r="Y4181" s="10"/>
      <c r="Z4181" s="11">
        <v>6</v>
      </c>
      <c r="AA4181" s="11">
        <v>1</v>
      </c>
      <c r="AB4181" s="10" t="s">
        <v>100</v>
      </c>
      <c r="AC4181" s="10"/>
      <c r="AD4181" s="10" t="s">
        <v>156</v>
      </c>
      <c r="AE4181" s="10"/>
      <c r="AF4181" s="10"/>
      <c r="AG4181" s="11"/>
      <c r="AH4181" s="11"/>
      <c r="AI4181" s="11"/>
      <c r="AJ4181" s="10"/>
      <c r="AK4181" s="12">
        <v>45868.4166666667</v>
      </c>
      <c r="AL4181" s="10" t="s">
        <v>15695</v>
      </c>
      <c r="AM4181">
        <f t="shared" si="83"/>
        <v>3</v>
      </c>
      <c r="AN4181" t="s">
        <v>106</v>
      </c>
    </row>
    <row r="4182" spans="1:40">
      <c r="A4182" s="10"/>
      <c r="B4182" s="10" t="s">
        <v>15696</v>
      </c>
      <c r="C4182" s="10"/>
      <c r="D4182" s="10" t="s">
        <v>15697</v>
      </c>
      <c r="E4182" s="10" t="s">
        <v>92</v>
      </c>
      <c r="F4182" s="10" t="s">
        <v>120</v>
      </c>
      <c r="G4182" s="10" t="s">
        <v>623</v>
      </c>
      <c r="H4182" s="10" t="s">
        <v>15698</v>
      </c>
      <c r="I4182" s="10" t="s">
        <v>257</v>
      </c>
      <c r="J4182" s="10" t="s">
        <v>97</v>
      </c>
      <c r="K4182" s="10" t="s">
        <v>98</v>
      </c>
      <c r="L4182" s="11">
        <v>2632056</v>
      </c>
      <c r="M4182" s="11">
        <v>3760079.5</v>
      </c>
      <c r="N4182" s="11">
        <v>2632056</v>
      </c>
      <c r="O4182" s="10" t="s">
        <v>131</v>
      </c>
      <c r="P4182" s="11">
        <v>1222.79</v>
      </c>
      <c r="Q4182" s="11">
        <v>0</v>
      </c>
      <c r="R4182" s="10"/>
      <c r="S4182" s="10"/>
      <c r="T4182" s="10" t="s">
        <v>101</v>
      </c>
      <c r="U4182" s="10" t="s">
        <v>258</v>
      </c>
      <c r="V4182" s="10"/>
      <c r="W4182" s="10" t="s">
        <v>100</v>
      </c>
      <c r="X4182" s="10" t="s">
        <v>972</v>
      </c>
      <c r="Y4182" s="10" t="s">
        <v>250</v>
      </c>
      <c r="Z4182" s="11">
        <v>26</v>
      </c>
      <c r="AA4182" s="11">
        <v>20</v>
      </c>
      <c r="AB4182" s="10" t="s">
        <v>100</v>
      </c>
      <c r="AC4182" s="10"/>
      <c r="AD4182" s="10"/>
      <c r="AE4182" s="10"/>
      <c r="AF4182" s="10"/>
      <c r="AG4182" s="11"/>
      <c r="AH4182" s="11"/>
      <c r="AI4182" s="11"/>
      <c r="AJ4182" s="10"/>
      <c r="AK4182" s="12">
        <v>45881.4166666667</v>
      </c>
      <c r="AL4182" s="10" t="s">
        <v>15699</v>
      </c>
      <c r="AM4182">
        <f t="shared" si="83"/>
        <v>3</v>
      </c>
      <c r="AN4182" t="s">
        <v>106</v>
      </c>
    </row>
    <row r="4183" spans="1:40">
      <c r="A4183" s="10"/>
      <c r="B4183" s="10" t="s">
        <v>12744</v>
      </c>
      <c r="C4183" s="10"/>
      <c r="D4183" s="10" t="s">
        <v>15700</v>
      </c>
      <c r="E4183" s="10" t="s">
        <v>92</v>
      </c>
      <c r="F4183" s="10" t="s">
        <v>318</v>
      </c>
      <c r="G4183" s="10" t="s">
        <v>319</v>
      </c>
      <c r="H4183" s="10" t="s">
        <v>15701</v>
      </c>
      <c r="I4183" s="10" t="s">
        <v>368</v>
      </c>
      <c r="J4183" s="10" t="s">
        <v>97</v>
      </c>
      <c r="K4183" s="10" t="s">
        <v>98</v>
      </c>
      <c r="L4183" s="11">
        <v>700000</v>
      </c>
      <c r="M4183" s="11">
        <v>889778.92</v>
      </c>
      <c r="N4183" s="11">
        <v>826000</v>
      </c>
      <c r="O4183" s="10" t="s">
        <v>99</v>
      </c>
      <c r="P4183" s="11">
        <v>104.52</v>
      </c>
      <c r="Q4183" s="11">
        <v>0</v>
      </c>
      <c r="R4183" s="10"/>
      <c r="S4183" s="10"/>
      <c r="T4183" s="10" t="s">
        <v>100</v>
      </c>
      <c r="U4183" s="10"/>
      <c r="V4183" s="10"/>
      <c r="W4183" s="10" t="s">
        <v>113</v>
      </c>
      <c r="X4183" s="10"/>
      <c r="Y4183" s="10" t="s">
        <v>102</v>
      </c>
      <c r="Z4183" s="11">
        <v>8</v>
      </c>
      <c r="AA4183" s="11">
        <v>8</v>
      </c>
      <c r="AB4183" s="10" t="s">
        <v>100</v>
      </c>
      <c r="AC4183" s="10"/>
      <c r="AD4183" s="10"/>
      <c r="AE4183" s="10"/>
      <c r="AF4183" s="10" t="s">
        <v>280</v>
      </c>
      <c r="AG4183" s="11"/>
      <c r="AH4183" s="11"/>
      <c r="AI4183" s="11"/>
      <c r="AJ4183" s="10"/>
      <c r="AK4183" s="12">
        <v>45870.4284375</v>
      </c>
      <c r="AL4183" s="10" t="s">
        <v>15702</v>
      </c>
      <c r="AM4183">
        <f t="shared" si="83"/>
        <v>2</v>
      </c>
      <c r="AN4183" t="s">
        <v>106</v>
      </c>
    </row>
    <row r="4184" spans="1:40">
      <c r="A4184" s="10"/>
      <c r="B4184" s="10" t="s">
        <v>15703</v>
      </c>
      <c r="C4184" s="10"/>
      <c r="D4184" s="10" t="s">
        <v>15704</v>
      </c>
      <c r="E4184" s="10" t="s">
        <v>92</v>
      </c>
      <c r="F4184" s="10" t="s">
        <v>153</v>
      </c>
      <c r="G4184" s="10" t="s">
        <v>248</v>
      </c>
      <c r="H4184" s="10" t="s">
        <v>15705</v>
      </c>
      <c r="I4184" s="10" t="s">
        <v>368</v>
      </c>
      <c r="J4184" s="10" t="s">
        <v>97</v>
      </c>
      <c r="K4184" s="10" t="s">
        <v>98</v>
      </c>
      <c r="L4184" s="11">
        <v>352000</v>
      </c>
      <c r="M4184" s="11">
        <v>620000</v>
      </c>
      <c r="N4184" s="11">
        <v>394000</v>
      </c>
      <c r="O4184" s="10" t="s">
        <v>99</v>
      </c>
      <c r="P4184" s="11">
        <v>108.28</v>
      </c>
      <c r="Q4184" s="11">
        <v>0</v>
      </c>
      <c r="R4184" s="10"/>
      <c r="S4184" s="10"/>
      <c r="T4184" s="10" t="s">
        <v>101</v>
      </c>
      <c r="U4184" s="10"/>
      <c r="V4184" s="10"/>
      <c r="W4184" s="10" t="s">
        <v>101</v>
      </c>
      <c r="X4184" s="10"/>
      <c r="Y4184" s="10" t="s">
        <v>102</v>
      </c>
      <c r="Z4184" s="11">
        <v>5</v>
      </c>
      <c r="AA4184" s="11">
        <v>3</v>
      </c>
      <c r="AB4184" s="10" t="s">
        <v>100</v>
      </c>
      <c r="AC4184" s="10"/>
      <c r="AD4184" s="10" t="s">
        <v>156</v>
      </c>
      <c r="AE4184" s="10" t="s">
        <v>566</v>
      </c>
      <c r="AF4184" s="10"/>
      <c r="AG4184" s="11"/>
      <c r="AH4184" s="11"/>
      <c r="AI4184" s="11"/>
      <c r="AJ4184" s="10"/>
      <c r="AK4184" s="12">
        <v>45869.4319328704</v>
      </c>
      <c r="AL4184" s="10" t="s">
        <v>15706</v>
      </c>
      <c r="AM4184">
        <f t="shared" si="83"/>
        <v>3</v>
      </c>
      <c r="AN4184" t="s">
        <v>106</v>
      </c>
    </row>
    <row r="4185" spans="1:40">
      <c r="A4185" s="10"/>
      <c r="B4185" s="10" t="s">
        <v>15707</v>
      </c>
      <c r="C4185" s="10"/>
      <c r="D4185" s="10" t="s">
        <v>15708</v>
      </c>
      <c r="E4185" s="10" t="s">
        <v>92</v>
      </c>
      <c r="F4185" s="10" t="s">
        <v>128</v>
      </c>
      <c r="G4185" s="10" t="s">
        <v>665</v>
      </c>
      <c r="H4185" s="10" t="s">
        <v>15708</v>
      </c>
      <c r="I4185" s="10" t="s">
        <v>257</v>
      </c>
      <c r="J4185" s="10" t="s">
        <v>97</v>
      </c>
      <c r="K4185" s="10" t="s">
        <v>98</v>
      </c>
      <c r="L4185" s="11">
        <v>54152</v>
      </c>
      <c r="M4185" s="11">
        <v>77360</v>
      </c>
      <c r="N4185" s="11">
        <v>70152</v>
      </c>
      <c r="O4185" s="10" t="s">
        <v>1017</v>
      </c>
      <c r="P4185" s="11">
        <v>0</v>
      </c>
      <c r="Q4185" s="11">
        <v>0</v>
      </c>
      <c r="R4185" s="10"/>
      <c r="S4185" s="10"/>
      <c r="T4185" s="10" t="s">
        <v>101</v>
      </c>
      <c r="U4185" s="10"/>
      <c r="V4185" s="10"/>
      <c r="W4185" s="10" t="s">
        <v>101</v>
      </c>
      <c r="X4185" s="10"/>
      <c r="Y4185" s="10"/>
      <c r="Z4185" s="11">
        <v>0</v>
      </c>
      <c r="AA4185" s="11">
        <v>0</v>
      </c>
      <c r="AB4185" s="10" t="s">
        <v>100</v>
      </c>
      <c r="AC4185" s="10"/>
      <c r="AD4185" s="10"/>
      <c r="AE4185" s="10"/>
      <c r="AF4185" s="10"/>
      <c r="AG4185" s="11"/>
      <c r="AH4185" s="11"/>
      <c r="AI4185" s="11"/>
      <c r="AJ4185" s="10"/>
      <c r="AK4185" s="12">
        <v>45893.4166666667</v>
      </c>
      <c r="AL4185" s="10" t="s">
        <v>15709</v>
      </c>
      <c r="AM4185">
        <f t="shared" si="83"/>
        <v>3</v>
      </c>
      <c r="AN4185" t="s">
        <v>106</v>
      </c>
    </row>
    <row r="4186" spans="1:40">
      <c r="A4186" s="10"/>
      <c r="B4186" s="10" t="s">
        <v>15710</v>
      </c>
      <c r="C4186" s="10"/>
      <c r="D4186" s="10" t="s">
        <v>15711</v>
      </c>
      <c r="E4186" s="10" t="s">
        <v>92</v>
      </c>
      <c r="F4186" s="10" t="s">
        <v>352</v>
      </c>
      <c r="G4186" s="10" t="s">
        <v>2051</v>
      </c>
      <c r="H4186" s="10" t="s">
        <v>15712</v>
      </c>
      <c r="I4186" s="10" t="s">
        <v>257</v>
      </c>
      <c r="J4186" s="10" t="s">
        <v>97</v>
      </c>
      <c r="K4186" s="10" t="s">
        <v>98</v>
      </c>
      <c r="L4186" s="11">
        <v>376240</v>
      </c>
      <c r="M4186" s="11">
        <v>470300</v>
      </c>
      <c r="N4186" s="11">
        <v>376240</v>
      </c>
      <c r="O4186" s="10" t="s">
        <v>99</v>
      </c>
      <c r="P4186" s="11">
        <v>126.77</v>
      </c>
      <c r="Q4186" s="11">
        <v>0</v>
      </c>
      <c r="R4186" s="10"/>
      <c r="S4186" s="10" t="s">
        <v>264</v>
      </c>
      <c r="T4186" s="10" t="s">
        <v>101</v>
      </c>
      <c r="U4186" s="10" t="s">
        <v>112</v>
      </c>
      <c r="V4186" s="10" t="s">
        <v>15713</v>
      </c>
      <c r="W4186" s="10" t="s">
        <v>101</v>
      </c>
      <c r="X4186" s="10"/>
      <c r="Y4186" s="10"/>
      <c r="Z4186" s="11">
        <v>5</v>
      </c>
      <c r="AA4186" s="11">
        <v>2</v>
      </c>
      <c r="AB4186" s="10" t="s">
        <v>101</v>
      </c>
      <c r="AC4186" s="10"/>
      <c r="AD4186" s="10" t="s">
        <v>15714</v>
      </c>
      <c r="AE4186" s="10" t="s">
        <v>455</v>
      </c>
      <c r="AF4186" s="10" t="s">
        <v>115</v>
      </c>
      <c r="AG4186" s="11"/>
      <c r="AH4186" s="11"/>
      <c r="AI4186" s="11"/>
      <c r="AJ4186" s="10"/>
      <c r="AK4186" s="12">
        <v>45897.4166666667</v>
      </c>
      <c r="AL4186" s="10" t="s">
        <v>15715</v>
      </c>
      <c r="AM4186">
        <f t="shared" si="83"/>
        <v>3</v>
      </c>
      <c r="AN4186" t="s">
        <v>106</v>
      </c>
    </row>
    <row r="4187" spans="1:40">
      <c r="A4187" s="10"/>
      <c r="B4187" s="10" t="s">
        <v>15716</v>
      </c>
      <c r="C4187" s="10"/>
      <c r="D4187" s="10" t="s">
        <v>15717</v>
      </c>
      <c r="E4187" s="10" t="s">
        <v>92</v>
      </c>
      <c r="F4187" s="10" t="s">
        <v>210</v>
      </c>
      <c r="G4187" s="10" t="s">
        <v>2657</v>
      </c>
      <c r="H4187" s="10" t="s">
        <v>15718</v>
      </c>
      <c r="I4187" s="10" t="s">
        <v>257</v>
      </c>
      <c r="J4187" s="10" t="s">
        <v>97</v>
      </c>
      <c r="K4187" s="10" t="s">
        <v>98</v>
      </c>
      <c r="L4187" s="11">
        <v>1200000</v>
      </c>
      <c r="M4187" s="11">
        <v>1707316</v>
      </c>
      <c r="N4187" s="11">
        <v>1288000</v>
      </c>
      <c r="O4187" s="10" t="s">
        <v>131</v>
      </c>
      <c r="P4187" s="11">
        <v>269.91</v>
      </c>
      <c r="Q4187" s="11">
        <v>0</v>
      </c>
      <c r="R4187" s="10"/>
      <c r="S4187" s="10"/>
      <c r="T4187" s="10" t="s">
        <v>101</v>
      </c>
      <c r="U4187" s="10"/>
      <c r="V4187" s="10"/>
      <c r="W4187" s="10" t="s">
        <v>101</v>
      </c>
      <c r="X4187" s="10"/>
      <c r="Y4187" s="10"/>
      <c r="Z4187" s="11">
        <v>0</v>
      </c>
      <c r="AA4187" s="11">
        <v>0</v>
      </c>
      <c r="AB4187" s="10" t="s">
        <v>100</v>
      </c>
      <c r="AC4187" s="10"/>
      <c r="AD4187" s="10"/>
      <c r="AE4187" s="10"/>
      <c r="AF4187" s="10"/>
      <c r="AG4187" s="11"/>
      <c r="AH4187" s="11"/>
      <c r="AI4187" s="11"/>
      <c r="AJ4187" s="10"/>
      <c r="AK4187" s="12">
        <v>45903.4352199074</v>
      </c>
      <c r="AL4187" s="10" t="s">
        <v>15719</v>
      </c>
      <c r="AM4187">
        <f t="shared" si="83"/>
        <v>3</v>
      </c>
      <c r="AN4187" t="s">
        <v>106</v>
      </c>
    </row>
    <row r="4188" spans="1:40">
      <c r="A4188" s="10"/>
      <c r="B4188" s="10" t="s">
        <v>15720</v>
      </c>
      <c r="C4188" s="10"/>
      <c r="D4188" s="10" t="s">
        <v>15721</v>
      </c>
      <c r="E4188" s="10" t="s">
        <v>92</v>
      </c>
      <c r="F4188" s="10" t="s">
        <v>120</v>
      </c>
      <c r="G4188" s="10" t="s">
        <v>636</v>
      </c>
      <c r="H4188" s="10" t="s">
        <v>15722</v>
      </c>
      <c r="I4188" s="10" t="s">
        <v>257</v>
      </c>
      <c r="J4188" s="10" t="s">
        <v>97</v>
      </c>
      <c r="K4188" s="10" t="s">
        <v>98</v>
      </c>
      <c r="L4188" s="11">
        <v>420000</v>
      </c>
      <c r="M4188" s="11">
        <v>594703.5</v>
      </c>
      <c r="N4188" s="11">
        <v>600000</v>
      </c>
      <c r="O4188" s="10" t="s">
        <v>131</v>
      </c>
      <c r="P4188" s="11">
        <v>170.99</v>
      </c>
      <c r="Q4188" s="11">
        <v>0</v>
      </c>
      <c r="R4188" s="10"/>
      <c r="S4188" s="10"/>
      <c r="T4188" s="10" t="s">
        <v>100</v>
      </c>
      <c r="U4188" s="10"/>
      <c r="V4188" s="10"/>
      <c r="W4188" s="10" t="s">
        <v>101</v>
      </c>
      <c r="X4188" s="10"/>
      <c r="Y4188" s="10"/>
      <c r="Z4188" s="11">
        <v>3</v>
      </c>
      <c r="AA4188" s="11">
        <v>1</v>
      </c>
      <c r="AB4188" s="10" t="s">
        <v>100</v>
      </c>
      <c r="AC4188" s="10"/>
      <c r="AD4188" s="10" t="s">
        <v>156</v>
      </c>
      <c r="AE4188" s="10"/>
      <c r="AF4188" s="10"/>
      <c r="AG4188" s="11"/>
      <c r="AH4188" s="11"/>
      <c r="AI4188" s="11"/>
      <c r="AJ4188" s="10"/>
      <c r="AK4188" s="12">
        <v>45894.443125</v>
      </c>
      <c r="AL4188" s="10" t="s">
        <v>15723</v>
      </c>
      <c r="AM4188">
        <f t="shared" si="83"/>
        <v>3</v>
      </c>
      <c r="AN4188" t="s">
        <v>106</v>
      </c>
    </row>
    <row r="4189" spans="1:40">
      <c r="A4189" s="10"/>
      <c r="B4189" s="10" t="s">
        <v>15724</v>
      </c>
      <c r="C4189" s="10"/>
      <c r="D4189" s="10" t="s">
        <v>15725</v>
      </c>
      <c r="E4189" s="10" t="s">
        <v>92</v>
      </c>
      <c r="F4189" s="10" t="s">
        <v>120</v>
      </c>
      <c r="G4189" s="10" t="s">
        <v>623</v>
      </c>
      <c r="H4189" s="10" t="s">
        <v>15726</v>
      </c>
      <c r="I4189" s="10" t="s">
        <v>257</v>
      </c>
      <c r="J4189" s="10" t="s">
        <v>97</v>
      </c>
      <c r="K4189" s="10" t="s">
        <v>98</v>
      </c>
      <c r="L4189" s="11">
        <v>2450070</v>
      </c>
      <c r="M4189" s="11">
        <v>2722300</v>
      </c>
      <c r="N4189" s="11">
        <v>2750070</v>
      </c>
      <c r="O4189" s="10" t="s">
        <v>99</v>
      </c>
      <c r="P4189" s="11">
        <v>271.25</v>
      </c>
      <c r="Q4189" s="11">
        <v>0</v>
      </c>
      <c r="R4189" s="10"/>
      <c r="S4189" s="10"/>
      <c r="T4189" s="10" t="s">
        <v>101</v>
      </c>
      <c r="U4189" s="10"/>
      <c r="V4189" s="10"/>
      <c r="W4189" s="10" t="s">
        <v>113</v>
      </c>
      <c r="X4189" s="10"/>
      <c r="Y4189" s="10" t="s">
        <v>102</v>
      </c>
      <c r="Z4189" s="11">
        <v>0</v>
      </c>
      <c r="AA4189" s="11">
        <v>0</v>
      </c>
      <c r="AB4189" s="10" t="s">
        <v>100</v>
      </c>
      <c r="AC4189" s="10"/>
      <c r="AD4189" s="10"/>
      <c r="AE4189" s="10"/>
      <c r="AF4189" s="10"/>
      <c r="AG4189" s="11"/>
      <c r="AH4189" s="11"/>
      <c r="AI4189" s="11"/>
      <c r="AJ4189" s="10"/>
      <c r="AK4189" s="12">
        <v>45885.4192476852</v>
      </c>
      <c r="AL4189" s="10" t="s">
        <v>15727</v>
      </c>
      <c r="AM4189">
        <f t="shared" si="83"/>
        <v>2</v>
      </c>
      <c r="AN4189" t="s">
        <v>106</v>
      </c>
    </row>
    <row r="4190" spans="1:40">
      <c r="A4190" s="10"/>
      <c r="B4190" s="10" t="s">
        <v>4006</v>
      </c>
      <c r="C4190" s="10"/>
      <c r="D4190" s="10" t="s">
        <v>15728</v>
      </c>
      <c r="E4190" s="10" t="s">
        <v>92</v>
      </c>
      <c r="F4190" s="10" t="s">
        <v>334</v>
      </c>
      <c r="G4190" s="10" t="s">
        <v>2521</v>
      </c>
      <c r="H4190" s="10" t="s">
        <v>15729</v>
      </c>
      <c r="I4190" s="10" t="s">
        <v>257</v>
      </c>
      <c r="J4190" s="10" t="s">
        <v>97</v>
      </c>
      <c r="K4190" s="10" t="s">
        <v>98</v>
      </c>
      <c r="L4190" s="11">
        <v>745120</v>
      </c>
      <c r="M4190" s="11">
        <v>931400</v>
      </c>
      <c r="N4190" s="11">
        <v>745120</v>
      </c>
      <c r="O4190" s="10" t="s">
        <v>99</v>
      </c>
      <c r="P4190" s="11">
        <v>145.89</v>
      </c>
      <c r="Q4190" s="11">
        <v>0</v>
      </c>
      <c r="R4190" s="10"/>
      <c r="S4190" s="10"/>
      <c r="T4190" s="10" t="s">
        <v>101</v>
      </c>
      <c r="U4190" s="10"/>
      <c r="V4190" s="10"/>
      <c r="W4190" s="10" t="s">
        <v>101</v>
      </c>
      <c r="X4190" s="10"/>
      <c r="Y4190" s="10" t="s">
        <v>102</v>
      </c>
      <c r="Z4190" s="11">
        <v>18</v>
      </c>
      <c r="AA4190" s="11">
        <v>8</v>
      </c>
      <c r="AB4190" s="10" t="s">
        <v>100</v>
      </c>
      <c r="AC4190" s="10"/>
      <c r="AD4190" s="10"/>
      <c r="AE4190" s="10" t="s">
        <v>1883</v>
      </c>
      <c r="AF4190" s="10" t="s">
        <v>104</v>
      </c>
      <c r="AG4190" s="11"/>
      <c r="AH4190" s="11"/>
      <c r="AI4190" s="11"/>
      <c r="AJ4190" s="10"/>
      <c r="AK4190" s="12">
        <v>45887.4178356481</v>
      </c>
      <c r="AL4190" s="10" t="s">
        <v>15730</v>
      </c>
      <c r="AM4190">
        <f t="shared" si="83"/>
        <v>2</v>
      </c>
      <c r="AN4190" t="s">
        <v>106</v>
      </c>
    </row>
    <row r="4191" spans="1:40">
      <c r="A4191" s="10"/>
      <c r="B4191" s="10" t="s">
        <v>2485</v>
      </c>
      <c r="C4191" s="10"/>
      <c r="D4191" s="10" t="s">
        <v>15731</v>
      </c>
      <c r="E4191" s="10" t="s">
        <v>92</v>
      </c>
      <c r="F4191" s="10" t="s">
        <v>120</v>
      </c>
      <c r="G4191" s="10" t="s">
        <v>135</v>
      </c>
      <c r="H4191" s="10" t="s">
        <v>15732</v>
      </c>
      <c r="I4191" s="10" t="s">
        <v>257</v>
      </c>
      <c r="J4191" s="10" t="s">
        <v>97</v>
      </c>
      <c r="K4191" s="10" t="s">
        <v>98</v>
      </c>
      <c r="L4191" s="11">
        <v>159772</v>
      </c>
      <c r="M4191" s="11">
        <v>159772</v>
      </c>
      <c r="N4191" s="11">
        <v>710772</v>
      </c>
      <c r="O4191" s="10" t="s">
        <v>131</v>
      </c>
      <c r="P4191" s="11">
        <v>51.84</v>
      </c>
      <c r="Q4191" s="11">
        <v>0</v>
      </c>
      <c r="R4191" s="10"/>
      <c r="S4191" s="10" t="s">
        <v>137</v>
      </c>
      <c r="T4191" s="10" t="s">
        <v>101</v>
      </c>
      <c r="U4191" s="10"/>
      <c r="V4191" s="10"/>
      <c r="W4191" s="10" t="s">
        <v>100</v>
      </c>
      <c r="X4191" s="10"/>
      <c r="Y4191" s="10" t="s">
        <v>888</v>
      </c>
      <c r="Z4191" s="11">
        <v>6</v>
      </c>
      <c r="AA4191" s="11">
        <v>1</v>
      </c>
      <c r="AB4191" s="10" t="s">
        <v>100</v>
      </c>
      <c r="AC4191" s="10"/>
      <c r="AD4191" s="10"/>
      <c r="AE4191" s="10"/>
      <c r="AF4191" s="10" t="s">
        <v>115</v>
      </c>
      <c r="AG4191" s="11"/>
      <c r="AH4191" s="11"/>
      <c r="AI4191" s="11"/>
      <c r="AJ4191" s="10"/>
      <c r="AK4191" s="12">
        <v>45874.5303587963</v>
      </c>
      <c r="AL4191" s="10" t="s">
        <v>15733</v>
      </c>
      <c r="AM4191">
        <f t="shared" si="83"/>
        <v>2</v>
      </c>
      <c r="AN4191" t="s">
        <v>106</v>
      </c>
    </row>
    <row r="4192" spans="1:40">
      <c r="A4192" s="10"/>
      <c r="B4192" s="10" t="s">
        <v>15734</v>
      </c>
      <c r="C4192" s="10"/>
      <c r="D4192" s="10" t="s">
        <v>15735</v>
      </c>
      <c r="E4192" s="10" t="s">
        <v>92</v>
      </c>
      <c r="F4192" s="10" t="s">
        <v>438</v>
      </c>
      <c r="G4192" s="10" t="s">
        <v>439</v>
      </c>
      <c r="H4192" s="10" t="s">
        <v>15735</v>
      </c>
      <c r="I4192" s="10" t="s">
        <v>257</v>
      </c>
      <c r="J4192" s="10" t="s">
        <v>97</v>
      </c>
      <c r="K4192" s="10" t="s">
        <v>98</v>
      </c>
      <c r="L4192" s="11">
        <v>137240.6</v>
      </c>
      <c r="M4192" s="11">
        <v>196058</v>
      </c>
      <c r="N4192" s="11">
        <v>276240.6</v>
      </c>
      <c r="O4192" s="10" t="s">
        <v>131</v>
      </c>
      <c r="P4192" s="11">
        <v>49.36</v>
      </c>
      <c r="Q4192" s="11">
        <v>0</v>
      </c>
      <c r="R4192" s="10"/>
      <c r="S4192" s="10"/>
      <c r="T4192" s="10" t="s">
        <v>101</v>
      </c>
      <c r="U4192" s="10"/>
      <c r="V4192" s="10"/>
      <c r="W4192" s="10" t="s">
        <v>101</v>
      </c>
      <c r="X4192" s="10" t="s">
        <v>218</v>
      </c>
      <c r="Y4192" s="10" t="s">
        <v>560</v>
      </c>
      <c r="Z4192" s="11">
        <v>1</v>
      </c>
      <c r="AA4192" s="11">
        <v>1</v>
      </c>
      <c r="AB4192" s="10" t="s">
        <v>101</v>
      </c>
      <c r="AC4192" s="10"/>
      <c r="AD4192" s="10"/>
      <c r="AE4192" s="10"/>
      <c r="AF4192" s="10"/>
      <c r="AG4192" s="11"/>
      <c r="AH4192" s="11"/>
      <c r="AI4192" s="11"/>
      <c r="AJ4192" s="10"/>
      <c r="AK4192" s="12">
        <v>45880.4466203704</v>
      </c>
      <c r="AL4192" s="10" t="s">
        <v>15736</v>
      </c>
      <c r="AM4192">
        <f t="shared" si="83"/>
        <v>2</v>
      </c>
      <c r="AN4192" t="s">
        <v>106</v>
      </c>
    </row>
    <row r="4193" spans="1:40">
      <c r="A4193" s="10"/>
      <c r="B4193" s="10" t="s">
        <v>15737</v>
      </c>
      <c r="C4193" s="10"/>
      <c r="D4193" s="10" t="s">
        <v>15738</v>
      </c>
      <c r="E4193" s="10" t="s">
        <v>92</v>
      </c>
      <c r="F4193" s="10" t="s">
        <v>148</v>
      </c>
      <c r="G4193" s="10" t="s">
        <v>1467</v>
      </c>
      <c r="H4193" s="10" t="s">
        <v>15739</v>
      </c>
      <c r="I4193" s="10" t="s">
        <v>257</v>
      </c>
      <c r="J4193" s="10" t="s">
        <v>97</v>
      </c>
      <c r="K4193" s="10" t="s">
        <v>98</v>
      </c>
      <c r="L4193" s="11">
        <v>265035</v>
      </c>
      <c r="M4193" s="11">
        <v>378621</v>
      </c>
      <c r="N4193" s="11">
        <v>265035</v>
      </c>
      <c r="O4193" s="10" t="s">
        <v>99</v>
      </c>
      <c r="P4193" s="11">
        <v>105.48</v>
      </c>
      <c r="Q4193" s="11">
        <v>0</v>
      </c>
      <c r="R4193" s="10"/>
      <c r="S4193" s="10" t="s">
        <v>137</v>
      </c>
      <c r="T4193" s="10" t="s">
        <v>101</v>
      </c>
      <c r="U4193" s="10"/>
      <c r="V4193" s="10"/>
      <c r="W4193" s="10" t="s">
        <v>113</v>
      </c>
      <c r="X4193" s="10"/>
      <c r="Y4193" s="10" t="s">
        <v>102</v>
      </c>
      <c r="Z4193" s="11">
        <v>10</v>
      </c>
      <c r="AA4193" s="11">
        <v>0</v>
      </c>
      <c r="AB4193" s="10" t="s">
        <v>100</v>
      </c>
      <c r="AC4193" s="10"/>
      <c r="AD4193" s="10"/>
      <c r="AE4193" s="10"/>
      <c r="AF4193" s="10"/>
      <c r="AG4193" s="11"/>
      <c r="AH4193" s="11"/>
      <c r="AI4193" s="11"/>
      <c r="AJ4193" s="10"/>
      <c r="AK4193" s="12">
        <v>45891.8367476852</v>
      </c>
      <c r="AL4193" s="10" t="s">
        <v>15740</v>
      </c>
      <c r="AM4193">
        <f t="shared" si="83"/>
        <v>3</v>
      </c>
      <c r="AN4193" t="s">
        <v>106</v>
      </c>
    </row>
    <row r="4194" spans="1:40">
      <c r="A4194" s="10"/>
      <c r="B4194" s="10" t="s">
        <v>15741</v>
      </c>
      <c r="C4194" s="10"/>
      <c r="D4194" s="10" t="s">
        <v>15742</v>
      </c>
      <c r="E4194" s="10" t="s">
        <v>92</v>
      </c>
      <c r="F4194" s="10" t="s">
        <v>184</v>
      </c>
      <c r="G4194" s="10" t="s">
        <v>467</v>
      </c>
      <c r="H4194" s="10" t="s">
        <v>15743</v>
      </c>
      <c r="I4194" s="10" t="s">
        <v>257</v>
      </c>
      <c r="J4194" s="10" t="s">
        <v>97</v>
      </c>
      <c r="K4194" s="10" t="s">
        <v>98</v>
      </c>
      <c r="L4194" s="11">
        <v>25290440</v>
      </c>
      <c r="M4194" s="11">
        <v>36129200</v>
      </c>
      <c r="N4194" s="11">
        <v>25290440</v>
      </c>
      <c r="O4194" s="10" t="s">
        <v>295</v>
      </c>
      <c r="P4194" s="11">
        <v>21011.29</v>
      </c>
      <c r="Q4194" s="11">
        <v>29925.2</v>
      </c>
      <c r="R4194" s="10"/>
      <c r="S4194" s="10"/>
      <c r="T4194" s="10" t="s">
        <v>100</v>
      </c>
      <c r="U4194" s="10"/>
      <c r="V4194" s="10"/>
      <c r="W4194" s="10" t="s">
        <v>100</v>
      </c>
      <c r="X4194" s="10"/>
      <c r="Y4194" s="10"/>
      <c r="Z4194" s="11">
        <v>0</v>
      </c>
      <c r="AA4194" s="11">
        <v>0</v>
      </c>
      <c r="AB4194" s="10" t="s">
        <v>100</v>
      </c>
      <c r="AC4194" s="10"/>
      <c r="AD4194" s="10"/>
      <c r="AE4194" s="10"/>
      <c r="AF4194" s="10"/>
      <c r="AG4194" s="11"/>
      <c r="AH4194" s="11"/>
      <c r="AI4194" s="11"/>
      <c r="AJ4194" s="10"/>
      <c r="AK4194" s="12">
        <v>45887.4166666667</v>
      </c>
      <c r="AL4194" s="10" t="s">
        <v>15744</v>
      </c>
      <c r="AM4194">
        <f t="shared" si="83"/>
        <v>12</v>
      </c>
      <c r="AN4194" t="s">
        <v>378</v>
      </c>
    </row>
    <row r="4195" spans="1:40">
      <c r="A4195" s="10"/>
      <c r="B4195" s="10" t="s">
        <v>15745</v>
      </c>
      <c r="C4195" s="10"/>
      <c r="D4195" s="10" t="s">
        <v>15746</v>
      </c>
      <c r="E4195" s="10" t="s">
        <v>92</v>
      </c>
      <c r="F4195" s="10" t="s">
        <v>93</v>
      </c>
      <c r="G4195" s="10" t="s">
        <v>289</v>
      </c>
      <c r="H4195" s="10" t="s">
        <v>15747</v>
      </c>
      <c r="I4195" s="10" t="s">
        <v>368</v>
      </c>
      <c r="J4195" s="10" t="s">
        <v>97</v>
      </c>
      <c r="K4195" s="10" t="s">
        <v>98</v>
      </c>
      <c r="L4195" s="11">
        <v>498731</v>
      </c>
      <c r="M4195" s="11">
        <v>615718</v>
      </c>
      <c r="N4195" s="11">
        <v>498731</v>
      </c>
      <c r="O4195" s="10" t="s">
        <v>99</v>
      </c>
      <c r="P4195" s="11">
        <v>70.96</v>
      </c>
      <c r="Q4195" s="11">
        <v>0</v>
      </c>
      <c r="R4195" s="10"/>
      <c r="S4195" s="10"/>
      <c r="T4195" s="10" t="s">
        <v>100</v>
      </c>
      <c r="U4195" s="10"/>
      <c r="V4195" s="10"/>
      <c r="W4195" s="10" t="s">
        <v>100</v>
      </c>
      <c r="X4195" s="10"/>
      <c r="Y4195" s="10" t="s">
        <v>123</v>
      </c>
      <c r="Z4195" s="11">
        <v>18</v>
      </c>
      <c r="AA4195" s="11">
        <v>7</v>
      </c>
      <c r="AB4195" s="10" t="s">
        <v>100</v>
      </c>
      <c r="AC4195" s="10"/>
      <c r="AD4195" s="10"/>
      <c r="AE4195" s="10" t="s">
        <v>15748</v>
      </c>
      <c r="AF4195" s="10"/>
      <c r="AG4195" s="11"/>
      <c r="AH4195" s="11"/>
      <c r="AI4195" s="11"/>
      <c r="AJ4195" s="10"/>
      <c r="AK4195" s="12">
        <v>45870.4166666667</v>
      </c>
      <c r="AL4195" s="10" t="s">
        <v>15749</v>
      </c>
      <c r="AM4195">
        <f t="shared" si="83"/>
        <v>3</v>
      </c>
      <c r="AN4195" t="s">
        <v>106</v>
      </c>
    </row>
    <row r="4196" spans="1:40">
      <c r="A4196" s="10"/>
      <c r="B4196" s="10" t="s">
        <v>15750</v>
      </c>
      <c r="C4196" s="10"/>
      <c r="D4196" s="10" t="s">
        <v>15751</v>
      </c>
      <c r="E4196" s="10" t="s">
        <v>92</v>
      </c>
      <c r="F4196" s="10" t="s">
        <v>128</v>
      </c>
      <c r="G4196" s="10" t="s">
        <v>796</v>
      </c>
      <c r="H4196" s="10" t="s">
        <v>15752</v>
      </c>
      <c r="I4196" s="10" t="s">
        <v>257</v>
      </c>
      <c r="J4196" s="10" t="s">
        <v>97</v>
      </c>
      <c r="K4196" s="10" t="s">
        <v>98</v>
      </c>
      <c r="L4196" s="11">
        <v>269279</v>
      </c>
      <c r="M4196" s="11">
        <v>359038</v>
      </c>
      <c r="N4196" s="11">
        <v>269279</v>
      </c>
      <c r="O4196" s="10" t="s">
        <v>99</v>
      </c>
      <c r="P4196" s="11">
        <v>112.41</v>
      </c>
      <c r="Q4196" s="11">
        <v>0</v>
      </c>
      <c r="R4196" s="10"/>
      <c r="S4196" s="10"/>
      <c r="T4196" s="10" t="s">
        <v>101</v>
      </c>
      <c r="U4196" s="10"/>
      <c r="V4196" s="10"/>
      <c r="W4196" s="10" t="s">
        <v>113</v>
      </c>
      <c r="X4196" s="10" t="s">
        <v>638</v>
      </c>
      <c r="Y4196" s="10"/>
      <c r="Z4196" s="11">
        <v>11</v>
      </c>
      <c r="AA4196" s="11">
        <v>9</v>
      </c>
      <c r="AB4196" s="10" t="s">
        <v>100</v>
      </c>
      <c r="AC4196" s="10"/>
      <c r="AD4196" s="10"/>
      <c r="AE4196" s="10"/>
      <c r="AF4196" s="10"/>
      <c r="AG4196" s="11"/>
      <c r="AH4196" s="11"/>
      <c r="AI4196" s="11"/>
      <c r="AJ4196" s="10"/>
      <c r="AK4196" s="12">
        <v>45887.4166666667</v>
      </c>
      <c r="AL4196" s="10" t="s">
        <v>15753</v>
      </c>
      <c r="AM4196">
        <f t="shared" si="83"/>
        <v>3</v>
      </c>
      <c r="AN4196" t="s">
        <v>106</v>
      </c>
    </row>
    <row r="4197" spans="1:40">
      <c r="A4197" s="10"/>
      <c r="B4197" s="10" t="s">
        <v>8878</v>
      </c>
      <c r="C4197" s="10"/>
      <c r="D4197" s="10" t="s">
        <v>15754</v>
      </c>
      <c r="E4197" s="10" t="s">
        <v>92</v>
      </c>
      <c r="F4197" s="10" t="s">
        <v>222</v>
      </c>
      <c r="G4197" s="10" t="s">
        <v>472</v>
      </c>
      <c r="H4197" s="10" t="s">
        <v>15754</v>
      </c>
      <c r="I4197" s="10" t="s">
        <v>368</v>
      </c>
      <c r="J4197" s="10" t="s">
        <v>97</v>
      </c>
      <c r="K4197" s="10" t="s">
        <v>98</v>
      </c>
      <c r="L4197" s="11">
        <v>243048</v>
      </c>
      <c r="M4197" s="11">
        <v>434014</v>
      </c>
      <c r="N4197" s="11">
        <v>271048</v>
      </c>
      <c r="O4197" s="10" t="s">
        <v>99</v>
      </c>
      <c r="P4197" s="11">
        <v>85.54</v>
      </c>
      <c r="Q4197" s="11">
        <v>0</v>
      </c>
      <c r="R4197" s="10"/>
      <c r="S4197" s="10"/>
      <c r="T4197" s="10" t="s">
        <v>100</v>
      </c>
      <c r="U4197" s="10"/>
      <c r="V4197" s="10"/>
      <c r="W4197" s="10" t="s">
        <v>113</v>
      </c>
      <c r="X4197" s="10"/>
      <c r="Y4197" s="10" t="s">
        <v>102</v>
      </c>
      <c r="Z4197" s="11">
        <v>6</v>
      </c>
      <c r="AA4197" s="11">
        <v>2</v>
      </c>
      <c r="AB4197" s="10" t="s">
        <v>100</v>
      </c>
      <c r="AC4197" s="10"/>
      <c r="AD4197" s="10"/>
      <c r="AE4197" s="10"/>
      <c r="AF4197" s="10"/>
      <c r="AG4197" s="11"/>
      <c r="AH4197" s="11"/>
      <c r="AI4197" s="11"/>
      <c r="AJ4197" s="10"/>
      <c r="AK4197" s="12">
        <v>45873.4319907407</v>
      </c>
      <c r="AL4197" s="10" t="s">
        <v>15755</v>
      </c>
      <c r="AM4197">
        <f t="shared" si="83"/>
        <v>3</v>
      </c>
      <c r="AN4197" t="s">
        <v>106</v>
      </c>
    </row>
    <row r="4198" spans="1:40">
      <c r="A4198" s="10"/>
      <c r="B4198" s="10" t="s">
        <v>15756</v>
      </c>
      <c r="C4198" s="10"/>
      <c r="D4198" s="10" t="s">
        <v>15757</v>
      </c>
      <c r="E4198" s="10" t="s">
        <v>92</v>
      </c>
      <c r="F4198" s="10" t="s">
        <v>93</v>
      </c>
      <c r="G4198" s="10" t="s">
        <v>205</v>
      </c>
      <c r="H4198" s="10" t="s">
        <v>15758</v>
      </c>
      <c r="I4198" s="10" t="s">
        <v>257</v>
      </c>
      <c r="J4198" s="10" t="s">
        <v>97</v>
      </c>
      <c r="K4198" s="10" t="s">
        <v>98</v>
      </c>
      <c r="L4198" s="11">
        <v>2025202.2</v>
      </c>
      <c r="M4198" s="11">
        <v>2893146</v>
      </c>
      <c r="N4198" s="11">
        <v>2440202.2</v>
      </c>
      <c r="O4198" s="10" t="s">
        <v>99</v>
      </c>
      <c r="P4198" s="11">
        <v>136.54</v>
      </c>
      <c r="Q4198" s="11">
        <v>0</v>
      </c>
      <c r="R4198" s="10"/>
      <c r="S4198" s="10"/>
      <c r="T4198" s="10" t="s">
        <v>100</v>
      </c>
      <c r="U4198" s="10" t="s">
        <v>258</v>
      </c>
      <c r="V4198" s="10" t="s">
        <v>15759</v>
      </c>
      <c r="W4198" s="10" t="s">
        <v>100</v>
      </c>
      <c r="X4198" s="10" t="s">
        <v>15760</v>
      </c>
      <c r="Y4198" s="10" t="s">
        <v>102</v>
      </c>
      <c r="Z4198" s="11">
        <v>13</v>
      </c>
      <c r="AA4198" s="11">
        <v>9</v>
      </c>
      <c r="AB4198" s="10" t="s">
        <v>101</v>
      </c>
      <c r="AC4198" s="10"/>
      <c r="AD4198" s="10"/>
      <c r="AE4198" s="10"/>
      <c r="AF4198" s="10" t="s">
        <v>104</v>
      </c>
      <c r="AG4198" s="11"/>
      <c r="AH4198" s="11"/>
      <c r="AI4198" s="11"/>
      <c r="AJ4198" s="10"/>
      <c r="AK4198" s="12">
        <v>45891.4603009259</v>
      </c>
      <c r="AL4198" s="10" t="s">
        <v>15761</v>
      </c>
      <c r="AM4198">
        <f t="shared" si="83"/>
        <v>2</v>
      </c>
      <c r="AN4198" t="s">
        <v>106</v>
      </c>
    </row>
    <row r="4199" spans="1:40">
      <c r="A4199" s="10"/>
      <c r="B4199" s="10" t="s">
        <v>15745</v>
      </c>
      <c r="C4199" s="10"/>
      <c r="D4199" s="10" t="s">
        <v>15762</v>
      </c>
      <c r="E4199" s="10" t="s">
        <v>92</v>
      </c>
      <c r="F4199" s="10" t="s">
        <v>93</v>
      </c>
      <c r="G4199" s="10" t="s">
        <v>289</v>
      </c>
      <c r="H4199" s="10" t="s">
        <v>15763</v>
      </c>
      <c r="I4199" s="10" t="s">
        <v>368</v>
      </c>
      <c r="J4199" s="10" t="s">
        <v>97</v>
      </c>
      <c r="K4199" s="10" t="s">
        <v>98</v>
      </c>
      <c r="L4199" s="11">
        <v>1950323</v>
      </c>
      <c r="M4199" s="11">
        <v>2407807</v>
      </c>
      <c r="N4199" s="11">
        <v>1950323</v>
      </c>
      <c r="O4199" s="10" t="s">
        <v>99</v>
      </c>
      <c r="P4199" s="11">
        <v>217.56</v>
      </c>
      <c r="Q4199" s="11">
        <v>0</v>
      </c>
      <c r="R4199" s="10"/>
      <c r="S4199" s="10"/>
      <c r="T4199" s="10" t="s">
        <v>100</v>
      </c>
      <c r="U4199" s="10"/>
      <c r="V4199" s="10"/>
      <c r="W4199" s="10" t="s">
        <v>100</v>
      </c>
      <c r="X4199" s="10"/>
      <c r="Y4199" s="10" t="s">
        <v>123</v>
      </c>
      <c r="Z4199" s="11">
        <v>4</v>
      </c>
      <c r="AA4199" s="11">
        <v>3</v>
      </c>
      <c r="AB4199" s="10" t="s">
        <v>100</v>
      </c>
      <c r="AC4199" s="10"/>
      <c r="AD4199" s="10"/>
      <c r="AE4199" s="10" t="s">
        <v>15764</v>
      </c>
      <c r="AF4199" s="10"/>
      <c r="AG4199" s="11"/>
      <c r="AH4199" s="11"/>
      <c r="AI4199" s="11"/>
      <c r="AJ4199" s="10"/>
      <c r="AK4199" s="12">
        <v>45870.4166666667</v>
      </c>
      <c r="AL4199" s="10" t="s">
        <v>15765</v>
      </c>
      <c r="AM4199">
        <f t="shared" si="83"/>
        <v>3</v>
      </c>
      <c r="AN4199" t="s">
        <v>106</v>
      </c>
    </row>
    <row r="4200" spans="1:40">
      <c r="A4200" s="10"/>
      <c r="B4200" s="10" t="s">
        <v>15766</v>
      </c>
      <c r="C4200" s="10"/>
      <c r="D4200" s="10" t="s">
        <v>15767</v>
      </c>
      <c r="E4200" s="10" t="s">
        <v>92</v>
      </c>
      <c r="F4200" s="10" t="s">
        <v>438</v>
      </c>
      <c r="G4200" s="10" t="s">
        <v>439</v>
      </c>
      <c r="H4200" s="10" t="s">
        <v>15767</v>
      </c>
      <c r="I4200" s="10" t="s">
        <v>257</v>
      </c>
      <c r="J4200" s="10" t="s">
        <v>97</v>
      </c>
      <c r="K4200" s="10" t="s">
        <v>98</v>
      </c>
      <c r="L4200" s="11">
        <v>660294.15</v>
      </c>
      <c r="M4200" s="11">
        <v>733660.17</v>
      </c>
      <c r="N4200" s="11">
        <v>801294.15</v>
      </c>
      <c r="O4200" s="10" t="s">
        <v>99</v>
      </c>
      <c r="P4200" s="11">
        <v>135.09</v>
      </c>
      <c r="Q4200" s="11">
        <v>0</v>
      </c>
      <c r="R4200" s="10"/>
      <c r="S4200" s="10" t="s">
        <v>137</v>
      </c>
      <c r="T4200" s="10" t="s">
        <v>101</v>
      </c>
      <c r="U4200" s="10"/>
      <c r="V4200" s="10" t="s">
        <v>3338</v>
      </c>
      <c r="W4200" s="10" t="s">
        <v>101</v>
      </c>
      <c r="X4200" s="10" t="s">
        <v>972</v>
      </c>
      <c r="Y4200" s="10" t="s">
        <v>102</v>
      </c>
      <c r="Z4200" s="11">
        <v>6</v>
      </c>
      <c r="AA4200" s="11">
        <v>1</v>
      </c>
      <c r="AB4200" s="10" t="s">
        <v>101</v>
      </c>
      <c r="AC4200" s="10"/>
      <c r="AD4200" s="10"/>
      <c r="AE4200" s="10"/>
      <c r="AF4200" s="10"/>
      <c r="AG4200" s="11"/>
      <c r="AH4200" s="11"/>
      <c r="AI4200" s="11"/>
      <c r="AJ4200" s="10"/>
      <c r="AK4200" s="12">
        <v>45881.4217824074</v>
      </c>
      <c r="AL4200" s="10" t="s">
        <v>15768</v>
      </c>
      <c r="AM4200">
        <f t="shared" si="83"/>
        <v>3</v>
      </c>
      <c r="AN4200" t="s">
        <v>106</v>
      </c>
    </row>
    <row r="4201" spans="1:40">
      <c r="A4201" s="10"/>
      <c r="B4201" s="10" t="s">
        <v>6696</v>
      </c>
      <c r="C4201" s="10"/>
      <c r="D4201" s="10" t="s">
        <v>15769</v>
      </c>
      <c r="E4201" s="10" t="s">
        <v>92</v>
      </c>
      <c r="F4201" s="10" t="s">
        <v>93</v>
      </c>
      <c r="G4201" s="10" t="s">
        <v>289</v>
      </c>
      <c r="H4201" s="10" t="s">
        <v>15770</v>
      </c>
      <c r="I4201" s="10" t="s">
        <v>368</v>
      </c>
      <c r="J4201" s="10" t="s">
        <v>97</v>
      </c>
      <c r="K4201" s="10" t="s">
        <v>98</v>
      </c>
      <c r="L4201" s="11">
        <v>31680</v>
      </c>
      <c r="M4201" s="11">
        <v>49500</v>
      </c>
      <c r="N4201" s="11">
        <v>31680</v>
      </c>
      <c r="O4201" s="10" t="s">
        <v>307</v>
      </c>
      <c r="P4201" s="11"/>
      <c r="Q4201" s="11"/>
      <c r="R4201" s="10"/>
      <c r="S4201" s="10"/>
      <c r="T4201" s="10" t="s">
        <v>100</v>
      </c>
      <c r="U4201" s="10"/>
      <c r="V4201" s="10"/>
      <c r="W4201" s="10" t="s">
        <v>101</v>
      </c>
      <c r="X4201" s="10"/>
      <c r="Y4201" s="10" t="s">
        <v>930</v>
      </c>
      <c r="Z4201" s="11">
        <v>2</v>
      </c>
      <c r="AA4201" s="11">
        <v>0</v>
      </c>
      <c r="AB4201" s="10" t="s">
        <v>100</v>
      </c>
      <c r="AC4201" s="10"/>
      <c r="AD4201" s="10"/>
      <c r="AE4201" s="10"/>
      <c r="AF4201" s="10"/>
      <c r="AG4201" s="11"/>
      <c r="AH4201" s="11"/>
      <c r="AI4201" s="11"/>
      <c r="AJ4201" s="10"/>
      <c r="AK4201" s="12">
        <v>45874.4166666667</v>
      </c>
      <c r="AL4201" s="10" t="s">
        <v>15771</v>
      </c>
      <c r="AM4201">
        <f t="shared" si="83"/>
        <v>2</v>
      </c>
      <c r="AN4201" t="s">
        <v>106</v>
      </c>
    </row>
    <row r="4202" spans="1:40">
      <c r="A4202" s="10"/>
      <c r="B4202" s="10" t="s">
        <v>15772</v>
      </c>
      <c r="C4202" s="10"/>
      <c r="D4202" s="10" t="s">
        <v>15773</v>
      </c>
      <c r="E4202" s="10" t="s">
        <v>92</v>
      </c>
      <c r="F4202" s="10" t="s">
        <v>93</v>
      </c>
      <c r="G4202" s="10" t="s">
        <v>289</v>
      </c>
      <c r="H4202" s="10" t="s">
        <v>15774</v>
      </c>
      <c r="I4202" s="10" t="s">
        <v>257</v>
      </c>
      <c r="J4202" s="10" t="s">
        <v>97</v>
      </c>
      <c r="K4202" s="10" t="s">
        <v>98</v>
      </c>
      <c r="L4202" s="11">
        <v>643001.8</v>
      </c>
      <c r="M4202" s="11">
        <v>918574</v>
      </c>
      <c r="N4202" s="11">
        <v>769001.8</v>
      </c>
      <c r="O4202" s="10" t="s">
        <v>99</v>
      </c>
      <c r="P4202" s="11">
        <v>99.65</v>
      </c>
      <c r="Q4202" s="11">
        <v>0</v>
      </c>
      <c r="R4202" s="10"/>
      <c r="S4202" s="10"/>
      <c r="T4202" s="10" t="s">
        <v>101</v>
      </c>
      <c r="U4202" s="10"/>
      <c r="V4202" s="10"/>
      <c r="W4202" s="10" t="s">
        <v>113</v>
      </c>
      <c r="X4202" s="10" t="s">
        <v>15775</v>
      </c>
      <c r="Y4202" s="10" t="s">
        <v>102</v>
      </c>
      <c r="Z4202" s="11">
        <v>18</v>
      </c>
      <c r="AA4202" s="11">
        <v>0</v>
      </c>
      <c r="AB4202" s="10" t="s">
        <v>100</v>
      </c>
      <c r="AC4202" s="10"/>
      <c r="AD4202" s="10"/>
      <c r="AE4202" s="10"/>
      <c r="AF4202" s="10" t="s">
        <v>280</v>
      </c>
      <c r="AG4202" s="11"/>
      <c r="AH4202" s="11"/>
      <c r="AI4202" s="11"/>
      <c r="AJ4202" s="10"/>
      <c r="AK4202" s="12">
        <v>45877.430775463</v>
      </c>
      <c r="AL4202" s="10" t="s">
        <v>15776</v>
      </c>
      <c r="AM4202">
        <f t="shared" si="83"/>
        <v>2</v>
      </c>
      <c r="AN4202" t="s">
        <v>106</v>
      </c>
    </row>
    <row r="4203" spans="1:40">
      <c r="A4203" s="10"/>
      <c r="B4203" s="10" t="s">
        <v>15777</v>
      </c>
      <c r="C4203" s="10"/>
      <c r="D4203" s="10" t="s">
        <v>15778</v>
      </c>
      <c r="E4203" s="10" t="s">
        <v>92</v>
      </c>
      <c r="F4203" s="10" t="s">
        <v>128</v>
      </c>
      <c r="G4203" s="10" t="s">
        <v>665</v>
      </c>
      <c r="H4203" s="10" t="s">
        <v>15779</v>
      </c>
      <c r="I4203" s="10" t="s">
        <v>368</v>
      </c>
      <c r="J4203" s="10" t="s">
        <v>97</v>
      </c>
      <c r="K4203" s="10" t="s">
        <v>98</v>
      </c>
      <c r="L4203" s="11">
        <v>436876.92</v>
      </c>
      <c r="M4203" s="11">
        <v>728128.2</v>
      </c>
      <c r="N4203" s="11">
        <v>510876.92</v>
      </c>
      <c r="O4203" s="10" t="s">
        <v>99</v>
      </c>
      <c r="P4203" s="11">
        <v>85.46</v>
      </c>
      <c r="Q4203" s="11">
        <v>0</v>
      </c>
      <c r="R4203" s="10"/>
      <c r="S4203" s="10"/>
      <c r="T4203" s="10" t="s">
        <v>101</v>
      </c>
      <c r="U4203" s="10"/>
      <c r="V4203" s="10" t="s">
        <v>15780</v>
      </c>
      <c r="W4203" s="10" t="s">
        <v>101</v>
      </c>
      <c r="X4203" s="10"/>
      <c r="Y4203" s="10" t="s">
        <v>102</v>
      </c>
      <c r="Z4203" s="11">
        <v>0</v>
      </c>
      <c r="AA4203" s="11">
        <v>2</v>
      </c>
      <c r="AB4203" s="10" t="s">
        <v>101</v>
      </c>
      <c r="AC4203" s="10"/>
      <c r="AD4203" s="10"/>
      <c r="AE4203" s="10"/>
      <c r="AF4203" s="10"/>
      <c r="AG4203" s="11"/>
      <c r="AH4203" s="11"/>
      <c r="AI4203" s="11"/>
      <c r="AJ4203" s="10"/>
      <c r="AK4203" s="12">
        <v>45880.4285185185</v>
      </c>
      <c r="AL4203" s="10" t="s">
        <v>15781</v>
      </c>
      <c r="AM4203">
        <f t="shared" si="83"/>
        <v>2</v>
      </c>
      <c r="AN4203" t="s">
        <v>106</v>
      </c>
    </row>
    <row r="4204" spans="1:40">
      <c r="A4204" s="10"/>
      <c r="B4204" s="10" t="s">
        <v>15782</v>
      </c>
      <c r="C4204" s="10"/>
      <c r="D4204" s="10" t="s">
        <v>15783</v>
      </c>
      <c r="E4204" s="10" t="s">
        <v>92</v>
      </c>
      <c r="F4204" s="10" t="s">
        <v>352</v>
      </c>
      <c r="G4204" s="10" t="s">
        <v>2051</v>
      </c>
      <c r="H4204" s="10" t="s">
        <v>15784</v>
      </c>
      <c r="I4204" s="10" t="s">
        <v>368</v>
      </c>
      <c r="J4204" s="10" t="s">
        <v>97</v>
      </c>
      <c r="K4204" s="10" t="s">
        <v>98</v>
      </c>
      <c r="L4204" s="11">
        <v>387648</v>
      </c>
      <c r="M4204" s="11">
        <v>605700</v>
      </c>
      <c r="N4204" s="11">
        <v>389648</v>
      </c>
      <c r="O4204" s="10" t="s">
        <v>99</v>
      </c>
      <c r="P4204" s="11">
        <v>123.58</v>
      </c>
      <c r="Q4204" s="11">
        <v>20.59</v>
      </c>
      <c r="R4204" s="10"/>
      <c r="S4204" s="10"/>
      <c r="T4204" s="10" t="s">
        <v>100</v>
      </c>
      <c r="U4204" s="10" t="s">
        <v>112</v>
      </c>
      <c r="V4204" s="10" t="s">
        <v>1062</v>
      </c>
      <c r="W4204" s="10" t="s">
        <v>113</v>
      </c>
      <c r="X4204" s="10"/>
      <c r="Y4204" s="10" t="s">
        <v>102</v>
      </c>
      <c r="Z4204" s="11">
        <v>6</v>
      </c>
      <c r="AA4204" s="11">
        <v>4</v>
      </c>
      <c r="AB4204" s="10" t="s">
        <v>100</v>
      </c>
      <c r="AC4204" s="10" t="s">
        <v>15785</v>
      </c>
      <c r="AD4204" s="10" t="s">
        <v>15786</v>
      </c>
      <c r="AE4204" s="10" t="s">
        <v>5302</v>
      </c>
      <c r="AF4204" s="10" t="s">
        <v>115</v>
      </c>
      <c r="AG4204" s="11"/>
      <c r="AH4204" s="11"/>
      <c r="AI4204" s="11"/>
      <c r="AJ4204" s="10"/>
      <c r="AK4204" s="12">
        <v>45880.4166666667</v>
      </c>
      <c r="AL4204" s="10" t="s">
        <v>15787</v>
      </c>
      <c r="AM4204">
        <f t="shared" si="83"/>
        <v>3</v>
      </c>
      <c r="AN4204" t="s">
        <v>106</v>
      </c>
    </row>
    <row r="4205" spans="1:40">
      <c r="A4205" s="10"/>
      <c r="B4205" s="10" t="s">
        <v>3055</v>
      </c>
      <c r="C4205" s="10"/>
      <c r="D4205" s="10" t="s">
        <v>15788</v>
      </c>
      <c r="E4205" s="10" t="s">
        <v>92</v>
      </c>
      <c r="F4205" s="10" t="s">
        <v>277</v>
      </c>
      <c r="G4205" s="10" t="s">
        <v>278</v>
      </c>
      <c r="H4205" s="10" t="s">
        <v>15789</v>
      </c>
      <c r="I4205" s="10" t="s">
        <v>368</v>
      </c>
      <c r="J4205" s="10" t="s">
        <v>97</v>
      </c>
      <c r="K4205" s="10" t="s">
        <v>98</v>
      </c>
      <c r="L4205" s="11">
        <v>358685</v>
      </c>
      <c r="M4205" s="11">
        <v>560445</v>
      </c>
      <c r="N4205" s="11">
        <v>362685</v>
      </c>
      <c r="O4205" s="10" t="s">
        <v>99</v>
      </c>
      <c r="P4205" s="11">
        <v>132.87</v>
      </c>
      <c r="Q4205" s="11">
        <v>0</v>
      </c>
      <c r="R4205" s="10"/>
      <c r="S4205" s="10"/>
      <c r="T4205" s="10" t="s">
        <v>101</v>
      </c>
      <c r="U4205" s="10"/>
      <c r="V4205" s="10"/>
      <c r="W4205" s="10" t="s">
        <v>101</v>
      </c>
      <c r="X4205" s="10"/>
      <c r="Y4205" s="10" t="s">
        <v>102</v>
      </c>
      <c r="Z4205" s="11">
        <v>25</v>
      </c>
      <c r="AA4205" s="11">
        <v>6</v>
      </c>
      <c r="AB4205" s="10" t="s">
        <v>101</v>
      </c>
      <c r="AC4205" s="10"/>
      <c r="AD4205" s="10"/>
      <c r="AE4205" s="10"/>
      <c r="AF4205" s="10"/>
      <c r="AG4205" s="11"/>
      <c r="AH4205" s="11"/>
      <c r="AI4205" s="11"/>
      <c r="AJ4205" s="10"/>
      <c r="AK4205" s="12">
        <v>45873.427337963</v>
      </c>
      <c r="AL4205" s="10" t="s">
        <v>15790</v>
      </c>
      <c r="AM4205">
        <f t="shared" si="83"/>
        <v>3</v>
      </c>
      <c r="AN4205" t="s">
        <v>106</v>
      </c>
    </row>
    <row r="4206" spans="1:40">
      <c r="A4206" s="10"/>
      <c r="B4206" s="10" t="s">
        <v>15791</v>
      </c>
      <c r="C4206" s="10"/>
      <c r="D4206" s="10" t="s">
        <v>15792</v>
      </c>
      <c r="E4206" s="10" t="s">
        <v>92</v>
      </c>
      <c r="F4206" s="10" t="s">
        <v>277</v>
      </c>
      <c r="G4206" s="10" t="s">
        <v>14988</v>
      </c>
      <c r="H4206" s="10" t="s">
        <v>15793</v>
      </c>
      <c r="I4206" s="10" t="s">
        <v>368</v>
      </c>
      <c r="J4206" s="10" t="s">
        <v>97</v>
      </c>
      <c r="K4206" s="10" t="s">
        <v>98</v>
      </c>
      <c r="L4206" s="11">
        <v>357310</v>
      </c>
      <c r="M4206" s="11">
        <v>600521</v>
      </c>
      <c r="N4206" s="11">
        <v>401310</v>
      </c>
      <c r="O4206" s="10" t="s">
        <v>99</v>
      </c>
      <c r="P4206" s="11">
        <v>98.9</v>
      </c>
      <c r="Q4206" s="11">
        <v>4.88</v>
      </c>
      <c r="R4206" s="10"/>
      <c r="S4206" s="10"/>
      <c r="T4206" s="10" t="s">
        <v>101</v>
      </c>
      <c r="U4206" s="10"/>
      <c r="V4206" s="10"/>
      <c r="W4206" s="10" t="s">
        <v>101</v>
      </c>
      <c r="X4206" s="10"/>
      <c r="Y4206" s="10" t="s">
        <v>102</v>
      </c>
      <c r="Z4206" s="11">
        <v>24</v>
      </c>
      <c r="AA4206" s="11">
        <v>13</v>
      </c>
      <c r="AB4206" s="10" t="s">
        <v>100</v>
      </c>
      <c r="AC4206" s="10"/>
      <c r="AD4206" s="10"/>
      <c r="AE4206" s="10"/>
      <c r="AF4206" s="10"/>
      <c r="AG4206" s="11"/>
      <c r="AH4206" s="11"/>
      <c r="AI4206" s="11"/>
      <c r="AJ4206" s="10"/>
      <c r="AK4206" s="12">
        <v>45855.4347337963</v>
      </c>
      <c r="AL4206" s="10" t="s">
        <v>15794</v>
      </c>
      <c r="AM4206">
        <f t="shared" si="83"/>
        <v>2</v>
      </c>
      <c r="AN4206" t="s">
        <v>106</v>
      </c>
    </row>
    <row r="4207" spans="1:40">
      <c r="A4207" s="10"/>
      <c r="B4207" s="10" t="s">
        <v>15795</v>
      </c>
      <c r="C4207" s="10"/>
      <c r="D4207" s="10" t="s">
        <v>15796</v>
      </c>
      <c r="E4207" s="10" t="s">
        <v>92</v>
      </c>
      <c r="F4207" s="10" t="s">
        <v>120</v>
      </c>
      <c r="G4207" s="10" t="s">
        <v>636</v>
      </c>
      <c r="H4207" s="10" t="s">
        <v>15796</v>
      </c>
      <c r="I4207" s="10" t="s">
        <v>96</v>
      </c>
      <c r="J4207" s="10" t="s">
        <v>97</v>
      </c>
      <c r="K4207" s="10" t="s">
        <v>98</v>
      </c>
      <c r="L4207" s="11">
        <v>591777</v>
      </c>
      <c r="M4207" s="11">
        <v>773564</v>
      </c>
      <c r="N4207" s="11">
        <v>591777</v>
      </c>
      <c r="O4207" s="10" t="s">
        <v>99</v>
      </c>
      <c r="P4207" s="11">
        <v>126.08</v>
      </c>
      <c r="Q4207" s="11">
        <v>0</v>
      </c>
      <c r="R4207" s="10"/>
      <c r="S4207" s="10" t="s">
        <v>137</v>
      </c>
      <c r="T4207" s="10" t="s">
        <v>101</v>
      </c>
      <c r="U4207" s="10" t="s">
        <v>112</v>
      </c>
      <c r="V4207" s="10"/>
      <c r="W4207" s="10" t="s">
        <v>101</v>
      </c>
      <c r="X4207" s="10" t="s">
        <v>218</v>
      </c>
      <c r="Y4207" s="10" t="s">
        <v>102</v>
      </c>
      <c r="Z4207" s="11">
        <v>15</v>
      </c>
      <c r="AA4207" s="11">
        <v>11</v>
      </c>
      <c r="AB4207" s="10" t="s">
        <v>100</v>
      </c>
      <c r="AC4207" s="10"/>
      <c r="AD4207" s="10"/>
      <c r="AE4207" s="10"/>
      <c r="AF4207" s="10" t="s">
        <v>280</v>
      </c>
      <c r="AG4207" s="11"/>
      <c r="AH4207" s="11"/>
      <c r="AI4207" s="11"/>
      <c r="AJ4207" s="10"/>
      <c r="AK4207" s="12">
        <v>45903.4381481481</v>
      </c>
      <c r="AL4207" s="10" t="s">
        <v>15797</v>
      </c>
      <c r="AM4207">
        <f t="shared" si="83"/>
        <v>2</v>
      </c>
      <c r="AN4207" t="s">
        <v>106</v>
      </c>
    </row>
    <row r="4208" spans="1:40">
      <c r="A4208" s="10"/>
      <c r="B4208" s="10" t="s">
        <v>13590</v>
      </c>
      <c r="C4208" s="10"/>
      <c r="D4208" s="10" t="s">
        <v>15798</v>
      </c>
      <c r="E4208" s="10" t="s">
        <v>92</v>
      </c>
      <c r="F4208" s="10" t="s">
        <v>210</v>
      </c>
      <c r="G4208" s="10" t="s">
        <v>211</v>
      </c>
      <c r="H4208" s="10" t="s">
        <v>15799</v>
      </c>
      <c r="I4208" s="10" t="s">
        <v>257</v>
      </c>
      <c r="J4208" s="10" t="s">
        <v>97</v>
      </c>
      <c r="K4208" s="10" t="s">
        <v>98</v>
      </c>
      <c r="L4208" s="11">
        <v>469410</v>
      </c>
      <c r="M4208" s="11">
        <v>586763</v>
      </c>
      <c r="N4208" s="11">
        <v>541410</v>
      </c>
      <c r="O4208" s="10" t="s">
        <v>99</v>
      </c>
      <c r="P4208" s="11">
        <v>116.56</v>
      </c>
      <c r="Q4208" s="11">
        <v>0</v>
      </c>
      <c r="R4208" s="10"/>
      <c r="S4208" s="10"/>
      <c r="T4208" s="10" t="s">
        <v>100</v>
      </c>
      <c r="U4208" s="10"/>
      <c r="V4208" s="10"/>
      <c r="W4208" s="10" t="s">
        <v>113</v>
      </c>
      <c r="X4208" s="10"/>
      <c r="Y4208" s="10" t="s">
        <v>102</v>
      </c>
      <c r="Z4208" s="11">
        <v>12</v>
      </c>
      <c r="AA4208" s="11">
        <v>5</v>
      </c>
      <c r="AB4208" s="10" t="s">
        <v>100</v>
      </c>
      <c r="AC4208" s="10"/>
      <c r="AD4208" s="10"/>
      <c r="AE4208" s="10"/>
      <c r="AF4208" s="10" t="s">
        <v>280</v>
      </c>
      <c r="AG4208" s="11"/>
      <c r="AH4208" s="11"/>
      <c r="AI4208" s="11"/>
      <c r="AJ4208" s="10"/>
      <c r="AK4208" s="12">
        <v>45895.465625</v>
      </c>
      <c r="AL4208" s="10" t="s">
        <v>15800</v>
      </c>
      <c r="AM4208">
        <f t="shared" si="83"/>
        <v>3</v>
      </c>
      <c r="AN4208" t="s">
        <v>106</v>
      </c>
    </row>
    <row r="4209" spans="1:40">
      <c r="A4209" s="10"/>
      <c r="B4209" s="10" t="s">
        <v>15801</v>
      </c>
      <c r="C4209" s="10"/>
      <c r="D4209" s="10" t="s">
        <v>15802</v>
      </c>
      <c r="E4209" s="10" t="s">
        <v>92</v>
      </c>
      <c r="F4209" s="10" t="s">
        <v>93</v>
      </c>
      <c r="G4209" s="10" t="s">
        <v>1408</v>
      </c>
      <c r="H4209" s="10" t="s">
        <v>15803</v>
      </c>
      <c r="I4209" s="10" t="s">
        <v>368</v>
      </c>
      <c r="J4209" s="10" t="s">
        <v>97</v>
      </c>
      <c r="K4209" s="10" t="s">
        <v>98</v>
      </c>
      <c r="L4209" s="11">
        <v>450000</v>
      </c>
      <c r="M4209" s="11">
        <v>701211.49</v>
      </c>
      <c r="N4209" s="11">
        <v>450000</v>
      </c>
      <c r="O4209" s="10" t="s">
        <v>99</v>
      </c>
      <c r="P4209" s="11">
        <v>86.85</v>
      </c>
      <c r="Q4209" s="11">
        <v>0</v>
      </c>
      <c r="R4209" s="10"/>
      <c r="S4209" s="10"/>
      <c r="T4209" s="10" t="s">
        <v>100</v>
      </c>
      <c r="U4209" s="10"/>
      <c r="V4209" s="10"/>
      <c r="W4209" s="10" t="s">
        <v>113</v>
      </c>
      <c r="X4209" s="10"/>
      <c r="Y4209" s="10" t="s">
        <v>102</v>
      </c>
      <c r="Z4209" s="11">
        <v>8</v>
      </c>
      <c r="AA4209" s="11">
        <v>4</v>
      </c>
      <c r="AB4209" s="10" t="s">
        <v>100</v>
      </c>
      <c r="AC4209" s="10"/>
      <c r="AD4209" s="10"/>
      <c r="AE4209" s="10"/>
      <c r="AF4209" s="10"/>
      <c r="AG4209" s="11"/>
      <c r="AH4209" s="11"/>
      <c r="AI4209" s="11"/>
      <c r="AJ4209" s="10"/>
      <c r="AK4209" s="12">
        <v>45876.4166666667</v>
      </c>
      <c r="AL4209" s="10" t="s">
        <v>15804</v>
      </c>
      <c r="AM4209">
        <f t="shared" si="83"/>
        <v>3</v>
      </c>
      <c r="AN4209" t="s">
        <v>106</v>
      </c>
    </row>
    <row r="4210" spans="1:40">
      <c r="A4210" s="10"/>
      <c r="B4210" s="10" t="s">
        <v>12366</v>
      </c>
      <c r="C4210" s="10"/>
      <c r="D4210" s="10" t="s">
        <v>15805</v>
      </c>
      <c r="E4210" s="10" t="s">
        <v>92</v>
      </c>
      <c r="F4210" s="10" t="s">
        <v>210</v>
      </c>
      <c r="G4210" s="10" t="s">
        <v>211</v>
      </c>
      <c r="H4210" s="10" t="s">
        <v>15806</v>
      </c>
      <c r="I4210" s="10" t="s">
        <v>257</v>
      </c>
      <c r="J4210" s="10" t="s">
        <v>97</v>
      </c>
      <c r="K4210" s="10" t="s">
        <v>98</v>
      </c>
      <c r="L4210" s="11">
        <v>481780</v>
      </c>
      <c r="M4210" s="11">
        <v>602225</v>
      </c>
      <c r="N4210" s="11">
        <v>481780</v>
      </c>
      <c r="O4210" s="10" t="s">
        <v>99</v>
      </c>
      <c r="P4210" s="11">
        <v>119.81</v>
      </c>
      <c r="Q4210" s="11">
        <v>0</v>
      </c>
      <c r="R4210" s="10"/>
      <c r="S4210" s="10"/>
      <c r="T4210" s="10" t="s">
        <v>100</v>
      </c>
      <c r="U4210" s="10"/>
      <c r="V4210" s="10"/>
      <c r="W4210" s="10" t="s">
        <v>113</v>
      </c>
      <c r="X4210" s="10"/>
      <c r="Y4210" s="10" t="s">
        <v>102</v>
      </c>
      <c r="Z4210" s="11">
        <v>12</v>
      </c>
      <c r="AA4210" s="11">
        <v>2</v>
      </c>
      <c r="AB4210" s="10" t="s">
        <v>100</v>
      </c>
      <c r="AC4210" s="10"/>
      <c r="AD4210" s="10"/>
      <c r="AE4210" s="10"/>
      <c r="AF4210" s="10" t="s">
        <v>280</v>
      </c>
      <c r="AG4210" s="11"/>
      <c r="AH4210" s="11"/>
      <c r="AI4210" s="11"/>
      <c r="AJ4210" s="10"/>
      <c r="AK4210" s="12">
        <v>45895.4166666667</v>
      </c>
      <c r="AL4210" s="10" t="s">
        <v>15807</v>
      </c>
      <c r="AM4210">
        <f t="shared" si="83"/>
        <v>2</v>
      </c>
      <c r="AN4210" t="s">
        <v>106</v>
      </c>
    </row>
    <row r="4211" spans="1:40">
      <c r="A4211" s="10"/>
      <c r="B4211" s="10" t="s">
        <v>15808</v>
      </c>
      <c r="C4211" s="10"/>
      <c r="D4211" s="10" t="s">
        <v>15809</v>
      </c>
      <c r="E4211" s="10" t="s">
        <v>92</v>
      </c>
      <c r="F4211" s="10" t="s">
        <v>334</v>
      </c>
      <c r="G4211" s="10" t="s">
        <v>406</v>
      </c>
      <c r="H4211" s="10" t="s">
        <v>15810</v>
      </c>
      <c r="I4211" s="10" t="s">
        <v>368</v>
      </c>
      <c r="J4211" s="10" t="s">
        <v>97</v>
      </c>
      <c r="K4211" s="10" t="s">
        <v>98</v>
      </c>
      <c r="L4211" s="11">
        <v>627929.34</v>
      </c>
      <c r="M4211" s="11">
        <v>981100</v>
      </c>
      <c r="N4211" s="11">
        <v>629929.34</v>
      </c>
      <c r="O4211" s="10" t="s">
        <v>131</v>
      </c>
      <c r="P4211" s="11">
        <v>99.76</v>
      </c>
      <c r="Q4211" s="11">
        <v>0</v>
      </c>
      <c r="R4211" s="10"/>
      <c r="S4211" s="10"/>
      <c r="T4211" s="10" t="s">
        <v>100</v>
      </c>
      <c r="U4211" s="10"/>
      <c r="V4211" s="10"/>
      <c r="W4211" s="10" t="s">
        <v>113</v>
      </c>
      <c r="X4211" s="10"/>
      <c r="Y4211" s="10" t="s">
        <v>560</v>
      </c>
      <c r="Z4211" s="11">
        <v>0</v>
      </c>
      <c r="AA4211" s="11">
        <v>0</v>
      </c>
      <c r="AB4211" s="10" t="s">
        <v>100</v>
      </c>
      <c r="AC4211" s="10"/>
      <c r="AD4211" s="10"/>
      <c r="AE4211" s="10"/>
      <c r="AF4211" s="10"/>
      <c r="AG4211" s="11"/>
      <c r="AH4211" s="11"/>
      <c r="AI4211" s="11"/>
      <c r="AJ4211" s="10"/>
      <c r="AK4211" s="12">
        <v>45870.4181712963</v>
      </c>
      <c r="AL4211" s="10" t="s">
        <v>15811</v>
      </c>
      <c r="AM4211">
        <f t="shared" si="83"/>
        <v>3</v>
      </c>
      <c r="AN4211" t="s">
        <v>106</v>
      </c>
    </row>
    <row r="4212" spans="1:40">
      <c r="A4212" s="10"/>
      <c r="B4212" s="10" t="s">
        <v>15812</v>
      </c>
      <c r="C4212" s="10"/>
      <c r="D4212" s="10" t="s">
        <v>15813</v>
      </c>
      <c r="E4212" s="10" t="s">
        <v>92</v>
      </c>
      <c r="F4212" s="10" t="s">
        <v>184</v>
      </c>
      <c r="G4212" s="10" t="s">
        <v>1001</v>
      </c>
      <c r="H4212" s="10" t="s">
        <v>15814</v>
      </c>
      <c r="I4212" s="10" t="s">
        <v>368</v>
      </c>
      <c r="J4212" s="10" t="s">
        <v>97</v>
      </c>
      <c r="K4212" s="10" t="s">
        <v>98</v>
      </c>
      <c r="L4212" s="11">
        <v>937507.5</v>
      </c>
      <c r="M4212" s="11">
        <v>1225500</v>
      </c>
      <c r="N4212" s="11">
        <v>982507.5</v>
      </c>
      <c r="O4212" s="10" t="s">
        <v>99</v>
      </c>
      <c r="P4212" s="11">
        <v>144.25</v>
      </c>
      <c r="Q4212" s="11">
        <v>0</v>
      </c>
      <c r="R4212" s="10"/>
      <c r="S4212" s="10"/>
      <c r="T4212" s="10" t="s">
        <v>100</v>
      </c>
      <c r="U4212" s="10"/>
      <c r="V4212" s="10"/>
      <c r="W4212" s="10" t="s">
        <v>113</v>
      </c>
      <c r="X4212" s="10"/>
      <c r="Y4212" s="10" t="s">
        <v>102</v>
      </c>
      <c r="Z4212" s="11">
        <v>18</v>
      </c>
      <c r="AA4212" s="11">
        <v>8</v>
      </c>
      <c r="AB4212" s="10" t="s">
        <v>100</v>
      </c>
      <c r="AC4212" s="10"/>
      <c r="AD4212" s="10" t="s">
        <v>156</v>
      </c>
      <c r="AE4212" s="10" t="s">
        <v>686</v>
      </c>
      <c r="AF4212" s="10"/>
      <c r="AG4212" s="11"/>
      <c r="AH4212" s="11"/>
      <c r="AI4212" s="11"/>
      <c r="AJ4212" s="10"/>
      <c r="AK4212" s="12">
        <v>45878.4264583333</v>
      </c>
      <c r="AL4212" s="10" t="s">
        <v>15815</v>
      </c>
      <c r="AM4212">
        <f t="shared" si="83"/>
        <v>3</v>
      </c>
      <c r="AN4212" t="s">
        <v>106</v>
      </c>
    </row>
    <row r="4213" spans="1:40">
      <c r="A4213" s="10"/>
      <c r="B4213" s="10" t="s">
        <v>7745</v>
      </c>
      <c r="C4213" s="10"/>
      <c r="D4213" s="10" t="s">
        <v>15816</v>
      </c>
      <c r="E4213" s="10" t="s">
        <v>92</v>
      </c>
      <c r="F4213" s="10" t="s">
        <v>184</v>
      </c>
      <c r="G4213" s="10" t="s">
        <v>1001</v>
      </c>
      <c r="H4213" s="10" t="s">
        <v>15817</v>
      </c>
      <c r="I4213" s="10" t="s">
        <v>368</v>
      </c>
      <c r="J4213" s="10" t="s">
        <v>97</v>
      </c>
      <c r="K4213" s="10" t="s">
        <v>98</v>
      </c>
      <c r="L4213" s="11">
        <v>936666</v>
      </c>
      <c r="M4213" s="11">
        <v>1224400</v>
      </c>
      <c r="N4213" s="11">
        <v>963666</v>
      </c>
      <c r="O4213" s="10" t="s">
        <v>99</v>
      </c>
      <c r="P4213" s="11">
        <v>144.11</v>
      </c>
      <c r="Q4213" s="11">
        <v>0</v>
      </c>
      <c r="R4213" s="10"/>
      <c r="S4213" s="10"/>
      <c r="T4213" s="10" t="s">
        <v>100</v>
      </c>
      <c r="U4213" s="10"/>
      <c r="V4213" s="10"/>
      <c r="W4213" s="10" t="s">
        <v>113</v>
      </c>
      <c r="X4213" s="10"/>
      <c r="Y4213" s="10" t="s">
        <v>102</v>
      </c>
      <c r="Z4213" s="11">
        <v>18</v>
      </c>
      <c r="AA4213" s="11">
        <v>11</v>
      </c>
      <c r="AB4213" s="10" t="s">
        <v>100</v>
      </c>
      <c r="AC4213" s="10"/>
      <c r="AD4213" s="10" t="s">
        <v>156</v>
      </c>
      <c r="AE4213" s="10" t="s">
        <v>686</v>
      </c>
      <c r="AF4213" s="10"/>
      <c r="AG4213" s="11"/>
      <c r="AH4213" s="11"/>
      <c r="AI4213" s="11"/>
      <c r="AJ4213" s="10"/>
      <c r="AK4213" s="12">
        <v>45878.4166666667</v>
      </c>
      <c r="AL4213" s="10" t="s">
        <v>15818</v>
      </c>
      <c r="AM4213">
        <f t="shared" si="83"/>
        <v>3</v>
      </c>
      <c r="AN4213" t="s">
        <v>106</v>
      </c>
    </row>
    <row r="4214" spans="1:40">
      <c r="A4214" s="10"/>
      <c r="B4214" s="10" t="s">
        <v>15819</v>
      </c>
      <c r="C4214" s="10"/>
      <c r="D4214" s="10" t="s">
        <v>15820</v>
      </c>
      <c r="E4214" s="10" t="s">
        <v>92</v>
      </c>
      <c r="F4214" s="10" t="s">
        <v>438</v>
      </c>
      <c r="G4214" s="10" t="s">
        <v>1260</v>
      </c>
      <c r="H4214" s="10" t="s">
        <v>15820</v>
      </c>
      <c r="I4214" s="10" t="s">
        <v>257</v>
      </c>
      <c r="J4214" s="10" t="s">
        <v>97</v>
      </c>
      <c r="K4214" s="10" t="s">
        <v>98</v>
      </c>
      <c r="L4214" s="11">
        <v>408236</v>
      </c>
      <c r="M4214" s="11">
        <v>408236</v>
      </c>
      <c r="N4214" s="11">
        <v>625236</v>
      </c>
      <c r="O4214" s="10" t="s">
        <v>131</v>
      </c>
      <c r="P4214" s="11">
        <v>77.7</v>
      </c>
      <c r="Q4214" s="11">
        <v>0</v>
      </c>
      <c r="R4214" s="10"/>
      <c r="S4214" s="10"/>
      <c r="T4214" s="10" t="s">
        <v>101</v>
      </c>
      <c r="U4214" s="10"/>
      <c r="V4214" s="10"/>
      <c r="W4214" s="10" t="s">
        <v>100</v>
      </c>
      <c r="X4214" s="10"/>
      <c r="Y4214" s="10" t="s">
        <v>250</v>
      </c>
      <c r="Z4214" s="11">
        <v>13</v>
      </c>
      <c r="AA4214" s="11">
        <v>1</v>
      </c>
      <c r="AB4214" s="10" t="s">
        <v>101</v>
      </c>
      <c r="AC4214" s="10"/>
      <c r="AD4214" s="10"/>
      <c r="AE4214" s="10"/>
      <c r="AF4214" s="10"/>
      <c r="AG4214" s="11"/>
      <c r="AH4214" s="11"/>
      <c r="AI4214" s="11"/>
      <c r="AJ4214" s="10"/>
      <c r="AK4214" s="12">
        <v>45888.4670138889</v>
      </c>
      <c r="AL4214" s="10" t="s">
        <v>15821</v>
      </c>
      <c r="AM4214">
        <f t="shared" si="83"/>
        <v>2</v>
      </c>
      <c r="AN4214" t="s">
        <v>106</v>
      </c>
    </row>
    <row r="4215" spans="1:40">
      <c r="A4215" s="10"/>
      <c r="B4215" s="10" t="s">
        <v>15822</v>
      </c>
      <c r="C4215" s="10"/>
      <c r="D4215" s="10" t="s">
        <v>15823</v>
      </c>
      <c r="E4215" s="10" t="s">
        <v>92</v>
      </c>
      <c r="F4215" s="10" t="s">
        <v>222</v>
      </c>
      <c r="G4215" s="10" t="s">
        <v>947</v>
      </c>
      <c r="H4215" s="10" t="s">
        <v>15824</v>
      </c>
      <c r="I4215" s="10" t="s">
        <v>257</v>
      </c>
      <c r="J4215" s="10" t="s">
        <v>97</v>
      </c>
      <c r="K4215" s="10" t="s">
        <v>98</v>
      </c>
      <c r="L4215" s="11">
        <v>359800</v>
      </c>
      <c r="M4215" s="11">
        <v>514000</v>
      </c>
      <c r="N4215" s="11">
        <v>359800</v>
      </c>
      <c r="O4215" s="10" t="s">
        <v>99</v>
      </c>
      <c r="P4215" s="11">
        <v>119.03</v>
      </c>
      <c r="Q4215" s="11">
        <v>0</v>
      </c>
      <c r="R4215" s="10"/>
      <c r="S4215" s="10"/>
      <c r="T4215" s="10" t="s">
        <v>101</v>
      </c>
      <c r="U4215" s="10" t="s">
        <v>258</v>
      </c>
      <c r="V4215" s="10" t="s">
        <v>369</v>
      </c>
      <c r="W4215" s="10" t="s">
        <v>113</v>
      </c>
      <c r="X4215" s="10" t="s">
        <v>218</v>
      </c>
      <c r="Y4215" s="10" t="s">
        <v>102</v>
      </c>
      <c r="Z4215" s="11">
        <v>18</v>
      </c>
      <c r="AA4215" s="11">
        <v>7</v>
      </c>
      <c r="AB4215" s="10" t="s">
        <v>100</v>
      </c>
      <c r="AC4215" s="10"/>
      <c r="AD4215" s="10"/>
      <c r="AE4215" s="10"/>
      <c r="AF4215" s="10" t="s">
        <v>104</v>
      </c>
      <c r="AG4215" s="11"/>
      <c r="AH4215" s="11"/>
      <c r="AI4215" s="11"/>
      <c r="AJ4215" s="10"/>
      <c r="AK4215" s="12">
        <v>45892.4166666667</v>
      </c>
      <c r="AL4215" s="10" t="s">
        <v>15825</v>
      </c>
      <c r="AM4215">
        <f t="shared" si="83"/>
        <v>2</v>
      </c>
      <c r="AN4215" t="s">
        <v>106</v>
      </c>
    </row>
    <row r="4216" spans="1:40">
      <c r="A4216" s="10"/>
      <c r="B4216" s="10" t="s">
        <v>15826</v>
      </c>
      <c r="C4216" s="10"/>
      <c r="D4216" s="10" t="s">
        <v>15827</v>
      </c>
      <c r="E4216" s="10" t="s">
        <v>92</v>
      </c>
      <c r="F4216" s="10" t="s">
        <v>222</v>
      </c>
      <c r="G4216" s="10" t="s">
        <v>472</v>
      </c>
      <c r="H4216" s="10" t="s">
        <v>15828</v>
      </c>
      <c r="I4216" s="10" t="s">
        <v>368</v>
      </c>
      <c r="J4216" s="10" t="s">
        <v>97</v>
      </c>
      <c r="K4216" s="10" t="s">
        <v>98</v>
      </c>
      <c r="L4216" s="11">
        <v>1319864</v>
      </c>
      <c r="M4216" s="11">
        <v>2356900</v>
      </c>
      <c r="N4216" s="11">
        <v>1448864</v>
      </c>
      <c r="O4216" s="10" t="s">
        <v>99</v>
      </c>
      <c r="P4216" s="11">
        <v>246.6</v>
      </c>
      <c r="Q4216" s="11">
        <v>0</v>
      </c>
      <c r="R4216" s="10"/>
      <c r="S4216" s="10"/>
      <c r="T4216" s="10" t="s">
        <v>100</v>
      </c>
      <c r="U4216" s="10" t="s">
        <v>112</v>
      </c>
      <c r="V4216" s="10"/>
      <c r="W4216" s="10" t="s">
        <v>101</v>
      </c>
      <c r="X4216" s="10" t="s">
        <v>972</v>
      </c>
      <c r="Y4216" s="10" t="s">
        <v>102</v>
      </c>
      <c r="Z4216" s="11">
        <v>3</v>
      </c>
      <c r="AA4216" s="11">
        <v>1</v>
      </c>
      <c r="AB4216" s="10" t="s">
        <v>100</v>
      </c>
      <c r="AC4216" s="10"/>
      <c r="AD4216" s="10"/>
      <c r="AE4216" s="10"/>
      <c r="AF4216" s="10"/>
      <c r="AG4216" s="11"/>
      <c r="AH4216" s="11"/>
      <c r="AI4216" s="11"/>
      <c r="AJ4216" s="10"/>
      <c r="AK4216" s="12">
        <v>45881.4347337963</v>
      </c>
      <c r="AL4216" s="10" t="s">
        <v>15829</v>
      </c>
      <c r="AM4216">
        <f t="shared" si="83"/>
        <v>2</v>
      </c>
      <c r="AN4216" t="s">
        <v>106</v>
      </c>
    </row>
    <row r="4217" spans="1:40">
      <c r="A4217" s="10"/>
      <c r="B4217" s="10" t="s">
        <v>15830</v>
      </c>
      <c r="C4217" s="10"/>
      <c r="D4217" s="10" t="s">
        <v>15831</v>
      </c>
      <c r="E4217" s="10" t="s">
        <v>92</v>
      </c>
      <c r="F4217" s="10" t="s">
        <v>93</v>
      </c>
      <c r="G4217" s="10" t="s">
        <v>94</v>
      </c>
      <c r="H4217" s="10" t="s">
        <v>15832</v>
      </c>
      <c r="I4217" s="10" t="s">
        <v>368</v>
      </c>
      <c r="J4217" s="10" t="s">
        <v>97</v>
      </c>
      <c r="K4217" s="10" t="s">
        <v>98</v>
      </c>
      <c r="L4217" s="11">
        <v>909053</v>
      </c>
      <c r="M4217" s="11">
        <v>1420395</v>
      </c>
      <c r="N4217" s="11">
        <v>909053</v>
      </c>
      <c r="O4217" s="10" t="s">
        <v>99</v>
      </c>
      <c r="P4217" s="11">
        <v>47.1</v>
      </c>
      <c r="Q4217" s="11">
        <v>0</v>
      </c>
      <c r="R4217" s="10"/>
      <c r="S4217" s="10" t="s">
        <v>264</v>
      </c>
      <c r="T4217" s="10" t="s">
        <v>101</v>
      </c>
      <c r="U4217" s="10"/>
      <c r="V4217" s="10"/>
      <c r="W4217" s="10" t="s">
        <v>100</v>
      </c>
      <c r="X4217" s="10"/>
      <c r="Y4217" s="10" t="s">
        <v>123</v>
      </c>
      <c r="Z4217" s="11">
        <v>4</v>
      </c>
      <c r="AA4217" s="11">
        <v>4</v>
      </c>
      <c r="AB4217" s="10" t="s">
        <v>100</v>
      </c>
      <c r="AC4217" s="10"/>
      <c r="AD4217" s="10"/>
      <c r="AE4217" s="10" t="s">
        <v>15833</v>
      </c>
      <c r="AF4217" s="10"/>
      <c r="AG4217" s="11"/>
      <c r="AH4217" s="11"/>
      <c r="AI4217" s="11"/>
      <c r="AJ4217" s="10"/>
      <c r="AK4217" s="12">
        <v>45860.4166666667</v>
      </c>
      <c r="AL4217" s="10" t="s">
        <v>15834</v>
      </c>
      <c r="AM4217">
        <f t="shared" si="83"/>
        <v>3</v>
      </c>
      <c r="AN4217" t="s">
        <v>106</v>
      </c>
    </row>
    <row r="4218" spans="1:40">
      <c r="A4218" s="10"/>
      <c r="B4218" s="10" t="s">
        <v>15835</v>
      </c>
      <c r="C4218" s="10"/>
      <c r="D4218" s="10" t="s">
        <v>15836</v>
      </c>
      <c r="E4218" s="10" t="s">
        <v>92</v>
      </c>
      <c r="F4218" s="10" t="s">
        <v>93</v>
      </c>
      <c r="G4218" s="10" t="s">
        <v>289</v>
      </c>
      <c r="H4218" s="10" t="s">
        <v>15837</v>
      </c>
      <c r="I4218" s="10" t="s">
        <v>96</v>
      </c>
      <c r="J4218" s="10" t="s">
        <v>97</v>
      </c>
      <c r="K4218" s="10" t="s">
        <v>98</v>
      </c>
      <c r="L4218" s="11">
        <v>553156</v>
      </c>
      <c r="M4218" s="11">
        <v>813465</v>
      </c>
      <c r="N4218" s="11">
        <v>553156</v>
      </c>
      <c r="O4218" s="10" t="s">
        <v>99</v>
      </c>
      <c r="P4218" s="11">
        <v>82.08</v>
      </c>
      <c r="Q4218" s="11">
        <v>0</v>
      </c>
      <c r="R4218" s="10"/>
      <c r="S4218" s="10"/>
      <c r="T4218" s="10" t="s">
        <v>100</v>
      </c>
      <c r="U4218" s="10"/>
      <c r="V4218" s="10"/>
      <c r="W4218" s="10" t="s">
        <v>113</v>
      </c>
      <c r="X4218" s="10"/>
      <c r="Y4218" s="10" t="s">
        <v>123</v>
      </c>
      <c r="Z4218" s="11">
        <v>5</v>
      </c>
      <c r="AA4218" s="11">
        <v>1</v>
      </c>
      <c r="AB4218" s="10" t="s">
        <v>100</v>
      </c>
      <c r="AC4218" s="10" t="s">
        <v>10858</v>
      </c>
      <c r="AD4218" s="10"/>
      <c r="AE4218" s="10" t="s">
        <v>15838</v>
      </c>
      <c r="AF4218" s="10"/>
      <c r="AG4218" s="11"/>
      <c r="AH4218" s="11"/>
      <c r="AI4218" s="11"/>
      <c r="AJ4218" s="10"/>
      <c r="AK4218" s="12">
        <v>45895.6034606481</v>
      </c>
      <c r="AL4218" s="10" t="s">
        <v>15839</v>
      </c>
      <c r="AM4218">
        <f t="shared" si="83"/>
        <v>3</v>
      </c>
      <c r="AN4218" t="s">
        <v>106</v>
      </c>
    </row>
    <row r="4219" spans="1:40">
      <c r="A4219" s="10"/>
      <c r="B4219" s="10" t="s">
        <v>15840</v>
      </c>
      <c r="C4219" s="10"/>
      <c r="D4219" s="10" t="s">
        <v>15841</v>
      </c>
      <c r="E4219" s="10" t="s">
        <v>92</v>
      </c>
      <c r="F4219" s="10" t="s">
        <v>93</v>
      </c>
      <c r="G4219" s="10" t="s">
        <v>415</v>
      </c>
      <c r="H4219" s="10" t="s">
        <v>15842</v>
      </c>
      <c r="I4219" s="10" t="s">
        <v>257</v>
      </c>
      <c r="J4219" s="10" t="s">
        <v>97</v>
      </c>
      <c r="K4219" s="10" t="s">
        <v>98</v>
      </c>
      <c r="L4219" s="11">
        <v>860863</v>
      </c>
      <c r="M4219" s="11">
        <v>1229804</v>
      </c>
      <c r="N4219" s="11">
        <v>860863</v>
      </c>
      <c r="O4219" s="10" t="s">
        <v>99</v>
      </c>
      <c r="P4219" s="11">
        <v>104.09</v>
      </c>
      <c r="Q4219" s="11">
        <v>0</v>
      </c>
      <c r="R4219" s="10"/>
      <c r="S4219" s="10" t="s">
        <v>264</v>
      </c>
      <c r="T4219" s="10" t="s">
        <v>101</v>
      </c>
      <c r="U4219" s="10"/>
      <c r="V4219" s="10"/>
      <c r="W4219" s="10" t="s">
        <v>100</v>
      </c>
      <c r="X4219" s="10"/>
      <c r="Y4219" s="10" t="s">
        <v>102</v>
      </c>
      <c r="Z4219" s="11">
        <v>18</v>
      </c>
      <c r="AA4219" s="11">
        <v>8</v>
      </c>
      <c r="AB4219" s="10" t="s">
        <v>100</v>
      </c>
      <c r="AC4219" s="10"/>
      <c r="AD4219" s="10"/>
      <c r="AE4219" s="10" t="s">
        <v>15843</v>
      </c>
      <c r="AF4219" s="10"/>
      <c r="AG4219" s="11"/>
      <c r="AH4219" s="11"/>
      <c r="AI4219" s="11"/>
      <c r="AJ4219" s="10"/>
      <c r="AK4219" s="12">
        <v>45896.4166666667</v>
      </c>
      <c r="AL4219" s="10" t="s">
        <v>15844</v>
      </c>
      <c r="AM4219">
        <f t="shared" si="83"/>
        <v>3</v>
      </c>
      <c r="AN4219" t="s">
        <v>106</v>
      </c>
    </row>
    <row r="4220" spans="1:40">
      <c r="A4220" s="10"/>
      <c r="B4220" s="10" t="s">
        <v>15511</v>
      </c>
      <c r="C4220" s="10"/>
      <c r="D4220" s="10" t="s">
        <v>15845</v>
      </c>
      <c r="E4220" s="10" t="s">
        <v>92</v>
      </c>
      <c r="F4220" s="10" t="s">
        <v>93</v>
      </c>
      <c r="G4220" s="10" t="s">
        <v>289</v>
      </c>
      <c r="H4220" s="10" t="s">
        <v>15846</v>
      </c>
      <c r="I4220" s="10" t="s">
        <v>368</v>
      </c>
      <c r="J4220" s="10" t="s">
        <v>97</v>
      </c>
      <c r="K4220" s="10" t="s">
        <v>98</v>
      </c>
      <c r="L4220" s="11">
        <v>31680</v>
      </c>
      <c r="M4220" s="11">
        <v>49500</v>
      </c>
      <c r="N4220" s="11">
        <v>31680</v>
      </c>
      <c r="O4220" s="10" t="s">
        <v>307</v>
      </c>
      <c r="P4220" s="11"/>
      <c r="Q4220" s="11"/>
      <c r="R4220" s="10"/>
      <c r="S4220" s="10"/>
      <c r="T4220" s="10" t="s">
        <v>100</v>
      </c>
      <c r="U4220" s="10"/>
      <c r="V4220" s="10"/>
      <c r="W4220" s="10" t="s">
        <v>101</v>
      </c>
      <c r="X4220" s="10"/>
      <c r="Y4220" s="10" t="s">
        <v>930</v>
      </c>
      <c r="Z4220" s="11">
        <v>2</v>
      </c>
      <c r="AA4220" s="11">
        <v>0</v>
      </c>
      <c r="AB4220" s="10" t="s">
        <v>100</v>
      </c>
      <c r="AC4220" s="10"/>
      <c r="AD4220" s="10"/>
      <c r="AE4220" s="10"/>
      <c r="AF4220" s="10"/>
      <c r="AG4220" s="11"/>
      <c r="AH4220" s="11"/>
      <c r="AI4220" s="11"/>
      <c r="AJ4220" s="10"/>
      <c r="AK4220" s="12">
        <v>45874.4166666667</v>
      </c>
      <c r="AL4220" s="10" t="s">
        <v>15847</v>
      </c>
      <c r="AM4220">
        <f t="shared" si="83"/>
        <v>3</v>
      </c>
      <c r="AN4220" t="s">
        <v>106</v>
      </c>
    </row>
    <row r="4221" spans="1:40">
      <c r="A4221" s="10"/>
      <c r="B4221" s="10" t="s">
        <v>2678</v>
      </c>
      <c r="C4221" s="10"/>
      <c r="D4221" s="10" t="s">
        <v>15848</v>
      </c>
      <c r="E4221" s="10" t="s">
        <v>92</v>
      </c>
      <c r="F4221" s="10" t="s">
        <v>210</v>
      </c>
      <c r="G4221" s="10" t="s">
        <v>211</v>
      </c>
      <c r="H4221" s="10" t="s">
        <v>15849</v>
      </c>
      <c r="I4221" s="10" t="s">
        <v>257</v>
      </c>
      <c r="J4221" s="10" t="s">
        <v>97</v>
      </c>
      <c r="K4221" s="10" t="s">
        <v>98</v>
      </c>
      <c r="L4221" s="11">
        <v>482499</v>
      </c>
      <c r="M4221" s="11">
        <v>603124</v>
      </c>
      <c r="N4221" s="11">
        <v>546499</v>
      </c>
      <c r="O4221" s="10" t="s">
        <v>99</v>
      </c>
      <c r="P4221" s="11">
        <v>119.81</v>
      </c>
      <c r="Q4221" s="11">
        <v>0</v>
      </c>
      <c r="R4221" s="10"/>
      <c r="S4221" s="10"/>
      <c r="T4221" s="10" t="s">
        <v>100</v>
      </c>
      <c r="U4221" s="10"/>
      <c r="V4221" s="10"/>
      <c r="W4221" s="10" t="s">
        <v>113</v>
      </c>
      <c r="X4221" s="10"/>
      <c r="Y4221" s="10" t="s">
        <v>102</v>
      </c>
      <c r="Z4221" s="11">
        <v>12</v>
      </c>
      <c r="AA4221" s="11">
        <v>5</v>
      </c>
      <c r="AB4221" s="10" t="s">
        <v>100</v>
      </c>
      <c r="AC4221" s="10"/>
      <c r="AD4221" s="10"/>
      <c r="AE4221" s="10"/>
      <c r="AF4221" s="10" t="s">
        <v>280</v>
      </c>
      <c r="AG4221" s="11"/>
      <c r="AH4221" s="11"/>
      <c r="AI4221" s="11"/>
      <c r="AJ4221" s="10"/>
      <c r="AK4221" s="12">
        <v>45895.4648263889</v>
      </c>
      <c r="AL4221" s="10" t="s">
        <v>15850</v>
      </c>
      <c r="AM4221">
        <f t="shared" si="83"/>
        <v>3</v>
      </c>
      <c r="AN4221" t="s">
        <v>106</v>
      </c>
    </row>
    <row r="4222" spans="1:40">
      <c r="A4222" s="10"/>
      <c r="B4222" s="10" t="s">
        <v>15851</v>
      </c>
      <c r="C4222" s="10"/>
      <c r="D4222" s="10" t="s">
        <v>15852</v>
      </c>
      <c r="E4222" s="10" t="s">
        <v>92</v>
      </c>
      <c r="F4222" s="10" t="s">
        <v>352</v>
      </c>
      <c r="G4222" s="10" t="s">
        <v>353</v>
      </c>
      <c r="H4222" s="10" t="s">
        <v>15853</v>
      </c>
      <c r="I4222" s="10" t="s">
        <v>96</v>
      </c>
      <c r="J4222" s="10" t="s">
        <v>97</v>
      </c>
      <c r="K4222" s="10" t="s">
        <v>98</v>
      </c>
      <c r="L4222" s="11">
        <v>223048</v>
      </c>
      <c r="M4222" s="11">
        <v>398300</v>
      </c>
      <c r="N4222" s="11">
        <v>223048</v>
      </c>
      <c r="O4222" s="10" t="s">
        <v>99</v>
      </c>
      <c r="P4222" s="11">
        <v>127.41</v>
      </c>
      <c r="Q4222" s="11">
        <v>14.16</v>
      </c>
      <c r="R4222" s="10"/>
      <c r="S4222" s="10"/>
      <c r="T4222" s="10" t="s">
        <v>100</v>
      </c>
      <c r="U4222" s="10" t="s">
        <v>112</v>
      </c>
      <c r="V4222" s="10" t="s">
        <v>15854</v>
      </c>
      <c r="W4222" s="10" t="s">
        <v>101</v>
      </c>
      <c r="X4222" s="10"/>
      <c r="Y4222" s="10" t="s">
        <v>15855</v>
      </c>
      <c r="Z4222" s="11">
        <v>8</v>
      </c>
      <c r="AA4222" s="11">
        <v>6</v>
      </c>
      <c r="AB4222" s="10" t="s">
        <v>100</v>
      </c>
      <c r="AC4222" s="10" t="s">
        <v>15856</v>
      </c>
      <c r="AD4222" s="10" t="s">
        <v>15857</v>
      </c>
      <c r="AE4222" s="10"/>
      <c r="AF4222" s="10" t="s">
        <v>104</v>
      </c>
      <c r="AG4222" s="11"/>
      <c r="AH4222" s="11"/>
      <c r="AI4222" s="11"/>
      <c r="AJ4222" s="10"/>
      <c r="AK4222" s="12">
        <v>45896.4826967593</v>
      </c>
      <c r="AL4222" s="10" t="s">
        <v>15858</v>
      </c>
      <c r="AM4222">
        <f t="shared" si="83"/>
        <v>2</v>
      </c>
      <c r="AN4222" t="s">
        <v>106</v>
      </c>
    </row>
    <row r="4223" spans="1:40">
      <c r="A4223" s="10"/>
      <c r="B4223" s="10" t="s">
        <v>15859</v>
      </c>
      <c r="C4223" s="10"/>
      <c r="D4223" s="10" t="s">
        <v>15860</v>
      </c>
      <c r="E4223" s="10" t="s">
        <v>92</v>
      </c>
      <c r="F4223" s="10" t="s">
        <v>184</v>
      </c>
      <c r="G4223" s="10" t="s">
        <v>1146</v>
      </c>
      <c r="H4223" s="10" t="s">
        <v>15861</v>
      </c>
      <c r="I4223" s="10" t="s">
        <v>257</v>
      </c>
      <c r="J4223" s="10" t="s">
        <v>97</v>
      </c>
      <c r="K4223" s="10" t="s">
        <v>98</v>
      </c>
      <c r="L4223" s="11">
        <v>2460430</v>
      </c>
      <c r="M4223" s="11">
        <v>3514900</v>
      </c>
      <c r="N4223" s="11">
        <v>2460430</v>
      </c>
      <c r="O4223" s="10" t="s">
        <v>131</v>
      </c>
      <c r="P4223" s="11">
        <v>622.46</v>
      </c>
      <c r="Q4223" s="11">
        <v>0</v>
      </c>
      <c r="R4223" s="10"/>
      <c r="S4223" s="10"/>
      <c r="T4223" s="10" t="s">
        <v>101</v>
      </c>
      <c r="U4223" s="10"/>
      <c r="V4223" s="10"/>
      <c r="W4223" s="10" t="s">
        <v>100</v>
      </c>
      <c r="X4223" s="10" t="s">
        <v>15862</v>
      </c>
      <c r="Y4223" s="10" t="s">
        <v>560</v>
      </c>
      <c r="Z4223" s="11">
        <v>0</v>
      </c>
      <c r="AA4223" s="11">
        <v>0</v>
      </c>
      <c r="AB4223" s="10" t="s">
        <v>100</v>
      </c>
      <c r="AC4223" s="10"/>
      <c r="AD4223" s="10"/>
      <c r="AE4223" s="10"/>
      <c r="AF4223" s="10" t="s">
        <v>280</v>
      </c>
      <c r="AG4223" s="11"/>
      <c r="AH4223" s="11"/>
      <c r="AI4223" s="11"/>
      <c r="AJ4223" s="10"/>
      <c r="AK4223" s="12">
        <v>45884.4166666667</v>
      </c>
      <c r="AL4223" s="10" t="s">
        <v>15863</v>
      </c>
      <c r="AM4223">
        <f t="shared" si="83"/>
        <v>3</v>
      </c>
      <c r="AN4223" t="s">
        <v>106</v>
      </c>
    </row>
    <row r="4224" spans="1:40">
      <c r="A4224" s="10"/>
      <c r="B4224" s="10" t="s">
        <v>15864</v>
      </c>
      <c r="C4224" s="10"/>
      <c r="D4224" s="10" t="s">
        <v>15865</v>
      </c>
      <c r="E4224" s="10" t="s">
        <v>92</v>
      </c>
      <c r="F4224" s="10" t="s">
        <v>438</v>
      </c>
      <c r="G4224" s="10" t="s">
        <v>439</v>
      </c>
      <c r="H4224" s="10" t="s">
        <v>15865</v>
      </c>
      <c r="I4224" s="10" t="s">
        <v>257</v>
      </c>
      <c r="J4224" s="10" t="s">
        <v>97</v>
      </c>
      <c r="K4224" s="10" t="s">
        <v>98</v>
      </c>
      <c r="L4224" s="11">
        <v>202639.85</v>
      </c>
      <c r="M4224" s="11">
        <v>289485.5</v>
      </c>
      <c r="N4224" s="11">
        <v>621639.85</v>
      </c>
      <c r="O4224" s="10" t="s">
        <v>131</v>
      </c>
      <c r="P4224" s="11">
        <v>84.62</v>
      </c>
      <c r="Q4224" s="11">
        <v>0</v>
      </c>
      <c r="R4224" s="10"/>
      <c r="S4224" s="10"/>
      <c r="T4224" s="10" t="s">
        <v>101</v>
      </c>
      <c r="U4224" s="10" t="s">
        <v>920</v>
      </c>
      <c r="V4224" s="10"/>
      <c r="W4224" s="10" t="s">
        <v>100</v>
      </c>
      <c r="X4224" s="10" t="s">
        <v>218</v>
      </c>
      <c r="Y4224" s="10" t="s">
        <v>560</v>
      </c>
      <c r="Z4224" s="11">
        <v>1</v>
      </c>
      <c r="AA4224" s="11">
        <v>1</v>
      </c>
      <c r="AB4224" s="10" t="s">
        <v>101</v>
      </c>
      <c r="AC4224" s="10"/>
      <c r="AD4224" s="10"/>
      <c r="AE4224" s="10"/>
      <c r="AF4224" s="10"/>
      <c r="AG4224" s="11"/>
      <c r="AH4224" s="11"/>
      <c r="AI4224" s="11"/>
      <c r="AJ4224" s="10"/>
      <c r="AK4224" s="12">
        <v>45885.4638310185</v>
      </c>
      <c r="AL4224" s="10" t="s">
        <v>15866</v>
      </c>
      <c r="AM4224">
        <f t="shared" si="83"/>
        <v>3</v>
      </c>
      <c r="AN4224" t="s">
        <v>106</v>
      </c>
    </row>
    <row r="4225" spans="1:40">
      <c r="A4225" s="10"/>
      <c r="B4225" s="10" t="s">
        <v>4967</v>
      </c>
      <c r="C4225" s="10"/>
      <c r="D4225" s="10" t="s">
        <v>15867</v>
      </c>
      <c r="E4225" s="10" t="s">
        <v>92</v>
      </c>
      <c r="F4225" s="10" t="s">
        <v>93</v>
      </c>
      <c r="G4225" s="10" t="s">
        <v>289</v>
      </c>
      <c r="H4225" s="10" t="s">
        <v>15868</v>
      </c>
      <c r="I4225" s="10" t="s">
        <v>368</v>
      </c>
      <c r="J4225" s="10" t="s">
        <v>97</v>
      </c>
      <c r="K4225" s="10" t="s">
        <v>98</v>
      </c>
      <c r="L4225" s="11">
        <v>715988</v>
      </c>
      <c r="M4225" s="11">
        <v>883935</v>
      </c>
      <c r="N4225" s="11">
        <v>715988</v>
      </c>
      <c r="O4225" s="10" t="s">
        <v>99</v>
      </c>
      <c r="P4225" s="11">
        <v>71.31</v>
      </c>
      <c r="Q4225" s="11">
        <v>0</v>
      </c>
      <c r="R4225" s="10"/>
      <c r="S4225" s="10"/>
      <c r="T4225" s="10" t="s">
        <v>100</v>
      </c>
      <c r="U4225" s="10"/>
      <c r="V4225" s="10"/>
      <c r="W4225" s="10" t="s">
        <v>113</v>
      </c>
      <c r="X4225" s="10"/>
      <c r="Y4225" s="10" t="s">
        <v>123</v>
      </c>
      <c r="Z4225" s="11">
        <v>0</v>
      </c>
      <c r="AA4225" s="11">
        <v>15</v>
      </c>
      <c r="AB4225" s="10" t="s">
        <v>100</v>
      </c>
      <c r="AC4225" s="10"/>
      <c r="AD4225" s="10"/>
      <c r="AE4225" s="10"/>
      <c r="AF4225" s="10" t="s">
        <v>104</v>
      </c>
      <c r="AG4225" s="11"/>
      <c r="AH4225" s="11"/>
      <c r="AI4225" s="11"/>
      <c r="AJ4225" s="10"/>
      <c r="AK4225" s="12">
        <v>45874.4166666667</v>
      </c>
      <c r="AL4225" s="10" t="s">
        <v>15869</v>
      </c>
      <c r="AM4225">
        <f t="shared" si="83"/>
        <v>2</v>
      </c>
      <c r="AN4225" t="s">
        <v>106</v>
      </c>
    </row>
    <row r="4226" spans="1:40">
      <c r="A4226" s="10"/>
      <c r="B4226" s="10" t="s">
        <v>15870</v>
      </c>
      <c r="C4226" s="10"/>
      <c r="D4226" s="10" t="s">
        <v>15871</v>
      </c>
      <c r="E4226" s="10" t="s">
        <v>92</v>
      </c>
      <c r="F4226" s="10" t="s">
        <v>93</v>
      </c>
      <c r="G4226" s="10" t="s">
        <v>289</v>
      </c>
      <c r="H4226" s="10" t="s">
        <v>15872</v>
      </c>
      <c r="I4226" s="10" t="s">
        <v>257</v>
      </c>
      <c r="J4226" s="10" t="s">
        <v>97</v>
      </c>
      <c r="K4226" s="10" t="s">
        <v>98</v>
      </c>
      <c r="L4226" s="11">
        <v>840000</v>
      </c>
      <c r="M4226" s="11">
        <v>1200000</v>
      </c>
      <c r="N4226" s="11">
        <v>1232000</v>
      </c>
      <c r="O4226" s="10" t="s">
        <v>99</v>
      </c>
      <c r="P4226" s="11">
        <v>131.63</v>
      </c>
      <c r="Q4226" s="11">
        <v>0</v>
      </c>
      <c r="R4226" s="10"/>
      <c r="S4226" s="10"/>
      <c r="T4226" s="10" t="s">
        <v>101</v>
      </c>
      <c r="U4226" s="10"/>
      <c r="V4226" s="10"/>
      <c r="W4226" s="10" t="s">
        <v>113</v>
      </c>
      <c r="X4226" s="10"/>
      <c r="Y4226" s="10" t="s">
        <v>102</v>
      </c>
      <c r="Z4226" s="11">
        <v>6</v>
      </c>
      <c r="AA4226" s="11">
        <v>1</v>
      </c>
      <c r="AB4226" s="10" t="s">
        <v>101</v>
      </c>
      <c r="AC4226" s="10"/>
      <c r="AD4226" s="10" t="s">
        <v>15873</v>
      </c>
      <c r="AE4226" s="10"/>
      <c r="AF4226" s="10"/>
      <c r="AG4226" s="11"/>
      <c r="AH4226" s="11"/>
      <c r="AI4226" s="11"/>
      <c r="AJ4226" s="10"/>
      <c r="AK4226" s="12">
        <v>45885.4606828704</v>
      </c>
      <c r="AL4226" s="10" t="s">
        <v>15874</v>
      </c>
      <c r="AM4226">
        <f t="shared" si="83"/>
        <v>2</v>
      </c>
      <c r="AN4226" t="s">
        <v>106</v>
      </c>
    </row>
    <row r="4227" spans="1:40">
      <c r="A4227" s="10"/>
      <c r="B4227" s="10" t="s">
        <v>11292</v>
      </c>
      <c r="C4227" s="10"/>
      <c r="D4227" s="10" t="s">
        <v>15875</v>
      </c>
      <c r="E4227" s="10" t="s">
        <v>92</v>
      </c>
      <c r="F4227" s="10" t="s">
        <v>222</v>
      </c>
      <c r="G4227" s="10" t="s">
        <v>472</v>
      </c>
      <c r="H4227" s="10" t="s">
        <v>15875</v>
      </c>
      <c r="I4227" s="10" t="s">
        <v>368</v>
      </c>
      <c r="J4227" s="10" t="s">
        <v>97</v>
      </c>
      <c r="K4227" s="10" t="s">
        <v>98</v>
      </c>
      <c r="L4227" s="11">
        <v>240000</v>
      </c>
      <c r="M4227" s="11">
        <v>393500</v>
      </c>
      <c r="N4227" s="11">
        <v>320000</v>
      </c>
      <c r="O4227" s="10" t="s">
        <v>131</v>
      </c>
      <c r="P4227" s="11">
        <v>36.43</v>
      </c>
      <c r="Q4227" s="11">
        <v>0</v>
      </c>
      <c r="R4227" s="10"/>
      <c r="S4227" s="10"/>
      <c r="T4227" s="10" t="s">
        <v>101</v>
      </c>
      <c r="U4227" s="10" t="s">
        <v>772</v>
      </c>
      <c r="V4227" s="10"/>
      <c r="W4227" s="10" t="s">
        <v>113</v>
      </c>
      <c r="X4227" s="10" t="s">
        <v>218</v>
      </c>
      <c r="Y4227" s="10" t="s">
        <v>560</v>
      </c>
      <c r="Z4227" s="11">
        <v>6</v>
      </c>
      <c r="AA4227" s="11">
        <v>1</v>
      </c>
      <c r="AB4227" s="10" t="s">
        <v>100</v>
      </c>
      <c r="AC4227" s="10"/>
      <c r="AD4227" s="10"/>
      <c r="AE4227" s="10"/>
      <c r="AF4227" s="10"/>
      <c r="AG4227" s="11"/>
      <c r="AH4227" s="11"/>
      <c r="AI4227" s="11"/>
      <c r="AJ4227" s="10"/>
      <c r="AK4227" s="12">
        <v>45871.4278240741</v>
      </c>
      <c r="AL4227" s="10" t="s">
        <v>15876</v>
      </c>
      <c r="AM4227">
        <f t="shared" si="83"/>
        <v>2</v>
      </c>
      <c r="AN4227" t="s">
        <v>106</v>
      </c>
    </row>
    <row r="4228" spans="1:40">
      <c r="A4228" s="10"/>
      <c r="B4228" s="10" t="s">
        <v>15877</v>
      </c>
      <c r="C4228" s="10"/>
      <c r="D4228" s="10" t="s">
        <v>15878</v>
      </c>
      <c r="E4228" s="10" t="s">
        <v>92</v>
      </c>
      <c r="F4228" s="10" t="s">
        <v>120</v>
      </c>
      <c r="G4228" s="10" t="s">
        <v>636</v>
      </c>
      <c r="H4228" s="10" t="s">
        <v>15879</v>
      </c>
      <c r="I4228" s="10" t="s">
        <v>257</v>
      </c>
      <c r="J4228" s="10" t="s">
        <v>97</v>
      </c>
      <c r="K4228" s="10" t="s">
        <v>98</v>
      </c>
      <c r="L4228" s="11">
        <v>691819</v>
      </c>
      <c r="M4228" s="11">
        <v>988311.5</v>
      </c>
      <c r="N4228" s="11">
        <v>749819</v>
      </c>
      <c r="O4228" s="10" t="s">
        <v>99</v>
      </c>
      <c r="P4228" s="11">
        <v>150.43</v>
      </c>
      <c r="Q4228" s="11">
        <v>0</v>
      </c>
      <c r="R4228" s="10"/>
      <c r="S4228" s="10" t="s">
        <v>137</v>
      </c>
      <c r="T4228" s="10" t="s">
        <v>100</v>
      </c>
      <c r="U4228" s="10"/>
      <c r="V4228" s="10"/>
      <c r="W4228" s="10" t="s">
        <v>113</v>
      </c>
      <c r="X4228" s="10"/>
      <c r="Y4228" s="10" t="s">
        <v>102</v>
      </c>
      <c r="Z4228" s="11">
        <v>11</v>
      </c>
      <c r="AA4228" s="11">
        <v>4</v>
      </c>
      <c r="AB4228" s="10" t="s">
        <v>100</v>
      </c>
      <c r="AC4228" s="10"/>
      <c r="AD4228" s="10"/>
      <c r="AE4228" s="10"/>
      <c r="AF4228" s="10" t="s">
        <v>280</v>
      </c>
      <c r="AG4228" s="11"/>
      <c r="AH4228" s="11"/>
      <c r="AI4228" s="11"/>
      <c r="AJ4228" s="10"/>
      <c r="AK4228" s="12">
        <v>45888.4680092593</v>
      </c>
      <c r="AL4228" s="10" t="s">
        <v>15880</v>
      </c>
      <c r="AM4228">
        <f t="shared" si="83"/>
        <v>3</v>
      </c>
      <c r="AN4228" t="s">
        <v>106</v>
      </c>
    </row>
    <row r="4229" spans="1:40">
      <c r="A4229" s="10"/>
      <c r="B4229" s="10" t="s">
        <v>15881</v>
      </c>
      <c r="C4229" s="10"/>
      <c r="D4229" s="10" t="s">
        <v>15882</v>
      </c>
      <c r="E4229" s="10" t="s">
        <v>92</v>
      </c>
      <c r="F4229" s="10" t="s">
        <v>93</v>
      </c>
      <c r="G4229" s="10" t="s">
        <v>415</v>
      </c>
      <c r="H4229" s="10" t="s">
        <v>15883</v>
      </c>
      <c r="I4229" s="10" t="s">
        <v>257</v>
      </c>
      <c r="J4229" s="10" t="s">
        <v>97</v>
      </c>
      <c r="K4229" s="10" t="s">
        <v>98</v>
      </c>
      <c r="L4229" s="11">
        <v>1627070</v>
      </c>
      <c r="M4229" s="11">
        <v>1807856</v>
      </c>
      <c r="N4229" s="11">
        <v>1627070</v>
      </c>
      <c r="O4229" s="10" t="s">
        <v>131</v>
      </c>
      <c r="P4229" s="11">
        <v>95.75</v>
      </c>
      <c r="Q4229" s="11">
        <v>1.91</v>
      </c>
      <c r="R4229" s="10"/>
      <c r="S4229" s="10" t="s">
        <v>137</v>
      </c>
      <c r="T4229" s="10" t="s">
        <v>101</v>
      </c>
      <c r="U4229" s="10"/>
      <c r="V4229" s="10"/>
      <c r="W4229" s="10" t="s">
        <v>100</v>
      </c>
      <c r="X4229" s="10"/>
      <c r="Y4229" s="10" t="s">
        <v>250</v>
      </c>
      <c r="Z4229" s="11">
        <v>42</v>
      </c>
      <c r="AA4229" s="11">
        <v>1</v>
      </c>
      <c r="AB4229" s="10" t="s">
        <v>100</v>
      </c>
      <c r="AC4229" s="10"/>
      <c r="AD4229" s="10"/>
      <c r="AE4229" s="10"/>
      <c r="AF4229" s="10"/>
      <c r="AG4229" s="11"/>
      <c r="AH4229" s="11"/>
      <c r="AI4229" s="11"/>
      <c r="AJ4229" s="10"/>
      <c r="AK4229" s="12">
        <v>45891.4166666667</v>
      </c>
      <c r="AL4229" s="10" t="s">
        <v>15884</v>
      </c>
      <c r="AM4229">
        <f t="shared" si="83"/>
        <v>3</v>
      </c>
      <c r="AN4229" t="s">
        <v>106</v>
      </c>
    </row>
    <row r="4230" spans="1:40">
      <c r="A4230" s="10"/>
      <c r="B4230" s="10" t="s">
        <v>15885</v>
      </c>
      <c r="C4230" s="10"/>
      <c r="D4230" s="10" t="s">
        <v>15886</v>
      </c>
      <c r="E4230" s="10" t="s">
        <v>92</v>
      </c>
      <c r="F4230" s="10" t="s">
        <v>109</v>
      </c>
      <c r="G4230" s="10" t="s">
        <v>979</v>
      </c>
      <c r="H4230" s="10" t="s">
        <v>15887</v>
      </c>
      <c r="I4230" s="10" t="s">
        <v>368</v>
      </c>
      <c r="J4230" s="10" t="s">
        <v>97</v>
      </c>
      <c r="K4230" s="10" t="s">
        <v>98</v>
      </c>
      <c r="L4230" s="11">
        <v>456629</v>
      </c>
      <c r="M4230" s="11">
        <v>596900</v>
      </c>
      <c r="N4230" s="11">
        <v>456629</v>
      </c>
      <c r="O4230" s="10" t="s">
        <v>99</v>
      </c>
      <c r="P4230" s="11">
        <v>136.88</v>
      </c>
      <c r="Q4230" s="11">
        <v>0</v>
      </c>
      <c r="R4230" s="10"/>
      <c r="S4230" s="10"/>
      <c r="T4230" s="10" t="s">
        <v>100</v>
      </c>
      <c r="U4230" s="10"/>
      <c r="V4230" s="10"/>
      <c r="W4230" s="10" t="s">
        <v>101</v>
      </c>
      <c r="X4230" s="10"/>
      <c r="Y4230" s="10" t="s">
        <v>102</v>
      </c>
      <c r="Z4230" s="11">
        <v>27</v>
      </c>
      <c r="AA4230" s="11">
        <v>21</v>
      </c>
      <c r="AB4230" s="10" t="s">
        <v>101</v>
      </c>
      <c r="AC4230" s="10"/>
      <c r="AD4230" s="10"/>
      <c r="AE4230" s="10"/>
      <c r="AF4230" s="10" t="s">
        <v>104</v>
      </c>
      <c r="AG4230" s="11"/>
      <c r="AH4230" s="11"/>
      <c r="AI4230" s="11"/>
      <c r="AJ4230" s="10"/>
      <c r="AK4230" s="12">
        <v>45869.4166666667</v>
      </c>
      <c r="AL4230" s="10" t="s">
        <v>15888</v>
      </c>
      <c r="AM4230">
        <f t="shared" si="83"/>
        <v>3</v>
      </c>
      <c r="AN4230" t="s">
        <v>106</v>
      </c>
    </row>
    <row r="4231" spans="1:40">
      <c r="A4231" s="10"/>
      <c r="B4231" s="10" t="s">
        <v>15889</v>
      </c>
      <c r="C4231" s="10"/>
      <c r="D4231" s="10" t="s">
        <v>15890</v>
      </c>
      <c r="E4231" s="10" t="s">
        <v>92</v>
      </c>
      <c r="F4231" s="10" t="s">
        <v>222</v>
      </c>
      <c r="G4231" s="10" t="s">
        <v>947</v>
      </c>
      <c r="H4231" s="10" t="s">
        <v>15891</v>
      </c>
      <c r="I4231" s="10" t="s">
        <v>257</v>
      </c>
      <c r="J4231" s="10" t="s">
        <v>97</v>
      </c>
      <c r="K4231" s="10" t="s">
        <v>98</v>
      </c>
      <c r="L4231" s="11">
        <v>1048600</v>
      </c>
      <c r="M4231" s="11">
        <v>1498000</v>
      </c>
      <c r="N4231" s="11">
        <v>1599800</v>
      </c>
      <c r="O4231" s="10" t="s">
        <v>131</v>
      </c>
      <c r="P4231" s="11">
        <v>166.45</v>
      </c>
      <c r="Q4231" s="11">
        <v>0</v>
      </c>
      <c r="R4231" s="10"/>
      <c r="S4231" s="10"/>
      <c r="T4231" s="10" t="s">
        <v>101</v>
      </c>
      <c r="U4231" s="10" t="s">
        <v>920</v>
      </c>
      <c r="V4231" s="10"/>
      <c r="W4231" s="10" t="s">
        <v>100</v>
      </c>
      <c r="X4231" s="10" t="s">
        <v>218</v>
      </c>
      <c r="Y4231" s="10" t="s">
        <v>250</v>
      </c>
      <c r="Z4231" s="11">
        <v>3</v>
      </c>
      <c r="AA4231" s="11">
        <v>2</v>
      </c>
      <c r="AB4231" s="10" t="s">
        <v>100</v>
      </c>
      <c r="AC4231" s="10"/>
      <c r="AD4231" s="10"/>
      <c r="AE4231" s="10"/>
      <c r="AF4231" s="10" t="s">
        <v>280</v>
      </c>
      <c r="AG4231" s="11"/>
      <c r="AH4231" s="11"/>
      <c r="AI4231" s="11"/>
      <c r="AJ4231" s="10"/>
      <c r="AK4231" s="12">
        <v>45887.4792708333</v>
      </c>
      <c r="AL4231" s="10" t="s">
        <v>15892</v>
      </c>
      <c r="AM4231">
        <f t="shared" si="83"/>
        <v>3</v>
      </c>
      <c r="AN4231" t="s">
        <v>106</v>
      </c>
    </row>
    <row r="4232" spans="1:40">
      <c r="A4232" s="10"/>
      <c r="B4232" s="10" t="s">
        <v>674</v>
      </c>
      <c r="C4232" s="10"/>
      <c r="D4232" s="10" t="s">
        <v>15893</v>
      </c>
      <c r="E4232" s="10" t="s">
        <v>92</v>
      </c>
      <c r="F4232" s="10" t="s">
        <v>222</v>
      </c>
      <c r="G4232" s="10" t="s">
        <v>223</v>
      </c>
      <c r="H4232" s="10" t="s">
        <v>15893</v>
      </c>
      <c r="I4232" s="10" t="s">
        <v>368</v>
      </c>
      <c r="J4232" s="10" t="s">
        <v>97</v>
      </c>
      <c r="K4232" s="10" t="s">
        <v>98</v>
      </c>
      <c r="L4232" s="11">
        <v>312960</v>
      </c>
      <c r="M4232" s="11">
        <v>489000</v>
      </c>
      <c r="N4232" s="11">
        <v>312960</v>
      </c>
      <c r="O4232" s="10" t="s">
        <v>99</v>
      </c>
      <c r="P4232" s="11">
        <v>96.26</v>
      </c>
      <c r="Q4232" s="11">
        <v>0</v>
      </c>
      <c r="R4232" s="10"/>
      <c r="S4232" s="10"/>
      <c r="T4232" s="10" t="s">
        <v>100</v>
      </c>
      <c r="U4232" s="10" t="s">
        <v>258</v>
      </c>
      <c r="V4232" s="10"/>
      <c r="W4232" s="10" t="s">
        <v>113</v>
      </c>
      <c r="X4232" s="10"/>
      <c r="Y4232" s="10" t="s">
        <v>102</v>
      </c>
      <c r="Z4232" s="11">
        <v>18</v>
      </c>
      <c r="AA4232" s="11">
        <v>18</v>
      </c>
      <c r="AB4232" s="10" t="s">
        <v>100</v>
      </c>
      <c r="AC4232" s="10"/>
      <c r="AD4232" s="10"/>
      <c r="AE4232" s="10"/>
      <c r="AF4232" s="10"/>
      <c r="AG4232" s="11"/>
      <c r="AH4232" s="11"/>
      <c r="AI4232" s="11"/>
      <c r="AJ4232" s="10"/>
      <c r="AK4232" s="12">
        <v>45871.4185648148</v>
      </c>
      <c r="AL4232" s="10" t="s">
        <v>15894</v>
      </c>
      <c r="AM4232">
        <f t="shared" si="83"/>
        <v>2</v>
      </c>
      <c r="AN4232" t="s">
        <v>106</v>
      </c>
    </row>
    <row r="4233" spans="1:40">
      <c r="A4233" s="10"/>
      <c r="B4233" s="10" t="s">
        <v>15895</v>
      </c>
      <c r="C4233" s="10"/>
      <c r="D4233" s="10" t="s">
        <v>15896</v>
      </c>
      <c r="E4233" s="10" t="s">
        <v>92</v>
      </c>
      <c r="F4233" s="10" t="s">
        <v>93</v>
      </c>
      <c r="G4233" s="10" t="s">
        <v>415</v>
      </c>
      <c r="H4233" s="10" t="s">
        <v>15897</v>
      </c>
      <c r="I4233" s="10" t="s">
        <v>368</v>
      </c>
      <c r="J4233" s="10" t="s">
        <v>97</v>
      </c>
      <c r="K4233" s="10" t="s">
        <v>98</v>
      </c>
      <c r="L4233" s="11">
        <v>3715948</v>
      </c>
      <c r="M4233" s="11">
        <v>5806167</v>
      </c>
      <c r="N4233" s="11">
        <v>4405948</v>
      </c>
      <c r="O4233" s="10" t="s">
        <v>99</v>
      </c>
      <c r="P4233" s="11">
        <v>147.44</v>
      </c>
      <c r="Q4233" s="11">
        <v>0</v>
      </c>
      <c r="R4233" s="10"/>
      <c r="S4233" s="10"/>
      <c r="T4233" s="10" t="s">
        <v>100</v>
      </c>
      <c r="U4233" s="10"/>
      <c r="V4233" s="10"/>
      <c r="W4233" s="10" t="s">
        <v>101</v>
      </c>
      <c r="X4233" s="10"/>
      <c r="Y4233" s="10" t="s">
        <v>102</v>
      </c>
      <c r="Z4233" s="11">
        <v>12</v>
      </c>
      <c r="AA4233" s="11">
        <v>10</v>
      </c>
      <c r="AB4233" s="10" t="s">
        <v>100</v>
      </c>
      <c r="AC4233" s="10"/>
      <c r="AD4233" s="10"/>
      <c r="AE4233" s="10" t="s">
        <v>15898</v>
      </c>
      <c r="AF4233" s="10"/>
      <c r="AG4233" s="11"/>
      <c r="AH4233" s="11"/>
      <c r="AI4233" s="11"/>
      <c r="AJ4233" s="10"/>
      <c r="AK4233" s="12">
        <v>45881.4898726852</v>
      </c>
      <c r="AL4233" s="10" t="s">
        <v>15899</v>
      </c>
      <c r="AM4233">
        <f t="shared" si="83"/>
        <v>3</v>
      </c>
      <c r="AN4233" t="s">
        <v>106</v>
      </c>
    </row>
    <row r="4234" spans="1:40">
      <c r="A4234" s="10"/>
      <c r="B4234" s="10" t="s">
        <v>15900</v>
      </c>
      <c r="C4234" s="10"/>
      <c r="D4234" s="10" t="s">
        <v>15901</v>
      </c>
      <c r="E4234" s="10" t="s">
        <v>92</v>
      </c>
      <c r="F4234" s="10" t="s">
        <v>93</v>
      </c>
      <c r="G4234" s="10" t="s">
        <v>415</v>
      </c>
      <c r="H4234" s="10" t="s">
        <v>15902</v>
      </c>
      <c r="I4234" s="10" t="s">
        <v>368</v>
      </c>
      <c r="J4234" s="10" t="s">
        <v>97</v>
      </c>
      <c r="K4234" s="10" t="s">
        <v>98</v>
      </c>
      <c r="L4234" s="11">
        <v>1508000</v>
      </c>
      <c r="M4234" s="11">
        <v>2691824</v>
      </c>
      <c r="N4234" s="11">
        <v>1643000</v>
      </c>
      <c r="O4234" s="10" t="s">
        <v>131</v>
      </c>
      <c r="P4234" s="11">
        <v>172.73</v>
      </c>
      <c r="Q4234" s="11">
        <v>0</v>
      </c>
      <c r="R4234" s="10"/>
      <c r="S4234" s="10"/>
      <c r="T4234" s="10" t="s">
        <v>100</v>
      </c>
      <c r="U4234" s="10"/>
      <c r="V4234" s="10"/>
      <c r="W4234" s="10" t="s">
        <v>101</v>
      </c>
      <c r="X4234" s="10"/>
      <c r="Y4234" s="10" t="s">
        <v>250</v>
      </c>
      <c r="Z4234" s="11">
        <v>7</v>
      </c>
      <c r="AA4234" s="11">
        <v>1</v>
      </c>
      <c r="AB4234" s="10" t="s">
        <v>100</v>
      </c>
      <c r="AC4234" s="10"/>
      <c r="AD4234" s="10"/>
      <c r="AE4234" s="10"/>
      <c r="AF4234" s="10"/>
      <c r="AG4234" s="11"/>
      <c r="AH4234" s="11"/>
      <c r="AI4234" s="11"/>
      <c r="AJ4234" s="10"/>
      <c r="AK4234" s="12">
        <v>45867.4519328704</v>
      </c>
      <c r="AL4234" s="10" t="s">
        <v>15903</v>
      </c>
      <c r="AM4234">
        <f t="shared" si="83"/>
        <v>3</v>
      </c>
      <c r="AN4234" t="s">
        <v>106</v>
      </c>
    </row>
    <row r="4235" spans="1:40">
      <c r="A4235" s="10"/>
      <c r="B4235" s="10" t="s">
        <v>15904</v>
      </c>
      <c r="C4235" s="10"/>
      <c r="D4235" s="10" t="s">
        <v>15905</v>
      </c>
      <c r="E4235" s="10" t="s">
        <v>92</v>
      </c>
      <c r="F4235" s="10" t="s">
        <v>438</v>
      </c>
      <c r="G4235" s="10" t="s">
        <v>439</v>
      </c>
      <c r="H4235" s="10" t="s">
        <v>15905</v>
      </c>
      <c r="I4235" s="10" t="s">
        <v>257</v>
      </c>
      <c r="J4235" s="10" t="s">
        <v>97</v>
      </c>
      <c r="K4235" s="10" t="s">
        <v>98</v>
      </c>
      <c r="L4235" s="11">
        <v>202639.85</v>
      </c>
      <c r="M4235" s="11">
        <v>289485.5</v>
      </c>
      <c r="N4235" s="11">
        <v>620639.85</v>
      </c>
      <c r="O4235" s="10" t="s">
        <v>131</v>
      </c>
      <c r="P4235" s="11">
        <v>84.62</v>
      </c>
      <c r="Q4235" s="11">
        <v>0</v>
      </c>
      <c r="R4235" s="10"/>
      <c r="S4235" s="10"/>
      <c r="T4235" s="10" t="s">
        <v>101</v>
      </c>
      <c r="U4235" s="10" t="s">
        <v>920</v>
      </c>
      <c r="V4235" s="10"/>
      <c r="W4235" s="10" t="s">
        <v>100</v>
      </c>
      <c r="X4235" s="10" t="s">
        <v>218</v>
      </c>
      <c r="Y4235" s="10" t="s">
        <v>560</v>
      </c>
      <c r="Z4235" s="11">
        <v>1</v>
      </c>
      <c r="AA4235" s="11">
        <v>1</v>
      </c>
      <c r="AB4235" s="10" t="s">
        <v>101</v>
      </c>
      <c r="AC4235" s="10"/>
      <c r="AD4235" s="10"/>
      <c r="AE4235" s="10"/>
      <c r="AF4235" s="10"/>
      <c r="AG4235" s="11"/>
      <c r="AH4235" s="11"/>
      <c r="AI4235" s="11"/>
      <c r="AJ4235" s="10"/>
      <c r="AK4235" s="12">
        <v>45885.4809953704</v>
      </c>
      <c r="AL4235" s="10" t="s">
        <v>15906</v>
      </c>
      <c r="AM4235">
        <f t="shared" si="83"/>
        <v>2</v>
      </c>
      <c r="AN4235" t="s">
        <v>106</v>
      </c>
    </row>
    <row r="4236" spans="1:40">
      <c r="A4236" s="10"/>
      <c r="B4236" s="10" t="s">
        <v>15907</v>
      </c>
      <c r="C4236" s="10"/>
      <c r="D4236" s="10" t="s">
        <v>15908</v>
      </c>
      <c r="E4236" s="10" t="s">
        <v>92</v>
      </c>
      <c r="F4236" s="10" t="s">
        <v>352</v>
      </c>
      <c r="G4236" s="10" t="s">
        <v>4233</v>
      </c>
      <c r="H4236" s="10" t="s">
        <v>15909</v>
      </c>
      <c r="I4236" s="10" t="s">
        <v>368</v>
      </c>
      <c r="J4236" s="10" t="s">
        <v>97</v>
      </c>
      <c r="K4236" s="10" t="s">
        <v>98</v>
      </c>
      <c r="L4236" s="11">
        <v>311000</v>
      </c>
      <c r="M4236" s="11">
        <v>485700</v>
      </c>
      <c r="N4236" s="11">
        <v>339000</v>
      </c>
      <c r="O4236" s="10" t="s">
        <v>99</v>
      </c>
      <c r="P4236" s="11">
        <v>85.96</v>
      </c>
      <c r="Q4236" s="11">
        <v>0</v>
      </c>
      <c r="R4236" s="10"/>
      <c r="S4236" s="10"/>
      <c r="T4236" s="10" t="s">
        <v>100</v>
      </c>
      <c r="U4236" s="10"/>
      <c r="V4236" s="10"/>
      <c r="W4236" s="10" t="s">
        <v>113</v>
      </c>
      <c r="X4236" s="10"/>
      <c r="Y4236" s="10" t="s">
        <v>102</v>
      </c>
      <c r="Z4236" s="11">
        <v>15</v>
      </c>
      <c r="AA4236" s="11">
        <v>11</v>
      </c>
      <c r="AB4236" s="10" t="s">
        <v>100</v>
      </c>
      <c r="AC4236" s="10"/>
      <c r="AD4236" s="10" t="s">
        <v>156</v>
      </c>
      <c r="AE4236" s="10"/>
      <c r="AF4236" s="10" t="s">
        <v>280</v>
      </c>
      <c r="AG4236" s="11"/>
      <c r="AH4236" s="11"/>
      <c r="AI4236" s="11"/>
      <c r="AJ4236" s="10"/>
      <c r="AK4236" s="12">
        <v>45872.4269212963</v>
      </c>
      <c r="AL4236" s="10" t="s">
        <v>15910</v>
      </c>
      <c r="AM4236">
        <f t="shared" si="83"/>
        <v>3</v>
      </c>
      <c r="AN4236" t="s">
        <v>106</v>
      </c>
    </row>
    <row r="4237" spans="1:40">
      <c r="A4237" s="10"/>
      <c r="B4237" s="10" t="s">
        <v>15911</v>
      </c>
      <c r="C4237" s="10"/>
      <c r="D4237" s="10" t="s">
        <v>15912</v>
      </c>
      <c r="E4237" s="10" t="s">
        <v>92</v>
      </c>
      <c r="F4237" s="10" t="s">
        <v>109</v>
      </c>
      <c r="G4237" s="10" t="s">
        <v>979</v>
      </c>
      <c r="H4237" s="10" t="s">
        <v>15913</v>
      </c>
      <c r="I4237" s="10" t="s">
        <v>368</v>
      </c>
      <c r="J4237" s="10" t="s">
        <v>97</v>
      </c>
      <c r="K4237" s="10" t="s">
        <v>98</v>
      </c>
      <c r="L4237" s="11">
        <v>555259.68</v>
      </c>
      <c r="M4237" s="11">
        <v>771194</v>
      </c>
      <c r="N4237" s="11">
        <v>576259.68</v>
      </c>
      <c r="O4237" s="10" t="s">
        <v>99</v>
      </c>
      <c r="P4237" s="11">
        <v>118.7</v>
      </c>
      <c r="Q4237" s="11">
        <v>0</v>
      </c>
      <c r="R4237" s="10"/>
      <c r="S4237" s="10"/>
      <c r="T4237" s="10" t="s">
        <v>101</v>
      </c>
      <c r="U4237" s="10"/>
      <c r="V4237" s="10"/>
      <c r="W4237" s="10" t="s">
        <v>100</v>
      </c>
      <c r="X4237" s="10" t="s">
        <v>15914</v>
      </c>
      <c r="Y4237" s="10" t="s">
        <v>102</v>
      </c>
      <c r="Z4237" s="11">
        <v>34</v>
      </c>
      <c r="AA4237" s="11">
        <v>19</v>
      </c>
      <c r="AB4237" s="10" t="s">
        <v>100</v>
      </c>
      <c r="AC4237" s="10" t="s">
        <v>7808</v>
      </c>
      <c r="AD4237" s="10"/>
      <c r="AE4237" s="10"/>
      <c r="AF4237" s="10" t="s">
        <v>104</v>
      </c>
      <c r="AG4237" s="11"/>
      <c r="AH4237" s="11"/>
      <c r="AI4237" s="11"/>
      <c r="AJ4237" s="10"/>
      <c r="AK4237" s="12">
        <v>45874.4273958333</v>
      </c>
      <c r="AL4237" s="10" t="s">
        <v>15915</v>
      </c>
      <c r="AM4237">
        <f t="shared" si="83"/>
        <v>3</v>
      </c>
      <c r="AN4237" t="s">
        <v>106</v>
      </c>
    </row>
    <row r="4238" spans="1:40">
      <c r="A4238" s="10"/>
      <c r="B4238" s="10" t="s">
        <v>15916</v>
      </c>
      <c r="C4238" s="10"/>
      <c r="D4238" s="10" t="s">
        <v>15917</v>
      </c>
      <c r="E4238" s="10" t="s">
        <v>92</v>
      </c>
      <c r="F4238" s="10" t="s">
        <v>120</v>
      </c>
      <c r="G4238" s="10" t="s">
        <v>623</v>
      </c>
      <c r="H4238" s="10" t="s">
        <v>15918</v>
      </c>
      <c r="I4238" s="10" t="s">
        <v>368</v>
      </c>
      <c r="J4238" s="10" t="s">
        <v>97</v>
      </c>
      <c r="K4238" s="10" t="s">
        <v>98</v>
      </c>
      <c r="L4238" s="11">
        <v>470000</v>
      </c>
      <c r="M4238" s="11">
        <v>811913.82</v>
      </c>
      <c r="N4238" s="11">
        <v>580000</v>
      </c>
      <c r="O4238" s="10" t="s">
        <v>99</v>
      </c>
      <c r="P4238" s="11">
        <v>146.78</v>
      </c>
      <c r="Q4238" s="11">
        <v>0</v>
      </c>
      <c r="R4238" s="10"/>
      <c r="S4238" s="10"/>
      <c r="T4238" s="10" t="s">
        <v>100</v>
      </c>
      <c r="U4238" s="10"/>
      <c r="V4238" s="10"/>
      <c r="W4238" s="10" t="s">
        <v>101</v>
      </c>
      <c r="X4238" s="10"/>
      <c r="Y4238" s="10"/>
      <c r="Z4238" s="11">
        <v>32</v>
      </c>
      <c r="AA4238" s="11">
        <v>9</v>
      </c>
      <c r="AB4238" s="10" t="s">
        <v>100</v>
      </c>
      <c r="AC4238" s="10"/>
      <c r="AD4238" s="10" t="s">
        <v>156</v>
      </c>
      <c r="AE4238" s="10"/>
      <c r="AF4238" s="10"/>
      <c r="AG4238" s="11"/>
      <c r="AH4238" s="11"/>
      <c r="AI4238" s="11"/>
      <c r="AJ4238" s="10"/>
      <c r="AK4238" s="12">
        <v>45876.4195486111</v>
      </c>
      <c r="AL4238" s="10" t="s">
        <v>15919</v>
      </c>
      <c r="AM4238">
        <f t="shared" ref="AM4238:AM4301" si="84">LEN(B4238)</f>
        <v>2</v>
      </c>
      <c r="AN4238" t="s">
        <v>106</v>
      </c>
    </row>
    <row r="4239" spans="1:40">
      <c r="A4239" s="10"/>
      <c r="B4239" s="10" t="s">
        <v>8212</v>
      </c>
      <c r="C4239" s="10"/>
      <c r="D4239" s="10" t="s">
        <v>15920</v>
      </c>
      <c r="E4239" s="10" t="s">
        <v>92</v>
      </c>
      <c r="F4239" s="10" t="s">
        <v>210</v>
      </c>
      <c r="G4239" s="10" t="s">
        <v>2363</v>
      </c>
      <c r="H4239" s="10" t="s">
        <v>15920</v>
      </c>
      <c r="I4239" s="10" t="s">
        <v>368</v>
      </c>
      <c r="J4239" s="10" t="s">
        <v>97</v>
      </c>
      <c r="K4239" s="10" t="s">
        <v>98</v>
      </c>
      <c r="L4239" s="11">
        <v>289685</v>
      </c>
      <c r="M4239" s="11">
        <v>358743</v>
      </c>
      <c r="N4239" s="11">
        <v>289685</v>
      </c>
      <c r="O4239" s="10" t="s">
        <v>99</v>
      </c>
      <c r="P4239" s="11">
        <v>97.83</v>
      </c>
      <c r="Q4239" s="11">
        <v>0</v>
      </c>
      <c r="R4239" s="10"/>
      <c r="S4239" s="10"/>
      <c r="T4239" s="10" t="s">
        <v>100</v>
      </c>
      <c r="U4239" s="10"/>
      <c r="V4239" s="10"/>
      <c r="W4239" s="10" t="s">
        <v>113</v>
      </c>
      <c r="X4239" s="10"/>
      <c r="Y4239" s="10" t="s">
        <v>102</v>
      </c>
      <c r="Z4239" s="11">
        <v>33</v>
      </c>
      <c r="AA4239" s="11">
        <v>31</v>
      </c>
      <c r="AB4239" s="10" t="s">
        <v>100</v>
      </c>
      <c r="AC4239" s="10"/>
      <c r="AD4239" s="10"/>
      <c r="AE4239" s="10"/>
      <c r="AF4239" s="10" t="s">
        <v>104</v>
      </c>
      <c r="AG4239" s="11"/>
      <c r="AH4239" s="11"/>
      <c r="AI4239" s="11"/>
      <c r="AJ4239" s="10"/>
      <c r="AK4239" s="12">
        <v>45870.4166666667</v>
      </c>
      <c r="AL4239" s="10" t="s">
        <v>15921</v>
      </c>
      <c r="AM4239">
        <f t="shared" si="84"/>
        <v>3</v>
      </c>
      <c r="AN4239" t="s">
        <v>106</v>
      </c>
    </row>
    <row r="4240" spans="1:40">
      <c r="A4240" s="10"/>
      <c r="B4240" s="10" t="s">
        <v>15922</v>
      </c>
      <c r="C4240" s="10"/>
      <c r="D4240" s="10" t="s">
        <v>15923</v>
      </c>
      <c r="E4240" s="10" t="s">
        <v>92</v>
      </c>
      <c r="F4240" s="10" t="s">
        <v>184</v>
      </c>
      <c r="G4240" s="10" t="s">
        <v>467</v>
      </c>
      <c r="H4240" s="10" t="s">
        <v>15924</v>
      </c>
      <c r="I4240" s="10" t="s">
        <v>368</v>
      </c>
      <c r="J4240" s="10" t="s">
        <v>97</v>
      </c>
      <c r="K4240" s="10" t="s">
        <v>98</v>
      </c>
      <c r="L4240" s="11">
        <v>288792</v>
      </c>
      <c r="M4240" s="11">
        <v>515700</v>
      </c>
      <c r="N4240" s="11">
        <v>362792</v>
      </c>
      <c r="O4240" s="10" t="s">
        <v>99</v>
      </c>
      <c r="P4240" s="11">
        <v>109.62</v>
      </c>
      <c r="Q4240" s="11">
        <v>0</v>
      </c>
      <c r="R4240" s="10"/>
      <c r="S4240" s="10"/>
      <c r="T4240" s="10" t="s">
        <v>100</v>
      </c>
      <c r="U4240" s="10"/>
      <c r="V4240" s="10"/>
      <c r="W4240" s="10" t="s">
        <v>113</v>
      </c>
      <c r="X4240" s="10"/>
      <c r="Y4240" s="10" t="s">
        <v>102</v>
      </c>
      <c r="Z4240" s="11">
        <v>14</v>
      </c>
      <c r="AA4240" s="11">
        <v>1</v>
      </c>
      <c r="AB4240" s="10" t="s">
        <v>100</v>
      </c>
      <c r="AC4240" s="10"/>
      <c r="AD4240" s="10"/>
      <c r="AE4240" s="10"/>
      <c r="AF4240" s="10" t="s">
        <v>104</v>
      </c>
      <c r="AG4240" s="11"/>
      <c r="AH4240" s="11"/>
      <c r="AI4240" s="11"/>
      <c r="AJ4240" s="10"/>
      <c r="AK4240" s="12">
        <v>45869.453912037</v>
      </c>
      <c r="AL4240" s="10" t="s">
        <v>15925</v>
      </c>
      <c r="AM4240">
        <f t="shared" si="84"/>
        <v>2</v>
      </c>
      <c r="AN4240" t="s">
        <v>106</v>
      </c>
    </row>
    <row r="4241" spans="1:40">
      <c r="A4241" s="10"/>
      <c r="B4241" s="10" t="s">
        <v>15926</v>
      </c>
      <c r="C4241" s="10"/>
      <c r="D4241" s="10" t="s">
        <v>15927</v>
      </c>
      <c r="E4241" s="10" t="s">
        <v>92</v>
      </c>
      <c r="F4241" s="10" t="s">
        <v>184</v>
      </c>
      <c r="G4241" s="10" t="s">
        <v>467</v>
      </c>
      <c r="H4241" s="10" t="s">
        <v>15928</v>
      </c>
      <c r="I4241" s="10" t="s">
        <v>368</v>
      </c>
      <c r="J4241" s="10" t="s">
        <v>97</v>
      </c>
      <c r="K4241" s="10" t="s">
        <v>98</v>
      </c>
      <c r="L4241" s="11">
        <v>77000</v>
      </c>
      <c r="M4241" s="11">
        <v>137500</v>
      </c>
      <c r="N4241" s="11">
        <v>88200</v>
      </c>
      <c r="O4241" s="10" t="s">
        <v>99</v>
      </c>
      <c r="P4241" s="11">
        <v>50.29</v>
      </c>
      <c r="Q4241" s="11">
        <v>25.9</v>
      </c>
      <c r="R4241" s="10"/>
      <c r="S4241" s="10"/>
      <c r="T4241" s="10" t="s">
        <v>100</v>
      </c>
      <c r="U4241" s="10"/>
      <c r="V4241" s="10"/>
      <c r="W4241" s="10" t="s">
        <v>113</v>
      </c>
      <c r="X4241" s="10"/>
      <c r="Y4241" s="10" t="s">
        <v>102</v>
      </c>
      <c r="Z4241" s="11">
        <v>2</v>
      </c>
      <c r="AA4241" s="11">
        <v>1</v>
      </c>
      <c r="AB4241" s="10" t="s">
        <v>100</v>
      </c>
      <c r="AC4241" s="10"/>
      <c r="AD4241" s="10"/>
      <c r="AE4241" s="10"/>
      <c r="AF4241" s="10" t="s">
        <v>1190</v>
      </c>
      <c r="AG4241" s="11"/>
      <c r="AH4241" s="11"/>
      <c r="AI4241" s="11"/>
      <c r="AJ4241" s="10"/>
      <c r="AK4241" s="12">
        <v>45868.443275463</v>
      </c>
      <c r="AL4241" s="10" t="s">
        <v>15929</v>
      </c>
      <c r="AM4241">
        <f t="shared" si="84"/>
        <v>3</v>
      </c>
      <c r="AN4241" t="s">
        <v>106</v>
      </c>
    </row>
    <row r="4242" spans="1:40">
      <c r="A4242" s="10"/>
      <c r="B4242" s="10" t="s">
        <v>7921</v>
      </c>
      <c r="C4242" s="10"/>
      <c r="D4242" s="10" t="s">
        <v>15930</v>
      </c>
      <c r="E4242" s="10" t="s">
        <v>92</v>
      </c>
      <c r="F4242" s="10" t="s">
        <v>120</v>
      </c>
      <c r="G4242" s="10" t="s">
        <v>459</v>
      </c>
      <c r="H4242" s="10" t="s">
        <v>15931</v>
      </c>
      <c r="I4242" s="10" t="s">
        <v>257</v>
      </c>
      <c r="J4242" s="10" t="s">
        <v>97</v>
      </c>
      <c r="K4242" s="10" t="s">
        <v>98</v>
      </c>
      <c r="L4242" s="11">
        <v>622160</v>
      </c>
      <c r="M4242" s="11">
        <v>777700</v>
      </c>
      <c r="N4242" s="11">
        <v>880160</v>
      </c>
      <c r="O4242" s="10" t="s">
        <v>131</v>
      </c>
      <c r="P4242" s="11">
        <v>92.16</v>
      </c>
      <c r="Q4242" s="11">
        <v>0</v>
      </c>
      <c r="R4242" s="10"/>
      <c r="S4242" s="10"/>
      <c r="T4242" s="10" t="s">
        <v>101</v>
      </c>
      <c r="U4242" s="10" t="s">
        <v>258</v>
      </c>
      <c r="V4242" s="10"/>
      <c r="W4242" s="10" t="s">
        <v>100</v>
      </c>
      <c r="X4242" s="10"/>
      <c r="Y4242" s="10" t="s">
        <v>15932</v>
      </c>
      <c r="Z4242" s="11">
        <v>2</v>
      </c>
      <c r="AA4242" s="11">
        <v>1</v>
      </c>
      <c r="AB4242" s="10" t="s">
        <v>100</v>
      </c>
      <c r="AC4242" s="10"/>
      <c r="AD4242" s="10"/>
      <c r="AE4242" s="10"/>
      <c r="AF4242" s="10" t="s">
        <v>115</v>
      </c>
      <c r="AG4242" s="11"/>
      <c r="AH4242" s="11"/>
      <c r="AI4242" s="11"/>
      <c r="AJ4242" s="10"/>
      <c r="AK4242" s="12">
        <v>45884.4563310185</v>
      </c>
      <c r="AL4242" s="10" t="s">
        <v>15933</v>
      </c>
      <c r="AM4242">
        <f t="shared" si="84"/>
        <v>2</v>
      </c>
      <c r="AN4242" t="s">
        <v>106</v>
      </c>
    </row>
    <row r="4243" spans="1:40">
      <c r="A4243" s="10"/>
      <c r="B4243" s="10" t="s">
        <v>15934</v>
      </c>
      <c r="C4243" s="10"/>
      <c r="D4243" s="10" t="s">
        <v>15935</v>
      </c>
      <c r="E4243" s="10" t="s">
        <v>92</v>
      </c>
      <c r="F4243" s="10" t="s">
        <v>93</v>
      </c>
      <c r="G4243" s="10" t="s">
        <v>289</v>
      </c>
      <c r="H4243" s="10" t="s">
        <v>15936</v>
      </c>
      <c r="I4243" s="10" t="s">
        <v>368</v>
      </c>
      <c r="J4243" s="10" t="s">
        <v>97</v>
      </c>
      <c r="K4243" s="10" t="s">
        <v>98</v>
      </c>
      <c r="L4243" s="11">
        <v>488000</v>
      </c>
      <c r="M4243" s="11">
        <v>869475.07</v>
      </c>
      <c r="N4243" s="11">
        <v>488000</v>
      </c>
      <c r="O4243" s="10" t="s">
        <v>99</v>
      </c>
      <c r="P4243" s="11">
        <v>85.33</v>
      </c>
      <c r="Q4243" s="11">
        <v>0</v>
      </c>
      <c r="R4243" s="10"/>
      <c r="S4243" s="10"/>
      <c r="T4243" s="10" t="s">
        <v>100</v>
      </c>
      <c r="U4243" s="10"/>
      <c r="V4243" s="10"/>
      <c r="W4243" s="10" t="s">
        <v>101</v>
      </c>
      <c r="X4243" s="10"/>
      <c r="Y4243" s="10" t="s">
        <v>102</v>
      </c>
      <c r="Z4243" s="11">
        <v>35</v>
      </c>
      <c r="AA4243" s="11">
        <v>2</v>
      </c>
      <c r="AB4243" s="10" t="s">
        <v>100</v>
      </c>
      <c r="AC4243" s="10"/>
      <c r="AD4243" s="10"/>
      <c r="AE4243" s="10"/>
      <c r="AF4243" s="10"/>
      <c r="AG4243" s="11"/>
      <c r="AH4243" s="11"/>
      <c r="AI4243" s="11"/>
      <c r="AJ4243" s="10"/>
      <c r="AK4243" s="12">
        <v>45877.4166782407</v>
      </c>
      <c r="AL4243" s="10" t="s">
        <v>15937</v>
      </c>
      <c r="AM4243">
        <f t="shared" si="84"/>
        <v>3</v>
      </c>
      <c r="AN4243" t="s">
        <v>106</v>
      </c>
    </row>
    <row r="4244" spans="1:40">
      <c r="A4244" s="10"/>
      <c r="B4244" s="10" t="s">
        <v>15938</v>
      </c>
      <c r="C4244" s="10"/>
      <c r="D4244" s="10" t="s">
        <v>15939</v>
      </c>
      <c r="E4244" s="10" t="s">
        <v>92</v>
      </c>
      <c r="F4244" s="10" t="s">
        <v>222</v>
      </c>
      <c r="G4244" s="10" t="s">
        <v>919</v>
      </c>
      <c r="H4244" s="10" t="s">
        <v>15940</v>
      </c>
      <c r="I4244" s="10" t="s">
        <v>1232</v>
      </c>
      <c r="J4244" s="10" t="s">
        <v>97</v>
      </c>
      <c r="K4244" s="10" t="s">
        <v>98</v>
      </c>
      <c r="L4244" s="11">
        <v>280000</v>
      </c>
      <c r="M4244" s="11">
        <v>2550000</v>
      </c>
      <c r="N4244" s="11">
        <v>280000</v>
      </c>
      <c r="O4244" s="10" t="s">
        <v>1017</v>
      </c>
      <c r="P4244" s="11">
        <v>1360.53</v>
      </c>
      <c r="Q4244" s="11">
        <v>0</v>
      </c>
      <c r="R4244" s="10"/>
      <c r="S4244" s="10"/>
      <c r="T4244" s="10" t="s">
        <v>101</v>
      </c>
      <c r="U4244" s="10"/>
      <c r="V4244" s="10"/>
      <c r="W4244" s="10" t="s">
        <v>101</v>
      </c>
      <c r="X4244" s="10"/>
      <c r="Y4244" s="10"/>
      <c r="Z4244" s="11">
        <v>0</v>
      </c>
      <c r="AA4244" s="11">
        <v>0</v>
      </c>
      <c r="AB4244" s="10" t="s">
        <v>101</v>
      </c>
      <c r="AC4244" s="10"/>
      <c r="AD4244" s="10"/>
      <c r="AE4244" s="10" t="s">
        <v>566</v>
      </c>
      <c r="AF4244" s="10" t="s">
        <v>376</v>
      </c>
      <c r="AG4244" s="11"/>
      <c r="AH4244" s="11"/>
      <c r="AI4244" s="11"/>
      <c r="AJ4244" s="10"/>
      <c r="AK4244" s="12">
        <v>45873.419837963</v>
      </c>
      <c r="AL4244" s="10" t="s">
        <v>15941</v>
      </c>
      <c r="AM4244">
        <f t="shared" si="84"/>
        <v>2</v>
      </c>
      <c r="AN4244" t="s">
        <v>106</v>
      </c>
    </row>
    <row r="4245" spans="1:40">
      <c r="A4245" s="10"/>
      <c r="B4245" s="10" t="s">
        <v>15942</v>
      </c>
      <c r="C4245" s="10"/>
      <c r="D4245" s="10" t="s">
        <v>15943</v>
      </c>
      <c r="E4245" s="10" t="s">
        <v>92</v>
      </c>
      <c r="F4245" s="10" t="s">
        <v>93</v>
      </c>
      <c r="G4245" s="10" t="s">
        <v>141</v>
      </c>
      <c r="H4245" s="10" t="s">
        <v>15943</v>
      </c>
      <c r="I4245" s="10" t="s">
        <v>368</v>
      </c>
      <c r="J4245" s="10" t="s">
        <v>97</v>
      </c>
      <c r="K4245" s="10" t="s">
        <v>98</v>
      </c>
      <c r="L4245" s="11">
        <v>447608.8</v>
      </c>
      <c r="M4245" s="11">
        <v>799300.94</v>
      </c>
      <c r="N4245" s="11">
        <v>479608.8</v>
      </c>
      <c r="O4245" s="10" t="s">
        <v>99</v>
      </c>
      <c r="P4245" s="11">
        <v>103.65</v>
      </c>
      <c r="Q4245" s="11">
        <v>0</v>
      </c>
      <c r="R4245" s="10"/>
      <c r="S4245" s="10"/>
      <c r="T4245" s="10" t="s">
        <v>100</v>
      </c>
      <c r="U4245" s="10"/>
      <c r="V4245" s="10"/>
      <c r="W4245" s="10" t="s">
        <v>101</v>
      </c>
      <c r="X4245" s="10"/>
      <c r="Y4245" s="10"/>
      <c r="Z4245" s="11">
        <v>0</v>
      </c>
      <c r="AA4245" s="11">
        <v>0</v>
      </c>
      <c r="AB4245" s="10" t="s">
        <v>100</v>
      </c>
      <c r="AC4245" s="10"/>
      <c r="AD4245" s="10"/>
      <c r="AE4245" s="10"/>
      <c r="AF4245" s="10"/>
      <c r="AG4245" s="11"/>
      <c r="AH4245" s="11"/>
      <c r="AI4245" s="11"/>
      <c r="AJ4245" s="10"/>
      <c r="AK4245" s="12">
        <v>45872.4277430556</v>
      </c>
      <c r="AL4245" s="10" t="s">
        <v>15944</v>
      </c>
      <c r="AM4245">
        <f t="shared" si="84"/>
        <v>3</v>
      </c>
      <c r="AN4245" t="s">
        <v>106</v>
      </c>
    </row>
    <row r="4246" spans="1:40">
      <c r="A4246" s="10"/>
      <c r="B4246" s="10" t="s">
        <v>15945</v>
      </c>
      <c r="C4246" s="10"/>
      <c r="D4246" s="10" t="s">
        <v>15946</v>
      </c>
      <c r="E4246" s="10" t="s">
        <v>92</v>
      </c>
      <c r="F4246" s="10" t="s">
        <v>93</v>
      </c>
      <c r="G4246" s="10" t="s">
        <v>205</v>
      </c>
      <c r="H4246" s="10" t="s">
        <v>15946</v>
      </c>
      <c r="I4246" s="10" t="s">
        <v>257</v>
      </c>
      <c r="J4246" s="10" t="s">
        <v>97</v>
      </c>
      <c r="K4246" s="10" t="s">
        <v>98</v>
      </c>
      <c r="L4246" s="11">
        <v>2047657.5</v>
      </c>
      <c r="M4246" s="11">
        <v>2925225</v>
      </c>
      <c r="N4246" s="11">
        <v>2047657.5</v>
      </c>
      <c r="O4246" s="10" t="s">
        <v>131</v>
      </c>
      <c r="P4246" s="11">
        <v>178.9</v>
      </c>
      <c r="Q4246" s="11">
        <v>0</v>
      </c>
      <c r="R4246" s="10"/>
      <c r="S4246" s="10"/>
      <c r="T4246" s="10" t="s">
        <v>100</v>
      </c>
      <c r="U4246" s="10"/>
      <c r="V4246" s="10"/>
      <c r="W4246" s="10" t="s">
        <v>100</v>
      </c>
      <c r="X4246" s="10"/>
      <c r="Y4246" s="10"/>
      <c r="Z4246" s="11">
        <v>0</v>
      </c>
      <c r="AA4246" s="11">
        <v>0</v>
      </c>
      <c r="AB4246" s="10" t="s">
        <v>100</v>
      </c>
      <c r="AC4246" s="10"/>
      <c r="AD4246" s="10"/>
      <c r="AE4246" s="10"/>
      <c r="AF4246" s="10"/>
      <c r="AG4246" s="11"/>
      <c r="AH4246" s="11"/>
      <c r="AI4246" s="11"/>
      <c r="AJ4246" s="10"/>
      <c r="AK4246" s="12">
        <v>45879.418912037</v>
      </c>
      <c r="AL4246" s="10" t="s">
        <v>15947</v>
      </c>
      <c r="AM4246">
        <f t="shared" si="84"/>
        <v>3</v>
      </c>
      <c r="AN4246" t="s">
        <v>106</v>
      </c>
    </row>
    <row r="4247" spans="1:40">
      <c r="A4247" s="10"/>
      <c r="B4247" s="10" t="s">
        <v>15948</v>
      </c>
      <c r="C4247" s="10"/>
      <c r="D4247" s="10" t="s">
        <v>15949</v>
      </c>
      <c r="E4247" s="10" t="s">
        <v>92</v>
      </c>
      <c r="F4247" s="10" t="s">
        <v>93</v>
      </c>
      <c r="G4247" s="10" t="s">
        <v>289</v>
      </c>
      <c r="H4247" s="10" t="s">
        <v>15949</v>
      </c>
      <c r="I4247" s="10" t="s">
        <v>257</v>
      </c>
      <c r="J4247" s="10" t="s">
        <v>97</v>
      </c>
      <c r="K4247" s="10" t="s">
        <v>98</v>
      </c>
      <c r="L4247" s="11">
        <v>9081126</v>
      </c>
      <c r="M4247" s="11">
        <v>10090140</v>
      </c>
      <c r="N4247" s="11">
        <v>11601126</v>
      </c>
      <c r="O4247" s="10" t="s">
        <v>295</v>
      </c>
      <c r="P4247" s="11">
        <v>4720.54</v>
      </c>
      <c r="Q4247" s="11">
        <v>0</v>
      </c>
      <c r="R4247" s="10"/>
      <c r="S4247" s="10"/>
      <c r="T4247" s="10" t="s">
        <v>100</v>
      </c>
      <c r="U4247" s="10"/>
      <c r="V4247" s="10"/>
      <c r="W4247" s="10" t="s">
        <v>113</v>
      </c>
      <c r="X4247" s="10"/>
      <c r="Y4247" s="10"/>
      <c r="Z4247" s="11">
        <v>0</v>
      </c>
      <c r="AA4247" s="11">
        <v>0</v>
      </c>
      <c r="AB4247" s="10" t="s">
        <v>100</v>
      </c>
      <c r="AC4247" s="10"/>
      <c r="AD4247" s="10"/>
      <c r="AE4247" s="10"/>
      <c r="AF4247" s="10"/>
      <c r="AG4247" s="11"/>
      <c r="AH4247" s="11"/>
      <c r="AI4247" s="11"/>
      <c r="AJ4247" s="10"/>
      <c r="AK4247" s="12">
        <v>45884.9051273148</v>
      </c>
      <c r="AL4247" s="10" t="s">
        <v>15950</v>
      </c>
      <c r="AM4247">
        <f t="shared" si="84"/>
        <v>16</v>
      </c>
      <c r="AN4247" t="s">
        <v>378</v>
      </c>
    </row>
    <row r="4248" spans="1:40">
      <c r="A4248" s="10"/>
      <c r="B4248" s="10" t="s">
        <v>15951</v>
      </c>
      <c r="C4248" s="10"/>
      <c r="D4248" s="10" t="s">
        <v>15952</v>
      </c>
      <c r="E4248" s="10" t="s">
        <v>92</v>
      </c>
      <c r="F4248" s="10" t="s">
        <v>128</v>
      </c>
      <c r="G4248" s="10" t="s">
        <v>796</v>
      </c>
      <c r="H4248" s="10" t="s">
        <v>15953</v>
      </c>
      <c r="I4248" s="10" t="s">
        <v>96</v>
      </c>
      <c r="J4248" s="10" t="s">
        <v>97</v>
      </c>
      <c r="K4248" s="10" t="s">
        <v>98</v>
      </c>
      <c r="L4248" s="11">
        <v>390400</v>
      </c>
      <c r="M4248" s="11">
        <v>566305</v>
      </c>
      <c r="N4248" s="11">
        <v>390400</v>
      </c>
      <c r="O4248" s="10" t="s">
        <v>99</v>
      </c>
      <c r="P4248" s="11">
        <v>100.16</v>
      </c>
      <c r="Q4248" s="11">
        <v>0</v>
      </c>
      <c r="R4248" s="10"/>
      <c r="S4248" s="10"/>
      <c r="T4248" s="10" t="s">
        <v>101</v>
      </c>
      <c r="U4248" s="10" t="s">
        <v>3102</v>
      </c>
      <c r="V4248" s="10" t="s">
        <v>3047</v>
      </c>
      <c r="W4248" s="10" t="s">
        <v>113</v>
      </c>
      <c r="X4248" s="10"/>
      <c r="Y4248" s="10" t="s">
        <v>102</v>
      </c>
      <c r="Z4248" s="11">
        <v>26</v>
      </c>
      <c r="AA4248" s="11">
        <v>20</v>
      </c>
      <c r="AB4248" s="10" t="s">
        <v>100</v>
      </c>
      <c r="AC4248" s="10" t="s">
        <v>15954</v>
      </c>
      <c r="AD4248" s="10"/>
      <c r="AE4248" s="10"/>
      <c r="AF4248" s="10" t="s">
        <v>104</v>
      </c>
      <c r="AG4248" s="11"/>
      <c r="AH4248" s="11"/>
      <c r="AI4248" s="11"/>
      <c r="AJ4248" s="10"/>
      <c r="AK4248" s="12">
        <v>45876.4743634259</v>
      </c>
      <c r="AL4248" s="10" t="s">
        <v>15955</v>
      </c>
      <c r="AM4248">
        <f t="shared" si="84"/>
        <v>3</v>
      </c>
      <c r="AN4248" t="s">
        <v>106</v>
      </c>
    </row>
    <row r="4249" spans="1:40">
      <c r="A4249" s="10"/>
      <c r="B4249" s="10" t="s">
        <v>15956</v>
      </c>
      <c r="C4249" s="10"/>
      <c r="D4249" s="10" t="s">
        <v>13523</v>
      </c>
      <c r="E4249" s="10" t="s">
        <v>92</v>
      </c>
      <c r="F4249" s="10" t="s">
        <v>128</v>
      </c>
      <c r="G4249" s="10" t="s">
        <v>129</v>
      </c>
      <c r="H4249" s="10" t="s">
        <v>6238</v>
      </c>
      <c r="I4249" s="10" t="s">
        <v>368</v>
      </c>
      <c r="J4249" s="10" t="s">
        <v>97</v>
      </c>
      <c r="K4249" s="10" t="s">
        <v>98</v>
      </c>
      <c r="L4249" s="11">
        <v>1841635.6</v>
      </c>
      <c r="M4249" s="11">
        <v>3288635</v>
      </c>
      <c r="N4249" s="11">
        <v>2160635.6</v>
      </c>
      <c r="O4249" s="10" t="s">
        <v>99</v>
      </c>
      <c r="P4249" s="11">
        <v>191.4</v>
      </c>
      <c r="Q4249" s="11">
        <v>0</v>
      </c>
      <c r="R4249" s="10"/>
      <c r="S4249" s="10"/>
      <c r="T4249" s="10" t="s">
        <v>101</v>
      </c>
      <c r="U4249" s="10"/>
      <c r="V4249" s="10"/>
      <c r="W4249" s="10" t="s">
        <v>101</v>
      </c>
      <c r="X4249" s="10"/>
      <c r="Y4249" s="10"/>
      <c r="Z4249" s="11">
        <v>0</v>
      </c>
      <c r="AA4249" s="11">
        <v>2</v>
      </c>
      <c r="AB4249" s="10" t="s">
        <v>101</v>
      </c>
      <c r="AC4249" s="10"/>
      <c r="AD4249" s="10"/>
      <c r="AE4249" s="10"/>
      <c r="AF4249" s="10"/>
      <c r="AG4249" s="11"/>
      <c r="AH4249" s="11"/>
      <c r="AI4249" s="11"/>
      <c r="AJ4249" s="10"/>
      <c r="AK4249" s="12">
        <v>45876.4718865741</v>
      </c>
      <c r="AL4249" s="10" t="s">
        <v>15957</v>
      </c>
      <c r="AM4249">
        <f t="shared" si="84"/>
        <v>3</v>
      </c>
      <c r="AN4249" t="s">
        <v>106</v>
      </c>
    </row>
    <row r="4250" spans="1:40">
      <c r="A4250" s="10"/>
      <c r="B4250" s="10" t="s">
        <v>15958</v>
      </c>
      <c r="C4250" s="10"/>
      <c r="D4250" s="10" t="s">
        <v>15959</v>
      </c>
      <c r="E4250" s="10" t="s">
        <v>92</v>
      </c>
      <c r="F4250" s="10" t="s">
        <v>93</v>
      </c>
      <c r="G4250" s="10" t="s">
        <v>415</v>
      </c>
      <c r="H4250" s="10" t="s">
        <v>15960</v>
      </c>
      <c r="I4250" s="10" t="s">
        <v>368</v>
      </c>
      <c r="J4250" s="10" t="s">
        <v>97</v>
      </c>
      <c r="K4250" s="10" t="s">
        <v>98</v>
      </c>
      <c r="L4250" s="11">
        <v>1536835</v>
      </c>
      <c r="M4250" s="11">
        <v>2260052</v>
      </c>
      <c r="N4250" s="11">
        <v>1536835</v>
      </c>
      <c r="O4250" s="10" t="s">
        <v>99</v>
      </c>
      <c r="P4250" s="11">
        <v>142.65</v>
      </c>
      <c r="Q4250" s="11">
        <v>0</v>
      </c>
      <c r="R4250" s="10"/>
      <c r="S4250" s="10"/>
      <c r="T4250" s="10" t="s">
        <v>100</v>
      </c>
      <c r="U4250" s="10"/>
      <c r="V4250" s="10"/>
      <c r="W4250" s="10" t="s">
        <v>113</v>
      </c>
      <c r="X4250" s="10"/>
      <c r="Y4250" s="10" t="s">
        <v>123</v>
      </c>
      <c r="Z4250" s="11">
        <v>0</v>
      </c>
      <c r="AA4250" s="11">
        <v>5</v>
      </c>
      <c r="AB4250" s="10" t="s">
        <v>100</v>
      </c>
      <c r="AC4250" s="10"/>
      <c r="AD4250" s="10"/>
      <c r="AE4250" s="10"/>
      <c r="AF4250" s="10"/>
      <c r="AG4250" s="11"/>
      <c r="AH4250" s="11"/>
      <c r="AI4250" s="11"/>
      <c r="AJ4250" s="10"/>
      <c r="AK4250" s="12">
        <v>45876.416712963</v>
      </c>
      <c r="AL4250" s="10" t="s">
        <v>15961</v>
      </c>
      <c r="AM4250">
        <f t="shared" si="84"/>
        <v>3</v>
      </c>
      <c r="AN4250" t="s">
        <v>106</v>
      </c>
    </row>
    <row r="4251" spans="1:40">
      <c r="A4251" s="10"/>
      <c r="B4251" s="10" t="s">
        <v>15083</v>
      </c>
      <c r="C4251" s="10"/>
      <c r="D4251" s="10" t="s">
        <v>15962</v>
      </c>
      <c r="E4251" s="10" t="s">
        <v>92</v>
      </c>
      <c r="F4251" s="10" t="s">
        <v>93</v>
      </c>
      <c r="G4251" s="10" t="s">
        <v>289</v>
      </c>
      <c r="H4251" s="10" t="s">
        <v>15963</v>
      </c>
      <c r="I4251" s="10" t="s">
        <v>257</v>
      </c>
      <c r="J4251" s="10" t="s">
        <v>97</v>
      </c>
      <c r="K4251" s="10" t="s">
        <v>98</v>
      </c>
      <c r="L4251" s="11">
        <v>27794.2</v>
      </c>
      <c r="M4251" s="11">
        <v>39706</v>
      </c>
      <c r="N4251" s="11">
        <v>40794.2</v>
      </c>
      <c r="O4251" s="10" t="s">
        <v>307</v>
      </c>
      <c r="P4251" s="11"/>
      <c r="Q4251" s="11"/>
      <c r="R4251" s="10"/>
      <c r="S4251" s="10"/>
      <c r="T4251" s="10" t="s">
        <v>100</v>
      </c>
      <c r="U4251" s="10"/>
      <c r="V4251" s="10"/>
      <c r="W4251" s="10" t="s">
        <v>113</v>
      </c>
      <c r="X4251" s="10"/>
      <c r="Y4251" s="10" t="s">
        <v>2562</v>
      </c>
      <c r="Z4251" s="11">
        <v>1</v>
      </c>
      <c r="AA4251" s="11">
        <v>0</v>
      </c>
      <c r="AB4251" s="10" t="s">
        <v>101</v>
      </c>
      <c r="AC4251" s="10" t="s">
        <v>15964</v>
      </c>
      <c r="AD4251" s="10"/>
      <c r="AE4251" s="10" t="s">
        <v>165</v>
      </c>
      <c r="AF4251" s="10" t="s">
        <v>104</v>
      </c>
      <c r="AG4251" s="11"/>
      <c r="AH4251" s="11"/>
      <c r="AI4251" s="11"/>
      <c r="AJ4251" s="10"/>
      <c r="AK4251" s="12">
        <v>45884.4371759259</v>
      </c>
      <c r="AL4251" s="10" t="s">
        <v>15965</v>
      </c>
      <c r="AM4251">
        <f t="shared" si="84"/>
        <v>2</v>
      </c>
      <c r="AN4251" t="s">
        <v>106</v>
      </c>
    </row>
    <row r="4252" spans="1:40">
      <c r="A4252" s="10"/>
      <c r="B4252" s="10" t="s">
        <v>15966</v>
      </c>
      <c r="C4252" s="10"/>
      <c r="D4252" s="10" t="s">
        <v>15967</v>
      </c>
      <c r="E4252" s="10" t="s">
        <v>92</v>
      </c>
      <c r="F4252" s="10" t="s">
        <v>93</v>
      </c>
      <c r="G4252" s="10" t="s">
        <v>289</v>
      </c>
      <c r="H4252" s="10" t="s">
        <v>15968</v>
      </c>
      <c r="I4252" s="10" t="s">
        <v>257</v>
      </c>
      <c r="J4252" s="10" t="s">
        <v>97</v>
      </c>
      <c r="K4252" s="10" t="s">
        <v>98</v>
      </c>
      <c r="L4252" s="11">
        <v>27794.2</v>
      </c>
      <c r="M4252" s="11">
        <v>39706</v>
      </c>
      <c r="N4252" s="11">
        <v>41294.2</v>
      </c>
      <c r="O4252" s="10" t="s">
        <v>307</v>
      </c>
      <c r="P4252" s="11"/>
      <c r="Q4252" s="11"/>
      <c r="R4252" s="10"/>
      <c r="S4252" s="10"/>
      <c r="T4252" s="10" t="s">
        <v>100</v>
      </c>
      <c r="U4252" s="10"/>
      <c r="V4252" s="10"/>
      <c r="W4252" s="10" t="s">
        <v>113</v>
      </c>
      <c r="X4252" s="10"/>
      <c r="Y4252" s="10" t="s">
        <v>2562</v>
      </c>
      <c r="Z4252" s="11">
        <v>1</v>
      </c>
      <c r="AA4252" s="11">
        <v>0</v>
      </c>
      <c r="AB4252" s="10" t="s">
        <v>101</v>
      </c>
      <c r="AC4252" s="10" t="s">
        <v>15969</v>
      </c>
      <c r="AD4252" s="10"/>
      <c r="AE4252" s="10" t="s">
        <v>165</v>
      </c>
      <c r="AF4252" s="10" t="s">
        <v>104</v>
      </c>
      <c r="AG4252" s="11"/>
      <c r="AH4252" s="11"/>
      <c r="AI4252" s="11"/>
      <c r="AJ4252" s="10"/>
      <c r="AK4252" s="12">
        <v>45884.4384953704</v>
      </c>
      <c r="AL4252" s="10" t="s">
        <v>15970</v>
      </c>
      <c r="AM4252">
        <f t="shared" si="84"/>
        <v>2</v>
      </c>
      <c r="AN4252" t="s">
        <v>106</v>
      </c>
    </row>
    <row r="4253" spans="1:40">
      <c r="A4253" s="10"/>
      <c r="B4253" s="10" t="s">
        <v>15971</v>
      </c>
      <c r="C4253" s="10"/>
      <c r="D4253" s="10" t="s">
        <v>15972</v>
      </c>
      <c r="E4253" s="10" t="s">
        <v>92</v>
      </c>
      <c r="F4253" s="10" t="s">
        <v>277</v>
      </c>
      <c r="G4253" s="10" t="s">
        <v>278</v>
      </c>
      <c r="H4253" s="10" t="s">
        <v>15972</v>
      </c>
      <c r="I4253" s="10" t="s">
        <v>257</v>
      </c>
      <c r="J4253" s="10" t="s">
        <v>97</v>
      </c>
      <c r="K4253" s="10" t="s">
        <v>98</v>
      </c>
      <c r="L4253" s="11">
        <v>83302</v>
      </c>
      <c r="M4253" s="11">
        <v>104127</v>
      </c>
      <c r="N4253" s="11">
        <v>83302</v>
      </c>
      <c r="O4253" s="10" t="s">
        <v>131</v>
      </c>
      <c r="P4253" s="11">
        <v>22.78</v>
      </c>
      <c r="Q4253" s="11">
        <v>0</v>
      </c>
      <c r="R4253" s="10"/>
      <c r="S4253" s="10"/>
      <c r="T4253" s="10" t="s">
        <v>101</v>
      </c>
      <c r="U4253" s="10"/>
      <c r="V4253" s="10"/>
      <c r="W4253" s="10" t="s">
        <v>100</v>
      </c>
      <c r="X4253" s="10"/>
      <c r="Y4253" s="10"/>
      <c r="Z4253" s="11">
        <v>5</v>
      </c>
      <c r="AA4253" s="11">
        <v>2</v>
      </c>
      <c r="AB4253" s="10" t="s">
        <v>100</v>
      </c>
      <c r="AC4253" s="10"/>
      <c r="AD4253" s="10"/>
      <c r="AE4253" s="10"/>
      <c r="AF4253" s="10"/>
      <c r="AG4253" s="11"/>
      <c r="AH4253" s="11"/>
      <c r="AI4253" s="11"/>
      <c r="AJ4253" s="10"/>
      <c r="AK4253" s="12">
        <v>45881.4177314815</v>
      </c>
      <c r="AL4253" s="10" t="s">
        <v>15973</v>
      </c>
      <c r="AM4253">
        <f t="shared" si="84"/>
        <v>2</v>
      </c>
      <c r="AN4253" t="s">
        <v>106</v>
      </c>
    </row>
    <row r="4254" spans="1:40">
      <c r="A4254" s="10"/>
      <c r="B4254" s="10" t="s">
        <v>15974</v>
      </c>
      <c r="C4254" s="10"/>
      <c r="D4254" s="10" t="s">
        <v>15975</v>
      </c>
      <c r="E4254" s="10" t="s">
        <v>92</v>
      </c>
      <c r="F4254" s="10" t="s">
        <v>318</v>
      </c>
      <c r="G4254" s="10" t="s">
        <v>1029</v>
      </c>
      <c r="H4254" s="10" t="s">
        <v>15976</v>
      </c>
      <c r="I4254" s="10" t="s">
        <v>368</v>
      </c>
      <c r="J4254" s="10" t="s">
        <v>97</v>
      </c>
      <c r="K4254" s="10" t="s">
        <v>98</v>
      </c>
      <c r="L4254" s="11">
        <v>134901.2</v>
      </c>
      <c r="M4254" s="11">
        <v>240895</v>
      </c>
      <c r="N4254" s="11">
        <v>134901.2</v>
      </c>
      <c r="O4254" s="10" t="s">
        <v>131</v>
      </c>
      <c r="P4254" s="11">
        <v>55.97</v>
      </c>
      <c r="Q4254" s="11">
        <v>0</v>
      </c>
      <c r="R4254" s="10"/>
      <c r="S4254" s="10"/>
      <c r="T4254" s="10" t="s">
        <v>101</v>
      </c>
      <c r="U4254" s="10"/>
      <c r="V4254" s="10"/>
      <c r="W4254" s="10" t="s">
        <v>100</v>
      </c>
      <c r="X4254" s="10"/>
      <c r="Y4254" s="10" t="s">
        <v>3666</v>
      </c>
      <c r="Z4254" s="11">
        <v>4</v>
      </c>
      <c r="AA4254" s="11">
        <v>1</v>
      </c>
      <c r="AB4254" s="10" t="s">
        <v>100</v>
      </c>
      <c r="AC4254" s="10" t="s">
        <v>15977</v>
      </c>
      <c r="AD4254" s="10"/>
      <c r="AE4254" s="10"/>
      <c r="AF4254" s="10"/>
      <c r="AG4254" s="11"/>
      <c r="AH4254" s="11"/>
      <c r="AI4254" s="11"/>
      <c r="AJ4254" s="10"/>
      <c r="AK4254" s="12">
        <v>45864.419375</v>
      </c>
      <c r="AL4254" s="10" t="s">
        <v>15978</v>
      </c>
      <c r="AM4254">
        <f t="shared" si="84"/>
        <v>3</v>
      </c>
      <c r="AN4254" t="s">
        <v>106</v>
      </c>
    </row>
    <row r="4255" spans="1:40">
      <c r="A4255" s="10"/>
      <c r="B4255" s="10" t="s">
        <v>15979</v>
      </c>
      <c r="C4255" s="10"/>
      <c r="D4255" s="10" t="s">
        <v>15980</v>
      </c>
      <c r="E4255" s="10" t="s">
        <v>92</v>
      </c>
      <c r="F4255" s="10" t="s">
        <v>190</v>
      </c>
      <c r="G4255" s="10" t="s">
        <v>3747</v>
      </c>
      <c r="H4255" s="10" t="s">
        <v>15981</v>
      </c>
      <c r="I4255" s="10" t="s">
        <v>368</v>
      </c>
      <c r="J4255" s="10" t="s">
        <v>97</v>
      </c>
      <c r="K4255" s="10" t="s">
        <v>98</v>
      </c>
      <c r="L4255" s="11">
        <v>600000</v>
      </c>
      <c r="M4255" s="11">
        <v>1066400</v>
      </c>
      <c r="N4255" s="11">
        <v>671000</v>
      </c>
      <c r="O4255" s="10" t="s">
        <v>131</v>
      </c>
      <c r="P4255" s="11">
        <v>148.46</v>
      </c>
      <c r="Q4255" s="11">
        <v>42.7</v>
      </c>
      <c r="R4255" s="10"/>
      <c r="S4255" s="10"/>
      <c r="T4255" s="10" t="s">
        <v>101</v>
      </c>
      <c r="U4255" s="10"/>
      <c r="V4255" s="10"/>
      <c r="W4255" s="10" t="s">
        <v>113</v>
      </c>
      <c r="X4255" s="10"/>
      <c r="Y4255" s="10" t="s">
        <v>560</v>
      </c>
      <c r="Z4255" s="11">
        <v>0</v>
      </c>
      <c r="AA4255" s="11">
        <v>0</v>
      </c>
      <c r="AB4255" s="10" t="s">
        <v>100</v>
      </c>
      <c r="AC4255" s="10"/>
      <c r="AD4255" s="10" t="s">
        <v>156</v>
      </c>
      <c r="AE4255" s="10" t="s">
        <v>548</v>
      </c>
      <c r="AF4255" s="10" t="s">
        <v>104</v>
      </c>
      <c r="AG4255" s="11"/>
      <c r="AH4255" s="11"/>
      <c r="AI4255" s="11"/>
      <c r="AJ4255" s="10"/>
      <c r="AK4255" s="12">
        <v>45864.4583217593</v>
      </c>
      <c r="AL4255" s="10" t="s">
        <v>15982</v>
      </c>
      <c r="AM4255">
        <f t="shared" si="84"/>
        <v>3</v>
      </c>
      <c r="AN4255" t="s">
        <v>106</v>
      </c>
    </row>
    <row r="4256" spans="1:40">
      <c r="A4256" s="10"/>
      <c r="B4256" s="10" t="s">
        <v>15983</v>
      </c>
      <c r="C4256" s="10"/>
      <c r="D4256" s="10" t="s">
        <v>15984</v>
      </c>
      <c r="E4256" s="10" t="s">
        <v>92</v>
      </c>
      <c r="F4256" s="10" t="s">
        <v>148</v>
      </c>
      <c r="G4256" s="10" t="s">
        <v>1594</v>
      </c>
      <c r="H4256" s="10" t="s">
        <v>15985</v>
      </c>
      <c r="I4256" s="10" t="s">
        <v>368</v>
      </c>
      <c r="J4256" s="10" t="s">
        <v>97</v>
      </c>
      <c r="K4256" s="10" t="s">
        <v>98</v>
      </c>
      <c r="L4256" s="11">
        <v>76241.76</v>
      </c>
      <c r="M4256" s="11">
        <v>136146</v>
      </c>
      <c r="N4256" s="11">
        <v>82241.76</v>
      </c>
      <c r="O4256" s="10" t="s">
        <v>131</v>
      </c>
      <c r="P4256" s="11">
        <v>26.69</v>
      </c>
      <c r="Q4256" s="11">
        <v>0</v>
      </c>
      <c r="R4256" s="10"/>
      <c r="S4256" s="10"/>
      <c r="T4256" s="10" t="s">
        <v>100</v>
      </c>
      <c r="U4256" s="10"/>
      <c r="V4256" s="10"/>
      <c r="W4256" s="10" t="s">
        <v>101</v>
      </c>
      <c r="X4256" s="10"/>
      <c r="Y4256" s="10"/>
      <c r="Z4256" s="11">
        <v>0</v>
      </c>
      <c r="AA4256" s="11">
        <v>0</v>
      </c>
      <c r="AB4256" s="10" t="s">
        <v>100</v>
      </c>
      <c r="AC4256" s="10"/>
      <c r="AD4256" s="10"/>
      <c r="AE4256" s="10"/>
      <c r="AF4256" s="10"/>
      <c r="AG4256" s="11"/>
      <c r="AH4256" s="11"/>
      <c r="AI4256" s="11"/>
      <c r="AJ4256" s="10"/>
      <c r="AK4256" s="12">
        <v>45864.4223148148</v>
      </c>
      <c r="AL4256" s="10" t="s">
        <v>15986</v>
      </c>
      <c r="AM4256">
        <f t="shared" si="84"/>
        <v>3</v>
      </c>
      <c r="AN4256" t="s">
        <v>106</v>
      </c>
    </row>
    <row r="4257" spans="1:40">
      <c r="A4257" s="10"/>
      <c r="B4257" s="10" t="s">
        <v>15987</v>
      </c>
      <c r="C4257" s="10"/>
      <c r="D4257" s="10" t="s">
        <v>15988</v>
      </c>
      <c r="E4257" s="10" t="s">
        <v>92</v>
      </c>
      <c r="F4257" s="10" t="s">
        <v>148</v>
      </c>
      <c r="G4257" s="10" t="s">
        <v>545</v>
      </c>
      <c r="H4257" s="10" t="s">
        <v>15989</v>
      </c>
      <c r="I4257" s="10" t="s">
        <v>257</v>
      </c>
      <c r="J4257" s="10" t="s">
        <v>97</v>
      </c>
      <c r="K4257" s="10" t="s">
        <v>98</v>
      </c>
      <c r="L4257" s="11">
        <v>551000</v>
      </c>
      <c r="M4257" s="11">
        <v>687900</v>
      </c>
      <c r="N4257" s="11">
        <v>551000</v>
      </c>
      <c r="O4257" s="10" t="s">
        <v>99</v>
      </c>
      <c r="P4257" s="11">
        <v>126.58</v>
      </c>
      <c r="Q4257" s="11">
        <v>0</v>
      </c>
      <c r="R4257" s="10"/>
      <c r="S4257" s="10"/>
      <c r="T4257" s="10" t="s">
        <v>101</v>
      </c>
      <c r="U4257" s="10"/>
      <c r="V4257" s="10"/>
      <c r="W4257" s="10" t="s">
        <v>101</v>
      </c>
      <c r="X4257" s="10"/>
      <c r="Y4257" s="10" t="s">
        <v>102</v>
      </c>
      <c r="Z4257" s="11">
        <v>0</v>
      </c>
      <c r="AA4257" s="11">
        <v>0</v>
      </c>
      <c r="AB4257" s="10" t="s">
        <v>101</v>
      </c>
      <c r="AC4257" s="10"/>
      <c r="AD4257" s="10"/>
      <c r="AE4257" s="10"/>
      <c r="AF4257" s="10"/>
      <c r="AG4257" s="11"/>
      <c r="AH4257" s="11"/>
      <c r="AI4257" s="11"/>
      <c r="AJ4257" s="10"/>
      <c r="AK4257" s="12">
        <v>45910.4166666667</v>
      </c>
      <c r="AL4257" s="10" t="s">
        <v>15990</v>
      </c>
      <c r="AM4257">
        <f t="shared" si="84"/>
        <v>3</v>
      </c>
      <c r="AN4257" t="s">
        <v>106</v>
      </c>
    </row>
    <row r="4258" spans="1:40">
      <c r="A4258" s="10"/>
      <c r="B4258" s="10" t="s">
        <v>15991</v>
      </c>
      <c r="C4258" s="10"/>
      <c r="D4258" s="10" t="s">
        <v>15992</v>
      </c>
      <c r="E4258" s="10" t="s">
        <v>92</v>
      </c>
      <c r="F4258" s="10" t="s">
        <v>148</v>
      </c>
      <c r="G4258" s="10" t="s">
        <v>545</v>
      </c>
      <c r="H4258" s="10" t="s">
        <v>15993</v>
      </c>
      <c r="I4258" s="10" t="s">
        <v>257</v>
      </c>
      <c r="J4258" s="10" t="s">
        <v>97</v>
      </c>
      <c r="K4258" s="10" t="s">
        <v>98</v>
      </c>
      <c r="L4258" s="11">
        <v>551000</v>
      </c>
      <c r="M4258" s="11">
        <v>687900</v>
      </c>
      <c r="N4258" s="11">
        <v>551000</v>
      </c>
      <c r="O4258" s="10" t="s">
        <v>99</v>
      </c>
      <c r="P4258" s="11">
        <v>126.46</v>
      </c>
      <c r="Q4258" s="11">
        <v>0</v>
      </c>
      <c r="R4258" s="10"/>
      <c r="S4258" s="10"/>
      <c r="T4258" s="10" t="s">
        <v>101</v>
      </c>
      <c r="U4258" s="10"/>
      <c r="V4258" s="10"/>
      <c r="W4258" s="10" t="s">
        <v>101</v>
      </c>
      <c r="X4258" s="10"/>
      <c r="Y4258" s="10" t="s">
        <v>102</v>
      </c>
      <c r="Z4258" s="11">
        <v>0</v>
      </c>
      <c r="AA4258" s="11">
        <v>0</v>
      </c>
      <c r="AB4258" s="10" t="s">
        <v>101</v>
      </c>
      <c r="AC4258" s="10"/>
      <c r="AD4258" s="10"/>
      <c r="AE4258" s="10"/>
      <c r="AF4258" s="10"/>
      <c r="AG4258" s="11"/>
      <c r="AH4258" s="11"/>
      <c r="AI4258" s="11"/>
      <c r="AJ4258" s="10"/>
      <c r="AK4258" s="12">
        <v>45910.4166666667</v>
      </c>
      <c r="AL4258" s="10" t="s">
        <v>15994</v>
      </c>
      <c r="AM4258">
        <f t="shared" si="84"/>
        <v>3</v>
      </c>
      <c r="AN4258" t="s">
        <v>106</v>
      </c>
    </row>
    <row r="4259" spans="1:40">
      <c r="A4259" s="10"/>
      <c r="B4259" s="10" t="s">
        <v>15987</v>
      </c>
      <c r="C4259" s="10"/>
      <c r="D4259" s="10" t="s">
        <v>15995</v>
      </c>
      <c r="E4259" s="10" t="s">
        <v>92</v>
      </c>
      <c r="F4259" s="10" t="s">
        <v>148</v>
      </c>
      <c r="G4259" s="10" t="s">
        <v>545</v>
      </c>
      <c r="H4259" s="10" t="s">
        <v>15996</v>
      </c>
      <c r="I4259" s="10" t="s">
        <v>257</v>
      </c>
      <c r="J4259" s="10" t="s">
        <v>97</v>
      </c>
      <c r="K4259" s="10" t="s">
        <v>98</v>
      </c>
      <c r="L4259" s="11">
        <v>551000</v>
      </c>
      <c r="M4259" s="11">
        <v>688600</v>
      </c>
      <c r="N4259" s="11">
        <v>551000</v>
      </c>
      <c r="O4259" s="10" t="s">
        <v>99</v>
      </c>
      <c r="P4259" s="11">
        <v>126.58</v>
      </c>
      <c r="Q4259" s="11">
        <v>0</v>
      </c>
      <c r="R4259" s="10"/>
      <c r="S4259" s="10"/>
      <c r="T4259" s="10" t="s">
        <v>101</v>
      </c>
      <c r="U4259" s="10"/>
      <c r="V4259" s="10"/>
      <c r="W4259" s="10" t="s">
        <v>101</v>
      </c>
      <c r="X4259" s="10"/>
      <c r="Y4259" s="10" t="s">
        <v>102</v>
      </c>
      <c r="Z4259" s="11">
        <v>0</v>
      </c>
      <c r="AA4259" s="11">
        <v>0</v>
      </c>
      <c r="AB4259" s="10" t="s">
        <v>101</v>
      </c>
      <c r="AC4259" s="10"/>
      <c r="AD4259" s="10"/>
      <c r="AE4259" s="10"/>
      <c r="AF4259" s="10"/>
      <c r="AG4259" s="11"/>
      <c r="AH4259" s="11"/>
      <c r="AI4259" s="11"/>
      <c r="AJ4259" s="10"/>
      <c r="AK4259" s="12">
        <v>45910.4166666667</v>
      </c>
      <c r="AL4259" s="10" t="s">
        <v>15997</v>
      </c>
      <c r="AM4259">
        <f t="shared" si="84"/>
        <v>3</v>
      </c>
      <c r="AN4259" t="s">
        <v>106</v>
      </c>
    </row>
    <row r="4260" spans="1:40">
      <c r="A4260" s="10"/>
      <c r="B4260" s="10" t="s">
        <v>15998</v>
      </c>
      <c r="C4260" s="10"/>
      <c r="D4260" s="10" t="s">
        <v>15999</v>
      </c>
      <c r="E4260" s="10" t="s">
        <v>92</v>
      </c>
      <c r="F4260" s="10" t="s">
        <v>438</v>
      </c>
      <c r="G4260" s="10" t="s">
        <v>1513</v>
      </c>
      <c r="H4260" s="10" t="s">
        <v>16000</v>
      </c>
      <c r="I4260" s="10" t="s">
        <v>257</v>
      </c>
      <c r="J4260" s="10" t="s">
        <v>97</v>
      </c>
      <c r="K4260" s="10" t="s">
        <v>98</v>
      </c>
      <c r="L4260" s="11">
        <v>269718.92</v>
      </c>
      <c r="M4260" s="11">
        <v>385312.74</v>
      </c>
      <c r="N4260" s="11">
        <v>269718.92</v>
      </c>
      <c r="O4260" s="10" t="s">
        <v>99</v>
      </c>
      <c r="P4260" s="11">
        <v>105.35</v>
      </c>
      <c r="Q4260" s="11">
        <v>0</v>
      </c>
      <c r="R4260" s="10"/>
      <c r="S4260" s="10"/>
      <c r="T4260" s="10" t="s">
        <v>101</v>
      </c>
      <c r="U4260" s="10"/>
      <c r="V4260" s="10" t="s">
        <v>704</v>
      </c>
      <c r="W4260" s="10" t="s">
        <v>101</v>
      </c>
      <c r="X4260" s="10"/>
      <c r="Y4260" s="10" t="s">
        <v>102</v>
      </c>
      <c r="Z4260" s="11">
        <v>18</v>
      </c>
      <c r="AA4260" s="11">
        <v>12</v>
      </c>
      <c r="AB4260" s="10" t="s">
        <v>101</v>
      </c>
      <c r="AC4260" s="10"/>
      <c r="AD4260" s="10"/>
      <c r="AE4260" s="10"/>
      <c r="AF4260" s="10"/>
      <c r="AG4260" s="11"/>
      <c r="AH4260" s="11"/>
      <c r="AI4260" s="11"/>
      <c r="AJ4260" s="10"/>
      <c r="AK4260" s="12">
        <v>45910.4169097222</v>
      </c>
      <c r="AL4260" s="10" t="s">
        <v>16001</v>
      </c>
      <c r="AM4260">
        <f t="shared" si="84"/>
        <v>3</v>
      </c>
      <c r="AN4260" t="s">
        <v>106</v>
      </c>
    </row>
    <row r="4261" spans="1:40">
      <c r="A4261" s="10"/>
      <c r="B4261" s="10" t="s">
        <v>16002</v>
      </c>
      <c r="C4261" s="10"/>
      <c r="D4261" s="10" t="s">
        <v>16003</v>
      </c>
      <c r="E4261" s="10" t="s">
        <v>92</v>
      </c>
      <c r="F4261" s="10" t="s">
        <v>277</v>
      </c>
      <c r="G4261" s="10" t="s">
        <v>1851</v>
      </c>
      <c r="H4261" s="10" t="s">
        <v>16004</v>
      </c>
      <c r="I4261" s="10" t="s">
        <v>368</v>
      </c>
      <c r="J4261" s="10" t="s">
        <v>97</v>
      </c>
      <c r="K4261" s="10" t="s">
        <v>98</v>
      </c>
      <c r="L4261" s="11">
        <v>219144.8</v>
      </c>
      <c r="M4261" s="11">
        <v>342414</v>
      </c>
      <c r="N4261" s="11">
        <v>229144.8</v>
      </c>
      <c r="O4261" s="10" t="s">
        <v>99</v>
      </c>
      <c r="P4261" s="11">
        <v>115.02</v>
      </c>
      <c r="Q4261" s="11">
        <v>0</v>
      </c>
      <c r="R4261" s="10"/>
      <c r="S4261" s="10"/>
      <c r="T4261" s="10" t="s">
        <v>101</v>
      </c>
      <c r="U4261" s="10"/>
      <c r="V4261" s="10"/>
      <c r="W4261" s="10" t="s">
        <v>101</v>
      </c>
      <c r="X4261" s="10"/>
      <c r="Y4261" s="10" t="s">
        <v>102</v>
      </c>
      <c r="Z4261" s="11">
        <v>33</v>
      </c>
      <c r="AA4261" s="11">
        <v>25</v>
      </c>
      <c r="AB4261" s="10" t="s">
        <v>101</v>
      </c>
      <c r="AC4261" s="10"/>
      <c r="AD4261" s="10"/>
      <c r="AE4261" s="10"/>
      <c r="AF4261" s="10" t="s">
        <v>16005</v>
      </c>
      <c r="AG4261" s="11"/>
      <c r="AH4261" s="11"/>
      <c r="AI4261" s="11"/>
      <c r="AJ4261" s="10"/>
      <c r="AK4261" s="12">
        <v>45898.4243402778</v>
      </c>
      <c r="AL4261" s="10" t="s">
        <v>16006</v>
      </c>
      <c r="AM4261">
        <f t="shared" si="84"/>
        <v>3</v>
      </c>
      <c r="AN4261" t="s">
        <v>106</v>
      </c>
    </row>
    <row r="4262" spans="1:40">
      <c r="A4262" s="10"/>
      <c r="B4262" s="10" t="s">
        <v>16007</v>
      </c>
      <c r="C4262" s="10"/>
      <c r="D4262" s="10" t="s">
        <v>16008</v>
      </c>
      <c r="E4262" s="10" t="s">
        <v>92</v>
      </c>
      <c r="F4262" s="10" t="s">
        <v>93</v>
      </c>
      <c r="G4262" s="10" t="s">
        <v>289</v>
      </c>
      <c r="H4262" s="10" t="s">
        <v>16009</v>
      </c>
      <c r="I4262" s="10" t="s">
        <v>257</v>
      </c>
      <c r="J4262" s="10" t="s">
        <v>97</v>
      </c>
      <c r="K4262" s="10" t="s">
        <v>98</v>
      </c>
      <c r="L4262" s="11">
        <v>220000</v>
      </c>
      <c r="M4262" s="11">
        <v>271142</v>
      </c>
      <c r="N4262" s="11">
        <v>534000</v>
      </c>
      <c r="O4262" s="10" t="s">
        <v>131</v>
      </c>
      <c r="P4262" s="11">
        <v>54.25</v>
      </c>
      <c r="Q4262" s="11">
        <v>0</v>
      </c>
      <c r="R4262" s="10"/>
      <c r="S4262" s="10"/>
      <c r="T4262" s="10" t="s">
        <v>100</v>
      </c>
      <c r="U4262" s="10"/>
      <c r="V4262" s="10"/>
      <c r="W4262" s="10" t="s">
        <v>113</v>
      </c>
      <c r="X4262" s="10"/>
      <c r="Y4262" s="10" t="s">
        <v>250</v>
      </c>
      <c r="Z4262" s="11">
        <v>0</v>
      </c>
      <c r="AA4262" s="11">
        <v>1</v>
      </c>
      <c r="AB4262" s="10" t="s">
        <v>100</v>
      </c>
      <c r="AC4262" s="10"/>
      <c r="AD4262" s="10"/>
      <c r="AE4262" s="10"/>
      <c r="AF4262" s="10" t="s">
        <v>104</v>
      </c>
      <c r="AG4262" s="11"/>
      <c r="AH4262" s="11"/>
      <c r="AI4262" s="11"/>
      <c r="AJ4262" s="10"/>
      <c r="AK4262" s="12">
        <v>45917.5315625</v>
      </c>
      <c r="AL4262" s="10" t="s">
        <v>16010</v>
      </c>
      <c r="AM4262">
        <f t="shared" si="84"/>
        <v>2</v>
      </c>
      <c r="AN4262" t="s">
        <v>106</v>
      </c>
    </row>
    <row r="4263" spans="1:40">
      <c r="A4263" s="10"/>
      <c r="B4263" s="10" t="s">
        <v>4989</v>
      </c>
      <c r="C4263" s="10"/>
      <c r="D4263" s="10" t="s">
        <v>16011</v>
      </c>
      <c r="E4263" s="10" t="s">
        <v>92</v>
      </c>
      <c r="F4263" s="10" t="s">
        <v>318</v>
      </c>
      <c r="G4263" s="10" t="s">
        <v>319</v>
      </c>
      <c r="H4263" s="10" t="s">
        <v>16012</v>
      </c>
      <c r="I4263" s="10" t="s">
        <v>96</v>
      </c>
      <c r="J4263" s="10" t="s">
        <v>97</v>
      </c>
      <c r="K4263" s="10" t="s">
        <v>98</v>
      </c>
      <c r="L4263" s="11">
        <v>43980</v>
      </c>
      <c r="M4263" s="11">
        <v>73300</v>
      </c>
      <c r="N4263" s="11">
        <v>43980</v>
      </c>
      <c r="O4263" s="10" t="s">
        <v>307</v>
      </c>
      <c r="P4263" s="11"/>
      <c r="Q4263" s="11"/>
      <c r="R4263" s="10"/>
      <c r="S4263" s="10"/>
      <c r="T4263" s="10" t="s">
        <v>100</v>
      </c>
      <c r="U4263" s="10"/>
      <c r="V4263" s="10"/>
      <c r="W4263" s="10" t="s">
        <v>113</v>
      </c>
      <c r="X4263" s="10"/>
      <c r="Y4263" s="10" t="s">
        <v>1220</v>
      </c>
      <c r="Z4263" s="11">
        <v>1</v>
      </c>
      <c r="AA4263" s="11">
        <v>0</v>
      </c>
      <c r="AB4263" s="10" t="s">
        <v>100</v>
      </c>
      <c r="AC4263" s="10"/>
      <c r="AD4263" s="10"/>
      <c r="AE4263" s="10"/>
      <c r="AF4263" s="10" t="s">
        <v>280</v>
      </c>
      <c r="AG4263" s="11"/>
      <c r="AH4263" s="11"/>
      <c r="AI4263" s="11"/>
      <c r="AJ4263" s="10"/>
      <c r="AK4263" s="12">
        <v>45929.7932523148</v>
      </c>
      <c r="AL4263" s="10" t="s">
        <v>16013</v>
      </c>
      <c r="AM4263">
        <f t="shared" si="84"/>
        <v>3</v>
      </c>
      <c r="AN4263" t="s">
        <v>106</v>
      </c>
    </row>
    <row r="4264" spans="1:40">
      <c r="A4264" s="10"/>
      <c r="B4264" s="10" t="s">
        <v>16014</v>
      </c>
      <c r="C4264" s="10"/>
      <c r="D4264" s="10" t="s">
        <v>16015</v>
      </c>
      <c r="E4264" s="10" t="s">
        <v>92</v>
      </c>
      <c r="F4264" s="10" t="s">
        <v>93</v>
      </c>
      <c r="G4264" s="10" t="s">
        <v>1408</v>
      </c>
      <c r="H4264" s="10" t="s">
        <v>16016</v>
      </c>
      <c r="I4264" s="10" t="s">
        <v>257</v>
      </c>
      <c r="J4264" s="10" t="s">
        <v>97</v>
      </c>
      <c r="K4264" s="10" t="s">
        <v>98</v>
      </c>
      <c r="L4264" s="11">
        <v>800000</v>
      </c>
      <c r="M4264" s="11">
        <v>800000</v>
      </c>
      <c r="N4264" s="11">
        <v>800000</v>
      </c>
      <c r="O4264" s="10" t="s">
        <v>99</v>
      </c>
      <c r="P4264" s="11">
        <v>136.82</v>
      </c>
      <c r="Q4264" s="11">
        <v>0</v>
      </c>
      <c r="R4264" s="10"/>
      <c r="S4264" s="10"/>
      <c r="T4264" s="10" t="s">
        <v>100</v>
      </c>
      <c r="U4264" s="10"/>
      <c r="V4264" s="10"/>
      <c r="W4264" s="10" t="s">
        <v>101</v>
      </c>
      <c r="X4264" s="10"/>
      <c r="Y4264" s="10" t="s">
        <v>102</v>
      </c>
      <c r="Z4264" s="11">
        <v>6</v>
      </c>
      <c r="AA4264" s="11">
        <v>1</v>
      </c>
      <c r="AB4264" s="10" t="s">
        <v>100</v>
      </c>
      <c r="AC4264" s="10"/>
      <c r="AD4264" s="10"/>
      <c r="AE4264" s="10"/>
      <c r="AF4264" s="10"/>
      <c r="AG4264" s="11"/>
      <c r="AH4264" s="11"/>
      <c r="AI4264" s="11"/>
      <c r="AJ4264" s="10"/>
      <c r="AK4264" s="12">
        <v>45916.4166666667</v>
      </c>
      <c r="AL4264" s="10" t="s">
        <v>16017</v>
      </c>
      <c r="AM4264">
        <f t="shared" si="84"/>
        <v>3</v>
      </c>
      <c r="AN4264" t="s">
        <v>106</v>
      </c>
    </row>
    <row r="4265" spans="1:40">
      <c r="A4265" s="10"/>
      <c r="B4265" s="10" t="s">
        <v>16018</v>
      </c>
      <c r="C4265" s="10"/>
      <c r="D4265" s="10" t="s">
        <v>16019</v>
      </c>
      <c r="E4265" s="10" t="s">
        <v>92</v>
      </c>
      <c r="F4265" s="10" t="s">
        <v>153</v>
      </c>
      <c r="G4265" s="10" t="s">
        <v>381</v>
      </c>
      <c r="H4265" s="10" t="s">
        <v>16020</v>
      </c>
      <c r="I4265" s="10" t="s">
        <v>368</v>
      </c>
      <c r="J4265" s="10" t="s">
        <v>97</v>
      </c>
      <c r="K4265" s="10" t="s">
        <v>98</v>
      </c>
      <c r="L4265" s="11">
        <v>690000</v>
      </c>
      <c r="M4265" s="11">
        <v>1222643</v>
      </c>
      <c r="N4265" s="11">
        <v>963000</v>
      </c>
      <c r="O4265" s="10" t="s">
        <v>99</v>
      </c>
      <c r="P4265" s="11">
        <v>171.21</v>
      </c>
      <c r="Q4265" s="11">
        <v>0</v>
      </c>
      <c r="R4265" s="10"/>
      <c r="S4265" s="10"/>
      <c r="T4265" s="10" t="s">
        <v>101</v>
      </c>
      <c r="U4265" s="10"/>
      <c r="V4265" s="10"/>
      <c r="W4265" s="10" t="s">
        <v>113</v>
      </c>
      <c r="X4265" s="10"/>
      <c r="Y4265" s="10" t="s">
        <v>102</v>
      </c>
      <c r="Z4265" s="11">
        <v>0</v>
      </c>
      <c r="AA4265" s="11">
        <v>0</v>
      </c>
      <c r="AB4265" s="10" t="s">
        <v>101</v>
      </c>
      <c r="AC4265" s="10"/>
      <c r="AD4265" s="10"/>
      <c r="AE4265" s="10"/>
      <c r="AF4265" s="10"/>
      <c r="AG4265" s="11"/>
      <c r="AH4265" s="11"/>
      <c r="AI4265" s="11"/>
      <c r="AJ4265" s="10"/>
      <c r="AK4265" s="12">
        <v>45888.4300694444</v>
      </c>
      <c r="AL4265" s="10" t="s">
        <v>16021</v>
      </c>
      <c r="AM4265">
        <f t="shared" si="84"/>
        <v>3</v>
      </c>
      <c r="AN4265" t="s">
        <v>106</v>
      </c>
    </row>
    <row r="4266" spans="1:40">
      <c r="A4266" s="10"/>
      <c r="B4266" s="10" t="s">
        <v>16022</v>
      </c>
      <c r="C4266" s="10"/>
      <c r="D4266" s="10" t="s">
        <v>16023</v>
      </c>
      <c r="E4266" s="10" t="s">
        <v>92</v>
      </c>
      <c r="F4266" s="10" t="s">
        <v>184</v>
      </c>
      <c r="G4266" s="10" t="s">
        <v>1001</v>
      </c>
      <c r="H4266" s="10" t="s">
        <v>16024</v>
      </c>
      <c r="I4266" s="10" t="s">
        <v>368</v>
      </c>
      <c r="J4266" s="10" t="s">
        <v>97</v>
      </c>
      <c r="K4266" s="10" t="s">
        <v>98</v>
      </c>
      <c r="L4266" s="11">
        <v>284097</v>
      </c>
      <c r="M4266" s="11">
        <v>371369</v>
      </c>
      <c r="N4266" s="11">
        <v>313097</v>
      </c>
      <c r="O4266" s="10" t="s">
        <v>99</v>
      </c>
      <c r="P4266" s="11">
        <v>100.04</v>
      </c>
      <c r="Q4266" s="11">
        <v>0</v>
      </c>
      <c r="R4266" s="10"/>
      <c r="S4266" s="10"/>
      <c r="T4266" s="10" t="s">
        <v>100</v>
      </c>
      <c r="U4266" s="10"/>
      <c r="V4266" s="10"/>
      <c r="W4266" s="10" t="s">
        <v>113</v>
      </c>
      <c r="X4266" s="10"/>
      <c r="Y4266" s="10"/>
      <c r="Z4266" s="11">
        <v>0</v>
      </c>
      <c r="AA4266" s="11">
        <v>0</v>
      </c>
      <c r="AB4266" s="10" t="s">
        <v>100</v>
      </c>
      <c r="AC4266" s="10"/>
      <c r="AD4266" s="10" t="s">
        <v>156</v>
      </c>
      <c r="AE4266" s="10"/>
      <c r="AF4266" s="10"/>
      <c r="AG4266" s="11"/>
      <c r="AH4266" s="11"/>
      <c r="AI4266" s="11"/>
      <c r="AJ4266" s="10"/>
      <c r="AK4266" s="12">
        <v>45898.445625</v>
      </c>
      <c r="AL4266" s="10" t="s">
        <v>16025</v>
      </c>
      <c r="AM4266">
        <f t="shared" si="84"/>
        <v>3</v>
      </c>
      <c r="AN4266" t="s">
        <v>106</v>
      </c>
    </row>
    <row r="4267" spans="1:40">
      <c r="A4267" s="10"/>
      <c r="B4267" s="10" t="s">
        <v>16026</v>
      </c>
      <c r="C4267" s="10"/>
      <c r="D4267" s="10" t="s">
        <v>16027</v>
      </c>
      <c r="E4267" s="10" t="s">
        <v>92</v>
      </c>
      <c r="F4267" s="10" t="s">
        <v>128</v>
      </c>
      <c r="G4267" s="10" t="s">
        <v>129</v>
      </c>
      <c r="H4267" s="10" t="s">
        <v>16028</v>
      </c>
      <c r="I4267" s="10" t="s">
        <v>368</v>
      </c>
      <c r="J4267" s="10" t="s">
        <v>97</v>
      </c>
      <c r="K4267" s="10" t="s">
        <v>98</v>
      </c>
      <c r="L4267" s="11">
        <v>820000</v>
      </c>
      <c r="M4267" s="11">
        <v>1262332.06</v>
      </c>
      <c r="N4267" s="11">
        <v>898000</v>
      </c>
      <c r="O4267" s="10" t="s">
        <v>99</v>
      </c>
      <c r="P4267" s="11">
        <v>129.02</v>
      </c>
      <c r="Q4267" s="11">
        <v>0</v>
      </c>
      <c r="R4267" s="10"/>
      <c r="S4267" s="10"/>
      <c r="T4267" s="10" t="s">
        <v>101</v>
      </c>
      <c r="U4267" s="10" t="s">
        <v>112</v>
      </c>
      <c r="V4267" s="10"/>
      <c r="W4267" s="10" t="s">
        <v>113</v>
      </c>
      <c r="X4267" s="10"/>
      <c r="Y4267" s="10" t="s">
        <v>102</v>
      </c>
      <c r="Z4267" s="11">
        <v>27</v>
      </c>
      <c r="AA4267" s="11">
        <v>6</v>
      </c>
      <c r="AB4267" s="10" t="s">
        <v>100</v>
      </c>
      <c r="AC4267" s="10"/>
      <c r="AD4267" s="10"/>
      <c r="AE4267" s="10"/>
      <c r="AF4267" s="10" t="s">
        <v>104</v>
      </c>
      <c r="AG4267" s="11"/>
      <c r="AH4267" s="11"/>
      <c r="AI4267" s="11"/>
      <c r="AJ4267" s="10"/>
      <c r="AK4267" s="12">
        <v>45891.5177777778</v>
      </c>
      <c r="AL4267" s="10" t="s">
        <v>16029</v>
      </c>
      <c r="AM4267">
        <f t="shared" si="84"/>
        <v>3</v>
      </c>
      <c r="AN4267" t="s">
        <v>106</v>
      </c>
    </row>
    <row r="4268" spans="1:40">
      <c r="A4268" s="10"/>
      <c r="B4268" s="10" t="s">
        <v>16030</v>
      </c>
      <c r="C4268" s="10"/>
      <c r="D4268" s="10" t="s">
        <v>16031</v>
      </c>
      <c r="E4268" s="10" t="s">
        <v>92</v>
      </c>
      <c r="F4268" s="10" t="s">
        <v>93</v>
      </c>
      <c r="G4268" s="10" t="s">
        <v>205</v>
      </c>
      <c r="H4268" s="10" t="s">
        <v>16032</v>
      </c>
      <c r="I4268" s="10" t="s">
        <v>368</v>
      </c>
      <c r="J4268" s="10" t="s">
        <v>97</v>
      </c>
      <c r="K4268" s="10" t="s">
        <v>98</v>
      </c>
      <c r="L4268" s="11">
        <v>2077900</v>
      </c>
      <c r="M4268" s="11">
        <v>3710423.74</v>
      </c>
      <c r="N4268" s="11">
        <v>2607900</v>
      </c>
      <c r="O4268" s="10" t="s">
        <v>99</v>
      </c>
      <c r="P4268" s="11">
        <v>183.81</v>
      </c>
      <c r="Q4268" s="11">
        <v>0</v>
      </c>
      <c r="R4268" s="10"/>
      <c r="S4268" s="10"/>
      <c r="T4268" s="10" t="s">
        <v>100</v>
      </c>
      <c r="U4268" s="10"/>
      <c r="V4268" s="10"/>
      <c r="W4268" s="10" t="s">
        <v>101</v>
      </c>
      <c r="X4268" s="10"/>
      <c r="Y4268" s="10" t="s">
        <v>123</v>
      </c>
      <c r="Z4268" s="11">
        <v>32</v>
      </c>
      <c r="AA4268" s="11">
        <v>12</v>
      </c>
      <c r="AB4268" s="10" t="s">
        <v>100</v>
      </c>
      <c r="AC4268" s="10"/>
      <c r="AD4268" s="10"/>
      <c r="AE4268" s="10"/>
      <c r="AF4268" s="10"/>
      <c r="AG4268" s="11"/>
      <c r="AH4268" s="11"/>
      <c r="AI4268" s="11"/>
      <c r="AJ4268" s="10"/>
      <c r="AK4268" s="12">
        <v>45895.498125</v>
      </c>
      <c r="AL4268" s="10" t="s">
        <v>16033</v>
      </c>
      <c r="AM4268">
        <f t="shared" si="84"/>
        <v>2</v>
      </c>
      <c r="AN4268" t="s">
        <v>106</v>
      </c>
    </row>
    <row r="4269" spans="1:40">
      <c r="A4269" s="10"/>
      <c r="B4269" s="10" t="s">
        <v>4142</v>
      </c>
      <c r="C4269" s="10"/>
      <c r="D4269" s="10" t="s">
        <v>16034</v>
      </c>
      <c r="E4269" s="10" t="s">
        <v>92</v>
      </c>
      <c r="F4269" s="10" t="s">
        <v>222</v>
      </c>
      <c r="G4269" s="10" t="s">
        <v>947</v>
      </c>
      <c r="H4269" s="10" t="s">
        <v>16035</v>
      </c>
      <c r="I4269" s="10" t="s">
        <v>368</v>
      </c>
      <c r="J4269" s="10" t="s">
        <v>97</v>
      </c>
      <c r="K4269" s="10" t="s">
        <v>98</v>
      </c>
      <c r="L4269" s="11">
        <v>219520</v>
      </c>
      <c r="M4269" s="11">
        <v>392000</v>
      </c>
      <c r="N4269" s="11">
        <v>219520</v>
      </c>
      <c r="O4269" s="10" t="s">
        <v>99</v>
      </c>
      <c r="P4269" s="11">
        <v>87.75</v>
      </c>
      <c r="Q4269" s="11">
        <v>0</v>
      </c>
      <c r="R4269" s="10"/>
      <c r="S4269" s="10"/>
      <c r="T4269" s="10" t="s">
        <v>101</v>
      </c>
      <c r="U4269" s="10" t="s">
        <v>258</v>
      </c>
      <c r="V4269" s="10" t="s">
        <v>1433</v>
      </c>
      <c r="W4269" s="10" t="s">
        <v>113</v>
      </c>
      <c r="X4269" s="10" t="s">
        <v>218</v>
      </c>
      <c r="Y4269" s="10" t="s">
        <v>102</v>
      </c>
      <c r="Z4269" s="11">
        <v>18</v>
      </c>
      <c r="AA4269" s="11">
        <v>13</v>
      </c>
      <c r="AB4269" s="10" t="s">
        <v>100</v>
      </c>
      <c r="AC4269" s="10"/>
      <c r="AD4269" s="10"/>
      <c r="AE4269" s="10"/>
      <c r="AF4269" s="10" t="s">
        <v>104</v>
      </c>
      <c r="AG4269" s="11"/>
      <c r="AH4269" s="11"/>
      <c r="AI4269" s="11"/>
      <c r="AJ4269" s="10"/>
      <c r="AK4269" s="12">
        <v>45894.4166666667</v>
      </c>
      <c r="AL4269" s="10" t="s">
        <v>16036</v>
      </c>
      <c r="AM4269">
        <f t="shared" si="84"/>
        <v>3</v>
      </c>
      <c r="AN4269" t="s">
        <v>106</v>
      </c>
    </row>
    <row r="4270" spans="1:40">
      <c r="A4270" s="10"/>
      <c r="B4270" s="10" t="s">
        <v>16037</v>
      </c>
      <c r="C4270" s="10"/>
      <c r="D4270" s="10" t="s">
        <v>16038</v>
      </c>
      <c r="E4270" s="10" t="s">
        <v>92</v>
      </c>
      <c r="F4270" s="10" t="s">
        <v>222</v>
      </c>
      <c r="G4270" s="10" t="s">
        <v>256</v>
      </c>
      <c r="H4270" s="10" t="s">
        <v>16038</v>
      </c>
      <c r="I4270" s="10" t="s">
        <v>257</v>
      </c>
      <c r="J4270" s="10" t="s">
        <v>97</v>
      </c>
      <c r="K4270" s="10" t="s">
        <v>98</v>
      </c>
      <c r="L4270" s="11">
        <v>58351</v>
      </c>
      <c r="M4270" s="11">
        <v>58351</v>
      </c>
      <c r="N4270" s="11">
        <v>81851</v>
      </c>
      <c r="O4270" s="10" t="s">
        <v>1017</v>
      </c>
      <c r="P4270" s="11">
        <v>14.91</v>
      </c>
      <c r="Q4270" s="11">
        <v>0</v>
      </c>
      <c r="R4270" s="10"/>
      <c r="S4270" s="10"/>
      <c r="T4270" s="10" t="s">
        <v>100</v>
      </c>
      <c r="U4270" s="10"/>
      <c r="V4270" s="10"/>
      <c r="W4270" s="10" t="s">
        <v>100</v>
      </c>
      <c r="X4270" s="10"/>
      <c r="Y4270" s="10" t="s">
        <v>560</v>
      </c>
      <c r="Z4270" s="11">
        <v>4</v>
      </c>
      <c r="AA4270" s="11">
        <v>1</v>
      </c>
      <c r="AB4270" s="10" t="s">
        <v>100</v>
      </c>
      <c r="AC4270" s="10"/>
      <c r="AD4270" s="10"/>
      <c r="AE4270" s="10"/>
      <c r="AF4270" s="10"/>
      <c r="AG4270" s="11"/>
      <c r="AH4270" s="11"/>
      <c r="AI4270" s="11"/>
      <c r="AJ4270" s="10"/>
      <c r="AK4270" s="12">
        <v>45905.4354976852</v>
      </c>
      <c r="AL4270" s="10" t="s">
        <v>16039</v>
      </c>
      <c r="AM4270">
        <f t="shared" si="84"/>
        <v>13</v>
      </c>
      <c r="AN4270" t="s">
        <v>378</v>
      </c>
    </row>
    <row r="4271" spans="1:40">
      <c r="A4271" s="10"/>
      <c r="B4271" s="10" t="s">
        <v>16040</v>
      </c>
      <c r="C4271" s="10"/>
      <c r="D4271" s="10" t="s">
        <v>16041</v>
      </c>
      <c r="E4271" s="10" t="s">
        <v>92</v>
      </c>
      <c r="F4271" s="10" t="s">
        <v>93</v>
      </c>
      <c r="G4271" s="10" t="s">
        <v>1985</v>
      </c>
      <c r="H4271" s="10" t="s">
        <v>16041</v>
      </c>
      <c r="I4271" s="10" t="s">
        <v>257</v>
      </c>
      <c r="J4271" s="10" t="s">
        <v>97</v>
      </c>
      <c r="K4271" s="10" t="s">
        <v>98</v>
      </c>
      <c r="L4271" s="11">
        <v>882577.5</v>
      </c>
      <c r="M4271" s="11">
        <v>882577.5</v>
      </c>
      <c r="N4271" s="11">
        <v>882577.5</v>
      </c>
      <c r="O4271" s="10" t="s">
        <v>131</v>
      </c>
      <c r="P4271" s="11">
        <v>118.11</v>
      </c>
      <c r="Q4271" s="11">
        <v>0</v>
      </c>
      <c r="R4271" s="10"/>
      <c r="S4271" s="10"/>
      <c r="T4271" s="10" t="s">
        <v>101</v>
      </c>
      <c r="U4271" s="10"/>
      <c r="V4271" s="10"/>
      <c r="W4271" s="10" t="s">
        <v>100</v>
      </c>
      <c r="X4271" s="10" t="s">
        <v>218</v>
      </c>
      <c r="Y4271" s="10" t="s">
        <v>560</v>
      </c>
      <c r="Z4271" s="11">
        <v>4</v>
      </c>
      <c r="AA4271" s="11">
        <v>1</v>
      </c>
      <c r="AB4271" s="10" t="s">
        <v>101</v>
      </c>
      <c r="AC4271" s="10"/>
      <c r="AD4271" s="10"/>
      <c r="AE4271" s="10"/>
      <c r="AF4271" s="10"/>
      <c r="AG4271" s="11"/>
      <c r="AH4271" s="11"/>
      <c r="AI4271" s="11"/>
      <c r="AJ4271" s="10"/>
      <c r="AK4271" s="12">
        <v>45915.4166666667</v>
      </c>
      <c r="AL4271" s="10" t="s">
        <v>16042</v>
      </c>
      <c r="AM4271">
        <f t="shared" si="84"/>
        <v>2</v>
      </c>
      <c r="AN4271" t="s">
        <v>106</v>
      </c>
    </row>
    <row r="4272" spans="1:40">
      <c r="A4272" s="10"/>
      <c r="B4272" s="10" t="s">
        <v>16043</v>
      </c>
      <c r="C4272" s="10"/>
      <c r="D4272" s="10" t="s">
        <v>16044</v>
      </c>
      <c r="E4272" s="10" t="s">
        <v>92</v>
      </c>
      <c r="F4272" s="10" t="s">
        <v>109</v>
      </c>
      <c r="G4272" s="10" t="s">
        <v>110</v>
      </c>
      <c r="H4272" s="10" t="s">
        <v>16045</v>
      </c>
      <c r="I4272" s="10" t="s">
        <v>368</v>
      </c>
      <c r="J4272" s="10" t="s">
        <v>97</v>
      </c>
      <c r="K4272" s="10" t="s">
        <v>98</v>
      </c>
      <c r="L4272" s="11">
        <v>843657</v>
      </c>
      <c r="M4272" s="11">
        <v>1506530</v>
      </c>
      <c r="N4272" s="11">
        <v>843657</v>
      </c>
      <c r="O4272" s="10" t="s">
        <v>131</v>
      </c>
      <c r="P4272" s="11">
        <v>334.71</v>
      </c>
      <c r="Q4272" s="11">
        <v>0</v>
      </c>
      <c r="R4272" s="10"/>
      <c r="S4272" s="10"/>
      <c r="T4272" s="10" t="s">
        <v>101</v>
      </c>
      <c r="U4272" s="10"/>
      <c r="V4272" s="10"/>
      <c r="W4272" s="10" t="s">
        <v>100</v>
      </c>
      <c r="X4272" s="10" t="s">
        <v>8344</v>
      </c>
      <c r="Y4272" s="10" t="s">
        <v>16046</v>
      </c>
      <c r="Z4272" s="11">
        <v>6</v>
      </c>
      <c r="AA4272" s="11">
        <v>1</v>
      </c>
      <c r="AB4272" s="10" t="s">
        <v>100</v>
      </c>
      <c r="AC4272" s="10"/>
      <c r="AD4272" s="10"/>
      <c r="AE4272" s="10"/>
      <c r="AF4272" s="10" t="s">
        <v>115</v>
      </c>
      <c r="AG4272" s="11"/>
      <c r="AH4272" s="11"/>
      <c r="AI4272" s="11"/>
      <c r="AJ4272" s="10"/>
      <c r="AK4272" s="12">
        <v>45902.4166666667</v>
      </c>
      <c r="AL4272" s="10" t="s">
        <v>16047</v>
      </c>
      <c r="AM4272">
        <f t="shared" si="84"/>
        <v>3</v>
      </c>
      <c r="AN4272" t="s">
        <v>106</v>
      </c>
    </row>
    <row r="4273" spans="1:40">
      <c r="A4273" s="10"/>
      <c r="B4273" s="10" t="s">
        <v>16048</v>
      </c>
      <c r="C4273" s="10"/>
      <c r="D4273" s="10" t="s">
        <v>16049</v>
      </c>
      <c r="E4273" s="10" t="s">
        <v>92</v>
      </c>
      <c r="F4273" s="10" t="s">
        <v>184</v>
      </c>
      <c r="G4273" s="10" t="s">
        <v>1146</v>
      </c>
      <c r="H4273" s="10" t="s">
        <v>16050</v>
      </c>
      <c r="I4273" s="10" t="s">
        <v>96</v>
      </c>
      <c r="J4273" s="10" t="s">
        <v>97</v>
      </c>
      <c r="K4273" s="10" t="s">
        <v>98</v>
      </c>
      <c r="L4273" s="11">
        <v>180880</v>
      </c>
      <c r="M4273" s="11">
        <v>323000</v>
      </c>
      <c r="N4273" s="11">
        <v>180880</v>
      </c>
      <c r="O4273" s="10" t="s">
        <v>99</v>
      </c>
      <c r="P4273" s="11">
        <v>102.99</v>
      </c>
      <c r="Q4273" s="11">
        <v>0</v>
      </c>
      <c r="R4273" s="10"/>
      <c r="S4273" s="10"/>
      <c r="T4273" s="10" t="s">
        <v>101</v>
      </c>
      <c r="U4273" s="10"/>
      <c r="V4273" s="10"/>
      <c r="W4273" s="10" t="s">
        <v>113</v>
      </c>
      <c r="X4273" s="10" t="s">
        <v>16051</v>
      </c>
      <c r="Y4273" s="10" t="s">
        <v>102</v>
      </c>
      <c r="Z4273" s="11">
        <v>0</v>
      </c>
      <c r="AA4273" s="11">
        <v>0</v>
      </c>
      <c r="AB4273" s="10" t="s">
        <v>100</v>
      </c>
      <c r="AC4273" s="10"/>
      <c r="AD4273" s="10"/>
      <c r="AE4273" s="10"/>
      <c r="AF4273" s="10" t="s">
        <v>115</v>
      </c>
      <c r="AG4273" s="11"/>
      <c r="AH4273" s="11"/>
      <c r="AI4273" s="11"/>
      <c r="AJ4273" s="10"/>
      <c r="AK4273" s="12">
        <v>45940.4219328704</v>
      </c>
      <c r="AL4273" s="10" t="s">
        <v>16052</v>
      </c>
      <c r="AM4273">
        <f t="shared" si="84"/>
        <v>3</v>
      </c>
      <c r="AN4273" t="s">
        <v>106</v>
      </c>
    </row>
    <row r="4274" spans="1:40">
      <c r="A4274" s="10"/>
      <c r="B4274" s="10" t="s">
        <v>1415</v>
      </c>
      <c r="C4274" s="10"/>
      <c r="D4274" s="10" t="s">
        <v>16053</v>
      </c>
      <c r="E4274" s="10" t="s">
        <v>92</v>
      </c>
      <c r="F4274" s="10" t="s">
        <v>438</v>
      </c>
      <c r="G4274" s="10" t="s">
        <v>439</v>
      </c>
      <c r="H4274" s="10" t="s">
        <v>16053</v>
      </c>
      <c r="I4274" s="10" t="s">
        <v>368</v>
      </c>
      <c r="J4274" s="10" t="s">
        <v>97</v>
      </c>
      <c r="K4274" s="10" t="s">
        <v>98</v>
      </c>
      <c r="L4274" s="11">
        <v>202720</v>
      </c>
      <c r="M4274" s="11">
        <v>362000</v>
      </c>
      <c r="N4274" s="11">
        <v>230720</v>
      </c>
      <c r="O4274" s="10" t="s">
        <v>131</v>
      </c>
      <c r="P4274" s="11">
        <v>87.34</v>
      </c>
      <c r="Q4274" s="11">
        <v>0</v>
      </c>
      <c r="R4274" s="10"/>
      <c r="S4274" s="10"/>
      <c r="T4274" s="10" t="s">
        <v>101</v>
      </c>
      <c r="U4274" s="10"/>
      <c r="V4274" s="10"/>
      <c r="W4274" s="10" t="s">
        <v>113</v>
      </c>
      <c r="X4274" s="10" t="s">
        <v>972</v>
      </c>
      <c r="Y4274" s="10" t="s">
        <v>560</v>
      </c>
      <c r="Z4274" s="11">
        <v>27</v>
      </c>
      <c r="AA4274" s="11">
        <v>11</v>
      </c>
      <c r="AB4274" s="10" t="s">
        <v>101</v>
      </c>
      <c r="AC4274" s="10"/>
      <c r="AD4274" s="10"/>
      <c r="AE4274" s="10"/>
      <c r="AF4274" s="10"/>
      <c r="AG4274" s="11"/>
      <c r="AH4274" s="11"/>
      <c r="AI4274" s="11"/>
      <c r="AJ4274" s="10"/>
      <c r="AK4274" s="12">
        <v>45894.4318055556</v>
      </c>
      <c r="AL4274" s="10" t="s">
        <v>16054</v>
      </c>
      <c r="AM4274">
        <f t="shared" si="84"/>
        <v>3</v>
      </c>
      <c r="AN4274" t="s">
        <v>106</v>
      </c>
    </row>
    <row r="4275" spans="1:40">
      <c r="A4275" s="10"/>
      <c r="B4275" s="10" t="s">
        <v>16055</v>
      </c>
      <c r="C4275" s="10"/>
      <c r="D4275" s="10" t="s">
        <v>16056</v>
      </c>
      <c r="E4275" s="10" t="s">
        <v>92</v>
      </c>
      <c r="F4275" s="10" t="s">
        <v>190</v>
      </c>
      <c r="G4275" s="10" t="s">
        <v>191</v>
      </c>
      <c r="H4275" s="10" t="s">
        <v>16057</v>
      </c>
      <c r="I4275" s="10" t="s">
        <v>368</v>
      </c>
      <c r="J4275" s="10" t="s">
        <v>97</v>
      </c>
      <c r="K4275" s="10" t="s">
        <v>98</v>
      </c>
      <c r="L4275" s="11">
        <v>2476672</v>
      </c>
      <c r="M4275" s="11">
        <v>3869800</v>
      </c>
      <c r="N4275" s="11">
        <v>2516672</v>
      </c>
      <c r="O4275" s="10" t="s">
        <v>131</v>
      </c>
      <c r="P4275" s="11">
        <v>1231.11</v>
      </c>
      <c r="Q4275" s="11">
        <v>0</v>
      </c>
      <c r="R4275" s="10"/>
      <c r="S4275" s="10" t="s">
        <v>6867</v>
      </c>
      <c r="T4275" s="10" t="s">
        <v>101</v>
      </c>
      <c r="U4275" s="10"/>
      <c r="V4275" s="10"/>
      <c r="W4275" s="10" t="s">
        <v>100</v>
      </c>
      <c r="X4275" s="10"/>
      <c r="Y4275" s="10" t="s">
        <v>131</v>
      </c>
      <c r="Z4275" s="11">
        <v>6</v>
      </c>
      <c r="AA4275" s="11">
        <v>3</v>
      </c>
      <c r="AB4275" s="10" t="s">
        <v>100</v>
      </c>
      <c r="AC4275" s="10"/>
      <c r="AD4275" s="10" t="s">
        <v>156</v>
      </c>
      <c r="AE4275" s="10" t="s">
        <v>103</v>
      </c>
      <c r="AF4275" s="10" t="s">
        <v>104</v>
      </c>
      <c r="AG4275" s="11"/>
      <c r="AH4275" s="11"/>
      <c r="AI4275" s="11"/>
      <c r="AJ4275" s="10"/>
      <c r="AK4275" s="12">
        <v>45895.4412615741</v>
      </c>
      <c r="AL4275" s="10" t="s">
        <v>16058</v>
      </c>
      <c r="AM4275">
        <f t="shared" si="84"/>
        <v>3</v>
      </c>
      <c r="AN4275" t="s">
        <v>106</v>
      </c>
    </row>
    <row r="4276" spans="1:40">
      <c r="A4276" s="10"/>
      <c r="B4276" s="10" t="s">
        <v>16040</v>
      </c>
      <c r="C4276" s="10"/>
      <c r="D4276" s="10" t="s">
        <v>16059</v>
      </c>
      <c r="E4276" s="10" t="s">
        <v>92</v>
      </c>
      <c r="F4276" s="10" t="s">
        <v>93</v>
      </c>
      <c r="G4276" s="10" t="s">
        <v>1985</v>
      </c>
      <c r="H4276" s="10" t="s">
        <v>16060</v>
      </c>
      <c r="I4276" s="10" t="s">
        <v>257</v>
      </c>
      <c r="J4276" s="10" t="s">
        <v>97</v>
      </c>
      <c r="K4276" s="10" t="s">
        <v>98</v>
      </c>
      <c r="L4276" s="11">
        <v>468520</v>
      </c>
      <c r="M4276" s="11">
        <v>468520</v>
      </c>
      <c r="N4276" s="11">
        <v>468520</v>
      </c>
      <c r="O4276" s="10" t="s">
        <v>131</v>
      </c>
      <c r="P4276" s="11">
        <v>70.64</v>
      </c>
      <c r="Q4276" s="11">
        <v>0</v>
      </c>
      <c r="R4276" s="10"/>
      <c r="S4276" s="10"/>
      <c r="T4276" s="10" t="s">
        <v>101</v>
      </c>
      <c r="U4276" s="10"/>
      <c r="V4276" s="10"/>
      <c r="W4276" s="10" t="s">
        <v>100</v>
      </c>
      <c r="X4276" s="10" t="s">
        <v>218</v>
      </c>
      <c r="Y4276" s="10" t="s">
        <v>560</v>
      </c>
      <c r="Z4276" s="11">
        <v>4</v>
      </c>
      <c r="AA4276" s="11">
        <v>1</v>
      </c>
      <c r="AB4276" s="10" t="s">
        <v>101</v>
      </c>
      <c r="AC4276" s="10"/>
      <c r="AD4276" s="10"/>
      <c r="AE4276" s="10"/>
      <c r="AF4276" s="10"/>
      <c r="AG4276" s="11"/>
      <c r="AH4276" s="11"/>
      <c r="AI4276" s="11"/>
      <c r="AJ4276" s="10"/>
      <c r="AK4276" s="12">
        <v>45915.4166666667</v>
      </c>
      <c r="AL4276" s="10" t="s">
        <v>16061</v>
      </c>
      <c r="AM4276">
        <f t="shared" si="84"/>
        <v>2</v>
      </c>
      <c r="AN4276" t="s">
        <v>106</v>
      </c>
    </row>
    <row r="4277" spans="1:40">
      <c r="A4277" s="10"/>
      <c r="B4277" s="10" t="s">
        <v>16062</v>
      </c>
      <c r="C4277" s="10"/>
      <c r="D4277" s="10" t="s">
        <v>16063</v>
      </c>
      <c r="E4277" s="10" t="s">
        <v>92</v>
      </c>
      <c r="F4277" s="10" t="s">
        <v>109</v>
      </c>
      <c r="G4277" s="10" t="s">
        <v>1640</v>
      </c>
      <c r="H4277" s="10" t="s">
        <v>16064</v>
      </c>
      <c r="I4277" s="10" t="s">
        <v>257</v>
      </c>
      <c r="J4277" s="10" t="s">
        <v>97</v>
      </c>
      <c r="K4277" s="10" t="s">
        <v>98</v>
      </c>
      <c r="L4277" s="11">
        <v>19319650</v>
      </c>
      <c r="M4277" s="11">
        <v>27599500</v>
      </c>
      <c r="N4277" s="11">
        <v>19319650</v>
      </c>
      <c r="O4277" s="10" t="s">
        <v>295</v>
      </c>
      <c r="P4277" s="11">
        <v>11618.64</v>
      </c>
      <c r="Q4277" s="11">
        <v>16604.96</v>
      </c>
      <c r="R4277" s="10"/>
      <c r="S4277" s="10"/>
      <c r="T4277" s="10" t="s">
        <v>101</v>
      </c>
      <c r="U4277" s="10"/>
      <c r="V4277" s="10"/>
      <c r="W4277" s="10" t="s">
        <v>100</v>
      </c>
      <c r="X4277" s="10" t="s">
        <v>3249</v>
      </c>
      <c r="Y4277" s="10" t="s">
        <v>656</v>
      </c>
      <c r="Z4277" s="11">
        <v>4</v>
      </c>
      <c r="AA4277" s="11">
        <v>1</v>
      </c>
      <c r="AB4277" s="10" t="s">
        <v>100</v>
      </c>
      <c r="AC4277" s="10"/>
      <c r="AD4277" s="10"/>
      <c r="AE4277" s="10"/>
      <c r="AF4277" s="10" t="s">
        <v>104</v>
      </c>
      <c r="AG4277" s="11"/>
      <c r="AH4277" s="11"/>
      <c r="AI4277" s="11"/>
      <c r="AJ4277" s="10"/>
      <c r="AK4277" s="12">
        <v>45909.4166666667</v>
      </c>
      <c r="AL4277" s="10" t="s">
        <v>16065</v>
      </c>
      <c r="AM4277">
        <f t="shared" si="84"/>
        <v>15</v>
      </c>
      <c r="AN4277" t="s">
        <v>378</v>
      </c>
    </row>
    <row r="4278" spans="1:40">
      <c r="A4278" s="10"/>
      <c r="B4278" s="10" t="s">
        <v>16066</v>
      </c>
      <c r="C4278" s="10"/>
      <c r="D4278" s="10" t="s">
        <v>16067</v>
      </c>
      <c r="E4278" s="10" t="s">
        <v>92</v>
      </c>
      <c r="F4278" s="10" t="s">
        <v>277</v>
      </c>
      <c r="G4278" s="10" t="s">
        <v>1851</v>
      </c>
      <c r="H4278" s="10" t="s">
        <v>16068</v>
      </c>
      <c r="I4278" s="10" t="s">
        <v>368</v>
      </c>
      <c r="J4278" s="10" t="s">
        <v>97</v>
      </c>
      <c r="K4278" s="10" t="s">
        <v>98</v>
      </c>
      <c r="L4278" s="11">
        <v>218887.2</v>
      </c>
      <c r="M4278" s="11">
        <v>342012</v>
      </c>
      <c r="N4278" s="11">
        <v>230887.2</v>
      </c>
      <c r="O4278" s="10" t="s">
        <v>99</v>
      </c>
      <c r="P4278" s="11">
        <v>115.02</v>
      </c>
      <c r="Q4278" s="11">
        <v>0</v>
      </c>
      <c r="R4278" s="10"/>
      <c r="S4278" s="10"/>
      <c r="T4278" s="10" t="s">
        <v>101</v>
      </c>
      <c r="U4278" s="10"/>
      <c r="V4278" s="10"/>
      <c r="W4278" s="10" t="s">
        <v>101</v>
      </c>
      <c r="X4278" s="10"/>
      <c r="Y4278" s="10" t="s">
        <v>102</v>
      </c>
      <c r="Z4278" s="11">
        <v>33</v>
      </c>
      <c r="AA4278" s="11">
        <v>24</v>
      </c>
      <c r="AB4278" s="10" t="s">
        <v>101</v>
      </c>
      <c r="AC4278" s="10"/>
      <c r="AD4278" s="10"/>
      <c r="AE4278" s="10"/>
      <c r="AF4278" s="10" t="s">
        <v>16005</v>
      </c>
      <c r="AG4278" s="11"/>
      <c r="AH4278" s="11"/>
      <c r="AI4278" s="11"/>
      <c r="AJ4278" s="10"/>
      <c r="AK4278" s="12">
        <v>45898.4280092593</v>
      </c>
      <c r="AL4278" s="10" t="s">
        <v>16069</v>
      </c>
      <c r="AM4278">
        <f t="shared" si="84"/>
        <v>3</v>
      </c>
      <c r="AN4278" t="s">
        <v>106</v>
      </c>
    </row>
    <row r="4279" spans="1:40">
      <c r="A4279" s="10"/>
      <c r="B4279" s="10" t="s">
        <v>16070</v>
      </c>
      <c r="C4279" s="10"/>
      <c r="D4279" s="10" t="s">
        <v>16071</v>
      </c>
      <c r="E4279" s="10" t="s">
        <v>92</v>
      </c>
      <c r="F4279" s="10" t="s">
        <v>277</v>
      </c>
      <c r="G4279" s="10" t="s">
        <v>1851</v>
      </c>
      <c r="H4279" s="10" t="s">
        <v>16072</v>
      </c>
      <c r="I4279" s="10" t="s">
        <v>257</v>
      </c>
      <c r="J4279" s="10" t="s">
        <v>97</v>
      </c>
      <c r="K4279" s="10" t="s">
        <v>98</v>
      </c>
      <c r="L4279" s="11">
        <v>352039.2</v>
      </c>
      <c r="M4279" s="11">
        <v>440049</v>
      </c>
      <c r="N4279" s="11">
        <v>491039.2</v>
      </c>
      <c r="O4279" s="10" t="s">
        <v>99</v>
      </c>
      <c r="P4279" s="11">
        <v>116.91</v>
      </c>
      <c r="Q4279" s="11">
        <v>0</v>
      </c>
      <c r="R4279" s="10"/>
      <c r="S4279" s="10"/>
      <c r="T4279" s="10" t="s">
        <v>101</v>
      </c>
      <c r="U4279" s="10"/>
      <c r="V4279" s="10"/>
      <c r="W4279" s="10" t="s">
        <v>101</v>
      </c>
      <c r="X4279" s="10"/>
      <c r="Y4279" s="10" t="s">
        <v>102</v>
      </c>
      <c r="Z4279" s="11">
        <v>26</v>
      </c>
      <c r="AA4279" s="11">
        <v>14</v>
      </c>
      <c r="AB4279" s="10" t="s">
        <v>101</v>
      </c>
      <c r="AC4279" s="10"/>
      <c r="AD4279" s="10"/>
      <c r="AE4279" s="10"/>
      <c r="AF4279" s="10"/>
      <c r="AG4279" s="11"/>
      <c r="AH4279" s="11"/>
      <c r="AI4279" s="11"/>
      <c r="AJ4279" s="10"/>
      <c r="AK4279" s="12">
        <v>45917.4374074074</v>
      </c>
      <c r="AL4279" s="10" t="s">
        <v>16073</v>
      </c>
      <c r="AM4279">
        <f t="shared" si="84"/>
        <v>3</v>
      </c>
      <c r="AN4279" t="s">
        <v>106</v>
      </c>
    </row>
    <row r="4280" spans="1:40">
      <c r="A4280" s="10"/>
      <c r="B4280" s="10" t="s">
        <v>16074</v>
      </c>
      <c r="C4280" s="10"/>
      <c r="D4280" s="10" t="s">
        <v>16075</v>
      </c>
      <c r="E4280" s="10" t="s">
        <v>92</v>
      </c>
      <c r="F4280" s="10" t="s">
        <v>334</v>
      </c>
      <c r="G4280" s="10" t="s">
        <v>594</v>
      </c>
      <c r="H4280" s="10" t="s">
        <v>16076</v>
      </c>
      <c r="I4280" s="10" t="s">
        <v>96</v>
      </c>
      <c r="J4280" s="10" t="s">
        <v>97</v>
      </c>
      <c r="K4280" s="10" t="s">
        <v>98</v>
      </c>
      <c r="L4280" s="11">
        <v>503168</v>
      </c>
      <c r="M4280" s="11">
        <v>786200</v>
      </c>
      <c r="N4280" s="11">
        <v>503168</v>
      </c>
      <c r="O4280" s="10" t="s">
        <v>131</v>
      </c>
      <c r="P4280" s="11">
        <v>124.97</v>
      </c>
      <c r="Q4280" s="11">
        <v>0</v>
      </c>
      <c r="R4280" s="10"/>
      <c r="S4280" s="10"/>
      <c r="T4280" s="10" t="s">
        <v>100</v>
      </c>
      <c r="U4280" s="10"/>
      <c r="V4280" s="10"/>
      <c r="W4280" s="10" t="s">
        <v>101</v>
      </c>
      <c r="X4280" s="10"/>
      <c r="Y4280" s="10" t="s">
        <v>250</v>
      </c>
      <c r="Z4280" s="11">
        <v>30</v>
      </c>
      <c r="AA4280" s="11">
        <v>1</v>
      </c>
      <c r="AB4280" s="10" t="s">
        <v>100</v>
      </c>
      <c r="AC4280" s="10"/>
      <c r="AD4280" s="10"/>
      <c r="AE4280" s="10"/>
      <c r="AF4280" s="10"/>
      <c r="AG4280" s="11"/>
      <c r="AH4280" s="11"/>
      <c r="AI4280" s="11"/>
      <c r="AJ4280" s="10"/>
      <c r="AK4280" s="12">
        <v>45900.416875</v>
      </c>
      <c r="AL4280" s="10" t="s">
        <v>16077</v>
      </c>
      <c r="AM4280">
        <f t="shared" si="84"/>
        <v>3</v>
      </c>
      <c r="AN4280" t="s">
        <v>106</v>
      </c>
    </row>
    <row r="4281" spans="1:40">
      <c r="A4281" s="10"/>
      <c r="B4281" s="10" t="s">
        <v>16078</v>
      </c>
      <c r="C4281" s="10"/>
      <c r="D4281" s="10" t="s">
        <v>16079</v>
      </c>
      <c r="E4281" s="10" t="s">
        <v>92</v>
      </c>
      <c r="F4281" s="10" t="s">
        <v>222</v>
      </c>
      <c r="G4281" s="10" t="s">
        <v>947</v>
      </c>
      <c r="H4281" s="10" t="s">
        <v>16080</v>
      </c>
      <c r="I4281" s="10" t="s">
        <v>368</v>
      </c>
      <c r="J4281" s="10" t="s">
        <v>97</v>
      </c>
      <c r="K4281" s="10" t="s">
        <v>98</v>
      </c>
      <c r="L4281" s="11">
        <v>380880</v>
      </c>
      <c r="M4281" s="11">
        <v>529000</v>
      </c>
      <c r="N4281" s="11">
        <v>430280</v>
      </c>
      <c r="O4281" s="10" t="s">
        <v>99</v>
      </c>
      <c r="P4281" s="11">
        <v>127.94</v>
      </c>
      <c r="Q4281" s="11">
        <v>0</v>
      </c>
      <c r="R4281" s="10"/>
      <c r="S4281" s="10"/>
      <c r="T4281" s="10" t="s">
        <v>101</v>
      </c>
      <c r="U4281" s="10" t="s">
        <v>258</v>
      </c>
      <c r="V4281" s="10" t="s">
        <v>624</v>
      </c>
      <c r="W4281" s="10" t="s">
        <v>113</v>
      </c>
      <c r="X4281" s="10" t="s">
        <v>218</v>
      </c>
      <c r="Y4281" s="10" t="s">
        <v>123</v>
      </c>
      <c r="Z4281" s="11">
        <v>18</v>
      </c>
      <c r="AA4281" s="11">
        <v>14</v>
      </c>
      <c r="AB4281" s="10" t="s">
        <v>100</v>
      </c>
      <c r="AC4281" s="10"/>
      <c r="AD4281" s="10"/>
      <c r="AE4281" s="10"/>
      <c r="AF4281" s="10" t="s">
        <v>280</v>
      </c>
      <c r="AG4281" s="11"/>
      <c r="AH4281" s="11"/>
      <c r="AI4281" s="11"/>
      <c r="AJ4281" s="10"/>
      <c r="AK4281" s="12">
        <v>45879.4242824074</v>
      </c>
      <c r="AL4281" s="10" t="s">
        <v>16081</v>
      </c>
      <c r="AM4281">
        <f t="shared" si="84"/>
        <v>3</v>
      </c>
      <c r="AN4281" t="s">
        <v>106</v>
      </c>
    </row>
    <row r="4282" spans="1:40">
      <c r="A4282" s="10"/>
      <c r="B4282" s="10" t="s">
        <v>2796</v>
      </c>
      <c r="C4282" s="10"/>
      <c r="D4282" s="10" t="s">
        <v>16082</v>
      </c>
      <c r="E4282" s="10" t="s">
        <v>92</v>
      </c>
      <c r="F4282" s="10" t="s">
        <v>120</v>
      </c>
      <c r="G4282" s="10" t="s">
        <v>623</v>
      </c>
      <c r="H4282" s="10" t="s">
        <v>16083</v>
      </c>
      <c r="I4282" s="10" t="s">
        <v>257</v>
      </c>
      <c r="J4282" s="10" t="s">
        <v>97</v>
      </c>
      <c r="K4282" s="10" t="s">
        <v>98</v>
      </c>
      <c r="L4282" s="11">
        <v>476620</v>
      </c>
      <c r="M4282" s="11">
        <v>595775</v>
      </c>
      <c r="N4282" s="11">
        <v>477620</v>
      </c>
      <c r="O4282" s="10" t="s">
        <v>99</v>
      </c>
      <c r="P4282" s="11">
        <v>114.44</v>
      </c>
      <c r="Q4282" s="11">
        <v>0</v>
      </c>
      <c r="R4282" s="10"/>
      <c r="S4282" s="10"/>
      <c r="T4282" s="10" t="s">
        <v>100</v>
      </c>
      <c r="U4282" s="10"/>
      <c r="V4282" s="10"/>
      <c r="W4282" s="10" t="s">
        <v>101</v>
      </c>
      <c r="X4282" s="10"/>
      <c r="Y4282" s="10" t="s">
        <v>102</v>
      </c>
      <c r="Z4282" s="11">
        <v>2</v>
      </c>
      <c r="AA4282" s="11">
        <v>2</v>
      </c>
      <c r="AB4282" s="10" t="s">
        <v>100</v>
      </c>
      <c r="AC4282" s="10"/>
      <c r="AD4282" s="10" t="s">
        <v>156</v>
      </c>
      <c r="AE4282" s="10"/>
      <c r="AF4282" s="10"/>
      <c r="AG4282" s="11"/>
      <c r="AH4282" s="11"/>
      <c r="AI4282" s="11"/>
      <c r="AJ4282" s="10"/>
      <c r="AK4282" s="12">
        <v>45902.4166666667</v>
      </c>
      <c r="AL4282" s="10" t="s">
        <v>16084</v>
      </c>
      <c r="AM4282">
        <f t="shared" si="84"/>
        <v>3</v>
      </c>
      <c r="AN4282" t="s">
        <v>106</v>
      </c>
    </row>
    <row r="4283" spans="1:40">
      <c r="A4283" s="10"/>
      <c r="B4283" s="10" t="s">
        <v>16085</v>
      </c>
      <c r="C4283" s="10"/>
      <c r="D4283" s="10" t="s">
        <v>16086</v>
      </c>
      <c r="E4283" s="10" t="s">
        <v>92</v>
      </c>
      <c r="F4283" s="10" t="s">
        <v>153</v>
      </c>
      <c r="G4283" s="10" t="s">
        <v>347</v>
      </c>
      <c r="H4283" s="10" t="s">
        <v>16087</v>
      </c>
      <c r="I4283" s="10" t="s">
        <v>257</v>
      </c>
      <c r="J4283" s="10" t="s">
        <v>97</v>
      </c>
      <c r="K4283" s="10" t="s">
        <v>98</v>
      </c>
      <c r="L4283" s="11">
        <v>1284130</v>
      </c>
      <c r="M4283" s="11">
        <v>1834471</v>
      </c>
      <c r="N4283" s="11">
        <v>1458130</v>
      </c>
      <c r="O4283" s="10" t="s">
        <v>99</v>
      </c>
      <c r="P4283" s="11">
        <v>166.85</v>
      </c>
      <c r="Q4283" s="11">
        <v>201.2</v>
      </c>
      <c r="R4283" s="10"/>
      <c r="S4283" s="10"/>
      <c r="T4283" s="10" t="s">
        <v>101</v>
      </c>
      <c r="U4283" s="10"/>
      <c r="V4283" s="10"/>
      <c r="W4283" s="10" t="s">
        <v>113</v>
      </c>
      <c r="X4283" s="10"/>
      <c r="Y4283" s="10" t="s">
        <v>102</v>
      </c>
      <c r="Z4283" s="11">
        <v>2</v>
      </c>
      <c r="AA4283" s="11">
        <v>2</v>
      </c>
      <c r="AB4283" s="10" t="s">
        <v>100</v>
      </c>
      <c r="AC4283" s="10" t="s">
        <v>16088</v>
      </c>
      <c r="AD4283" s="10" t="s">
        <v>156</v>
      </c>
      <c r="AE4283" s="10" t="s">
        <v>5313</v>
      </c>
      <c r="AF4283" s="10" t="s">
        <v>115</v>
      </c>
      <c r="AG4283" s="11"/>
      <c r="AH4283" s="11"/>
      <c r="AI4283" s="11"/>
      <c r="AJ4283" s="10"/>
      <c r="AK4283" s="12">
        <v>45916.4665509259</v>
      </c>
      <c r="AL4283" s="10" t="s">
        <v>16089</v>
      </c>
      <c r="AM4283">
        <f t="shared" si="84"/>
        <v>2</v>
      </c>
      <c r="AN4283" t="s">
        <v>106</v>
      </c>
    </row>
    <row r="4284" spans="1:40">
      <c r="A4284" s="10"/>
      <c r="B4284" s="10" t="s">
        <v>16090</v>
      </c>
      <c r="C4284" s="10"/>
      <c r="D4284" s="10" t="s">
        <v>16091</v>
      </c>
      <c r="E4284" s="10" t="s">
        <v>92</v>
      </c>
      <c r="F4284" s="10" t="s">
        <v>93</v>
      </c>
      <c r="G4284" s="10" t="s">
        <v>289</v>
      </c>
      <c r="H4284" s="10" t="s">
        <v>16092</v>
      </c>
      <c r="I4284" s="10" t="s">
        <v>368</v>
      </c>
      <c r="J4284" s="10" t="s">
        <v>97</v>
      </c>
      <c r="K4284" s="10" t="s">
        <v>98</v>
      </c>
      <c r="L4284" s="11">
        <v>436992.27</v>
      </c>
      <c r="M4284" s="11">
        <v>780343.33</v>
      </c>
      <c r="N4284" s="11">
        <v>436992.27</v>
      </c>
      <c r="O4284" s="10" t="s">
        <v>99</v>
      </c>
      <c r="P4284" s="11">
        <v>88.82</v>
      </c>
      <c r="Q4284" s="11">
        <v>0</v>
      </c>
      <c r="R4284" s="10"/>
      <c r="S4284" s="10"/>
      <c r="T4284" s="10" t="s">
        <v>100</v>
      </c>
      <c r="U4284" s="10" t="s">
        <v>16093</v>
      </c>
      <c r="V4284" s="10"/>
      <c r="W4284" s="10" t="s">
        <v>113</v>
      </c>
      <c r="X4284" s="10" t="s">
        <v>218</v>
      </c>
      <c r="Y4284" s="10" t="s">
        <v>123</v>
      </c>
      <c r="Z4284" s="11">
        <v>0</v>
      </c>
      <c r="AA4284" s="11">
        <v>18</v>
      </c>
      <c r="AB4284" s="10" t="s">
        <v>100</v>
      </c>
      <c r="AC4284" s="10"/>
      <c r="AD4284" s="10"/>
      <c r="AE4284" s="10" t="s">
        <v>309</v>
      </c>
      <c r="AF4284" s="10"/>
      <c r="AG4284" s="11"/>
      <c r="AH4284" s="11"/>
      <c r="AI4284" s="11"/>
      <c r="AJ4284" s="10"/>
      <c r="AK4284" s="12">
        <v>45884.4166666667</v>
      </c>
      <c r="AL4284" s="10" t="s">
        <v>16094</v>
      </c>
      <c r="AM4284">
        <f t="shared" si="84"/>
        <v>2</v>
      </c>
      <c r="AN4284" t="s">
        <v>106</v>
      </c>
    </row>
    <row r="4285" spans="1:40">
      <c r="A4285" s="10"/>
      <c r="B4285" s="10" t="s">
        <v>16095</v>
      </c>
      <c r="C4285" s="10"/>
      <c r="D4285" s="10" t="s">
        <v>16096</v>
      </c>
      <c r="E4285" s="10" t="s">
        <v>92</v>
      </c>
      <c r="F4285" s="10" t="s">
        <v>184</v>
      </c>
      <c r="G4285" s="10" t="s">
        <v>185</v>
      </c>
      <c r="H4285" s="10" t="s">
        <v>16097</v>
      </c>
      <c r="I4285" s="10" t="s">
        <v>368</v>
      </c>
      <c r="J4285" s="10" t="s">
        <v>97</v>
      </c>
      <c r="K4285" s="10" t="s">
        <v>98</v>
      </c>
      <c r="L4285" s="11">
        <v>402383.51</v>
      </c>
      <c r="M4285" s="11">
        <v>670639.18</v>
      </c>
      <c r="N4285" s="11">
        <v>402383.51</v>
      </c>
      <c r="O4285" s="10" t="s">
        <v>99</v>
      </c>
      <c r="P4285" s="11">
        <v>108.14</v>
      </c>
      <c r="Q4285" s="11">
        <v>0</v>
      </c>
      <c r="R4285" s="10"/>
      <c r="S4285" s="10"/>
      <c r="T4285" s="10" t="s">
        <v>100</v>
      </c>
      <c r="U4285" s="10"/>
      <c r="V4285" s="10"/>
      <c r="W4285" s="10" t="s">
        <v>113</v>
      </c>
      <c r="X4285" s="10"/>
      <c r="Y4285" s="10" t="s">
        <v>102</v>
      </c>
      <c r="Z4285" s="11">
        <v>0</v>
      </c>
      <c r="AA4285" s="11">
        <v>1</v>
      </c>
      <c r="AB4285" s="10" t="s">
        <v>100</v>
      </c>
      <c r="AC4285" s="10"/>
      <c r="AD4285" s="10" t="s">
        <v>156</v>
      </c>
      <c r="AE4285" s="10"/>
      <c r="AF4285" s="10"/>
      <c r="AG4285" s="11"/>
      <c r="AH4285" s="11"/>
      <c r="AI4285" s="11"/>
      <c r="AJ4285" s="10"/>
      <c r="AK4285" s="12">
        <v>45878.4185300926</v>
      </c>
      <c r="AL4285" s="10" t="s">
        <v>16098</v>
      </c>
      <c r="AM4285">
        <f t="shared" si="84"/>
        <v>3</v>
      </c>
      <c r="AN4285" t="s">
        <v>106</v>
      </c>
    </row>
    <row r="4286" spans="1:40">
      <c r="A4286" s="10"/>
      <c r="B4286" s="10" t="s">
        <v>16099</v>
      </c>
      <c r="C4286" s="10"/>
      <c r="D4286" s="10" t="s">
        <v>16100</v>
      </c>
      <c r="E4286" s="10" t="s">
        <v>92</v>
      </c>
      <c r="F4286" s="10" t="s">
        <v>210</v>
      </c>
      <c r="G4286" s="10" t="s">
        <v>2363</v>
      </c>
      <c r="H4286" s="10" t="s">
        <v>16100</v>
      </c>
      <c r="I4286" s="10" t="s">
        <v>368</v>
      </c>
      <c r="J4286" s="10" t="s">
        <v>97</v>
      </c>
      <c r="K4286" s="10" t="s">
        <v>98</v>
      </c>
      <c r="L4286" s="11">
        <v>337263</v>
      </c>
      <c r="M4286" s="11">
        <v>466800</v>
      </c>
      <c r="N4286" s="11">
        <v>337263</v>
      </c>
      <c r="O4286" s="10" t="s">
        <v>99</v>
      </c>
      <c r="P4286" s="11">
        <v>91.18</v>
      </c>
      <c r="Q4286" s="11">
        <v>0</v>
      </c>
      <c r="R4286" s="10"/>
      <c r="S4286" s="10"/>
      <c r="T4286" s="10" t="s">
        <v>100</v>
      </c>
      <c r="U4286" s="10"/>
      <c r="V4286" s="10"/>
      <c r="W4286" s="10" t="s">
        <v>113</v>
      </c>
      <c r="X4286" s="10"/>
      <c r="Y4286" s="10" t="s">
        <v>123</v>
      </c>
      <c r="Z4286" s="11">
        <v>18</v>
      </c>
      <c r="AA4286" s="11">
        <v>1</v>
      </c>
      <c r="AB4286" s="10" t="s">
        <v>100</v>
      </c>
      <c r="AC4286" s="10"/>
      <c r="AD4286" s="10"/>
      <c r="AE4286" s="10"/>
      <c r="AF4286" s="10" t="s">
        <v>104</v>
      </c>
      <c r="AG4286" s="11"/>
      <c r="AH4286" s="11"/>
      <c r="AI4286" s="11"/>
      <c r="AJ4286" s="10"/>
      <c r="AK4286" s="12">
        <v>45878.4166666667</v>
      </c>
      <c r="AL4286" s="10" t="s">
        <v>16101</v>
      </c>
      <c r="AM4286">
        <f t="shared" si="84"/>
        <v>3</v>
      </c>
      <c r="AN4286" t="s">
        <v>106</v>
      </c>
    </row>
    <row r="4287" spans="1:40">
      <c r="A4287" s="10"/>
      <c r="B4287" s="10" t="s">
        <v>16102</v>
      </c>
      <c r="C4287" s="10"/>
      <c r="D4287" s="10" t="s">
        <v>16103</v>
      </c>
      <c r="E4287" s="10" t="s">
        <v>92</v>
      </c>
      <c r="F4287" s="10" t="s">
        <v>184</v>
      </c>
      <c r="G4287" s="10" t="s">
        <v>185</v>
      </c>
      <c r="H4287" s="10" t="s">
        <v>16104</v>
      </c>
      <c r="I4287" s="10" t="s">
        <v>368</v>
      </c>
      <c r="J4287" s="10" t="s">
        <v>97</v>
      </c>
      <c r="K4287" s="10" t="s">
        <v>98</v>
      </c>
      <c r="L4287" s="11">
        <v>718080</v>
      </c>
      <c r="M4287" s="11">
        <v>1196800</v>
      </c>
      <c r="N4287" s="11">
        <v>746080</v>
      </c>
      <c r="O4287" s="10" t="s">
        <v>99</v>
      </c>
      <c r="P4287" s="11">
        <v>197.82</v>
      </c>
      <c r="Q4287" s="11">
        <v>0</v>
      </c>
      <c r="R4287" s="10"/>
      <c r="S4287" s="10"/>
      <c r="T4287" s="10" t="s">
        <v>100</v>
      </c>
      <c r="U4287" s="10"/>
      <c r="V4287" s="10"/>
      <c r="W4287" s="10" t="s">
        <v>113</v>
      </c>
      <c r="X4287" s="10"/>
      <c r="Y4287" s="10" t="s">
        <v>102</v>
      </c>
      <c r="Z4287" s="11">
        <v>18</v>
      </c>
      <c r="AA4287" s="11">
        <v>18</v>
      </c>
      <c r="AB4287" s="10" t="s">
        <v>100</v>
      </c>
      <c r="AC4287" s="10"/>
      <c r="AD4287" s="10" t="s">
        <v>156</v>
      </c>
      <c r="AE4287" s="10" t="s">
        <v>1339</v>
      </c>
      <c r="AF4287" s="10"/>
      <c r="AG4287" s="11"/>
      <c r="AH4287" s="11"/>
      <c r="AI4287" s="11"/>
      <c r="AJ4287" s="10"/>
      <c r="AK4287" s="12">
        <v>45878.4215740741</v>
      </c>
      <c r="AL4287" s="10" t="s">
        <v>16105</v>
      </c>
      <c r="AM4287">
        <f t="shared" si="84"/>
        <v>3</v>
      </c>
      <c r="AN4287" t="s">
        <v>106</v>
      </c>
    </row>
    <row r="4288" spans="1:40">
      <c r="A4288" s="10"/>
      <c r="B4288" s="10" t="s">
        <v>16106</v>
      </c>
      <c r="C4288" s="10"/>
      <c r="D4288" s="10" t="s">
        <v>16107</v>
      </c>
      <c r="E4288" s="10" t="s">
        <v>92</v>
      </c>
      <c r="F4288" s="10" t="s">
        <v>318</v>
      </c>
      <c r="G4288" s="10" t="s">
        <v>4720</v>
      </c>
      <c r="H4288" s="10" t="s">
        <v>16108</v>
      </c>
      <c r="I4288" s="10" t="s">
        <v>368</v>
      </c>
      <c r="J4288" s="10" t="s">
        <v>97</v>
      </c>
      <c r="K4288" s="10" t="s">
        <v>792</v>
      </c>
      <c r="L4288" s="11">
        <v>13800000</v>
      </c>
      <c r="M4288" s="11">
        <v>22306988</v>
      </c>
      <c r="N4288" s="11">
        <v>13800000</v>
      </c>
      <c r="O4288" s="10" t="s">
        <v>295</v>
      </c>
      <c r="P4288" s="11">
        <v>17781</v>
      </c>
      <c r="Q4288" s="11">
        <v>29296.77</v>
      </c>
      <c r="R4288" s="10"/>
      <c r="S4288" s="10"/>
      <c r="T4288" s="10" t="s">
        <v>100</v>
      </c>
      <c r="U4288" s="10"/>
      <c r="V4288" s="10"/>
      <c r="W4288" s="10" t="s">
        <v>113</v>
      </c>
      <c r="X4288" s="10"/>
      <c r="Y4288" s="10" t="s">
        <v>656</v>
      </c>
      <c r="Z4288" s="11">
        <v>0</v>
      </c>
      <c r="AA4288" s="11">
        <v>0</v>
      </c>
      <c r="AB4288" s="10" t="s">
        <v>100</v>
      </c>
      <c r="AC4288" s="10" t="s">
        <v>16109</v>
      </c>
      <c r="AD4288" s="10"/>
      <c r="AE4288" s="10"/>
      <c r="AF4288" s="10"/>
      <c r="AG4288" s="11"/>
      <c r="AH4288" s="11"/>
      <c r="AI4288" s="11"/>
      <c r="AJ4288" s="10"/>
      <c r="AK4288" s="12">
        <v>45888.4166666667</v>
      </c>
      <c r="AL4288" s="10" t="s">
        <v>16110</v>
      </c>
      <c r="AM4288">
        <f t="shared" si="84"/>
        <v>10</v>
      </c>
      <c r="AN4288" t="s">
        <v>378</v>
      </c>
    </row>
    <row r="4289" spans="1:40">
      <c r="A4289" s="10"/>
      <c r="B4289" s="10" t="s">
        <v>16111</v>
      </c>
      <c r="C4289" s="10"/>
      <c r="D4289" s="10" t="s">
        <v>16112</v>
      </c>
      <c r="E4289" s="10" t="s">
        <v>92</v>
      </c>
      <c r="F4289" s="10" t="s">
        <v>438</v>
      </c>
      <c r="G4289" s="10" t="s">
        <v>439</v>
      </c>
      <c r="H4289" s="10" t="s">
        <v>16112</v>
      </c>
      <c r="I4289" s="10" t="s">
        <v>368</v>
      </c>
      <c r="J4289" s="10" t="s">
        <v>97</v>
      </c>
      <c r="K4289" s="10" t="s">
        <v>98</v>
      </c>
      <c r="L4289" s="11">
        <v>287280</v>
      </c>
      <c r="M4289" s="11">
        <v>513000</v>
      </c>
      <c r="N4289" s="11">
        <v>330280</v>
      </c>
      <c r="O4289" s="10" t="s">
        <v>99</v>
      </c>
      <c r="P4289" s="11">
        <v>114.69</v>
      </c>
      <c r="Q4289" s="11">
        <v>0</v>
      </c>
      <c r="R4289" s="10"/>
      <c r="S4289" s="10"/>
      <c r="T4289" s="10" t="s">
        <v>101</v>
      </c>
      <c r="U4289" s="10"/>
      <c r="V4289" s="10" t="s">
        <v>704</v>
      </c>
      <c r="W4289" s="10" t="s">
        <v>101</v>
      </c>
      <c r="X4289" s="10" t="s">
        <v>218</v>
      </c>
      <c r="Y4289" s="10" t="s">
        <v>102</v>
      </c>
      <c r="Z4289" s="11">
        <v>11</v>
      </c>
      <c r="AA4289" s="11">
        <v>4</v>
      </c>
      <c r="AB4289" s="10" t="s">
        <v>101</v>
      </c>
      <c r="AC4289" s="10"/>
      <c r="AD4289" s="10"/>
      <c r="AE4289" s="10"/>
      <c r="AF4289" s="10"/>
      <c r="AG4289" s="11"/>
      <c r="AH4289" s="11"/>
      <c r="AI4289" s="11"/>
      <c r="AJ4289" s="10"/>
      <c r="AK4289" s="12">
        <v>45894.4742708333</v>
      </c>
      <c r="AL4289" s="10" t="s">
        <v>16113</v>
      </c>
      <c r="AM4289">
        <f t="shared" si="84"/>
        <v>2</v>
      </c>
      <c r="AN4289" t="s">
        <v>106</v>
      </c>
    </row>
    <row r="4290" spans="1:40">
      <c r="A4290" s="10"/>
      <c r="B4290" s="10" t="s">
        <v>16114</v>
      </c>
      <c r="C4290" s="10"/>
      <c r="D4290" s="10" t="s">
        <v>16115</v>
      </c>
      <c r="E4290" s="10" t="s">
        <v>92</v>
      </c>
      <c r="F4290" s="10" t="s">
        <v>93</v>
      </c>
      <c r="G4290" s="10" t="s">
        <v>415</v>
      </c>
      <c r="H4290" s="10" t="s">
        <v>16116</v>
      </c>
      <c r="I4290" s="10" t="s">
        <v>257</v>
      </c>
      <c r="J4290" s="10" t="s">
        <v>97</v>
      </c>
      <c r="K4290" s="10" t="s">
        <v>98</v>
      </c>
      <c r="L4290" s="11">
        <v>5450000</v>
      </c>
      <c r="M4290" s="11">
        <v>6796900</v>
      </c>
      <c r="N4290" s="11">
        <v>5455000</v>
      </c>
      <c r="O4290" s="10" t="s">
        <v>131</v>
      </c>
      <c r="P4290" s="11">
        <v>1016.68</v>
      </c>
      <c r="Q4290" s="11">
        <v>0</v>
      </c>
      <c r="R4290" s="10"/>
      <c r="S4290" s="10"/>
      <c r="T4290" s="10" t="s">
        <v>100</v>
      </c>
      <c r="U4290" s="10"/>
      <c r="V4290" s="10"/>
      <c r="W4290" s="10" t="s">
        <v>113</v>
      </c>
      <c r="X4290" s="10"/>
      <c r="Y4290" s="10"/>
      <c r="Z4290" s="11">
        <v>48</v>
      </c>
      <c r="AA4290" s="11">
        <v>19</v>
      </c>
      <c r="AB4290" s="10" t="s">
        <v>100</v>
      </c>
      <c r="AC4290" s="10"/>
      <c r="AD4290" s="10"/>
      <c r="AE4290" s="10"/>
      <c r="AF4290" s="10"/>
      <c r="AG4290" s="11"/>
      <c r="AH4290" s="11"/>
      <c r="AI4290" s="11"/>
      <c r="AJ4290" s="10"/>
      <c r="AK4290" s="12">
        <v>45902.4166666667</v>
      </c>
      <c r="AL4290" s="10" t="s">
        <v>16117</v>
      </c>
      <c r="AM4290">
        <f t="shared" si="84"/>
        <v>3</v>
      </c>
      <c r="AN4290" t="s">
        <v>106</v>
      </c>
    </row>
    <row r="4291" spans="1:40">
      <c r="A4291" s="10"/>
      <c r="B4291" s="10" t="s">
        <v>16118</v>
      </c>
      <c r="C4291" s="10"/>
      <c r="D4291" s="10" t="s">
        <v>16119</v>
      </c>
      <c r="E4291" s="10" t="s">
        <v>92</v>
      </c>
      <c r="F4291" s="10" t="s">
        <v>352</v>
      </c>
      <c r="G4291" s="10" t="s">
        <v>670</v>
      </c>
      <c r="H4291" s="10" t="s">
        <v>16120</v>
      </c>
      <c r="I4291" s="10" t="s">
        <v>257</v>
      </c>
      <c r="J4291" s="10" t="s">
        <v>97</v>
      </c>
      <c r="K4291" s="10" t="s">
        <v>98</v>
      </c>
      <c r="L4291" s="11">
        <v>3232080</v>
      </c>
      <c r="M4291" s="11">
        <v>4040100</v>
      </c>
      <c r="N4291" s="11">
        <v>3232080</v>
      </c>
      <c r="O4291" s="10" t="s">
        <v>295</v>
      </c>
      <c r="P4291" s="11">
        <v>1714.06</v>
      </c>
      <c r="Q4291" s="11">
        <v>4444.94</v>
      </c>
      <c r="R4291" s="10"/>
      <c r="S4291" s="10"/>
      <c r="T4291" s="10" t="s">
        <v>100</v>
      </c>
      <c r="U4291" s="10"/>
      <c r="V4291" s="10"/>
      <c r="W4291" s="10" t="s">
        <v>100</v>
      </c>
      <c r="X4291" s="10"/>
      <c r="Y4291" s="10" t="s">
        <v>656</v>
      </c>
      <c r="Z4291" s="11">
        <v>0</v>
      </c>
      <c r="AA4291" s="11">
        <v>0</v>
      </c>
      <c r="AB4291" s="10" t="s">
        <v>100</v>
      </c>
      <c r="AC4291" s="10"/>
      <c r="AD4291" s="10" t="s">
        <v>16121</v>
      </c>
      <c r="AE4291" s="10"/>
      <c r="AF4291" s="10"/>
      <c r="AG4291" s="11"/>
      <c r="AH4291" s="11"/>
      <c r="AI4291" s="11"/>
      <c r="AJ4291" s="10"/>
      <c r="AK4291" s="12">
        <v>45916.417650463</v>
      </c>
      <c r="AL4291" s="10" t="s">
        <v>16122</v>
      </c>
      <c r="AM4291">
        <f t="shared" si="84"/>
        <v>3</v>
      </c>
      <c r="AN4291" t="s">
        <v>106</v>
      </c>
    </row>
    <row r="4292" spans="1:40">
      <c r="A4292" s="10"/>
      <c r="B4292" s="10" t="s">
        <v>16123</v>
      </c>
      <c r="C4292" s="10"/>
      <c r="D4292" s="10" t="s">
        <v>16124</v>
      </c>
      <c r="E4292" s="10" t="s">
        <v>92</v>
      </c>
      <c r="F4292" s="10" t="s">
        <v>184</v>
      </c>
      <c r="G4292" s="10" t="s">
        <v>373</v>
      </c>
      <c r="H4292" s="10" t="s">
        <v>16125</v>
      </c>
      <c r="I4292" s="10" t="s">
        <v>257</v>
      </c>
      <c r="J4292" s="10" t="s">
        <v>97</v>
      </c>
      <c r="K4292" s="10" t="s">
        <v>98</v>
      </c>
      <c r="L4292" s="11">
        <v>856100</v>
      </c>
      <c r="M4292" s="11">
        <v>1223000</v>
      </c>
      <c r="N4292" s="11">
        <v>856100</v>
      </c>
      <c r="O4292" s="10" t="s">
        <v>99</v>
      </c>
      <c r="P4292" s="11">
        <v>270.88</v>
      </c>
      <c r="Q4292" s="11">
        <v>0</v>
      </c>
      <c r="R4292" s="10"/>
      <c r="S4292" s="10"/>
      <c r="T4292" s="10" t="s">
        <v>100</v>
      </c>
      <c r="U4292" s="10"/>
      <c r="V4292" s="10"/>
      <c r="W4292" s="10" t="s">
        <v>113</v>
      </c>
      <c r="X4292" s="10"/>
      <c r="Y4292" s="10" t="s">
        <v>102</v>
      </c>
      <c r="Z4292" s="11">
        <v>18</v>
      </c>
      <c r="AA4292" s="11">
        <v>1</v>
      </c>
      <c r="AB4292" s="10" t="s">
        <v>100</v>
      </c>
      <c r="AC4292" s="10"/>
      <c r="AD4292" s="10"/>
      <c r="AE4292" s="10"/>
      <c r="AF4292" s="10"/>
      <c r="AG4292" s="11"/>
      <c r="AH4292" s="11"/>
      <c r="AI4292" s="11"/>
      <c r="AJ4292" s="10"/>
      <c r="AK4292" s="12">
        <v>45916.4166666667</v>
      </c>
      <c r="AL4292" s="10" t="s">
        <v>16126</v>
      </c>
      <c r="AM4292">
        <f t="shared" si="84"/>
        <v>3</v>
      </c>
      <c r="AN4292" t="s">
        <v>106</v>
      </c>
    </row>
    <row r="4293" spans="1:40">
      <c r="A4293" s="10"/>
      <c r="B4293" s="10" t="s">
        <v>16127</v>
      </c>
      <c r="C4293" s="10"/>
      <c r="D4293" s="10" t="s">
        <v>16128</v>
      </c>
      <c r="E4293" s="10" t="s">
        <v>92</v>
      </c>
      <c r="F4293" s="10" t="s">
        <v>93</v>
      </c>
      <c r="G4293" s="10" t="s">
        <v>289</v>
      </c>
      <c r="H4293" s="10" t="s">
        <v>16128</v>
      </c>
      <c r="I4293" s="10" t="s">
        <v>257</v>
      </c>
      <c r="J4293" s="10" t="s">
        <v>97</v>
      </c>
      <c r="K4293" s="10" t="s">
        <v>98</v>
      </c>
      <c r="L4293" s="11">
        <v>803672</v>
      </c>
      <c r="M4293" s="11">
        <v>1148102</v>
      </c>
      <c r="N4293" s="11">
        <v>1235672</v>
      </c>
      <c r="O4293" s="10" t="s">
        <v>99</v>
      </c>
      <c r="P4293" s="11">
        <v>130.45</v>
      </c>
      <c r="Q4293" s="11">
        <v>0</v>
      </c>
      <c r="R4293" s="10"/>
      <c r="S4293" s="10"/>
      <c r="T4293" s="10" t="s">
        <v>101</v>
      </c>
      <c r="U4293" s="10"/>
      <c r="V4293" s="10"/>
      <c r="W4293" s="10" t="s">
        <v>101</v>
      </c>
      <c r="X4293" s="10"/>
      <c r="Y4293" s="10" t="s">
        <v>102</v>
      </c>
      <c r="Z4293" s="11">
        <v>11</v>
      </c>
      <c r="AA4293" s="11">
        <v>1</v>
      </c>
      <c r="AB4293" s="10" t="s">
        <v>100</v>
      </c>
      <c r="AC4293" s="10"/>
      <c r="AD4293" s="10"/>
      <c r="AE4293" s="10"/>
      <c r="AF4293" s="10"/>
      <c r="AG4293" s="11"/>
      <c r="AH4293" s="11"/>
      <c r="AI4293" s="11"/>
      <c r="AJ4293" s="10"/>
      <c r="AK4293" s="12">
        <v>45918.4490393518</v>
      </c>
      <c r="AL4293" s="10" t="s">
        <v>16129</v>
      </c>
      <c r="AM4293">
        <f t="shared" si="84"/>
        <v>3</v>
      </c>
      <c r="AN4293" t="s">
        <v>106</v>
      </c>
    </row>
    <row r="4294" spans="1:40">
      <c r="A4294" s="10"/>
      <c r="B4294" s="10" t="s">
        <v>16130</v>
      </c>
      <c r="C4294" s="10"/>
      <c r="D4294" s="10" t="s">
        <v>16131</v>
      </c>
      <c r="E4294" s="10" t="s">
        <v>92</v>
      </c>
      <c r="F4294" s="10" t="s">
        <v>93</v>
      </c>
      <c r="G4294" s="10" t="s">
        <v>141</v>
      </c>
      <c r="H4294" s="10" t="s">
        <v>16132</v>
      </c>
      <c r="I4294" s="10" t="s">
        <v>368</v>
      </c>
      <c r="J4294" s="10" t="s">
        <v>97</v>
      </c>
      <c r="K4294" s="10" t="s">
        <v>98</v>
      </c>
      <c r="L4294" s="11">
        <v>457100</v>
      </c>
      <c r="M4294" s="11">
        <v>714125.08</v>
      </c>
      <c r="N4294" s="11">
        <v>601100</v>
      </c>
      <c r="O4294" s="10" t="s">
        <v>99</v>
      </c>
      <c r="P4294" s="11">
        <v>87.36</v>
      </c>
      <c r="Q4294" s="11">
        <v>0</v>
      </c>
      <c r="R4294" s="10"/>
      <c r="S4294" s="10"/>
      <c r="T4294" s="10" t="s">
        <v>100</v>
      </c>
      <c r="U4294" s="10"/>
      <c r="V4294" s="10"/>
      <c r="W4294" s="10" t="s">
        <v>101</v>
      </c>
      <c r="X4294" s="10"/>
      <c r="Y4294" s="10" t="s">
        <v>102</v>
      </c>
      <c r="Z4294" s="11">
        <v>37</v>
      </c>
      <c r="AA4294" s="11">
        <v>26</v>
      </c>
      <c r="AB4294" s="10" t="s">
        <v>100</v>
      </c>
      <c r="AC4294" s="10"/>
      <c r="AD4294" s="10"/>
      <c r="AE4294" s="10"/>
      <c r="AF4294" s="10"/>
      <c r="AG4294" s="11"/>
      <c r="AH4294" s="11"/>
      <c r="AI4294" s="11"/>
      <c r="AJ4294" s="10"/>
      <c r="AK4294" s="12">
        <v>45895.453125</v>
      </c>
      <c r="AL4294" s="10" t="s">
        <v>16133</v>
      </c>
      <c r="AM4294">
        <f t="shared" si="84"/>
        <v>3</v>
      </c>
      <c r="AN4294" t="s">
        <v>106</v>
      </c>
    </row>
    <row r="4295" spans="1:40">
      <c r="A4295" s="10"/>
      <c r="B4295" s="10" t="s">
        <v>12705</v>
      </c>
      <c r="C4295" s="10"/>
      <c r="D4295" s="10" t="s">
        <v>16134</v>
      </c>
      <c r="E4295" s="10" t="s">
        <v>92</v>
      </c>
      <c r="F4295" s="10" t="s">
        <v>153</v>
      </c>
      <c r="G4295" s="10" t="s">
        <v>300</v>
      </c>
      <c r="H4295" s="10" t="s">
        <v>16135</v>
      </c>
      <c r="I4295" s="10" t="s">
        <v>368</v>
      </c>
      <c r="J4295" s="10" t="s">
        <v>97</v>
      </c>
      <c r="K4295" s="10" t="s">
        <v>98</v>
      </c>
      <c r="L4295" s="11">
        <v>600252</v>
      </c>
      <c r="M4295" s="11">
        <v>937893</v>
      </c>
      <c r="N4295" s="11">
        <v>714252</v>
      </c>
      <c r="O4295" s="10" t="s">
        <v>99</v>
      </c>
      <c r="P4295" s="11">
        <v>133.11</v>
      </c>
      <c r="Q4295" s="11">
        <v>0</v>
      </c>
      <c r="R4295" s="10"/>
      <c r="S4295" s="10"/>
      <c r="T4295" s="10" t="s">
        <v>100</v>
      </c>
      <c r="U4295" s="10"/>
      <c r="V4295" s="10"/>
      <c r="W4295" s="10" t="s">
        <v>113</v>
      </c>
      <c r="X4295" s="10"/>
      <c r="Y4295" s="10" t="s">
        <v>102</v>
      </c>
      <c r="Z4295" s="11">
        <v>8</v>
      </c>
      <c r="AA4295" s="11">
        <v>7</v>
      </c>
      <c r="AB4295" s="10" t="s">
        <v>100</v>
      </c>
      <c r="AC4295" s="10" t="s">
        <v>13787</v>
      </c>
      <c r="AD4295" s="10"/>
      <c r="AE4295" s="10"/>
      <c r="AF4295" s="10" t="s">
        <v>104</v>
      </c>
      <c r="AG4295" s="11"/>
      <c r="AH4295" s="11"/>
      <c r="AI4295" s="11"/>
      <c r="AJ4295" s="10"/>
      <c r="AK4295" s="12">
        <v>45898.4307291667</v>
      </c>
      <c r="AL4295" s="10" t="s">
        <v>16136</v>
      </c>
      <c r="AM4295">
        <f t="shared" si="84"/>
        <v>2</v>
      </c>
      <c r="AN4295" t="s">
        <v>106</v>
      </c>
    </row>
    <row r="4296" spans="1:40">
      <c r="A4296" s="10"/>
      <c r="B4296" s="10" t="s">
        <v>16137</v>
      </c>
      <c r="C4296" s="10"/>
      <c r="D4296" s="10" t="s">
        <v>16138</v>
      </c>
      <c r="E4296" s="10" t="s">
        <v>92</v>
      </c>
      <c r="F4296" s="10" t="s">
        <v>93</v>
      </c>
      <c r="G4296" s="10" t="s">
        <v>94</v>
      </c>
      <c r="H4296" s="10" t="s">
        <v>16139</v>
      </c>
      <c r="I4296" s="10" t="s">
        <v>368</v>
      </c>
      <c r="J4296" s="10" t="s">
        <v>97</v>
      </c>
      <c r="K4296" s="10" t="s">
        <v>98</v>
      </c>
      <c r="L4296" s="11">
        <v>1291276</v>
      </c>
      <c r="M4296" s="11">
        <v>1787232.06</v>
      </c>
      <c r="N4296" s="11">
        <v>1356276</v>
      </c>
      <c r="O4296" s="10" t="s">
        <v>99</v>
      </c>
      <c r="P4296" s="11">
        <v>118.47</v>
      </c>
      <c r="Q4296" s="11">
        <v>0</v>
      </c>
      <c r="R4296" s="10"/>
      <c r="S4296" s="10"/>
      <c r="T4296" s="10" t="s">
        <v>100</v>
      </c>
      <c r="U4296" s="10"/>
      <c r="V4296" s="10"/>
      <c r="W4296" s="10" t="s">
        <v>101</v>
      </c>
      <c r="X4296" s="10"/>
      <c r="Y4296" s="10" t="s">
        <v>123</v>
      </c>
      <c r="Z4296" s="11">
        <v>18</v>
      </c>
      <c r="AA4296" s="11">
        <v>3</v>
      </c>
      <c r="AB4296" s="10" t="s">
        <v>100</v>
      </c>
      <c r="AC4296" s="10"/>
      <c r="AD4296" s="10"/>
      <c r="AE4296" s="10" t="s">
        <v>16140</v>
      </c>
      <c r="AF4296" s="10"/>
      <c r="AG4296" s="11"/>
      <c r="AH4296" s="11"/>
      <c r="AI4296" s="11"/>
      <c r="AJ4296" s="10"/>
      <c r="AK4296" s="12">
        <v>45904.4200231481</v>
      </c>
      <c r="AL4296" s="10" t="s">
        <v>16141</v>
      </c>
      <c r="AM4296">
        <f t="shared" si="84"/>
        <v>3</v>
      </c>
      <c r="AN4296" t="s">
        <v>106</v>
      </c>
    </row>
    <row r="4297" spans="1:40">
      <c r="A4297" s="10"/>
      <c r="B4297" s="10" t="s">
        <v>16142</v>
      </c>
      <c r="C4297" s="10"/>
      <c r="D4297" s="10" t="s">
        <v>16143</v>
      </c>
      <c r="E4297" s="10" t="s">
        <v>92</v>
      </c>
      <c r="F4297" s="10" t="s">
        <v>128</v>
      </c>
      <c r="G4297" s="10" t="s">
        <v>216</v>
      </c>
      <c r="H4297" s="10" t="s">
        <v>16144</v>
      </c>
      <c r="I4297" s="10" t="s">
        <v>368</v>
      </c>
      <c r="J4297" s="10" t="s">
        <v>97</v>
      </c>
      <c r="K4297" s="10" t="s">
        <v>98</v>
      </c>
      <c r="L4297" s="11">
        <v>163170.45</v>
      </c>
      <c r="M4297" s="11">
        <v>201445</v>
      </c>
      <c r="N4297" s="11">
        <v>163170.45</v>
      </c>
      <c r="O4297" s="10" t="s">
        <v>99</v>
      </c>
      <c r="P4297" s="11">
        <v>110.26</v>
      </c>
      <c r="Q4297" s="11">
        <v>0</v>
      </c>
      <c r="R4297" s="10"/>
      <c r="S4297" s="10"/>
      <c r="T4297" s="10" t="s">
        <v>101</v>
      </c>
      <c r="U4297" s="10"/>
      <c r="V4297" s="10"/>
      <c r="W4297" s="10" t="s">
        <v>101</v>
      </c>
      <c r="X4297" s="10" t="s">
        <v>638</v>
      </c>
      <c r="Y4297" s="10" t="s">
        <v>102</v>
      </c>
      <c r="Z4297" s="11">
        <v>6</v>
      </c>
      <c r="AA4297" s="11">
        <v>6</v>
      </c>
      <c r="AB4297" s="10" t="s">
        <v>101</v>
      </c>
      <c r="AC4297" s="10"/>
      <c r="AD4297" s="10"/>
      <c r="AE4297" s="10"/>
      <c r="AF4297" s="10"/>
      <c r="AG4297" s="11"/>
      <c r="AH4297" s="11"/>
      <c r="AI4297" s="11"/>
      <c r="AJ4297" s="10"/>
      <c r="AK4297" s="12">
        <v>45891.4166666667</v>
      </c>
      <c r="AL4297" s="10" t="s">
        <v>16145</v>
      </c>
      <c r="AM4297">
        <f t="shared" si="84"/>
        <v>3</v>
      </c>
      <c r="AN4297" t="s">
        <v>106</v>
      </c>
    </row>
    <row r="4298" spans="1:40">
      <c r="A4298" s="10"/>
      <c r="B4298" s="10" t="s">
        <v>16146</v>
      </c>
      <c r="C4298" s="10"/>
      <c r="D4298" s="10" t="s">
        <v>16147</v>
      </c>
      <c r="E4298" s="10" t="s">
        <v>92</v>
      </c>
      <c r="F4298" s="10" t="s">
        <v>438</v>
      </c>
      <c r="G4298" s="10" t="s">
        <v>439</v>
      </c>
      <c r="H4298" s="10" t="s">
        <v>16147</v>
      </c>
      <c r="I4298" s="10" t="s">
        <v>368</v>
      </c>
      <c r="J4298" s="10" t="s">
        <v>97</v>
      </c>
      <c r="K4298" s="10" t="s">
        <v>98</v>
      </c>
      <c r="L4298" s="11">
        <v>434917.07</v>
      </c>
      <c r="M4298" s="11">
        <v>690344.56</v>
      </c>
      <c r="N4298" s="11">
        <v>434917.07</v>
      </c>
      <c r="O4298" s="10" t="s">
        <v>99</v>
      </c>
      <c r="P4298" s="11">
        <v>109.94</v>
      </c>
      <c r="Q4298" s="11">
        <v>0</v>
      </c>
      <c r="R4298" s="10"/>
      <c r="S4298" s="10"/>
      <c r="T4298" s="10" t="s">
        <v>101</v>
      </c>
      <c r="U4298" s="10"/>
      <c r="V4298" s="10" t="s">
        <v>829</v>
      </c>
      <c r="W4298" s="10" t="s">
        <v>101</v>
      </c>
      <c r="X4298" s="10" t="s">
        <v>218</v>
      </c>
      <c r="Y4298" s="10" t="s">
        <v>102</v>
      </c>
      <c r="Z4298" s="11">
        <v>11</v>
      </c>
      <c r="AA4298" s="11">
        <v>2</v>
      </c>
      <c r="AB4298" s="10" t="s">
        <v>101</v>
      </c>
      <c r="AC4298" s="10"/>
      <c r="AD4298" s="10"/>
      <c r="AE4298" s="10"/>
      <c r="AF4298" s="10"/>
      <c r="AG4298" s="11"/>
      <c r="AH4298" s="11"/>
      <c r="AI4298" s="11"/>
      <c r="AJ4298" s="10"/>
      <c r="AK4298" s="12">
        <v>45901.4166666667</v>
      </c>
      <c r="AL4298" s="10" t="s">
        <v>16148</v>
      </c>
      <c r="AM4298">
        <f t="shared" si="84"/>
        <v>2</v>
      </c>
      <c r="AN4298" t="s">
        <v>106</v>
      </c>
    </row>
    <row r="4299" spans="1:40">
      <c r="A4299" s="10"/>
      <c r="B4299" s="10" t="s">
        <v>16149</v>
      </c>
      <c r="C4299" s="10"/>
      <c r="D4299" s="10" t="s">
        <v>16150</v>
      </c>
      <c r="E4299" s="10" t="s">
        <v>92</v>
      </c>
      <c r="F4299" s="10" t="s">
        <v>222</v>
      </c>
      <c r="G4299" s="10" t="s">
        <v>256</v>
      </c>
      <c r="H4299" s="10" t="s">
        <v>16150</v>
      </c>
      <c r="I4299" s="10" t="s">
        <v>257</v>
      </c>
      <c r="J4299" s="10" t="s">
        <v>97</v>
      </c>
      <c r="K4299" s="10" t="s">
        <v>98</v>
      </c>
      <c r="L4299" s="11">
        <v>293272</v>
      </c>
      <c r="M4299" s="11">
        <v>418960</v>
      </c>
      <c r="N4299" s="11">
        <v>293272</v>
      </c>
      <c r="O4299" s="10" t="s">
        <v>99</v>
      </c>
      <c r="P4299" s="11">
        <v>126.9</v>
      </c>
      <c r="Q4299" s="11">
        <v>0</v>
      </c>
      <c r="R4299" s="10"/>
      <c r="S4299" s="10"/>
      <c r="T4299" s="10" t="s">
        <v>100</v>
      </c>
      <c r="U4299" s="10"/>
      <c r="V4299" s="10"/>
      <c r="W4299" s="10" t="s">
        <v>113</v>
      </c>
      <c r="X4299" s="10"/>
      <c r="Y4299" s="10" t="s">
        <v>123</v>
      </c>
      <c r="Z4299" s="11">
        <v>6</v>
      </c>
      <c r="AA4299" s="11">
        <v>6</v>
      </c>
      <c r="AB4299" s="10" t="s">
        <v>100</v>
      </c>
      <c r="AC4299" s="10"/>
      <c r="AD4299" s="10"/>
      <c r="AE4299" s="10"/>
      <c r="AF4299" s="10"/>
      <c r="AG4299" s="11"/>
      <c r="AH4299" s="11"/>
      <c r="AI4299" s="11"/>
      <c r="AJ4299" s="10"/>
      <c r="AK4299" s="12">
        <v>45905.4166666667</v>
      </c>
      <c r="AL4299" s="10" t="s">
        <v>16151</v>
      </c>
      <c r="AM4299">
        <f t="shared" si="84"/>
        <v>3</v>
      </c>
      <c r="AN4299" t="s">
        <v>106</v>
      </c>
    </row>
    <row r="4300" spans="1:40">
      <c r="A4300" s="10"/>
      <c r="B4300" s="10" t="s">
        <v>16152</v>
      </c>
      <c r="C4300" s="10"/>
      <c r="D4300" s="10" t="s">
        <v>16153</v>
      </c>
      <c r="E4300" s="10" t="s">
        <v>92</v>
      </c>
      <c r="F4300" s="10" t="s">
        <v>93</v>
      </c>
      <c r="G4300" s="10" t="s">
        <v>94</v>
      </c>
      <c r="H4300" s="10" t="s">
        <v>16154</v>
      </c>
      <c r="I4300" s="10" t="s">
        <v>257</v>
      </c>
      <c r="J4300" s="10" t="s">
        <v>97</v>
      </c>
      <c r="K4300" s="10" t="s">
        <v>98</v>
      </c>
      <c r="L4300" s="11">
        <v>69020</v>
      </c>
      <c r="M4300" s="11">
        <v>98600</v>
      </c>
      <c r="N4300" s="11">
        <v>69020</v>
      </c>
      <c r="O4300" s="10" t="s">
        <v>1017</v>
      </c>
      <c r="P4300" s="11">
        <v>30.44</v>
      </c>
      <c r="Q4300" s="11">
        <v>0</v>
      </c>
      <c r="R4300" s="10"/>
      <c r="S4300" s="10"/>
      <c r="T4300" s="10" t="s">
        <v>100</v>
      </c>
      <c r="U4300" s="10"/>
      <c r="V4300" s="10"/>
      <c r="W4300" s="10" t="s">
        <v>101</v>
      </c>
      <c r="X4300" s="10"/>
      <c r="Y4300" s="10" t="s">
        <v>930</v>
      </c>
      <c r="Z4300" s="11">
        <v>0</v>
      </c>
      <c r="AA4300" s="11">
        <v>0</v>
      </c>
      <c r="AB4300" s="10" t="s">
        <v>100</v>
      </c>
      <c r="AC4300" s="10"/>
      <c r="AD4300" s="10"/>
      <c r="AE4300" s="10"/>
      <c r="AF4300" s="10"/>
      <c r="AG4300" s="11"/>
      <c r="AH4300" s="11"/>
      <c r="AI4300" s="11"/>
      <c r="AJ4300" s="10"/>
      <c r="AK4300" s="12">
        <v>45905.4166666667</v>
      </c>
      <c r="AL4300" s="10" t="s">
        <v>16155</v>
      </c>
      <c r="AM4300">
        <f t="shared" si="84"/>
        <v>3</v>
      </c>
      <c r="AN4300" t="s">
        <v>106</v>
      </c>
    </row>
    <row r="4301" spans="1:40">
      <c r="A4301" s="10"/>
      <c r="B4301" s="10" t="s">
        <v>16156</v>
      </c>
      <c r="C4301" s="10"/>
      <c r="D4301" s="10" t="s">
        <v>16157</v>
      </c>
      <c r="E4301" s="10" t="s">
        <v>92</v>
      </c>
      <c r="F4301" s="10" t="s">
        <v>93</v>
      </c>
      <c r="G4301" s="10" t="s">
        <v>205</v>
      </c>
      <c r="H4301" s="10" t="s">
        <v>16158</v>
      </c>
      <c r="I4301" s="10" t="s">
        <v>368</v>
      </c>
      <c r="J4301" s="10" t="s">
        <v>97</v>
      </c>
      <c r="K4301" s="10" t="s">
        <v>98</v>
      </c>
      <c r="L4301" s="11">
        <v>2400000</v>
      </c>
      <c r="M4301" s="11">
        <v>2833038</v>
      </c>
      <c r="N4301" s="11">
        <v>2802000</v>
      </c>
      <c r="O4301" s="10" t="s">
        <v>99</v>
      </c>
      <c r="P4301" s="11">
        <v>207.25</v>
      </c>
      <c r="Q4301" s="11">
        <v>0</v>
      </c>
      <c r="R4301" s="10"/>
      <c r="S4301" s="10"/>
      <c r="T4301" s="10" t="s">
        <v>100</v>
      </c>
      <c r="U4301" s="10"/>
      <c r="V4301" s="10"/>
      <c r="W4301" s="10" t="s">
        <v>113</v>
      </c>
      <c r="X4301" s="10"/>
      <c r="Y4301" s="10" t="s">
        <v>102</v>
      </c>
      <c r="Z4301" s="11">
        <v>10</v>
      </c>
      <c r="AA4301" s="11">
        <v>0</v>
      </c>
      <c r="AB4301" s="10" t="s">
        <v>100</v>
      </c>
      <c r="AC4301" s="10"/>
      <c r="AD4301" s="10"/>
      <c r="AE4301" s="10" t="s">
        <v>16159</v>
      </c>
      <c r="AF4301" s="10"/>
      <c r="AG4301" s="11"/>
      <c r="AH4301" s="11"/>
      <c r="AI4301" s="11"/>
      <c r="AJ4301" s="10"/>
      <c r="AK4301" s="12">
        <v>45888.5008912037</v>
      </c>
      <c r="AL4301" s="10" t="s">
        <v>16160</v>
      </c>
      <c r="AM4301">
        <f t="shared" si="84"/>
        <v>2</v>
      </c>
      <c r="AN4301" t="s">
        <v>106</v>
      </c>
    </row>
    <row r="4302" spans="1:40">
      <c r="A4302" s="10"/>
      <c r="B4302" s="10" t="s">
        <v>674</v>
      </c>
      <c r="C4302" s="10"/>
      <c r="D4302" s="10" t="s">
        <v>16161</v>
      </c>
      <c r="E4302" s="10" t="s">
        <v>92</v>
      </c>
      <c r="F4302" s="10" t="s">
        <v>438</v>
      </c>
      <c r="G4302" s="10" t="s">
        <v>439</v>
      </c>
      <c r="H4302" s="10" t="s">
        <v>16161</v>
      </c>
      <c r="I4302" s="10" t="s">
        <v>368</v>
      </c>
      <c r="J4302" s="10" t="s">
        <v>97</v>
      </c>
      <c r="K4302" s="10" t="s">
        <v>98</v>
      </c>
      <c r="L4302" s="11">
        <v>344308</v>
      </c>
      <c r="M4302" s="11">
        <v>537980.15</v>
      </c>
      <c r="N4302" s="11">
        <v>344308</v>
      </c>
      <c r="O4302" s="10" t="s">
        <v>99</v>
      </c>
      <c r="P4302" s="11">
        <v>101.27</v>
      </c>
      <c r="Q4302" s="11">
        <v>0</v>
      </c>
      <c r="R4302" s="10"/>
      <c r="S4302" s="10"/>
      <c r="T4302" s="10" t="s">
        <v>100</v>
      </c>
      <c r="U4302" s="10"/>
      <c r="V4302" s="10"/>
      <c r="W4302" s="10" t="s">
        <v>100</v>
      </c>
      <c r="X4302" s="10"/>
      <c r="Y4302" s="10" t="s">
        <v>440</v>
      </c>
      <c r="Z4302" s="11">
        <v>33</v>
      </c>
      <c r="AA4302" s="11">
        <v>26</v>
      </c>
      <c r="AB4302" s="10" t="s">
        <v>100</v>
      </c>
      <c r="AC4302" s="10"/>
      <c r="AD4302" s="10"/>
      <c r="AE4302" s="10"/>
      <c r="AF4302" s="10" t="s">
        <v>104</v>
      </c>
      <c r="AG4302" s="11"/>
      <c r="AH4302" s="11"/>
      <c r="AI4302" s="11"/>
      <c r="AJ4302" s="10"/>
      <c r="AK4302" s="12">
        <v>45888.4166666667</v>
      </c>
      <c r="AL4302" s="10" t="s">
        <v>16162</v>
      </c>
      <c r="AM4302">
        <f t="shared" ref="AM4302:AM4359" si="85">LEN(B4302)</f>
        <v>2</v>
      </c>
      <c r="AN4302" t="s">
        <v>106</v>
      </c>
    </row>
    <row r="4303" spans="1:40">
      <c r="A4303" s="10"/>
      <c r="B4303" s="10" t="s">
        <v>11808</v>
      </c>
      <c r="C4303" s="10"/>
      <c r="D4303" s="10" t="s">
        <v>16163</v>
      </c>
      <c r="E4303" s="10" t="s">
        <v>92</v>
      </c>
      <c r="F4303" s="10" t="s">
        <v>222</v>
      </c>
      <c r="G4303" s="10" t="s">
        <v>256</v>
      </c>
      <c r="H4303" s="10" t="s">
        <v>6544</v>
      </c>
      <c r="I4303" s="10" t="s">
        <v>1232</v>
      </c>
      <c r="J4303" s="10" t="s">
        <v>97</v>
      </c>
      <c r="K4303" s="10" t="s">
        <v>98</v>
      </c>
      <c r="L4303" s="11">
        <v>7160000</v>
      </c>
      <c r="M4303" s="11">
        <v>24764100</v>
      </c>
      <c r="N4303" s="11">
        <v>7160000</v>
      </c>
      <c r="O4303" s="10" t="s">
        <v>131</v>
      </c>
      <c r="P4303" s="11">
        <v>2432.62</v>
      </c>
      <c r="Q4303" s="11">
        <v>0</v>
      </c>
      <c r="R4303" s="10"/>
      <c r="S4303" s="10"/>
      <c r="T4303" s="10" t="s">
        <v>101</v>
      </c>
      <c r="U4303" s="10"/>
      <c r="V4303" s="10"/>
      <c r="W4303" s="10" t="s">
        <v>101</v>
      </c>
      <c r="X4303" s="10"/>
      <c r="Y4303" s="10" t="s">
        <v>560</v>
      </c>
      <c r="Z4303" s="11">
        <v>2</v>
      </c>
      <c r="AA4303" s="11">
        <v>1</v>
      </c>
      <c r="AB4303" s="10" t="s">
        <v>101</v>
      </c>
      <c r="AC4303" s="10"/>
      <c r="AD4303" s="10"/>
      <c r="AE4303" s="10"/>
      <c r="AF4303" s="10" t="s">
        <v>104</v>
      </c>
      <c r="AG4303" s="11"/>
      <c r="AH4303" s="11"/>
      <c r="AI4303" s="11"/>
      <c r="AJ4303" s="10"/>
      <c r="AK4303" s="12">
        <v>45897.4166666667</v>
      </c>
      <c r="AL4303" s="10" t="s">
        <v>16164</v>
      </c>
      <c r="AM4303">
        <f t="shared" si="85"/>
        <v>11</v>
      </c>
      <c r="AN4303" t="s">
        <v>378</v>
      </c>
    </row>
    <row r="4304" spans="1:40">
      <c r="A4304" s="10"/>
      <c r="B4304" s="10" t="s">
        <v>16165</v>
      </c>
      <c r="C4304" s="10"/>
      <c r="D4304" s="10" t="s">
        <v>16166</v>
      </c>
      <c r="E4304" s="10" t="s">
        <v>92</v>
      </c>
      <c r="F4304" s="10" t="s">
        <v>120</v>
      </c>
      <c r="G4304" s="10" t="s">
        <v>623</v>
      </c>
      <c r="H4304" s="10" t="s">
        <v>16166</v>
      </c>
      <c r="I4304" s="10" t="s">
        <v>257</v>
      </c>
      <c r="J4304" s="10" t="s">
        <v>97</v>
      </c>
      <c r="K4304" s="10" t="s">
        <v>98</v>
      </c>
      <c r="L4304" s="11">
        <v>705913</v>
      </c>
      <c r="M4304" s="11">
        <v>1008446.63</v>
      </c>
      <c r="N4304" s="11">
        <v>873913</v>
      </c>
      <c r="O4304" s="10" t="s">
        <v>99</v>
      </c>
      <c r="P4304" s="11">
        <v>130.17</v>
      </c>
      <c r="Q4304" s="11">
        <v>0</v>
      </c>
      <c r="R4304" s="10"/>
      <c r="S4304" s="10"/>
      <c r="T4304" s="10" t="s">
        <v>101</v>
      </c>
      <c r="U4304" s="10" t="s">
        <v>258</v>
      </c>
      <c r="V4304" s="10" t="s">
        <v>16167</v>
      </c>
      <c r="W4304" s="10" t="s">
        <v>101</v>
      </c>
      <c r="X4304" s="10"/>
      <c r="Y4304" s="10" t="s">
        <v>102</v>
      </c>
      <c r="Z4304" s="11">
        <v>7</v>
      </c>
      <c r="AA4304" s="11">
        <v>3</v>
      </c>
      <c r="AB4304" s="10" t="s">
        <v>100</v>
      </c>
      <c r="AC4304" s="10"/>
      <c r="AD4304" s="10"/>
      <c r="AE4304" s="10"/>
      <c r="AF4304" s="10" t="s">
        <v>104</v>
      </c>
      <c r="AG4304" s="11"/>
      <c r="AH4304" s="11"/>
      <c r="AI4304" s="11"/>
      <c r="AJ4304" s="10"/>
      <c r="AK4304" s="12">
        <v>45911.4391666667</v>
      </c>
      <c r="AL4304" s="10" t="s">
        <v>16168</v>
      </c>
      <c r="AM4304">
        <f t="shared" si="85"/>
        <v>3</v>
      </c>
      <c r="AN4304" t="s">
        <v>106</v>
      </c>
    </row>
    <row r="4305" spans="1:40">
      <c r="A4305" s="10"/>
      <c r="B4305" s="10" t="s">
        <v>15991</v>
      </c>
      <c r="C4305" s="10"/>
      <c r="D4305" s="10" t="s">
        <v>16169</v>
      </c>
      <c r="E4305" s="10" t="s">
        <v>92</v>
      </c>
      <c r="F4305" s="10" t="s">
        <v>148</v>
      </c>
      <c r="G4305" s="10" t="s">
        <v>545</v>
      </c>
      <c r="H4305" s="10" t="s">
        <v>16170</v>
      </c>
      <c r="I4305" s="10" t="s">
        <v>257</v>
      </c>
      <c r="J4305" s="10" t="s">
        <v>97</v>
      </c>
      <c r="K4305" s="10" t="s">
        <v>98</v>
      </c>
      <c r="L4305" s="11">
        <v>551000</v>
      </c>
      <c r="M4305" s="11">
        <v>688600</v>
      </c>
      <c r="N4305" s="11">
        <v>551000</v>
      </c>
      <c r="O4305" s="10" t="s">
        <v>99</v>
      </c>
      <c r="P4305" s="11">
        <v>126.46</v>
      </c>
      <c r="Q4305" s="11">
        <v>0</v>
      </c>
      <c r="R4305" s="10"/>
      <c r="S4305" s="10"/>
      <c r="T4305" s="10" t="s">
        <v>101</v>
      </c>
      <c r="U4305" s="10"/>
      <c r="V4305" s="10"/>
      <c r="W4305" s="10" t="s">
        <v>101</v>
      </c>
      <c r="X4305" s="10"/>
      <c r="Y4305" s="10" t="s">
        <v>102</v>
      </c>
      <c r="Z4305" s="11">
        <v>0</v>
      </c>
      <c r="AA4305" s="11">
        <v>0</v>
      </c>
      <c r="AB4305" s="10" t="s">
        <v>101</v>
      </c>
      <c r="AC4305" s="10"/>
      <c r="AD4305" s="10"/>
      <c r="AE4305" s="10"/>
      <c r="AF4305" s="10"/>
      <c r="AG4305" s="11"/>
      <c r="AH4305" s="11"/>
      <c r="AI4305" s="11"/>
      <c r="AJ4305" s="10"/>
      <c r="AK4305" s="12">
        <v>45910.4166666667</v>
      </c>
      <c r="AL4305" s="10" t="s">
        <v>16171</v>
      </c>
      <c r="AM4305">
        <f t="shared" si="85"/>
        <v>3</v>
      </c>
      <c r="AN4305" t="s">
        <v>106</v>
      </c>
    </row>
    <row r="4306" spans="1:40">
      <c r="A4306" s="10"/>
      <c r="B4306" s="10" t="s">
        <v>674</v>
      </c>
      <c r="C4306" s="10"/>
      <c r="D4306" s="10" t="s">
        <v>16172</v>
      </c>
      <c r="E4306" s="10" t="s">
        <v>92</v>
      </c>
      <c r="F4306" s="10" t="s">
        <v>120</v>
      </c>
      <c r="G4306" s="10" t="s">
        <v>623</v>
      </c>
      <c r="H4306" s="10" t="s">
        <v>16173</v>
      </c>
      <c r="I4306" s="10" t="s">
        <v>368</v>
      </c>
      <c r="J4306" s="10" t="s">
        <v>97</v>
      </c>
      <c r="K4306" s="10" t="s">
        <v>98</v>
      </c>
      <c r="L4306" s="11">
        <v>437560</v>
      </c>
      <c r="M4306" s="11">
        <v>643470.5</v>
      </c>
      <c r="N4306" s="11">
        <v>481560</v>
      </c>
      <c r="O4306" s="10" t="s">
        <v>99</v>
      </c>
      <c r="P4306" s="11">
        <v>124.27</v>
      </c>
      <c r="Q4306" s="11">
        <v>0</v>
      </c>
      <c r="R4306" s="10"/>
      <c r="S4306" s="10"/>
      <c r="T4306" s="10" t="s">
        <v>101</v>
      </c>
      <c r="U4306" s="10" t="s">
        <v>258</v>
      </c>
      <c r="V4306" s="10" t="s">
        <v>3338</v>
      </c>
      <c r="W4306" s="10" t="s">
        <v>101</v>
      </c>
      <c r="X4306" s="10" t="s">
        <v>638</v>
      </c>
      <c r="Y4306" s="10" t="s">
        <v>102</v>
      </c>
      <c r="Z4306" s="11">
        <v>33</v>
      </c>
      <c r="AA4306" s="11">
        <v>11</v>
      </c>
      <c r="AB4306" s="10" t="s">
        <v>100</v>
      </c>
      <c r="AC4306" s="10"/>
      <c r="AD4306" s="10"/>
      <c r="AE4306" s="10"/>
      <c r="AF4306" s="10" t="s">
        <v>104</v>
      </c>
      <c r="AG4306" s="11"/>
      <c r="AH4306" s="11"/>
      <c r="AI4306" s="11"/>
      <c r="AJ4306" s="10"/>
      <c r="AK4306" s="12">
        <v>45888.427037037</v>
      </c>
      <c r="AL4306" s="10" t="s">
        <v>16174</v>
      </c>
      <c r="AM4306">
        <f t="shared" si="85"/>
        <v>2</v>
      </c>
      <c r="AN4306" t="s">
        <v>106</v>
      </c>
    </row>
    <row r="4307" spans="1:40">
      <c r="A4307" s="10"/>
      <c r="B4307" s="10" t="s">
        <v>16175</v>
      </c>
      <c r="C4307" s="10"/>
      <c r="D4307" s="10" t="s">
        <v>16176</v>
      </c>
      <c r="E4307" s="10" t="s">
        <v>92</v>
      </c>
      <c r="F4307" s="10" t="s">
        <v>93</v>
      </c>
      <c r="G4307" s="10" t="s">
        <v>289</v>
      </c>
      <c r="H4307" s="10" t="s">
        <v>16176</v>
      </c>
      <c r="I4307" s="10" t="s">
        <v>257</v>
      </c>
      <c r="J4307" s="10" t="s">
        <v>97</v>
      </c>
      <c r="K4307" s="10" t="s">
        <v>98</v>
      </c>
      <c r="L4307" s="11">
        <v>741880</v>
      </c>
      <c r="M4307" s="11">
        <v>927350</v>
      </c>
      <c r="N4307" s="11">
        <v>801880</v>
      </c>
      <c r="O4307" s="10" t="s">
        <v>99</v>
      </c>
      <c r="P4307" s="11">
        <v>139.47</v>
      </c>
      <c r="Q4307" s="11">
        <v>0</v>
      </c>
      <c r="R4307" s="10"/>
      <c r="S4307" s="10"/>
      <c r="T4307" s="10" t="s">
        <v>100</v>
      </c>
      <c r="U4307" s="10"/>
      <c r="V4307" s="10"/>
      <c r="W4307" s="10" t="s">
        <v>100</v>
      </c>
      <c r="X4307" s="10"/>
      <c r="Y4307" s="10" t="s">
        <v>123</v>
      </c>
      <c r="Z4307" s="11">
        <v>18</v>
      </c>
      <c r="AA4307" s="11">
        <v>16</v>
      </c>
      <c r="AB4307" s="10" t="s">
        <v>100</v>
      </c>
      <c r="AC4307" s="10"/>
      <c r="AD4307" s="10"/>
      <c r="AE4307" s="10"/>
      <c r="AF4307" s="10"/>
      <c r="AG4307" s="11"/>
      <c r="AH4307" s="11"/>
      <c r="AI4307" s="11"/>
      <c r="AJ4307" s="10"/>
      <c r="AK4307" s="12">
        <v>45904.4244791667</v>
      </c>
      <c r="AL4307" s="10" t="s">
        <v>16177</v>
      </c>
      <c r="AM4307">
        <f t="shared" si="85"/>
        <v>2</v>
      </c>
      <c r="AN4307" t="s">
        <v>106</v>
      </c>
    </row>
    <row r="4308" spans="1:40">
      <c r="A4308" s="10"/>
      <c r="B4308" s="10" t="s">
        <v>16178</v>
      </c>
      <c r="C4308" s="10"/>
      <c r="D4308" s="10" t="s">
        <v>16179</v>
      </c>
      <c r="E4308" s="10" t="s">
        <v>92</v>
      </c>
      <c r="F4308" s="10" t="s">
        <v>148</v>
      </c>
      <c r="G4308" s="10" t="s">
        <v>1594</v>
      </c>
      <c r="H4308" s="10" t="s">
        <v>16180</v>
      </c>
      <c r="I4308" s="10" t="s">
        <v>368</v>
      </c>
      <c r="J4308" s="10" t="s">
        <v>97</v>
      </c>
      <c r="K4308" s="10" t="s">
        <v>98</v>
      </c>
      <c r="L4308" s="11">
        <v>494232</v>
      </c>
      <c r="M4308" s="11">
        <v>646055</v>
      </c>
      <c r="N4308" s="11">
        <v>494232</v>
      </c>
      <c r="O4308" s="10" t="s">
        <v>99</v>
      </c>
      <c r="P4308" s="11">
        <v>126.38</v>
      </c>
      <c r="Q4308" s="11">
        <v>0</v>
      </c>
      <c r="R4308" s="10"/>
      <c r="S4308" s="10"/>
      <c r="T4308" s="10" t="s">
        <v>100</v>
      </c>
      <c r="U4308" s="10"/>
      <c r="V4308" s="10"/>
      <c r="W4308" s="10" t="s">
        <v>101</v>
      </c>
      <c r="X4308" s="10"/>
      <c r="Y4308" s="10" t="s">
        <v>123</v>
      </c>
      <c r="Z4308" s="11">
        <v>24</v>
      </c>
      <c r="AA4308" s="11">
        <v>1</v>
      </c>
      <c r="AB4308" s="10" t="s">
        <v>100</v>
      </c>
      <c r="AC4308" s="10"/>
      <c r="AD4308" s="10"/>
      <c r="AE4308" s="10"/>
      <c r="AF4308" s="10" t="s">
        <v>104</v>
      </c>
      <c r="AG4308" s="11"/>
      <c r="AH4308" s="11"/>
      <c r="AI4308" s="11"/>
      <c r="AJ4308" s="10"/>
      <c r="AK4308" s="12">
        <v>45892.4167592593</v>
      </c>
      <c r="AL4308" s="10" t="s">
        <v>16181</v>
      </c>
      <c r="AM4308">
        <f t="shared" si="85"/>
        <v>3</v>
      </c>
      <c r="AN4308" t="s">
        <v>106</v>
      </c>
    </row>
    <row r="4309" spans="1:40">
      <c r="A4309" s="10"/>
      <c r="B4309" s="10" t="s">
        <v>16182</v>
      </c>
      <c r="C4309" s="10"/>
      <c r="D4309" s="10" t="s">
        <v>16183</v>
      </c>
      <c r="E4309" s="10" t="s">
        <v>92</v>
      </c>
      <c r="F4309" s="10" t="s">
        <v>93</v>
      </c>
      <c r="G4309" s="10" t="s">
        <v>141</v>
      </c>
      <c r="H4309" s="10" t="s">
        <v>16184</v>
      </c>
      <c r="I4309" s="10" t="s">
        <v>368</v>
      </c>
      <c r="J4309" s="10" t="s">
        <v>97</v>
      </c>
      <c r="K4309" s="10" t="s">
        <v>98</v>
      </c>
      <c r="L4309" s="11">
        <v>645648</v>
      </c>
      <c r="M4309" s="11">
        <v>1152941.63</v>
      </c>
      <c r="N4309" s="11">
        <v>681648</v>
      </c>
      <c r="O4309" s="10" t="s">
        <v>99</v>
      </c>
      <c r="P4309" s="11">
        <v>100.23</v>
      </c>
      <c r="Q4309" s="11">
        <v>0</v>
      </c>
      <c r="R4309" s="10"/>
      <c r="S4309" s="10"/>
      <c r="T4309" s="10" t="s">
        <v>100</v>
      </c>
      <c r="U4309" s="10"/>
      <c r="V4309" s="10"/>
      <c r="W4309" s="10" t="s">
        <v>101</v>
      </c>
      <c r="X4309" s="10"/>
      <c r="Y4309" s="10" t="s">
        <v>123</v>
      </c>
      <c r="Z4309" s="11">
        <v>24</v>
      </c>
      <c r="AA4309" s="11">
        <v>23</v>
      </c>
      <c r="AB4309" s="10" t="s">
        <v>100</v>
      </c>
      <c r="AC4309" s="10" t="s">
        <v>16185</v>
      </c>
      <c r="AD4309" s="10"/>
      <c r="AE4309" s="10" t="s">
        <v>16186</v>
      </c>
      <c r="AF4309" s="10"/>
      <c r="AG4309" s="11"/>
      <c r="AH4309" s="11"/>
      <c r="AI4309" s="11"/>
      <c r="AJ4309" s="10"/>
      <c r="AK4309" s="12">
        <v>45888.4303356481</v>
      </c>
      <c r="AL4309" s="10" t="s">
        <v>16187</v>
      </c>
      <c r="AM4309">
        <f t="shared" si="85"/>
        <v>2</v>
      </c>
      <c r="AN4309" t="s">
        <v>106</v>
      </c>
    </row>
    <row r="4310" spans="1:40">
      <c r="A4310" s="10"/>
      <c r="B4310" s="10" t="s">
        <v>16188</v>
      </c>
      <c r="C4310" s="10"/>
      <c r="D4310" s="10" t="s">
        <v>16189</v>
      </c>
      <c r="E4310" s="10" t="s">
        <v>92</v>
      </c>
      <c r="F4310" s="10" t="s">
        <v>93</v>
      </c>
      <c r="G4310" s="10" t="s">
        <v>205</v>
      </c>
      <c r="H4310" s="10" t="s">
        <v>16190</v>
      </c>
      <c r="I4310" s="10" t="s">
        <v>368</v>
      </c>
      <c r="J4310" s="10" t="s">
        <v>97</v>
      </c>
      <c r="K4310" s="10" t="s">
        <v>98</v>
      </c>
      <c r="L4310" s="11">
        <v>990851</v>
      </c>
      <c r="M4310" s="11">
        <v>1238563</v>
      </c>
      <c r="N4310" s="11">
        <v>1120851</v>
      </c>
      <c r="O4310" s="10" t="s">
        <v>131</v>
      </c>
      <c r="P4310" s="11">
        <v>175.26</v>
      </c>
      <c r="Q4310" s="11">
        <v>0</v>
      </c>
      <c r="R4310" s="10"/>
      <c r="S4310" s="10"/>
      <c r="T4310" s="10" t="s">
        <v>100</v>
      </c>
      <c r="U4310" s="10"/>
      <c r="V4310" s="10"/>
      <c r="W4310" s="10" t="s">
        <v>100</v>
      </c>
      <c r="X4310" s="10"/>
      <c r="Y4310" s="10" t="s">
        <v>888</v>
      </c>
      <c r="Z4310" s="11">
        <v>3</v>
      </c>
      <c r="AA4310" s="11">
        <v>1</v>
      </c>
      <c r="AB4310" s="10" t="s">
        <v>100</v>
      </c>
      <c r="AC4310" s="10"/>
      <c r="AD4310" s="10"/>
      <c r="AE4310" s="10" t="s">
        <v>357</v>
      </c>
      <c r="AF4310" s="10"/>
      <c r="AG4310" s="11"/>
      <c r="AH4310" s="11"/>
      <c r="AI4310" s="11"/>
      <c r="AJ4310" s="10"/>
      <c r="AK4310" s="12">
        <v>45905.4338078704</v>
      </c>
      <c r="AL4310" s="10" t="s">
        <v>16191</v>
      </c>
      <c r="AM4310">
        <f t="shared" si="85"/>
        <v>2</v>
      </c>
      <c r="AN4310" t="s">
        <v>106</v>
      </c>
    </row>
    <row r="4311" spans="1:40">
      <c r="A4311" s="10"/>
      <c r="B4311" s="10" t="s">
        <v>16192</v>
      </c>
      <c r="C4311" s="10"/>
      <c r="D4311" s="10" t="s">
        <v>16193</v>
      </c>
      <c r="E4311" s="10" t="s">
        <v>92</v>
      </c>
      <c r="F4311" s="10" t="s">
        <v>277</v>
      </c>
      <c r="G4311" s="10" t="s">
        <v>278</v>
      </c>
      <c r="H4311" s="10" t="s">
        <v>16193</v>
      </c>
      <c r="I4311" s="10" t="s">
        <v>257</v>
      </c>
      <c r="J4311" s="10" t="s">
        <v>97</v>
      </c>
      <c r="K4311" s="10" t="s">
        <v>98</v>
      </c>
      <c r="L4311" s="11">
        <v>451959</v>
      </c>
      <c r="M4311" s="11">
        <v>602612</v>
      </c>
      <c r="N4311" s="11">
        <v>456959</v>
      </c>
      <c r="O4311" s="10" t="s">
        <v>99</v>
      </c>
      <c r="P4311" s="11">
        <v>125.78</v>
      </c>
      <c r="Q4311" s="11">
        <v>0</v>
      </c>
      <c r="R4311" s="10"/>
      <c r="S4311" s="10"/>
      <c r="T4311" s="10" t="s">
        <v>101</v>
      </c>
      <c r="U4311" s="10"/>
      <c r="V4311" s="10"/>
      <c r="W4311" s="10" t="s">
        <v>101</v>
      </c>
      <c r="X4311" s="10"/>
      <c r="Y4311" s="10" t="s">
        <v>102</v>
      </c>
      <c r="Z4311" s="11">
        <v>31</v>
      </c>
      <c r="AA4311" s="11">
        <v>3</v>
      </c>
      <c r="AB4311" s="10" t="s">
        <v>101</v>
      </c>
      <c r="AC4311" s="10"/>
      <c r="AD4311" s="10"/>
      <c r="AE4311" s="10"/>
      <c r="AF4311" s="10"/>
      <c r="AG4311" s="11"/>
      <c r="AH4311" s="11"/>
      <c r="AI4311" s="11"/>
      <c r="AJ4311" s="10"/>
      <c r="AK4311" s="12">
        <v>45915.4200694444</v>
      </c>
      <c r="AL4311" s="10" t="s">
        <v>16194</v>
      </c>
      <c r="AM4311">
        <f t="shared" si="85"/>
        <v>2</v>
      </c>
      <c r="AN4311" t="s">
        <v>106</v>
      </c>
    </row>
    <row r="4312" spans="1:40">
      <c r="A4312" s="10"/>
      <c r="B4312" s="10" t="s">
        <v>7334</v>
      </c>
      <c r="C4312" s="10"/>
      <c r="D4312" s="10" t="s">
        <v>16195</v>
      </c>
      <c r="E4312" s="10" t="s">
        <v>92</v>
      </c>
      <c r="F4312" s="10" t="s">
        <v>120</v>
      </c>
      <c r="G4312" s="10" t="s">
        <v>121</v>
      </c>
      <c r="H4312" s="10" t="s">
        <v>16196</v>
      </c>
      <c r="I4312" s="10" t="s">
        <v>257</v>
      </c>
      <c r="J4312" s="10" t="s">
        <v>97</v>
      </c>
      <c r="K4312" s="10" t="s">
        <v>98</v>
      </c>
      <c r="L4312" s="11">
        <v>124020</v>
      </c>
      <c r="M4312" s="11">
        <v>177171</v>
      </c>
      <c r="N4312" s="11">
        <v>124020</v>
      </c>
      <c r="O4312" s="10" t="s">
        <v>99</v>
      </c>
      <c r="P4312" s="11">
        <v>72.97</v>
      </c>
      <c r="Q4312" s="11">
        <v>0</v>
      </c>
      <c r="R4312" s="10"/>
      <c r="S4312" s="10"/>
      <c r="T4312" s="10" t="s">
        <v>101</v>
      </c>
      <c r="U4312" s="10"/>
      <c r="V4312" s="10"/>
      <c r="W4312" s="10" t="s">
        <v>113</v>
      </c>
      <c r="X4312" s="10"/>
      <c r="Y4312" s="10" t="s">
        <v>102</v>
      </c>
      <c r="Z4312" s="11">
        <v>1</v>
      </c>
      <c r="AA4312" s="11">
        <v>1</v>
      </c>
      <c r="AB4312" s="10" t="s">
        <v>100</v>
      </c>
      <c r="AC4312" s="10"/>
      <c r="AD4312" s="10"/>
      <c r="AE4312" s="10"/>
      <c r="AF4312" s="10"/>
      <c r="AG4312" s="11"/>
      <c r="AH4312" s="11"/>
      <c r="AI4312" s="11"/>
      <c r="AJ4312" s="10"/>
      <c r="AK4312" s="12">
        <v>45914.4166898148</v>
      </c>
      <c r="AL4312" s="10" t="s">
        <v>16197</v>
      </c>
      <c r="AM4312">
        <f t="shared" si="85"/>
        <v>3</v>
      </c>
      <c r="AN4312" t="s">
        <v>106</v>
      </c>
    </row>
    <row r="4313" spans="1:40">
      <c r="A4313" s="10"/>
      <c r="B4313" s="10" t="s">
        <v>16198</v>
      </c>
      <c r="C4313" s="10"/>
      <c r="D4313" s="10" t="s">
        <v>16199</v>
      </c>
      <c r="E4313" s="10" t="s">
        <v>92</v>
      </c>
      <c r="F4313" s="10" t="s">
        <v>93</v>
      </c>
      <c r="G4313" s="10" t="s">
        <v>415</v>
      </c>
      <c r="H4313" s="10" t="s">
        <v>16200</v>
      </c>
      <c r="I4313" s="10" t="s">
        <v>257</v>
      </c>
      <c r="J4313" s="10" t="s">
        <v>97</v>
      </c>
      <c r="K4313" s="10" t="s">
        <v>98</v>
      </c>
      <c r="L4313" s="11">
        <v>2461600</v>
      </c>
      <c r="M4313" s="11">
        <v>3077043</v>
      </c>
      <c r="N4313" s="11">
        <v>2496600</v>
      </c>
      <c r="O4313" s="10" t="s">
        <v>99</v>
      </c>
      <c r="P4313" s="11">
        <v>141.34</v>
      </c>
      <c r="Q4313" s="11">
        <v>0</v>
      </c>
      <c r="R4313" s="10"/>
      <c r="S4313" s="10"/>
      <c r="T4313" s="10" t="s">
        <v>100</v>
      </c>
      <c r="U4313" s="10"/>
      <c r="V4313" s="10"/>
      <c r="W4313" s="10" t="s">
        <v>101</v>
      </c>
      <c r="X4313" s="10"/>
      <c r="Y4313" s="10" t="s">
        <v>102</v>
      </c>
      <c r="Z4313" s="11">
        <v>31</v>
      </c>
      <c r="AA4313" s="11">
        <v>26</v>
      </c>
      <c r="AB4313" s="10" t="s">
        <v>100</v>
      </c>
      <c r="AC4313" s="10"/>
      <c r="AD4313" s="10"/>
      <c r="AE4313" s="10" t="s">
        <v>16201</v>
      </c>
      <c r="AF4313" s="10"/>
      <c r="AG4313" s="11"/>
      <c r="AH4313" s="11"/>
      <c r="AI4313" s="11"/>
      <c r="AJ4313" s="10"/>
      <c r="AK4313" s="12">
        <v>45906.4244675926</v>
      </c>
      <c r="AL4313" s="10" t="s">
        <v>16202</v>
      </c>
      <c r="AM4313">
        <f t="shared" si="85"/>
        <v>3</v>
      </c>
      <c r="AN4313" t="s">
        <v>106</v>
      </c>
    </row>
    <row r="4314" spans="1:40">
      <c r="A4314" s="10"/>
      <c r="B4314" s="10" t="s">
        <v>16203</v>
      </c>
      <c r="C4314" s="10"/>
      <c r="D4314" s="10" t="s">
        <v>16204</v>
      </c>
      <c r="E4314" s="10" t="s">
        <v>92</v>
      </c>
      <c r="F4314" s="10" t="s">
        <v>222</v>
      </c>
      <c r="G4314" s="10" t="s">
        <v>947</v>
      </c>
      <c r="H4314" s="10" t="s">
        <v>16205</v>
      </c>
      <c r="I4314" s="10" t="s">
        <v>368</v>
      </c>
      <c r="J4314" s="10" t="s">
        <v>97</v>
      </c>
      <c r="K4314" s="10" t="s">
        <v>98</v>
      </c>
      <c r="L4314" s="11">
        <v>283520</v>
      </c>
      <c r="M4314" s="11">
        <v>443000</v>
      </c>
      <c r="N4314" s="11">
        <v>319520</v>
      </c>
      <c r="O4314" s="10" t="s">
        <v>99</v>
      </c>
      <c r="P4314" s="11">
        <v>94.07</v>
      </c>
      <c r="Q4314" s="11">
        <v>0</v>
      </c>
      <c r="R4314" s="10"/>
      <c r="S4314" s="10"/>
      <c r="T4314" s="10" t="s">
        <v>101</v>
      </c>
      <c r="U4314" s="10" t="s">
        <v>258</v>
      </c>
      <c r="V4314" s="10"/>
      <c r="W4314" s="10" t="s">
        <v>113</v>
      </c>
      <c r="X4314" s="10" t="s">
        <v>218</v>
      </c>
      <c r="Y4314" s="10" t="s">
        <v>123</v>
      </c>
      <c r="Z4314" s="11">
        <v>16</v>
      </c>
      <c r="AA4314" s="11">
        <v>9</v>
      </c>
      <c r="AB4314" s="10" t="s">
        <v>100</v>
      </c>
      <c r="AC4314" s="10"/>
      <c r="AD4314" s="10"/>
      <c r="AE4314" s="10"/>
      <c r="AF4314" s="10" t="s">
        <v>104</v>
      </c>
      <c r="AG4314" s="11"/>
      <c r="AH4314" s="11"/>
      <c r="AI4314" s="11"/>
      <c r="AJ4314" s="10"/>
      <c r="AK4314" s="12">
        <v>45894.4381365741</v>
      </c>
      <c r="AL4314" s="10" t="s">
        <v>16206</v>
      </c>
      <c r="AM4314">
        <f t="shared" si="85"/>
        <v>3</v>
      </c>
      <c r="AN4314" t="s">
        <v>106</v>
      </c>
    </row>
    <row r="4315" spans="1:40">
      <c r="A4315" s="10"/>
      <c r="B4315" s="10" t="s">
        <v>16207</v>
      </c>
      <c r="C4315" s="10"/>
      <c r="D4315" s="10" t="s">
        <v>16208</v>
      </c>
      <c r="E4315" s="10" t="s">
        <v>92</v>
      </c>
      <c r="F4315" s="10" t="s">
        <v>93</v>
      </c>
      <c r="G4315" s="10" t="s">
        <v>141</v>
      </c>
      <c r="H4315" s="10" t="s">
        <v>16208</v>
      </c>
      <c r="I4315" s="10" t="s">
        <v>257</v>
      </c>
      <c r="J4315" s="10" t="s">
        <v>97</v>
      </c>
      <c r="K4315" s="10" t="s">
        <v>98</v>
      </c>
      <c r="L4315" s="11">
        <v>663713.92</v>
      </c>
      <c r="M4315" s="11">
        <v>948162.74</v>
      </c>
      <c r="N4315" s="11">
        <v>755713.92</v>
      </c>
      <c r="O4315" s="10" t="s">
        <v>99</v>
      </c>
      <c r="P4315" s="11">
        <v>117.61</v>
      </c>
      <c r="Q4315" s="11">
        <v>0</v>
      </c>
      <c r="R4315" s="10"/>
      <c r="S4315" s="10"/>
      <c r="T4315" s="10" t="s">
        <v>101</v>
      </c>
      <c r="U4315" s="10"/>
      <c r="V4315" s="10"/>
      <c r="W4315" s="10" t="s">
        <v>101</v>
      </c>
      <c r="X4315" s="10" t="s">
        <v>972</v>
      </c>
      <c r="Y4315" s="10" t="s">
        <v>102</v>
      </c>
      <c r="Z4315" s="11">
        <v>28</v>
      </c>
      <c r="AA4315" s="11">
        <v>20</v>
      </c>
      <c r="AB4315" s="10" t="s">
        <v>101</v>
      </c>
      <c r="AC4315" s="10"/>
      <c r="AD4315" s="10"/>
      <c r="AE4315" s="10"/>
      <c r="AF4315" s="10"/>
      <c r="AG4315" s="11"/>
      <c r="AH4315" s="11"/>
      <c r="AI4315" s="11"/>
      <c r="AJ4315" s="10"/>
      <c r="AK4315" s="12">
        <v>45910.4291898148</v>
      </c>
      <c r="AL4315" s="10" t="s">
        <v>16209</v>
      </c>
      <c r="AM4315">
        <f t="shared" si="85"/>
        <v>3</v>
      </c>
      <c r="AN4315" t="s">
        <v>106</v>
      </c>
    </row>
    <row r="4316" spans="1:40">
      <c r="A4316" s="10"/>
      <c r="B4316" s="10" t="s">
        <v>16210</v>
      </c>
      <c r="C4316" s="10"/>
      <c r="D4316" s="10" t="s">
        <v>16211</v>
      </c>
      <c r="E4316" s="10" t="s">
        <v>92</v>
      </c>
      <c r="F4316" s="10" t="s">
        <v>93</v>
      </c>
      <c r="G4316" s="10" t="s">
        <v>325</v>
      </c>
      <c r="H4316" s="10" t="s">
        <v>16212</v>
      </c>
      <c r="I4316" s="10" t="s">
        <v>368</v>
      </c>
      <c r="J4316" s="10" t="s">
        <v>97</v>
      </c>
      <c r="K4316" s="10" t="s">
        <v>98</v>
      </c>
      <c r="L4316" s="11">
        <v>784000</v>
      </c>
      <c r="M4316" s="11">
        <v>1400000</v>
      </c>
      <c r="N4316" s="11">
        <v>784000</v>
      </c>
      <c r="O4316" s="10" t="s">
        <v>99</v>
      </c>
      <c r="P4316" s="11">
        <v>114.36</v>
      </c>
      <c r="Q4316" s="11">
        <v>0</v>
      </c>
      <c r="R4316" s="10"/>
      <c r="S4316" s="10"/>
      <c r="T4316" s="10" t="s">
        <v>101</v>
      </c>
      <c r="U4316" s="10"/>
      <c r="V4316" s="10"/>
      <c r="W4316" s="10" t="s">
        <v>113</v>
      </c>
      <c r="X4316" s="10"/>
      <c r="Y4316" s="10" t="s">
        <v>193</v>
      </c>
      <c r="Z4316" s="11">
        <v>12</v>
      </c>
      <c r="AA4316" s="11">
        <v>11</v>
      </c>
      <c r="AB4316" s="10" t="s">
        <v>100</v>
      </c>
      <c r="AC4316" s="10" t="s">
        <v>16213</v>
      </c>
      <c r="AD4316" s="10"/>
      <c r="AE4316" s="10"/>
      <c r="AF4316" s="10"/>
      <c r="AG4316" s="11"/>
      <c r="AH4316" s="11"/>
      <c r="AI4316" s="11"/>
      <c r="AJ4316" s="10"/>
      <c r="AK4316" s="12">
        <v>45895.4166666667</v>
      </c>
      <c r="AL4316" s="10" t="s">
        <v>16214</v>
      </c>
      <c r="AM4316">
        <f t="shared" si="85"/>
        <v>3</v>
      </c>
      <c r="AN4316" t="s">
        <v>106</v>
      </c>
    </row>
    <row r="4317" spans="1:40">
      <c r="A4317" s="10"/>
      <c r="B4317" s="10" t="s">
        <v>16215</v>
      </c>
      <c r="C4317" s="10"/>
      <c r="D4317" s="10" t="s">
        <v>16216</v>
      </c>
      <c r="E4317" s="10" t="s">
        <v>92</v>
      </c>
      <c r="F4317" s="10" t="s">
        <v>93</v>
      </c>
      <c r="G4317" s="10" t="s">
        <v>325</v>
      </c>
      <c r="H4317" s="10" t="s">
        <v>16217</v>
      </c>
      <c r="I4317" s="10" t="s">
        <v>368</v>
      </c>
      <c r="J4317" s="10" t="s">
        <v>97</v>
      </c>
      <c r="K4317" s="10" t="s">
        <v>98</v>
      </c>
      <c r="L4317" s="11">
        <v>784000</v>
      </c>
      <c r="M4317" s="11">
        <v>1400000</v>
      </c>
      <c r="N4317" s="11">
        <v>784000</v>
      </c>
      <c r="O4317" s="10" t="s">
        <v>99</v>
      </c>
      <c r="P4317" s="11">
        <v>114.17</v>
      </c>
      <c r="Q4317" s="11">
        <v>0</v>
      </c>
      <c r="R4317" s="10"/>
      <c r="S4317" s="10"/>
      <c r="T4317" s="10" t="s">
        <v>101</v>
      </c>
      <c r="U4317" s="10"/>
      <c r="V4317" s="10"/>
      <c r="W4317" s="10" t="s">
        <v>113</v>
      </c>
      <c r="X4317" s="10"/>
      <c r="Y4317" s="10" t="s">
        <v>193</v>
      </c>
      <c r="Z4317" s="11">
        <v>12</v>
      </c>
      <c r="AA4317" s="11">
        <v>0</v>
      </c>
      <c r="AB4317" s="10" t="s">
        <v>100</v>
      </c>
      <c r="AC4317" s="10" t="s">
        <v>16213</v>
      </c>
      <c r="AD4317" s="10"/>
      <c r="AE4317" s="10"/>
      <c r="AF4317" s="10"/>
      <c r="AG4317" s="11"/>
      <c r="AH4317" s="11"/>
      <c r="AI4317" s="11"/>
      <c r="AJ4317" s="10"/>
      <c r="AK4317" s="12">
        <v>45895.4166666667</v>
      </c>
      <c r="AL4317" s="10" t="s">
        <v>16218</v>
      </c>
      <c r="AM4317">
        <f t="shared" si="85"/>
        <v>3</v>
      </c>
      <c r="AN4317" t="s">
        <v>106</v>
      </c>
    </row>
    <row r="4318" spans="1:40">
      <c r="A4318" s="10"/>
      <c r="B4318" s="10" t="s">
        <v>16219</v>
      </c>
      <c r="C4318" s="10"/>
      <c r="D4318" s="10" t="s">
        <v>16220</v>
      </c>
      <c r="E4318" s="10" t="s">
        <v>92</v>
      </c>
      <c r="F4318" s="10" t="s">
        <v>184</v>
      </c>
      <c r="G4318" s="10" t="s">
        <v>361</v>
      </c>
      <c r="H4318" s="10" t="s">
        <v>16220</v>
      </c>
      <c r="I4318" s="10" t="s">
        <v>257</v>
      </c>
      <c r="J4318" s="10" t="s">
        <v>97</v>
      </c>
      <c r="K4318" s="10" t="s">
        <v>98</v>
      </c>
      <c r="L4318" s="11">
        <v>1034971</v>
      </c>
      <c r="M4318" s="11">
        <v>1034971</v>
      </c>
      <c r="N4318" s="11">
        <v>1049971</v>
      </c>
      <c r="O4318" s="10" t="s">
        <v>99</v>
      </c>
      <c r="P4318" s="11">
        <v>433.95</v>
      </c>
      <c r="Q4318" s="11">
        <v>0</v>
      </c>
      <c r="R4318" s="10"/>
      <c r="S4318" s="10"/>
      <c r="T4318" s="10" t="s">
        <v>100</v>
      </c>
      <c r="U4318" s="10"/>
      <c r="V4318" s="10"/>
      <c r="W4318" s="10" t="s">
        <v>113</v>
      </c>
      <c r="X4318" s="10"/>
      <c r="Y4318" s="10"/>
      <c r="Z4318" s="11">
        <v>4</v>
      </c>
      <c r="AA4318" s="11">
        <v>0</v>
      </c>
      <c r="AB4318" s="10" t="s">
        <v>100</v>
      </c>
      <c r="AC4318" s="10"/>
      <c r="AD4318" s="10"/>
      <c r="AE4318" s="10"/>
      <c r="AF4318" s="10"/>
      <c r="AG4318" s="11"/>
      <c r="AH4318" s="11"/>
      <c r="AI4318" s="11"/>
      <c r="AJ4318" s="10"/>
      <c r="AK4318" s="12">
        <v>45916.4166666667</v>
      </c>
      <c r="AL4318" s="10" t="s">
        <v>16221</v>
      </c>
      <c r="AM4318">
        <f t="shared" si="85"/>
        <v>2</v>
      </c>
      <c r="AN4318" t="s">
        <v>106</v>
      </c>
    </row>
    <row r="4319" spans="1:40">
      <c r="A4319" s="10"/>
      <c r="B4319" s="10" t="s">
        <v>15987</v>
      </c>
      <c r="C4319" s="10"/>
      <c r="D4319" s="10" t="s">
        <v>16222</v>
      </c>
      <c r="E4319" s="10" t="s">
        <v>92</v>
      </c>
      <c r="F4319" s="10" t="s">
        <v>148</v>
      </c>
      <c r="G4319" s="10" t="s">
        <v>545</v>
      </c>
      <c r="H4319" s="10" t="s">
        <v>16223</v>
      </c>
      <c r="I4319" s="10" t="s">
        <v>257</v>
      </c>
      <c r="J4319" s="10" t="s">
        <v>97</v>
      </c>
      <c r="K4319" s="10" t="s">
        <v>98</v>
      </c>
      <c r="L4319" s="11">
        <v>551000</v>
      </c>
      <c r="M4319" s="11">
        <v>688600</v>
      </c>
      <c r="N4319" s="11">
        <v>551000</v>
      </c>
      <c r="O4319" s="10" t="s">
        <v>99</v>
      </c>
      <c r="P4319" s="11">
        <v>126.58</v>
      </c>
      <c r="Q4319" s="11">
        <v>0</v>
      </c>
      <c r="R4319" s="10"/>
      <c r="S4319" s="10"/>
      <c r="T4319" s="10" t="s">
        <v>101</v>
      </c>
      <c r="U4319" s="10"/>
      <c r="V4319" s="10"/>
      <c r="W4319" s="10" t="s">
        <v>101</v>
      </c>
      <c r="X4319" s="10"/>
      <c r="Y4319" s="10" t="s">
        <v>102</v>
      </c>
      <c r="Z4319" s="11">
        <v>0</v>
      </c>
      <c r="AA4319" s="11">
        <v>0</v>
      </c>
      <c r="AB4319" s="10" t="s">
        <v>101</v>
      </c>
      <c r="AC4319" s="10"/>
      <c r="AD4319" s="10"/>
      <c r="AE4319" s="10"/>
      <c r="AF4319" s="10"/>
      <c r="AG4319" s="11"/>
      <c r="AH4319" s="11"/>
      <c r="AI4319" s="11"/>
      <c r="AJ4319" s="10"/>
      <c r="AK4319" s="12">
        <v>45910.4166666667</v>
      </c>
      <c r="AL4319" s="10" t="s">
        <v>16224</v>
      </c>
      <c r="AM4319">
        <f t="shared" si="85"/>
        <v>3</v>
      </c>
      <c r="AN4319" t="s">
        <v>106</v>
      </c>
    </row>
    <row r="4320" spans="1:40">
      <c r="A4320" s="10"/>
      <c r="B4320" s="10" t="s">
        <v>16225</v>
      </c>
      <c r="C4320" s="10"/>
      <c r="D4320" s="10" t="s">
        <v>16226</v>
      </c>
      <c r="E4320" s="10" t="s">
        <v>92</v>
      </c>
      <c r="F4320" s="10" t="s">
        <v>438</v>
      </c>
      <c r="G4320" s="10" t="s">
        <v>439</v>
      </c>
      <c r="H4320" s="10" t="s">
        <v>16226</v>
      </c>
      <c r="I4320" s="10" t="s">
        <v>257</v>
      </c>
      <c r="J4320" s="10" t="s">
        <v>97</v>
      </c>
      <c r="K4320" s="10" t="s">
        <v>98</v>
      </c>
      <c r="L4320" s="11">
        <v>447042.76</v>
      </c>
      <c r="M4320" s="11">
        <v>638632.52</v>
      </c>
      <c r="N4320" s="11">
        <v>621042.76</v>
      </c>
      <c r="O4320" s="10" t="s">
        <v>99</v>
      </c>
      <c r="P4320" s="11">
        <v>133.2</v>
      </c>
      <c r="Q4320" s="11">
        <v>0</v>
      </c>
      <c r="R4320" s="10"/>
      <c r="S4320" s="10"/>
      <c r="T4320" s="10" t="s">
        <v>101</v>
      </c>
      <c r="U4320" s="10"/>
      <c r="V4320" s="10" t="s">
        <v>5250</v>
      </c>
      <c r="W4320" s="10" t="s">
        <v>101</v>
      </c>
      <c r="X4320" s="10" t="s">
        <v>218</v>
      </c>
      <c r="Y4320" s="10" t="s">
        <v>102</v>
      </c>
      <c r="Z4320" s="11">
        <v>33</v>
      </c>
      <c r="AA4320" s="11">
        <v>18</v>
      </c>
      <c r="AB4320" s="10" t="s">
        <v>101</v>
      </c>
      <c r="AC4320" s="10"/>
      <c r="AD4320" s="10"/>
      <c r="AE4320" s="10"/>
      <c r="AF4320" s="10"/>
      <c r="AG4320" s="11"/>
      <c r="AH4320" s="11"/>
      <c r="AI4320" s="11"/>
      <c r="AJ4320" s="10"/>
      <c r="AK4320" s="12">
        <v>45909.4540277778</v>
      </c>
      <c r="AL4320" s="10" t="s">
        <v>16227</v>
      </c>
      <c r="AM4320">
        <f t="shared" si="85"/>
        <v>2</v>
      </c>
      <c r="AN4320" t="s">
        <v>106</v>
      </c>
    </row>
    <row r="4321" spans="1:40">
      <c r="A4321" s="10"/>
      <c r="B4321" s="10" t="s">
        <v>2796</v>
      </c>
      <c r="C4321" s="10"/>
      <c r="D4321" s="10" t="s">
        <v>16228</v>
      </c>
      <c r="E4321" s="10" t="s">
        <v>92</v>
      </c>
      <c r="F4321" s="10" t="s">
        <v>148</v>
      </c>
      <c r="G4321" s="10" t="s">
        <v>1594</v>
      </c>
      <c r="H4321" s="10" t="s">
        <v>16229</v>
      </c>
      <c r="I4321" s="10" t="s">
        <v>257</v>
      </c>
      <c r="J4321" s="10" t="s">
        <v>97</v>
      </c>
      <c r="K4321" s="10" t="s">
        <v>98</v>
      </c>
      <c r="L4321" s="11">
        <v>714703.5</v>
      </c>
      <c r="M4321" s="11">
        <v>794115</v>
      </c>
      <c r="N4321" s="11">
        <v>791703.5</v>
      </c>
      <c r="O4321" s="10" t="s">
        <v>99</v>
      </c>
      <c r="P4321" s="11">
        <v>142.34</v>
      </c>
      <c r="Q4321" s="11">
        <v>0</v>
      </c>
      <c r="R4321" s="10"/>
      <c r="S4321" s="10"/>
      <c r="T4321" s="10" t="s">
        <v>101</v>
      </c>
      <c r="U4321" s="10"/>
      <c r="V4321" s="10"/>
      <c r="W4321" s="10" t="s">
        <v>101</v>
      </c>
      <c r="X4321" s="10"/>
      <c r="Y4321" s="10" t="s">
        <v>193</v>
      </c>
      <c r="Z4321" s="11">
        <v>32</v>
      </c>
      <c r="AA4321" s="11">
        <v>3</v>
      </c>
      <c r="AB4321" s="10" t="s">
        <v>100</v>
      </c>
      <c r="AC4321" s="10"/>
      <c r="AD4321" s="10"/>
      <c r="AE4321" s="10" t="s">
        <v>16230</v>
      </c>
      <c r="AF4321" s="10" t="s">
        <v>280</v>
      </c>
      <c r="AG4321" s="11"/>
      <c r="AH4321" s="11"/>
      <c r="AI4321" s="11"/>
      <c r="AJ4321" s="10"/>
      <c r="AK4321" s="12">
        <v>45906.4315162037</v>
      </c>
      <c r="AL4321" s="10" t="s">
        <v>16231</v>
      </c>
      <c r="AM4321">
        <f t="shared" si="85"/>
        <v>3</v>
      </c>
      <c r="AN4321" t="s">
        <v>106</v>
      </c>
    </row>
    <row r="4322" spans="1:40">
      <c r="A4322" s="10"/>
      <c r="B4322" s="10" t="s">
        <v>16232</v>
      </c>
      <c r="C4322" s="10"/>
      <c r="D4322" s="10" t="s">
        <v>16233</v>
      </c>
      <c r="E4322" s="10" t="s">
        <v>92</v>
      </c>
      <c r="F4322" s="10" t="s">
        <v>222</v>
      </c>
      <c r="G4322" s="10" t="s">
        <v>256</v>
      </c>
      <c r="H4322" s="10" t="s">
        <v>16233</v>
      </c>
      <c r="I4322" s="10" t="s">
        <v>257</v>
      </c>
      <c r="J4322" s="10" t="s">
        <v>97</v>
      </c>
      <c r="K4322" s="10" t="s">
        <v>98</v>
      </c>
      <c r="L4322" s="11">
        <v>785910</v>
      </c>
      <c r="M4322" s="11">
        <v>1122726</v>
      </c>
      <c r="N4322" s="11">
        <v>1005910</v>
      </c>
      <c r="O4322" s="10" t="s">
        <v>99</v>
      </c>
      <c r="P4322" s="11">
        <v>117.24</v>
      </c>
      <c r="Q4322" s="11">
        <v>0</v>
      </c>
      <c r="R4322" s="10"/>
      <c r="S4322" s="10"/>
      <c r="T4322" s="10" t="s">
        <v>100</v>
      </c>
      <c r="U4322" s="10"/>
      <c r="V4322" s="10"/>
      <c r="W4322" s="10" t="s">
        <v>113</v>
      </c>
      <c r="X4322" s="10"/>
      <c r="Y4322" s="10" t="s">
        <v>102</v>
      </c>
      <c r="Z4322" s="11">
        <v>11</v>
      </c>
      <c r="AA4322" s="11">
        <v>11</v>
      </c>
      <c r="AB4322" s="10" t="s">
        <v>100</v>
      </c>
      <c r="AC4322" s="10"/>
      <c r="AD4322" s="10"/>
      <c r="AE4322" s="10"/>
      <c r="AF4322" s="10"/>
      <c r="AG4322" s="11"/>
      <c r="AH4322" s="11"/>
      <c r="AI4322" s="11"/>
      <c r="AJ4322" s="10"/>
      <c r="AK4322" s="12">
        <v>45915.4639583333</v>
      </c>
      <c r="AL4322" s="10" t="s">
        <v>16234</v>
      </c>
      <c r="AM4322">
        <f t="shared" si="85"/>
        <v>2</v>
      </c>
      <c r="AN4322" t="s">
        <v>106</v>
      </c>
    </row>
    <row r="4323" spans="1:40">
      <c r="A4323" s="10"/>
      <c r="B4323" s="10" t="s">
        <v>6405</v>
      </c>
      <c r="C4323" s="10"/>
      <c r="D4323" s="10" t="s">
        <v>16235</v>
      </c>
      <c r="E4323" s="10" t="s">
        <v>92</v>
      </c>
      <c r="F4323" s="10" t="s">
        <v>334</v>
      </c>
      <c r="G4323" s="10" t="s">
        <v>594</v>
      </c>
      <c r="H4323" s="10" t="s">
        <v>16235</v>
      </c>
      <c r="I4323" s="10" t="s">
        <v>257</v>
      </c>
      <c r="J4323" s="10" t="s">
        <v>97</v>
      </c>
      <c r="K4323" s="10" t="s">
        <v>98</v>
      </c>
      <c r="L4323" s="11">
        <v>389088</v>
      </c>
      <c r="M4323" s="11">
        <v>486360</v>
      </c>
      <c r="N4323" s="11">
        <v>392088</v>
      </c>
      <c r="O4323" s="10" t="s">
        <v>99</v>
      </c>
      <c r="P4323" s="11">
        <v>120</v>
      </c>
      <c r="Q4323" s="11">
        <v>0</v>
      </c>
      <c r="R4323" s="10"/>
      <c r="S4323" s="10"/>
      <c r="T4323" s="10" t="s">
        <v>100</v>
      </c>
      <c r="U4323" s="10"/>
      <c r="V4323" s="10"/>
      <c r="W4323" s="10" t="s">
        <v>101</v>
      </c>
      <c r="X4323" s="10"/>
      <c r="Y4323" s="10" t="s">
        <v>102</v>
      </c>
      <c r="Z4323" s="11">
        <v>27</v>
      </c>
      <c r="AA4323" s="11">
        <v>5</v>
      </c>
      <c r="AB4323" s="10" t="s">
        <v>100</v>
      </c>
      <c r="AC4323" s="10"/>
      <c r="AD4323" s="10"/>
      <c r="AE4323" s="10"/>
      <c r="AF4323" s="10"/>
      <c r="AG4323" s="11"/>
      <c r="AH4323" s="11"/>
      <c r="AI4323" s="11"/>
      <c r="AJ4323" s="10"/>
      <c r="AK4323" s="12">
        <v>45903.4198148148</v>
      </c>
      <c r="AL4323" s="10" t="s">
        <v>16236</v>
      </c>
      <c r="AM4323">
        <f t="shared" si="85"/>
        <v>2</v>
      </c>
      <c r="AN4323" t="s">
        <v>106</v>
      </c>
    </row>
    <row r="4324" spans="1:40">
      <c r="A4324" s="10"/>
      <c r="B4324" s="10" t="s">
        <v>16237</v>
      </c>
      <c r="C4324" s="10"/>
      <c r="D4324" s="10" t="s">
        <v>16238</v>
      </c>
      <c r="E4324" s="10" t="s">
        <v>92</v>
      </c>
      <c r="F4324" s="10" t="s">
        <v>334</v>
      </c>
      <c r="G4324" s="10" t="s">
        <v>406</v>
      </c>
      <c r="H4324" s="10" t="s">
        <v>16239</v>
      </c>
      <c r="I4324" s="10" t="s">
        <v>368</v>
      </c>
      <c r="J4324" s="10" t="s">
        <v>97</v>
      </c>
      <c r="K4324" s="10" t="s">
        <v>98</v>
      </c>
      <c r="L4324" s="11">
        <v>270297</v>
      </c>
      <c r="M4324" s="11">
        <v>333700</v>
      </c>
      <c r="N4324" s="11">
        <v>270297</v>
      </c>
      <c r="O4324" s="10" t="s">
        <v>99</v>
      </c>
      <c r="P4324" s="11">
        <v>84.73</v>
      </c>
      <c r="Q4324" s="11">
        <v>0</v>
      </c>
      <c r="R4324" s="10"/>
      <c r="S4324" s="10"/>
      <c r="T4324" s="10" t="s">
        <v>101</v>
      </c>
      <c r="U4324" s="10"/>
      <c r="V4324" s="10"/>
      <c r="W4324" s="10" t="s">
        <v>101</v>
      </c>
      <c r="X4324" s="10"/>
      <c r="Y4324" s="10" t="s">
        <v>102</v>
      </c>
      <c r="Z4324" s="11">
        <v>6</v>
      </c>
      <c r="AA4324" s="11">
        <v>3</v>
      </c>
      <c r="AB4324" s="10" t="s">
        <v>100</v>
      </c>
      <c r="AC4324" s="10"/>
      <c r="AD4324" s="10"/>
      <c r="AE4324" s="10"/>
      <c r="AF4324" s="10"/>
      <c r="AG4324" s="11"/>
      <c r="AH4324" s="11"/>
      <c r="AI4324" s="11"/>
      <c r="AJ4324" s="10"/>
      <c r="AK4324" s="12">
        <v>45876.4166666667</v>
      </c>
      <c r="AL4324" s="10" t="s">
        <v>16240</v>
      </c>
      <c r="AM4324">
        <f t="shared" si="85"/>
        <v>3</v>
      </c>
      <c r="AN4324" t="s">
        <v>106</v>
      </c>
    </row>
    <row r="4325" spans="1:40">
      <c r="A4325" s="10"/>
      <c r="B4325" s="10" t="s">
        <v>16241</v>
      </c>
      <c r="C4325" s="10"/>
      <c r="D4325" s="10" t="s">
        <v>16242</v>
      </c>
      <c r="E4325" s="10" t="s">
        <v>92</v>
      </c>
      <c r="F4325" s="10" t="s">
        <v>334</v>
      </c>
      <c r="G4325" s="10" t="s">
        <v>406</v>
      </c>
      <c r="H4325" s="10" t="s">
        <v>16242</v>
      </c>
      <c r="I4325" s="10" t="s">
        <v>96</v>
      </c>
      <c r="J4325" s="10" t="s">
        <v>97</v>
      </c>
      <c r="K4325" s="10" t="s">
        <v>98</v>
      </c>
      <c r="L4325" s="11">
        <v>1144692</v>
      </c>
      <c r="M4325" s="11">
        <v>1413200</v>
      </c>
      <c r="N4325" s="11">
        <v>1144692</v>
      </c>
      <c r="O4325" s="10" t="s">
        <v>131</v>
      </c>
      <c r="P4325" s="11">
        <v>187.78</v>
      </c>
      <c r="Q4325" s="11">
        <v>0</v>
      </c>
      <c r="R4325" s="10"/>
      <c r="S4325" s="10"/>
      <c r="T4325" s="10" t="s">
        <v>101</v>
      </c>
      <c r="U4325" s="10"/>
      <c r="V4325" s="10"/>
      <c r="W4325" s="10" t="s">
        <v>113</v>
      </c>
      <c r="X4325" s="10"/>
      <c r="Y4325" s="10" t="s">
        <v>560</v>
      </c>
      <c r="Z4325" s="11">
        <v>2</v>
      </c>
      <c r="AA4325" s="11">
        <v>1</v>
      </c>
      <c r="AB4325" s="10" t="s">
        <v>100</v>
      </c>
      <c r="AC4325" s="10"/>
      <c r="AD4325" s="10"/>
      <c r="AE4325" s="10"/>
      <c r="AF4325" s="10"/>
      <c r="AG4325" s="11"/>
      <c r="AH4325" s="11"/>
      <c r="AI4325" s="11"/>
      <c r="AJ4325" s="10"/>
      <c r="AK4325" s="12">
        <v>45927.4111226852</v>
      </c>
      <c r="AL4325" s="10" t="s">
        <v>16243</v>
      </c>
      <c r="AM4325">
        <f t="shared" si="85"/>
        <v>3</v>
      </c>
      <c r="AN4325" t="s">
        <v>106</v>
      </c>
    </row>
    <row r="4326" spans="1:40">
      <c r="A4326" s="10"/>
      <c r="B4326" s="10" t="s">
        <v>16244</v>
      </c>
      <c r="C4326" s="10"/>
      <c r="D4326" s="10" t="s">
        <v>16245</v>
      </c>
      <c r="E4326" s="10" t="s">
        <v>92</v>
      </c>
      <c r="F4326" s="10" t="s">
        <v>334</v>
      </c>
      <c r="G4326" s="10" t="s">
        <v>406</v>
      </c>
      <c r="H4326" s="10" t="s">
        <v>16245</v>
      </c>
      <c r="I4326" s="10" t="s">
        <v>96</v>
      </c>
      <c r="J4326" s="10" t="s">
        <v>97</v>
      </c>
      <c r="K4326" s="10" t="s">
        <v>98</v>
      </c>
      <c r="L4326" s="11">
        <v>719118</v>
      </c>
      <c r="M4326" s="11">
        <v>887800</v>
      </c>
      <c r="N4326" s="11">
        <v>719118</v>
      </c>
      <c r="O4326" s="10" t="s">
        <v>99</v>
      </c>
      <c r="P4326" s="11">
        <v>212.39</v>
      </c>
      <c r="Q4326" s="11">
        <v>0</v>
      </c>
      <c r="R4326" s="10"/>
      <c r="S4326" s="10"/>
      <c r="T4326" s="10" t="s">
        <v>101</v>
      </c>
      <c r="U4326" s="10"/>
      <c r="V4326" s="10"/>
      <c r="W4326" s="10" t="s">
        <v>113</v>
      </c>
      <c r="X4326" s="10"/>
      <c r="Y4326" s="10" t="s">
        <v>102</v>
      </c>
      <c r="Z4326" s="11">
        <v>3</v>
      </c>
      <c r="AA4326" s="11">
        <v>1</v>
      </c>
      <c r="AB4326" s="10" t="s">
        <v>100</v>
      </c>
      <c r="AC4326" s="10"/>
      <c r="AD4326" s="10"/>
      <c r="AE4326" s="10"/>
      <c r="AF4326" s="10"/>
      <c r="AG4326" s="11"/>
      <c r="AH4326" s="11"/>
      <c r="AI4326" s="11"/>
      <c r="AJ4326" s="10"/>
      <c r="AK4326" s="12">
        <v>45931.7385416667</v>
      </c>
      <c r="AL4326" s="10" t="s">
        <v>16246</v>
      </c>
      <c r="AM4326">
        <f t="shared" si="85"/>
        <v>3</v>
      </c>
      <c r="AN4326" t="s">
        <v>106</v>
      </c>
    </row>
    <row r="4327" spans="1:40">
      <c r="A4327" s="10"/>
      <c r="B4327" s="10" t="s">
        <v>3428</v>
      </c>
      <c r="C4327" s="10"/>
      <c r="D4327" s="10" t="s">
        <v>16247</v>
      </c>
      <c r="E4327" s="10" t="s">
        <v>92</v>
      </c>
      <c r="F4327" s="10" t="s">
        <v>334</v>
      </c>
      <c r="G4327" s="10" t="s">
        <v>406</v>
      </c>
      <c r="H4327" s="10" t="s">
        <v>16248</v>
      </c>
      <c r="I4327" s="10" t="s">
        <v>368</v>
      </c>
      <c r="J4327" s="10" t="s">
        <v>97</v>
      </c>
      <c r="K4327" s="10" t="s">
        <v>98</v>
      </c>
      <c r="L4327" s="11">
        <v>210432</v>
      </c>
      <c r="M4327" s="11">
        <v>328800</v>
      </c>
      <c r="N4327" s="11">
        <v>220432</v>
      </c>
      <c r="O4327" s="10" t="s">
        <v>99</v>
      </c>
      <c r="P4327" s="11">
        <v>79.24</v>
      </c>
      <c r="Q4327" s="11">
        <v>0</v>
      </c>
      <c r="R4327" s="10"/>
      <c r="S4327" s="10"/>
      <c r="T4327" s="10" t="s">
        <v>101</v>
      </c>
      <c r="U4327" s="10"/>
      <c r="V4327" s="10"/>
      <c r="W4327" s="10" t="s">
        <v>101</v>
      </c>
      <c r="X4327" s="10"/>
      <c r="Y4327" s="10" t="s">
        <v>102</v>
      </c>
      <c r="Z4327" s="11">
        <v>12</v>
      </c>
      <c r="AA4327" s="11">
        <v>5</v>
      </c>
      <c r="AB4327" s="10" t="s">
        <v>100</v>
      </c>
      <c r="AC4327" s="10"/>
      <c r="AD4327" s="10"/>
      <c r="AE4327" s="10"/>
      <c r="AF4327" s="10"/>
      <c r="AG4327" s="11"/>
      <c r="AH4327" s="11"/>
      <c r="AI4327" s="11"/>
      <c r="AJ4327" s="10"/>
      <c r="AK4327" s="12">
        <v>45890.4242361111</v>
      </c>
      <c r="AL4327" s="10" t="s">
        <v>16249</v>
      </c>
      <c r="AM4327">
        <f t="shared" si="85"/>
        <v>3</v>
      </c>
      <c r="AN4327" t="s">
        <v>106</v>
      </c>
    </row>
    <row r="4328" spans="1:40">
      <c r="A4328" s="10"/>
      <c r="B4328" s="10" t="s">
        <v>16250</v>
      </c>
      <c r="C4328" s="10"/>
      <c r="D4328" s="10" t="s">
        <v>16251</v>
      </c>
      <c r="E4328" s="10" t="s">
        <v>92</v>
      </c>
      <c r="F4328" s="10" t="s">
        <v>153</v>
      </c>
      <c r="G4328" s="10" t="s">
        <v>381</v>
      </c>
      <c r="H4328" s="10" t="s">
        <v>16252</v>
      </c>
      <c r="I4328" s="10" t="s">
        <v>368</v>
      </c>
      <c r="J4328" s="10" t="s">
        <v>97</v>
      </c>
      <c r="K4328" s="10" t="s">
        <v>98</v>
      </c>
      <c r="L4328" s="11">
        <v>256312</v>
      </c>
      <c r="M4328" s="11">
        <v>457700</v>
      </c>
      <c r="N4328" s="11">
        <v>301312</v>
      </c>
      <c r="O4328" s="10" t="s">
        <v>99</v>
      </c>
      <c r="P4328" s="11">
        <v>92.08</v>
      </c>
      <c r="Q4328" s="11">
        <v>0</v>
      </c>
      <c r="R4328" s="10"/>
      <c r="S4328" s="10"/>
      <c r="T4328" s="10" t="s">
        <v>100</v>
      </c>
      <c r="U4328" s="10"/>
      <c r="V4328" s="10"/>
      <c r="W4328" s="10" t="s">
        <v>101</v>
      </c>
      <c r="X4328" s="10"/>
      <c r="Y4328" s="10" t="s">
        <v>102</v>
      </c>
      <c r="Z4328" s="11">
        <v>6</v>
      </c>
      <c r="AA4328" s="11">
        <v>5</v>
      </c>
      <c r="AB4328" s="10" t="s">
        <v>100</v>
      </c>
      <c r="AC4328" s="10" t="s">
        <v>16253</v>
      </c>
      <c r="AD4328" s="10"/>
      <c r="AE4328" s="10"/>
      <c r="AF4328" s="10"/>
      <c r="AG4328" s="11"/>
      <c r="AH4328" s="11"/>
      <c r="AI4328" s="11"/>
      <c r="AJ4328" s="10"/>
      <c r="AK4328" s="12">
        <v>45893.4232060185</v>
      </c>
      <c r="AL4328" s="10" t="s">
        <v>16254</v>
      </c>
      <c r="AM4328">
        <f t="shared" si="85"/>
        <v>15</v>
      </c>
      <c r="AN4328" t="s">
        <v>378</v>
      </c>
    </row>
    <row r="4329" spans="1:40">
      <c r="A4329" s="10"/>
      <c r="B4329" s="10" t="s">
        <v>16255</v>
      </c>
      <c r="C4329" s="10"/>
      <c r="D4329" s="10" t="s">
        <v>16256</v>
      </c>
      <c r="E4329" s="10" t="s">
        <v>92</v>
      </c>
      <c r="F4329" s="10" t="s">
        <v>190</v>
      </c>
      <c r="G4329" s="10" t="s">
        <v>6831</v>
      </c>
      <c r="H4329" s="10" t="s">
        <v>16257</v>
      </c>
      <c r="I4329" s="10" t="s">
        <v>96</v>
      </c>
      <c r="J4329" s="10" t="s">
        <v>97</v>
      </c>
      <c r="K4329" s="10" t="s">
        <v>98</v>
      </c>
      <c r="L4329" s="11">
        <v>260160</v>
      </c>
      <c r="M4329" s="11">
        <v>406500</v>
      </c>
      <c r="N4329" s="11">
        <v>260160</v>
      </c>
      <c r="O4329" s="10" t="s">
        <v>131</v>
      </c>
      <c r="P4329" s="11">
        <v>86.32</v>
      </c>
      <c r="Q4329" s="11">
        <v>26.42</v>
      </c>
      <c r="R4329" s="10"/>
      <c r="S4329" s="10"/>
      <c r="T4329" s="10" t="s">
        <v>101</v>
      </c>
      <c r="U4329" s="10"/>
      <c r="V4329" s="10"/>
      <c r="W4329" s="10" t="s">
        <v>113</v>
      </c>
      <c r="X4329" s="10"/>
      <c r="Y4329" s="10" t="s">
        <v>560</v>
      </c>
      <c r="Z4329" s="11">
        <v>16</v>
      </c>
      <c r="AA4329" s="11">
        <v>1</v>
      </c>
      <c r="AB4329" s="10" t="s">
        <v>100</v>
      </c>
      <c r="AC4329" s="10" t="s">
        <v>16258</v>
      </c>
      <c r="AD4329" s="10" t="s">
        <v>156</v>
      </c>
      <c r="AE4329" s="10" t="s">
        <v>2183</v>
      </c>
      <c r="AF4329" s="10" t="s">
        <v>104</v>
      </c>
      <c r="AG4329" s="11"/>
      <c r="AH4329" s="11"/>
      <c r="AI4329" s="11"/>
      <c r="AJ4329" s="10"/>
      <c r="AK4329" s="12">
        <v>45916.5837962963</v>
      </c>
      <c r="AL4329" s="10" t="s">
        <v>16259</v>
      </c>
      <c r="AM4329">
        <f t="shared" si="85"/>
        <v>3</v>
      </c>
      <c r="AN4329" t="s">
        <v>106</v>
      </c>
    </row>
    <row r="4330" spans="1:40">
      <c r="A4330" s="10"/>
      <c r="B4330" s="10" t="s">
        <v>16260</v>
      </c>
      <c r="C4330" s="10"/>
      <c r="D4330" s="10" t="s">
        <v>16261</v>
      </c>
      <c r="E4330" s="10" t="s">
        <v>92</v>
      </c>
      <c r="F4330" s="10" t="s">
        <v>184</v>
      </c>
      <c r="G4330" s="10" t="s">
        <v>373</v>
      </c>
      <c r="H4330" s="10" t="s">
        <v>16262</v>
      </c>
      <c r="I4330" s="10" t="s">
        <v>257</v>
      </c>
      <c r="J4330" s="10" t="s">
        <v>97</v>
      </c>
      <c r="K4330" s="10" t="s">
        <v>98</v>
      </c>
      <c r="L4330" s="11">
        <v>8645313.6</v>
      </c>
      <c r="M4330" s="11">
        <v>9824220</v>
      </c>
      <c r="N4330" s="11">
        <v>8645313.6</v>
      </c>
      <c r="O4330" s="10" t="s">
        <v>131</v>
      </c>
      <c r="P4330" s="11">
        <v>1637.37</v>
      </c>
      <c r="Q4330" s="11">
        <v>114.62</v>
      </c>
      <c r="R4330" s="10"/>
      <c r="S4330" s="10"/>
      <c r="T4330" s="10" t="s">
        <v>100</v>
      </c>
      <c r="U4330" s="10"/>
      <c r="V4330" s="10"/>
      <c r="W4330" s="10" t="s">
        <v>100</v>
      </c>
      <c r="X4330" s="10"/>
      <c r="Y4330" s="10" t="s">
        <v>1114</v>
      </c>
      <c r="Z4330" s="11">
        <v>3</v>
      </c>
      <c r="AA4330" s="11">
        <v>1</v>
      </c>
      <c r="AB4330" s="10" t="s">
        <v>100</v>
      </c>
      <c r="AC4330" s="10" t="s">
        <v>16263</v>
      </c>
      <c r="AD4330" s="10" t="s">
        <v>156</v>
      </c>
      <c r="AE4330" s="10"/>
      <c r="AF4330" s="10" t="s">
        <v>104</v>
      </c>
      <c r="AG4330" s="11"/>
      <c r="AH4330" s="11"/>
      <c r="AI4330" s="11"/>
      <c r="AJ4330" s="10"/>
      <c r="AK4330" s="12">
        <v>45898.4166666667</v>
      </c>
      <c r="AL4330" s="10" t="s">
        <v>16264</v>
      </c>
      <c r="AM4330">
        <f t="shared" si="85"/>
        <v>11</v>
      </c>
      <c r="AN4330" t="s">
        <v>378</v>
      </c>
    </row>
    <row r="4331" spans="1:40">
      <c r="A4331" s="10"/>
      <c r="B4331" s="10" t="s">
        <v>16265</v>
      </c>
      <c r="C4331" s="10"/>
      <c r="D4331" s="10" t="s">
        <v>16266</v>
      </c>
      <c r="E4331" s="10" t="s">
        <v>92</v>
      </c>
      <c r="F4331" s="10" t="s">
        <v>93</v>
      </c>
      <c r="G4331" s="10" t="s">
        <v>94</v>
      </c>
      <c r="H4331" s="10" t="s">
        <v>16267</v>
      </c>
      <c r="I4331" s="10" t="s">
        <v>257</v>
      </c>
      <c r="J4331" s="10" t="s">
        <v>97</v>
      </c>
      <c r="K4331" s="10" t="s">
        <v>98</v>
      </c>
      <c r="L4331" s="11">
        <v>1302001</v>
      </c>
      <c r="M4331" s="11">
        <v>1860000.48</v>
      </c>
      <c r="N4331" s="11">
        <v>1398001</v>
      </c>
      <c r="O4331" s="10" t="s">
        <v>99</v>
      </c>
      <c r="P4331" s="11">
        <v>144.51</v>
      </c>
      <c r="Q4331" s="11">
        <v>0</v>
      </c>
      <c r="R4331" s="10"/>
      <c r="S4331" s="10"/>
      <c r="T4331" s="10" t="s">
        <v>100</v>
      </c>
      <c r="U4331" s="10"/>
      <c r="V4331" s="10"/>
      <c r="W4331" s="10" t="s">
        <v>101</v>
      </c>
      <c r="X4331" s="10"/>
      <c r="Y4331" s="10" t="s">
        <v>123</v>
      </c>
      <c r="Z4331" s="11">
        <v>11</v>
      </c>
      <c r="AA4331" s="11">
        <v>7</v>
      </c>
      <c r="AB4331" s="10" t="s">
        <v>100</v>
      </c>
      <c r="AC4331" s="10"/>
      <c r="AD4331" s="10"/>
      <c r="AE4331" s="10"/>
      <c r="AF4331" s="10"/>
      <c r="AG4331" s="11"/>
      <c r="AH4331" s="11"/>
      <c r="AI4331" s="11"/>
      <c r="AJ4331" s="10"/>
      <c r="AK4331" s="12">
        <v>45909.4192708333</v>
      </c>
      <c r="AL4331" s="10" t="s">
        <v>16268</v>
      </c>
      <c r="AM4331">
        <f t="shared" si="85"/>
        <v>2</v>
      </c>
      <c r="AN4331" t="s">
        <v>106</v>
      </c>
    </row>
    <row r="4332" spans="1:40">
      <c r="A4332" s="10"/>
      <c r="B4332" s="10" t="s">
        <v>13474</v>
      </c>
      <c r="C4332" s="10"/>
      <c r="D4332" s="10" t="s">
        <v>16269</v>
      </c>
      <c r="E4332" s="10" t="s">
        <v>92</v>
      </c>
      <c r="F4332" s="10" t="s">
        <v>210</v>
      </c>
      <c r="G4332" s="10" t="s">
        <v>2363</v>
      </c>
      <c r="H4332" s="10" t="s">
        <v>16269</v>
      </c>
      <c r="I4332" s="10" t="s">
        <v>368</v>
      </c>
      <c r="J4332" s="10" t="s">
        <v>97</v>
      </c>
      <c r="K4332" s="10" t="s">
        <v>98</v>
      </c>
      <c r="L4332" s="11">
        <v>355164</v>
      </c>
      <c r="M4332" s="11">
        <v>522300</v>
      </c>
      <c r="N4332" s="11">
        <v>397164</v>
      </c>
      <c r="O4332" s="10" t="s">
        <v>99</v>
      </c>
      <c r="P4332" s="11">
        <v>110.34</v>
      </c>
      <c r="Q4332" s="11">
        <v>0</v>
      </c>
      <c r="R4332" s="10"/>
      <c r="S4332" s="10"/>
      <c r="T4332" s="10" t="s">
        <v>100</v>
      </c>
      <c r="U4332" s="10"/>
      <c r="V4332" s="10"/>
      <c r="W4332" s="10" t="s">
        <v>113</v>
      </c>
      <c r="X4332" s="10"/>
      <c r="Y4332" s="10" t="s">
        <v>123</v>
      </c>
      <c r="Z4332" s="11">
        <v>16</v>
      </c>
      <c r="AA4332" s="11">
        <v>15</v>
      </c>
      <c r="AB4332" s="10" t="s">
        <v>100</v>
      </c>
      <c r="AC4332" s="10"/>
      <c r="AD4332" s="10"/>
      <c r="AE4332" s="10"/>
      <c r="AF4332" s="10" t="s">
        <v>115</v>
      </c>
      <c r="AG4332" s="11"/>
      <c r="AH4332" s="11"/>
      <c r="AI4332" s="11"/>
      <c r="AJ4332" s="10"/>
      <c r="AK4332" s="12">
        <v>45890.4527083333</v>
      </c>
      <c r="AL4332" s="10" t="s">
        <v>16270</v>
      </c>
      <c r="AM4332">
        <f t="shared" si="85"/>
        <v>2</v>
      </c>
      <c r="AN4332" t="s">
        <v>106</v>
      </c>
    </row>
    <row r="4333" spans="1:40">
      <c r="A4333" s="10"/>
      <c r="B4333" s="10" t="s">
        <v>16271</v>
      </c>
      <c r="C4333" s="10"/>
      <c r="D4333" s="10" t="s">
        <v>16272</v>
      </c>
      <c r="E4333" s="10" t="s">
        <v>92</v>
      </c>
      <c r="F4333" s="10" t="s">
        <v>222</v>
      </c>
      <c r="G4333" s="10" t="s">
        <v>947</v>
      </c>
      <c r="H4333" s="10" t="s">
        <v>16273</v>
      </c>
      <c r="I4333" s="10" t="s">
        <v>257</v>
      </c>
      <c r="J4333" s="10" t="s">
        <v>97</v>
      </c>
      <c r="K4333" s="10" t="s">
        <v>98</v>
      </c>
      <c r="L4333" s="11">
        <v>351120</v>
      </c>
      <c r="M4333" s="11">
        <v>351120</v>
      </c>
      <c r="N4333" s="11">
        <v>401520</v>
      </c>
      <c r="O4333" s="10" t="s">
        <v>99</v>
      </c>
      <c r="P4333" s="11">
        <v>234.08</v>
      </c>
      <c r="Q4333" s="11">
        <v>0</v>
      </c>
      <c r="R4333" s="10"/>
      <c r="S4333" s="10"/>
      <c r="T4333" s="10" t="s">
        <v>101</v>
      </c>
      <c r="U4333" s="10" t="s">
        <v>258</v>
      </c>
      <c r="V4333" s="10" t="s">
        <v>8124</v>
      </c>
      <c r="W4333" s="10" t="s">
        <v>113</v>
      </c>
      <c r="X4333" s="10" t="s">
        <v>638</v>
      </c>
      <c r="Y4333" s="10" t="s">
        <v>102</v>
      </c>
      <c r="Z4333" s="11">
        <v>3</v>
      </c>
      <c r="AA4333" s="11">
        <v>1</v>
      </c>
      <c r="AB4333" s="10" t="s">
        <v>100</v>
      </c>
      <c r="AC4333" s="10"/>
      <c r="AD4333" s="10"/>
      <c r="AE4333" s="10"/>
      <c r="AF4333" s="10"/>
      <c r="AG4333" s="11"/>
      <c r="AH4333" s="11"/>
      <c r="AI4333" s="11"/>
      <c r="AJ4333" s="10"/>
      <c r="AK4333" s="12">
        <v>45899.4612037037</v>
      </c>
      <c r="AL4333" s="10" t="s">
        <v>16274</v>
      </c>
      <c r="AM4333">
        <f t="shared" si="85"/>
        <v>3</v>
      </c>
      <c r="AN4333" t="s">
        <v>106</v>
      </c>
    </row>
    <row r="4334" spans="1:40">
      <c r="A4334" s="10"/>
      <c r="B4334" s="10" t="s">
        <v>674</v>
      </c>
      <c r="C4334" s="10"/>
      <c r="D4334" s="10" t="s">
        <v>16275</v>
      </c>
      <c r="E4334" s="10" t="s">
        <v>92</v>
      </c>
      <c r="F4334" s="10" t="s">
        <v>438</v>
      </c>
      <c r="G4334" s="10" t="s">
        <v>439</v>
      </c>
      <c r="H4334" s="10" t="s">
        <v>16275</v>
      </c>
      <c r="I4334" s="10" t="s">
        <v>257</v>
      </c>
      <c r="J4334" s="10" t="s">
        <v>97</v>
      </c>
      <c r="K4334" s="10" t="s">
        <v>98</v>
      </c>
      <c r="L4334" s="11">
        <v>519680</v>
      </c>
      <c r="M4334" s="11">
        <v>742400</v>
      </c>
      <c r="N4334" s="11">
        <v>605180</v>
      </c>
      <c r="O4334" s="10" t="s">
        <v>99</v>
      </c>
      <c r="P4334" s="11">
        <v>112.39</v>
      </c>
      <c r="Q4334" s="11">
        <v>0</v>
      </c>
      <c r="R4334" s="10"/>
      <c r="S4334" s="10"/>
      <c r="T4334" s="10" t="s">
        <v>101</v>
      </c>
      <c r="U4334" s="10" t="s">
        <v>772</v>
      </c>
      <c r="V4334" s="10" t="s">
        <v>3047</v>
      </c>
      <c r="W4334" s="10" t="s">
        <v>101</v>
      </c>
      <c r="X4334" s="10" t="s">
        <v>218</v>
      </c>
      <c r="Y4334" s="10" t="s">
        <v>1596</v>
      </c>
      <c r="Z4334" s="11">
        <v>11</v>
      </c>
      <c r="AA4334" s="11">
        <v>9</v>
      </c>
      <c r="AB4334" s="10" t="s">
        <v>101</v>
      </c>
      <c r="AC4334" s="10"/>
      <c r="AD4334" s="10"/>
      <c r="AE4334" s="10"/>
      <c r="AF4334" s="10"/>
      <c r="AG4334" s="11"/>
      <c r="AH4334" s="11"/>
      <c r="AI4334" s="11"/>
      <c r="AJ4334" s="10"/>
      <c r="AK4334" s="12">
        <v>45899.4497337963</v>
      </c>
      <c r="AL4334" s="10" t="s">
        <v>16276</v>
      </c>
      <c r="AM4334">
        <f t="shared" si="85"/>
        <v>2</v>
      </c>
      <c r="AN4334" t="s">
        <v>106</v>
      </c>
    </row>
    <row r="4335" spans="1:40">
      <c r="A4335" s="10"/>
      <c r="B4335" s="10" t="s">
        <v>16277</v>
      </c>
      <c r="C4335" s="10"/>
      <c r="D4335" s="10" t="s">
        <v>16278</v>
      </c>
      <c r="E4335" s="10" t="s">
        <v>92</v>
      </c>
      <c r="F4335" s="10" t="s">
        <v>93</v>
      </c>
      <c r="G4335" s="10" t="s">
        <v>94</v>
      </c>
      <c r="H4335" s="10" t="s">
        <v>16278</v>
      </c>
      <c r="I4335" s="10" t="s">
        <v>368</v>
      </c>
      <c r="J4335" s="10" t="s">
        <v>97</v>
      </c>
      <c r="K4335" s="10" t="s">
        <v>98</v>
      </c>
      <c r="L4335" s="11">
        <v>1875478</v>
      </c>
      <c r="M4335" s="11">
        <v>2344347</v>
      </c>
      <c r="N4335" s="11">
        <v>1875478</v>
      </c>
      <c r="O4335" s="10" t="s">
        <v>99</v>
      </c>
      <c r="P4335" s="11">
        <v>113.02</v>
      </c>
      <c r="Q4335" s="11">
        <v>0</v>
      </c>
      <c r="R4335" s="10"/>
      <c r="S4335" s="10"/>
      <c r="T4335" s="10" t="s">
        <v>101</v>
      </c>
      <c r="U4335" s="10"/>
      <c r="V4335" s="10"/>
      <c r="W4335" s="10" t="s">
        <v>101</v>
      </c>
      <c r="X4335" s="10"/>
      <c r="Y4335" s="10" t="s">
        <v>102</v>
      </c>
      <c r="Z4335" s="11">
        <v>28</v>
      </c>
      <c r="AA4335" s="11">
        <v>8</v>
      </c>
      <c r="AB4335" s="10" t="s">
        <v>101</v>
      </c>
      <c r="AC4335" s="10"/>
      <c r="AD4335" s="10"/>
      <c r="AE4335" s="10"/>
      <c r="AF4335" s="10"/>
      <c r="AG4335" s="11"/>
      <c r="AH4335" s="11"/>
      <c r="AI4335" s="11"/>
      <c r="AJ4335" s="10"/>
      <c r="AK4335" s="12">
        <v>45893.418599537</v>
      </c>
      <c r="AL4335" s="10" t="s">
        <v>16279</v>
      </c>
      <c r="AM4335">
        <f t="shared" si="85"/>
        <v>3</v>
      </c>
      <c r="AN4335" t="s">
        <v>106</v>
      </c>
    </row>
    <row r="4336" spans="1:40">
      <c r="A4336" s="10"/>
      <c r="B4336" s="10" t="s">
        <v>16280</v>
      </c>
      <c r="C4336" s="10"/>
      <c r="D4336" s="10" t="s">
        <v>16281</v>
      </c>
      <c r="E4336" s="10" t="s">
        <v>92</v>
      </c>
      <c r="F4336" s="10" t="s">
        <v>93</v>
      </c>
      <c r="G4336" s="10" t="s">
        <v>415</v>
      </c>
      <c r="H4336" s="10" t="s">
        <v>16282</v>
      </c>
      <c r="I4336" s="10" t="s">
        <v>257</v>
      </c>
      <c r="J4336" s="10" t="s">
        <v>97</v>
      </c>
      <c r="K4336" s="10" t="s">
        <v>98</v>
      </c>
      <c r="L4336" s="11">
        <v>4800000</v>
      </c>
      <c r="M4336" s="11">
        <v>4800000</v>
      </c>
      <c r="N4336" s="11">
        <v>5230000</v>
      </c>
      <c r="O4336" s="10" t="s">
        <v>99</v>
      </c>
      <c r="P4336" s="11">
        <v>237.09</v>
      </c>
      <c r="Q4336" s="11">
        <v>0</v>
      </c>
      <c r="R4336" s="10"/>
      <c r="S4336" s="10" t="s">
        <v>264</v>
      </c>
      <c r="T4336" s="10" t="s">
        <v>100</v>
      </c>
      <c r="U4336" s="10"/>
      <c r="V4336" s="10"/>
      <c r="W4336" s="10" t="s">
        <v>101</v>
      </c>
      <c r="X4336" s="10"/>
      <c r="Y4336" s="10" t="s">
        <v>123</v>
      </c>
      <c r="Z4336" s="11">
        <v>4</v>
      </c>
      <c r="AA4336" s="11">
        <v>1</v>
      </c>
      <c r="AB4336" s="10" t="s">
        <v>100</v>
      </c>
      <c r="AC4336" s="10" t="s">
        <v>16283</v>
      </c>
      <c r="AD4336" s="10"/>
      <c r="AE4336" s="10" t="s">
        <v>3104</v>
      </c>
      <c r="AF4336" s="10"/>
      <c r="AG4336" s="11"/>
      <c r="AH4336" s="11"/>
      <c r="AI4336" s="11"/>
      <c r="AJ4336" s="10"/>
      <c r="AK4336" s="12">
        <v>45912.4766435185</v>
      </c>
      <c r="AL4336" s="10" t="s">
        <v>16284</v>
      </c>
      <c r="AM4336">
        <f t="shared" si="85"/>
        <v>3</v>
      </c>
      <c r="AN4336" t="s">
        <v>106</v>
      </c>
    </row>
    <row r="4337" spans="1:40">
      <c r="A4337" s="10"/>
      <c r="B4337" s="10" t="s">
        <v>16285</v>
      </c>
      <c r="C4337" s="10"/>
      <c r="D4337" s="10" t="s">
        <v>16286</v>
      </c>
      <c r="E4337" s="10" t="s">
        <v>92</v>
      </c>
      <c r="F4337" s="10" t="s">
        <v>438</v>
      </c>
      <c r="G4337" s="10" t="s">
        <v>439</v>
      </c>
      <c r="H4337" s="10" t="s">
        <v>16286</v>
      </c>
      <c r="I4337" s="10" t="s">
        <v>368</v>
      </c>
      <c r="J4337" s="10" t="s">
        <v>97</v>
      </c>
      <c r="K4337" s="10" t="s">
        <v>98</v>
      </c>
      <c r="L4337" s="11">
        <v>291984</v>
      </c>
      <c r="M4337" s="11">
        <v>521400</v>
      </c>
      <c r="N4337" s="11">
        <v>296484</v>
      </c>
      <c r="O4337" s="10" t="s">
        <v>99</v>
      </c>
      <c r="P4337" s="11">
        <v>118.51</v>
      </c>
      <c r="Q4337" s="11">
        <v>0</v>
      </c>
      <c r="R4337" s="10"/>
      <c r="S4337" s="10"/>
      <c r="T4337" s="10" t="s">
        <v>101</v>
      </c>
      <c r="U4337" s="10"/>
      <c r="V4337" s="10" t="s">
        <v>2334</v>
      </c>
      <c r="W4337" s="10" t="s">
        <v>101</v>
      </c>
      <c r="X4337" s="10" t="s">
        <v>638</v>
      </c>
      <c r="Y4337" s="10" t="s">
        <v>102</v>
      </c>
      <c r="Z4337" s="11">
        <v>31</v>
      </c>
      <c r="AA4337" s="11">
        <v>23</v>
      </c>
      <c r="AB4337" s="10" t="s">
        <v>101</v>
      </c>
      <c r="AC4337" s="10"/>
      <c r="AD4337" s="10"/>
      <c r="AE4337" s="10"/>
      <c r="AF4337" s="10"/>
      <c r="AG4337" s="11"/>
      <c r="AH4337" s="11"/>
      <c r="AI4337" s="11"/>
      <c r="AJ4337" s="10"/>
      <c r="AK4337" s="12">
        <v>45894.4296527778</v>
      </c>
      <c r="AL4337" s="10" t="s">
        <v>16287</v>
      </c>
      <c r="AM4337">
        <f t="shared" si="85"/>
        <v>3</v>
      </c>
      <c r="AN4337" t="s">
        <v>106</v>
      </c>
    </row>
    <row r="4338" spans="1:40">
      <c r="A4338" s="10"/>
      <c r="B4338" s="10" t="s">
        <v>16288</v>
      </c>
      <c r="C4338" s="10"/>
      <c r="D4338" s="10" t="s">
        <v>16289</v>
      </c>
      <c r="E4338" s="10" t="s">
        <v>92</v>
      </c>
      <c r="F4338" s="10" t="s">
        <v>93</v>
      </c>
      <c r="G4338" s="10" t="s">
        <v>205</v>
      </c>
      <c r="H4338" s="10" t="s">
        <v>16290</v>
      </c>
      <c r="I4338" s="10" t="s">
        <v>368</v>
      </c>
      <c r="J4338" s="10" t="s">
        <v>97</v>
      </c>
      <c r="K4338" s="10" t="s">
        <v>98</v>
      </c>
      <c r="L4338" s="11">
        <v>1877228</v>
      </c>
      <c r="M4338" s="11">
        <v>2607260</v>
      </c>
      <c r="N4338" s="11">
        <v>1877228</v>
      </c>
      <c r="O4338" s="10" t="s">
        <v>99</v>
      </c>
      <c r="P4338" s="11">
        <v>206.14</v>
      </c>
      <c r="Q4338" s="11">
        <v>0</v>
      </c>
      <c r="R4338" s="10"/>
      <c r="S4338" s="10"/>
      <c r="T4338" s="10" t="s">
        <v>100</v>
      </c>
      <c r="U4338" s="10"/>
      <c r="V4338" s="10"/>
      <c r="W4338" s="10" t="s">
        <v>101</v>
      </c>
      <c r="X4338" s="10"/>
      <c r="Y4338" s="10" t="s">
        <v>123</v>
      </c>
      <c r="Z4338" s="11">
        <v>18</v>
      </c>
      <c r="AA4338" s="11">
        <v>13</v>
      </c>
      <c r="AB4338" s="10" t="s">
        <v>100</v>
      </c>
      <c r="AC4338" s="10"/>
      <c r="AD4338" s="10"/>
      <c r="AE4338" s="10" t="s">
        <v>16291</v>
      </c>
      <c r="AF4338" s="10"/>
      <c r="AG4338" s="11"/>
      <c r="AH4338" s="11"/>
      <c r="AI4338" s="11"/>
      <c r="AJ4338" s="10"/>
      <c r="AK4338" s="12">
        <v>45881.4166666667</v>
      </c>
      <c r="AL4338" s="10" t="s">
        <v>16292</v>
      </c>
      <c r="AM4338">
        <f t="shared" si="85"/>
        <v>3</v>
      </c>
      <c r="AN4338" t="s">
        <v>106</v>
      </c>
    </row>
    <row r="4339" spans="1:40">
      <c r="A4339" s="10"/>
      <c r="B4339" s="10" t="s">
        <v>16293</v>
      </c>
      <c r="C4339" s="10"/>
      <c r="D4339" s="10" t="s">
        <v>16294</v>
      </c>
      <c r="E4339" s="10" t="s">
        <v>92</v>
      </c>
      <c r="F4339" s="10" t="s">
        <v>93</v>
      </c>
      <c r="G4339" s="10" t="s">
        <v>205</v>
      </c>
      <c r="H4339" s="10" t="s">
        <v>16294</v>
      </c>
      <c r="I4339" s="10" t="s">
        <v>257</v>
      </c>
      <c r="J4339" s="10" t="s">
        <v>97</v>
      </c>
      <c r="K4339" s="10" t="s">
        <v>98</v>
      </c>
      <c r="L4339" s="11">
        <v>878989</v>
      </c>
      <c r="M4339" s="11">
        <v>878989</v>
      </c>
      <c r="N4339" s="11">
        <v>878989</v>
      </c>
      <c r="O4339" s="10" t="s">
        <v>131</v>
      </c>
      <c r="P4339" s="11">
        <v>119.08</v>
      </c>
      <c r="Q4339" s="11">
        <v>0</v>
      </c>
      <c r="R4339" s="10"/>
      <c r="S4339" s="10" t="s">
        <v>264</v>
      </c>
      <c r="T4339" s="10" t="s">
        <v>101</v>
      </c>
      <c r="U4339" s="10"/>
      <c r="V4339" s="10"/>
      <c r="W4339" s="10" t="s">
        <v>113</v>
      </c>
      <c r="X4339" s="10"/>
      <c r="Y4339" s="10" t="s">
        <v>411</v>
      </c>
      <c r="Z4339" s="11">
        <v>45</v>
      </c>
      <c r="AA4339" s="11">
        <v>24</v>
      </c>
      <c r="AB4339" s="10" t="s">
        <v>100</v>
      </c>
      <c r="AC4339" s="10"/>
      <c r="AD4339" s="10"/>
      <c r="AE4339" s="10"/>
      <c r="AF4339" s="10" t="s">
        <v>104</v>
      </c>
      <c r="AG4339" s="11"/>
      <c r="AH4339" s="11"/>
      <c r="AI4339" s="11"/>
      <c r="AJ4339" s="10"/>
      <c r="AK4339" s="12">
        <v>45899.4166666667</v>
      </c>
      <c r="AL4339" s="10" t="s">
        <v>16295</v>
      </c>
      <c r="AM4339">
        <f t="shared" si="85"/>
        <v>14</v>
      </c>
      <c r="AN4339" t="s">
        <v>378</v>
      </c>
    </row>
    <row r="4340" spans="1:40">
      <c r="A4340" s="10"/>
      <c r="B4340" s="10" t="s">
        <v>16296</v>
      </c>
      <c r="C4340" s="10"/>
      <c r="D4340" s="10" t="s">
        <v>16297</v>
      </c>
      <c r="E4340" s="10" t="s">
        <v>92</v>
      </c>
      <c r="F4340" s="10" t="s">
        <v>128</v>
      </c>
      <c r="G4340" s="10" t="s">
        <v>216</v>
      </c>
      <c r="H4340" s="10" t="s">
        <v>16297</v>
      </c>
      <c r="I4340" s="10" t="s">
        <v>257</v>
      </c>
      <c r="J4340" s="10" t="s">
        <v>97</v>
      </c>
      <c r="K4340" s="10" t="s">
        <v>98</v>
      </c>
      <c r="L4340" s="11">
        <v>1306604.6</v>
      </c>
      <c r="M4340" s="11">
        <v>1866578</v>
      </c>
      <c r="N4340" s="11">
        <v>1306604.6</v>
      </c>
      <c r="O4340" s="10" t="s">
        <v>99</v>
      </c>
      <c r="P4340" s="11">
        <v>116.53</v>
      </c>
      <c r="Q4340" s="11">
        <v>0</v>
      </c>
      <c r="R4340" s="10"/>
      <c r="S4340" s="10"/>
      <c r="T4340" s="10" t="s">
        <v>100</v>
      </c>
      <c r="U4340" s="10"/>
      <c r="V4340" s="10"/>
      <c r="W4340" s="10" t="s">
        <v>101</v>
      </c>
      <c r="X4340" s="10"/>
      <c r="Y4340" s="10" t="s">
        <v>102</v>
      </c>
      <c r="Z4340" s="11">
        <v>0</v>
      </c>
      <c r="AA4340" s="11">
        <v>1</v>
      </c>
      <c r="AB4340" s="10" t="s">
        <v>101</v>
      </c>
      <c r="AC4340" s="10" t="s">
        <v>16298</v>
      </c>
      <c r="AD4340" s="10"/>
      <c r="AE4340" s="10"/>
      <c r="AF4340" s="10" t="s">
        <v>104</v>
      </c>
      <c r="AG4340" s="11"/>
      <c r="AH4340" s="11"/>
      <c r="AI4340" s="11"/>
      <c r="AJ4340" s="10"/>
      <c r="AK4340" s="12">
        <v>45894.4166666667</v>
      </c>
      <c r="AL4340" s="10" t="s">
        <v>16299</v>
      </c>
      <c r="AM4340">
        <f t="shared" si="85"/>
        <v>3</v>
      </c>
      <c r="AN4340" t="s">
        <v>106</v>
      </c>
    </row>
    <row r="4341" spans="1:40">
      <c r="A4341" s="10"/>
      <c r="B4341" s="10" t="s">
        <v>1027</v>
      </c>
      <c r="C4341" s="10"/>
      <c r="D4341" s="10" t="s">
        <v>16300</v>
      </c>
      <c r="E4341" s="10" t="s">
        <v>92</v>
      </c>
      <c r="F4341" s="10" t="s">
        <v>318</v>
      </c>
      <c r="G4341" s="10" t="s">
        <v>319</v>
      </c>
      <c r="H4341" s="10" t="s">
        <v>16301</v>
      </c>
      <c r="I4341" s="10" t="s">
        <v>96</v>
      </c>
      <c r="J4341" s="10" t="s">
        <v>97</v>
      </c>
      <c r="K4341" s="10" t="s">
        <v>98</v>
      </c>
      <c r="L4341" s="11">
        <v>720000</v>
      </c>
      <c r="M4341" s="11">
        <v>965000</v>
      </c>
      <c r="N4341" s="11">
        <v>720000</v>
      </c>
      <c r="O4341" s="10" t="s">
        <v>99</v>
      </c>
      <c r="P4341" s="11">
        <v>60.77</v>
      </c>
      <c r="Q4341" s="11">
        <v>0</v>
      </c>
      <c r="R4341" s="10"/>
      <c r="S4341" s="10"/>
      <c r="T4341" s="10" t="s">
        <v>100</v>
      </c>
      <c r="U4341" s="10"/>
      <c r="V4341" s="10"/>
      <c r="W4341" s="10" t="s">
        <v>101</v>
      </c>
      <c r="X4341" s="10"/>
      <c r="Y4341" s="10" t="s">
        <v>250</v>
      </c>
      <c r="Z4341" s="11">
        <v>6</v>
      </c>
      <c r="AA4341" s="11">
        <v>1</v>
      </c>
      <c r="AB4341" s="10" t="s">
        <v>100</v>
      </c>
      <c r="AC4341" s="10"/>
      <c r="AD4341" s="10"/>
      <c r="AE4341" s="10"/>
      <c r="AF4341" s="10" t="s">
        <v>280</v>
      </c>
      <c r="AG4341" s="11"/>
      <c r="AH4341" s="11"/>
      <c r="AI4341" s="11"/>
      <c r="AJ4341" s="10"/>
      <c r="AK4341" s="12">
        <v>45942.7139583333</v>
      </c>
      <c r="AL4341" s="10" t="s">
        <v>16302</v>
      </c>
      <c r="AM4341">
        <f t="shared" si="85"/>
        <v>13</v>
      </c>
      <c r="AN4341" t="s">
        <v>378</v>
      </c>
    </row>
    <row r="4342" spans="1:40">
      <c r="A4342" s="10"/>
      <c r="B4342" s="10" t="s">
        <v>1027</v>
      </c>
      <c r="C4342" s="10"/>
      <c r="D4342" s="10" t="s">
        <v>16303</v>
      </c>
      <c r="E4342" s="10" t="s">
        <v>92</v>
      </c>
      <c r="F4342" s="10" t="s">
        <v>318</v>
      </c>
      <c r="G4342" s="10" t="s">
        <v>691</v>
      </c>
      <c r="H4342" s="10" t="s">
        <v>16304</v>
      </c>
      <c r="I4342" s="10" t="s">
        <v>96</v>
      </c>
      <c r="J4342" s="10" t="s">
        <v>97</v>
      </c>
      <c r="K4342" s="10" t="s">
        <v>98</v>
      </c>
      <c r="L4342" s="11">
        <v>950000</v>
      </c>
      <c r="M4342" s="11">
        <v>1336100</v>
      </c>
      <c r="N4342" s="11">
        <v>950000</v>
      </c>
      <c r="O4342" s="10" t="s">
        <v>131</v>
      </c>
      <c r="P4342" s="11">
        <v>128.67</v>
      </c>
      <c r="Q4342" s="11">
        <v>0</v>
      </c>
      <c r="R4342" s="10"/>
      <c r="S4342" s="10"/>
      <c r="T4342" s="10" t="s">
        <v>100</v>
      </c>
      <c r="U4342" s="10"/>
      <c r="V4342" s="10"/>
      <c r="W4342" s="10" t="s">
        <v>100</v>
      </c>
      <c r="X4342" s="10"/>
      <c r="Y4342" s="10" t="s">
        <v>1636</v>
      </c>
      <c r="Z4342" s="11">
        <v>0</v>
      </c>
      <c r="AA4342" s="11">
        <v>0</v>
      </c>
      <c r="AB4342" s="10" t="s">
        <v>100</v>
      </c>
      <c r="AC4342" s="10"/>
      <c r="AD4342" s="10"/>
      <c r="AE4342" s="10"/>
      <c r="AF4342" s="10" t="s">
        <v>280</v>
      </c>
      <c r="AG4342" s="11"/>
      <c r="AH4342" s="11"/>
      <c r="AI4342" s="11"/>
      <c r="AJ4342" s="10"/>
      <c r="AK4342" s="12">
        <v>45942.700775463</v>
      </c>
      <c r="AL4342" s="10" t="s">
        <v>16305</v>
      </c>
      <c r="AM4342">
        <f t="shared" si="85"/>
        <v>13</v>
      </c>
      <c r="AN4342" t="s">
        <v>378</v>
      </c>
    </row>
    <row r="4343" spans="1:40">
      <c r="A4343" s="10"/>
      <c r="B4343" s="10" t="s">
        <v>16306</v>
      </c>
      <c r="C4343" s="10"/>
      <c r="D4343" s="10" t="s">
        <v>16307</v>
      </c>
      <c r="E4343" s="10" t="s">
        <v>92</v>
      </c>
      <c r="F4343" s="10" t="s">
        <v>109</v>
      </c>
      <c r="G4343" s="10" t="s">
        <v>110</v>
      </c>
      <c r="H4343" s="10" t="s">
        <v>16308</v>
      </c>
      <c r="I4343" s="10" t="s">
        <v>257</v>
      </c>
      <c r="J4343" s="10" t="s">
        <v>97</v>
      </c>
      <c r="K4343" s="10" t="s">
        <v>98</v>
      </c>
      <c r="L4343" s="11">
        <v>798355.6</v>
      </c>
      <c r="M4343" s="11">
        <v>1140508</v>
      </c>
      <c r="N4343" s="11">
        <v>948355.6</v>
      </c>
      <c r="O4343" s="10" t="s">
        <v>99</v>
      </c>
      <c r="P4343" s="11">
        <v>129.28</v>
      </c>
      <c r="Q4343" s="11">
        <v>0</v>
      </c>
      <c r="R4343" s="10"/>
      <c r="S4343" s="10"/>
      <c r="T4343" s="10" t="s">
        <v>100</v>
      </c>
      <c r="U4343" s="10" t="s">
        <v>112</v>
      </c>
      <c r="V4343" s="10" t="s">
        <v>453</v>
      </c>
      <c r="W4343" s="10" t="s">
        <v>113</v>
      </c>
      <c r="X4343" s="10" t="s">
        <v>638</v>
      </c>
      <c r="Y4343" s="10" t="s">
        <v>102</v>
      </c>
      <c r="Z4343" s="11">
        <v>34</v>
      </c>
      <c r="AA4343" s="11">
        <v>29</v>
      </c>
      <c r="AB4343" s="10" t="s">
        <v>101</v>
      </c>
      <c r="AC4343" s="10"/>
      <c r="AD4343" s="10"/>
      <c r="AE4343" s="10"/>
      <c r="AF4343" s="10" t="s">
        <v>104</v>
      </c>
      <c r="AG4343" s="11"/>
      <c r="AH4343" s="11"/>
      <c r="AI4343" s="11"/>
      <c r="AJ4343" s="10"/>
      <c r="AK4343" s="12">
        <v>45895.4328587963</v>
      </c>
      <c r="AL4343" s="10" t="s">
        <v>16309</v>
      </c>
      <c r="AM4343">
        <f t="shared" si="85"/>
        <v>3</v>
      </c>
      <c r="AN4343" t="s">
        <v>106</v>
      </c>
    </row>
    <row r="4344" spans="1:40">
      <c r="A4344" s="10"/>
      <c r="B4344" s="10" t="s">
        <v>1027</v>
      </c>
      <c r="C4344" s="10"/>
      <c r="D4344" s="10" t="s">
        <v>16310</v>
      </c>
      <c r="E4344" s="10" t="s">
        <v>92</v>
      </c>
      <c r="F4344" s="10" t="s">
        <v>318</v>
      </c>
      <c r="G4344" s="10" t="s">
        <v>319</v>
      </c>
      <c r="H4344" s="10" t="s">
        <v>16311</v>
      </c>
      <c r="I4344" s="10" t="s">
        <v>96</v>
      </c>
      <c r="J4344" s="10" t="s">
        <v>97</v>
      </c>
      <c r="K4344" s="10" t="s">
        <v>98</v>
      </c>
      <c r="L4344" s="11">
        <v>135000</v>
      </c>
      <c r="M4344" s="11">
        <v>189600</v>
      </c>
      <c r="N4344" s="11">
        <v>135000</v>
      </c>
      <c r="O4344" s="10" t="s">
        <v>131</v>
      </c>
      <c r="P4344" s="11">
        <v>23.46</v>
      </c>
      <c r="Q4344" s="11">
        <v>0</v>
      </c>
      <c r="R4344" s="10"/>
      <c r="S4344" s="10"/>
      <c r="T4344" s="10" t="s">
        <v>100</v>
      </c>
      <c r="U4344" s="10"/>
      <c r="V4344" s="10"/>
      <c r="W4344" s="10" t="s">
        <v>113</v>
      </c>
      <c r="X4344" s="10"/>
      <c r="Y4344" s="10" t="s">
        <v>1636</v>
      </c>
      <c r="Z4344" s="11">
        <v>4</v>
      </c>
      <c r="AA4344" s="11">
        <v>4</v>
      </c>
      <c r="AB4344" s="10" t="s">
        <v>100</v>
      </c>
      <c r="AC4344" s="10"/>
      <c r="AD4344" s="10"/>
      <c r="AE4344" s="10"/>
      <c r="AF4344" s="10" t="s">
        <v>280</v>
      </c>
      <c r="AG4344" s="11"/>
      <c r="AH4344" s="11"/>
      <c r="AI4344" s="11"/>
      <c r="AJ4344" s="10"/>
      <c r="AK4344" s="12">
        <v>45942.7132986111</v>
      </c>
      <c r="AL4344" s="10" t="s">
        <v>16312</v>
      </c>
      <c r="AM4344">
        <f t="shared" si="85"/>
        <v>13</v>
      </c>
      <c r="AN4344" t="s">
        <v>378</v>
      </c>
    </row>
    <row r="4345" spans="1:40">
      <c r="A4345" s="10"/>
      <c r="B4345" s="10" t="s">
        <v>1027</v>
      </c>
      <c r="C4345" s="10"/>
      <c r="D4345" s="10" t="s">
        <v>16313</v>
      </c>
      <c r="E4345" s="10" t="s">
        <v>92</v>
      </c>
      <c r="F4345" s="10" t="s">
        <v>318</v>
      </c>
      <c r="G4345" s="10" t="s">
        <v>691</v>
      </c>
      <c r="H4345" s="10" t="s">
        <v>16314</v>
      </c>
      <c r="I4345" s="10" t="s">
        <v>96</v>
      </c>
      <c r="J4345" s="10" t="s">
        <v>97</v>
      </c>
      <c r="K4345" s="10" t="s">
        <v>98</v>
      </c>
      <c r="L4345" s="11">
        <v>1950000</v>
      </c>
      <c r="M4345" s="11">
        <v>2548800</v>
      </c>
      <c r="N4345" s="11">
        <v>1950000</v>
      </c>
      <c r="O4345" s="10" t="s">
        <v>131</v>
      </c>
      <c r="P4345" s="11">
        <v>305.94</v>
      </c>
      <c r="Q4345" s="11">
        <v>0</v>
      </c>
      <c r="R4345" s="10"/>
      <c r="S4345" s="10"/>
      <c r="T4345" s="10" t="s">
        <v>100</v>
      </c>
      <c r="U4345" s="10"/>
      <c r="V4345" s="10"/>
      <c r="W4345" s="10" t="s">
        <v>100</v>
      </c>
      <c r="X4345" s="10"/>
      <c r="Y4345" s="10" t="s">
        <v>1636</v>
      </c>
      <c r="Z4345" s="11">
        <v>0</v>
      </c>
      <c r="AA4345" s="11">
        <v>0</v>
      </c>
      <c r="AB4345" s="10" t="s">
        <v>100</v>
      </c>
      <c r="AC4345" s="10"/>
      <c r="AD4345" s="10"/>
      <c r="AE4345" s="10"/>
      <c r="AF4345" s="10" t="s">
        <v>280</v>
      </c>
      <c r="AG4345" s="11"/>
      <c r="AH4345" s="11"/>
      <c r="AI4345" s="11"/>
      <c r="AJ4345" s="10"/>
      <c r="AK4345" s="12">
        <v>45942.6652314815</v>
      </c>
      <c r="AL4345" s="10" t="s">
        <v>16315</v>
      </c>
      <c r="AM4345">
        <f t="shared" si="85"/>
        <v>13</v>
      </c>
      <c r="AN4345" t="s">
        <v>378</v>
      </c>
    </row>
    <row r="4346" spans="1:40">
      <c r="A4346" s="10"/>
      <c r="B4346" s="10" t="s">
        <v>8372</v>
      </c>
      <c r="C4346" s="10"/>
      <c r="D4346" s="10" t="s">
        <v>16316</v>
      </c>
      <c r="E4346" s="10" t="s">
        <v>92</v>
      </c>
      <c r="F4346" s="10" t="s">
        <v>93</v>
      </c>
      <c r="G4346" s="10" t="s">
        <v>205</v>
      </c>
      <c r="H4346" s="10" t="s">
        <v>16316</v>
      </c>
      <c r="I4346" s="10" t="s">
        <v>96</v>
      </c>
      <c r="J4346" s="10" t="s">
        <v>97</v>
      </c>
      <c r="K4346" s="10" t="s">
        <v>98</v>
      </c>
      <c r="L4346" s="11">
        <v>1320026</v>
      </c>
      <c r="M4346" s="11">
        <v>1725525</v>
      </c>
      <c r="N4346" s="11">
        <v>1320026</v>
      </c>
      <c r="O4346" s="10" t="s">
        <v>99</v>
      </c>
      <c r="P4346" s="11">
        <v>101.45</v>
      </c>
      <c r="Q4346" s="11">
        <v>0</v>
      </c>
      <c r="R4346" s="10"/>
      <c r="S4346" s="10" t="s">
        <v>264</v>
      </c>
      <c r="T4346" s="10" t="s">
        <v>101</v>
      </c>
      <c r="U4346" s="10"/>
      <c r="V4346" s="10"/>
      <c r="W4346" s="10" t="s">
        <v>113</v>
      </c>
      <c r="X4346" s="10"/>
      <c r="Y4346" s="10" t="s">
        <v>102</v>
      </c>
      <c r="Z4346" s="11">
        <v>29</v>
      </c>
      <c r="AA4346" s="11">
        <v>27</v>
      </c>
      <c r="AB4346" s="10" t="s">
        <v>100</v>
      </c>
      <c r="AC4346" s="10"/>
      <c r="AD4346" s="10"/>
      <c r="AE4346" s="10"/>
      <c r="AF4346" s="10"/>
      <c r="AG4346" s="11"/>
      <c r="AH4346" s="11"/>
      <c r="AI4346" s="11"/>
      <c r="AJ4346" s="10"/>
      <c r="AK4346" s="12">
        <v>45878.4458333333</v>
      </c>
      <c r="AL4346" s="10" t="s">
        <v>16317</v>
      </c>
      <c r="AM4346">
        <f t="shared" si="85"/>
        <v>3</v>
      </c>
      <c r="AN4346" t="s">
        <v>106</v>
      </c>
    </row>
    <row r="4347" spans="1:40">
      <c r="A4347" s="10"/>
      <c r="B4347" s="10" t="s">
        <v>16318</v>
      </c>
      <c r="C4347" s="10"/>
      <c r="D4347" s="10" t="s">
        <v>16319</v>
      </c>
      <c r="E4347" s="10" t="s">
        <v>92</v>
      </c>
      <c r="F4347" s="10" t="s">
        <v>93</v>
      </c>
      <c r="G4347" s="10" t="s">
        <v>289</v>
      </c>
      <c r="H4347" s="10" t="s">
        <v>16320</v>
      </c>
      <c r="I4347" s="10" t="s">
        <v>368</v>
      </c>
      <c r="J4347" s="10" t="s">
        <v>97</v>
      </c>
      <c r="K4347" s="10" t="s">
        <v>98</v>
      </c>
      <c r="L4347" s="11">
        <v>661627</v>
      </c>
      <c r="M4347" s="11">
        <v>972980</v>
      </c>
      <c r="N4347" s="11">
        <v>701627</v>
      </c>
      <c r="O4347" s="10" t="s">
        <v>99</v>
      </c>
      <c r="P4347" s="11">
        <v>96.48</v>
      </c>
      <c r="Q4347" s="11">
        <v>0</v>
      </c>
      <c r="R4347" s="10"/>
      <c r="S4347" s="10"/>
      <c r="T4347" s="10" t="s">
        <v>100</v>
      </c>
      <c r="U4347" s="10"/>
      <c r="V4347" s="10"/>
      <c r="W4347" s="10" t="s">
        <v>113</v>
      </c>
      <c r="X4347" s="10"/>
      <c r="Y4347" s="10" t="s">
        <v>102</v>
      </c>
      <c r="Z4347" s="11">
        <v>11</v>
      </c>
      <c r="AA4347" s="11">
        <v>8</v>
      </c>
      <c r="AB4347" s="10" t="s">
        <v>100</v>
      </c>
      <c r="AC4347" s="10" t="s">
        <v>16321</v>
      </c>
      <c r="AD4347" s="10"/>
      <c r="AE4347" s="10" t="s">
        <v>16322</v>
      </c>
      <c r="AF4347" s="10"/>
      <c r="AG4347" s="11"/>
      <c r="AH4347" s="11"/>
      <c r="AI4347" s="11"/>
      <c r="AJ4347" s="10"/>
      <c r="AK4347" s="12">
        <v>45891.4291319444</v>
      </c>
      <c r="AL4347" s="10" t="s">
        <v>16323</v>
      </c>
      <c r="AM4347">
        <f t="shared" si="85"/>
        <v>3</v>
      </c>
      <c r="AN4347" t="s">
        <v>106</v>
      </c>
    </row>
    <row r="4348" spans="1:40">
      <c r="A4348" s="10"/>
      <c r="B4348" s="10" t="s">
        <v>16324</v>
      </c>
      <c r="C4348" s="10"/>
      <c r="D4348" s="10" t="s">
        <v>16325</v>
      </c>
      <c r="E4348" s="10" t="s">
        <v>92</v>
      </c>
      <c r="F4348" s="10" t="s">
        <v>93</v>
      </c>
      <c r="G4348" s="10" t="s">
        <v>289</v>
      </c>
      <c r="H4348" s="10" t="s">
        <v>16325</v>
      </c>
      <c r="I4348" s="10" t="s">
        <v>257</v>
      </c>
      <c r="J4348" s="10" t="s">
        <v>97</v>
      </c>
      <c r="K4348" s="10" t="s">
        <v>98</v>
      </c>
      <c r="L4348" s="11">
        <v>220733</v>
      </c>
      <c r="M4348" s="11">
        <v>275917</v>
      </c>
      <c r="N4348" s="11">
        <v>220733</v>
      </c>
      <c r="O4348" s="10" t="s">
        <v>99</v>
      </c>
      <c r="P4348" s="11">
        <v>30.25</v>
      </c>
      <c r="Q4348" s="11">
        <v>0</v>
      </c>
      <c r="R4348" s="10"/>
      <c r="S4348" s="10"/>
      <c r="T4348" s="10" t="s">
        <v>100</v>
      </c>
      <c r="U4348" s="10"/>
      <c r="V4348" s="10"/>
      <c r="W4348" s="10" t="s">
        <v>113</v>
      </c>
      <c r="X4348" s="10"/>
      <c r="Y4348" s="10" t="s">
        <v>102</v>
      </c>
      <c r="Z4348" s="11">
        <v>34</v>
      </c>
      <c r="AA4348" s="11">
        <v>15</v>
      </c>
      <c r="AB4348" s="10" t="s">
        <v>100</v>
      </c>
      <c r="AC4348" s="10"/>
      <c r="AD4348" s="10"/>
      <c r="AE4348" s="10" t="s">
        <v>16326</v>
      </c>
      <c r="AF4348" s="10"/>
      <c r="AG4348" s="11"/>
      <c r="AH4348" s="11"/>
      <c r="AI4348" s="11"/>
      <c r="AJ4348" s="10"/>
      <c r="AK4348" s="12">
        <v>45906.4166666667</v>
      </c>
      <c r="AL4348" s="10" t="s">
        <v>16327</v>
      </c>
      <c r="AM4348">
        <f t="shared" si="85"/>
        <v>3</v>
      </c>
      <c r="AN4348" t="s">
        <v>106</v>
      </c>
    </row>
    <row r="4349" spans="1:40">
      <c r="A4349" s="10"/>
      <c r="B4349" s="10" t="s">
        <v>16328</v>
      </c>
      <c r="C4349" s="10"/>
      <c r="D4349" s="10" t="s">
        <v>16329</v>
      </c>
      <c r="E4349" s="10" t="s">
        <v>92</v>
      </c>
      <c r="F4349" s="10" t="s">
        <v>93</v>
      </c>
      <c r="G4349" s="10" t="s">
        <v>325</v>
      </c>
      <c r="H4349" s="10" t="s">
        <v>16330</v>
      </c>
      <c r="I4349" s="10" t="s">
        <v>257</v>
      </c>
      <c r="J4349" s="10" t="s">
        <v>97</v>
      </c>
      <c r="K4349" s="10" t="s">
        <v>98</v>
      </c>
      <c r="L4349" s="11">
        <v>407600</v>
      </c>
      <c r="M4349" s="11">
        <v>582249</v>
      </c>
      <c r="N4349" s="11">
        <v>439600</v>
      </c>
      <c r="O4349" s="10" t="s">
        <v>99</v>
      </c>
      <c r="P4349" s="11">
        <v>89.56</v>
      </c>
      <c r="Q4349" s="11">
        <v>0</v>
      </c>
      <c r="R4349" s="10"/>
      <c r="S4349" s="10"/>
      <c r="T4349" s="10" t="s">
        <v>100</v>
      </c>
      <c r="U4349" s="10"/>
      <c r="V4349" s="10"/>
      <c r="W4349" s="10" t="s">
        <v>101</v>
      </c>
      <c r="X4349" s="10"/>
      <c r="Y4349" s="10" t="s">
        <v>123</v>
      </c>
      <c r="Z4349" s="11">
        <v>32</v>
      </c>
      <c r="AA4349" s="11">
        <v>22</v>
      </c>
      <c r="AB4349" s="10" t="s">
        <v>100</v>
      </c>
      <c r="AC4349" s="10"/>
      <c r="AD4349" s="10"/>
      <c r="AE4349" s="10" t="s">
        <v>15024</v>
      </c>
      <c r="AF4349" s="10"/>
      <c r="AG4349" s="11"/>
      <c r="AH4349" s="11"/>
      <c r="AI4349" s="11"/>
      <c r="AJ4349" s="10"/>
      <c r="AK4349" s="12">
        <v>45906.4278819444</v>
      </c>
      <c r="AL4349" s="10" t="s">
        <v>16331</v>
      </c>
      <c r="AM4349">
        <f t="shared" si="85"/>
        <v>3</v>
      </c>
      <c r="AN4349" t="s">
        <v>106</v>
      </c>
    </row>
    <row r="4350" spans="1:40">
      <c r="A4350" s="10"/>
      <c r="B4350" s="10" t="s">
        <v>16332</v>
      </c>
      <c r="C4350" s="10"/>
      <c r="D4350" s="10" t="s">
        <v>16333</v>
      </c>
      <c r="E4350" s="10" t="s">
        <v>92</v>
      </c>
      <c r="F4350" s="10" t="s">
        <v>93</v>
      </c>
      <c r="G4350" s="10" t="s">
        <v>325</v>
      </c>
      <c r="H4350" s="10" t="s">
        <v>16334</v>
      </c>
      <c r="I4350" s="10" t="s">
        <v>368</v>
      </c>
      <c r="J4350" s="10" t="s">
        <v>97</v>
      </c>
      <c r="K4350" s="10" t="s">
        <v>98</v>
      </c>
      <c r="L4350" s="11">
        <v>921725</v>
      </c>
      <c r="M4350" s="11">
        <v>1280173</v>
      </c>
      <c r="N4350" s="11">
        <v>975725</v>
      </c>
      <c r="O4350" s="10" t="s">
        <v>99</v>
      </c>
      <c r="P4350" s="11">
        <v>118.16</v>
      </c>
      <c r="Q4350" s="11">
        <v>0</v>
      </c>
      <c r="R4350" s="10"/>
      <c r="S4350" s="10"/>
      <c r="T4350" s="10" t="s">
        <v>100</v>
      </c>
      <c r="U4350" s="10"/>
      <c r="V4350" s="10"/>
      <c r="W4350" s="10" t="s">
        <v>113</v>
      </c>
      <c r="X4350" s="10"/>
      <c r="Y4350" s="10" t="s">
        <v>123</v>
      </c>
      <c r="Z4350" s="11">
        <v>28</v>
      </c>
      <c r="AA4350" s="11">
        <v>21</v>
      </c>
      <c r="AB4350" s="10" t="s">
        <v>100</v>
      </c>
      <c r="AC4350" s="10" t="s">
        <v>16335</v>
      </c>
      <c r="AD4350" s="10"/>
      <c r="AE4350" s="10"/>
      <c r="AF4350" s="10"/>
      <c r="AG4350" s="11"/>
      <c r="AH4350" s="11"/>
      <c r="AI4350" s="11"/>
      <c r="AJ4350" s="10"/>
      <c r="AK4350" s="12">
        <v>45891.4516319444</v>
      </c>
      <c r="AL4350" s="10" t="s">
        <v>16336</v>
      </c>
      <c r="AM4350">
        <f t="shared" si="85"/>
        <v>3</v>
      </c>
      <c r="AN4350" t="s">
        <v>106</v>
      </c>
    </row>
    <row r="4351" spans="1:40">
      <c r="A4351" s="10"/>
      <c r="B4351" s="10" t="s">
        <v>16337</v>
      </c>
      <c r="C4351" s="10"/>
      <c r="D4351" s="10" t="s">
        <v>16338</v>
      </c>
      <c r="E4351" s="10" t="s">
        <v>92</v>
      </c>
      <c r="F4351" s="10" t="s">
        <v>184</v>
      </c>
      <c r="G4351" s="10" t="s">
        <v>361</v>
      </c>
      <c r="H4351" s="10" t="s">
        <v>16339</v>
      </c>
      <c r="I4351" s="10" t="s">
        <v>257</v>
      </c>
      <c r="J4351" s="10" t="s">
        <v>97</v>
      </c>
      <c r="K4351" s="10" t="s">
        <v>98</v>
      </c>
      <c r="L4351" s="11">
        <v>560000</v>
      </c>
      <c r="M4351" s="11">
        <v>560000</v>
      </c>
      <c r="N4351" s="11">
        <v>560000</v>
      </c>
      <c r="O4351" s="10" t="s">
        <v>99</v>
      </c>
      <c r="P4351" s="11">
        <v>108.5</v>
      </c>
      <c r="Q4351" s="11">
        <v>0</v>
      </c>
      <c r="R4351" s="10"/>
      <c r="S4351" s="10"/>
      <c r="T4351" s="10" t="s">
        <v>101</v>
      </c>
      <c r="U4351" s="10"/>
      <c r="V4351" s="10"/>
      <c r="W4351" s="10" t="s">
        <v>113</v>
      </c>
      <c r="X4351" s="10"/>
      <c r="Y4351" s="10"/>
      <c r="Z4351" s="11">
        <v>0</v>
      </c>
      <c r="AA4351" s="11">
        <v>0</v>
      </c>
      <c r="AB4351" s="10" t="s">
        <v>100</v>
      </c>
      <c r="AC4351" s="10"/>
      <c r="AD4351" s="10"/>
      <c r="AE4351" s="10"/>
      <c r="AF4351" s="10"/>
      <c r="AG4351" s="11"/>
      <c r="AH4351" s="11"/>
      <c r="AI4351" s="11"/>
      <c r="AJ4351" s="10"/>
      <c r="AK4351" s="12">
        <v>45895.4166666667</v>
      </c>
      <c r="AL4351" s="10" t="s">
        <v>16340</v>
      </c>
      <c r="AM4351">
        <f t="shared" si="85"/>
        <v>3</v>
      </c>
      <c r="AN4351" t="s">
        <v>106</v>
      </c>
    </row>
    <row r="4352" spans="1:40">
      <c r="A4352" s="10"/>
      <c r="B4352" s="10" t="s">
        <v>10610</v>
      </c>
      <c r="C4352" s="10"/>
      <c r="D4352" s="10" t="s">
        <v>16341</v>
      </c>
      <c r="E4352" s="10" t="s">
        <v>92</v>
      </c>
      <c r="F4352" s="10" t="s">
        <v>120</v>
      </c>
      <c r="G4352" s="10" t="s">
        <v>636</v>
      </c>
      <c r="H4352" s="10" t="s">
        <v>16342</v>
      </c>
      <c r="I4352" s="10" t="s">
        <v>257</v>
      </c>
      <c r="J4352" s="10" t="s">
        <v>97</v>
      </c>
      <c r="K4352" s="10" t="s">
        <v>98</v>
      </c>
      <c r="L4352" s="11">
        <v>131211</v>
      </c>
      <c r="M4352" s="11">
        <v>164012.99</v>
      </c>
      <c r="N4352" s="11">
        <v>206211</v>
      </c>
      <c r="O4352" s="10" t="s">
        <v>99</v>
      </c>
      <c r="P4352" s="11">
        <v>46.2</v>
      </c>
      <c r="Q4352" s="11">
        <v>0</v>
      </c>
      <c r="R4352" s="10"/>
      <c r="S4352" s="10"/>
      <c r="T4352" s="10" t="s">
        <v>101</v>
      </c>
      <c r="U4352" s="10" t="s">
        <v>258</v>
      </c>
      <c r="V4352" s="10" t="s">
        <v>1378</v>
      </c>
      <c r="W4352" s="10" t="s">
        <v>101</v>
      </c>
      <c r="X4352" s="10" t="s">
        <v>218</v>
      </c>
      <c r="Y4352" s="10" t="s">
        <v>102</v>
      </c>
      <c r="Z4352" s="11">
        <v>1</v>
      </c>
      <c r="AA4352" s="11">
        <v>1</v>
      </c>
      <c r="AB4352" s="10" t="s">
        <v>100</v>
      </c>
      <c r="AC4352" s="10"/>
      <c r="AD4352" s="10"/>
      <c r="AE4352" s="10"/>
      <c r="AF4352" s="10" t="s">
        <v>104</v>
      </c>
      <c r="AG4352" s="11"/>
      <c r="AH4352" s="11"/>
      <c r="AI4352" s="11"/>
      <c r="AJ4352" s="10"/>
      <c r="AK4352" s="12">
        <v>45895.4285763889</v>
      </c>
      <c r="AL4352" s="10" t="s">
        <v>16343</v>
      </c>
      <c r="AM4352">
        <f t="shared" si="85"/>
        <v>2</v>
      </c>
      <c r="AN4352" t="s">
        <v>106</v>
      </c>
    </row>
    <row r="4353" spans="1:40">
      <c r="A4353" s="10"/>
      <c r="B4353" s="10" t="s">
        <v>16344</v>
      </c>
      <c r="C4353" s="10"/>
      <c r="D4353" s="10" t="s">
        <v>16345</v>
      </c>
      <c r="E4353" s="10" t="s">
        <v>92</v>
      </c>
      <c r="F4353" s="10" t="s">
        <v>277</v>
      </c>
      <c r="G4353" s="10" t="s">
        <v>1851</v>
      </c>
      <c r="H4353" s="10" t="s">
        <v>16346</v>
      </c>
      <c r="I4353" s="10" t="s">
        <v>368</v>
      </c>
      <c r="J4353" s="10" t="s">
        <v>97</v>
      </c>
      <c r="K4353" s="10" t="s">
        <v>98</v>
      </c>
      <c r="L4353" s="11">
        <v>180000</v>
      </c>
      <c r="M4353" s="11">
        <v>300000</v>
      </c>
      <c r="N4353" s="11">
        <v>180000</v>
      </c>
      <c r="O4353" s="10" t="s">
        <v>131</v>
      </c>
      <c r="P4353" s="11">
        <v>108.32</v>
      </c>
      <c r="Q4353" s="11">
        <v>0</v>
      </c>
      <c r="R4353" s="10"/>
      <c r="S4353" s="10"/>
      <c r="T4353" s="10" t="s">
        <v>101</v>
      </c>
      <c r="U4353" s="10"/>
      <c r="V4353" s="10"/>
      <c r="W4353" s="10" t="s">
        <v>113</v>
      </c>
      <c r="X4353" s="10"/>
      <c r="Y4353" s="10" t="s">
        <v>4240</v>
      </c>
      <c r="Z4353" s="11">
        <v>0</v>
      </c>
      <c r="AA4353" s="11">
        <v>1</v>
      </c>
      <c r="AB4353" s="10" t="s">
        <v>101</v>
      </c>
      <c r="AC4353" s="10"/>
      <c r="AD4353" s="10"/>
      <c r="AE4353" s="10"/>
      <c r="AF4353" s="10"/>
      <c r="AG4353" s="11"/>
      <c r="AH4353" s="11"/>
      <c r="AI4353" s="11"/>
      <c r="AJ4353" s="10"/>
      <c r="AK4353" s="12">
        <v>45884.419224537</v>
      </c>
      <c r="AL4353" s="10" t="s">
        <v>16347</v>
      </c>
      <c r="AM4353">
        <f t="shared" si="85"/>
        <v>3</v>
      </c>
      <c r="AN4353" t="s">
        <v>106</v>
      </c>
    </row>
    <row r="4354" spans="1:40">
      <c r="A4354" s="10"/>
      <c r="B4354" s="10" t="s">
        <v>16348</v>
      </c>
      <c r="C4354" s="10"/>
      <c r="D4354" s="10" t="s">
        <v>16349</v>
      </c>
      <c r="E4354" s="10" t="s">
        <v>92</v>
      </c>
      <c r="F4354" s="10" t="s">
        <v>148</v>
      </c>
      <c r="G4354" s="10" t="s">
        <v>545</v>
      </c>
      <c r="H4354" s="10" t="s">
        <v>16350</v>
      </c>
      <c r="I4354" s="10" t="s">
        <v>257</v>
      </c>
      <c r="J4354" s="10" t="s">
        <v>97</v>
      </c>
      <c r="K4354" s="10" t="s">
        <v>98</v>
      </c>
      <c r="L4354" s="11">
        <v>446500</v>
      </c>
      <c r="M4354" s="11">
        <v>553200</v>
      </c>
      <c r="N4354" s="11">
        <v>446500</v>
      </c>
      <c r="O4354" s="10" t="s">
        <v>99</v>
      </c>
      <c r="P4354" s="11">
        <v>120.23</v>
      </c>
      <c r="Q4354" s="11">
        <v>0</v>
      </c>
      <c r="R4354" s="10"/>
      <c r="S4354" s="10"/>
      <c r="T4354" s="10" t="s">
        <v>101</v>
      </c>
      <c r="U4354" s="10"/>
      <c r="V4354" s="10"/>
      <c r="W4354" s="10" t="s">
        <v>101</v>
      </c>
      <c r="X4354" s="10"/>
      <c r="Y4354" s="10" t="s">
        <v>102</v>
      </c>
      <c r="Z4354" s="11">
        <v>0</v>
      </c>
      <c r="AA4354" s="11">
        <v>0</v>
      </c>
      <c r="AB4354" s="10" t="s">
        <v>101</v>
      </c>
      <c r="AC4354" s="10"/>
      <c r="AD4354" s="10"/>
      <c r="AE4354" s="10"/>
      <c r="AF4354" s="10"/>
      <c r="AG4354" s="11"/>
      <c r="AH4354" s="11"/>
      <c r="AI4354" s="11"/>
      <c r="AJ4354" s="10"/>
      <c r="AK4354" s="12">
        <v>45896.4166666667</v>
      </c>
      <c r="AL4354" s="10" t="s">
        <v>16351</v>
      </c>
      <c r="AM4354">
        <f t="shared" si="85"/>
        <v>4</v>
      </c>
      <c r="AN4354" t="s">
        <v>106</v>
      </c>
    </row>
    <row r="4355" spans="1:40">
      <c r="A4355" s="10"/>
      <c r="B4355" s="10" t="s">
        <v>16352</v>
      </c>
      <c r="C4355" s="10"/>
      <c r="D4355" s="10" t="s">
        <v>16353</v>
      </c>
      <c r="E4355" s="10" t="s">
        <v>92</v>
      </c>
      <c r="F4355" s="10" t="s">
        <v>352</v>
      </c>
      <c r="G4355" s="10" t="s">
        <v>864</v>
      </c>
      <c r="H4355" s="10" t="s">
        <v>16354</v>
      </c>
      <c r="I4355" s="10" t="s">
        <v>368</v>
      </c>
      <c r="J4355" s="10" t="s">
        <v>97</v>
      </c>
      <c r="K4355" s="10" t="s">
        <v>98</v>
      </c>
      <c r="L4355" s="11">
        <v>546280</v>
      </c>
      <c r="M4355" s="11">
        <v>975500</v>
      </c>
      <c r="N4355" s="11">
        <v>546280</v>
      </c>
      <c r="O4355" s="10" t="s">
        <v>99</v>
      </c>
      <c r="P4355" s="11">
        <v>102.89</v>
      </c>
      <c r="Q4355" s="11">
        <v>0</v>
      </c>
      <c r="R4355" s="10"/>
      <c r="S4355" s="10"/>
      <c r="T4355" s="10" t="s">
        <v>100</v>
      </c>
      <c r="U4355" s="10"/>
      <c r="V4355" s="10"/>
      <c r="W4355" s="10" t="s">
        <v>101</v>
      </c>
      <c r="X4355" s="10"/>
      <c r="Y4355" s="10" t="s">
        <v>102</v>
      </c>
      <c r="Z4355" s="11">
        <v>0</v>
      </c>
      <c r="AA4355" s="11">
        <v>0</v>
      </c>
      <c r="AB4355" s="10" t="s">
        <v>100</v>
      </c>
      <c r="AC4355" s="10"/>
      <c r="AD4355" s="10" t="s">
        <v>16355</v>
      </c>
      <c r="AE4355" s="10"/>
      <c r="AF4355" s="10" t="s">
        <v>115</v>
      </c>
      <c r="AG4355" s="11"/>
      <c r="AH4355" s="11"/>
      <c r="AI4355" s="11"/>
      <c r="AJ4355" s="10"/>
      <c r="AK4355" s="12">
        <v>45888.4166666667</v>
      </c>
      <c r="AL4355" s="10" t="s">
        <v>16356</v>
      </c>
      <c r="AM4355">
        <f t="shared" si="85"/>
        <v>3</v>
      </c>
      <c r="AN4355" t="s">
        <v>106</v>
      </c>
    </row>
    <row r="4356" spans="1:40">
      <c r="A4356" s="10"/>
      <c r="B4356" s="10" t="s">
        <v>16357</v>
      </c>
      <c r="C4356" s="10"/>
      <c r="D4356" s="10" t="s">
        <v>16358</v>
      </c>
      <c r="E4356" s="10" t="s">
        <v>92</v>
      </c>
      <c r="F4356" s="10" t="s">
        <v>93</v>
      </c>
      <c r="G4356" s="10" t="s">
        <v>415</v>
      </c>
      <c r="H4356" s="10" t="s">
        <v>16358</v>
      </c>
      <c r="I4356" s="10" t="s">
        <v>368</v>
      </c>
      <c r="J4356" s="10" t="s">
        <v>97</v>
      </c>
      <c r="K4356" s="10" t="s">
        <v>98</v>
      </c>
      <c r="L4356" s="11">
        <v>2297634</v>
      </c>
      <c r="M4356" s="11">
        <v>3378874</v>
      </c>
      <c r="N4356" s="11">
        <v>2525634</v>
      </c>
      <c r="O4356" s="10" t="s">
        <v>99</v>
      </c>
      <c r="P4356" s="11">
        <v>141.34</v>
      </c>
      <c r="Q4356" s="11">
        <v>0</v>
      </c>
      <c r="R4356" s="10"/>
      <c r="S4356" s="10"/>
      <c r="T4356" s="10" t="s">
        <v>101</v>
      </c>
      <c r="U4356" s="10"/>
      <c r="V4356" s="10"/>
      <c r="W4356" s="10" t="s">
        <v>113</v>
      </c>
      <c r="X4356" s="10"/>
      <c r="Y4356" s="10" t="s">
        <v>102</v>
      </c>
      <c r="Z4356" s="11">
        <v>18</v>
      </c>
      <c r="AA4356" s="11">
        <v>18</v>
      </c>
      <c r="AB4356" s="10" t="s">
        <v>100</v>
      </c>
      <c r="AC4356" s="10"/>
      <c r="AD4356" s="10"/>
      <c r="AE4356" s="10"/>
      <c r="AF4356" s="10"/>
      <c r="AG4356" s="11"/>
      <c r="AH4356" s="11"/>
      <c r="AI4356" s="11"/>
      <c r="AJ4356" s="10"/>
      <c r="AK4356" s="12">
        <v>45885.4471643519</v>
      </c>
      <c r="AL4356" s="10" t="s">
        <v>16359</v>
      </c>
      <c r="AM4356">
        <f t="shared" si="85"/>
        <v>3</v>
      </c>
      <c r="AN4356" t="s">
        <v>106</v>
      </c>
    </row>
    <row r="4357" spans="1:40">
      <c r="A4357" s="10"/>
      <c r="B4357" s="10" t="s">
        <v>16360</v>
      </c>
      <c r="C4357" s="10"/>
      <c r="D4357" s="10" t="s">
        <v>16361</v>
      </c>
      <c r="E4357" s="10" t="s">
        <v>92</v>
      </c>
      <c r="F4357" s="10" t="s">
        <v>222</v>
      </c>
      <c r="G4357" s="10" t="s">
        <v>256</v>
      </c>
      <c r="H4357" s="10" t="s">
        <v>16362</v>
      </c>
      <c r="I4357" s="10" t="s">
        <v>257</v>
      </c>
      <c r="J4357" s="10" t="s">
        <v>97</v>
      </c>
      <c r="K4357" s="10" t="s">
        <v>98</v>
      </c>
      <c r="L4357" s="11">
        <v>167822</v>
      </c>
      <c r="M4357" s="11">
        <v>223763</v>
      </c>
      <c r="N4357" s="11">
        <v>167822</v>
      </c>
      <c r="O4357" s="10" t="s">
        <v>131</v>
      </c>
      <c r="P4357" s="11">
        <v>38.54</v>
      </c>
      <c r="Q4357" s="11">
        <v>0</v>
      </c>
      <c r="R4357" s="10"/>
      <c r="S4357" s="10"/>
      <c r="T4357" s="10" t="s">
        <v>101</v>
      </c>
      <c r="U4357" s="10" t="s">
        <v>920</v>
      </c>
      <c r="V4357" s="10"/>
      <c r="W4357" s="10" t="s">
        <v>100</v>
      </c>
      <c r="X4357" s="10" t="s">
        <v>218</v>
      </c>
      <c r="Y4357" s="10" t="s">
        <v>3702</v>
      </c>
      <c r="Z4357" s="11">
        <v>13</v>
      </c>
      <c r="AA4357" s="11">
        <v>10</v>
      </c>
      <c r="AB4357" s="10" t="s">
        <v>100</v>
      </c>
      <c r="AC4357" s="10"/>
      <c r="AD4357" s="10"/>
      <c r="AE4357" s="10"/>
      <c r="AF4357" s="10"/>
      <c r="AG4357" s="11"/>
      <c r="AH4357" s="11"/>
      <c r="AI4357" s="11"/>
      <c r="AJ4357" s="10"/>
      <c r="AK4357" s="12">
        <v>45906.4166666667</v>
      </c>
      <c r="AL4357" s="10" t="s">
        <v>16363</v>
      </c>
      <c r="AM4357">
        <f t="shared" si="85"/>
        <v>3</v>
      </c>
      <c r="AN4357" t="s">
        <v>106</v>
      </c>
    </row>
    <row r="4358" spans="1:40">
      <c r="A4358" s="10"/>
      <c r="B4358" s="10" t="s">
        <v>16364</v>
      </c>
      <c r="C4358" s="10"/>
      <c r="D4358" s="10" t="s">
        <v>16365</v>
      </c>
      <c r="E4358" s="10" t="s">
        <v>92</v>
      </c>
      <c r="F4358" s="10" t="s">
        <v>93</v>
      </c>
      <c r="G4358" s="10" t="s">
        <v>289</v>
      </c>
      <c r="H4358" s="10" t="s">
        <v>16366</v>
      </c>
      <c r="I4358" s="10" t="s">
        <v>368</v>
      </c>
      <c r="J4358" s="10" t="s">
        <v>97</v>
      </c>
      <c r="K4358" s="10" t="s">
        <v>98</v>
      </c>
      <c r="L4358" s="11">
        <v>981397</v>
      </c>
      <c r="M4358" s="11">
        <v>1363050.9</v>
      </c>
      <c r="N4358" s="11">
        <v>986397</v>
      </c>
      <c r="O4358" s="10" t="s">
        <v>99</v>
      </c>
      <c r="P4358" s="11">
        <v>110.72</v>
      </c>
      <c r="Q4358" s="11">
        <v>0</v>
      </c>
      <c r="R4358" s="10"/>
      <c r="S4358" s="10"/>
      <c r="T4358" s="10" t="s">
        <v>100</v>
      </c>
      <c r="U4358" s="10"/>
      <c r="V4358" s="10"/>
      <c r="W4358" s="10" t="s">
        <v>101</v>
      </c>
      <c r="X4358" s="10"/>
      <c r="Y4358" s="10" t="s">
        <v>123</v>
      </c>
      <c r="Z4358" s="11">
        <v>32</v>
      </c>
      <c r="AA4358" s="11">
        <v>28</v>
      </c>
      <c r="AB4358" s="10" t="s">
        <v>100</v>
      </c>
      <c r="AC4358" s="10"/>
      <c r="AD4358" s="10"/>
      <c r="AE4358" s="10" t="s">
        <v>16367</v>
      </c>
      <c r="AF4358" s="10"/>
      <c r="AG4358" s="11"/>
      <c r="AH4358" s="11"/>
      <c r="AI4358" s="11"/>
      <c r="AJ4358" s="10"/>
      <c r="AK4358" s="12">
        <v>45898.4191087963</v>
      </c>
      <c r="AL4358" s="10" t="s">
        <v>16368</v>
      </c>
      <c r="AM4358">
        <f t="shared" si="85"/>
        <v>3</v>
      </c>
      <c r="AN4358" t="s">
        <v>106</v>
      </c>
    </row>
    <row r="4359" spans="1:40">
      <c r="A4359" s="10"/>
      <c r="B4359" s="10" t="s">
        <v>16369</v>
      </c>
      <c r="C4359" s="10"/>
      <c r="D4359" s="10" t="s">
        <v>16370</v>
      </c>
      <c r="E4359" s="10" t="s">
        <v>92</v>
      </c>
      <c r="F4359" s="10" t="s">
        <v>93</v>
      </c>
      <c r="G4359" s="10" t="s">
        <v>141</v>
      </c>
      <c r="H4359" s="10" t="s">
        <v>16370</v>
      </c>
      <c r="I4359" s="10" t="s">
        <v>368</v>
      </c>
      <c r="J4359" s="10" t="s">
        <v>97</v>
      </c>
      <c r="K4359" s="10" t="s">
        <v>98</v>
      </c>
      <c r="L4359" s="11">
        <v>362435.06</v>
      </c>
      <c r="M4359" s="11">
        <v>647205.45</v>
      </c>
      <c r="N4359" s="11">
        <v>446435.06</v>
      </c>
      <c r="O4359" s="10" t="s">
        <v>99</v>
      </c>
      <c r="P4359" s="11">
        <v>122.38</v>
      </c>
      <c r="Q4359" s="11">
        <v>0</v>
      </c>
      <c r="R4359" s="10"/>
      <c r="S4359" s="10"/>
      <c r="T4359" s="10" t="s">
        <v>101</v>
      </c>
      <c r="U4359" s="10"/>
      <c r="V4359" s="10"/>
      <c r="W4359" s="10" t="s">
        <v>113</v>
      </c>
      <c r="X4359" s="10"/>
      <c r="Y4359" s="10" t="s">
        <v>272</v>
      </c>
      <c r="Z4359" s="11">
        <v>25</v>
      </c>
      <c r="AA4359" s="11">
        <v>21</v>
      </c>
      <c r="AB4359" s="10" t="s">
        <v>101</v>
      </c>
      <c r="AC4359" s="10"/>
      <c r="AD4359" s="10"/>
      <c r="AE4359" s="10"/>
      <c r="AF4359" s="10"/>
      <c r="AG4359" s="11"/>
      <c r="AH4359" s="11"/>
      <c r="AI4359" s="11"/>
      <c r="AJ4359" s="10"/>
      <c r="AK4359" s="12">
        <v>45884.4542824074</v>
      </c>
      <c r="AL4359" s="10" t="s">
        <v>16371</v>
      </c>
      <c r="AM4359">
        <f t="shared" si="85"/>
        <v>3</v>
      </c>
      <c r="AN4359" t="s">
        <v>106</v>
      </c>
    </row>
    <row r="4360" spans="1:40">
      <c r="A4360" s="10"/>
      <c r="B4360" s="10" t="s">
        <v>1771</v>
      </c>
      <c r="C4360" s="10"/>
      <c r="D4360" s="10" t="s">
        <v>16372</v>
      </c>
      <c r="E4360" s="10" t="s">
        <v>92</v>
      </c>
      <c r="F4360" s="10" t="s">
        <v>93</v>
      </c>
      <c r="G4360" s="10" t="s">
        <v>289</v>
      </c>
      <c r="H4360" s="10" t="s">
        <v>16373</v>
      </c>
      <c r="I4360" s="10" t="s">
        <v>368</v>
      </c>
      <c r="J4360" s="10" t="s">
        <v>97</v>
      </c>
      <c r="K4360" s="10" t="s">
        <v>98</v>
      </c>
      <c r="L4360" s="11">
        <v>353524</v>
      </c>
      <c r="M4360" s="11">
        <v>552379.7</v>
      </c>
      <c r="N4360" s="11">
        <v>397524</v>
      </c>
      <c r="O4360" s="10" t="s">
        <v>99</v>
      </c>
      <c r="P4360" s="11">
        <v>62.94</v>
      </c>
      <c r="Q4360" s="11">
        <v>0</v>
      </c>
      <c r="R4360" s="10"/>
      <c r="S4360" s="10"/>
      <c r="T4360" s="10" t="s">
        <v>100</v>
      </c>
      <c r="U4360" s="10"/>
      <c r="V4360" s="10"/>
      <c r="W4360" s="10" t="s">
        <v>100</v>
      </c>
      <c r="X4360" s="10"/>
      <c r="Y4360" s="10" t="s">
        <v>123</v>
      </c>
      <c r="Z4360" s="11">
        <v>6</v>
      </c>
      <c r="AA4360" s="11">
        <v>3</v>
      </c>
      <c r="AB4360" s="10" t="s">
        <v>100</v>
      </c>
      <c r="AC4360" s="10"/>
      <c r="AD4360" s="10"/>
      <c r="AE4360" s="10" t="s">
        <v>16374</v>
      </c>
      <c r="AF4360" s="10"/>
      <c r="AG4360" s="11"/>
      <c r="AH4360" s="11"/>
      <c r="AI4360" s="11"/>
      <c r="AJ4360" s="10"/>
      <c r="AK4360" s="12">
        <v>45898.4365625</v>
      </c>
      <c r="AL4360" s="10" t="s">
        <v>16375</v>
      </c>
      <c r="AM4360">
        <f t="shared" ref="AM4360:AM4423" si="86">LEN(B4360)</f>
        <v>2</v>
      </c>
      <c r="AN4360" t="s">
        <v>106</v>
      </c>
    </row>
    <row r="4361" spans="1:40">
      <c r="A4361" s="10"/>
      <c r="B4361" s="10" t="s">
        <v>16376</v>
      </c>
      <c r="C4361" s="10"/>
      <c r="D4361" s="10" t="s">
        <v>16377</v>
      </c>
      <c r="E4361" s="10" t="s">
        <v>92</v>
      </c>
      <c r="F4361" s="10" t="s">
        <v>438</v>
      </c>
      <c r="G4361" s="10" t="s">
        <v>439</v>
      </c>
      <c r="H4361" s="10" t="s">
        <v>16377</v>
      </c>
      <c r="I4361" s="10" t="s">
        <v>368</v>
      </c>
      <c r="J4361" s="10" t="s">
        <v>97</v>
      </c>
      <c r="K4361" s="10" t="s">
        <v>98</v>
      </c>
      <c r="L4361" s="11">
        <v>247677.02</v>
      </c>
      <c r="M4361" s="11">
        <v>442280.4</v>
      </c>
      <c r="N4361" s="11">
        <v>302177.02</v>
      </c>
      <c r="O4361" s="10" t="s">
        <v>99</v>
      </c>
      <c r="P4361" s="11">
        <v>115.43</v>
      </c>
      <c r="Q4361" s="11">
        <v>0</v>
      </c>
      <c r="R4361" s="10"/>
      <c r="S4361" s="10"/>
      <c r="T4361" s="10" t="s">
        <v>101</v>
      </c>
      <c r="U4361" s="10"/>
      <c r="V4361" s="10" t="s">
        <v>12699</v>
      </c>
      <c r="W4361" s="10" t="s">
        <v>101</v>
      </c>
      <c r="X4361" s="10" t="s">
        <v>218</v>
      </c>
      <c r="Y4361" s="10" t="s">
        <v>102</v>
      </c>
      <c r="Z4361" s="11">
        <v>24</v>
      </c>
      <c r="AA4361" s="11">
        <v>22</v>
      </c>
      <c r="AB4361" s="10" t="s">
        <v>101</v>
      </c>
      <c r="AC4361" s="10"/>
      <c r="AD4361" s="10"/>
      <c r="AE4361" s="10"/>
      <c r="AF4361" s="10"/>
      <c r="AG4361" s="11"/>
      <c r="AH4361" s="11"/>
      <c r="AI4361" s="11"/>
      <c r="AJ4361" s="10"/>
      <c r="AK4361" s="12">
        <v>45894.4230902778</v>
      </c>
      <c r="AL4361" s="10" t="s">
        <v>16378</v>
      </c>
      <c r="AM4361">
        <f t="shared" si="86"/>
        <v>3</v>
      </c>
      <c r="AN4361" t="s">
        <v>106</v>
      </c>
    </row>
    <row r="4362" spans="1:40">
      <c r="A4362" s="10"/>
      <c r="B4362" s="10" t="s">
        <v>16379</v>
      </c>
      <c r="C4362" s="10"/>
      <c r="D4362" s="10" t="s">
        <v>16380</v>
      </c>
      <c r="E4362" s="10" t="s">
        <v>92</v>
      </c>
      <c r="F4362" s="10" t="s">
        <v>93</v>
      </c>
      <c r="G4362" s="10" t="s">
        <v>141</v>
      </c>
      <c r="H4362" s="10" t="s">
        <v>16380</v>
      </c>
      <c r="I4362" s="10" t="s">
        <v>368</v>
      </c>
      <c r="J4362" s="10" t="s">
        <v>97</v>
      </c>
      <c r="K4362" s="10" t="s">
        <v>98</v>
      </c>
      <c r="L4362" s="11">
        <v>151058.29</v>
      </c>
      <c r="M4362" s="11">
        <v>269746.94</v>
      </c>
      <c r="N4362" s="11">
        <v>152058.29</v>
      </c>
      <c r="O4362" s="10" t="s">
        <v>99</v>
      </c>
      <c r="P4362" s="11">
        <v>38.34</v>
      </c>
      <c r="Q4362" s="11">
        <v>0</v>
      </c>
      <c r="R4362" s="10"/>
      <c r="S4362" s="10"/>
      <c r="T4362" s="10" t="s">
        <v>101</v>
      </c>
      <c r="U4362" s="10" t="s">
        <v>258</v>
      </c>
      <c r="V4362" s="10" t="s">
        <v>7888</v>
      </c>
      <c r="W4362" s="10" t="s">
        <v>101</v>
      </c>
      <c r="X4362" s="10" t="s">
        <v>218</v>
      </c>
      <c r="Y4362" s="10" t="s">
        <v>1596</v>
      </c>
      <c r="Z4362" s="11">
        <v>22</v>
      </c>
      <c r="AA4362" s="11">
        <v>10</v>
      </c>
      <c r="AB4362" s="10" t="s">
        <v>101</v>
      </c>
      <c r="AC4362" s="10"/>
      <c r="AD4362" s="10"/>
      <c r="AE4362" s="10"/>
      <c r="AF4362" s="10"/>
      <c r="AG4362" s="11"/>
      <c r="AH4362" s="11"/>
      <c r="AI4362" s="11"/>
      <c r="AJ4362" s="10"/>
      <c r="AK4362" s="12">
        <v>45894.4193402778</v>
      </c>
      <c r="AL4362" s="10" t="s">
        <v>16381</v>
      </c>
      <c r="AM4362">
        <f t="shared" si="86"/>
        <v>2</v>
      </c>
      <c r="AN4362" t="s">
        <v>106</v>
      </c>
    </row>
    <row r="4363" spans="1:40">
      <c r="A4363" s="10"/>
      <c r="B4363" s="10" t="s">
        <v>1415</v>
      </c>
      <c r="C4363" s="10"/>
      <c r="D4363" s="10" t="s">
        <v>16382</v>
      </c>
      <c r="E4363" s="10" t="s">
        <v>92</v>
      </c>
      <c r="F4363" s="10" t="s">
        <v>438</v>
      </c>
      <c r="G4363" s="10" t="s">
        <v>439</v>
      </c>
      <c r="H4363" s="10" t="s">
        <v>16382</v>
      </c>
      <c r="I4363" s="10" t="s">
        <v>368</v>
      </c>
      <c r="J4363" s="10" t="s">
        <v>97</v>
      </c>
      <c r="K4363" s="10" t="s">
        <v>98</v>
      </c>
      <c r="L4363" s="11">
        <v>156352</v>
      </c>
      <c r="M4363" s="11">
        <v>279200</v>
      </c>
      <c r="N4363" s="11">
        <v>156852</v>
      </c>
      <c r="O4363" s="10" t="s">
        <v>99</v>
      </c>
      <c r="P4363" s="11">
        <v>66.8</v>
      </c>
      <c r="Q4363" s="11">
        <v>0</v>
      </c>
      <c r="R4363" s="10"/>
      <c r="S4363" s="10"/>
      <c r="T4363" s="10" t="s">
        <v>101</v>
      </c>
      <c r="U4363" s="10"/>
      <c r="V4363" s="10"/>
      <c r="W4363" s="10" t="s">
        <v>101</v>
      </c>
      <c r="X4363" s="10" t="s">
        <v>638</v>
      </c>
      <c r="Y4363" s="10" t="s">
        <v>102</v>
      </c>
      <c r="Z4363" s="11">
        <v>31</v>
      </c>
      <c r="AA4363" s="11">
        <v>23</v>
      </c>
      <c r="AB4363" s="10" t="s">
        <v>101</v>
      </c>
      <c r="AC4363" s="10"/>
      <c r="AD4363" s="10"/>
      <c r="AE4363" s="10"/>
      <c r="AF4363" s="10"/>
      <c r="AG4363" s="11"/>
      <c r="AH4363" s="11"/>
      <c r="AI4363" s="11"/>
      <c r="AJ4363" s="10"/>
      <c r="AK4363" s="12">
        <v>45894.4166666667</v>
      </c>
      <c r="AL4363" s="10" t="s">
        <v>16383</v>
      </c>
      <c r="AM4363">
        <f t="shared" si="86"/>
        <v>3</v>
      </c>
      <c r="AN4363" t="s">
        <v>106</v>
      </c>
    </row>
    <row r="4364" spans="1:40">
      <c r="A4364" s="10"/>
      <c r="B4364" s="10" t="s">
        <v>4195</v>
      </c>
      <c r="C4364" s="10"/>
      <c r="D4364" s="10" t="s">
        <v>16384</v>
      </c>
      <c r="E4364" s="10" t="s">
        <v>92</v>
      </c>
      <c r="F4364" s="10" t="s">
        <v>93</v>
      </c>
      <c r="G4364" s="10" t="s">
        <v>141</v>
      </c>
      <c r="H4364" s="10" t="s">
        <v>16384</v>
      </c>
      <c r="I4364" s="10" t="s">
        <v>368</v>
      </c>
      <c r="J4364" s="10" t="s">
        <v>97</v>
      </c>
      <c r="K4364" s="10" t="s">
        <v>98</v>
      </c>
      <c r="L4364" s="11">
        <v>519568</v>
      </c>
      <c r="M4364" s="11">
        <v>927800</v>
      </c>
      <c r="N4364" s="11">
        <v>640568</v>
      </c>
      <c r="O4364" s="10" t="s">
        <v>99</v>
      </c>
      <c r="P4364" s="11">
        <v>106.9</v>
      </c>
      <c r="Q4364" s="11">
        <v>0</v>
      </c>
      <c r="R4364" s="10"/>
      <c r="S4364" s="10"/>
      <c r="T4364" s="10" t="s">
        <v>101</v>
      </c>
      <c r="U4364" s="10"/>
      <c r="V4364" s="10" t="s">
        <v>16385</v>
      </c>
      <c r="W4364" s="10" t="s">
        <v>100</v>
      </c>
      <c r="X4364" s="10" t="s">
        <v>972</v>
      </c>
      <c r="Y4364" s="10" t="s">
        <v>102</v>
      </c>
      <c r="Z4364" s="11">
        <v>15</v>
      </c>
      <c r="AA4364" s="11">
        <v>13</v>
      </c>
      <c r="AB4364" s="10" t="s">
        <v>101</v>
      </c>
      <c r="AC4364" s="10"/>
      <c r="AD4364" s="10"/>
      <c r="AE4364" s="10"/>
      <c r="AF4364" s="10"/>
      <c r="AG4364" s="11"/>
      <c r="AH4364" s="11"/>
      <c r="AI4364" s="11"/>
      <c r="AJ4364" s="10"/>
      <c r="AK4364" s="12">
        <v>45894.5608333333</v>
      </c>
      <c r="AL4364" s="10" t="s">
        <v>16386</v>
      </c>
      <c r="AM4364">
        <f t="shared" si="86"/>
        <v>2</v>
      </c>
      <c r="AN4364" t="s">
        <v>106</v>
      </c>
    </row>
    <row r="4365" spans="1:40">
      <c r="A4365" s="10"/>
      <c r="B4365" s="10" t="s">
        <v>16387</v>
      </c>
      <c r="C4365" s="10"/>
      <c r="D4365" s="10" t="s">
        <v>16388</v>
      </c>
      <c r="E4365" s="10" t="s">
        <v>92</v>
      </c>
      <c r="F4365" s="10" t="s">
        <v>93</v>
      </c>
      <c r="G4365" s="10" t="s">
        <v>141</v>
      </c>
      <c r="H4365" s="10" t="s">
        <v>16388</v>
      </c>
      <c r="I4365" s="10" t="s">
        <v>368</v>
      </c>
      <c r="J4365" s="10" t="s">
        <v>97</v>
      </c>
      <c r="K4365" s="10" t="s">
        <v>98</v>
      </c>
      <c r="L4365" s="11">
        <v>152821.15</v>
      </c>
      <c r="M4365" s="11">
        <v>272894.92</v>
      </c>
      <c r="N4365" s="11">
        <v>154821.15</v>
      </c>
      <c r="O4365" s="10" t="s">
        <v>99</v>
      </c>
      <c r="P4365" s="11">
        <v>38.65</v>
      </c>
      <c r="Q4365" s="11">
        <v>0</v>
      </c>
      <c r="R4365" s="10"/>
      <c r="S4365" s="10"/>
      <c r="T4365" s="10" t="s">
        <v>101</v>
      </c>
      <c r="U4365" s="10" t="s">
        <v>258</v>
      </c>
      <c r="V4365" s="10" t="s">
        <v>7888</v>
      </c>
      <c r="W4365" s="10" t="s">
        <v>101</v>
      </c>
      <c r="X4365" s="10" t="s">
        <v>218</v>
      </c>
      <c r="Y4365" s="10" t="s">
        <v>1596</v>
      </c>
      <c r="Z4365" s="11">
        <v>22</v>
      </c>
      <c r="AA4365" s="11">
        <v>10</v>
      </c>
      <c r="AB4365" s="10" t="s">
        <v>101</v>
      </c>
      <c r="AC4365" s="10"/>
      <c r="AD4365" s="10"/>
      <c r="AE4365" s="10"/>
      <c r="AF4365" s="10"/>
      <c r="AG4365" s="11"/>
      <c r="AH4365" s="11"/>
      <c r="AI4365" s="11"/>
      <c r="AJ4365" s="10"/>
      <c r="AK4365" s="12">
        <v>45894.4212962963</v>
      </c>
      <c r="AL4365" s="10" t="s">
        <v>16389</v>
      </c>
      <c r="AM4365">
        <f t="shared" si="86"/>
        <v>3</v>
      </c>
      <c r="AN4365" t="s">
        <v>106</v>
      </c>
    </row>
    <row r="4366" spans="1:40">
      <c r="A4366" s="10"/>
      <c r="B4366" s="10" t="s">
        <v>4006</v>
      </c>
      <c r="C4366" s="10"/>
      <c r="D4366" s="10" t="s">
        <v>16390</v>
      </c>
      <c r="E4366" s="10" t="s">
        <v>92</v>
      </c>
      <c r="F4366" s="10" t="s">
        <v>438</v>
      </c>
      <c r="G4366" s="10" t="s">
        <v>439</v>
      </c>
      <c r="H4366" s="10" t="s">
        <v>16390</v>
      </c>
      <c r="I4366" s="10" t="s">
        <v>368</v>
      </c>
      <c r="J4366" s="10" t="s">
        <v>97</v>
      </c>
      <c r="K4366" s="10" t="s">
        <v>98</v>
      </c>
      <c r="L4366" s="11">
        <v>465528</v>
      </c>
      <c r="M4366" s="11">
        <v>831300</v>
      </c>
      <c r="N4366" s="11">
        <v>465528</v>
      </c>
      <c r="O4366" s="10" t="s">
        <v>99</v>
      </c>
      <c r="P4366" s="11">
        <v>177.48</v>
      </c>
      <c r="Q4366" s="11">
        <v>0</v>
      </c>
      <c r="R4366" s="10"/>
      <c r="S4366" s="10"/>
      <c r="T4366" s="10" t="s">
        <v>101</v>
      </c>
      <c r="U4366" s="10"/>
      <c r="V4366" s="10" t="s">
        <v>16391</v>
      </c>
      <c r="W4366" s="10" t="s">
        <v>101</v>
      </c>
      <c r="X4366" s="10" t="s">
        <v>972</v>
      </c>
      <c r="Y4366" s="10" t="s">
        <v>102</v>
      </c>
      <c r="Z4366" s="11">
        <v>11</v>
      </c>
      <c r="AA4366" s="11">
        <v>11</v>
      </c>
      <c r="AB4366" s="10" t="s">
        <v>101</v>
      </c>
      <c r="AC4366" s="10"/>
      <c r="AD4366" s="10"/>
      <c r="AE4366" s="10"/>
      <c r="AF4366" s="10"/>
      <c r="AG4366" s="11"/>
      <c r="AH4366" s="11"/>
      <c r="AI4366" s="11"/>
      <c r="AJ4366" s="10"/>
      <c r="AK4366" s="12">
        <v>45894.416724537</v>
      </c>
      <c r="AL4366" s="10" t="s">
        <v>16392</v>
      </c>
      <c r="AM4366">
        <f t="shared" si="86"/>
        <v>2</v>
      </c>
      <c r="AN4366" t="s">
        <v>106</v>
      </c>
    </row>
    <row r="4367" spans="1:40">
      <c r="A4367" s="10"/>
      <c r="B4367" s="10" t="s">
        <v>16393</v>
      </c>
      <c r="C4367" s="10"/>
      <c r="D4367" s="10" t="s">
        <v>16394</v>
      </c>
      <c r="E4367" s="10" t="s">
        <v>92</v>
      </c>
      <c r="F4367" s="10" t="s">
        <v>128</v>
      </c>
      <c r="G4367" s="10" t="s">
        <v>129</v>
      </c>
      <c r="H4367" s="10" t="s">
        <v>16394</v>
      </c>
      <c r="I4367" s="10" t="s">
        <v>257</v>
      </c>
      <c r="J4367" s="10" t="s">
        <v>97</v>
      </c>
      <c r="K4367" s="10" t="s">
        <v>98</v>
      </c>
      <c r="L4367" s="11">
        <v>252078</v>
      </c>
      <c r="M4367" s="11">
        <v>360111</v>
      </c>
      <c r="N4367" s="11">
        <v>252078</v>
      </c>
      <c r="O4367" s="10" t="s">
        <v>99</v>
      </c>
      <c r="P4367" s="11">
        <v>48.33</v>
      </c>
      <c r="Q4367" s="11">
        <v>0</v>
      </c>
      <c r="R4367" s="10"/>
      <c r="S4367" s="10"/>
      <c r="T4367" s="10" t="s">
        <v>101</v>
      </c>
      <c r="U4367" s="10" t="s">
        <v>258</v>
      </c>
      <c r="V4367" s="10" t="s">
        <v>9630</v>
      </c>
      <c r="W4367" s="10" t="s">
        <v>113</v>
      </c>
      <c r="X4367" s="10"/>
      <c r="Y4367" s="10"/>
      <c r="Z4367" s="11">
        <v>34</v>
      </c>
      <c r="AA4367" s="11">
        <v>28</v>
      </c>
      <c r="AB4367" s="10" t="s">
        <v>100</v>
      </c>
      <c r="AC4367" s="10"/>
      <c r="AD4367" s="10"/>
      <c r="AE4367" s="10"/>
      <c r="AF4367" s="10" t="s">
        <v>104</v>
      </c>
      <c r="AG4367" s="11"/>
      <c r="AH4367" s="11"/>
      <c r="AI4367" s="11"/>
      <c r="AJ4367" s="10"/>
      <c r="AK4367" s="12">
        <v>45911.4166666667</v>
      </c>
      <c r="AL4367" s="10" t="s">
        <v>16395</v>
      </c>
      <c r="AM4367">
        <f t="shared" si="86"/>
        <v>3</v>
      </c>
      <c r="AN4367" t="s">
        <v>106</v>
      </c>
    </row>
    <row r="4368" spans="1:40">
      <c r="A4368" s="10"/>
      <c r="B4368" s="10" t="s">
        <v>16396</v>
      </c>
      <c r="C4368" s="10"/>
      <c r="D4368" s="10" t="s">
        <v>16397</v>
      </c>
      <c r="E4368" s="10" t="s">
        <v>92</v>
      </c>
      <c r="F4368" s="10" t="s">
        <v>128</v>
      </c>
      <c r="G4368" s="10" t="s">
        <v>665</v>
      </c>
      <c r="H4368" s="10" t="s">
        <v>16398</v>
      </c>
      <c r="I4368" s="10" t="s">
        <v>257</v>
      </c>
      <c r="J4368" s="10" t="s">
        <v>97</v>
      </c>
      <c r="K4368" s="10" t="s">
        <v>98</v>
      </c>
      <c r="L4368" s="11">
        <v>1347938.93</v>
      </c>
      <c r="M4368" s="11">
        <v>1585810.5</v>
      </c>
      <c r="N4368" s="11">
        <v>1487938.93</v>
      </c>
      <c r="O4368" s="10" t="s">
        <v>99</v>
      </c>
      <c r="P4368" s="11">
        <v>143.24</v>
      </c>
      <c r="Q4368" s="11">
        <v>0</v>
      </c>
      <c r="R4368" s="10"/>
      <c r="S4368" s="10"/>
      <c r="T4368" s="10" t="s">
        <v>101</v>
      </c>
      <c r="U4368" s="10"/>
      <c r="V4368" s="10" t="s">
        <v>1867</v>
      </c>
      <c r="W4368" s="10" t="s">
        <v>113</v>
      </c>
      <c r="X4368" s="10" t="s">
        <v>218</v>
      </c>
      <c r="Y4368" s="10"/>
      <c r="Z4368" s="11">
        <v>0</v>
      </c>
      <c r="AA4368" s="11">
        <v>33</v>
      </c>
      <c r="AB4368" s="10" t="s">
        <v>100</v>
      </c>
      <c r="AC4368" s="10"/>
      <c r="AD4368" s="10"/>
      <c r="AE4368" s="10" t="s">
        <v>1132</v>
      </c>
      <c r="AF4368" s="10"/>
      <c r="AG4368" s="11"/>
      <c r="AH4368" s="11"/>
      <c r="AI4368" s="11"/>
      <c r="AJ4368" s="10"/>
      <c r="AK4368" s="12">
        <v>45906.433287037</v>
      </c>
      <c r="AL4368" s="10" t="s">
        <v>16399</v>
      </c>
      <c r="AM4368">
        <f t="shared" si="86"/>
        <v>3</v>
      </c>
      <c r="AN4368" t="s">
        <v>106</v>
      </c>
    </row>
    <row r="4369" spans="1:40">
      <c r="A4369" s="10"/>
      <c r="B4369" s="10" t="s">
        <v>4006</v>
      </c>
      <c r="C4369" s="10"/>
      <c r="D4369" s="10" t="s">
        <v>16400</v>
      </c>
      <c r="E4369" s="10" t="s">
        <v>92</v>
      </c>
      <c r="F4369" s="10" t="s">
        <v>352</v>
      </c>
      <c r="G4369" s="10" t="s">
        <v>670</v>
      </c>
      <c r="H4369" s="10" t="s">
        <v>16401</v>
      </c>
      <c r="I4369" s="10" t="s">
        <v>368</v>
      </c>
      <c r="J4369" s="10" t="s">
        <v>97</v>
      </c>
      <c r="K4369" s="10" t="s">
        <v>98</v>
      </c>
      <c r="L4369" s="11">
        <v>340288</v>
      </c>
      <c r="M4369" s="11">
        <v>531700</v>
      </c>
      <c r="N4369" s="11">
        <v>393288</v>
      </c>
      <c r="O4369" s="10" t="s">
        <v>99</v>
      </c>
      <c r="P4369" s="11">
        <v>61.83</v>
      </c>
      <c r="Q4369" s="11">
        <v>0</v>
      </c>
      <c r="R4369" s="10"/>
      <c r="S4369" s="10"/>
      <c r="T4369" s="10" t="s">
        <v>100</v>
      </c>
      <c r="U4369" s="10"/>
      <c r="V4369" s="10"/>
      <c r="W4369" s="10" t="s">
        <v>100</v>
      </c>
      <c r="X4369" s="10"/>
      <c r="Y4369" s="10" t="s">
        <v>102</v>
      </c>
      <c r="Z4369" s="11">
        <v>6</v>
      </c>
      <c r="AA4369" s="11">
        <v>1</v>
      </c>
      <c r="AB4369" s="10" t="s">
        <v>100</v>
      </c>
      <c r="AC4369" s="10"/>
      <c r="AD4369" s="10" t="s">
        <v>16402</v>
      </c>
      <c r="AE4369" s="10"/>
      <c r="AF4369" s="10"/>
      <c r="AG4369" s="11"/>
      <c r="AH4369" s="11"/>
      <c r="AI4369" s="11"/>
      <c r="AJ4369" s="10"/>
      <c r="AK4369" s="12">
        <v>45895.4334722222</v>
      </c>
      <c r="AL4369" s="10" t="s">
        <v>16403</v>
      </c>
      <c r="AM4369">
        <f t="shared" si="86"/>
        <v>2</v>
      </c>
      <c r="AN4369" t="s">
        <v>106</v>
      </c>
    </row>
    <row r="4370" spans="1:40">
      <c r="A4370" s="10"/>
      <c r="B4370" s="10" t="s">
        <v>16404</v>
      </c>
      <c r="C4370" s="10"/>
      <c r="D4370" s="10" t="s">
        <v>16405</v>
      </c>
      <c r="E4370" s="10" t="s">
        <v>92</v>
      </c>
      <c r="F4370" s="10" t="s">
        <v>222</v>
      </c>
      <c r="G4370" s="10" t="s">
        <v>256</v>
      </c>
      <c r="H4370" s="10" t="s">
        <v>16405</v>
      </c>
      <c r="I4370" s="10" t="s">
        <v>257</v>
      </c>
      <c r="J4370" s="10" t="s">
        <v>97</v>
      </c>
      <c r="K4370" s="10" t="s">
        <v>98</v>
      </c>
      <c r="L4370" s="11">
        <v>1290054</v>
      </c>
      <c r="M4370" s="11">
        <v>1290054</v>
      </c>
      <c r="N4370" s="11">
        <v>1290054</v>
      </c>
      <c r="O4370" s="10" t="s">
        <v>99</v>
      </c>
      <c r="P4370" s="11">
        <v>158.36</v>
      </c>
      <c r="Q4370" s="11">
        <v>0</v>
      </c>
      <c r="R4370" s="10"/>
      <c r="S4370" s="10"/>
      <c r="T4370" s="10" t="s">
        <v>100</v>
      </c>
      <c r="U4370" s="10"/>
      <c r="V4370" s="10"/>
      <c r="W4370" s="10" t="s">
        <v>113</v>
      </c>
      <c r="X4370" s="10"/>
      <c r="Y4370" s="10" t="s">
        <v>102</v>
      </c>
      <c r="Z4370" s="11">
        <v>19</v>
      </c>
      <c r="AA4370" s="11">
        <v>17</v>
      </c>
      <c r="AB4370" s="10" t="s">
        <v>100</v>
      </c>
      <c r="AC4370" s="10"/>
      <c r="AD4370" s="10"/>
      <c r="AE4370" s="10"/>
      <c r="AF4370" s="10"/>
      <c r="AG4370" s="11"/>
      <c r="AH4370" s="11"/>
      <c r="AI4370" s="11"/>
      <c r="AJ4370" s="10"/>
      <c r="AK4370" s="12">
        <v>45898.4166666667</v>
      </c>
      <c r="AL4370" s="10" t="s">
        <v>16406</v>
      </c>
      <c r="AM4370">
        <f t="shared" si="86"/>
        <v>3</v>
      </c>
      <c r="AN4370" t="s">
        <v>106</v>
      </c>
    </row>
    <row r="4371" spans="1:40">
      <c r="A4371" s="10"/>
      <c r="B4371" s="10" t="s">
        <v>16407</v>
      </c>
      <c r="C4371" s="10"/>
      <c r="D4371" s="10" t="s">
        <v>16408</v>
      </c>
      <c r="E4371" s="10" t="s">
        <v>92</v>
      </c>
      <c r="F4371" s="10" t="s">
        <v>352</v>
      </c>
      <c r="G4371" s="10" t="s">
        <v>2057</v>
      </c>
      <c r="H4371" s="10" t="s">
        <v>16409</v>
      </c>
      <c r="I4371" s="10" t="s">
        <v>96</v>
      </c>
      <c r="J4371" s="10" t="s">
        <v>97</v>
      </c>
      <c r="K4371" s="10" t="s">
        <v>98</v>
      </c>
      <c r="L4371" s="11">
        <v>456000</v>
      </c>
      <c r="M4371" s="11">
        <v>622040</v>
      </c>
      <c r="N4371" s="11">
        <v>456000</v>
      </c>
      <c r="O4371" s="10" t="s">
        <v>99</v>
      </c>
      <c r="P4371" s="11">
        <v>118.71</v>
      </c>
      <c r="Q4371" s="11">
        <v>0</v>
      </c>
      <c r="R4371" s="10"/>
      <c r="S4371" s="10"/>
      <c r="T4371" s="10" t="s">
        <v>100</v>
      </c>
      <c r="U4371" s="10"/>
      <c r="V4371" s="10" t="s">
        <v>3047</v>
      </c>
      <c r="W4371" s="10" t="s">
        <v>113</v>
      </c>
      <c r="X4371" s="10"/>
      <c r="Y4371" s="10" t="s">
        <v>102</v>
      </c>
      <c r="Z4371" s="11">
        <v>6</v>
      </c>
      <c r="AA4371" s="11">
        <v>4</v>
      </c>
      <c r="AB4371" s="10" t="s">
        <v>101</v>
      </c>
      <c r="AC4371" s="10"/>
      <c r="AD4371" s="10" t="s">
        <v>156</v>
      </c>
      <c r="AE4371" s="10"/>
      <c r="AF4371" s="10"/>
      <c r="AG4371" s="11"/>
      <c r="AH4371" s="11"/>
      <c r="AI4371" s="11"/>
      <c r="AJ4371" s="10"/>
      <c r="AK4371" s="12">
        <v>45882.4334953704</v>
      </c>
      <c r="AL4371" s="10" t="s">
        <v>16410</v>
      </c>
      <c r="AM4371">
        <f t="shared" si="86"/>
        <v>15</v>
      </c>
      <c r="AN4371" t="s">
        <v>378</v>
      </c>
    </row>
    <row r="4372" spans="1:40">
      <c r="A4372" s="10"/>
      <c r="B4372" s="10" t="s">
        <v>605</v>
      </c>
      <c r="C4372" s="10"/>
      <c r="D4372" s="10" t="s">
        <v>16411</v>
      </c>
      <c r="E4372" s="10" t="s">
        <v>92</v>
      </c>
      <c r="F4372" s="10" t="s">
        <v>184</v>
      </c>
      <c r="G4372" s="10" t="s">
        <v>361</v>
      </c>
      <c r="H4372" s="10" t="s">
        <v>16412</v>
      </c>
      <c r="I4372" s="10" t="s">
        <v>368</v>
      </c>
      <c r="J4372" s="10" t="s">
        <v>97</v>
      </c>
      <c r="K4372" s="10" t="s">
        <v>98</v>
      </c>
      <c r="L4372" s="11">
        <v>409115.88</v>
      </c>
      <c r="M4372" s="11">
        <v>534792</v>
      </c>
      <c r="N4372" s="11">
        <v>409115.88</v>
      </c>
      <c r="O4372" s="10" t="s">
        <v>99</v>
      </c>
      <c r="P4372" s="11">
        <v>114.91</v>
      </c>
      <c r="Q4372" s="11">
        <v>0</v>
      </c>
      <c r="R4372" s="10"/>
      <c r="S4372" s="10"/>
      <c r="T4372" s="10" t="s">
        <v>101</v>
      </c>
      <c r="U4372" s="10"/>
      <c r="V4372" s="10"/>
      <c r="W4372" s="10" t="s">
        <v>113</v>
      </c>
      <c r="X4372" s="10"/>
      <c r="Y4372" s="10"/>
      <c r="Z4372" s="11">
        <v>0</v>
      </c>
      <c r="AA4372" s="11">
        <v>0</v>
      </c>
      <c r="AB4372" s="10" t="s">
        <v>100</v>
      </c>
      <c r="AC4372" s="10"/>
      <c r="AD4372" s="10"/>
      <c r="AE4372" s="10"/>
      <c r="AF4372" s="10"/>
      <c r="AG4372" s="11"/>
      <c r="AH4372" s="11"/>
      <c r="AI4372" s="11"/>
      <c r="AJ4372" s="10"/>
      <c r="AK4372" s="12">
        <v>45883.4168518518</v>
      </c>
      <c r="AL4372" s="10" t="s">
        <v>16413</v>
      </c>
      <c r="AM4372">
        <f t="shared" si="86"/>
        <v>2</v>
      </c>
      <c r="AN4372" t="s">
        <v>106</v>
      </c>
    </row>
    <row r="4373" spans="1:40">
      <c r="A4373" s="10"/>
      <c r="B4373" s="10" t="s">
        <v>16414</v>
      </c>
      <c r="C4373" s="10"/>
      <c r="D4373" s="10" t="s">
        <v>16415</v>
      </c>
      <c r="E4373" s="10" t="s">
        <v>92</v>
      </c>
      <c r="F4373" s="10" t="s">
        <v>93</v>
      </c>
      <c r="G4373" s="10" t="s">
        <v>141</v>
      </c>
      <c r="H4373" s="10" t="s">
        <v>16416</v>
      </c>
      <c r="I4373" s="10" t="s">
        <v>368</v>
      </c>
      <c r="J4373" s="10" t="s">
        <v>97</v>
      </c>
      <c r="K4373" s="10" t="s">
        <v>98</v>
      </c>
      <c r="L4373" s="11">
        <v>746803</v>
      </c>
      <c r="M4373" s="11">
        <v>1166878</v>
      </c>
      <c r="N4373" s="11">
        <v>746803</v>
      </c>
      <c r="O4373" s="10" t="s">
        <v>99</v>
      </c>
      <c r="P4373" s="11">
        <v>91.63</v>
      </c>
      <c r="Q4373" s="11">
        <v>5.07</v>
      </c>
      <c r="R4373" s="10"/>
      <c r="S4373" s="10"/>
      <c r="T4373" s="10" t="s">
        <v>100</v>
      </c>
      <c r="U4373" s="10"/>
      <c r="V4373" s="10"/>
      <c r="W4373" s="10" t="s">
        <v>113</v>
      </c>
      <c r="X4373" s="10"/>
      <c r="Y4373" s="10" t="s">
        <v>123</v>
      </c>
      <c r="Z4373" s="11">
        <v>0</v>
      </c>
      <c r="AA4373" s="11">
        <v>17</v>
      </c>
      <c r="AB4373" s="10" t="s">
        <v>100</v>
      </c>
      <c r="AC4373" s="10"/>
      <c r="AD4373" s="10"/>
      <c r="AE4373" s="10"/>
      <c r="AF4373" s="10" t="s">
        <v>104</v>
      </c>
      <c r="AG4373" s="11"/>
      <c r="AH4373" s="11"/>
      <c r="AI4373" s="11"/>
      <c r="AJ4373" s="10"/>
      <c r="AK4373" s="12">
        <v>45884.4195833333</v>
      </c>
      <c r="AL4373" s="10" t="s">
        <v>16417</v>
      </c>
      <c r="AM4373">
        <f t="shared" si="86"/>
        <v>3</v>
      </c>
      <c r="AN4373" t="s">
        <v>106</v>
      </c>
    </row>
    <row r="4374" spans="1:40">
      <c r="A4374" s="10"/>
      <c r="B4374" s="10" t="s">
        <v>10168</v>
      </c>
      <c r="C4374" s="10"/>
      <c r="D4374" s="10" t="s">
        <v>16418</v>
      </c>
      <c r="E4374" s="10" t="s">
        <v>92</v>
      </c>
      <c r="F4374" s="10" t="s">
        <v>438</v>
      </c>
      <c r="G4374" s="10" t="s">
        <v>439</v>
      </c>
      <c r="H4374" s="10" t="s">
        <v>16418</v>
      </c>
      <c r="I4374" s="10" t="s">
        <v>257</v>
      </c>
      <c r="J4374" s="10" t="s">
        <v>97</v>
      </c>
      <c r="K4374" s="10" t="s">
        <v>98</v>
      </c>
      <c r="L4374" s="11">
        <v>332219.31</v>
      </c>
      <c r="M4374" s="11">
        <v>474599.01</v>
      </c>
      <c r="N4374" s="11">
        <v>338219.31</v>
      </c>
      <c r="O4374" s="10" t="s">
        <v>99</v>
      </c>
      <c r="P4374" s="11">
        <v>103.31</v>
      </c>
      <c r="Q4374" s="11">
        <v>0</v>
      </c>
      <c r="R4374" s="10"/>
      <c r="S4374" s="10"/>
      <c r="T4374" s="10" t="s">
        <v>101</v>
      </c>
      <c r="U4374" s="10" t="s">
        <v>258</v>
      </c>
      <c r="V4374" s="10" t="s">
        <v>829</v>
      </c>
      <c r="W4374" s="10" t="s">
        <v>101</v>
      </c>
      <c r="X4374" s="10"/>
      <c r="Y4374" s="10" t="s">
        <v>1596</v>
      </c>
      <c r="Z4374" s="11">
        <v>29</v>
      </c>
      <c r="AA4374" s="11">
        <v>3</v>
      </c>
      <c r="AB4374" s="10" t="s">
        <v>101</v>
      </c>
      <c r="AC4374" s="10"/>
      <c r="AD4374" s="10"/>
      <c r="AE4374" s="10"/>
      <c r="AF4374" s="10"/>
      <c r="AG4374" s="11"/>
      <c r="AH4374" s="11"/>
      <c r="AI4374" s="11"/>
      <c r="AJ4374" s="10"/>
      <c r="AK4374" s="12">
        <v>45900.4263657407</v>
      </c>
      <c r="AL4374" s="10" t="s">
        <v>16419</v>
      </c>
      <c r="AM4374">
        <f t="shared" si="86"/>
        <v>3</v>
      </c>
      <c r="AN4374" t="s">
        <v>106</v>
      </c>
    </row>
    <row r="4375" spans="1:40">
      <c r="A4375" s="10"/>
      <c r="B4375" s="10" t="s">
        <v>605</v>
      </c>
      <c r="C4375" s="10"/>
      <c r="D4375" s="10" t="s">
        <v>16420</v>
      </c>
      <c r="E4375" s="10" t="s">
        <v>92</v>
      </c>
      <c r="F4375" s="10" t="s">
        <v>438</v>
      </c>
      <c r="G4375" s="10" t="s">
        <v>439</v>
      </c>
      <c r="H4375" s="10" t="s">
        <v>16420</v>
      </c>
      <c r="I4375" s="10" t="s">
        <v>257</v>
      </c>
      <c r="J4375" s="10" t="s">
        <v>97</v>
      </c>
      <c r="K4375" s="10" t="s">
        <v>98</v>
      </c>
      <c r="L4375" s="11">
        <v>332219.31</v>
      </c>
      <c r="M4375" s="11">
        <v>474599.01</v>
      </c>
      <c r="N4375" s="11">
        <v>346219.31</v>
      </c>
      <c r="O4375" s="10" t="s">
        <v>99</v>
      </c>
      <c r="P4375" s="11">
        <v>103.31</v>
      </c>
      <c r="Q4375" s="11">
        <v>0</v>
      </c>
      <c r="R4375" s="10"/>
      <c r="S4375" s="10"/>
      <c r="T4375" s="10" t="s">
        <v>101</v>
      </c>
      <c r="U4375" s="10" t="s">
        <v>258</v>
      </c>
      <c r="V4375" s="10" t="s">
        <v>829</v>
      </c>
      <c r="W4375" s="10" t="s">
        <v>101</v>
      </c>
      <c r="X4375" s="10"/>
      <c r="Y4375" s="10" t="s">
        <v>1596</v>
      </c>
      <c r="Z4375" s="11">
        <v>29</v>
      </c>
      <c r="AA4375" s="11">
        <v>2</v>
      </c>
      <c r="AB4375" s="10" t="s">
        <v>101</v>
      </c>
      <c r="AC4375" s="10"/>
      <c r="AD4375" s="10"/>
      <c r="AE4375" s="10"/>
      <c r="AF4375" s="10"/>
      <c r="AG4375" s="11"/>
      <c r="AH4375" s="11"/>
      <c r="AI4375" s="11"/>
      <c r="AJ4375" s="10"/>
      <c r="AK4375" s="12">
        <v>45900.4369675926</v>
      </c>
      <c r="AL4375" s="10" t="s">
        <v>16421</v>
      </c>
      <c r="AM4375">
        <f t="shared" si="86"/>
        <v>2</v>
      </c>
      <c r="AN4375" t="s">
        <v>106</v>
      </c>
    </row>
    <row r="4376" spans="1:40">
      <c r="A4376" s="10"/>
      <c r="B4376" s="10" t="s">
        <v>16422</v>
      </c>
      <c r="C4376" s="10"/>
      <c r="D4376" s="10" t="s">
        <v>16423</v>
      </c>
      <c r="E4376" s="10" t="s">
        <v>92</v>
      </c>
      <c r="F4376" s="10" t="s">
        <v>222</v>
      </c>
      <c r="G4376" s="10" t="s">
        <v>919</v>
      </c>
      <c r="H4376" s="10" t="s">
        <v>16424</v>
      </c>
      <c r="I4376" s="10" t="s">
        <v>257</v>
      </c>
      <c r="J4376" s="10" t="s">
        <v>97</v>
      </c>
      <c r="K4376" s="10" t="s">
        <v>98</v>
      </c>
      <c r="L4376" s="11">
        <v>420000</v>
      </c>
      <c r="M4376" s="11">
        <v>550000</v>
      </c>
      <c r="N4376" s="11">
        <v>465000</v>
      </c>
      <c r="O4376" s="10" t="s">
        <v>99</v>
      </c>
      <c r="P4376" s="11">
        <v>113.51</v>
      </c>
      <c r="Q4376" s="11">
        <v>0</v>
      </c>
      <c r="R4376" s="10"/>
      <c r="S4376" s="10"/>
      <c r="T4376" s="10" t="s">
        <v>101</v>
      </c>
      <c r="U4376" s="10" t="s">
        <v>258</v>
      </c>
      <c r="V4376" s="10" t="s">
        <v>624</v>
      </c>
      <c r="W4376" s="10" t="s">
        <v>113</v>
      </c>
      <c r="X4376" s="10" t="s">
        <v>218</v>
      </c>
      <c r="Y4376" s="10" t="s">
        <v>102</v>
      </c>
      <c r="Z4376" s="11">
        <v>19</v>
      </c>
      <c r="AA4376" s="11">
        <v>13</v>
      </c>
      <c r="AB4376" s="10" t="s">
        <v>100</v>
      </c>
      <c r="AC4376" s="10"/>
      <c r="AD4376" s="10"/>
      <c r="AE4376" s="10"/>
      <c r="AF4376" s="10"/>
      <c r="AG4376" s="11"/>
      <c r="AH4376" s="11"/>
      <c r="AI4376" s="11"/>
      <c r="AJ4376" s="10"/>
      <c r="AK4376" s="12">
        <v>45906.4194097222</v>
      </c>
      <c r="AL4376" s="10" t="s">
        <v>16425</v>
      </c>
      <c r="AM4376">
        <f t="shared" si="86"/>
        <v>2</v>
      </c>
      <c r="AN4376" t="s">
        <v>106</v>
      </c>
    </row>
    <row r="4377" spans="1:40">
      <c r="A4377" s="10"/>
      <c r="B4377" s="10" t="s">
        <v>16426</v>
      </c>
      <c r="C4377" s="10"/>
      <c r="D4377" s="10" t="s">
        <v>16427</v>
      </c>
      <c r="E4377" s="10" t="s">
        <v>92</v>
      </c>
      <c r="F4377" s="10" t="s">
        <v>128</v>
      </c>
      <c r="G4377" s="10" t="s">
        <v>665</v>
      </c>
      <c r="H4377" s="10" t="s">
        <v>16427</v>
      </c>
      <c r="I4377" s="10" t="s">
        <v>96</v>
      </c>
      <c r="J4377" s="10" t="s">
        <v>97</v>
      </c>
      <c r="K4377" s="10" t="s">
        <v>98</v>
      </c>
      <c r="L4377" s="11">
        <v>586299</v>
      </c>
      <c r="M4377" s="11">
        <v>1046961</v>
      </c>
      <c r="N4377" s="11">
        <v>586299</v>
      </c>
      <c r="O4377" s="10" t="s">
        <v>99</v>
      </c>
      <c r="P4377" s="11">
        <v>122.43</v>
      </c>
      <c r="Q4377" s="11">
        <v>0</v>
      </c>
      <c r="R4377" s="10"/>
      <c r="S4377" s="10"/>
      <c r="T4377" s="10" t="s">
        <v>101</v>
      </c>
      <c r="U4377" s="10"/>
      <c r="V4377" s="10"/>
      <c r="W4377" s="10" t="s">
        <v>101</v>
      </c>
      <c r="X4377" s="10"/>
      <c r="Y4377" s="10"/>
      <c r="Z4377" s="11">
        <v>24</v>
      </c>
      <c r="AA4377" s="11">
        <v>0</v>
      </c>
      <c r="AB4377" s="10" t="s">
        <v>100</v>
      </c>
      <c r="AC4377" s="10"/>
      <c r="AD4377" s="10"/>
      <c r="AE4377" s="10"/>
      <c r="AF4377" s="10"/>
      <c r="AG4377" s="11"/>
      <c r="AH4377" s="11"/>
      <c r="AI4377" s="11"/>
      <c r="AJ4377" s="10"/>
      <c r="AK4377" s="12">
        <v>45894.4036342593</v>
      </c>
      <c r="AL4377" s="10" t="s">
        <v>16428</v>
      </c>
      <c r="AM4377">
        <f t="shared" si="86"/>
        <v>2</v>
      </c>
      <c r="AN4377" t="s">
        <v>106</v>
      </c>
    </row>
    <row r="4378" spans="1:40">
      <c r="A4378" s="10"/>
      <c r="B4378" s="10" t="s">
        <v>16429</v>
      </c>
      <c r="C4378" s="10"/>
      <c r="D4378" s="10" t="s">
        <v>16430</v>
      </c>
      <c r="E4378" s="10" t="s">
        <v>92</v>
      </c>
      <c r="F4378" s="10" t="s">
        <v>120</v>
      </c>
      <c r="G4378" s="10" t="s">
        <v>636</v>
      </c>
      <c r="H4378" s="10" t="s">
        <v>16431</v>
      </c>
      <c r="I4378" s="10" t="s">
        <v>368</v>
      </c>
      <c r="J4378" s="10" t="s">
        <v>97</v>
      </c>
      <c r="K4378" s="10" t="s">
        <v>98</v>
      </c>
      <c r="L4378" s="11">
        <v>228584</v>
      </c>
      <c r="M4378" s="11">
        <v>357165</v>
      </c>
      <c r="N4378" s="11">
        <v>228584</v>
      </c>
      <c r="O4378" s="10" t="s">
        <v>99</v>
      </c>
      <c r="P4378" s="11">
        <v>90.23</v>
      </c>
      <c r="Q4378" s="11">
        <v>0</v>
      </c>
      <c r="R4378" s="10"/>
      <c r="S4378" s="10"/>
      <c r="T4378" s="10" t="s">
        <v>101</v>
      </c>
      <c r="U4378" s="10"/>
      <c r="V4378" s="10"/>
      <c r="W4378" s="10" t="s">
        <v>113</v>
      </c>
      <c r="X4378" s="10" t="s">
        <v>218</v>
      </c>
      <c r="Y4378" s="10" t="s">
        <v>440</v>
      </c>
      <c r="Z4378" s="11">
        <v>18</v>
      </c>
      <c r="AA4378" s="11">
        <v>18</v>
      </c>
      <c r="AB4378" s="10" t="s">
        <v>100</v>
      </c>
      <c r="AC4378" s="10"/>
      <c r="AD4378" s="10"/>
      <c r="AE4378" s="10"/>
      <c r="AF4378" s="10" t="s">
        <v>104</v>
      </c>
      <c r="AG4378" s="11"/>
      <c r="AH4378" s="11"/>
      <c r="AI4378" s="11"/>
      <c r="AJ4378" s="10"/>
      <c r="AK4378" s="12">
        <v>45883.4166666667</v>
      </c>
      <c r="AL4378" s="10" t="s">
        <v>16432</v>
      </c>
      <c r="AM4378">
        <f t="shared" si="86"/>
        <v>2</v>
      </c>
      <c r="AN4378" t="s">
        <v>106</v>
      </c>
    </row>
    <row r="4379" spans="1:40">
      <c r="A4379" s="10"/>
      <c r="B4379" s="10" t="s">
        <v>16433</v>
      </c>
      <c r="C4379" s="10"/>
      <c r="D4379" s="10" t="s">
        <v>16434</v>
      </c>
      <c r="E4379" s="10" t="s">
        <v>92</v>
      </c>
      <c r="F4379" s="10" t="s">
        <v>120</v>
      </c>
      <c r="G4379" s="10" t="s">
        <v>623</v>
      </c>
      <c r="H4379" s="10" t="s">
        <v>16435</v>
      </c>
      <c r="I4379" s="10" t="s">
        <v>368</v>
      </c>
      <c r="J4379" s="10" t="s">
        <v>97</v>
      </c>
      <c r="K4379" s="10" t="s">
        <v>98</v>
      </c>
      <c r="L4379" s="11">
        <v>836871</v>
      </c>
      <c r="M4379" s="11">
        <v>1033173</v>
      </c>
      <c r="N4379" s="11">
        <v>868871</v>
      </c>
      <c r="O4379" s="10" t="s">
        <v>99</v>
      </c>
      <c r="P4379" s="11">
        <v>265.12</v>
      </c>
      <c r="Q4379" s="11">
        <v>0</v>
      </c>
      <c r="R4379" s="10"/>
      <c r="S4379" s="10"/>
      <c r="T4379" s="10" t="s">
        <v>101</v>
      </c>
      <c r="U4379" s="10"/>
      <c r="V4379" s="10"/>
      <c r="W4379" s="10" t="s">
        <v>113</v>
      </c>
      <c r="X4379" s="10" t="s">
        <v>638</v>
      </c>
      <c r="Y4379" s="10" t="s">
        <v>440</v>
      </c>
      <c r="Z4379" s="11">
        <v>30</v>
      </c>
      <c r="AA4379" s="11">
        <v>28</v>
      </c>
      <c r="AB4379" s="10" t="s">
        <v>100</v>
      </c>
      <c r="AC4379" s="10"/>
      <c r="AD4379" s="10"/>
      <c r="AE4379" s="10"/>
      <c r="AF4379" s="10" t="s">
        <v>104</v>
      </c>
      <c r="AG4379" s="11"/>
      <c r="AH4379" s="11"/>
      <c r="AI4379" s="11"/>
      <c r="AJ4379" s="10"/>
      <c r="AK4379" s="12">
        <v>45883.4270486111</v>
      </c>
      <c r="AL4379" s="10" t="s">
        <v>16436</v>
      </c>
      <c r="AM4379">
        <f t="shared" si="86"/>
        <v>3</v>
      </c>
      <c r="AN4379" t="s">
        <v>106</v>
      </c>
    </row>
    <row r="4380" spans="1:40">
      <c r="A4380" s="10"/>
      <c r="B4380" s="10" t="s">
        <v>605</v>
      </c>
      <c r="C4380" s="10"/>
      <c r="D4380" s="10" t="s">
        <v>16437</v>
      </c>
      <c r="E4380" s="10" t="s">
        <v>92</v>
      </c>
      <c r="F4380" s="10" t="s">
        <v>210</v>
      </c>
      <c r="G4380" s="10" t="s">
        <v>211</v>
      </c>
      <c r="H4380" s="10" t="s">
        <v>16438</v>
      </c>
      <c r="I4380" s="10" t="s">
        <v>257</v>
      </c>
      <c r="J4380" s="10" t="s">
        <v>97</v>
      </c>
      <c r="K4380" s="10" t="s">
        <v>98</v>
      </c>
      <c r="L4380" s="11">
        <v>544057</v>
      </c>
      <c r="M4380" s="11">
        <v>680071</v>
      </c>
      <c r="N4380" s="11">
        <v>632057</v>
      </c>
      <c r="O4380" s="10" t="s">
        <v>99</v>
      </c>
      <c r="P4380" s="11">
        <v>126.95</v>
      </c>
      <c r="Q4380" s="11">
        <v>0</v>
      </c>
      <c r="R4380" s="10"/>
      <c r="S4380" s="10"/>
      <c r="T4380" s="10" t="s">
        <v>100</v>
      </c>
      <c r="U4380" s="10"/>
      <c r="V4380" s="10"/>
      <c r="W4380" s="10" t="s">
        <v>101</v>
      </c>
      <c r="X4380" s="10"/>
      <c r="Y4380" s="10" t="s">
        <v>123</v>
      </c>
      <c r="Z4380" s="11">
        <v>8</v>
      </c>
      <c r="AA4380" s="11">
        <v>7</v>
      </c>
      <c r="AB4380" s="10" t="s">
        <v>100</v>
      </c>
      <c r="AC4380" s="10"/>
      <c r="AD4380" s="10"/>
      <c r="AE4380" s="10"/>
      <c r="AF4380" s="10" t="s">
        <v>280</v>
      </c>
      <c r="AG4380" s="11"/>
      <c r="AH4380" s="11"/>
      <c r="AI4380" s="11"/>
      <c r="AJ4380" s="10"/>
      <c r="AK4380" s="12">
        <v>45900.4461921296</v>
      </c>
      <c r="AL4380" s="10" t="s">
        <v>16439</v>
      </c>
      <c r="AM4380">
        <f t="shared" si="86"/>
        <v>2</v>
      </c>
      <c r="AN4380" t="s">
        <v>106</v>
      </c>
    </row>
    <row r="4381" spans="1:40">
      <c r="A4381" s="10"/>
      <c r="B4381" s="10" t="s">
        <v>3403</v>
      </c>
      <c r="C4381" s="10"/>
      <c r="D4381" s="10" t="s">
        <v>16440</v>
      </c>
      <c r="E4381" s="10" t="s">
        <v>92</v>
      </c>
      <c r="F4381" s="10" t="s">
        <v>210</v>
      </c>
      <c r="G4381" s="10" t="s">
        <v>1015</v>
      </c>
      <c r="H4381" s="10" t="s">
        <v>16440</v>
      </c>
      <c r="I4381" s="10" t="s">
        <v>257</v>
      </c>
      <c r="J4381" s="10" t="s">
        <v>97</v>
      </c>
      <c r="K4381" s="10" t="s">
        <v>98</v>
      </c>
      <c r="L4381" s="11">
        <v>312766</v>
      </c>
      <c r="M4381" s="11">
        <v>390957</v>
      </c>
      <c r="N4381" s="11">
        <v>324766</v>
      </c>
      <c r="O4381" s="10" t="s">
        <v>99</v>
      </c>
      <c r="P4381" s="11">
        <v>113.7</v>
      </c>
      <c r="Q4381" s="11">
        <v>0</v>
      </c>
      <c r="R4381" s="10"/>
      <c r="S4381" s="10"/>
      <c r="T4381" s="10" t="s">
        <v>100</v>
      </c>
      <c r="U4381" s="10"/>
      <c r="V4381" s="10"/>
      <c r="W4381" s="10" t="s">
        <v>113</v>
      </c>
      <c r="X4381" s="10"/>
      <c r="Y4381" s="10" t="s">
        <v>123</v>
      </c>
      <c r="Z4381" s="11">
        <v>18</v>
      </c>
      <c r="AA4381" s="11">
        <v>9</v>
      </c>
      <c r="AB4381" s="10" t="s">
        <v>100</v>
      </c>
      <c r="AC4381" s="10" t="s">
        <v>2671</v>
      </c>
      <c r="AD4381" s="10"/>
      <c r="AE4381" s="10"/>
      <c r="AF4381" s="10"/>
      <c r="AG4381" s="11"/>
      <c r="AH4381" s="11"/>
      <c r="AI4381" s="11"/>
      <c r="AJ4381" s="10"/>
      <c r="AK4381" s="12">
        <v>45898.4181828704</v>
      </c>
      <c r="AL4381" s="10" t="s">
        <v>16441</v>
      </c>
      <c r="AM4381">
        <f t="shared" si="86"/>
        <v>3</v>
      </c>
      <c r="AN4381" t="s">
        <v>106</v>
      </c>
    </row>
    <row r="4382" spans="1:40">
      <c r="A4382" s="10"/>
      <c r="B4382" s="10" t="s">
        <v>16442</v>
      </c>
      <c r="C4382" s="10"/>
      <c r="D4382" s="10" t="s">
        <v>16443</v>
      </c>
      <c r="E4382" s="10" t="s">
        <v>92</v>
      </c>
      <c r="F4382" s="10" t="s">
        <v>93</v>
      </c>
      <c r="G4382" s="10" t="s">
        <v>289</v>
      </c>
      <c r="H4382" s="10" t="s">
        <v>16444</v>
      </c>
      <c r="I4382" s="10" t="s">
        <v>368</v>
      </c>
      <c r="J4382" s="10" t="s">
        <v>97</v>
      </c>
      <c r="K4382" s="10" t="s">
        <v>98</v>
      </c>
      <c r="L4382" s="11">
        <v>400000</v>
      </c>
      <c r="M4382" s="11">
        <v>708093.98</v>
      </c>
      <c r="N4382" s="11">
        <v>400000</v>
      </c>
      <c r="O4382" s="10" t="s">
        <v>99</v>
      </c>
      <c r="P4382" s="11">
        <v>109.24</v>
      </c>
      <c r="Q4382" s="11">
        <v>0</v>
      </c>
      <c r="R4382" s="10"/>
      <c r="S4382" s="10"/>
      <c r="T4382" s="10" t="s">
        <v>100</v>
      </c>
      <c r="U4382" s="10"/>
      <c r="V4382" s="10"/>
      <c r="W4382" s="10" t="s">
        <v>101</v>
      </c>
      <c r="X4382" s="10"/>
      <c r="Y4382" s="10" t="s">
        <v>123</v>
      </c>
      <c r="Z4382" s="11">
        <v>6</v>
      </c>
      <c r="AA4382" s="11">
        <v>3</v>
      </c>
      <c r="AB4382" s="10" t="s">
        <v>100</v>
      </c>
      <c r="AC4382" s="10"/>
      <c r="AD4382" s="10"/>
      <c r="AE4382" s="10"/>
      <c r="AF4382" s="10"/>
      <c r="AG4382" s="11"/>
      <c r="AH4382" s="11"/>
      <c r="AI4382" s="11"/>
      <c r="AJ4382" s="10"/>
      <c r="AK4382" s="12">
        <v>45890.4166666667</v>
      </c>
      <c r="AL4382" s="10" t="s">
        <v>16445</v>
      </c>
      <c r="AM4382">
        <f t="shared" si="86"/>
        <v>3</v>
      </c>
      <c r="AN4382" t="s">
        <v>106</v>
      </c>
    </row>
    <row r="4383" spans="1:40">
      <c r="A4383" s="10"/>
      <c r="B4383" s="10" t="s">
        <v>4205</v>
      </c>
      <c r="C4383" s="10"/>
      <c r="D4383" s="10" t="s">
        <v>16446</v>
      </c>
      <c r="E4383" s="10" t="s">
        <v>92</v>
      </c>
      <c r="F4383" s="10" t="s">
        <v>352</v>
      </c>
      <c r="G4383" s="10" t="s">
        <v>670</v>
      </c>
      <c r="H4383" s="10" t="s">
        <v>16447</v>
      </c>
      <c r="I4383" s="10" t="s">
        <v>368</v>
      </c>
      <c r="J4383" s="10" t="s">
        <v>97</v>
      </c>
      <c r="K4383" s="10" t="s">
        <v>98</v>
      </c>
      <c r="L4383" s="11">
        <v>376384</v>
      </c>
      <c r="M4383" s="11">
        <v>588100</v>
      </c>
      <c r="N4383" s="11">
        <v>376384</v>
      </c>
      <c r="O4383" s="10" t="s">
        <v>99</v>
      </c>
      <c r="P4383" s="11">
        <v>84.43</v>
      </c>
      <c r="Q4383" s="11">
        <v>0</v>
      </c>
      <c r="R4383" s="10"/>
      <c r="S4383" s="10"/>
      <c r="T4383" s="10" t="s">
        <v>100</v>
      </c>
      <c r="U4383" s="10"/>
      <c r="V4383" s="10"/>
      <c r="W4383" s="10" t="s">
        <v>101</v>
      </c>
      <c r="X4383" s="10"/>
      <c r="Y4383" s="10" t="s">
        <v>102</v>
      </c>
      <c r="Z4383" s="11">
        <v>0</v>
      </c>
      <c r="AA4383" s="11">
        <v>0</v>
      </c>
      <c r="AB4383" s="10" t="s">
        <v>100</v>
      </c>
      <c r="AC4383" s="10"/>
      <c r="AD4383" s="10" t="s">
        <v>16448</v>
      </c>
      <c r="AE4383" s="10"/>
      <c r="AF4383" s="10" t="s">
        <v>115</v>
      </c>
      <c r="AG4383" s="11"/>
      <c r="AH4383" s="11"/>
      <c r="AI4383" s="11"/>
      <c r="AJ4383" s="10"/>
      <c r="AK4383" s="12">
        <v>45888.4166666667</v>
      </c>
      <c r="AL4383" s="10" t="s">
        <v>16449</v>
      </c>
      <c r="AM4383">
        <f t="shared" si="86"/>
        <v>2</v>
      </c>
      <c r="AN4383" t="s">
        <v>106</v>
      </c>
    </row>
    <row r="4384" spans="1:40">
      <c r="A4384" s="10"/>
      <c r="B4384" s="10" t="s">
        <v>8307</v>
      </c>
      <c r="C4384" s="10"/>
      <c r="D4384" s="10" t="s">
        <v>16450</v>
      </c>
      <c r="E4384" s="10" t="s">
        <v>92</v>
      </c>
      <c r="F4384" s="10" t="s">
        <v>120</v>
      </c>
      <c r="G4384" s="10" t="s">
        <v>623</v>
      </c>
      <c r="H4384" s="10" t="s">
        <v>16450</v>
      </c>
      <c r="I4384" s="10" t="s">
        <v>368</v>
      </c>
      <c r="J4384" s="10" t="s">
        <v>97</v>
      </c>
      <c r="K4384" s="10" t="s">
        <v>98</v>
      </c>
      <c r="L4384" s="11">
        <v>280000</v>
      </c>
      <c r="M4384" s="11">
        <v>394764</v>
      </c>
      <c r="N4384" s="11">
        <v>280000</v>
      </c>
      <c r="O4384" s="10" t="s">
        <v>99</v>
      </c>
      <c r="P4384" s="11">
        <v>89.88</v>
      </c>
      <c r="Q4384" s="11">
        <v>0</v>
      </c>
      <c r="R4384" s="10"/>
      <c r="S4384" s="10"/>
      <c r="T4384" s="10" t="s">
        <v>100</v>
      </c>
      <c r="U4384" s="10"/>
      <c r="V4384" s="10"/>
      <c r="W4384" s="10" t="s">
        <v>113</v>
      </c>
      <c r="X4384" s="10"/>
      <c r="Y4384" s="10" t="s">
        <v>102</v>
      </c>
      <c r="Z4384" s="11">
        <v>6</v>
      </c>
      <c r="AA4384" s="11">
        <v>4</v>
      </c>
      <c r="AB4384" s="10" t="s">
        <v>100</v>
      </c>
      <c r="AC4384" s="10"/>
      <c r="AD4384" s="10" t="s">
        <v>156</v>
      </c>
      <c r="AE4384" s="10"/>
      <c r="AF4384" s="10"/>
      <c r="AG4384" s="11"/>
      <c r="AH4384" s="11"/>
      <c r="AI4384" s="11"/>
      <c r="AJ4384" s="10"/>
      <c r="AK4384" s="12">
        <v>45884.4166666667</v>
      </c>
      <c r="AL4384" s="10" t="s">
        <v>16451</v>
      </c>
      <c r="AM4384">
        <f t="shared" si="86"/>
        <v>3</v>
      </c>
      <c r="AN4384" t="s">
        <v>106</v>
      </c>
    </row>
    <row r="4385" spans="1:40">
      <c r="A4385" s="10"/>
      <c r="B4385" s="10" t="s">
        <v>16452</v>
      </c>
      <c r="C4385" s="10"/>
      <c r="D4385" s="10" t="s">
        <v>16453</v>
      </c>
      <c r="E4385" s="10" t="s">
        <v>92</v>
      </c>
      <c r="F4385" s="10" t="s">
        <v>93</v>
      </c>
      <c r="G4385" s="10" t="s">
        <v>205</v>
      </c>
      <c r="H4385" s="10" t="s">
        <v>16454</v>
      </c>
      <c r="I4385" s="10" t="s">
        <v>257</v>
      </c>
      <c r="J4385" s="10" t="s">
        <v>97</v>
      </c>
      <c r="K4385" s="10" t="s">
        <v>98</v>
      </c>
      <c r="L4385" s="11">
        <v>2400000</v>
      </c>
      <c r="M4385" s="11">
        <v>3078564</v>
      </c>
      <c r="N4385" s="11">
        <v>2400000</v>
      </c>
      <c r="O4385" s="10" t="s">
        <v>99</v>
      </c>
      <c r="P4385" s="11">
        <v>320.35</v>
      </c>
      <c r="Q4385" s="11">
        <v>0</v>
      </c>
      <c r="R4385" s="10"/>
      <c r="S4385" s="10"/>
      <c r="T4385" s="10" t="s">
        <v>100</v>
      </c>
      <c r="U4385" s="10"/>
      <c r="V4385" s="10"/>
      <c r="W4385" s="10" t="s">
        <v>101</v>
      </c>
      <c r="X4385" s="10"/>
      <c r="Y4385" s="10" t="s">
        <v>102</v>
      </c>
      <c r="Z4385" s="11">
        <v>31</v>
      </c>
      <c r="AA4385" s="11">
        <v>28</v>
      </c>
      <c r="AB4385" s="10" t="s">
        <v>100</v>
      </c>
      <c r="AC4385" s="10"/>
      <c r="AD4385" s="10"/>
      <c r="AE4385" s="10" t="s">
        <v>16455</v>
      </c>
      <c r="AF4385" s="10"/>
      <c r="AG4385" s="11"/>
      <c r="AH4385" s="11"/>
      <c r="AI4385" s="11"/>
      <c r="AJ4385" s="10"/>
      <c r="AK4385" s="12">
        <v>45898.4179861111</v>
      </c>
      <c r="AL4385" s="10" t="s">
        <v>16456</v>
      </c>
      <c r="AM4385">
        <f t="shared" si="86"/>
        <v>3</v>
      </c>
      <c r="AN4385" t="s">
        <v>106</v>
      </c>
    </row>
    <row r="4386" spans="1:40">
      <c r="A4386" s="10"/>
      <c r="B4386" s="10" t="s">
        <v>605</v>
      </c>
      <c r="C4386" s="10"/>
      <c r="D4386" s="10" t="s">
        <v>16457</v>
      </c>
      <c r="E4386" s="10" t="s">
        <v>92</v>
      </c>
      <c r="F4386" s="10" t="s">
        <v>438</v>
      </c>
      <c r="G4386" s="10" t="s">
        <v>439</v>
      </c>
      <c r="H4386" s="10" t="s">
        <v>16457</v>
      </c>
      <c r="I4386" s="10" t="s">
        <v>368</v>
      </c>
      <c r="J4386" s="10" t="s">
        <v>97</v>
      </c>
      <c r="K4386" s="10" t="s">
        <v>98</v>
      </c>
      <c r="L4386" s="11">
        <v>342084.97</v>
      </c>
      <c r="M4386" s="11">
        <v>610866.01</v>
      </c>
      <c r="N4386" s="11">
        <v>432084.97</v>
      </c>
      <c r="O4386" s="10" t="s">
        <v>99</v>
      </c>
      <c r="P4386" s="11">
        <v>120.77</v>
      </c>
      <c r="Q4386" s="11">
        <v>0</v>
      </c>
      <c r="R4386" s="10"/>
      <c r="S4386" s="10"/>
      <c r="T4386" s="10" t="s">
        <v>101</v>
      </c>
      <c r="U4386" s="10"/>
      <c r="V4386" s="10" t="s">
        <v>1378</v>
      </c>
      <c r="W4386" s="10" t="s">
        <v>101</v>
      </c>
      <c r="X4386" s="10" t="s">
        <v>218</v>
      </c>
      <c r="Y4386" s="10" t="s">
        <v>102</v>
      </c>
      <c r="Z4386" s="11">
        <v>33</v>
      </c>
      <c r="AA4386" s="11">
        <v>5</v>
      </c>
      <c r="AB4386" s="10" t="s">
        <v>101</v>
      </c>
      <c r="AC4386" s="10"/>
      <c r="AD4386" s="10"/>
      <c r="AE4386" s="10"/>
      <c r="AF4386" s="10"/>
      <c r="AG4386" s="11"/>
      <c r="AH4386" s="11"/>
      <c r="AI4386" s="11"/>
      <c r="AJ4386" s="10"/>
      <c r="AK4386" s="12">
        <v>45887.4728935185</v>
      </c>
      <c r="AL4386" s="10" t="s">
        <v>16458</v>
      </c>
      <c r="AM4386">
        <f t="shared" si="86"/>
        <v>2</v>
      </c>
      <c r="AN4386" t="s">
        <v>106</v>
      </c>
    </row>
    <row r="4387" spans="1:40">
      <c r="A4387" s="10"/>
      <c r="B4387" s="10" t="s">
        <v>16459</v>
      </c>
      <c r="C4387" s="10"/>
      <c r="D4387" s="10" t="s">
        <v>16460</v>
      </c>
      <c r="E4387" s="10" t="s">
        <v>92</v>
      </c>
      <c r="F4387" s="10" t="s">
        <v>93</v>
      </c>
      <c r="G4387" s="10" t="s">
        <v>415</v>
      </c>
      <c r="H4387" s="10" t="s">
        <v>16461</v>
      </c>
      <c r="I4387" s="10" t="s">
        <v>368</v>
      </c>
      <c r="J4387" s="10" t="s">
        <v>97</v>
      </c>
      <c r="K4387" s="10" t="s">
        <v>98</v>
      </c>
      <c r="L4387" s="11">
        <v>479640</v>
      </c>
      <c r="M4387" s="11">
        <v>856500</v>
      </c>
      <c r="N4387" s="11">
        <v>695640</v>
      </c>
      <c r="O4387" s="10" t="s">
        <v>131</v>
      </c>
      <c r="P4387" s="11">
        <v>158.15</v>
      </c>
      <c r="Q4387" s="11">
        <v>0</v>
      </c>
      <c r="R4387" s="10"/>
      <c r="S4387" s="10"/>
      <c r="T4387" s="10" t="s">
        <v>100</v>
      </c>
      <c r="U4387" s="10"/>
      <c r="V4387" s="10"/>
      <c r="W4387" s="10" t="s">
        <v>113</v>
      </c>
      <c r="X4387" s="10"/>
      <c r="Y4387" s="10" t="s">
        <v>411</v>
      </c>
      <c r="Z4387" s="11">
        <v>0</v>
      </c>
      <c r="AA4387" s="11">
        <v>32</v>
      </c>
      <c r="AB4387" s="10" t="s">
        <v>100</v>
      </c>
      <c r="AC4387" s="10"/>
      <c r="AD4387" s="10"/>
      <c r="AE4387" s="10"/>
      <c r="AF4387" s="10" t="s">
        <v>104</v>
      </c>
      <c r="AG4387" s="11"/>
      <c r="AH4387" s="11"/>
      <c r="AI4387" s="11"/>
      <c r="AJ4387" s="10"/>
      <c r="AK4387" s="12">
        <v>45882.4602430556</v>
      </c>
      <c r="AL4387" s="10" t="s">
        <v>16462</v>
      </c>
      <c r="AM4387">
        <f t="shared" si="86"/>
        <v>10</v>
      </c>
      <c r="AN4387" t="s">
        <v>378</v>
      </c>
    </row>
    <row r="4388" spans="1:40">
      <c r="A4388" s="10"/>
      <c r="B4388" s="10" t="s">
        <v>16463</v>
      </c>
      <c r="C4388" s="10"/>
      <c r="D4388" s="10" t="s">
        <v>16464</v>
      </c>
      <c r="E4388" s="10" t="s">
        <v>92</v>
      </c>
      <c r="F4388" s="10" t="s">
        <v>210</v>
      </c>
      <c r="G4388" s="10" t="s">
        <v>2363</v>
      </c>
      <c r="H4388" s="10" t="s">
        <v>16464</v>
      </c>
      <c r="I4388" s="10" t="s">
        <v>368</v>
      </c>
      <c r="J4388" s="10" t="s">
        <v>97</v>
      </c>
      <c r="K4388" s="10" t="s">
        <v>98</v>
      </c>
      <c r="L4388" s="11">
        <v>450000</v>
      </c>
      <c r="M4388" s="11">
        <v>658898</v>
      </c>
      <c r="N4388" s="11">
        <v>490000</v>
      </c>
      <c r="O4388" s="10" t="s">
        <v>99</v>
      </c>
      <c r="P4388" s="11">
        <v>194.48</v>
      </c>
      <c r="Q4388" s="11">
        <v>0</v>
      </c>
      <c r="R4388" s="10"/>
      <c r="S4388" s="10"/>
      <c r="T4388" s="10" t="s">
        <v>100</v>
      </c>
      <c r="U4388" s="10"/>
      <c r="V4388" s="10"/>
      <c r="W4388" s="10" t="s">
        <v>113</v>
      </c>
      <c r="X4388" s="10"/>
      <c r="Y4388" s="10" t="s">
        <v>3219</v>
      </c>
      <c r="Z4388" s="11">
        <v>2</v>
      </c>
      <c r="AA4388" s="11">
        <v>1</v>
      </c>
      <c r="AB4388" s="10" t="s">
        <v>100</v>
      </c>
      <c r="AC4388" s="10"/>
      <c r="AD4388" s="10"/>
      <c r="AE4388" s="10"/>
      <c r="AF4388" s="10" t="s">
        <v>115</v>
      </c>
      <c r="AG4388" s="11"/>
      <c r="AH4388" s="11"/>
      <c r="AI4388" s="11"/>
      <c r="AJ4388" s="10"/>
      <c r="AK4388" s="12">
        <v>45890.440162037</v>
      </c>
      <c r="AL4388" s="10" t="s">
        <v>16465</v>
      </c>
      <c r="AM4388">
        <f t="shared" si="86"/>
        <v>3</v>
      </c>
      <c r="AN4388" t="s">
        <v>106</v>
      </c>
    </row>
    <row r="4389" spans="1:40">
      <c r="A4389" s="10"/>
      <c r="B4389" s="10" t="s">
        <v>16466</v>
      </c>
      <c r="C4389" s="10"/>
      <c r="D4389" s="10" t="s">
        <v>16467</v>
      </c>
      <c r="E4389" s="10" t="s">
        <v>92</v>
      </c>
      <c r="F4389" s="10" t="s">
        <v>334</v>
      </c>
      <c r="G4389" s="10" t="s">
        <v>406</v>
      </c>
      <c r="H4389" s="10" t="s">
        <v>16468</v>
      </c>
      <c r="I4389" s="10" t="s">
        <v>257</v>
      </c>
      <c r="J4389" s="10" t="s">
        <v>97</v>
      </c>
      <c r="K4389" s="10" t="s">
        <v>98</v>
      </c>
      <c r="L4389" s="11">
        <v>659146.95</v>
      </c>
      <c r="M4389" s="11">
        <v>775467</v>
      </c>
      <c r="N4389" s="11">
        <v>659146.95</v>
      </c>
      <c r="O4389" s="10" t="s">
        <v>99</v>
      </c>
      <c r="P4389" s="11">
        <v>123.09</v>
      </c>
      <c r="Q4389" s="11">
        <v>0</v>
      </c>
      <c r="R4389" s="10"/>
      <c r="S4389" s="10"/>
      <c r="T4389" s="10" t="s">
        <v>101</v>
      </c>
      <c r="U4389" s="10"/>
      <c r="V4389" s="10"/>
      <c r="W4389" s="10" t="s">
        <v>101</v>
      </c>
      <c r="X4389" s="10"/>
      <c r="Y4389" s="10" t="s">
        <v>102</v>
      </c>
      <c r="Z4389" s="11">
        <v>27</v>
      </c>
      <c r="AA4389" s="11">
        <v>15</v>
      </c>
      <c r="AB4389" s="10" t="s">
        <v>100</v>
      </c>
      <c r="AC4389" s="10"/>
      <c r="AD4389" s="10"/>
      <c r="AE4389" s="10"/>
      <c r="AF4389" s="10"/>
      <c r="AG4389" s="11"/>
      <c r="AH4389" s="11"/>
      <c r="AI4389" s="11"/>
      <c r="AJ4389" s="10"/>
      <c r="AK4389" s="12">
        <v>45907.4166666667</v>
      </c>
      <c r="AL4389" s="10" t="s">
        <v>16469</v>
      </c>
      <c r="AM4389">
        <f t="shared" si="86"/>
        <v>2</v>
      </c>
      <c r="AN4389" t="s">
        <v>106</v>
      </c>
    </row>
    <row r="4390" spans="1:40">
      <c r="A4390" s="10"/>
      <c r="B4390" s="10" t="s">
        <v>16404</v>
      </c>
      <c r="C4390" s="10"/>
      <c r="D4390" s="10" t="s">
        <v>16470</v>
      </c>
      <c r="E4390" s="10" t="s">
        <v>92</v>
      </c>
      <c r="F4390" s="10" t="s">
        <v>222</v>
      </c>
      <c r="G4390" s="10" t="s">
        <v>256</v>
      </c>
      <c r="H4390" s="10" t="s">
        <v>16470</v>
      </c>
      <c r="I4390" s="10" t="s">
        <v>257</v>
      </c>
      <c r="J4390" s="10" t="s">
        <v>97</v>
      </c>
      <c r="K4390" s="10" t="s">
        <v>98</v>
      </c>
      <c r="L4390" s="11">
        <v>611308</v>
      </c>
      <c r="M4390" s="11">
        <v>764134</v>
      </c>
      <c r="N4390" s="11">
        <v>616308</v>
      </c>
      <c r="O4390" s="10" t="s">
        <v>99</v>
      </c>
      <c r="P4390" s="11">
        <v>158.36</v>
      </c>
      <c r="Q4390" s="11">
        <v>0</v>
      </c>
      <c r="R4390" s="10"/>
      <c r="S4390" s="10"/>
      <c r="T4390" s="10" t="s">
        <v>100</v>
      </c>
      <c r="U4390" s="10"/>
      <c r="V4390" s="10"/>
      <c r="W4390" s="10" t="s">
        <v>113</v>
      </c>
      <c r="X4390" s="10"/>
      <c r="Y4390" s="10" t="s">
        <v>2557</v>
      </c>
      <c r="Z4390" s="11">
        <v>7</v>
      </c>
      <c r="AA4390" s="11">
        <v>1</v>
      </c>
      <c r="AB4390" s="10" t="s">
        <v>100</v>
      </c>
      <c r="AC4390" s="10"/>
      <c r="AD4390" s="10"/>
      <c r="AE4390" s="10"/>
      <c r="AF4390" s="10"/>
      <c r="AG4390" s="11"/>
      <c r="AH4390" s="11"/>
      <c r="AI4390" s="11"/>
      <c r="AJ4390" s="10"/>
      <c r="AK4390" s="12">
        <v>45898.4166666667</v>
      </c>
      <c r="AL4390" s="10" t="s">
        <v>16471</v>
      </c>
      <c r="AM4390">
        <f t="shared" si="86"/>
        <v>3</v>
      </c>
      <c r="AN4390" t="s">
        <v>106</v>
      </c>
    </row>
    <row r="4391" spans="1:40">
      <c r="A4391" s="10"/>
      <c r="B4391" s="10" t="s">
        <v>16472</v>
      </c>
      <c r="C4391" s="10"/>
      <c r="D4391" s="10" t="s">
        <v>16473</v>
      </c>
      <c r="E4391" s="10" t="s">
        <v>92</v>
      </c>
      <c r="F4391" s="10" t="s">
        <v>184</v>
      </c>
      <c r="G4391" s="10" t="s">
        <v>1146</v>
      </c>
      <c r="H4391" s="10" t="s">
        <v>16474</v>
      </c>
      <c r="I4391" s="10" t="s">
        <v>368</v>
      </c>
      <c r="J4391" s="10" t="s">
        <v>97</v>
      </c>
      <c r="K4391" s="10" t="s">
        <v>98</v>
      </c>
      <c r="L4391" s="11">
        <v>180000</v>
      </c>
      <c r="M4391" s="11">
        <v>308341</v>
      </c>
      <c r="N4391" s="11">
        <v>201500</v>
      </c>
      <c r="O4391" s="10" t="s">
        <v>99</v>
      </c>
      <c r="P4391" s="11">
        <v>93.07</v>
      </c>
      <c r="Q4391" s="11">
        <v>0</v>
      </c>
      <c r="R4391" s="10"/>
      <c r="S4391" s="10"/>
      <c r="T4391" s="10" t="s">
        <v>101</v>
      </c>
      <c r="U4391" s="10"/>
      <c r="V4391" s="10"/>
      <c r="W4391" s="10" t="s">
        <v>113</v>
      </c>
      <c r="X4391" s="10"/>
      <c r="Y4391" s="10"/>
      <c r="Z4391" s="11">
        <v>0</v>
      </c>
      <c r="AA4391" s="11">
        <v>3</v>
      </c>
      <c r="AB4391" s="10" t="s">
        <v>100</v>
      </c>
      <c r="AC4391" s="10"/>
      <c r="AD4391" s="10"/>
      <c r="AE4391" s="10"/>
      <c r="AF4391" s="10"/>
      <c r="AG4391" s="11"/>
      <c r="AH4391" s="11"/>
      <c r="AI4391" s="11"/>
      <c r="AJ4391" s="10"/>
      <c r="AK4391" s="12">
        <v>45884.4225347222</v>
      </c>
      <c r="AL4391" s="10" t="s">
        <v>16475</v>
      </c>
      <c r="AM4391">
        <f t="shared" si="86"/>
        <v>3</v>
      </c>
      <c r="AN4391" t="s">
        <v>106</v>
      </c>
    </row>
    <row r="4392" spans="1:40">
      <c r="A4392" s="10"/>
      <c r="B4392" s="10" t="s">
        <v>16476</v>
      </c>
      <c r="C4392" s="10"/>
      <c r="D4392" s="10" t="s">
        <v>16477</v>
      </c>
      <c r="E4392" s="10" t="s">
        <v>92</v>
      </c>
      <c r="F4392" s="10" t="s">
        <v>128</v>
      </c>
      <c r="G4392" s="10" t="s">
        <v>957</v>
      </c>
      <c r="H4392" s="10" t="s">
        <v>16478</v>
      </c>
      <c r="I4392" s="10" t="s">
        <v>368</v>
      </c>
      <c r="J4392" s="10" t="s">
        <v>97</v>
      </c>
      <c r="K4392" s="10" t="s">
        <v>98</v>
      </c>
      <c r="L4392" s="11">
        <v>5967</v>
      </c>
      <c r="M4392" s="11">
        <v>7800</v>
      </c>
      <c r="N4392" s="11">
        <v>5967</v>
      </c>
      <c r="O4392" s="10" t="s">
        <v>307</v>
      </c>
      <c r="P4392" s="11"/>
      <c r="Q4392" s="11"/>
      <c r="R4392" s="10"/>
      <c r="S4392" s="10"/>
      <c r="T4392" s="10" t="s">
        <v>101</v>
      </c>
      <c r="U4392" s="10"/>
      <c r="V4392" s="10"/>
      <c r="W4392" s="10" t="s">
        <v>101</v>
      </c>
      <c r="X4392" s="10"/>
      <c r="Y4392" s="10"/>
      <c r="Z4392" s="11">
        <v>0</v>
      </c>
      <c r="AA4392" s="11">
        <v>-1</v>
      </c>
      <c r="AB4392" s="10" t="s">
        <v>101</v>
      </c>
      <c r="AC4392" s="10"/>
      <c r="AD4392" s="10"/>
      <c r="AE4392" s="10" t="s">
        <v>1132</v>
      </c>
      <c r="AF4392" s="10"/>
      <c r="AG4392" s="11"/>
      <c r="AH4392" s="11"/>
      <c r="AI4392" s="11"/>
      <c r="AJ4392" s="10"/>
      <c r="AK4392" s="12">
        <v>45896.4166666667</v>
      </c>
      <c r="AL4392" s="10" t="s">
        <v>16479</v>
      </c>
      <c r="AM4392">
        <f t="shared" si="86"/>
        <v>2</v>
      </c>
      <c r="AN4392" t="s">
        <v>106</v>
      </c>
    </row>
    <row r="4393" spans="1:40">
      <c r="A4393" s="10"/>
      <c r="B4393" s="10" t="s">
        <v>16480</v>
      </c>
      <c r="C4393" s="10"/>
      <c r="D4393" s="10" t="s">
        <v>16481</v>
      </c>
      <c r="E4393" s="10" t="s">
        <v>92</v>
      </c>
      <c r="F4393" s="10" t="s">
        <v>128</v>
      </c>
      <c r="G4393" s="10" t="s">
        <v>129</v>
      </c>
      <c r="H4393" s="10" t="s">
        <v>16482</v>
      </c>
      <c r="I4393" s="10" t="s">
        <v>368</v>
      </c>
      <c r="J4393" s="10" t="s">
        <v>97</v>
      </c>
      <c r="K4393" s="10" t="s">
        <v>98</v>
      </c>
      <c r="L4393" s="11">
        <v>451127.04</v>
      </c>
      <c r="M4393" s="11">
        <v>704886</v>
      </c>
      <c r="N4393" s="11">
        <v>454127.04</v>
      </c>
      <c r="O4393" s="10" t="s">
        <v>99</v>
      </c>
      <c r="P4393" s="11">
        <v>114.57</v>
      </c>
      <c r="Q4393" s="11">
        <v>0</v>
      </c>
      <c r="R4393" s="10"/>
      <c r="S4393" s="10"/>
      <c r="T4393" s="10" t="s">
        <v>101</v>
      </c>
      <c r="U4393" s="10"/>
      <c r="V4393" s="10"/>
      <c r="W4393" s="10" t="s">
        <v>101</v>
      </c>
      <c r="X4393" s="10" t="s">
        <v>16483</v>
      </c>
      <c r="Y4393" s="10"/>
      <c r="Z4393" s="11">
        <v>34</v>
      </c>
      <c r="AA4393" s="11">
        <v>2</v>
      </c>
      <c r="AB4393" s="10" t="s">
        <v>101</v>
      </c>
      <c r="AC4393" s="10"/>
      <c r="AD4393" s="10"/>
      <c r="AE4393" s="10"/>
      <c r="AF4393" s="10" t="s">
        <v>104</v>
      </c>
      <c r="AG4393" s="11"/>
      <c r="AH4393" s="11"/>
      <c r="AI4393" s="11"/>
      <c r="AJ4393" s="10"/>
      <c r="AK4393" s="12">
        <v>45884.4166898148</v>
      </c>
      <c r="AL4393" s="10" t="s">
        <v>16484</v>
      </c>
      <c r="AM4393">
        <f t="shared" si="86"/>
        <v>3</v>
      </c>
      <c r="AN4393" t="s">
        <v>106</v>
      </c>
    </row>
    <row r="4394" spans="1:40">
      <c r="A4394" s="10"/>
      <c r="B4394" s="10" t="s">
        <v>16485</v>
      </c>
      <c r="C4394" s="10"/>
      <c r="D4394" s="10" t="s">
        <v>16486</v>
      </c>
      <c r="E4394" s="10" t="s">
        <v>92</v>
      </c>
      <c r="F4394" s="10" t="s">
        <v>222</v>
      </c>
      <c r="G4394" s="10" t="s">
        <v>223</v>
      </c>
      <c r="H4394" s="10" t="s">
        <v>16487</v>
      </c>
      <c r="I4394" s="10" t="s">
        <v>257</v>
      </c>
      <c r="J4394" s="10" t="s">
        <v>97</v>
      </c>
      <c r="K4394" s="10" t="s">
        <v>98</v>
      </c>
      <c r="L4394" s="11">
        <v>337148</v>
      </c>
      <c r="M4394" s="11">
        <v>421435</v>
      </c>
      <c r="N4394" s="11">
        <v>653148</v>
      </c>
      <c r="O4394" s="10" t="s">
        <v>131</v>
      </c>
      <c r="P4394" s="11">
        <v>59.55</v>
      </c>
      <c r="Q4394" s="11">
        <v>0</v>
      </c>
      <c r="R4394" s="10"/>
      <c r="S4394" s="10"/>
      <c r="T4394" s="10" t="s">
        <v>100</v>
      </c>
      <c r="U4394" s="10" t="s">
        <v>258</v>
      </c>
      <c r="V4394" s="10"/>
      <c r="W4394" s="10" t="s">
        <v>100</v>
      </c>
      <c r="X4394" s="10" t="s">
        <v>218</v>
      </c>
      <c r="Y4394" s="10" t="s">
        <v>560</v>
      </c>
      <c r="Z4394" s="11">
        <v>6</v>
      </c>
      <c r="AA4394" s="11">
        <v>1</v>
      </c>
      <c r="AB4394" s="10" t="s">
        <v>100</v>
      </c>
      <c r="AC4394" s="10"/>
      <c r="AD4394" s="10"/>
      <c r="AE4394" s="10" t="s">
        <v>548</v>
      </c>
      <c r="AF4394" s="10" t="s">
        <v>104</v>
      </c>
      <c r="AG4394" s="11"/>
      <c r="AH4394" s="11"/>
      <c r="AI4394" s="11"/>
      <c r="AJ4394" s="10"/>
      <c r="AK4394" s="12">
        <v>45892.430775463</v>
      </c>
      <c r="AL4394" s="10" t="s">
        <v>16488</v>
      </c>
      <c r="AM4394">
        <f t="shared" si="86"/>
        <v>2</v>
      </c>
      <c r="AN4394" t="s">
        <v>106</v>
      </c>
    </row>
    <row r="4395" spans="1:40">
      <c r="A4395" s="10"/>
      <c r="B4395" s="10" t="s">
        <v>16489</v>
      </c>
      <c r="C4395" s="10"/>
      <c r="D4395" s="10" t="s">
        <v>16490</v>
      </c>
      <c r="E4395" s="10" t="s">
        <v>92</v>
      </c>
      <c r="F4395" s="10" t="s">
        <v>93</v>
      </c>
      <c r="G4395" s="10" t="s">
        <v>205</v>
      </c>
      <c r="H4395" s="10" t="s">
        <v>16491</v>
      </c>
      <c r="I4395" s="10" t="s">
        <v>368</v>
      </c>
      <c r="J4395" s="10" t="s">
        <v>97</v>
      </c>
      <c r="K4395" s="10" t="s">
        <v>98</v>
      </c>
      <c r="L4395" s="11">
        <v>558422</v>
      </c>
      <c r="M4395" s="11">
        <v>938524</v>
      </c>
      <c r="N4395" s="11">
        <v>598422</v>
      </c>
      <c r="O4395" s="10" t="s">
        <v>99</v>
      </c>
      <c r="P4395" s="11">
        <v>51.37</v>
      </c>
      <c r="Q4395" s="11">
        <v>0</v>
      </c>
      <c r="R4395" s="10"/>
      <c r="S4395" s="10"/>
      <c r="T4395" s="10" t="s">
        <v>100</v>
      </c>
      <c r="U4395" s="10"/>
      <c r="V4395" s="10"/>
      <c r="W4395" s="10" t="s">
        <v>113</v>
      </c>
      <c r="X4395" s="10"/>
      <c r="Y4395" s="10" t="s">
        <v>123</v>
      </c>
      <c r="Z4395" s="11">
        <v>6</v>
      </c>
      <c r="AA4395" s="11">
        <v>2</v>
      </c>
      <c r="AB4395" s="10" t="s">
        <v>100</v>
      </c>
      <c r="AC4395" s="10"/>
      <c r="AD4395" s="10"/>
      <c r="AE4395" s="10" t="s">
        <v>165</v>
      </c>
      <c r="AF4395" s="10"/>
      <c r="AG4395" s="11"/>
      <c r="AH4395" s="11"/>
      <c r="AI4395" s="11"/>
      <c r="AJ4395" s="10"/>
      <c r="AK4395" s="12">
        <v>45882.4228009259</v>
      </c>
      <c r="AL4395" s="10" t="s">
        <v>16492</v>
      </c>
      <c r="AM4395">
        <f t="shared" si="86"/>
        <v>2</v>
      </c>
      <c r="AN4395" t="s">
        <v>106</v>
      </c>
    </row>
    <row r="4396" spans="1:40">
      <c r="A4396" s="10"/>
      <c r="B4396" s="10" t="s">
        <v>13316</v>
      </c>
      <c r="C4396" s="10"/>
      <c r="D4396" s="10" t="s">
        <v>16493</v>
      </c>
      <c r="E4396" s="10" t="s">
        <v>92</v>
      </c>
      <c r="F4396" s="10" t="s">
        <v>222</v>
      </c>
      <c r="G4396" s="10" t="s">
        <v>472</v>
      </c>
      <c r="H4396" s="10" t="s">
        <v>16493</v>
      </c>
      <c r="I4396" s="10" t="s">
        <v>368</v>
      </c>
      <c r="J4396" s="10" t="s">
        <v>97</v>
      </c>
      <c r="K4396" s="10" t="s">
        <v>98</v>
      </c>
      <c r="L4396" s="11">
        <v>427836</v>
      </c>
      <c r="M4396" s="11">
        <v>534794</v>
      </c>
      <c r="N4396" s="11">
        <v>477836</v>
      </c>
      <c r="O4396" s="10" t="s">
        <v>99</v>
      </c>
      <c r="P4396" s="11">
        <v>100.13</v>
      </c>
      <c r="Q4396" s="11">
        <v>0</v>
      </c>
      <c r="R4396" s="10"/>
      <c r="S4396" s="10"/>
      <c r="T4396" s="10" t="s">
        <v>100</v>
      </c>
      <c r="U4396" s="10"/>
      <c r="V4396" s="10"/>
      <c r="W4396" s="10" t="s">
        <v>113</v>
      </c>
      <c r="X4396" s="10"/>
      <c r="Y4396" s="10" t="s">
        <v>102</v>
      </c>
      <c r="Z4396" s="11">
        <v>33</v>
      </c>
      <c r="AA4396" s="11">
        <v>10</v>
      </c>
      <c r="AB4396" s="10" t="s">
        <v>100</v>
      </c>
      <c r="AC4396" s="10"/>
      <c r="AD4396" s="10"/>
      <c r="AE4396" s="10"/>
      <c r="AF4396" s="10"/>
      <c r="AG4396" s="11"/>
      <c r="AH4396" s="11"/>
      <c r="AI4396" s="11"/>
      <c r="AJ4396" s="10"/>
      <c r="AK4396" s="12">
        <v>45895.437037037</v>
      </c>
      <c r="AL4396" s="10" t="s">
        <v>16494</v>
      </c>
      <c r="AM4396">
        <f t="shared" si="86"/>
        <v>2</v>
      </c>
      <c r="AN4396" t="s">
        <v>106</v>
      </c>
    </row>
    <row r="4397" spans="1:40">
      <c r="A4397" s="10"/>
      <c r="B4397" s="10" t="s">
        <v>16495</v>
      </c>
      <c r="C4397" s="10"/>
      <c r="D4397" s="10" t="s">
        <v>16496</v>
      </c>
      <c r="E4397" s="10" t="s">
        <v>92</v>
      </c>
      <c r="F4397" s="10" t="s">
        <v>93</v>
      </c>
      <c r="G4397" s="10" t="s">
        <v>289</v>
      </c>
      <c r="H4397" s="10" t="s">
        <v>16497</v>
      </c>
      <c r="I4397" s="10" t="s">
        <v>368</v>
      </c>
      <c r="J4397" s="10" t="s">
        <v>97</v>
      </c>
      <c r="K4397" s="10" t="s">
        <v>98</v>
      </c>
      <c r="L4397" s="11">
        <v>769874</v>
      </c>
      <c r="M4397" s="11">
        <v>1202927</v>
      </c>
      <c r="N4397" s="11">
        <v>867874</v>
      </c>
      <c r="O4397" s="10" t="s">
        <v>99</v>
      </c>
      <c r="P4397" s="11">
        <v>205.71</v>
      </c>
      <c r="Q4397" s="11">
        <v>0</v>
      </c>
      <c r="R4397" s="10"/>
      <c r="S4397" s="10"/>
      <c r="T4397" s="10" t="s">
        <v>100</v>
      </c>
      <c r="U4397" s="10"/>
      <c r="V4397" s="10"/>
      <c r="W4397" s="10" t="s">
        <v>113</v>
      </c>
      <c r="X4397" s="10"/>
      <c r="Y4397" s="10" t="s">
        <v>123</v>
      </c>
      <c r="Z4397" s="11">
        <v>16</v>
      </c>
      <c r="AA4397" s="11">
        <v>16</v>
      </c>
      <c r="AB4397" s="10" t="s">
        <v>100</v>
      </c>
      <c r="AC4397" s="10"/>
      <c r="AD4397" s="10"/>
      <c r="AE4397" s="10" t="s">
        <v>3104</v>
      </c>
      <c r="AF4397" s="10"/>
      <c r="AG4397" s="11"/>
      <c r="AH4397" s="11"/>
      <c r="AI4397" s="11"/>
      <c r="AJ4397" s="10"/>
      <c r="AK4397" s="12">
        <v>45888.4459259259</v>
      </c>
      <c r="AL4397" s="10" t="s">
        <v>16498</v>
      </c>
      <c r="AM4397">
        <f t="shared" si="86"/>
        <v>2</v>
      </c>
      <c r="AN4397" t="s">
        <v>106</v>
      </c>
    </row>
    <row r="4398" spans="1:40">
      <c r="A4398" s="10"/>
      <c r="B4398" s="10" t="s">
        <v>16499</v>
      </c>
      <c r="C4398" s="10"/>
      <c r="D4398" s="10" t="s">
        <v>16500</v>
      </c>
      <c r="E4398" s="10" t="s">
        <v>92</v>
      </c>
      <c r="F4398" s="10" t="s">
        <v>109</v>
      </c>
      <c r="G4398" s="10" t="s">
        <v>979</v>
      </c>
      <c r="H4398" s="10" t="s">
        <v>16500</v>
      </c>
      <c r="I4398" s="10" t="s">
        <v>368</v>
      </c>
      <c r="J4398" s="10" t="s">
        <v>97</v>
      </c>
      <c r="K4398" s="10" t="s">
        <v>98</v>
      </c>
      <c r="L4398" s="11">
        <v>33800</v>
      </c>
      <c r="M4398" s="11">
        <v>60200</v>
      </c>
      <c r="N4398" s="11">
        <v>33800</v>
      </c>
      <c r="O4398" s="10" t="s">
        <v>307</v>
      </c>
      <c r="P4398" s="11"/>
      <c r="Q4398" s="11"/>
      <c r="R4398" s="10"/>
      <c r="S4398" s="10"/>
      <c r="T4398" s="10" t="s">
        <v>101</v>
      </c>
      <c r="U4398" s="10"/>
      <c r="V4398" s="10"/>
      <c r="W4398" s="10" t="s">
        <v>113</v>
      </c>
      <c r="X4398" s="10"/>
      <c r="Y4398" s="10" t="s">
        <v>16501</v>
      </c>
      <c r="Z4398" s="11">
        <v>1</v>
      </c>
      <c r="AA4398" s="11">
        <v>-1</v>
      </c>
      <c r="AB4398" s="10" t="s">
        <v>100</v>
      </c>
      <c r="AC4398" s="10"/>
      <c r="AD4398" s="10"/>
      <c r="AE4398" s="10"/>
      <c r="AF4398" s="10" t="s">
        <v>104</v>
      </c>
      <c r="AG4398" s="11"/>
      <c r="AH4398" s="11"/>
      <c r="AI4398" s="11"/>
      <c r="AJ4398" s="10"/>
      <c r="AK4398" s="12">
        <v>45894.4166666667</v>
      </c>
      <c r="AL4398" s="10" t="s">
        <v>16502</v>
      </c>
      <c r="AM4398">
        <f t="shared" si="86"/>
        <v>2</v>
      </c>
      <c r="AN4398" t="s">
        <v>106</v>
      </c>
    </row>
    <row r="4399" spans="1:40">
      <c r="A4399" s="10"/>
      <c r="B4399" s="10" t="s">
        <v>16503</v>
      </c>
      <c r="C4399" s="10"/>
      <c r="D4399" s="10" t="s">
        <v>16504</v>
      </c>
      <c r="E4399" s="10" t="s">
        <v>92</v>
      </c>
      <c r="F4399" s="10" t="s">
        <v>318</v>
      </c>
      <c r="G4399" s="10" t="s">
        <v>2862</v>
      </c>
      <c r="H4399" s="10" t="s">
        <v>16505</v>
      </c>
      <c r="I4399" s="10" t="s">
        <v>368</v>
      </c>
      <c r="J4399" s="10" t="s">
        <v>97</v>
      </c>
      <c r="K4399" s="10" t="s">
        <v>98</v>
      </c>
      <c r="L4399" s="11">
        <v>350000</v>
      </c>
      <c r="M4399" s="11">
        <v>410000</v>
      </c>
      <c r="N4399" s="11">
        <v>385000</v>
      </c>
      <c r="O4399" s="10" t="s">
        <v>99</v>
      </c>
      <c r="P4399" s="11">
        <v>101.39</v>
      </c>
      <c r="Q4399" s="11">
        <v>0</v>
      </c>
      <c r="R4399" s="10"/>
      <c r="S4399" s="10"/>
      <c r="T4399" s="10" t="s">
        <v>100</v>
      </c>
      <c r="U4399" s="10"/>
      <c r="V4399" s="10"/>
      <c r="W4399" s="10" t="s">
        <v>113</v>
      </c>
      <c r="X4399" s="10"/>
      <c r="Y4399" s="10" t="s">
        <v>102</v>
      </c>
      <c r="Z4399" s="11">
        <v>7</v>
      </c>
      <c r="AA4399" s="11">
        <v>1</v>
      </c>
      <c r="AB4399" s="10" t="s">
        <v>100</v>
      </c>
      <c r="AC4399" s="10"/>
      <c r="AD4399" s="10"/>
      <c r="AE4399" s="10"/>
      <c r="AF4399" s="10" t="s">
        <v>115</v>
      </c>
      <c r="AG4399" s="11"/>
      <c r="AH4399" s="11"/>
      <c r="AI4399" s="11"/>
      <c r="AJ4399" s="10"/>
      <c r="AK4399" s="12">
        <v>45895.4207060185</v>
      </c>
      <c r="AL4399" s="10" t="s">
        <v>16506</v>
      </c>
      <c r="AM4399">
        <f t="shared" si="86"/>
        <v>3</v>
      </c>
      <c r="AN4399" t="s">
        <v>106</v>
      </c>
    </row>
    <row r="4400" spans="1:40">
      <c r="A4400" s="10"/>
      <c r="B4400" s="10" t="s">
        <v>16507</v>
      </c>
      <c r="C4400" s="10"/>
      <c r="D4400" s="10" t="s">
        <v>16508</v>
      </c>
      <c r="E4400" s="10" t="s">
        <v>92</v>
      </c>
      <c r="F4400" s="10" t="s">
        <v>109</v>
      </c>
      <c r="G4400" s="10" t="s">
        <v>979</v>
      </c>
      <c r="H4400" s="10" t="s">
        <v>16508</v>
      </c>
      <c r="I4400" s="10" t="s">
        <v>368</v>
      </c>
      <c r="J4400" s="10" t="s">
        <v>97</v>
      </c>
      <c r="K4400" s="10" t="s">
        <v>98</v>
      </c>
      <c r="L4400" s="11">
        <v>33800</v>
      </c>
      <c r="M4400" s="11">
        <v>60200</v>
      </c>
      <c r="N4400" s="11">
        <v>33800</v>
      </c>
      <c r="O4400" s="10" t="s">
        <v>307</v>
      </c>
      <c r="P4400" s="11"/>
      <c r="Q4400" s="11"/>
      <c r="R4400" s="10"/>
      <c r="S4400" s="10"/>
      <c r="T4400" s="10" t="s">
        <v>101</v>
      </c>
      <c r="U4400" s="10"/>
      <c r="V4400" s="10"/>
      <c r="W4400" s="10" t="s">
        <v>113</v>
      </c>
      <c r="X4400" s="10"/>
      <c r="Y4400" s="10" t="s">
        <v>16501</v>
      </c>
      <c r="Z4400" s="11">
        <v>1</v>
      </c>
      <c r="AA4400" s="11">
        <v>-1</v>
      </c>
      <c r="AB4400" s="10" t="s">
        <v>100</v>
      </c>
      <c r="AC4400" s="10"/>
      <c r="AD4400" s="10"/>
      <c r="AE4400" s="10"/>
      <c r="AF4400" s="10" t="s">
        <v>104</v>
      </c>
      <c r="AG4400" s="11"/>
      <c r="AH4400" s="11"/>
      <c r="AI4400" s="11"/>
      <c r="AJ4400" s="10"/>
      <c r="AK4400" s="12">
        <v>45894.4166666667</v>
      </c>
      <c r="AL4400" s="10" t="s">
        <v>16509</v>
      </c>
      <c r="AM4400">
        <f t="shared" si="86"/>
        <v>2</v>
      </c>
      <c r="AN4400" t="s">
        <v>106</v>
      </c>
    </row>
    <row r="4401" spans="1:40">
      <c r="A4401" s="10"/>
      <c r="B4401" s="10" t="s">
        <v>16510</v>
      </c>
      <c r="C4401" s="10"/>
      <c r="D4401" s="10" t="s">
        <v>16511</v>
      </c>
      <c r="E4401" s="10" t="s">
        <v>92</v>
      </c>
      <c r="F4401" s="10" t="s">
        <v>120</v>
      </c>
      <c r="G4401" s="10" t="s">
        <v>623</v>
      </c>
      <c r="H4401" s="10" t="s">
        <v>16512</v>
      </c>
      <c r="I4401" s="10" t="s">
        <v>368</v>
      </c>
      <c r="J4401" s="10" t="s">
        <v>97</v>
      </c>
      <c r="K4401" s="10" t="s">
        <v>98</v>
      </c>
      <c r="L4401" s="11">
        <v>1084714.4</v>
      </c>
      <c r="M4401" s="11">
        <v>1694866</v>
      </c>
      <c r="N4401" s="11">
        <v>1249714.4</v>
      </c>
      <c r="O4401" s="10" t="s">
        <v>99</v>
      </c>
      <c r="P4401" s="11">
        <v>251.8</v>
      </c>
      <c r="Q4401" s="11">
        <v>0</v>
      </c>
      <c r="R4401" s="10"/>
      <c r="S4401" s="10"/>
      <c r="T4401" s="10" t="s">
        <v>101</v>
      </c>
      <c r="U4401" s="10" t="s">
        <v>258</v>
      </c>
      <c r="V4401" s="10"/>
      <c r="W4401" s="10" t="s">
        <v>101</v>
      </c>
      <c r="X4401" s="10" t="s">
        <v>218</v>
      </c>
      <c r="Y4401" s="10" t="s">
        <v>102</v>
      </c>
      <c r="Z4401" s="11">
        <v>5</v>
      </c>
      <c r="AA4401" s="11">
        <v>1</v>
      </c>
      <c r="AB4401" s="10" t="s">
        <v>100</v>
      </c>
      <c r="AC4401" s="10"/>
      <c r="AD4401" s="10"/>
      <c r="AE4401" s="10"/>
      <c r="AF4401" s="10" t="s">
        <v>104</v>
      </c>
      <c r="AG4401" s="11"/>
      <c r="AH4401" s="11"/>
      <c r="AI4401" s="11"/>
      <c r="AJ4401" s="10"/>
      <c r="AK4401" s="12">
        <v>45877.4409490741</v>
      </c>
      <c r="AL4401" s="10" t="s">
        <v>16513</v>
      </c>
      <c r="AM4401">
        <f t="shared" si="86"/>
        <v>3</v>
      </c>
      <c r="AN4401" t="s">
        <v>106</v>
      </c>
    </row>
    <row r="4402" spans="1:40">
      <c r="A4402" s="10"/>
      <c r="B4402" s="10" t="s">
        <v>16293</v>
      </c>
      <c r="C4402" s="10"/>
      <c r="D4402" s="10" t="s">
        <v>16514</v>
      </c>
      <c r="E4402" s="10" t="s">
        <v>92</v>
      </c>
      <c r="F4402" s="10" t="s">
        <v>93</v>
      </c>
      <c r="G4402" s="10" t="s">
        <v>205</v>
      </c>
      <c r="H4402" s="10" t="s">
        <v>16514</v>
      </c>
      <c r="I4402" s="10" t="s">
        <v>257</v>
      </c>
      <c r="J4402" s="10" t="s">
        <v>97</v>
      </c>
      <c r="K4402" s="10" t="s">
        <v>98</v>
      </c>
      <c r="L4402" s="11">
        <v>935310</v>
      </c>
      <c r="M4402" s="11">
        <v>935310</v>
      </c>
      <c r="N4402" s="11">
        <v>935310</v>
      </c>
      <c r="O4402" s="10" t="s">
        <v>131</v>
      </c>
      <c r="P4402" s="11">
        <v>126.71</v>
      </c>
      <c r="Q4402" s="11">
        <v>0</v>
      </c>
      <c r="R4402" s="10"/>
      <c r="S4402" s="10" t="s">
        <v>264</v>
      </c>
      <c r="T4402" s="10" t="s">
        <v>101</v>
      </c>
      <c r="U4402" s="10"/>
      <c r="V4402" s="10"/>
      <c r="W4402" s="10" t="s">
        <v>113</v>
      </c>
      <c r="X4402" s="10"/>
      <c r="Y4402" s="10" t="s">
        <v>411</v>
      </c>
      <c r="Z4402" s="11">
        <v>45</v>
      </c>
      <c r="AA4402" s="11">
        <v>24</v>
      </c>
      <c r="AB4402" s="10" t="s">
        <v>100</v>
      </c>
      <c r="AC4402" s="10"/>
      <c r="AD4402" s="10"/>
      <c r="AE4402" s="10"/>
      <c r="AF4402" s="10" t="s">
        <v>104</v>
      </c>
      <c r="AG4402" s="11"/>
      <c r="AH4402" s="11"/>
      <c r="AI4402" s="11"/>
      <c r="AJ4402" s="10"/>
      <c r="AK4402" s="12">
        <v>45899.4166666667</v>
      </c>
      <c r="AL4402" s="10" t="s">
        <v>16515</v>
      </c>
      <c r="AM4402">
        <f t="shared" si="86"/>
        <v>14</v>
      </c>
      <c r="AN4402" t="s">
        <v>378</v>
      </c>
    </row>
    <row r="4403" spans="1:40">
      <c r="A4403" s="10"/>
      <c r="B4403" s="10" t="s">
        <v>16293</v>
      </c>
      <c r="C4403" s="10"/>
      <c r="D4403" s="10" t="s">
        <v>16516</v>
      </c>
      <c r="E4403" s="10" t="s">
        <v>92</v>
      </c>
      <c r="F4403" s="10" t="s">
        <v>93</v>
      </c>
      <c r="G4403" s="10" t="s">
        <v>205</v>
      </c>
      <c r="H4403" s="10" t="s">
        <v>16516</v>
      </c>
      <c r="I4403" s="10" t="s">
        <v>257</v>
      </c>
      <c r="J4403" s="10" t="s">
        <v>97</v>
      </c>
      <c r="K4403" s="10" t="s">
        <v>98</v>
      </c>
      <c r="L4403" s="11">
        <v>932726.5</v>
      </c>
      <c r="M4403" s="11">
        <v>932726.5</v>
      </c>
      <c r="N4403" s="11">
        <v>932726.5</v>
      </c>
      <c r="O4403" s="10" t="s">
        <v>131</v>
      </c>
      <c r="P4403" s="11">
        <v>126.36</v>
      </c>
      <c r="Q4403" s="11">
        <v>0</v>
      </c>
      <c r="R4403" s="10"/>
      <c r="S4403" s="10" t="s">
        <v>264</v>
      </c>
      <c r="T4403" s="10" t="s">
        <v>101</v>
      </c>
      <c r="U4403" s="10"/>
      <c r="V4403" s="10"/>
      <c r="W4403" s="10" t="s">
        <v>113</v>
      </c>
      <c r="X4403" s="10"/>
      <c r="Y4403" s="10" t="s">
        <v>411</v>
      </c>
      <c r="Z4403" s="11">
        <v>45</v>
      </c>
      <c r="AA4403" s="11">
        <v>24</v>
      </c>
      <c r="AB4403" s="10" t="s">
        <v>100</v>
      </c>
      <c r="AC4403" s="10"/>
      <c r="AD4403" s="10"/>
      <c r="AE4403" s="10"/>
      <c r="AF4403" s="10" t="s">
        <v>104</v>
      </c>
      <c r="AG4403" s="11"/>
      <c r="AH4403" s="11"/>
      <c r="AI4403" s="11"/>
      <c r="AJ4403" s="10"/>
      <c r="AK4403" s="12">
        <v>45899.4166666667</v>
      </c>
      <c r="AL4403" s="10" t="s">
        <v>16517</v>
      </c>
      <c r="AM4403">
        <f t="shared" si="86"/>
        <v>14</v>
      </c>
      <c r="AN4403" t="s">
        <v>378</v>
      </c>
    </row>
    <row r="4404" spans="1:40">
      <c r="A4404" s="10"/>
      <c r="B4404" s="10" t="s">
        <v>16518</v>
      </c>
      <c r="C4404" s="10"/>
      <c r="D4404" s="10" t="s">
        <v>16519</v>
      </c>
      <c r="E4404" s="10" t="s">
        <v>92</v>
      </c>
      <c r="F4404" s="10" t="s">
        <v>438</v>
      </c>
      <c r="G4404" s="10" t="s">
        <v>1513</v>
      </c>
      <c r="H4404" s="10" t="s">
        <v>16519</v>
      </c>
      <c r="I4404" s="10" t="s">
        <v>368</v>
      </c>
      <c r="J4404" s="10" t="s">
        <v>97</v>
      </c>
      <c r="K4404" s="10" t="s">
        <v>98</v>
      </c>
      <c r="L4404" s="11">
        <v>115451.84</v>
      </c>
      <c r="M4404" s="11">
        <v>206164</v>
      </c>
      <c r="N4404" s="11">
        <v>142451.84</v>
      </c>
      <c r="O4404" s="10" t="s">
        <v>131</v>
      </c>
      <c r="P4404" s="11">
        <v>167.07</v>
      </c>
      <c r="Q4404" s="11">
        <v>0</v>
      </c>
      <c r="R4404" s="10"/>
      <c r="S4404" s="10" t="s">
        <v>264</v>
      </c>
      <c r="T4404" s="10" t="s">
        <v>101</v>
      </c>
      <c r="U4404" s="10"/>
      <c r="V4404" s="10"/>
      <c r="W4404" s="10" t="s">
        <v>101</v>
      </c>
      <c r="X4404" s="10" t="s">
        <v>218</v>
      </c>
      <c r="Y4404" s="10" t="s">
        <v>560</v>
      </c>
      <c r="Z4404" s="11">
        <v>3</v>
      </c>
      <c r="AA4404" s="11">
        <v>1</v>
      </c>
      <c r="AB4404" s="10" t="s">
        <v>101</v>
      </c>
      <c r="AC4404" s="10"/>
      <c r="AD4404" s="10"/>
      <c r="AE4404" s="10"/>
      <c r="AF4404" s="10"/>
      <c r="AG4404" s="11"/>
      <c r="AH4404" s="11"/>
      <c r="AI4404" s="11"/>
      <c r="AJ4404" s="10"/>
      <c r="AK4404" s="12">
        <v>45884.450150463</v>
      </c>
      <c r="AL4404" s="10" t="s">
        <v>16520</v>
      </c>
      <c r="AM4404">
        <f t="shared" si="86"/>
        <v>3</v>
      </c>
      <c r="AN4404" t="s">
        <v>106</v>
      </c>
    </row>
    <row r="4405" spans="1:40">
      <c r="A4405" s="10"/>
      <c r="B4405" s="10" t="s">
        <v>706</v>
      </c>
      <c r="C4405" s="10"/>
      <c r="D4405" s="10" t="s">
        <v>16521</v>
      </c>
      <c r="E4405" s="10" t="s">
        <v>92</v>
      </c>
      <c r="F4405" s="10" t="s">
        <v>334</v>
      </c>
      <c r="G4405" s="10" t="s">
        <v>594</v>
      </c>
      <c r="H4405" s="10" t="s">
        <v>16522</v>
      </c>
      <c r="I4405" s="10" t="s">
        <v>368</v>
      </c>
      <c r="J4405" s="10" t="s">
        <v>97</v>
      </c>
      <c r="K4405" s="10" t="s">
        <v>98</v>
      </c>
      <c r="L4405" s="11">
        <v>538908</v>
      </c>
      <c r="M4405" s="11">
        <v>842043</v>
      </c>
      <c r="N4405" s="11">
        <v>553908</v>
      </c>
      <c r="O4405" s="10" t="s">
        <v>99</v>
      </c>
      <c r="P4405" s="11">
        <v>130.61</v>
      </c>
      <c r="Q4405" s="11">
        <v>0</v>
      </c>
      <c r="R4405" s="10"/>
      <c r="S4405" s="10"/>
      <c r="T4405" s="10" t="s">
        <v>100</v>
      </c>
      <c r="U4405" s="10"/>
      <c r="V4405" s="10"/>
      <c r="W4405" s="10" t="s">
        <v>101</v>
      </c>
      <c r="X4405" s="10"/>
      <c r="Y4405" s="10" t="s">
        <v>102</v>
      </c>
      <c r="Z4405" s="11">
        <v>11</v>
      </c>
      <c r="AA4405" s="11">
        <v>10</v>
      </c>
      <c r="AB4405" s="10" t="s">
        <v>100</v>
      </c>
      <c r="AC4405" s="10"/>
      <c r="AD4405" s="10"/>
      <c r="AE4405" s="10"/>
      <c r="AF4405" s="10"/>
      <c r="AG4405" s="11"/>
      <c r="AH4405" s="11"/>
      <c r="AI4405" s="11"/>
      <c r="AJ4405" s="10"/>
      <c r="AK4405" s="12">
        <v>45881.4216782407</v>
      </c>
      <c r="AL4405" s="10" t="s">
        <v>16523</v>
      </c>
      <c r="AM4405">
        <f t="shared" si="86"/>
        <v>2</v>
      </c>
      <c r="AN4405" t="s">
        <v>106</v>
      </c>
    </row>
    <row r="4406" spans="1:40">
      <c r="A4406" s="10"/>
      <c r="B4406" s="10" t="s">
        <v>4651</v>
      </c>
      <c r="C4406" s="10"/>
      <c r="D4406" s="10" t="s">
        <v>16524</v>
      </c>
      <c r="E4406" s="10" t="s">
        <v>92</v>
      </c>
      <c r="F4406" s="10" t="s">
        <v>334</v>
      </c>
      <c r="G4406" s="10" t="s">
        <v>594</v>
      </c>
      <c r="H4406" s="10" t="s">
        <v>16525</v>
      </c>
      <c r="I4406" s="10" t="s">
        <v>368</v>
      </c>
      <c r="J4406" s="10" t="s">
        <v>97</v>
      </c>
      <c r="K4406" s="10" t="s">
        <v>98</v>
      </c>
      <c r="L4406" s="11">
        <v>181656</v>
      </c>
      <c r="M4406" s="11">
        <v>252300</v>
      </c>
      <c r="N4406" s="11">
        <v>215656</v>
      </c>
      <c r="O4406" s="10" t="s">
        <v>131</v>
      </c>
      <c r="P4406" s="11">
        <v>28.43</v>
      </c>
      <c r="Q4406" s="11">
        <v>0</v>
      </c>
      <c r="R4406" s="10"/>
      <c r="S4406" s="10"/>
      <c r="T4406" s="10" t="s">
        <v>100</v>
      </c>
      <c r="U4406" s="10"/>
      <c r="V4406" s="10"/>
      <c r="W4406" s="10" t="s">
        <v>100</v>
      </c>
      <c r="X4406" s="10"/>
      <c r="Y4406" s="10"/>
      <c r="Z4406" s="11">
        <v>5</v>
      </c>
      <c r="AA4406" s="11">
        <v>1</v>
      </c>
      <c r="AB4406" s="10" t="s">
        <v>100</v>
      </c>
      <c r="AC4406" s="10"/>
      <c r="AD4406" s="10"/>
      <c r="AE4406" s="10"/>
      <c r="AF4406" s="10"/>
      <c r="AG4406" s="11"/>
      <c r="AH4406" s="11"/>
      <c r="AI4406" s="11"/>
      <c r="AJ4406" s="10"/>
      <c r="AK4406" s="12">
        <v>45881.4406712963</v>
      </c>
      <c r="AL4406" s="10" t="s">
        <v>16526</v>
      </c>
      <c r="AM4406">
        <f t="shared" si="86"/>
        <v>3</v>
      </c>
      <c r="AN4406" t="s">
        <v>106</v>
      </c>
    </row>
    <row r="4407" spans="1:40">
      <c r="A4407" s="10"/>
      <c r="B4407" s="10" t="s">
        <v>16527</v>
      </c>
      <c r="C4407" s="10"/>
      <c r="D4407" s="10" t="s">
        <v>16528</v>
      </c>
      <c r="E4407" s="10" t="s">
        <v>92</v>
      </c>
      <c r="F4407" s="10" t="s">
        <v>120</v>
      </c>
      <c r="G4407" s="10" t="s">
        <v>1152</v>
      </c>
      <c r="H4407" s="10" t="s">
        <v>16529</v>
      </c>
      <c r="I4407" s="10" t="s">
        <v>368</v>
      </c>
      <c r="J4407" s="10" t="s">
        <v>97</v>
      </c>
      <c r="K4407" s="10" t="s">
        <v>98</v>
      </c>
      <c r="L4407" s="11">
        <v>312327</v>
      </c>
      <c r="M4407" s="11">
        <v>495756</v>
      </c>
      <c r="N4407" s="11">
        <v>312327</v>
      </c>
      <c r="O4407" s="10" t="s">
        <v>99</v>
      </c>
      <c r="P4407" s="11">
        <v>101.92</v>
      </c>
      <c r="Q4407" s="11">
        <v>0</v>
      </c>
      <c r="R4407" s="10"/>
      <c r="S4407" s="10"/>
      <c r="T4407" s="10" t="s">
        <v>101</v>
      </c>
      <c r="U4407" s="10" t="s">
        <v>772</v>
      </c>
      <c r="V4407" s="10"/>
      <c r="W4407" s="10" t="s">
        <v>101</v>
      </c>
      <c r="X4407" s="10" t="s">
        <v>638</v>
      </c>
      <c r="Y4407" s="10" t="s">
        <v>102</v>
      </c>
      <c r="Z4407" s="11">
        <v>18</v>
      </c>
      <c r="AA4407" s="11">
        <v>18</v>
      </c>
      <c r="AB4407" s="10" t="s">
        <v>100</v>
      </c>
      <c r="AC4407" s="10"/>
      <c r="AD4407" s="10"/>
      <c r="AE4407" s="10"/>
      <c r="AF4407" s="10" t="s">
        <v>115</v>
      </c>
      <c r="AG4407" s="11"/>
      <c r="AH4407" s="11"/>
      <c r="AI4407" s="11"/>
      <c r="AJ4407" s="10"/>
      <c r="AK4407" s="12">
        <v>45890.4166666667</v>
      </c>
      <c r="AL4407" s="10" t="s">
        <v>16530</v>
      </c>
      <c r="AM4407">
        <f t="shared" si="86"/>
        <v>2</v>
      </c>
      <c r="AN4407" t="s">
        <v>106</v>
      </c>
    </row>
    <row r="4408" spans="1:40">
      <c r="A4408" s="10"/>
      <c r="B4408" s="10" t="s">
        <v>10414</v>
      </c>
      <c r="C4408" s="10"/>
      <c r="D4408" s="10" t="s">
        <v>16531</v>
      </c>
      <c r="E4408" s="10" t="s">
        <v>92</v>
      </c>
      <c r="F4408" s="10" t="s">
        <v>438</v>
      </c>
      <c r="G4408" s="10" t="s">
        <v>439</v>
      </c>
      <c r="H4408" s="10" t="s">
        <v>16531</v>
      </c>
      <c r="I4408" s="10" t="s">
        <v>257</v>
      </c>
      <c r="J4408" s="10" t="s">
        <v>97</v>
      </c>
      <c r="K4408" s="10" t="s">
        <v>98</v>
      </c>
      <c r="L4408" s="11">
        <v>822059</v>
      </c>
      <c r="M4408" s="11">
        <v>1174370</v>
      </c>
      <c r="N4408" s="11">
        <v>1063559</v>
      </c>
      <c r="O4408" s="10" t="s">
        <v>99</v>
      </c>
      <c r="P4408" s="11">
        <v>177.25</v>
      </c>
      <c r="Q4408" s="11">
        <v>0</v>
      </c>
      <c r="R4408" s="10"/>
      <c r="S4408" s="10"/>
      <c r="T4408" s="10" t="s">
        <v>101</v>
      </c>
      <c r="U4408" s="10"/>
      <c r="V4408" s="10" t="s">
        <v>16532</v>
      </c>
      <c r="W4408" s="10" t="s">
        <v>101</v>
      </c>
      <c r="X4408" s="10" t="s">
        <v>972</v>
      </c>
      <c r="Y4408" s="10" t="s">
        <v>102</v>
      </c>
      <c r="Z4408" s="11">
        <v>4</v>
      </c>
      <c r="AA4408" s="11">
        <v>3</v>
      </c>
      <c r="AB4408" s="10" t="s">
        <v>101</v>
      </c>
      <c r="AC4408" s="10"/>
      <c r="AD4408" s="10"/>
      <c r="AE4408" s="10"/>
      <c r="AF4408" s="10"/>
      <c r="AG4408" s="11"/>
      <c r="AH4408" s="11"/>
      <c r="AI4408" s="11"/>
      <c r="AJ4408" s="10"/>
      <c r="AK4408" s="12">
        <v>45901.4907175926</v>
      </c>
      <c r="AL4408" s="10" t="s">
        <v>16533</v>
      </c>
      <c r="AM4408">
        <f t="shared" si="86"/>
        <v>2</v>
      </c>
      <c r="AN4408" t="s">
        <v>106</v>
      </c>
    </row>
    <row r="4409" spans="1:40">
      <c r="A4409" s="10"/>
      <c r="B4409" s="10" t="s">
        <v>16352</v>
      </c>
      <c r="C4409" s="10"/>
      <c r="D4409" s="10" t="s">
        <v>16534</v>
      </c>
      <c r="E4409" s="10" t="s">
        <v>92</v>
      </c>
      <c r="F4409" s="10" t="s">
        <v>352</v>
      </c>
      <c r="G4409" s="10" t="s">
        <v>670</v>
      </c>
      <c r="H4409" s="10" t="s">
        <v>16535</v>
      </c>
      <c r="I4409" s="10" t="s">
        <v>96</v>
      </c>
      <c r="J4409" s="10" t="s">
        <v>97</v>
      </c>
      <c r="K4409" s="10" t="s">
        <v>98</v>
      </c>
      <c r="L4409" s="11">
        <v>345920</v>
      </c>
      <c r="M4409" s="11">
        <v>540500</v>
      </c>
      <c r="N4409" s="11">
        <v>345920</v>
      </c>
      <c r="O4409" s="10" t="s">
        <v>99</v>
      </c>
      <c r="P4409" s="11">
        <v>109.91</v>
      </c>
      <c r="Q4409" s="11">
        <v>0</v>
      </c>
      <c r="R4409" s="10"/>
      <c r="S4409" s="10"/>
      <c r="T4409" s="10" t="s">
        <v>101</v>
      </c>
      <c r="U4409" s="10"/>
      <c r="V4409" s="10"/>
      <c r="W4409" s="10" t="s">
        <v>101</v>
      </c>
      <c r="X4409" s="10"/>
      <c r="Y4409" s="10" t="s">
        <v>102</v>
      </c>
      <c r="Z4409" s="11">
        <v>6</v>
      </c>
      <c r="AA4409" s="11">
        <v>6</v>
      </c>
      <c r="AB4409" s="10" t="s">
        <v>100</v>
      </c>
      <c r="AC4409" s="10"/>
      <c r="AD4409" s="10"/>
      <c r="AE4409" s="10" t="s">
        <v>384</v>
      </c>
      <c r="AF4409" s="10" t="s">
        <v>115</v>
      </c>
      <c r="AG4409" s="11"/>
      <c r="AH4409" s="11"/>
      <c r="AI4409" s="11"/>
      <c r="AJ4409" s="10"/>
      <c r="AK4409" s="12">
        <v>45944.406099537</v>
      </c>
      <c r="AL4409" s="10" t="s">
        <v>16536</v>
      </c>
      <c r="AM4409">
        <f t="shared" si="86"/>
        <v>3</v>
      </c>
      <c r="AN4409" t="s">
        <v>106</v>
      </c>
    </row>
    <row r="4410" spans="1:40">
      <c r="A4410" s="10"/>
      <c r="B4410" s="10" t="s">
        <v>16537</v>
      </c>
      <c r="C4410" s="10"/>
      <c r="D4410" s="10" t="s">
        <v>16538</v>
      </c>
      <c r="E4410" s="10" t="s">
        <v>92</v>
      </c>
      <c r="F4410" s="10" t="s">
        <v>148</v>
      </c>
      <c r="G4410" s="10" t="s">
        <v>149</v>
      </c>
      <c r="H4410" s="10" t="s">
        <v>16539</v>
      </c>
      <c r="I4410" s="10" t="s">
        <v>368</v>
      </c>
      <c r="J4410" s="10" t="s">
        <v>97</v>
      </c>
      <c r="K4410" s="10" t="s">
        <v>98</v>
      </c>
      <c r="L4410" s="11">
        <v>286608</v>
      </c>
      <c r="M4410" s="11">
        <v>421484.87</v>
      </c>
      <c r="N4410" s="11">
        <v>300608</v>
      </c>
      <c r="O4410" s="10" t="s">
        <v>99</v>
      </c>
      <c r="P4410" s="11">
        <v>106.67</v>
      </c>
      <c r="Q4410" s="11">
        <v>0</v>
      </c>
      <c r="R4410" s="10"/>
      <c r="S4410" s="10"/>
      <c r="T4410" s="10" t="s">
        <v>101</v>
      </c>
      <c r="U4410" s="10"/>
      <c r="V4410" s="10"/>
      <c r="W4410" s="10" t="s">
        <v>101</v>
      </c>
      <c r="X4410" s="10"/>
      <c r="Y4410" s="10"/>
      <c r="Z4410" s="11">
        <v>0</v>
      </c>
      <c r="AA4410" s="11">
        <v>0</v>
      </c>
      <c r="AB4410" s="10" t="s">
        <v>100</v>
      </c>
      <c r="AC4410" s="10"/>
      <c r="AD4410" s="10"/>
      <c r="AE4410" s="10"/>
      <c r="AF4410" s="10" t="s">
        <v>104</v>
      </c>
      <c r="AG4410" s="11"/>
      <c r="AH4410" s="11"/>
      <c r="AI4410" s="11"/>
      <c r="AJ4410" s="10"/>
      <c r="AK4410" s="12">
        <v>45891.4273611111</v>
      </c>
      <c r="AL4410" s="10" t="s">
        <v>16540</v>
      </c>
      <c r="AM4410">
        <f t="shared" si="86"/>
        <v>3</v>
      </c>
      <c r="AN4410" t="s">
        <v>106</v>
      </c>
    </row>
    <row r="4411" spans="1:40">
      <c r="A4411" s="10"/>
      <c r="B4411" s="10" t="s">
        <v>16541</v>
      </c>
      <c r="C4411" s="10"/>
      <c r="D4411" s="10" t="s">
        <v>16542</v>
      </c>
      <c r="E4411" s="10" t="s">
        <v>92</v>
      </c>
      <c r="F4411" s="10" t="s">
        <v>184</v>
      </c>
      <c r="G4411" s="10" t="s">
        <v>467</v>
      </c>
      <c r="H4411" s="10" t="s">
        <v>16543</v>
      </c>
      <c r="I4411" s="10" t="s">
        <v>368</v>
      </c>
      <c r="J4411" s="10" t="s">
        <v>97</v>
      </c>
      <c r="K4411" s="10" t="s">
        <v>98</v>
      </c>
      <c r="L4411" s="11">
        <v>234696</v>
      </c>
      <c r="M4411" s="11">
        <v>419100</v>
      </c>
      <c r="N4411" s="11">
        <v>252696</v>
      </c>
      <c r="O4411" s="10" t="s">
        <v>99</v>
      </c>
      <c r="P4411" s="11">
        <v>86.45</v>
      </c>
      <c r="Q4411" s="11">
        <v>0</v>
      </c>
      <c r="R4411" s="10"/>
      <c r="S4411" s="10"/>
      <c r="T4411" s="10" t="s">
        <v>100</v>
      </c>
      <c r="U4411" s="10"/>
      <c r="V4411" s="10"/>
      <c r="W4411" s="10" t="s">
        <v>100</v>
      </c>
      <c r="X4411" s="10"/>
      <c r="Y4411" s="10" t="s">
        <v>102</v>
      </c>
      <c r="Z4411" s="11">
        <v>18</v>
      </c>
      <c r="AA4411" s="11">
        <v>17</v>
      </c>
      <c r="AB4411" s="10" t="s">
        <v>100</v>
      </c>
      <c r="AC4411" s="10"/>
      <c r="AD4411" s="10"/>
      <c r="AE4411" s="10"/>
      <c r="AF4411" s="10" t="s">
        <v>104</v>
      </c>
      <c r="AG4411" s="11"/>
      <c r="AH4411" s="11"/>
      <c r="AI4411" s="11"/>
      <c r="AJ4411" s="10"/>
      <c r="AK4411" s="12">
        <v>45891.4234606481</v>
      </c>
      <c r="AL4411" s="10" t="s">
        <v>16544</v>
      </c>
      <c r="AM4411">
        <f t="shared" si="86"/>
        <v>3</v>
      </c>
      <c r="AN4411" t="s">
        <v>106</v>
      </c>
    </row>
    <row r="4412" spans="1:40">
      <c r="A4412" s="10"/>
      <c r="B4412" s="10" t="s">
        <v>16545</v>
      </c>
      <c r="C4412" s="10"/>
      <c r="D4412" s="10" t="s">
        <v>16546</v>
      </c>
      <c r="E4412" s="10" t="s">
        <v>92</v>
      </c>
      <c r="F4412" s="10" t="s">
        <v>352</v>
      </c>
      <c r="G4412" s="10" t="s">
        <v>2051</v>
      </c>
      <c r="H4412" s="10"/>
      <c r="I4412" s="10" t="s">
        <v>96</v>
      </c>
      <c r="J4412" s="10" t="s">
        <v>97</v>
      </c>
      <c r="K4412" s="10" t="s">
        <v>98</v>
      </c>
      <c r="L4412" s="11">
        <v>475648</v>
      </c>
      <c r="M4412" s="11">
        <v>0</v>
      </c>
      <c r="N4412" s="11">
        <v>475648</v>
      </c>
      <c r="O4412" s="10" t="s">
        <v>99</v>
      </c>
      <c r="P4412" s="11">
        <v>113.48</v>
      </c>
      <c r="Q4412" s="11">
        <v>6.3</v>
      </c>
      <c r="R4412" s="10"/>
      <c r="S4412" s="10"/>
      <c r="T4412" s="10" t="s">
        <v>100</v>
      </c>
      <c r="U4412" s="10"/>
      <c r="V4412" s="10"/>
      <c r="W4412" s="10" t="s">
        <v>101</v>
      </c>
      <c r="X4412" s="10"/>
      <c r="Y4412" s="10" t="s">
        <v>102</v>
      </c>
      <c r="Z4412" s="11">
        <v>18</v>
      </c>
      <c r="AA4412" s="11">
        <v>0</v>
      </c>
      <c r="AB4412" s="10" t="s">
        <v>100</v>
      </c>
      <c r="AC4412" s="10"/>
      <c r="AD4412" s="10" t="s">
        <v>16547</v>
      </c>
      <c r="AE4412" s="10"/>
      <c r="AF4412" s="10"/>
      <c r="AG4412" s="11"/>
      <c r="AH4412" s="11"/>
      <c r="AI4412" s="11"/>
      <c r="AJ4412" s="10"/>
      <c r="AK4412" s="12">
        <v>45895.6865393519</v>
      </c>
      <c r="AL4412" s="10" t="s">
        <v>16548</v>
      </c>
      <c r="AM4412">
        <f t="shared" si="86"/>
        <v>3</v>
      </c>
      <c r="AN4412" t="s">
        <v>106</v>
      </c>
    </row>
    <row r="4413" spans="1:40">
      <c r="A4413" s="10"/>
      <c r="B4413" s="10" t="s">
        <v>16549</v>
      </c>
      <c r="C4413" s="10"/>
      <c r="D4413" s="10" t="s">
        <v>16550</v>
      </c>
      <c r="E4413" s="10" t="s">
        <v>92</v>
      </c>
      <c r="F4413" s="10" t="s">
        <v>184</v>
      </c>
      <c r="G4413" s="10" t="s">
        <v>432</v>
      </c>
      <c r="H4413" s="10" t="s">
        <v>16551</v>
      </c>
      <c r="I4413" s="10" t="s">
        <v>257</v>
      </c>
      <c r="J4413" s="10" t="s">
        <v>97</v>
      </c>
      <c r="K4413" s="10" t="s">
        <v>98</v>
      </c>
      <c r="L4413" s="11">
        <v>300000</v>
      </c>
      <c r="M4413" s="11">
        <v>366500</v>
      </c>
      <c r="N4413" s="11">
        <v>321000</v>
      </c>
      <c r="O4413" s="10" t="s">
        <v>99</v>
      </c>
      <c r="P4413" s="11">
        <v>94.63</v>
      </c>
      <c r="Q4413" s="11">
        <v>0</v>
      </c>
      <c r="R4413" s="10"/>
      <c r="S4413" s="10"/>
      <c r="T4413" s="10" t="s">
        <v>101</v>
      </c>
      <c r="U4413" s="10"/>
      <c r="V4413" s="10"/>
      <c r="W4413" s="10" t="s">
        <v>113</v>
      </c>
      <c r="X4413" s="10"/>
      <c r="Y4413" s="10" t="s">
        <v>102</v>
      </c>
      <c r="Z4413" s="11">
        <v>18</v>
      </c>
      <c r="AA4413" s="11">
        <v>4</v>
      </c>
      <c r="AB4413" s="10" t="s">
        <v>100</v>
      </c>
      <c r="AC4413" s="10"/>
      <c r="AD4413" s="10" t="s">
        <v>156</v>
      </c>
      <c r="AE4413" s="10"/>
      <c r="AF4413" s="10" t="s">
        <v>104</v>
      </c>
      <c r="AG4413" s="11"/>
      <c r="AH4413" s="11"/>
      <c r="AI4413" s="11"/>
      <c r="AJ4413" s="10"/>
      <c r="AK4413" s="12">
        <v>45888.4225115741</v>
      </c>
      <c r="AL4413" s="10" t="s">
        <v>16552</v>
      </c>
      <c r="AM4413">
        <f t="shared" si="86"/>
        <v>3</v>
      </c>
      <c r="AN4413" t="s">
        <v>106</v>
      </c>
    </row>
    <row r="4414" spans="1:40">
      <c r="A4414" s="10"/>
      <c r="B4414" s="10" t="s">
        <v>16553</v>
      </c>
      <c r="C4414" s="10"/>
      <c r="D4414" s="10" t="s">
        <v>16554</v>
      </c>
      <c r="E4414" s="10" t="s">
        <v>92</v>
      </c>
      <c r="F4414" s="10" t="s">
        <v>93</v>
      </c>
      <c r="G4414" s="10" t="s">
        <v>94</v>
      </c>
      <c r="H4414" s="10" t="s">
        <v>16555</v>
      </c>
      <c r="I4414" s="10" t="s">
        <v>368</v>
      </c>
      <c r="J4414" s="10" t="s">
        <v>97</v>
      </c>
      <c r="K4414" s="10" t="s">
        <v>98</v>
      </c>
      <c r="L4414" s="11">
        <v>420300</v>
      </c>
      <c r="M4414" s="11">
        <v>750342.94</v>
      </c>
      <c r="N4414" s="11">
        <v>460300</v>
      </c>
      <c r="O4414" s="10" t="s">
        <v>99</v>
      </c>
      <c r="P4414" s="11">
        <v>50.64</v>
      </c>
      <c r="Q4414" s="11">
        <v>0</v>
      </c>
      <c r="R4414" s="10"/>
      <c r="S4414" s="10"/>
      <c r="T4414" s="10" t="s">
        <v>101</v>
      </c>
      <c r="U4414" s="10"/>
      <c r="V4414" s="10"/>
      <c r="W4414" s="10" t="s">
        <v>101</v>
      </c>
      <c r="X4414" s="10"/>
      <c r="Y4414" s="10" t="s">
        <v>123</v>
      </c>
      <c r="Z4414" s="11">
        <v>0</v>
      </c>
      <c r="AA4414" s="11">
        <v>0</v>
      </c>
      <c r="AB4414" s="10" t="s">
        <v>100</v>
      </c>
      <c r="AC4414" s="10"/>
      <c r="AD4414" s="10" t="s">
        <v>5270</v>
      </c>
      <c r="AE4414" s="10"/>
      <c r="AF4414" s="10"/>
      <c r="AG4414" s="11"/>
      <c r="AH4414" s="11"/>
      <c r="AI4414" s="11"/>
      <c r="AJ4414" s="10"/>
      <c r="AK4414" s="12">
        <v>45877.4376736111</v>
      </c>
      <c r="AL4414" s="10" t="s">
        <v>16556</v>
      </c>
      <c r="AM4414">
        <f t="shared" si="86"/>
        <v>3</v>
      </c>
      <c r="AN4414" t="s">
        <v>106</v>
      </c>
    </row>
    <row r="4415" spans="1:40">
      <c r="A4415" s="10"/>
      <c r="B4415" s="10" t="s">
        <v>16557</v>
      </c>
      <c r="C4415" s="10"/>
      <c r="D4415" s="10" t="s">
        <v>16558</v>
      </c>
      <c r="E4415" s="10" t="s">
        <v>92</v>
      </c>
      <c r="F4415" s="10" t="s">
        <v>184</v>
      </c>
      <c r="G4415" s="10" t="s">
        <v>1001</v>
      </c>
      <c r="H4415" s="10" t="s">
        <v>16559</v>
      </c>
      <c r="I4415" s="10" t="s">
        <v>368</v>
      </c>
      <c r="J4415" s="10" t="s">
        <v>97</v>
      </c>
      <c r="K4415" s="10" t="s">
        <v>98</v>
      </c>
      <c r="L4415" s="11">
        <v>277512</v>
      </c>
      <c r="M4415" s="11">
        <v>384100</v>
      </c>
      <c r="N4415" s="11">
        <v>303512</v>
      </c>
      <c r="O4415" s="10" t="s">
        <v>99</v>
      </c>
      <c r="P4415" s="11">
        <v>70.46</v>
      </c>
      <c r="Q4415" s="11">
        <v>0</v>
      </c>
      <c r="R4415" s="10"/>
      <c r="S4415" s="10"/>
      <c r="T4415" s="10" t="s">
        <v>100</v>
      </c>
      <c r="U4415" s="10"/>
      <c r="V4415" s="10"/>
      <c r="W4415" s="10" t="s">
        <v>113</v>
      </c>
      <c r="X4415" s="10"/>
      <c r="Y4415" s="10"/>
      <c r="Z4415" s="11">
        <v>0</v>
      </c>
      <c r="AA4415" s="11">
        <v>0</v>
      </c>
      <c r="AB4415" s="10" t="s">
        <v>100</v>
      </c>
      <c r="AC4415" s="10"/>
      <c r="AD4415" s="10" t="s">
        <v>156</v>
      </c>
      <c r="AE4415" s="10"/>
      <c r="AF4415" s="10"/>
      <c r="AG4415" s="11"/>
      <c r="AH4415" s="11"/>
      <c r="AI4415" s="11"/>
      <c r="AJ4415" s="10"/>
      <c r="AK4415" s="12">
        <v>45898.4241550926</v>
      </c>
      <c r="AL4415" s="10" t="s">
        <v>16560</v>
      </c>
      <c r="AM4415">
        <f t="shared" si="86"/>
        <v>2</v>
      </c>
      <c r="AN4415" t="s">
        <v>106</v>
      </c>
    </row>
    <row r="4416" spans="1:40">
      <c r="A4416" s="10"/>
      <c r="B4416" s="10" t="s">
        <v>16561</v>
      </c>
      <c r="C4416" s="10"/>
      <c r="D4416" s="10" t="s">
        <v>16562</v>
      </c>
      <c r="E4416" s="10" t="s">
        <v>92</v>
      </c>
      <c r="F4416" s="10" t="s">
        <v>210</v>
      </c>
      <c r="G4416" s="10" t="s">
        <v>211</v>
      </c>
      <c r="H4416" s="10" t="s">
        <v>16563</v>
      </c>
      <c r="I4416" s="10" t="s">
        <v>257</v>
      </c>
      <c r="J4416" s="10" t="s">
        <v>97</v>
      </c>
      <c r="K4416" s="10" t="s">
        <v>98</v>
      </c>
      <c r="L4416" s="11">
        <v>500000</v>
      </c>
      <c r="M4416" s="11">
        <v>710000</v>
      </c>
      <c r="N4416" s="11">
        <v>518000</v>
      </c>
      <c r="O4416" s="10" t="s">
        <v>99</v>
      </c>
      <c r="P4416" s="11">
        <v>135.03</v>
      </c>
      <c r="Q4416" s="11">
        <v>0</v>
      </c>
      <c r="R4416" s="10"/>
      <c r="S4416" s="10"/>
      <c r="T4416" s="10" t="s">
        <v>101</v>
      </c>
      <c r="U4416" s="10"/>
      <c r="V4416" s="10"/>
      <c r="W4416" s="10" t="s">
        <v>101</v>
      </c>
      <c r="X4416" s="10"/>
      <c r="Y4416" s="10" t="s">
        <v>123</v>
      </c>
      <c r="Z4416" s="11">
        <v>0</v>
      </c>
      <c r="AA4416" s="11">
        <v>0</v>
      </c>
      <c r="AB4416" s="10" t="s">
        <v>100</v>
      </c>
      <c r="AC4416" s="10"/>
      <c r="AD4416" s="10" t="s">
        <v>590</v>
      </c>
      <c r="AE4416" s="10"/>
      <c r="AF4416" s="10"/>
      <c r="AG4416" s="11"/>
      <c r="AH4416" s="11"/>
      <c r="AI4416" s="11"/>
      <c r="AJ4416" s="10"/>
      <c r="AK4416" s="12">
        <v>45913.4269444444</v>
      </c>
      <c r="AL4416" s="10" t="s">
        <v>16564</v>
      </c>
      <c r="AM4416">
        <f t="shared" si="86"/>
        <v>3</v>
      </c>
      <c r="AN4416" t="s">
        <v>106</v>
      </c>
    </row>
    <row r="4417" spans="1:40">
      <c r="A4417" s="10"/>
      <c r="B4417" s="10" t="s">
        <v>16565</v>
      </c>
      <c r="C4417" s="10"/>
      <c r="D4417" s="10" t="s">
        <v>12785</v>
      </c>
      <c r="E4417" s="10" t="s">
        <v>92</v>
      </c>
      <c r="F4417" s="10" t="s">
        <v>120</v>
      </c>
      <c r="G4417" s="10" t="s">
        <v>1152</v>
      </c>
      <c r="H4417" s="10" t="s">
        <v>12786</v>
      </c>
      <c r="I4417" s="10" t="s">
        <v>257</v>
      </c>
      <c r="J4417" s="10" t="s">
        <v>97</v>
      </c>
      <c r="K4417" s="10" t="s">
        <v>98</v>
      </c>
      <c r="L4417" s="11">
        <v>568890</v>
      </c>
      <c r="M4417" s="11">
        <v>812700</v>
      </c>
      <c r="N4417" s="11">
        <v>800890</v>
      </c>
      <c r="O4417" s="10" t="s">
        <v>99</v>
      </c>
      <c r="P4417" s="11">
        <v>141.47</v>
      </c>
      <c r="Q4417" s="11">
        <v>0</v>
      </c>
      <c r="R4417" s="10"/>
      <c r="S4417" s="10"/>
      <c r="T4417" s="10" t="s">
        <v>100</v>
      </c>
      <c r="U4417" s="10"/>
      <c r="V4417" s="10"/>
      <c r="W4417" s="10" t="s">
        <v>113</v>
      </c>
      <c r="X4417" s="10"/>
      <c r="Y4417" s="10" t="s">
        <v>102</v>
      </c>
      <c r="Z4417" s="11">
        <v>18</v>
      </c>
      <c r="AA4417" s="11">
        <v>12</v>
      </c>
      <c r="AB4417" s="10" t="s">
        <v>100</v>
      </c>
      <c r="AC4417" s="10"/>
      <c r="AD4417" s="10"/>
      <c r="AE4417" s="10"/>
      <c r="AF4417" s="10" t="s">
        <v>104</v>
      </c>
      <c r="AG4417" s="11"/>
      <c r="AH4417" s="11"/>
      <c r="AI4417" s="11"/>
      <c r="AJ4417" s="10"/>
      <c r="AK4417" s="12">
        <v>45913.4242476852</v>
      </c>
      <c r="AL4417" s="10" t="s">
        <v>16566</v>
      </c>
      <c r="AM4417">
        <f t="shared" si="86"/>
        <v>3</v>
      </c>
      <c r="AN4417" t="s">
        <v>106</v>
      </c>
    </row>
    <row r="4418" spans="1:40">
      <c r="A4418" s="10"/>
      <c r="B4418" s="10" t="s">
        <v>6112</v>
      </c>
      <c r="C4418" s="10"/>
      <c r="D4418" s="10" t="s">
        <v>16567</v>
      </c>
      <c r="E4418" s="10" t="s">
        <v>92</v>
      </c>
      <c r="F4418" s="10" t="s">
        <v>334</v>
      </c>
      <c r="G4418" s="10" t="s">
        <v>406</v>
      </c>
      <c r="H4418" s="10" t="s">
        <v>16568</v>
      </c>
      <c r="I4418" s="10" t="s">
        <v>257</v>
      </c>
      <c r="J4418" s="10" t="s">
        <v>97</v>
      </c>
      <c r="K4418" s="10" t="s">
        <v>98</v>
      </c>
      <c r="L4418" s="11">
        <v>338800</v>
      </c>
      <c r="M4418" s="11">
        <v>423500</v>
      </c>
      <c r="N4418" s="11">
        <v>338800</v>
      </c>
      <c r="O4418" s="10" t="s">
        <v>99</v>
      </c>
      <c r="P4418" s="11">
        <v>96.25</v>
      </c>
      <c r="Q4418" s="11">
        <v>0</v>
      </c>
      <c r="R4418" s="10"/>
      <c r="S4418" s="10"/>
      <c r="T4418" s="10" t="s">
        <v>100</v>
      </c>
      <c r="U4418" s="10"/>
      <c r="V4418" s="10"/>
      <c r="W4418" s="10" t="s">
        <v>101</v>
      </c>
      <c r="X4418" s="10"/>
      <c r="Y4418" s="10" t="s">
        <v>102</v>
      </c>
      <c r="Z4418" s="11">
        <v>0</v>
      </c>
      <c r="AA4418" s="11">
        <v>16</v>
      </c>
      <c r="AB4418" s="10" t="s">
        <v>100</v>
      </c>
      <c r="AC4418" s="10"/>
      <c r="AD4418" s="10"/>
      <c r="AE4418" s="10"/>
      <c r="AF4418" s="10"/>
      <c r="AG4418" s="11"/>
      <c r="AH4418" s="11"/>
      <c r="AI4418" s="11"/>
      <c r="AJ4418" s="10"/>
      <c r="AK4418" s="12">
        <v>45893.4166666667</v>
      </c>
      <c r="AL4418" s="10" t="s">
        <v>16569</v>
      </c>
      <c r="AM4418">
        <f t="shared" si="86"/>
        <v>3</v>
      </c>
      <c r="AN4418" t="s">
        <v>106</v>
      </c>
    </row>
    <row r="4419" spans="1:40">
      <c r="A4419" s="10"/>
      <c r="B4419" s="10" t="s">
        <v>16570</v>
      </c>
      <c r="C4419" s="10"/>
      <c r="D4419" s="10" t="s">
        <v>16571</v>
      </c>
      <c r="E4419" s="10" t="s">
        <v>92</v>
      </c>
      <c r="F4419" s="10" t="s">
        <v>109</v>
      </c>
      <c r="G4419" s="10" t="s">
        <v>3442</v>
      </c>
      <c r="H4419" s="10" t="s">
        <v>16572</v>
      </c>
      <c r="I4419" s="10" t="s">
        <v>368</v>
      </c>
      <c r="J4419" s="10" t="s">
        <v>97</v>
      </c>
      <c r="K4419" s="10" t="s">
        <v>98</v>
      </c>
      <c r="L4419" s="11">
        <v>2743137</v>
      </c>
      <c r="M4419" s="11">
        <v>3585800</v>
      </c>
      <c r="N4419" s="11">
        <v>2743137</v>
      </c>
      <c r="O4419" s="10" t="s">
        <v>131</v>
      </c>
      <c r="P4419" s="11">
        <v>630.29</v>
      </c>
      <c r="Q4419" s="11">
        <v>105.38</v>
      </c>
      <c r="R4419" s="10"/>
      <c r="S4419" s="10"/>
      <c r="T4419" s="10" t="s">
        <v>100</v>
      </c>
      <c r="U4419" s="10"/>
      <c r="V4419" s="10"/>
      <c r="W4419" s="10" t="s">
        <v>113</v>
      </c>
      <c r="X4419" s="10"/>
      <c r="Y4419" s="10" t="s">
        <v>4272</v>
      </c>
      <c r="Z4419" s="11">
        <v>6</v>
      </c>
      <c r="AA4419" s="11">
        <v>1</v>
      </c>
      <c r="AB4419" s="10" t="s">
        <v>100</v>
      </c>
      <c r="AC4419" s="10" t="s">
        <v>16573</v>
      </c>
      <c r="AD4419" s="10"/>
      <c r="AE4419" s="10" t="s">
        <v>1319</v>
      </c>
      <c r="AF4419" s="10" t="s">
        <v>104</v>
      </c>
      <c r="AG4419" s="11"/>
      <c r="AH4419" s="11"/>
      <c r="AI4419" s="11"/>
      <c r="AJ4419" s="10"/>
      <c r="AK4419" s="12">
        <v>45878.4166666667</v>
      </c>
      <c r="AL4419" s="10" t="s">
        <v>16574</v>
      </c>
      <c r="AM4419">
        <f t="shared" si="86"/>
        <v>3</v>
      </c>
      <c r="AN4419" t="s">
        <v>106</v>
      </c>
    </row>
    <row r="4420" spans="1:40">
      <c r="A4420" s="10"/>
      <c r="B4420" s="10" t="s">
        <v>16575</v>
      </c>
      <c r="C4420" s="10"/>
      <c r="D4420" s="10" t="s">
        <v>16576</v>
      </c>
      <c r="E4420" s="10" t="s">
        <v>92</v>
      </c>
      <c r="F4420" s="10" t="s">
        <v>153</v>
      </c>
      <c r="G4420" s="10" t="s">
        <v>248</v>
      </c>
      <c r="H4420" s="10" t="s">
        <v>16577</v>
      </c>
      <c r="I4420" s="10" t="s">
        <v>368</v>
      </c>
      <c r="J4420" s="10" t="s">
        <v>97</v>
      </c>
      <c r="K4420" s="10" t="s">
        <v>98</v>
      </c>
      <c r="L4420" s="11">
        <v>208000</v>
      </c>
      <c r="M4420" s="11">
        <v>305207</v>
      </c>
      <c r="N4420" s="11">
        <v>251000</v>
      </c>
      <c r="O4420" s="10" t="s">
        <v>99</v>
      </c>
      <c r="P4420" s="11">
        <v>135.15</v>
      </c>
      <c r="Q4420" s="11">
        <v>0</v>
      </c>
      <c r="R4420" s="10"/>
      <c r="S4420" s="10"/>
      <c r="T4420" s="10" t="s">
        <v>101</v>
      </c>
      <c r="U4420" s="10"/>
      <c r="V4420" s="10"/>
      <c r="W4420" s="10" t="s">
        <v>113</v>
      </c>
      <c r="X4420" s="10"/>
      <c r="Y4420" s="10" t="s">
        <v>102</v>
      </c>
      <c r="Z4420" s="11">
        <v>2</v>
      </c>
      <c r="AA4420" s="11">
        <v>1</v>
      </c>
      <c r="AB4420" s="10" t="s">
        <v>100</v>
      </c>
      <c r="AC4420" s="10"/>
      <c r="AD4420" s="10" t="s">
        <v>156</v>
      </c>
      <c r="AE4420" s="10"/>
      <c r="AF4420" s="10"/>
      <c r="AG4420" s="11"/>
      <c r="AH4420" s="11"/>
      <c r="AI4420" s="11"/>
      <c r="AJ4420" s="10"/>
      <c r="AK4420" s="12">
        <v>45888.4326851852</v>
      </c>
      <c r="AL4420" s="10" t="s">
        <v>16578</v>
      </c>
      <c r="AM4420">
        <f t="shared" si="86"/>
        <v>3</v>
      </c>
      <c r="AN4420" t="s">
        <v>106</v>
      </c>
    </row>
    <row r="4421" spans="1:40">
      <c r="A4421" s="10"/>
      <c r="B4421" s="10" t="s">
        <v>90</v>
      </c>
      <c r="C4421" s="10"/>
      <c r="D4421" s="10" t="s">
        <v>16579</v>
      </c>
      <c r="E4421" s="10" t="s">
        <v>92</v>
      </c>
      <c r="F4421" s="10" t="s">
        <v>93</v>
      </c>
      <c r="G4421" s="10" t="s">
        <v>289</v>
      </c>
      <c r="H4421" s="10" t="s">
        <v>16579</v>
      </c>
      <c r="I4421" s="10" t="s">
        <v>368</v>
      </c>
      <c r="J4421" s="10" t="s">
        <v>97</v>
      </c>
      <c r="K4421" s="10" t="s">
        <v>98</v>
      </c>
      <c r="L4421" s="11">
        <v>916496</v>
      </c>
      <c r="M4421" s="11">
        <v>1636600</v>
      </c>
      <c r="N4421" s="11">
        <v>916496</v>
      </c>
      <c r="O4421" s="10" t="s">
        <v>99</v>
      </c>
      <c r="P4421" s="11">
        <v>201.44</v>
      </c>
      <c r="Q4421" s="11">
        <v>0</v>
      </c>
      <c r="R4421" s="10"/>
      <c r="S4421" s="10"/>
      <c r="T4421" s="10" t="s">
        <v>100</v>
      </c>
      <c r="U4421" s="10"/>
      <c r="V4421" s="10"/>
      <c r="W4421" s="10" t="s">
        <v>101</v>
      </c>
      <c r="X4421" s="10"/>
      <c r="Y4421" s="10" t="s">
        <v>123</v>
      </c>
      <c r="Z4421" s="11">
        <v>5</v>
      </c>
      <c r="AA4421" s="11">
        <v>5</v>
      </c>
      <c r="AB4421" s="10" t="s">
        <v>100</v>
      </c>
      <c r="AC4421" s="10"/>
      <c r="AD4421" s="10"/>
      <c r="AE4421" s="10" t="s">
        <v>16580</v>
      </c>
      <c r="AF4421" s="10"/>
      <c r="AG4421" s="11"/>
      <c r="AH4421" s="11"/>
      <c r="AI4421" s="11"/>
      <c r="AJ4421" s="10"/>
      <c r="AK4421" s="12">
        <v>45877.4178356481</v>
      </c>
      <c r="AL4421" s="10" t="s">
        <v>16581</v>
      </c>
      <c r="AM4421">
        <f t="shared" si="86"/>
        <v>3</v>
      </c>
      <c r="AN4421" t="s">
        <v>106</v>
      </c>
    </row>
    <row r="4422" spans="1:40">
      <c r="A4422" s="10"/>
      <c r="B4422" s="10" t="s">
        <v>16582</v>
      </c>
      <c r="C4422" s="10"/>
      <c r="D4422" s="10" t="s">
        <v>16583</v>
      </c>
      <c r="E4422" s="10" t="s">
        <v>92</v>
      </c>
      <c r="F4422" s="10" t="s">
        <v>277</v>
      </c>
      <c r="G4422" s="10" t="s">
        <v>278</v>
      </c>
      <c r="H4422" s="10" t="s">
        <v>16583</v>
      </c>
      <c r="I4422" s="10" t="s">
        <v>257</v>
      </c>
      <c r="J4422" s="10" t="s">
        <v>97</v>
      </c>
      <c r="K4422" s="10" t="s">
        <v>98</v>
      </c>
      <c r="L4422" s="11">
        <v>410000</v>
      </c>
      <c r="M4422" s="11">
        <v>572000</v>
      </c>
      <c r="N4422" s="11">
        <v>594000</v>
      </c>
      <c r="O4422" s="10" t="s">
        <v>99</v>
      </c>
      <c r="P4422" s="11">
        <v>124.52</v>
      </c>
      <c r="Q4422" s="11">
        <v>0</v>
      </c>
      <c r="R4422" s="10"/>
      <c r="S4422" s="10"/>
      <c r="T4422" s="10" t="s">
        <v>101</v>
      </c>
      <c r="U4422" s="10" t="s">
        <v>112</v>
      </c>
      <c r="V4422" s="10" t="s">
        <v>16584</v>
      </c>
      <c r="W4422" s="10" t="s">
        <v>113</v>
      </c>
      <c r="X4422" s="10"/>
      <c r="Y4422" s="10" t="s">
        <v>102</v>
      </c>
      <c r="Z4422" s="11">
        <v>29</v>
      </c>
      <c r="AA4422" s="11">
        <v>0</v>
      </c>
      <c r="AB4422" s="10" t="s">
        <v>100</v>
      </c>
      <c r="AC4422" s="10" t="s">
        <v>16585</v>
      </c>
      <c r="AD4422" s="10" t="s">
        <v>156</v>
      </c>
      <c r="AE4422" s="10"/>
      <c r="AF4422" s="10"/>
      <c r="AG4422" s="11"/>
      <c r="AH4422" s="11"/>
      <c r="AI4422" s="11"/>
      <c r="AJ4422" s="10"/>
      <c r="AK4422" s="12">
        <v>45918.4373726852</v>
      </c>
      <c r="AL4422" s="10" t="s">
        <v>16586</v>
      </c>
      <c r="AM4422">
        <f t="shared" si="86"/>
        <v>3</v>
      </c>
      <c r="AN4422" t="s">
        <v>106</v>
      </c>
    </row>
    <row r="4423" spans="1:40">
      <c r="A4423" s="10"/>
      <c r="B4423" s="10" t="s">
        <v>16587</v>
      </c>
      <c r="C4423" s="10"/>
      <c r="D4423" s="10" t="s">
        <v>16588</v>
      </c>
      <c r="E4423" s="10" t="s">
        <v>92</v>
      </c>
      <c r="F4423" s="10" t="s">
        <v>120</v>
      </c>
      <c r="G4423" s="10" t="s">
        <v>135</v>
      </c>
      <c r="H4423" s="10" t="s">
        <v>16588</v>
      </c>
      <c r="I4423" s="10" t="s">
        <v>257</v>
      </c>
      <c r="J4423" s="10" t="s">
        <v>97</v>
      </c>
      <c r="K4423" s="10" t="s">
        <v>98</v>
      </c>
      <c r="L4423" s="11">
        <v>1900199</v>
      </c>
      <c r="M4423" s="11">
        <v>2000209</v>
      </c>
      <c r="N4423" s="11">
        <v>2074199</v>
      </c>
      <c r="O4423" s="10" t="s">
        <v>131</v>
      </c>
      <c r="P4423" s="11">
        <v>452.47</v>
      </c>
      <c r="Q4423" s="11">
        <v>0</v>
      </c>
      <c r="R4423" s="10"/>
      <c r="S4423" s="10" t="s">
        <v>264</v>
      </c>
      <c r="T4423" s="10" t="s">
        <v>101</v>
      </c>
      <c r="U4423" s="10"/>
      <c r="V4423" s="10"/>
      <c r="W4423" s="10" t="s">
        <v>100</v>
      </c>
      <c r="X4423" s="10"/>
      <c r="Y4423" s="10" t="s">
        <v>560</v>
      </c>
      <c r="Z4423" s="11">
        <v>17</v>
      </c>
      <c r="AA4423" s="11">
        <v>1</v>
      </c>
      <c r="AB4423" s="10" t="s">
        <v>100</v>
      </c>
      <c r="AC4423" s="10"/>
      <c r="AD4423" s="10"/>
      <c r="AE4423" s="10"/>
      <c r="AF4423" s="10" t="s">
        <v>115</v>
      </c>
      <c r="AG4423" s="11"/>
      <c r="AH4423" s="11"/>
      <c r="AI4423" s="11"/>
      <c r="AJ4423" s="10"/>
      <c r="AK4423" s="12">
        <v>45893.4438310185</v>
      </c>
      <c r="AL4423" s="10" t="s">
        <v>16589</v>
      </c>
      <c r="AM4423">
        <f t="shared" si="86"/>
        <v>3</v>
      </c>
      <c r="AN4423" t="s">
        <v>106</v>
      </c>
    </row>
    <row r="4424" spans="1:40">
      <c r="A4424" s="10"/>
      <c r="B4424" s="10" t="s">
        <v>16590</v>
      </c>
      <c r="C4424" s="10"/>
      <c r="D4424" s="10" t="s">
        <v>16591</v>
      </c>
      <c r="E4424" s="10" t="s">
        <v>92</v>
      </c>
      <c r="F4424" s="10" t="s">
        <v>184</v>
      </c>
      <c r="G4424" s="10" t="s">
        <v>432</v>
      </c>
      <c r="H4424" s="10" t="s">
        <v>16592</v>
      </c>
      <c r="I4424" s="10" t="s">
        <v>368</v>
      </c>
      <c r="J4424" s="10" t="s">
        <v>97</v>
      </c>
      <c r="K4424" s="10" t="s">
        <v>98</v>
      </c>
      <c r="L4424" s="11">
        <v>470000</v>
      </c>
      <c r="M4424" s="11">
        <v>658200</v>
      </c>
      <c r="N4424" s="11">
        <v>500000</v>
      </c>
      <c r="O4424" s="10" t="s">
        <v>99</v>
      </c>
      <c r="P4424" s="11">
        <v>117.32</v>
      </c>
      <c r="Q4424" s="11">
        <v>0</v>
      </c>
      <c r="R4424" s="10"/>
      <c r="S4424" s="10"/>
      <c r="T4424" s="10" t="s">
        <v>101</v>
      </c>
      <c r="U4424" s="10"/>
      <c r="V4424" s="10"/>
      <c r="W4424" s="10" t="s">
        <v>113</v>
      </c>
      <c r="X4424" s="10"/>
      <c r="Y4424" s="10" t="s">
        <v>102</v>
      </c>
      <c r="Z4424" s="11">
        <v>27</v>
      </c>
      <c r="AA4424" s="11">
        <v>9</v>
      </c>
      <c r="AB4424" s="10" t="s">
        <v>100</v>
      </c>
      <c r="AC4424" s="10"/>
      <c r="AD4424" s="10" t="s">
        <v>156</v>
      </c>
      <c r="AE4424" s="10"/>
      <c r="AF4424" s="10" t="s">
        <v>434</v>
      </c>
      <c r="AG4424" s="11"/>
      <c r="AH4424" s="11"/>
      <c r="AI4424" s="11"/>
      <c r="AJ4424" s="10"/>
      <c r="AK4424" s="12">
        <v>45885.4233101852</v>
      </c>
      <c r="AL4424" s="10" t="s">
        <v>16593</v>
      </c>
      <c r="AM4424">
        <f t="shared" ref="AM4424:AM4487" si="87">LEN(B4424)</f>
        <v>2</v>
      </c>
      <c r="AN4424" t="s">
        <v>106</v>
      </c>
    </row>
    <row r="4425" spans="1:40">
      <c r="A4425" s="10"/>
      <c r="B4425" s="10" t="s">
        <v>6050</v>
      </c>
      <c r="C4425" s="10"/>
      <c r="D4425" s="10" t="s">
        <v>16594</v>
      </c>
      <c r="E4425" s="10" t="s">
        <v>92</v>
      </c>
      <c r="F4425" s="10" t="s">
        <v>128</v>
      </c>
      <c r="G4425" s="10" t="s">
        <v>216</v>
      </c>
      <c r="H4425" s="10" t="s">
        <v>16595</v>
      </c>
      <c r="I4425" s="10" t="s">
        <v>368</v>
      </c>
      <c r="J4425" s="10" t="s">
        <v>97</v>
      </c>
      <c r="K4425" s="10" t="s">
        <v>98</v>
      </c>
      <c r="L4425" s="11">
        <v>235096.17</v>
      </c>
      <c r="M4425" s="11">
        <v>326522.46</v>
      </c>
      <c r="N4425" s="11">
        <v>289096.17</v>
      </c>
      <c r="O4425" s="10" t="s">
        <v>99</v>
      </c>
      <c r="P4425" s="11">
        <v>88.16</v>
      </c>
      <c r="Q4425" s="11">
        <v>0</v>
      </c>
      <c r="R4425" s="10"/>
      <c r="S4425" s="10"/>
      <c r="T4425" s="10" t="s">
        <v>101</v>
      </c>
      <c r="U4425" s="10"/>
      <c r="V4425" s="10" t="s">
        <v>10431</v>
      </c>
      <c r="W4425" s="10" t="s">
        <v>101</v>
      </c>
      <c r="X4425" s="10"/>
      <c r="Y4425" s="10" t="s">
        <v>102</v>
      </c>
      <c r="Z4425" s="11">
        <v>0</v>
      </c>
      <c r="AA4425" s="11">
        <v>0</v>
      </c>
      <c r="AB4425" s="10" t="s">
        <v>101</v>
      </c>
      <c r="AC4425" s="10"/>
      <c r="AD4425" s="10"/>
      <c r="AE4425" s="10"/>
      <c r="AF4425" s="10"/>
      <c r="AG4425" s="11"/>
      <c r="AH4425" s="11"/>
      <c r="AI4425" s="11"/>
      <c r="AJ4425" s="10"/>
      <c r="AK4425" s="12">
        <v>45887.4166666667</v>
      </c>
      <c r="AL4425" s="10" t="s">
        <v>16596</v>
      </c>
      <c r="AM4425">
        <f t="shared" si="87"/>
        <v>3</v>
      </c>
      <c r="AN4425" t="s">
        <v>106</v>
      </c>
    </row>
    <row r="4426" spans="1:40">
      <c r="A4426" s="10"/>
      <c r="B4426" s="10" t="s">
        <v>16597</v>
      </c>
      <c r="C4426" s="10"/>
      <c r="D4426" s="10" t="s">
        <v>16598</v>
      </c>
      <c r="E4426" s="10" t="s">
        <v>92</v>
      </c>
      <c r="F4426" s="10" t="s">
        <v>334</v>
      </c>
      <c r="G4426" s="10" t="s">
        <v>594</v>
      </c>
      <c r="H4426" s="10" t="s">
        <v>16599</v>
      </c>
      <c r="I4426" s="10" t="s">
        <v>368</v>
      </c>
      <c r="J4426" s="10" t="s">
        <v>97</v>
      </c>
      <c r="K4426" s="10" t="s">
        <v>98</v>
      </c>
      <c r="L4426" s="11">
        <v>269952</v>
      </c>
      <c r="M4426" s="11">
        <v>421800</v>
      </c>
      <c r="N4426" s="11">
        <v>269952</v>
      </c>
      <c r="O4426" s="10" t="s">
        <v>131</v>
      </c>
      <c r="P4426" s="11">
        <v>108.12</v>
      </c>
      <c r="Q4426" s="11">
        <v>0</v>
      </c>
      <c r="R4426" s="10"/>
      <c r="S4426" s="10"/>
      <c r="T4426" s="10" t="s">
        <v>100</v>
      </c>
      <c r="U4426" s="10"/>
      <c r="V4426" s="10"/>
      <c r="W4426" s="10" t="s">
        <v>101</v>
      </c>
      <c r="X4426" s="10"/>
      <c r="Y4426" s="10" t="s">
        <v>411</v>
      </c>
      <c r="Z4426" s="11">
        <v>18</v>
      </c>
      <c r="AA4426" s="11">
        <v>17</v>
      </c>
      <c r="AB4426" s="10" t="s">
        <v>100</v>
      </c>
      <c r="AC4426" s="10"/>
      <c r="AD4426" s="10"/>
      <c r="AE4426" s="10"/>
      <c r="AF4426" s="10"/>
      <c r="AG4426" s="11"/>
      <c r="AH4426" s="11"/>
      <c r="AI4426" s="11"/>
      <c r="AJ4426" s="10"/>
      <c r="AK4426" s="12">
        <v>45886.4193402778</v>
      </c>
      <c r="AL4426" s="10" t="s">
        <v>16600</v>
      </c>
      <c r="AM4426">
        <f t="shared" si="87"/>
        <v>3</v>
      </c>
      <c r="AN4426" t="s">
        <v>106</v>
      </c>
    </row>
    <row r="4427" spans="1:40">
      <c r="A4427" s="10"/>
      <c r="B4427" s="10" t="s">
        <v>16601</v>
      </c>
      <c r="C4427" s="10"/>
      <c r="D4427" s="10" t="s">
        <v>16602</v>
      </c>
      <c r="E4427" s="10" t="s">
        <v>92</v>
      </c>
      <c r="F4427" s="10" t="s">
        <v>334</v>
      </c>
      <c r="G4427" s="10" t="s">
        <v>594</v>
      </c>
      <c r="H4427" s="10" t="s">
        <v>16603</v>
      </c>
      <c r="I4427" s="10" t="s">
        <v>368</v>
      </c>
      <c r="J4427" s="10" t="s">
        <v>97</v>
      </c>
      <c r="K4427" s="10" t="s">
        <v>98</v>
      </c>
      <c r="L4427" s="11">
        <v>543200</v>
      </c>
      <c r="M4427" s="11">
        <v>679000</v>
      </c>
      <c r="N4427" s="11">
        <v>543200</v>
      </c>
      <c r="O4427" s="10" t="s">
        <v>99</v>
      </c>
      <c r="P4427" s="11">
        <v>119.78</v>
      </c>
      <c r="Q4427" s="11">
        <v>0</v>
      </c>
      <c r="R4427" s="10"/>
      <c r="S4427" s="10"/>
      <c r="T4427" s="10" t="s">
        <v>100</v>
      </c>
      <c r="U4427" s="10"/>
      <c r="V4427" s="10"/>
      <c r="W4427" s="10" t="s">
        <v>101</v>
      </c>
      <c r="X4427" s="10"/>
      <c r="Y4427" s="10" t="s">
        <v>102</v>
      </c>
      <c r="Z4427" s="11">
        <v>4</v>
      </c>
      <c r="AA4427" s="11">
        <v>1</v>
      </c>
      <c r="AB4427" s="10" t="s">
        <v>100</v>
      </c>
      <c r="AC4427" s="10"/>
      <c r="AD4427" s="10"/>
      <c r="AE4427" s="10"/>
      <c r="AF4427" s="10"/>
      <c r="AG4427" s="11"/>
      <c r="AH4427" s="11"/>
      <c r="AI4427" s="11"/>
      <c r="AJ4427" s="10"/>
      <c r="AK4427" s="12">
        <v>45886.4166666667</v>
      </c>
      <c r="AL4427" s="10" t="s">
        <v>16604</v>
      </c>
      <c r="AM4427">
        <f t="shared" si="87"/>
        <v>2</v>
      </c>
      <c r="AN4427" t="s">
        <v>106</v>
      </c>
    </row>
    <row r="4428" spans="1:40">
      <c r="A4428" s="10"/>
      <c r="B4428" s="10" t="s">
        <v>12818</v>
      </c>
      <c r="C4428" s="10"/>
      <c r="D4428" s="10" t="s">
        <v>16605</v>
      </c>
      <c r="E4428" s="10" t="s">
        <v>92</v>
      </c>
      <c r="F4428" s="10" t="s">
        <v>128</v>
      </c>
      <c r="G4428" s="10" t="s">
        <v>216</v>
      </c>
      <c r="H4428" s="10" t="s">
        <v>16606</v>
      </c>
      <c r="I4428" s="10" t="s">
        <v>257</v>
      </c>
      <c r="J4428" s="10" t="s">
        <v>97</v>
      </c>
      <c r="K4428" s="10" t="s">
        <v>98</v>
      </c>
      <c r="L4428" s="11">
        <v>421501</v>
      </c>
      <c r="M4428" s="11">
        <v>602144</v>
      </c>
      <c r="N4428" s="11">
        <v>425501</v>
      </c>
      <c r="O4428" s="10" t="s">
        <v>99</v>
      </c>
      <c r="P4428" s="11">
        <v>101.33</v>
      </c>
      <c r="Q4428" s="11">
        <v>0</v>
      </c>
      <c r="R4428" s="10"/>
      <c r="S4428" s="10"/>
      <c r="T4428" s="10" t="s">
        <v>101</v>
      </c>
      <c r="U4428" s="10"/>
      <c r="V4428" s="10"/>
      <c r="W4428" s="10" t="s">
        <v>101</v>
      </c>
      <c r="X4428" s="10"/>
      <c r="Y4428" s="10"/>
      <c r="Z4428" s="11">
        <v>11</v>
      </c>
      <c r="AA4428" s="11">
        <v>4</v>
      </c>
      <c r="AB4428" s="10" t="s">
        <v>101</v>
      </c>
      <c r="AC4428" s="10"/>
      <c r="AD4428" s="10"/>
      <c r="AE4428" s="10"/>
      <c r="AF4428" s="10"/>
      <c r="AG4428" s="11"/>
      <c r="AH4428" s="11"/>
      <c r="AI4428" s="11"/>
      <c r="AJ4428" s="10"/>
      <c r="AK4428" s="12">
        <v>45888.4202430556</v>
      </c>
      <c r="AL4428" s="10" t="s">
        <v>16607</v>
      </c>
      <c r="AM4428">
        <f t="shared" si="87"/>
        <v>3</v>
      </c>
      <c r="AN4428" t="s">
        <v>106</v>
      </c>
    </row>
    <row r="4429" spans="1:40">
      <c r="A4429" s="10"/>
      <c r="B4429" s="10" t="s">
        <v>16608</v>
      </c>
      <c r="C4429" s="10"/>
      <c r="D4429" s="10" t="s">
        <v>16609</v>
      </c>
      <c r="E4429" s="10" t="s">
        <v>92</v>
      </c>
      <c r="F4429" s="10" t="s">
        <v>318</v>
      </c>
      <c r="G4429" s="10" t="s">
        <v>1029</v>
      </c>
      <c r="H4429" s="10" t="s">
        <v>16610</v>
      </c>
      <c r="I4429" s="10" t="s">
        <v>257</v>
      </c>
      <c r="J4429" s="10" t="s">
        <v>97</v>
      </c>
      <c r="K4429" s="10" t="s">
        <v>98</v>
      </c>
      <c r="L4429" s="11">
        <v>6248200</v>
      </c>
      <c r="M4429" s="11">
        <v>6248200</v>
      </c>
      <c r="N4429" s="11">
        <v>6248200</v>
      </c>
      <c r="O4429" s="10" t="s">
        <v>131</v>
      </c>
      <c r="P4429" s="11">
        <v>381.78</v>
      </c>
      <c r="Q4429" s="11">
        <v>0</v>
      </c>
      <c r="R4429" s="10"/>
      <c r="S4429" s="10"/>
      <c r="T4429" s="10" t="s">
        <v>100</v>
      </c>
      <c r="U4429" s="10"/>
      <c r="V4429" s="10"/>
      <c r="W4429" s="10" t="s">
        <v>100</v>
      </c>
      <c r="X4429" s="10"/>
      <c r="Y4429" s="10" t="s">
        <v>250</v>
      </c>
      <c r="Z4429" s="11">
        <v>5</v>
      </c>
      <c r="AA4429" s="11">
        <v>1</v>
      </c>
      <c r="AB4429" s="10" t="s">
        <v>100</v>
      </c>
      <c r="AC4429" s="10" t="s">
        <v>16611</v>
      </c>
      <c r="AD4429" s="10"/>
      <c r="AE4429" s="10"/>
      <c r="AF4429" s="10" t="s">
        <v>104</v>
      </c>
      <c r="AG4429" s="11"/>
      <c r="AH4429" s="11"/>
      <c r="AI4429" s="11"/>
      <c r="AJ4429" s="10"/>
      <c r="AK4429" s="12">
        <v>45903.4166666667</v>
      </c>
      <c r="AL4429" s="10" t="s">
        <v>16612</v>
      </c>
      <c r="AM4429">
        <f t="shared" si="87"/>
        <v>3</v>
      </c>
      <c r="AN4429" t="s">
        <v>106</v>
      </c>
    </row>
    <row r="4430" spans="1:40">
      <c r="A4430" s="10"/>
      <c r="B4430" s="10" t="s">
        <v>16613</v>
      </c>
      <c r="C4430" s="10"/>
      <c r="D4430" s="10" t="s">
        <v>16614</v>
      </c>
      <c r="E4430" s="10" t="s">
        <v>92</v>
      </c>
      <c r="F4430" s="10" t="s">
        <v>109</v>
      </c>
      <c r="G4430" s="10" t="s">
        <v>979</v>
      </c>
      <c r="H4430" s="10" t="s">
        <v>16615</v>
      </c>
      <c r="I4430" s="10" t="s">
        <v>368</v>
      </c>
      <c r="J4430" s="10" t="s">
        <v>97</v>
      </c>
      <c r="K4430" s="10" t="s">
        <v>98</v>
      </c>
      <c r="L4430" s="11">
        <v>492030</v>
      </c>
      <c r="M4430" s="11">
        <v>781000</v>
      </c>
      <c r="N4430" s="11">
        <v>552030</v>
      </c>
      <c r="O4430" s="10" t="s">
        <v>99</v>
      </c>
      <c r="P4430" s="11">
        <v>129.01</v>
      </c>
      <c r="Q4430" s="11">
        <v>0</v>
      </c>
      <c r="R4430" s="10"/>
      <c r="S4430" s="10"/>
      <c r="T4430" s="10" t="s">
        <v>100</v>
      </c>
      <c r="U4430" s="10" t="s">
        <v>112</v>
      </c>
      <c r="V4430" s="10" t="s">
        <v>14570</v>
      </c>
      <c r="W4430" s="10" t="s">
        <v>113</v>
      </c>
      <c r="X4430" s="10" t="s">
        <v>218</v>
      </c>
      <c r="Y4430" s="10" t="s">
        <v>102</v>
      </c>
      <c r="Z4430" s="11">
        <v>18</v>
      </c>
      <c r="AA4430" s="11">
        <v>5</v>
      </c>
      <c r="AB4430" s="10" t="s">
        <v>101</v>
      </c>
      <c r="AC4430" s="10"/>
      <c r="AD4430" s="10"/>
      <c r="AE4430" s="10"/>
      <c r="AF4430" s="10" t="s">
        <v>104</v>
      </c>
      <c r="AG4430" s="11"/>
      <c r="AH4430" s="11"/>
      <c r="AI4430" s="11"/>
      <c r="AJ4430" s="10"/>
      <c r="AK4430" s="12">
        <v>45887.4213888889</v>
      </c>
      <c r="AL4430" s="10" t="s">
        <v>16616</v>
      </c>
      <c r="AM4430">
        <f t="shared" si="87"/>
        <v>2</v>
      </c>
      <c r="AN4430" t="s">
        <v>106</v>
      </c>
    </row>
    <row r="4431" spans="1:40">
      <c r="A4431" s="10"/>
      <c r="B4431" s="10" t="s">
        <v>16617</v>
      </c>
      <c r="C4431" s="10"/>
      <c r="D4431" s="10" t="s">
        <v>16618</v>
      </c>
      <c r="E4431" s="10" t="s">
        <v>92</v>
      </c>
      <c r="F4431" s="10" t="s">
        <v>120</v>
      </c>
      <c r="G4431" s="10" t="s">
        <v>623</v>
      </c>
      <c r="H4431" s="10" t="s">
        <v>16619</v>
      </c>
      <c r="I4431" s="10" t="s">
        <v>368</v>
      </c>
      <c r="J4431" s="10" t="s">
        <v>97</v>
      </c>
      <c r="K4431" s="10" t="s">
        <v>98</v>
      </c>
      <c r="L4431" s="11">
        <v>971809.2</v>
      </c>
      <c r="M4431" s="11">
        <v>1199764.08</v>
      </c>
      <c r="N4431" s="11">
        <v>971809.2</v>
      </c>
      <c r="O4431" s="10" t="s">
        <v>99</v>
      </c>
      <c r="P4431" s="11">
        <v>135.45</v>
      </c>
      <c r="Q4431" s="11">
        <v>0</v>
      </c>
      <c r="R4431" s="10"/>
      <c r="S4431" s="10" t="s">
        <v>264</v>
      </c>
      <c r="T4431" s="10" t="s">
        <v>101</v>
      </c>
      <c r="U4431" s="10" t="s">
        <v>112</v>
      </c>
      <c r="V4431" s="10"/>
      <c r="W4431" s="10" t="s">
        <v>113</v>
      </c>
      <c r="X4431" s="10" t="s">
        <v>638</v>
      </c>
      <c r="Y4431" s="10" t="s">
        <v>102</v>
      </c>
      <c r="Z4431" s="11">
        <v>12</v>
      </c>
      <c r="AA4431" s="11">
        <v>10</v>
      </c>
      <c r="AB4431" s="10" t="s">
        <v>100</v>
      </c>
      <c r="AC4431" s="10"/>
      <c r="AD4431" s="10"/>
      <c r="AE4431" s="10"/>
      <c r="AF4431" s="10" t="s">
        <v>115</v>
      </c>
      <c r="AG4431" s="11"/>
      <c r="AH4431" s="11"/>
      <c r="AI4431" s="11"/>
      <c r="AJ4431" s="10"/>
      <c r="AK4431" s="12">
        <v>45872.4166666667</v>
      </c>
      <c r="AL4431" s="10" t="s">
        <v>16620</v>
      </c>
      <c r="AM4431">
        <f t="shared" si="87"/>
        <v>14</v>
      </c>
      <c r="AN4431" t="s">
        <v>378</v>
      </c>
    </row>
    <row r="4432" spans="1:40">
      <c r="A4432" s="10"/>
      <c r="B4432" s="10" t="s">
        <v>16621</v>
      </c>
      <c r="C4432" s="10"/>
      <c r="D4432" s="10" t="s">
        <v>16622</v>
      </c>
      <c r="E4432" s="10" t="s">
        <v>92</v>
      </c>
      <c r="F4432" s="10" t="s">
        <v>148</v>
      </c>
      <c r="G4432" s="10" t="s">
        <v>1467</v>
      </c>
      <c r="H4432" s="10" t="s">
        <v>16623</v>
      </c>
      <c r="I4432" s="10" t="s">
        <v>257</v>
      </c>
      <c r="J4432" s="10" t="s">
        <v>97</v>
      </c>
      <c r="K4432" s="10" t="s">
        <v>98</v>
      </c>
      <c r="L4432" s="11">
        <v>1248140</v>
      </c>
      <c r="M4432" s="11">
        <v>1468400</v>
      </c>
      <c r="N4432" s="11">
        <v>1448140</v>
      </c>
      <c r="O4432" s="10" t="s">
        <v>99</v>
      </c>
      <c r="P4432" s="11">
        <v>203.94</v>
      </c>
      <c r="Q4432" s="11">
        <v>0</v>
      </c>
      <c r="R4432" s="10"/>
      <c r="S4432" s="10"/>
      <c r="T4432" s="10" t="s">
        <v>101</v>
      </c>
      <c r="U4432" s="10"/>
      <c r="V4432" s="10"/>
      <c r="W4432" s="10" t="s">
        <v>101</v>
      </c>
      <c r="X4432" s="10"/>
      <c r="Y4432" s="10"/>
      <c r="Z4432" s="11">
        <v>2</v>
      </c>
      <c r="AA4432" s="11">
        <v>1</v>
      </c>
      <c r="AB4432" s="10" t="s">
        <v>100</v>
      </c>
      <c r="AC4432" s="10"/>
      <c r="AD4432" s="10"/>
      <c r="AE4432" s="10"/>
      <c r="AF4432" s="10" t="s">
        <v>104</v>
      </c>
      <c r="AG4432" s="11"/>
      <c r="AH4432" s="11"/>
      <c r="AI4432" s="11"/>
      <c r="AJ4432" s="10"/>
      <c r="AK4432" s="12">
        <v>45902.5129513889</v>
      </c>
      <c r="AL4432" s="10" t="s">
        <v>16624</v>
      </c>
      <c r="AM4432">
        <f t="shared" si="87"/>
        <v>3</v>
      </c>
      <c r="AN4432" t="s">
        <v>106</v>
      </c>
    </row>
    <row r="4433" spans="1:40">
      <c r="A4433" s="10"/>
      <c r="B4433" s="10" t="s">
        <v>16625</v>
      </c>
      <c r="C4433" s="10"/>
      <c r="D4433" s="10" t="s">
        <v>16626</v>
      </c>
      <c r="E4433" s="10" t="s">
        <v>92</v>
      </c>
      <c r="F4433" s="10" t="s">
        <v>93</v>
      </c>
      <c r="G4433" s="10" t="s">
        <v>415</v>
      </c>
      <c r="H4433" s="10" t="s">
        <v>16627</v>
      </c>
      <c r="I4433" s="10" t="s">
        <v>368</v>
      </c>
      <c r="J4433" s="10" t="s">
        <v>97</v>
      </c>
      <c r="K4433" s="10" t="s">
        <v>98</v>
      </c>
      <c r="L4433" s="11">
        <v>886557</v>
      </c>
      <c r="M4433" s="11">
        <v>1385245</v>
      </c>
      <c r="N4433" s="11">
        <v>886557</v>
      </c>
      <c r="O4433" s="10" t="s">
        <v>99</v>
      </c>
      <c r="P4433" s="11">
        <v>100.71</v>
      </c>
      <c r="Q4433" s="11">
        <v>0</v>
      </c>
      <c r="R4433" s="10"/>
      <c r="S4433" s="10"/>
      <c r="T4433" s="10" t="s">
        <v>100</v>
      </c>
      <c r="U4433" s="10"/>
      <c r="V4433" s="10"/>
      <c r="W4433" s="10" t="s">
        <v>113</v>
      </c>
      <c r="X4433" s="10"/>
      <c r="Y4433" s="10" t="s">
        <v>123</v>
      </c>
      <c r="Z4433" s="11">
        <v>32</v>
      </c>
      <c r="AA4433" s="11">
        <v>31</v>
      </c>
      <c r="AB4433" s="10" t="s">
        <v>100</v>
      </c>
      <c r="AC4433" s="10"/>
      <c r="AD4433" s="10"/>
      <c r="AE4433" s="10" t="s">
        <v>16628</v>
      </c>
      <c r="AF4433" s="10"/>
      <c r="AG4433" s="11"/>
      <c r="AH4433" s="11"/>
      <c r="AI4433" s="11"/>
      <c r="AJ4433" s="10"/>
      <c r="AK4433" s="12">
        <v>45890.4200462963</v>
      </c>
      <c r="AL4433" s="10" t="s">
        <v>16629</v>
      </c>
      <c r="AM4433">
        <f t="shared" si="87"/>
        <v>2</v>
      </c>
      <c r="AN4433" t="s">
        <v>106</v>
      </c>
    </row>
    <row r="4434" spans="1:40">
      <c r="A4434" s="10"/>
      <c r="B4434" s="10" t="s">
        <v>16630</v>
      </c>
      <c r="C4434" s="10"/>
      <c r="D4434" s="10" t="s">
        <v>16631</v>
      </c>
      <c r="E4434" s="10" t="s">
        <v>92</v>
      </c>
      <c r="F4434" s="10" t="s">
        <v>93</v>
      </c>
      <c r="G4434" s="10" t="s">
        <v>415</v>
      </c>
      <c r="H4434" s="10" t="s">
        <v>16632</v>
      </c>
      <c r="I4434" s="10" t="s">
        <v>368</v>
      </c>
      <c r="J4434" s="10" t="s">
        <v>97</v>
      </c>
      <c r="K4434" s="10" t="s">
        <v>98</v>
      </c>
      <c r="L4434" s="11">
        <v>760000</v>
      </c>
      <c r="M4434" s="11">
        <v>1100000</v>
      </c>
      <c r="N4434" s="11">
        <v>910000</v>
      </c>
      <c r="O4434" s="10" t="s">
        <v>99</v>
      </c>
      <c r="P4434" s="11">
        <v>92.2</v>
      </c>
      <c r="Q4434" s="11">
        <v>0</v>
      </c>
      <c r="R4434" s="10"/>
      <c r="S4434" s="10"/>
      <c r="T4434" s="10" t="s">
        <v>100</v>
      </c>
      <c r="U4434" s="10"/>
      <c r="V4434" s="10"/>
      <c r="W4434" s="10" t="s">
        <v>101</v>
      </c>
      <c r="X4434" s="10"/>
      <c r="Y4434" s="10" t="s">
        <v>123</v>
      </c>
      <c r="Z4434" s="11">
        <v>29</v>
      </c>
      <c r="AA4434" s="11">
        <v>20</v>
      </c>
      <c r="AB4434" s="10" t="s">
        <v>100</v>
      </c>
      <c r="AC4434" s="10"/>
      <c r="AD4434" s="10"/>
      <c r="AE4434" s="10" t="s">
        <v>6001</v>
      </c>
      <c r="AF4434" s="10"/>
      <c r="AG4434" s="11"/>
      <c r="AH4434" s="11"/>
      <c r="AI4434" s="11"/>
      <c r="AJ4434" s="10"/>
      <c r="AK4434" s="12">
        <v>45898.446712963</v>
      </c>
      <c r="AL4434" s="10" t="s">
        <v>16633</v>
      </c>
      <c r="AM4434">
        <f t="shared" si="87"/>
        <v>3</v>
      </c>
      <c r="AN4434" t="s">
        <v>106</v>
      </c>
    </row>
    <row r="4435" spans="1:40">
      <c r="A4435" s="10"/>
      <c r="B4435" s="10" t="s">
        <v>16137</v>
      </c>
      <c r="C4435" s="10"/>
      <c r="D4435" s="10" t="s">
        <v>16634</v>
      </c>
      <c r="E4435" s="10" t="s">
        <v>92</v>
      </c>
      <c r="F4435" s="10" t="s">
        <v>93</v>
      </c>
      <c r="G4435" s="10" t="s">
        <v>205</v>
      </c>
      <c r="H4435" s="10" t="s">
        <v>16635</v>
      </c>
      <c r="I4435" s="10" t="s">
        <v>368</v>
      </c>
      <c r="J4435" s="10" t="s">
        <v>97</v>
      </c>
      <c r="K4435" s="10" t="s">
        <v>98</v>
      </c>
      <c r="L4435" s="11">
        <v>961404</v>
      </c>
      <c r="M4435" s="11">
        <v>1256738</v>
      </c>
      <c r="N4435" s="11">
        <v>1071404</v>
      </c>
      <c r="O4435" s="10" t="s">
        <v>99</v>
      </c>
      <c r="P4435" s="11">
        <v>108.54</v>
      </c>
      <c r="Q4435" s="11">
        <v>5.14</v>
      </c>
      <c r="R4435" s="10"/>
      <c r="S4435" s="10"/>
      <c r="T4435" s="10" t="s">
        <v>100</v>
      </c>
      <c r="U4435" s="10"/>
      <c r="V4435" s="10"/>
      <c r="W4435" s="10" t="s">
        <v>100</v>
      </c>
      <c r="X4435" s="10"/>
      <c r="Y4435" s="10" t="s">
        <v>102</v>
      </c>
      <c r="Z4435" s="11">
        <v>34</v>
      </c>
      <c r="AA4435" s="11">
        <v>30</v>
      </c>
      <c r="AB4435" s="10" t="s">
        <v>100</v>
      </c>
      <c r="AC4435" s="10"/>
      <c r="AD4435" s="10"/>
      <c r="AE4435" s="10" t="s">
        <v>16636</v>
      </c>
      <c r="AF4435" s="10"/>
      <c r="AG4435" s="11"/>
      <c r="AH4435" s="11"/>
      <c r="AI4435" s="11"/>
      <c r="AJ4435" s="10"/>
      <c r="AK4435" s="12">
        <v>45898.4436342593</v>
      </c>
      <c r="AL4435" s="10" t="s">
        <v>16637</v>
      </c>
      <c r="AM4435">
        <f t="shared" si="87"/>
        <v>3</v>
      </c>
      <c r="AN4435" t="s">
        <v>106</v>
      </c>
    </row>
    <row r="4436" spans="1:40">
      <c r="A4436" s="10"/>
      <c r="B4436" s="10" t="s">
        <v>16638</v>
      </c>
      <c r="C4436" s="10"/>
      <c r="D4436" s="10" t="s">
        <v>16639</v>
      </c>
      <c r="E4436" s="10" t="s">
        <v>92</v>
      </c>
      <c r="F4436" s="10" t="s">
        <v>93</v>
      </c>
      <c r="G4436" s="10" t="s">
        <v>205</v>
      </c>
      <c r="H4436" s="10" t="s">
        <v>16640</v>
      </c>
      <c r="I4436" s="10" t="s">
        <v>368</v>
      </c>
      <c r="J4436" s="10" t="s">
        <v>97</v>
      </c>
      <c r="K4436" s="10" t="s">
        <v>98</v>
      </c>
      <c r="L4436" s="11">
        <v>609964</v>
      </c>
      <c r="M4436" s="11">
        <v>847171</v>
      </c>
      <c r="N4436" s="11">
        <v>609964</v>
      </c>
      <c r="O4436" s="10" t="s">
        <v>99</v>
      </c>
      <c r="P4436" s="11">
        <v>63.48</v>
      </c>
      <c r="Q4436" s="11">
        <v>2.81</v>
      </c>
      <c r="R4436" s="10"/>
      <c r="S4436" s="10"/>
      <c r="T4436" s="10" t="s">
        <v>101</v>
      </c>
      <c r="U4436" s="10"/>
      <c r="V4436" s="10"/>
      <c r="W4436" s="10" t="s">
        <v>100</v>
      </c>
      <c r="X4436" s="10"/>
      <c r="Y4436" s="10" t="s">
        <v>102</v>
      </c>
      <c r="Z4436" s="11">
        <v>33</v>
      </c>
      <c r="AA4436" s="11">
        <v>19</v>
      </c>
      <c r="AB4436" s="10" t="s">
        <v>100</v>
      </c>
      <c r="AC4436" s="10"/>
      <c r="AD4436" s="10"/>
      <c r="AE4436" s="10" t="s">
        <v>16641</v>
      </c>
      <c r="AF4436" s="10"/>
      <c r="AG4436" s="11"/>
      <c r="AH4436" s="11"/>
      <c r="AI4436" s="11"/>
      <c r="AJ4436" s="10"/>
      <c r="AK4436" s="12">
        <v>45903.4166666667</v>
      </c>
      <c r="AL4436" s="10" t="s">
        <v>16642</v>
      </c>
      <c r="AM4436">
        <f t="shared" si="87"/>
        <v>14</v>
      </c>
      <c r="AN4436" t="s">
        <v>378</v>
      </c>
    </row>
    <row r="4437" spans="1:40">
      <c r="A4437" s="10"/>
      <c r="B4437" s="10" t="s">
        <v>16570</v>
      </c>
      <c r="C4437" s="10"/>
      <c r="D4437" s="10" t="s">
        <v>16643</v>
      </c>
      <c r="E4437" s="10" t="s">
        <v>92</v>
      </c>
      <c r="F4437" s="10" t="s">
        <v>109</v>
      </c>
      <c r="G4437" s="10" t="s">
        <v>3442</v>
      </c>
      <c r="H4437" s="10" t="s">
        <v>16644</v>
      </c>
      <c r="I4437" s="10" t="s">
        <v>368</v>
      </c>
      <c r="J4437" s="10" t="s">
        <v>97</v>
      </c>
      <c r="K4437" s="10" t="s">
        <v>98</v>
      </c>
      <c r="L4437" s="11">
        <v>1626314</v>
      </c>
      <c r="M4437" s="11">
        <v>2125900</v>
      </c>
      <c r="N4437" s="11">
        <v>1626314</v>
      </c>
      <c r="O4437" s="10" t="s">
        <v>131</v>
      </c>
      <c r="P4437" s="11">
        <v>338.16</v>
      </c>
      <c r="Q4437" s="11">
        <v>56.55</v>
      </c>
      <c r="R4437" s="10"/>
      <c r="S4437" s="10"/>
      <c r="T4437" s="10" t="s">
        <v>100</v>
      </c>
      <c r="U4437" s="10"/>
      <c r="V4437" s="10"/>
      <c r="W4437" s="10" t="s">
        <v>113</v>
      </c>
      <c r="X4437" s="10"/>
      <c r="Y4437" s="10" t="s">
        <v>4272</v>
      </c>
      <c r="Z4437" s="11">
        <v>6</v>
      </c>
      <c r="AA4437" s="11">
        <v>1</v>
      </c>
      <c r="AB4437" s="10" t="s">
        <v>100</v>
      </c>
      <c r="AC4437" s="10" t="s">
        <v>16573</v>
      </c>
      <c r="AD4437" s="10"/>
      <c r="AE4437" s="10" t="s">
        <v>1319</v>
      </c>
      <c r="AF4437" s="10" t="s">
        <v>104</v>
      </c>
      <c r="AG4437" s="11"/>
      <c r="AH4437" s="11"/>
      <c r="AI4437" s="11"/>
      <c r="AJ4437" s="10"/>
      <c r="AK4437" s="12">
        <v>45878.4188078704</v>
      </c>
      <c r="AL4437" s="10" t="s">
        <v>16645</v>
      </c>
      <c r="AM4437">
        <f t="shared" si="87"/>
        <v>3</v>
      </c>
      <c r="AN4437" t="s">
        <v>106</v>
      </c>
    </row>
    <row r="4438" spans="1:40">
      <c r="A4438" s="10"/>
      <c r="B4438" s="10" t="s">
        <v>16646</v>
      </c>
      <c r="C4438" s="10"/>
      <c r="D4438" s="10" t="s">
        <v>16647</v>
      </c>
      <c r="E4438" s="10" t="s">
        <v>92</v>
      </c>
      <c r="F4438" s="10" t="s">
        <v>153</v>
      </c>
      <c r="G4438" s="10" t="s">
        <v>248</v>
      </c>
      <c r="H4438" s="10" t="s">
        <v>16648</v>
      </c>
      <c r="I4438" s="10" t="s">
        <v>368</v>
      </c>
      <c r="J4438" s="10" t="s">
        <v>97</v>
      </c>
      <c r="K4438" s="10" t="s">
        <v>98</v>
      </c>
      <c r="L4438" s="11">
        <v>377440</v>
      </c>
      <c r="M4438" s="11">
        <v>674000</v>
      </c>
      <c r="N4438" s="11">
        <v>377440</v>
      </c>
      <c r="O4438" s="10" t="s">
        <v>99</v>
      </c>
      <c r="P4438" s="11">
        <v>154.38</v>
      </c>
      <c r="Q4438" s="11">
        <v>17.22</v>
      </c>
      <c r="R4438" s="10"/>
      <c r="S4438" s="10"/>
      <c r="T4438" s="10" t="s">
        <v>101</v>
      </c>
      <c r="U4438" s="10"/>
      <c r="V4438" s="10" t="s">
        <v>16649</v>
      </c>
      <c r="W4438" s="10" t="s">
        <v>113</v>
      </c>
      <c r="X4438" s="10"/>
      <c r="Y4438" s="10" t="s">
        <v>102</v>
      </c>
      <c r="Z4438" s="11">
        <v>6</v>
      </c>
      <c r="AA4438" s="11">
        <v>6</v>
      </c>
      <c r="AB4438" s="10" t="s">
        <v>100</v>
      </c>
      <c r="AC4438" s="10"/>
      <c r="AD4438" s="10" t="s">
        <v>156</v>
      </c>
      <c r="AE4438" s="10" t="s">
        <v>566</v>
      </c>
      <c r="AF4438" s="10"/>
      <c r="AG4438" s="11"/>
      <c r="AH4438" s="11"/>
      <c r="AI4438" s="11"/>
      <c r="AJ4438" s="10"/>
      <c r="AK4438" s="12">
        <v>45888.4166666667</v>
      </c>
      <c r="AL4438" s="10" t="s">
        <v>16650</v>
      </c>
      <c r="AM4438">
        <f t="shared" si="87"/>
        <v>3</v>
      </c>
      <c r="AN4438" t="s">
        <v>106</v>
      </c>
    </row>
    <row r="4439" spans="1:40">
      <c r="A4439" s="10"/>
      <c r="B4439" s="10" t="s">
        <v>16651</v>
      </c>
      <c r="C4439" s="10"/>
      <c r="D4439" s="10" t="s">
        <v>16652</v>
      </c>
      <c r="E4439" s="10" t="s">
        <v>92</v>
      </c>
      <c r="F4439" s="10" t="s">
        <v>210</v>
      </c>
      <c r="G4439" s="10" t="s">
        <v>2657</v>
      </c>
      <c r="H4439" s="10" t="s">
        <v>8474</v>
      </c>
      <c r="I4439" s="10" t="s">
        <v>96</v>
      </c>
      <c r="J4439" s="10" t="s">
        <v>97</v>
      </c>
      <c r="K4439" s="10" t="s">
        <v>98</v>
      </c>
      <c r="L4439" s="11">
        <v>278096</v>
      </c>
      <c r="M4439" s="11">
        <v>496600</v>
      </c>
      <c r="N4439" s="11">
        <v>278096</v>
      </c>
      <c r="O4439" s="10" t="s">
        <v>131</v>
      </c>
      <c r="P4439" s="11">
        <v>45.27</v>
      </c>
      <c r="Q4439" s="11">
        <v>0</v>
      </c>
      <c r="R4439" s="10"/>
      <c r="S4439" s="10"/>
      <c r="T4439" s="10" t="s">
        <v>101</v>
      </c>
      <c r="U4439" s="10"/>
      <c r="V4439" s="10"/>
      <c r="W4439" s="10" t="s">
        <v>101</v>
      </c>
      <c r="X4439" s="10"/>
      <c r="Y4439" s="10"/>
      <c r="Z4439" s="11">
        <v>1</v>
      </c>
      <c r="AA4439" s="11">
        <v>1</v>
      </c>
      <c r="AB4439" s="10" t="s">
        <v>101</v>
      </c>
      <c r="AC4439" s="10"/>
      <c r="AD4439" s="10"/>
      <c r="AE4439" s="10"/>
      <c r="AF4439" s="10"/>
      <c r="AG4439" s="11"/>
      <c r="AH4439" s="11"/>
      <c r="AI4439" s="11"/>
      <c r="AJ4439" s="10"/>
      <c r="AK4439" s="12">
        <v>45881.4640972222</v>
      </c>
      <c r="AL4439" s="10" t="s">
        <v>16653</v>
      </c>
      <c r="AM4439">
        <f t="shared" si="87"/>
        <v>3</v>
      </c>
      <c r="AN4439" t="s">
        <v>106</v>
      </c>
    </row>
    <row r="4440" spans="1:40">
      <c r="A4440" s="10"/>
      <c r="B4440" s="10" t="s">
        <v>4006</v>
      </c>
      <c r="C4440" s="10"/>
      <c r="D4440" s="10" t="s">
        <v>16654</v>
      </c>
      <c r="E4440" s="10" t="s">
        <v>92</v>
      </c>
      <c r="F4440" s="10" t="s">
        <v>128</v>
      </c>
      <c r="G4440" s="10" t="s">
        <v>129</v>
      </c>
      <c r="H4440" s="10" t="s">
        <v>6238</v>
      </c>
      <c r="I4440" s="10" t="s">
        <v>368</v>
      </c>
      <c r="J4440" s="10" t="s">
        <v>97</v>
      </c>
      <c r="K4440" s="10" t="s">
        <v>98</v>
      </c>
      <c r="L4440" s="11">
        <v>304106.32</v>
      </c>
      <c r="M4440" s="11">
        <v>543047</v>
      </c>
      <c r="N4440" s="11">
        <v>304106.32</v>
      </c>
      <c r="O4440" s="10" t="s">
        <v>99</v>
      </c>
      <c r="P4440" s="11">
        <v>97.39</v>
      </c>
      <c r="Q4440" s="11">
        <v>0</v>
      </c>
      <c r="R4440" s="10"/>
      <c r="S4440" s="10"/>
      <c r="T4440" s="10" t="s">
        <v>101</v>
      </c>
      <c r="U4440" s="10"/>
      <c r="V4440" s="10"/>
      <c r="W4440" s="10" t="s">
        <v>101</v>
      </c>
      <c r="X4440" s="10"/>
      <c r="Y4440" s="10"/>
      <c r="Z4440" s="11">
        <v>0</v>
      </c>
      <c r="AA4440" s="11">
        <v>0</v>
      </c>
      <c r="AB4440" s="10" t="s">
        <v>101</v>
      </c>
      <c r="AC4440" s="10"/>
      <c r="AD4440" s="10"/>
      <c r="AE4440" s="10"/>
      <c r="AF4440" s="10"/>
      <c r="AG4440" s="11"/>
      <c r="AH4440" s="11"/>
      <c r="AI4440" s="11"/>
      <c r="AJ4440" s="10"/>
      <c r="AK4440" s="12">
        <v>45873.4167939815</v>
      </c>
      <c r="AL4440" s="10" t="s">
        <v>16655</v>
      </c>
      <c r="AM4440">
        <f t="shared" si="87"/>
        <v>2</v>
      </c>
      <c r="AN4440" t="s">
        <v>106</v>
      </c>
    </row>
    <row r="4441" spans="1:40">
      <c r="A4441" s="10"/>
      <c r="B4441" s="10" t="s">
        <v>16656</v>
      </c>
      <c r="C4441" s="10"/>
      <c r="D4441" s="10" t="s">
        <v>16657</v>
      </c>
      <c r="E4441" s="10" t="s">
        <v>92</v>
      </c>
      <c r="F4441" s="10" t="s">
        <v>93</v>
      </c>
      <c r="G4441" s="10" t="s">
        <v>141</v>
      </c>
      <c r="H4441" s="10" t="s">
        <v>16658</v>
      </c>
      <c r="I4441" s="10" t="s">
        <v>368</v>
      </c>
      <c r="J4441" s="10" t="s">
        <v>97</v>
      </c>
      <c r="K4441" s="10" t="s">
        <v>98</v>
      </c>
      <c r="L4441" s="11">
        <v>366404</v>
      </c>
      <c r="M4441" s="11">
        <v>654292.67</v>
      </c>
      <c r="N4441" s="11">
        <v>366404</v>
      </c>
      <c r="O4441" s="10" t="s">
        <v>99</v>
      </c>
      <c r="P4441" s="11">
        <v>68.12</v>
      </c>
      <c r="Q4441" s="11">
        <v>0</v>
      </c>
      <c r="R4441" s="10"/>
      <c r="S4441" s="10"/>
      <c r="T4441" s="10" t="s">
        <v>100</v>
      </c>
      <c r="U4441" s="10"/>
      <c r="V4441" s="10"/>
      <c r="W4441" s="10" t="s">
        <v>101</v>
      </c>
      <c r="X4441" s="10"/>
      <c r="Y4441" s="10" t="s">
        <v>123</v>
      </c>
      <c r="Z4441" s="11">
        <v>19</v>
      </c>
      <c r="AA4441" s="11">
        <v>10</v>
      </c>
      <c r="AB4441" s="10" t="s">
        <v>100</v>
      </c>
      <c r="AC4441" s="10"/>
      <c r="AD4441" s="10"/>
      <c r="AE4441" s="10" t="s">
        <v>16659</v>
      </c>
      <c r="AF4441" s="10"/>
      <c r="AG4441" s="11"/>
      <c r="AH4441" s="11"/>
      <c r="AI4441" s="11"/>
      <c r="AJ4441" s="10"/>
      <c r="AK4441" s="12">
        <v>45885.4166666667</v>
      </c>
      <c r="AL4441" s="10" t="s">
        <v>16660</v>
      </c>
      <c r="AM4441">
        <f t="shared" si="87"/>
        <v>2</v>
      </c>
      <c r="AN4441" t="s">
        <v>106</v>
      </c>
    </row>
    <row r="4442" spans="1:40">
      <c r="A4442" s="10"/>
      <c r="B4442" s="10" t="s">
        <v>16661</v>
      </c>
      <c r="C4442" s="10"/>
      <c r="D4442" s="10" t="s">
        <v>16662</v>
      </c>
      <c r="E4442" s="10" t="s">
        <v>92</v>
      </c>
      <c r="F4442" s="10" t="s">
        <v>318</v>
      </c>
      <c r="G4442" s="10" t="s">
        <v>2862</v>
      </c>
      <c r="H4442" s="10" t="s">
        <v>16663</v>
      </c>
      <c r="I4442" s="10" t="s">
        <v>368</v>
      </c>
      <c r="J4442" s="10" t="s">
        <v>97</v>
      </c>
      <c r="K4442" s="10" t="s">
        <v>98</v>
      </c>
      <c r="L4442" s="11">
        <v>550000</v>
      </c>
      <c r="M4442" s="11">
        <v>680000</v>
      </c>
      <c r="N4442" s="11">
        <v>550000</v>
      </c>
      <c r="O4442" s="10" t="s">
        <v>99</v>
      </c>
      <c r="P4442" s="11">
        <v>227.33</v>
      </c>
      <c r="Q4442" s="11">
        <v>0</v>
      </c>
      <c r="R4442" s="10"/>
      <c r="S4442" s="10"/>
      <c r="T4442" s="10" t="s">
        <v>100</v>
      </c>
      <c r="U4442" s="10"/>
      <c r="V4442" s="10"/>
      <c r="W4442" s="10" t="s">
        <v>113</v>
      </c>
      <c r="X4442" s="10"/>
      <c r="Y4442" s="10" t="s">
        <v>102</v>
      </c>
      <c r="Z4442" s="11">
        <v>12</v>
      </c>
      <c r="AA4442" s="11">
        <v>11</v>
      </c>
      <c r="AB4442" s="10" t="s">
        <v>100</v>
      </c>
      <c r="AC4442" s="10"/>
      <c r="AD4442" s="10"/>
      <c r="AE4442" s="10"/>
      <c r="AF4442" s="10" t="s">
        <v>280</v>
      </c>
      <c r="AG4442" s="11"/>
      <c r="AH4442" s="11"/>
      <c r="AI4442" s="11"/>
      <c r="AJ4442" s="10"/>
      <c r="AK4442" s="12">
        <v>45895.4166666667</v>
      </c>
      <c r="AL4442" s="10" t="s">
        <v>16664</v>
      </c>
      <c r="AM4442">
        <f t="shared" si="87"/>
        <v>3</v>
      </c>
      <c r="AN4442" t="s">
        <v>106</v>
      </c>
    </row>
    <row r="4443" spans="1:40">
      <c r="A4443" s="10"/>
      <c r="B4443" s="10" t="s">
        <v>16665</v>
      </c>
      <c r="C4443" s="10"/>
      <c r="D4443" s="10" t="s">
        <v>16666</v>
      </c>
      <c r="E4443" s="10" t="s">
        <v>92</v>
      </c>
      <c r="F4443" s="10" t="s">
        <v>93</v>
      </c>
      <c r="G4443" s="10" t="s">
        <v>415</v>
      </c>
      <c r="H4443" s="10" t="s">
        <v>16667</v>
      </c>
      <c r="I4443" s="10" t="s">
        <v>257</v>
      </c>
      <c r="J4443" s="10" t="s">
        <v>97</v>
      </c>
      <c r="K4443" s="10" t="s">
        <v>98</v>
      </c>
      <c r="L4443" s="11">
        <v>850000</v>
      </c>
      <c r="M4443" s="11">
        <v>1212891</v>
      </c>
      <c r="N4443" s="11">
        <v>850000</v>
      </c>
      <c r="O4443" s="10" t="s">
        <v>99</v>
      </c>
      <c r="P4443" s="11">
        <v>116.52</v>
      </c>
      <c r="Q4443" s="11">
        <v>0</v>
      </c>
      <c r="R4443" s="10"/>
      <c r="S4443" s="10"/>
      <c r="T4443" s="10" t="s">
        <v>100</v>
      </c>
      <c r="U4443" s="10"/>
      <c r="V4443" s="10"/>
      <c r="W4443" s="10" t="s">
        <v>101</v>
      </c>
      <c r="X4443" s="10"/>
      <c r="Y4443" s="10" t="s">
        <v>102</v>
      </c>
      <c r="Z4443" s="11">
        <v>13</v>
      </c>
      <c r="AA4443" s="11">
        <v>7</v>
      </c>
      <c r="AB4443" s="10" t="s">
        <v>100</v>
      </c>
      <c r="AC4443" s="10"/>
      <c r="AD4443" s="10"/>
      <c r="AE4443" s="10"/>
      <c r="AF4443" s="10"/>
      <c r="AG4443" s="11"/>
      <c r="AH4443" s="11"/>
      <c r="AI4443" s="11"/>
      <c r="AJ4443" s="10"/>
      <c r="AK4443" s="12">
        <v>45911.4166666667</v>
      </c>
      <c r="AL4443" s="10" t="s">
        <v>16668</v>
      </c>
      <c r="AM4443">
        <f t="shared" si="87"/>
        <v>3</v>
      </c>
      <c r="AN4443" t="s">
        <v>106</v>
      </c>
    </row>
    <row r="4444" spans="1:40">
      <c r="A4444" s="10"/>
      <c r="B4444" s="10" t="s">
        <v>16669</v>
      </c>
      <c r="C4444" s="10"/>
      <c r="D4444" s="10" t="s">
        <v>16670</v>
      </c>
      <c r="E4444" s="10" t="s">
        <v>92</v>
      </c>
      <c r="F4444" s="10" t="s">
        <v>222</v>
      </c>
      <c r="G4444" s="10" t="s">
        <v>256</v>
      </c>
      <c r="H4444" s="10" t="s">
        <v>16670</v>
      </c>
      <c r="I4444" s="10" t="s">
        <v>257</v>
      </c>
      <c r="J4444" s="10" t="s">
        <v>97</v>
      </c>
      <c r="K4444" s="10" t="s">
        <v>98</v>
      </c>
      <c r="L4444" s="11">
        <v>1293250</v>
      </c>
      <c r="M4444" s="11">
        <v>1847500</v>
      </c>
      <c r="N4444" s="11">
        <v>1428250</v>
      </c>
      <c r="O4444" s="10" t="s">
        <v>99</v>
      </c>
      <c r="P4444" s="11">
        <v>146.71</v>
      </c>
      <c r="Q4444" s="11">
        <v>0</v>
      </c>
      <c r="R4444" s="10"/>
      <c r="S4444" s="10"/>
      <c r="T4444" s="10" t="s">
        <v>101</v>
      </c>
      <c r="U4444" s="10"/>
      <c r="V4444" s="10"/>
      <c r="W4444" s="10" t="s">
        <v>101</v>
      </c>
      <c r="X4444" s="10"/>
      <c r="Y4444" s="10" t="s">
        <v>102</v>
      </c>
      <c r="Z4444" s="11">
        <v>0</v>
      </c>
      <c r="AA4444" s="11">
        <v>5</v>
      </c>
      <c r="AB4444" s="10" t="s">
        <v>100</v>
      </c>
      <c r="AC4444" s="10"/>
      <c r="AD4444" s="10"/>
      <c r="AE4444" s="10"/>
      <c r="AF4444" s="10" t="s">
        <v>104</v>
      </c>
      <c r="AG4444" s="11"/>
      <c r="AH4444" s="11"/>
      <c r="AI4444" s="11"/>
      <c r="AJ4444" s="10"/>
      <c r="AK4444" s="12">
        <v>45906.4415046296</v>
      </c>
      <c r="AL4444" s="10" t="s">
        <v>16671</v>
      </c>
      <c r="AM4444">
        <f t="shared" si="87"/>
        <v>3</v>
      </c>
      <c r="AN4444" t="s">
        <v>106</v>
      </c>
    </row>
    <row r="4445" spans="1:40">
      <c r="A4445" s="10"/>
      <c r="B4445" s="10" t="s">
        <v>2796</v>
      </c>
      <c r="C4445" s="10"/>
      <c r="D4445" s="10" t="s">
        <v>16672</v>
      </c>
      <c r="E4445" s="10" t="s">
        <v>92</v>
      </c>
      <c r="F4445" s="10" t="s">
        <v>93</v>
      </c>
      <c r="G4445" s="10" t="s">
        <v>289</v>
      </c>
      <c r="H4445" s="10" t="s">
        <v>16672</v>
      </c>
      <c r="I4445" s="10" t="s">
        <v>368</v>
      </c>
      <c r="J4445" s="10" t="s">
        <v>97</v>
      </c>
      <c r="K4445" s="10" t="s">
        <v>98</v>
      </c>
      <c r="L4445" s="11">
        <v>561673</v>
      </c>
      <c r="M4445" s="11">
        <v>877613</v>
      </c>
      <c r="N4445" s="11">
        <v>631673</v>
      </c>
      <c r="O4445" s="10" t="s">
        <v>99</v>
      </c>
      <c r="P4445" s="11">
        <v>106.51</v>
      </c>
      <c r="Q4445" s="11">
        <v>0</v>
      </c>
      <c r="R4445" s="10"/>
      <c r="S4445" s="10"/>
      <c r="T4445" s="10" t="s">
        <v>100</v>
      </c>
      <c r="U4445" s="10"/>
      <c r="V4445" s="10"/>
      <c r="W4445" s="10" t="s">
        <v>113</v>
      </c>
      <c r="X4445" s="10"/>
      <c r="Y4445" s="10" t="s">
        <v>102</v>
      </c>
      <c r="Z4445" s="11">
        <v>28</v>
      </c>
      <c r="AA4445" s="11">
        <v>7</v>
      </c>
      <c r="AB4445" s="10" t="s">
        <v>100</v>
      </c>
      <c r="AC4445" s="10"/>
      <c r="AD4445" s="10"/>
      <c r="AE4445" s="10"/>
      <c r="AF4445" s="10"/>
      <c r="AG4445" s="11"/>
      <c r="AH4445" s="11"/>
      <c r="AI4445" s="11"/>
      <c r="AJ4445" s="10"/>
      <c r="AK4445" s="12">
        <v>45898.4553125</v>
      </c>
      <c r="AL4445" s="10" t="s">
        <v>16673</v>
      </c>
      <c r="AM4445">
        <f t="shared" si="87"/>
        <v>3</v>
      </c>
      <c r="AN4445" t="s">
        <v>106</v>
      </c>
    </row>
    <row r="4446" spans="1:40">
      <c r="A4446" s="10"/>
      <c r="B4446" s="10" t="s">
        <v>16674</v>
      </c>
      <c r="C4446" s="10"/>
      <c r="D4446" s="10" t="s">
        <v>16675</v>
      </c>
      <c r="E4446" s="10" t="s">
        <v>92</v>
      </c>
      <c r="F4446" s="10" t="s">
        <v>148</v>
      </c>
      <c r="G4446" s="10" t="s">
        <v>777</v>
      </c>
      <c r="H4446" s="10" t="s">
        <v>16676</v>
      </c>
      <c r="I4446" s="10" t="s">
        <v>257</v>
      </c>
      <c r="J4446" s="10" t="s">
        <v>97</v>
      </c>
      <c r="K4446" s="10" t="s">
        <v>98</v>
      </c>
      <c r="L4446" s="11">
        <v>240000</v>
      </c>
      <c r="M4446" s="11">
        <v>250576</v>
      </c>
      <c r="N4446" s="11">
        <v>240000</v>
      </c>
      <c r="O4446" s="10" t="s">
        <v>99</v>
      </c>
      <c r="P4446" s="11">
        <v>75.14</v>
      </c>
      <c r="Q4446" s="11">
        <v>0</v>
      </c>
      <c r="R4446" s="10"/>
      <c r="S4446" s="10" t="s">
        <v>264</v>
      </c>
      <c r="T4446" s="10" t="s">
        <v>101</v>
      </c>
      <c r="U4446" s="10"/>
      <c r="V4446" s="10"/>
      <c r="W4446" s="10" t="s">
        <v>113</v>
      </c>
      <c r="X4446" s="10"/>
      <c r="Y4446" s="10" t="s">
        <v>102</v>
      </c>
      <c r="Z4446" s="11">
        <v>0</v>
      </c>
      <c r="AA4446" s="11">
        <v>0</v>
      </c>
      <c r="AB4446" s="10" t="s">
        <v>100</v>
      </c>
      <c r="AC4446" s="10"/>
      <c r="AD4446" s="10"/>
      <c r="AE4446" s="10"/>
      <c r="AF4446" s="10"/>
      <c r="AG4446" s="11"/>
      <c r="AH4446" s="11"/>
      <c r="AI4446" s="11"/>
      <c r="AJ4446" s="10"/>
      <c r="AK4446" s="12">
        <v>45896.8333333333</v>
      </c>
      <c r="AL4446" s="10" t="s">
        <v>16677</v>
      </c>
      <c r="AM4446">
        <f t="shared" si="87"/>
        <v>3</v>
      </c>
      <c r="AN4446" t="s">
        <v>106</v>
      </c>
    </row>
    <row r="4447" spans="1:40">
      <c r="A4447" s="10"/>
      <c r="B4447" s="10" t="s">
        <v>8878</v>
      </c>
      <c r="C4447" s="10" t="s">
        <v>16678</v>
      </c>
      <c r="D4447" s="10" t="s">
        <v>16679</v>
      </c>
      <c r="E4447" s="10" t="s">
        <v>92</v>
      </c>
      <c r="F4447" s="10" t="s">
        <v>222</v>
      </c>
      <c r="G4447" s="10" t="s">
        <v>2020</v>
      </c>
      <c r="H4447" s="10" t="s">
        <v>10215</v>
      </c>
      <c r="I4447" s="10" t="s">
        <v>1232</v>
      </c>
      <c r="J4447" s="10" t="s">
        <v>97</v>
      </c>
      <c r="K4447" s="10" t="s">
        <v>98</v>
      </c>
      <c r="L4447" s="11">
        <v>736422.41</v>
      </c>
      <c r="M4447" s="11">
        <v>0</v>
      </c>
      <c r="N4447" s="11">
        <v>736422.41</v>
      </c>
      <c r="O4447" s="10" t="s">
        <v>131</v>
      </c>
      <c r="P4447" s="11">
        <v>249.81</v>
      </c>
      <c r="Q4447" s="11">
        <v>0</v>
      </c>
      <c r="R4447" s="10"/>
      <c r="S4447" s="10"/>
      <c r="T4447" s="10" t="s">
        <v>101</v>
      </c>
      <c r="U4447" s="10"/>
      <c r="V4447" s="10"/>
      <c r="W4447" s="10" t="s">
        <v>101</v>
      </c>
      <c r="X4447" s="10"/>
      <c r="Y4447" s="10" t="s">
        <v>10216</v>
      </c>
      <c r="Z4447" s="11">
        <v>41</v>
      </c>
      <c r="AA4447" s="11">
        <v>11</v>
      </c>
      <c r="AB4447" s="10" t="s">
        <v>101</v>
      </c>
      <c r="AC4447" s="10"/>
      <c r="AD4447" s="10"/>
      <c r="AE4447" s="10"/>
      <c r="AF4447" s="10"/>
      <c r="AG4447" s="11"/>
      <c r="AH4447" s="11"/>
      <c r="AI4447" s="11"/>
      <c r="AJ4447" s="10"/>
      <c r="AK4447" s="12">
        <v>45878.4192013889</v>
      </c>
      <c r="AL4447" s="10" t="s">
        <v>16680</v>
      </c>
      <c r="AM4447">
        <f t="shared" si="87"/>
        <v>3</v>
      </c>
      <c r="AN4447" t="s">
        <v>106</v>
      </c>
    </row>
    <row r="4448" spans="1:40">
      <c r="A4448" s="10"/>
      <c r="B4448" s="10" t="s">
        <v>13713</v>
      </c>
      <c r="C4448" s="10" t="s">
        <v>13714</v>
      </c>
      <c r="D4448" s="10" t="s">
        <v>16681</v>
      </c>
      <c r="E4448" s="10" t="s">
        <v>92</v>
      </c>
      <c r="F4448" s="10" t="s">
        <v>222</v>
      </c>
      <c r="G4448" s="10" t="s">
        <v>2020</v>
      </c>
      <c r="H4448" s="10" t="s">
        <v>10215</v>
      </c>
      <c r="I4448" s="10" t="s">
        <v>1232</v>
      </c>
      <c r="J4448" s="10" t="s">
        <v>97</v>
      </c>
      <c r="K4448" s="10" t="s">
        <v>98</v>
      </c>
      <c r="L4448" s="11">
        <v>174203.62</v>
      </c>
      <c r="M4448" s="11">
        <v>0</v>
      </c>
      <c r="N4448" s="11">
        <v>174203.62</v>
      </c>
      <c r="O4448" s="10" t="s">
        <v>131</v>
      </c>
      <c r="P4448" s="11">
        <v>60.28</v>
      </c>
      <c r="Q4448" s="11">
        <v>0</v>
      </c>
      <c r="R4448" s="10"/>
      <c r="S4448" s="10"/>
      <c r="T4448" s="10" t="s">
        <v>101</v>
      </c>
      <c r="U4448" s="10"/>
      <c r="V4448" s="10"/>
      <c r="W4448" s="10" t="s">
        <v>101</v>
      </c>
      <c r="X4448" s="10"/>
      <c r="Y4448" s="10" t="s">
        <v>10216</v>
      </c>
      <c r="Z4448" s="11">
        <v>41</v>
      </c>
      <c r="AA4448" s="11">
        <v>11</v>
      </c>
      <c r="AB4448" s="10" t="s">
        <v>101</v>
      </c>
      <c r="AC4448" s="10"/>
      <c r="AD4448" s="10"/>
      <c r="AE4448" s="10"/>
      <c r="AF4448" s="10"/>
      <c r="AG4448" s="11"/>
      <c r="AH4448" s="11"/>
      <c r="AI4448" s="11"/>
      <c r="AJ4448" s="10"/>
      <c r="AK4448" s="12">
        <v>45878.4166666667</v>
      </c>
      <c r="AL4448" s="10" t="s">
        <v>16682</v>
      </c>
      <c r="AM4448">
        <f t="shared" si="87"/>
        <v>3</v>
      </c>
      <c r="AN4448" t="s">
        <v>106</v>
      </c>
    </row>
    <row r="4449" spans="1:40">
      <c r="A4449" s="10"/>
      <c r="B4449" s="10" t="s">
        <v>13713</v>
      </c>
      <c r="C4449" s="10" t="s">
        <v>13714</v>
      </c>
      <c r="D4449" s="10" t="s">
        <v>16683</v>
      </c>
      <c r="E4449" s="10" t="s">
        <v>92</v>
      </c>
      <c r="F4449" s="10" t="s">
        <v>222</v>
      </c>
      <c r="G4449" s="10" t="s">
        <v>2020</v>
      </c>
      <c r="H4449" s="10" t="s">
        <v>10215</v>
      </c>
      <c r="I4449" s="10" t="s">
        <v>1232</v>
      </c>
      <c r="J4449" s="10" t="s">
        <v>97</v>
      </c>
      <c r="K4449" s="10" t="s">
        <v>98</v>
      </c>
      <c r="L4449" s="11">
        <v>174203.62</v>
      </c>
      <c r="M4449" s="11">
        <v>0</v>
      </c>
      <c r="N4449" s="11">
        <v>174203.62</v>
      </c>
      <c r="O4449" s="10" t="s">
        <v>131</v>
      </c>
      <c r="P4449" s="11">
        <v>60.28</v>
      </c>
      <c r="Q4449" s="11">
        <v>0</v>
      </c>
      <c r="R4449" s="10"/>
      <c r="S4449" s="10"/>
      <c r="T4449" s="10" t="s">
        <v>101</v>
      </c>
      <c r="U4449" s="10"/>
      <c r="V4449" s="10"/>
      <c r="W4449" s="10" t="s">
        <v>101</v>
      </c>
      <c r="X4449" s="10"/>
      <c r="Y4449" s="10" t="s">
        <v>10216</v>
      </c>
      <c r="Z4449" s="11">
        <v>41</v>
      </c>
      <c r="AA4449" s="11">
        <v>11</v>
      </c>
      <c r="AB4449" s="10" t="s">
        <v>101</v>
      </c>
      <c r="AC4449" s="10"/>
      <c r="AD4449" s="10"/>
      <c r="AE4449" s="10"/>
      <c r="AF4449" s="10"/>
      <c r="AG4449" s="11"/>
      <c r="AH4449" s="11"/>
      <c r="AI4449" s="11"/>
      <c r="AJ4449" s="10"/>
      <c r="AK4449" s="12">
        <v>45878.4166666667</v>
      </c>
      <c r="AL4449" s="10" t="s">
        <v>16684</v>
      </c>
      <c r="AM4449">
        <f t="shared" si="87"/>
        <v>3</v>
      </c>
      <c r="AN4449" t="s">
        <v>106</v>
      </c>
    </row>
    <row r="4450" spans="1:40">
      <c r="A4450" s="10"/>
      <c r="B4450" s="10" t="s">
        <v>13713</v>
      </c>
      <c r="C4450" s="10" t="s">
        <v>13714</v>
      </c>
      <c r="D4450" s="10" t="s">
        <v>16685</v>
      </c>
      <c r="E4450" s="10" t="s">
        <v>92</v>
      </c>
      <c r="F4450" s="10" t="s">
        <v>222</v>
      </c>
      <c r="G4450" s="10" t="s">
        <v>2020</v>
      </c>
      <c r="H4450" s="10" t="s">
        <v>10215</v>
      </c>
      <c r="I4450" s="10" t="s">
        <v>1232</v>
      </c>
      <c r="J4450" s="10" t="s">
        <v>97</v>
      </c>
      <c r="K4450" s="10" t="s">
        <v>98</v>
      </c>
      <c r="L4450" s="11">
        <v>174203.62</v>
      </c>
      <c r="M4450" s="11">
        <v>0</v>
      </c>
      <c r="N4450" s="11">
        <v>178203.62</v>
      </c>
      <c r="O4450" s="10" t="s">
        <v>131</v>
      </c>
      <c r="P4450" s="11">
        <v>60.28</v>
      </c>
      <c r="Q4450" s="11">
        <v>0</v>
      </c>
      <c r="R4450" s="10"/>
      <c r="S4450" s="10"/>
      <c r="T4450" s="10" t="s">
        <v>101</v>
      </c>
      <c r="U4450" s="10"/>
      <c r="V4450" s="10"/>
      <c r="W4450" s="10" t="s">
        <v>101</v>
      </c>
      <c r="X4450" s="10"/>
      <c r="Y4450" s="10" t="s">
        <v>10216</v>
      </c>
      <c r="Z4450" s="11">
        <v>41</v>
      </c>
      <c r="AA4450" s="11">
        <v>11</v>
      </c>
      <c r="AB4450" s="10" t="s">
        <v>101</v>
      </c>
      <c r="AC4450" s="10"/>
      <c r="AD4450" s="10"/>
      <c r="AE4450" s="10"/>
      <c r="AF4450" s="10"/>
      <c r="AG4450" s="11"/>
      <c r="AH4450" s="11"/>
      <c r="AI4450" s="11"/>
      <c r="AJ4450" s="10"/>
      <c r="AK4450" s="12">
        <v>45878.4166666667</v>
      </c>
      <c r="AL4450" s="10" t="s">
        <v>16686</v>
      </c>
      <c r="AM4450">
        <f t="shared" si="87"/>
        <v>3</v>
      </c>
      <c r="AN4450" t="s">
        <v>106</v>
      </c>
    </row>
    <row r="4451" spans="1:40">
      <c r="A4451" s="10"/>
      <c r="B4451" s="10" t="s">
        <v>16687</v>
      </c>
      <c r="C4451" s="10"/>
      <c r="D4451" s="10" t="s">
        <v>16688</v>
      </c>
      <c r="E4451" s="10" t="s">
        <v>92</v>
      </c>
      <c r="F4451" s="10" t="s">
        <v>148</v>
      </c>
      <c r="G4451" s="10" t="s">
        <v>545</v>
      </c>
      <c r="H4451" s="10" t="s">
        <v>16689</v>
      </c>
      <c r="I4451" s="10" t="s">
        <v>257</v>
      </c>
      <c r="J4451" s="10" t="s">
        <v>97</v>
      </c>
      <c r="K4451" s="10" t="s">
        <v>98</v>
      </c>
      <c r="L4451" s="11">
        <v>2360000</v>
      </c>
      <c r="M4451" s="11">
        <v>2609000</v>
      </c>
      <c r="N4451" s="11">
        <v>2360000</v>
      </c>
      <c r="O4451" s="10" t="s">
        <v>295</v>
      </c>
      <c r="P4451" s="11">
        <v>2027.84</v>
      </c>
      <c r="Q4451" s="11">
        <v>3135.3</v>
      </c>
      <c r="R4451" s="10"/>
      <c r="S4451" s="10"/>
      <c r="T4451" s="10" t="s">
        <v>101</v>
      </c>
      <c r="U4451" s="10"/>
      <c r="V4451" s="10"/>
      <c r="W4451" s="10" t="s">
        <v>101</v>
      </c>
      <c r="X4451" s="10"/>
      <c r="Y4451" s="10" t="s">
        <v>2213</v>
      </c>
      <c r="Z4451" s="11">
        <v>0</v>
      </c>
      <c r="AA4451" s="11">
        <v>0</v>
      </c>
      <c r="AB4451" s="10" t="s">
        <v>101</v>
      </c>
      <c r="AC4451" s="10"/>
      <c r="AD4451" s="10"/>
      <c r="AE4451" s="10"/>
      <c r="AF4451" s="10"/>
      <c r="AG4451" s="11"/>
      <c r="AH4451" s="11"/>
      <c r="AI4451" s="11"/>
      <c r="AJ4451" s="10"/>
      <c r="AK4451" s="12">
        <v>45909.4166666667</v>
      </c>
      <c r="AL4451" s="10" t="s">
        <v>16690</v>
      </c>
      <c r="AM4451">
        <f t="shared" si="87"/>
        <v>3</v>
      </c>
      <c r="AN4451" t="s">
        <v>106</v>
      </c>
    </row>
    <row r="4452" spans="1:40">
      <c r="A4452" s="10"/>
      <c r="B4452" s="10" t="s">
        <v>16691</v>
      </c>
      <c r="C4452" s="10"/>
      <c r="D4452" s="10" t="s">
        <v>16692</v>
      </c>
      <c r="E4452" s="10" t="s">
        <v>92</v>
      </c>
      <c r="F4452" s="10" t="s">
        <v>184</v>
      </c>
      <c r="G4452" s="10" t="s">
        <v>1146</v>
      </c>
      <c r="H4452" s="10" t="s">
        <v>16693</v>
      </c>
      <c r="I4452" s="10" t="s">
        <v>368</v>
      </c>
      <c r="J4452" s="10" t="s">
        <v>97</v>
      </c>
      <c r="K4452" s="10" t="s">
        <v>98</v>
      </c>
      <c r="L4452" s="11">
        <v>167888</v>
      </c>
      <c r="M4452" s="11">
        <v>299800</v>
      </c>
      <c r="N4452" s="11">
        <v>251888</v>
      </c>
      <c r="O4452" s="10" t="s">
        <v>131</v>
      </c>
      <c r="P4452" s="11">
        <v>97.48</v>
      </c>
      <c r="Q4452" s="11">
        <v>0</v>
      </c>
      <c r="R4452" s="10"/>
      <c r="S4452" s="10"/>
      <c r="T4452" s="10" t="s">
        <v>101</v>
      </c>
      <c r="U4452" s="10"/>
      <c r="V4452" s="10"/>
      <c r="W4452" s="10" t="s">
        <v>100</v>
      </c>
      <c r="X4452" s="10"/>
      <c r="Y4452" s="10" t="s">
        <v>560</v>
      </c>
      <c r="Z4452" s="11">
        <v>5</v>
      </c>
      <c r="AA4452" s="11">
        <v>1</v>
      </c>
      <c r="AB4452" s="10" t="s">
        <v>100</v>
      </c>
      <c r="AC4452" s="10"/>
      <c r="AD4452" s="10"/>
      <c r="AE4452" s="10"/>
      <c r="AF4452" s="10" t="s">
        <v>280</v>
      </c>
      <c r="AG4452" s="11"/>
      <c r="AH4452" s="11"/>
      <c r="AI4452" s="11"/>
      <c r="AJ4452" s="10"/>
      <c r="AK4452" s="12">
        <v>45884.4776041667</v>
      </c>
      <c r="AL4452" s="10" t="s">
        <v>16694</v>
      </c>
      <c r="AM4452">
        <f t="shared" si="87"/>
        <v>2</v>
      </c>
      <c r="AN4452" t="s">
        <v>106</v>
      </c>
    </row>
    <row r="4453" spans="1:40">
      <c r="A4453" s="10"/>
      <c r="B4453" s="10" t="s">
        <v>5274</v>
      </c>
      <c r="C4453" s="10"/>
      <c r="D4453" s="10" t="s">
        <v>16695</v>
      </c>
      <c r="E4453" s="10" t="s">
        <v>92</v>
      </c>
      <c r="F4453" s="10" t="s">
        <v>222</v>
      </c>
      <c r="G4453" s="10" t="s">
        <v>256</v>
      </c>
      <c r="H4453" s="10" t="s">
        <v>16696</v>
      </c>
      <c r="I4453" s="10" t="s">
        <v>368</v>
      </c>
      <c r="J4453" s="10" t="s">
        <v>97</v>
      </c>
      <c r="K4453" s="10" t="s">
        <v>98</v>
      </c>
      <c r="L4453" s="11">
        <v>743985</v>
      </c>
      <c r="M4453" s="11">
        <v>972530</v>
      </c>
      <c r="N4453" s="11">
        <v>815985</v>
      </c>
      <c r="O4453" s="10" t="s">
        <v>99</v>
      </c>
      <c r="P4453" s="11">
        <v>139.83</v>
      </c>
      <c r="Q4453" s="11">
        <v>0</v>
      </c>
      <c r="R4453" s="10"/>
      <c r="S4453" s="10"/>
      <c r="T4453" s="10" t="s">
        <v>100</v>
      </c>
      <c r="U4453" s="10"/>
      <c r="V4453" s="10"/>
      <c r="W4453" s="10" t="s">
        <v>113</v>
      </c>
      <c r="X4453" s="10"/>
      <c r="Y4453" s="10" t="s">
        <v>102</v>
      </c>
      <c r="Z4453" s="11">
        <v>12</v>
      </c>
      <c r="AA4453" s="11">
        <v>6</v>
      </c>
      <c r="AB4453" s="10" t="s">
        <v>100</v>
      </c>
      <c r="AC4453" s="10"/>
      <c r="AD4453" s="10"/>
      <c r="AE4453" s="10"/>
      <c r="AF4453" s="10"/>
      <c r="AG4453" s="11"/>
      <c r="AH4453" s="11"/>
      <c r="AI4453" s="11"/>
      <c r="AJ4453" s="10"/>
      <c r="AK4453" s="12">
        <v>45897.4466782407</v>
      </c>
      <c r="AL4453" s="10" t="s">
        <v>16697</v>
      </c>
      <c r="AM4453">
        <f t="shared" si="87"/>
        <v>3</v>
      </c>
      <c r="AN4453" t="s">
        <v>106</v>
      </c>
    </row>
    <row r="4454" spans="1:40">
      <c r="A4454" s="10"/>
      <c r="B4454" s="10" t="s">
        <v>13713</v>
      </c>
      <c r="C4454" s="10" t="s">
        <v>13714</v>
      </c>
      <c r="D4454" s="10" t="s">
        <v>16698</v>
      </c>
      <c r="E4454" s="10" t="s">
        <v>92</v>
      </c>
      <c r="F4454" s="10" t="s">
        <v>222</v>
      </c>
      <c r="G4454" s="10" t="s">
        <v>2020</v>
      </c>
      <c r="H4454" s="10" t="s">
        <v>10215</v>
      </c>
      <c r="I4454" s="10" t="s">
        <v>1232</v>
      </c>
      <c r="J4454" s="10" t="s">
        <v>97</v>
      </c>
      <c r="K4454" s="10" t="s">
        <v>98</v>
      </c>
      <c r="L4454" s="11">
        <v>141158.68</v>
      </c>
      <c r="M4454" s="11">
        <v>0</v>
      </c>
      <c r="N4454" s="11">
        <v>141158.68</v>
      </c>
      <c r="O4454" s="10" t="s">
        <v>131</v>
      </c>
      <c r="P4454" s="11">
        <v>48.36</v>
      </c>
      <c r="Q4454" s="11">
        <v>0</v>
      </c>
      <c r="R4454" s="10"/>
      <c r="S4454" s="10"/>
      <c r="T4454" s="10" t="s">
        <v>101</v>
      </c>
      <c r="U4454" s="10"/>
      <c r="V4454" s="10"/>
      <c r="W4454" s="10" t="s">
        <v>101</v>
      </c>
      <c r="X4454" s="10"/>
      <c r="Y4454" s="10" t="s">
        <v>10216</v>
      </c>
      <c r="Z4454" s="11">
        <v>41</v>
      </c>
      <c r="AA4454" s="11">
        <v>11</v>
      </c>
      <c r="AB4454" s="10" t="s">
        <v>101</v>
      </c>
      <c r="AC4454" s="10"/>
      <c r="AD4454" s="10"/>
      <c r="AE4454" s="10"/>
      <c r="AF4454" s="10"/>
      <c r="AG4454" s="11"/>
      <c r="AH4454" s="11"/>
      <c r="AI4454" s="11"/>
      <c r="AJ4454" s="10"/>
      <c r="AK4454" s="12">
        <v>45878.4166666667</v>
      </c>
      <c r="AL4454" s="10" t="s">
        <v>16699</v>
      </c>
      <c r="AM4454">
        <f t="shared" si="87"/>
        <v>3</v>
      </c>
      <c r="AN4454" t="s">
        <v>106</v>
      </c>
    </row>
    <row r="4455" spans="1:40">
      <c r="A4455" s="10"/>
      <c r="B4455" s="10" t="s">
        <v>16700</v>
      </c>
      <c r="C4455" s="10"/>
      <c r="D4455" s="10" t="s">
        <v>16701</v>
      </c>
      <c r="E4455" s="10" t="s">
        <v>92</v>
      </c>
      <c r="F4455" s="10" t="s">
        <v>120</v>
      </c>
      <c r="G4455" s="10" t="s">
        <v>623</v>
      </c>
      <c r="H4455" s="10" t="s">
        <v>16701</v>
      </c>
      <c r="I4455" s="10" t="s">
        <v>368</v>
      </c>
      <c r="J4455" s="10" t="s">
        <v>97</v>
      </c>
      <c r="K4455" s="10" t="s">
        <v>98</v>
      </c>
      <c r="L4455" s="11">
        <v>452000</v>
      </c>
      <c r="M4455" s="11">
        <v>706951</v>
      </c>
      <c r="N4455" s="11">
        <v>512000</v>
      </c>
      <c r="O4455" s="10" t="s">
        <v>99</v>
      </c>
      <c r="P4455" s="11">
        <v>95.27</v>
      </c>
      <c r="Q4455" s="11">
        <v>0</v>
      </c>
      <c r="R4455" s="10"/>
      <c r="S4455" s="10" t="s">
        <v>264</v>
      </c>
      <c r="T4455" s="10" t="s">
        <v>101</v>
      </c>
      <c r="U4455" s="10" t="s">
        <v>258</v>
      </c>
      <c r="V4455" s="10"/>
      <c r="W4455" s="10" t="s">
        <v>101</v>
      </c>
      <c r="X4455" s="10" t="s">
        <v>218</v>
      </c>
      <c r="Y4455" s="10" t="s">
        <v>102</v>
      </c>
      <c r="Z4455" s="11">
        <v>17</v>
      </c>
      <c r="AA4455" s="11">
        <v>14</v>
      </c>
      <c r="AB4455" s="10" t="s">
        <v>100</v>
      </c>
      <c r="AC4455" s="10"/>
      <c r="AD4455" s="10"/>
      <c r="AE4455" s="10"/>
      <c r="AF4455" s="10" t="s">
        <v>280</v>
      </c>
      <c r="AG4455" s="11"/>
      <c r="AH4455" s="11"/>
      <c r="AI4455" s="11"/>
      <c r="AJ4455" s="10"/>
      <c r="AK4455" s="12">
        <v>45887.4225347222</v>
      </c>
      <c r="AL4455" s="10" t="s">
        <v>16702</v>
      </c>
      <c r="AM4455">
        <f t="shared" si="87"/>
        <v>2</v>
      </c>
      <c r="AN4455" t="s">
        <v>106</v>
      </c>
    </row>
    <row r="4456" spans="1:40">
      <c r="A4456" s="10"/>
      <c r="B4456" s="10" t="s">
        <v>16703</v>
      </c>
      <c r="C4456" s="10"/>
      <c r="D4456" s="10" t="s">
        <v>16704</v>
      </c>
      <c r="E4456" s="10" t="s">
        <v>92</v>
      </c>
      <c r="F4456" s="10" t="s">
        <v>128</v>
      </c>
      <c r="G4456" s="10" t="s">
        <v>957</v>
      </c>
      <c r="H4456" s="10" t="s">
        <v>16478</v>
      </c>
      <c r="I4456" s="10" t="s">
        <v>368</v>
      </c>
      <c r="J4456" s="10" t="s">
        <v>97</v>
      </c>
      <c r="K4456" s="10" t="s">
        <v>98</v>
      </c>
      <c r="L4456" s="11">
        <v>5967</v>
      </c>
      <c r="M4456" s="11">
        <v>7800</v>
      </c>
      <c r="N4456" s="11">
        <v>5967</v>
      </c>
      <c r="O4456" s="10" t="s">
        <v>307</v>
      </c>
      <c r="P4456" s="11"/>
      <c r="Q4456" s="11"/>
      <c r="R4456" s="10"/>
      <c r="S4456" s="10"/>
      <c r="T4456" s="10" t="s">
        <v>101</v>
      </c>
      <c r="U4456" s="10"/>
      <c r="V4456" s="10"/>
      <c r="W4456" s="10" t="s">
        <v>101</v>
      </c>
      <c r="X4456" s="10"/>
      <c r="Y4456" s="10"/>
      <c r="Z4456" s="11">
        <v>0</v>
      </c>
      <c r="AA4456" s="11">
        <v>-1</v>
      </c>
      <c r="AB4456" s="10" t="s">
        <v>101</v>
      </c>
      <c r="AC4456" s="10"/>
      <c r="AD4456" s="10"/>
      <c r="AE4456" s="10" t="s">
        <v>1132</v>
      </c>
      <c r="AF4456" s="10"/>
      <c r="AG4456" s="11"/>
      <c r="AH4456" s="11"/>
      <c r="AI4456" s="11"/>
      <c r="AJ4456" s="10"/>
      <c r="AK4456" s="12">
        <v>45892.4166666667</v>
      </c>
      <c r="AL4456" s="10" t="s">
        <v>16705</v>
      </c>
      <c r="AM4456">
        <f t="shared" si="87"/>
        <v>3</v>
      </c>
      <c r="AN4456" t="s">
        <v>106</v>
      </c>
    </row>
    <row r="4457" spans="1:40">
      <c r="A4457" s="10"/>
      <c r="B4457" s="10" t="s">
        <v>16706</v>
      </c>
      <c r="C4457" s="10"/>
      <c r="D4457" s="10" t="s">
        <v>16707</v>
      </c>
      <c r="E4457" s="10" t="s">
        <v>92</v>
      </c>
      <c r="F4457" s="10" t="s">
        <v>120</v>
      </c>
      <c r="G4457" s="10" t="s">
        <v>135</v>
      </c>
      <c r="H4457" s="10" t="s">
        <v>16708</v>
      </c>
      <c r="I4457" s="10" t="s">
        <v>368</v>
      </c>
      <c r="J4457" s="10" t="s">
        <v>97</v>
      </c>
      <c r="K4457" s="10" t="s">
        <v>98</v>
      </c>
      <c r="L4457" s="11">
        <v>480038</v>
      </c>
      <c r="M4457" s="11">
        <v>753000</v>
      </c>
      <c r="N4457" s="11">
        <v>555038</v>
      </c>
      <c r="O4457" s="10" t="s">
        <v>99</v>
      </c>
      <c r="P4457" s="11">
        <v>108.86</v>
      </c>
      <c r="Q4457" s="11">
        <v>0</v>
      </c>
      <c r="R4457" s="10"/>
      <c r="S4457" s="10" t="s">
        <v>137</v>
      </c>
      <c r="T4457" s="10" t="s">
        <v>101</v>
      </c>
      <c r="U4457" s="10"/>
      <c r="V4457" s="10"/>
      <c r="W4457" s="10" t="s">
        <v>113</v>
      </c>
      <c r="X4457" s="10"/>
      <c r="Y4457" s="10" t="s">
        <v>102</v>
      </c>
      <c r="Z4457" s="11">
        <v>17</v>
      </c>
      <c r="AA4457" s="11">
        <v>13</v>
      </c>
      <c r="AB4457" s="10" t="s">
        <v>100</v>
      </c>
      <c r="AC4457" s="10"/>
      <c r="AD4457" s="10"/>
      <c r="AE4457" s="10"/>
      <c r="AF4457" s="10" t="s">
        <v>115</v>
      </c>
      <c r="AG4457" s="11"/>
      <c r="AH4457" s="11"/>
      <c r="AI4457" s="11"/>
      <c r="AJ4457" s="10"/>
      <c r="AK4457" s="12">
        <v>45891.4808101852</v>
      </c>
      <c r="AL4457" s="10" t="s">
        <v>16709</v>
      </c>
      <c r="AM4457">
        <f t="shared" si="87"/>
        <v>2</v>
      </c>
      <c r="AN4457" t="s">
        <v>106</v>
      </c>
    </row>
    <row r="4458" spans="1:40">
      <c r="A4458" s="10"/>
      <c r="B4458" s="10" t="s">
        <v>8784</v>
      </c>
      <c r="C4458" s="10"/>
      <c r="D4458" s="10" t="s">
        <v>16710</v>
      </c>
      <c r="E4458" s="10" t="s">
        <v>92</v>
      </c>
      <c r="F4458" s="10" t="s">
        <v>120</v>
      </c>
      <c r="G4458" s="10" t="s">
        <v>1152</v>
      </c>
      <c r="H4458" s="10" t="s">
        <v>16711</v>
      </c>
      <c r="I4458" s="10" t="s">
        <v>368</v>
      </c>
      <c r="J4458" s="10" t="s">
        <v>97</v>
      </c>
      <c r="K4458" s="10" t="s">
        <v>98</v>
      </c>
      <c r="L4458" s="11">
        <v>323584</v>
      </c>
      <c r="M4458" s="11">
        <v>513624</v>
      </c>
      <c r="N4458" s="11">
        <v>323584</v>
      </c>
      <c r="O4458" s="10" t="s">
        <v>99</v>
      </c>
      <c r="P4458" s="11">
        <v>107.6</v>
      </c>
      <c r="Q4458" s="11">
        <v>0</v>
      </c>
      <c r="R4458" s="10"/>
      <c r="S4458" s="10"/>
      <c r="T4458" s="10" t="s">
        <v>101</v>
      </c>
      <c r="U4458" s="10" t="s">
        <v>772</v>
      </c>
      <c r="V4458" s="10"/>
      <c r="W4458" s="10" t="s">
        <v>101</v>
      </c>
      <c r="X4458" s="10" t="s">
        <v>638</v>
      </c>
      <c r="Y4458" s="10" t="s">
        <v>102</v>
      </c>
      <c r="Z4458" s="11">
        <v>24</v>
      </c>
      <c r="AA4458" s="11">
        <v>24</v>
      </c>
      <c r="AB4458" s="10" t="s">
        <v>100</v>
      </c>
      <c r="AC4458" s="10"/>
      <c r="AD4458" s="10"/>
      <c r="AE4458" s="10"/>
      <c r="AF4458" s="10" t="s">
        <v>115</v>
      </c>
      <c r="AG4458" s="11"/>
      <c r="AH4458" s="11"/>
      <c r="AI4458" s="11"/>
      <c r="AJ4458" s="10"/>
      <c r="AK4458" s="12">
        <v>45890.4179050926</v>
      </c>
      <c r="AL4458" s="10" t="s">
        <v>16712</v>
      </c>
      <c r="AM4458">
        <f t="shared" si="87"/>
        <v>2</v>
      </c>
      <c r="AN4458" t="s">
        <v>106</v>
      </c>
    </row>
    <row r="4459" spans="1:40">
      <c r="A4459" s="10"/>
      <c r="B4459" s="10" t="s">
        <v>2512</v>
      </c>
      <c r="C4459" s="10"/>
      <c r="D4459" s="10" t="s">
        <v>12271</v>
      </c>
      <c r="E4459" s="10" t="s">
        <v>92</v>
      </c>
      <c r="F4459" s="10" t="s">
        <v>334</v>
      </c>
      <c r="G4459" s="10" t="s">
        <v>594</v>
      </c>
      <c r="H4459" s="10" t="s">
        <v>12272</v>
      </c>
      <c r="I4459" s="10" t="s">
        <v>368</v>
      </c>
      <c r="J4459" s="10" t="s">
        <v>97</v>
      </c>
      <c r="K4459" s="10" t="s">
        <v>98</v>
      </c>
      <c r="L4459" s="11">
        <v>790272</v>
      </c>
      <c r="M4459" s="11">
        <v>1097600</v>
      </c>
      <c r="N4459" s="11">
        <v>790272</v>
      </c>
      <c r="O4459" s="10" t="s">
        <v>99</v>
      </c>
      <c r="P4459" s="11">
        <v>127.96</v>
      </c>
      <c r="Q4459" s="11">
        <v>0</v>
      </c>
      <c r="R4459" s="10"/>
      <c r="S4459" s="10"/>
      <c r="T4459" s="10" t="s">
        <v>100</v>
      </c>
      <c r="U4459" s="10"/>
      <c r="V4459" s="10"/>
      <c r="W4459" s="10" t="s">
        <v>101</v>
      </c>
      <c r="X4459" s="10"/>
      <c r="Y4459" s="10" t="s">
        <v>102</v>
      </c>
      <c r="Z4459" s="11">
        <v>9</v>
      </c>
      <c r="AA4459" s="11">
        <v>3</v>
      </c>
      <c r="AB4459" s="10" t="s">
        <v>100</v>
      </c>
      <c r="AC4459" s="10"/>
      <c r="AD4459" s="10"/>
      <c r="AE4459" s="10"/>
      <c r="AF4459" s="10" t="s">
        <v>280</v>
      </c>
      <c r="AG4459" s="11"/>
      <c r="AH4459" s="11"/>
      <c r="AI4459" s="11"/>
      <c r="AJ4459" s="10"/>
      <c r="AK4459" s="12">
        <v>45873.4166666667</v>
      </c>
      <c r="AL4459" s="10" t="s">
        <v>16713</v>
      </c>
      <c r="AM4459">
        <f t="shared" si="87"/>
        <v>3</v>
      </c>
      <c r="AN4459" t="s">
        <v>106</v>
      </c>
    </row>
    <row r="4460" spans="1:40">
      <c r="A4460" s="10"/>
      <c r="B4460" s="10" t="s">
        <v>1027</v>
      </c>
      <c r="C4460" s="10"/>
      <c r="D4460" s="10" t="s">
        <v>16714</v>
      </c>
      <c r="E4460" s="10" t="s">
        <v>92</v>
      </c>
      <c r="F4460" s="10" t="s">
        <v>318</v>
      </c>
      <c r="G4460" s="10" t="s">
        <v>319</v>
      </c>
      <c r="H4460" s="10" t="s">
        <v>16715</v>
      </c>
      <c r="I4460" s="10" t="s">
        <v>96</v>
      </c>
      <c r="J4460" s="10" t="s">
        <v>97</v>
      </c>
      <c r="K4460" s="10" t="s">
        <v>98</v>
      </c>
      <c r="L4460" s="11">
        <v>135000</v>
      </c>
      <c r="M4460" s="11">
        <v>183500</v>
      </c>
      <c r="N4460" s="11">
        <v>135000</v>
      </c>
      <c r="O4460" s="10" t="s">
        <v>131</v>
      </c>
      <c r="P4460" s="11">
        <v>22.71</v>
      </c>
      <c r="Q4460" s="11">
        <v>0</v>
      </c>
      <c r="R4460" s="10"/>
      <c r="S4460" s="10"/>
      <c r="T4460" s="10" t="s">
        <v>100</v>
      </c>
      <c r="U4460" s="10"/>
      <c r="V4460" s="10"/>
      <c r="W4460" s="10" t="s">
        <v>113</v>
      </c>
      <c r="X4460" s="10"/>
      <c r="Y4460" s="10" t="s">
        <v>1636</v>
      </c>
      <c r="Z4460" s="11">
        <v>4</v>
      </c>
      <c r="AA4460" s="11">
        <v>4</v>
      </c>
      <c r="AB4460" s="10" t="s">
        <v>100</v>
      </c>
      <c r="AC4460" s="10"/>
      <c r="AD4460" s="10"/>
      <c r="AE4460" s="10"/>
      <c r="AF4460" s="10" t="s">
        <v>280</v>
      </c>
      <c r="AG4460" s="11"/>
      <c r="AH4460" s="11"/>
      <c r="AI4460" s="11"/>
      <c r="AJ4460" s="10"/>
      <c r="AK4460" s="12">
        <v>45942.712650463</v>
      </c>
      <c r="AL4460" s="10" t="s">
        <v>16716</v>
      </c>
      <c r="AM4460">
        <f t="shared" si="87"/>
        <v>13</v>
      </c>
      <c r="AN4460" t="s">
        <v>378</v>
      </c>
    </row>
    <row r="4461" spans="1:40">
      <c r="A4461" s="10"/>
      <c r="B4461" s="10" t="s">
        <v>1027</v>
      </c>
      <c r="C4461" s="10"/>
      <c r="D4461" s="10" t="s">
        <v>16717</v>
      </c>
      <c r="E4461" s="10" t="s">
        <v>92</v>
      </c>
      <c r="F4461" s="10" t="s">
        <v>318</v>
      </c>
      <c r="G4461" s="10" t="s">
        <v>691</v>
      </c>
      <c r="H4461" s="10" t="s">
        <v>16718</v>
      </c>
      <c r="I4461" s="10" t="s">
        <v>96</v>
      </c>
      <c r="J4461" s="10" t="s">
        <v>97</v>
      </c>
      <c r="K4461" s="10" t="s">
        <v>98</v>
      </c>
      <c r="L4461" s="11">
        <v>500000</v>
      </c>
      <c r="M4461" s="11">
        <v>661600</v>
      </c>
      <c r="N4461" s="11">
        <v>500000</v>
      </c>
      <c r="O4461" s="10" t="s">
        <v>131</v>
      </c>
      <c r="P4461" s="11">
        <v>128.67</v>
      </c>
      <c r="Q4461" s="11">
        <v>0</v>
      </c>
      <c r="R4461" s="10"/>
      <c r="S4461" s="10"/>
      <c r="T4461" s="10" t="s">
        <v>100</v>
      </c>
      <c r="U4461" s="10"/>
      <c r="V4461" s="10"/>
      <c r="W4461" s="10" t="s">
        <v>100</v>
      </c>
      <c r="X4461" s="10"/>
      <c r="Y4461" s="10" t="s">
        <v>1636</v>
      </c>
      <c r="Z4461" s="11">
        <v>0</v>
      </c>
      <c r="AA4461" s="11">
        <v>0</v>
      </c>
      <c r="AB4461" s="10" t="s">
        <v>100</v>
      </c>
      <c r="AC4461" s="10"/>
      <c r="AD4461" s="10"/>
      <c r="AE4461" s="10"/>
      <c r="AF4461" s="10" t="s">
        <v>280</v>
      </c>
      <c r="AG4461" s="11"/>
      <c r="AH4461" s="11"/>
      <c r="AI4461" s="11"/>
      <c r="AJ4461" s="10"/>
      <c r="AK4461" s="12">
        <v>45942.7010763889</v>
      </c>
      <c r="AL4461" s="10" t="s">
        <v>16719</v>
      </c>
      <c r="AM4461">
        <f t="shared" si="87"/>
        <v>13</v>
      </c>
      <c r="AN4461" t="s">
        <v>378</v>
      </c>
    </row>
    <row r="4462" spans="1:40">
      <c r="A4462" s="10"/>
      <c r="B4462" s="10" t="s">
        <v>1027</v>
      </c>
      <c r="C4462" s="10"/>
      <c r="D4462" s="10" t="s">
        <v>16720</v>
      </c>
      <c r="E4462" s="10" t="s">
        <v>92</v>
      </c>
      <c r="F4462" s="10" t="s">
        <v>318</v>
      </c>
      <c r="G4462" s="10" t="s">
        <v>319</v>
      </c>
      <c r="H4462" s="10" t="s">
        <v>16721</v>
      </c>
      <c r="I4462" s="10" t="s">
        <v>96</v>
      </c>
      <c r="J4462" s="10" t="s">
        <v>97</v>
      </c>
      <c r="K4462" s="10" t="s">
        <v>98</v>
      </c>
      <c r="L4462" s="11">
        <v>190000</v>
      </c>
      <c r="M4462" s="11">
        <v>253600</v>
      </c>
      <c r="N4462" s="11">
        <v>190000</v>
      </c>
      <c r="O4462" s="10" t="s">
        <v>131</v>
      </c>
      <c r="P4462" s="11">
        <v>31.38</v>
      </c>
      <c r="Q4462" s="11">
        <v>0</v>
      </c>
      <c r="R4462" s="10"/>
      <c r="S4462" s="10"/>
      <c r="T4462" s="10" t="s">
        <v>100</v>
      </c>
      <c r="U4462" s="10"/>
      <c r="V4462" s="10"/>
      <c r="W4462" s="10" t="s">
        <v>113</v>
      </c>
      <c r="X4462" s="10"/>
      <c r="Y4462" s="10" t="s">
        <v>1636</v>
      </c>
      <c r="Z4462" s="11">
        <v>4</v>
      </c>
      <c r="AA4462" s="11">
        <v>4</v>
      </c>
      <c r="AB4462" s="10" t="s">
        <v>100</v>
      </c>
      <c r="AC4462" s="10"/>
      <c r="AD4462" s="10"/>
      <c r="AE4462" s="10"/>
      <c r="AF4462" s="10" t="s">
        <v>280</v>
      </c>
      <c r="AG4462" s="11"/>
      <c r="AH4462" s="11"/>
      <c r="AI4462" s="11"/>
      <c r="AJ4462" s="10"/>
      <c r="AK4462" s="12">
        <v>45942.7128240741</v>
      </c>
      <c r="AL4462" s="10" t="s">
        <v>16722</v>
      </c>
      <c r="AM4462">
        <f t="shared" si="87"/>
        <v>13</v>
      </c>
      <c r="AN4462" t="s">
        <v>378</v>
      </c>
    </row>
    <row r="4463" spans="1:40">
      <c r="A4463" s="10"/>
      <c r="B4463" s="10" t="s">
        <v>1027</v>
      </c>
      <c r="C4463" s="10"/>
      <c r="D4463" s="10" t="s">
        <v>16723</v>
      </c>
      <c r="E4463" s="10" t="s">
        <v>92</v>
      </c>
      <c r="F4463" s="10" t="s">
        <v>318</v>
      </c>
      <c r="G4463" s="10" t="s">
        <v>319</v>
      </c>
      <c r="H4463" s="10" t="s">
        <v>16724</v>
      </c>
      <c r="I4463" s="10" t="s">
        <v>96</v>
      </c>
      <c r="J4463" s="10" t="s">
        <v>97</v>
      </c>
      <c r="K4463" s="10" t="s">
        <v>98</v>
      </c>
      <c r="L4463" s="11">
        <v>225000</v>
      </c>
      <c r="M4463" s="11">
        <v>295500</v>
      </c>
      <c r="N4463" s="11">
        <v>225000</v>
      </c>
      <c r="O4463" s="10" t="s">
        <v>131</v>
      </c>
      <c r="P4463" s="11">
        <v>36.57</v>
      </c>
      <c r="Q4463" s="11">
        <v>0</v>
      </c>
      <c r="R4463" s="10"/>
      <c r="S4463" s="10"/>
      <c r="T4463" s="10" t="s">
        <v>100</v>
      </c>
      <c r="U4463" s="10"/>
      <c r="V4463" s="10"/>
      <c r="W4463" s="10" t="s">
        <v>113</v>
      </c>
      <c r="X4463" s="10"/>
      <c r="Y4463" s="10" t="s">
        <v>1636</v>
      </c>
      <c r="Z4463" s="11">
        <v>4</v>
      </c>
      <c r="AA4463" s="11">
        <v>4</v>
      </c>
      <c r="AB4463" s="10" t="s">
        <v>100</v>
      </c>
      <c r="AC4463" s="10"/>
      <c r="AD4463" s="10"/>
      <c r="AE4463" s="10"/>
      <c r="AF4463" s="10" t="s">
        <v>280</v>
      </c>
      <c r="AG4463" s="11"/>
      <c r="AH4463" s="11"/>
      <c r="AI4463" s="11"/>
      <c r="AJ4463" s="10"/>
      <c r="AK4463" s="12">
        <v>45942.7135648148</v>
      </c>
      <c r="AL4463" s="10" t="s">
        <v>16725</v>
      </c>
      <c r="AM4463">
        <f t="shared" si="87"/>
        <v>13</v>
      </c>
      <c r="AN4463" t="s">
        <v>378</v>
      </c>
    </row>
    <row r="4464" spans="1:40">
      <c r="A4464" s="10"/>
      <c r="B4464" s="10" t="s">
        <v>1027</v>
      </c>
      <c r="C4464" s="10"/>
      <c r="D4464" s="10" t="s">
        <v>16726</v>
      </c>
      <c r="E4464" s="10" t="s">
        <v>92</v>
      </c>
      <c r="F4464" s="10" t="s">
        <v>318</v>
      </c>
      <c r="G4464" s="10" t="s">
        <v>319</v>
      </c>
      <c r="H4464" s="10" t="s">
        <v>16727</v>
      </c>
      <c r="I4464" s="10" t="s">
        <v>96</v>
      </c>
      <c r="J4464" s="10" t="s">
        <v>97</v>
      </c>
      <c r="K4464" s="10" t="s">
        <v>98</v>
      </c>
      <c r="L4464" s="11">
        <v>135000</v>
      </c>
      <c r="M4464" s="11">
        <v>189600</v>
      </c>
      <c r="N4464" s="11">
        <v>135000</v>
      </c>
      <c r="O4464" s="10" t="s">
        <v>131</v>
      </c>
      <c r="P4464" s="11">
        <v>23.46</v>
      </c>
      <c r="Q4464" s="11">
        <v>0</v>
      </c>
      <c r="R4464" s="10"/>
      <c r="S4464" s="10"/>
      <c r="T4464" s="10" t="s">
        <v>100</v>
      </c>
      <c r="U4464" s="10"/>
      <c r="V4464" s="10"/>
      <c r="W4464" s="10" t="s">
        <v>113</v>
      </c>
      <c r="X4464" s="10"/>
      <c r="Y4464" s="10" t="s">
        <v>1636</v>
      </c>
      <c r="Z4464" s="11">
        <v>4</v>
      </c>
      <c r="AA4464" s="11">
        <v>4</v>
      </c>
      <c r="AB4464" s="10" t="s">
        <v>100</v>
      </c>
      <c r="AC4464" s="10"/>
      <c r="AD4464" s="10"/>
      <c r="AE4464" s="10"/>
      <c r="AF4464" s="10" t="s">
        <v>280</v>
      </c>
      <c r="AG4464" s="11"/>
      <c r="AH4464" s="11"/>
      <c r="AI4464" s="11"/>
      <c r="AJ4464" s="10"/>
      <c r="AK4464" s="12">
        <v>45942.7130555556</v>
      </c>
      <c r="AL4464" s="10" t="s">
        <v>16728</v>
      </c>
      <c r="AM4464">
        <f t="shared" si="87"/>
        <v>13</v>
      </c>
      <c r="AN4464" t="s">
        <v>378</v>
      </c>
    </row>
    <row r="4465" spans="1:40">
      <c r="A4465" s="10"/>
      <c r="B4465" s="10" t="s">
        <v>16729</v>
      </c>
      <c r="C4465" s="10"/>
      <c r="D4465" s="10" t="s">
        <v>16730</v>
      </c>
      <c r="E4465" s="10" t="s">
        <v>92</v>
      </c>
      <c r="F4465" s="10" t="s">
        <v>93</v>
      </c>
      <c r="G4465" s="10" t="s">
        <v>1985</v>
      </c>
      <c r="H4465" s="10" t="s">
        <v>16731</v>
      </c>
      <c r="I4465" s="10" t="s">
        <v>368</v>
      </c>
      <c r="J4465" s="10" t="s">
        <v>97</v>
      </c>
      <c r="K4465" s="10" t="s">
        <v>98</v>
      </c>
      <c r="L4465" s="11">
        <v>294480</v>
      </c>
      <c r="M4465" s="11">
        <v>409000</v>
      </c>
      <c r="N4465" s="11">
        <v>294480</v>
      </c>
      <c r="O4465" s="10" t="s">
        <v>131</v>
      </c>
      <c r="P4465" s="11">
        <v>91.69</v>
      </c>
      <c r="Q4465" s="11">
        <v>0</v>
      </c>
      <c r="R4465" s="10"/>
      <c r="S4465" s="10"/>
      <c r="T4465" s="10" t="s">
        <v>100</v>
      </c>
      <c r="U4465" s="10"/>
      <c r="V4465" s="10"/>
      <c r="W4465" s="10" t="s">
        <v>101</v>
      </c>
      <c r="X4465" s="10"/>
      <c r="Y4465" s="10" t="s">
        <v>250</v>
      </c>
      <c r="Z4465" s="11">
        <v>5</v>
      </c>
      <c r="AA4465" s="11">
        <v>3</v>
      </c>
      <c r="AB4465" s="10" t="s">
        <v>100</v>
      </c>
      <c r="AC4465" s="10"/>
      <c r="AD4465" s="10"/>
      <c r="AE4465" s="10"/>
      <c r="AF4465" s="10"/>
      <c r="AG4465" s="11"/>
      <c r="AH4465" s="11"/>
      <c r="AI4465" s="11"/>
      <c r="AJ4465" s="10"/>
      <c r="AK4465" s="12">
        <v>45888.4166666667</v>
      </c>
      <c r="AL4465" s="10" t="s">
        <v>16732</v>
      </c>
      <c r="AM4465">
        <f t="shared" si="87"/>
        <v>3</v>
      </c>
      <c r="AN4465" t="s">
        <v>106</v>
      </c>
    </row>
    <row r="4466" spans="1:40">
      <c r="A4466" s="10"/>
      <c r="B4466" s="10" t="s">
        <v>16733</v>
      </c>
      <c r="C4466" s="10"/>
      <c r="D4466" s="10" t="s">
        <v>16734</v>
      </c>
      <c r="E4466" s="10" t="s">
        <v>92</v>
      </c>
      <c r="F4466" s="10" t="s">
        <v>93</v>
      </c>
      <c r="G4466" s="10" t="s">
        <v>205</v>
      </c>
      <c r="H4466" s="10" t="s">
        <v>16735</v>
      </c>
      <c r="I4466" s="10" t="s">
        <v>368</v>
      </c>
      <c r="J4466" s="10" t="s">
        <v>97</v>
      </c>
      <c r="K4466" s="10" t="s">
        <v>98</v>
      </c>
      <c r="L4466" s="11">
        <v>1133292.72</v>
      </c>
      <c r="M4466" s="11">
        <v>2023737</v>
      </c>
      <c r="N4466" s="11">
        <v>1133292.72</v>
      </c>
      <c r="O4466" s="10" t="s">
        <v>131</v>
      </c>
      <c r="P4466" s="11">
        <v>129.76</v>
      </c>
      <c r="Q4466" s="11">
        <v>0</v>
      </c>
      <c r="R4466" s="10"/>
      <c r="S4466" s="10"/>
      <c r="T4466" s="10" t="s">
        <v>101</v>
      </c>
      <c r="U4466" s="10"/>
      <c r="V4466" s="10"/>
      <c r="W4466" s="10" t="s">
        <v>101</v>
      </c>
      <c r="X4466" s="10"/>
      <c r="Y4466" s="10" t="s">
        <v>888</v>
      </c>
      <c r="Z4466" s="11">
        <v>0</v>
      </c>
      <c r="AA4466" s="11">
        <v>0</v>
      </c>
      <c r="AB4466" s="10" t="s">
        <v>101</v>
      </c>
      <c r="AC4466" s="10"/>
      <c r="AD4466" s="10"/>
      <c r="AE4466" s="10"/>
      <c r="AF4466" s="10"/>
      <c r="AG4466" s="11"/>
      <c r="AH4466" s="11"/>
      <c r="AI4466" s="11"/>
      <c r="AJ4466" s="10"/>
      <c r="AK4466" s="12">
        <v>45885.4198842593</v>
      </c>
      <c r="AL4466" s="10" t="s">
        <v>16736</v>
      </c>
      <c r="AM4466">
        <f t="shared" si="87"/>
        <v>3</v>
      </c>
      <c r="AN4466" t="s">
        <v>106</v>
      </c>
    </row>
    <row r="4467" spans="1:40">
      <c r="A4467" s="10"/>
      <c r="B4467" s="10" t="s">
        <v>16737</v>
      </c>
      <c r="C4467" s="10"/>
      <c r="D4467" s="10" t="s">
        <v>16738</v>
      </c>
      <c r="E4467" s="10" t="s">
        <v>92</v>
      </c>
      <c r="F4467" s="10" t="s">
        <v>93</v>
      </c>
      <c r="G4467" s="10" t="s">
        <v>205</v>
      </c>
      <c r="H4467" s="10" t="s">
        <v>16739</v>
      </c>
      <c r="I4467" s="10" t="s">
        <v>257</v>
      </c>
      <c r="J4467" s="10" t="s">
        <v>97</v>
      </c>
      <c r="K4467" s="10" t="s">
        <v>98</v>
      </c>
      <c r="L4467" s="11">
        <v>1653789</v>
      </c>
      <c r="M4467" s="11">
        <v>1837544</v>
      </c>
      <c r="N4467" s="11">
        <v>1653789</v>
      </c>
      <c r="O4467" s="10" t="s">
        <v>99</v>
      </c>
      <c r="P4467" s="11">
        <v>101.66</v>
      </c>
      <c r="Q4467" s="11">
        <v>0</v>
      </c>
      <c r="R4467" s="10"/>
      <c r="S4467" s="10"/>
      <c r="T4467" s="10" t="s">
        <v>100</v>
      </c>
      <c r="U4467" s="10"/>
      <c r="V4467" s="10"/>
      <c r="W4467" s="10" t="s">
        <v>100</v>
      </c>
      <c r="X4467" s="10"/>
      <c r="Y4467" s="10" t="s">
        <v>123</v>
      </c>
      <c r="Z4467" s="11">
        <v>33</v>
      </c>
      <c r="AA4467" s="11">
        <v>28</v>
      </c>
      <c r="AB4467" s="10" t="s">
        <v>100</v>
      </c>
      <c r="AC4467" s="10"/>
      <c r="AD4467" s="10"/>
      <c r="AE4467" s="10" t="s">
        <v>16740</v>
      </c>
      <c r="AF4467" s="10"/>
      <c r="AG4467" s="11"/>
      <c r="AH4467" s="11"/>
      <c r="AI4467" s="11"/>
      <c r="AJ4467" s="10"/>
      <c r="AK4467" s="12">
        <v>45902.4166666667</v>
      </c>
      <c r="AL4467" s="10" t="s">
        <v>16741</v>
      </c>
      <c r="AM4467">
        <f t="shared" si="87"/>
        <v>2</v>
      </c>
      <c r="AN4467" t="s">
        <v>106</v>
      </c>
    </row>
    <row r="4468" spans="1:40">
      <c r="A4468" s="10"/>
      <c r="B4468" s="10" t="s">
        <v>16742</v>
      </c>
      <c r="C4468" s="10"/>
      <c r="D4468" s="10" t="s">
        <v>16743</v>
      </c>
      <c r="E4468" s="10" t="s">
        <v>92</v>
      </c>
      <c r="F4468" s="10" t="s">
        <v>93</v>
      </c>
      <c r="G4468" s="10" t="s">
        <v>289</v>
      </c>
      <c r="H4468" s="10" t="s">
        <v>16744</v>
      </c>
      <c r="I4468" s="10" t="s">
        <v>368</v>
      </c>
      <c r="J4468" s="10" t="s">
        <v>97</v>
      </c>
      <c r="K4468" s="10" t="s">
        <v>98</v>
      </c>
      <c r="L4468" s="11">
        <v>537133</v>
      </c>
      <c r="M4468" s="11">
        <v>839268.92</v>
      </c>
      <c r="N4468" s="11">
        <v>577133</v>
      </c>
      <c r="O4468" s="10" t="s">
        <v>99</v>
      </c>
      <c r="P4468" s="11">
        <v>94.57</v>
      </c>
      <c r="Q4468" s="11">
        <v>0</v>
      </c>
      <c r="R4468" s="10"/>
      <c r="S4468" s="10"/>
      <c r="T4468" s="10" t="s">
        <v>100</v>
      </c>
      <c r="U4468" s="10"/>
      <c r="V4468" s="10"/>
      <c r="W4468" s="10" t="s">
        <v>113</v>
      </c>
      <c r="X4468" s="10"/>
      <c r="Y4468" s="10" t="s">
        <v>123</v>
      </c>
      <c r="Z4468" s="11">
        <v>18</v>
      </c>
      <c r="AA4468" s="11">
        <v>11</v>
      </c>
      <c r="AB4468" s="10" t="s">
        <v>100</v>
      </c>
      <c r="AC4468" s="10"/>
      <c r="AD4468" s="10"/>
      <c r="AE4468" s="10" t="s">
        <v>16745</v>
      </c>
      <c r="AF4468" s="10"/>
      <c r="AG4468" s="11"/>
      <c r="AH4468" s="11"/>
      <c r="AI4468" s="11"/>
      <c r="AJ4468" s="10"/>
      <c r="AK4468" s="12">
        <v>45896.4288888889</v>
      </c>
      <c r="AL4468" s="10" t="s">
        <v>16746</v>
      </c>
      <c r="AM4468">
        <f t="shared" si="87"/>
        <v>3</v>
      </c>
      <c r="AN4468" t="s">
        <v>106</v>
      </c>
    </row>
    <row r="4469" spans="1:40">
      <c r="A4469" s="10"/>
      <c r="B4469" s="10" t="s">
        <v>16747</v>
      </c>
      <c r="C4469" s="10"/>
      <c r="D4469" s="10" t="s">
        <v>16748</v>
      </c>
      <c r="E4469" s="10" t="s">
        <v>92</v>
      </c>
      <c r="F4469" s="10" t="s">
        <v>93</v>
      </c>
      <c r="G4469" s="10" t="s">
        <v>205</v>
      </c>
      <c r="H4469" s="10" t="s">
        <v>16749</v>
      </c>
      <c r="I4469" s="10" t="s">
        <v>368</v>
      </c>
      <c r="J4469" s="10" t="s">
        <v>97</v>
      </c>
      <c r="K4469" s="10" t="s">
        <v>98</v>
      </c>
      <c r="L4469" s="11">
        <v>3077660</v>
      </c>
      <c r="M4469" s="11">
        <v>4274527</v>
      </c>
      <c r="N4469" s="11">
        <v>3077660</v>
      </c>
      <c r="O4469" s="10" t="s">
        <v>99</v>
      </c>
      <c r="P4469" s="11">
        <v>121.12</v>
      </c>
      <c r="Q4469" s="11">
        <v>0</v>
      </c>
      <c r="R4469" s="10"/>
      <c r="S4469" s="10"/>
      <c r="T4469" s="10" t="s">
        <v>100</v>
      </c>
      <c r="U4469" s="10"/>
      <c r="V4469" s="10"/>
      <c r="W4469" s="10" t="s">
        <v>113</v>
      </c>
      <c r="X4469" s="10"/>
      <c r="Y4469" s="10" t="s">
        <v>123</v>
      </c>
      <c r="Z4469" s="11">
        <v>0</v>
      </c>
      <c r="AA4469" s="11">
        <v>29</v>
      </c>
      <c r="AB4469" s="10" t="s">
        <v>100</v>
      </c>
      <c r="AC4469" s="10"/>
      <c r="AD4469" s="10"/>
      <c r="AE4469" s="10"/>
      <c r="AF4469" s="10" t="s">
        <v>104</v>
      </c>
      <c r="AG4469" s="11"/>
      <c r="AH4469" s="11"/>
      <c r="AI4469" s="11"/>
      <c r="AJ4469" s="10"/>
      <c r="AK4469" s="12">
        <v>45890.4166666667</v>
      </c>
      <c r="AL4469" s="10" t="s">
        <v>16750</v>
      </c>
      <c r="AM4469">
        <f t="shared" si="87"/>
        <v>3</v>
      </c>
      <c r="AN4469" t="s">
        <v>106</v>
      </c>
    </row>
    <row r="4470" spans="1:40">
      <c r="A4470" s="10"/>
      <c r="B4470" s="10" t="s">
        <v>16751</v>
      </c>
      <c r="C4470" s="10"/>
      <c r="D4470" s="10" t="s">
        <v>16752</v>
      </c>
      <c r="E4470" s="10" t="s">
        <v>92</v>
      </c>
      <c r="F4470" s="10" t="s">
        <v>222</v>
      </c>
      <c r="G4470" s="10" t="s">
        <v>947</v>
      </c>
      <c r="H4470" s="10" t="s">
        <v>16753</v>
      </c>
      <c r="I4470" s="10" t="s">
        <v>257</v>
      </c>
      <c r="J4470" s="10" t="s">
        <v>97</v>
      </c>
      <c r="K4470" s="10" t="s">
        <v>98</v>
      </c>
      <c r="L4470" s="11">
        <v>630000</v>
      </c>
      <c r="M4470" s="11">
        <v>900000</v>
      </c>
      <c r="N4470" s="11">
        <v>858000</v>
      </c>
      <c r="O4470" s="10" t="s">
        <v>99</v>
      </c>
      <c r="P4470" s="11">
        <v>155.5</v>
      </c>
      <c r="Q4470" s="11">
        <v>0</v>
      </c>
      <c r="R4470" s="10"/>
      <c r="S4470" s="10"/>
      <c r="T4470" s="10" t="s">
        <v>101</v>
      </c>
      <c r="U4470" s="10"/>
      <c r="V4470" s="10"/>
      <c r="W4470" s="10" t="s">
        <v>113</v>
      </c>
      <c r="X4470" s="10"/>
      <c r="Y4470" s="10" t="s">
        <v>123</v>
      </c>
      <c r="Z4470" s="11">
        <v>0</v>
      </c>
      <c r="AA4470" s="11">
        <v>23</v>
      </c>
      <c r="AB4470" s="10" t="s">
        <v>101</v>
      </c>
      <c r="AC4470" s="10"/>
      <c r="AD4470" s="10"/>
      <c r="AE4470" s="10"/>
      <c r="AF4470" s="10"/>
      <c r="AG4470" s="11"/>
      <c r="AH4470" s="11"/>
      <c r="AI4470" s="11"/>
      <c r="AJ4470" s="10"/>
      <c r="AK4470" s="12">
        <v>45895.4166666667</v>
      </c>
      <c r="AL4470" s="10" t="s">
        <v>16754</v>
      </c>
      <c r="AM4470">
        <f t="shared" si="87"/>
        <v>2</v>
      </c>
      <c r="AN4470" t="s">
        <v>106</v>
      </c>
    </row>
    <row r="4471" spans="1:40">
      <c r="A4471" s="10"/>
      <c r="B4471" s="10" t="s">
        <v>16755</v>
      </c>
      <c r="C4471" s="10"/>
      <c r="D4471" s="10" t="s">
        <v>16756</v>
      </c>
      <c r="E4471" s="10" t="s">
        <v>92</v>
      </c>
      <c r="F4471" s="10" t="s">
        <v>222</v>
      </c>
      <c r="G4471" s="10" t="s">
        <v>256</v>
      </c>
      <c r="H4471" s="10" t="s">
        <v>16756</v>
      </c>
      <c r="I4471" s="10" t="s">
        <v>257</v>
      </c>
      <c r="J4471" s="10" t="s">
        <v>97</v>
      </c>
      <c r="K4471" s="10" t="s">
        <v>98</v>
      </c>
      <c r="L4471" s="11">
        <v>2171526</v>
      </c>
      <c r="M4471" s="11">
        <v>3102180</v>
      </c>
      <c r="N4471" s="11">
        <v>2171526</v>
      </c>
      <c r="O4471" s="10" t="s">
        <v>131</v>
      </c>
      <c r="P4471" s="11">
        <v>693.08</v>
      </c>
      <c r="Q4471" s="11">
        <v>0</v>
      </c>
      <c r="R4471" s="10"/>
      <c r="S4471" s="10"/>
      <c r="T4471" s="10" t="s">
        <v>100</v>
      </c>
      <c r="U4471" s="10"/>
      <c r="V4471" s="10"/>
      <c r="W4471" s="10" t="s">
        <v>100</v>
      </c>
      <c r="X4471" s="10"/>
      <c r="Y4471" s="10" t="s">
        <v>8192</v>
      </c>
      <c r="Z4471" s="11">
        <v>11</v>
      </c>
      <c r="AA4471" s="11">
        <v>1</v>
      </c>
      <c r="AB4471" s="10" t="s">
        <v>100</v>
      </c>
      <c r="AC4471" s="10"/>
      <c r="AD4471" s="10"/>
      <c r="AE4471" s="10"/>
      <c r="AF4471" s="10"/>
      <c r="AG4471" s="11"/>
      <c r="AH4471" s="11"/>
      <c r="AI4471" s="11"/>
      <c r="AJ4471" s="10"/>
      <c r="AK4471" s="12">
        <v>45897.4166666667</v>
      </c>
      <c r="AL4471" s="10" t="s">
        <v>16757</v>
      </c>
      <c r="AM4471">
        <f t="shared" si="87"/>
        <v>2</v>
      </c>
      <c r="AN4471" t="s">
        <v>106</v>
      </c>
    </row>
    <row r="4472" spans="1:40">
      <c r="A4472" s="10"/>
      <c r="B4472" s="10" t="s">
        <v>16758</v>
      </c>
      <c r="C4472" s="10"/>
      <c r="D4472" s="10" t="s">
        <v>16759</v>
      </c>
      <c r="E4472" s="10" t="s">
        <v>92</v>
      </c>
      <c r="F4472" s="10" t="s">
        <v>318</v>
      </c>
      <c r="G4472" s="10" t="s">
        <v>3001</v>
      </c>
      <c r="H4472" s="10" t="s">
        <v>16760</v>
      </c>
      <c r="I4472" s="10" t="s">
        <v>368</v>
      </c>
      <c r="J4472" s="10" t="s">
        <v>97</v>
      </c>
      <c r="K4472" s="10" t="s">
        <v>98</v>
      </c>
      <c r="L4472" s="11">
        <v>401650</v>
      </c>
      <c r="M4472" s="11">
        <v>590662</v>
      </c>
      <c r="N4472" s="11">
        <v>401650</v>
      </c>
      <c r="O4472" s="10" t="s">
        <v>99</v>
      </c>
      <c r="P4472" s="11">
        <v>129.93</v>
      </c>
      <c r="Q4472" s="11">
        <v>7.25</v>
      </c>
      <c r="R4472" s="10"/>
      <c r="S4472" s="10"/>
      <c r="T4472" s="10" t="s">
        <v>100</v>
      </c>
      <c r="U4472" s="10"/>
      <c r="V4472" s="10"/>
      <c r="W4472" s="10" t="s">
        <v>101</v>
      </c>
      <c r="X4472" s="10"/>
      <c r="Y4472" s="10" t="s">
        <v>102</v>
      </c>
      <c r="Z4472" s="11">
        <v>19</v>
      </c>
      <c r="AA4472" s="11">
        <v>3</v>
      </c>
      <c r="AB4472" s="10" t="s">
        <v>100</v>
      </c>
      <c r="AC4472" s="10" t="s">
        <v>16761</v>
      </c>
      <c r="AD4472" s="10"/>
      <c r="AE4472" s="10"/>
      <c r="AF4472" s="10" t="s">
        <v>104</v>
      </c>
      <c r="AG4472" s="11"/>
      <c r="AH4472" s="11"/>
      <c r="AI4472" s="11"/>
      <c r="AJ4472" s="10"/>
      <c r="AK4472" s="12">
        <v>45895.4166666667</v>
      </c>
      <c r="AL4472" s="10" t="s">
        <v>16762</v>
      </c>
      <c r="AM4472">
        <f t="shared" si="87"/>
        <v>3</v>
      </c>
      <c r="AN4472" t="s">
        <v>106</v>
      </c>
    </row>
    <row r="4473" spans="1:40">
      <c r="A4473" s="10"/>
      <c r="B4473" s="10" t="s">
        <v>16763</v>
      </c>
      <c r="C4473" s="10"/>
      <c r="D4473" s="10" t="s">
        <v>16764</v>
      </c>
      <c r="E4473" s="10" t="s">
        <v>92</v>
      </c>
      <c r="F4473" s="10" t="s">
        <v>93</v>
      </c>
      <c r="G4473" s="10" t="s">
        <v>205</v>
      </c>
      <c r="H4473" s="10" t="s">
        <v>16765</v>
      </c>
      <c r="I4473" s="10" t="s">
        <v>257</v>
      </c>
      <c r="J4473" s="10" t="s">
        <v>97</v>
      </c>
      <c r="K4473" s="10" t="s">
        <v>98</v>
      </c>
      <c r="L4473" s="11">
        <v>6632007</v>
      </c>
      <c r="M4473" s="11">
        <v>7802361</v>
      </c>
      <c r="N4473" s="11">
        <v>18797007</v>
      </c>
      <c r="O4473" s="10" t="s">
        <v>99</v>
      </c>
      <c r="P4473" s="11">
        <v>359.26</v>
      </c>
      <c r="Q4473" s="11">
        <v>0</v>
      </c>
      <c r="R4473" s="10"/>
      <c r="S4473" s="10"/>
      <c r="T4473" s="10" t="s">
        <v>100</v>
      </c>
      <c r="U4473" s="10"/>
      <c r="V4473" s="10"/>
      <c r="W4473" s="10" t="s">
        <v>113</v>
      </c>
      <c r="X4473" s="10"/>
      <c r="Y4473" s="10" t="s">
        <v>123</v>
      </c>
      <c r="Z4473" s="11">
        <v>3</v>
      </c>
      <c r="AA4473" s="11">
        <v>1</v>
      </c>
      <c r="AB4473" s="10" t="s">
        <v>100</v>
      </c>
      <c r="AC4473" s="10"/>
      <c r="AD4473" s="10"/>
      <c r="AE4473" s="10" t="s">
        <v>16766</v>
      </c>
      <c r="AF4473" s="10"/>
      <c r="AG4473" s="11"/>
      <c r="AH4473" s="11"/>
      <c r="AI4473" s="11"/>
      <c r="AJ4473" s="10"/>
      <c r="AK4473" s="12">
        <v>45899.484224537</v>
      </c>
      <c r="AL4473" s="10" t="s">
        <v>16767</v>
      </c>
      <c r="AM4473">
        <f t="shared" si="87"/>
        <v>3</v>
      </c>
      <c r="AN4473" t="s">
        <v>106</v>
      </c>
    </row>
    <row r="4474" spans="1:40">
      <c r="A4474" s="10"/>
      <c r="B4474" s="10" t="s">
        <v>16296</v>
      </c>
      <c r="C4474" s="10"/>
      <c r="D4474" s="10" t="s">
        <v>16768</v>
      </c>
      <c r="E4474" s="10" t="s">
        <v>92</v>
      </c>
      <c r="F4474" s="10" t="s">
        <v>128</v>
      </c>
      <c r="G4474" s="10" t="s">
        <v>216</v>
      </c>
      <c r="H4474" s="10" t="s">
        <v>16768</v>
      </c>
      <c r="I4474" s="10" t="s">
        <v>257</v>
      </c>
      <c r="J4474" s="10" t="s">
        <v>97</v>
      </c>
      <c r="K4474" s="10" t="s">
        <v>98</v>
      </c>
      <c r="L4474" s="11">
        <v>561320.9</v>
      </c>
      <c r="M4474" s="11">
        <v>801887</v>
      </c>
      <c r="N4474" s="11">
        <v>711320.9</v>
      </c>
      <c r="O4474" s="10" t="s">
        <v>99</v>
      </c>
      <c r="P4474" s="11">
        <v>62.21</v>
      </c>
      <c r="Q4474" s="11">
        <v>0</v>
      </c>
      <c r="R4474" s="10"/>
      <c r="S4474" s="10"/>
      <c r="T4474" s="10" t="s">
        <v>100</v>
      </c>
      <c r="U4474" s="10"/>
      <c r="V4474" s="10"/>
      <c r="W4474" s="10" t="s">
        <v>100</v>
      </c>
      <c r="X4474" s="10"/>
      <c r="Y4474" s="10" t="s">
        <v>102</v>
      </c>
      <c r="Z4474" s="11">
        <v>0</v>
      </c>
      <c r="AA4474" s="11">
        <v>4</v>
      </c>
      <c r="AB4474" s="10" t="s">
        <v>101</v>
      </c>
      <c r="AC4474" s="10" t="s">
        <v>16769</v>
      </c>
      <c r="AD4474" s="10"/>
      <c r="AE4474" s="10"/>
      <c r="AF4474" s="10" t="s">
        <v>104</v>
      </c>
      <c r="AG4474" s="11"/>
      <c r="AH4474" s="11"/>
      <c r="AI4474" s="11"/>
      <c r="AJ4474" s="10"/>
      <c r="AK4474" s="12">
        <v>45894.4193171296</v>
      </c>
      <c r="AL4474" s="10" t="s">
        <v>16770</v>
      </c>
      <c r="AM4474">
        <f t="shared" si="87"/>
        <v>3</v>
      </c>
      <c r="AN4474" t="s">
        <v>106</v>
      </c>
    </row>
    <row r="4475" spans="1:40">
      <c r="A4475" s="10"/>
      <c r="B4475" s="10" t="s">
        <v>16771</v>
      </c>
      <c r="C4475" s="10"/>
      <c r="D4475" s="10" t="s">
        <v>16772</v>
      </c>
      <c r="E4475" s="10" t="s">
        <v>92</v>
      </c>
      <c r="F4475" s="10" t="s">
        <v>93</v>
      </c>
      <c r="G4475" s="10" t="s">
        <v>205</v>
      </c>
      <c r="H4475" s="10" t="s">
        <v>16773</v>
      </c>
      <c r="I4475" s="10" t="s">
        <v>368</v>
      </c>
      <c r="J4475" s="10" t="s">
        <v>97</v>
      </c>
      <c r="K4475" s="10" t="s">
        <v>98</v>
      </c>
      <c r="L4475" s="11">
        <v>1231954</v>
      </c>
      <c r="M4475" s="11">
        <v>1924927</v>
      </c>
      <c r="N4475" s="11">
        <v>1231954</v>
      </c>
      <c r="O4475" s="10" t="s">
        <v>99</v>
      </c>
      <c r="P4475" s="11">
        <v>146.36</v>
      </c>
      <c r="Q4475" s="11">
        <v>0</v>
      </c>
      <c r="R4475" s="10"/>
      <c r="S4475" s="10"/>
      <c r="T4475" s="10" t="s">
        <v>100</v>
      </c>
      <c r="U4475" s="10"/>
      <c r="V4475" s="10"/>
      <c r="W4475" s="10" t="s">
        <v>100</v>
      </c>
      <c r="X4475" s="10"/>
      <c r="Y4475" s="10" t="s">
        <v>123</v>
      </c>
      <c r="Z4475" s="11">
        <v>11</v>
      </c>
      <c r="AA4475" s="11">
        <v>1</v>
      </c>
      <c r="AB4475" s="10" t="s">
        <v>100</v>
      </c>
      <c r="AC4475" s="10"/>
      <c r="AD4475" s="10"/>
      <c r="AE4475" s="10" t="s">
        <v>1835</v>
      </c>
      <c r="AF4475" s="10"/>
      <c r="AG4475" s="11"/>
      <c r="AH4475" s="11"/>
      <c r="AI4475" s="11"/>
      <c r="AJ4475" s="10"/>
      <c r="AK4475" s="12">
        <v>45881.4166666667</v>
      </c>
      <c r="AL4475" s="10" t="s">
        <v>16774</v>
      </c>
      <c r="AM4475">
        <f t="shared" si="87"/>
        <v>3</v>
      </c>
      <c r="AN4475" t="s">
        <v>106</v>
      </c>
    </row>
    <row r="4476" spans="1:40">
      <c r="A4476" s="10"/>
      <c r="B4476" s="10" t="s">
        <v>16775</v>
      </c>
      <c r="C4476" s="10"/>
      <c r="D4476" s="10" t="s">
        <v>16776</v>
      </c>
      <c r="E4476" s="10" t="s">
        <v>92</v>
      </c>
      <c r="F4476" s="10" t="s">
        <v>93</v>
      </c>
      <c r="G4476" s="10" t="s">
        <v>205</v>
      </c>
      <c r="H4476" s="10" t="s">
        <v>16777</v>
      </c>
      <c r="I4476" s="10" t="s">
        <v>257</v>
      </c>
      <c r="J4476" s="10" t="s">
        <v>97</v>
      </c>
      <c r="K4476" s="10" t="s">
        <v>98</v>
      </c>
      <c r="L4476" s="11">
        <v>1062670</v>
      </c>
      <c r="M4476" s="11">
        <v>1518100</v>
      </c>
      <c r="N4476" s="11">
        <v>1327670</v>
      </c>
      <c r="O4476" s="10" t="s">
        <v>131</v>
      </c>
      <c r="P4476" s="11">
        <v>148.08</v>
      </c>
      <c r="Q4476" s="11">
        <v>0</v>
      </c>
      <c r="R4476" s="10"/>
      <c r="S4476" s="10" t="s">
        <v>264</v>
      </c>
      <c r="T4476" s="10" t="s">
        <v>100</v>
      </c>
      <c r="U4476" s="10"/>
      <c r="V4476" s="10"/>
      <c r="W4476" s="10" t="s">
        <v>100</v>
      </c>
      <c r="X4476" s="10"/>
      <c r="Y4476" s="10"/>
      <c r="Z4476" s="11">
        <v>0</v>
      </c>
      <c r="AA4476" s="11">
        <v>19</v>
      </c>
      <c r="AB4476" s="10" t="s">
        <v>100</v>
      </c>
      <c r="AC4476" s="10"/>
      <c r="AD4476" s="10"/>
      <c r="AE4476" s="10"/>
      <c r="AF4476" s="10"/>
      <c r="AG4476" s="11"/>
      <c r="AH4476" s="11"/>
      <c r="AI4476" s="11"/>
      <c r="AJ4476" s="10"/>
      <c r="AK4476" s="12">
        <v>45899.4356481481</v>
      </c>
      <c r="AL4476" s="10" t="s">
        <v>16778</v>
      </c>
      <c r="AM4476">
        <f t="shared" si="87"/>
        <v>3</v>
      </c>
      <c r="AN4476" t="s">
        <v>106</v>
      </c>
    </row>
    <row r="4477" spans="1:40">
      <c r="A4477" s="10"/>
      <c r="B4477" s="10" t="s">
        <v>16779</v>
      </c>
      <c r="C4477" s="10"/>
      <c r="D4477" s="10" t="s">
        <v>16780</v>
      </c>
      <c r="E4477" s="10" t="s">
        <v>92</v>
      </c>
      <c r="F4477" s="10" t="s">
        <v>93</v>
      </c>
      <c r="G4477" s="10" t="s">
        <v>415</v>
      </c>
      <c r="H4477" s="10" t="s">
        <v>16780</v>
      </c>
      <c r="I4477" s="10" t="s">
        <v>368</v>
      </c>
      <c r="J4477" s="10" t="s">
        <v>97</v>
      </c>
      <c r="K4477" s="10" t="s">
        <v>98</v>
      </c>
      <c r="L4477" s="11">
        <v>815800</v>
      </c>
      <c r="M4477" s="11">
        <v>1456785</v>
      </c>
      <c r="N4477" s="11">
        <v>920800</v>
      </c>
      <c r="O4477" s="10" t="s">
        <v>99</v>
      </c>
      <c r="P4477" s="11">
        <v>100.84</v>
      </c>
      <c r="Q4477" s="11">
        <v>0</v>
      </c>
      <c r="R4477" s="10"/>
      <c r="S4477" s="10"/>
      <c r="T4477" s="10" t="s">
        <v>100</v>
      </c>
      <c r="U4477" s="10"/>
      <c r="V4477" s="10"/>
      <c r="W4477" s="10" t="s">
        <v>113</v>
      </c>
      <c r="X4477" s="10"/>
      <c r="Y4477" s="10" t="s">
        <v>123</v>
      </c>
      <c r="Z4477" s="11">
        <v>33</v>
      </c>
      <c r="AA4477" s="11">
        <v>6</v>
      </c>
      <c r="AB4477" s="10" t="s">
        <v>100</v>
      </c>
      <c r="AC4477" s="10"/>
      <c r="AD4477" s="10"/>
      <c r="AE4477" s="10"/>
      <c r="AF4477" s="10"/>
      <c r="AG4477" s="11"/>
      <c r="AH4477" s="11"/>
      <c r="AI4477" s="11"/>
      <c r="AJ4477" s="10"/>
      <c r="AK4477" s="12">
        <v>45880.4296412037</v>
      </c>
      <c r="AL4477" s="10" t="s">
        <v>16781</v>
      </c>
      <c r="AM4477">
        <f t="shared" si="87"/>
        <v>10</v>
      </c>
      <c r="AN4477" t="s">
        <v>378</v>
      </c>
    </row>
    <row r="4478" spans="1:40">
      <c r="A4478" s="10"/>
      <c r="B4478" s="10" t="s">
        <v>4006</v>
      </c>
      <c r="C4478" s="10"/>
      <c r="D4478" s="10" t="s">
        <v>16782</v>
      </c>
      <c r="E4478" s="10" t="s">
        <v>92</v>
      </c>
      <c r="F4478" s="10" t="s">
        <v>109</v>
      </c>
      <c r="G4478" s="10" t="s">
        <v>485</v>
      </c>
      <c r="H4478" s="10" t="s">
        <v>16783</v>
      </c>
      <c r="I4478" s="10" t="s">
        <v>257</v>
      </c>
      <c r="J4478" s="10" t="s">
        <v>97</v>
      </c>
      <c r="K4478" s="10" t="s">
        <v>98</v>
      </c>
      <c r="L4478" s="11">
        <v>408832</v>
      </c>
      <c r="M4478" s="11">
        <v>511040</v>
      </c>
      <c r="N4478" s="11">
        <v>408832</v>
      </c>
      <c r="O4478" s="10" t="s">
        <v>99</v>
      </c>
      <c r="P4478" s="11">
        <v>143.5</v>
      </c>
      <c r="Q4478" s="11">
        <v>0</v>
      </c>
      <c r="R4478" s="10"/>
      <c r="S4478" s="10"/>
      <c r="T4478" s="10" t="s">
        <v>100</v>
      </c>
      <c r="U4478" s="10"/>
      <c r="V4478" s="10" t="s">
        <v>16784</v>
      </c>
      <c r="W4478" s="10" t="s">
        <v>101</v>
      </c>
      <c r="X4478" s="10"/>
      <c r="Y4478" s="10" t="s">
        <v>102</v>
      </c>
      <c r="Z4478" s="11">
        <v>29</v>
      </c>
      <c r="AA4478" s="11">
        <v>5</v>
      </c>
      <c r="AB4478" s="10" t="s">
        <v>100</v>
      </c>
      <c r="AC4478" s="10"/>
      <c r="AD4478" s="10"/>
      <c r="AE4478" s="10"/>
      <c r="AF4478" s="10"/>
      <c r="AG4478" s="11"/>
      <c r="AH4478" s="11"/>
      <c r="AI4478" s="11"/>
      <c r="AJ4478" s="10"/>
      <c r="AK4478" s="12">
        <v>45893.4175578704</v>
      </c>
      <c r="AL4478" s="10" t="s">
        <v>16785</v>
      </c>
      <c r="AM4478">
        <f t="shared" si="87"/>
        <v>2</v>
      </c>
      <c r="AN4478" t="s">
        <v>106</v>
      </c>
    </row>
    <row r="4479" spans="1:40">
      <c r="A4479" s="10"/>
      <c r="B4479" s="10" t="s">
        <v>16786</v>
      </c>
      <c r="C4479" s="10"/>
      <c r="D4479" s="10" t="s">
        <v>16787</v>
      </c>
      <c r="E4479" s="10" t="s">
        <v>92</v>
      </c>
      <c r="F4479" s="10" t="s">
        <v>120</v>
      </c>
      <c r="G4479" s="10" t="s">
        <v>623</v>
      </c>
      <c r="H4479" s="10" t="s">
        <v>16787</v>
      </c>
      <c r="I4479" s="10" t="s">
        <v>257</v>
      </c>
      <c r="J4479" s="10" t="s">
        <v>97</v>
      </c>
      <c r="K4479" s="10" t="s">
        <v>98</v>
      </c>
      <c r="L4479" s="11">
        <v>1267900</v>
      </c>
      <c r="M4479" s="11">
        <v>1584900</v>
      </c>
      <c r="N4479" s="11">
        <v>1491900</v>
      </c>
      <c r="O4479" s="10" t="s">
        <v>99</v>
      </c>
      <c r="P4479" s="11">
        <v>142.15</v>
      </c>
      <c r="Q4479" s="11">
        <v>0</v>
      </c>
      <c r="R4479" s="10"/>
      <c r="S4479" s="10" t="s">
        <v>137</v>
      </c>
      <c r="T4479" s="10" t="s">
        <v>101</v>
      </c>
      <c r="U4479" s="10" t="s">
        <v>258</v>
      </c>
      <c r="V4479" s="10"/>
      <c r="W4479" s="10" t="s">
        <v>101</v>
      </c>
      <c r="X4479" s="10"/>
      <c r="Y4479" s="10" t="s">
        <v>102</v>
      </c>
      <c r="Z4479" s="11">
        <v>11</v>
      </c>
      <c r="AA4479" s="11">
        <v>6</v>
      </c>
      <c r="AB4479" s="10" t="s">
        <v>100</v>
      </c>
      <c r="AC4479" s="10"/>
      <c r="AD4479" s="10"/>
      <c r="AE4479" s="10"/>
      <c r="AF4479" s="10" t="s">
        <v>104</v>
      </c>
      <c r="AG4479" s="11"/>
      <c r="AH4479" s="11"/>
      <c r="AI4479" s="11"/>
      <c r="AJ4479" s="10"/>
      <c r="AK4479" s="12">
        <v>45911.4229398148</v>
      </c>
      <c r="AL4479" s="10" t="s">
        <v>16788</v>
      </c>
      <c r="AM4479">
        <f t="shared" si="87"/>
        <v>2</v>
      </c>
      <c r="AN4479" t="s">
        <v>106</v>
      </c>
    </row>
    <row r="4480" spans="1:40">
      <c r="A4480" s="10"/>
      <c r="B4480" s="10" t="s">
        <v>6546</v>
      </c>
      <c r="C4480" s="10"/>
      <c r="D4480" s="10" t="s">
        <v>16789</v>
      </c>
      <c r="E4480" s="10" t="s">
        <v>92</v>
      </c>
      <c r="F4480" s="10" t="s">
        <v>120</v>
      </c>
      <c r="G4480" s="10" t="s">
        <v>636</v>
      </c>
      <c r="H4480" s="10" t="s">
        <v>16790</v>
      </c>
      <c r="I4480" s="10" t="s">
        <v>368</v>
      </c>
      <c r="J4480" s="10" t="s">
        <v>97</v>
      </c>
      <c r="K4480" s="10" t="s">
        <v>98</v>
      </c>
      <c r="L4480" s="11">
        <v>306604</v>
      </c>
      <c r="M4480" s="11">
        <v>479066.52</v>
      </c>
      <c r="N4480" s="11">
        <v>306604</v>
      </c>
      <c r="O4480" s="10" t="s">
        <v>99</v>
      </c>
      <c r="P4480" s="11">
        <v>122.32</v>
      </c>
      <c r="Q4480" s="11">
        <v>0</v>
      </c>
      <c r="R4480" s="10"/>
      <c r="S4480" s="10"/>
      <c r="T4480" s="10" t="s">
        <v>101</v>
      </c>
      <c r="U4480" s="10" t="s">
        <v>112</v>
      </c>
      <c r="V4480" s="10" t="s">
        <v>624</v>
      </c>
      <c r="W4480" s="10" t="s">
        <v>113</v>
      </c>
      <c r="X4480" s="10" t="s">
        <v>218</v>
      </c>
      <c r="Y4480" s="10" t="s">
        <v>102</v>
      </c>
      <c r="Z4480" s="11">
        <v>18</v>
      </c>
      <c r="AA4480" s="11">
        <v>1</v>
      </c>
      <c r="AB4480" s="10" t="s">
        <v>100</v>
      </c>
      <c r="AC4480" s="10"/>
      <c r="AD4480" s="10"/>
      <c r="AE4480" s="10"/>
      <c r="AF4480" s="10" t="s">
        <v>104</v>
      </c>
      <c r="AG4480" s="11"/>
      <c r="AH4480" s="11"/>
      <c r="AI4480" s="11"/>
      <c r="AJ4480" s="10"/>
      <c r="AK4480" s="12">
        <v>45884.4177893518</v>
      </c>
      <c r="AL4480" s="10" t="s">
        <v>16791</v>
      </c>
      <c r="AM4480">
        <f t="shared" si="87"/>
        <v>2</v>
      </c>
      <c r="AN4480" t="s">
        <v>106</v>
      </c>
    </row>
    <row r="4481" spans="1:40">
      <c r="A4481" s="10"/>
      <c r="B4481" s="10" t="s">
        <v>16792</v>
      </c>
      <c r="C4481" s="10"/>
      <c r="D4481" s="10" t="s">
        <v>16793</v>
      </c>
      <c r="E4481" s="10" t="s">
        <v>92</v>
      </c>
      <c r="F4481" s="10" t="s">
        <v>184</v>
      </c>
      <c r="G4481" s="10" t="s">
        <v>1146</v>
      </c>
      <c r="H4481" s="10" t="s">
        <v>16794</v>
      </c>
      <c r="I4481" s="10" t="s">
        <v>368</v>
      </c>
      <c r="J4481" s="10" t="s">
        <v>97</v>
      </c>
      <c r="K4481" s="10" t="s">
        <v>98</v>
      </c>
      <c r="L4481" s="11">
        <v>170520</v>
      </c>
      <c r="M4481" s="11">
        <v>304500</v>
      </c>
      <c r="N4481" s="11">
        <v>211520</v>
      </c>
      <c r="O4481" s="10" t="s">
        <v>131</v>
      </c>
      <c r="P4481" s="11">
        <v>99.04</v>
      </c>
      <c r="Q4481" s="11">
        <v>0</v>
      </c>
      <c r="R4481" s="10"/>
      <c r="S4481" s="10"/>
      <c r="T4481" s="10" t="s">
        <v>101</v>
      </c>
      <c r="U4481" s="10"/>
      <c r="V4481" s="10"/>
      <c r="W4481" s="10" t="s">
        <v>100</v>
      </c>
      <c r="X4481" s="10" t="s">
        <v>9183</v>
      </c>
      <c r="Y4481" s="10" t="s">
        <v>560</v>
      </c>
      <c r="Z4481" s="11">
        <v>2</v>
      </c>
      <c r="AA4481" s="11">
        <v>1</v>
      </c>
      <c r="AB4481" s="10" t="s">
        <v>100</v>
      </c>
      <c r="AC4481" s="10"/>
      <c r="AD4481" s="10"/>
      <c r="AE4481" s="10"/>
      <c r="AF4481" s="10" t="s">
        <v>280</v>
      </c>
      <c r="AG4481" s="11"/>
      <c r="AH4481" s="11"/>
      <c r="AI4481" s="11"/>
      <c r="AJ4481" s="10"/>
      <c r="AK4481" s="12">
        <v>45884.4311921296</v>
      </c>
      <c r="AL4481" s="10" t="s">
        <v>16795</v>
      </c>
      <c r="AM4481">
        <f t="shared" si="87"/>
        <v>3</v>
      </c>
      <c r="AN4481" t="s">
        <v>106</v>
      </c>
    </row>
    <row r="4482" spans="1:40">
      <c r="A4482" s="10"/>
      <c r="B4482" s="10" t="s">
        <v>16796</v>
      </c>
      <c r="C4482" s="10"/>
      <c r="D4482" s="10" t="s">
        <v>16797</v>
      </c>
      <c r="E4482" s="10" t="s">
        <v>92</v>
      </c>
      <c r="F4482" s="10" t="s">
        <v>184</v>
      </c>
      <c r="G4482" s="10" t="s">
        <v>1146</v>
      </c>
      <c r="H4482" s="10" t="s">
        <v>16798</v>
      </c>
      <c r="I4482" s="10" t="s">
        <v>368</v>
      </c>
      <c r="J4482" s="10" t="s">
        <v>97</v>
      </c>
      <c r="K4482" s="10" t="s">
        <v>98</v>
      </c>
      <c r="L4482" s="11">
        <v>175896</v>
      </c>
      <c r="M4482" s="11">
        <v>314100</v>
      </c>
      <c r="N4482" s="11">
        <v>251896</v>
      </c>
      <c r="O4482" s="10" t="s">
        <v>131</v>
      </c>
      <c r="P4482" s="11">
        <v>102.14</v>
      </c>
      <c r="Q4482" s="11">
        <v>0</v>
      </c>
      <c r="R4482" s="10"/>
      <c r="S4482" s="10"/>
      <c r="T4482" s="10" t="s">
        <v>101</v>
      </c>
      <c r="U4482" s="10"/>
      <c r="V4482" s="10"/>
      <c r="W4482" s="10" t="s">
        <v>100</v>
      </c>
      <c r="X4482" s="10"/>
      <c r="Y4482" s="10" t="s">
        <v>560</v>
      </c>
      <c r="Z4482" s="11">
        <v>5</v>
      </c>
      <c r="AA4482" s="11">
        <v>1</v>
      </c>
      <c r="AB4482" s="10" t="s">
        <v>100</v>
      </c>
      <c r="AC4482" s="10"/>
      <c r="AD4482" s="10"/>
      <c r="AE4482" s="10"/>
      <c r="AF4482" s="10" t="s">
        <v>280</v>
      </c>
      <c r="AG4482" s="11"/>
      <c r="AH4482" s="11"/>
      <c r="AI4482" s="11"/>
      <c r="AJ4482" s="10"/>
      <c r="AK4482" s="12">
        <v>45884.4905787037</v>
      </c>
      <c r="AL4482" s="10" t="s">
        <v>16799</v>
      </c>
      <c r="AM4482">
        <f t="shared" si="87"/>
        <v>3</v>
      </c>
      <c r="AN4482" t="s">
        <v>106</v>
      </c>
    </row>
    <row r="4483" spans="1:40">
      <c r="A4483" s="10"/>
      <c r="B4483" s="10" t="s">
        <v>16796</v>
      </c>
      <c r="C4483" s="10"/>
      <c r="D4483" s="10" t="s">
        <v>16800</v>
      </c>
      <c r="E4483" s="10" t="s">
        <v>92</v>
      </c>
      <c r="F4483" s="10" t="s">
        <v>184</v>
      </c>
      <c r="G4483" s="10" t="s">
        <v>1146</v>
      </c>
      <c r="H4483" s="10" t="s">
        <v>16801</v>
      </c>
      <c r="I4483" s="10" t="s">
        <v>368</v>
      </c>
      <c r="J4483" s="10" t="s">
        <v>97</v>
      </c>
      <c r="K4483" s="10" t="s">
        <v>98</v>
      </c>
      <c r="L4483" s="11">
        <v>128632</v>
      </c>
      <c r="M4483" s="11">
        <v>229700</v>
      </c>
      <c r="N4483" s="11">
        <v>128632</v>
      </c>
      <c r="O4483" s="10" t="s">
        <v>131</v>
      </c>
      <c r="P4483" s="11">
        <v>74.7</v>
      </c>
      <c r="Q4483" s="11">
        <v>0</v>
      </c>
      <c r="R4483" s="10"/>
      <c r="S4483" s="10"/>
      <c r="T4483" s="10" t="s">
        <v>101</v>
      </c>
      <c r="U4483" s="10"/>
      <c r="V4483" s="10"/>
      <c r="W4483" s="10" t="s">
        <v>100</v>
      </c>
      <c r="X4483" s="10"/>
      <c r="Y4483" s="10" t="s">
        <v>560</v>
      </c>
      <c r="Z4483" s="11">
        <v>5</v>
      </c>
      <c r="AA4483" s="11">
        <v>1</v>
      </c>
      <c r="AB4483" s="10" t="s">
        <v>100</v>
      </c>
      <c r="AC4483" s="10"/>
      <c r="AD4483" s="10"/>
      <c r="AE4483" s="10"/>
      <c r="AF4483" s="10" t="s">
        <v>280</v>
      </c>
      <c r="AG4483" s="11"/>
      <c r="AH4483" s="11"/>
      <c r="AI4483" s="11"/>
      <c r="AJ4483" s="10"/>
      <c r="AK4483" s="12">
        <v>45884.4166666667</v>
      </c>
      <c r="AL4483" s="10" t="s">
        <v>16802</v>
      </c>
      <c r="AM4483">
        <f t="shared" si="87"/>
        <v>3</v>
      </c>
      <c r="AN4483" t="s">
        <v>106</v>
      </c>
    </row>
    <row r="4484" spans="1:40">
      <c r="A4484" s="10"/>
      <c r="B4484" s="10" t="s">
        <v>16796</v>
      </c>
      <c r="C4484" s="10"/>
      <c r="D4484" s="10" t="s">
        <v>16803</v>
      </c>
      <c r="E4484" s="10" t="s">
        <v>92</v>
      </c>
      <c r="F4484" s="10" t="s">
        <v>184</v>
      </c>
      <c r="G4484" s="10" t="s">
        <v>1146</v>
      </c>
      <c r="H4484" s="10" t="s">
        <v>16804</v>
      </c>
      <c r="I4484" s="10" t="s">
        <v>368</v>
      </c>
      <c r="J4484" s="10" t="s">
        <v>97</v>
      </c>
      <c r="K4484" s="10" t="s">
        <v>98</v>
      </c>
      <c r="L4484" s="11">
        <v>144592</v>
      </c>
      <c r="M4484" s="11">
        <v>258200</v>
      </c>
      <c r="N4484" s="11">
        <v>144592</v>
      </c>
      <c r="O4484" s="10" t="s">
        <v>131</v>
      </c>
      <c r="P4484" s="11">
        <v>83.98</v>
      </c>
      <c r="Q4484" s="11">
        <v>0</v>
      </c>
      <c r="R4484" s="10"/>
      <c r="S4484" s="10"/>
      <c r="T4484" s="10" t="s">
        <v>101</v>
      </c>
      <c r="U4484" s="10"/>
      <c r="V4484" s="10"/>
      <c r="W4484" s="10" t="s">
        <v>100</v>
      </c>
      <c r="X4484" s="10"/>
      <c r="Y4484" s="10" t="s">
        <v>560</v>
      </c>
      <c r="Z4484" s="11">
        <v>5</v>
      </c>
      <c r="AA4484" s="11">
        <v>1</v>
      </c>
      <c r="AB4484" s="10" t="s">
        <v>100</v>
      </c>
      <c r="AC4484" s="10"/>
      <c r="AD4484" s="10"/>
      <c r="AE4484" s="10"/>
      <c r="AF4484" s="10" t="s">
        <v>280</v>
      </c>
      <c r="AG4484" s="11"/>
      <c r="AH4484" s="11"/>
      <c r="AI4484" s="11"/>
      <c r="AJ4484" s="10"/>
      <c r="AK4484" s="12">
        <v>45884.4166666667</v>
      </c>
      <c r="AL4484" s="10" t="s">
        <v>16805</v>
      </c>
      <c r="AM4484">
        <f t="shared" si="87"/>
        <v>3</v>
      </c>
      <c r="AN4484" t="s">
        <v>106</v>
      </c>
    </row>
    <row r="4485" spans="1:40">
      <c r="A4485" s="10"/>
      <c r="B4485" s="10" t="s">
        <v>13394</v>
      </c>
      <c r="C4485" s="10"/>
      <c r="D4485" s="10" t="s">
        <v>16806</v>
      </c>
      <c r="E4485" s="10" t="s">
        <v>92</v>
      </c>
      <c r="F4485" s="10" t="s">
        <v>210</v>
      </c>
      <c r="G4485" s="10" t="s">
        <v>211</v>
      </c>
      <c r="H4485" s="10" t="s">
        <v>16807</v>
      </c>
      <c r="I4485" s="10" t="s">
        <v>257</v>
      </c>
      <c r="J4485" s="10" t="s">
        <v>97</v>
      </c>
      <c r="K4485" s="10" t="s">
        <v>98</v>
      </c>
      <c r="L4485" s="11">
        <v>599468</v>
      </c>
      <c r="M4485" s="11">
        <v>666076</v>
      </c>
      <c r="N4485" s="11">
        <v>1520468</v>
      </c>
      <c r="O4485" s="10" t="s">
        <v>131</v>
      </c>
      <c r="P4485" s="11">
        <v>83.14</v>
      </c>
      <c r="Q4485" s="11">
        <v>0</v>
      </c>
      <c r="R4485" s="10"/>
      <c r="S4485" s="10"/>
      <c r="T4485" s="10" t="s">
        <v>100</v>
      </c>
      <c r="U4485" s="10"/>
      <c r="V4485" s="10"/>
      <c r="W4485" s="10" t="s">
        <v>100</v>
      </c>
      <c r="X4485" s="10"/>
      <c r="Y4485" s="10"/>
      <c r="Z4485" s="11">
        <v>7</v>
      </c>
      <c r="AA4485" s="11">
        <v>1</v>
      </c>
      <c r="AB4485" s="10" t="s">
        <v>100</v>
      </c>
      <c r="AC4485" s="10"/>
      <c r="AD4485" s="10"/>
      <c r="AE4485" s="10"/>
      <c r="AF4485" s="10" t="s">
        <v>115</v>
      </c>
      <c r="AG4485" s="11"/>
      <c r="AH4485" s="11"/>
      <c r="AI4485" s="11"/>
      <c r="AJ4485" s="10"/>
      <c r="AK4485" s="12">
        <v>45914.5258101852</v>
      </c>
      <c r="AL4485" s="10" t="s">
        <v>16808</v>
      </c>
      <c r="AM4485">
        <f t="shared" si="87"/>
        <v>3</v>
      </c>
      <c r="AN4485" t="s">
        <v>106</v>
      </c>
    </row>
    <row r="4486" spans="1:40">
      <c r="A4486" s="10"/>
      <c r="B4486" s="10" t="s">
        <v>8784</v>
      </c>
      <c r="C4486" s="10"/>
      <c r="D4486" s="10" t="s">
        <v>16809</v>
      </c>
      <c r="E4486" s="10" t="s">
        <v>92</v>
      </c>
      <c r="F4486" s="10" t="s">
        <v>210</v>
      </c>
      <c r="G4486" s="10" t="s">
        <v>211</v>
      </c>
      <c r="H4486" s="10" t="s">
        <v>16810</v>
      </c>
      <c r="I4486" s="10" t="s">
        <v>257</v>
      </c>
      <c r="J4486" s="10" t="s">
        <v>97</v>
      </c>
      <c r="K4486" s="10" t="s">
        <v>98</v>
      </c>
      <c r="L4486" s="11">
        <v>592331</v>
      </c>
      <c r="M4486" s="11">
        <v>658145</v>
      </c>
      <c r="N4486" s="11">
        <v>1270331</v>
      </c>
      <c r="O4486" s="10" t="s">
        <v>131</v>
      </c>
      <c r="P4486" s="11">
        <v>82.15</v>
      </c>
      <c r="Q4486" s="11">
        <v>0</v>
      </c>
      <c r="R4486" s="10"/>
      <c r="S4486" s="10"/>
      <c r="T4486" s="10" t="s">
        <v>100</v>
      </c>
      <c r="U4486" s="10"/>
      <c r="V4486" s="10"/>
      <c r="W4486" s="10" t="s">
        <v>100</v>
      </c>
      <c r="X4486" s="10"/>
      <c r="Y4486" s="10"/>
      <c r="Z4486" s="11">
        <v>7</v>
      </c>
      <c r="AA4486" s="11">
        <v>1</v>
      </c>
      <c r="AB4486" s="10" t="s">
        <v>100</v>
      </c>
      <c r="AC4486" s="10"/>
      <c r="AD4486" s="10"/>
      <c r="AE4486" s="10"/>
      <c r="AF4486" s="10" t="s">
        <v>115</v>
      </c>
      <c r="AG4486" s="11"/>
      <c r="AH4486" s="11"/>
      <c r="AI4486" s="11"/>
      <c r="AJ4486" s="10"/>
      <c r="AK4486" s="12">
        <v>45914.5065046296</v>
      </c>
      <c r="AL4486" s="10" t="s">
        <v>16811</v>
      </c>
      <c r="AM4486">
        <f t="shared" si="87"/>
        <v>2</v>
      </c>
      <c r="AN4486" t="s">
        <v>106</v>
      </c>
    </row>
    <row r="4487" spans="1:40">
      <c r="A4487" s="10"/>
      <c r="B4487" s="10" t="s">
        <v>16812</v>
      </c>
      <c r="C4487" s="10"/>
      <c r="D4487" s="10" t="s">
        <v>16813</v>
      </c>
      <c r="E4487" s="10" t="s">
        <v>92</v>
      </c>
      <c r="F4487" s="10" t="s">
        <v>148</v>
      </c>
      <c r="G4487" s="10" t="s">
        <v>262</v>
      </c>
      <c r="H4487" s="10" t="s">
        <v>16814</v>
      </c>
      <c r="I4487" s="10" t="s">
        <v>96</v>
      </c>
      <c r="J4487" s="10" t="s">
        <v>97</v>
      </c>
      <c r="K4487" s="10" t="s">
        <v>98</v>
      </c>
      <c r="L4487" s="11">
        <v>504000</v>
      </c>
      <c r="M4487" s="11">
        <v>630000</v>
      </c>
      <c r="N4487" s="11">
        <v>504000</v>
      </c>
      <c r="O4487" s="10" t="s">
        <v>307</v>
      </c>
      <c r="P4487" s="11">
        <v>0</v>
      </c>
      <c r="Q4487" s="11">
        <v>0</v>
      </c>
      <c r="R4487" s="10"/>
      <c r="S4487" s="10"/>
      <c r="T4487" s="10" t="s">
        <v>100</v>
      </c>
      <c r="U4487" s="10"/>
      <c r="V4487" s="10"/>
      <c r="W4487" s="10" t="s">
        <v>101</v>
      </c>
      <c r="X4487" s="10"/>
      <c r="Y4487" s="10"/>
      <c r="Z4487" s="11">
        <v>0</v>
      </c>
      <c r="AA4487" s="11">
        <v>0</v>
      </c>
      <c r="AB4487" s="10" t="s">
        <v>100</v>
      </c>
      <c r="AC4487" s="10"/>
      <c r="AD4487" s="10"/>
      <c r="AE4487" s="10"/>
      <c r="AF4487" s="10"/>
      <c r="AG4487" s="11"/>
      <c r="AH4487" s="11"/>
      <c r="AI4487" s="11"/>
      <c r="AJ4487" s="10"/>
      <c r="AK4487" s="12">
        <v>45885.4175925926</v>
      </c>
      <c r="AL4487" s="10" t="s">
        <v>16815</v>
      </c>
      <c r="AM4487">
        <f t="shared" si="87"/>
        <v>3</v>
      </c>
      <c r="AN4487" t="s">
        <v>106</v>
      </c>
    </row>
    <row r="4488" spans="1:40">
      <c r="A4488" s="10"/>
      <c r="B4488" s="10" t="s">
        <v>16816</v>
      </c>
      <c r="C4488" s="10"/>
      <c r="D4488" s="10" t="s">
        <v>16817</v>
      </c>
      <c r="E4488" s="10" t="s">
        <v>92</v>
      </c>
      <c r="F4488" s="10" t="s">
        <v>148</v>
      </c>
      <c r="G4488" s="10" t="s">
        <v>262</v>
      </c>
      <c r="H4488" s="10" t="s">
        <v>16818</v>
      </c>
      <c r="I4488" s="10" t="s">
        <v>368</v>
      </c>
      <c r="J4488" s="10" t="s">
        <v>97</v>
      </c>
      <c r="K4488" s="10" t="s">
        <v>98</v>
      </c>
      <c r="L4488" s="11">
        <v>144452</v>
      </c>
      <c r="M4488" s="11">
        <v>188825</v>
      </c>
      <c r="N4488" s="11">
        <v>146452</v>
      </c>
      <c r="O4488" s="10" t="s">
        <v>131</v>
      </c>
      <c r="P4488" s="11">
        <v>38.52</v>
      </c>
      <c r="Q4488" s="11">
        <v>0</v>
      </c>
      <c r="R4488" s="10"/>
      <c r="S4488" s="10"/>
      <c r="T4488" s="10" t="s">
        <v>100</v>
      </c>
      <c r="U4488" s="10"/>
      <c r="V4488" s="10"/>
      <c r="W4488" s="10" t="s">
        <v>101</v>
      </c>
      <c r="X4488" s="10"/>
      <c r="Y4488" s="10" t="s">
        <v>560</v>
      </c>
      <c r="Z4488" s="11">
        <v>6</v>
      </c>
      <c r="AA4488" s="11">
        <v>1</v>
      </c>
      <c r="AB4488" s="10" t="s">
        <v>100</v>
      </c>
      <c r="AC4488" s="10"/>
      <c r="AD4488" s="10"/>
      <c r="AE4488" s="10"/>
      <c r="AF4488" s="10"/>
      <c r="AG4488" s="11"/>
      <c r="AH4488" s="11"/>
      <c r="AI4488" s="11"/>
      <c r="AJ4488" s="10"/>
      <c r="AK4488" s="12">
        <v>45896.4199305556</v>
      </c>
      <c r="AL4488" s="10" t="s">
        <v>16819</v>
      </c>
      <c r="AM4488">
        <f t="shared" ref="AM4488:AM4551" si="88">LEN(B4488)</f>
        <v>3</v>
      </c>
      <c r="AN4488" t="s">
        <v>106</v>
      </c>
    </row>
    <row r="4489" spans="1:40">
      <c r="A4489" s="10"/>
      <c r="B4489" s="10" t="s">
        <v>16796</v>
      </c>
      <c r="C4489" s="10"/>
      <c r="D4489" s="10" t="s">
        <v>16820</v>
      </c>
      <c r="E4489" s="10" t="s">
        <v>92</v>
      </c>
      <c r="F4489" s="10" t="s">
        <v>184</v>
      </c>
      <c r="G4489" s="10" t="s">
        <v>1146</v>
      </c>
      <c r="H4489" s="10" t="s">
        <v>16821</v>
      </c>
      <c r="I4489" s="10" t="s">
        <v>368</v>
      </c>
      <c r="J4489" s="10" t="s">
        <v>97</v>
      </c>
      <c r="K4489" s="10" t="s">
        <v>98</v>
      </c>
      <c r="L4489" s="11">
        <v>128632</v>
      </c>
      <c r="M4489" s="11">
        <v>229700</v>
      </c>
      <c r="N4489" s="11">
        <v>128632</v>
      </c>
      <c r="O4489" s="10" t="s">
        <v>131</v>
      </c>
      <c r="P4489" s="11">
        <v>74.7</v>
      </c>
      <c r="Q4489" s="11">
        <v>0</v>
      </c>
      <c r="R4489" s="10"/>
      <c r="S4489" s="10"/>
      <c r="T4489" s="10" t="s">
        <v>101</v>
      </c>
      <c r="U4489" s="10"/>
      <c r="V4489" s="10"/>
      <c r="W4489" s="10" t="s">
        <v>100</v>
      </c>
      <c r="X4489" s="10"/>
      <c r="Y4489" s="10" t="s">
        <v>560</v>
      </c>
      <c r="Z4489" s="11">
        <v>5</v>
      </c>
      <c r="AA4489" s="11">
        <v>1</v>
      </c>
      <c r="AB4489" s="10" t="s">
        <v>100</v>
      </c>
      <c r="AC4489" s="10"/>
      <c r="AD4489" s="10"/>
      <c r="AE4489" s="10"/>
      <c r="AF4489" s="10" t="s">
        <v>280</v>
      </c>
      <c r="AG4489" s="11"/>
      <c r="AH4489" s="11"/>
      <c r="AI4489" s="11"/>
      <c r="AJ4489" s="10"/>
      <c r="AK4489" s="12">
        <v>45884.4166666667</v>
      </c>
      <c r="AL4489" s="10" t="s">
        <v>16822</v>
      </c>
      <c r="AM4489">
        <f t="shared" si="88"/>
        <v>3</v>
      </c>
      <c r="AN4489" t="s">
        <v>106</v>
      </c>
    </row>
    <row r="4490" spans="1:40">
      <c r="A4490" s="10"/>
      <c r="B4490" s="10" t="s">
        <v>4327</v>
      </c>
      <c r="C4490" s="10"/>
      <c r="D4490" s="10" t="s">
        <v>16823</v>
      </c>
      <c r="E4490" s="10" t="s">
        <v>92</v>
      </c>
      <c r="F4490" s="10" t="s">
        <v>184</v>
      </c>
      <c r="G4490" s="10" t="s">
        <v>1146</v>
      </c>
      <c r="H4490" s="10" t="s">
        <v>16824</v>
      </c>
      <c r="I4490" s="10" t="s">
        <v>368</v>
      </c>
      <c r="J4490" s="10" t="s">
        <v>97</v>
      </c>
      <c r="K4490" s="10" t="s">
        <v>98</v>
      </c>
      <c r="L4490" s="11">
        <v>144592</v>
      </c>
      <c r="M4490" s="11">
        <v>258200</v>
      </c>
      <c r="N4490" s="11">
        <v>145592</v>
      </c>
      <c r="O4490" s="10" t="s">
        <v>131</v>
      </c>
      <c r="P4490" s="11">
        <v>83.98</v>
      </c>
      <c r="Q4490" s="11">
        <v>0</v>
      </c>
      <c r="R4490" s="10"/>
      <c r="S4490" s="10"/>
      <c r="T4490" s="10" t="s">
        <v>101</v>
      </c>
      <c r="U4490" s="10"/>
      <c r="V4490" s="10"/>
      <c r="W4490" s="10" t="s">
        <v>100</v>
      </c>
      <c r="X4490" s="10"/>
      <c r="Y4490" s="10" t="s">
        <v>560</v>
      </c>
      <c r="Z4490" s="11">
        <v>5</v>
      </c>
      <c r="AA4490" s="11">
        <v>1</v>
      </c>
      <c r="AB4490" s="10" t="s">
        <v>100</v>
      </c>
      <c r="AC4490" s="10"/>
      <c r="AD4490" s="10"/>
      <c r="AE4490" s="10"/>
      <c r="AF4490" s="10" t="s">
        <v>280</v>
      </c>
      <c r="AG4490" s="11"/>
      <c r="AH4490" s="11"/>
      <c r="AI4490" s="11"/>
      <c r="AJ4490" s="10"/>
      <c r="AK4490" s="12">
        <v>45884.4171527778</v>
      </c>
      <c r="AL4490" s="10" t="s">
        <v>16825</v>
      </c>
      <c r="AM4490">
        <f t="shared" si="88"/>
        <v>2</v>
      </c>
      <c r="AN4490" t="s">
        <v>106</v>
      </c>
    </row>
    <row r="4491" spans="1:40">
      <c r="A4491" s="10"/>
      <c r="B4491" s="10" t="s">
        <v>16796</v>
      </c>
      <c r="C4491" s="10"/>
      <c r="D4491" s="10" t="s">
        <v>16826</v>
      </c>
      <c r="E4491" s="10" t="s">
        <v>92</v>
      </c>
      <c r="F4491" s="10" t="s">
        <v>184</v>
      </c>
      <c r="G4491" s="10" t="s">
        <v>1146</v>
      </c>
      <c r="H4491" s="10" t="s">
        <v>16827</v>
      </c>
      <c r="I4491" s="10" t="s">
        <v>368</v>
      </c>
      <c r="J4491" s="10" t="s">
        <v>97</v>
      </c>
      <c r="K4491" s="10" t="s">
        <v>98</v>
      </c>
      <c r="L4491" s="11">
        <v>144592</v>
      </c>
      <c r="M4491" s="11">
        <v>258200</v>
      </c>
      <c r="N4491" s="11">
        <v>144592</v>
      </c>
      <c r="O4491" s="10" t="s">
        <v>131</v>
      </c>
      <c r="P4491" s="11">
        <v>83.98</v>
      </c>
      <c r="Q4491" s="11">
        <v>0</v>
      </c>
      <c r="R4491" s="10"/>
      <c r="S4491" s="10"/>
      <c r="T4491" s="10" t="s">
        <v>101</v>
      </c>
      <c r="U4491" s="10"/>
      <c r="V4491" s="10"/>
      <c r="W4491" s="10" t="s">
        <v>100</v>
      </c>
      <c r="X4491" s="10"/>
      <c r="Y4491" s="10" t="s">
        <v>560</v>
      </c>
      <c r="Z4491" s="11">
        <v>5</v>
      </c>
      <c r="AA4491" s="11">
        <v>1</v>
      </c>
      <c r="AB4491" s="10" t="s">
        <v>100</v>
      </c>
      <c r="AC4491" s="10"/>
      <c r="AD4491" s="10"/>
      <c r="AE4491" s="10"/>
      <c r="AF4491" s="10" t="s">
        <v>280</v>
      </c>
      <c r="AG4491" s="11"/>
      <c r="AH4491" s="11"/>
      <c r="AI4491" s="11"/>
      <c r="AJ4491" s="10"/>
      <c r="AK4491" s="12">
        <v>45884.4166666667</v>
      </c>
      <c r="AL4491" s="10" t="s">
        <v>16828</v>
      </c>
      <c r="AM4491">
        <f t="shared" si="88"/>
        <v>3</v>
      </c>
      <c r="AN4491" t="s">
        <v>106</v>
      </c>
    </row>
    <row r="4492" spans="1:40">
      <c r="A4492" s="10"/>
      <c r="B4492" s="10" t="s">
        <v>16829</v>
      </c>
      <c r="C4492" s="10"/>
      <c r="D4492" s="10" t="s">
        <v>16830</v>
      </c>
      <c r="E4492" s="10" t="s">
        <v>92</v>
      </c>
      <c r="F4492" s="10" t="s">
        <v>184</v>
      </c>
      <c r="G4492" s="10" t="s">
        <v>1146</v>
      </c>
      <c r="H4492" s="10" t="s">
        <v>16831</v>
      </c>
      <c r="I4492" s="10" t="s">
        <v>368</v>
      </c>
      <c r="J4492" s="10" t="s">
        <v>97</v>
      </c>
      <c r="K4492" s="10" t="s">
        <v>98</v>
      </c>
      <c r="L4492" s="11">
        <v>144592</v>
      </c>
      <c r="M4492" s="11">
        <v>258200</v>
      </c>
      <c r="N4492" s="11">
        <v>144592</v>
      </c>
      <c r="O4492" s="10" t="s">
        <v>131</v>
      </c>
      <c r="P4492" s="11">
        <v>83.98</v>
      </c>
      <c r="Q4492" s="11">
        <v>0</v>
      </c>
      <c r="R4492" s="10"/>
      <c r="S4492" s="10"/>
      <c r="T4492" s="10" t="s">
        <v>101</v>
      </c>
      <c r="U4492" s="10"/>
      <c r="V4492" s="10"/>
      <c r="W4492" s="10" t="s">
        <v>100</v>
      </c>
      <c r="X4492" s="10"/>
      <c r="Y4492" s="10" t="s">
        <v>560</v>
      </c>
      <c r="Z4492" s="11">
        <v>5</v>
      </c>
      <c r="AA4492" s="11">
        <v>1</v>
      </c>
      <c r="AB4492" s="10" t="s">
        <v>100</v>
      </c>
      <c r="AC4492" s="10"/>
      <c r="AD4492" s="10"/>
      <c r="AE4492" s="10"/>
      <c r="AF4492" s="10" t="s">
        <v>280</v>
      </c>
      <c r="AG4492" s="11"/>
      <c r="AH4492" s="11"/>
      <c r="AI4492" s="11"/>
      <c r="AJ4492" s="10"/>
      <c r="AK4492" s="12">
        <v>45884.417662037</v>
      </c>
      <c r="AL4492" s="10" t="s">
        <v>16832</v>
      </c>
      <c r="AM4492">
        <f t="shared" si="88"/>
        <v>3</v>
      </c>
      <c r="AN4492" t="s">
        <v>106</v>
      </c>
    </row>
    <row r="4493" spans="1:40">
      <c r="A4493" s="10"/>
      <c r="B4493" s="10" t="s">
        <v>16833</v>
      </c>
      <c r="C4493" s="10"/>
      <c r="D4493" s="10" t="s">
        <v>16834</v>
      </c>
      <c r="E4493" s="10" t="s">
        <v>92</v>
      </c>
      <c r="F4493" s="10" t="s">
        <v>184</v>
      </c>
      <c r="G4493" s="10" t="s">
        <v>1146</v>
      </c>
      <c r="H4493" s="10" t="s">
        <v>16835</v>
      </c>
      <c r="I4493" s="10" t="s">
        <v>368</v>
      </c>
      <c r="J4493" s="10" t="s">
        <v>97</v>
      </c>
      <c r="K4493" s="10" t="s">
        <v>98</v>
      </c>
      <c r="L4493" s="11">
        <v>144592</v>
      </c>
      <c r="M4493" s="11">
        <v>258200</v>
      </c>
      <c r="N4493" s="11">
        <v>144592</v>
      </c>
      <c r="O4493" s="10" t="s">
        <v>131</v>
      </c>
      <c r="P4493" s="11">
        <v>83.98</v>
      </c>
      <c r="Q4493" s="11">
        <v>0</v>
      </c>
      <c r="R4493" s="10"/>
      <c r="S4493" s="10"/>
      <c r="T4493" s="10" t="s">
        <v>101</v>
      </c>
      <c r="U4493" s="10"/>
      <c r="V4493" s="10"/>
      <c r="W4493" s="10" t="s">
        <v>100</v>
      </c>
      <c r="X4493" s="10"/>
      <c r="Y4493" s="10" t="s">
        <v>560</v>
      </c>
      <c r="Z4493" s="11">
        <v>5</v>
      </c>
      <c r="AA4493" s="11">
        <v>1</v>
      </c>
      <c r="AB4493" s="10" t="s">
        <v>100</v>
      </c>
      <c r="AC4493" s="10"/>
      <c r="AD4493" s="10"/>
      <c r="AE4493" s="10"/>
      <c r="AF4493" s="10" t="s">
        <v>280</v>
      </c>
      <c r="AG4493" s="11"/>
      <c r="AH4493" s="11"/>
      <c r="AI4493" s="11"/>
      <c r="AJ4493" s="10"/>
      <c r="AK4493" s="12">
        <v>45884.417337963</v>
      </c>
      <c r="AL4493" s="10" t="s">
        <v>16836</v>
      </c>
      <c r="AM4493">
        <f t="shared" si="88"/>
        <v>3</v>
      </c>
      <c r="AN4493" t="s">
        <v>106</v>
      </c>
    </row>
    <row r="4494" spans="1:40">
      <c r="A4494" s="10"/>
      <c r="B4494" s="10" t="s">
        <v>16691</v>
      </c>
      <c r="C4494" s="10"/>
      <c r="D4494" s="10" t="s">
        <v>16837</v>
      </c>
      <c r="E4494" s="10" t="s">
        <v>92</v>
      </c>
      <c r="F4494" s="10" t="s">
        <v>184</v>
      </c>
      <c r="G4494" s="10" t="s">
        <v>1146</v>
      </c>
      <c r="H4494" s="10" t="s">
        <v>16838</v>
      </c>
      <c r="I4494" s="10" t="s">
        <v>368</v>
      </c>
      <c r="J4494" s="10" t="s">
        <v>97</v>
      </c>
      <c r="K4494" s="10" t="s">
        <v>98</v>
      </c>
      <c r="L4494" s="11">
        <v>164136</v>
      </c>
      <c r="M4494" s="11">
        <v>293100</v>
      </c>
      <c r="N4494" s="11">
        <v>222136</v>
      </c>
      <c r="O4494" s="10" t="s">
        <v>131</v>
      </c>
      <c r="P4494" s="11">
        <v>95.32</v>
      </c>
      <c r="Q4494" s="11">
        <v>0</v>
      </c>
      <c r="R4494" s="10"/>
      <c r="S4494" s="10"/>
      <c r="T4494" s="10" t="s">
        <v>101</v>
      </c>
      <c r="U4494" s="10"/>
      <c r="V4494" s="10"/>
      <c r="W4494" s="10" t="s">
        <v>100</v>
      </c>
      <c r="X4494" s="10"/>
      <c r="Y4494" s="10" t="s">
        <v>560</v>
      </c>
      <c r="Z4494" s="11">
        <v>5</v>
      </c>
      <c r="AA4494" s="11">
        <v>1</v>
      </c>
      <c r="AB4494" s="10" t="s">
        <v>100</v>
      </c>
      <c r="AC4494" s="10"/>
      <c r="AD4494" s="10"/>
      <c r="AE4494" s="10"/>
      <c r="AF4494" s="10" t="s">
        <v>280</v>
      </c>
      <c r="AG4494" s="11"/>
      <c r="AH4494" s="11"/>
      <c r="AI4494" s="11"/>
      <c r="AJ4494" s="10"/>
      <c r="AK4494" s="12">
        <v>45884.4420486111</v>
      </c>
      <c r="AL4494" s="10" t="s">
        <v>16839</v>
      </c>
      <c r="AM4494">
        <f t="shared" si="88"/>
        <v>2</v>
      </c>
      <c r="AN4494" t="s">
        <v>106</v>
      </c>
    </row>
    <row r="4495" spans="1:40">
      <c r="A4495" s="10"/>
      <c r="B4495" s="10" t="s">
        <v>16840</v>
      </c>
      <c r="C4495" s="10"/>
      <c r="D4495" s="10" t="s">
        <v>16841</v>
      </c>
      <c r="E4495" s="10" t="s">
        <v>92</v>
      </c>
      <c r="F4495" s="10" t="s">
        <v>153</v>
      </c>
      <c r="G4495" s="10" t="s">
        <v>248</v>
      </c>
      <c r="H4495" s="10" t="s">
        <v>16842</v>
      </c>
      <c r="I4495" s="10" t="s">
        <v>257</v>
      </c>
      <c r="J4495" s="10" t="s">
        <v>97</v>
      </c>
      <c r="K4495" s="10" t="s">
        <v>98</v>
      </c>
      <c r="L4495" s="11">
        <v>420000</v>
      </c>
      <c r="M4495" s="11">
        <v>600000</v>
      </c>
      <c r="N4495" s="11">
        <v>520000</v>
      </c>
      <c r="O4495" s="10" t="s">
        <v>99</v>
      </c>
      <c r="P4495" s="11">
        <v>95.75</v>
      </c>
      <c r="Q4495" s="11">
        <v>0</v>
      </c>
      <c r="R4495" s="10"/>
      <c r="S4495" s="10"/>
      <c r="T4495" s="10" t="s">
        <v>101</v>
      </c>
      <c r="U4495" s="10"/>
      <c r="V4495" s="10"/>
      <c r="W4495" s="10" t="s">
        <v>101</v>
      </c>
      <c r="X4495" s="10"/>
      <c r="Y4495" s="10" t="s">
        <v>272</v>
      </c>
      <c r="Z4495" s="11">
        <v>0</v>
      </c>
      <c r="AA4495" s="11">
        <v>10</v>
      </c>
      <c r="AB4495" s="10" t="s">
        <v>100</v>
      </c>
      <c r="AC4495" s="10"/>
      <c r="AD4495" s="10" t="s">
        <v>156</v>
      </c>
      <c r="AE4495" s="10"/>
      <c r="AF4495" s="10"/>
      <c r="AG4495" s="11"/>
      <c r="AH4495" s="11"/>
      <c r="AI4495" s="11"/>
      <c r="AJ4495" s="10"/>
      <c r="AK4495" s="12">
        <v>45902.4461342593</v>
      </c>
      <c r="AL4495" s="10" t="s">
        <v>16843</v>
      </c>
      <c r="AM4495">
        <f t="shared" si="88"/>
        <v>3</v>
      </c>
      <c r="AN4495" t="s">
        <v>106</v>
      </c>
    </row>
    <row r="4496" spans="1:40">
      <c r="A4496" s="10"/>
      <c r="B4496" s="10" t="s">
        <v>16844</v>
      </c>
      <c r="C4496" s="10"/>
      <c r="D4496" s="10" t="s">
        <v>16845</v>
      </c>
      <c r="E4496" s="10" t="s">
        <v>92</v>
      </c>
      <c r="F4496" s="10" t="s">
        <v>190</v>
      </c>
      <c r="G4496" s="10" t="s">
        <v>3747</v>
      </c>
      <c r="H4496" s="10" t="s">
        <v>16846</v>
      </c>
      <c r="I4496" s="10" t="s">
        <v>368</v>
      </c>
      <c r="J4496" s="10" t="s">
        <v>97</v>
      </c>
      <c r="K4496" s="10" t="s">
        <v>98</v>
      </c>
      <c r="L4496" s="11">
        <v>260176</v>
      </c>
      <c r="M4496" s="11">
        <v>464600</v>
      </c>
      <c r="N4496" s="11">
        <v>285176</v>
      </c>
      <c r="O4496" s="10" t="s">
        <v>99</v>
      </c>
      <c r="P4496" s="11">
        <v>135.7</v>
      </c>
      <c r="Q4496" s="11">
        <v>0</v>
      </c>
      <c r="R4496" s="10"/>
      <c r="S4496" s="10"/>
      <c r="T4496" s="10" t="s">
        <v>100</v>
      </c>
      <c r="U4496" s="10"/>
      <c r="V4496" s="10"/>
      <c r="W4496" s="10" t="s">
        <v>113</v>
      </c>
      <c r="X4496" s="10"/>
      <c r="Y4496" s="10" t="s">
        <v>272</v>
      </c>
      <c r="Z4496" s="11">
        <v>0</v>
      </c>
      <c r="AA4496" s="11">
        <v>4</v>
      </c>
      <c r="AB4496" s="10" t="s">
        <v>100</v>
      </c>
      <c r="AC4496" s="10"/>
      <c r="AD4496" s="10"/>
      <c r="AE4496" s="10"/>
      <c r="AF4496" s="10"/>
      <c r="AG4496" s="11"/>
      <c r="AH4496" s="11"/>
      <c r="AI4496" s="11"/>
      <c r="AJ4496" s="10"/>
      <c r="AK4496" s="12">
        <v>45889.4350231482</v>
      </c>
      <c r="AL4496" s="10" t="s">
        <v>16847</v>
      </c>
      <c r="AM4496">
        <f t="shared" si="88"/>
        <v>3</v>
      </c>
      <c r="AN4496" t="s">
        <v>106</v>
      </c>
    </row>
    <row r="4497" spans="1:40">
      <c r="A4497" s="10"/>
      <c r="B4497" s="10" t="s">
        <v>16848</v>
      </c>
      <c r="C4497" s="10"/>
      <c r="D4497" s="10" t="s">
        <v>16849</v>
      </c>
      <c r="E4497" s="10" t="s">
        <v>92</v>
      </c>
      <c r="F4497" s="10" t="s">
        <v>93</v>
      </c>
      <c r="G4497" s="10" t="s">
        <v>325</v>
      </c>
      <c r="H4497" s="10" t="s">
        <v>16850</v>
      </c>
      <c r="I4497" s="10" t="s">
        <v>257</v>
      </c>
      <c r="J4497" s="10" t="s">
        <v>97</v>
      </c>
      <c r="K4497" s="10" t="s">
        <v>98</v>
      </c>
      <c r="L4497" s="11">
        <v>720000</v>
      </c>
      <c r="M4497" s="11">
        <v>1027342.25</v>
      </c>
      <c r="N4497" s="11">
        <v>722000</v>
      </c>
      <c r="O4497" s="10" t="s">
        <v>99</v>
      </c>
      <c r="P4497" s="11">
        <v>138.92</v>
      </c>
      <c r="Q4497" s="11">
        <v>0</v>
      </c>
      <c r="R4497" s="10"/>
      <c r="S4497" s="10" t="s">
        <v>6867</v>
      </c>
      <c r="T4497" s="10" t="s">
        <v>100</v>
      </c>
      <c r="U4497" s="10"/>
      <c r="V4497" s="10"/>
      <c r="W4497" s="10" t="s">
        <v>101</v>
      </c>
      <c r="X4497" s="10"/>
      <c r="Y4497" s="10" t="s">
        <v>102</v>
      </c>
      <c r="Z4497" s="11">
        <v>18</v>
      </c>
      <c r="AA4497" s="11">
        <v>4</v>
      </c>
      <c r="AB4497" s="10" t="s">
        <v>100</v>
      </c>
      <c r="AC4497" s="10"/>
      <c r="AD4497" s="10"/>
      <c r="AE4497" s="10" t="s">
        <v>566</v>
      </c>
      <c r="AF4497" s="10"/>
      <c r="AG4497" s="11"/>
      <c r="AH4497" s="11"/>
      <c r="AI4497" s="11"/>
      <c r="AJ4497" s="10"/>
      <c r="AK4497" s="12">
        <v>45905.4170138889</v>
      </c>
      <c r="AL4497" s="10" t="s">
        <v>16851</v>
      </c>
      <c r="AM4497">
        <f t="shared" si="88"/>
        <v>3</v>
      </c>
      <c r="AN4497" t="s">
        <v>106</v>
      </c>
    </row>
    <row r="4498" spans="1:40">
      <c r="A4498" s="10"/>
      <c r="B4498" s="10" t="s">
        <v>7950</v>
      </c>
      <c r="C4498" s="10"/>
      <c r="D4498" s="10" t="s">
        <v>16852</v>
      </c>
      <c r="E4498" s="10" t="s">
        <v>92</v>
      </c>
      <c r="F4498" s="10" t="s">
        <v>438</v>
      </c>
      <c r="G4498" s="10" t="s">
        <v>439</v>
      </c>
      <c r="H4498" s="10" t="s">
        <v>16853</v>
      </c>
      <c r="I4498" s="10" t="s">
        <v>257</v>
      </c>
      <c r="J4498" s="10" t="s">
        <v>97</v>
      </c>
      <c r="K4498" s="10" t="s">
        <v>98</v>
      </c>
      <c r="L4498" s="11">
        <v>141847.12</v>
      </c>
      <c r="M4498" s="11">
        <v>202638.74</v>
      </c>
      <c r="N4498" s="11">
        <v>141847.12</v>
      </c>
      <c r="O4498" s="10" t="s">
        <v>99</v>
      </c>
      <c r="P4498" s="11">
        <v>51.34</v>
      </c>
      <c r="Q4498" s="11">
        <v>0</v>
      </c>
      <c r="R4498" s="10"/>
      <c r="S4498" s="10"/>
      <c r="T4498" s="10" t="s">
        <v>101</v>
      </c>
      <c r="U4498" s="10"/>
      <c r="V4498" s="10" t="s">
        <v>7888</v>
      </c>
      <c r="W4498" s="10" t="s">
        <v>101</v>
      </c>
      <c r="X4498" s="10" t="s">
        <v>218</v>
      </c>
      <c r="Y4498" s="10" t="s">
        <v>102</v>
      </c>
      <c r="Z4498" s="11">
        <v>40</v>
      </c>
      <c r="AA4498" s="11">
        <v>22</v>
      </c>
      <c r="AB4498" s="10" t="s">
        <v>101</v>
      </c>
      <c r="AC4498" s="10"/>
      <c r="AD4498" s="10"/>
      <c r="AE4498" s="10"/>
      <c r="AF4498" s="10"/>
      <c r="AG4498" s="11"/>
      <c r="AH4498" s="11"/>
      <c r="AI4498" s="11"/>
      <c r="AJ4498" s="10"/>
      <c r="AK4498" s="12">
        <v>45901.4180092593</v>
      </c>
      <c r="AL4498" s="10" t="s">
        <v>16854</v>
      </c>
      <c r="AM4498">
        <f t="shared" si="88"/>
        <v>3</v>
      </c>
      <c r="AN4498" t="s">
        <v>106</v>
      </c>
    </row>
    <row r="4499" spans="1:40">
      <c r="A4499" s="10"/>
      <c r="B4499" s="10" t="s">
        <v>16855</v>
      </c>
      <c r="C4499" s="10"/>
      <c r="D4499" s="10" t="s">
        <v>16856</v>
      </c>
      <c r="E4499" s="10" t="s">
        <v>92</v>
      </c>
      <c r="F4499" s="10" t="s">
        <v>93</v>
      </c>
      <c r="G4499" s="10" t="s">
        <v>289</v>
      </c>
      <c r="H4499" s="10" t="s">
        <v>16857</v>
      </c>
      <c r="I4499" s="10" t="s">
        <v>368</v>
      </c>
      <c r="J4499" s="10" t="s">
        <v>97</v>
      </c>
      <c r="K4499" s="10" t="s">
        <v>98</v>
      </c>
      <c r="L4499" s="11">
        <v>382124</v>
      </c>
      <c r="M4499" s="11">
        <v>682363</v>
      </c>
      <c r="N4499" s="11">
        <v>394124</v>
      </c>
      <c r="O4499" s="10" t="s">
        <v>99</v>
      </c>
      <c r="P4499" s="11">
        <v>87.99</v>
      </c>
      <c r="Q4499" s="11">
        <v>0</v>
      </c>
      <c r="R4499" s="10"/>
      <c r="S4499" s="10"/>
      <c r="T4499" s="10" t="s">
        <v>101</v>
      </c>
      <c r="U4499" s="10"/>
      <c r="V4499" s="10"/>
      <c r="W4499" s="10" t="s">
        <v>113</v>
      </c>
      <c r="X4499" s="10"/>
      <c r="Y4499" s="10" t="s">
        <v>123</v>
      </c>
      <c r="Z4499" s="11">
        <v>6</v>
      </c>
      <c r="AA4499" s="11">
        <v>5</v>
      </c>
      <c r="AB4499" s="10" t="s">
        <v>100</v>
      </c>
      <c r="AC4499" s="10"/>
      <c r="AD4499" s="10"/>
      <c r="AE4499" s="10"/>
      <c r="AF4499" s="10"/>
      <c r="AG4499" s="11"/>
      <c r="AH4499" s="11"/>
      <c r="AI4499" s="11"/>
      <c r="AJ4499" s="10"/>
      <c r="AK4499" s="12">
        <v>45890.4251851852</v>
      </c>
      <c r="AL4499" s="10" t="s">
        <v>16858</v>
      </c>
      <c r="AM4499">
        <f t="shared" si="88"/>
        <v>3</v>
      </c>
      <c r="AN4499" t="s">
        <v>106</v>
      </c>
    </row>
    <row r="4500" spans="1:40">
      <c r="A4500" s="10"/>
      <c r="B4500" s="10" t="s">
        <v>8784</v>
      </c>
      <c r="C4500" s="10"/>
      <c r="D4500" s="10" t="s">
        <v>16859</v>
      </c>
      <c r="E4500" s="10" t="s">
        <v>92</v>
      </c>
      <c r="F4500" s="10" t="s">
        <v>93</v>
      </c>
      <c r="G4500" s="10" t="s">
        <v>415</v>
      </c>
      <c r="H4500" s="10" t="s">
        <v>16860</v>
      </c>
      <c r="I4500" s="10" t="s">
        <v>257</v>
      </c>
      <c r="J4500" s="10" t="s">
        <v>97</v>
      </c>
      <c r="K4500" s="10" t="s">
        <v>98</v>
      </c>
      <c r="L4500" s="11">
        <v>288908</v>
      </c>
      <c r="M4500" s="11">
        <v>412725.7</v>
      </c>
      <c r="N4500" s="11">
        <v>288908</v>
      </c>
      <c r="O4500" s="10" t="s">
        <v>99</v>
      </c>
      <c r="P4500" s="11">
        <v>37.2</v>
      </c>
      <c r="Q4500" s="11">
        <v>0</v>
      </c>
      <c r="R4500" s="10"/>
      <c r="S4500" s="10"/>
      <c r="T4500" s="10" t="s">
        <v>100</v>
      </c>
      <c r="U4500" s="10"/>
      <c r="V4500" s="10"/>
      <c r="W4500" s="10" t="s">
        <v>101</v>
      </c>
      <c r="X4500" s="10"/>
      <c r="Y4500" s="10" t="s">
        <v>123</v>
      </c>
      <c r="Z4500" s="11">
        <v>32</v>
      </c>
      <c r="AA4500" s="11">
        <v>7</v>
      </c>
      <c r="AB4500" s="10" t="s">
        <v>100</v>
      </c>
      <c r="AC4500" s="10"/>
      <c r="AD4500" s="10"/>
      <c r="AE4500" s="10" t="s">
        <v>16861</v>
      </c>
      <c r="AF4500" s="10"/>
      <c r="AG4500" s="11"/>
      <c r="AH4500" s="11"/>
      <c r="AI4500" s="11"/>
      <c r="AJ4500" s="10"/>
      <c r="AK4500" s="12">
        <v>45904.4166666667</v>
      </c>
      <c r="AL4500" s="10" t="s">
        <v>16862</v>
      </c>
      <c r="AM4500">
        <f t="shared" si="88"/>
        <v>2</v>
      </c>
      <c r="AN4500" t="s">
        <v>106</v>
      </c>
    </row>
    <row r="4501" spans="1:40">
      <c r="A4501" s="10"/>
      <c r="B4501" s="10" t="s">
        <v>16863</v>
      </c>
      <c r="C4501" s="10"/>
      <c r="D4501" s="10" t="s">
        <v>16864</v>
      </c>
      <c r="E4501" s="10" t="s">
        <v>92</v>
      </c>
      <c r="F4501" s="10" t="s">
        <v>128</v>
      </c>
      <c r="G4501" s="10" t="s">
        <v>665</v>
      </c>
      <c r="H4501" s="10" t="s">
        <v>16865</v>
      </c>
      <c r="I4501" s="10" t="s">
        <v>368</v>
      </c>
      <c r="J4501" s="10" t="s">
        <v>97</v>
      </c>
      <c r="K4501" s="10" t="s">
        <v>98</v>
      </c>
      <c r="L4501" s="11">
        <v>599068.22</v>
      </c>
      <c r="M4501" s="11">
        <v>1069764.67</v>
      </c>
      <c r="N4501" s="11">
        <v>659068.22</v>
      </c>
      <c r="O4501" s="10" t="s">
        <v>99</v>
      </c>
      <c r="P4501" s="11">
        <v>124.19</v>
      </c>
      <c r="Q4501" s="11">
        <v>0</v>
      </c>
      <c r="R4501" s="10"/>
      <c r="S4501" s="10"/>
      <c r="T4501" s="10" t="s">
        <v>101</v>
      </c>
      <c r="U4501" s="10"/>
      <c r="V4501" s="10"/>
      <c r="W4501" s="10" t="s">
        <v>113</v>
      </c>
      <c r="X4501" s="10"/>
      <c r="Y4501" s="10" t="s">
        <v>102</v>
      </c>
      <c r="Z4501" s="11">
        <v>18</v>
      </c>
      <c r="AA4501" s="11">
        <v>18</v>
      </c>
      <c r="AB4501" s="10" t="s">
        <v>100</v>
      </c>
      <c r="AC4501" s="10"/>
      <c r="AD4501" s="10"/>
      <c r="AE4501" s="10"/>
      <c r="AF4501" s="10"/>
      <c r="AG4501" s="11"/>
      <c r="AH4501" s="11"/>
      <c r="AI4501" s="11"/>
      <c r="AJ4501" s="10"/>
      <c r="AK4501" s="12">
        <v>45888.426087963</v>
      </c>
      <c r="AL4501" s="10" t="s">
        <v>16866</v>
      </c>
      <c r="AM4501">
        <f t="shared" si="88"/>
        <v>3</v>
      </c>
      <c r="AN4501" t="s">
        <v>106</v>
      </c>
    </row>
    <row r="4502" spans="1:40">
      <c r="A4502" s="10"/>
      <c r="B4502" s="10" t="s">
        <v>16867</v>
      </c>
      <c r="C4502" s="10"/>
      <c r="D4502" s="10" t="s">
        <v>16868</v>
      </c>
      <c r="E4502" s="10" t="s">
        <v>92</v>
      </c>
      <c r="F4502" s="10" t="s">
        <v>109</v>
      </c>
      <c r="G4502" s="10" t="s">
        <v>485</v>
      </c>
      <c r="H4502" s="10" t="s">
        <v>16869</v>
      </c>
      <c r="I4502" s="10" t="s">
        <v>96</v>
      </c>
      <c r="J4502" s="10" t="s">
        <v>97</v>
      </c>
      <c r="K4502" s="10" t="s">
        <v>98</v>
      </c>
      <c r="L4502" s="11">
        <v>739008</v>
      </c>
      <c r="M4502" s="11">
        <v>1026400</v>
      </c>
      <c r="N4502" s="11">
        <v>743008</v>
      </c>
      <c r="O4502" s="10" t="s">
        <v>99</v>
      </c>
      <c r="P4502" s="11">
        <v>226.17</v>
      </c>
      <c r="Q4502" s="11">
        <v>220.1</v>
      </c>
      <c r="R4502" s="10"/>
      <c r="S4502" s="10"/>
      <c r="T4502" s="10" t="s">
        <v>100</v>
      </c>
      <c r="U4502" s="10"/>
      <c r="V4502" s="10"/>
      <c r="W4502" s="10" t="s">
        <v>101</v>
      </c>
      <c r="X4502" s="10"/>
      <c r="Y4502" s="10" t="s">
        <v>102</v>
      </c>
      <c r="Z4502" s="11">
        <v>2</v>
      </c>
      <c r="AA4502" s="11">
        <v>1</v>
      </c>
      <c r="AB4502" s="10" t="s">
        <v>100</v>
      </c>
      <c r="AC4502" s="10"/>
      <c r="AD4502" s="10"/>
      <c r="AE4502" s="10"/>
      <c r="AF4502" s="10"/>
      <c r="AG4502" s="11"/>
      <c r="AH4502" s="11"/>
      <c r="AI4502" s="11"/>
      <c r="AJ4502" s="10"/>
      <c r="AK4502" s="12">
        <v>45884.4188773148</v>
      </c>
      <c r="AL4502" s="10" t="s">
        <v>16870</v>
      </c>
      <c r="AM4502">
        <f t="shared" si="88"/>
        <v>3</v>
      </c>
      <c r="AN4502" t="s">
        <v>106</v>
      </c>
    </row>
    <row r="4503" spans="1:40">
      <c r="A4503" s="10"/>
      <c r="B4503" s="10" t="s">
        <v>10376</v>
      </c>
      <c r="C4503" s="10"/>
      <c r="D4503" s="10" t="s">
        <v>16871</v>
      </c>
      <c r="E4503" s="10" t="s">
        <v>92</v>
      </c>
      <c r="F4503" s="10" t="s">
        <v>305</v>
      </c>
      <c r="G4503" s="10" t="s">
        <v>2871</v>
      </c>
      <c r="H4503" s="10" t="s">
        <v>16872</v>
      </c>
      <c r="I4503" s="10" t="s">
        <v>257</v>
      </c>
      <c r="J4503" s="10" t="s">
        <v>97</v>
      </c>
      <c r="K4503" s="10" t="s">
        <v>98</v>
      </c>
      <c r="L4503" s="11">
        <v>224000</v>
      </c>
      <c r="M4503" s="11">
        <v>224000</v>
      </c>
      <c r="N4503" s="11">
        <v>224000</v>
      </c>
      <c r="O4503" s="10" t="s">
        <v>99</v>
      </c>
      <c r="P4503" s="11">
        <v>132.15</v>
      </c>
      <c r="Q4503" s="11">
        <v>0</v>
      </c>
      <c r="R4503" s="10"/>
      <c r="S4503" s="10"/>
      <c r="T4503" s="10" t="s">
        <v>101</v>
      </c>
      <c r="U4503" s="10"/>
      <c r="V4503" s="10"/>
      <c r="W4503" s="10" t="s">
        <v>101</v>
      </c>
      <c r="X4503" s="10"/>
      <c r="Y4503" s="10" t="s">
        <v>102</v>
      </c>
      <c r="Z4503" s="11">
        <v>0</v>
      </c>
      <c r="AA4503" s="11">
        <v>4</v>
      </c>
      <c r="AB4503" s="10" t="s">
        <v>100</v>
      </c>
      <c r="AC4503" s="10"/>
      <c r="AD4503" s="10" t="s">
        <v>156</v>
      </c>
      <c r="AE4503" s="10" t="s">
        <v>165</v>
      </c>
      <c r="AF4503" s="10" t="s">
        <v>115</v>
      </c>
      <c r="AG4503" s="11"/>
      <c r="AH4503" s="11"/>
      <c r="AI4503" s="11"/>
      <c r="AJ4503" s="10"/>
      <c r="AK4503" s="12">
        <v>45940.4184837963</v>
      </c>
      <c r="AL4503" s="10" t="s">
        <v>16873</v>
      </c>
      <c r="AM4503">
        <f t="shared" si="88"/>
        <v>2</v>
      </c>
      <c r="AN4503" t="s">
        <v>106</v>
      </c>
    </row>
    <row r="4504" spans="1:40">
      <c r="A4504" s="10"/>
      <c r="B4504" s="10" t="s">
        <v>16874</v>
      </c>
      <c r="C4504" s="10"/>
      <c r="D4504" s="10" t="s">
        <v>16875</v>
      </c>
      <c r="E4504" s="10" t="s">
        <v>92</v>
      </c>
      <c r="F4504" s="10" t="s">
        <v>93</v>
      </c>
      <c r="G4504" s="10" t="s">
        <v>205</v>
      </c>
      <c r="H4504" s="10" t="s">
        <v>16876</v>
      </c>
      <c r="I4504" s="10" t="s">
        <v>368</v>
      </c>
      <c r="J4504" s="10" t="s">
        <v>97</v>
      </c>
      <c r="K4504" s="10" t="s">
        <v>98</v>
      </c>
      <c r="L4504" s="11">
        <v>800000</v>
      </c>
      <c r="M4504" s="11">
        <v>1428535</v>
      </c>
      <c r="N4504" s="11">
        <v>1100000</v>
      </c>
      <c r="O4504" s="10" t="s">
        <v>99</v>
      </c>
      <c r="P4504" s="11">
        <v>99.67</v>
      </c>
      <c r="Q4504" s="11">
        <v>0</v>
      </c>
      <c r="R4504" s="10"/>
      <c r="S4504" s="10" t="s">
        <v>264</v>
      </c>
      <c r="T4504" s="10" t="s">
        <v>100</v>
      </c>
      <c r="U4504" s="10"/>
      <c r="V4504" s="10"/>
      <c r="W4504" s="10" t="s">
        <v>101</v>
      </c>
      <c r="X4504" s="10"/>
      <c r="Y4504" s="10" t="s">
        <v>123</v>
      </c>
      <c r="Z4504" s="11">
        <v>6</v>
      </c>
      <c r="AA4504" s="11">
        <v>1</v>
      </c>
      <c r="AB4504" s="10" t="s">
        <v>100</v>
      </c>
      <c r="AC4504" s="10" t="s">
        <v>11976</v>
      </c>
      <c r="AD4504" s="10"/>
      <c r="AE4504" s="10" t="s">
        <v>2123</v>
      </c>
      <c r="AF4504" s="10"/>
      <c r="AG4504" s="11"/>
      <c r="AH4504" s="11"/>
      <c r="AI4504" s="11"/>
      <c r="AJ4504" s="10"/>
      <c r="AK4504" s="12">
        <v>45904.4267708333</v>
      </c>
      <c r="AL4504" s="10" t="s">
        <v>16877</v>
      </c>
      <c r="AM4504">
        <f t="shared" si="88"/>
        <v>3</v>
      </c>
      <c r="AN4504" t="s">
        <v>106</v>
      </c>
    </row>
    <row r="4505" spans="1:40">
      <c r="A4505" s="10"/>
      <c r="B4505" s="10" t="s">
        <v>16878</v>
      </c>
      <c r="C4505" s="10"/>
      <c r="D4505" s="10" t="s">
        <v>16879</v>
      </c>
      <c r="E4505" s="10" t="s">
        <v>92</v>
      </c>
      <c r="F4505" s="10" t="s">
        <v>93</v>
      </c>
      <c r="G4505" s="10" t="s">
        <v>1985</v>
      </c>
      <c r="H4505" s="10" t="s">
        <v>16880</v>
      </c>
      <c r="I4505" s="10" t="s">
        <v>368</v>
      </c>
      <c r="J4505" s="10" t="s">
        <v>97</v>
      </c>
      <c r="K4505" s="10" t="s">
        <v>98</v>
      </c>
      <c r="L4505" s="11">
        <v>940000</v>
      </c>
      <c r="M4505" s="11">
        <v>1665411</v>
      </c>
      <c r="N4505" s="11">
        <v>1020000</v>
      </c>
      <c r="O4505" s="10" t="s">
        <v>99</v>
      </c>
      <c r="P4505" s="11">
        <v>111.42</v>
      </c>
      <c r="Q4505" s="11">
        <v>4.06</v>
      </c>
      <c r="R4505" s="10"/>
      <c r="S4505" s="10"/>
      <c r="T4505" s="10" t="s">
        <v>100</v>
      </c>
      <c r="U4505" s="10"/>
      <c r="V4505" s="10"/>
      <c r="W4505" s="10" t="s">
        <v>113</v>
      </c>
      <c r="X4505" s="10"/>
      <c r="Y4505" s="10" t="s">
        <v>123</v>
      </c>
      <c r="Z4505" s="11">
        <v>28</v>
      </c>
      <c r="AA4505" s="11">
        <v>11</v>
      </c>
      <c r="AB4505" s="10" t="s">
        <v>100</v>
      </c>
      <c r="AC4505" s="10"/>
      <c r="AD4505" s="10"/>
      <c r="AE4505" s="10"/>
      <c r="AF4505" s="10"/>
      <c r="AG4505" s="11"/>
      <c r="AH4505" s="11"/>
      <c r="AI4505" s="11"/>
      <c r="AJ4505" s="10"/>
      <c r="AK4505" s="12">
        <v>45916.4404976852</v>
      </c>
      <c r="AL4505" s="10" t="s">
        <v>16881</v>
      </c>
      <c r="AM4505">
        <f t="shared" si="88"/>
        <v>2</v>
      </c>
      <c r="AN4505" t="s">
        <v>106</v>
      </c>
    </row>
    <row r="4506" spans="1:40">
      <c r="A4506" s="10"/>
      <c r="B4506" s="10" t="s">
        <v>16882</v>
      </c>
      <c r="C4506" s="10"/>
      <c r="D4506" s="10" t="s">
        <v>16883</v>
      </c>
      <c r="E4506" s="10" t="s">
        <v>92</v>
      </c>
      <c r="F4506" s="10" t="s">
        <v>93</v>
      </c>
      <c r="G4506" s="10" t="s">
        <v>289</v>
      </c>
      <c r="H4506" s="10" t="s">
        <v>16884</v>
      </c>
      <c r="I4506" s="10" t="s">
        <v>368</v>
      </c>
      <c r="J4506" s="10" t="s">
        <v>97</v>
      </c>
      <c r="K4506" s="10" t="s">
        <v>98</v>
      </c>
      <c r="L4506" s="11">
        <v>427651</v>
      </c>
      <c r="M4506" s="11">
        <v>628897</v>
      </c>
      <c r="N4506" s="11">
        <v>427651</v>
      </c>
      <c r="O4506" s="10" t="s">
        <v>99</v>
      </c>
      <c r="P4506" s="11">
        <v>70.46</v>
      </c>
      <c r="Q4506" s="11">
        <v>0</v>
      </c>
      <c r="R4506" s="10"/>
      <c r="S4506" s="10" t="s">
        <v>264</v>
      </c>
      <c r="T4506" s="10" t="s">
        <v>101</v>
      </c>
      <c r="U4506" s="10"/>
      <c r="V4506" s="10"/>
      <c r="W4506" s="10" t="s">
        <v>100</v>
      </c>
      <c r="X4506" s="10"/>
      <c r="Y4506" s="10" t="s">
        <v>123</v>
      </c>
      <c r="Z4506" s="11">
        <v>6</v>
      </c>
      <c r="AA4506" s="11">
        <v>5</v>
      </c>
      <c r="AB4506" s="10" t="s">
        <v>100</v>
      </c>
      <c r="AC4506" s="10"/>
      <c r="AD4506" s="10"/>
      <c r="AE4506" s="10" t="s">
        <v>16885</v>
      </c>
      <c r="AF4506" s="10"/>
      <c r="AG4506" s="11"/>
      <c r="AH4506" s="11"/>
      <c r="AI4506" s="11"/>
      <c r="AJ4506" s="10"/>
      <c r="AK4506" s="12">
        <v>45903.4166666667</v>
      </c>
      <c r="AL4506" s="10" t="s">
        <v>16886</v>
      </c>
      <c r="AM4506">
        <f t="shared" si="88"/>
        <v>3</v>
      </c>
      <c r="AN4506" t="s">
        <v>106</v>
      </c>
    </row>
    <row r="4507" spans="1:40">
      <c r="A4507" s="10"/>
      <c r="B4507" s="10" t="s">
        <v>8300</v>
      </c>
      <c r="C4507" s="10"/>
      <c r="D4507" s="10" t="s">
        <v>16887</v>
      </c>
      <c r="E4507" s="10" t="s">
        <v>92</v>
      </c>
      <c r="F4507" s="10" t="s">
        <v>120</v>
      </c>
      <c r="G4507" s="10" t="s">
        <v>459</v>
      </c>
      <c r="H4507" s="10" t="s">
        <v>16888</v>
      </c>
      <c r="I4507" s="10" t="s">
        <v>257</v>
      </c>
      <c r="J4507" s="10" t="s">
        <v>97</v>
      </c>
      <c r="K4507" s="10" t="s">
        <v>98</v>
      </c>
      <c r="L4507" s="11">
        <v>567540</v>
      </c>
      <c r="M4507" s="11">
        <v>630600</v>
      </c>
      <c r="N4507" s="11">
        <v>585540</v>
      </c>
      <c r="O4507" s="10" t="s">
        <v>99</v>
      </c>
      <c r="P4507" s="11">
        <v>121.34</v>
      </c>
      <c r="Q4507" s="11">
        <v>0</v>
      </c>
      <c r="R4507" s="10"/>
      <c r="S4507" s="10"/>
      <c r="T4507" s="10" t="s">
        <v>101</v>
      </c>
      <c r="U4507" s="10" t="s">
        <v>258</v>
      </c>
      <c r="V4507" s="10"/>
      <c r="W4507" s="10" t="s">
        <v>101</v>
      </c>
      <c r="X4507" s="10"/>
      <c r="Y4507" s="10" t="s">
        <v>102</v>
      </c>
      <c r="Z4507" s="11">
        <v>8</v>
      </c>
      <c r="AA4507" s="11">
        <v>6</v>
      </c>
      <c r="AB4507" s="10" t="s">
        <v>100</v>
      </c>
      <c r="AC4507" s="10"/>
      <c r="AD4507" s="10"/>
      <c r="AE4507" s="10"/>
      <c r="AF4507" s="10" t="s">
        <v>280</v>
      </c>
      <c r="AG4507" s="11"/>
      <c r="AH4507" s="11"/>
      <c r="AI4507" s="11"/>
      <c r="AJ4507" s="10"/>
      <c r="AK4507" s="12">
        <v>45898.4243634259</v>
      </c>
      <c r="AL4507" s="10" t="s">
        <v>16889</v>
      </c>
      <c r="AM4507">
        <f t="shared" si="88"/>
        <v>3</v>
      </c>
      <c r="AN4507" t="s">
        <v>106</v>
      </c>
    </row>
    <row r="4508" spans="1:40">
      <c r="A4508" s="10"/>
      <c r="B4508" s="10" t="s">
        <v>16890</v>
      </c>
      <c r="C4508" s="10"/>
      <c r="D4508" s="10" t="s">
        <v>16891</v>
      </c>
      <c r="E4508" s="10" t="s">
        <v>92</v>
      </c>
      <c r="F4508" s="10" t="s">
        <v>93</v>
      </c>
      <c r="G4508" s="10" t="s">
        <v>289</v>
      </c>
      <c r="H4508" s="10" t="s">
        <v>16892</v>
      </c>
      <c r="I4508" s="10" t="s">
        <v>257</v>
      </c>
      <c r="J4508" s="10" t="s">
        <v>97</v>
      </c>
      <c r="K4508" s="10" t="s">
        <v>98</v>
      </c>
      <c r="L4508" s="11">
        <v>80609</v>
      </c>
      <c r="M4508" s="11">
        <v>115155</v>
      </c>
      <c r="N4508" s="11">
        <v>80609</v>
      </c>
      <c r="O4508" s="10" t="s">
        <v>131</v>
      </c>
      <c r="P4508" s="11">
        <v>32.47</v>
      </c>
      <c r="Q4508" s="11">
        <v>0</v>
      </c>
      <c r="R4508" s="10"/>
      <c r="S4508" s="10"/>
      <c r="T4508" s="10" t="s">
        <v>100</v>
      </c>
      <c r="U4508" s="10"/>
      <c r="V4508" s="10"/>
      <c r="W4508" s="10" t="s">
        <v>100</v>
      </c>
      <c r="X4508" s="10"/>
      <c r="Y4508" s="10" t="s">
        <v>250</v>
      </c>
      <c r="Z4508" s="11">
        <v>4</v>
      </c>
      <c r="AA4508" s="11">
        <v>1</v>
      </c>
      <c r="AB4508" s="10" t="s">
        <v>100</v>
      </c>
      <c r="AC4508" s="10"/>
      <c r="AD4508" s="10"/>
      <c r="AE4508" s="10"/>
      <c r="AF4508" s="10"/>
      <c r="AG4508" s="11"/>
      <c r="AH4508" s="11"/>
      <c r="AI4508" s="11"/>
      <c r="AJ4508" s="10"/>
      <c r="AK4508" s="12">
        <v>45898.4166666667</v>
      </c>
      <c r="AL4508" s="10" t="s">
        <v>16893</v>
      </c>
      <c r="AM4508">
        <f t="shared" si="88"/>
        <v>3</v>
      </c>
      <c r="AN4508" t="s">
        <v>106</v>
      </c>
    </row>
    <row r="4509" spans="1:40">
      <c r="A4509" s="10"/>
      <c r="B4509" s="10" t="s">
        <v>16894</v>
      </c>
      <c r="C4509" s="10"/>
      <c r="D4509" s="10" t="s">
        <v>16895</v>
      </c>
      <c r="E4509" s="10" t="s">
        <v>92</v>
      </c>
      <c r="F4509" s="10" t="s">
        <v>352</v>
      </c>
      <c r="G4509" s="10" t="s">
        <v>4233</v>
      </c>
      <c r="H4509" s="10" t="s">
        <v>16896</v>
      </c>
      <c r="I4509" s="10" t="s">
        <v>96</v>
      </c>
      <c r="J4509" s="10" t="s">
        <v>97</v>
      </c>
      <c r="K4509" s="10" t="s">
        <v>98</v>
      </c>
      <c r="L4509" s="11">
        <v>280840</v>
      </c>
      <c r="M4509" s="11">
        <v>501500</v>
      </c>
      <c r="N4509" s="11">
        <v>280840</v>
      </c>
      <c r="O4509" s="10" t="s">
        <v>99</v>
      </c>
      <c r="P4509" s="11">
        <v>130.23</v>
      </c>
      <c r="Q4509" s="11">
        <v>0</v>
      </c>
      <c r="R4509" s="10"/>
      <c r="S4509" s="10"/>
      <c r="T4509" s="10" t="s">
        <v>100</v>
      </c>
      <c r="U4509" s="10"/>
      <c r="V4509" s="10"/>
      <c r="W4509" s="10" t="s">
        <v>113</v>
      </c>
      <c r="X4509" s="10"/>
      <c r="Y4509" s="10" t="s">
        <v>123</v>
      </c>
      <c r="Z4509" s="11">
        <v>18</v>
      </c>
      <c r="AA4509" s="11">
        <v>14</v>
      </c>
      <c r="AB4509" s="10" t="s">
        <v>100</v>
      </c>
      <c r="AC4509" s="10"/>
      <c r="AD4509" s="10" t="s">
        <v>156</v>
      </c>
      <c r="AE4509" s="10"/>
      <c r="AF4509" s="10" t="s">
        <v>104</v>
      </c>
      <c r="AG4509" s="11"/>
      <c r="AH4509" s="11"/>
      <c r="AI4509" s="11"/>
      <c r="AJ4509" s="10"/>
      <c r="AK4509" s="12">
        <v>45881.417025463</v>
      </c>
      <c r="AL4509" s="10" t="s">
        <v>16897</v>
      </c>
      <c r="AM4509">
        <f t="shared" si="88"/>
        <v>3</v>
      </c>
      <c r="AN4509" t="s">
        <v>106</v>
      </c>
    </row>
    <row r="4510" spans="1:40">
      <c r="A4510" s="10"/>
      <c r="B4510" s="10" t="s">
        <v>16898</v>
      </c>
      <c r="C4510" s="10"/>
      <c r="D4510" s="10" t="s">
        <v>16899</v>
      </c>
      <c r="E4510" s="10" t="s">
        <v>92</v>
      </c>
      <c r="F4510" s="10" t="s">
        <v>352</v>
      </c>
      <c r="G4510" s="10" t="s">
        <v>4233</v>
      </c>
      <c r="H4510" s="10" t="s">
        <v>16900</v>
      </c>
      <c r="I4510" s="10" t="s">
        <v>96</v>
      </c>
      <c r="J4510" s="10" t="s">
        <v>97</v>
      </c>
      <c r="K4510" s="10" t="s">
        <v>98</v>
      </c>
      <c r="L4510" s="11">
        <v>269416</v>
      </c>
      <c r="M4510" s="11">
        <v>481100</v>
      </c>
      <c r="N4510" s="11">
        <v>269416</v>
      </c>
      <c r="O4510" s="10" t="s">
        <v>99</v>
      </c>
      <c r="P4510" s="11">
        <v>130.23</v>
      </c>
      <c r="Q4510" s="11">
        <v>0</v>
      </c>
      <c r="R4510" s="10"/>
      <c r="S4510" s="10"/>
      <c r="T4510" s="10" t="s">
        <v>100</v>
      </c>
      <c r="U4510" s="10"/>
      <c r="V4510" s="10"/>
      <c r="W4510" s="10" t="s">
        <v>113</v>
      </c>
      <c r="X4510" s="10"/>
      <c r="Y4510" s="10" t="s">
        <v>123</v>
      </c>
      <c r="Z4510" s="11">
        <v>18</v>
      </c>
      <c r="AA4510" s="11">
        <v>2</v>
      </c>
      <c r="AB4510" s="10" t="s">
        <v>100</v>
      </c>
      <c r="AC4510" s="10"/>
      <c r="AD4510" s="10" t="s">
        <v>156</v>
      </c>
      <c r="AE4510" s="10"/>
      <c r="AF4510" s="10" t="s">
        <v>104</v>
      </c>
      <c r="AG4510" s="11"/>
      <c r="AH4510" s="11"/>
      <c r="AI4510" s="11"/>
      <c r="AJ4510" s="10"/>
      <c r="AK4510" s="12">
        <v>45902.5045023148</v>
      </c>
      <c r="AL4510" s="10" t="s">
        <v>16901</v>
      </c>
      <c r="AM4510">
        <f t="shared" si="88"/>
        <v>3</v>
      </c>
      <c r="AN4510" t="s">
        <v>106</v>
      </c>
    </row>
    <row r="4511" spans="1:40">
      <c r="A4511" s="10"/>
      <c r="B4511" s="10" t="s">
        <v>10181</v>
      </c>
      <c r="C4511" s="10"/>
      <c r="D4511" s="10" t="s">
        <v>16902</v>
      </c>
      <c r="E4511" s="10" t="s">
        <v>92</v>
      </c>
      <c r="F4511" s="10" t="s">
        <v>120</v>
      </c>
      <c r="G4511" s="10" t="s">
        <v>623</v>
      </c>
      <c r="H4511" s="10" t="s">
        <v>16903</v>
      </c>
      <c r="I4511" s="10" t="s">
        <v>368</v>
      </c>
      <c r="J4511" s="10" t="s">
        <v>97</v>
      </c>
      <c r="K4511" s="10" t="s">
        <v>98</v>
      </c>
      <c r="L4511" s="11">
        <v>398774</v>
      </c>
      <c r="M4511" s="11">
        <v>553852</v>
      </c>
      <c r="N4511" s="11">
        <v>436774</v>
      </c>
      <c r="O4511" s="10" t="s">
        <v>99</v>
      </c>
      <c r="P4511" s="11">
        <v>86.94</v>
      </c>
      <c r="Q4511" s="11">
        <v>0</v>
      </c>
      <c r="R4511" s="10"/>
      <c r="S4511" s="10"/>
      <c r="T4511" s="10" t="s">
        <v>101</v>
      </c>
      <c r="U4511" s="10"/>
      <c r="V4511" s="10" t="s">
        <v>7237</v>
      </c>
      <c r="W4511" s="10" t="s">
        <v>113</v>
      </c>
      <c r="X4511" s="10"/>
      <c r="Y4511" s="10" t="s">
        <v>102</v>
      </c>
      <c r="Z4511" s="11">
        <v>25</v>
      </c>
      <c r="AA4511" s="11">
        <v>21</v>
      </c>
      <c r="AB4511" s="10" t="s">
        <v>100</v>
      </c>
      <c r="AC4511" s="10"/>
      <c r="AD4511" s="10"/>
      <c r="AE4511" s="10"/>
      <c r="AF4511" s="10" t="s">
        <v>104</v>
      </c>
      <c r="AG4511" s="11"/>
      <c r="AH4511" s="11"/>
      <c r="AI4511" s="11"/>
      <c r="AJ4511" s="10"/>
      <c r="AK4511" s="12">
        <v>45886.4400810185</v>
      </c>
      <c r="AL4511" s="10" t="s">
        <v>16904</v>
      </c>
      <c r="AM4511">
        <f t="shared" si="88"/>
        <v>2</v>
      </c>
      <c r="AN4511" t="s">
        <v>106</v>
      </c>
    </row>
    <row r="4512" spans="1:40">
      <c r="A4512" s="10"/>
      <c r="B4512" s="10" t="s">
        <v>16905</v>
      </c>
      <c r="C4512" s="10"/>
      <c r="D4512" s="10" t="s">
        <v>16906</v>
      </c>
      <c r="E4512" s="10" t="s">
        <v>92</v>
      </c>
      <c r="F4512" s="10" t="s">
        <v>120</v>
      </c>
      <c r="G4512" s="10" t="s">
        <v>1152</v>
      </c>
      <c r="H4512" s="10" t="s">
        <v>16907</v>
      </c>
      <c r="I4512" s="10" t="s">
        <v>257</v>
      </c>
      <c r="J4512" s="10" t="s">
        <v>97</v>
      </c>
      <c r="K4512" s="10" t="s">
        <v>98</v>
      </c>
      <c r="L4512" s="11">
        <v>485380</v>
      </c>
      <c r="M4512" s="11">
        <v>693400</v>
      </c>
      <c r="N4512" s="11">
        <v>693380</v>
      </c>
      <c r="O4512" s="10" t="s">
        <v>99</v>
      </c>
      <c r="P4512" s="11">
        <v>132.9</v>
      </c>
      <c r="Q4512" s="11">
        <v>0</v>
      </c>
      <c r="R4512" s="10"/>
      <c r="S4512" s="10"/>
      <c r="T4512" s="10" t="s">
        <v>100</v>
      </c>
      <c r="U4512" s="10"/>
      <c r="V4512" s="10"/>
      <c r="W4512" s="10" t="s">
        <v>113</v>
      </c>
      <c r="X4512" s="10"/>
      <c r="Y4512" s="10" t="s">
        <v>102</v>
      </c>
      <c r="Z4512" s="11">
        <v>12</v>
      </c>
      <c r="AA4512" s="11">
        <v>5</v>
      </c>
      <c r="AB4512" s="10" t="s">
        <v>100</v>
      </c>
      <c r="AC4512" s="10"/>
      <c r="AD4512" s="10"/>
      <c r="AE4512" s="10"/>
      <c r="AF4512" s="10" t="s">
        <v>280</v>
      </c>
      <c r="AG4512" s="11"/>
      <c r="AH4512" s="11"/>
      <c r="AI4512" s="11"/>
      <c r="AJ4512" s="10"/>
      <c r="AK4512" s="12">
        <v>45900.4269560185</v>
      </c>
      <c r="AL4512" s="10" t="s">
        <v>16908</v>
      </c>
      <c r="AM4512">
        <f t="shared" si="88"/>
        <v>2</v>
      </c>
      <c r="AN4512" t="s">
        <v>106</v>
      </c>
    </row>
    <row r="4513" spans="1:40">
      <c r="A4513" s="10"/>
      <c r="B4513" s="10" t="s">
        <v>2036</v>
      </c>
      <c r="C4513" s="10"/>
      <c r="D4513" s="10" t="s">
        <v>16909</v>
      </c>
      <c r="E4513" s="10" t="s">
        <v>92</v>
      </c>
      <c r="F4513" s="10" t="s">
        <v>352</v>
      </c>
      <c r="G4513" s="10" t="s">
        <v>4233</v>
      </c>
      <c r="H4513" s="10" t="s">
        <v>16910</v>
      </c>
      <c r="I4513" s="10" t="s">
        <v>96</v>
      </c>
      <c r="J4513" s="10" t="s">
        <v>97</v>
      </c>
      <c r="K4513" s="10" t="s">
        <v>98</v>
      </c>
      <c r="L4513" s="11">
        <v>213248</v>
      </c>
      <c r="M4513" s="11">
        <v>380800</v>
      </c>
      <c r="N4513" s="11">
        <v>213248</v>
      </c>
      <c r="O4513" s="10" t="s">
        <v>99</v>
      </c>
      <c r="P4513" s="11">
        <v>96.94</v>
      </c>
      <c r="Q4513" s="11">
        <v>0</v>
      </c>
      <c r="R4513" s="10"/>
      <c r="S4513" s="10"/>
      <c r="T4513" s="10" t="s">
        <v>100</v>
      </c>
      <c r="U4513" s="10"/>
      <c r="V4513" s="10"/>
      <c r="W4513" s="10" t="s">
        <v>113</v>
      </c>
      <c r="X4513" s="10"/>
      <c r="Y4513" s="10" t="s">
        <v>123</v>
      </c>
      <c r="Z4513" s="11">
        <v>18</v>
      </c>
      <c r="AA4513" s="11">
        <v>14</v>
      </c>
      <c r="AB4513" s="10" t="s">
        <v>100</v>
      </c>
      <c r="AC4513" s="10"/>
      <c r="AD4513" s="10" t="s">
        <v>156</v>
      </c>
      <c r="AE4513" s="10"/>
      <c r="AF4513" s="10" t="s">
        <v>104</v>
      </c>
      <c r="AG4513" s="11"/>
      <c r="AH4513" s="11"/>
      <c r="AI4513" s="11"/>
      <c r="AJ4513" s="10"/>
      <c r="AK4513" s="12">
        <v>45940.3600578704</v>
      </c>
      <c r="AL4513" s="10" t="s">
        <v>16911</v>
      </c>
      <c r="AM4513">
        <f t="shared" si="88"/>
        <v>2</v>
      </c>
      <c r="AN4513" t="s">
        <v>106</v>
      </c>
    </row>
    <row r="4514" spans="1:40">
      <c r="A4514" s="10"/>
      <c r="B4514" s="10" t="s">
        <v>16912</v>
      </c>
      <c r="C4514" s="10"/>
      <c r="D4514" s="10" t="s">
        <v>16913</v>
      </c>
      <c r="E4514" s="10" t="s">
        <v>92</v>
      </c>
      <c r="F4514" s="10" t="s">
        <v>318</v>
      </c>
      <c r="G4514" s="10" t="s">
        <v>319</v>
      </c>
      <c r="H4514" s="10" t="s">
        <v>16913</v>
      </c>
      <c r="I4514" s="10" t="s">
        <v>368</v>
      </c>
      <c r="J4514" s="10" t="s">
        <v>97</v>
      </c>
      <c r="K4514" s="10" t="s">
        <v>98</v>
      </c>
      <c r="L4514" s="11">
        <v>513856</v>
      </c>
      <c r="M4514" s="11">
        <v>917600</v>
      </c>
      <c r="N4514" s="11">
        <v>587856</v>
      </c>
      <c r="O4514" s="10" t="s">
        <v>99</v>
      </c>
      <c r="P4514" s="11">
        <v>87.1</v>
      </c>
      <c r="Q4514" s="11">
        <v>0</v>
      </c>
      <c r="R4514" s="10"/>
      <c r="S4514" s="10"/>
      <c r="T4514" s="10" t="s">
        <v>100</v>
      </c>
      <c r="U4514" s="10"/>
      <c r="V4514" s="10"/>
      <c r="W4514" s="10" t="s">
        <v>113</v>
      </c>
      <c r="X4514" s="10"/>
      <c r="Y4514" s="10" t="s">
        <v>102</v>
      </c>
      <c r="Z4514" s="11">
        <v>14</v>
      </c>
      <c r="AA4514" s="11">
        <v>1</v>
      </c>
      <c r="AB4514" s="10" t="s">
        <v>100</v>
      </c>
      <c r="AC4514" s="10"/>
      <c r="AD4514" s="10"/>
      <c r="AE4514" s="10"/>
      <c r="AF4514" s="10" t="s">
        <v>280</v>
      </c>
      <c r="AG4514" s="11"/>
      <c r="AH4514" s="11"/>
      <c r="AI4514" s="11"/>
      <c r="AJ4514" s="10"/>
      <c r="AK4514" s="12">
        <v>45881.4534837963</v>
      </c>
      <c r="AL4514" s="10" t="s">
        <v>16914</v>
      </c>
      <c r="AM4514">
        <f t="shared" si="88"/>
        <v>2</v>
      </c>
      <c r="AN4514" t="s">
        <v>106</v>
      </c>
    </row>
    <row r="4515" spans="1:40">
      <c r="A4515" s="10"/>
      <c r="B4515" s="10" t="s">
        <v>16915</v>
      </c>
      <c r="C4515" s="10"/>
      <c r="D4515" s="10" t="s">
        <v>16916</v>
      </c>
      <c r="E4515" s="10" t="s">
        <v>92</v>
      </c>
      <c r="F4515" s="10" t="s">
        <v>352</v>
      </c>
      <c r="G4515" s="10" t="s">
        <v>4233</v>
      </c>
      <c r="H4515" s="10" t="s">
        <v>16917</v>
      </c>
      <c r="I4515" s="10" t="s">
        <v>96</v>
      </c>
      <c r="J4515" s="10" t="s">
        <v>97</v>
      </c>
      <c r="K4515" s="10" t="s">
        <v>98</v>
      </c>
      <c r="L4515" s="11">
        <v>282912</v>
      </c>
      <c r="M4515" s="11">
        <v>505200</v>
      </c>
      <c r="N4515" s="11">
        <v>282912</v>
      </c>
      <c r="O4515" s="10" t="s">
        <v>99</v>
      </c>
      <c r="P4515" s="11">
        <v>130.23</v>
      </c>
      <c r="Q4515" s="11">
        <v>0</v>
      </c>
      <c r="R4515" s="10"/>
      <c r="S4515" s="10"/>
      <c r="T4515" s="10" t="s">
        <v>100</v>
      </c>
      <c r="U4515" s="10"/>
      <c r="V4515" s="10"/>
      <c r="W4515" s="10" t="s">
        <v>113</v>
      </c>
      <c r="X4515" s="10"/>
      <c r="Y4515" s="10" t="s">
        <v>123</v>
      </c>
      <c r="Z4515" s="11">
        <v>18</v>
      </c>
      <c r="AA4515" s="11">
        <v>18</v>
      </c>
      <c r="AB4515" s="10" t="s">
        <v>100</v>
      </c>
      <c r="AC4515" s="10"/>
      <c r="AD4515" s="10" t="s">
        <v>156</v>
      </c>
      <c r="AE4515" s="10"/>
      <c r="AF4515" s="10" t="s">
        <v>104</v>
      </c>
      <c r="AG4515" s="11"/>
      <c r="AH4515" s="11"/>
      <c r="AI4515" s="11"/>
      <c r="AJ4515" s="10"/>
      <c r="AK4515" s="12">
        <v>45940.3519791667</v>
      </c>
      <c r="AL4515" s="10" t="s">
        <v>16918</v>
      </c>
      <c r="AM4515">
        <f t="shared" si="88"/>
        <v>3</v>
      </c>
      <c r="AN4515" t="s">
        <v>106</v>
      </c>
    </row>
    <row r="4516" spans="1:40">
      <c r="A4516" s="10"/>
      <c r="B4516" s="10" t="s">
        <v>16919</v>
      </c>
      <c r="C4516" s="10"/>
      <c r="D4516" s="10" t="s">
        <v>16920</v>
      </c>
      <c r="E4516" s="10" t="s">
        <v>92</v>
      </c>
      <c r="F4516" s="10" t="s">
        <v>352</v>
      </c>
      <c r="G4516" s="10" t="s">
        <v>4233</v>
      </c>
      <c r="H4516" s="10" t="s">
        <v>16921</v>
      </c>
      <c r="I4516" s="10" t="s">
        <v>96</v>
      </c>
      <c r="J4516" s="10" t="s">
        <v>97</v>
      </c>
      <c r="K4516" s="10" t="s">
        <v>98</v>
      </c>
      <c r="L4516" s="11">
        <v>286608</v>
      </c>
      <c r="M4516" s="11">
        <v>511800</v>
      </c>
      <c r="N4516" s="11">
        <v>286608</v>
      </c>
      <c r="O4516" s="10" t="s">
        <v>99</v>
      </c>
      <c r="P4516" s="11">
        <v>130.23</v>
      </c>
      <c r="Q4516" s="11">
        <v>0</v>
      </c>
      <c r="R4516" s="10"/>
      <c r="S4516" s="10"/>
      <c r="T4516" s="10" t="s">
        <v>100</v>
      </c>
      <c r="U4516" s="10"/>
      <c r="V4516" s="10"/>
      <c r="W4516" s="10" t="s">
        <v>113</v>
      </c>
      <c r="X4516" s="10"/>
      <c r="Y4516" s="10" t="s">
        <v>123</v>
      </c>
      <c r="Z4516" s="11">
        <v>18</v>
      </c>
      <c r="AA4516" s="11">
        <v>17</v>
      </c>
      <c r="AB4516" s="10" t="s">
        <v>100</v>
      </c>
      <c r="AC4516" s="10"/>
      <c r="AD4516" s="10" t="s">
        <v>156</v>
      </c>
      <c r="AE4516" s="10"/>
      <c r="AF4516" s="10" t="s">
        <v>104</v>
      </c>
      <c r="AG4516" s="11"/>
      <c r="AH4516" s="11"/>
      <c r="AI4516" s="11"/>
      <c r="AJ4516" s="10"/>
      <c r="AK4516" s="12">
        <v>45881.4186342593</v>
      </c>
      <c r="AL4516" s="10" t="s">
        <v>16922</v>
      </c>
      <c r="AM4516">
        <f t="shared" si="88"/>
        <v>3</v>
      </c>
      <c r="AN4516" t="s">
        <v>106</v>
      </c>
    </row>
    <row r="4517" spans="1:40">
      <c r="A4517" s="10"/>
      <c r="B4517" s="10" t="s">
        <v>16923</v>
      </c>
      <c r="C4517" s="10"/>
      <c r="D4517" s="10" t="s">
        <v>16924</v>
      </c>
      <c r="E4517" s="10" t="s">
        <v>92</v>
      </c>
      <c r="F4517" s="10" t="s">
        <v>277</v>
      </c>
      <c r="G4517" s="10" t="s">
        <v>278</v>
      </c>
      <c r="H4517" s="10" t="s">
        <v>16924</v>
      </c>
      <c r="I4517" s="10" t="s">
        <v>96</v>
      </c>
      <c r="J4517" s="10" t="s">
        <v>97</v>
      </c>
      <c r="K4517" s="10" t="s">
        <v>98</v>
      </c>
      <c r="L4517" s="11">
        <v>1300000</v>
      </c>
      <c r="M4517" s="11">
        <v>1596539</v>
      </c>
      <c r="N4517" s="11">
        <v>1300000</v>
      </c>
      <c r="O4517" s="10" t="s">
        <v>99</v>
      </c>
      <c r="P4517" s="11">
        <v>250.3</v>
      </c>
      <c r="Q4517" s="11">
        <v>0</v>
      </c>
      <c r="R4517" s="10"/>
      <c r="S4517" s="10"/>
      <c r="T4517" s="10" t="s">
        <v>101</v>
      </c>
      <c r="U4517" s="10"/>
      <c r="V4517" s="10"/>
      <c r="W4517" s="10" t="s">
        <v>101</v>
      </c>
      <c r="X4517" s="10"/>
      <c r="Y4517" s="10" t="s">
        <v>102</v>
      </c>
      <c r="Z4517" s="11">
        <v>23</v>
      </c>
      <c r="AA4517" s="11">
        <v>9</v>
      </c>
      <c r="AB4517" s="10" t="s">
        <v>101</v>
      </c>
      <c r="AC4517" s="10"/>
      <c r="AD4517" s="10"/>
      <c r="AE4517" s="10"/>
      <c r="AF4517" s="10" t="s">
        <v>104</v>
      </c>
      <c r="AG4517" s="11"/>
      <c r="AH4517" s="11"/>
      <c r="AI4517" s="11"/>
      <c r="AJ4517" s="10"/>
      <c r="AK4517" s="12">
        <v>45879.5127314815</v>
      </c>
      <c r="AL4517" s="10" t="s">
        <v>16925</v>
      </c>
      <c r="AM4517">
        <f t="shared" si="88"/>
        <v>12</v>
      </c>
      <c r="AN4517" t="s">
        <v>378</v>
      </c>
    </row>
    <row r="4518" spans="1:40">
      <c r="A4518" s="10"/>
      <c r="B4518" s="10" t="s">
        <v>16926</v>
      </c>
      <c r="C4518" s="10"/>
      <c r="D4518" s="10" t="s">
        <v>16927</v>
      </c>
      <c r="E4518" s="10" t="s">
        <v>92</v>
      </c>
      <c r="F4518" s="10" t="s">
        <v>93</v>
      </c>
      <c r="G4518" s="10" t="s">
        <v>141</v>
      </c>
      <c r="H4518" s="10" t="s">
        <v>16928</v>
      </c>
      <c r="I4518" s="10" t="s">
        <v>257</v>
      </c>
      <c r="J4518" s="10" t="s">
        <v>97</v>
      </c>
      <c r="K4518" s="10" t="s">
        <v>98</v>
      </c>
      <c r="L4518" s="11">
        <v>568900</v>
      </c>
      <c r="M4518" s="11">
        <v>711111.35</v>
      </c>
      <c r="N4518" s="11">
        <v>696900</v>
      </c>
      <c r="O4518" s="10" t="s">
        <v>99</v>
      </c>
      <c r="P4518" s="11">
        <v>129.27</v>
      </c>
      <c r="Q4518" s="11">
        <v>0</v>
      </c>
      <c r="R4518" s="10"/>
      <c r="S4518" s="10"/>
      <c r="T4518" s="10" t="s">
        <v>100</v>
      </c>
      <c r="U4518" s="10"/>
      <c r="V4518" s="10"/>
      <c r="W4518" s="10" t="s">
        <v>113</v>
      </c>
      <c r="X4518" s="10"/>
      <c r="Y4518" s="10" t="s">
        <v>123</v>
      </c>
      <c r="Z4518" s="11">
        <v>33</v>
      </c>
      <c r="AA4518" s="11">
        <v>10</v>
      </c>
      <c r="AB4518" s="10" t="s">
        <v>100</v>
      </c>
      <c r="AC4518" s="10"/>
      <c r="AD4518" s="10"/>
      <c r="AE4518" s="10"/>
      <c r="AF4518" s="10"/>
      <c r="AG4518" s="11"/>
      <c r="AH4518" s="11"/>
      <c r="AI4518" s="11"/>
      <c r="AJ4518" s="10"/>
      <c r="AK4518" s="12">
        <v>45905.43625</v>
      </c>
      <c r="AL4518" s="10" t="s">
        <v>16929</v>
      </c>
      <c r="AM4518">
        <f t="shared" si="88"/>
        <v>3</v>
      </c>
      <c r="AN4518" t="s">
        <v>106</v>
      </c>
    </row>
    <row r="4519" spans="1:40">
      <c r="A4519" s="10"/>
      <c r="B4519" s="10" t="s">
        <v>16930</v>
      </c>
      <c r="C4519" s="10"/>
      <c r="D4519" s="10" t="s">
        <v>16931</v>
      </c>
      <c r="E4519" s="10" t="s">
        <v>92</v>
      </c>
      <c r="F4519" s="10" t="s">
        <v>120</v>
      </c>
      <c r="G4519" s="10" t="s">
        <v>623</v>
      </c>
      <c r="H4519" s="10" t="s">
        <v>10047</v>
      </c>
      <c r="I4519" s="10" t="s">
        <v>257</v>
      </c>
      <c r="J4519" s="10" t="s">
        <v>97</v>
      </c>
      <c r="K4519" s="10" t="s">
        <v>98</v>
      </c>
      <c r="L4519" s="11">
        <v>374990</v>
      </c>
      <c r="M4519" s="11">
        <v>535699</v>
      </c>
      <c r="N4519" s="11">
        <v>608990</v>
      </c>
      <c r="O4519" s="10" t="s">
        <v>99</v>
      </c>
      <c r="P4519" s="11">
        <v>113.1</v>
      </c>
      <c r="Q4519" s="11">
        <v>0</v>
      </c>
      <c r="R4519" s="10"/>
      <c r="S4519" s="10"/>
      <c r="T4519" s="10" t="s">
        <v>100</v>
      </c>
      <c r="U4519" s="10"/>
      <c r="V4519" s="10"/>
      <c r="W4519" s="10" t="s">
        <v>113</v>
      </c>
      <c r="X4519" s="10"/>
      <c r="Y4519" s="10" t="s">
        <v>102</v>
      </c>
      <c r="Z4519" s="11">
        <v>21</v>
      </c>
      <c r="AA4519" s="11">
        <v>10</v>
      </c>
      <c r="AB4519" s="10" t="s">
        <v>100</v>
      </c>
      <c r="AC4519" s="10"/>
      <c r="AD4519" s="10"/>
      <c r="AE4519" s="10"/>
      <c r="AF4519" s="10" t="s">
        <v>280</v>
      </c>
      <c r="AG4519" s="11"/>
      <c r="AH4519" s="11"/>
      <c r="AI4519" s="11"/>
      <c r="AJ4519" s="10"/>
      <c r="AK4519" s="12">
        <v>45900.4166666667</v>
      </c>
      <c r="AL4519" s="10" t="s">
        <v>16932</v>
      </c>
      <c r="AM4519">
        <f t="shared" si="88"/>
        <v>3</v>
      </c>
      <c r="AN4519" t="s">
        <v>106</v>
      </c>
    </row>
    <row r="4520" spans="1:40">
      <c r="A4520" s="10"/>
      <c r="B4520" s="10" t="s">
        <v>597</v>
      </c>
      <c r="C4520" s="10"/>
      <c r="D4520" s="10" t="s">
        <v>16933</v>
      </c>
      <c r="E4520" s="10" t="s">
        <v>92</v>
      </c>
      <c r="F4520" s="10" t="s">
        <v>352</v>
      </c>
      <c r="G4520" s="10" t="s">
        <v>864</v>
      </c>
      <c r="H4520" s="10" t="s">
        <v>16934</v>
      </c>
      <c r="I4520" s="10" t="s">
        <v>368</v>
      </c>
      <c r="J4520" s="10" t="s">
        <v>97</v>
      </c>
      <c r="K4520" s="10" t="s">
        <v>98</v>
      </c>
      <c r="L4520" s="11">
        <v>822720</v>
      </c>
      <c r="M4520" s="11">
        <v>1285500</v>
      </c>
      <c r="N4520" s="11">
        <v>879720</v>
      </c>
      <c r="O4520" s="10" t="s">
        <v>99</v>
      </c>
      <c r="P4520" s="11">
        <v>127.37</v>
      </c>
      <c r="Q4520" s="11">
        <v>0</v>
      </c>
      <c r="R4520" s="10"/>
      <c r="S4520" s="10"/>
      <c r="T4520" s="10" t="s">
        <v>101</v>
      </c>
      <c r="U4520" s="10"/>
      <c r="V4520" s="10"/>
      <c r="W4520" s="10" t="s">
        <v>101</v>
      </c>
      <c r="X4520" s="10"/>
      <c r="Y4520" s="10" t="s">
        <v>123</v>
      </c>
      <c r="Z4520" s="11">
        <v>0</v>
      </c>
      <c r="AA4520" s="11">
        <v>10</v>
      </c>
      <c r="AB4520" s="10" t="s">
        <v>100</v>
      </c>
      <c r="AC4520" s="10"/>
      <c r="AD4520" s="10"/>
      <c r="AE4520" s="10"/>
      <c r="AF4520" s="10" t="s">
        <v>280</v>
      </c>
      <c r="AG4520" s="11"/>
      <c r="AH4520" s="11"/>
      <c r="AI4520" s="11"/>
      <c r="AJ4520" s="10"/>
      <c r="AK4520" s="12">
        <v>45888.4740625</v>
      </c>
      <c r="AL4520" s="10" t="s">
        <v>16935</v>
      </c>
      <c r="AM4520">
        <f t="shared" si="88"/>
        <v>3</v>
      </c>
      <c r="AN4520" t="s">
        <v>106</v>
      </c>
    </row>
    <row r="4521" spans="1:40">
      <c r="A4521" s="10"/>
      <c r="B4521" s="10" t="s">
        <v>16936</v>
      </c>
      <c r="C4521" s="10"/>
      <c r="D4521" s="10" t="s">
        <v>16937</v>
      </c>
      <c r="E4521" s="10" t="s">
        <v>92</v>
      </c>
      <c r="F4521" s="10" t="s">
        <v>352</v>
      </c>
      <c r="G4521" s="10" t="s">
        <v>4233</v>
      </c>
      <c r="H4521" s="10" t="s">
        <v>16938</v>
      </c>
      <c r="I4521" s="10" t="s">
        <v>96</v>
      </c>
      <c r="J4521" s="10" t="s">
        <v>97</v>
      </c>
      <c r="K4521" s="10" t="s">
        <v>98</v>
      </c>
      <c r="L4521" s="11">
        <v>263704</v>
      </c>
      <c r="M4521" s="11">
        <v>470900</v>
      </c>
      <c r="N4521" s="11">
        <v>263704</v>
      </c>
      <c r="O4521" s="10" t="s">
        <v>99</v>
      </c>
      <c r="P4521" s="11">
        <v>130.23</v>
      </c>
      <c r="Q4521" s="11">
        <v>0</v>
      </c>
      <c r="R4521" s="10"/>
      <c r="S4521" s="10"/>
      <c r="T4521" s="10" t="s">
        <v>100</v>
      </c>
      <c r="U4521" s="10"/>
      <c r="V4521" s="10"/>
      <c r="W4521" s="10" t="s">
        <v>113</v>
      </c>
      <c r="X4521" s="10"/>
      <c r="Y4521" s="10" t="s">
        <v>123</v>
      </c>
      <c r="Z4521" s="11">
        <v>18</v>
      </c>
      <c r="AA4521" s="11">
        <v>1</v>
      </c>
      <c r="AB4521" s="10" t="s">
        <v>100</v>
      </c>
      <c r="AC4521" s="10"/>
      <c r="AD4521" s="10" t="s">
        <v>156</v>
      </c>
      <c r="AE4521" s="10"/>
      <c r="AF4521" s="10" t="s">
        <v>104</v>
      </c>
      <c r="AG4521" s="11"/>
      <c r="AH4521" s="11"/>
      <c r="AI4521" s="11"/>
      <c r="AJ4521" s="10"/>
      <c r="AK4521" s="12">
        <v>45911.5667476852</v>
      </c>
      <c r="AL4521" s="10" t="s">
        <v>16939</v>
      </c>
      <c r="AM4521">
        <f t="shared" si="88"/>
        <v>3</v>
      </c>
      <c r="AN4521" t="s">
        <v>106</v>
      </c>
    </row>
    <row r="4522" spans="1:40">
      <c r="A4522" s="10"/>
      <c r="B4522" s="10" t="s">
        <v>4006</v>
      </c>
      <c r="C4522" s="10"/>
      <c r="D4522" s="10" t="s">
        <v>16940</v>
      </c>
      <c r="E4522" s="10" t="s">
        <v>92</v>
      </c>
      <c r="F4522" s="10" t="s">
        <v>120</v>
      </c>
      <c r="G4522" s="10" t="s">
        <v>623</v>
      </c>
      <c r="H4522" s="10" t="s">
        <v>16941</v>
      </c>
      <c r="I4522" s="10" t="s">
        <v>257</v>
      </c>
      <c r="J4522" s="10" t="s">
        <v>97</v>
      </c>
      <c r="K4522" s="10" t="s">
        <v>98</v>
      </c>
      <c r="L4522" s="11">
        <v>796638.5</v>
      </c>
      <c r="M4522" s="11">
        <v>1138055</v>
      </c>
      <c r="N4522" s="11">
        <v>796638.5</v>
      </c>
      <c r="O4522" s="10" t="s">
        <v>99</v>
      </c>
      <c r="P4522" s="11">
        <v>126.39</v>
      </c>
      <c r="Q4522" s="11">
        <v>0</v>
      </c>
      <c r="R4522" s="10"/>
      <c r="S4522" s="10"/>
      <c r="T4522" s="10" t="s">
        <v>101</v>
      </c>
      <c r="U4522" s="10"/>
      <c r="V4522" s="10"/>
      <c r="W4522" s="10" t="s">
        <v>113</v>
      </c>
      <c r="X4522" s="10"/>
      <c r="Y4522" s="10" t="s">
        <v>102</v>
      </c>
      <c r="Z4522" s="11">
        <v>0</v>
      </c>
      <c r="AA4522" s="11">
        <v>0</v>
      </c>
      <c r="AB4522" s="10" t="s">
        <v>100</v>
      </c>
      <c r="AC4522" s="10"/>
      <c r="AD4522" s="10"/>
      <c r="AE4522" s="10"/>
      <c r="AF4522" s="10"/>
      <c r="AG4522" s="11"/>
      <c r="AH4522" s="11"/>
      <c r="AI4522" s="11"/>
      <c r="AJ4522" s="10"/>
      <c r="AK4522" s="12">
        <v>45906.4166666667</v>
      </c>
      <c r="AL4522" s="10" t="s">
        <v>16942</v>
      </c>
      <c r="AM4522">
        <f t="shared" si="88"/>
        <v>2</v>
      </c>
      <c r="AN4522" t="s">
        <v>106</v>
      </c>
    </row>
    <row r="4523" spans="1:40">
      <c r="A4523" s="10"/>
      <c r="B4523" s="10" t="s">
        <v>16943</v>
      </c>
      <c r="C4523" s="10"/>
      <c r="D4523" s="10" t="s">
        <v>16944</v>
      </c>
      <c r="E4523" s="10" t="s">
        <v>92</v>
      </c>
      <c r="F4523" s="10" t="s">
        <v>120</v>
      </c>
      <c r="G4523" s="10" t="s">
        <v>623</v>
      </c>
      <c r="H4523" s="10" t="s">
        <v>16945</v>
      </c>
      <c r="I4523" s="10" t="s">
        <v>368</v>
      </c>
      <c r="J4523" s="10" t="s">
        <v>97</v>
      </c>
      <c r="K4523" s="10" t="s">
        <v>98</v>
      </c>
      <c r="L4523" s="11">
        <v>1372136</v>
      </c>
      <c r="M4523" s="11">
        <v>1905744</v>
      </c>
      <c r="N4523" s="11">
        <v>1757136</v>
      </c>
      <c r="O4523" s="10" t="s">
        <v>99</v>
      </c>
      <c r="P4523" s="11">
        <v>265.72</v>
      </c>
      <c r="Q4523" s="11">
        <v>0</v>
      </c>
      <c r="R4523" s="10"/>
      <c r="S4523" s="10"/>
      <c r="T4523" s="10" t="s">
        <v>101</v>
      </c>
      <c r="U4523" s="10" t="s">
        <v>258</v>
      </c>
      <c r="V4523" s="10" t="s">
        <v>5367</v>
      </c>
      <c r="W4523" s="10" t="s">
        <v>101</v>
      </c>
      <c r="X4523" s="10" t="s">
        <v>972</v>
      </c>
      <c r="Y4523" s="10" t="s">
        <v>102</v>
      </c>
      <c r="Z4523" s="11">
        <v>29</v>
      </c>
      <c r="AA4523" s="11">
        <v>23</v>
      </c>
      <c r="AB4523" s="10" t="s">
        <v>100</v>
      </c>
      <c r="AC4523" s="10"/>
      <c r="AD4523" s="10"/>
      <c r="AE4523" s="10"/>
      <c r="AF4523" s="10"/>
      <c r="AG4523" s="11"/>
      <c r="AH4523" s="11"/>
      <c r="AI4523" s="11"/>
      <c r="AJ4523" s="10"/>
      <c r="AK4523" s="12">
        <v>45889.4376388889</v>
      </c>
      <c r="AL4523" s="10" t="s">
        <v>16946</v>
      </c>
      <c r="AM4523">
        <f t="shared" si="88"/>
        <v>2</v>
      </c>
      <c r="AN4523" t="s">
        <v>106</v>
      </c>
    </row>
    <row r="4524" spans="1:40">
      <c r="A4524" s="10"/>
      <c r="B4524" s="10" t="s">
        <v>16947</v>
      </c>
      <c r="C4524" s="10"/>
      <c r="D4524" s="10" t="s">
        <v>16948</v>
      </c>
      <c r="E4524" s="10" t="s">
        <v>92</v>
      </c>
      <c r="F4524" s="10" t="s">
        <v>120</v>
      </c>
      <c r="G4524" s="10" t="s">
        <v>623</v>
      </c>
      <c r="H4524" s="10" t="s">
        <v>16949</v>
      </c>
      <c r="I4524" s="10" t="s">
        <v>96</v>
      </c>
      <c r="J4524" s="10" t="s">
        <v>97</v>
      </c>
      <c r="K4524" s="10" t="s">
        <v>98</v>
      </c>
      <c r="L4524" s="11">
        <v>1114986.4</v>
      </c>
      <c r="M4524" s="11">
        <v>1991046</v>
      </c>
      <c r="N4524" s="11">
        <v>1114986.4</v>
      </c>
      <c r="O4524" s="10" t="s">
        <v>99</v>
      </c>
      <c r="P4524" s="11">
        <v>239.9</v>
      </c>
      <c r="Q4524" s="11">
        <v>0</v>
      </c>
      <c r="R4524" s="10"/>
      <c r="S4524" s="10"/>
      <c r="T4524" s="10" t="s">
        <v>101</v>
      </c>
      <c r="U4524" s="10"/>
      <c r="V4524" s="10"/>
      <c r="W4524" s="10" t="s">
        <v>113</v>
      </c>
      <c r="X4524" s="10"/>
      <c r="Y4524" s="10" t="s">
        <v>102</v>
      </c>
      <c r="Z4524" s="11">
        <v>0</v>
      </c>
      <c r="AA4524" s="11">
        <v>0</v>
      </c>
      <c r="AB4524" s="10" t="s">
        <v>100</v>
      </c>
      <c r="AC4524" s="10"/>
      <c r="AD4524" s="10"/>
      <c r="AE4524" s="10"/>
      <c r="AF4524" s="10"/>
      <c r="AG4524" s="11"/>
      <c r="AH4524" s="11"/>
      <c r="AI4524" s="11"/>
      <c r="AJ4524" s="10"/>
      <c r="AK4524" s="12">
        <v>45895.4286111111</v>
      </c>
      <c r="AL4524" s="10" t="s">
        <v>16950</v>
      </c>
      <c r="AM4524">
        <f t="shared" si="88"/>
        <v>3</v>
      </c>
      <c r="AN4524" t="s">
        <v>106</v>
      </c>
    </row>
    <row r="4525" spans="1:40">
      <c r="A4525" s="10"/>
      <c r="B4525" s="10" t="s">
        <v>16951</v>
      </c>
      <c r="C4525" s="10"/>
      <c r="D4525" s="10" t="s">
        <v>16952</v>
      </c>
      <c r="E4525" s="10" t="s">
        <v>92</v>
      </c>
      <c r="F4525" s="10" t="s">
        <v>210</v>
      </c>
      <c r="G4525" s="10" t="s">
        <v>1157</v>
      </c>
      <c r="H4525" s="10" t="s">
        <v>13493</v>
      </c>
      <c r="I4525" s="10" t="s">
        <v>257</v>
      </c>
      <c r="J4525" s="10" t="s">
        <v>97</v>
      </c>
      <c r="K4525" s="10" t="s">
        <v>792</v>
      </c>
      <c r="L4525" s="11">
        <v>7136910</v>
      </c>
      <c r="M4525" s="11">
        <v>7929900</v>
      </c>
      <c r="N4525" s="11">
        <v>7626910</v>
      </c>
      <c r="O4525" s="10" t="s">
        <v>295</v>
      </c>
      <c r="P4525" s="11">
        <v>6706.3</v>
      </c>
      <c r="Q4525" s="11">
        <v>12156</v>
      </c>
      <c r="R4525" s="10"/>
      <c r="S4525" s="10"/>
      <c r="T4525" s="10" t="s">
        <v>101</v>
      </c>
      <c r="U4525" s="10"/>
      <c r="V4525" s="10"/>
      <c r="W4525" s="10" t="s">
        <v>101</v>
      </c>
      <c r="X4525" s="10"/>
      <c r="Y4525" s="10"/>
      <c r="Z4525" s="11">
        <v>0</v>
      </c>
      <c r="AA4525" s="11">
        <v>0</v>
      </c>
      <c r="AB4525" s="10" t="s">
        <v>100</v>
      </c>
      <c r="AC4525" s="10"/>
      <c r="AD4525" s="10"/>
      <c r="AE4525" s="10"/>
      <c r="AF4525" s="10" t="s">
        <v>115</v>
      </c>
      <c r="AG4525" s="11"/>
      <c r="AH4525" s="11"/>
      <c r="AI4525" s="11"/>
      <c r="AJ4525" s="10"/>
      <c r="AK4525" s="12">
        <v>45903.4275694444</v>
      </c>
      <c r="AL4525" s="10" t="s">
        <v>16953</v>
      </c>
      <c r="AM4525">
        <f t="shared" si="88"/>
        <v>3</v>
      </c>
      <c r="AN4525" t="s">
        <v>106</v>
      </c>
    </row>
    <row r="4526" spans="1:40">
      <c r="A4526" s="10"/>
      <c r="B4526" s="10" t="s">
        <v>16954</v>
      </c>
      <c r="C4526" s="10"/>
      <c r="D4526" s="10" t="s">
        <v>16955</v>
      </c>
      <c r="E4526" s="10" t="s">
        <v>92</v>
      </c>
      <c r="F4526" s="10" t="s">
        <v>148</v>
      </c>
      <c r="G4526" s="10" t="s">
        <v>1594</v>
      </c>
      <c r="H4526" s="10" t="s">
        <v>16956</v>
      </c>
      <c r="I4526" s="10" t="s">
        <v>96</v>
      </c>
      <c r="J4526" s="10" t="s">
        <v>97</v>
      </c>
      <c r="K4526" s="10" t="s">
        <v>98</v>
      </c>
      <c r="L4526" s="11">
        <v>358200</v>
      </c>
      <c r="M4526" s="11">
        <v>442231</v>
      </c>
      <c r="N4526" s="11">
        <v>358200</v>
      </c>
      <c r="O4526" s="10" t="s">
        <v>99</v>
      </c>
      <c r="P4526" s="11">
        <v>96.86</v>
      </c>
      <c r="Q4526" s="11">
        <v>0</v>
      </c>
      <c r="R4526" s="10"/>
      <c r="S4526" s="10" t="s">
        <v>264</v>
      </c>
      <c r="T4526" s="10" t="s">
        <v>101</v>
      </c>
      <c r="U4526" s="10"/>
      <c r="V4526" s="10"/>
      <c r="W4526" s="10" t="s">
        <v>113</v>
      </c>
      <c r="X4526" s="10"/>
      <c r="Y4526" s="10" t="s">
        <v>102</v>
      </c>
      <c r="Z4526" s="11">
        <v>0</v>
      </c>
      <c r="AA4526" s="11">
        <v>0</v>
      </c>
      <c r="AB4526" s="10" t="s">
        <v>100</v>
      </c>
      <c r="AC4526" s="10"/>
      <c r="AD4526" s="10"/>
      <c r="AE4526" s="10"/>
      <c r="AF4526" s="10"/>
      <c r="AG4526" s="11"/>
      <c r="AH4526" s="11"/>
      <c r="AI4526" s="11"/>
      <c r="AJ4526" s="10"/>
      <c r="AK4526" s="12">
        <v>45909.9566550926</v>
      </c>
      <c r="AL4526" s="10" t="s">
        <v>16957</v>
      </c>
      <c r="AM4526">
        <f t="shared" si="88"/>
        <v>3</v>
      </c>
      <c r="AN4526" t="s">
        <v>106</v>
      </c>
    </row>
    <row r="4527" spans="1:40">
      <c r="A4527" s="10"/>
      <c r="B4527" s="10" t="s">
        <v>16958</v>
      </c>
      <c r="C4527" s="10"/>
      <c r="D4527" s="10" t="s">
        <v>16959</v>
      </c>
      <c r="E4527" s="10" t="s">
        <v>92</v>
      </c>
      <c r="F4527" s="10" t="s">
        <v>334</v>
      </c>
      <c r="G4527" s="10" t="s">
        <v>2521</v>
      </c>
      <c r="H4527" s="10" t="s">
        <v>16960</v>
      </c>
      <c r="I4527" s="10" t="s">
        <v>368</v>
      </c>
      <c r="J4527" s="10" t="s">
        <v>97</v>
      </c>
      <c r="K4527" s="10" t="s">
        <v>98</v>
      </c>
      <c r="L4527" s="11">
        <v>309178.24</v>
      </c>
      <c r="M4527" s="11">
        <v>552104</v>
      </c>
      <c r="N4527" s="11">
        <v>331178.24</v>
      </c>
      <c r="O4527" s="10" t="s">
        <v>99</v>
      </c>
      <c r="P4527" s="11">
        <v>123.21</v>
      </c>
      <c r="Q4527" s="11">
        <v>0</v>
      </c>
      <c r="R4527" s="10"/>
      <c r="S4527" s="10" t="s">
        <v>137</v>
      </c>
      <c r="T4527" s="10" t="s">
        <v>101</v>
      </c>
      <c r="U4527" s="10"/>
      <c r="V4527" s="10"/>
      <c r="W4527" s="10" t="s">
        <v>101</v>
      </c>
      <c r="X4527" s="10"/>
      <c r="Y4527" s="10"/>
      <c r="Z4527" s="11">
        <v>5</v>
      </c>
      <c r="AA4527" s="11">
        <v>1</v>
      </c>
      <c r="AB4527" s="10" t="s">
        <v>100</v>
      </c>
      <c r="AC4527" s="10"/>
      <c r="AD4527" s="10"/>
      <c r="AE4527" s="10" t="s">
        <v>566</v>
      </c>
      <c r="AF4527" s="10"/>
      <c r="AG4527" s="11"/>
      <c r="AH4527" s="11"/>
      <c r="AI4527" s="11"/>
      <c r="AJ4527" s="10"/>
      <c r="AK4527" s="12">
        <v>45892.421724537</v>
      </c>
      <c r="AL4527" s="10" t="s">
        <v>16961</v>
      </c>
      <c r="AM4527">
        <f t="shared" si="88"/>
        <v>2</v>
      </c>
      <c r="AN4527" t="s">
        <v>106</v>
      </c>
    </row>
    <row r="4528" spans="1:40">
      <c r="A4528" s="10"/>
      <c r="B4528" s="10" t="s">
        <v>16466</v>
      </c>
      <c r="C4528" s="10"/>
      <c r="D4528" s="10" t="s">
        <v>16962</v>
      </c>
      <c r="E4528" s="10" t="s">
        <v>92</v>
      </c>
      <c r="F4528" s="10" t="s">
        <v>334</v>
      </c>
      <c r="G4528" s="10" t="s">
        <v>406</v>
      </c>
      <c r="H4528" s="10" t="s">
        <v>16963</v>
      </c>
      <c r="I4528" s="10" t="s">
        <v>368</v>
      </c>
      <c r="J4528" s="10" t="s">
        <v>97</v>
      </c>
      <c r="K4528" s="10" t="s">
        <v>98</v>
      </c>
      <c r="L4528" s="11">
        <v>134395.2</v>
      </c>
      <c r="M4528" s="11">
        <v>186660</v>
      </c>
      <c r="N4528" s="11">
        <v>185395.2</v>
      </c>
      <c r="O4528" s="10" t="s">
        <v>131</v>
      </c>
      <c r="P4528" s="11">
        <v>62.22</v>
      </c>
      <c r="Q4528" s="11">
        <v>0</v>
      </c>
      <c r="R4528" s="10"/>
      <c r="S4528" s="10"/>
      <c r="T4528" s="10" t="s">
        <v>100</v>
      </c>
      <c r="U4528" s="10"/>
      <c r="V4528" s="10"/>
      <c r="W4528" s="10" t="s">
        <v>100</v>
      </c>
      <c r="X4528" s="10"/>
      <c r="Y4528" s="10" t="s">
        <v>411</v>
      </c>
      <c r="Z4528" s="11">
        <v>0</v>
      </c>
      <c r="AA4528" s="11">
        <v>5</v>
      </c>
      <c r="AB4528" s="10" t="s">
        <v>100</v>
      </c>
      <c r="AC4528" s="10"/>
      <c r="AD4528" s="10"/>
      <c r="AE4528" s="10"/>
      <c r="AF4528" s="10"/>
      <c r="AG4528" s="11"/>
      <c r="AH4528" s="11"/>
      <c r="AI4528" s="11"/>
      <c r="AJ4528" s="10"/>
      <c r="AK4528" s="12">
        <v>45883.4271875</v>
      </c>
      <c r="AL4528" s="10" t="s">
        <v>16964</v>
      </c>
      <c r="AM4528">
        <f t="shared" si="88"/>
        <v>2</v>
      </c>
      <c r="AN4528" t="s">
        <v>106</v>
      </c>
    </row>
    <row r="4529" spans="1:40">
      <c r="A4529" s="10"/>
      <c r="B4529" s="10" t="s">
        <v>16293</v>
      </c>
      <c r="C4529" s="10"/>
      <c r="D4529" s="10" t="s">
        <v>16965</v>
      </c>
      <c r="E4529" s="10" t="s">
        <v>92</v>
      </c>
      <c r="F4529" s="10" t="s">
        <v>93</v>
      </c>
      <c r="G4529" s="10" t="s">
        <v>205</v>
      </c>
      <c r="H4529" s="10" t="s">
        <v>16965</v>
      </c>
      <c r="I4529" s="10" t="s">
        <v>257</v>
      </c>
      <c r="J4529" s="10" t="s">
        <v>97</v>
      </c>
      <c r="K4529" s="10" t="s">
        <v>98</v>
      </c>
      <c r="L4529" s="11">
        <v>935310</v>
      </c>
      <c r="M4529" s="11">
        <v>935310</v>
      </c>
      <c r="N4529" s="11">
        <v>1352310</v>
      </c>
      <c r="O4529" s="10" t="s">
        <v>131</v>
      </c>
      <c r="P4529" s="11">
        <v>126.71</v>
      </c>
      <c r="Q4529" s="11">
        <v>0</v>
      </c>
      <c r="R4529" s="10"/>
      <c r="S4529" s="10" t="s">
        <v>264</v>
      </c>
      <c r="T4529" s="10" t="s">
        <v>101</v>
      </c>
      <c r="U4529" s="10"/>
      <c r="V4529" s="10"/>
      <c r="W4529" s="10" t="s">
        <v>113</v>
      </c>
      <c r="X4529" s="10"/>
      <c r="Y4529" s="10" t="s">
        <v>411</v>
      </c>
      <c r="Z4529" s="11">
        <v>45</v>
      </c>
      <c r="AA4529" s="11">
        <v>24</v>
      </c>
      <c r="AB4529" s="10" t="s">
        <v>100</v>
      </c>
      <c r="AC4529" s="10"/>
      <c r="AD4529" s="10"/>
      <c r="AE4529" s="10"/>
      <c r="AF4529" s="10" t="s">
        <v>104</v>
      </c>
      <c r="AG4529" s="11"/>
      <c r="AH4529" s="11"/>
      <c r="AI4529" s="11"/>
      <c r="AJ4529" s="10"/>
      <c r="AK4529" s="12">
        <v>45899.4885648148</v>
      </c>
      <c r="AL4529" s="10" t="s">
        <v>16966</v>
      </c>
      <c r="AM4529">
        <f t="shared" si="88"/>
        <v>14</v>
      </c>
      <c r="AN4529" t="s">
        <v>378</v>
      </c>
    </row>
    <row r="4530" spans="1:40">
      <c r="A4530" s="10"/>
      <c r="B4530" s="10" t="s">
        <v>275</v>
      </c>
      <c r="C4530" s="10"/>
      <c r="D4530" s="10" t="s">
        <v>16967</v>
      </c>
      <c r="E4530" s="10" t="s">
        <v>92</v>
      </c>
      <c r="F4530" s="10" t="s">
        <v>93</v>
      </c>
      <c r="G4530" s="10" t="s">
        <v>415</v>
      </c>
      <c r="H4530" s="10" t="s">
        <v>16968</v>
      </c>
      <c r="I4530" s="10" t="s">
        <v>257</v>
      </c>
      <c r="J4530" s="10" t="s">
        <v>97</v>
      </c>
      <c r="K4530" s="10" t="s">
        <v>98</v>
      </c>
      <c r="L4530" s="11">
        <v>170904</v>
      </c>
      <c r="M4530" s="11">
        <v>213630</v>
      </c>
      <c r="N4530" s="11">
        <v>196904</v>
      </c>
      <c r="O4530" s="10" t="s">
        <v>131</v>
      </c>
      <c r="P4530" s="11">
        <v>40.56</v>
      </c>
      <c r="Q4530" s="11">
        <v>0</v>
      </c>
      <c r="R4530" s="10"/>
      <c r="S4530" s="10"/>
      <c r="T4530" s="10" t="s">
        <v>100</v>
      </c>
      <c r="U4530" s="10"/>
      <c r="V4530" s="10"/>
      <c r="W4530" s="10" t="s">
        <v>113</v>
      </c>
      <c r="X4530" s="10"/>
      <c r="Y4530" s="10" t="s">
        <v>411</v>
      </c>
      <c r="Z4530" s="11">
        <v>25</v>
      </c>
      <c r="AA4530" s="11">
        <v>19</v>
      </c>
      <c r="AB4530" s="10" t="s">
        <v>100</v>
      </c>
      <c r="AC4530" s="10"/>
      <c r="AD4530" s="10"/>
      <c r="AE4530" s="10" t="s">
        <v>1132</v>
      </c>
      <c r="AF4530" s="10"/>
      <c r="AG4530" s="11"/>
      <c r="AH4530" s="11"/>
      <c r="AI4530" s="11"/>
      <c r="AJ4530" s="10"/>
      <c r="AK4530" s="12">
        <v>45903.4319907407</v>
      </c>
      <c r="AL4530" s="10" t="s">
        <v>16969</v>
      </c>
      <c r="AM4530">
        <f t="shared" si="88"/>
        <v>2</v>
      </c>
      <c r="AN4530" t="s">
        <v>106</v>
      </c>
    </row>
    <row r="4531" spans="1:40">
      <c r="A4531" s="10"/>
      <c r="B4531" s="10" t="s">
        <v>16970</v>
      </c>
      <c r="C4531" s="10"/>
      <c r="D4531" s="10" t="s">
        <v>16971</v>
      </c>
      <c r="E4531" s="10" t="s">
        <v>92</v>
      </c>
      <c r="F4531" s="10" t="s">
        <v>120</v>
      </c>
      <c r="G4531" s="10" t="s">
        <v>623</v>
      </c>
      <c r="H4531" s="10" t="s">
        <v>16972</v>
      </c>
      <c r="I4531" s="10" t="s">
        <v>257</v>
      </c>
      <c r="J4531" s="10" t="s">
        <v>97</v>
      </c>
      <c r="K4531" s="10" t="s">
        <v>98</v>
      </c>
      <c r="L4531" s="11">
        <v>349000</v>
      </c>
      <c r="M4531" s="11">
        <v>497376</v>
      </c>
      <c r="N4531" s="11">
        <v>388000</v>
      </c>
      <c r="O4531" s="10" t="s">
        <v>99</v>
      </c>
      <c r="P4531" s="11">
        <v>88.99</v>
      </c>
      <c r="Q4531" s="11">
        <v>0</v>
      </c>
      <c r="R4531" s="10"/>
      <c r="S4531" s="10"/>
      <c r="T4531" s="10" t="s">
        <v>101</v>
      </c>
      <c r="U4531" s="10"/>
      <c r="V4531" s="10" t="s">
        <v>893</v>
      </c>
      <c r="W4531" s="10" t="s">
        <v>101</v>
      </c>
      <c r="X4531" s="10"/>
      <c r="Y4531" s="10" t="s">
        <v>102</v>
      </c>
      <c r="Z4531" s="11">
        <v>15</v>
      </c>
      <c r="AA4531" s="11">
        <v>11</v>
      </c>
      <c r="AB4531" s="10" t="s">
        <v>100</v>
      </c>
      <c r="AC4531" s="10"/>
      <c r="AD4531" s="10"/>
      <c r="AE4531" s="10"/>
      <c r="AF4531" s="10" t="s">
        <v>104</v>
      </c>
      <c r="AG4531" s="11"/>
      <c r="AH4531" s="11"/>
      <c r="AI4531" s="11"/>
      <c r="AJ4531" s="10"/>
      <c r="AK4531" s="12">
        <v>45898.422037037</v>
      </c>
      <c r="AL4531" s="10" t="s">
        <v>16973</v>
      </c>
      <c r="AM4531">
        <f t="shared" si="88"/>
        <v>3</v>
      </c>
      <c r="AN4531" t="s">
        <v>106</v>
      </c>
    </row>
    <row r="4532" spans="1:40">
      <c r="A4532" s="10"/>
      <c r="B4532" s="10" t="s">
        <v>8111</v>
      </c>
      <c r="C4532" s="10"/>
      <c r="D4532" s="10" t="s">
        <v>10036</v>
      </c>
      <c r="E4532" s="10" t="s">
        <v>92</v>
      </c>
      <c r="F4532" s="10" t="s">
        <v>93</v>
      </c>
      <c r="G4532" s="10" t="s">
        <v>289</v>
      </c>
      <c r="H4532" s="10" t="s">
        <v>10037</v>
      </c>
      <c r="I4532" s="10" t="s">
        <v>257</v>
      </c>
      <c r="J4532" s="10" t="s">
        <v>97</v>
      </c>
      <c r="K4532" s="10" t="s">
        <v>98</v>
      </c>
      <c r="L4532" s="11">
        <v>400000</v>
      </c>
      <c r="M4532" s="11">
        <v>400000</v>
      </c>
      <c r="N4532" s="11">
        <v>400000</v>
      </c>
      <c r="O4532" s="10" t="s">
        <v>131</v>
      </c>
      <c r="P4532" s="11">
        <v>85.56</v>
      </c>
      <c r="Q4532" s="11">
        <v>0</v>
      </c>
      <c r="R4532" s="10"/>
      <c r="S4532" s="10"/>
      <c r="T4532" s="10" t="s">
        <v>100</v>
      </c>
      <c r="U4532" s="10"/>
      <c r="V4532" s="10"/>
      <c r="W4532" s="10" t="s">
        <v>113</v>
      </c>
      <c r="X4532" s="10"/>
      <c r="Y4532" s="10" t="s">
        <v>888</v>
      </c>
      <c r="Z4532" s="11">
        <v>3</v>
      </c>
      <c r="AA4532" s="11">
        <v>1</v>
      </c>
      <c r="AB4532" s="10" t="s">
        <v>100</v>
      </c>
      <c r="AC4532" s="10" t="s">
        <v>10038</v>
      </c>
      <c r="AD4532" s="10"/>
      <c r="AE4532" s="10"/>
      <c r="AF4532" s="10"/>
      <c r="AG4532" s="11"/>
      <c r="AH4532" s="11"/>
      <c r="AI4532" s="11"/>
      <c r="AJ4532" s="10"/>
      <c r="AK4532" s="12">
        <v>45895.4166666667</v>
      </c>
      <c r="AL4532" s="10" t="s">
        <v>16974</v>
      </c>
      <c r="AM4532">
        <f t="shared" si="88"/>
        <v>12</v>
      </c>
      <c r="AN4532" t="s">
        <v>378</v>
      </c>
    </row>
    <row r="4533" spans="1:40">
      <c r="A4533" s="10"/>
      <c r="B4533" s="10" t="s">
        <v>16975</v>
      </c>
      <c r="C4533" s="10"/>
      <c r="D4533" s="10" t="s">
        <v>16976</v>
      </c>
      <c r="E4533" s="10" t="s">
        <v>92</v>
      </c>
      <c r="F4533" s="10" t="s">
        <v>93</v>
      </c>
      <c r="G4533" s="10" t="s">
        <v>1408</v>
      </c>
      <c r="H4533" s="10" t="s">
        <v>16977</v>
      </c>
      <c r="I4533" s="10" t="s">
        <v>257</v>
      </c>
      <c r="J4533" s="10" t="s">
        <v>97</v>
      </c>
      <c r="K4533" s="10" t="s">
        <v>98</v>
      </c>
      <c r="L4533" s="11">
        <v>403512</v>
      </c>
      <c r="M4533" s="11">
        <v>469200</v>
      </c>
      <c r="N4533" s="11">
        <v>403512</v>
      </c>
      <c r="O4533" s="10" t="s">
        <v>131</v>
      </c>
      <c r="P4533" s="11">
        <v>92.6</v>
      </c>
      <c r="Q4533" s="11">
        <v>0</v>
      </c>
      <c r="R4533" s="10"/>
      <c r="S4533" s="10"/>
      <c r="T4533" s="10" t="s">
        <v>100</v>
      </c>
      <c r="U4533" s="10"/>
      <c r="V4533" s="10"/>
      <c r="W4533" s="10" t="s">
        <v>113</v>
      </c>
      <c r="X4533" s="10"/>
      <c r="Y4533" s="10" t="s">
        <v>560</v>
      </c>
      <c r="Z4533" s="11">
        <v>3</v>
      </c>
      <c r="AA4533" s="11">
        <v>1</v>
      </c>
      <c r="AB4533" s="10" t="s">
        <v>100</v>
      </c>
      <c r="AC4533" s="10"/>
      <c r="AD4533" s="10"/>
      <c r="AE4533" s="10" t="s">
        <v>487</v>
      </c>
      <c r="AF4533" s="10" t="s">
        <v>104</v>
      </c>
      <c r="AG4533" s="11"/>
      <c r="AH4533" s="11"/>
      <c r="AI4533" s="11"/>
      <c r="AJ4533" s="10"/>
      <c r="AK4533" s="12">
        <v>45902.4166666667</v>
      </c>
      <c r="AL4533" s="10" t="s">
        <v>16978</v>
      </c>
      <c r="AM4533">
        <f t="shared" si="88"/>
        <v>3</v>
      </c>
      <c r="AN4533" t="s">
        <v>106</v>
      </c>
    </row>
    <row r="4534" spans="1:40">
      <c r="A4534" s="10"/>
      <c r="B4534" s="10" t="s">
        <v>16979</v>
      </c>
      <c r="C4534" s="10"/>
      <c r="D4534" s="10" t="s">
        <v>16980</v>
      </c>
      <c r="E4534" s="10" t="s">
        <v>92</v>
      </c>
      <c r="F4534" s="10" t="s">
        <v>334</v>
      </c>
      <c r="G4534" s="10" t="s">
        <v>406</v>
      </c>
      <c r="H4534" s="10" t="s">
        <v>16981</v>
      </c>
      <c r="I4534" s="10" t="s">
        <v>368</v>
      </c>
      <c r="J4534" s="10" t="s">
        <v>97</v>
      </c>
      <c r="K4534" s="10" t="s">
        <v>98</v>
      </c>
      <c r="L4534" s="11">
        <v>368985</v>
      </c>
      <c r="M4534" s="11">
        <v>455538</v>
      </c>
      <c r="N4534" s="11">
        <v>390985</v>
      </c>
      <c r="O4534" s="10" t="s">
        <v>99</v>
      </c>
      <c r="P4534" s="11">
        <v>99.03</v>
      </c>
      <c r="Q4534" s="11">
        <v>0</v>
      </c>
      <c r="R4534" s="10"/>
      <c r="S4534" s="10"/>
      <c r="T4534" s="10" t="s">
        <v>100</v>
      </c>
      <c r="U4534" s="10"/>
      <c r="V4534" s="10"/>
      <c r="W4534" s="10" t="s">
        <v>113</v>
      </c>
      <c r="X4534" s="10"/>
      <c r="Y4534" s="10" t="s">
        <v>102</v>
      </c>
      <c r="Z4534" s="11">
        <v>0</v>
      </c>
      <c r="AA4534" s="11">
        <v>23</v>
      </c>
      <c r="AB4534" s="10" t="s">
        <v>100</v>
      </c>
      <c r="AC4534" s="10"/>
      <c r="AD4534" s="10"/>
      <c r="AE4534" s="10"/>
      <c r="AF4534" s="10"/>
      <c r="AG4534" s="11"/>
      <c r="AH4534" s="11"/>
      <c r="AI4534" s="11"/>
      <c r="AJ4534" s="10"/>
      <c r="AK4534" s="12">
        <v>45887.4386342593</v>
      </c>
      <c r="AL4534" s="10" t="s">
        <v>16982</v>
      </c>
      <c r="AM4534">
        <f t="shared" si="88"/>
        <v>3</v>
      </c>
      <c r="AN4534" t="s">
        <v>106</v>
      </c>
    </row>
    <row r="4535" spans="1:40">
      <c r="A4535" s="10"/>
      <c r="B4535" s="10" t="s">
        <v>16137</v>
      </c>
      <c r="C4535" s="10"/>
      <c r="D4535" s="10" t="s">
        <v>16983</v>
      </c>
      <c r="E4535" s="10" t="s">
        <v>92</v>
      </c>
      <c r="F4535" s="10" t="s">
        <v>93</v>
      </c>
      <c r="G4535" s="10" t="s">
        <v>205</v>
      </c>
      <c r="H4535" s="10" t="s">
        <v>16983</v>
      </c>
      <c r="I4535" s="10" t="s">
        <v>368</v>
      </c>
      <c r="J4535" s="10" t="s">
        <v>97</v>
      </c>
      <c r="K4535" s="10" t="s">
        <v>98</v>
      </c>
      <c r="L4535" s="11">
        <v>839216</v>
      </c>
      <c r="M4535" s="11">
        <v>1311273</v>
      </c>
      <c r="N4535" s="11">
        <v>989216</v>
      </c>
      <c r="O4535" s="10" t="s">
        <v>99</v>
      </c>
      <c r="P4535" s="11">
        <v>128.47</v>
      </c>
      <c r="Q4535" s="11">
        <v>0</v>
      </c>
      <c r="R4535" s="10"/>
      <c r="S4535" s="10"/>
      <c r="T4535" s="10" t="s">
        <v>101</v>
      </c>
      <c r="U4535" s="10"/>
      <c r="V4535" s="10"/>
      <c r="W4535" s="10" t="s">
        <v>101</v>
      </c>
      <c r="X4535" s="10" t="s">
        <v>218</v>
      </c>
      <c r="Y4535" s="10" t="s">
        <v>123</v>
      </c>
      <c r="Z4535" s="11">
        <v>6</v>
      </c>
      <c r="AA4535" s="11">
        <v>5</v>
      </c>
      <c r="AB4535" s="10" t="s">
        <v>100</v>
      </c>
      <c r="AC4535" s="10"/>
      <c r="AD4535" s="10"/>
      <c r="AE4535" s="10"/>
      <c r="AF4535" s="10"/>
      <c r="AG4535" s="11"/>
      <c r="AH4535" s="11"/>
      <c r="AI4535" s="11"/>
      <c r="AJ4535" s="10"/>
      <c r="AK4535" s="12">
        <v>45892.4798263889</v>
      </c>
      <c r="AL4535" s="10" t="s">
        <v>16984</v>
      </c>
      <c r="AM4535">
        <f t="shared" si="88"/>
        <v>3</v>
      </c>
      <c r="AN4535" t="s">
        <v>106</v>
      </c>
    </row>
    <row r="4536" spans="1:40">
      <c r="A4536" s="10"/>
      <c r="B4536" s="10" t="s">
        <v>16985</v>
      </c>
      <c r="C4536" s="10"/>
      <c r="D4536" s="10" t="s">
        <v>16986</v>
      </c>
      <c r="E4536" s="10" t="s">
        <v>92</v>
      </c>
      <c r="F4536" s="10" t="s">
        <v>153</v>
      </c>
      <c r="G4536" s="10" t="s">
        <v>347</v>
      </c>
      <c r="H4536" s="10" t="s">
        <v>16987</v>
      </c>
      <c r="I4536" s="10" t="s">
        <v>257</v>
      </c>
      <c r="J4536" s="10" t="s">
        <v>97</v>
      </c>
      <c r="K4536" s="10" t="s">
        <v>98</v>
      </c>
      <c r="L4536" s="11">
        <v>447359</v>
      </c>
      <c r="M4536" s="11">
        <v>639083</v>
      </c>
      <c r="N4536" s="11">
        <v>477359</v>
      </c>
      <c r="O4536" s="10" t="s">
        <v>131</v>
      </c>
      <c r="P4536" s="11">
        <v>94.2</v>
      </c>
      <c r="Q4536" s="11">
        <v>0</v>
      </c>
      <c r="R4536" s="10"/>
      <c r="S4536" s="10"/>
      <c r="T4536" s="10" t="s">
        <v>101</v>
      </c>
      <c r="U4536" s="10"/>
      <c r="V4536" s="10"/>
      <c r="W4536" s="10" t="s">
        <v>100</v>
      </c>
      <c r="X4536" s="10"/>
      <c r="Y4536" s="10" t="s">
        <v>1114</v>
      </c>
      <c r="Z4536" s="11">
        <v>6</v>
      </c>
      <c r="AA4536" s="11">
        <v>1</v>
      </c>
      <c r="AB4536" s="10" t="s">
        <v>100</v>
      </c>
      <c r="AC4536" s="10"/>
      <c r="AD4536" s="10" t="s">
        <v>156</v>
      </c>
      <c r="AE4536" s="10"/>
      <c r="AF4536" s="10" t="s">
        <v>115</v>
      </c>
      <c r="AG4536" s="11"/>
      <c r="AH4536" s="11"/>
      <c r="AI4536" s="11"/>
      <c r="AJ4536" s="10"/>
      <c r="AK4536" s="12">
        <v>45902.4202199074</v>
      </c>
      <c r="AL4536" s="10" t="s">
        <v>16988</v>
      </c>
      <c r="AM4536">
        <f t="shared" si="88"/>
        <v>2</v>
      </c>
      <c r="AN4536" t="s">
        <v>106</v>
      </c>
    </row>
    <row r="4537" spans="1:40">
      <c r="A4537" s="10"/>
      <c r="B4537" s="10" t="s">
        <v>16989</v>
      </c>
      <c r="C4537" s="10"/>
      <c r="D4537" s="10" t="s">
        <v>16990</v>
      </c>
      <c r="E4537" s="10" t="s">
        <v>92</v>
      </c>
      <c r="F4537" s="10" t="s">
        <v>93</v>
      </c>
      <c r="G4537" s="10" t="s">
        <v>289</v>
      </c>
      <c r="H4537" s="10" t="s">
        <v>16991</v>
      </c>
      <c r="I4537" s="10" t="s">
        <v>368</v>
      </c>
      <c r="J4537" s="10" t="s">
        <v>97</v>
      </c>
      <c r="K4537" s="10" t="s">
        <v>98</v>
      </c>
      <c r="L4537" s="11">
        <v>492514</v>
      </c>
      <c r="M4537" s="11">
        <v>724285</v>
      </c>
      <c r="N4537" s="11">
        <v>542514</v>
      </c>
      <c r="O4537" s="10" t="s">
        <v>99</v>
      </c>
      <c r="P4537" s="11">
        <v>87.91</v>
      </c>
      <c r="Q4537" s="11">
        <v>0</v>
      </c>
      <c r="R4537" s="10"/>
      <c r="S4537" s="10"/>
      <c r="T4537" s="10" t="s">
        <v>100</v>
      </c>
      <c r="U4537" s="10"/>
      <c r="V4537" s="10"/>
      <c r="W4537" s="10" t="s">
        <v>113</v>
      </c>
      <c r="X4537" s="10"/>
      <c r="Y4537" s="10" t="s">
        <v>102</v>
      </c>
      <c r="Z4537" s="11">
        <v>18</v>
      </c>
      <c r="AA4537" s="11">
        <v>7</v>
      </c>
      <c r="AB4537" s="10" t="s">
        <v>100</v>
      </c>
      <c r="AC4537" s="10"/>
      <c r="AD4537" s="10"/>
      <c r="AE4537" s="10" t="s">
        <v>16992</v>
      </c>
      <c r="AF4537" s="10"/>
      <c r="AG4537" s="11"/>
      <c r="AH4537" s="11"/>
      <c r="AI4537" s="11"/>
      <c r="AJ4537" s="10"/>
      <c r="AK4537" s="12">
        <v>45883.4166666667</v>
      </c>
      <c r="AL4537" s="10" t="s">
        <v>16993</v>
      </c>
      <c r="AM4537">
        <f t="shared" si="88"/>
        <v>3</v>
      </c>
      <c r="AN4537" t="s">
        <v>106</v>
      </c>
    </row>
    <row r="4538" spans="1:40">
      <c r="A4538" s="10"/>
      <c r="B4538" s="10" t="s">
        <v>16994</v>
      </c>
      <c r="C4538" s="10"/>
      <c r="D4538" s="10" t="s">
        <v>16995</v>
      </c>
      <c r="E4538" s="10" t="s">
        <v>92</v>
      </c>
      <c r="F4538" s="10" t="s">
        <v>109</v>
      </c>
      <c r="G4538" s="10" t="s">
        <v>823</v>
      </c>
      <c r="H4538" s="10" t="s">
        <v>16996</v>
      </c>
      <c r="I4538" s="10" t="s">
        <v>368</v>
      </c>
      <c r="J4538" s="10" t="s">
        <v>97</v>
      </c>
      <c r="K4538" s="10" t="s">
        <v>98</v>
      </c>
      <c r="L4538" s="11">
        <v>295680</v>
      </c>
      <c r="M4538" s="11">
        <v>528000</v>
      </c>
      <c r="N4538" s="11">
        <v>320880</v>
      </c>
      <c r="O4538" s="10" t="s">
        <v>99</v>
      </c>
      <c r="P4538" s="11">
        <v>249.41</v>
      </c>
      <c r="Q4538" s="11">
        <v>145.41</v>
      </c>
      <c r="R4538" s="10"/>
      <c r="S4538" s="10"/>
      <c r="T4538" s="10" t="s">
        <v>100</v>
      </c>
      <c r="U4538" s="10"/>
      <c r="V4538" s="10"/>
      <c r="W4538" s="10" t="s">
        <v>113</v>
      </c>
      <c r="X4538" s="10"/>
      <c r="Y4538" s="10" t="s">
        <v>102</v>
      </c>
      <c r="Z4538" s="11">
        <v>0</v>
      </c>
      <c r="AA4538" s="11">
        <v>0</v>
      </c>
      <c r="AB4538" s="10" t="s">
        <v>100</v>
      </c>
      <c r="AC4538" s="10"/>
      <c r="AD4538" s="10"/>
      <c r="AE4538" s="10"/>
      <c r="AF4538" s="10" t="s">
        <v>115</v>
      </c>
      <c r="AG4538" s="11"/>
      <c r="AH4538" s="11"/>
      <c r="AI4538" s="11"/>
      <c r="AJ4538" s="10"/>
      <c r="AK4538" s="12">
        <v>45889.4246064815</v>
      </c>
      <c r="AL4538" s="10" t="s">
        <v>16997</v>
      </c>
      <c r="AM4538">
        <f t="shared" si="88"/>
        <v>3</v>
      </c>
      <c r="AN4538" t="s">
        <v>106</v>
      </c>
    </row>
    <row r="4539" spans="1:40">
      <c r="A4539" s="10"/>
      <c r="B4539" s="10" t="s">
        <v>605</v>
      </c>
      <c r="C4539" s="10"/>
      <c r="D4539" s="10" t="s">
        <v>16998</v>
      </c>
      <c r="E4539" s="10" t="s">
        <v>92</v>
      </c>
      <c r="F4539" s="10" t="s">
        <v>120</v>
      </c>
      <c r="G4539" s="10" t="s">
        <v>623</v>
      </c>
      <c r="H4539" s="10" t="s">
        <v>16999</v>
      </c>
      <c r="I4539" s="10" t="s">
        <v>368</v>
      </c>
      <c r="J4539" s="10" t="s">
        <v>97</v>
      </c>
      <c r="K4539" s="10" t="s">
        <v>98</v>
      </c>
      <c r="L4539" s="11">
        <v>416720</v>
      </c>
      <c r="M4539" s="11">
        <v>578693.37</v>
      </c>
      <c r="N4539" s="11">
        <v>472720</v>
      </c>
      <c r="O4539" s="10" t="s">
        <v>99</v>
      </c>
      <c r="P4539" s="11">
        <v>93.03</v>
      </c>
      <c r="Q4539" s="11">
        <v>0</v>
      </c>
      <c r="R4539" s="10"/>
      <c r="S4539" s="10"/>
      <c r="T4539" s="10" t="s">
        <v>101</v>
      </c>
      <c r="U4539" s="10"/>
      <c r="V4539" s="10" t="s">
        <v>3133</v>
      </c>
      <c r="W4539" s="10" t="s">
        <v>101</v>
      </c>
      <c r="X4539" s="10"/>
      <c r="Y4539" s="10" t="s">
        <v>440</v>
      </c>
      <c r="Z4539" s="11">
        <v>34</v>
      </c>
      <c r="AA4539" s="11">
        <v>9</v>
      </c>
      <c r="AB4539" s="10" t="s">
        <v>100</v>
      </c>
      <c r="AC4539" s="10"/>
      <c r="AD4539" s="10"/>
      <c r="AE4539" s="10"/>
      <c r="AF4539" s="10" t="s">
        <v>104</v>
      </c>
      <c r="AG4539" s="11"/>
      <c r="AH4539" s="11"/>
      <c r="AI4539" s="11"/>
      <c r="AJ4539" s="10"/>
      <c r="AK4539" s="12">
        <v>45883.4224768519</v>
      </c>
      <c r="AL4539" s="10" t="s">
        <v>17000</v>
      </c>
      <c r="AM4539">
        <f t="shared" si="88"/>
        <v>2</v>
      </c>
      <c r="AN4539" t="s">
        <v>106</v>
      </c>
    </row>
    <row r="4540" spans="1:40">
      <c r="A4540" s="10"/>
      <c r="B4540" s="10" t="s">
        <v>17001</v>
      </c>
      <c r="C4540" s="10"/>
      <c r="D4540" s="10" t="s">
        <v>17002</v>
      </c>
      <c r="E4540" s="10" t="s">
        <v>92</v>
      </c>
      <c r="F4540" s="10" t="s">
        <v>120</v>
      </c>
      <c r="G4540" s="10" t="s">
        <v>623</v>
      </c>
      <c r="H4540" s="10" t="s">
        <v>17002</v>
      </c>
      <c r="I4540" s="10" t="s">
        <v>257</v>
      </c>
      <c r="J4540" s="10" t="s">
        <v>97</v>
      </c>
      <c r="K4540" s="10" t="s">
        <v>98</v>
      </c>
      <c r="L4540" s="11">
        <v>340266.4</v>
      </c>
      <c r="M4540" s="11">
        <v>486094.73</v>
      </c>
      <c r="N4540" s="11">
        <v>424266.4</v>
      </c>
      <c r="O4540" s="10" t="s">
        <v>99</v>
      </c>
      <c r="P4540" s="11">
        <v>88.01</v>
      </c>
      <c r="Q4540" s="11">
        <v>0</v>
      </c>
      <c r="R4540" s="10"/>
      <c r="S4540" s="10"/>
      <c r="T4540" s="10" t="s">
        <v>101</v>
      </c>
      <c r="U4540" s="10" t="s">
        <v>258</v>
      </c>
      <c r="V4540" s="10" t="s">
        <v>17003</v>
      </c>
      <c r="W4540" s="10" t="s">
        <v>101</v>
      </c>
      <c r="X4540" s="10" t="s">
        <v>972</v>
      </c>
      <c r="Y4540" s="10" t="s">
        <v>102</v>
      </c>
      <c r="Z4540" s="11">
        <v>24</v>
      </c>
      <c r="AA4540" s="11">
        <v>5</v>
      </c>
      <c r="AB4540" s="10" t="s">
        <v>100</v>
      </c>
      <c r="AC4540" s="10"/>
      <c r="AD4540" s="10"/>
      <c r="AE4540" s="10"/>
      <c r="AF4540" s="10" t="s">
        <v>104</v>
      </c>
      <c r="AG4540" s="11"/>
      <c r="AH4540" s="11"/>
      <c r="AI4540" s="11"/>
      <c r="AJ4540" s="10"/>
      <c r="AK4540" s="12">
        <v>45910.4473611111</v>
      </c>
      <c r="AL4540" s="10" t="s">
        <v>17004</v>
      </c>
      <c r="AM4540">
        <f t="shared" si="88"/>
        <v>3</v>
      </c>
      <c r="AN4540" t="s">
        <v>106</v>
      </c>
    </row>
    <row r="4541" spans="1:40">
      <c r="A4541" s="10"/>
      <c r="B4541" s="10" t="s">
        <v>17005</v>
      </c>
      <c r="C4541" s="10"/>
      <c r="D4541" s="10" t="s">
        <v>17006</v>
      </c>
      <c r="E4541" s="10" t="s">
        <v>92</v>
      </c>
      <c r="F4541" s="10" t="s">
        <v>153</v>
      </c>
      <c r="G4541" s="10" t="s">
        <v>347</v>
      </c>
      <c r="H4541" s="10" t="s">
        <v>17007</v>
      </c>
      <c r="I4541" s="10" t="s">
        <v>257</v>
      </c>
      <c r="J4541" s="10" t="s">
        <v>97</v>
      </c>
      <c r="K4541" s="10" t="s">
        <v>98</v>
      </c>
      <c r="L4541" s="11">
        <v>447359</v>
      </c>
      <c r="M4541" s="11">
        <v>639083</v>
      </c>
      <c r="N4541" s="11">
        <v>505359</v>
      </c>
      <c r="O4541" s="10" t="s">
        <v>131</v>
      </c>
      <c r="P4541" s="11">
        <v>94.28</v>
      </c>
      <c r="Q4541" s="11">
        <v>0</v>
      </c>
      <c r="R4541" s="10"/>
      <c r="S4541" s="10"/>
      <c r="T4541" s="10" t="s">
        <v>101</v>
      </c>
      <c r="U4541" s="10"/>
      <c r="V4541" s="10"/>
      <c r="W4541" s="10" t="s">
        <v>100</v>
      </c>
      <c r="X4541" s="10"/>
      <c r="Y4541" s="10" t="s">
        <v>1114</v>
      </c>
      <c r="Z4541" s="11">
        <v>6</v>
      </c>
      <c r="AA4541" s="11">
        <v>1</v>
      </c>
      <c r="AB4541" s="10" t="s">
        <v>100</v>
      </c>
      <c r="AC4541" s="10"/>
      <c r="AD4541" s="10" t="s">
        <v>156</v>
      </c>
      <c r="AE4541" s="10"/>
      <c r="AF4541" s="10" t="s">
        <v>115</v>
      </c>
      <c r="AG4541" s="11"/>
      <c r="AH4541" s="11"/>
      <c r="AI4541" s="11"/>
      <c r="AJ4541" s="10"/>
      <c r="AK4541" s="12">
        <v>45902.4224537037</v>
      </c>
      <c r="AL4541" s="10" t="s">
        <v>17008</v>
      </c>
      <c r="AM4541">
        <f t="shared" si="88"/>
        <v>3</v>
      </c>
      <c r="AN4541" t="s">
        <v>106</v>
      </c>
    </row>
    <row r="4542" spans="1:40">
      <c r="A4542" s="10"/>
      <c r="B4542" s="10" t="s">
        <v>17009</v>
      </c>
      <c r="C4542" s="10"/>
      <c r="D4542" s="10" t="s">
        <v>17010</v>
      </c>
      <c r="E4542" s="10" t="s">
        <v>92</v>
      </c>
      <c r="F4542" s="10" t="s">
        <v>318</v>
      </c>
      <c r="G4542" s="10" t="s">
        <v>319</v>
      </c>
      <c r="H4542" s="10" t="s">
        <v>17010</v>
      </c>
      <c r="I4542" s="10" t="s">
        <v>368</v>
      </c>
      <c r="J4542" s="10" t="s">
        <v>97</v>
      </c>
      <c r="K4542" s="10" t="s">
        <v>98</v>
      </c>
      <c r="L4542" s="11">
        <v>450000</v>
      </c>
      <c r="M4542" s="11">
        <v>695700</v>
      </c>
      <c r="N4542" s="11">
        <v>450000</v>
      </c>
      <c r="O4542" s="10" t="s">
        <v>99</v>
      </c>
      <c r="P4542" s="11">
        <v>86.43</v>
      </c>
      <c r="Q4542" s="11">
        <v>0</v>
      </c>
      <c r="R4542" s="10"/>
      <c r="S4542" s="10"/>
      <c r="T4542" s="10" t="s">
        <v>100</v>
      </c>
      <c r="U4542" s="10"/>
      <c r="V4542" s="10"/>
      <c r="W4542" s="10" t="s">
        <v>113</v>
      </c>
      <c r="X4542" s="10"/>
      <c r="Y4542" s="10" t="s">
        <v>102</v>
      </c>
      <c r="Z4542" s="11">
        <v>17</v>
      </c>
      <c r="AA4542" s="11">
        <v>4</v>
      </c>
      <c r="AB4542" s="10" t="s">
        <v>100</v>
      </c>
      <c r="AC4542" s="10"/>
      <c r="AD4542" s="10"/>
      <c r="AE4542" s="10"/>
      <c r="AF4542" s="10" t="s">
        <v>280</v>
      </c>
      <c r="AG4542" s="11"/>
      <c r="AH4542" s="11"/>
      <c r="AI4542" s="11"/>
      <c r="AJ4542" s="10"/>
      <c r="AK4542" s="12">
        <v>45887.4166666667</v>
      </c>
      <c r="AL4542" s="10" t="s">
        <v>17011</v>
      </c>
      <c r="AM4542">
        <f t="shared" si="88"/>
        <v>3</v>
      </c>
      <c r="AN4542" t="s">
        <v>106</v>
      </c>
    </row>
    <row r="4543" spans="1:40">
      <c r="A4543" s="10"/>
      <c r="B4543" s="10" t="s">
        <v>17012</v>
      </c>
      <c r="C4543" s="10"/>
      <c r="D4543" s="10" t="s">
        <v>17013</v>
      </c>
      <c r="E4543" s="10" t="s">
        <v>92</v>
      </c>
      <c r="F4543" s="10" t="s">
        <v>210</v>
      </c>
      <c r="G4543" s="10" t="s">
        <v>211</v>
      </c>
      <c r="H4543" s="10" t="s">
        <v>17014</v>
      </c>
      <c r="I4543" s="10" t="s">
        <v>257</v>
      </c>
      <c r="J4543" s="10" t="s">
        <v>97</v>
      </c>
      <c r="K4543" s="10" t="s">
        <v>98</v>
      </c>
      <c r="L4543" s="11">
        <v>978327</v>
      </c>
      <c r="M4543" s="11">
        <v>978327</v>
      </c>
      <c r="N4543" s="11">
        <v>1103327</v>
      </c>
      <c r="O4543" s="10" t="s">
        <v>99</v>
      </c>
      <c r="P4543" s="11">
        <v>119.41</v>
      </c>
      <c r="Q4543" s="11">
        <v>0</v>
      </c>
      <c r="R4543" s="10"/>
      <c r="S4543" s="10"/>
      <c r="T4543" s="10" t="s">
        <v>101</v>
      </c>
      <c r="U4543" s="10"/>
      <c r="V4543" s="10"/>
      <c r="W4543" s="10" t="s">
        <v>101</v>
      </c>
      <c r="X4543" s="10"/>
      <c r="Y4543" s="10"/>
      <c r="Z4543" s="11">
        <v>11</v>
      </c>
      <c r="AA4543" s="11">
        <v>9</v>
      </c>
      <c r="AB4543" s="10" t="s">
        <v>101</v>
      </c>
      <c r="AC4543" s="10"/>
      <c r="AD4543" s="10"/>
      <c r="AE4543" s="10"/>
      <c r="AF4543" s="10"/>
      <c r="AG4543" s="11"/>
      <c r="AH4543" s="11"/>
      <c r="AI4543" s="11"/>
      <c r="AJ4543" s="10"/>
      <c r="AK4543" s="12">
        <v>45905.4824421296</v>
      </c>
      <c r="AL4543" s="10" t="s">
        <v>17015</v>
      </c>
      <c r="AM4543">
        <f t="shared" si="88"/>
        <v>3</v>
      </c>
      <c r="AN4543" t="s">
        <v>106</v>
      </c>
    </row>
    <row r="4544" spans="1:40">
      <c r="A4544" s="10"/>
      <c r="B4544" s="10" t="s">
        <v>15536</v>
      </c>
      <c r="C4544" s="10"/>
      <c r="D4544" s="10" t="s">
        <v>17016</v>
      </c>
      <c r="E4544" s="10" t="s">
        <v>92</v>
      </c>
      <c r="F4544" s="10" t="s">
        <v>438</v>
      </c>
      <c r="G4544" s="10" t="s">
        <v>1260</v>
      </c>
      <c r="H4544" s="10" t="s">
        <v>17016</v>
      </c>
      <c r="I4544" s="10" t="s">
        <v>368</v>
      </c>
      <c r="J4544" s="10" t="s">
        <v>97</v>
      </c>
      <c r="K4544" s="10" t="s">
        <v>98</v>
      </c>
      <c r="L4544" s="11">
        <v>100044</v>
      </c>
      <c r="M4544" s="11">
        <v>178649</v>
      </c>
      <c r="N4544" s="11">
        <v>120544</v>
      </c>
      <c r="O4544" s="10" t="s">
        <v>99</v>
      </c>
      <c r="P4544" s="11">
        <v>52.48</v>
      </c>
      <c r="Q4544" s="11">
        <v>0</v>
      </c>
      <c r="R4544" s="10"/>
      <c r="S4544" s="10"/>
      <c r="T4544" s="10" t="s">
        <v>101</v>
      </c>
      <c r="U4544" s="10"/>
      <c r="V4544" s="10"/>
      <c r="W4544" s="10" t="s">
        <v>101</v>
      </c>
      <c r="X4544" s="10"/>
      <c r="Y4544" s="10" t="s">
        <v>123</v>
      </c>
      <c r="Z4544" s="11">
        <v>6</v>
      </c>
      <c r="AA4544" s="11">
        <v>1</v>
      </c>
      <c r="AB4544" s="10" t="s">
        <v>101</v>
      </c>
      <c r="AC4544" s="10"/>
      <c r="AD4544" s="10"/>
      <c r="AE4544" s="10"/>
      <c r="AF4544" s="10"/>
      <c r="AG4544" s="11"/>
      <c r="AH4544" s="11"/>
      <c r="AI4544" s="11"/>
      <c r="AJ4544" s="10"/>
      <c r="AK4544" s="12">
        <v>45892.4243981481</v>
      </c>
      <c r="AL4544" s="10" t="s">
        <v>17017</v>
      </c>
      <c r="AM4544">
        <f t="shared" si="88"/>
        <v>2</v>
      </c>
      <c r="AN4544" t="s">
        <v>106</v>
      </c>
    </row>
    <row r="4545" spans="1:40">
      <c r="A4545" s="10"/>
      <c r="B4545" s="10" t="s">
        <v>16137</v>
      </c>
      <c r="C4545" s="10"/>
      <c r="D4545" s="10" t="s">
        <v>17018</v>
      </c>
      <c r="E4545" s="10" t="s">
        <v>92</v>
      </c>
      <c r="F4545" s="10" t="s">
        <v>93</v>
      </c>
      <c r="G4545" s="10" t="s">
        <v>1985</v>
      </c>
      <c r="H4545" s="10" t="s">
        <v>17019</v>
      </c>
      <c r="I4545" s="10" t="s">
        <v>368</v>
      </c>
      <c r="J4545" s="10" t="s">
        <v>97</v>
      </c>
      <c r="K4545" s="10" t="s">
        <v>98</v>
      </c>
      <c r="L4545" s="11">
        <v>696174</v>
      </c>
      <c r="M4545" s="11">
        <v>1243166.13</v>
      </c>
      <c r="N4545" s="11">
        <v>696174</v>
      </c>
      <c r="O4545" s="10" t="s">
        <v>99</v>
      </c>
      <c r="P4545" s="11">
        <v>135.09</v>
      </c>
      <c r="Q4545" s="11">
        <v>0</v>
      </c>
      <c r="R4545" s="10"/>
      <c r="S4545" s="10"/>
      <c r="T4545" s="10" t="s">
        <v>100</v>
      </c>
      <c r="U4545" s="10"/>
      <c r="V4545" s="10"/>
      <c r="W4545" s="10" t="s">
        <v>101</v>
      </c>
      <c r="X4545" s="10"/>
      <c r="Y4545" s="10" t="s">
        <v>123</v>
      </c>
      <c r="Z4545" s="11">
        <v>11</v>
      </c>
      <c r="AA4545" s="11">
        <v>5</v>
      </c>
      <c r="AB4545" s="10" t="s">
        <v>100</v>
      </c>
      <c r="AC4545" s="10"/>
      <c r="AD4545" s="10"/>
      <c r="AE4545" s="10" t="s">
        <v>17020</v>
      </c>
      <c r="AF4545" s="10"/>
      <c r="AG4545" s="11"/>
      <c r="AH4545" s="11"/>
      <c r="AI4545" s="11"/>
      <c r="AJ4545" s="10"/>
      <c r="AK4545" s="12">
        <v>45896.4175</v>
      </c>
      <c r="AL4545" s="10" t="s">
        <v>17021</v>
      </c>
      <c r="AM4545">
        <f t="shared" si="88"/>
        <v>3</v>
      </c>
      <c r="AN4545" t="s">
        <v>106</v>
      </c>
    </row>
    <row r="4546" spans="1:40">
      <c r="A4546" s="10"/>
      <c r="B4546" s="10" t="s">
        <v>17022</v>
      </c>
      <c r="C4546" s="10"/>
      <c r="D4546" s="10" t="s">
        <v>17023</v>
      </c>
      <c r="E4546" s="10" t="s">
        <v>92</v>
      </c>
      <c r="F4546" s="10" t="s">
        <v>93</v>
      </c>
      <c r="G4546" s="10" t="s">
        <v>415</v>
      </c>
      <c r="H4546" s="10" t="s">
        <v>17024</v>
      </c>
      <c r="I4546" s="10" t="s">
        <v>257</v>
      </c>
      <c r="J4546" s="10" t="s">
        <v>97</v>
      </c>
      <c r="K4546" s="10" t="s">
        <v>98</v>
      </c>
      <c r="L4546" s="11">
        <v>983059</v>
      </c>
      <c r="M4546" s="11">
        <v>983059</v>
      </c>
      <c r="N4546" s="11">
        <v>1085059</v>
      </c>
      <c r="O4546" s="10" t="s">
        <v>99</v>
      </c>
      <c r="P4546" s="11">
        <v>88.95</v>
      </c>
      <c r="Q4546" s="11">
        <v>3.93</v>
      </c>
      <c r="R4546" s="10"/>
      <c r="S4546" s="10"/>
      <c r="T4546" s="10" t="s">
        <v>100</v>
      </c>
      <c r="U4546" s="10"/>
      <c r="V4546" s="10"/>
      <c r="W4546" s="10" t="s">
        <v>101</v>
      </c>
      <c r="X4546" s="10"/>
      <c r="Y4546" s="10" t="s">
        <v>102</v>
      </c>
      <c r="Z4546" s="11">
        <v>33</v>
      </c>
      <c r="AA4546" s="11">
        <v>13</v>
      </c>
      <c r="AB4546" s="10" t="s">
        <v>100</v>
      </c>
      <c r="AC4546" s="10"/>
      <c r="AD4546" s="10"/>
      <c r="AE4546" s="10" t="s">
        <v>17025</v>
      </c>
      <c r="AF4546" s="10"/>
      <c r="AG4546" s="11"/>
      <c r="AH4546" s="11"/>
      <c r="AI4546" s="11"/>
      <c r="AJ4546" s="10"/>
      <c r="AK4546" s="12">
        <v>45912.4677083333</v>
      </c>
      <c r="AL4546" s="10" t="s">
        <v>17026</v>
      </c>
      <c r="AM4546">
        <f t="shared" si="88"/>
        <v>2</v>
      </c>
      <c r="AN4546" t="s">
        <v>106</v>
      </c>
    </row>
    <row r="4547" spans="1:40">
      <c r="A4547" s="10"/>
      <c r="B4547" s="10" t="s">
        <v>17027</v>
      </c>
      <c r="C4547" s="10"/>
      <c r="D4547" s="10" t="s">
        <v>17028</v>
      </c>
      <c r="E4547" s="10" t="s">
        <v>92</v>
      </c>
      <c r="F4547" s="10" t="s">
        <v>93</v>
      </c>
      <c r="G4547" s="10" t="s">
        <v>289</v>
      </c>
      <c r="H4547" s="10" t="s">
        <v>17028</v>
      </c>
      <c r="I4547" s="10" t="s">
        <v>257</v>
      </c>
      <c r="J4547" s="10" t="s">
        <v>97</v>
      </c>
      <c r="K4547" s="10" t="s">
        <v>98</v>
      </c>
      <c r="L4547" s="11">
        <v>992210.51</v>
      </c>
      <c r="M4547" s="11">
        <v>992210.51</v>
      </c>
      <c r="N4547" s="11">
        <v>1117210.51</v>
      </c>
      <c r="O4547" s="10" t="s">
        <v>99</v>
      </c>
      <c r="P4547" s="11">
        <v>119.44</v>
      </c>
      <c r="Q4547" s="11">
        <v>0</v>
      </c>
      <c r="R4547" s="10"/>
      <c r="S4547" s="10"/>
      <c r="T4547" s="10" t="s">
        <v>101</v>
      </c>
      <c r="U4547" s="10" t="s">
        <v>112</v>
      </c>
      <c r="V4547" s="10" t="s">
        <v>17029</v>
      </c>
      <c r="W4547" s="10" t="s">
        <v>113</v>
      </c>
      <c r="X4547" s="10" t="s">
        <v>972</v>
      </c>
      <c r="Y4547" s="10" t="s">
        <v>102</v>
      </c>
      <c r="Z4547" s="11">
        <v>12</v>
      </c>
      <c r="AA4547" s="11">
        <v>4</v>
      </c>
      <c r="AB4547" s="10" t="s">
        <v>100</v>
      </c>
      <c r="AC4547" s="10"/>
      <c r="AD4547" s="10"/>
      <c r="AE4547" s="10"/>
      <c r="AF4547" s="10"/>
      <c r="AG4547" s="11"/>
      <c r="AH4547" s="11"/>
      <c r="AI4547" s="11"/>
      <c r="AJ4547" s="10"/>
      <c r="AK4547" s="12">
        <v>45911.4176273148</v>
      </c>
      <c r="AL4547" s="10" t="s">
        <v>17030</v>
      </c>
      <c r="AM4547">
        <f t="shared" si="88"/>
        <v>3</v>
      </c>
      <c r="AN4547" t="s">
        <v>106</v>
      </c>
    </row>
    <row r="4548" spans="1:40">
      <c r="A4548" s="10"/>
      <c r="B4548" s="10" t="s">
        <v>17031</v>
      </c>
      <c r="C4548" s="10"/>
      <c r="D4548" s="10" t="s">
        <v>17032</v>
      </c>
      <c r="E4548" s="10" t="s">
        <v>92</v>
      </c>
      <c r="F4548" s="10" t="s">
        <v>93</v>
      </c>
      <c r="G4548" s="10" t="s">
        <v>205</v>
      </c>
      <c r="H4548" s="10" t="s">
        <v>17033</v>
      </c>
      <c r="I4548" s="10" t="s">
        <v>257</v>
      </c>
      <c r="J4548" s="10" t="s">
        <v>97</v>
      </c>
      <c r="K4548" s="10" t="s">
        <v>98</v>
      </c>
      <c r="L4548" s="11">
        <v>1560396</v>
      </c>
      <c r="M4548" s="11">
        <v>1950494</v>
      </c>
      <c r="N4548" s="11">
        <v>1785396</v>
      </c>
      <c r="O4548" s="10" t="s">
        <v>99</v>
      </c>
      <c r="P4548" s="11">
        <v>77.02</v>
      </c>
      <c r="Q4548" s="11">
        <v>0</v>
      </c>
      <c r="R4548" s="10"/>
      <c r="S4548" s="10"/>
      <c r="T4548" s="10" t="s">
        <v>100</v>
      </c>
      <c r="U4548" s="10"/>
      <c r="V4548" s="10"/>
      <c r="W4548" s="10" t="s">
        <v>113</v>
      </c>
      <c r="X4548" s="10"/>
      <c r="Y4548" s="10" t="s">
        <v>123</v>
      </c>
      <c r="Z4548" s="11">
        <v>6</v>
      </c>
      <c r="AA4548" s="11">
        <v>1</v>
      </c>
      <c r="AB4548" s="10" t="s">
        <v>100</v>
      </c>
      <c r="AC4548" s="10"/>
      <c r="AD4548" s="10"/>
      <c r="AE4548" s="10" t="s">
        <v>420</v>
      </c>
      <c r="AF4548" s="10"/>
      <c r="AG4548" s="11"/>
      <c r="AH4548" s="11"/>
      <c r="AI4548" s="11"/>
      <c r="AJ4548" s="10"/>
      <c r="AK4548" s="12">
        <v>45916.4447916667</v>
      </c>
      <c r="AL4548" s="10" t="s">
        <v>17034</v>
      </c>
      <c r="AM4548">
        <f t="shared" si="88"/>
        <v>3</v>
      </c>
      <c r="AN4548" t="s">
        <v>106</v>
      </c>
    </row>
    <row r="4549" spans="1:40">
      <c r="A4549" s="10"/>
      <c r="B4549" s="10" t="s">
        <v>17035</v>
      </c>
      <c r="C4549" s="10"/>
      <c r="D4549" s="10" t="s">
        <v>17036</v>
      </c>
      <c r="E4549" s="10" t="s">
        <v>92</v>
      </c>
      <c r="F4549" s="10" t="s">
        <v>93</v>
      </c>
      <c r="G4549" s="10" t="s">
        <v>415</v>
      </c>
      <c r="H4549" s="10" t="s">
        <v>17037</v>
      </c>
      <c r="I4549" s="10" t="s">
        <v>257</v>
      </c>
      <c r="J4549" s="10" t="s">
        <v>97</v>
      </c>
      <c r="K4549" s="10" t="s">
        <v>98</v>
      </c>
      <c r="L4549" s="11">
        <v>1700000</v>
      </c>
      <c r="M4549" s="11">
        <v>20471055</v>
      </c>
      <c r="N4549" s="11">
        <v>2080000</v>
      </c>
      <c r="O4549" s="10" t="s">
        <v>99</v>
      </c>
      <c r="P4549" s="11">
        <v>123.75</v>
      </c>
      <c r="Q4549" s="11">
        <v>0</v>
      </c>
      <c r="R4549" s="10"/>
      <c r="S4549" s="10"/>
      <c r="T4549" s="10" t="s">
        <v>100</v>
      </c>
      <c r="U4549" s="10"/>
      <c r="V4549" s="10"/>
      <c r="W4549" s="10" t="s">
        <v>113</v>
      </c>
      <c r="X4549" s="10"/>
      <c r="Y4549" s="10" t="s">
        <v>123</v>
      </c>
      <c r="Z4549" s="11">
        <v>18</v>
      </c>
      <c r="AA4549" s="11">
        <v>11</v>
      </c>
      <c r="AB4549" s="10" t="s">
        <v>100</v>
      </c>
      <c r="AC4549" s="10"/>
      <c r="AD4549" s="10"/>
      <c r="AE4549" s="10"/>
      <c r="AF4549" s="10"/>
      <c r="AG4549" s="11"/>
      <c r="AH4549" s="11"/>
      <c r="AI4549" s="11"/>
      <c r="AJ4549" s="10"/>
      <c r="AK4549" s="12">
        <v>45909.4269675926</v>
      </c>
      <c r="AL4549" s="10" t="s">
        <v>17038</v>
      </c>
      <c r="AM4549">
        <f t="shared" si="88"/>
        <v>3</v>
      </c>
      <c r="AN4549" t="s">
        <v>106</v>
      </c>
    </row>
    <row r="4550" spans="1:40">
      <c r="A4550" s="10"/>
      <c r="B4550" s="10" t="s">
        <v>17039</v>
      </c>
      <c r="C4550" s="10"/>
      <c r="D4550" s="10" t="s">
        <v>17040</v>
      </c>
      <c r="E4550" s="10" t="s">
        <v>92</v>
      </c>
      <c r="F4550" s="10" t="s">
        <v>93</v>
      </c>
      <c r="G4550" s="10" t="s">
        <v>205</v>
      </c>
      <c r="H4550" s="10" t="s">
        <v>17040</v>
      </c>
      <c r="I4550" s="10" t="s">
        <v>368</v>
      </c>
      <c r="J4550" s="10" t="s">
        <v>97</v>
      </c>
      <c r="K4550" s="10" t="s">
        <v>98</v>
      </c>
      <c r="L4550" s="11">
        <v>506630</v>
      </c>
      <c r="M4550" s="11">
        <v>904695</v>
      </c>
      <c r="N4550" s="11">
        <v>506630</v>
      </c>
      <c r="O4550" s="10" t="s">
        <v>99</v>
      </c>
      <c r="P4550" s="11">
        <v>71.67</v>
      </c>
      <c r="Q4550" s="11">
        <v>0</v>
      </c>
      <c r="R4550" s="10"/>
      <c r="S4550" s="10"/>
      <c r="T4550" s="10" t="s">
        <v>100</v>
      </c>
      <c r="U4550" s="10"/>
      <c r="V4550" s="10"/>
      <c r="W4550" s="10" t="s">
        <v>101</v>
      </c>
      <c r="X4550" s="10"/>
      <c r="Y4550" s="10" t="s">
        <v>123</v>
      </c>
      <c r="Z4550" s="11">
        <v>6</v>
      </c>
      <c r="AA4550" s="11">
        <v>3</v>
      </c>
      <c r="AB4550" s="10" t="s">
        <v>100</v>
      </c>
      <c r="AC4550" s="10"/>
      <c r="AD4550" s="10"/>
      <c r="AE4550" s="10" t="s">
        <v>17041</v>
      </c>
      <c r="AF4550" s="10"/>
      <c r="AG4550" s="11"/>
      <c r="AH4550" s="11"/>
      <c r="AI4550" s="11"/>
      <c r="AJ4550" s="10"/>
      <c r="AK4550" s="12">
        <v>45898.4166666667</v>
      </c>
      <c r="AL4550" s="10" t="s">
        <v>17042</v>
      </c>
      <c r="AM4550">
        <f t="shared" si="88"/>
        <v>3</v>
      </c>
      <c r="AN4550" t="s">
        <v>106</v>
      </c>
    </row>
    <row r="4551" spans="1:40">
      <c r="A4551" s="10"/>
      <c r="B4551" s="10" t="s">
        <v>17043</v>
      </c>
      <c r="C4551" s="10"/>
      <c r="D4551" s="10" t="s">
        <v>17044</v>
      </c>
      <c r="E4551" s="10" t="s">
        <v>92</v>
      </c>
      <c r="F4551" s="10" t="s">
        <v>109</v>
      </c>
      <c r="G4551" s="10" t="s">
        <v>979</v>
      </c>
      <c r="H4551" s="10" t="s">
        <v>17045</v>
      </c>
      <c r="I4551" s="10" t="s">
        <v>257</v>
      </c>
      <c r="J4551" s="10" t="s">
        <v>97</v>
      </c>
      <c r="K4551" s="10" t="s">
        <v>98</v>
      </c>
      <c r="L4551" s="11">
        <v>2722930</v>
      </c>
      <c r="M4551" s="11">
        <v>3889900</v>
      </c>
      <c r="N4551" s="11">
        <v>2722930</v>
      </c>
      <c r="O4551" s="10" t="s">
        <v>131</v>
      </c>
      <c r="P4551" s="11">
        <v>602.31</v>
      </c>
      <c r="Q4551" s="11">
        <v>0</v>
      </c>
      <c r="R4551" s="10"/>
      <c r="S4551" s="10"/>
      <c r="T4551" s="10" t="s">
        <v>101</v>
      </c>
      <c r="U4551" s="10"/>
      <c r="V4551" s="10"/>
      <c r="W4551" s="10" t="s">
        <v>101</v>
      </c>
      <c r="X4551" s="10" t="s">
        <v>15070</v>
      </c>
      <c r="Y4551" s="10" t="s">
        <v>411</v>
      </c>
      <c r="Z4551" s="11">
        <v>40</v>
      </c>
      <c r="AA4551" s="11">
        <v>27</v>
      </c>
      <c r="AB4551" s="10" t="s">
        <v>100</v>
      </c>
      <c r="AC4551" s="10"/>
      <c r="AD4551" s="10"/>
      <c r="AE4551" s="10"/>
      <c r="AF4551" s="10" t="s">
        <v>104</v>
      </c>
      <c r="AG4551" s="11"/>
      <c r="AH4551" s="11"/>
      <c r="AI4551" s="11"/>
      <c r="AJ4551" s="10"/>
      <c r="AK4551" s="12">
        <v>45900.4166666667</v>
      </c>
      <c r="AL4551" s="10" t="s">
        <v>17046</v>
      </c>
      <c r="AM4551">
        <f t="shared" si="88"/>
        <v>2</v>
      </c>
      <c r="AN4551" t="s">
        <v>106</v>
      </c>
    </row>
    <row r="4552" spans="1:40">
      <c r="A4552" s="10"/>
      <c r="B4552" s="10" t="s">
        <v>17047</v>
      </c>
      <c r="C4552" s="10"/>
      <c r="D4552" s="10" t="s">
        <v>17048</v>
      </c>
      <c r="E4552" s="10" t="s">
        <v>92</v>
      </c>
      <c r="F4552" s="10" t="s">
        <v>93</v>
      </c>
      <c r="G4552" s="10" t="s">
        <v>289</v>
      </c>
      <c r="H4552" s="10" t="s">
        <v>17049</v>
      </c>
      <c r="I4552" s="10" t="s">
        <v>368</v>
      </c>
      <c r="J4552" s="10" t="s">
        <v>97</v>
      </c>
      <c r="K4552" s="10" t="s">
        <v>98</v>
      </c>
      <c r="L4552" s="11">
        <v>28000</v>
      </c>
      <c r="M4552" s="11">
        <v>42300</v>
      </c>
      <c r="N4552" s="11">
        <v>29600</v>
      </c>
      <c r="O4552" s="10" t="s">
        <v>307</v>
      </c>
      <c r="P4552" s="11"/>
      <c r="Q4552" s="11"/>
      <c r="R4552" s="10"/>
      <c r="S4552" s="10"/>
      <c r="T4552" s="10" t="s">
        <v>101</v>
      </c>
      <c r="U4552" s="10"/>
      <c r="V4552" s="10"/>
      <c r="W4552" s="10" t="s">
        <v>101</v>
      </c>
      <c r="X4552" s="10"/>
      <c r="Y4552" s="10" t="s">
        <v>2562</v>
      </c>
      <c r="Z4552" s="11">
        <v>0</v>
      </c>
      <c r="AA4552" s="11">
        <v>0</v>
      </c>
      <c r="AB4552" s="10" t="s">
        <v>100</v>
      </c>
      <c r="AC4552" s="10"/>
      <c r="AD4552" s="10"/>
      <c r="AE4552" s="10"/>
      <c r="AF4552" s="10"/>
      <c r="AG4552" s="11"/>
      <c r="AH4552" s="11"/>
      <c r="AI4552" s="11"/>
      <c r="AJ4552" s="10"/>
      <c r="AK4552" s="12">
        <v>45880.4210185185</v>
      </c>
      <c r="AL4552" s="10" t="s">
        <v>17050</v>
      </c>
      <c r="AM4552">
        <f t="shared" ref="AM4552:AM4595" si="89">LEN(B4552)</f>
        <v>3</v>
      </c>
      <c r="AN4552" t="s">
        <v>106</v>
      </c>
    </row>
    <row r="4553" spans="1:40">
      <c r="A4553" s="10"/>
      <c r="B4553" s="10" t="s">
        <v>17051</v>
      </c>
      <c r="C4553" s="10"/>
      <c r="D4553" s="10" t="s">
        <v>17052</v>
      </c>
      <c r="E4553" s="10" t="s">
        <v>92</v>
      </c>
      <c r="F4553" s="10" t="s">
        <v>210</v>
      </c>
      <c r="G4553" s="10" t="s">
        <v>2657</v>
      </c>
      <c r="H4553" s="10" t="s">
        <v>17053</v>
      </c>
      <c r="I4553" s="10" t="s">
        <v>368</v>
      </c>
      <c r="J4553" s="10" t="s">
        <v>97</v>
      </c>
      <c r="K4553" s="10" t="s">
        <v>98</v>
      </c>
      <c r="L4553" s="11">
        <v>379584</v>
      </c>
      <c r="M4553" s="11">
        <v>577200</v>
      </c>
      <c r="N4553" s="11">
        <v>395584</v>
      </c>
      <c r="O4553" s="10" t="s">
        <v>99</v>
      </c>
      <c r="P4553" s="11">
        <v>127.09</v>
      </c>
      <c r="Q4553" s="11">
        <v>0</v>
      </c>
      <c r="R4553" s="10"/>
      <c r="S4553" s="10"/>
      <c r="T4553" s="10" t="s">
        <v>101</v>
      </c>
      <c r="U4553" s="10"/>
      <c r="V4553" s="10"/>
      <c r="W4553" s="10" t="s">
        <v>101</v>
      </c>
      <c r="X4553" s="10"/>
      <c r="Y4553" s="10" t="s">
        <v>102</v>
      </c>
      <c r="Z4553" s="11">
        <v>25</v>
      </c>
      <c r="AA4553" s="11">
        <v>19</v>
      </c>
      <c r="AB4553" s="10" t="s">
        <v>101</v>
      </c>
      <c r="AC4553" s="10" t="s">
        <v>17054</v>
      </c>
      <c r="AD4553" s="10"/>
      <c r="AE4553" s="10" t="s">
        <v>195</v>
      </c>
      <c r="AF4553" s="10"/>
      <c r="AG4553" s="11"/>
      <c r="AH4553" s="11"/>
      <c r="AI4553" s="11"/>
      <c r="AJ4553" s="10"/>
      <c r="AK4553" s="12">
        <v>45888.4291666667</v>
      </c>
      <c r="AL4553" s="10" t="s">
        <v>17055</v>
      </c>
      <c r="AM4553">
        <f t="shared" si="89"/>
        <v>3</v>
      </c>
      <c r="AN4553" t="s">
        <v>106</v>
      </c>
    </row>
    <row r="4554" spans="1:40">
      <c r="A4554" s="10"/>
      <c r="B4554" s="10" t="s">
        <v>17056</v>
      </c>
      <c r="C4554" s="10"/>
      <c r="D4554" s="10" t="s">
        <v>17057</v>
      </c>
      <c r="E4554" s="10" t="s">
        <v>92</v>
      </c>
      <c r="F4554" s="10" t="s">
        <v>93</v>
      </c>
      <c r="G4554" s="10" t="s">
        <v>205</v>
      </c>
      <c r="H4554" s="10" t="s">
        <v>17058</v>
      </c>
      <c r="I4554" s="10" t="s">
        <v>257</v>
      </c>
      <c r="J4554" s="10" t="s">
        <v>97</v>
      </c>
      <c r="K4554" s="10" t="s">
        <v>98</v>
      </c>
      <c r="L4554" s="11">
        <v>920000</v>
      </c>
      <c r="M4554" s="11">
        <v>920000</v>
      </c>
      <c r="N4554" s="11">
        <v>920000</v>
      </c>
      <c r="O4554" s="10" t="s">
        <v>99</v>
      </c>
      <c r="P4554" s="11">
        <v>115.9</v>
      </c>
      <c r="Q4554" s="11">
        <v>0</v>
      </c>
      <c r="R4554" s="10"/>
      <c r="S4554" s="10"/>
      <c r="T4554" s="10" t="s">
        <v>100</v>
      </c>
      <c r="U4554" s="10"/>
      <c r="V4554" s="10"/>
      <c r="W4554" s="10" t="s">
        <v>113</v>
      </c>
      <c r="X4554" s="10"/>
      <c r="Y4554" s="10" t="s">
        <v>123</v>
      </c>
      <c r="Z4554" s="11">
        <v>11</v>
      </c>
      <c r="AA4554" s="11">
        <v>1</v>
      </c>
      <c r="AB4554" s="10" t="s">
        <v>100</v>
      </c>
      <c r="AC4554" s="10"/>
      <c r="AD4554" s="10"/>
      <c r="AE4554" s="10" t="s">
        <v>17059</v>
      </c>
      <c r="AF4554" s="10"/>
      <c r="AG4554" s="11"/>
      <c r="AH4554" s="11"/>
      <c r="AI4554" s="11"/>
      <c r="AJ4554" s="10"/>
      <c r="AK4554" s="12">
        <v>45905.4166666667</v>
      </c>
      <c r="AL4554" s="10" t="s">
        <v>17060</v>
      </c>
      <c r="AM4554">
        <f t="shared" si="89"/>
        <v>3</v>
      </c>
      <c r="AN4554" t="s">
        <v>106</v>
      </c>
    </row>
    <row r="4555" spans="1:40">
      <c r="A4555" s="10"/>
      <c r="B4555" s="10" t="s">
        <v>1923</v>
      </c>
      <c r="C4555" s="10"/>
      <c r="D4555" s="10" t="s">
        <v>17061</v>
      </c>
      <c r="E4555" s="10" t="s">
        <v>92</v>
      </c>
      <c r="F4555" s="10" t="s">
        <v>109</v>
      </c>
      <c r="G4555" s="10" t="s">
        <v>979</v>
      </c>
      <c r="H4555" s="10" t="s">
        <v>17062</v>
      </c>
      <c r="I4555" s="10" t="s">
        <v>368</v>
      </c>
      <c r="J4555" s="10" t="s">
        <v>97</v>
      </c>
      <c r="K4555" s="10" t="s">
        <v>98</v>
      </c>
      <c r="L4555" s="11">
        <v>298509</v>
      </c>
      <c r="M4555" s="11">
        <v>497515</v>
      </c>
      <c r="N4555" s="11">
        <v>298509</v>
      </c>
      <c r="O4555" s="10" t="s">
        <v>131</v>
      </c>
      <c r="P4555" s="11">
        <v>49.44</v>
      </c>
      <c r="Q4555" s="11">
        <v>0</v>
      </c>
      <c r="R4555" s="10"/>
      <c r="S4555" s="10"/>
      <c r="T4555" s="10" t="s">
        <v>101</v>
      </c>
      <c r="U4555" s="10"/>
      <c r="V4555" s="10"/>
      <c r="W4555" s="10" t="s">
        <v>100</v>
      </c>
      <c r="X4555" s="10" t="s">
        <v>3206</v>
      </c>
      <c r="Y4555" s="10" t="s">
        <v>825</v>
      </c>
      <c r="Z4555" s="11">
        <v>6</v>
      </c>
      <c r="AA4555" s="11">
        <v>1</v>
      </c>
      <c r="AB4555" s="10" t="s">
        <v>100</v>
      </c>
      <c r="AC4555" s="10"/>
      <c r="AD4555" s="10"/>
      <c r="AE4555" s="10"/>
      <c r="AF4555" s="10" t="s">
        <v>104</v>
      </c>
      <c r="AG4555" s="11"/>
      <c r="AH4555" s="11"/>
      <c r="AI4555" s="11"/>
      <c r="AJ4555" s="10"/>
      <c r="AK4555" s="12">
        <v>45885.4166666667</v>
      </c>
      <c r="AL4555" s="10" t="s">
        <v>17063</v>
      </c>
      <c r="AM4555">
        <f t="shared" si="89"/>
        <v>2</v>
      </c>
      <c r="AN4555" t="s">
        <v>106</v>
      </c>
    </row>
    <row r="4556" spans="1:40">
      <c r="A4556" s="10"/>
      <c r="B4556" s="10" t="s">
        <v>12154</v>
      </c>
      <c r="C4556" s="10"/>
      <c r="D4556" s="10" t="s">
        <v>17064</v>
      </c>
      <c r="E4556" s="10" t="s">
        <v>92</v>
      </c>
      <c r="F4556" s="10" t="s">
        <v>210</v>
      </c>
      <c r="G4556" s="10" t="s">
        <v>211</v>
      </c>
      <c r="H4556" s="10" t="s">
        <v>17065</v>
      </c>
      <c r="I4556" s="10" t="s">
        <v>257</v>
      </c>
      <c r="J4556" s="10" t="s">
        <v>97</v>
      </c>
      <c r="K4556" s="10" t="s">
        <v>98</v>
      </c>
      <c r="L4556" s="11">
        <v>512417</v>
      </c>
      <c r="M4556" s="11">
        <v>640521</v>
      </c>
      <c r="N4556" s="11">
        <v>700417</v>
      </c>
      <c r="O4556" s="10" t="s">
        <v>99</v>
      </c>
      <c r="P4556" s="11">
        <v>106.39</v>
      </c>
      <c r="Q4556" s="11">
        <v>0</v>
      </c>
      <c r="R4556" s="10"/>
      <c r="S4556" s="10"/>
      <c r="T4556" s="10" t="s">
        <v>100</v>
      </c>
      <c r="U4556" s="10"/>
      <c r="V4556" s="10"/>
      <c r="W4556" s="10" t="s">
        <v>113</v>
      </c>
      <c r="X4556" s="10"/>
      <c r="Y4556" s="10" t="s">
        <v>102</v>
      </c>
      <c r="Z4556" s="11">
        <v>35</v>
      </c>
      <c r="AA4556" s="11">
        <v>24</v>
      </c>
      <c r="AB4556" s="10" t="s">
        <v>100</v>
      </c>
      <c r="AC4556" s="10"/>
      <c r="AD4556" s="10"/>
      <c r="AE4556" s="10"/>
      <c r="AF4556" s="10" t="s">
        <v>280</v>
      </c>
      <c r="AG4556" s="11"/>
      <c r="AH4556" s="11"/>
      <c r="AI4556" s="11"/>
      <c r="AJ4556" s="10"/>
      <c r="AK4556" s="12">
        <v>45904.4166666667</v>
      </c>
      <c r="AL4556" s="10" t="s">
        <v>17066</v>
      </c>
      <c r="AM4556">
        <f t="shared" si="89"/>
        <v>2</v>
      </c>
      <c r="AN4556" t="s">
        <v>106</v>
      </c>
    </row>
    <row r="4557" spans="1:40">
      <c r="A4557" s="10"/>
      <c r="B4557" s="10" t="s">
        <v>17067</v>
      </c>
      <c r="C4557" s="10"/>
      <c r="D4557" s="10" t="s">
        <v>17068</v>
      </c>
      <c r="E4557" s="10" t="s">
        <v>92</v>
      </c>
      <c r="F4557" s="10" t="s">
        <v>109</v>
      </c>
      <c r="G4557" s="10" t="s">
        <v>110</v>
      </c>
      <c r="H4557" s="10" t="s">
        <v>17069</v>
      </c>
      <c r="I4557" s="10" t="s">
        <v>368</v>
      </c>
      <c r="J4557" s="10" t="s">
        <v>97</v>
      </c>
      <c r="K4557" s="10" t="s">
        <v>98</v>
      </c>
      <c r="L4557" s="11">
        <v>8399944</v>
      </c>
      <c r="M4557" s="11">
        <v>14999900</v>
      </c>
      <c r="N4557" s="11">
        <v>8399944</v>
      </c>
      <c r="O4557" s="10" t="s">
        <v>131</v>
      </c>
      <c r="P4557" s="11">
        <v>983.6</v>
      </c>
      <c r="Q4557" s="11">
        <v>0</v>
      </c>
      <c r="R4557" s="10"/>
      <c r="S4557" s="10"/>
      <c r="T4557" s="10" t="s">
        <v>101</v>
      </c>
      <c r="U4557" s="10"/>
      <c r="V4557" s="10"/>
      <c r="W4557" s="10" t="s">
        <v>100</v>
      </c>
      <c r="X4557" s="10" t="s">
        <v>3206</v>
      </c>
      <c r="Y4557" s="10" t="s">
        <v>825</v>
      </c>
      <c r="Z4557" s="11">
        <v>4</v>
      </c>
      <c r="AA4557" s="11">
        <v>1</v>
      </c>
      <c r="AB4557" s="10" t="s">
        <v>100</v>
      </c>
      <c r="AC4557" s="10"/>
      <c r="AD4557" s="10"/>
      <c r="AE4557" s="10"/>
      <c r="AF4557" s="10" t="s">
        <v>115</v>
      </c>
      <c r="AG4557" s="11"/>
      <c r="AH4557" s="11"/>
      <c r="AI4557" s="11"/>
      <c r="AJ4557" s="10"/>
      <c r="AK4557" s="12">
        <v>45892.4166666667</v>
      </c>
      <c r="AL4557" s="10" t="s">
        <v>17070</v>
      </c>
      <c r="AM4557">
        <f t="shared" si="89"/>
        <v>3</v>
      </c>
      <c r="AN4557" t="s">
        <v>106</v>
      </c>
    </row>
    <row r="4558" spans="1:40">
      <c r="A4558" s="10"/>
      <c r="B4558" s="10" t="s">
        <v>17071</v>
      </c>
      <c r="C4558" s="10"/>
      <c r="D4558" s="10" t="s">
        <v>17072</v>
      </c>
      <c r="E4558" s="10" t="s">
        <v>92</v>
      </c>
      <c r="F4558" s="10" t="s">
        <v>109</v>
      </c>
      <c r="G4558" s="10" t="s">
        <v>979</v>
      </c>
      <c r="H4558" s="10" t="s">
        <v>17073</v>
      </c>
      <c r="I4558" s="10" t="s">
        <v>368</v>
      </c>
      <c r="J4558" s="10" t="s">
        <v>97</v>
      </c>
      <c r="K4558" s="10" t="s">
        <v>98</v>
      </c>
      <c r="L4558" s="11">
        <v>812056</v>
      </c>
      <c r="M4558" s="11">
        <v>1450100</v>
      </c>
      <c r="N4558" s="11">
        <v>812056</v>
      </c>
      <c r="O4558" s="10" t="s">
        <v>131</v>
      </c>
      <c r="P4558" s="11">
        <v>115.99</v>
      </c>
      <c r="Q4558" s="11">
        <v>7.25</v>
      </c>
      <c r="R4558" s="10"/>
      <c r="S4558" s="10"/>
      <c r="T4558" s="10" t="s">
        <v>101</v>
      </c>
      <c r="U4558" s="10"/>
      <c r="V4558" s="10"/>
      <c r="W4558" s="10" t="s">
        <v>100</v>
      </c>
      <c r="X4558" s="10" t="s">
        <v>3206</v>
      </c>
      <c r="Y4558" s="10" t="s">
        <v>825</v>
      </c>
      <c r="Z4558" s="11">
        <v>16</v>
      </c>
      <c r="AA4558" s="11">
        <v>1</v>
      </c>
      <c r="AB4558" s="10" t="s">
        <v>100</v>
      </c>
      <c r="AC4558" s="10"/>
      <c r="AD4558" s="10"/>
      <c r="AE4558" s="10"/>
      <c r="AF4558" s="10" t="s">
        <v>104</v>
      </c>
      <c r="AG4558" s="11"/>
      <c r="AH4558" s="11"/>
      <c r="AI4558" s="11"/>
      <c r="AJ4558" s="10"/>
      <c r="AK4558" s="12">
        <v>45892.4166666667</v>
      </c>
      <c r="AL4558" s="10" t="s">
        <v>17074</v>
      </c>
      <c r="AM4558">
        <f t="shared" si="89"/>
        <v>3</v>
      </c>
      <c r="AN4558" t="s">
        <v>106</v>
      </c>
    </row>
    <row r="4559" spans="1:40">
      <c r="A4559" s="10"/>
      <c r="B4559" s="10" t="s">
        <v>15236</v>
      </c>
      <c r="C4559" s="10"/>
      <c r="D4559" s="10" t="s">
        <v>17075</v>
      </c>
      <c r="E4559" s="10" t="s">
        <v>92</v>
      </c>
      <c r="F4559" s="10" t="s">
        <v>120</v>
      </c>
      <c r="G4559" s="10" t="s">
        <v>366</v>
      </c>
      <c r="H4559" s="10" t="s">
        <v>17075</v>
      </c>
      <c r="I4559" s="10" t="s">
        <v>257</v>
      </c>
      <c r="J4559" s="10" t="s">
        <v>97</v>
      </c>
      <c r="K4559" s="10" t="s">
        <v>98</v>
      </c>
      <c r="L4559" s="11">
        <v>125600</v>
      </c>
      <c r="M4559" s="11">
        <v>139600</v>
      </c>
      <c r="N4559" s="11">
        <v>178600</v>
      </c>
      <c r="O4559" s="10" t="s">
        <v>131</v>
      </c>
      <c r="P4559" s="11">
        <v>70.42</v>
      </c>
      <c r="Q4559" s="11">
        <v>0</v>
      </c>
      <c r="R4559" s="10"/>
      <c r="S4559" s="10"/>
      <c r="T4559" s="10" t="s">
        <v>101</v>
      </c>
      <c r="U4559" s="10"/>
      <c r="V4559" s="10"/>
      <c r="W4559" s="10" t="s">
        <v>101</v>
      </c>
      <c r="X4559" s="10"/>
      <c r="Y4559" s="10" t="s">
        <v>560</v>
      </c>
      <c r="Z4559" s="11">
        <v>2</v>
      </c>
      <c r="AA4559" s="11">
        <v>1</v>
      </c>
      <c r="AB4559" s="10" t="s">
        <v>100</v>
      </c>
      <c r="AC4559" s="10"/>
      <c r="AD4559" s="10"/>
      <c r="AE4559" s="10"/>
      <c r="AF4559" s="10" t="s">
        <v>104</v>
      </c>
      <c r="AG4559" s="11"/>
      <c r="AH4559" s="11"/>
      <c r="AI4559" s="11"/>
      <c r="AJ4559" s="10"/>
      <c r="AK4559" s="12">
        <v>45911.4235532407</v>
      </c>
      <c r="AL4559" s="10" t="s">
        <v>17076</v>
      </c>
      <c r="AM4559">
        <f t="shared" si="89"/>
        <v>3</v>
      </c>
      <c r="AN4559" t="s">
        <v>106</v>
      </c>
    </row>
    <row r="4560" spans="1:40">
      <c r="A4560" s="10"/>
      <c r="B4560" s="10" t="s">
        <v>15236</v>
      </c>
      <c r="C4560" s="10"/>
      <c r="D4560" s="10" t="s">
        <v>17077</v>
      </c>
      <c r="E4560" s="10" t="s">
        <v>92</v>
      </c>
      <c r="F4560" s="10" t="s">
        <v>120</v>
      </c>
      <c r="G4560" s="10" t="s">
        <v>366</v>
      </c>
      <c r="H4560" s="10" t="s">
        <v>17077</v>
      </c>
      <c r="I4560" s="10" t="s">
        <v>257</v>
      </c>
      <c r="J4560" s="10" t="s">
        <v>97</v>
      </c>
      <c r="K4560" s="10" t="s">
        <v>98</v>
      </c>
      <c r="L4560" s="11">
        <v>125600</v>
      </c>
      <c r="M4560" s="11">
        <v>139600</v>
      </c>
      <c r="N4560" s="11">
        <v>178600</v>
      </c>
      <c r="O4560" s="10" t="s">
        <v>131</v>
      </c>
      <c r="P4560" s="11">
        <v>70.42</v>
      </c>
      <c r="Q4560" s="11">
        <v>0</v>
      </c>
      <c r="R4560" s="10"/>
      <c r="S4560" s="10"/>
      <c r="T4560" s="10" t="s">
        <v>101</v>
      </c>
      <c r="U4560" s="10"/>
      <c r="V4560" s="10"/>
      <c r="W4560" s="10" t="s">
        <v>101</v>
      </c>
      <c r="X4560" s="10"/>
      <c r="Y4560" s="10" t="s">
        <v>560</v>
      </c>
      <c r="Z4560" s="11">
        <v>2</v>
      </c>
      <c r="AA4560" s="11">
        <v>1</v>
      </c>
      <c r="AB4560" s="10" t="s">
        <v>100</v>
      </c>
      <c r="AC4560" s="10"/>
      <c r="AD4560" s="10"/>
      <c r="AE4560" s="10"/>
      <c r="AF4560" s="10" t="s">
        <v>104</v>
      </c>
      <c r="AG4560" s="11"/>
      <c r="AH4560" s="11"/>
      <c r="AI4560" s="11"/>
      <c r="AJ4560" s="10"/>
      <c r="AK4560" s="12">
        <v>45911.4211342593</v>
      </c>
      <c r="AL4560" s="10" t="s">
        <v>17078</v>
      </c>
      <c r="AM4560">
        <f t="shared" si="89"/>
        <v>3</v>
      </c>
      <c r="AN4560" t="s">
        <v>106</v>
      </c>
    </row>
    <row r="4561" spans="1:40">
      <c r="A4561" s="10"/>
      <c r="B4561" s="10" t="s">
        <v>17079</v>
      </c>
      <c r="C4561" s="10"/>
      <c r="D4561" s="10" t="s">
        <v>17080</v>
      </c>
      <c r="E4561" s="10" t="s">
        <v>92</v>
      </c>
      <c r="F4561" s="10" t="s">
        <v>93</v>
      </c>
      <c r="G4561" s="10" t="s">
        <v>1985</v>
      </c>
      <c r="H4561" s="10" t="s">
        <v>17081</v>
      </c>
      <c r="I4561" s="10" t="s">
        <v>368</v>
      </c>
      <c r="J4561" s="10" t="s">
        <v>97</v>
      </c>
      <c r="K4561" s="10" t="s">
        <v>98</v>
      </c>
      <c r="L4561" s="11">
        <v>343728</v>
      </c>
      <c r="M4561" s="11">
        <v>477400</v>
      </c>
      <c r="N4561" s="11">
        <v>343728</v>
      </c>
      <c r="O4561" s="10" t="s">
        <v>131</v>
      </c>
      <c r="P4561" s="11">
        <v>104.01</v>
      </c>
      <c r="Q4561" s="11">
        <v>0</v>
      </c>
      <c r="R4561" s="10"/>
      <c r="S4561" s="10"/>
      <c r="T4561" s="10" t="s">
        <v>100</v>
      </c>
      <c r="U4561" s="10"/>
      <c r="V4561" s="10"/>
      <c r="W4561" s="10" t="s">
        <v>101</v>
      </c>
      <c r="X4561" s="10"/>
      <c r="Y4561" s="10" t="s">
        <v>250</v>
      </c>
      <c r="Z4561" s="11">
        <v>5</v>
      </c>
      <c r="AA4561" s="11">
        <v>3</v>
      </c>
      <c r="AB4561" s="10" t="s">
        <v>100</v>
      </c>
      <c r="AC4561" s="10"/>
      <c r="AD4561" s="10"/>
      <c r="AE4561" s="10"/>
      <c r="AF4561" s="10"/>
      <c r="AG4561" s="11"/>
      <c r="AH4561" s="11"/>
      <c r="AI4561" s="11"/>
      <c r="AJ4561" s="10"/>
      <c r="AK4561" s="12">
        <v>45888.4166666667</v>
      </c>
      <c r="AL4561" s="10" t="s">
        <v>17082</v>
      </c>
      <c r="AM4561">
        <f t="shared" si="89"/>
        <v>3</v>
      </c>
      <c r="AN4561" t="s">
        <v>106</v>
      </c>
    </row>
    <row r="4562" spans="1:40">
      <c r="A4562" s="10"/>
      <c r="B4562" s="10" t="s">
        <v>17083</v>
      </c>
      <c r="C4562" s="10"/>
      <c r="D4562" s="10" t="s">
        <v>17084</v>
      </c>
      <c r="E4562" s="10" t="s">
        <v>92</v>
      </c>
      <c r="F4562" s="10" t="s">
        <v>93</v>
      </c>
      <c r="G4562" s="10" t="s">
        <v>289</v>
      </c>
      <c r="H4562" s="10" t="s">
        <v>17084</v>
      </c>
      <c r="I4562" s="10" t="s">
        <v>96</v>
      </c>
      <c r="J4562" s="10" t="s">
        <v>97</v>
      </c>
      <c r="K4562" s="10" t="s">
        <v>98</v>
      </c>
      <c r="L4562" s="11">
        <v>500000</v>
      </c>
      <c r="M4562" s="11">
        <v>709138.33</v>
      </c>
      <c r="N4562" s="11">
        <v>500000</v>
      </c>
      <c r="O4562" s="10" t="s">
        <v>99</v>
      </c>
      <c r="P4562" s="11">
        <v>89.52</v>
      </c>
      <c r="Q4562" s="11">
        <v>0</v>
      </c>
      <c r="R4562" s="10"/>
      <c r="S4562" s="10"/>
      <c r="T4562" s="10" t="s">
        <v>100</v>
      </c>
      <c r="U4562" s="10"/>
      <c r="V4562" s="10"/>
      <c r="W4562" s="10" t="s">
        <v>113</v>
      </c>
      <c r="X4562" s="10"/>
      <c r="Y4562" s="10" t="s">
        <v>102</v>
      </c>
      <c r="Z4562" s="11">
        <v>18</v>
      </c>
      <c r="AA4562" s="11">
        <v>12</v>
      </c>
      <c r="AB4562" s="10" t="s">
        <v>100</v>
      </c>
      <c r="AC4562" s="10"/>
      <c r="AD4562" s="10"/>
      <c r="AE4562" s="10" t="s">
        <v>16628</v>
      </c>
      <c r="AF4562" s="10"/>
      <c r="AG4562" s="11"/>
      <c r="AH4562" s="11"/>
      <c r="AI4562" s="11"/>
      <c r="AJ4562" s="10"/>
      <c r="AK4562" s="12">
        <v>45892.41125</v>
      </c>
      <c r="AL4562" s="10" t="s">
        <v>17085</v>
      </c>
      <c r="AM4562">
        <f t="shared" si="89"/>
        <v>3</v>
      </c>
      <c r="AN4562" t="s">
        <v>106</v>
      </c>
    </row>
    <row r="4563" spans="1:40">
      <c r="A4563" s="10"/>
      <c r="B4563" s="10" t="s">
        <v>17086</v>
      </c>
      <c r="C4563" s="10"/>
      <c r="D4563" s="10" t="s">
        <v>17087</v>
      </c>
      <c r="E4563" s="10" t="s">
        <v>92</v>
      </c>
      <c r="F4563" s="10" t="s">
        <v>153</v>
      </c>
      <c r="G4563" s="10" t="s">
        <v>248</v>
      </c>
      <c r="H4563" s="10" t="s">
        <v>17088</v>
      </c>
      <c r="I4563" s="10" t="s">
        <v>368</v>
      </c>
      <c r="J4563" s="10" t="s">
        <v>97</v>
      </c>
      <c r="K4563" s="10" t="s">
        <v>98</v>
      </c>
      <c r="L4563" s="11">
        <v>552280</v>
      </c>
      <c r="M4563" s="11">
        <v>986213</v>
      </c>
      <c r="N4563" s="11">
        <v>652280</v>
      </c>
      <c r="O4563" s="10" t="s">
        <v>131</v>
      </c>
      <c r="P4563" s="11">
        <v>160.8</v>
      </c>
      <c r="Q4563" s="11">
        <v>48</v>
      </c>
      <c r="R4563" s="10"/>
      <c r="S4563" s="10"/>
      <c r="T4563" s="10" t="s">
        <v>101</v>
      </c>
      <c r="U4563" s="10"/>
      <c r="V4563" s="10"/>
      <c r="W4563" s="10" t="s">
        <v>100</v>
      </c>
      <c r="X4563" s="10"/>
      <c r="Y4563" s="10" t="s">
        <v>1752</v>
      </c>
      <c r="Z4563" s="11">
        <v>0</v>
      </c>
      <c r="AA4563" s="11">
        <v>1</v>
      </c>
      <c r="AB4563" s="10" t="s">
        <v>100</v>
      </c>
      <c r="AC4563" s="10" t="s">
        <v>17089</v>
      </c>
      <c r="AD4563" s="10" t="s">
        <v>156</v>
      </c>
      <c r="AE4563" s="10"/>
      <c r="AF4563" s="10" t="s">
        <v>1190</v>
      </c>
      <c r="AG4563" s="11"/>
      <c r="AH4563" s="11"/>
      <c r="AI4563" s="11"/>
      <c r="AJ4563" s="10"/>
      <c r="AK4563" s="12">
        <v>45882.4810532407</v>
      </c>
      <c r="AL4563" s="10" t="s">
        <v>17090</v>
      </c>
      <c r="AM4563">
        <f t="shared" si="89"/>
        <v>2</v>
      </c>
      <c r="AN4563" t="s">
        <v>106</v>
      </c>
    </row>
    <row r="4564" spans="1:40">
      <c r="A4564" s="10"/>
      <c r="B4564" s="10" t="s">
        <v>17091</v>
      </c>
      <c r="C4564" s="10"/>
      <c r="D4564" s="10" t="s">
        <v>17092</v>
      </c>
      <c r="E4564" s="10" t="s">
        <v>92</v>
      </c>
      <c r="F4564" s="10" t="s">
        <v>93</v>
      </c>
      <c r="G4564" s="10" t="s">
        <v>415</v>
      </c>
      <c r="H4564" s="10" t="s">
        <v>17093</v>
      </c>
      <c r="I4564" s="10" t="s">
        <v>257</v>
      </c>
      <c r="J4564" s="10" t="s">
        <v>97</v>
      </c>
      <c r="K4564" s="10" t="s">
        <v>98</v>
      </c>
      <c r="L4564" s="11">
        <v>1015937</v>
      </c>
      <c r="M4564" s="11">
        <v>1015937</v>
      </c>
      <c r="N4564" s="11">
        <v>1015937</v>
      </c>
      <c r="O4564" s="10" t="s">
        <v>131</v>
      </c>
      <c r="P4564" s="11">
        <v>148.67</v>
      </c>
      <c r="Q4564" s="11">
        <v>0</v>
      </c>
      <c r="R4564" s="10"/>
      <c r="S4564" s="10"/>
      <c r="T4564" s="10" t="s">
        <v>100</v>
      </c>
      <c r="U4564" s="10"/>
      <c r="V4564" s="10"/>
      <c r="W4564" s="10" t="s">
        <v>113</v>
      </c>
      <c r="X4564" s="10"/>
      <c r="Y4564" s="10" t="s">
        <v>411</v>
      </c>
      <c r="Z4564" s="11">
        <v>20</v>
      </c>
      <c r="AA4564" s="11">
        <v>8</v>
      </c>
      <c r="AB4564" s="10" t="s">
        <v>100</v>
      </c>
      <c r="AC4564" s="10"/>
      <c r="AD4564" s="10"/>
      <c r="AE4564" s="10" t="s">
        <v>487</v>
      </c>
      <c r="AF4564" s="10"/>
      <c r="AG4564" s="11"/>
      <c r="AH4564" s="11"/>
      <c r="AI4564" s="11"/>
      <c r="AJ4564" s="10"/>
      <c r="AK4564" s="12">
        <v>45912.4166666667</v>
      </c>
      <c r="AL4564" s="10" t="s">
        <v>17094</v>
      </c>
      <c r="AM4564">
        <f t="shared" si="89"/>
        <v>3</v>
      </c>
      <c r="AN4564" t="s">
        <v>106</v>
      </c>
    </row>
    <row r="4565" spans="1:40">
      <c r="A4565" s="10"/>
      <c r="B4565" s="10" t="s">
        <v>17095</v>
      </c>
      <c r="C4565" s="10"/>
      <c r="D4565" s="10" t="s">
        <v>17096</v>
      </c>
      <c r="E4565" s="10" t="s">
        <v>92</v>
      </c>
      <c r="F4565" s="10" t="s">
        <v>153</v>
      </c>
      <c r="G4565" s="10" t="s">
        <v>154</v>
      </c>
      <c r="H4565" s="10" t="s">
        <v>17097</v>
      </c>
      <c r="I4565" s="10" t="s">
        <v>257</v>
      </c>
      <c r="J4565" s="10" t="s">
        <v>97</v>
      </c>
      <c r="K4565" s="10" t="s">
        <v>98</v>
      </c>
      <c r="L4565" s="11">
        <v>1181034</v>
      </c>
      <c r="M4565" s="11">
        <v>1687191</v>
      </c>
      <c r="N4565" s="11">
        <v>1181034</v>
      </c>
      <c r="O4565" s="10" t="s">
        <v>99</v>
      </c>
      <c r="P4565" s="11">
        <v>197.41</v>
      </c>
      <c r="Q4565" s="11">
        <v>160</v>
      </c>
      <c r="R4565" s="10"/>
      <c r="S4565" s="10"/>
      <c r="T4565" s="10" t="s">
        <v>101</v>
      </c>
      <c r="U4565" s="10"/>
      <c r="V4565" s="10"/>
      <c r="W4565" s="10" t="s">
        <v>113</v>
      </c>
      <c r="X4565" s="10"/>
      <c r="Y4565" s="10" t="s">
        <v>102</v>
      </c>
      <c r="Z4565" s="11">
        <v>3</v>
      </c>
      <c r="AA4565" s="11">
        <v>1</v>
      </c>
      <c r="AB4565" s="10" t="s">
        <v>100</v>
      </c>
      <c r="AC4565" s="10"/>
      <c r="AD4565" s="10" t="s">
        <v>156</v>
      </c>
      <c r="AE4565" s="10" t="s">
        <v>165</v>
      </c>
      <c r="AF4565" s="10" t="s">
        <v>1190</v>
      </c>
      <c r="AG4565" s="11"/>
      <c r="AH4565" s="11"/>
      <c r="AI4565" s="11"/>
      <c r="AJ4565" s="10"/>
      <c r="AK4565" s="12">
        <v>45909.4166666667</v>
      </c>
      <c r="AL4565" s="10" t="s">
        <v>17098</v>
      </c>
      <c r="AM4565">
        <f t="shared" si="89"/>
        <v>3</v>
      </c>
      <c r="AN4565" t="s">
        <v>106</v>
      </c>
    </row>
    <row r="4566" spans="1:40">
      <c r="A4566" s="10"/>
      <c r="B4566" s="10" t="s">
        <v>674</v>
      </c>
      <c r="C4566" s="10"/>
      <c r="D4566" s="10" t="s">
        <v>17099</v>
      </c>
      <c r="E4566" s="10" t="s">
        <v>92</v>
      </c>
      <c r="F4566" s="10" t="s">
        <v>120</v>
      </c>
      <c r="G4566" s="10" t="s">
        <v>459</v>
      </c>
      <c r="H4566" s="10" t="s">
        <v>17099</v>
      </c>
      <c r="I4566" s="10" t="s">
        <v>368</v>
      </c>
      <c r="J4566" s="10" t="s">
        <v>97</v>
      </c>
      <c r="K4566" s="10" t="s">
        <v>98</v>
      </c>
      <c r="L4566" s="11">
        <v>444465</v>
      </c>
      <c r="M4566" s="11">
        <v>747000</v>
      </c>
      <c r="N4566" s="11">
        <v>538465</v>
      </c>
      <c r="O4566" s="10" t="s">
        <v>99</v>
      </c>
      <c r="P4566" s="11">
        <v>126.46</v>
      </c>
      <c r="Q4566" s="11">
        <v>0</v>
      </c>
      <c r="R4566" s="10"/>
      <c r="S4566" s="10"/>
      <c r="T4566" s="10" t="s">
        <v>101</v>
      </c>
      <c r="U4566" s="10"/>
      <c r="V4566" s="10"/>
      <c r="W4566" s="10" t="s">
        <v>113</v>
      </c>
      <c r="X4566" s="10"/>
      <c r="Y4566" s="10" t="s">
        <v>102</v>
      </c>
      <c r="Z4566" s="11">
        <v>19</v>
      </c>
      <c r="AA4566" s="11">
        <v>7</v>
      </c>
      <c r="AB4566" s="10" t="s">
        <v>100</v>
      </c>
      <c r="AC4566" s="10"/>
      <c r="AD4566" s="10"/>
      <c r="AE4566" s="10"/>
      <c r="AF4566" s="10" t="s">
        <v>280</v>
      </c>
      <c r="AG4566" s="11"/>
      <c r="AH4566" s="11"/>
      <c r="AI4566" s="11"/>
      <c r="AJ4566" s="10"/>
      <c r="AK4566" s="12">
        <v>45885.4255324074</v>
      </c>
      <c r="AL4566" s="10" t="s">
        <v>17100</v>
      </c>
      <c r="AM4566">
        <f t="shared" si="89"/>
        <v>2</v>
      </c>
      <c r="AN4566" t="s">
        <v>106</v>
      </c>
    </row>
    <row r="4567" spans="1:40">
      <c r="A4567" s="10"/>
      <c r="B4567" s="10" t="s">
        <v>17101</v>
      </c>
      <c r="C4567" s="10"/>
      <c r="D4567" s="10" t="s">
        <v>17102</v>
      </c>
      <c r="E4567" s="10" t="s">
        <v>92</v>
      </c>
      <c r="F4567" s="10" t="s">
        <v>210</v>
      </c>
      <c r="G4567" s="10" t="s">
        <v>2363</v>
      </c>
      <c r="H4567" s="10" t="s">
        <v>17102</v>
      </c>
      <c r="I4567" s="10" t="s">
        <v>368</v>
      </c>
      <c r="J4567" s="10" t="s">
        <v>97</v>
      </c>
      <c r="K4567" s="10" t="s">
        <v>98</v>
      </c>
      <c r="L4567" s="11">
        <v>350000</v>
      </c>
      <c r="M4567" s="11">
        <v>506918</v>
      </c>
      <c r="N4567" s="11">
        <v>350000</v>
      </c>
      <c r="O4567" s="10" t="s">
        <v>131</v>
      </c>
      <c r="P4567" s="11">
        <v>68.41</v>
      </c>
      <c r="Q4567" s="11">
        <v>0</v>
      </c>
      <c r="R4567" s="10"/>
      <c r="S4567" s="10"/>
      <c r="T4567" s="10" t="s">
        <v>100</v>
      </c>
      <c r="U4567" s="10"/>
      <c r="V4567" s="10"/>
      <c r="W4567" s="10" t="s">
        <v>100</v>
      </c>
      <c r="X4567" s="10"/>
      <c r="Y4567" s="10" t="s">
        <v>250</v>
      </c>
      <c r="Z4567" s="11">
        <v>6</v>
      </c>
      <c r="AA4567" s="11">
        <v>1</v>
      </c>
      <c r="AB4567" s="10" t="s">
        <v>100</v>
      </c>
      <c r="AC4567" s="10"/>
      <c r="AD4567" s="10"/>
      <c r="AE4567" s="10"/>
      <c r="AF4567" s="10"/>
      <c r="AG4567" s="11"/>
      <c r="AH4567" s="11"/>
      <c r="AI4567" s="11"/>
      <c r="AJ4567" s="10"/>
      <c r="AK4567" s="12">
        <v>45895.4166666667</v>
      </c>
      <c r="AL4567" s="10" t="s">
        <v>17103</v>
      </c>
      <c r="AM4567">
        <f t="shared" si="89"/>
        <v>2</v>
      </c>
      <c r="AN4567" t="s">
        <v>106</v>
      </c>
    </row>
    <row r="4568" spans="1:40">
      <c r="A4568" s="10"/>
      <c r="B4568" s="10" t="s">
        <v>17104</v>
      </c>
      <c r="C4568" s="10"/>
      <c r="D4568" s="10" t="s">
        <v>11753</v>
      </c>
      <c r="E4568" s="10" t="s">
        <v>92</v>
      </c>
      <c r="F4568" s="10" t="s">
        <v>93</v>
      </c>
      <c r="G4568" s="10" t="s">
        <v>205</v>
      </c>
      <c r="H4568" s="10" t="s">
        <v>11754</v>
      </c>
      <c r="I4568" s="10" t="s">
        <v>257</v>
      </c>
      <c r="J4568" s="10" t="s">
        <v>97</v>
      </c>
      <c r="K4568" s="10" t="s">
        <v>98</v>
      </c>
      <c r="L4568" s="11">
        <v>277000</v>
      </c>
      <c r="M4568" s="11">
        <v>395580</v>
      </c>
      <c r="N4568" s="11">
        <v>345000</v>
      </c>
      <c r="O4568" s="10" t="s">
        <v>131</v>
      </c>
      <c r="P4568" s="11">
        <v>71.25</v>
      </c>
      <c r="Q4568" s="11">
        <v>7.86</v>
      </c>
      <c r="R4568" s="10"/>
      <c r="S4568" s="10"/>
      <c r="T4568" s="10" t="s">
        <v>100</v>
      </c>
      <c r="U4568" s="10"/>
      <c r="V4568" s="10"/>
      <c r="W4568" s="10" t="s">
        <v>113</v>
      </c>
      <c r="X4568" s="10"/>
      <c r="Y4568" s="10" t="s">
        <v>411</v>
      </c>
      <c r="Z4568" s="11">
        <v>34</v>
      </c>
      <c r="AA4568" s="11">
        <v>17</v>
      </c>
      <c r="AB4568" s="10" t="s">
        <v>100</v>
      </c>
      <c r="AC4568" s="10"/>
      <c r="AD4568" s="10"/>
      <c r="AE4568" s="10"/>
      <c r="AF4568" s="10"/>
      <c r="AG4568" s="11"/>
      <c r="AH4568" s="11"/>
      <c r="AI4568" s="11"/>
      <c r="AJ4568" s="10"/>
      <c r="AK4568" s="12">
        <v>45911.4453472222</v>
      </c>
      <c r="AL4568" s="10" t="s">
        <v>17105</v>
      </c>
      <c r="AM4568">
        <f t="shared" si="89"/>
        <v>3</v>
      </c>
      <c r="AN4568" t="s">
        <v>106</v>
      </c>
    </row>
    <row r="4569" spans="1:40">
      <c r="A4569" s="10"/>
      <c r="B4569" s="10" t="s">
        <v>674</v>
      </c>
      <c r="C4569" s="10"/>
      <c r="D4569" s="10" t="s">
        <v>17106</v>
      </c>
      <c r="E4569" s="10" t="s">
        <v>92</v>
      </c>
      <c r="F4569" s="10" t="s">
        <v>334</v>
      </c>
      <c r="G4569" s="10" t="s">
        <v>2521</v>
      </c>
      <c r="H4569" s="10" t="s">
        <v>17107</v>
      </c>
      <c r="I4569" s="10" t="s">
        <v>368</v>
      </c>
      <c r="J4569" s="10" t="s">
        <v>97</v>
      </c>
      <c r="K4569" s="10" t="s">
        <v>98</v>
      </c>
      <c r="L4569" s="11">
        <v>354109.18</v>
      </c>
      <c r="M4569" s="11">
        <v>442636.48</v>
      </c>
      <c r="N4569" s="11">
        <v>354109.18</v>
      </c>
      <c r="O4569" s="10" t="s">
        <v>99</v>
      </c>
      <c r="P4569" s="11">
        <v>125.18</v>
      </c>
      <c r="Q4569" s="11">
        <v>0</v>
      </c>
      <c r="R4569" s="10"/>
      <c r="S4569" s="10"/>
      <c r="T4569" s="10" t="s">
        <v>101</v>
      </c>
      <c r="U4569" s="10"/>
      <c r="V4569" s="10"/>
      <c r="W4569" s="10" t="s">
        <v>101</v>
      </c>
      <c r="X4569" s="10"/>
      <c r="Y4569" s="10" t="s">
        <v>102</v>
      </c>
      <c r="Z4569" s="11">
        <v>0</v>
      </c>
      <c r="AA4569" s="11">
        <v>0</v>
      </c>
      <c r="AB4569" s="10" t="s">
        <v>100</v>
      </c>
      <c r="AC4569" s="10"/>
      <c r="AD4569" s="10"/>
      <c r="AE4569" s="10"/>
      <c r="AF4569" s="10" t="s">
        <v>280</v>
      </c>
      <c r="AG4569" s="11"/>
      <c r="AH4569" s="11"/>
      <c r="AI4569" s="11"/>
      <c r="AJ4569" s="10"/>
      <c r="AK4569" s="12">
        <v>45879.4183333333</v>
      </c>
      <c r="AL4569" s="10" t="s">
        <v>17108</v>
      </c>
      <c r="AM4569">
        <f t="shared" si="89"/>
        <v>2</v>
      </c>
      <c r="AN4569" t="s">
        <v>106</v>
      </c>
    </row>
    <row r="4570" spans="1:40">
      <c r="A4570" s="10"/>
      <c r="B4570" s="10" t="s">
        <v>17109</v>
      </c>
      <c r="C4570" s="10"/>
      <c r="D4570" s="10" t="s">
        <v>17110</v>
      </c>
      <c r="E4570" s="10" t="s">
        <v>92</v>
      </c>
      <c r="F4570" s="10" t="s">
        <v>148</v>
      </c>
      <c r="G4570" s="10" t="s">
        <v>777</v>
      </c>
      <c r="H4570" s="10" t="s">
        <v>17111</v>
      </c>
      <c r="I4570" s="10" t="s">
        <v>96</v>
      </c>
      <c r="J4570" s="10" t="s">
        <v>97</v>
      </c>
      <c r="K4570" s="10" t="s">
        <v>98</v>
      </c>
      <c r="L4570" s="11">
        <v>360572</v>
      </c>
      <c r="M4570" s="11">
        <v>643878</v>
      </c>
      <c r="N4570" s="11">
        <v>360572</v>
      </c>
      <c r="O4570" s="10" t="s">
        <v>99</v>
      </c>
      <c r="P4570" s="11">
        <v>191.01</v>
      </c>
      <c r="Q4570" s="11">
        <v>0</v>
      </c>
      <c r="R4570" s="10"/>
      <c r="S4570" s="10"/>
      <c r="T4570" s="10" t="s">
        <v>100</v>
      </c>
      <c r="U4570" s="10"/>
      <c r="V4570" s="10"/>
      <c r="W4570" s="10" t="s">
        <v>113</v>
      </c>
      <c r="X4570" s="10"/>
      <c r="Y4570" s="10" t="s">
        <v>102</v>
      </c>
      <c r="Z4570" s="11">
        <v>18</v>
      </c>
      <c r="AA4570" s="11">
        <v>18</v>
      </c>
      <c r="AB4570" s="10" t="s">
        <v>100</v>
      </c>
      <c r="AC4570" s="10"/>
      <c r="AD4570" s="10"/>
      <c r="AE4570" s="10"/>
      <c r="AF4570" s="10"/>
      <c r="AG4570" s="11"/>
      <c r="AH4570" s="11"/>
      <c r="AI4570" s="11"/>
      <c r="AJ4570" s="10"/>
      <c r="AK4570" s="12">
        <v>45904.8048032407</v>
      </c>
      <c r="AL4570" s="10" t="s">
        <v>17112</v>
      </c>
      <c r="AM4570">
        <f t="shared" si="89"/>
        <v>3</v>
      </c>
      <c r="AN4570" t="s">
        <v>106</v>
      </c>
    </row>
    <row r="4571" spans="1:40">
      <c r="A4571" s="10"/>
      <c r="B4571" s="10" t="s">
        <v>17113</v>
      </c>
      <c r="C4571" s="10"/>
      <c r="D4571" s="10" t="s">
        <v>17114</v>
      </c>
      <c r="E4571" s="10" t="s">
        <v>92</v>
      </c>
      <c r="F4571" s="10" t="s">
        <v>120</v>
      </c>
      <c r="G4571" s="10" t="s">
        <v>135</v>
      </c>
      <c r="H4571" s="10" t="s">
        <v>17115</v>
      </c>
      <c r="I4571" s="10" t="s">
        <v>368</v>
      </c>
      <c r="J4571" s="10" t="s">
        <v>97</v>
      </c>
      <c r="K4571" s="10" t="s">
        <v>98</v>
      </c>
      <c r="L4571" s="11">
        <v>464616</v>
      </c>
      <c r="M4571" s="11">
        <v>645300</v>
      </c>
      <c r="N4571" s="11">
        <v>464616</v>
      </c>
      <c r="O4571" s="10" t="s">
        <v>99</v>
      </c>
      <c r="P4571" s="11">
        <v>124.46</v>
      </c>
      <c r="Q4571" s="11">
        <v>0</v>
      </c>
      <c r="R4571" s="10"/>
      <c r="S4571" s="10"/>
      <c r="T4571" s="10" t="s">
        <v>101</v>
      </c>
      <c r="U4571" s="10"/>
      <c r="V4571" s="10"/>
      <c r="W4571" s="10" t="s">
        <v>101</v>
      </c>
      <c r="X4571" s="10"/>
      <c r="Y4571" s="10" t="s">
        <v>102</v>
      </c>
      <c r="Z4571" s="11">
        <v>9</v>
      </c>
      <c r="AA4571" s="11">
        <v>3</v>
      </c>
      <c r="AB4571" s="10" t="s">
        <v>100</v>
      </c>
      <c r="AC4571" s="10"/>
      <c r="AD4571" s="10"/>
      <c r="AE4571" s="10"/>
      <c r="AF4571" s="10" t="s">
        <v>104</v>
      </c>
      <c r="AG4571" s="11"/>
      <c r="AH4571" s="11"/>
      <c r="AI4571" s="11"/>
      <c r="AJ4571" s="10"/>
      <c r="AK4571" s="12">
        <v>45904.4174421296</v>
      </c>
      <c r="AL4571" s="10" t="s">
        <v>17116</v>
      </c>
      <c r="AM4571">
        <f t="shared" si="89"/>
        <v>3</v>
      </c>
      <c r="AN4571" t="s">
        <v>106</v>
      </c>
    </row>
    <row r="4572" spans="1:40">
      <c r="A4572" s="10"/>
      <c r="B4572" s="10" t="s">
        <v>17117</v>
      </c>
      <c r="C4572" s="10"/>
      <c r="D4572" s="10" t="s">
        <v>17118</v>
      </c>
      <c r="E4572" s="10" t="s">
        <v>92</v>
      </c>
      <c r="F4572" s="10" t="s">
        <v>148</v>
      </c>
      <c r="G4572" s="10" t="s">
        <v>1594</v>
      </c>
      <c r="H4572" s="10" t="s">
        <v>17119</v>
      </c>
      <c r="I4572" s="10" t="s">
        <v>368</v>
      </c>
      <c r="J4572" s="10" t="s">
        <v>97</v>
      </c>
      <c r="K4572" s="10" t="s">
        <v>98</v>
      </c>
      <c r="L4572" s="11">
        <v>25933</v>
      </c>
      <c r="M4572" s="11">
        <v>33900</v>
      </c>
      <c r="N4572" s="11">
        <v>25933</v>
      </c>
      <c r="O4572" s="10" t="s">
        <v>307</v>
      </c>
      <c r="P4572" s="11"/>
      <c r="Q4572" s="11"/>
      <c r="R4572" s="10"/>
      <c r="S4572" s="10"/>
      <c r="T4572" s="10" t="s">
        <v>101</v>
      </c>
      <c r="U4572" s="10"/>
      <c r="V4572" s="10"/>
      <c r="W4572" s="10" t="s">
        <v>101</v>
      </c>
      <c r="X4572" s="10"/>
      <c r="Y4572" s="10"/>
      <c r="Z4572" s="11">
        <v>0</v>
      </c>
      <c r="AA4572" s="11">
        <v>0</v>
      </c>
      <c r="AB4572" s="10" t="s">
        <v>100</v>
      </c>
      <c r="AC4572" s="10"/>
      <c r="AD4572" s="10"/>
      <c r="AE4572" s="10"/>
      <c r="AF4572" s="10"/>
      <c r="AG4572" s="11"/>
      <c r="AH4572" s="11"/>
      <c r="AI4572" s="11"/>
      <c r="AJ4572" s="10"/>
      <c r="AK4572" s="12">
        <v>45908.4166666667</v>
      </c>
      <c r="AL4572" s="10" t="s">
        <v>17120</v>
      </c>
      <c r="AM4572">
        <f t="shared" si="89"/>
        <v>3</v>
      </c>
      <c r="AN4572" t="s">
        <v>106</v>
      </c>
    </row>
    <row r="4573" spans="1:40">
      <c r="A4573" s="10"/>
      <c r="B4573" s="10" t="s">
        <v>8212</v>
      </c>
      <c r="C4573" s="10"/>
      <c r="D4573" s="10" t="s">
        <v>17121</v>
      </c>
      <c r="E4573" s="10" t="s">
        <v>92</v>
      </c>
      <c r="F4573" s="10" t="s">
        <v>210</v>
      </c>
      <c r="G4573" s="10" t="s">
        <v>2363</v>
      </c>
      <c r="H4573" s="10" t="s">
        <v>17121</v>
      </c>
      <c r="I4573" s="10" t="s">
        <v>257</v>
      </c>
      <c r="J4573" s="10" t="s">
        <v>97</v>
      </c>
      <c r="K4573" s="10" t="s">
        <v>98</v>
      </c>
      <c r="L4573" s="11">
        <v>530950</v>
      </c>
      <c r="M4573" s="11">
        <v>758500</v>
      </c>
      <c r="N4573" s="11">
        <v>586950</v>
      </c>
      <c r="O4573" s="10" t="s">
        <v>99</v>
      </c>
      <c r="P4573" s="11">
        <v>130.66</v>
      </c>
      <c r="Q4573" s="11">
        <v>0</v>
      </c>
      <c r="R4573" s="10"/>
      <c r="S4573" s="10"/>
      <c r="T4573" s="10" t="s">
        <v>100</v>
      </c>
      <c r="U4573" s="10"/>
      <c r="V4573" s="10"/>
      <c r="W4573" s="10" t="s">
        <v>113</v>
      </c>
      <c r="X4573" s="10"/>
      <c r="Y4573" s="10" t="s">
        <v>123</v>
      </c>
      <c r="Z4573" s="11">
        <v>18</v>
      </c>
      <c r="AA4573" s="11">
        <v>9</v>
      </c>
      <c r="AB4573" s="10" t="s">
        <v>100</v>
      </c>
      <c r="AC4573" s="10"/>
      <c r="AD4573" s="10"/>
      <c r="AE4573" s="10"/>
      <c r="AF4573" s="10" t="s">
        <v>115</v>
      </c>
      <c r="AG4573" s="11"/>
      <c r="AH4573" s="11"/>
      <c r="AI4573" s="11"/>
      <c r="AJ4573" s="10"/>
      <c r="AK4573" s="12">
        <v>45920.4454513889</v>
      </c>
      <c r="AL4573" s="10" t="s">
        <v>17122</v>
      </c>
      <c r="AM4573">
        <f t="shared" si="89"/>
        <v>3</v>
      </c>
      <c r="AN4573" t="s">
        <v>106</v>
      </c>
    </row>
    <row r="4574" spans="1:40">
      <c r="A4574" s="10"/>
      <c r="B4574" s="10" t="s">
        <v>17123</v>
      </c>
      <c r="C4574" s="10"/>
      <c r="D4574" s="10" t="s">
        <v>17124</v>
      </c>
      <c r="E4574" s="10" t="s">
        <v>92</v>
      </c>
      <c r="F4574" s="10" t="s">
        <v>93</v>
      </c>
      <c r="G4574" s="10" t="s">
        <v>94</v>
      </c>
      <c r="H4574" s="10" t="s">
        <v>17125</v>
      </c>
      <c r="I4574" s="10" t="s">
        <v>368</v>
      </c>
      <c r="J4574" s="10" t="s">
        <v>97</v>
      </c>
      <c r="K4574" s="10" t="s">
        <v>98</v>
      </c>
      <c r="L4574" s="11">
        <v>720000</v>
      </c>
      <c r="M4574" s="11">
        <v>1120388</v>
      </c>
      <c r="N4574" s="11">
        <v>1101000</v>
      </c>
      <c r="O4574" s="10" t="s">
        <v>99</v>
      </c>
      <c r="P4574" s="11">
        <v>59.3</v>
      </c>
      <c r="Q4574" s="11">
        <v>0</v>
      </c>
      <c r="R4574" s="10"/>
      <c r="S4574" s="10"/>
      <c r="T4574" s="10" t="s">
        <v>100</v>
      </c>
      <c r="U4574" s="10"/>
      <c r="V4574" s="10"/>
      <c r="W4574" s="10" t="s">
        <v>113</v>
      </c>
      <c r="X4574" s="10"/>
      <c r="Y4574" s="10" t="s">
        <v>123</v>
      </c>
      <c r="Z4574" s="11">
        <v>6</v>
      </c>
      <c r="AA4574" s="11">
        <v>3</v>
      </c>
      <c r="AB4574" s="10" t="s">
        <v>100</v>
      </c>
      <c r="AC4574" s="10"/>
      <c r="AD4574" s="10"/>
      <c r="AE4574" s="10"/>
      <c r="AF4574" s="10"/>
      <c r="AG4574" s="11"/>
      <c r="AH4574" s="11"/>
      <c r="AI4574" s="11"/>
      <c r="AJ4574" s="10"/>
      <c r="AK4574" s="12">
        <v>45911.5309027778</v>
      </c>
      <c r="AL4574" s="10" t="s">
        <v>17126</v>
      </c>
      <c r="AM4574">
        <f t="shared" si="89"/>
        <v>3</v>
      </c>
      <c r="AN4574" t="s">
        <v>106</v>
      </c>
    </row>
    <row r="4575" spans="1:40">
      <c r="A4575" s="10"/>
      <c r="B4575" s="10" t="s">
        <v>17127</v>
      </c>
      <c r="C4575" s="10"/>
      <c r="D4575" s="10" t="s">
        <v>17128</v>
      </c>
      <c r="E4575" s="10" t="s">
        <v>92</v>
      </c>
      <c r="F4575" s="10" t="s">
        <v>128</v>
      </c>
      <c r="G4575" s="10" t="s">
        <v>957</v>
      </c>
      <c r="H4575" s="10" t="s">
        <v>14077</v>
      </c>
      <c r="I4575" s="10" t="s">
        <v>368</v>
      </c>
      <c r="J4575" s="10" t="s">
        <v>97</v>
      </c>
      <c r="K4575" s="10" t="s">
        <v>98</v>
      </c>
      <c r="L4575" s="11">
        <v>5967</v>
      </c>
      <c r="M4575" s="11">
        <v>7800</v>
      </c>
      <c r="N4575" s="11">
        <v>5967</v>
      </c>
      <c r="O4575" s="10" t="s">
        <v>307</v>
      </c>
      <c r="P4575" s="11"/>
      <c r="Q4575" s="11"/>
      <c r="R4575" s="10"/>
      <c r="S4575" s="10"/>
      <c r="T4575" s="10" t="s">
        <v>101</v>
      </c>
      <c r="U4575" s="10"/>
      <c r="V4575" s="10"/>
      <c r="W4575" s="10" t="s">
        <v>101</v>
      </c>
      <c r="X4575" s="10"/>
      <c r="Y4575" s="10"/>
      <c r="Z4575" s="11">
        <v>0</v>
      </c>
      <c r="AA4575" s="11">
        <v>-1</v>
      </c>
      <c r="AB4575" s="10" t="s">
        <v>101</v>
      </c>
      <c r="AC4575" s="10"/>
      <c r="AD4575" s="10"/>
      <c r="AE4575" s="10" t="s">
        <v>1883</v>
      </c>
      <c r="AF4575" s="10"/>
      <c r="AG4575" s="11"/>
      <c r="AH4575" s="11"/>
      <c r="AI4575" s="11"/>
      <c r="AJ4575" s="10"/>
      <c r="AK4575" s="12">
        <v>45907.4166666667</v>
      </c>
      <c r="AL4575" s="10" t="s">
        <v>17129</v>
      </c>
      <c r="AM4575">
        <f t="shared" si="89"/>
        <v>3</v>
      </c>
      <c r="AN4575" t="s">
        <v>106</v>
      </c>
    </row>
    <row r="4576" spans="1:40">
      <c r="A4576" s="10"/>
      <c r="B4576" s="10" t="s">
        <v>17130</v>
      </c>
      <c r="C4576" s="10"/>
      <c r="D4576" s="10" t="s">
        <v>17131</v>
      </c>
      <c r="E4576" s="10" t="s">
        <v>92</v>
      </c>
      <c r="F4576" s="10" t="s">
        <v>352</v>
      </c>
      <c r="G4576" s="10" t="s">
        <v>2051</v>
      </c>
      <c r="H4576" s="10" t="s">
        <v>17132</v>
      </c>
      <c r="I4576" s="10" t="s">
        <v>368</v>
      </c>
      <c r="J4576" s="10" t="s">
        <v>97</v>
      </c>
      <c r="K4576" s="10" t="s">
        <v>98</v>
      </c>
      <c r="L4576" s="11">
        <v>10476508</v>
      </c>
      <c r="M4576" s="11">
        <v>18708049</v>
      </c>
      <c r="N4576" s="11">
        <v>10476508</v>
      </c>
      <c r="O4576" s="10" t="s">
        <v>131</v>
      </c>
      <c r="P4576" s="11">
        <v>5506.84</v>
      </c>
      <c r="Q4576" s="11">
        <v>0</v>
      </c>
      <c r="R4576" s="10"/>
      <c r="S4576" s="10"/>
      <c r="T4576" s="10" t="s">
        <v>100</v>
      </c>
      <c r="U4576" s="10"/>
      <c r="V4576" s="10"/>
      <c r="W4576" s="10" t="s">
        <v>113</v>
      </c>
      <c r="X4576" s="10"/>
      <c r="Y4576" s="10" t="s">
        <v>547</v>
      </c>
      <c r="Z4576" s="11">
        <v>6</v>
      </c>
      <c r="AA4576" s="11">
        <v>0</v>
      </c>
      <c r="AB4576" s="10" t="s">
        <v>100</v>
      </c>
      <c r="AC4576" s="10"/>
      <c r="AD4576" s="10" t="s">
        <v>17133</v>
      </c>
      <c r="AE4576" s="10"/>
      <c r="AF4576" s="10"/>
      <c r="AG4576" s="11"/>
      <c r="AH4576" s="11"/>
      <c r="AI4576" s="11"/>
      <c r="AJ4576" s="10"/>
      <c r="AK4576" s="12">
        <v>45912.4166666667</v>
      </c>
      <c r="AL4576" s="10" t="s">
        <v>17134</v>
      </c>
      <c r="AM4576">
        <f t="shared" si="89"/>
        <v>3</v>
      </c>
      <c r="AN4576" t="s">
        <v>106</v>
      </c>
    </row>
    <row r="4577" spans="1:40">
      <c r="A4577" s="10"/>
      <c r="B4577" s="10" t="s">
        <v>17135</v>
      </c>
      <c r="C4577" s="10"/>
      <c r="D4577" s="10" t="s">
        <v>17136</v>
      </c>
      <c r="E4577" s="10" t="s">
        <v>92</v>
      </c>
      <c r="F4577" s="10" t="s">
        <v>148</v>
      </c>
      <c r="G4577" s="10" t="s">
        <v>1594</v>
      </c>
      <c r="H4577" s="10" t="s">
        <v>17137</v>
      </c>
      <c r="I4577" s="10" t="s">
        <v>368</v>
      </c>
      <c r="J4577" s="10" t="s">
        <v>97</v>
      </c>
      <c r="K4577" s="10" t="s">
        <v>98</v>
      </c>
      <c r="L4577" s="11">
        <v>25933</v>
      </c>
      <c r="M4577" s="11">
        <v>33900</v>
      </c>
      <c r="N4577" s="11">
        <v>25933</v>
      </c>
      <c r="O4577" s="10" t="s">
        <v>307</v>
      </c>
      <c r="P4577" s="11"/>
      <c r="Q4577" s="11"/>
      <c r="R4577" s="10"/>
      <c r="S4577" s="10"/>
      <c r="T4577" s="10" t="s">
        <v>101</v>
      </c>
      <c r="U4577" s="10"/>
      <c r="V4577" s="10"/>
      <c r="W4577" s="10" t="s">
        <v>101</v>
      </c>
      <c r="X4577" s="10"/>
      <c r="Y4577" s="10"/>
      <c r="Z4577" s="11">
        <v>0</v>
      </c>
      <c r="AA4577" s="11">
        <v>0</v>
      </c>
      <c r="AB4577" s="10" t="s">
        <v>100</v>
      </c>
      <c r="AC4577" s="10"/>
      <c r="AD4577" s="10"/>
      <c r="AE4577" s="10"/>
      <c r="AF4577" s="10"/>
      <c r="AG4577" s="11"/>
      <c r="AH4577" s="11"/>
      <c r="AI4577" s="11"/>
      <c r="AJ4577" s="10"/>
      <c r="AK4577" s="12">
        <v>45908.4166666667</v>
      </c>
      <c r="AL4577" s="10" t="s">
        <v>17138</v>
      </c>
      <c r="AM4577">
        <f t="shared" si="89"/>
        <v>3</v>
      </c>
      <c r="AN4577" t="s">
        <v>106</v>
      </c>
    </row>
    <row r="4578" spans="1:40">
      <c r="A4578" s="10"/>
      <c r="B4578" s="10" t="s">
        <v>17139</v>
      </c>
      <c r="C4578" s="10"/>
      <c r="D4578" s="10" t="s">
        <v>17140</v>
      </c>
      <c r="E4578" s="10" t="s">
        <v>92</v>
      </c>
      <c r="F4578" s="10" t="s">
        <v>148</v>
      </c>
      <c r="G4578" s="10" t="s">
        <v>1594</v>
      </c>
      <c r="H4578" s="10" t="s">
        <v>17141</v>
      </c>
      <c r="I4578" s="10" t="s">
        <v>368</v>
      </c>
      <c r="J4578" s="10" t="s">
        <v>97</v>
      </c>
      <c r="K4578" s="10" t="s">
        <v>98</v>
      </c>
      <c r="L4578" s="11">
        <v>25933</v>
      </c>
      <c r="M4578" s="11">
        <v>33900</v>
      </c>
      <c r="N4578" s="11">
        <v>25933</v>
      </c>
      <c r="O4578" s="10" t="s">
        <v>307</v>
      </c>
      <c r="P4578" s="11"/>
      <c r="Q4578" s="11"/>
      <c r="R4578" s="10"/>
      <c r="S4578" s="10"/>
      <c r="T4578" s="10" t="s">
        <v>101</v>
      </c>
      <c r="U4578" s="10"/>
      <c r="V4578" s="10"/>
      <c r="W4578" s="10" t="s">
        <v>101</v>
      </c>
      <c r="X4578" s="10"/>
      <c r="Y4578" s="10"/>
      <c r="Z4578" s="11">
        <v>0</v>
      </c>
      <c r="AA4578" s="11">
        <v>0</v>
      </c>
      <c r="AB4578" s="10" t="s">
        <v>100</v>
      </c>
      <c r="AC4578" s="10"/>
      <c r="AD4578" s="10"/>
      <c r="AE4578" s="10"/>
      <c r="AF4578" s="10"/>
      <c r="AG4578" s="11"/>
      <c r="AH4578" s="11"/>
      <c r="AI4578" s="11"/>
      <c r="AJ4578" s="10"/>
      <c r="AK4578" s="12">
        <v>45908.4166666667</v>
      </c>
      <c r="AL4578" s="10" t="s">
        <v>17142</v>
      </c>
      <c r="AM4578">
        <f t="shared" si="89"/>
        <v>3</v>
      </c>
      <c r="AN4578" t="s">
        <v>106</v>
      </c>
    </row>
    <row r="4579" spans="1:40">
      <c r="A4579" s="10"/>
      <c r="B4579" s="10" t="s">
        <v>17109</v>
      </c>
      <c r="C4579" s="10"/>
      <c r="D4579" s="10" t="s">
        <v>17143</v>
      </c>
      <c r="E4579" s="10" t="s">
        <v>92</v>
      </c>
      <c r="F4579" s="10" t="s">
        <v>148</v>
      </c>
      <c r="G4579" s="10" t="s">
        <v>777</v>
      </c>
      <c r="H4579" s="10" t="s">
        <v>17144</v>
      </c>
      <c r="I4579" s="10" t="s">
        <v>96</v>
      </c>
      <c r="J4579" s="10" t="s">
        <v>97</v>
      </c>
      <c r="K4579" s="10" t="s">
        <v>98</v>
      </c>
      <c r="L4579" s="11">
        <v>338967</v>
      </c>
      <c r="M4579" s="11">
        <v>605297</v>
      </c>
      <c r="N4579" s="11">
        <v>338967</v>
      </c>
      <c r="O4579" s="10" t="s">
        <v>99</v>
      </c>
      <c r="P4579" s="11">
        <v>179.44</v>
      </c>
      <c r="Q4579" s="11">
        <v>0</v>
      </c>
      <c r="R4579" s="10"/>
      <c r="S4579" s="10"/>
      <c r="T4579" s="10" t="s">
        <v>100</v>
      </c>
      <c r="U4579" s="10"/>
      <c r="V4579" s="10"/>
      <c r="W4579" s="10" t="s">
        <v>113</v>
      </c>
      <c r="X4579" s="10"/>
      <c r="Y4579" s="10" t="s">
        <v>102</v>
      </c>
      <c r="Z4579" s="11">
        <v>18</v>
      </c>
      <c r="AA4579" s="11">
        <v>18</v>
      </c>
      <c r="AB4579" s="10" t="s">
        <v>100</v>
      </c>
      <c r="AC4579" s="10"/>
      <c r="AD4579" s="10"/>
      <c r="AE4579" s="10"/>
      <c r="AF4579" s="10"/>
      <c r="AG4579" s="11"/>
      <c r="AH4579" s="11"/>
      <c r="AI4579" s="11"/>
      <c r="AJ4579" s="10"/>
      <c r="AK4579" s="12">
        <v>45903.5067476852</v>
      </c>
      <c r="AL4579" s="10" t="s">
        <v>17145</v>
      </c>
      <c r="AM4579">
        <f t="shared" si="89"/>
        <v>3</v>
      </c>
      <c r="AN4579" t="s">
        <v>106</v>
      </c>
    </row>
    <row r="4580" spans="1:40">
      <c r="A4580" s="10"/>
      <c r="B4580" s="10" t="s">
        <v>17109</v>
      </c>
      <c r="C4580" s="10"/>
      <c r="D4580" s="10" t="s">
        <v>17146</v>
      </c>
      <c r="E4580" s="10" t="s">
        <v>92</v>
      </c>
      <c r="F4580" s="10" t="s">
        <v>148</v>
      </c>
      <c r="G4580" s="10" t="s">
        <v>777</v>
      </c>
      <c r="H4580" s="10" t="s">
        <v>17147</v>
      </c>
      <c r="I4580" s="10" t="s">
        <v>96</v>
      </c>
      <c r="J4580" s="10" t="s">
        <v>97</v>
      </c>
      <c r="K4580" s="10" t="s">
        <v>98</v>
      </c>
      <c r="L4580" s="11">
        <v>355395</v>
      </c>
      <c r="M4580" s="11">
        <v>634633</v>
      </c>
      <c r="N4580" s="11">
        <v>355395</v>
      </c>
      <c r="O4580" s="10" t="s">
        <v>99</v>
      </c>
      <c r="P4580" s="11">
        <v>188.44</v>
      </c>
      <c r="Q4580" s="11">
        <v>0</v>
      </c>
      <c r="R4580" s="10"/>
      <c r="S4580" s="10"/>
      <c r="T4580" s="10" t="s">
        <v>100</v>
      </c>
      <c r="U4580" s="10"/>
      <c r="V4580" s="10"/>
      <c r="W4580" s="10" t="s">
        <v>113</v>
      </c>
      <c r="X4580" s="10"/>
      <c r="Y4580" s="10" t="s">
        <v>102</v>
      </c>
      <c r="Z4580" s="11">
        <v>18</v>
      </c>
      <c r="AA4580" s="11">
        <v>18</v>
      </c>
      <c r="AB4580" s="10" t="s">
        <v>100</v>
      </c>
      <c r="AC4580" s="10"/>
      <c r="AD4580" s="10"/>
      <c r="AE4580" s="10"/>
      <c r="AF4580" s="10"/>
      <c r="AG4580" s="11"/>
      <c r="AH4580" s="11"/>
      <c r="AI4580" s="11"/>
      <c r="AJ4580" s="10"/>
      <c r="AK4580" s="12">
        <v>45905.4133680556</v>
      </c>
      <c r="AL4580" s="10" t="s">
        <v>17148</v>
      </c>
      <c r="AM4580">
        <f t="shared" si="89"/>
        <v>3</v>
      </c>
      <c r="AN4580" t="s">
        <v>106</v>
      </c>
    </row>
    <row r="4581" spans="1:40">
      <c r="A4581" s="10"/>
      <c r="B4581" s="10" t="s">
        <v>17149</v>
      </c>
      <c r="C4581" s="10"/>
      <c r="D4581" s="10" t="s">
        <v>17150</v>
      </c>
      <c r="E4581" s="10" t="s">
        <v>92</v>
      </c>
      <c r="F4581" s="10" t="s">
        <v>222</v>
      </c>
      <c r="G4581" s="10" t="s">
        <v>919</v>
      </c>
      <c r="H4581" s="10" t="s">
        <v>17150</v>
      </c>
      <c r="I4581" s="10" t="s">
        <v>257</v>
      </c>
      <c r="J4581" s="10" t="s">
        <v>97</v>
      </c>
      <c r="K4581" s="10" t="s">
        <v>98</v>
      </c>
      <c r="L4581" s="11">
        <v>511000</v>
      </c>
      <c r="M4581" s="11">
        <v>730000</v>
      </c>
      <c r="N4581" s="11">
        <v>511000</v>
      </c>
      <c r="O4581" s="10" t="s">
        <v>99</v>
      </c>
      <c r="P4581" s="11">
        <v>122.26</v>
      </c>
      <c r="Q4581" s="11">
        <v>0</v>
      </c>
      <c r="R4581" s="10"/>
      <c r="S4581" s="10"/>
      <c r="T4581" s="10" t="s">
        <v>100</v>
      </c>
      <c r="U4581" s="10" t="s">
        <v>258</v>
      </c>
      <c r="V4581" s="10" t="s">
        <v>893</v>
      </c>
      <c r="W4581" s="10" t="s">
        <v>101</v>
      </c>
      <c r="X4581" s="10"/>
      <c r="Y4581" s="10" t="s">
        <v>102</v>
      </c>
      <c r="Z4581" s="11">
        <v>29</v>
      </c>
      <c r="AA4581" s="11">
        <v>23</v>
      </c>
      <c r="AB4581" s="10" t="s">
        <v>100</v>
      </c>
      <c r="AC4581" s="10"/>
      <c r="AD4581" s="10"/>
      <c r="AE4581" s="10"/>
      <c r="AF4581" s="10"/>
      <c r="AG4581" s="11"/>
      <c r="AH4581" s="11"/>
      <c r="AI4581" s="11"/>
      <c r="AJ4581" s="10"/>
      <c r="AK4581" s="12">
        <v>45921.4166666667</v>
      </c>
      <c r="AL4581" s="10" t="s">
        <v>17151</v>
      </c>
      <c r="AM4581">
        <f t="shared" si="89"/>
        <v>3</v>
      </c>
      <c r="AN4581" t="s">
        <v>106</v>
      </c>
    </row>
    <row r="4582" spans="1:40">
      <c r="A4582" s="10"/>
      <c r="B4582" s="10" t="s">
        <v>17152</v>
      </c>
      <c r="C4582" s="10"/>
      <c r="D4582" s="10" t="s">
        <v>17153</v>
      </c>
      <c r="E4582" s="10" t="s">
        <v>92</v>
      </c>
      <c r="F4582" s="10" t="s">
        <v>210</v>
      </c>
      <c r="G4582" s="10" t="s">
        <v>1015</v>
      </c>
      <c r="H4582" s="10" t="s">
        <v>17154</v>
      </c>
      <c r="I4582" s="10" t="s">
        <v>257</v>
      </c>
      <c r="J4582" s="10" t="s">
        <v>97</v>
      </c>
      <c r="K4582" s="10" t="s">
        <v>98</v>
      </c>
      <c r="L4582" s="11">
        <v>647582</v>
      </c>
      <c r="M4582" s="11">
        <v>647582</v>
      </c>
      <c r="N4582" s="11">
        <v>1267582</v>
      </c>
      <c r="O4582" s="10" t="s">
        <v>131</v>
      </c>
      <c r="P4582" s="11">
        <v>62.04</v>
      </c>
      <c r="Q4582" s="11">
        <v>0</v>
      </c>
      <c r="R4582" s="10"/>
      <c r="S4582" s="10"/>
      <c r="T4582" s="10" t="s">
        <v>101</v>
      </c>
      <c r="U4582" s="10"/>
      <c r="V4582" s="10"/>
      <c r="W4582" s="10" t="s">
        <v>100</v>
      </c>
      <c r="X4582" s="10"/>
      <c r="Y4582" s="10" t="s">
        <v>560</v>
      </c>
      <c r="Z4582" s="11">
        <v>5</v>
      </c>
      <c r="AA4582" s="11">
        <v>1</v>
      </c>
      <c r="AB4582" s="10" t="s">
        <v>101</v>
      </c>
      <c r="AC4582" s="10"/>
      <c r="AD4582" s="10"/>
      <c r="AE4582" s="10"/>
      <c r="AF4582" s="10"/>
      <c r="AG4582" s="11"/>
      <c r="AH4582" s="11"/>
      <c r="AI4582" s="11"/>
      <c r="AJ4582" s="10"/>
      <c r="AK4582" s="12">
        <v>45924.4302546296</v>
      </c>
      <c r="AL4582" s="10" t="s">
        <v>17155</v>
      </c>
      <c r="AM4582">
        <f t="shared" si="89"/>
        <v>2</v>
      </c>
      <c r="AN4582" t="s">
        <v>106</v>
      </c>
    </row>
    <row r="4583" spans="1:40">
      <c r="A4583" s="10"/>
      <c r="B4583" s="10" t="s">
        <v>15419</v>
      </c>
      <c r="C4583" s="10"/>
      <c r="D4583" s="10" t="s">
        <v>17156</v>
      </c>
      <c r="E4583" s="10" t="s">
        <v>92</v>
      </c>
      <c r="F4583" s="10" t="s">
        <v>210</v>
      </c>
      <c r="G4583" s="10" t="s">
        <v>211</v>
      </c>
      <c r="H4583" s="10" t="s">
        <v>17157</v>
      </c>
      <c r="I4583" s="10" t="s">
        <v>368</v>
      </c>
      <c r="J4583" s="10" t="s">
        <v>97</v>
      </c>
      <c r="K4583" s="10" t="s">
        <v>98</v>
      </c>
      <c r="L4583" s="11">
        <v>331403</v>
      </c>
      <c r="M4583" s="11">
        <v>433206</v>
      </c>
      <c r="N4583" s="11">
        <v>331403</v>
      </c>
      <c r="O4583" s="10" t="s">
        <v>99</v>
      </c>
      <c r="P4583" s="11">
        <v>83.38</v>
      </c>
      <c r="Q4583" s="11">
        <v>0</v>
      </c>
      <c r="R4583" s="10"/>
      <c r="S4583" s="10"/>
      <c r="T4583" s="10" t="s">
        <v>100</v>
      </c>
      <c r="U4583" s="10"/>
      <c r="V4583" s="10"/>
      <c r="W4583" s="10" t="s">
        <v>101</v>
      </c>
      <c r="X4583" s="10"/>
      <c r="Y4583" s="10" t="s">
        <v>123</v>
      </c>
      <c r="Z4583" s="11">
        <v>35</v>
      </c>
      <c r="AA4583" s="11">
        <v>19</v>
      </c>
      <c r="AB4583" s="10" t="s">
        <v>100</v>
      </c>
      <c r="AC4583" s="10"/>
      <c r="AD4583" s="10"/>
      <c r="AE4583" s="10"/>
      <c r="AF4583" s="10" t="s">
        <v>280</v>
      </c>
      <c r="AG4583" s="11"/>
      <c r="AH4583" s="11"/>
      <c r="AI4583" s="11"/>
      <c r="AJ4583" s="10"/>
      <c r="AK4583" s="12">
        <v>45913.4196527778</v>
      </c>
      <c r="AL4583" s="10" t="s">
        <v>17158</v>
      </c>
      <c r="AM4583">
        <f t="shared" si="89"/>
        <v>3</v>
      </c>
      <c r="AN4583" t="s">
        <v>106</v>
      </c>
    </row>
    <row r="4584" spans="1:40">
      <c r="A4584" s="10"/>
      <c r="B4584" s="10" t="s">
        <v>17159</v>
      </c>
      <c r="C4584" s="10"/>
      <c r="D4584" s="10" t="s">
        <v>17160</v>
      </c>
      <c r="E4584" s="10" t="s">
        <v>92</v>
      </c>
      <c r="F4584" s="10" t="s">
        <v>128</v>
      </c>
      <c r="G4584" s="10" t="s">
        <v>665</v>
      </c>
      <c r="H4584" s="10" t="s">
        <v>17161</v>
      </c>
      <c r="I4584" s="10" t="s">
        <v>257</v>
      </c>
      <c r="J4584" s="10" t="s">
        <v>97</v>
      </c>
      <c r="K4584" s="10" t="s">
        <v>98</v>
      </c>
      <c r="L4584" s="11">
        <v>311172</v>
      </c>
      <c r="M4584" s="11">
        <v>388964</v>
      </c>
      <c r="N4584" s="11">
        <v>415172</v>
      </c>
      <c r="O4584" s="10" t="s">
        <v>99</v>
      </c>
      <c r="P4584" s="11">
        <v>64.9</v>
      </c>
      <c r="Q4584" s="11">
        <v>0</v>
      </c>
      <c r="R4584" s="10"/>
      <c r="S4584" s="10"/>
      <c r="T4584" s="10" t="s">
        <v>101</v>
      </c>
      <c r="U4584" s="10"/>
      <c r="V4584" s="10"/>
      <c r="W4584" s="10" t="s">
        <v>101</v>
      </c>
      <c r="X4584" s="10"/>
      <c r="Y4584" s="10"/>
      <c r="Z4584" s="11">
        <v>7</v>
      </c>
      <c r="AA4584" s="11">
        <v>4</v>
      </c>
      <c r="AB4584" s="10" t="s">
        <v>100</v>
      </c>
      <c r="AC4584" s="10"/>
      <c r="AD4584" s="10"/>
      <c r="AE4584" s="10"/>
      <c r="AF4584" s="10" t="s">
        <v>104</v>
      </c>
      <c r="AG4584" s="11"/>
      <c r="AH4584" s="11"/>
      <c r="AI4584" s="11"/>
      <c r="AJ4584" s="10"/>
      <c r="AK4584" s="12">
        <v>45912.4401273148</v>
      </c>
      <c r="AL4584" s="10" t="s">
        <v>17162</v>
      </c>
      <c r="AM4584">
        <f t="shared" si="89"/>
        <v>3</v>
      </c>
      <c r="AN4584" t="s">
        <v>106</v>
      </c>
    </row>
    <row r="4585" spans="1:40">
      <c r="A4585" s="10"/>
      <c r="B4585" s="10" t="s">
        <v>16625</v>
      </c>
      <c r="C4585" s="10"/>
      <c r="D4585" s="10" t="s">
        <v>17163</v>
      </c>
      <c r="E4585" s="10" t="s">
        <v>92</v>
      </c>
      <c r="F4585" s="10" t="s">
        <v>93</v>
      </c>
      <c r="G4585" s="10" t="s">
        <v>94</v>
      </c>
      <c r="H4585" s="10" t="s">
        <v>17164</v>
      </c>
      <c r="I4585" s="10" t="s">
        <v>368</v>
      </c>
      <c r="J4585" s="10" t="s">
        <v>97</v>
      </c>
      <c r="K4585" s="10" t="s">
        <v>98</v>
      </c>
      <c r="L4585" s="11">
        <v>955448</v>
      </c>
      <c r="M4585" s="11">
        <v>1706156</v>
      </c>
      <c r="N4585" s="11">
        <v>955448</v>
      </c>
      <c r="O4585" s="10" t="s">
        <v>99</v>
      </c>
      <c r="P4585" s="11">
        <v>179.82</v>
      </c>
      <c r="Q4585" s="11">
        <v>0</v>
      </c>
      <c r="R4585" s="10"/>
      <c r="S4585" s="10"/>
      <c r="T4585" s="10" t="s">
        <v>100</v>
      </c>
      <c r="U4585" s="10"/>
      <c r="V4585" s="10"/>
      <c r="W4585" s="10" t="s">
        <v>101</v>
      </c>
      <c r="X4585" s="10"/>
      <c r="Y4585" s="10" t="s">
        <v>123</v>
      </c>
      <c r="Z4585" s="11">
        <v>11</v>
      </c>
      <c r="AA4585" s="11">
        <v>11</v>
      </c>
      <c r="AB4585" s="10" t="s">
        <v>100</v>
      </c>
      <c r="AC4585" s="10"/>
      <c r="AD4585" s="10"/>
      <c r="AE4585" s="10"/>
      <c r="AF4585" s="10"/>
      <c r="AG4585" s="11"/>
      <c r="AH4585" s="11"/>
      <c r="AI4585" s="11"/>
      <c r="AJ4585" s="10"/>
      <c r="AK4585" s="12">
        <v>45903.4166666667</v>
      </c>
      <c r="AL4585" s="10" t="s">
        <v>17165</v>
      </c>
      <c r="AM4585">
        <f t="shared" si="89"/>
        <v>2</v>
      </c>
      <c r="AN4585" t="s">
        <v>106</v>
      </c>
    </row>
    <row r="4586" spans="1:40">
      <c r="A4586" s="10"/>
      <c r="B4586" s="10" t="s">
        <v>17166</v>
      </c>
      <c r="C4586" s="10"/>
      <c r="D4586" s="10" t="s">
        <v>17167</v>
      </c>
      <c r="E4586" s="10" t="s">
        <v>92</v>
      </c>
      <c r="F4586" s="10" t="s">
        <v>128</v>
      </c>
      <c r="G4586" s="10" t="s">
        <v>216</v>
      </c>
      <c r="H4586" s="10" t="s">
        <v>17168</v>
      </c>
      <c r="I4586" s="10" t="s">
        <v>257</v>
      </c>
      <c r="J4586" s="10" t="s">
        <v>97</v>
      </c>
      <c r="K4586" s="10" t="s">
        <v>98</v>
      </c>
      <c r="L4586" s="11">
        <v>422330</v>
      </c>
      <c r="M4586" s="11">
        <v>603328</v>
      </c>
      <c r="N4586" s="11">
        <v>482330</v>
      </c>
      <c r="O4586" s="10" t="s">
        <v>99</v>
      </c>
      <c r="P4586" s="11">
        <v>101.33</v>
      </c>
      <c r="Q4586" s="11">
        <v>0</v>
      </c>
      <c r="R4586" s="10"/>
      <c r="S4586" s="10"/>
      <c r="T4586" s="10" t="s">
        <v>101</v>
      </c>
      <c r="U4586" s="10"/>
      <c r="V4586" s="10"/>
      <c r="W4586" s="10" t="s">
        <v>101</v>
      </c>
      <c r="X4586" s="10"/>
      <c r="Y4586" s="10"/>
      <c r="Z4586" s="11">
        <v>11</v>
      </c>
      <c r="AA4586" s="11">
        <v>5</v>
      </c>
      <c r="AB4586" s="10" t="s">
        <v>101</v>
      </c>
      <c r="AC4586" s="10"/>
      <c r="AD4586" s="10"/>
      <c r="AE4586" s="10"/>
      <c r="AF4586" s="10"/>
      <c r="AG4586" s="11"/>
      <c r="AH4586" s="11"/>
      <c r="AI4586" s="11"/>
      <c r="AJ4586" s="10"/>
      <c r="AK4586" s="12">
        <v>45912.4221759259</v>
      </c>
      <c r="AL4586" s="10" t="s">
        <v>17169</v>
      </c>
      <c r="AM4586">
        <f t="shared" si="89"/>
        <v>3</v>
      </c>
      <c r="AN4586" t="s">
        <v>106</v>
      </c>
    </row>
    <row r="4587" spans="1:40">
      <c r="A4587" s="10"/>
      <c r="B4587" s="10" t="s">
        <v>17170</v>
      </c>
      <c r="C4587" s="10"/>
      <c r="D4587" s="10" t="s">
        <v>17171</v>
      </c>
      <c r="E4587" s="10" t="s">
        <v>92</v>
      </c>
      <c r="F4587" s="10" t="s">
        <v>93</v>
      </c>
      <c r="G4587" s="10" t="s">
        <v>205</v>
      </c>
      <c r="H4587" s="10" t="s">
        <v>17172</v>
      </c>
      <c r="I4587" s="10" t="s">
        <v>368</v>
      </c>
      <c r="J4587" s="10" t="s">
        <v>97</v>
      </c>
      <c r="K4587" s="10" t="s">
        <v>98</v>
      </c>
      <c r="L4587" s="11">
        <v>1381312</v>
      </c>
      <c r="M4587" s="11">
        <v>2158300</v>
      </c>
      <c r="N4587" s="11">
        <v>1641312</v>
      </c>
      <c r="O4587" s="10" t="s">
        <v>99</v>
      </c>
      <c r="P4587" s="11">
        <v>125.77</v>
      </c>
      <c r="Q4587" s="11">
        <v>0</v>
      </c>
      <c r="R4587" s="10"/>
      <c r="S4587" s="10"/>
      <c r="T4587" s="10" t="s">
        <v>100</v>
      </c>
      <c r="U4587" s="10"/>
      <c r="V4587" s="10"/>
      <c r="W4587" s="10" t="s">
        <v>113</v>
      </c>
      <c r="X4587" s="10"/>
      <c r="Y4587" s="10" t="s">
        <v>123</v>
      </c>
      <c r="Z4587" s="11">
        <v>6</v>
      </c>
      <c r="AA4587" s="11">
        <v>6</v>
      </c>
      <c r="AB4587" s="10" t="s">
        <v>100</v>
      </c>
      <c r="AC4587" s="10" t="s">
        <v>10354</v>
      </c>
      <c r="AD4587" s="10"/>
      <c r="AE4587" s="10" t="s">
        <v>17173</v>
      </c>
      <c r="AF4587" s="10"/>
      <c r="AG4587" s="11"/>
      <c r="AH4587" s="11"/>
      <c r="AI4587" s="11"/>
      <c r="AJ4587" s="10"/>
      <c r="AK4587" s="12">
        <v>45902.5126736111</v>
      </c>
      <c r="AL4587" s="10" t="s">
        <v>17174</v>
      </c>
      <c r="AM4587">
        <f t="shared" si="89"/>
        <v>3</v>
      </c>
      <c r="AN4587" t="s">
        <v>106</v>
      </c>
    </row>
    <row r="4588" spans="1:40">
      <c r="A4588" s="10"/>
      <c r="B4588" s="10" t="s">
        <v>9421</v>
      </c>
      <c r="C4588" s="10"/>
      <c r="D4588" s="10" t="s">
        <v>17175</v>
      </c>
      <c r="E4588" s="10" t="s">
        <v>92</v>
      </c>
      <c r="F4588" s="10" t="s">
        <v>93</v>
      </c>
      <c r="G4588" s="10" t="s">
        <v>415</v>
      </c>
      <c r="H4588" s="10" t="s">
        <v>17176</v>
      </c>
      <c r="I4588" s="10" t="s">
        <v>368</v>
      </c>
      <c r="J4588" s="10" t="s">
        <v>97</v>
      </c>
      <c r="K4588" s="10" t="s">
        <v>98</v>
      </c>
      <c r="L4588" s="11">
        <v>720000</v>
      </c>
      <c r="M4588" s="11">
        <v>1124992</v>
      </c>
      <c r="N4588" s="11">
        <v>720000</v>
      </c>
      <c r="O4588" s="10" t="s">
        <v>99</v>
      </c>
      <c r="P4588" s="11">
        <v>87.63</v>
      </c>
      <c r="Q4588" s="11">
        <v>0</v>
      </c>
      <c r="R4588" s="10"/>
      <c r="S4588" s="10"/>
      <c r="T4588" s="10" t="s">
        <v>101</v>
      </c>
      <c r="U4588" s="10"/>
      <c r="V4588" s="10"/>
      <c r="W4588" s="10" t="s">
        <v>113</v>
      </c>
      <c r="X4588" s="10"/>
      <c r="Y4588" s="10" t="s">
        <v>123</v>
      </c>
      <c r="Z4588" s="11">
        <v>4</v>
      </c>
      <c r="AA4588" s="11">
        <v>2</v>
      </c>
      <c r="AB4588" s="10" t="s">
        <v>100</v>
      </c>
      <c r="AC4588" s="10"/>
      <c r="AD4588" s="10"/>
      <c r="AE4588" s="10"/>
      <c r="AF4588" s="10"/>
      <c r="AG4588" s="11"/>
      <c r="AH4588" s="11"/>
      <c r="AI4588" s="11"/>
      <c r="AJ4588" s="10"/>
      <c r="AK4588" s="12">
        <v>45897.4194907407</v>
      </c>
      <c r="AL4588" s="10" t="s">
        <v>17177</v>
      </c>
      <c r="AM4588">
        <f t="shared" si="89"/>
        <v>3</v>
      </c>
      <c r="AN4588" t="s">
        <v>106</v>
      </c>
    </row>
    <row r="4589" spans="1:40">
      <c r="A4589" s="10"/>
      <c r="B4589" s="10" t="s">
        <v>17178</v>
      </c>
      <c r="C4589" s="10"/>
      <c r="D4589" s="10" t="s">
        <v>13842</v>
      </c>
      <c r="E4589" s="10" t="s">
        <v>92</v>
      </c>
      <c r="F4589" s="10" t="s">
        <v>120</v>
      </c>
      <c r="G4589" s="10" t="s">
        <v>135</v>
      </c>
      <c r="H4589" s="10" t="s">
        <v>13843</v>
      </c>
      <c r="I4589" s="10" t="s">
        <v>257</v>
      </c>
      <c r="J4589" s="10" t="s">
        <v>97</v>
      </c>
      <c r="K4589" s="10" t="s">
        <v>98</v>
      </c>
      <c r="L4589" s="11">
        <v>152257</v>
      </c>
      <c r="M4589" s="11">
        <v>152257</v>
      </c>
      <c r="N4589" s="11">
        <v>401257</v>
      </c>
      <c r="O4589" s="10" t="s">
        <v>131</v>
      </c>
      <c r="P4589" s="11">
        <v>51.05</v>
      </c>
      <c r="Q4589" s="11">
        <v>0</v>
      </c>
      <c r="R4589" s="10"/>
      <c r="S4589" s="10" t="s">
        <v>137</v>
      </c>
      <c r="T4589" s="10" t="s">
        <v>101</v>
      </c>
      <c r="U4589" s="10"/>
      <c r="V4589" s="10"/>
      <c r="W4589" s="10" t="s">
        <v>113</v>
      </c>
      <c r="X4589" s="10"/>
      <c r="Y4589" s="10" t="s">
        <v>560</v>
      </c>
      <c r="Z4589" s="11">
        <v>5</v>
      </c>
      <c r="AA4589" s="11">
        <v>1</v>
      </c>
      <c r="AB4589" s="10" t="s">
        <v>100</v>
      </c>
      <c r="AC4589" s="10"/>
      <c r="AD4589" s="10"/>
      <c r="AE4589" s="10"/>
      <c r="AF4589" s="10" t="s">
        <v>115</v>
      </c>
      <c r="AG4589" s="11"/>
      <c r="AH4589" s="11"/>
      <c r="AI4589" s="11"/>
      <c r="AJ4589" s="10"/>
      <c r="AK4589" s="12">
        <v>45927.4197569444</v>
      </c>
      <c r="AL4589" s="10" t="s">
        <v>17179</v>
      </c>
      <c r="AM4589">
        <f t="shared" si="89"/>
        <v>3</v>
      </c>
      <c r="AN4589" t="s">
        <v>106</v>
      </c>
    </row>
    <row r="4590" spans="1:40">
      <c r="A4590" s="10"/>
      <c r="B4590" s="10" t="s">
        <v>17180</v>
      </c>
      <c r="C4590" s="10"/>
      <c r="D4590" s="10" t="s">
        <v>17181</v>
      </c>
      <c r="E4590" s="10" t="s">
        <v>92</v>
      </c>
      <c r="F4590" s="10" t="s">
        <v>120</v>
      </c>
      <c r="G4590" s="10" t="s">
        <v>623</v>
      </c>
      <c r="H4590" s="10" t="s">
        <v>17181</v>
      </c>
      <c r="I4590" s="10" t="s">
        <v>368</v>
      </c>
      <c r="J4590" s="10" t="s">
        <v>97</v>
      </c>
      <c r="K4590" s="10" t="s">
        <v>98</v>
      </c>
      <c r="L4590" s="11">
        <v>204800</v>
      </c>
      <c r="M4590" s="11">
        <v>320000</v>
      </c>
      <c r="N4590" s="11">
        <v>204800</v>
      </c>
      <c r="O4590" s="10" t="s">
        <v>99</v>
      </c>
      <c r="P4590" s="11">
        <v>72.66</v>
      </c>
      <c r="Q4590" s="11">
        <v>0</v>
      </c>
      <c r="R4590" s="10"/>
      <c r="S4590" s="10"/>
      <c r="T4590" s="10" t="s">
        <v>101</v>
      </c>
      <c r="U4590" s="10" t="s">
        <v>258</v>
      </c>
      <c r="V4590" s="10" t="s">
        <v>10258</v>
      </c>
      <c r="W4590" s="10" t="s">
        <v>101</v>
      </c>
      <c r="X4590" s="10" t="s">
        <v>218</v>
      </c>
      <c r="Y4590" s="10" t="s">
        <v>102</v>
      </c>
      <c r="Z4590" s="11">
        <v>6</v>
      </c>
      <c r="AA4590" s="11">
        <v>6</v>
      </c>
      <c r="AB4590" s="10" t="s">
        <v>100</v>
      </c>
      <c r="AC4590" s="10"/>
      <c r="AD4590" s="10"/>
      <c r="AE4590" s="10"/>
      <c r="AF4590" s="10" t="s">
        <v>104</v>
      </c>
      <c r="AG4590" s="11"/>
      <c r="AH4590" s="11"/>
      <c r="AI4590" s="11"/>
      <c r="AJ4590" s="10"/>
      <c r="AK4590" s="12">
        <v>45902.4166666667</v>
      </c>
      <c r="AL4590" s="10" t="s">
        <v>17182</v>
      </c>
      <c r="AM4590">
        <f t="shared" si="89"/>
        <v>3</v>
      </c>
      <c r="AN4590" t="s">
        <v>106</v>
      </c>
    </row>
    <row r="4591" spans="1:40">
      <c r="A4591" s="10"/>
      <c r="B4591" s="10" t="s">
        <v>17183</v>
      </c>
      <c r="C4591" s="10"/>
      <c r="D4591" s="10" t="s">
        <v>17184</v>
      </c>
      <c r="E4591" s="10" t="s">
        <v>92</v>
      </c>
      <c r="F4591" s="10" t="s">
        <v>120</v>
      </c>
      <c r="G4591" s="10" t="s">
        <v>623</v>
      </c>
      <c r="H4591" s="10" t="s">
        <v>17184</v>
      </c>
      <c r="I4591" s="10" t="s">
        <v>368</v>
      </c>
      <c r="J4591" s="10" t="s">
        <v>97</v>
      </c>
      <c r="K4591" s="10" t="s">
        <v>98</v>
      </c>
      <c r="L4591" s="11">
        <v>392300</v>
      </c>
      <c r="M4591" s="11">
        <v>612967</v>
      </c>
      <c r="N4591" s="11">
        <v>416300</v>
      </c>
      <c r="O4591" s="10" t="s">
        <v>99</v>
      </c>
      <c r="P4591" s="11">
        <v>131.91</v>
      </c>
      <c r="Q4591" s="11">
        <v>0</v>
      </c>
      <c r="R4591" s="10"/>
      <c r="S4591" s="10"/>
      <c r="T4591" s="10" t="s">
        <v>101</v>
      </c>
      <c r="U4591" s="10" t="s">
        <v>112</v>
      </c>
      <c r="V4591" s="10" t="s">
        <v>1378</v>
      </c>
      <c r="W4591" s="10" t="s">
        <v>101</v>
      </c>
      <c r="X4591" s="10"/>
      <c r="Y4591" s="10" t="s">
        <v>102</v>
      </c>
      <c r="Z4591" s="11">
        <v>6</v>
      </c>
      <c r="AA4591" s="11">
        <v>2</v>
      </c>
      <c r="AB4591" s="10" t="s">
        <v>100</v>
      </c>
      <c r="AC4591" s="10"/>
      <c r="AD4591" s="10"/>
      <c r="AE4591" s="10"/>
      <c r="AF4591" s="10" t="s">
        <v>104</v>
      </c>
      <c r="AG4591" s="11"/>
      <c r="AH4591" s="11"/>
      <c r="AI4591" s="11"/>
      <c r="AJ4591" s="10"/>
      <c r="AK4591" s="12">
        <v>45903.4318055556</v>
      </c>
      <c r="AL4591" s="10" t="s">
        <v>17185</v>
      </c>
      <c r="AM4591">
        <f t="shared" si="89"/>
        <v>2</v>
      </c>
      <c r="AN4591" t="s">
        <v>106</v>
      </c>
    </row>
    <row r="4592" spans="1:40">
      <c r="A4592" s="10"/>
      <c r="B4592" s="10" t="s">
        <v>906</v>
      </c>
      <c r="C4592" s="10"/>
      <c r="D4592" s="10" t="s">
        <v>17186</v>
      </c>
      <c r="E4592" s="10" t="s">
        <v>92</v>
      </c>
      <c r="F4592" s="10" t="s">
        <v>93</v>
      </c>
      <c r="G4592" s="10" t="s">
        <v>94</v>
      </c>
      <c r="H4592" s="10" t="s">
        <v>17186</v>
      </c>
      <c r="I4592" s="10" t="s">
        <v>257</v>
      </c>
      <c r="J4592" s="10" t="s">
        <v>97</v>
      </c>
      <c r="K4592" s="10" t="s">
        <v>98</v>
      </c>
      <c r="L4592" s="11">
        <v>553952</v>
      </c>
      <c r="M4592" s="11">
        <v>553952</v>
      </c>
      <c r="N4592" s="11">
        <v>569952</v>
      </c>
      <c r="O4592" s="10" t="s">
        <v>131</v>
      </c>
      <c r="P4592" s="11">
        <v>93.87</v>
      </c>
      <c r="Q4592" s="11">
        <v>0</v>
      </c>
      <c r="R4592" s="10"/>
      <c r="S4592" s="10" t="s">
        <v>264</v>
      </c>
      <c r="T4592" s="10" t="s">
        <v>101</v>
      </c>
      <c r="U4592" s="10"/>
      <c r="V4592" s="10"/>
      <c r="W4592" s="10" t="s">
        <v>100</v>
      </c>
      <c r="X4592" s="10"/>
      <c r="Y4592" s="10" t="s">
        <v>250</v>
      </c>
      <c r="Z4592" s="11">
        <v>18</v>
      </c>
      <c r="AA4592" s="11">
        <v>1</v>
      </c>
      <c r="AB4592" s="10" t="s">
        <v>100</v>
      </c>
      <c r="AC4592" s="10"/>
      <c r="AD4592" s="10"/>
      <c r="AE4592" s="10"/>
      <c r="AF4592" s="10" t="s">
        <v>115</v>
      </c>
      <c r="AG4592" s="11"/>
      <c r="AH4592" s="11"/>
      <c r="AI4592" s="11"/>
      <c r="AJ4592" s="10"/>
      <c r="AK4592" s="12">
        <v>45939.4199074074</v>
      </c>
      <c r="AL4592" s="10" t="s">
        <v>17187</v>
      </c>
      <c r="AM4592">
        <f t="shared" si="89"/>
        <v>2</v>
      </c>
      <c r="AN4592" t="s">
        <v>106</v>
      </c>
    </row>
    <row r="4593" spans="1:40">
      <c r="A4593" s="10"/>
      <c r="B4593" s="10" t="s">
        <v>5950</v>
      </c>
      <c r="C4593" s="10"/>
      <c r="D4593" s="10" t="s">
        <v>17188</v>
      </c>
      <c r="E4593" s="10" t="s">
        <v>92</v>
      </c>
      <c r="F4593" s="10" t="s">
        <v>93</v>
      </c>
      <c r="G4593" s="10" t="s">
        <v>94</v>
      </c>
      <c r="H4593" s="10" t="s">
        <v>17189</v>
      </c>
      <c r="I4593" s="10" t="s">
        <v>257</v>
      </c>
      <c r="J4593" s="10" t="s">
        <v>97</v>
      </c>
      <c r="K4593" s="10" t="s">
        <v>98</v>
      </c>
      <c r="L4593" s="11">
        <v>2080880.8</v>
      </c>
      <c r="M4593" s="11">
        <v>2601101</v>
      </c>
      <c r="N4593" s="11">
        <v>2080880.8</v>
      </c>
      <c r="O4593" s="10" t="s">
        <v>131</v>
      </c>
      <c r="P4593" s="11">
        <v>594.13</v>
      </c>
      <c r="Q4593" s="11">
        <v>0</v>
      </c>
      <c r="R4593" s="10"/>
      <c r="S4593" s="10"/>
      <c r="T4593" s="10" t="s">
        <v>100</v>
      </c>
      <c r="U4593" s="10"/>
      <c r="V4593" s="10"/>
      <c r="W4593" s="10" t="s">
        <v>113</v>
      </c>
      <c r="X4593" s="10"/>
      <c r="Y4593" s="10" t="s">
        <v>250</v>
      </c>
      <c r="Z4593" s="11">
        <v>7</v>
      </c>
      <c r="AA4593" s="11">
        <v>7</v>
      </c>
      <c r="AB4593" s="10" t="s">
        <v>100</v>
      </c>
      <c r="AC4593" s="10"/>
      <c r="AD4593" s="10"/>
      <c r="AE4593" s="10" t="s">
        <v>11961</v>
      </c>
      <c r="AF4593" s="10" t="s">
        <v>104</v>
      </c>
      <c r="AG4593" s="11"/>
      <c r="AH4593" s="11"/>
      <c r="AI4593" s="11"/>
      <c r="AJ4593" s="10"/>
      <c r="AK4593" s="12">
        <v>45906.4166666667</v>
      </c>
      <c r="AL4593" s="10" t="s">
        <v>17190</v>
      </c>
      <c r="AM4593">
        <f t="shared" si="89"/>
        <v>3</v>
      </c>
      <c r="AN4593" t="s">
        <v>106</v>
      </c>
    </row>
    <row r="4594" spans="1:40">
      <c r="A4594" s="10"/>
      <c r="B4594" s="10" t="s">
        <v>17191</v>
      </c>
      <c r="C4594" s="10"/>
      <c r="D4594" s="10" t="s">
        <v>17192</v>
      </c>
      <c r="E4594" s="10" t="s">
        <v>92</v>
      </c>
      <c r="F4594" s="10" t="s">
        <v>318</v>
      </c>
      <c r="G4594" s="10" t="s">
        <v>691</v>
      </c>
      <c r="H4594" s="10" t="s">
        <v>17193</v>
      </c>
      <c r="I4594" s="10" t="s">
        <v>368</v>
      </c>
      <c r="J4594" s="10" t="s">
        <v>97</v>
      </c>
      <c r="K4594" s="10" t="s">
        <v>792</v>
      </c>
      <c r="L4594" s="11">
        <v>9000000</v>
      </c>
      <c r="M4594" s="11">
        <v>12630002</v>
      </c>
      <c r="N4594" s="11">
        <v>9000000</v>
      </c>
      <c r="O4594" s="10" t="s">
        <v>295</v>
      </c>
      <c r="P4594" s="11">
        <v>6467.76</v>
      </c>
      <c r="Q4594" s="11">
        <v>15960</v>
      </c>
      <c r="R4594" s="10"/>
      <c r="S4594" s="10"/>
      <c r="T4594" s="10" t="s">
        <v>100</v>
      </c>
      <c r="U4594" s="10"/>
      <c r="V4594" s="10"/>
      <c r="W4594" s="10" t="s">
        <v>100</v>
      </c>
      <c r="X4594" s="10"/>
      <c r="Y4594" s="10"/>
      <c r="Z4594" s="11">
        <v>3</v>
      </c>
      <c r="AA4594" s="11">
        <v>1</v>
      </c>
      <c r="AB4594" s="10" t="s">
        <v>100</v>
      </c>
      <c r="AC4594" s="10" t="s">
        <v>17194</v>
      </c>
      <c r="AD4594" s="10"/>
      <c r="AE4594" s="10"/>
      <c r="AF4594" s="10"/>
      <c r="AG4594" s="11"/>
      <c r="AH4594" s="11"/>
      <c r="AI4594" s="11"/>
      <c r="AJ4594" s="10"/>
      <c r="AK4594" s="12">
        <v>45916.4166666667</v>
      </c>
      <c r="AL4594" s="10" t="s">
        <v>17195</v>
      </c>
      <c r="AM4594">
        <f t="shared" si="89"/>
        <v>12</v>
      </c>
      <c r="AN4594" t="s">
        <v>378</v>
      </c>
    </row>
    <row r="4595" spans="1:40">
      <c r="A4595" s="10"/>
      <c r="B4595" s="10" t="s">
        <v>17196</v>
      </c>
      <c r="C4595" s="10"/>
      <c r="D4595" s="10" t="s">
        <v>17197</v>
      </c>
      <c r="E4595" s="10" t="s">
        <v>92</v>
      </c>
      <c r="F4595" s="10" t="s">
        <v>334</v>
      </c>
      <c r="G4595" s="10" t="s">
        <v>406</v>
      </c>
      <c r="H4595" s="10" t="s">
        <v>17197</v>
      </c>
      <c r="I4595" s="10" t="s">
        <v>368</v>
      </c>
      <c r="J4595" s="10" t="s">
        <v>97</v>
      </c>
      <c r="K4595" s="10" t="s">
        <v>98</v>
      </c>
      <c r="L4595" s="11">
        <v>505664</v>
      </c>
      <c r="M4595" s="11">
        <v>790100</v>
      </c>
      <c r="N4595" s="11">
        <v>583664</v>
      </c>
      <c r="O4595" s="10" t="s">
        <v>131</v>
      </c>
      <c r="P4595" s="11">
        <v>95.91</v>
      </c>
      <c r="Q4595" s="11">
        <v>0</v>
      </c>
      <c r="R4595" s="10"/>
      <c r="S4595" s="10"/>
      <c r="T4595" s="10" t="s">
        <v>100</v>
      </c>
      <c r="U4595" s="10"/>
      <c r="V4595" s="10"/>
      <c r="W4595" s="10" t="s">
        <v>100</v>
      </c>
      <c r="X4595" s="10"/>
      <c r="Y4595" s="10" t="s">
        <v>2376</v>
      </c>
      <c r="Z4595" s="11">
        <v>0</v>
      </c>
      <c r="AA4595" s="11">
        <v>1</v>
      </c>
      <c r="AB4595" s="10" t="s">
        <v>100</v>
      </c>
      <c r="AC4595" s="10"/>
      <c r="AD4595" s="10"/>
      <c r="AE4595" s="10"/>
      <c r="AF4595" s="10"/>
      <c r="AG4595" s="11"/>
      <c r="AH4595" s="11"/>
      <c r="AI4595" s="11"/>
      <c r="AJ4595" s="10"/>
      <c r="AK4595" s="12">
        <v>45914.4318055556</v>
      </c>
      <c r="AL4595" s="10" t="s">
        <v>17198</v>
      </c>
      <c r="AM4595">
        <f t="shared" si="89"/>
        <v>3</v>
      </c>
      <c r="AN4595" t="s">
        <v>106</v>
      </c>
    </row>
    <row r="4596" spans="1:40">
      <c r="A4596" s="10"/>
      <c r="B4596" s="10" t="s">
        <v>17199</v>
      </c>
      <c r="C4596" s="10"/>
      <c r="D4596" s="10" t="s">
        <v>17200</v>
      </c>
      <c r="E4596" s="10" t="s">
        <v>92</v>
      </c>
      <c r="F4596" s="10" t="s">
        <v>93</v>
      </c>
      <c r="G4596" s="10" t="s">
        <v>415</v>
      </c>
      <c r="H4596" s="10" t="s">
        <v>17201</v>
      </c>
      <c r="I4596" s="10" t="s">
        <v>368</v>
      </c>
      <c r="J4596" s="10" t="s">
        <v>97</v>
      </c>
      <c r="K4596" s="10" t="s">
        <v>98</v>
      </c>
      <c r="L4596" s="11">
        <v>1779399</v>
      </c>
      <c r="M4596" s="11">
        <v>2616763</v>
      </c>
      <c r="N4596" s="11">
        <v>1779399</v>
      </c>
      <c r="O4596" s="10" t="s">
        <v>99</v>
      </c>
      <c r="P4596" s="11">
        <v>140.11</v>
      </c>
      <c r="Q4596" s="11">
        <v>0</v>
      </c>
      <c r="R4596" s="10"/>
      <c r="S4596" s="10"/>
      <c r="T4596" s="10" t="s">
        <v>100</v>
      </c>
      <c r="U4596" s="10"/>
      <c r="V4596" s="10"/>
      <c r="W4596" s="10" t="s">
        <v>100</v>
      </c>
      <c r="X4596" s="10"/>
      <c r="Y4596" s="10" t="s">
        <v>123</v>
      </c>
      <c r="Z4596" s="11">
        <v>18</v>
      </c>
      <c r="AA4596" s="11">
        <v>16</v>
      </c>
      <c r="AB4596" s="10" t="s">
        <v>100</v>
      </c>
      <c r="AC4596" s="10"/>
      <c r="AD4596" s="10"/>
      <c r="AE4596" s="10" t="s">
        <v>17202</v>
      </c>
      <c r="AF4596" s="10"/>
      <c r="AG4596" s="11"/>
      <c r="AH4596" s="11"/>
      <c r="AI4596" s="11"/>
      <c r="AJ4596" s="10"/>
      <c r="AK4596" s="12">
        <v>45916.4176851852</v>
      </c>
      <c r="AL4596" s="10" t="s">
        <v>17203</v>
      </c>
      <c r="AM4596">
        <f t="shared" ref="AM4596:AM4611" si="90">LEN(B4596)</f>
        <v>3</v>
      </c>
      <c r="AN4596" t="s">
        <v>106</v>
      </c>
    </row>
    <row r="4597" spans="1:40">
      <c r="A4597" s="10"/>
      <c r="B4597" s="10" t="s">
        <v>17204</v>
      </c>
      <c r="C4597" s="10"/>
      <c r="D4597" s="10" t="s">
        <v>17205</v>
      </c>
      <c r="E4597" s="10" t="s">
        <v>92</v>
      </c>
      <c r="F4597" s="10" t="s">
        <v>93</v>
      </c>
      <c r="G4597" s="10" t="s">
        <v>289</v>
      </c>
      <c r="H4597" s="10" t="s">
        <v>17205</v>
      </c>
      <c r="I4597" s="10" t="s">
        <v>368</v>
      </c>
      <c r="J4597" s="10" t="s">
        <v>97</v>
      </c>
      <c r="K4597" s="10" t="s">
        <v>98</v>
      </c>
      <c r="L4597" s="11">
        <v>644708.4</v>
      </c>
      <c r="M4597" s="11">
        <v>1151265</v>
      </c>
      <c r="N4597" s="11">
        <v>862708.4</v>
      </c>
      <c r="O4597" s="10" t="s">
        <v>99</v>
      </c>
      <c r="P4597" s="11">
        <v>148.8</v>
      </c>
      <c r="Q4597" s="11">
        <v>0</v>
      </c>
      <c r="R4597" s="10"/>
      <c r="S4597" s="10"/>
      <c r="T4597" s="10" t="s">
        <v>101</v>
      </c>
      <c r="U4597" s="10"/>
      <c r="V4597" s="10"/>
      <c r="W4597" s="10" t="s">
        <v>101</v>
      </c>
      <c r="X4597" s="10" t="s">
        <v>218</v>
      </c>
      <c r="Y4597" s="10" t="s">
        <v>102</v>
      </c>
      <c r="Z4597" s="11">
        <v>18</v>
      </c>
      <c r="AA4597" s="11">
        <v>6</v>
      </c>
      <c r="AB4597" s="10" t="s">
        <v>101</v>
      </c>
      <c r="AC4597" s="10"/>
      <c r="AD4597" s="10"/>
      <c r="AE4597" s="10"/>
      <c r="AF4597" s="10"/>
      <c r="AG4597" s="11"/>
      <c r="AH4597" s="11"/>
      <c r="AI4597" s="11"/>
      <c r="AJ4597" s="10"/>
      <c r="AK4597" s="12">
        <v>45912.4626736111</v>
      </c>
      <c r="AL4597" s="10" t="s">
        <v>17206</v>
      </c>
      <c r="AM4597">
        <f t="shared" si="90"/>
        <v>3</v>
      </c>
      <c r="AN4597" t="s">
        <v>106</v>
      </c>
    </row>
    <row r="4598" spans="1:40">
      <c r="A4598" s="10"/>
      <c r="B4598" s="10" t="s">
        <v>597</v>
      </c>
      <c r="C4598" s="10"/>
      <c r="D4598" s="10" t="s">
        <v>17207</v>
      </c>
      <c r="E4598" s="10" t="s">
        <v>92</v>
      </c>
      <c r="F4598" s="10" t="s">
        <v>128</v>
      </c>
      <c r="G4598" s="10" t="s">
        <v>216</v>
      </c>
      <c r="H4598" s="10" t="s">
        <v>17208</v>
      </c>
      <c r="I4598" s="10" t="s">
        <v>368</v>
      </c>
      <c r="J4598" s="10" t="s">
        <v>97</v>
      </c>
      <c r="K4598" s="10" t="s">
        <v>98</v>
      </c>
      <c r="L4598" s="11">
        <v>254921.71</v>
      </c>
      <c r="M4598" s="11">
        <v>333231</v>
      </c>
      <c r="N4598" s="11">
        <v>254921.71</v>
      </c>
      <c r="O4598" s="10" t="s">
        <v>99</v>
      </c>
      <c r="P4598" s="11">
        <v>47.14</v>
      </c>
      <c r="Q4598" s="11">
        <v>0</v>
      </c>
      <c r="R4598" s="10"/>
      <c r="S4598" s="10"/>
      <c r="T4598" s="10" t="s">
        <v>101</v>
      </c>
      <c r="U4598" s="10"/>
      <c r="V4598" s="10"/>
      <c r="W4598" s="10" t="s">
        <v>101</v>
      </c>
      <c r="X4598" s="10" t="s">
        <v>972</v>
      </c>
      <c r="Y4598" s="10" t="s">
        <v>102</v>
      </c>
      <c r="Z4598" s="11">
        <v>10</v>
      </c>
      <c r="AA4598" s="11">
        <v>6</v>
      </c>
      <c r="AB4598" s="10" t="s">
        <v>101</v>
      </c>
      <c r="AC4598" s="10"/>
      <c r="AD4598" s="10"/>
      <c r="AE4598" s="10"/>
      <c r="AF4598" s="10"/>
      <c r="AG4598" s="11"/>
      <c r="AH4598" s="11"/>
      <c r="AI4598" s="11"/>
      <c r="AJ4598" s="10"/>
      <c r="AK4598" s="12">
        <v>45913.4170717593</v>
      </c>
      <c r="AL4598" s="10" t="s">
        <v>17209</v>
      </c>
      <c r="AM4598">
        <f t="shared" si="90"/>
        <v>3</v>
      </c>
      <c r="AN4598" t="s">
        <v>106</v>
      </c>
    </row>
    <row r="4599" spans="1:40">
      <c r="A4599" s="10"/>
      <c r="B4599" s="10" t="s">
        <v>11706</v>
      </c>
      <c r="C4599" s="10"/>
      <c r="D4599" s="10" t="s">
        <v>17210</v>
      </c>
      <c r="E4599" s="10" t="s">
        <v>92</v>
      </c>
      <c r="F4599" s="10" t="s">
        <v>93</v>
      </c>
      <c r="G4599" s="10" t="s">
        <v>325</v>
      </c>
      <c r="H4599" s="10" t="s">
        <v>17211</v>
      </c>
      <c r="I4599" s="10" t="s">
        <v>368</v>
      </c>
      <c r="J4599" s="10" t="s">
        <v>97</v>
      </c>
      <c r="K4599" s="10" t="s">
        <v>98</v>
      </c>
      <c r="L4599" s="11">
        <v>483731</v>
      </c>
      <c r="M4599" s="11">
        <v>711368</v>
      </c>
      <c r="N4599" s="11">
        <v>483731</v>
      </c>
      <c r="O4599" s="10" t="s">
        <v>99</v>
      </c>
      <c r="P4599" s="11">
        <v>98.69</v>
      </c>
      <c r="Q4599" s="11">
        <v>0</v>
      </c>
      <c r="R4599" s="10"/>
      <c r="S4599" s="10"/>
      <c r="T4599" s="10" t="s">
        <v>100</v>
      </c>
      <c r="U4599" s="10"/>
      <c r="V4599" s="10"/>
      <c r="W4599" s="10" t="s">
        <v>100</v>
      </c>
      <c r="X4599" s="10"/>
      <c r="Y4599" s="10" t="s">
        <v>123</v>
      </c>
      <c r="Z4599" s="11">
        <v>26</v>
      </c>
      <c r="AA4599" s="11">
        <v>14</v>
      </c>
      <c r="AB4599" s="10" t="s">
        <v>100</v>
      </c>
      <c r="AC4599" s="10"/>
      <c r="AD4599" s="10"/>
      <c r="AE4599" s="10" t="s">
        <v>17212</v>
      </c>
      <c r="AF4599" s="10"/>
      <c r="AG4599" s="11"/>
      <c r="AH4599" s="11"/>
      <c r="AI4599" s="11"/>
      <c r="AJ4599" s="10"/>
      <c r="AK4599" s="12">
        <v>45916.4166666667</v>
      </c>
      <c r="AL4599" s="10" t="s">
        <v>17213</v>
      </c>
      <c r="AM4599">
        <f t="shared" si="90"/>
        <v>2</v>
      </c>
      <c r="AN4599" t="s">
        <v>106</v>
      </c>
    </row>
    <row r="4600" spans="1:40">
      <c r="A4600" s="10"/>
      <c r="B4600" s="10" t="s">
        <v>8576</v>
      </c>
      <c r="C4600" s="10"/>
      <c r="D4600" s="10" t="s">
        <v>17214</v>
      </c>
      <c r="E4600" s="10" t="s">
        <v>92</v>
      </c>
      <c r="F4600" s="10" t="s">
        <v>93</v>
      </c>
      <c r="G4600" s="10" t="s">
        <v>289</v>
      </c>
      <c r="H4600" s="10" t="s">
        <v>17215</v>
      </c>
      <c r="I4600" s="10" t="s">
        <v>368</v>
      </c>
      <c r="J4600" s="10" t="s">
        <v>97</v>
      </c>
      <c r="K4600" s="10" t="s">
        <v>98</v>
      </c>
      <c r="L4600" s="11">
        <v>1388648</v>
      </c>
      <c r="M4600" s="11">
        <v>1928678</v>
      </c>
      <c r="N4600" s="11">
        <v>1388648</v>
      </c>
      <c r="O4600" s="10" t="s">
        <v>99</v>
      </c>
      <c r="P4600" s="11">
        <v>115.61</v>
      </c>
      <c r="Q4600" s="11">
        <v>0</v>
      </c>
      <c r="R4600" s="10"/>
      <c r="S4600" s="10"/>
      <c r="T4600" s="10" t="s">
        <v>100</v>
      </c>
      <c r="U4600" s="10"/>
      <c r="V4600" s="10"/>
      <c r="W4600" s="10" t="s">
        <v>100</v>
      </c>
      <c r="X4600" s="10"/>
      <c r="Y4600" s="10" t="s">
        <v>123</v>
      </c>
      <c r="Z4600" s="11">
        <v>31</v>
      </c>
      <c r="AA4600" s="11">
        <v>28</v>
      </c>
      <c r="AB4600" s="10" t="s">
        <v>100</v>
      </c>
      <c r="AC4600" s="10"/>
      <c r="AD4600" s="10"/>
      <c r="AE4600" s="10" t="s">
        <v>7190</v>
      </c>
      <c r="AF4600" s="10"/>
      <c r="AG4600" s="11"/>
      <c r="AH4600" s="11"/>
      <c r="AI4600" s="11"/>
      <c r="AJ4600" s="10"/>
      <c r="AK4600" s="12">
        <v>45916.4169097222</v>
      </c>
      <c r="AL4600" s="10" t="s">
        <v>17216</v>
      </c>
      <c r="AM4600">
        <f t="shared" si="90"/>
        <v>3</v>
      </c>
      <c r="AN4600" t="s">
        <v>106</v>
      </c>
    </row>
    <row r="4601" spans="1:40">
      <c r="A4601" s="10"/>
      <c r="B4601" s="10" t="s">
        <v>17217</v>
      </c>
      <c r="C4601" s="10"/>
      <c r="D4601" s="10" t="s">
        <v>17218</v>
      </c>
      <c r="E4601" s="10" t="s">
        <v>92</v>
      </c>
      <c r="F4601" s="10" t="s">
        <v>93</v>
      </c>
      <c r="G4601" s="10" t="s">
        <v>415</v>
      </c>
      <c r="H4601" s="10" t="s">
        <v>17219</v>
      </c>
      <c r="I4601" s="10" t="s">
        <v>368</v>
      </c>
      <c r="J4601" s="10" t="s">
        <v>97</v>
      </c>
      <c r="K4601" s="10" t="s">
        <v>98</v>
      </c>
      <c r="L4601" s="11">
        <v>792280</v>
      </c>
      <c r="M4601" s="11">
        <v>1165118</v>
      </c>
      <c r="N4601" s="11">
        <v>970280</v>
      </c>
      <c r="O4601" s="10" t="s">
        <v>99</v>
      </c>
      <c r="P4601" s="11">
        <v>89.12</v>
      </c>
      <c r="Q4601" s="11">
        <v>0</v>
      </c>
      <c r="R4601" s="10"/>
      <c r="S4601" s="10"/>
      <c r="T4601" s="10" t="s">
        <v>100</v>
      </c>
      <c r="U4601" s="10"/>
      <c r="V4601" s="10"/>
      <c r="W4601" s="10" t="s">
        <v>100</v>
      </c>
      <c r="X4601" s="10"/>
      <c r="Y4601" s="10" t="s">
        <v>123</v>
      </c>
      <c r="Z4601" s="11">
        <v>34</v>
      </c>
      <c r="AA4601" s="11">
        <v>31</v>
      </c>
      <c r="AB4601" s="10" t="s">
        <v>100</v>
      </c>
      <c r="AC4601" s="10"/>
      <c r="AD4601" s="10"/>
      <c r="AE4601" s="10" t="s">
        <v>17220</v>
      </c>
      <c r="AF4601" s="10"/>
      <c r="AG4601" s="11"/>
      <c r="AH4601" s="11"/>
      <c r="AI4601" s="11"/>
      <c r="AJ4601" s="10"/>
      <c r="AK4601" s="12">
        <v>45916.427349537</v>
      </c>
      <c r="AL4601" s="10" t="s">
        <v>17221</v>
      </c>
      <c r="AM4601">
        <f t="shared" si="90"/>
        <v>3</v>
      </c>
      <c r="AN4601" t="s">
        <v>106</v>
      </c>
    </row>
    <row r="4602" spans="1:40">
      <c r="A4602" s="10"/>
      <c r="B4602" s="10" t="s">
        <v>17222</v>
      </c>
      <c r="C4602" s="10"/>
      <c r="D4602" s="10" t="s">
        <v>17223</v>
      </c>
      <c r="E4602" s="10" t="s">
        <v>92</v>
      </c>
      <c r="F4602" s="10" t="s">
        <v>109</v>
      </c>
      <c r="G4602" s="10" t="s">
        <v>110</v>
      </c>
      <c r="H4602" s="10" t="s">
        <v>17224</v>
      </c>
      <c r="I4602" s="10" t="s">
        <v>368</v>
      </c>
      <c r="J4602" s="10" t="s">
        <v>97</v>
      </c>
      <c r="K4602" s="10" t="s">
        <v>98</v>
      </c>
      <c r="L4602" s="11">
        <v>469696</v>
      </c>
      <c r="M4602" s="11">
        <v>733900</v>
      </c>
      <c r="N4602" s="11">
        <v>503696</v>
      </c>
      <c r="O4602" s="10" t="s">
        <v>99</v>
      </c>
      <c r="P4602" s="11">
        <v>176.67</v>
      </c>
      <c r="Q4602" s="11">
        <v>0</v>
      </c>
      <c r="R4602" s="10"/>
      <c r="S4602" s="10"/>
      <c r="T4602" s="10" t="s">
        <v>100</v>
      </c>
      <c r="U4602" s="10" t="s">
        <v>258</v>
      </c>
      <c r="V4602" s="10" t="s">
        <v>17225</v>
      </c>
      <c r="W4602" s="10" t="s">
        <v>101</v>
      </c>
      <c r="X4602" s="10"/>
      <c r="Y4602" s="10" t="s">
        <v>102</v>
      </c>
      <c r="Z4602" s="11">
        <v>4</v>
      </c>
      <c r="AA4602" s="11">
        <v>3</v>
      </c>
      <c r="AB4602" s="10" t="s">
        <v>100</v>
      </c>
      <c r="AC4602" s="10"/>
      <c r="AD4602" s="10" t="s">
        <v>5270</v>
      </c>
      <c r="AE4602" s="10"/>
      <c r="AF4602" s="10"/>
      <c r="AG4602" s="11"/>
      <c r="AH4602" s="11"/>
      <c r="AI4602" s="11"/>
      <c r="AJ4602" s="10"/>
      <c r="AK4602" s="12">
        <v>45904.4331481481</v>
      </c>
      <c r="AL4602" s="10" t="s">
        <v>17226</v>
      </c>
      <c r="AM4602">
        <f t="shared" si="90"/>
        <v>3</v>
      </c>
      <c r="AN4602" t="s">
        <v>106</v>
      </c>
    </row>
    <row r="4603" spans="1:40">
      <c r="A4603" s="10"/>
      <c r="B4603" s="10" t="s">
        <v>17227</v>
      </c>
      <c r="C4603" s="10"/>
      <c r="D4603" s="10" t="s">
        <v>13424</v>
      </c>
      <c r="E4603" s="10" t="s">
        <v>92</v>
      </c>
      <c r="F4603" s="10" t="s">
        <v>277</v>
      </c>
      <c r="G4603" s="10" t="s">
        <v>278</v>
      </c>
      <c r="H4603" s="10" t="s">
        <v>13425</v>
      </c>
      <c r="I4603" s="10" t="s">
        <v>257</v>
      </c>
      <c r="J4603" s="10" t="s">
        <v>97</v>
      </c>
      <c r="K4603" s="10" t="s">
        <v>98</v>
      </c>
      <c r="L4603" s="11">
        <v>635667</v>
      </c>
      <c r="M4603" s="11">
        <v>847556</v>
      </c>
      <c r="N4603" s="11">
        <v>751667</v>
      </c>
      <c r="O4603" s="10" t="s">
        <v>99</v>
      </c>
      <c r="P4603" s="11">
        <v>124.43</v>
      </c>
      <c r="Q4603" s="11">
        <v>0</v>
      </c>
      <c r="R4603" s="10"/>
      <c r="S4603" s="10"/>
      <c r="T4603" s="10" t="s">
        <v>101</v>
      </c>
      <c r="U4603" s="10"/>
      <c r="V4603" s="10"/>
      <c r="W4603" s="10" t="s">
        <v>101</v>
      </c>
      <c r="X4603" s="10"/>
      <c r="Y4603" s="10" t="s">
        <v>102</v>
      </c>
      <c r="Z4603" s="11">
        <v>33</v>
      </c>
      <c r="AA4603" s="11">
        <v>14</v>
      </c>
      <c r="AB4603" s="10" t="s">
        <v>101</v>
      </c>
      <c r="AC4603" s="10"/>
      <c r="AD4603" s="10"/>
      <c r="AE4603" s="10"/>
      <c r="AF4603" s="10"/>
      <c r="AG4603" s="11"/>
      <c r="AH4603" s="11"/>
      <c r="AI4603" s="11"/>
      <c r="AJ4603" s="10"/>
      <c r="AK4603" s="12">
        <v>45923.4357407407</v>
      </c>
      <c r="AL4603" s="10" t="s">
        <v>17228</v>
      </c>
      <c r="AM4603">
        <f t="shared" si="90"/>
        <v>3</v>
      </c>
      <c r="AN4603" t="s">
        <v>106</v>
      </c>
    </row>
    <row r="4604" spans="1:40">
      <c r="A4604" s="10"/>
      <c r="B4604" s="10" t="s">
        <v>17229</v>
      </c>
      <c r="C4604" s="10"/>
      <c r="D4604" s="10" t="s">
        <v>17230</v>
      </c>
      <c r="E4604" s="10" t="s">
        <v>92</v>
      </c>
      <c r="F4604" s="10" t="s">
        <v>128</v>
      </c>
      <c r="G4604" s="10" t="s">
        <v>665</v>
      </c>
      <c r="H4604" s="10" t="s">
        <v>17230</v>
      </c>
      <c r="I4604" s="10" t="s">
        <v>368</v>
      </c>
      <c r="J4604" s="10" t="s">
        <v>97</v>
      </c>
      <c r="K4604" s="10" t="s">
        <v>98</v>
      </c>
      <c r="L4604" s="11">
        <v>668043</v>
      </c>
      <c r="M4604" s="11">
        <v>1192932</v>
      </c>
      <c r="N4604" s="11">
        <v>668043</v>
      </c>
      <c r="O4604" s="10" t="s">
        <v>99</v>
      </c>
      <c r="P4604" s="11">
        <v>165.04</v>
      </c>
      <c r="Q4604" s="11">
        <v>0</v>
      </c>
      <c r="R4604" s="10"/>
      <c r="S4604" s="10"/>
      <c r="T4604" s="10" t="s">
        <v>101</v>
      </c>
      <c r="U4604" s="10"/>
      <c r="V4604" s="10" t="s">
        <v>3338</v>
      </c>
      <c r="W4604" s="10" t="s">
        <v>113</v>
      </c>
      <c r="X4604" s="10" t="s">
        <v>218</v>
      </c>
      <c r="Y4604" s="10"/>
      <c r="Z4604" s="11">
        <v>0</v>
      </c>
      <c r="AA4604" s="11">
        <v>6</v>
      </c>
      <c r="AB4604" s="10" t="s">
        <v>100</v>
      </c>
      <c r="AC4604" s="10"/>
      <c r="AD4604" s="10"/>
      <c r="AE4604" s="10"/>
      <c r="AF4604" s="10"/>
      <c r="AG4604" s="11"/>
      <c r="AH4604" s="11"/>
      <c r="AI4604" s="11"/>
      <c r="AJ4604" s="10"/>
      <c r="AK4604" s="12">
        <v>45913.4166666667</v>
      </c>
      <c r="AL4604" s="10" t="s">
        <v>17231</v>
      </c>
      <c r="AM4604">
        <f t="shared" si="90"/>
        <v>2</v>
      </c>
      <c r="AN4604" t="s">
        <v>106</v>
      </c>
    </row>
    <row r="4605" spans="1:40">
      <c r="A4605" s="10"/>
      <c r="B4605" s="10" t="s">
        <v>17232</v>
      </c>
      <c r="C4605" s="10"/>
      <c r="D4605" s="10" t="s">
        <v>17233</v>
      </c>
      <c r="E4605" s="10" t="s">
        <v>92</v>
      </c>
      <c r="F4605" s="10" t="s">
        <v>222</v>
      </c>
      <c r="G4605" s="10" t="s">
        <v>256</v>
      </c>
      <c r="H4605" s="10" t="s">
        <v>17233</v>
      </c>
      <c r="I4605" s="10" t="s">
        <v>368</v>
      </c>
      <c r="J4605" s="10" t="s">
        <v>97</v>
      </c>
      <c r="K4605" s="10" t="s">
        <v>98</v>
      </c>
      <c r="L4605" s="11">
        <v>598880</v>
      </c>
      <c r="M4605" s="11">
        <v>900689</v>
      </c>
      <c r="N4605" s="11">
        <v>678880</v>
      </c>
      <c r="O4605" s="10" t="s">
        <v>99</v>
      </c>
      <c r="P4605" s="11">
        <v>149.72</v>
      </c>
      <c r="Q4605" s="11">
        <v>0</v>
      </c>
      <c r="R4605" s="10"/>
      <c r="S4605" s="10"/>
      <c r="T4605" s="10" t="s">
        <v>100</v>
      </c>
      <c r="U4605" s="10"/>
      <c r="V4605" s="10"/>
      <c r="W4605" s="10" t="s">
        <v>113</v>
      </c>
      <c r="X4605" s="10"/>
      <c r="Y4605" s="10" t="s">
        <v>102</v>
      </c>
      <c r="Z4605" s="11">
        <v>11</v>
      </c>
      <c r="AA4605" s="11">
        <v>3</v>
      </c>
      <c r="AB4605" s="10" t="s">
        <v>100</v>
      </c>
      <c r="AC4605" s="10"/>
      <c r="AD4605" s="10"/>
      <c r="AE4605" s="10"/>
      <c r="AF4605" s="10"/>
      <c r="AG4605" s="11"/>
      <c r="AH4605" s="11"/>
      <c r="AI4605" s="11"/>
      <c r="AJ4605" s="10"/>
      <c r="AK4605" s="12">
        <v>45910.449849537</v>
      </c>
      <c r="AL4605" s="10" t="s">
        <v>17234</v>
      </c>
      <c r="AM4605">
        <f t="shared" si="90"/>
        <v>3</v>
      </c>
      <c r="AN4605" t="s">
        <v>106</v>
      </c>
    </row>
    <row r="4606" spans="1:40">
      <c r="A4606" s="10"/>
      <c r="B4606" s="10" t="s">
        <v>17235</v>
      </c>
      <c r="C4606" s="10"/>
      <c r="D4606" s="10" t="s">
        <v>17236</v>
      </c>
      <c r="E4606" s="10" t="s">
        <v>92</v>
      </c>
      <c r="F4606" s="10" t="s">
        <v>222</v>
      </c>
      <c r="G4606" s="10" t="s">
        <v>256</v>
      </c>
      <c r="H4606" s="10" t="s">
        <v>17236</v>
      </c>
      <c r="I4606" s="10" t="s">
        <v>257</v>
      </c>
      <c r="J4606" s="10" t="s">
        <v>97</v>
      </c>
      <c r="K4606" s="10" t="s">
        <v>98</v>
      </c>
      <c r="L4606" s="11">
        <v>543291.08</v>
      </c>
      <c r="M4606" s="11">
        <v>776130.11</v>
      </c>
      <c r="N4606" s="11">
        <v>835291.08</v>
      </c>
      <c r="O4606" s="10" t="s">
        <v>99</v>
      </c>
      <c r="P4606" s="11">
        <v>108.44</v>
      </c>
      <c r="Q4606" s="11">
        <v>0</v>
      </c>
      <c r="R4606" s="10"/>
      <c r="S4606" s="10"/>
      <c r="T4606" s="10" t="s">
        <v>101</v>
      </c>
      <c r="U4606" s="10" t="s">
        <v>112</v>
      </c>
      <c r="V4606" s="10" t="s">
        <v>1378</v>
      </c>
      <c r="W4606" s="10" t="s">
        <v>101</v>
      </c>
      <c r="X4606" s="10" t="s">
        <v>218</v>
      </c>
      <c r="Y4606" s="10" t="s">
        <v>1596</v>
      </c>
      <c r="Z4606" s="11">
        <v>12</v>
      </c>
      <c r="AA4606" s="11">
        <v>9</v>
      </c>
      <c r="AB4606" s="10" t="s">
        <v>101</v>
      </c>
      <c r="AC4606" s="10"/>
      <c r="AD4606" s="10"/>
      <c r="AE4606" s="10"/>
      <c r="AF4606" s="10"/>
      <c r="AG4606" s="11"/>
      <c r="AH4606" s="11"/>
      <c r="AI4606" s="11"/>
      <c r="AJ4606" s="10"/>
      <c r="AK4606" s="12">
        <v>45938.4497222222</v>
      </c>
      <c r="AL4606" s="10" t="s">
        <v>17237</v>
      </c>
      <c r="AM4606">
        <f t="shared" si="90"/>
        <v>2</v>
      </c>
      <c r="AN4606" t="s">
        <v>106</v>
      </c>
    </row>
    <row r="4607" spans="1:40">
      <c r="A4607" s="10"/>
      <c r="B4607" s="10" t="s">
        <v>17238</v>
      </c>
      <c r="C4607" s="10"/>
      <c r="D4607" s="10" t="s">
        <v>17239</v>
      </c>
      <c r="E4607" s="10" t="s">
        <v>92</v>
      </c>
      <c r="F4607" s="10" t="s">
        <v>277</v>
      </c>
      <c r="G4607" s="10" t="s">
        <v>278</v>
      </c>
      <c r="H4607" s="10" t="s">
        <v>17240</v>
      </c>
      <c r="I4607" s="10" t="s">
        <v>368</v>
      </c>
      <c r="J4607" s="10" t="s">
        <v>97</v>
      </c>
      <c r="K4607" s="10" t="s">
        <v>98</v>
      </c>
      <c r="L4607" s="11">
        <v>360893.2</v>
      </c>
      <c r="M4607" s="11">
        <v>601488.67</v>
      </c>
      <c r="N4607" s="11">
        <v>368893.2</v>
      </c>
      <c r="O4607" s="10" t="s">
        <v>99</v>
      </c>
      <c r="P4607" s="11">
        <v>104.54</v>
      </c>
      <c r="Q4607" s="11">
        <v>0</v>
      </c>
      <c r="R4607" s="10"/>
      <c r="S4607" s="10"/>
      <c r="T4607" s="10" t="s">
        <v>101</v>
      </c>
      <c r="U4607" s="10"/>
      <c r="V4607" s="10"/>
      <c r="W4607" s="10" t="s">
        <v>101</v>
      </c>
      <c r="X4607" s="10"/>
      <c r="Y4607" s="10" t="s">
        <v>102</v>
      </c>
      <c r="Z4607" s="11">
        <v>28</v>
      </c>
      <c r="AA4607" s="11">
        <v>4</v>
      </c>
      <c r="AB4607" s="10" t="s">
        <v>101</v>
      </c>
      <c r="AC4607" s="10"/>
      <c r="AD4607" s="10"/>
      <c r="AE4607" s="10"/>
      <c r="AF4607" s="10" t="s">
        <v>104</v>
      </c>
      <c r="AG4607" s="11"/>
      <c r="AH4607" s="11"/>
      <c r="AI4607" s="11"/>
      <c r="AJ4607" s="10"/>
      <c r="AK4607" s="12">
        <v>45905.4234375</v>
      </c>
      <c r="AL4607" s="10" t="s">
        <v>17241</v>
      </c>
      <c r="AM4607">
        <f t="shared" si="90"/>
        <v>3</v>
      </c>
      <c r="AN4607" t="s">
        <v>106</v>
      </c>
    </row>
    <row r="4608" spans="1:40">
      <c r="A4608" s="10"/>
      <c r="B4608" s="10" t="s">
        <v>13259</v>
      </c>
      <c r="C4608" s="10"/>
      <c r="D4608" s="10" t="s">
        <v>17242</v>
      </c>
      <c r="E4608" s="10" t="s">
        <v>92</v>
      </c>
      <c r="F4608" s="10" t="s">
        <v>148</v>
      </c>
      <c r="G4608" s="10" t="s">
        <v>1594</v>
      </c>
      <c r="H4608" s="10" t="s">
        <v>17243</v>
      </c>
      <c r="I4608" s="10" t="s">
        <v>368</v>
      </c>
      <c r="J4608" s="10" t="s">
        <v>97</v>
      </c>
      <c r="K4608" s="10" t="s">
        <v>98</v>
      </c>
      <c r="L4608" s="11">
        <v>25933</v>
      </c>
      <c r="M4608" s="11">
        <v>33900</v>
      </c>
      <c r="N4608" s="11">
        <v>25933</v>
      </c>
      <c r="O4608" s="10" t="s">
        <v>307</v>
      </c>
      <c r="P4608" s="11"/>
      <c r="Q4608" s="11"/>
      <c r="R4608" s="10"/>
      <c r="S4608" s="10"/>
      <c r="T4608" s="10" t="s">
        <v>101</v>
      </c>
      <c r="U4608" s="10"/>
      <c r="V4608" s="10"/>
      <c r="W4608" s="10" t="s">
        <v>101</v>
      </c>
      <c r="X4608" s="10"/>
      <c r="Y4608" s="10"/>
      <c r="Z4608" s="11">
        <v>0</v>
      </c>
      <c r="AA4608" s="11">
        <v>0</v>
      </c>
      <c r="AB4608" s="10" t="s">
        <v>100</v>
      </c>
      <c r="AC4608" s="10"/>
      <c r="AD4608" s="10"/>
      <c r="AE4608" s="10"/>
      <c r="AF4608" s="10"/>
      <c r="AG4608" s="11"/>
      <c r="AH4608" s="11"/>
      <c r="AI4608" s="11"/>
      <c r="AJ4608" s="10"/>
      <c r="AK4608" s="12">
        <v>45908.4166666667</v>
      </c>
      <c r="AL4608" s="10" t="s">
        <v>17244</v>
      </c>
      <c r="AM4608">
        <f t="shared" si="90"/>
        <v>2</v>
      </c>
      <c r="AN4608" t="s">
        <v>106</v>
      </c>
    </row>
    <row r="4609" spans="1:40">
      <c r="A4609" s="10"/>
      <c r="B4609" s="10" t="s">
        <v>17245</v>
      </c>
      <c r="C4609" s="10"/>
      <c r="D4609" s="10" t="s">
        <v>17246</v>
      </c>
      <c r="E4609" s="10" t="s">
        <v>92</v>
      </c>
      <c r="F4609" s="10" t="s">
        <v>148</v>
      </c>
      <c r="G4609" s="10" t="s">
        <v>777</v>
      </c>
      <c r="H4609" s="10" t="s">
        <v>17247</v>
      </c>
      <c r="I4609" s="10" t="s">
        <v>96</v>
      </c>
      <c r="J4609" s="10" t="s">
        <v>97</v>
      </c>
      <c r="K4609" s="10" t="s">
        <v>98</v>
      </c>
      <c r="L4609" s="11">
        <v>360572</v>
      </c>
      <c r="M4609" s="11">
        <v>643878</v>
      </c>
      <c r="N4609" s="11">
        <v>360572</v>
      </c>
      <c r="O4609" s="10" t="s">
        <v>99</v>
      </c>
      <c r="P4609" s="11">
        <v>191.01</v>
      </c>
      <c r="Q4609" s="11">
        <v>0</v>
      </c>
      <c r="R4609" s="10"/>
      <c r="S4609" s="10"/>
      <c r="T4609" s="10" t="s">
        <v>100</v>
      </c>
      <c r="U4609" s="10"/>
      <c r="V4609" s="10"/>
      <c r="W4609" s="10" t="s">
        <v>113</v>
      </c>
      <c r="X4609" s="10"/>
      <c r="Y4609" s="10" t="s">
        <v>102</v>
      </c>
      <c r="Z4609" s="11">
        <v>18</v>
      </c>
      <c r="AA4609" s="11">
        <v>18</v>
      </c>
      <c r="AB4609" s="10" t="s">
        <v>100</v>
      </c>
      <c r="AC4609" s="10"/>
      <c r="AD4609" s="10"/>
      <c r="AE4609" s="10"/>
      <c r="AF4609" s="10"/>
      <c r="AG4609" s="11"/>
      <c r="AH4609" s="11"/>
      <c r="AI4609" s="11"/>
      <c r="AJ4609" s="10"/>
      <c r="AK4609" s="12">
        <v>45903.4452083333</v>
      </c>
      <c r="AL4609" s="10" t="s">
        <v>17248</v>
      </c>
      <c r="AM4609">
        <f t="shared" si="90"/>
        <v>2</v>
      </c>
      <c r="AN4609" t="s">
        <v>106</v>
      </c>
    </row>
    <row r="4610" spans="1:40">
      <c r="A4610" s="10"/>
      <c r="B4610" s="10" t="s">
        <v>17249</v>
      </c>
      <c r="C4610" s="10"/>
      <c r="D4610" s="10" t="s">
        <v>17250</v>
      </c>
      <c r="E4610" s="10" t="s">
        <v>92</v>
      </c>
      <c r="F4610" s="10" t="s">
        <v>352</v>
      </c>
      <c r="G4610" s="10" t="s">
        <v>864</v>
      </c>
      <c r="H4610" s="10" t="s">
        <v>17251</v>
      </c>
      <c r="I4610" s="10" t="s">
        <v>368</v>
      </c>
      <c r="J4610" s="10" t="s">
        <v>97</v>
      </c>
      <c r="K4610" s="10" t="s">
        <v>98</v>
      </c>
      <c r="L4610" s="11">
        <v>91008</v>
      </c>
      <c r="M4610" s="11">
        <v>142200</v>
      </c>
      <c r="N4610" s="11">
        <v>151008</v>
      </c>
      <c r="O4610" s="10" t="s">
        <v>99</v>
      </c>
      <c r="P4610" s="11">
        <v>39.72</v>
      </c>
      <c r="Q4610" s="11">
        <v>0</v>
      </c>
      <c r="R4610" s="10"/>
      <c r="S4610" s="10"/>
      <c r="T4610" s="10" t="s">
        <v>100</v>
      </c>
      <c r="U4610" s="10"/>
      <c r="V4610" s="10"/>
      <c r="W4610" s="10" t="s">
        <v>101</v>
      </c>
      <c r="X4610" s="10"/>
      <c r="Y4610" s="10" t="s">
        <v>102</v>
      </c>
      <c r="Z4610" s="11">
        <v>0</v>
      </c>
      <c r="AA4610" s="11">
        <v>0</v>
      </c>
      <c r="AB4610" s="10" t="s">
        <v>100</v>
      </c>
      <c r="AC4610" s="10"/>
      <c r="AD4610" s="10" t="s">
        <v>17252</v>
      </c>
      <c r="AE4610" s="10"/>
      <c r="AF4610" s="10" t="s">
        <v>115</v>
      </c>
      <c r="AG4610" s="11"/>
      <c r="AH4610" s="11"/>
      <c r="AI4610" s="11"/>
      <c r="AJ4610" s="10"/>
      <c r="AK4610" s="12">
        <v>45916.4334259259</v>
      </c>
      <c r="AL4610" s="10" t="s">
        <v>17253</v>
      </c>
      <c r="AM4610">
        <f t="shared" si="90"/>
        <v>3</v>
      </c>
      <c r="AN4610" t="s">
        <v>106</v>
      </c>
    </row>
    <row r="4611" spans="1:40">
      <c r="A4611" s="10"/>
      <c r="B4611" s="10" t="s">
        <v>17254</v>
      </c>
      <c r="C4611" s="10"/>
      <c r="D4611" s="10" t="s">
        <v>17255</v>
      </c>
      <c r="E4611" s="10" t="s">
        <v>92</v>
      </c>
      <c r="F4611" s="10" t="s">
        <v>184</v>
      </c>
      <c r="G4611" s="10" t="s">
        <v>1001</v>
      </c>
      <c r="H4611" s="10" t="s">
        <v>17256</v>
      </c>
      <c r="I4611" s="10" t="s">
        <v>368</v>
      </c>
      <c r="J4611" s="10" t="s">
        <v>97</v>
      </c>
      <c r="K4611" s="10" t="s">
        <v>98</v>
      </c>
      <c r="L4611" s="11">
        <v>730112</v>
      </c>
      <c r="M4611" s="11">
        <v>1140800</v>
      </c>
      <c r="N4611" s="11">
        <v>921112</v>
      </c>
      <c r="O4611" s="10" t="s">
        <v>131</v>
      </c>
      <c r="P4611" s="11">
        <v>131.51</v>
      </c>
      <c r="Q4611" s="11">
        <v>51.8</v>
      </c>
      <c r="R4611" s="10"/>
      <c r="S4611" s="10"/>
      <c r="T4611" s="10" t="s">
        <v>100</v>
      </c>
      <c r="U4611" s="10"/>
      <c r="V4611" s="10"/>
      <c r="W4611" s="10" t="s">
        <v>101</v>
      </c>
      <c r="X4611" s="10"/>
      <c r="Y4611" s="10"/>
      <c r="Z4611" s="11">
        <v>0</v>
      </c>
      <c r="AA4611" s="11">
        <v>0</v>
      </c>
      <c r="AB4611" s="10" t="s">
        <v>100</v>
      </c>
      <c r="AC4611" s="10"/>
      <c r="AD4611" s="10" t="s">
        <v>156</v>
      </c>
      <c r="AE4611" s="10"/>
      <c r="AF4611" s="10"/>
      <c r="AG4611" s="11"/>
      <c r="AH4611" s="11"/>
      <c r="AI4611" s="11"/>
      <c r="AJ4611" s="10"/>
      <c r="AK4611" s="12">
        <v>45921.5105787037</v>
      </c>
      <c r="AL4611" s="10" t="s">
        <v>17257</v>
      </c>
      <c r="AM4611">
        <f t="shared" si="90"/>
        <v>3</v>
      </c>
      <c r="AN4611" t="s">
        <v>106</v>
      </c>
    </row>
    <row r="4612" spans="1:40">
      <c r="A4612" s="10"/>
      <c r="B4612" s="10" t="s">
        <v>17254</v>
      </c>
      <c r="C4612" s="10"/>
      <c r="D4612" s="10" t="s">
        <v>17258</v>
      </c>
      <c r="E4612" s="10" t="s">
        <v>92</v>
      </c>
      <c r="F4612" s="10" t="s">
        <v>184</v>
      </c>
      <c r="G4612" s="10" t="s">
        <v>1001</v>
      </c>
      <c r="H4612" s="10" t="s">
        <v>17259</v>
      </c>
      <c r="I4612" s="10" t="s">
        <v>368</v>
      </c>
      <c r="J4612" s="10" t="s">
        <v>97</v>
      </c>
      <c r="K4612" s="10" t="s">
        <v>98</v>
      </c>
      <c r="L4612" s="11">
        <v>483328</v>
      </c>
      <c r="M4612" s="11">
        <v>755200</v>
      </c>
      <c r="N4612" s="11">
        <v>833328</v>
      </c>
      <c r="O4612" s="10" t="s">
        <v>131</v>
      </c>
      <c r="P4612" s="11">
        <v>59.77</v>
      </c>
      <c r="Q4612" s="11">
        <v>23.6</v>
      </c>
      <c r="R4612" s="10"/>
      <c r="S4612" s="10"/>
      <c r="T4612" s="10" t="s">
        <v>100</v>
      </c>
      <c r="U4612" s="10"/>
      <c r="V4612" s="10"/>
      <c r="W4612" s="10" t="s">
        <v>101</v>
      </c>
      <c r="X4612" s="10"/>
      <c r="Y4612" s="10"/>
      <c r="Z4612" s="11">
        <v>0</v>
      </c>
      <c r="AA4612" s="11">
        <v>0</v>
      </c>
      <c r="AB4612" s="10" t="s">
        <v>100</v>
      </c>
      <c r="AC4612" s="10"/>
      <c r="AD4612" s="10" t="s">
        <v>156</v>
      </c>
      <c r="AE4612" s="10"/>
      <c r="AF4612" s="10"/>
      <c r="AG4612" s="11"/>
      <c r="AH4612" s="11"/>
      <c r="AI4612" s="11"/>
      <c r="AJ4612" s="10"/>
      <c r="AK4612" s="12">
        <v>45921.5488425926</v>
      </c>
      <c r="AL4612" s="10" t="s">
        <v>17260</v>
      </c>
      <c r="AM4612">
        <f t="shared" ref="AM4612:AM4653" si="91">LEN(B4612)</f>
        <v>3</v>
      </c>
      <c r="AN4612" t="s">
        <v>106</v>
      </c>
    </row>
    <row r="4613" spans="1:40">
      <c r="A4613" s="10"/>
      <c r="B4613" s="10" t="s">
        <v>17261</v>
      </c>
      <c r="C4613" s="10"/>
      <c r="D4613" s="10" t="s">
        <v>17262</v>
      </c>
      <c r="E4613" s="10" t="s">
        <v>92</v>
      </c>
      <c r="F4613" s="10" t="s">
        <v>184</v>
      </c>
      <c r="G4613" s="10" t="s">
        <v>1001</v>
      </c>
      <c r="H4613" s="10" t="s">
        <v>17263</v>
      </c>
      <c r="I4613" s="10" t="s">
        <v>368</v>
      </c>
      <c r="J4613" s="10" t="s">
        <v>97</v>
      </c>
      <c r="K4613" s="10" t="s">
        <v>98</v>
      </c>
      <c r="L4613" s="11">
        <v>569408</v>
      </c>
      <c r="M4613" s="11">
        <v>889700</v>
      </c>
      <c r="N4613" s="11">
        <v>569408</v>
      </c>
      <c r="O4613" s="10" t="s">
        <v>131</v>
      </c>
      <c r="P4613" s="11">
        <v>70.77</v>
      </c>
      <c r="Q4613" s="11">
        <v>27.9</v>
      </c>
      <c r="R4613" s="10"/>
      <c r="S4613" s="10"/>
      <c r="T4613" s="10" t="s">
        <v>100</v>
      </c>
      <c r="U4613" s="10"/>
      <c r="V4613" s="10"/>
      <c r="W4613" s="10" t="s">
        <v>101</v>
      </c>
      <c r="X4613" s="10"/>
      <c r="Y4613" s="10"/>
      <c r="Z4613" s="11">
        <v>0</v>
      </c>
      <c r="AA4613" s="11">
        <v>0</v>
      </c>
      <c r="AB4613" s="10" t="s">
        <v>100</v>
      </c>
      <c r="AC4613" s="10"/>
      <c r="AD4613" s="10" t="s">
        <v>156</v>
      </c>
      <c r="AE4613" s="10"/>
      <c r="AF4613" s="10"/>
      <c r="AG4613" s="11"/>
      <c r="AH4613" s="11"/>
      <c r="AI4613" s="11"/>
      <c r="AJ4613" s="10"/>
      <c r="AK4613" s="12">
        <v>45921.4166666667</v>
      </c>
      <c r="AL4613" s="10" t="s">
        <v>17264</v>
      </c>
      <c r="AM4613">
        <f t="shared" si="91"/>
        <v>3</v>
      </c>
      <c r="AN4613" t="s">
        <v>106</v>
      </c>
    </row>
    <row r="4614" spans="1:40">
      <c r="A4614" s="10"/>
      <c r="B4614" s="10" t="s">
        <v>17254</v>
      </c>
      <c r="C4614" s="10"/>
      <c r="D4614" s="10" t="s">
        <v>17265</v>
      </c>
      <c r="E4614" s="10" t="s">
        <v>92</v>
      </c>
      <c r="F4614" s="10" t="s">
        <v>184</v>
      </c>
      <c r="G4614" s="10" t="s">
        <v>1001</v>
      </c>
      <c r="H4614" s="10" t="s">
        <v>17266</v>
      </c>
      <c r="I4614" s="10" t="s">
        <v>368</v>
      </c>
      <c r="J4614" s="10" t="s">
        <v>97</v>
      </c>
      <c r="K4614" s="10" t="s">
        <v>98</v>
      </c>
      <c r="L4614" s="11">
        <v>726464</v>
      </c>
      <c r="M4614" s="11">
        <v>1135100</v>
      </c>
      <c r="N4614" s="11">
        <v>870464</v>
      </c>
      <c r="O4614" s="10" t="s">
        <v>131</v>
      </c>
      <c r="P4614" s="11">
        <v>131.51</v>
      </c>
      <c r="Q4614" s="11">
        <v>51.8</v>
      </c>
      <c r="R4614" s="10"/>
      <c r="S4614" s="10"/>
      <c r="T4614" s="10" t="s">
        <v>100</v>
      </c>
      <c r="U4614" s="10"/>
      <c r="V4614" s="10"/>
      <c r="W4614" s="10" t="s">
        <v>101</v>
      </c>
      <c r="X4614" s="10"/>
      <c r="Y4614" s="10"/>
      <c r="Z4614" s="11">
        <v>0</v>
      </c>
      <c r="AA4614" s="11">
        <v>0</v>
      </c>
      <c r="AB4614" s="10" t="s">
        <v>100</v>
      </c>
      <c r="AC4614" s="10"/>
      <c r="AD4614" s="10" t="s">
        <v>156</v>
      </c>
      <c r="AE4614" s="10"/>
      <c r="AF4614" s="10"/>
      <c r="AG4614" s="11"/>
      <c r="AH4614" s="11"/>
      <c r="AI4614" s="11"/>
      <c r="AJ4614" s="10"/>
      <c r="AK4614" s="12">
        <v>45921.5430439815</v>
      </c>
      <c r="AL4614" s="10" t="s">
        <v>17267</v>
      </c>
      <c r="AM4614">
        <f t="shared" si="91"/>
        <v>3</v>
      </c>
      <c r="AN4614" t="s">
        <v>106</v>
      </c>
    </row>
    <row r="4615" spans="1:40">
      <c r="A4615" s="10"/>
      <c r="B4615" s="10" t="s">
        <v>17254</v>
      </c>
      <c r="C4615" s="10"/>
      <c r="D4615" s="10" t="s">
        <v>17268</v>
      </c>
      <c r="E4615" s="10" t="s">
        <v>92</v>
      </c>
      <c r="F4615" s="10" t="s">
        <v>184</v>
      </c>
      <c r="G4615" s="10" t="s">
        <v>1001</v>
      </c>
      <c r="H4615" s="10" t="s">
        <v>17269</v>
      </c>
      <c r="I4615" s="10" t="s">
        <v>368</v>
      </c>
      <c r="J4615" s="10" t="s">
        <v>97</v>
      </c>
      <c r="K4615" s="10" t="s">
        <v>98</v>
      </c>
      <c r="L4615" s="11">
        <v>1191424</v>
      </c>
      <c r="M4615" s="11">
        <v>1861600</v>
      </c>
      <c r="N4615" s="11">
        <v>1191424</v>
      </c>
      <c r="O4615" s="10" t="s">
        <v>131</v>
      </c>
      <c r="P4615" s="11">
        <v>263.01</v>
      </c>
      <c r="Q4615" s="11">
        <v>103.7</v>
      </c>
      <c r="R4615" s="10"/>
      <c r="S4615" s="10"/>
      <c r="T4615" s="10" t="s">
        <v>100</v>
      </c>
      <c r="U4615" s="10"/>
      <c r="V4615" s="10"/>
      <c r="W4615" s="10" t="s">
        <v>101</v>
      </c>
      <c r="X4615" s="10"/>
      <c r="Y4615" s="10"/>
      <c r="Z4615" s="11">
        <v>0</v>
      </c>
      <c r="AA4615" s="11">
        <v>0</v>
      </c>
      <c r="AB4615" s="10" t="s">
        <v>100</v>
      </c>
      <c r="AC4615" s="10"/>
      <c r="AD4615" s="10" t="s">
        <v>156</v>
      </c>
      <c r="AE4615" s="10"/>
      <c r="AF4615" s="10"/>
      <c r="AG4615" s="11"/>
      <c r="AH4615" s="11"/>
      <c r="AI4615" s="11"/>
      <c r="AJ4615" s="10"/>
      <c r="AK4615" s="12">
        <v>45921.4188541667</v>
      </c>
      <c r="AL4615" s="10" t="s">
        <v>17270</v>
      </c>
      <c r="AM4615">
        <f t="shared" si="91"/>
        <v>3</v>
      </c>
      <c r="AN4615" t="s">
        <v>106</v>
      </c>
    </row>
    <row r="4616" spans="1:40">
      <c r="A4616" s="10"/>
      <c r="B4616" s="10" t="s">
        <v>17271</v>
      </c>
      <c r="C4616" s="10"/>
      <c r="D4616" s="10" t="s">
        <v>17272</v>
      </c>
      <c r="E4616" s="10" t="s">
        <v>92</v>
      </c>
      <c r="F4616" s="10" t="s">
        <v>184</v>
      </c>
      <c r="G4616" s="10" t="s">
        <v>1001</v>
      </c>
      <c r="H4616" s="10" t="s">
        <v>17263</v>
      </c>
      <c r="I4616" s="10" t="s">
        <v>368</v>
      </c>
      <c r="J4616" s="10" t="s">
        <v>97</v>
      </c>
      <c r="K4616" s="10" t="s">
        <v>98</v>
      </c>
      <c r="L4616" s="11">
        <v>427072</v>
      </c>
      <c r="M4616" s="11">
        <v>667300</v>
      </c>
      <c r="N4616" s="11">
        <v>461072</v>
      </c>
      <c r="O4616" s="10" t="s">
        <v>131</v>
      </c>
      <c r="P4616" s="11">
        <v>53.08</v>
      </c>
      <c r="Q4616" s="11">
        <v>20.9</v>
      </c>
      <c r="R4616" s="10"/>
      <c r="S4616" s="10"/>
      <c r="T4616" s="10" t="s">
        <v>100</v>
      </c>
      <c r="U4616" s="10"/>
      <c r="V4616" s="10"/>
      <c r="W4616" s="10" t="s">
        <v>101</v>
      </c>
      <c r="X4616" s="10"/>
      <c r="Y4616" s="10"/>
      <c r="Z4616" s="11">
        <v>0</v>
      </c>
      <c r="AA4616" s="11">
        <v>0</v>
      </c>
      <c r="AB4616" s="10" t="s">
        <v>100</v>
      </c>
      <c r="AC4616" s="10"/>
      <c r="AD4616" s="10" t="s">
        <v>156</v>
      </c>
      <c r="AE4616" s="10"/>
      <c r="AF4616" s="10"/>
      <c r="AG4616" s="11"/>
      <c r="AH4616" s="11"/>
      <c r="AI4616" s="11"/>
      <c r="AJ4616" s="10"/>
      <c r="AK4616" s="12">
        <v>45921.4484953704</v>
      </c>
      <c r="AL4616" s="10" t="s">
        <v>17273</v>
      </c>
      <c r="AM4616">
        <f t="shared" si="91"/>
        <v>3</v>
      </c>
      <c r="AN4616" t="s">
        <v>106</v>
      </c>
    </row>
    <row r="4617" spans="1:40">
      <c r="A4617" s="10"/>
      <c r="B4617" s="10" t="s">
        <v>17274</v>
      </c>
      <c r="C4617" s="10"/>
      <c r="D4617" s="10" t="s">
        <v>17275</v>
      </c>
      <c r="E4617" s="10" t="s">
        <v>92</v>
      </c>
      <c r="F4617" s="10" t="s">
        <v>184</v>
      </c>
      <c r="G4617" s="10" t="s">
        <v>1001</v>
      </c>
      <c r="H4617" s="10" t="s">
        <v>17263</v>
      </c>
      <c r="I4617" s="10" t="s">
        <v>368</v>
      </c>
      <c r="J4617" s="10" t="s">
        <v>97</v>
      </c>
      <c r="K4617" s="10" t="s">
        <v>98</v>
      </c>
      <c r="L4617" s="11">
        <v>412416</v>
      </c>
      <c r="M4617" s="11">
        <v>644400</v>
      </c>
      <c r="N4617" s="11">
        <v>446416</v>
      </c>
      <c r="O4617" s="10" t="s">
        <v>131</v>
      </c>
      <c r="P4617" s="11">
        <v>51.78</v>
      </c>
      <c r="Q4617" s="11">
        <v>20.4</v>
      </c>
      <c r="R4617" s="10"/>
      <c r="S4617" s="10"/>
      <c r="T4617" s="10" t="s">
        <v>100</v>
      </c>
      <c r="U4617" s="10"/>
      <c r="V4617" s="10"/>
      <c r="W4617" s="10" t="s">
        <v>101</v>
      </c>
      <c r="X4617" s="10"/>
      <c r="Y4617" s="10"/>
      <c r="Z4617" s="11">
        <v>0</v>
      </c>
      <c r="AA4617" s="11">
        <v>0</v>
      </c>
      <c r="AB4617" s="10" t="s">
        <v>100</v>
      </c>
      <c r="AC4617" s="10"/>
      <c r="AD4617" s="10" t="s">
        <v>156</v>
      </c>
      <c r="AE4617" s="10"/>
      <c r="AF4617" s="10"/>
      <c r="AG4617" s="11"/>
      <c r="AH4617" s="11"/>
      <c r="AI4617" s="11"/>
      <c r="AJ4617" s="10"/>
      <c r="AK4617" s="12">
        <v>45921.4508217593</v>
      </c>
      <c r="AL4617" s="10" t="s">
        <v>17276</v>
      </c>
      <c r="AM4617">
        <f t="shared" si="91"/>
        <v>3</v>
      </c>
      <c r="AN4617" t="s">
        <v>106</v>
      </c>
    </row>
    <row r="4618" spans="1:40">
      <c r="A4618" s="10"/>
      <c r="B4618" s="10" t="s">
        <v>17277</v>
      </c>
      <c r="C4618" s="10"/>
      <c r="D4618" s="10" t="s">
        <v>17278</v>
      </c>
      <c r="E4618" s="10" t="s">
        <v>92</v>
      </c>
      <c r="F4618" s="10" t="s">
        <v>128</v>
      </c>
      <c r="G4618" s="10" t="s">
        <v>129</v>
      </c>
      <c r="H4618" s="10" t="s">
        <v>17279</v>
      </c>
      <c r="I4618" s="10" t="s">
        <v>368</v>
      </c>
      <c r="J4618" s="10" t="s">
        <v>97</v>
      </c>
      <c r="K4618" s="10" t="s">
        <v>98</v>
      </c>
      <c r="L4618" s="11">
        <v>397600</v>
      </c>
      <c r="M4618" s="11">
        <v>903719.5</v>
      </c>
      <c r="N4618" s="11">
        <v>449600</v>
      </c>
      <c r="O4618" s="10" t="s">
        <v>131</v>
      </c>
      <c r="P4618" s="11">
        <v>126.82</v>
      </c>
      <c r="Q4618" s="11">
        <v>0</v>
      </c>
      <c r="R4618" s="10"/>
      <c r="S4618" s="10"/>
      <c r="T4618" s="10" t="s">
        <v>101</v>
      </c>
      <c r="U4618" s="10"/>
      <c r="V4618" s="10"/>
      <c r="W4618" s="10" t="s">
        <v>100</v>
      </c>
      <c r="X4618" s="10"/>
      <c r="Y4618" s="10" t="s">
        <v>411</v>
      </c>
      <c r="Z4618" s="11">
        <v>23</v>
      </c>
      <c r="AA4618" s="11">
        <v>2</v>
      </c>
      <c r="AB4618" s="10" t="s">
        <v>100</v>
      </c>
      <c r="AC4618" s="10" t="s">
        <v>17280</v>
      </c>
      <c r="AD4618" s="10"/>
      <c r="AE4618" s="10"/>
      <c r="AF4618" s="10" t="s">
        <v>104</v>
      </c>
      <c r="AG4618" s="11"/>
      <c r="AH4618" s="11"/>
      <c r="AI4618" s="11"/>
      <c r="AJ4618" s="10"/>
      <c r="AK4618" s="12">
        <v>45921.4348263889</v>
      </c>
      <c r="AL4618" s="10" t="s">
        <v>17281</v>
      </c>
      <c r="AM4618">
        <f t="shared" si="91"/>
        <v>3</v>
      </c>
      <c r="AN4618" t="s">
        <v>106</v>
      </c>
    </row>
    <row r="4619" spans="1:40">
      <c r="A4619" s="10"/>
      <c r="B4619" s="10" t="s">
        <v>17282</v>
      </c>
      <c r="C4619" s="10"/>
      <c r="D4619" s="10" t="s">
        <v>17283</v>
      </c>
      <c r="E4619" s="10" t="s">
        <v>92</v>
      </c>
      <c r="F4619" s="10" t="s">
        <v>93</v>
      </c>
      <c r="G4619" s="10" t="s">
        <v>205</v>
      </c>
      <c r="H4619" s="10" t="s">
        <v>17284</v>
      </c>
      <c r="I4619" s="10" t="s">
        <v>257</v>
      </c>
      <c r="J4619" s="10" t="s">
        <v>97</v>
      </c>
      <c r="K4619" s="10" t="s">
        <v>98</v>
      </c>
      <c r="L4619" s="11">
        <v>2134684</v>
      </c>
      <c r="M4619" s="11">
        <v>2371871</v>
      </c>
      <c r="N4619" s="11">
        <v>2134684</v>
      </c>
      <c r="O4619" s="10" t="s">
        <v>99</v>
      </c>
      <c r="P4619" s="11">
        <v>129.7</v>
      </c>
      <c r="Q4619" s="11">
        <v>0</v>
      </c>
      <c r="R4619" s="10"/>
      <c r="S4619" s="10"/>
      <c r="T4619" s="10" t="s">
        <v>100</v>
      </c>
      <c r="U4619" s="10"/>
      <c r="V4619" s="10"/>
      <c r="W4619" s="10" t="s">
        <v>113</v>
      </c>
      <c r="X4619" s="10"/>
      <c r="Y4619" s="10" t="s">
        <v>102</v>
      </c>
      <c r="Z4619" s="11">
        <v>33</v>
      </c>
      <c r="AA4619" s="11">
        <v>1</v>
      </c>
      <c r="AB4619" s="10" t="s">
        <v>100</v>
      </c>
      <c r="AC4619" s="10"/>
      <c r="AD4619" s="10"/>
      <c r="AE4619" s="10" t="s">
        <v>17285</v>
      </c>
      <c r="AF4619" s="10"/>
      <c r="AG4619" s="11"/>
      <c r="AH4619" s="11"/>
      <c r="AI4619" s="11"/>
      <c r="AJ4619" s="10"/>
      <c r="AK4619" s="12">
        <v>45916.4166666667</v>
      </c>
      <c r="AL4619" s="10" t="s">
        <v>17286</v>
      </c>
      <c r="AM4619">
        <f t="shared" si="91"/>
        <v>3</v>
      </c>
      <c r="AN4619" t="s">
        <v>106</v>
      </c>
    </row>
    <row r="4620" spans="1:40">
      <c r="A4620" s="10"/>
      <c r="B4620" s="10" t="s">
        <v>17287</v>
      </c>
      <c r="C4620" s="10"/>
      <c r="D4620" s="10" t="s">
        <v>17288</v>
      </c>
      <c r="E4620" s="10" t="s">
        <v>92</v>
      </c>
      <c r="F4620" s="10" t="s">
        <v>93</v>
      </c>
      <c r="G4620" s="10" t="s">
        <v>1985</v>
      </c>
      <c r="H4620" s="10" t="s">
        <v>17289</v>
      </c>
      <c r="I4620" s="10" t="s">
        <v>368</v>
      </c>
      <c r="J4620" s="10" t="s">
        <v>97</v>
      </c>
      <c r="K4620" s="10" t="s">
        <v>98</v>
      </c>
      <c r="L4620" s="11">
        <v>480000</v>
      </c>
      <c r="M4620" s="11">
        <v>852265</v>
      </c>
      <c r="N4620" s="11">
        <v>552000</v>
      </c>
      <c r="O4620" s="10" t="s">
        <v>99</v>
      </c>
      <c r="P4620" s="11">
        <v>88.99</v>
      </c>
      <c r="Q4620" s="11">
        <v>0</v>
      </c>
      <c r="R4620" s="10"/>
      <c r="S4620" s="10"/>
      <c r="T4620" s="10" t="s">
        <v>100</v>
      </c>
      <c r="U4620" s="10"/>
      <c r="V4620" s="10"/>
      <c r="W4620" s="10" t="s">
        <v>101</v>
      </c>
      <c r="X4620" s="10"/>
      <c r="Y4620" s="10" t="s">
        <v>123</v>
      </c>
      <c r="Z4620" s="11">
        <v>6</v>
      </c>
      <c r="AA4620" s="11">
        <v>4</v>
      </c>
      <c r="AB4620" s="10" t="s">
        <v>100</v>
      </c>
      <c r="AC4620" s="10"/>
      <c r="AD4620" s="10"/>
      <c r="AE4620" s="10"/>
      <c r="AF4620" s="10"/>
      <c r="AG4620" s="11"/>
      <c r="AH4620" s="11"/>
      <c r="AI4620" s="11"/>
      <c r="AJ4620" s="10"/>
      <c r="AK4620" s="12">
        <v>45905.4403009259</v>
      </c>
      <c r="AL4620" s="10" t="s">
        <v>17290</v>
      </c>
      <c r="AM4620">
        <f t="shared" si="91"/>
        <v>3</v>
      </c>
      <c r="AN4620" t="s">
        <v>106</v>
      </c>
    </row>
    <row r="4621" spans="1:40">
      <c r="A4621" s="10"/>
      <c r="B4621" s="10" t="s">
        <v>17291</v>
      </c>
      <c r="C4621" s="10"/>
      <c r="D4621" s="10" t="s">
        <v>17292</v>
      </c>
      <c r="E4621" s="10" t="s">
        <v>92</v>
      </c>
      <c r="F4621" s="10" t="s">
        <v>128</v>
      </c>
      <c r="G4621" s="10" t="s">
        <v>129</v>
      </c>
      <c r="H4621" s="10" t="s">
        <v>17293</v>
      </c>
      <c r="I4621" s="10" t="s">
        <v>368</v>
      </c>
      <c r="J4621" s="10" t="s">
        <v>97</v>
      </c>
      <c r="K4621" s="10" t="s">
        <v>98</v>
      </c>
      <c r="L4621" s="11">
        <v>529558</v>
      </c>
      <c r="M4621" s="11">
        <v>830678</v>
      </c>
      <c r="N4621" s="11">
        <v>532558</v>
      </c>
      <c r="O4621" s="10" t="s">
        <v>99</v>
      </c>
      <c r="P4621" s="11">
        <v>98.71</v>
      </c>
      <c r="Q4621" s="11">
        <v>0</v>
      </c>
      <c r="R4621" s="10"/>
      <c r="S4621" s="10"/>
      <c r="T4621" s="10" t="s">
        <v>101</v>
      </c>
      <c r="U4621" s="10"/>
      <c r="V4621" s="10" t="s">
        <v>5334</v>
      </c>
      <c r="W4621" s="10" t="s">
        <v>113</v>
      </c>
      <c r="X4621" s="10" t="s">
        <v>218</v>
      </c>
      <c r="Y4621" s="10"/>
      <c r="Z4621" s="11">
        <v>0</v>
      </c>
      <c r="AA4621" s="11">
        <v>16</v>
      </c>
      <c r="AB4621" s="10" t="s">
        <v>100</v>
      </c>
      <c r="AC4621" s="10"/>
      <c r="AD4621" s="10"/>
      <c r="AE4621" s="10"/>
      <c r="AF4621" s="10"/>
      <c r="AG4621" s="11"/>
      <c r="AH4621" s="11"/>
      <c r="AI4621" s="11"/>
      <c r="AJ4621" s="10"/>
      <c r="AK4621" s="12">
        <v>45914.4218865741</v>
      </c>
      <c r="AL4621" s="10" t="s">
        <v>17294</v>
      </c>
      <c r="AM4621">
        <f t="shared" si="91"/>
        <v>3</v>
      </c>
      <c r="AN4621" t="s">
        <v>106</v>
      </c>
    </row>
    <row r="4622" spans="1:40">
      <c r="A4622" s="10"/>
      <c r="B4622" s="10" t="s">
        <v>17295</v>
      </c>
      <c r="C4622" s="10"/>
      <c r="D4622" s="10" t="s">
        <v>17296</v>
      </c>
      <c r="E4622" s="10" t="s">
        <v>92</v>
      </c>
      <c r="F4622" s="10" t="s">
        <v>318</v>
      </c>
      <c r="G4622" s="10" t="s">
        <v>3001</v>
      </c>
      <c r="H4622" s="10" t="s">
        <v>17296</v>
      </c>
      <c r="I4622" s="10" t="s">
        <v>368</v>
      </c>
      <c r="J4622" s="10" t="s">
        <v>97</v>
      </c>
      <c r="K4622" s="10" t="s">
        <v>98</v>
      </c>
      <c r="L4622" s="11">
        <v>329400</v>
      </c>
      <c r="M4622" s="11">
        <v>588214</v>
      </c>
      <c r="N4622" s="11">
        <v>329400</v>
      </c>
      <c r="O4622" s="10" t="s">
        <v>99</v>
      </c>
      <c r="P4622" s="11">
        <v>217.58</v>
      </c>
      <c r="Q4622" s="11">
        <v>85.86</v>
      </c>
      <c r="R4622" s="10"/>
      <c r="S4622" s="10"/>
      <c r="T4622" s="10" t="s">
        <v>100</v>
      </c>
      <c r="U4622" s="10"/>
      <c r="V4622" s="10"/>
      <c r="W4622" s="10" t="s">
        <v>113</v>
      </c>
      <c r="X4622" s="10"/>
      <c r="Y4622" s="10" t="s">
        <v>102</v>
      </c>
      <c r="Z4622" s="11">
        <v>7</v>
      </c>
      <c r="AA4622" s="11">
        <v>6</v>
      </c>
      <c r="AB4622" s="10" t="s">
        <v>100</v>
      </c>
      <c r="AC4622" s="10"/>
      <c r="AD4622" s="10"/>
      <c r="AE4622" s="10"/>
      <c r="AF4622" s="10" t="s">
        <v>115</v>
      </c>
      <c r="AG4622" s="11"/>
      <c r="AH4622" s="11"/>
      <c r="AI4622" s="11"/>
      <c r="AJ4622" s="10"/>
      <c r="AK4622" s="12">
        <v>45909.4166666667</v>
      </c>
      <c r="AL4622" s="10" t="s">
        <v>17297</v>
      </c>
      <c r="AM4622">
        <f t="shared" si="91"/>
        <v>3</v>
      </c>
      <c r="AN4622" t="s">
        <v>106</v>
      </c>
    </row>
    <row r="4623" spans="1:40">
      <c r="A4623" s="10"/>
      <c r="B4623" s="10" t="s">
        <v>17298</v>
      </c>
      <c r="C4623" s="10"/>
      <c r="D4623" s="10" t="s">
        <v>17299</v>
      </c>
      <c r="E4623" s="10" t="s">
        <v>92</v>
      </c>
      <c r="F4623" s="10" t="s">
        <v>318</v>
      </c>
      <c r="G4623" s="10" t="s">
        <v>1029</v>
      </c>
      <c r="H4623" s="10" t="s">
        <v>17300</v>
      </c>
      <c r="I4623" s="10" t="s">
        <v>368</v>
      </c>
      <c r="J4623" s="10" t="s">
        <v>97</v>
      </c>
      <c r="K4623" s="10" t="s">
        <v>98</v>
      </c>
      <c r="L4623" s="11">
        <v>17000000</v>
      </c>
      <c r="M4623" s="11">
        <v>30335900</v>
      </c>
      <c r="N4623" s="11">
        <v>17000000</v>
      </c>
      <c r="O4623" s="10" t="s">
        <v>131</v>
      </c>
      <c r="P4623" s="11">
        <v>7137.87</v>
      </c>
      <c r="Q4623" s="11">
        <v>0</v>
      </c>
      <c r="R4623" s="10"/>
      <c r="S4623" s="10"/>
      <c r="T4623" s="10" t="s">
        <v>101</v>
      </c>
      <c r="U4623" s="10"/>
      <c r="V4623" s="10"/>
      <c r="W4623" s="10" t="s">
        <v>113</v>
      </c>
      <c r="X4623" s="10"/>
      <c r="Y4623" s="10" t="s">
        <v>250</v>
      </c>
      <c r="Z4623" s="11">
        <v>0</v>
      </c>
      <c r="AA4623" s="11">
        <v>0</v>
      </c>
      <c r="AB4623" s="10" t="s">
        <v>100</v>
      </c>
      <c r="AC4623" s="10" t="s">
        <v>17301</v>
      </c>
      <c r="AD4623" s="10"/>
      <c r="AE4623" s="10"/>
      <c r="AF4623" s="10"/>
      <c r="AG4623" s="11"/>
      <c r="AH4623" s="11"/>
      <c r="AI4623" s="11"/>
      <c r="AJ4623" s="10"/>
      <c r="AK4623" s="12">
        <v>45914.4166666667</v>
      </c>
      <c r="AL4623" s="10" t="s">
        <v>17302</v>
      </c>
      <c r="AM4623">
        <f t="shared" si="91"/>
        <v>15</v>
      </c>
      <c r="AN4623" t="s">
        <v>378</v>
      </c>
    </row>
    <row r="4624" spans="1:40">
      <c r="A4624" s="10"/>
      <c r="B4624" s="10" t="s">
        <v>7361</v>
      </c>
      <c r="C4624" s="10"/>
      <c r="D4624" s="10" t="s">
        <v>17303</v>
      </c>
      <c r="E4624" s="10" t="s">
        <v>92</v>
      </c>
      <c r="F4624" s="10" t="s">
        <v>128</v>
      </c>
      <c r="G4624" s="10" t="s">
        <v>665</v>
      </c>
      <c r="H4624" s="10" t="s">
        <v>17304</v>
      </c>
      <c r="I4624" s="10" t="s">
        <v>257</v>
      </c>
      <c r="J4624" s="10" t="s">
        <v>97</v>
      </c>
      <c r="K4624" s="10" t="s">
        <v>98</v>
      </c>
      <c r="L4624" s="11">
        <v>234182</v>
      </c>
      <c r="M4624" s="11">
        <v>292727</v>
      </c>
      <c r="N4624" s="11">
        <v>236182</v>
      </c>
      <c r="O4624" s="10" t="s">
        <v>131</v>
      </c>
      <c r="P4624" s="11">
        <v>55.06</v>
      </c>
      <c r="Q4624" s="11">
        <v>0</v>
      </c>
      <c r="R4624" s="10"/>
      <c r="S4624" s="10"/>
      <c r="T4624" s="10" t="s">
        <v>101</v>
      </c>
      <c r="U4624" s="10"/>
      <c r="V4624" s="10"/>
      <c r="W4624" s="10" t="s">
        <v>101</v>
      </c>
      <c r="X4624" s="10"/>
      <c r="Y4624" s="10"/>
      <c r="Z4624" s="11">
        <v>3</v>
      </c>
      <c r="AA4624" s="11">
        <v>1</v>
      </c>
      <c r="AB4624" s="10" t="s">
        <v>100</v>
      </c>
      <c r="AC4624" s="10"/>
      <c r="AD4624" s="10"/>
      <c r="AE4624" s="10"/>
      <c r="AF4624" s="10" t="s">
        <v>104</v>
      </c>
      <c r="AG4624" s="11"/>
      <c r="AH4624" s="11"/>
      <c r="AI4624" s="11"/>
      <c r="AJ4624" s="10"/>
      <c r="AK4624" s="12">
        <v>45912.4179166667</v>
      </c>
      <c r="AL4624" s="10" t="s">
        <v>17305</v>
      </c>
      <c r="AM4624">
        <f t="shared" si="91"/>
        <v>3</v>
      </c>
      <c r="AN4624" t="s">
        <v>106</v>
      </c>
    </row>
    <row r="4625" spans="1:40">
      <c r="A4625" s="10"/>
      <c r="B4625" s="10" t="s">
        <v>7361</v>
      </c>
      <c r="C4625" s="10"/>
      <c r="D4625" s="10" t="s">
        <v>17306</v>
      </c>
      <c r="E4625" s="10" t="s">
        <v>92</v>
      </c>
      <c r="F4625" s="10" t="s">
        <v>128</v>
      </c>
      <c r="G4625" s="10" t="s">
        <v>665</v>
      </c>
      <c r="H4625" s="10" t="s">
        <v>17307</v>
      </c>
      <c r="I4625" s="10" t="s">
        <v>257</v>
      </c>
      <c r="J4625" s="10" t="s">
        <v>97</v>
      </c>
      <c r="K4625" s="10" t="s">
        <v>98</v>
      </c>
      <c r="L4625" s="11">
        <v>234182</v>
      </c>
      <c r="M4625" s="11">
        <v>292727</v>
      </c>
      <c r="N4625" s="11">
        <v>236182</v>
      </c>
      <c r="O4625" s="10" t="s">
        <v>131</v>
      </c>
      <c r="P4625" s="11">
        <v>55.06</v>
      </c>
      <c r="Q4625" s="11">
        <v>0</v>
      </c>
      <c r="R4625" s="10"/>
      <c r="S4625" s="10"/>
      <c r="T4625" s="10" t="s">
        <v>101</v>
      </c>
      <c r="U4625" s="10"/>
      <c r="V4625" s="10"/>
      <c r="W4625" s="10" t="s">
        <v>101</v>
      </c>
      <c r="X4625" s="10"/>
      <c r="Y4625" s="10"/>
      <c r="Z4625" s="11">
        <v>3</v>
      </c>
      <c r="AA4625" s="11">
        <v>1</v>
      </c>
      <c r="AB4625" s="10" t="s">
        <v>100</v>
      </c>
      <c r="AC4625" s="10"/>
      <c r="AD4625" s="10"/>
      <c r="AE4625" s="10"/>
      <c r="AF4625" s="10" t="s">
        <v>104</v>
      </c>
      <c r="AG4625" s="11"/>
      <c r="AH4625" s="11"/>
      <c r="AI4625" s="11"/>
      <c r="AJ4625" s="10"/>
      <c r="AK4625" s="12">
        <v>45912.4166666667</v>
      </c>
      <c r="AL4625" s="10" t="s">
        <v>17308</v>
      </c>
      <c r="AM4625">
        <f t="shared" si="91"/>
        <v>3</v>
      </c>
      <c r="AN4625" t="s">
        <v>106</v>
      </c>
    </row>
    <row r="4626" spans="1:40">
      <c r="A4626" s="10"/>
      <c r="B4626" s="10" t="s">
        <v>17309</v>
      </c>
      <c r="C4626" s="10"/>
      <c r="D4626" s="10" t="s">
        <v>17310</v>
      </c>
      <c r="E4626" s="10" t="s">
        <v>92</v>
      </c>
      <c r="F4626" s="10" t="s">
        <v>120</v>
      </c>
      <c r="G4626" s="10" t="s">
        <v>636</v>
      </c>
      <c r="H4626" s="10" t="s">
        <v>17311</v>
      </c>
      <c r="I4626" s="10" t="s">
        <v>368</v>
      </c>
      <c r="J4626" s="10" t="s">
        <v>97</v>
      </c>
      <c r="K4626" s="10" t="s">
        <v>98</v>
      </c>
      <c r="L4626" s="11">
        <v>351392</v>
      </c>
      <c r="M4626" s="11">
        <v>488041.07</v>
      </c>
      <c r="N4626" s="11">
        <v>423392</v>
      </c>
      <c r="O4626" s="10" t="s">
        <v>99</v>
      </c>
      <c r="P4626" s="11">
        <v>89.55</v>
      </c>
      <c r="Q4626" s="11">
        <v>0</v>
      </c>
      <c r="R4626" s="10"/>
      <c r="S4626" s="10"/>
      <c r="T4626" s="10" t="s">
        <v>101</v>
      </c>
      <c r="U4626" s="10"/>
      <c r="V4626" s="10" t="s">
        <v>704</v>
      </c>
      <c r="W4626" s="10" t="s">
        <v>101</v>
      </c>
      <c r="X4626" s="10"/>
      <c r="Y4626" s="10" t="s">
        <v>440</v>
      </c>
      <c r="Z4626" s="11">
        <v>9</v>
      </c>
      <c r="AA4626" s="11">
        <v>7</v>
      </c>
      <c r="AB4626" s="10" t="s">
        <v>100</v>
      </c>
      <c r="AC4626" s="10"/>
      <c r="AD4626" s="10"/>
      <c r="AE4626" s="10"/>
      <c r="AF4626" s="10" t="s">
        <v>104</v>
      </c>
      <c r="AG4626" s="11"/>
      <c r="AH4626" s="11"/>
      <c r="AI4626" s="11"/>
      <c r="AJ4626" s="10"/>
      <c r="AK4626" s="12">
        <v>45898.4240972222</v>
      </c>
      <c r="AL4626" s="10" t="s">
        <v>17312</v>
      </c>
      <c r="AM4626">
        <f t="shared" si="91"/>
        <v>2</v>
      </c>
      <c r="AN4626" t="s">
        <v>106</v>
      </c>
    </row>
    <row r="4627" spans="1:40">
      <c r="A4627" s="10"/>
      <c r="B4627" s="10" t="s">
        <v>17313</v>
      </c>
      <c r="C4627" s="10"/>
      <c r="D4627" s="10" t="s">
        <v>17314</v>
      </c>
      <c r="E4627" s="10" t="s">
        <v>92</v>
      </c>
      <c r="F4627" s="10" t="s">
        <v>93</v>
      </c>
      <c r="G4627" s="10" t="s">
        <v>289</v>
      </c>
      <c r="H4627" s="10" t="s">
        <v>17315</v>
      </c>
      <c r="I4627" s="10" t="s">
        <v>368</v>
      </c>
      <c r="J4627" s="10" t="s">
        <v>97</v>
      </c>
      <c r="K4627" s="10" t="s">
        <v>98</v>
      </c>
      <c r="L4627" s="11">
        <v>408103</v>
      </c>
      <c r="M4627" s="11">
        <v>600151</v>
      </c>
      <c r="N4627" s="11">
        <v>458103</v>
      </c>
      <c r="O4627" s="10" t="s">
        <v>99</v>
      </c>
      <c r="P4627" s="11">
        <v>61.58</v>
      </c>
      <c r="Q4627" s="11">
        <v>0</v>
      </c>
      <c r="R4627" s="10"/>
      <c r="S4627" s="10"/>
      <c r="T4627" s="10" t="s">
        <v>100</v>
      </c>
      <c r="U4627" s="10"/>
      <c r="V4627" s="10"/>
      <c r="W4627" s="10" t="s">
        <v>113</v>
      </c>
      <c r="X4627" s="10"/>
      <c r="Y4627" s="10" t="s">
        <v>123</v>
      </c>
      <c r="Z4627" s="11">
        <v>11</v>
      </c>
      <c r="AA4627" s="11">
        <v>7</v>
      </c>
      <c r="AB4627" s="10" t="s">
        <v>100</v>
      </c>
      <c r="AC4627" s="10"/>
      <c r="AD4627" s="10"/>
      <c r="AE4627" s="10" t="s">
        <v>17316</v>
      </c>
      <c r="AF4627" s="10"/>
      <c r="AG4627" s="11"/>
      <c r="AH4627" s="11"/>
      <c r="AI4627" s="11"/>
      <c r="AJ4627" s="10"/>
      <c r="AK4627" s="12">
        <v>45883.4166666667</v>
      </c>
      <c r="AL4627" s="10" t="s">
        <v>17317</v>
      </c>
      <c r="AM4627">
        <f t="shared" si="91"/>
        <v>3</v>
      </c>
      <c r="AN4627" t="s">
        <v>106</v>
      </c>
    </row>
    <row r="4628" spans="1:40">
      <c r="A4628" s="10"/>
      <c r="B4628" s="10" t="s">
        <v>17318</v>
      </c>
      <c r="C4628" s="10"/>
      <c r="D4628" s="10" t="s">
        <v>17319</v>
      </c>
      <c r="E4628" s="10" t="s">
        <v>92</v>
      </c>
      <c r="F4628" s="10" t="s">
        <v>222</v>
      </c>
      <c r="G4628" s="10" t="s">
        <v>472</v>
      </c>
      <c r="H4628" s="10" t="s">
        <v>17319</v>
      </c>
      <c r="I4628" s="10" t="s">
        <v>257</v>
      </c>
      <c r="J4628" s="10" t="s">
        <v>97</v>
      </c>
      <c r="K4628" s="10" t="s">
        <v>98</v>
      </c>
      <c r="L4628" s="11">
        <v>835666</v>
      </c>
      <c r="M4628" s="11">
        <v>1044582</v>
      </c>
      <c r="N4628" s="11">
        <v>1265666</v>
      </c>
      <c r="O4628" s="10" t="s">
        <v>99</v>
      </c>
      <c r="P4628" s="11">
        <v>161.6</v>
      </c>
      <c r="Q4628" s="11">
        <v>0</v>
      </c>
      <c r="R4628" s="10"/>
      <c r="S4628" s="10"/>
      <c r="T4628" s="10" t="s">
        <v>101</v>
      </c>
      <c r="U4628" s="10" t="s">
        <v>258</v>
      </c>
      <c r="V4628" s="10" t="s">
        <v>624</v>
      </c>
      <c r="W4628" s="10" t="s">
        <v>113</v>
      </c>
      <c r="X4628" s="10" t="s">
        <v>972</v>
      </c>
      <c r="Y4628" s="10" t="s">
        <v>102</v>
      </c>
      <c r="Z4628" s="11">
        <v>12</v>
      </c>
      <c r="AA4628" s="11">
        <v>9</v>
      </c>
      <c r="AB4628" s="10" t="s">
        <v>100</v>
      </c>
      <c r="AC4628" s="10"/>
      <c r="AD4628" s="10"/>
      <c r="AE4628" s="10"/>
      <c r="AF4628" s="10"/>
      <c r="AG4628" s="11"/>
      <c r="AH4628" s="11"/>
      <c r="AI4628" s="11"/>
      <c r="AJ4628" s="10"/>
      <c r="AK4628" s="12">
        <v>45916.4268981482</v>
      </c>
      <c r="AL4628" s="10" t="s">
        <v>17320</v>
      </c>
      <c r="AM4628">
        <f t="shared" si="91"/>
        <v>3</v>
      </c>
      <c r="AN4628" t="s">
        <v>106</v>
      </c>
    </row>
    <row r="4629" spans="1:40">
      <c r="A4629" s="10"/>
      <c r="B4629" s="10" t="s">
        <v>17321</v>
      </c>
      <c r="C4629" s="10"/>
      <c r="D4629" s="10" t="s">
        <v>17322</v>
      </c>
      <c r="E4629" s="10" t="s">
        <v>92</v>
      </c>
      <c r="F4629" s="10" t="s">
        <v>148</v>
      </c>
      <c r="G4629" s="10" t="s">
        <v>1467</v>
      </c>
      <c r="H4629" s="10" t="s">
        <v>17323</v>
      </c>
      <c r="I4629" s="10" t="s">
        <v>96</v>
      </c>
      <c r="J4629" s="10" t="s">
        <v>97</v>
      </c>
      <c r="K4629" s="10" t="s">
        <v>98</v>
      </c>
      <c r="L4629" s="11">
        <v>469262</v>
      </c>
      <c r="M4629" s="11">
        <v>567288</v>
      </c>
      <c r="N4629" s="11">
        <v>469262</v>
      </c>
      <c r="O4629" s="10" t="s">
        <v>99</v>
      </c>
      <c r="P4629" s="11">
        <v>110.55</v>
      </c>
      <c r="Q4629" s="11">
        <v>0</v>
      </c>
      <c r="R4629" s="10"/>
      <c r="S4629" s="10"/>
      <c r="T4629" s="10" t="s">
        <v>101</v>
      </c>
      <c r="U4629" s="10"/>
      <c r="V4629" s="10"/>
      <c r="W4629" s="10" t="s">
        <v>113</v>
      </c>
      <c r="X4629" s="10"/>
      <c r="Y4629" s="10" t="s">
        <v>102</v>
      </c>
      <c r="Z4629" s="11">
        <v>0</v>
      </c>
      <c r="AA4629" s="11">
        <v>0</v>
      </c>
      <c r="AB4629" s="10" t="s">
        <v>100</v>
      </c>
      <c r="AC4629" s="10"/>
      <c r="AD4629" s="10"/>
      <c r="AE4629" s="10"/>
      <c r="AF4629" s="10"/>
      <c r="AG4629" s="11"/>
      <c r="AH4629" s="11"/>
      <c r="AI4629" s="11"/>
      <c r="AJ4629" s="10"/>
      <c r="AK4629" s="12">
        <v>45913.8776967593</v>
      </c>
      <c r="AL4629" s="10" t="s">
        <v>17324</v>
      </c>
      <c r="AM4629">
        <f t="shared" si="91"/>
        <v>3</v>
      </c>
      <c r="AN4629" t="s">
        <v>106</v>
      </c>
    </row>
    <row r="4630" spans="1:40">
      <c r="A4630" s="10"/>
      <c r="B4630" s="10" t="s">
        <v>17325</v>
      </c>
      <c r="C4630" s="10"/>
      <c r="D4630" s="10" t="s">
        <v>17326</v>
      </c>
      <c r="E4630" s="10" t="s">
        <v>92</v>
      </c>
      <c r="F4630" s="10" t="s">
        <v>210</v>
      </c>
      <c r="G4630" s="10" t="s">
        <v>2657</v>
      </c>
      <c r="H4630" s="10" t="s">
        <v>8474</v>
      </c>
      <c r="I4630" s="10" t="s">
        <v>96</v>
      </c>
      <c r="J4630" s="10" t="s">
        <v>97</v>
      </c>
      <c r="K4630" s="10" t="s">
        <v>98</v>
      </c>
      <c r="L4630" s="11">
        <v>321944</v>
      </c>
      <c r="M4630" s="11">
        <v>574900</v>
      </c>
      <c r="N4630" s="11">
        <v>321944</v>
      </c>
      <c r="O4630" s="10" t="s">
        <v>131</v>
      </c>
      <c r="P4630" s="11">
        <v>52.41</v>
      </c>
      <c r="Q4630" s="11">
        <v>0</v>
      </c>
      <c r="R4630" s="10"/>
      <c r="S4630" s="10"/>
      <c r="T4630" s="10" t="s">
        <v>101</v>
      </c>
      <c r="U4630" s="10"/>
      <c r="V4630" s="10"/>
      <c r="W4630" s="10" t="s">
        <v>101</v>
      </c>
      <c r="X4630" s="10"/>
      <c r="Y4630" s="10"/>
      <c r="Z4630" s="11">
        <v>1</v>
      </c>
      <c r="AA4630" s="11">
        <v>1</v>
      </c>
      <c r="AB4630" s="10" t="s">
        <v>101</v>
      </c>
      <c r="AC4630" s="10"/>
      <c r="AD4630" s="10"/>
      <c r="AE4630" s="10"/>
      <c r="AF4630" s="10"/>
      <c r="AG4630" s="11"/>
      <c r="AH4630" s="11"/>
      <c r="AI4630" s="11"/>
      <c r="AJ4630" s="10"/>
      <c r="AK4630" s="12">
        <v>45910.4952083333</v>
      </c>
      <c r="AL4630" s="10" t="s">
        <v>17327</v>
      </c>
      <c r="AM4630">
        <f t="shared" si="91"/>
        <v>2</v>
      </c>
      <c r="AN4630" t="s">
        <v>106</v>
      </c>
    </row>
    <row r="4631" spans="1:40">
      <c r="A4631" s="10"/>
      <c r="B4631" s="10" t="s">
        <v>17328</v>
      </c>
      <c r="C4631" s="10"/>
      <c r="D4631" s="10" t="s">
        <v>17329</v>
      </c>
      <c r="E4631" s="10" t="s">
        <v>92</v>
      </c>
      <c r="F4631" s="10" t="s">
        <v>352</v>
      </c>
      <c r="G4631" s="10" t="s">
        <v>864</v>
      </c>
      <c r="H4631" s="10" t="s">
        <v>17330</v>
      </c>
      <c r="I4631" s="10" t="s">
        <v>96</v>
      </c>
      <c r="J4631" s="10" t="s">
        <v>97</v>
      </c>
      <c r="K4631" s="10" t="s">
        <v>98</v>
      </c>
      <c r="L4631" s="11">
        <v>322112</v>
      </c>
      <c r="M4631" s="11">
        <v>503300</v>
      </c>
      <c r="N4631" s="11">
        <v>322112</v>
      </c>
      <c r="O4631" s="10" t="s">
        <v>131</v>
      </c>
      <c r="P4631" s="11">
        <v>49.34</v>
      </c>
      <c r="Q4631" s="11">
        <v>0</v>
      </c>
      <c r="R4631" s="10"/>
      <c r="S4631" s="10"/>
      <c r="T4631" s="10" t="s">
        <v>100</v>
      </c>
      <c r="U4631" s="10"/>
      <c r="V4631" s="10"/>
      <c r="W4631" s="10" t="s">
        <v>101</v>
      </c>
      <c r="X4631" s="10"/>
      <c r="Y4631" s="10" t="s">
        <v>560</v>
      </c>
      <c r="Z4631" s="11">
        <v>0</v>
      </c>
      <c r="AA4631" s="11">
        <v>0</v>
      </c>
      <c r="AB4631" s="10" t="s">
        <v>100</v>
      </c>
      <c r="AC4631" s="10"/>
      <c r="AD4631" s="10" t="s">
        <v>14031</v>
      </c>
      <c r="AE4631" s="10"/>
      <c r="AF4631" s="10" t="s">
        <v>115</v>
      </c>
      <c r="AG4631" s="11"/>
      <c r="AH4631" s="11"/>
      <c r="AI4631" s="11"/>
      <c r="AJ4631" s="10"/>
      <c r="AK4631" s="12">
        <v>45921.7547453704</v>
      </c>
      <c r="AL4631" s="10" t="s">
        <v>17331</v>
      </c>
      <c r="AM4631">
        <f t="shared" si="91"/>
        <v>2</v>
      </c>
      <c r="AN4631" t="s">
        <v>106</v>
      </c>
    </row>
    <row r="4632" spans="1:40">
      <c r="A4632" s="10"/>
      <c r="B4632" s="10" t="s">
        <v>2341</v>
      </c>
      <c r="C4632" s="10"/>
      <c r="D4632" s="10" t="s">
        <v>17332</v>
      </c>
      <c r="E4632" s="10" t="s">
        <v>92</v>
      </c>
      <c r="F4632" s="10" t="s">
        <v>120</v>
      </c>
      <c r="G4632" s="10" t="s">
        <v>121</v>
      </c>
      <c r="H4632" s="10" t="s">
        <v>17333</v>
      </c>
      <c r="I4632" s="10" t="s">
        <v>368</v>
      </c>
      <c r="J4632" s="10" t="s">
        <v>97</v>
      </c>
      <c r="K4632" s="10" t="s">
        <v>98</v>
      </c>
      <c r="L4632" s="11">
        <v>330120</v>
      </c>
      <c r="M4632" s="11">
        <v>589500</v>
      </c>
      <c r="N4632" s="11">
        <v>363120</v>
      </c>
      <c r="O4632" s="10" t="s">
        <v>99</v>
      </c>
      <c r="P4632" s="11">
        <v>98.79</v>
      </c>
      <c r="Q4632" s="11">
        <v>0</v>
      </c>
      <c r="R4632" s="10"/>
      <c r="S4632" s="10"/>
      <c r="T4632" s="10" t="s">
        <v>101</v>
      </c>
      <c r="U4632" s="10"/>
      <c r="V4632" s="10"/>
      <c r="W4632" s="10" t="s">
        <v>113</v>
      </c>
      <c r="X4632" s="10"/>
      <c r="Y4632" s="10" t="s">
        <v>10592</v>
      </c>
      <c r="Z4632" s="11">
        <v>33</v>
      </c>
      <c r="AA4632" s="11">
        <v>29</v>
      </c>
      <c r="AB4632" s="10" t="s">
        <v>100</v>
      </c>
      <c r="AC4632" s="10"/>
      <c r="AD4632" s="10"/>
      <c r="AE4632" s="10"/>
      <c r="AF4632" s="10"/>
      <c r="AG4632" s="11"/>
      <c r="AH4632" s="11"/>
      <c r="AI4632" s="11"/>
      <c r="AJ4632" s="10"/>
      <c r="AK4632" s="12">
        <v>45925.4298148148</v>
      </c>
      <c r="AL4632" s="10" t="s">
        <v>17334</v>
      </c>
      <c r="AM4632">
        <f t="shared" si="91"/>
        <v>2</v>
      </c>
      <c r="AN4632" t="s">
        <v>106</v>
      </c>
    </row>
    <row r="4633" spans="1:40">
      <c r="A4633" s="10"/>
      <c r="B4633" s="10" t="s">
        <v>17335</v>
      </c>
      <c r="C4633" s="10"/>
      <c r="D4633" s="10" t="s">
        <v>17336</v>
      </c>
      <c r="E4633" s="10" t="s">
        <v>92</v>
      </c>
      <c r="F4633" s="10" t="s">
        <v>277</v>
      </c>
      <c r="G4633" s="10" t="s">
        <v>3354</v>
      </c>
      <c r="H4633" s="10" t="s">
        <v>17337</v>
      </c>
      <c r="I4633" s="10" t="s">
        <v>257</v>
      </c>
      <c r="J4633" s="10" t="s">
        <v>97</v>
      </c>
      <c r="K4633" s="10" t="s">
        <v>98</v>
      </c>
      <c r="L4633" s="11">
        <v>453586</v>
      </c>
      <c r="M4633" s="11">
        <v>566983</v>
      </c>
      <c r="N4633" s="11">
        <v>453586</v>
      </c>
      <c r="O4633" s="10" t="s">
        <v>99</v>
      </c>
      <c r="P4633" s="11">
        <v>119.7</v>
      </c>
      <c r="Q4633" s="11">
        <v>0</v>
      </c>
      <c r="R4633" s="10"/>
      <c r="S4633" s="10"/>
      <c r="T4633" s="10" t="s">
        <v>101</v>
      </c>
      <c r="U4633" s="10"/>
      <c r="V4633" s="10"/>
      <c r="W4633" s="10" t="s">
        <v>101</v>
      </c>
      <c r="X4633" s="10"/>
      <c r="Y4633" s="10" t="s">
        <v>102</v>
      </c>
      <c r="Z4633" s="11">
        <v>8</v>
      </c>
      <c r="AA4633" s="11">
        <v>6</v>
      </c>
      <c r="AB4633" s="10" t="s">
        <v>101</v>
      </c>
      <c r="AC4633" s="10"/>
      <c r="AD4633" s="10"/>
      <c r="AE4633" s="10"/>
      <c r="AF4633" s="10" t="s">
        <v>280</v>
      </c>
      <c r="AG4633" s="11"/>
      <c r="AH4633" s="11"/>
      <c r="AI4633" s="11"/>
      <c r="AJ4633" s="10"/>
      <c r="AK4633" s="12">
        <v>45914.4180787037</v>
      </c>
      <c r="AL4633" s="10" t="s">
        <v>17338</v>
      </c>
      <c r="AM4633">
        <f t="shared" si="91"/>
        <v>3</v>
      </c>
      <c r="AN4633" t="s">
        <v>106</v>
      </c>
    </row>
    <row r="4634" spans="1:40">
      <c r="A4634" s="10"/>
      <c r="B4634" s="10" t="s">
        <v>2696</v>
      </c>
      <c r="C4634" s="10"/>
      <c r="D4634" s="10" t="s">
        <v>17339</v>
      </c>
      <c r="E4634" s="10" t="s">
        <v>92</v>
      </c>
      <c r="F4634" s="10" t="s">
        <v>318</v>
      </c>
      <c r="G4634" s="10" t="s">
        <v>1634</v>
      </c>
      <c r="H4634" s="10" t="s">
        <v>17340</v>
      </c>
      <c r="I4634" s="10" t="s">
        <v>96</v>
      </c>
      <c r="J4634" s="10" t="s">
        <v>97</v>
      </c>
      <c r="K4634" s="10" t="s">
        <v>98</v>
      </c>
      <c r="L4634" s="11">
        <v>1900000</v>
      </c>
      <c r="M4634" s="11">
        <v>2280184</v>
      </c>
      <c r="N4634" s="11">
        <v>1900000</v>
      </c>
      <c r="O4634" s="10" t="s">
        <v>99</v>
      </c>
      <c r="P4634" s="11">
        <v>266.19</v>
      </c>
      <c r="Q4634" s="11">
        <v>363.26</v>
      </c>
      <c r="R4634" s="10"/>
      <c r="S4634" s="10"/>
      <c r="T4634" s="10" t="s">
        <v>100</v>
      </c>
      <c r="U4634" s="10"/>
      <c r="V4634" s="10"/>
      <c r="W4634" s="10" t="s">
        <v>113</v>
      </c>
      <c r="X4634" s="10"/>
      <c r="Y4634" s="10" t="s">
        <v>123</v>
      </c>
      <c r="Z4634" s="11">
        <v>0</v>
      </c>
      <c r="AA4634" s="11">
        <v>0</v>
      </c>
      <c r="AB4634" s="10" t="s">
        <v>100</v>
      </c>
      <c r="AC4634" s="10"/>
      <c r="AD4634" s="10"/>
      <c r="AE4634" s="10"/>
      <c r="AF4634" s="10" t="s">
        <v>115</v>
      </c>
      <c r="AG4634" s="11"/>
      <c r="AH4634" s="11"/>
      <c r="AI4634" s="11"/>
      <c r="AJ4634" s="10"/>
      <c r="AK4634" s="12">
        <v>45906.4169097222</v>
      </c>
      <c r="AL4634" s="10" t="s">
        <v>17341</v>
      </c>
      <c r="AM4634">
        <f t="shared" si="91"/>
        <v>2</v>
      </c>
      <c r="AN4634" t="s">
        <v>106</v>
      </c>
    </row>
    <row r="4635" spans="1:40">
      <c r="A4635" s="10"/>
      <c r="B4635" s="10" t="s">
        <v>6850</v>
      </c>
      <c r="C4635" s="10"/>
      <c r="D4635" s="10" t="s">
        <v>17342</v>
      </c>
      <c r="E4635" s="10" t="s">
        <v>92</v>
      </c>
      <c r="F4635" s="10" t="s">
        <v>120</v>
      </c>
      <c r="G4635" s="10" t="s">
        <v>623</v>
      </c>
      <c r="H4635" s="10" t="s">
        <v>17342</v>
      </c>
      <c r="I4635" s="10" t="s">
        <v>257</v>
      </c>
      <c r="J4635" s="10" t="s">
        <v>97</v>
      </c>
      <c r="K4635" s="10" t="s">
        <v>98</v>
      </c>
      <c r="L4635" s="11">
        <v>134100</v>
      </c>
      <c r="M4635" s="11">
        <v>134100</v>
      </c>
      <c r="N4635" s="11">
        <v>213100</v>
      </c>
      <c r="O4635" s="10" t="s">
        <v>131</v>
      </c>
      <c r="P4635" s="11">
        <v>21.06</v>
      </c>
      <c r="Q4635" s="11">
        <v>0</v>
      </c>
      <c r="R4635" s="10"/>
      <c r="S4635" s="10"/>
      <c r="T4635" s="10" t="s">
        <v>101</v>
      </c>
      <c r="U4635" s="10"/>
      <c r="V4635" s="10"/>
      <c r="W4635" s="10" t="s">
        <v>113</v>
      </c>
      <c r="X4635" s="10"/>
      <c r="Y4635" s="10" t="s">
        <v>773</v>
      </c>
      <c r="Z4635" s="11">
        <v>0</v>
      </c>
      <c r="AA4635" s="11">
        <v>0</v>
      </c>
      <c r="AB4635" s="10" t="s">
        <v>100</v>
      </c>
      <c r="AC4635" s="10"/>
      <c r="AD4635" s="10"/>
      <c r="AE4635" s="10"/>
      <c r="AF4635" s="10"/>
      <c r="AG4635" s="11"/>
      <c r="AH4635" s="11"/>
      <c r="AI4635" s="11"/>
      <c r="AJ4635" s="10"/>
      <c r="AK4635" s="12">
        <v>45922.4511574074</v>
      </c>
      <c r="AL4635" s="10" t="s">
        <v>17343</v>
      </c>
      <c r="AM4635">
        <f t="shared" si="91"/>
        <v>2</v>
      </c>
      <c r="AN4635" t="s">
        <v>106</v>
      </c>
    </row>
    <row r="4636" spans="1:40">
      <c r="A4636" s="10"/>
      <c r="B4636" s="10" t="s">
        <v>17344</v>
      </c>
      <c r="C4636" s="10"/>
      <c r="D4636" s="10" t="s">
        <v>17345</v>
      </c>
      <c r="E4636" s="10" t="s">
        <v>92</v>
      </c>
      <c r="F4636" s="10" t="s">
        <v>120</v>
      </c>
      <c r="G4636" s="10" t="s">
        <v>135</v>
      </c>
      <c r="H4636" s="10" t="s">
        <v>17345</v>
      </c>
      <c r="I4636" s="10" t="s">
        <v>96</v>
      </c>
      <c r="J4636" s="10" t="s">
        <v>97</v>
      </c>
      <c r="K4636" s="10" t="s">
        <v>98</v>
      </c>
      <c r="L4636" s="11">
        <v>1814528</v>
      </c>
      <c r="M4636" s="11">
        <v>1910029</v>
      </c>
      <c r="N4636" s="11">
        <v>1814528</v>
      </c>
      <c r="O4636" s="10" t="s">
        <v>131</v>
      </c>
      <c r="P4636" s="11">
        <v>632.46</v>
      </c>
      <c r="Q4636" s="11">
        <v>0</v>
      </c>
      <c r="R4636" s="10"/>
      <c r="S4636" s="10" t="s">
        <v>137</v>
      </c>
      <c r="T4636" s="10" t="s">
        <v>101</v>
      </c>
      <c r="U4636" s="10"/>
      <c r="V4636" s="10"/>
      <c r="W4636" s="10" t="s">
        <v>113</v>
      </c>
      <c r="X4636" s="10"/>
      <c r="Y4636" s="10" t="s">
        <v>2376</v>
      </c>
      <c r="Z4636" s="11">
        <v>17</v>
      </c>
      <c r="AA4636" s="11">
        <v>1</v>
      </c>
      <c r="AB4636" s="10" t="s">
        <v>100</v>
      </c>
      <c r="AC4636" s="10"/>
      <c r="AD4636" s="10"/>
      <c r="AE4636" s="10"/>
      <c r="AF4636" s="10" t="s">
        <v>104</v>
      </c>
      <c r="AG4636" s="11"/>
      <c r="AH4636" s="11"/>
      <c r="AI4636" s="11"/>
      <c r="AJ4636" s="10"/>
      <c r="AK4636" s="12">
        <v>45913.6990046296</v>
      </c>
      <c r="AL4636" s="10" t="s">
        <v>17346</v>
      </c>
      <c r="AM4636">
        <f t="shared" si="91"/>
        <v>3</v>
      </c>
      <c r="AN4636" t="s">
        <v>106</v>
      </c>
    </row>
    <row r="4637" spans="1:40">
      <c r="A4637" s="10"/>
      <c r="B4637" s="10" t="s">
        <v>17347</v>
      </c>
      <c r="C4637" s="10"/>
      <c r="D4637" s="10" t="s">
        <v>17348</v>
      </c>
      <c r="E4637" s="10" t="s">
        <v>92</v>
      </c>
      <c r="F4637" s="10" t="s">
        <v>128</v>
      </c>
      <c r="G4637" s="10" t="s">
        <v>957</v>
      </c>
      <c r="H4637" s="10" t="s">
        <v>14525</v>
      </c>
      <c r="I4637" s="10" t="s">
        <v>368</v>
      </c>
      <c r="J4637" s="10" t="s">
        <v>97</v>
      </c>
      <c r="K4637" s="10" t="s">
        <v>98</v>
      </c>
      <c r="L4637" s="11">
        <v>5967</v>
      </c>
      <c r="M4637" s="11">
        <v>7800</v>
      </c>
      <c r="N4637" s="11">
        <v>5967</v>
      </c>
      <c r="O4637" s="10" t="s">
        <v>307</v>
      </c>
      <c r="P4637" s="11"/>
      <c r="Q4637" s="11"/>
      <c r="R4637" s="10"/>
      <c r="S4637" s="10"/>
      <c r="T4637" s="10" t="s">
        <v>101</v>
      </c>
      <c r="U4637" s="10"/>
      <c r="V4637" s="10"/>
      <c r="W4637" s="10" t="s">
        <v>101</v>
      </c>
      <c r="X4637" s="10"/>
      <c r="Y4637" s="10"/>
      <c r="Z4637" s="11">
        <v>0</v>
      </c>
      <c r="AA4637" s="11">
        <v>-1</v>
      </c>
      <c r="AB4637" s="10" t="s">
        <v>101</v>
      </c>
      <c r="AC4637" s="10"/>
      <c r="AD4637" s="10"/>
      <c r="AE4637" s="10" t="s">
        <v>1883</v>
      </c>
      <c r="AF4637" s="10"/>
      <c r="AG4637" s="11"/>
      <c r="AH4637" s="11"/>
      <c r="AI4637" s="11"/>
      <c r="AJ4637" s="10"/>
      <c r="AK4637" s="12">
        <v>45907.4166666667</v>
      </c>
      <c r="AL4637" s="10" t="s">
        <v>17349</v>
      </c>
      <c r="AM4637">
        <f t="shared" si="91"/>
        <v>3</v>
      </c>
      <c r="AN4637" t="s">
        <v>106</v>
      </c>
    </row>
    <row r="4638" spans="1:40">
      <c r="A4638" s="10"/>
      <c r="B4638" s="10" t="s">
        <v>17350</v>
      </c>
      <c r="C4638" s="10"/>
      <c r="D4638" s="10" t="s">
        <v>17351</v>
      </c>
      <c r="E4638" s="10" t="s">
        <v>92</v>
      </c>
      <c r="F4638" s="10" t="s">
        <v>128</v>
      </c>
      <c r="G4638" s="10" t="s">
        <v>665</v>
      </c>
      <c r="H4638" s="10" t="s">
        <v>17352</v>
      </c>
      <c r="I4638" s="10" t="s">
        <v>368</v>
      </c>
      <c r="J4638" s="10" t="s">
        <v>97</v>
      </c>
      <c r="K4638" s="10" t="s">
        <v>98</v>
      </c>
      <c r="L4638" s="11">
        <v>187346</v>
      </c>
      <c r="M4638" s="11">
        <v>292727</v>
      </c>
      <c r="N4638" s="11">
        <v>234346</v>
      </c>
      <c r="O4638" s="10" t="s">
        <v>131</v>
      </c>
      <c r="P4638" s="11">
        <v>55.06</v>
      </c>
      <c r="Q4638" s="11">
        <v>0</v>
      </c>
      <c r="R4638" s="10"/>
      <c r="S4638" s="10"/>
      <c r="T4638" s="10" t="s">
        <v>101</v>
      </c>
      <c r="U4638" s="10"/>
      <c r="V4638" s="10"/>
      <c r="W4638" s="10" t="s">
        <v>101</v>
      </c>
      <c r="X4638" s="10"/>
      <c r="Y4638" s="10" t="s">
        <v>560</v>
      </c>
      <c r="Z4638" s="11">
        <v>3</v>
      </c>
      <c r="AA4638" s="11">
        <v>1</v>
      </c>
      <c r="AB4638" s="10" t="s">
        <v>100</v>
      </c>
      <c r="AC4638" s="10"/>
      <c r="AD4638" s="10"/>
      <c r="AE4638" s="10"/>
      <c r="AF4638" s="10" t="s">
        <v>104</v>
      </c>
      <c r="AG4638" s="11"/>
      <c r="AH4638" s="11"/>
      <c r="AI4638" s="11"/>
      <c r="AJ4638" s="10"/>
      <c r="AK4638" s="12">
        <v>45929.4614930556</v>
      </c>
      <c r="AL4638" s="10" t="s">
        <v>17353</v>
      </c>
      <c r="AM4638">
        <f t="shared" si="91"/>
        <v>3</v>
      </c>
      <c r="AN4638" t="s">
        <v>106</v>
      </c>
    </row>
    <row r="4639" spans="1:40">
      <c r="A4639" s="10"/>
      <c r="B4639" s="10" t="s">
        <v>17354</v>
      </c>
      <c r="C4639" s="10"/>
      <c r="D4639" s="10" t="s">
        <v>17355</v>
      </c>
      <c r="E4639" s="10" t="s">
        <v>92</v>
      </c>
      <c r="F4639" s="10" t="s">
        <v>352</v>
      </c>
      <c r="G4639" s="10" t="s">
        <v>670</v>
      </c>
      <c r="H4639" s="10" t="s">
        <v>17356</v>
      </c>
      <c r="I4639" s="10" t="s">
        <v>96</v>
      </c>
      <c r="J4639" s="10" t="s">
        <v>97</v>
      </c>
      <c r="K4639" s="10" t="s">
        <v>98</v>
      </c>
      <c r="L4639" s="11">
        <v>482200</v>
      </c>
      <c r="M4639" s="11">
        <v>861000</v>
      </c>
      <c r="N4639" s="11">
        <v>482200</v>
      </c>
      <c r="O4639" s="10" t="s">
        <v>99</v>
      </c>
      <c r="P4639" s="11">
        <v>115.91</v>
      </c>
      <c r="Q4639" s="11">
        <v>0</v>
      </c>
      <c r="R4639" s="10"/>
      <c r="S4639" s="10"/>
      <c r="T4639" s="10" t="s">
        <v>100</v>
      </c>
      <c r="U4639" s="10"/>
      <c r="V4639" s="10" t="s">
        <v>1062</v>
      </c>
      <c r="W4639" s="10" t="s">
        <v>101</v>
      </c>
      <c r="X4639" s="10"/>
      <c r="Y4639" s="10" t="s">
        <v>123</v>
      </c>
      <c r="Z4639" s="11">
        <v>18</v>
      </c>
      <c r="AA4639" s="11">
        <v>15</v>
      </c>
      <c r="AB4639" s="10" t="s">
        <v>100</v>
      </c>
      <c r="AC4639" s="10"/>
      <c r="AD4639" s="10" t="s">
        <v>17357</v>
      </c>
      <c r="AE4639" s="10" t="s">
        <v>548</v>
      </c>
      <c r="AF4639" s="10" t="s">
        <v>104</v>
      </c>
      <c r="AG4639" s="11"/>
      <c r="AH4639" s="11"/>
      <c r="AI4639" s="11"/>
      <c r="AJ4639" s="10"/>
      <c r="AK4639" s="12">
        <v>45929.4282407407</v>
      </c>
      <c r="AL4639" s="10" t="s">
        <v>17358</v>
      </c>
      <c r="AM4639">
        <f t="shared" si="91"/>
        <v>3</v>
      </c>
      <c r="AN4639" t="s">
        <v>106</v>
      </c>
    </row>
    <row r="4640" spans="1:40">
      <c r="A4640" s="10"/>
      <c r="B4640" s="10" t="s">
        <v>17347</v>
      </c>
      <c r="C4640" s="10"/>
      <c r="D4640" s="10" t="s">
        <v>17359</v>
      </c>
      <c r="E4640" s="10" t="s">
        <v>92</v>
      </c>
      <c r="F4640" s="10" t="s">
        <v>128</v>
      </c>
      <c r="G4640" s="10" t="s">
        <v>957</v>
      </c>
      <c r="H4640" s="10" t="s">
        <v>14525</v>
      </c>
      <c r="I4640" s="10" t="s">
        <v>368</v>
      </c>
      <c r="J4640" s="10" t="s">
        <v>97</v>
      </c>
      <c r="K4640" s="10" t="s">
        <v>98</v>
      </c>
      <c r="L4640" s="11">
        <v>5967</v>
      </c>
      <c r="M4640" s="11">
        <v>7800</v>
      </c>
      <c r="N4640" s="11">
        <v>5967</v>
      </c>
      <c r="O4640" s="10" t="s">
        <v>307</v>
      </c>
      <c r="P4640" s="11"/>
      <c r="Q4640" s="11"/>
      <c r="R4640" s="10"/>
      <c r="S4640" s="10"/>
      <c r="T4640" s="10" t="s">
        <v>101</v>
      </c>
      <c r="U4640" s="10"/>
      <c r="V4640" s="10"/>
      <c r="W4640" s="10" t="s">
        <v>101</v>
      </c>
      <c r="X4640" s="10"/>
      <c r="Y4640" s="10"/>
      <c r="Z4640" s="11">
        <v>0</v>
      </c>
      <c r="AA4640" s="11">
        <v>-1</v>
      </c>
      <c r="AB4640" s="10" t="s">
        <v>101</v>
      </c>
      <c r="AC4640" s="10"/>
      <c r="AD4640" s="10"/>
      <c r="AE4640" s="10" t="s">
        <v>1883</v>
      </c>
      <c r="AF4640" s="10"/>
      <c r="AG4640" s="11"/>
      <c r="AH4640" s="11"/>
      <c r="AI4640" s="11"/>
      <c r="AJ4640" s="10"/>
      <c r="AK4640" s="12">
        <v>45907.4166666667</v>
      </c>
      <c r="AL4640" s="10" t="s">
        <v>17360</v>
      </c>
      <c r="AM4640">
        <f t="shared" si="91"/>
        <v>3</v>
      </c>
      <c r="AN4640" t="s">
        <v>106</v>
      </c>
    </row>
    <row r="4641" spans="1:40">
      <c r="A4641" s="10"/>
      <c r="B4641" s="10" t="s">
        <v>17347</v>
      </c>
      <c r="C4641" s="10"/>
      <c r="D4641" s="10" t="s">
        <v>17361</v>
      </c>
      <c r="E4641" s="10" t="s">
        <v>92</v>
      </c>
      <c r="F4641" s="10" t="s">
        <v>128</v>
      </c>
      <c r="G4641" s="10" t="s">
        <v>957</v>
      </c>
      <c r="H4641" s="10" t="s">
        <v>14525</v>
      </c>
      <c r="I4641" s="10" t="s">
        <v>368</v>
      </c>
      <c r="J4641" s="10" t="s">
        <v>97</v>
      </c>
      <c r="K4641" s="10" t="s">
        <v>98</v>
      </c>
      <c r="L4641" s="11">
        <v>5967</v>
      </c>
      <c r="M4641" s="11">
        <v>7800</v>
      </c>
      <c r="N4641" s="11">
        <v>5967</v>
      </c>
      <c r="O4641" s="10" t="s">
        <v>307</v>
      </c>
      <c r="P4641" s="11"/>
      <c r="Q4641" s="11"/>
      <c r="R4641" s="10"/>
      <c r="S4641" s="10"/>
      <c r="T4641" s="10" t="s">
        <v>101</v>
      </c>
      <c r="U4641" s="10"/>
      <c r="V4641" s="10"/>
      <c r="W4641" s="10" t="s">
        <v>101</v>
      </c>
      <c r="X4641" s="10"/>
      <c r="Y4641" s="10"/>
      <c r="Z4641" s="11">
        <v>0</v>
      </c>
      <c r="AA4641" s="11">
        <v>-1</v>
      </c>
      <c r="AB4641" s="10" t="s">
        <v>101</v>
      </c>
      <c r="AC4641" s="10"/>
      <c r="AD4641" s="10"/>
      <c r="AE4641" s="10" t="s">
        <v>1883</v>
      </c>
      <c r="AF4641" s="10"/>
      <c r="AG4641" s="11"/>
      <c r="AH4641" s="11"/>
      <c r="AI4641" s="11"/>
      <c r="AJ4641" s="10"/>
      <c r="AK4641" s="12">
        <v>45907.4166666667</v>
      </c>
      <c r="AL4641" s="10" t="s">
        <v>17362</v>
      </c>
      <c r="AM4641">
        <f t="shared" si="91"/>
        <v>3</v>
      </c>
      <c r="AN4641" t="s">
        <v>106</v>
      </c>
    </row>
    <row r="4642" spans="1:40">
      <c r="A4642" s="10"/>
      <c r="B4642" s="10" t="s">
        <v>16137</v>
      </c>
      <c r="C4642" s="10"/>
      <c r="D4642" s="10" t="s">
        <v>17363</v>
      </c>
      <c r="E4642" s="10" t="s">
        <v>92</v>
      </c>
      <c r="F4642" s="10" t="s">
        <v>93</v>
      </c>
      <c r="G4642" s="10" t="s">
        <v>1985</v>
      </c>
      <c r="H4642" s="10" t="s">
        <v>17364</v>
      </c>
      <c r="I4642" s="10" t="s">
        <v>368</v>
      </c>
      <c r="J4642" s="10" t="s">
        <v>97</v>
      </c>
      <c r="K4642" s="10" t="s">
        <v>98</v>
      </c>
      <c r="L4642" s="11">
        <v>468800</v>
      </c>
      <c r="M4642" s="11">
        <v>836281.15</v>
      </c>
      <c r="N4642" s="11">
        <v>468800</v>
      </c>
      <c r="O4642" s="10" t="s">
        <v>99</v>
      </c>
      <c r="P4642" s="11">
        <v>89.78</v>
      </c>
      <c r="Q4642" s="11">
        <v>0</v>
      </c>
      <c r="R4642" s="10"/>
      <c r="S4642" s="10"/>
      <c r="T4642" s="10" t="s">
        <v>100</v>
      </c>
      <c r="U4642" s="10"/>
      <c r="V4642" s="10"/>
      <c r="W4642" s="10" t="s">
        <v>101</v>
      </c>
      <c r="X4642" s="10"/>
      <c r="Y4642" s="10" t="s">
        <v>123</v>
      </c>
      <c r="Z4642" s="11">
        <v>17</v>
      </c>
      <c r="AA4642" s="11">
        <v>11</v>
      </c>
      <c r="AB4642" s="10" t="s">
        <v>100</v>
      </c>
      <c r="AC4642" s="10"/>
      <c r="AD4642" s="10"/>
      <c r="AE4642" s="10"/>
      <c r="AF4642" s="10"/>
      <c r="AG4642" s="11"/>
      <c r="AH4642" s="11"/>
      <c r="AI4642" s="11"/>
      <c r="AJ4642" s="10"/>
      <c r="AK4642" s="12">
        <v>45910.4187731482</v>
      </c>
      <c r="AL4642" s="10" t="s">
        <v>17365</v>
      </c>
      <c r="AM4642">
        <f t="shared" si="91"/>
        <v>3</v>
      </c>
      <c r="AN4642" t="s">
        <v>106</v>
      </c>
    </row>
    <row r="4643" spans="1:40">
      <c r="A4643" s="10"/>
      <c r="B4643" s="10" t="s">
        <v>674</v>
      </c>
      <c r="C4643" s="10"/>
      <c r="D4643" s="10" t="s">
        <v>17366</v>
      </c>
      <c r="E4643" s="10" t="s">
        <v>92</v>
      </c>
      <c r="F4643" s="10" t="s">
        <v>120</v>
      </c>
      <c r="G4643" s="10" t="s">
        <v>121</v>
      </c>
      <c r="H4643" s="10" t="s">
        <v>17367</v>
      </c>
      <c r="I4643" s="10" t="s">
        <v>96</v>
      </c>
      <c r="J4643" s="10" t="s">
        <v>97</v>
      </c>
      <c r="K4643" s="10" t="s">
        <v>98</v>
      </c>
      <c r="L4643" s="11">
        <v>419410</v>
      </c>
      <c r="M4643" s="11">
        <v>655323.22</v>
      </c>
      <c r="N4643" s="11">
        <v>419410</v>
      </c>
      <c r="O4643" s="10" t="s">
        <v>99</v>
      </c>
      <c r="P4643" s="11">
        <v>108.45</v>
      </c>
      <c r="Q4643" s="11">
        <v>0</v>
      </c>
      <c r="R4643" s="10"/>
      <c r="S4643" s="10"/>
      <c r="T4643" s="10" t="s">
        <v>101</v>
      </c>
      <c r="U4643" s="10"/>
      <c r="V4643" s="10"/>
      <c r="W4643" s="10" t="s">
        <v>113</v>
      </c>
      <c r="X4643" s="10"/>
      <c r="Y4643" s="10"/>
      <c r="Z4643" s="11">
        <v>33</v>
      </c>
      <c r="AA4643" s="11">
        <v>2</v>
      </c>
      <c r="AB4643" s="10" t="s">
        <v>100</v>
      </c>
      <c r="AC4643" s="10"/>
      <c r="AD4643" s="10"/>
      <c r="AE4643" s="10"/>
      <c r="AF4643" s="10"/>
      <c r="AG4643" s="11"/>
      <c r="AH4643" s="11"/>
      <c r="AI4643" s="11"/>
      <c r="AJ4643" s="10"/>
      <c r="AK4643" s="12">
        <v>45936.8666550926</v>
      </c>
      <c r="AL4643" s="10" t="s">
        <v>17368</v>
      </c>
      <c r="AM4643">
        <f t="shared" si="91"/>
        <v>2</v>
      </c>
      <c r="AN4643" t="s">
        <v>106</v>
      </c>
    </row>
    <row r="4644" spans="1:40">
      <c r="A4644" s="10"/>
      <c r="B4644" s="10" t="s">
        <v>17369</v>
      </c>
      <c r="C4644" s="10"/>
      <c r="D4644" s="10" t="s">
        <v>17370</v>
      </c>
      <c r="E4644" s="10" t="s">
        <v>92</v>
      </c>
      <c r="F4644" s="10" t="s">
        <v>93</v>
      </c>
      <c r="G4644" s="10" t="s">
        <v>205</v>
      </c>
      <c r="H4644" s="10" t="s">
        <v>17371</v>
      </c>
      <c r="I4644" s="10" t="s">
        <v>257</v>
      </c>
      <c r="J4644" s="10" t="s">
        <v>97</v>
      </c>
      <c r="K4644" s="10" t="s">
        <v>98</v>
      </c>
      <c r="L4644" s="11">
        <v>1313280</v>
      </c>
      <c r="M4644" s="11">
        <v>1641598</v>
      </c>
      <c r="N4644" s="11">
        <v>1821280</v>
      </c>
      <c r="O4644" s="10" t="s">
        <v>99</v>
      </c>
      <c r="P4644" s="11">
        <v>218.21</v>
      </c>
      <c r="Q4644" s="11">
        <v>0</v>
      </c>
      <c r="R4644" s="10"/>
      <c r="S4644" s="10"/>
      <c r="T4644" s="10" t="s">
        <v>100</v>
      </c>
      <c r="U4644" s="10"/>
      <c r="V4644" s="10"/>
      <c r="W4644" s="10" t="s">
        <v>100</v>
      </c>
      <c r="X4644" s="10"/>
      <c r="Y4644" s="10" t="s">
        <v>411</v>
      </c>
      <c r="Z4644" s="11">
        <v>24</v>
      </c>
      <c r="AA4644" s="11">
        <v>14</v>
      </c>
      <c r="AB4644" s="10" t="s">
        <v>100</v>
      </c>
      <c r="AC4644" s="10"/>
      <c r="AD4644" s="10"/>
      <c r="AE4644" s="10"/>
      <c r="AF4644" s="10"/>
      <c r="AG4644" s="11"/>
      <c r="AH4644" s="11"/>
      <c r="AI4644" s="11"/>
      <c r="AJ4644" s="10"/>
      <c r="AK4644" s="12">
        <v>45917.4868634259</v>
      </c>
      <c r="AL4644" s="10" t="s">
        <v>17372</v>
      </c>
      <c r="AM4644">
        <f t="shared" si="91"/>
        <v>3</v>
      </c>
      <c r="AN4644" t="s">
        <v>106</v>
      </c>
    </row>
    <row r="4645" spans="1:40">
      <c r="A4645" s="10"/>
      <c r="B4645" s="10" t="s">
        <v>451</v>
      </c>
      <c r="C4645" s="10"/>
      <c r="D4645" s="10" t="s">
        <v>17373</v>
      </c>
      <c r="E4645" s="10" t="s">
        <v>92</v>
      </c>
      <c r="F4645" s="10" t="s">
        <v>222</v>
      </c>
      <c r="G4645" s="10" t="s">
        <v>223</v>
      </c>
      <c r="H4645" s="10" t="s">
        <v>17374</v>
      </c>
      <c r="I4645" s="10" t="s">
        <v>257</v>
      </c>
      <c r="J4645" s="10" t="s">
        <v>97</v>
      </c>
      <c r="K4645" s="10" t="s">
        <v>98</v>
      </c>
      <c r="L4645" s="11">
        <v>348600</v>
      </c>
      <c r="M4645" s="11">
        <v>498000</v>
      </c>
      <c r="N4645" s="11">
        <v>348600</v>
      </c>
      <c r="O4645" s="10" t="s">
        <v>99</v>
      </c>
      <c r="P4645" s="11">
        <v>92.5</v>
      </c>
      <c r="Q4645" s="11">
        <v>0</v>
      </c>
      <c r="R4645" s="10"/>
      <c r="S4645" s="10"/>
      <c r="T4645" s="10" t="s">
        <v>100</v>
      </c>
      <c r="U4645" s="10" t="s">
        <v>258</v>
      </c>
      <c r="V4645" s="10"/>
      <c r="W4645" s="10" t="s">
        <v>113</v>
      </c>
      <c r="X4645" s="10" t="s">
        <v>218</v>
      </c>
      <c r="Y4645" s="10" t="s">
        <v>102</v>
      </c>
      <c r="Z4645" s="11">
        <v>19</v>
      </c>
      <c r="AA4645" s="11">
        <v>9</v>
      </c>
      <c r="AB4645" s="10" t="s">
        <v>100</v>
      </c>
      <c r="AC4645" s="10"/>
      <c r="AD4645" s="10"/>
      <c r="AE4645" s="10"/>
      <c r="AF4645" s="10"/>
      <c r="AG4645" s="11"/>
      <c r="AH4645" s="11"/>
      <c r="AI4645" s="11"/>
      <c r="AJ4645" s="10"/>
      <c r="AK4645" s="12">
        <v>45924.4181481482</v>
      </c>
      <c r="AL4645" s="10" t="s">
        <v>17375</v>
      </c>
      <c r="AM4645">
        <f t="shared" si="91"/>
        <v>3</v>
      </c>
      <c r="AN4645" t="s">
        <v>106</v>
      </c>
    </row>
    <row r="4646" spans="1:40">
      <c r="A4646" s="10"/>
      <c r="B4646" s="10" t="s">
        <v>17376</v>
      </c>
      <c r="C4646" s="10"/>
      <c r="D4646" s="10" t="s">
        <v>17377</v>
      </c>
      <c r="E4646" s="10" t="s">
        <v>92</v>
      </c>
      <c r="F4646" s="10" t="s">
        <v>352</v>
      </c>
      <c r="G4646" s="10" t="s">
        <v>670</v>
      </c>
      <c r="H4646" s="10" t="s">
        <v>17378</v>
      </c>
      <c r="I4646" s="10" t="s">
        <v>368</v>
      </c>
      <c r="J4646" s="10" t="s">
        <v>97</v>
      </c>
      <c r="K4646" s="10" t="s">
        <v>98</v>
      </c>
      <c r="L4646" s="11">
        <v>255100.5</v>
      </c>
      <c r="M4646" s="11">
        <v>341500</v>
      </c>
      <c r="N4646" s="11">
        <v>255100.5</v>
      </c>
      <c r="O4646" s="10" t="s">
        <v>99</v>
      </c>
      <c r="P4646" s="11">
        <v>67.63</v>
      </c>
      <c r="Q4646" s="11">
        <v>0</v>
      </c>
      <c r="R4646" s="10"/>
      <c r="S4646" s="10"/>
      <c r="T4646" s="10" t="s">
        <v>100</v>
      </c>
      <c r="U4646" s="10"/>
      <c r="V4646" s="10"/>
      <c r="W4646" s="10" t="s">
        <v>101</v>
      </c>
      <c r="X4646" s="10"/>
      <c r="Y4646" s="10" t="s">
        <v>102</v>
      </c>
      <c r="Z4646" s="11">
        <v>6</v>
      </c>
      <c r="AA4646" s="11">
        <v>4</v>
      </c>
      <c r="AB4646" s="10" t="s">
        <v>100</v>
      </c>
      <c r="AC4646" s="10"/>
      <c r="AD4646" s="10" t="s">
        <v>17379</v>
      </c>
      <c r="AE4646" s="10"/>
      <c r="AF4646" s="10"/>
      <c r="AG4646" s="11"/>
      <c r="AH4646" s="11"/>
      <c r="AI4646" s="11"/>
      <c r="AJ4646" s="10"/>
      <c r="AK4646" s="12">
        <v>45916.4177546296</v>
      </c>
      <c r="AL4646" s="10" t="s">
        <v>17380</v>
      </c>
      <c r="AM4646">
        <f t="shared" si="91"/>
        <v>3</v>
      </c>
      <c r="AN4646" t="s">
        <v>106</v>
      </c>
    </row>
    <row r="4647" spans="1:40">
      <c r="A4647" s="10"/>
      <c r="B4647" s="10" t="s">
        <v>17381</v>
      </c>
      <c r="C4647" s="10"/>
      <c r="D4647" s="10" t="s">
        <v>17382</v>
      </c>
      <c r="E4647" s="10" t="s">
        <v>92</v>
      </c>
      <c r="F4647" s="10" t="s">
        <v>148</v>
      </c>
      <c r="G4647" s="10" t="s">
        <v>545</v>
      </c>
      <c r="H4647" s="10" t="s">
        <v>17383</v>
      </c>
      <c r="I4647" s="10" t="s">
        <v>368</v>
      </c>
      <c r="J4647" s="10" t="s">
        <v>97</v>
      </c>
      <c r="K4647" s="10" t="s">
        <v>98</v>
      </c>
      <c r="L4647" s="11">
        <v>512453.69</v>
      </c>
      <c r="M4647" s="11">
        <v>640567.11</v>
      </c>
      <c r="N4647" s="11">
        <v>598453.69</v>
      </c>
      <c r="O4647" s="10" t="s">
        <v>99</v>
      </c>
      <c r="P4647" s="11">
        <v>126.64</v>
      </c>
      <c r="Q4647" s="11">
        <v>0</v>
      </c>
      <c r="R4647" s="10"/>
      <c r="S4647" s="10"/>
      <c r="T4647" s="10" t="s">
        <v>101</v>
      </c>
      <c r="U4647" s="10"/>
      <c r="V4647" s="10"/>
      <c r="W4647" s="10" t="s">
        <v>101</v>
      </c>
      <c r="X4647" s="10"/>
      <c r="Y4647" s="10" t="s">
        <v>102</v>
      </c>
      <c r="Z4647" s="11">
        <v>0</v>
      </c>
      <c r="AA4647" s="11">
        <v>0</v>
      </c>
      <c r="AB4647" s="10" t="s">
        <v>101</v>
      </c>
      <c r="AC4647" s="10"/>
      <c r="AD4647" s="10"/>
      <c r="AE4647" s="10"/>
      <c r="AF4647" s="10"/>
      <c r="AG4647" s="11"/>
      <c r="AH4647" s="11"/>
      <c r="AI4647" s="11"/>
      <c r="AJ4647" s="10"/>
      <c r="AK4647" s="12">
        <v>45927.4231944444</v>
      </c>
      <c r="AL4647" s="10" t="s">
        <v>17384</v>
      </c>
      <c r="AM4647">
        <f t="shared" si="91"/>
        <v>3</v>
      </c>
      <c r="AN4647" t="s">
        <v>106</v>
      </c>
    </row>
    <row r="4648" spans="1:40">
      <c r="A4648" s="10"/>
      <c r="B4648" s="10" t="s">
        <v>17385</v>
      </c>
      <c r="C4648" s="10"/>
      <c r="D4648" s="10" t="s">
        <v>17386</v>
      </c>
      <c r="E4648" s="10" t="s">
        <v>92</v>
      </c>
      <c r="F4648" s="10" t="s">
        <v>318</v>
      </c>
      <c r="G4648" s="10" t="s">
        <v>319</v>
      </c>
      <c r="H4648" s="10" t="s">
        <v>17387</v>
      </c>
      <c r="I4648" s="10" t="s">
        <v>96</v>
      </c>
      <c r="J4648" s="10" t="s">
        <v>97</v>
      </c>
      <c r="K4648" s="10" t="s">
        <v>98</v>
      </c>
      <c r="L4648" s="11">
        <v>973531</v>
      </c>
      <c r="M4648" s="11">
        <v>1738447</v>
      </c>
      <c r="N4648" s="11">
        <v>973531</v>
      </c>
      <c r="O4648" s="10" t="s">
        <v>131</v>
      </c>
      <c r="P4648" s="11">
        <v>123.79</v>
      </c>
      <c r="Q4648" s="11">
        <v>0</v>
      </c>
      <c r="R4648" s="10"/>
      <c r="S4648" s="10"/>
      <c r="T4648" s="10" t="s">
        <v>100</v>
      </c>
      <c r="U4648" s="10"/>
      <c r="V4648" s="10"/>
      <c r="W4648" s="10" t="s">
        <v>100</v>
      </c>
      <c r="X4648" s="10"/>
      <c r="Y4648" s="10" t="s">
        <v>560</v>
      </c>
      <c r="Z4648" s="11">
        <v>7</v>
      </c>
      <c r="AA4648" s="11">
        <v>1</v>
      </c>
      <c r="AB4648" s="10" t="s">
        <v>100</v>
      </c>
      <c r="AC4648" s="10"/>
      <c r="AD4648" s="10"/>
      <c r="AE4648" s="10"/>
      <c r="AF4648" s="10" t="s">
        <v>115</v>
      </c>
      <c r="AG4648" s="11"/>
      <c r="AH4648" s="11"/>
      <c r="AI4648" s="11"/>
      <c r="AJ4648" s="10"/>
      <c r="AK4648" s="12">
        <v>45913.977025463</v>
      </c>
      <c r="AL4648" s="10" t="s">
        <v>17388</v>
      </c>
      <c r="AM4648">
        <f t="shared" si="91"/>
        <v>3</v>
      </c>
      <c r="AN4648" t="s">
        <v>106</v>
      </c>
    </row>
    <row r="4649" spans="1:40">
      <c r="A4649" s="10"/>
      <c r="B4649" s="10" t="s">
        <v>17385</v>
      </c>
      <c r="C4649" s="10"/>
      <c r="D4649" s="10" t="s">
        <v>17389</v>
      </c>
      <c r="E4649" s="10" t="s">
        <v>92</v>
      </c>
      <c r="F4649" s="10" t="s">
        <v>318</v>
      </c>
      <c r="G4649" s="10" t="s">
        <v>319</v>
      </c>
      <c r="H4649" s="10" t="s">
        <v>17390</v>
      </c>
      <c r="I4649" s="10" t="s">
        <v>96</v>
      </c>
      <c r="J4649" s="10" t="s">
        <v>97</v>
      </c>
      <c r="K4649" s="10" t="s">
        <v>98</v>
      </c>
      <c r="L4649" s="11">
        <v>897087</v>
      </c>
      <c r="M4649" s="11">
        <v>1601939</v>
      </c>
      <c r="N4649" s="11">
        <v>897087</v>
      </c>
      <c r="O4649" s="10" t="s">
        <v>131</v>
      </c>
      <c r="P4649" s="11">
        <v>113.86</v>
      </c>
      <c r="Q4649" s="11">
        <v>0</v>
      </c>
      <c r="R4649" s="10"/>
      <c r="S4649" s="10"/>
      <c r="T4649" s="10" t="s">
        <v>100</v>
      </c>
      <c r="U4649" s="10"/>
      <c r="V4649" s="10"/>
      <c r="W4649" s="10" t="s">
        <v>100</v>
      </c>
      <c r="X4649" s="10"/>
      <c r="Y4649" s="10" t="s">
        <v>560</v>
      </c>
      <c r="Z4649" s="11">
        <v>7</v>
      </c>
      <c r="AA4649" s="11">
        <v>1</v>
      </c>
      <c r="AB4649" s="10" t="s">
        <v>100</v>
      </c>
      <c r="AC4649" s="10"/>
      <c r="AD4649" s="10"/>
      <c r="AE4649" s="10"/>
      <c r="AF4649" s="10" t="s">
        <v>115</v>
      </c>
      <c r="AG4649" s="11"/>
      <c r="AH4649" s="11"/>
      <c r="AI4649" s="11"/>
      <c r="AJ4649" s="10"/>
      <c r="AK4649" s="12">
        <v>45913.9778125</v>
      </c>
      <c r="AL4649" s="10" t="s">
        <v>17391</v>
      </c>
      <c r="AM4649">
        <f t="shared" si="91"/>
        <v>3</v>
      </c>
      <c r="AN4649" t="s">
        <v>106</v>
      </c>
    </row>
    <row r="4650" spans="1:40">
      <c r="A4650" s="10"/>
      <c r="B4650" s="10" t="s">
        <v>17385</v>
      </c>
      <c r="C4650" s="10"/>
      <c r="D4650" s="10" t="s">
        <v>17392</v>
      </c>
      <c r="E4650" s="10" t="s">
        <v>92</v>
      </c>
      <c r="F4650" s="10" t="s">
        <v>318</v>
      </c>
      <c r="G4650" s="10" t="s">
        <v>319</v>
      </c>
      <c r="H4650" s="10" t="s">
        <v>17393</v>
      </c>
      <c r="I4650" s="10" t="s">
        <v>96</v>
      </c>
      <c r="J4650" s="10" t="s">
        <v>97</v>
      </c>
      <c r="K4650" s="10" t="s">
        <v>98</v>
      </c>
      <c r="L4650" s="11">
        <v>565407</v>
      </c>
      <c r="M4650" s="11">
        <v>1009654</v>
      </c>
      <c r="N4650" s="11">
        <v>565407</v>
      </c>
      <c r="O4650" s="10" t="s">
        <v>131</v>
      </c>
      <c r="P4650" s="11">
        <v>72.22</v>
      </c>
      <c r="Q4650" s="11">
        <v>0</v>
      </c>
      <c r="R4650" s="10"/>
      <c r="S4650" s="10"/>
      <c r="T4650" s="10" t="s">
        <v>100</v>
      </c>
      <c r="U4650" s="10"/>
      <c r="V4650" s="10"/>
      <c r="W4650" s="10" t="s">
        <v>100</v>
      </c>
      <c r="X4650" s="10"/>
      <c r="Y4650" s="10" t="s">
        <v>560</v>
      </c>
      <c r="Z4650" s="11">
        <v>7</v>
      </c>
      <c r="AA4650" s="11">
        <v>1</v>
      </c>
      <c r="AB4650" s="10" t="s">
        <v>100</v>
      </c>
      <c r="AC4650" s="10"/>
      <c r="AD4650" s="10"/>
      <c r="AE4650" s="10"/>
      <c r="AF4650" s="10" t="s">
        <v>115</v>
      </c>
      <c r="AG4650" s="11"/>
      <c r="AH4650" s="11"/>
      <c r="AI4650" s="11"/>
      <c r="AJ4650" s="10"/>
      <c r="AK4650" s="12">
        <v>45913.9787152778</v>
      </c>
      <c r="AL4650" s="10" t="s">
        <v>17394</v>
      </c>
      <c r="AM4650">
        <f t="shared" si="91"/>
        <v>3</v>
      </c>
      <c r="AN4650" t="s">
        <v>106</v>
      </c>
    </row>
    <row r="4651" spans="1:40">
      <c r="A4651" s="10"/>
      <c r="B4651" s="10" t="s">
        <v>17385</v>
      </c>
      <c r="C4651" s="10"/>
      <c r="D4651" s="10" t="s">
        <v>17395</v>
      </c>
      <c r="E4651" s="10" t="s">
        <v>92</v>
      </c>
      <c r="F4651" s="10" t="s">
        <v>318</v>
      </c>
      <c r="G4651" s="10" t="s">
        <v>319</v>
      </c>
      <c r="H4651" s="10" t="s">
        <v>17396</v>
      </c>
      <c r="I4651" s="10" t="s">
        <v>96</v>
      </c>
      <c r="J4651" s="10" t="s">
        <v>97</v>
      </c>
      <c r="K4651" s="10" t="s">
        <v>98</v>
      </c>
      <c r="L4651" s="11">
        <v>722988</v>
      </c>
      <c r="M4651" s="11">
        <v>1291050</v>
      </c>
      <c r="N4651" s="11">
        <v>722988</v>
      </c>
      <c r="O4651" s="10" t="s">
        <v>131</v>
      </c>
      <c r="P4651" s="11">
        <v>109.48</v>
      </c>
      <c r="Q4651" s="11">
        <v>0</v>
      </c>
      <c r="R4651" s="10"/>
      <c r="S4651" s="10"/>
      <c r="T4651" s="10" t="s">
        <v>100</v>
      </c>
      <c r="U4651" s="10"/>
      <c r="V4651" s="10"/>
      <c r="W4651" s="10" t="s">
        <v>100</v>
      </c>
      <c r="X4651" s="10"/>
      <c r="Y4651" s="10" t="s">
        <v>560</v>
      </c>
      <c r="Z4651" s="11">
        <v>7</v>
      </c>
      <c r="AA4651" s="11">
        <v>1</v>
      </c>
      <c r="AB4651" s="10" t="s">
        <v>100</v>
      </c>
      <c r="AC4651" s="10"/>
      <c r="AD4651" s="10"/>
      <c r="AE4651" s="10"/>
      <c r="AF4651" s="10" t="s">
        <v>115</v>
      </c>
      <c r="AG4651" s="11"/>
      <c r="AH4651" s="11"/>
      <c r="AI4651" s="11"/>
      <c r="AJ4651" s="10"/>
      <c r="AK4651" s="12">
        <v>45913.9789814815</v>
      </c>
      <c r="AL4651" s="10" t="s">
        <v>17397</v>
      </c>
      <c r="AM4651">
        <f t="shared" si="91"/>
        <v>3</v>
      </c>
      <c r="AN4651" t="s">
        <v>106</v>
      </c>
    </row>
    <row r="4652" spans="1:40">
      <c r="A4652" s="10"/>
      <c r="B4652" s="10" t="s">
        <v>674</v>
      </c>
      <c r="C4652" s="10"/>
      <c r="D4652" s="10" t="s">
        <v>17398</v>
      </c>
      <c r="E4652" s="10" t="s">
        <v>92</v>
      </c>
      <c r="F4652" s="10" t="s">
        <v>120</v>
      </c>
      <c r="G4652" s="10" t="s">
        <v>1875</v>
      </c>
      <c r="H4652" s="10" t="s">
        <v>17399</v>
      </c>
      <c r="I4652" s="10" t="s">
        <v>368</v>
      </c>
      <c r="J4652" s="10" t="s">
        <v>97</v>
      </c>
      <c r="K4652" s="10" t="s">
        <v>98</v>
      </c>
      <c r="L4652" s="11">
        <v>520000</v>
      </c>
      <c r="M4652" s="11">
        <v>726987</v>
      </c>
      <c r="N4652" s="11">
        <v>520000</v>
      </c>
      <c r="O4652" s="10" t="s">
        <v>99</v>
      </c>
      <c r="P4652" s="11">
        <v>127.23</v>
      </c>
      <c r="Q4652" s="11">
        <v>0</v>
      </c>
      <c r="R4652" s="10"/>
      <c r="S4652" s="10"/>
      <c r="T4652" s="10" t="s">
        <v>101</v>
      </c>
      <c r="U4652" s="10"/>
      <c r="V4652" s="10"/>
      <c r="W4652" s="10" t="s">
        <v>101</v>
      </c>
      <c r="X4652" s="10"/>
      <c r="Y4652" s="10" t="s">
        <v>102</v>
      </c>
      <c r="Z4652" s="11">
        <v>11</v>
      </c>
      <c r="AA4652" s="11">
        <v>1</v>
      </c>
      <c r="AB4652" s="10" t="s">
        <v>100</v>
      </c>
      <c r="AC4652" s="10"/>
      <c r="AD4652" s="10"/>
      <c r="AE4652" s="10"/>
      <c r="AF4652" s="10"/>
      <c r="AG4652" s="11"/>
      <c r="AH4652" s="11"/>
      <c r="AI4652" s="11"/>
      <c r="AJ4652" s="10"/>
      <c r="AK4652" s="12">
        <v>45913.4176041667</v>
      </c>
      <c r="AL4652" s="10" t="s">
        <v>17400</v>
      </c>
      <c r="AM4652">
        <f t="shared" si="91"/>
        <v>2</v>
      </c>
      <c r="AN4652" t="s">
        <v>106</v>
      </c>
    </row>
    <row r="4653" spans="1:40">
      <c r="A4653" s="10"/>
      <c r="B4653" s="10" t="s">
        <v>17401</v>
      </c>
      <c r="C4653" s="10"/>
      <c r="D4653" s="10" t="s">
        <v>17402</v>
      </c>
      <c r="E4653" s="10" t="s">
        <v>92</v>
      </c>
      <c r="F4653" s="10" t="s">
        <v>318</v>
      </c>
      <c r="G4653" s="10" t="s">
        <v>4720</v>
      </c>
      <c r="H4653" s="10" t="s">
        <v>17403</v>
      </c>
      <c r="I4653" s="10" t="s">
        <v>368</v>
      </c>
      <c r="J4653" s="10" t="s">
        <v>97</v>
      </c>
      <c r="K4653" s="10" t="s">
        <v>98</v>
      </c>
      <c r="L4653" s="11">
        <v>362524</v>
      </c>
      <c r="M4653" s="11">
        <v>647364</v>
      </c>
      <c r="N4653" s="11">
        <v>413524</v>
      </c>
      <c r="O4653" s="10" t="s">
        <v>99</v>
      </c>
      <c r="P4653" s="11">
        <v>128.88</v>
      </c>
      <c r="Q4653" s="11">
        <v>0</v>
      </c>
      <c r="R4653" s="10"/>
      <c r="S4653" s="10"/>
      <c r="T4653" s="10" t="s">
        <v>100</v>
      </c>
      <c r="U4653" s="10"/>
      <c r="V4653" s="10"/>
      <c r="W4653" s="10" t="s">
        <v>113</v>
      </c>
      <c r="X4653" s="10"/>
      <c r="Y4653" s="10" t="s">
        <v>272</v>
      </c>
      <c r="Z4653" s="11">
        <v>6</v>
      </c>
      <c r="AA4653" s="11">
        <v>4</v>
      </c>
      <c r="AB4653" s="10" t="s">
        <v>100</v>
      </c>
      <c r="AC4653" s="10" t="s">
        <v>17404</v>
      </c>
      <c r="AD4653" s="10"/>
      <c r="AE4653" s="10"/>
      <c r="AF4653" s="10" t="s">
        <v>115</v>
      </c>
      <c r="AG4653" s="11"/>
      <c r="AH4653" s="11"/>
      <c r="AI4653" s="11"/>
      <c r="AJ4653" s="10"/>
      <c r="AK4653" s="12">
        <v>45929.4228240741</v>
      </c>
      <c r="AL4653" s="10" t="s">
        <v>17405</v>
      </c>
      <c r="AM4653">
        <f t="shared" si="91"/>
        <v>3</v>
      </c>
      <c r="AN4653" t="s">
        <v>106</v>
      </c>
    </row>
    <row r="4654" spans="1:40">
      <c r="A4654" s="10"/>
      <c r="B4654" s="10" t="s">
        <v>17406</v>
      </c>
      <c r="C4654" s="10"/>
      <c r="D4654" s="10" t="s">
        <v>17407</v>
      </c>
      <c r="E4654" s="10" t="s">
        <v>92</v>
      </c>
      <c r="F4654" s="10" t="s">
        <v>184</v>
      </c>
      <c r="G4654" s="10" t="s">
        <v>1001</v>
      </c>
      <c r="H4654" s="10" t="s">
        <v>17263</v>
      </c>
      <c r="I4654" s="10" t="s">
        <v>368</v>
      </c>
      <c r="J4654" s="10" t="s">
        <v>97</v>
      </c>
      <c r="K4654" s="10" t="s">
        <v>98</v>
      </c>
      <c r="L4654" s="11">
        <v>397504</v>
      </c>
      <c r="M4654" s="11">
        <v>621100</v>
      </c>
      <c r="N4654" s="11">
        <v>501504</v>
      </c>
      <c r="O4654" s="10" t="s">
        <v>131</v>
      </c>
      <c r="P4654" s="11">
        <v>48.91</v>
      </c>
      <c r="Q4654" s="11">
        <v>19.3</v>
      </c>
      <c r="R4654" s="10"/>
      <c r="S4654" s="10"/>
      <c r="T4654" s="10" t="s">
        <v>100</v>
      </c>
      <c r="U4654" s="10"/>
      <c r="V4654" s="10"/>
      <c r="W4654" s="10" t="s">
        <v>101</v>
      </c>
      <c r="X4654" s="10"/>
      <c r="Y4654" s="10"/>
      <c r="Z4654" s="11">
        <v>0</v>
      </c>
      <c r="AA4654" s="11">
        <v>0</v>
      </c>
      <c r="AB4654" s="10" t="s">
        <v>100</v>
      </c>
      <c r="AC4654" s="10"/>
      <c r="AD4654" s="10" t="s">
        <v>156</v>
      </c>
      <c r="AE4654" s="10"/>
      <c r="AF4654" s="10"/>
      <c r="AG4654" s="11"/>
      <c r="AH4654" s="11"/>
      <c r="AI4654" s="11"/>
      <c r="AJ4654" s="10"/>
      <c r="AK4654" s="12">
        <v>45921.4166666667</v>
      </c>
      <c r="AL4654" s="10" t="s">
        <v>17408</v>
      </c>
      <c r="AM4654">
        <f t="shared" ref="AM4654:AM4717" si="92">LEN(B4654)</f>
        <v>2</v>
      </c>
      <c r="AN4654" t="s">
        <v>106</v>
      </c>
    </row>
    <row r="4655" spans="1:40">
      <c r="A4655" s="10"/>
      <c r="B4655" s="10" t="s">
        <v>17409</v>
      </c>
      <c r="C4655" s="10"/>
      <c r="D4655" s="10" t="s">
        <v>17410</v>
      </c>
      <c r="E4655" s="10" t="s">
        <v>92</v>
      </c>
      <c r="F4655" s="10" t="s">
        <v>184</v>
      </c>
      <c r="G4655" s="10" t="s">
        <v>1001</v>
      </c>
      <c r="H4655" s="10" t="s">
        <v>17263</v>
      </c>
      <c r="I4655" s="10" t="s">
        <v>368</v>
      </c>
      <c r="J4655" s="10" t="s">
        <v>97</v>
      </c>
      <c r="K4655" s="10" t="s">
        <v>98</v>
      </c>
      <c r="L4655" s="11">
        <v>666432</v>
      </c>
      <c r="M4655" s="11">
        <v>1041300</v>
      </c>
      <c r="N4655" s="11">
        <v>780432</v>
      </c>
      <c r="O4655" s="10" t="s">
        <v>131</v>
      </c>
      <c r="P4655" s="11">
        <v>82.41</v>
      </c>
      <c r="Q4655" s="11">
        <v>32.5</v>
      </c>
      <c r="R4655" s="10"/>
      <c r="S4655" s="10"/>
      <c r="T4655" s="10" t="s">
        <v>100</v>
      </c>
      <c r="U4655" s="10"/>
      <c r="V4655" s="10"/>
      <c r="W4655" s="10" t="s">
        <v>101</v>
      </c>
      <c r="X4655" s="10"/>
      <c r="Y4655" s="10"/>
      <c r="Z4655" s="11">
        <v>0</v>
      </c>
      <c r="AA4655" s="11">
        <v>0</v>
      </c>
      <c r="AB4655" s="10" t="s">
        <v>100</v>
      </c>
      <c r="AC4655" s="10"/>
      <c r="AD4655" s="10" t="s">
        <v>156</v>
      </c>
      <c r="AE4655" s="10"/>
      <c r="AF4655" s="10"/>
      <c r="AG4655" s="11"/>
      <c r="AH4655" s="11"/>
      <c r="AI4655" s="11"/>
      <c r="AJ4655" s="10"/>
      <c r="AK4655" s="12">
        <v>45921.4184259259</v>
      </c>
      <c r="AL4655" s="10" t="s">
        <v>17411</v>
      </c>
      <c r="AM4655">
        <f t="shared" si="92"/>
        <v>2</v>
      </c>
      <c r="AN4655" t="s">
        <v>106</v>
      </c>
    </row>
    <row r="4656" spans="1:40">
      <c r="A4656" s="10"/>
      <c r="B4656" s="10" t="s">
        <v>17412</v>
      </c>
      <c r="C4656" s="10"/>
      <c r="D4656" s="10" t="s">
        <v>17413</v>
      </c>
      <c r="E4656" s="10" t="s">
        <v>92</v>
      </c>
      <c r="F4656" s="10" t="s">
        <v>184</v>
      </c>
      <c r="G4656" s="10" t="s">
        <v>1001</v>
      </c>
      <c r="H4656" s="10" t="s">
        <v>17263</v>
      </c>
      <c r="I4656" s="10" t="s">
        <v>368</v>
      </c>
      <c r="J4656" s="10" t="s">
        <v>97</v>
      </c>
      <c r="K4656" s="10" t="s">
        <v>98</v>
      </c>
      <c r="L4656" s="11">
        <v>414528</v>
      </c>
      <c r="M4656" s="11">
        <v>647700</v>
      </c>
      <c r="N4656" s="11">
        <v>454528</v>
      </c>
      <c r="O4656" s="10" t="s">
        <v>131</v>
      </c>
      <c r="P4656" s="11">
        <v>1410.84</v>
      </c>
      <c r="Q4656" s="11">
        <v>556.1</v>
      </c>
      <c r="R4656" s="10"/>
      <c r="S4656" s="10"/>
      <c r="T4656" s="10" t="s">
        <v>100</v>
      </c>
      <c r="U4656" s="10"/>
      <c r="V4656" s="10"/>
      <c r="W4656" s="10" t="s">
        <v>101</v>
      </c>
      <c r="X4656" s="10"/>
      <c r="Y4656" s="10"/>
      <c r="Z4656" s="11">
        <v>0</v>
      </c>
      <c r="AA4656" s="11">
        <v>0</v>
      </c>
      <c r="AB4656" s="10" t="s">
        <v>100</v>
      </c>
      <c r="AC4656" s="10"/>
      <c r="AD4656" s="10" t="s">
        <v>156</v>
      </c>
      <c r="AE4656" s="10"/>
      <c r="AF4656" s="10"/>
      <c r="AG4656" s="11"/>
      <c r="AH4656" s="11"/>
      <c r="AI4656" s="11"/>
      <c r="AJ4656" s="10"/>
      <c r="AK4656" s="12">
        <v>45921.4320601852</v>
      </c>
      <c r="AL4656" s="10" t="s">
        <v>17414</v>
      </c>
      <c r="AM4656">
        <f t="shared" si="92"/>
        <v>3</v>
      </c>
      <c r="AN4656" t="s">
        <v>106</v>
      </c>
    </row>
    <row r="4657" spans="1:40">
      <c r="A4657" s="10"/>
      <c r="B4657" s="10" t="s">
        <v>17415</v>
      </c>
      <c r="C4657" s="10"/>
      <c r="D4657" s="10" t="s">
        <v>17416</v>
      </c>
      <c r="E4657" s="10" t="s">
        <v>92</v>
      </c>
      <c r="F4657" s="10" t="s">
        <v>184</v>
      </c>
      <c r="G4657" s="10" t="s">
        <v>1001</v>
      </c>
      <c r="H4657" s="10" t="s">
        <v>17263</v>
      </c>
      <c r="I4657" s="10" t="s">
        <v>368</v>
      </c>
      <c r="J4657" s="10" t="s">
        <v>97</v>
      </c>
      <c r="K4657" s="10" t="s">
        <v>98</v>
      </c>
      <c r="L4657" s="11">
        <v>576128</v>
      </c>
      <c r="M4657" s="11">
        <v>900200</v>
      </c>
      <c r="N4657" s="11">
        <v>576128</v>
      </c>
      <c r="O4657" s="10" t="s">
        <v>131</v>
      </c>
      <c r="P4657" s="11">
        <v>72.34</v>
      </c>
      <c r="Q4657" s="11">
        <v>28.5</v>
      </c>
      <c r="R4657" s="10"/>
      <c r="S4657" s="10"/>
      <c r="T4657" s="10" t="s">
        <v>100</v>
      </c>
      <c r="U4657" s="10"/>
      <c r="V4657" s="10"/>
      <c r="W4657" s="10" t="s">
        <v>101</v>
      </c>
      <c r="X4657" s="10"/>
      <c r="Y4657" s="10"/>
      <c r="Z4657" s="11">
        <v>0</v>
      </c>
      <c r="AA4657" s="11">
        <v>0</v>
      </c>
      <c r="AB4657" s="10" t="s">
        <v>100</v>
      </c>
      <c r="AC4657" s="10"/>
      <c r="AD4657" s="10" t="s">
        <v>156</v>
      </c>
      <c r="AE4657" s="10"/>
      <c r="AF4657" s="10"/>
      <c r="AG4657" s="11"/>
      <c r="AH4657" s="11"/>
      <c r="AI4657" s="11"/>
      <c r="AJ4657" s="10"/>
      <c r="AK4657" s="12">
        <v>45921.4166666667</v>
      </c>
      <c r="AL4657" s="10" t="s">
        <v>17417</v>
      </c>
      <c r="AM4657">
        <f t="shared" si="92"/>
        <v>3</v>
      </c>
      <c r="AN4657" t="s">
        <v>106</v>
      </c>
    </row>
    <row r="4658" spans="1:40">
      <c r="A4658" s="10"/>
      <c r="B4658" s="10" t="s">
        <v>17254</v>
      </c>
      <c r="C4658" s="10"/>
      <c r="D4658" s="10" t="s">
        <v>17418</v>
      </c>
      <c r="E4658" s="10" t="s">
        <v>92</v>
      </c>
      <c r="F4658" s="10" t="s">
        <v>184</v>
      </c>
      <c r="G4658" s="10" t="s">
        <v>1001</v>
      </c>
      <c r="H4658" s="10" t="s">
        <v>17419</v>
      </c>
      <c r="I4658" s="10" t="s">
        <v>368</v>
      </c>
      <c r="J4658" s="10" t="s">
        <v>97</v>
      </c>
      <c r="K4658" s="10" t="s">
        <v>98</v>
      </c>
      <c r="L4658" s="11">
        <v>726464</v>
      </c>
      <c r="M4658" s="11">
        <v>1135100</v>
      </c>
      <c r="N4658" s="11">
        <v>855464</v>
      </c>
      <c r="O4658" s="10" t="s">
        <v>131</v>
      </c>
      <c r="P4658" s="11">
        <v>131.51</v>
      </c>
      <c r="Q4658" s="11">
        <v>51.8</v>
      </c>
      <c r="R4658" s="10"/>
      <c r="S4658" s="10"/>
      <c r="T4658" s="10" t="s">
        <v>100</v>
      </c>
      <c r="U4658" s="10"/>
      <c r="V4658" s="10"/>
      <c r="W4658" s="10" t="s">
        <v>101</v>
      </c>
      <c r="X4658" s="10"/>
      <c r="Y4658" s="10"/>
      <c r="Z4658" s="11">
        <v>0</v>
      </c>
      <c r="AA4658" s="11">
        <v>0</v>
      </c>
      <c r="AB4658" s="10" t="s">
        <v>100</v>
      </c>
      <c r="AC4658" s="10"/>
      <c r="AD4658" s="10" t="s">
        <v>156</v>
      </c>
      <c r="AE4658" s="10"/>
      <c r="AF4658" s="10"/>
      <c r="AG4658" s="11"/>
      <c r="AH4658" s="11"/>
      <c r="AI4658" s="11"/>
      <c r="AJ4658" s="10"/>
      <c r="AK4658" s="12">
        <v>45921.593900463</v>
      </c>
      <c r="AL4658" s="10" t="s">
        <v>17420</v>
      </c>
      <c r="AM4658">
        <f t="shared" si="92"/>
        <v>3</v>
      </c>
      <c r="AN4658" t="s">
        <v>106</v>
      </c>
    </row>
    <row r="4659" spans="1:40">
      <c r="A4659" s="10"/>
      <c r="B4659" s="10" t="s">
        <v>17254</v>
      </c>
      <c r="C4659" s="10"/>
      <c r="D4659" s="10" t="s">
        <v>17421</v>
      </c>
      <c r="E4659" s="10" t="s">
        <v>92</v>
      </c>
      <c r="F4659" s="10" t="s">
        <v>184</v>
      </c>
      <c r="G4659" s="10" t="s">
        <v>1001</v>
      </c>
      <c r="H4659" s="10" t="s">
        <v>17422</v>
      </c>
      <c r="I4659" s="10" t="s">
        <v>368</v>
      </c>
      <c r="J4659" s="10" t="s">
        <v>97</v>
      </c>
      <c r="K4659" s="10" t="s">
        <v>98</v>
      </c>
      <c r="L4659" s="11">
        <v>269952</v>
      </c>
      <c r="M4659" s="11">
        <v>421800</v>
      </c>
      <c r="N4659" s="11">
        <v>681952</v>
      </c>
      <c r="O4659" s="10" t="s">
        <v>131</v>
      </c>
      <c r="P4659" s="11">
        <v>32.88</v>
      </c>
      <c r="Q4659" s="11">
        <v>13</v>
      </c>
      <c r="R4659" s="10"/>
      <c r="S4659" s="10"/>
      <c r="T4659" s="10" t="s">
        <v>100</v>
      </c>
      <c r="U4659" s="10"/>
      <c r="V4659" s="10"/>
      <c r="W4659" s="10" t="s">
        <v>101</v>
      </c>
      <c r="X4659" s="10"/>
      <c r="Y4659" s="10"/>
      <c r="Z4659" s="11">
        <v>0</v>
      </c>
      <c r="AA4659" s="11">
        <v>0</v>
      </c>
      <c r="AB4659" s="10" t="s">
        <v>100</v>
      </c>
      <c r="AC4659" s="10"/>
      <c r="AD4659" s="10" t="s">
        <v>156</v>
      </c>
      <c r="AE4659" s="10"/>
      <c r="AF4659" s="10"/>
      <c r="AG4659" s="11"/>
      <c r="AH4659" s="11"/>
      <c r="AI4659" s="11"/>
      <c r="AJ4659" s="10"/>
      <c r="AK4659" s="12">
        <v>45921.5186921296</v>
      </c>
      <c r="AL4659" s="10" t="s">
        <v>17423</v>
      </c>
      <c r="AM4659">
        <f t="shared" si="92"/>
        <v>3</v>
      </c>
      <c r="AN4659" t="s">
        <v>106</v>
      </c>
    </row>
    <row r="4660" spans="1:40">
      <c r="A4660" s="10"/>
      <c r="B4660" s="10" t="s">
        <v>16507</v>
      </c>
      <c r="C4660" s="10"/>
      <c r="D4660" s="10" t="s">
        <v>17424</v>
      </c>
      <c r="E4660" s="10" t="s">
        <v>92</v>
      </c>
      <c r="F4660" s="10" t="s">
        <v>184</v>
      </c>
      <c r="G4660" s="10" t="s">
        <v>1001</v>
      </c>
      <c r="H4660" s="10" t="s">
        <v>17263</v>
      </c>
      <c r="I4660" s="10" t="s">
        <v>368</v>
      </c>
      <c r="J4660" s="10" t="s">
        <v>97</v>
      </c>
      <c r="K4660" s="10" t="s">
        <v>98</v>
      </c>
      <c r="L4660" s="11">
        <v>588224</v>
      </c>
      <c r="M4660" s="11">
        <v>919100</v>
      </c>
      <c r="N4660" s="11">
        <v>588224</v>
      </c>
      <c r="O4660" s="10" t="s">
        <v>131</v>
      </c>
      <c r="P4660" s="11">
        <v>73.11</v>
      </c>
      <c r="Q4660" s="11">
        <v>28.8</v>
      </c>
      <c r="R4660" s="10"/>
      <c r="S4660" s="10"/>
      <c r="T4660" s="10" t="s">
        <v>100</v>
      </c>
      <c r="U4660" s="10"/>
      <c r="V4660" s="10"/>
      <c r="W4660" s="10" t="s">
        <v>101</v>
      </c>
      <c r="X4660" s="10"/>
      <c r="Y4660" s="10"/>
      <c r="Z4660" s="11">
        <v>0</v>
      </c>
      <c r="AA4660" s="11">
        <v>0</v>
      </c>
      <c r="AB4660" s="10" t="s">
        <v>100</v>
      </c>
      <c r="AC4660" s="10"/>
      <c r="AD4660" s="10" t="s">
        <v>156</v>
      </c>
      <c r="AE4660" s="10"/>
      <c r="AF4660" s="10"/>
      <c r="AG4660" s="11"/>
      <c r="AH4660" s="11"/>
      <c r="AI4660" s="11"/>
      <c r="AJ4660" s="10"/>
      <c r="AK4660" s="12">
        <v>45921.4166666667</v>
      </c>
      <c r="AL4660" s="10" t="s">
        <v>17425</v>
      </c>
      <c r="AM4660">
        <f t="shared" si="92"/>
        <v>2</v>
      </c>
      <c r="AN4660" t="s">
        <v>106</v>
      </c>
    </row>
    <row r="4661" spans="1:40">
      <c r="A4661" s="10"/>
      <c r="B4661" s="10" t="s">
        <v>17409</v>
      </c>
      <c r="C4661" s="10"/>
      <c r="D4661" s="10" t="s">
        <v>17426</v>
      </c>
      <c r="E4661" s="10" t="s">
        <v>92</v>
      </c>
      <c r="F4661" s="10" t="s">
        <v>184</v>
      </c>
      <c r="G4661" s="10" t="s">
        <v>1001</v>
      </c>
      <c r="H4661" s="10" t="s">
        <v>17427</v>
      </c>
      <c r="I4661" s="10" t="s">
        <v>368</v>
      </c>
      <c r="J4661" s="10" t="s">
        <v>97</v>
      </c>
      <c r="K4661" s="10" t="s">
        <v>98</v>
      </c>
      <c r="L4661" s="11">
        <v>379328</v>
      </c>
      <c r="M4661" s="11">
        <v>592700</v>
      </c>
      <c r="N4661" s="11">
        <v>800328</v>
      </c>
      <c r="O4661" s="10" t="s">
        <v>131</v>
      </c>
      <c r="P4661" s="11">
        <v>46.44</v>
      </c>
      <c r="Q4661" s="11">
        <v>18.3</v>
      </c>
      <c r="R4661" s="10"/>
      <c r="S4661" s="10"/>
      <c r="T4661" s="10" t="s">
        <v>100</v>
      </c>
      <c r="U4661" s="10"/>
      <c r="V4661" s="10"/>
      <c r="W4661" s="10" t="s">
        <v>101</v>
      </c>
      <c r="X4661" s="10"/>
      <c r="Y4661" s="10"/>
      <c r="Z4661" s="11">
        <v>0</v>
      </c>
      <c r="AA4661" s="11">
        <v>0</v>
      </c>
      <c r="AB4661" s="10" t="s">
        <v>100</v>
      </c>
      <c r="AC4661" s="10"/>
      <c r="AD4661" s="10" t="s">
        <v>156</v>
      </c>
      <c r="AE4661" s="10"/>
      <c r="AF4661" s="10"/>
      <c r="AG4661" s="11"/>
      <c r="AH4661" s="11"/>
      <c r="AI4661" s="11"/>
      <c r="AJ4661" s="10"/>
      <c r="AK4661" s="12">
        <v>45921.4731481482</v>
      </c>
      <c r="AL4661" s="10" t="s">
        <v>17428</v>
      </c>
      <c r="AM4661">
        <f t="shared" si="92"/>
        <v>2</v>
      </c>
      <c r="AN4661" t="s">
        <v>106</v>
      </c>
    </row>
    <row r="4662" spans="1:40">
      <c r="A4662" s="10"/>
      <c r="B4662" s="10" t="s">
        <v>17254</v>
      </c>
      <c r="C4662" s="10"/>
      <c r="D4662" s="10" t="s">
        <v>17429</v>
      </c>
      <c r="E4662" s="10" t="s">
        <v>92</v>
      </c>
      <c r="F4662" s="10" t="s">
        <v>184</v>
      </c>
      <c r="G4662" s="10" t="s">
        <v>1001</v>
      </c>
      <c r="H4662" s="10" t="s">
        <v>17430</v>
      </c>
      <c r="I4662" s="10" t="s">
        <v>368</v>
      </c>
      <c r="J4662" s="10" t="s">
        <v>97</v>
      </c>
      <c r="K4662" s="10" t="s">
        <v>98</v>
      </c>
      <c r="L4662" s="11">
        <v>271296</v>
      </c>
      <c r="M4662" s="11">
        <v>423900</v>
      </c>
      <c r="N4662" s="11">
        <v>718296</v>
      </c>
      <c r="O4662" s="10" t="s">
        <v>131</v>
      </c>
      <c r="P4662" s="11">
        <v>32.88</v>
      </c>
      <c r="Q4662" s="11">
        <v>13</v>
      </c>
      <c r="R4662" s="10"/>
      <c r="S4662" s="10"/>
      <c r="T4662" s="10" t="s">
        <v>100</v>
      </c>
      <c r="U4662" s="10"/>
      <c r="V4662" s="10"/>
      <c r="W4662" s="10" t="s">
        <v>101</v>
      </c>
      <c r="X4662" s="10"/>
      <c r="Y4662" s="10"/>
      <c r="Z4662" s="11">
        <v>0</v>
      </c>
      <c r="AA4662" s="11">
        <v>0</v>
      </c>
      <c r="AB4662" s="10" t="s">
        <v>100</v>
      </c>
      <c r="AC4662" s="10"/>
      <c r="AD4662" s="10" t="s">
        <v>156</v>
      </c>
      <c r="AE4662" s="10"/>
      <c r="AF4662" s="10"/>
      <c r="AG4662" s="11"/>
      <c r="AH4662" s="11"/>
      <c r="AI4662" s="11"/>
      <c r="AJ4662" s="10"/>
      <c r="AK4662" s="12">
        <v>45921.5259259259</v>
      </c>
      <c r="AL4662" s="10" t="s">
        <v>17431</v>
      </c>
      <c r="AM4662">
        <f t="shared" si="92"/>
        <v>3</v>
      </c>
      <c r="AN4662" t="s">
        <v>106</v>
      </c>
    </row>
    <row r="4663" spans="1:40">
      <c r="A4663" s="10"/>
      <c r="B4663" s="10" t="s">
        <v>14621</v>
      </c>
      <c r="C4663" s="10"/>
      <c r="D4663" s="10" t="s">
        <v>17432</v>
      </c>
      <c r="E4663" s="10" t="s">
        <v>92</v>
      </c>
      <c r="F4663" s="10" t="s">
        <v>438</v>
      </c>
      <c r="G4663" s="10" t="s">
        <v>439</v>
      </c>
      <c r="H4663" s="10" t="s">
        <v>17432</v>
      </c>
      <c r="I4663" s="10" t="s">
        <v>368</v>
      </c>
      <c r="J4663" s="10" t="s">
        <v>97</v>
      </c>
      <c r="K4663" s="10" t="s">
        <v>98</v>
      </c>
      <c r="L4663" s="11">
        <v>339293.36</v>
      </c>
      <c r="M4663" s="11">
        <v>605881</v>
      </c>
      <c r="N4663" s="11">
        <v>380293.36</v>
      </c>
      <c r="O4663" s="10" t="s">
        <v>131</v>
      </c>
      <c r="P4663" s="11">
        <v>206.75</v>
      </c>
      <c r="Q4663" s="11">
        <v>0</v>
      </c>
      <c r="R4663" s="10"/>
      <c r="S4663" s="10"/>
      <c r="T4663" s="10" t="s">
        <v>101</v>
      </c>
      <c r="U4663" s="10" t="s">
        <v>920</v>
      </c>
      <c r="V4663" s="10"/>
      <c r="W4663" s="10" t="s">
        <v>101</v>
      </c>
      <c r="X4663" s="10" t="s">
        <v>218</v>
      </c>
      <c r="Y4663" s="10" t="s">
        <v>17433</v>
      </c>
      <c r="Z4663" s="11">
        <v>11</v>
      </c>
      <c r="AA4663" s="11">
        <v>6</v>
      </c>
      <c r="AB4663" s="10" t="s">
        <v>101</v>
      </c>
      <c r="AC4663" s="10"/>
      <c r="AD4663" s="10"/>
      <c r="AE4663" s="10"/>
      <c r="AF4663" s="10"/>
      <c r="AG4663" s="11"/>
      <c r="AH4663" s="11"/>
      <c r="AI4663" s="11"/>
      <c r="AJ4663" s="10"/>
      <c r="AK4663" s="12">
        <v>45900.4320601852</v>
      </c>
      <c r="AL4663" s="10" t="s">
        <v>17434</v>
      </c>
      <c r="AM4663">
        <f t="shared" si="92"/>
        <v>3</v>
      </c>
      <c r="AN4663" t="s">
        <v>106</v>
      </c>
    </row>
    <row r="4664" spans="1:40">
      <c r="A4664" s="10"/>
      <c r="B4664" s="10" t="s">
        <v>17435</v>
      </c>
      <c r="C4664" s="10"/>
      <c r="D4664" s="10" t="s">
        <v>17436</v>
      </c>
      <c r="E4664" s="10" t="s">
        <v>92</v>
      </c>
      <c r="F4664" s="10" t="s">
        <v>109</v>
      </c>
      <c r="G4664" s="10" t="s">
        <v>1729</v>
      </c>
      <c r="H4664" s="10" t="s">
        <v>17437</v>
      </c>
      <c r="I4664" s="10" t="s">
        <v>257</v>
      </c>
      <c r="J4664" s="10" t="s">
        <v>97</v>
      </c>
      <c r="K4664" s="10" t="s">
        <v>98</v>
      </c>
      <c r="L4664" s="11">
        <v>924480</v>
      </c>
      <c r="M4664" s="11">
        <v>1155600</v>
      </c>
      <c r="N4664" s="11">
        <v>1262480</v>
      </c>
      <c r="O4664" s="10" t="s">
        <v>131</v>
      </c>
      <c r="P4664" s="11">
        <v>687.42</v>
      </c>
      <c r="Q4664" s="11">
        <v>0</v>
      </c>
      <c r="R4664" s="10"/>
      <c r="S4664" s="10"/>
      <c r="T4664" s="10" t="s">
        <v>100</v>
      </c>
      <c r="U4664" s="10"/>
      <c r="V4664" s="10"/>
      <c r="W4664" s="10" t="s">
        <v>100</v>
      </c>
      <c r="X4664" s="10" t="s">
        <v>17438</v>
      </c>
      <c r="Y4664" s="10" t="s">
        <v>560</v>
      </c>
      <c r="Z4664" s="11">
        <v>3</v>
      </c>
      <c r="AA4664" s="11">
        <v>1</v>
      </c>
      <c r="AB4664" s="10" t="s">
        <v>100</v>
      </c>
      <c r="AC4664" s="10"/>
      <c r="AD4664" s="10"/>
      <c r="AE4664" s="10" t="s">
        <v>548</v>
      </c>
      <c r="AF4664" s="10" t="s">
        <v>104</v>
      </c>
      <c r="AG4664" s="11"/>
      <c r="AH4664" s="11"/>
      <c r="AI4664" s="11"/>
      <c r="AJ4664" s="10"/>
      <c r="AK4664" s="12">
        <v>45915.4352777778</v>
      </c>
      <c r="AL4664" s="10" t="s">
        <v>17439</v>
      </c>
      <c r="AM4664">
        <f t="shared" si="92"/>
        <v>3</v>
      </c>
      <c r="AN4664" t="s">
        <v>106</v>
      </c>
    </row>
    <row r="4665" spans="1:40">
      <c r="A4665" s="10"/>
      <c r="B4665" s="10" t="s">
        <v>17440</v>
      </c>
      <c r="C4665" s="10"/>
      <c r="D4665" s="10" t="s">
        <v>17441</v>
      </c>
      <c r="E4665" s="10" t="s">
        <v>92</v>
      </c>
      <c r="F4665" s="10" t="s">
        <v>120</v>
      </c>
      <c r="G4665" s="10" t="s">
        <v>135</v>
      </c>
      <c r="H4665" s="10" t="s">
        <v>17441</v>
      </c>
      <c r="I4665" s="10" t="s">
        <v>368</v>
      </c>
      <c r="J4665" s="10" t="s">
        <v>97</v>
      </c>
      <c r="K4665" s="10" t="s">
        <v>98</v>
      </c>
      <c r="L4665" s="11">
        <v>702508</v>
      </c>
      <c r="M4665" s="11">
        <v>1033100</v>
      </c>
      <c r="N4665" s="11">
        <v>702508</v>
      </c>
      <c r="O4665" s="10" t="s">
        <v>99</v>
      </c>
      <c r="P4665" s="11">
        <v>139.44</v>
      </c>
      <c r="Q4665" s="11">
        <v>0</v>
      </c>
      <c r="R4665" s="10"/>
      <c r="S4665" s="10" t="s">
        <v>264</v>
      </c>
      <c r="T4665" s="10" t="s">
        <v>101</v>
      </c>
      <c r="U4665" s="10"/>
      <c r="V4665" s="10"/>
      <c r="W4665" s="10" t="s">
        <v>113</v>
      </c>
      <c r="X4665" s="10"/>
      <c r="Y4665" s="10" t="s">
        <v>102</v>
      </c>
      <c r="Z4665" s="11">
        <v>11</v>
      </c>
      <c r="AA4665" s="11">
        <v>3</v>
      </c>
      <c r="AB4665" s="10" t="s">
        <v>100</v>
      </c>
      <c r="AC4665" s="10"/>
      <c r="AD4665" s="10"/>
      <c r="AE4665" s="10"/>
      <c r="AF4665" s="10" t="s">
        <v>104</v>
      </c>
      <c r="AG4665" s="11"/>
      <c r="AH4665" s="11"/>
      <c r="AI4665" s="11"/>
      <c r="AJ4665" s="10"/>
      <c r="AK4665" s="12">
        <v>45915.4166666667</v>
      </c>
      <c r="AL4665" s="10" t="s">
        <v>17442</v>
      </c>
      <c r="AM4665">
        <f t="shared" si="92"/>
        <v>2</v>
      </c>
      <c r="AN4665" t="s">
        <v>106</v>
      </c>
    </row>
    <row r="4666" spans="1:40">
      <c r="A4666" s="10"/>
      <c r="B4666" s="10" t="s">
        <v>17443</v>
      </c>
      <c r="C4666" s="10"/>
      <c r="D4666" s="10" t="s">
        <v>17444</v>
      </c>
      <c r="E4666" s="10" t="s">
        <v>92</v>
      </c>
      <c r="F4666" s="10" t="s">
        <v>438</v>
      </c>
      <c r="G4666" s="10" t="s">
        <v>439</v>
      </c>
      <c r="H4666" s="10" t="s">
        <v>17444</v>
      </c>
      <c r="I4666" s="10" t="s">
        <v>368</v>
      </c>
      <c r="J4666" s="10" t="s">
        <v>97</v>
      </c>
      <c r="K4666" s="10" t="s">
        <v>98</v>
      </c>
      <c r="L4666" s="11">
        <v>87418.29</v>
      </c>
      <c r="M4666" s="11">
        <v>156104.09</v>
      </c>
      <c r="N4666" s="11">
        <v>90418.29</v>
      </c>
      <c r="O4666" s="10" t="s">
        <v>99</v>
      </c>
      <c r="P4666" s="11">
        <v>40.34</v>
      </c>
      <c r="Q4666" s="11">
        <v>0</v>
      </c>
      <c r="R4666" s="10"/>
      <c r="S4666" s="10"/>
      <c r="T4666" s="10" t="s">
        <v>101</v>
      </c>
      <c r="U4666" s="10"/>
      <c r="V4666" s="10" t="s">
        <v>7888</v>
      </c>
      <c r="W4666" s="10" t="s">
        <v>101</v>
      </c>
      <c r="X4666" s="10" t="s">
        <v>638</v>
      </c>
      <c r="Y4666" s="10" t="s">
        <v>102</v>
      </c>
      <c r="Z4666" s="11">
        <v>29</v>
      </c>
      <c r="AA4666" s="11">
        <v>13</v>
      </c>
      <c r="AB4666" s="10" t="s">
        <v>101</v>
      </c>
      <c r="AC4666" s="10"/>
      <c r="AD4666" s="10"/>
      <c r="AE4666" s="10"/>
      <c r="AF4666" s="10"/>
      <c r="AG4666" s="11"/>
      <c r="AH4666" s="11"/>
      <c r="AI4666" s="11"/>
      <c r="AJ4666" s="10"/>
      <c r="AK4666" s="12">
        <v>45929.4217013889</v>
      </c>
      <c r="AL4666" s="10" t="s">
        <v>17445</v>
      </c>
      <c r="AM4666">
        <f t="shared" si="92"/>
        <v>3</v>
      </c>
      <c r="AN4666" t="s">
        <v>106</v>
      </c>
    </row>
    <row r="4667" spans="1:40">
      <c r="A4667" s="10"/>
      <c r="B4667" s="10" t="s">
        <v>17446</v>
      </c>
      <c r="C4667" s="10"/>
      <c r="D4667" s="10" t="s">
        <v>17447</v>
      </c>
      <c r="E4667" s="10" t="s">
        <v>92</v>
      </c>
      <c r="F4667" s="10" t="s">
        <v>318</v>
      </c>
      <c r="G4667" s="10" t="s">
        <v>4720</v>
      </c>
      <c r="H4667" s="10" t="s">
        <v>17448</v>
      </c>
      <c r="I4667" s="10" t="s">
        <v>368</v>
      </c>
      <c r="J4667" s="10" t="s">
        <v>97</v>
      </c>
      <c r="K4667" s="10" t="s">
        <v>98</v>
      </c>
      <c r="L4667" s="11">
        <v>630000</v>
      </c>
      <c r="M4667" s="11">
        <v>1119140</v>
      </c>
      <c r="N4667" s="11">
        <v>730000</v>
      </c>
      <c r="O4667" s="10" t="s">
        <v>295</v>
      </c>
      <c r="P4667" s="11">
        <v>696.14</v>
      </c>
      <c r="Q4667" s="11">
        <v>1867.5</v>
      </c>
      <c r="R4667" s="10"/>
      <c r="S4667" s="10"/>
      <c r="T4667" s="10" t="s">
        <v>100</v>
      </c>
      <c r="U4667" s="10"/>
      <c r="V4667" s="10"/>
      <c r="W4667" s="10" t="s">
        <v>113</v>
      </c>
      <c r="X4667" s="10"/>
      <c r="Y4667" s="10" t="s">
        <v>17449</v>
      </c>
      <c r="Z4667" s="11">
        <v>0</v>
      </c>
      <c r="AA4667" s="11">
        <v>0</v>
      </c>
      <c r="AB4667" s="10" t="s">
        <v>100</v>
      </c>
      <c r="AC4667" s="10"/>
      <c r="AD4667" s="10"/>
      <c r="AE4667" s="10"/>
      <c r="AF4667" s="10" t="s">
        <v>115</v>
      </c>
      <c r="AG4667" s="11"/>
      <c r="AH4667" s="11"/>
      <c r="AI4667" s="11"/>
      <c r="AJ4667" s="10"/>
      <c r="AK4667" s="12">
        <v>45929.4415046296</v>
      </c>
      <c r="AL4667" s="10" t="s">
        <v>17450</v>
      </c>
      <c r="AM4667">
        <f t="shared" si="92"/>
        <v>3</v>
      </c>
      <c r="AN4667" t="s">
        <v>106</v>
      </c>
    </row>
    <row r="4668" spans="1:40">
      <c r="A4668" s="10"/>
      <c r="B4668" s="10" t="s">
        <v>17451</v>
      </c>
      <c r="C4668" s="10"/>
      <c r="D4668" s="10" t="s">
        <v>17452</v>
      </c>
      <c r="E4668" s="10" t="s">
        <v>92</v>
      </c>
      <c r="F4668" s="10" t="s">
        <v>438</v>
      </c>
      <c r="G4668" s="10" t="s">
        <v>439</v>
      </c>
      <c r="H4668" s="10" t="s">
        <v>17452</v>
      </c>
      <c r="I4668" s="10" t="s">
        <v>368</v>
      </c>
      <c r="J4668" s="10" t="s">
        <v>97</v>
      </c>
      <c r="K4668" s="10" t="s">
        <v>98</v>
      </c>
      <c r="L4668" s="11">
        <v>508539</v>
      </c>
      <c r="M4668" s="11">
        <v>706303</v>
      </c>
      <c r="N4668" s="11">
        <v>524539</v>
      </c>
      <c r="O4668" s="10" t="s">
        <v>99</v>
      </c>
      <c r="P4668" s="11">
        <v>130.81</v>
      </c>
      <c r="Q4668" s="11">
        <v>0</v>
      </c>
      <c r="R4668" s="10"/>
      <c r="S4668" s="10"/>
      <c r="T4668" s="10" t="s">
        <v>100</v>
      </c>
      <c r="U4668" s="10"/>
      <c r="V4668" s="10"/>
      <c r="W4668" s="10" t="s">
        <v>101</v>
      </c>
      <c r="X4668" s="10"/>
      <c r="Y4668" s="10" t="s">
        <v>272</v>
      </c>
      <c r="Z4668" s="11">
        <v>40</v>
      </c>
      <c r="AA4668" s="11">
        <v>20</v>
      </c>
      <c r="AB4668" s="10" t="s">
        <v>100</v>
      </c>
      <c r="AC4668" s="10"/>
      <c r="AD4668" s="10"/>
      <c r="AE4668" s="10"/>
      <c r="AF4668" s="10"/>
      <c r="AG4668" s="11"/>
      <c r="AH4668" s="11"/>
      <c r="AI4668" s="11"/>
      <c r="AJ4668" s="10"/>
      <c r="AK4668" s="12">
        <v>45930.4339699074</v>
      </c>
      <c r="AL4668" s="10" t="s">
        <v>17453</v>
      </c>
      <c r="AM4668">
        <f t="shared" si="92"/>
        <v>2</v>
      </c>
      <c r="AN4668" t="s">
        <v>106</v>
      </c>
    </row>
    <row r="4669" spans="1:40">
      <c r="A4669" s="10"/>
      <c r="B4669" s="10" t="s">
        <v>17454</v>
      </c>
      <c r="C4669" s="10"/>
      <c r="D4669" s="10" t="s">
        <v>17455</v>
      </c>
      <c r="E4669" s="10" t="s">
        <v>92</v>
      </c>
      <c r="F4669" s="10" t="s">
        <v>93</v>
      </c>
      <c r="G4669" s="10" t="s">
        <v>289</v>
      </c>
      <c r="H4669" s="10" t="s">
        <v>17456</v>
      </c>
      <c r="I4669" s="10" t="s">
        <v>368</v>
      </c>
      <c r="J4669" s="10" t="s">
        <v>97</v>
      </c>
      <c r="K4669" s="10" t="s">
        <v>98</v>
      </c>
      <c r="L4669" s="11">
        <v>11117.68</v>
      </c>
      <c r="M4669" s="11">
        <v>19853</v>
      </c>
      <c r="N4669" s="11">
        <v>33117.68</v>
      </c>
      <c r="O4669" s="10" t="s">
        <v>307</v>
      </c>
      <c r="P4669" s="11"/>
      <c r="Q4669" s="11"/>
      <c r="R4669" s="10"/>
      <c r="S4669" s="10"/>
      <c r="T4669" s="10" t="s">
        <v>100</v>
      </c>
      <c r="U4669" s="10"/>
      <c r="V4669" s="10"/>
      <c r="W4669" s="10" t="s">
        <v>113</v>
      </c>
      <c r="X4669" s="10"/>
      <c r="Y4669" s="10" t="s">
        <v>2562</v>
      </c>
      <c r="Z4669" s="11">
        <v>1</v>
      </c>
      <c r="AA4669" s="11">
        <v>0</v>
      </c>
      <c r="AB4669" s="10" t="s">
        <v>101</v>
      </c>
      <c r="AC4669" s="10" t="s">
        <v>17457</v>
      </c>
      <c r="AD4669" s="10"/>
      <c r="AE4669" s="10" t="s">
        <v>309</v>
      </c>
      <c r="AF4669" s="10" t="s">
        <v>104</v>
      </c>
      <c r="AG4669" s="11"/>
      <c r="AH4669" s="11"/>
      <c r="AI4669" s="11"/>
      <c r="AJ4669" s="10"/>
      <c r="AK4669" s="12">
        <v>45927.4875</v>
      </c>
      <c r="AL4669" s="10" t="s">
        <v>17458</v>
      </c>
      <c r="AM4669">
        <f t="shared" si="92"/>
        <v>3</v>
      </c>
      <c r="AN4669" t="s">
        <v>106</v>
      </c>
    </row>
    <row r="4670" spans="1:40">
      <c r="A4670" s="10"/>
      <c r="B4670" s="10" t="s">
        <v>17459</v>
      </c>
      <c r="C4670" s="10"/>
      <c r="D4670" s="10" t="s">
        <v>17460</v>
      </c>
      <c r="E4670" s="10" t="s">
        <v>92</v>
      </c>
      <c r="F4670" s="10" t="s">
        <v>438</v>
      </c>
      <c r="G4670" s="10" t="s">
        <v>439</v>
      </c>
      <c r="H4670" s="10" t="s">
        <v>17460</v>
      </c>
      <c r="I4670" s="10" t="s">
        <v>368</v>
      </c>
      <c r="J4670" s="10" t="s">
        <v>97</v>
      </c>
      <c r="K4670" s="10" t="s">
        <v>98</v>
      </c>
      <c r="L4670" s="11">
        <v>392559.13</v>
      </c>
      <c r="M4670" s="11">
        <v>700998.44</v>
      </c>
      <c r="N4670" s="11">
        <v>501559.13</v>
      </c>
      <c r="O4670" s="10" t="s">
        <v>99</v>
      </c>
      <c r="P4670" s="11">
        <v>136.6</v>
      </c>
      <c r="Q4670" s="11">
        <v>0</v>
      </c>
      <c r="R4670" s="10"/>
      <c r="S4670" s="10"/>
      <c r="T4670" s="10" t="s">
        <v>101</v>
      </c>
      <c r="U4670" s="10" t="s">
        <v>258</v>
      </c>
      <c r="V4670" s="10"/>
      <c r="W4670" s="10" t="s">
        <v>101</v>
      </c>
      <c r="X4670" s="10" t="s">
        <v>218</v>
      </c>
      <c r="Y4670" s="10" t="s">
        <v>1596</v>
      </c>
      <c r="Z4670" s="11">
        <v>4</v>
      </c>
      <c r="AA4670" s="11">
        <v>3</v>
      </c>
      <c r="AB4670" s="10" t="s">
        <v>101</v>
      </c>
      <c r="AC4670" s="10"/>
      <c r="AD4670" s="10"/>
      <c r="AE4670" s="10"/>
      <c r="AF4670" s="10"/>
      <c r="AG4670" s="11"/>
      <c r="AH4670" s="11"/>
      <c r="AI4670" s="11"/>
      <c r="AJ4670" s="10"/>
      <c r="AK4670" s="12">
        <v>45929.4492708333</v>
      </c>
      <c r="AL4670" s="10" t="s">
        <v>17461</v>
      </c>
      <c r="AM4670">
        <f t="shared" si="92"/>
        <v>3</v>
      </c>
      <c r="AN4670" t="s">
        <v>106</v>
      </c>
    </row>
    <row r="4671" spans="1:40">
      <c r="A4671" s="10"/>
      <c r="B4671" s="10" t="s">
        <v>7503</v>
      </c>
      <c r="C4671" s="10"/>
      <c r="D4671" s="10" t="s">
        <v>17462</v>
      </c>
      <c r="E4671" s="10" t="s">
        <v>92</v>
      </c>
      <c r="F4671" s="10" t="s">
        <v>120</v>
      </c>
      <c r="G4671" s="10" t="s">
        <v>1875</v>
      </c>
      <c r="H4671" s="10" t="s">
        <v>17463</v>
      </c>
      <c r="I4671" s="10" t="s">
        <v>257</v>
      </c>
      <c r="J4671" s="10" t="s">
        <v>97</v>
      </c>
      <c r="K4671" s="10" t="s">
        <v>98</v>
      </c>
      <c r="L4671" s="11">
        <v>324907</v>
      </c>
      <c r="M4671" s="11">
        <v>382244</v>
      </c>
      <c r="N4671" s="11">
        <v>374907</v>
      </c>
      <c r="O4671" s="10" t="s">
        <v>99</v>
      </c>
      <c r="P4671" s="11">
        <v>112.59</v>
      </c>
      <c r="Q4671" s="11">
        <v>0</v>
      </c>
      <c r="R4671" s="10"/>
      <c r="S4671" s="10" t="s">
        <v>264</v>
      </c>
      <c r="T4671" s="10" t="s">
        <v>101</v>
      </c>
      <c r="U4671" s="10" t="s">
        <v>112</v>
      </c>
      <c r="V4671" s="10"/>
      <c r="W4671" s="10" t="s">
        <v>101</v>
      </c>
      <c r="X4671" s="10" t="s">
        <v>218</v>
      </c>
      <c r="Y4671" s="10" t="s">
        <v>102</v>
      </c>
      <c r="Z4671" s="11">
        <v>27</v>
      </c>
      <c r="AA4671" s="11">
        <v>23</v>
      </c>
      <c r="AB4671" s="10" t="s">
        <v>100</v>
      </c>
      <c r="AC4671" s="10"/>
      <c r="AD4671" s="10"/>
      <c r="AE4671" s="10"/>
      <c r="AF4671" s="10" t="s">
        <v>280</v>
      </c>
      <c r="AG4671" s="11"/>
      <c r="AH4671" s="11"/>
      <c r="AI4671" s="11"/>
      <c r="AJ4671" s="10"/>
      <c r="AK4671" s="12">
        <v>45945.4358680556</v>
      </c>
      <c r="AL4671" s="10" t="s">
        <v>17464</v>
      </c>
      <c r="AM4671">
        <f t="shared" si="92"/>
        <v>2</v>
      </c>
      <c r="AN4671" t="s">
        <v>106</v>
      </c>
    </row>
    <row r="4672" spans="1:40">
      <c r="A4672" s="10"/>
      <c r="B4672" s="10" t="s">
        <v>17465</v>
      </c>
      <c r="C4672" s="10"/>
      <c r="D4672" s="10" t="s">
        <v>17466</v>
      </c>
      <c r="E4672" s="10" t="s">
        <v>92</v>
      </c>
      <c r="F4672" s="10" t="s">
        <v>120</v>
      </c>
      <c r="G4672" s="10" t="s">
        <v>636</v>
      </c>
      <c r="H4672" s="10" t="s">
        <v>17467</v>
      </c>
      <c r="I4672" s="10" t="s">
        <v>368</v>
      </c>
      <c r="J4672" s="10" t="s">
        <v>97</v>
      </c>
      <c r="K4672" s="10" t="s">
        <v>98</v>
      </c>
      <c r="L4672" s="11">
        <v>943632</v>
      </c>
      <c r="M4672" s="11">
        <v>1310600</v>
      </c>
      <c r="N4672" s="11">
        <v>943632</v>
      </c>
      <c r="O4672" s="10" t="s">
        <v>99</v>
      </c>
      <c r="P4672" s="11">
        <v>208.84</v>
      </c>
      <c r="Q4672" s="11">
        <v>0</v>
      </c>
      <c r="R4672" s="10"/>
      <c r="S4672" s="10"/>
      <c r="T4672" s="10" t="s">
        <v>101</v>
      </c>
      <c r="U4672" s="10" t="s">
        <v>112</v>
      </c>
      <c r="V4672" s="10"/>
      <c r="W4672" s="10" t="s">
        <v>113</v>
      </c>
      <c r="X4672" s="10" t="s">
        <v>17468</v>
      </c>
      <c r="Y4672" s="10" t="s">
        <v>102</v>
      </c>
      <c r="Z4672" s="11">
        <v>4</v>
      </c>
      <c r="AA4672" s="11">
        <v>1</v>
      </c>
      <c r="AB4672" s="10" t="s">
        <v>100</v>
      </c>
      <c r="AC4672" s="10"/>
      <c r="AD4672" s="10"/>
      <c r="AE4672" s="10"/>
      <c r="AF4672" s="10" t="s">
        <v>104</v>
      </c>
      <c r="AG4672" s="11"/>
      <c r="AH4672" s="11"/>
      <c r="AI4672" s="11"/>
      <c r="AJ4672" s="10"/>
      <c r="AK4672" s="12">
        <v>45933.4171759259</v>
      </c>
      <c r="AL4672" s="10" t="s">
        <v>17469</v>
      </c>
      <c r="AM4672">
        <f t="shared" si="92"/>
        <v>3</v>
      </c>
      <c r="AN4672" t="s">
        <v>106</v>
      </c>
    </row>
    <row r="4673" spans="1:40">
      <c r="A4673" s="10"/>
      <c r="B4673" s="10" t="s">
        <v>17470</v>
      </c>
      <c r="C4673" s="10"/>
      <c r="D4673" s="10" t="s">
        <v>17471</v>
      </c>
      <c r="E4673" s="10" t="s">
        <v>92</v>
      </c>
      <c r="F4673" s="10" t="s">
        <v>210</v>
      </c>
      <c r="G4673" s="10" t="s">
        <v>1015</v>
      </c>
      <c r="H4673" s="10" t="s">
        <v>17471</v>
      </c>
      <c r="I4673" s="10" t="s">
        <v>368</v>
      </c>
      <c r="J4673" s="10" t="s">
        <v>97</v>
      </c>
      <c r="K4673" s="10" t="s">
        <v>98</v>
      </c>
      <c r="L4673" s="11">
        <v>270000</v>
      </c>
      <c r="M4673" s="11">
        <v>373382</v>
      </c>
      <c r="N4673" s="11">
        <v>270000</v>
      </c>
      <c r="O4673" s="10" t="s">
        <v>99</v>
      </c>
      <c r="P4673" s="11">
        <v>93.85</v>
      </c>
      <c r="Q4673" s="11">
        <v>0</v>
      </c>
      <c r="R4673" s="10"/>
      <c r="S4673" s="10"/>
      <c r="T4673" s="10" t="s">
        <v>100</v>
      </c>
      <c r="U4673" s="10"/>
      <c r="V4673" s="10"/>
      <c r="W4673" s="10" t="s">
        <v>101</v>
      </c>
      <c r="X4673" s="10"/>
      <c r="Y4673" s="10" t="s">
        <v>123</v>
      </c>
      <c r="Z4673" s="11">
        <v>33</v>
      </c>
      <c r="AA4673" s="11">
        <v>8</v>
      </c>
      <c r="AB4673" s="10" t="s">
        <v>100</v>
      </c>
      <c r="AC4673" s="10"/>
      <c r="AD4673" s="10"/>
      <c r="AE4673" s="10"/>
      <c r="AF4673" s="10" t="s">
        <v>280</v>
      </c>
      <c r="AG4673" s="11"/>
      <c r="AH4673" s="11"/>
      <c r="AI4673" s="11"/>
      <c r="AJ4673" s="10"/>
      <c r="AK4673" s="12">
        <v>45929.4201157407</v>
      </c>
      <c r="AL4673" s="10" t="s">
        <v>17472</v>
      </c>
      <c r="AM4673">
        <f t="shared" si="92"/>
        <v>2</v>
      </c>
      <c r="AN4673" t="s">
        <v>106</v>
      </c>
    </row>
    <row r="4674" spans="1:40">
      <c r="A4674" s="10"/>
      <c r="B4674" s="10" t="s">
        <v>11673</v>
      </c>
      <c r="C4674" s="10"/>
      <c r="D4674" s="10" t="s">
        <v>17473</v>
      </c>
      <c r="E4674" s="10" t="s">
        <v>92</v>
      </c>
      <c r="F4674" s="10" t="s">
        <v>93</v>
      </c>
      <c r="G4674" s="10" t="s">
        <v>94</v>
      </c>
      <c r="H4674" s="10" t="s">
        <v>17474</v>
      </c>
      <c r="I4674" s="10" t="s">
        <v>368</v>
      </c>
      <c r="J4674" s="10" t="s">
        <v>97</v>
      </c>
      <c r="K4674" s="10" t="s">
        <v>98</v>
      </c>
      <c r="L4674" s="11">
        <v>593092</v>
      </c>
      <c r="M4674" s="11">
        <v>926706</v>
      </c>
      <c r="N4674" s="11">
        <v>637092</v>
      </c>
      <c r="O4674" s="10" t="s">
        <v>99</v>
      </c>
      <c r="P4674" s="11">
        <v>83.6</v>
      </c>
      <c r="Q4674" s="11">
        <v>0</v>
      </c>
      <c r="R4674" s="10"/>
      <c r="S4674" s="10"/>
      <c r="T4674" s="10" t="s">
        <v>100</v>
      </c>
      <c r="U4674" s="10"/>
      <c r="V4674" s="10"/>
      <c r="W4674" s="10" t="s">
        <v>101</v>
      </c>
      <c r="X4674" s="10"/>
      <c r="Y4674" s="10" t="s">
        <v>123</v>
      </c>
      <c r="Z4674" s="11">
        <v>30</v>
      </c>
      <c r="AA4674" s="11">
        <v>18</v>
      </c>
      <c r="AB4674" s="10" t="s">
        <v>100</v>
      </c>
      <c r="AC4674" s="10" t="s">
        <v>17475</v>
      </c>
      <c r="AD4674" s="10"/>
      <c r="AE4674" s="10" t="s">
        <v>17476</v>
      </c>
      <c r="AF4674" s="10"/>
      <c r="AG4674" s="11"/>
      <c r="AH4674" s="11"/>
      <c r="AI4674" s="11"/>
      <c r="AJ4674" s="10"/>
      <c r="AK4674" s="12">
        <v>45926.4486458333</v>
      </c>
      <c r="AL4674" s="10" t="s">
        <v>17477</v>
      </c>
      <c r="AM4674">
        <f t="shared" si="92"/>
        <v>3</v>
      </c>
      <c r="AN4674" t="s">
        <v>106</v>
      </c>
    </row>
    <row r="4675" spans="1:40">
      <c r="A4675" s="10"/>
      <c r="B4675" s="10" t="s">
        <v>17478</v>
      </c>
      <c r="C4675" s="10"/>
      <c r="D4675" s="10" t="s">
        <v>17479</v>
      </c>
      <c r="E4675" s="10" t="s">
        <v>92</v>
      </c>
      <c r="F4675" s="10" t="s">
        <v>93</v>
      </c>
      <c r="G4675" s="10" t="s">
        <v>1408</v>
      </c>
      <c r="H4675" s="10" t="s">
        <v>17480</v>
      </c>
      <c r="I4675" s="10" t="s">
        <v>368</v>
      </c>
      <c r="J4675" s="10" t="s">
        <v>97</v>
      </c>
      <c r="K4675" s="10" t="s">
        <v>98</v>
      </c>
      <c r="L4675" s="11">
        <v>415143</v>
      </c>
      <c r="M4675" s="11">
        <v>691903</v>
      </c>
      <c r="N4675" s="11">
        <v>415143</v>
      </c>
      <c r="O4675" s="10" t="s">
        <v>99</v>
      </c>
      <c r="P4675" s="11">
        <v>99.34</v>
      </c>
      <c r="Q4675" s="11">
        <v>0</v>
      </c>
      <c r="R4675" s="10"/>
      <c r="S4675" s="10"/>
      <c r="T4675" s="10" t="s">
        <v>100</v>
      </c>
      <c r="U4675" s="10"/>
      <c r="V4675" s="10"/>
      <c r="W4675" s="10" t="s">
        <v>101</v>
      </c>
      <c r="X4675" s="10"/>
      <c r="Y4675" s="10" t="s">
        <v>102</v>
      </c>
      <c r="Z4675" s="11">
        <v>0</v>
      </c>
      <c r="AA4675" s="11">
        <v>0</v>
      </c>
      <c r="AB4675" s="10" t="s">
        <v>100</v>
      </c>
      <c r="AC4675" s="10"/>
      <c r="AD4675" s="10" t="s">
        <v>17481</v>
      </c>
      <c r="AE4675" s="10"/>
      <c r="AF4675" s="10"/>
      <c r="AG4675" s="11"/>
      <c r="AH4675" s="11"/>
      <c r="AI4675" s="11"/>
      <c r="AJ4675" s="10"/>
      <c r="AK4675" s="12">
        <v>45923.4166666667</v>
      </c>
      <c r="AL4675" s="10" t="s">
        <v>17482</v>
      </c>
      <c r="AM4675">
        <f t="shared" si="92"/>
        <v>3</v>
      </c>
      <c r="AN4675" t="s">
        <v>106</v>
      </c>
    </row>
    <row r="4676" spans="1:40">
      <c r="A4676" s="10"/>
      <c r="B4676" s="10" t="s">
        <v>17483</v>
      </c>
      <c r="C4676" s="10"/>
      <c r="D4676" s="10" t="s">
        <v>17484</v>
      </c>
      <c r="E4676" s="10" t="s">
        <v>92</v>
      </c>
      <c r="F4676" s="10" t="s">
        <v>93</v>
      </c>
      <c r="G4676" s="10" t="s">
        <v>415</v>
      </c>
      <c r="H4676" s="10" t="s">
        <v>17484</v>
      </c>
      <c r="I4676" s="10" t="s">
        <v>368</v>
      </c>
      <c r="J4676" s="10" t="s">
        <v>97</v>
      </c>
      <c r="K4676" s="10" t="s">
        <v>98</v>
      </c>
      <c r="L4676" s="11">
        <v>1378793</v>
      </c>
      <c r="M4676" s="11">
        <v>1914989</v>
      </c>
      <c r="N4676" s="11">
        <v>1378793</v>
      </c>
      <c r="O4676" s="10" t="s">
        <v>99</v>
      </c>
      <c r="P4676" s="11">
        <v>94.91</v>
      </c>
      <c r="Q4676" s="11">
        <v>0</v>
      </c>
      <c r="R4676" s="10"/>
      <c r="S4676" s="10"/>
      <c r="T4676" s="10" t="s">
        <v>101</v>
      </c>
      <c r="U4676" s="10"/>
      <c r="V4676" s="10"/>
      <c r="W4676" s="10" t="s">
        <v>101</v>
      </c>
      <c r="X4676" s="10"/>
      <c r="Y4676" s="10" t="s">
        <v>102</v>
      </c>
      <c r="Z4676" s="11">
        <v>12</v>
      </c>
      <c r="AA4676" s="11">
        <v>8</v>
      </c>
      <c r="AB4676" s="10" t="s">
        <v>101</v>
      </c>
      <c r="AC4676" s="10"/>
      <c r="AD4676" s="10"/>
      <c r="AE4676" s="10"/>
      <c r="AF4676" s="10"/>
      <c r="AG4676" s="11"/>
      <c r="AH4676" s="11"/>
      <c r="AI4676" s="11"/>
      <c r="AJ4676" s="10"/>
      <c r="AK4676" s="12">
        <v>45922.4166666667</v>
      </c>
      <c r="AL4676" s="10" t="s">
        <v>17485</v>
      </c>
      <c r="AM4676">
        <f t="shared" si="92"/>
        <v>2</v>
      </c>
      <c r="AN4676" t="s">
        <v>106</v>
      </c>
    </row>
    <row r="4677" spans="1:40">
      <c r="A4677" s="10"/>
      <c r="B4677" s="10" t="s">
        <v>17486</v>
      </c>
      <c r="C4677" s="10"/>
      <c r="D4677" s="10" t="s">
        <v>17487</v>
      </c>
      <c r="E4677" s="10" t="s">
        <v>92</v>
      </c>
      <c r="F4677" s="10" t="s">
        <v>128</v>
      </c>
      <c r="G4677" s="10" t="s">
        <v>216</v>
      </c>
      <c r="H4677" s="10" t="s">
        <v>16595</v>
      </c>
      <c r="I4677" s="10" t="s">
        <v>257</v>
      </c>
      <c r="J4677" s="10" t="s">
        <v>97</v>
      </c>
      <c r="K4677" s="10" t="s">
        <v>98</v>
      </c>
      <c r="L4677" s="11">
        <v>294495</v>
      </c>
      <c r="M4677" s="11">
        <v>420706</v>
      </c>
      <c r="N4677" s="11">
        <v>366495</v>
      </c>
      <c r="O4677" s="10" t="s">
        <v>99</v>
      </c>
      <c r="P4677" s="11">
        <v>96.87</v>
      </c>
      <c r="Q4677" s="11">
        <v>0</v>
      </c>
      <c r="R4677" s="10"/>
      <c r="S4677" s="10"/>
      <c r="T4677" s="10" t="s">
        <v>101</v>
      </c>
      <c r="U4677" s="10"/>
      <c r="V4677" s="10" t="s">
        <v>3908</v>
      </c>
      <c r="W4677" s="10" t="s">
        <v>101</v>
      </c>
      <c r="X4677" s="10"/>
      <c r="Y4677" s="10" t="s">
        <v>102</v>
      </c>
      <c r="Z4677" s="11">
        <v>0</v>
      </c>
      <c r="AA4677" s="11">
        <v>1</v>
      </c>
      <c r="AB4677" s="10" t="s">
        <v>101</v>
      </c>
      <c r="AC4677" s="10"/>
      <c r="AD4677" s="10"/>
      <c r="AE4677" s="10"/>
      <c r="AF4677" s="10" t="s">
        <v>104</v>
      </c>
      <c r="AG4677" s="11"/>
      <c r="AH4677" s="11"/>
      <c r="AI4677" s="11"/>
      <c r="AJ4677" s="10"/>
      <c r="AK4677" s="12">
        <v>45939.4554282407</v>
      </c>
      <c r="AL4677" s="10" t="s">
        <v>17488</v>
      </c>
      <c r="AM4677">
        <f t="shared" si="92"/>
        <v>3</v>
      </c>
      <c r="AN4677" t="s">
        <v>106</v>
      </c>
    </row>
    <row r="4678" spans="1:40">
      <c r="A4678" s="10"/>
      <c r="B4678" s="10" t="s">
        <v>7995</v>
      </c>
      <c r="C4678" s="10"/>
      <c r="D4678" s="10" t="s">
        <v>17489</v>
      </c>
      <c r="E4678" s="10" t="s">
        <v>92</v>
      </c>
      <c r="F4678" s="10" t="s">
        <v>93</v>
      </c>
      <c r="G4678" s="10" t="s">
        <v>205</v>
      </c>
      <c r="H4678" s="10" t="s">
        <v>17490</v>
      </c>
      <c r="I4678" s="10" t="s">
        <v>257</v>
      </c>
      <c r="J4678" s="10" t="s">
        <v>97</v>
      </c>
      <c r="K4678" s="10" t="s">
        <v>98</v>
      </c>
      <c r="L4678" s="11">
        <v>1774570</v>
      </c>
      <c r="M4678" s="11">
        <v>2535100</v>
      </c>
      <c r="N4678" s="11">
        <v>2354570</v>
      </c>
      <c r="O4678" s="10" t="s">
        <v>131</v>
      </c>
      <c r="P4678" s="11">
        <v>111.34</v>
      </c>
      <c r="Q4678" s="11">
        <v>0</v>
      </c>
      <c r="R4678" s="10"/>
      <c r="S4678" s="10"/>
      <c r="T4678" s="10" t="s">
        <v>100</v>
      </c>
      <c r="U4678" s="10" t="s">
        <v>637</v>
      </c>
      <c r="V4678" s="10"/>
      <c r="W4678" s="10" t="s">
        <v>100</v>
      </c>
      <c r="X4678" s="10" t="s">
        <v>17491</v>
      </c>
      <c r="Y4678" s="10" t="s">
        <v>250</v>
      </c>
      <c r="Z4678" s="11">
        <v>11</v>
      </c>
      <c r="AA4678" s="11">
        <v>1</v>
      </c>
      <c r="AB4678" s="10" t="s">
        <v>101</v>
      </c>
      <c r="AC4678" s="10"/>
      <c r="AD4678" s="10"/>
      <c r="AE4678" s="10"/>
      <c r="AF4678" s="10" t="s">
        <v>104</v>
      </c>
      <c r="AG4678" s="11"/>
      <c r="AH4678" s="11"/>
      <c r="AI4678" s="11"/>
      <c r="AJ4678" s="10"/>
      <c r="AK4678" s="12">
        <v>45937.5138310185</v>
      </c>
      <c r="AL4678" s="10" t="s">
        <v>17492</v>
      </c>
      <c r="AM4678">
        <f t="shared" si="92"/>
        <v>3</v>
      </c>
      <c r="AN4678" t="s">
        <v>106</v>
      </c>
    </row>
    <row r="4679" spans="1:40">
      <c r="A4679" s="10"/>
      <c r="B4679" s="10" t="s">
        <v>17493</v>
      </c>
      <c r="C4679" s="10"/>
      <c r="D4679" s="10" t="s">
        <v>17494</v>
      </c>
      <c r="E4679" s="10" t="s">
        <v>92</v>
      </c>
      <c r="F4679" s="10" t="s">
        <v>93</v>
      </c>
      <c r="G4679" s="10" t="s">
        <v>205</v>
      </c>
      <c r="H4679" s="10" t="s">
        <v>17495</v>
      </c>
      <c r="I4679" s="10" t="s">
        <v>368</v>
      </c>
      <c r="J4679" s="10" t="s">
        <v>97</v>
      </c>
      <c r="K4679" s="10" t="s">
        <v>98</v>
      </c>
      <c r="L4679" s="11">
        <v>4967701</v>
      </c>
      <c r="M4679" s="11">
        <v>7305442</v>
      </c>
      <c r="N4679" s="11">
        <v>4967701</v>
      </c>
      <c r="O4679" s="10" t="s">
        <v>131</v>
      </c>
      <c r="P4679" s="11">
        <v>888.74</v>
      </c>
      <c r="Q4679" s="11">
        <v>0</v>
      </c>
      <c r="R4679" s="10"/>
      <c r="S4679" s="10"/>
      <c r="T4679" s="10" t="s">
        <v>100</v>
      </c>
      <c r="U4679" s="10"/>
      <c r="V4679" s="10"/>
      <c r="W4679" s="10" t="s">
        <v>101</v>
      </c>
      <c r="X4679" s="10"/>
      <c r="Y4679" s="10"/>
      <c r="Z4679" s="11">
        <v>0</v>
      </c>
      <c r="AA4679" s="11">
        <v>0</v>
      </c>
      <c r="AB4679" s="10" t="s">
        <v>100</v>
      </c>
      <c r="AC4679" s="10"/>
      <c r="AD4679" s="10"/>
      <c r="AE4679" s="10"/>
      <c r="AF4679" s="10"/>
      <c r="AG4679" s="11"/>
      <c r="AH4679" s="11"/>
      <c r="AI4679" s="11"/>
      <c r="AJ4679" s="10"/>
      <c r="AK4679" s="12">
        <v>45940.4166666667</v>
      </c>
      <c r="AL4679" s="10" t="s">
        <v>17496</v>
      </c>
      <c r="AM4679">
        <f t="shared" si="92"/>
        <v>3</v>
      </c>
      <c r="AN4679" t="s">
        <v>106</v>
      </c>
    </row>
    <row r="4680" spans="1:40">
      <c r="A4680" s="10"/>
      <c r="B4680" s="10" t="s">
        <v>2571</v>
      </c>
      <c r="C4680" s="10"/>
      <c r="D4680" s="10" t="s">
        <v>17497</v>
      </c>
      <c r="E4680" s="10" t="s">
        <v>92</v>
      </c>
      <c r="F4680" s="10" t="s">
        <v>438</v>
      </c>
      <c r="G4680" s="10" t="s">
        <v>1513</v>
      </c>
      <c r="H4680" s="10" t="s">
        <v>17497</v>
      </c>
      <c r="I4680" s="10" t="s">
        <v>368</v>
      </c>
      <c r="J4680" s="10" t="s">
        <v>97</v>
      </c>
      <c r="K4680" s="10" t="s">
        <v>98</v>
      </c>
      <c r="L4680" s="11">
        <v>264188.96</v>
      </c>
      <c r="M4680" s="11">
        <v>471766</v>
      </c>
      <c r="N4680" s="11">
        <v>302188.96</v>
      </c>
      <c r="O4680" s="10" t="s">
        <v>99</v>
      </c>
      <c r="P4680" s="11">
        <v>111.62</v>
      </c>
      <c r="Q4680" s="11">
        <v>0</v>
      </c>
      <c r="R4680" s="10"/>
      <c r="S4680" s="10"/>
      <c r="T4680" s="10" t="s">
        <v>101</v>
      </c>
      <c r="U4680" s="10" t="s">
        <v>258</v>
      </c>
      <c r="V4680" s="10" t="s">
        <v>829</v>
      </c>
      <c r="W4680" s="10" t="s">
        <v>101</v>
      </c>
      <c r="X4680" s="10" t="s">
        <v>638</v>
      </c>
      <c r="Y4680" s="10" t="s">
        <v>1596</v>
      </c>
      <c r="Z4680" s="11">
        <v>20</v>
      </c>
      <c r="AA4680" s="11">
        <v>12</v>
      </c>
      <c r="AB4680" s="10" t="s">
        <v>101</v>
      </c>
      <c r="AC4680" s="10"/>
      <c r="AD4680" s="10"/>
      <c r="AE4680" s="10"/>
      <c r="AF4680" s="10"/>
      <c r="AG4680" s="11"/>
      <c r="AH4680" s="11"/>
      <c r="AI4680" s="11"/>
      <c r="AJ4680" s="10"/>
      <c r="AK4680" s="12">
        <v>45929.4671180556</v>
      </c>
      <c r="AL4680" s="10" t="s">
        <v>17498</v>
      </c>
      <c r="AM4680">
        <f t="shared" si="92"/>
        <v>3</v>
      </c>
      <c r="AN4680" t="s">
        <v>106</v>
      </c>
    </row>
    <row r="4681" spans="1:40">
      <c r="A4681" s="10"/>
      <c r="B4681" s="10" t="s">
        <v>17499</v>
      </c>
      <c r="C4681" s="10"/>
      <c r="D4681" s="10" t="s">
        <v>17500</v>
      </c>
      <c r="E4681" s="10" t="s">
        <v>92</v>
      </c>
      <c r="F4681" s="10" t="s">
        <v>153</v>
      </c>
      <c r="G4681" s="10" t="s">
        <v>381</v>
      </c>
      <c r="H4681" s="10" t="s">
        <v>17501</v>
      </c>
      <c r="I4681" s="10" t="s">
        <v>368</v>
      </c>
      <c r="J4681" s="10" t="s">
        <v>97</v>
      </c>
      <c r="K4681" s="10" t="s">
        <v>98</v>
      </c>
      <c r="L4681" s="11">
        <v>448168</v>
      </c>
      <c r="M4681" s="11">
        <v>800300</v>
      </c>
      <c r="N4681" s="11">
        <v>566968</v>
      </c>
      <c r="O4681" s="10" t="s">
        <v>99</v>
      </c>
      <c r="P4681" s="11">
        <v>109.19</v>
      </c>
      <c r="Q4681" s="11">
        <v>0</v>
      </c>
      <c r="R4681" s="10"/>
      <c r="S4681" s="10"/>
      <c r="T4681" s="10" t="s">
        <v>101</v>
      </c>
      <c r="U4681" s="10"/>
      <c r="V4681" s="10"/>
      <c r="W4681" s="10" t="s">
        <v>101</v>
      </c>
      <c r="X4681" s="10"/>
      <c r="Y4681" s="10" t="s">
        <v>102</v>
      </c>
      <c r="Z4681" s="11">
        <v>22</v>
      </c>
      <c r="AA4681" s="11">
        <v>3</v>
      </c>
      <c r="AB4681" s="10" t="s">
        <v>100</v>
      </c>
      <c r="AC4681" s="10"/>
      <c r="AD4681" s="10" t="s">
        <v>156</v>
      </c>
      <c r="AE4681" s="10"/>
      <c r="AF4681" s="10" t="s">
        <v>104</v>
      </c>
      <c r="AG4681" s="11"/>
      <c r="AH4681" s="11"/>
      <c r="AI4681" s="11"/>
      <c r="AJ4681" s="10"/>
      <c r="AK4681" s="12">
        <v>45929.4166666667</v>
      </c>
      <c r="AL4681" s="10" t="s">
        <v>17502</v>
      </c>
      <c r="AM4681">
        <f t="shared" si="92"/>
        <v>2</v>
      </c>
      <c r="AN4681" t="s">
        <v>106</v>
      </c>
    </row>
    <row r="4682" spans="1:40">
      <c r="A4682" s="10"/>
      <c r="B4682" s="10" t="s">
        <v>17503</v>
      </c>
      <c r="C4682" s="10"/>
      <c r="D4682" s="10" t="s">
        <v>17504</v>
      </c>
      <c r="E4682" s="10" t="s">
        <v>92</v>
      </c>
      <c r="F4682" s="10" t="s">
        <v>93</v>
      </c>
      <c r="G4682" s="10" t="s">
        <v>289</v>
      </c>
      <c r="H4682" s="10" t="s">
        <v>17504</v>
      </c>
      <c r="I4682" s="10" t="s">
        <v>368</v>
      </c>
      <c r="J4682" s="10" t="s">
        <v>97</v>
      </c>
      <c r="K4682" s="10" t="s">
        <v>98</v>
      </c>
      <c r="L4682" s="11">
        <v>28476</v>
      </c>
      <c r="M4682" s="11">
        <v>45200</v>
      </c>
      <c r="N4682" s="11">
        <v>28476</v>
      </c>
      <c r="O4682" s="10" t="s">
        <v>307</v>
      </c>
      <c r="P4682" s="11"/>
      <c r="Q4682" s="11"/>
      <c r="R4682" s="10"/>
      <c r="S4682" s="10"/>
      <c r="T4682" s="10" t="s">
        <v>100</v>
      </c>
      <c r="U4682" s="10"/>
      <c r="V4682" s="10"/>
      <c r="W4682" s="10" t="s">
        <v>101</v>
      </c>
      <c r="X4682" s="10"/>
      <c r="Y4682" s="10" t="s">
        <v>930</v>
      </c>
      <c r="Z4682" s="11">
        <v>1</v>
      </c>
      <c r="AA4682" s="11">
        <v>0</v>
      </c>
      <c r="AB4682" s="10" t="s">
        <v>100</v>
      </c>
      <c r="AC4682" s="10" t="s">
        <v>5703</v>
      </c>
      <c r="AD4682" s="10"/>
      <c r="AE4682" s="10" t="s">
        <v>5704</v>
      </c>
      <c r="AF4682" s="10"/>
      <c r="AG4682" s="11"/>
      <c r="AH4682" s="11"/>
      <c r="AI4682" s="11"/>
      <c r="AJ4682" s="10"/>
      <c r="AK4682" s="12">
        <v>45919.4166666667</v>
      </c>
      <c r="AL4682" s="10" t="s">
        <v>17505</v>
      </c>
      <c r="AM4682">
        <f t="shared" si="92"/>
        <v>3</v>
      </c>
      <c r="AN4682" t="s">
        <v>106</v>
      </c>
    </row>
    <row r="4683" spans="1:40">
      <c r="A4683" s="10"/>
      <c r="B4683" s="10" t="s">
        <v>17506</v>
      </c>
      <c r="C4683" s="10"/>
      <c r="D4683" s="10" t="s">
        <v>17507</v>
      </c>
      <c r="E4683" s="10" t="s">
        <v>92</v>
      </c>
      <c r="F4683" s="10" t="s">
        <v>148</v>
      </c>
      <c r="G4683" s="10" t="s">
        <v>1594</v>
      </c>
      <c r="H4683" s="10" t="s">
        <v>17508</v>
      </c>
      <c r="I4683" s="10" t="s">
        <v>368</v>
      </c>
      <c r="J4683" s="10" t="s">
        <v>97</v>
      </c>
      <c r="K4683" s="10" t="s">
        <v>98</v>
      </c>
      <c r="L4683" s="11">
        <v>263826</v>
      </c>
      <c r="M4683" s="11">
        <v>344871</v>
      </c>
      <c r="N4683" s="11">
        <v>263826</v>
      </c>
      <c r="O4683" s="10" t="s">
        <v>99</v>
      </c>
      <c r="P4683" s="11">
        <v>89.74</v>
      </c>
      <c r="Q4683" s="11">
        <v>0</v>
      </c>
      <c r="R4683" s="10"/>
      <c r="S4683" s="10"/>
      <c r="T4683" s="10" t="s">
        <v>101</v>
      </c>
      <c r="U4683" s="10"/>
      <c r="V4683" s="10"/>
      <c r="W4683" s="10" t="s">
        <v>101</v>
      </c>
      <c r="X4683" s="10"/>
      <c r="Y4683" s="10" t="s">
        <v>102</v>
      </c>
      <c r="Z4683" s="11">
        <v>6</v>
      </c>
      <c r="AA4683" s="11">
        <v>4</v>
      </c>
      <c r="AB4683" s="10" t="s">
        <v>100</v>
      </c>
      <c r="AC4683" s="10"/>
      <c r="AD4683" s="10"/>
      <c r="AE4683" s="10" t="s">
        <v>5796</v>
      </c>
      <c r="AF4683" s="10" t="s">
        <v>115</v>
      </c>
      <c r="AG4683" s="11"/>
      <c r="AH4683" s="11"/>
      <c r="AI4683" s="11"/>
      <c r="AJ4683" s="10"/>
      <c r="AK4683" s="12">
        <v>45922.4166666667</v>
      </c>
      <c r="AL4683" s="10" t="s">
        <v>17509</v>
      </c>
      <c r="AM4683">
        <f t="shared" si="92"/>
        <v>3</v>
      </c>
      <c r="AN4683" t="s">
        <v>106</v>
      </c>
    </row>
    <row r="4684" spans="1:40">
      <c r="A4684" s="10"/>
      <c r="B4684" s="10" t="s">
        <v>17510</v>
      </c>
      <c r="C4684" s="10"/>
      <c r="D4684" s="10" t="s">
        <v>17511</v>
      </c>
      <c r="E4684" s="10" t="s">
        <v>92</v>
      </c>
      <c r="F4684" s="10" t="s">
        <v>93</v>
      </c>
      <c r="G4684" s="10" t="s">
        <v>289</v>
      </c>
      <c r="H4684" s="10" t="s">
        <v>17512</v>
      </c>
      <c r="I4684" s="10" t="s">
        <v>368</v>
      </c>
      <c r="J4684" s="10" t="s">
        <v>97</v>
      </c>
      <c r="K4684" s="10" t="s">
        <v>98</v>
      </c>
      <c r="L4684" s="11">
        <v>22235.36</v>
      </c>
      <c r="M4684" s="11">
        <v>39706</v>
      </c>
      <c r="N4684" s="11">
        <v>60735.36</v>
      </c>
      <c r="O4684" s="10" t="s">
        <v>1017</v>
      </c>
      <c r="P4684" s="11">
        <v>24.06</v>
      </c>
      <c r="Q4684" s="11">
        <v>0</v>
      </c>
      <c r="R4684" s="10"/>
      <c r="S4684" s="10"/>
      <c r="T4684" s="10" t="s">
        <v>100</v>
      </c>
      <c r="U4684" s="10"/>
      <c r="V4684" s="10"/>
      <c r="W4684" s="10" t="s">
        <v>113</v>
      </c>
      <c r="X4684" s="10"/>
      <c r="Y4684" s="10" t="s">
        <v>2562</v>
      </c>
      <c r="Z4684" s="11">
        <v>1</v>
      </c>
      <c r="AA4684" s="11">
        <v>0</v>
      </c>
      <c r="AB4684" s="10" t="s">
        <v>101</v>
      </c>
      <c r="AC4684" s="10" t="s">
        <v>17513</v>
      </c>
      <c r="AD4684" s="10"/>
      <c r="AE4684" s="10" t="s">
        <v>309</v>
      </c>
      <c r="AF4684" s="10" t="s">
        <v>104</v>
      </c>
      <c r="AG4684" s="11"/>
      <c r="AH4684" s="11"/>
      <c r="AI4684" s="11"/>
      <c r="AJ4684" s="10"/>
      <c r="AK4684" s="12">
        <v>45927.5036458333</v>
      </c>
      <c r="AL4684" s="10" t="s">
        <v>17514</v>
      </c>
      <c r="AM4684">
        <f t="shared" si="92"/>
        <v>3</v>
      </c>
      <c r="AN4684" t="s">
        <v>106</v>
      </c>
    </row>
    <row r="4685" spans="1:40">
      <c r="A4685" s="10"/>
      <c r="B4685" s="10" t="s">
        <v>17515</v>
      </c>
      <c r="C4685" s="10"/>
      <c r="D4685" s="10" t="s">
        <v>17516</v>
      </c>
      <c r="E4685" s="10" t="s">
        <v>92</v>
      </c>
      <c r="F4685" s="10" t="s">
        <v>210</v>
      </c>
      <c r="G4685" s="10" t="s">
        <v>211</v>
      </c>
      <c r="H4685" s="10" t="s">
        <v>17517</v>
      </c>
      <c r="I4685" s="10" t="s">
        <v>257</v>
      </c>
      <c r="J4685" s="10" t="s">
        <v>97</v>
      </c>
      <c r="K4685" s="10" t="s">
        <v>98</v>
      </c>
      <c r="L4685" s="11">
        <v>528720</v>
      </c>
      <c r="M4685" s="11">
        <v>660900</v>
      </c>
      <c r="N4685" s="11">
        <v>528720</v>
      </c>
      <c r="O4685" s="10" t="s">
        <v>131</v>
      </c>
      <c r="P4685" s="11">
        <v>107.1</v>
      </c>
      <c r="Q4685" s="11">
        <v>0</v>
      </c>
      <c r="R4685" s="10"/>
      <c r="S4685" s="10"/>
      <c r="T4685" s="10" t="s">
        <v>100</v>
      </c>
      <c r="U4685" s="10"/>
      <c r="V4685" s="10"/>
      <c r="W4685" s="10" t="s">
        <v>101</v>
      </c>
      <c r="X4685" s="10"/>
      <c r="Y4685" s="10"/>
      <c r="Z4685" s="11">
        <v>2</v>
      </c>
      <c r="AA4685" s="11">
        <v>1</v>
      </c>
      <c r="AB4685" s="10" t="s">
        <v>100</v>
      </c>
      <c r="AC4685" s="10"/>
      <c r="AD4685" s="10"/>
      <c r="AE4685" s="10"/>
      <c r="AF4685" s="10" t="s">
        <v>115</v>
      </c>
      <c r="AG4685" s="11"/>
      <c r="AH4685" s="11"/>
      <c r="AI4685" s="11"/>
      <c r="AJ4685" s="10"/>
      <c r="AK4685" s="12">
        <v>45926.4166666667</v>
      </c>
      <c r="AL4685" s="10" t="s">
        <v>17518</v>
      </c>
      <c r="AM4685">
        <f t="shared" si="92"/>
        <v>2</v>
      </c>
      <c r="AN4685" t="s">
        <v>106</v>
      </c>
    </row>
    <row r="4686" spans="1:40">
      <c r="A4686" s="10"/>
      <c r="B4686" s="10" t="s">
        <v>9382</v>
      </c>
      <c r="C4686" s="10"/>
      <c r="D4686" s="10" t="s">
        <v>17519</v>
      </c>
      <c r="E4686" s="10" t="s">
        <v>92</v>
      </c>
      <c r="F4686" s="10" t="s">
        <v>190</v>
      </c>
      <c r="G4686" s="10" t="s">
        <v>3747</v>
      </c>
      <c r="H4686" s="10" t="s">
        <v>17520</v>
      </c>
      <c r="I4686" s="10" t="s">
        <v>257</v>
      </c>
      <c r="J4686" s="10" t="s">
        <v>97</v>
      </c>
      <c r="K4686" s="10" t="s">
        <v>98</v>
      </c>
      <c r="L4686" s="11">
        <v>1409867</v>
      </c>
      <c r="M4686" s="11">
        <v>1409867</v>
      </c>
      <c r="N4686" s="11">
        <v>1409867</v>
      </c>
      <c r="O4686" s="10" t="s">
        <v>99</v>
      </c>
      <c r="P4686" s="11">
        <v>480.2</v>
      </c>
      <c r="Q4686" s="11">
        <v>105</v>
      </c>
      <c r="R4686" s="10"/>
      <c r="S4686" s="10"/>
      <c r="T4686" s="10" t="s">
        <v>101</v>
      </c>
      <c r="U4686" s="10"/>
      <c r="V4686" s="10"/>
      <c r="W4686" s="10" t="s">
        <v>113</v>
      </c>
      <c r="X4686" s="10"/>
      <c r="Y4686" s="10" t="s">
        <v>17521</v>
      </c>
      <c r="Z4686" s="11">
        <v>0</v>
      </c>
      <c r="AA4686" s="11">
        <v>5</v>
      </c>
      <c r="AB4686" s="10" t="s">
        <v>100</v>
      </c>
      <c r="AC4686" s="10" t="s">
        <v>17522</v>
      </c>
      <c r="AD4686" s="10" t="s">
        <v>156</v>
      </c>
      <c r="AE4686" s="10" t="s">
        <v>103</v>
      </c>
      <c r="AF4686" s="10" t="s">
        <v>115</v>
      </c>
      <c r="AG4686" s="11"/>
      <c r="AH4686" s="11"/>
      <c r="AI4686" s="11"/>
      <c r="AJ4686" s="10"/>
      <c r="AK4686" s="12">
        <v>45922.4166666667</v>
      </c>
      <c r="AL4686" s="10" t="s">
        <v>17523</v>
      </c>
      <c r="AM4686">
        <f t="shared" si="92"/>
        <v>3</v>
      </c>
      <c r="AN4686" t="s">
        <v>106</v>
      </c>
    </row>
    <row r="4687" spans="1:40">
      <c r="A4687" s="10"/>
      <c r="B4687" s="10" t="s">
        <v>17524</v>
      </c>
      <c r="C4687" s="10"/>
      <c r="D4687" s="10" t="s">
        <v>17525</v>
      </c>
      <c r="E4687" s="10" t="s">
        <v>92</v>
      </c>
      <c r="F4687" s="10" t="s">
        <v>184</v>
      </c>
      <c r="G4687" s="10" t="s">
        <v>432</v>
      </c>
      <c r="H4687" s="10" t="s">
        <v>17526</v>
      </c>
      <c r="I4687" s="10" t="s">
        <v>257</v>
      </c>
      <c r="J4687" s="10" t="s">
        <v>97</v>
      </c>
      <c r="K4687" s="10" t="s">
        <v>98</v>
      </c>
      <c r="L4687" s="11">
        <v>420000</v>
      </c>
      <c r="M4687" s="11">
        <v>513500</v>
      </c>
      <c r="N4687" s="11">
        <v>470000</v>
      </c>
      <c r="O4687" s="10" t="s">
        <v>99</v>
      </c>
      <c r="P4687" s="11">
        <v>117.51</v>
      </c>
      <c r="Q4687" s="11">
        <v>0</v>
      </c>
      <c r="R4687" s="10"/>
      <c r="S4687" s="10"/>
      <c r="T4687" s="10" t="s">
        <v>101</v>
      </c>
      <c r="U4687" s="10"/>
      <c r="V4687" s="10"/>
      <c r="W4687" s="10" t="s">
        <v>113</v>
      </c>
      <c r="X4687" s="10"/>
      <c r="Y4687" s="10" t="s">
        <v>102</v>
      </c>
      <c r="Z4687" s="11">
        <v>5</v>
      </c>
      <c r="AA4687" s="11">
        <v>1</v>
      </c>
      <c r="AB4687" s="10" t="s">
        <v>100</v>
      </c>
      <c r="AC4687" s="10"/>
      <c r="AD4687" s="10" t="s">
        <v>156</v>
      </c>
      <c r="AE4687" s="10"/>
      <c r="AF4687" s="10" t="s">
        <v>115</v>
      </c>
      <c r="AG4687" s="11"/>
      <c r="AH4687" s="11"/>
      <c r="AI4687" s="11"/>
      <c r="AJ4687" s="10"/>
      <c r="AK4687" s="12">
        <v>45937.4448148148</v>
      </c>
      <c r="AL4687" s="10" t="s">
        <v>17527</v>
      </c>
      <c r="AM4687">
        <f t="shared" si="92"/>
        <v>3</v>
      </c>
      <c r="AN4687" t="s">
        <v>106</v>
      </c>
    </row>
    <row r="4688" spans="1:40">
      <c r="A4688" s="10"/>
      <c r="B4688" s="10" t="s">
        <v>17528</v>
      </c>
      <c r="C4688" s="10"/>
      <c r="D4688" s="10" t="s">
        <v>17529</v>
      </c>
      <c r="E4688" s="10" t="s">
        <v>92</v>
      </c>
      <c r="F4688" s="10" t="s">
        <v>120</v>
      </c>
      <c r="G4688" s="10" t="s">
        <v>623</v>
      </c>
      <c r="H4688" s="10" t="s">
        <v>17530</v>
      </c>
      <c r="I4688" s="10" t="s">
        <v>368</v>
      </c>
      <c r="J4688" s="10" t="s">
        <v>97</v>
      </c>
      <c r="K4688" s="10" t="s">
        <v>98</v>
      </c>
      <c r="L4688" s="11">
        <v>116596</v>
      </c>
      <c r="M4688" s="11">
        <v>182181</v>
      </c>
      <c r="N4688" s="11">
        <v>162096</v>
      </c>
      <c r="O4688" s="10" t="s">
        <v>131</v>
      </c>
      <c r="P4688" s="11">
        <v>47.13</v>
      </c>
      <c r="Q4688" s="11">
        <v>0</v>
      </c>
      <c r="R4688" s="10"/>
      <c r="S4688" s="10"/>
      <c r="T4688" s="10" t="s">
        <v>101</v>
      </c>
      <c r="U4688" s="10" t="s">
        <v>112</v>
      </c>
      <c r="V4688" s="10"/>
      <c r="W4688" s="10" t="s">
        <v>100</v>
      </c>
      <c r="X4688" s="10" t="s">
        <v>218</v>
      </c>
      <c r="Y4688" s="10" t="s">
        <v>250</v>
      </c>
      <c r="Z4688" s="11">
        <v>8</v>
      </c>
      <c r="AA4688" s="11">
        <v>3</v>
      </c>
      <c r="AB4688" s="10" t="s">
        <v>100</v>
      </c>
      <c r="AC4688" s="10"/>
      <c r="AD4688" s="10"/>
      <c r="AE4688" s="10"/>
      <c r="AF4688" s="10" t="s">
        <v>104</v>
      </c>
      <c r="AG4688" s="11"/>
      <c r="AH4688" s="11"/>
      <c r="AI4688" s="11"/>
      <c r="AJ4688" s="10"/>
      <c r="AK4688" s="12">
        <v>45918.4174768518</v>
      </c>
      <c r="AL4688" s="10" t="s">
        <v>17531</v>
      </c>
      <c r="AM4688">
        <f t="shared" si="92"/>
        <v>3</v>
      </c>
      <c r="AN4688" t="s">
        <v>106</v>
      </c>
    </row>
    <row r="4689" spans="1:40">
      <c r="A4689" s="10"/>
      <c r="B4689" s="10" t="s">
        <v>17532</v>
      </c>
      <c r="C4689" s="10"/>
      <c r="D4689" s="10" t="s">
        <v>17533</v>
      </c>
      <c r="E4689" s="10" t="s">
        <v>92</v>
      </c>
      <c r="F4689" s="10" t="s">
        <v>120</v>
      </c>
      <c r="G4689" s="10" t="s">
        <v>623</v>
      </c>
      <c r="H4689" s="10" t="s">
        <v>17534</v>
      </c>
      <c r="I4689" s="10" t="s">
        <v>368</v>
      </c>
      <c r="J4689" s="10" t="s">
        <v>97</v>
      </c>
      <c r="K4689" s="10" t="s">
        <v>98</v>
      </c>
      <c r="L4689" s="11">
        <v>208165.6</v>
      </c>
      <c r="M4689" s="11">
        <v>325259</v>
      </c>
      <c r="N4689" s="11">
        <v>208165.6</v>
      </c>
      <c r="O4689" s="10" t="s">
        <v>131</v>
      </c>
      <c r="P4689" s="11">
        <v>80.9</v>
      </c>
      <c r="Q4689" s="11">
        <v>0</v>
      </c>
      <c r="R4689" s="10"/>
      <c r="S4689" s="10"/>
      <c r="T4689" s="10" t="s">
        <v>101</v>
      </c>
      <c r="U4689" s="10" t="s">
        <v>112</v>
      </c>
      <c r="V4689" s="10"/>
      <c r="W4689" s="10" t="s">
        <v>100</v>
      </c>
      <c r="X4689" s="10" t="s">
        <v>218</v>
      </c>
      <c r="Y4689" s="10" t="s">
        <v>250</v>
      </c>
      <c r="Z4689" s="11">
        <v>8</v>
      </c>
      <c r="AA4689" s="11">
        <v>3</v>
      </c>
      <c r="AB4689" s="10" t="s">
        <v>100</v>
      </c>
      <c r="AC4689" s="10"/>
      <c r="AD4689" s="10"/>
      <c r="AE4689" s="10"/>
      <c r="AF4689" s="10" t="s">
        <v>104</v>
      </c>
      <c r="AG4689" s="11"/>
      <c r="AH4689" s="11"/>
      <c r="AI4689" s="11"/>
      <c r="AJ4689" s="10"/>
      <c r="AK4689" s="12">
        <v>45918.4199884259</v>
      </c>
      <c r="AL4689" s="10" t="s">
        <v>17535</v>
      </c>
      <c r="AM4689">
        <f t="shared" si="92"/>
        <v>3</v>
      </c>
      <c r="AN4689" t="s">
        <v>106</v>
      </c>
    </row>
    <row r="4690" spans="1:40">
      <c r="A4690" s="10"/>
      <c r="B4690" s="10" t="s">
        <v>17536</v>
      </c>
      <c r="C4690" s="10"/>
      <c r="D4690" s="10" t="s">
        <v>17537</v>
      </c>
      <c r="E4690" s="10" t="s">
        <v>92</v>
      </c>
      <c r="F4690" s="10" t="s">
        <v>93</v>
      </c>
      <c r="G4690" s="10" t="s">
        <v>1985</v>
      </c>
      <c r="H4690" s="10" t="s">
        <v>17538</v>
      </c>
      <c r="I4690" s="10" t="s">
        <v>368</v>
      </c>
      <c r="J4690" s="10" t="s">
        <v>97</v>
      </c>
      <c r="K4690" s="10" t="s">
        <v>98</v>
      </c>
      <c r="L4690" s="11">
        <v>1294951</v>
      </c>
      <c r="M4690" s="11">
        <v>2023359</v>
      </c>
      <c r="N4690" s="11">
        <v>1294951</v>
      </c>
      <c r="O4690" s="10" t="s">
        <v>99</v>
      </c>
      <c r="P4690" s="11">
        <v>117.92</v>
      </c>
      <c r="Q4690" s="11">
        <v>0</v>
      </c>
      <c r="R4690" s="10"/>
      <c r="S4690" s="10"/>
      <c r="T4690" s="10" t="s">
        <v>100</v>
      </c>
      <c r="U4690" s="10"/>
      <c r="V4690" s="10"/>
      <c r="W4690" s="10" t="s">
        <v>101</v>
      </c>
      <c r="X4690" s="10"/>
      <c r="Y4690" s="10" t="s">
        <v>102</v>
      </c>
      <c r="Z4690" s="11">
        <v>35</v>
      </c>
      <c r="AA4690" s="11">
        <v>3</v>
      </c>
      <c r="AB4690" s="10" t="s">
        <v>100</v>
      </c>
      <c r="AC4690" s="10"/>
      <c r="AD4690" s="10"/>
      <c r="AE4690" s="10" t="s">
        <v>1132</v>
      </c>
      <c r="AF4690" s="10"/>
      <c r="AG4690" s="11"/>
      <c r="AH4690" s="11"/>
      <c r="AI4690" s="11"/>
      <c r="AJ4690" s="10"/>
      <c r="AK4690" s="12">
        <v>45940.4166666667</v>
      </c>
      <c r="AL4690" s="10" t="s">
        <v>17539</v>
      </c>
      <c r="AM4690">
        <f t="shared" si="92"/>
        <v>3</v>
      </c>
      <c r="AN4690" t="s">
        <v>106</v>
      </c>
    </row>
    <row r="4691" spans="1:40">
      <c r="A4691" s="10"/>
      <c r="B4691" s="10" t="s">
        <v>17540</v>
      </c>
      <c r="C4691" s="10"/>
      <c r="D4691" s="10" t="s">
        <v>17541</v>
      </c>
      <c r="E4691" s="10" t="s">
        <v>92</v>
      </c>
      <c r="F4691" s="10" t="s">
        <v>334</v>
      </c>
      <c r="G4691" s="10" t="s">
        <v>2521</v>
      </c>
      <c r="H4691" s="10" t="s">
        <v>17542</v>
      </c>
      <c r="I4691" s="10" t="s">
        <v>257</v>
      </c>
      <c r="J4691" s="10" t="s">
        <v>97</v>
      </c>
      <c r="K4691" s="10" t="s">
        <v>98</v>
      </c>
      <c r="L4691" s="11">
        <v>554588.3</v>
      </c>
      <c r="M4691" s="11">
        <v>792269</v>
      </c>
      <c r="N4691" s="11">
        <v>554588.3</v>
      </c>
      <c r="O4691" s="10" t="s">
        <v>99</v>
      </c>
      <c r="P4691" s="11">
        <v>464.28</v>
      </c>
      <c r="Q4691" s="11">
        <v>360.58</v>
      </c>
      <c r="R4691" s="10"/>
      <c r="S4691" s="10"/>
      <c r="T4691" s="10" t="s">
        <v>101</v>
      </c>
      <c r="U4691" s="10" t="s">
        <v>10807</v>
      </c>
      <c r="V4691" s="10"/>
      <c r="W4691" s="10" t="s">
        <v>101</v>
      </c>
      <c r="X4691" s="10"/>
      <c r="Y4691" s="10" t="s">
        <v>102</v>
      </c>
      <c r="Z4691" s="11">
        <v>0</v>
      </c>
      <c r="AA4691" s="11">
        <v>3</v>
      </c>
      <c r="AB4691" s="10" t="s">
        <v>100</v>
      </c>
      <c r="AC4691" s="10"/>
      <c r="AD4691" s="10"/>
      <c r="AE4691" s="10"/>
      <c r="AF4691" s="10" t="s">
        <v>115</v>
      </c>
      <c r="AG4691" s="11"/>
      <c r="AH4691" s="11"/>
      <c r="AI4691" s="11"/>
      <c r="AJ4691" s="10"/>
      <c r="AK4691" s="12">
        <v>45944.4166666667</v>
      </c>
      <c r="AL4691" s="10" t="s">
        <v>17543</v>
      </c>
      <c r="AM4691">
        <f t="shared" si="92"/>
        <v>3</v>
      </c>
      <c r="AN4691" t="s">
        <v>106</v>
      </c>
    </row>
    <row r="4692" spans="1:40">
      <c r="A4692" s="10"/>
      <c r="B4692" s="10" t="s">
        <v>17544</v>
      </c>
      <c r="C4692" s="10"/>
      <c r="D4692" s="10" t="s">
        <v>17545</v>
      </c>
      <c r="E4692" s="10" t="s">
        <v>92</v>
      </c>
      <c r="F4692" s="10" t="s">
        <v>120</v>
      </c>
      <c r="G4692" s="10" t="s">
        <v>623</v>
      </c>
      <c r="H4692" s="10" t="s">
        <v>17546</v>
      </c>
      <c r="I4692" s="10" t="s">
        <v>368</v>
      </c>
      <c r="J4692" s="10" t="s">
        <v>97</v>
      </c>
      <c r="K4692" s="10" t="s">
        <v>98</v>
      </c>
      <c r="L4692" s="11">
        <v>218800</v>
      </c>
      <c r="M4692" s="11">
        <v>303946</v>
      </c>
      <c r="N4692" s="11">
        <v>249800</v>
      </c>
      <c r="O4692" s="10" t="s">
        <v>99</v>
      </c>
      <c r="P4692" s="11">
        <v>64.11</v>
      </c>
      <c r="Q4692" s="11">
        <v>0</v>
      </c>
      <c r="R4692" s="10"/>
      <c r="S4692" s="10"/>
      <c r="T4692" s="10" t="s">
        <v>100</v>
      </c>
      <c r="U4692" s="10"/>
      <c r="V4692" s="10"/>
      <c r="W4692" s="10" t="s">
        <v>113</v>
      </c>
      <c r="X4692" s="10"/>
      <c r="Y4692" s="10" t="s">
        <v>102</v>
      </c>
      <c r="Z4692" s="11">
        <v>0</v>
      </c>
      <c r="AA4692" s="11">
        <v>0</v>
      </c>
      <c r="AB4692" s="10" t="s">
        <v>100</v>
      </c>
      <c r="AC4692" s="10"/>
      <c r="AD4692" s="10" t="s">
        <v>156</v>
      </c>
      <c r="AE4692" s="10"/>
      <c r="AF4692" s="10"/>
      <c r="AG4692" s="11"/>
      <c r="AH4692" s="11"/>
      <c r="AI4692" s="11"/>
      <c r="AJ4692" s="10"/>
      <c r="AK4692" s="12">
        <v>45923.4385185185</v>
      </c>
      <c r="AL4692" s="10" t="s">
        <v>17547</v>
      </c>
      <c r="AM4692">
        <f t="shared" si="92"/>
        <v>3</v>
      </c>
      <c r="AN4692" t="s">
        <v>106</v>
      </c>
    </row>
    <row r="4693" spans="1:40">
      <c r="A4693" s="10"/>
      <c r="B4693" s="10" t="s">
        <v>17548</v>
      </c>
      <c r="C4693" s="10"/>
      <c r="D4693" s="10" t="s">
        <v>17549</v>
      </c>
      <c r="E4693" s="10" t="s">
        <v>92</v>
      </c>
      <c r="F4693" s="10" t="s">
        <v>120</v>
      </c>
      <c r="G4693" s="10" t="s">
        <v>636</v>
      </c>
      <c r="H4693" s="10" t="s">
        <v>17549</v>
      </c>
      <c r="I4693" s="10" t="s">
        <v>257</v>
      </c>
      <c r="J4693" s="10" t="s">
        <v>97</v>
      </c>
      <c r="K4693" s="10" t="s">
        <v>98</v>
      </c>
      <c r="L4693" s="11">
        <v>255760</v>
      </c>
      <c r="M4693" s="11">
        <v>319700</v>
      </c>
      <c r="N4693" s="11">
        <v>275760</v>
      </c>
      <c r="O4693" s="10" t="s">
        <v>99</v>
      </c>
      <c r="P4693" s="11">
        <v>67.9</v>
      </c>
      <c r="Q4693" s="11">
        <v>0</v>
      </c>
      <c r="R4693" s="10"/>
      <c r="S4693" s="10"/>
      <c r="T4693" s="10" t="s">
        <v>101</v>
      </c>
      <c r="U4693" s="10" t="s">
        <v>258</v>
      </c>
      <c r="V4693" s="10" t="s">
        <v>10258</v>
      </c>
      <c r="W4693" s="10" t="s">
        <v>101</v>
      </c>
      <c r="X4693" s="10"/>
      <c r="Y4693" s="10" t="s">
        <v>102</v>
      </c>
      <c r="Z4693" s="11">
        <v>6</v>
      </c>
      <c r="AA4693" s="11">
        <v>3</v>
      </c>
      <c r="AB4693" s="10" t="s">
        <v>100</v>
      </c>
      <c r="AC4693" s="10"/>
      <c r="AD4693" s="10"/>
      <c r="AE4693" s="10"/>
      <c r="AF4693" s="10" t="s">
        <v>104</v>
      </c>
      <c r="AG4693" s="11"/>
      <c r="AH4693" s="11"/>
      <c r="AI4693" s="11"/>
      <c r="AJ4693" s="10"/>
      <c r="AK4693" s="12">
        <v>45940.4240856481</v>
      </c>
      <c r="AL4693" s="10" t="s">
        <v>17550</v>
      </c>
      <c r="AM4693">
        <f t="shared" si="92"/>
        <v>2</v>
      </c>
      <c r="AN4693" t="s">
        <v>106</v>
      </c>
    </row>
    <row r="4694" spans="1:40">
      <c r="A4694" s="10"/>
      <c r="B4694" s="10" t="s">
        <v>2261</v>
      </c>
      <c r="C4694" s="10"/>
      <c r="D4694" s="10" t="s">
        <v>17551</v>
      </c>
      <c r="E4694" s="10" t="s">
        <v>92</v>
      </c>
      <c r="F4694" s="10" t="s">
        <v>120</v>
      </c>
      <c r="G4694" s="10" t="s">
        <v>135</v>
      </c>
      <c r="H4694" s="10" t="s">
        <v>17552</v>
      </c>
      <c r="I4694" s="10" t="s">
        <v>257</v>
      </c>
      <c r="J4694" s="10" t="s">
        <v>97</v>
      </c>
      <c r="K4694" s="10" t="s">
        <v>98</v>
      </c>
      <c r="L4694" s="11">
        <v>241553</v>
      </c>
      <c r="M4694" s="11">
        <v>241553</v>
      </c>
      <c r="N4694" s="11">
        <v>561553</v>
      </c>
      <c r="O4694" s="10" t="s">
        <v>131</v>
      </c>
      <c r="P4694" s="11">
        <v>53.37</v>
      </c>
      <c r="Q4694" s="11">
        <v>0</v>
      </c>
      <c r="R4694" s="10"/>
      <c r="S4694" s="10" t="s">
        <v>137</v>
      </c>
      <c r="T4694" s="10" t="s">
        <v>101</v>
      </c>
      <c r="U4694" s="10"/>
      <c r="V4694" s="10"/>
      <c r="W4694" s="10" t="s">
        <v>100</v>
      </c>
      <c r="X4694" s="10"/>
      <c r="Y4694" s="10" t="s">
        <v>888</v>
      </c>
      <c r="Z4694" s="11">
        <v>5</v>
      </c>
      <c r="AA4694" s="11">
        <v>1</v>
      </c>
      <c r="AB4694" s="10" t="s">
        <v>100</v>
      </c>
      <c r="AC4694" s="10"/>
      <c r="AD4694" s="10"/>
      <c r="AE4694" s="10"/>
      <c r="AF4694" s="10" t="s">
        <v>115</v>
      </c>
      <c r="AG4694" s="11"/>
      <c r="AH4694" s="11"/>
      <c r="AI4694" s="11"/>
      <c r="AJ4694" s="10"/>
      <c r="AK4694" s="12">
        <v>45930.5172800926</v>
      </c>
      <c r="AL4694" s="10" t="s">
        <v>17553</v>
      </c>
      <c r="AM4694">
        <f t="shared" si="92"/>
        <v>2</v>
      </c>
      <c r="AN4694" t="s">
        <v>106</v>
      </c>
    </row>
    <row r="4695" spans="1:40">
      <c r="A4695" s="10"/>
      <c r="B4695" s="10" t="s">
        <v>17554</v>
      </c>
      <c r="C4695" s="10"/>
      <c r="D4695" s="10" t="s">
        <v>17555</v>
      </c>
      <c r="E4695" s="10" t="s">
        <v>92</v>
      </c>
      <c r="F4695" s="10" t="s">
        <v>120</v>
      </c>
      <c r="G4695" s="10" t="s">
        <v>135</v>
      </c>
      <c r="H4695" s="10" t="s">
        <v>17556</v>
      </c>
      <c r="I4695" s="10" t="s">
        <v>257</v>
      </c>
      <c r="J4695" s="10" t="s">
        <v>97</v>
      </c>
      <c r="K4695" s="10" t="s">
        <v>98</v>
      </c>
      <c r="L4695" s="11">
        <v>199329</v>
      </c>
      <c r="M4695" s="11">
        <v>199329</v>
      </c>
      <c r="N4695" s="11">
        <v>510329</v>
      </c>
      <c r="O4695" s="10" t="s">
        <v>131</v>
      </c>
      <c r="P4695" s="11">
        <v>43.37</v>
      </c>
      <c r="Q4695" s="11">
        <v>0</v>
      </c>
      <c r="R4695" s="10"/>
      <c r="S4695" s="10" t="s">
        <v>137</v>
      </c>
      <c r="T4695" s="10" t="s">
        <v>101</v>
      </c>
      <c r="U4695" s="10"/>
      <c r="V4695" s="10"/>
      <c r="W4695" s="10" t="s">
        <v>100</v>
      </c>
      <c r="X4695" s="10"/>
      <c r="Y4695" s="10" t="s">
        <v>888</v>
      </c>
      <c r="Z4695" s="11">
        <v>5</v>
      </c>
      <c r="AA4695" s="11">
        <v>1</v>
      </c>
      <c r="AB4695" s="10" t="s">
        <v>100</v>
      </c>
      <c r="AC4695" s="10"/>
      <c r="AD4695" s="10"/>
      <c r="AE4695" s="10"/>
      <c r="AF4695" s="10" t="s">
        <v>115</v>
      </c>
      <c r="AG4695" s="11"/>
      <c r="AH4695" s="11"/>
      <c r="AI4695" s="11"/>
      <c r="AJ4695" s="10"/>
      <c r="AK4695" s="12">
        <v>45930.4876967593</v>
      </c>
      <c r="AL4695" s="10" t="s">
        <v>17557</v>
      </c>
      <c r="AM4695">
        <f t="shared" si="92"/>
        <v>3</v>
      </c>
      <c r="AN4695" t="s">
        <v>106</v>
      </c>
    </row>
    <row r="4696" spans="1:40">
      <c r="A4696" s="10"/>
      <c r="B4696" s="10" t="s">
        <v>5388</v>
      </c>
      <c r="C4696" s="10"/>
      <c r="D4696" s="10" t="s">
        <v>17558</v>
      </c>
      <c r="E4696" s="10" t="s">
        <v>92</v>
      </c>
      <c r="F4696" s="10" t="s">
        <v>120</v>
      </c>
      <c r="G4696" s="10" t="s">
        <v>623</v>
      </c>
      <c r="H4696" s="10" t="s">
        <v>17559</v>
      </c>
      <c r="I4696" s="10" t="s">
        <v>368</v>
      </c>
      <c r="J4696" s="10" t="s">
        <v>97</v>
      </c>
      <c r="K4696" s="10" t="s">
        <v>98</v>
      </c>
      <c r="L4696" s="11">
        <v>170080.8</v>
      </c>
      <c r="M4696" s="11">
        <v>265751</v>
      </c>
      <c r="N4696" s="11">
        <v>170080.8</v>
      </c>
      <c r="O4696" s="10" t="s">
        <v>131</v>
      </c>
      <c r="P4696" s="11">
        <v>67.27</v>
      </c>
      <c r="Q4696" s="11">
        <v>0</v>
      </c>
      <c r="R4696" s="10"/>
      <c r="S4696" s="10"/>
      <c r="T4696" s="10" t="s">
        <v>101</v>
      </c>
      <c r="U4696" s="10" t="s">
        <v>112</v>
      </c>
      <c r="V4696" s="10"/>
      <c r="W4696" s="10" t="s">
        <v>101</v>
      </c>
      <c r="X4696" s="10" t="s">
        <v>218</v>
      </c>
      <c r="Y4696" s="10" t="s">
        <v>250</v>
      </c>
      <c r="Z4696" s="11">
        <v>8</v>
      </c>
      <c r="AA4696" s="11">
        <v>3</v>
      </c>
      <c r="AB4696" s="10" t="s">
        <v>100</v>
      </c>
      <c r="AC4696" s="10"/>
      <c r="AD4696" s="10"/>
      <c r="AE4696" s="10"/>
      <c r="AF4696" s="10" t="s">
        <v>104</v>
      </c>
      <c r="AG4696" s="11"/>
      <c r="AH4696" s="11"/>
      <c r="AI4696" s="11"/>
      <c r="AJ4696" s="10"/>
      <c r="AK4696" s="12">
        <v>45918.4166666667</v>
      </c>
      <c r="AL4696" s="10" t="s">
        <v>17560</v>
      </c>
      <c r="AM4696">
        <f t="shared" si="92"/>
        <v>2</v>
      </c>
      <c r="AN4696" t="s">
        <v>106</v>
      </c>
    </row>
    <row r="4697" spans="1:40">
      <c r="A4697" s="10"/>
      <c r="B4697" s="10" t="s">
        <v>17561</v>
      </c>
      <c r="C4697" s="10"/>
      <c r="D4697" s="10" t="s">
        <v>17562</v>
      </c>
      <c r="E4697" s="10" t="s">
        <v>92</v>
      </c>
      <c r="F4697" s="10" t="s">
        <v>120</v>
      </c>
      <c r="G4697" s="10" t="s">
        <v>366</v>
      </c>
      <c r="H4697" s="10" t="s">
        <v>17562</v>
      </c>
      <c r="I4697" s="10" t="s">
        <v>368</v>
      </c>
      <c r="J4697" s="10" t="s">
        <v>97</v>
      </c>
      <c r="K4697" s="10" t="s">
        <v>98</v>
      </c>
      <c r="L4697" s="11">
        <v>450372</v>
      </c>
      <c r="M4697" s="11">
        <v>703706.73</v>
      </c>
      <c r="N4697" s="11">
        <v>546372</v>
      </c>
      <c r="O4697" s="10" t="s">
        <v>99</v>
      </c>
      <c r="P4697" s="11">
        <v>116.63</v>
      </c>
      <c r="Q4697" s="11">
        <v>0</v>
      </c>
      <c r="R4697" s="10"/>
      <c r="S4697" s="10"/>
      <c r="T4697" s="10" t="s">
        <v>101</v>
      </c>
      <c r="U4697" s="10"/>
      <c r="V4697" s="10" t="s">
        <v>2741</v>
      </c>
      <c r="W4697" s="10" t="s">
        <v>113</v>
      </c>
      <c r="X4697" s="10"/>
      <c r="Y4697" s="10" t="s">
        <v>440</v>
      </c>
      <c r="Z4697" s="11">
        <v>33</v>
      </c>
      <c r="AA4697" s="11">
        <v>7</v>
      </c>
      <c r="AB4697" s="10" t="s">
        <v>100</v>
      </c>
      <c r="AC4697" s="10"/>
      <c r="AD4697" s="10"/>
      <c r="AE4697" s="10"/>
      <c r="AF4697" s="10" t="s">
        <v>104</v>
      </c>
      <c r="AG4697" s="11"/>
      <c r="AH4697" s="11"/>
      <c r="AI4697" s="11"/>
      <c r="AJ4697" s="10"/>
      <c r="AK4697" s="12">
        <v>45923.4382986111</v>
      </c>
      <c r="AL4697" s="10" t="s">
        <v>17563</v>
      </c>
      <c r="AM4697">
        <f t="shared" si="92"/>
        <v>3</v>
      </c>
      <c r="AN4697" t="s">
        <v>106</v>
      </c>
    </row>
    <row r="4698" spans="1:40">
      <c r="A4698" s="10"/>
      <c r="B4698" s="10" t="s">
        <v>3055</v>
      </c>
      <c r="C4698" s="10"/>
      <c r="D4698" s="10" t="s">
        <v>17564</v>
      </c>
      <c r="E4698" s="10" t="s">
        <v>92</v>
      </c>
      <c r="F4698" s="10" t="s">
        <v>277</v>
      </c>
      <c r="G4698" s="10" t="s">
        <v>278</v>
      </c>
      <c r="H4698" s="10" t="s">
        <v>17565</v>
      </c>
      <c r="I4698" s="10" t="s">
        <v>257</v>
      </c>
      <c r="J4698" s="10" t="s">
        <v>97</v>
      </c>
      <c r="K4698" s="10" t="s">
        <v>98</v>
      </c>
      <c r="L4698" s="11">
        <v>318512</v>
      </c>
      <c r="M4698" s="11">
        <v>398140</v>
      </c>
      <c r="N4698" s="11">
        <v>318512</v>
      </c>
      <c r="O4698" s="10" t="s">
        <v>99</v>
      </c>
      <c r="P4698" s="11">
        <v>94.75</v>
      </c>
      <c r="Q4698" s="11">
        <v>0</v>
      </c>
      <c r="R4698" s="10"/>
      <c r="S4698" s="10"/>
      <c r="T4698" s="10" t="s">
        <v>101</v>
      </c>
      <c r="U4698" s="10"/>
      <c r="V4698" s="10"/>
      <c r="W4698" s="10" t="s">
        <v>113</v>
      </c>
      <c r="X4698" s="10"/>
      <c r="Y4698" s="10" t="s">
        <v>102</v>
      </c>
      <c r="Z4698" s="11">
        <v>6</v>
      </c>
      <c r="AA4698" s="11">
        <v>1</v>
      </c>
      <c r="AB4698" s="10" t="s">
        <v>100</v>
      </c>
      <c r="AC4698" s="10"/>
      <c r="AD4698" s="10"/>
      <c r="AE4698" s="10"/>
      <c r="AF4698" s="10"/>
      <c r="AG4698" s="11"/>
      <c r="AH4698" s="11"/>
      <c r="AI4698" s="11"/>
      <c r="AJ4698" s="10"/>
      <c r="AK4698" s="12">
        <v>45943.4169444444</v>
      </c>
      <c r="AL4698" s="10" t="s">
        <v>17566</v>
      </c>
      <c r="AM4698">
        <f t="shared" si="92"/>
        <v>3</v>
      </c>
      <c r="AN4698" t="s">
        <v>106</v>
      </c>
    </row>
    <row r="4699" spans="1:40">
      <c r="A4699" s="10"/>
      <c r="B4699" s="10" t="s">
        <v>3361</v>
      </c>
      <c r="C4699" s="10"/>
      <c r="D4699" s="10" t="s">
        <v>17567</v>
      </c>
      <c r="E4699" s="10" t="s">
        <v>92</v>
      </c>
      <c r="F4699" s="10" t="s">
        <v>153</v>
      </c>
      <c r="G4699" s="10" t="s">
        <v>347</v>
      </c>
      <c r="H4699" s="10" t="s">
        <v>17568</v>
      </c>
      <c r="I4699" s="10" t="s">
        <v>257</v>
      </c>
      <c r="J4699" s="10" t="s">
        <v>97</v>
      </c>
      <c r="K4699" s="10" t="s">
        <v>98</v>
      </c>
      <c r="L4699" s="11">
        <v>219667</v>
      </c>
      <c r="M4699" s="11">
        <v>313810</v>
      </c>
      <c r="N4699" s="11">
        <v>451667</v>
      </c>
      <c r="O4699" s="10" t="s">
        <v>131</v>
      </c>
      <c r="P4699" s="11">
        <v>46.02</v>
      </c>
      <c r="Q4699" s="11">
        <v>0</v>
      </c>
      <c r="R4699" s="10"/>
      <c r="S4699" s="10"/>
      <c r="T4699" s="10" t="s">
        <v>101</v>
      </c>
      <c r="U4699" s="10"/>
      <c r="V4699" s="10"/>
      <c r="W4699" s="10" t="s">
        <v>100</v>
      </c>
      <c r="X4699" s="10"/>
      <c r="Y4699" s="10" t="s">
        <v>1114</v>
      </c>
      <c r="Z4699" s="11">
        <v>0</v>
      </c>
      <c r="AA4699" s="11">
        <v>1</v>
      </c>
      <c r="AB4699" s="10" t="s">
        <v>100</v>
      </c>
      <c r="AC4699" s="10" t="s">
        <v>17569</v>
      </c>
      <c r="AD4699" s="10" t="s">
        <v>156</v>
      </c>
      <c r="AE4699" s="10" t="s">
        <v>357</v>
      </c>
      <c r="AF4699" s="10" t="s">
        <v>115</v>
      </c>
      <c r="AG4699" s="11"/>
      <c r="AH4699" s="11"/>
      <c r="AI4699" s="11"/>
      <c r="AJ4699" s="10"/>
      <c r="AK4699" s="12">
        <v>45940.4434027778</v>
      </c>
      <c r="AL4699" s="10" t="s">
        <v>17570</v>
      </c>
      <c r="AM4699">
        <f t="shared" si="92"/>
        <v>2</v>
      </c>
      <c r="AN4699" t="s">
        <v>106</v>
      </c>
    </row>
    <row r="4700" spans="1:40">
      <c r="A4700" s="10"/>
      <c r="B4700" s="10" t="s">
        <v>17528</v>
      </c>
      <c r="C4700" s="10"/>
      <c r="D4700" s="10" t="s">
        <v>17571</v>
      </c>
      <c r="E4700" s="10" t="s">
        <v>92</v>
      </c>
      <c r="F4700" s="10" t="s">
        <v>120</v>
      </c>
      <c r="G4700" s="10" t="s">
        <v>623</v>
      </c>
      <c r="H4700" s="10" t="s">
        <v>17572</v>
      </c>
      <c r="I4700" s="10" t="s">
        <v>368</v>
      </c>
      <c r="J4700" s="10" t="s">
        <v>97</v>
      </c>
      <c r="K4700" s="10" t="s">
        <v>98</v>
      </c>
      <c r="L4700" s="11">
        <v>123096.8</v>
      </c>
      <c r="M4700" s="11">
        <v>192338</v>
      </c>
      <c r="N4700" s="11">
        <v>174696.8</v>
      </c>
      <c r="O4700" s="10" t="s">
        <v>131</v>
      </c>
      <c r="P4700" s="11">
        <v>49.24</v>
      </c>
      <c r="Q4700" s="11">
        <v>0</v>
      </c>
      <c r="R4700" s="10"/>
      <c r="S4700" s="10"/>
      <c r="T4700" s="10" t="s">
        <v>101</v>
      </c>
      <c r="U4700" s="10" t="s">
        <v>112</v>
      </c>
      <c r="V4700" s="10"/>
      <c r="W4700" s="10" t="s">
        <v>100</v>
      </c>
      <c r="X4700" s="10" t="s">
        <v>218</v>
      </c>
      <c r="Y4700" s="10" t="s">
        <v>250</v>
      </c>
      <c r="Z4700" s="11">
        <v>8</v>
      </c>
      <c r="AA4700" s="11">
        <v>3</v>
      </c>
      <c r="AB4700" s="10" t="s">
        <v>100</v>
      </c>
      <c r="AC4700" s="10"/>
      <c r="AD4700" s="10"/>
      <c r="AE4700" s="10"/>
      <c r="AF4700" s="10" t="s">
        <v>104</v>
      </c>
      <c r="AG4700" s="11"/>
      <c r="AH4700" s="11"/>
      <c r="AI4700" s="11"/>
      <c r="AJ4700" s="10"/>
      <c r="AK4700" s="12">
        <v>45918.4166666667</v>
      </c>
      <c r="AL4700" s="10" t="s">
        <v>17573</v>
      </c>
      <c r="AM4700">
        <f t="shared" si="92"/>
        <v>3</v>
      </c>
      <c r="AN4700" t="s">
        <v>106</v>
      </c>
    </row>
    <row r="4701" spans="1:40">
      <c r="A4701" s="10"/>
      <c r="B4701" s="10" t="s">
        <v>17574</v>
      </c>
      <c r="C4701" s="10"/>
      <c r="D4701" s="10" t="s">
        <v>17575</v>
      </c>
      <c r="E4701" s="10" t="s">
        <v>92</v>
      </c>
      <c r="F4701" s="10" t="s">
        <v>153</v>
      </c>
      <c r="G4701" s="10" t="s">
        <v>347</v>
      </c>
      <c r="H4701" s="10" t="s">
        <v>17576</v>
      </c>
      <c r="I4701" s="10" t="s">
        <v>368</v>
      </c>
      <c r="J4701" s="10" t="s">
        <v>97</v>
      </c>
      <c r="K4701" s="10" t="s">
        <v>98</v>
      </c>
      <c r="L4701" s="11">
        <v>310816</v>
      </c>
      <c r="M4701" s="11">
        <v>555027</v>
      </c>
      <c r="N4701" s="11">
        <v>310816</v>
      </c>
      <c r="O4701" s="10" t="s">
        <v>99</v>
      </c>
      <c r="P4701" s="11">
        <v>91.41</v>
      </c>
      <c r="Q4701" s="11">
        <v>0</v>
      </c>
      <c r="R4701" s="10"/>
      <c r="S4701" s="10"/>
      <c r="T4701" s="10" t="s">
        <v>101</v>
      </c>
      <c r="U4701" s="10"/>
      <c r="V4701" s="10" t="s">
        <v>17577</v>
      </c>
      <c r="W4701" s="10" t="s">
        <v>113</v>
      </c>
      <c r="X4701" s="10"/>
      <c r="Y4701" s="10" t="s">
        <v>102</v>
      </c>
      <c r="Z4701" s="11">
        <v>6</v>
      </c>
      <c r="AA4701" s="11">
        <v>6</v>
      </c>
      <c r="AB4701" s="10" t="s">
        <v>100</v>
      </c>
      <c r="AC4701" s="10"/>
      <c r="AD4701" s="10" t="s">
        <v>156</v>
      </c>
      <c r="AE4701" s="10"/>
      <c r="AF4701" s="10" t="s">
        <v>115</v>
      </c>
      <c r="AG4701" s="11"/>
      <c r="AH4701" s="11"/>
      <c r="AI4701" s="11"/>
      <c r="AJ4701" s="10"/>
      <c r="AK4701" s="12">
        <v>45924.4169444444</v>
      </c>
      <c r="AL4701" s="10" t="s">
        <v>17578</v>
      </c>
      <c r="AM4701">
        <f t="shared" si="92"/>
        <v>2</v>
      </c>
      <c r="AN4701" t="s">
        <v>106</v>
      </c>
    </row>
    <row r="4702" spans="1:40">
      <c r="A4702" s="10"/>
      <c r="B4702" s="10" t="s">
        <v>10710</v>
      </c>
      <c r="C4702" s="10"/>
      <c r="D4702" s="10" t="s">
        <v>17579</v>
      </c>
      <c r="E4702" s="10" t="s">
        <v>92</v>
      </c>
      <c r="F4702" s="10" t="s">
        <v>153</v>
      </c>
      <c r="G4702" s="10" t="s">
        <v>248</v>
      </c>
      <c r="H4702" s="10" t="s">
        <v>17580</v>
      </c>
      <c r="I4702" s="10" t="s">
        <v>368</v>
      </c>
      <c r="J4702" s="10" t="s">
        <v>97</v>
      </c>
      <c r="K4702" s="10" t="s">
        <v>98</v>
      </c>
      <c r="L4702" s="11">
        <v>420000</v>
      </c>
      <c r="M4702" s="11">
        <v>750000</v>
      </c>
      <c r="N4702" s="11">
        <v>534000</v>
      </c>
      <c r="O4702" s="10" t="s">
        <v>99</v>
      </c>
      <c r="P4702" s="11">
        <v>117.55</v>
      </c>
      <c r="Q4702" s="11">
        <v>0</v>
      </c>
      <c r="R4702" s="10"/>
      <c r="S4702" s="10"/>
      <c r="T4702" s="10" t="s">
        <v>101</v>
      </c>
      <c r="U4702" s="10"/>
      <c r="V4702" s="10"/>
      <c r="W4702" s="10" t="s">
        <v>101</v>
      </c>
      <c r="X4702" s="10"/>
      <c r="Y4702" s="10" t="s">
        <v>272</v>
      </c>
      <c r="Z4702" s="11">
        <v>0</v>
      </c>
      <c r="AA4702" s="11">
        <v>3</v>
      </c>
      <c r="AB4702" s="10" t="s">
        <v>100</v>
      </c>
      <c r="AC4702" s="10"/>
      <c r="AD4702" s="10" t="s">
        <v>156</v>
      </c>
      <c r="AE4702" s="10"/>
      <c r="AF4702" s="10"/>
      <c r="AG4702" s="11"/>
      <c r="AH4702" s="11"/>
      <c r="AI4702" s="11"/>
      <c r="AJ4702" s="10"/>
      <c r="AK4702" s="12">
        <v>45924.45625</v>
      </c>
      <c r="AL4702" s="10" t="s">
        <v>17581</v>
      </c>
      <c r="AM4702">
        <f t="shared" si="92"/>
        <v>2</v>
      </c>
      <c r="AN4702" t="s">
        <v>106</v>
      </c>
    </row>
    <row r="4703" spans="1:40">
      <c r="A4703" s="10"/>
      <c r="B4703" s="10" t="s">
        <v>890</v>
      </c>
      <c r="C4703" s="10"/>
      <c r="D4703" s="10" t="s">
        <v>17582</v>
      </c>
      <c r="E4703" s="10" t="s">
        <v>92</v>
      </c>
      <c r="F4703" s="10" t="s">
        <v>120</v>
      </c>
      <c r="G4703" s="10" t="s">
        <v>623</v>
      </c>
      <c r="H4703" s="10" t="s">
        <v>17583</v>
      </c>
      <c r="I4703" s="10" t="s">
        <v>368</v>
      </c>
      <c r="J4703" s="10" t="s">
        <v>97</v>
      </c>
      <c r="K4703" s="10" t="s">
        <v>98</v>
      </c>
      <c r="L4703" s="11">
        <v>602003</v>
      </c>
      <c r="M4703" s="11">
        <v>752503</v>
      </c>
      <c r="N4703" s="11">
        <v>650003</v>
      </c>
      <c r="O4703" s="10" t="s">
        <v>99</v>
      </c>
      <c r="P4703" s="11">
        <v>124.7</v>
      </c>
      <c r="Q4703" s="11">
        <v>0</v>
      </c>
      <c r="R4703" s="10"/>
      <c r="S4703" s="10"/>
      <c r="T4703" s="10" t="s">
        <v>101</v>
      </c>
      <c r="U4703" s="10"/>
      <c r="V4703" s="10"/>
      <c r="W4703" s="10" t="s">
        <v>113</v>
      </c>
      <c r="X4703" s="10" t="s">
        <v>638</v>
      </c>
      <c r="Y4703" s="10" t="s">
        <v>440</v>
      </c>
      <c r="Z4703" s="11">
        <v>35</v>
      </c>
      <c r="AA4703" s="11">
        <v>22</v>
      </c>
      <c r="AB4703" s="10" t="s">
        <v>100</v>
      </c>
      <c r="AC4703" s="10"/>
      <c r="AD4703" s="10"/>
      <c r="AE4703" s="10"/>
      <c r="AF4703" s="10" t="s">
        <v>104</v>
      </c>
      <c r="AG4703" s="11"/>
      <c r="AH4703" s="11"/>
      <c r="AI4703" s="11"/>
      <c r="AJ4703" s="10"/>
      <c r="AK4703" s="12">
        <v>45926.4445023148</v>
      </c>
      <c r="AL4703" s="10" t="s">
        <v>17584</v>
      </c>
      <c r="AM4703">
        <f t="shared" si="92"/>
        <v>2</v>
      </c>
      <c r="AN4703" t="s">
        <v>106</v>
      </c>
    </row>
    <row r="4704" spans="1:40">
      <c r="A4704" s="10"/>
      <c r="B4704" s="10" t="s">
        <v>17585</v>
      </c>
      <c r="C4704" s="10"/>
      <c r="D4704" s="10" t="s">
        <v>17586</v>
      </c>
      <c r="E4704" s="10" t="s">
        <v>92</v>
      </c>
      <c r="F4704" s="10" t="s">
        <v>93</v>
      </c>
      <c r="G4704" s="10" t="s">
        <v>205</v>
      </c>
      <c r="H4704" s="10" t="s">
        <v>17587</v>
      </c>
      <c r="I4704" s="10" t="s">
        <v>257</v>
      </c>
      <c r="J4704" s="10" t="s">
        <v>97</v>
      </c>
      <c r="K4704" s="10" t="s">
        <v>98</v>
      </c>
      <c r="L4704" s="11">
        <v>643929.38</v>
      </c>
      <c r="M4704" s="11">
        <v>919899.11</v>
      </c>
      <c r="N4704" s="11">
        <v>643929.38</v>
      </c>
      <c r="O4704" s="10" t="s">
        <v>99</v>
      </c>
      <c r="P4704" s="11">
        <v>96.38</v>
      </c>
      <c r="Q4704" s="11">
        <v>0</v>
      </c>
      <c r="R4704" s="10"/>
      <c r="S4704" s="10"/>
      <c r="T4704" s="10" t="s">
        <v>101</v>
      </c>
      <c r="U4704" s="10"/>
      <c r="V4704" s="10"/>
      <c r="W4704" s="10" t="s">
        <v>101</v>
      </c>
      <c r="X4704" s="10" t="s">
        <v>218</v>
      </c>
      <c r="Y4704" s="10" t="s">
        <v>102</v>
      </c>
      <c r="Z4704" s="11">
        <v>24</v>
      </c>
      <c r="AA4704" s="11">
        <v>23</v>
      </c>
      <c r="AB4704" s="10" t="s">
        <v>101</v>
      </c>
      <c r="AC4704" s="10"/>
      <c r="AD4704" s="10"/>
      <c r="AE4704" s="10"/>
      <c r="AF4704" s="10"/>
      <c r="AG4704" s="11"/>
      <c r="AH4704" s="11"/>
      <c r="AI4704" s="11"/>
      <c r="AJ4704" s="10"/>
      <c r="AK4704" s="12">
        <v>45943.4166666667</v>
      </c>
      <c r="AL4704" s="10" t="s">
        <v>17588</v>
      </c>
      <c r="AM4704">
        <f t="shared" si="92"/>
        <v>3</v>
      </c>
      <c r="AN4704" t="s">
        <v>106</v>
      </c>
    </row>
    <row r="4705" spans="1:40">
      <c r="A4705" s="10"/>
      <c r="B4705" s="10" t="s">
        <v>17127</v>
      </c>
      <c r="C4705" s="10"/>
      <c r="D4705" s="10" t="s">
        <v>17589</v>
      </c>
      <c r="E4705" s="10" t="s">
        <v>92</v>
      </c>
      <c r="F4705" s="10" t="s">
        <v>128</v>
      </c>
      <c r="G4705" s="10" t="s">
        <v>957</v>
      </c>
      <c r="H4705" s="10" t="s">
        <v>14077</v>
      </c>
      <c r="I4705" s="10" t="s">
        <v>368</v>
      </c>
      <c r="J4705" s="10" t="s">
        <v>97</v>
      </c>
      <c r="K4705" s="10" t="s">
        <v>98</v>
      </c>
      <c r="L4705" s="11">
        <v>5967</v>
      </c>
      <c r="M4705" s="11">
        <v>7800</v>
      </c>
      <c r="N4705" s="11">
        <v>5967</v>
      </c>
      <c r="O4705" s="10" t="s">
        <v>307</v>
      </c>
      <c r="P4705" s="11"/>
      <c r="Q4705" s="11"/>
      <c r="R4705" s="10"/>
      <c r="S4705" s="10"/>
      <c r="T4705" s="10" t="s">
        <v>101</v>
      </c>
      <c r="U4705" s="10"/>
      <c r="V4705" s="10"/>
      <c r="W4705" s="10" t="s">
        <v>101</v>
      </c>
      <c r="X4705" s="10"/>
      <c r="Y4705" s="10"/>
      <c r="Z4705" s="11">
        <v>0</v>
      </c>
      <c r="AA4705" s="11">
        <v>-1</v>
      </c>
      <c r="AB4705" s="10" t="s">
        <v>101</v>
      </c>
      <c r="AC4705" s="10"/>
      <c r="AD4705" s="10"/>
      <c r="AE4705" s="10" t="s">
        <v>1883</v>
      </c>
      <c r="AF4705" s="10"/>
      <c r="AG4705" s="11"/>
      <c r="AH4705" s="11"/>
      <c r="AI4705" s="11"/>
      <c r="AJ4705" s="10"/>
      <c r="AK4705" s="12">
        <v>45907.4166666667</v>
      </c>
      <c r="AL4705" s="10" t="s">
        <v>17590</v>
      </c>
      <c r="AM4705">
        <f t="shared" si="92"/>
        <v>3</v>
      </c>
      <c r="AN4705" t="s">
        <v>106</v>
      </c>
    </row>
    <row r="4706" spans="1:40">
      <c r="A4706" s="10"/>
      <c r="B4706" s="10" t="s">
        <v>17591</v>
      </c>
      <c r="C4706" s="10"/>
      <c r="D4706" s="10" t="s">
        <v>17592</v>
      </c>
      <c r="E4706" s="10" t="s">
        <v>92</v>
      </c>
      <c r="F4706" s="10" t="s">
        <v>222</v>
      </c>
      <c r="G4706" s="10" t="s">
        <v>223</v>
      </c>
      <c r="H4706" s="10" t="s">
        <v>17593</v>
      </c>
      <c r="I4706" s="10" t="s">
        <v>257</v>
      </c>
      <c r="J4706" s="10" t="s">
        <v>97</v>
      </c>
      <c r="K4706" s="10" t="s">
        <v>98</v>
      </c>
      <c r="L4706" s="11">
        <v>415905</v>
      </c>
      <c r="M4706" s="11">
        <v>489300</v>
      </c>
      <c r="N4706" s="11">
        <v>670905</v>
      </c>
      <c r="O4706" s="10" t="s">
        <v>131</v>
      </c>
      <c r="P4706" s="11">
        <v>51.42</v>
      </c>
      <c r="Q4706" s="11">
        <v>0</v>
      </c>
      <c r="R4706" s="10"/>
      <c r="S4706" s="10"/>
      <c r="T4706" s="10" t="s">
        <v>100</v>
      </c>
      <c r="U4706" s="10" t="s">
        <v>258</v>
      </c>
      <c r="V4706" s="10"/>
      <c r="W4706" s="10" t="s">
        <v>100</v>
      </c>
      <c r="X4706" s="10" t="s">
        <v>218</v>
      </c>
      <c r="Y4706" s="10" t="s">
        <v>560</v>
      </c>
      <c r="Z4706" s="11">
        <v>4</v>
      </c>
      <c r="AA4706" s="11">
        <v>1</v>
      </c>
      <c r="AB4706" s="10" t="s">
        <v>100</v>
      </c>
      <c r="AC4706" s="10"/>
      <c r="AD4706" s="10"/>
      <c r="AE4706" s="10" t="s">
        <v>11961</v>
      </c>
      <c r="AF4706" s="10" t="s">
        <v>115</v>
      </c>
      <c r="AG4706" s="11"/>
      <c r="AH4706" s="11"/>
      <c r="AI4706" s="11"/>
      <c r="AJ4706" s="10"/>
      <c r="AK4706" s="12">
        <v>45935.4301851852</v>
      </c>
      <c r="AL4706" s="10" t="s">
        <v>17594</v>
      </c>
      <c r="AM4706">
        <f t="shared" si="92"/>
        <v>2</v>
      </c>
      <c r="AN4706" t="s">
        <v>106</v>
      </c>
    </row>
    <row r="4707" spans="1:40">
      <c r="A4707" s="10"/>
      <c r="B4707" s="10" t="s">
        <v>3921</v>
      </c>
      <c r="C4707" s="10"/>
      <c r="D4707" s="10" t="s">
        <v>17595</v>
      </c>
      <c r="E4707" s="10" t="s">
        <v>92</v>
      </c>
      <c r="F4707" s="10" t="s">
        <v>438</v>
      </c>
      <c r="G4707" s="10" t="s">
        <v>439</v>
      </c>
      <c r="H4707" s="10" t="s">
        <v>17595</v>
      </c>
      <c r="I4707" s="10" t="s">
        <v>368</v>
      </c>
      <c r="J4707" s="10" t="s">
        <v>97</v>
      </c>
      <c r="K4707" s="10" t="s">
        <v>98</v>
      </c>
      <c r="L4707" s="11">
        <v>399338.51</v>
      </c>
      <c r="M4707" s="11">
        <v>443709.45</v>
      </c>
      <c r="N4707" s="11">
        <v>420338.51</v>
      </c>
      <c r="O4707" s="10" t="s">
        <v>99</v>
      </c>
      <c r="P4707" s="11">
        <v>150.13</v>
      </c>
      <c r="Q4707" s="11">
        <v>0</v>
      </c>
      <c r="R4707" s="10"/>
      <c r="S4707" s="10"/>
      <c r="T4707" s="10" t="s">
        <v>101</v>
      </c>
      <c r="U4707" s="10"/>
      <c r="V4707" s="10" t="s">
        <v>7873</v>
      </c>
      <c r="W4707" s="10" t="s">
        <v>101</v>
      </c>
      <c r="X4707" s="10" t="s">
        <v>218</v>
      </c>
      <c r="Y4707" s="10" t="s">
        <v>102</v>
      </c>
      <c r="Z4707" s="11">
        <v>11</v>
      </c>
      <c r="AA4707" s="11">
        <v>9</v>
      </c>
      <c r="AB4707" s="10" t="s">
        <v>101</v>
      </c>
      <c r="AC4707" s="10"/>
      <c r="AD4707" s="10"/>
      <c r="AE4707" s="10"/>
      <c r="AF4707" s="10"/>
      <c r="AG4707" s="11"/>
      <c r="AH4707" s="11"/>
      <c r="AI4707" s="11"/>
      <c r="AJ4707" s="10"/>
      <c r="AK4707" s="12">
        <v>45908.4334837963</v>
      </c>
      <c r="AL4707" s="10" t="s">
        <v>17596</v>
      </c>
      <c r="AM4707">
        <f t="shared" si="92"/>
        <v>3</v>
      </c>
      <c r="AN4707" t="s">
        <v>106</v>
      </c>
    </row>
    <row r="4708" spans="1:40">
      <c r="A4708" s="10"/>
      <c r="B4708" s="10" t="s">
        <v>17597</v>
      </c>
      <c r="C4708" s="10"/>
      <c r="D4708" s="10" t="s">
        <v>17598</v>
      </c>
      <c r="E4708" s="10" t="s">
        <v>92</v>
      </c>
      <c r="F4708" s="10" t="s">
        <v>109</v>
      </c>
      <c r="G4708" s="10" t="s">
        <v>110</v>
      </c>
      <c r="H4708" s="10" t="s">
        <v>17599</v>
      </c>
      <c r="I4708" s="10" t="s">
        <v>257</v>
      </c>
      <c r="J4708" s="10" t="s">
        <v>97</v>
      </c>
      <c r="K4708" s="10" t="s">
        <v>98</v>
      </c>
      <c r="L4708" s="11">
        <v>1466720</v>
      </c>
      <c r="M4708" s="11">
        <v>1833400</v>
      </c>
      <c r="N4708" s="11">
        <v>1701720</v>
      </c>
      <c r="O4708" s="10" t="s">
        <v>131</v>
      </c>
      <c r="P4708" s="11">
        <v>333.05</v>
      </c>
      <c r="Q4708" s="11">
        <v>83.27</v>
      </c>
      <c r="R4708" s="10"/>
      <c r="S4708" s="10"/>
      <c r="T4708" s="10" t="s">
        <v>101</v>
      </c>
      <c r="U4708" s="10"/>
      <c r="V4708" s="10"/>
      <c r="W4708" s="10" t="s">
        <v>100</v>
      </c>
      <c r="X4708" s="10"/>
      <c r="Y4708" s="10" t="s">
        <v>773</v>
      </c>
      <c r="Z4708" s="11">
        <v>0</v>
      </c>
      <c r="AA4708" s="11">
        <v>3</v>
      </c>
      <c r="AB4708" s="10" t="s">
        <v>100</v>
      </c>
      <c r="AC4708" s="10"/>
      <c r="AD4708" s="10" t="s">
        <v>156</v>
      </c>
      <c r="AE4708" s="10"/>
      <c r="AF4708" s="10" t="s">
        <v>104</v>
      </c>
      <c r="AG4708" s="11"/>
      <c r="AH4708" s="11"/>
      <c r="AI4708" s="11"/>
      <c r="AJ4708" s="10"/>
      <c r="AK4708" s="12">
        <v>45912.4275462963</v>
      </c>
      <c r="AL4708" s="10" t="s">
        <v>17600</v>
      </c>
      <c r="AM4708">
        <f t="shared" si="92"/>
        <v>10</v>
      </c>
      <c r="AN4708" t="s">
        <v>378</v>
      </c>
    </row>
    <row r="4709" spans="1:40">
      <c r="A4709" s="10"/>
      <c r="B4709" s="10" t="s">
        <v>17601</v>
      </c>
      <c r="C4709" s="10"/>
      <c r="D4709" s="10" t="s">
        <v>17602</v>
      </c>
      <c r="E4709" s="10" t="s">
        <v>92</v>
      </c>
      <c r="F4709" s="10" t="s">
        <v>93</v>
      </c>
      <c r="G4709" s="10" t="s">
        <v>1985</v>
      </c>
      <c r="H4709" s="10" t="s">
        <v>17603</v>
      </c>
      <c r="I4709" s="10" t="s">
        <v>368</v>
      </c>
      <c r="J4709" s="10" t="s">
        <v>97</v>
      </c>
      <c r="K4709" s="10" t="s">
        <v>98</v>
      </c>
      <c r="L4709" s="11">
        <v>453892</v>
      </c>
      <c r="M4709" s="11">
        <v>630404</v>
      </c>
      <c r="N4709" s="11">
        <v>453892</v>
      </c>
      <c r="O4709" s="10" t="s">
        <v>99</v>
      </c>
      <c r="P4709" s="11">
        <v>100.8</v>
      </c>
      <c r="Q4709" s="11">
        <v>0</v>
      </c>
      <c r="R4709" s="10"/>
      <c r="S4709" s="10"/>
      <c r="T4709" s="10" t="s">
        <v>100</v>
      </c>
      <c r="U4709" s="10"/>
      <c r="V4709" s="10"/>
      <c r="W4709" s="10" t="s">
        <v>101</v>
      </c>
      <c r="X4709" s="10"/>
      <c r="Y4709" s="10" t="s">
        <v>102</v>
      </c>
      <c r="Z4709" s="11">
        <v>5</v>
      </c>
      <c r="AA4709" s="11">
        <v>3</v>
      </c>
      <c r="AB4709" s="10" t="s">
        <v>100</v>
      </c>
      <c r="AC4709" s="10"/>
      <c r="AD4709" s="10"/>
      <c r="AE4709" s="10"/>
      <c r="AF4709" s="10"/>
      <c r="AG4709" s="11"/>
      <c r="AH4709" s="11"/>
      <c r="AI4709" s="11"/>
      <c r="AJ4709" s="10"/>
      <c r="AK4709" s="12">
        <v>45926.4166666667</v>
      </c>
      <c r="AL4709" s="10" t="s">
        <v>17604</v>
      </c>
      <c r="AM4709">
        <f t="shared" si="92"/>
        <v>3</v>
      </c>
      <c r="AN4709" t="s">
        <v>106</v>
      </c>
    </row>
    <row r="4710" spans="1:40">
      <c r="A4710" s="10"/>
      <c r="B4710" s="10" t="s">
        <v>17605</v>
      </c>
      <c r="C4710" s="10"/>
      <c r="D4710" s="10" t="s">
        <v>17606</v>
      </c>
      <c r="E4710" s="10" t="s">
        <v>92</v>
      </c>
      <c r="F4710" s="10" t="s">
        <v>93</v>
      </c>
      <c r="G4710" s="10" t="s">
        <v>205</v>
      </c>
      <c r="H4710" s="10" t="s">
        <v>17607</v>
      </c>
      <c r="I4710" s="10" t="s">
        <v>368</v>
      </c>
      <c r="J4710" s="10" t="s">
        <v>97</v>
      </c>
      <c r="K4710" s="10" t="s">
        <v>98</v>
      </c>
      <c r="L4710" s="11">
        <v>540000</v>
      </c>
      <c r="M4710" s="11">
        <v>947267.09</v>
      </c>
      <c r="N4710" s="11">
        <v>594000</v>
      </c>
      <c r="O4710" s="10" t="s">
        <v>99</v>
      </c>
      <c r="P4710" s="11">
        <v>93.85</v>
      </c>
      <c r="Q4710" s="11">
        <v>0</v>
      </c>
      <c r="R4710" s="10"/>
      <c r="S4710" s="10"/>
      <c r="T4710" s="10" t="s">
        <v>100</v>
      </c>
      <c r="U4710" s="10"/>
      <c r="V4710" s="10"/>
      <c r="W4710" s="10" t="s">
        <v>101</v>
      </c>
      <c r="X4710" s="10"/>
      <c r="Y4710" s="10" t="s">
        <v>102</v>
      </c>
      <c r="Z4710" s="11">
        <v>6</v>
      </c>
      <c r="AA4710" s="11">
        <v>5</v>
      </c>
      <c r="AB4710" s="10" t="s">
        <v>100</v>
      </c>
      <c r="AC4710" s="10"/>
      <c r="AD4710" s="10"/>
      <c r="AE4710" s="10"/>
      <c r="AF4710" s="10"/>
      <c r="AG4710" s="11"/>
      <c r="AH4710" s="11"/>
      <c r="AI4710" s="11"/>
      <c r="AJ4710" s="10"/>
      <c r="AK4710" s="12">
        <v>45930.4530439815</v>
      </c>
      <c r="AL4710" s="10" t="s">
        <v>17608</v>
      </c>
      <c r="AM4710">
        <f t="shared" si="92"/>
        <v>3</v>
      </c>
      <c r="AN4710" t="s">
        <v>106</v>
      </c>
    </row>
    <row r="4711" spans="1:40">
      <c r="A4711" s="10"/>
      <c r="B4711" s="10" t="s">
        <v>17609</v>
      </c>
      <c r="C4711" s="10"/>
      <c r="D4711" s="10" t="s">
        <v>17610</v>
      </c>
      <c r="E4711" s="10" t="s">
        <v>92</v>
      </c>
      <c r="F4711" s="10" t="s">
        <v>93</v>
      </c>
      <c r="G4711" s="10" t="s">
        <v>205</v>
      </c>
      <c r="H4711" s="10" t="s">
        <v>17611</v>
      </c>
      <c r="I4711" s="10" t="s">
        <v>368</v>
      </c>
      <c r="J4711" s="10" t="s">
        <v>97</v>
      </c>
      <c r="K4711" s="10" t="s">
        <v>98</v>
      </c>
      <c r="L4711" s="11">
        <v>2338589</v>
      </c>
      <c r="M4711" s="11">
        <v>3897648</v>
      </c>
      <c r="N4711" s="11">
        <v>2338589</v>
      </c>
      <c r="O4711" s="10" t="s">
        <v>99</v>
      </c>
      <c r="P4711" s="11">
        <v>119.67</v>
      </c>
      <c r="Q4711" s="11">
        <v>0</v>
      </c>
      <c r="R4711" s="10"/>
      <c r="S4711" s="10"/>
      <c r="T4711" s="10" t="s">
        <v>100</v>
      </c>
      <c r="U4711" s="10"/>
      <c r="V4711" s="10"/>
      <c r="W4711" s="10" t="s">
        <v>113</v>
      </c>
      <c r="X4711" s="10"/>
      <c r="Y4711" s="10" t="s">
        <v>123</v>
      </c>
      <c r="Z4711" s="11">
        <v>6</v>
      </c>
      <c r="AA4711" s="11">
        <v>3</v>
      </c>
      <c r="AB4711" s="10" t="s">
        <v>100</v>
      </c>
      <c r="AC4711" s="10" t="s">
        <v>17612</v>
      </c>
      <c r="AD4711" s="10"/>
      <c r="AE4711" s="10" t="s">
        <v>17613</v>
      </c>
      <c r="AF4711" s="10"/>
      <c r="AG4711" s="11"/>
      <c r="AH4711" s="11"/>
      <c r="AI4711" s="11"/>
      <c r="AJ4711" s="10"/>
      <c r="AK4711" s="12">
        <v>45939.4166666667</v>
      </c>
      <c r="AL4711" s="10" t="s">
        <v>17614</v>
      </c>
      <c r="AM4711">
        <f t="shared" si="92"/>
        <v>3</v>
      </c>
      <c r="AN4711" t="s">
        <v>106</v>
      </c>
    </row>
    <row r="4712" spans="1:40">
      <c r="A4712" s="10"/>
      <c r="B4712" s="10" t="s">
        <v>17615</v>
      </c>
      <c r="C4712" s="10"/>
      <c r="D4712" s="10" t="s">
        <v>17616</v>
      </c>
      <c r="E4712" s="10" t="s">
        <v>92</v>
      </c>
      <c r="F4712" s="10" t="s">
        <v>93</v>
      </c>
      <c r="G4712" s="10" t="s">
        <v>415</v>
      </c>
      <c r="H4712" s="10" t="s">
        <v>17617</v>
      </c>
      <c r="I4712" s="10" t="s">
        <v>96</v>
      </c>
      <c r="J4712" s="10" t="s">
        <v>97</v>
      </c>
      <c r="K4712" s="10" t="s">
        <v>98</v>
      </c>
      <c r="L4712" s="11">
        <v>155960</v>
      </c>
      <c r="M4712" s="11">
        <v>278500</v>
      </c>
      <c r="N4712" s="11">
        <v>161960</v>
      </c>
      <c r="O4712" s="10" t="s">
        <v>131</v>
      </c>
      <c r="P4712" s="11">
        <v>49.78</v>
      </c>
      <c r="Q4712" s="11">
        <v>0</v>
      </c>
      <c r="R4712" s="10"/>
      <c r="S4712" s="10" t="s">
        <v>137</v>
      </c>
      <c r="T4712" s="10" t="s">
        <v>100</v>
      </c>
      <c r="U4712" s="10"/>
      <c r="V4712" s="10"/>
      <c r="W4712" s="10" t="s">
        <v>101</v>
      </c>
      <c r="X4712" s="10"/>
      <c r="Y4712" s="10" t="s">
        <v>411</v>
      </c>
      <c r="Z4712" s="11">
        <v>0</v>
      </c>
      <c r="AA4712" s="11">
        <v>0</v>
      </c>
      <c r="AB4712" s="10" t="s">
        <v>100</v>
      </c>
      <c r="AC4712" s="10" t="s">
        <v>17618</v>
      </c>
      <c r="AD4712" s="10"/>
      <c r="AE4712" s="10" t="s">
        <v>960</v>
      </c>
      <c r="AF4712" s="10"/>
      <c r="AG4712" s="11"/>
      <c r="AH4712" s="11"/>
      <c r="AI4712" s="11"/>
      <c r="AJ4712" s="10"/>
      <c r="AK4712" s="12">
        <v>45949.4291435185</v>
      </c>
      <c r="AL4712" s="10" t="s">
        <v>17619</v>
      </c>
      <c r="AM4712">
        <f t="shared" si="92"/>
        <v>3</v>
      </c>
      <c r="AN4712" t="s">
        <v>106</v>
      </c>
    </row>
    <row r="4713" spans="1:40">
      <c r="A4713" s="10"/>
      <c r="B4713" s="10" t="s">
        <v>17620</v>
      </c>
      <c r="C4713" s="10"/>
      <c r="D4713" s="10" t="s">
        <v>17621</v>
      </c>
      <c r="E4713" s="10" t="s">
        <v>92</v>
      </c>
      <c r="F4713" s="10" t="s">
        <v>120</v>
      </c>
      <c r="G4713" s="10" t="s">
        <v>135</v>
      </c>
      <c r="H4713" s="10" t="s">
        <v>17622</v>
      </c>
      <c r="I4713" s="10" t="s">
        <v>257</v>
      </c>
      <c r="J4713" s="10" t="s">
        <v>97</v>
      </c>
      <c r="K4713" s="10" t="s">
        <v>98</v>
      </c>
      <c r="L4713" s="11">
        <v>146110</v>
      </c>
      <c r="M4713" s="11">
        <v>153800</v>
      </c>
      <c r="N4713" s="11">
        <v>998110</v>
      </c>
      <c r="O4713" s="10" t="s">
        <v>131</v>
      </c>
      <c r="P4713" s="11">
        <v>46.84</v>
      </c>
      <c r="Q4713" s="11">
        <v>0</v>
      </c>
      <c r="R4713" s="10"/>
      <c r="S4713" s="10" t="s">
        <v>137</v>
      </c>
      <c r="T4713" s="10" t="s">
        <v>101</v>
      </c>
      <c r="U4713" s="10"/>
      <c r="V4713" s="10"/>
      <c r="W4713" s="10" t="s">
        <v>113</v>
      </c>
      <c r="X4713" s="10"/>
      <c r="Y4713" s="10" t="s">
        <v>560</v>
      </c>
      <c r="Z4713" s="11">
        <v>4</v>
      </c>
      <c r="AA4713" s="11">
        <v>1</v>
      </c>
      <c r="AB4713" s="10" t="s">
        <v>100</v>
      </c>
      <c r="AC4713" s="10"/>
      <c r="AD4713" s="10"/>
      <c r="AE4713" s="10"/>
      <c r="AF4713" s="10" t="s">
        <v>115</v>
      </c>
      <c r="AG4713" s="11"/>
      <c r="AH4713" s="11"/>
      <c r="AI4713" s="11"/>
      <c r="AJ4713" s="10"/>
      <c r="AK4713" s="12">
        <v>45930.5893171296</v>
      </c>
      <c r="AL4713" s="10" t="s">
        <v>17623</v>
      </c>
      <c r="AM4713">
        <f t="shared" si="92"/>
        <v>3</v>
      </c>
      <c r="AN4713" t="s">
        <v>106</v>
      </c>
    </row>
    <row r="4714" spans="1:40">
      <c r="A4714" s="10"/>
      <c r="B4714" s="10" t="s">
        <v>17528</v>
      </c>
      <c r="C4714" s="10"/>
      <c r="D4714" s="10" t="s">
        <v>17624</v>
      </c>
      <c r="E4714" s="10" t="s">
        <v>92</v>
      </c>
      <c r="F4714" s="10" t="s">
        <v>120</v>
      </c>
      <c r="G4714" s="10" t="s">
        <v>623</v>
      </c>
      <c r="H4714" s="10" t="s">
        <v>17625</v>
      </c>
      <c r="I4714" s="10" t="s">
        <v>368</v>
      </c>
      <c r="J4714" s="10" t="s">
        <v>97</v>
      </c>
      <c r="K4714" s="10" t="s">
        <v>98</v>
      </c>
      <c r="L4714" s="11">
        <v>198423.2</v>
      </c>
      <c r="M4714" s="11">
        <v>310036</v>
      </c>
      <c r="N4714" s="11">
        <v>198423.2</v>
      </c>
      <c r="O4714" s="10" t="s">
        <v>131</v>
      </c>
      <c r="P4714" s="11">
        <v>78.48</v>
      </c>
      <c r="Q4714" s="11">
        <v>0</v>
      </c>
      <c r="R4714" s="10"/>
      <c r="S4714" s="10"/>
      <c r="T4714" s="10" t="s">
        <v>101</v>
      </c>
      <c r="U4714" s="10" t="s">
        <v>112</v>
      </c>
      <c r="V4714" s="10"/>
      <c r="W4714" s="10" t="s">
        <v>100</v>
      </c>
      <c r="X4714" s="10" t="s">
        <v>218</v>
      </c>
      <c r="Y4714" s="10" t="s">
        <v>250</v>
      </c>
      <c r="Z4714" s="11">
        <v>8</v>
      </c>
      <c r="AA4714" s="11">
        <v>3</v>
      </c>
      <c r="AB4714" s="10" t="s">
        <v>100</v>
      </c>
      <c r="AC4714" s="10"/>
      <c r="AD4714" s="10"/>
      <c r="AE4714" s="10"/>
      <c r="AF4714" s="10" t="s">
        <v>104</v>
      </c>
      <c r="AG4714" s="11"/>
      <c r="AH4714" s="11"/>
      <c r="AI4714" s="11"/>
      <c r="AJ4714" s="10"/>
      <c r="AK4714" s="12">
        <v>45918.4166666667</v>
      </c>
      <c r="AL4714" s="10" t="s">
        <v>17626</v>
      </c>
      <c r="AM4714">
        <f t="shared" si="92"/>
        <v>3</v>
      </c>
      <c r="AN4714" t="s">
        <v>106</v>
      </c>
    </row>
    <row r="4715" spans="1:40">
      <c r="A4715" s="10"/>
      <c r="B4715" s="10" t="s">
        <v>17627</v>
      </c>
      <c r="C4715" s="10"/>
      <c r="D4715" s="10" t="s">
        <v>17628</v>
      </c>
      <c r="E4715" s="10" t="s">
        <v>92</v>
      </c>
      <c r="F4715" s="10" t="s">
        <v>277</v>
      </c>
      <c r="G4715" s="10" t="s">
        <v>278</v>
      </c>
      <c r="H4715" s="10" t="s">
        <v>17628</v>
      </c>
      <c r="I4715" s="10" t="s">
        <v>368</v>
      </c>
      <c r="J4715" s="10" t="s">
        <v>97</v>
      </c>
      <c r="K4715" s="10" t="s">
        <v>98</v>
      </c>
      <c r="L4715" s="11">
        <v>475924.56</v>
      </c>
      <c r="M4715" s="11">
        <v>755435.81</v>
      </c>
      <c r="N4715" s="11">
        <v>511924.56</v>
      </c>
      <c r="O4715" s="10" t="s">
        <v>99</v>
      </c>
      <c r="P4715" s="11">
        <v>115.98</v>
      </c>
      <c r="Q4715" s="11">
        <v>0</v>
      </c>
      <c r="R4715" s="10"/>
      <c r="S4715" s="10"/>
      <c r="T4715" s="10" t="s">
        <v>101</v>
      </c>
      <c r="U4715" s="10"/>
      <c r="V4715" s="10"/>
      <c r="W4715" s="10" t="s">
        <v>101</v>
      </c>
      <c r="X4715" s="10"/>
      <c r="Y4715" s="10" t="s">
        <v>102</v>
      </c>
      <c r="Z4715" s="11">
        <v>29</v>
      </c>
      <c r="AA4715" s="11">
        <v>27</v>
      </c>
      <c r="AB4715" s="10" t="s">
        <v>101</v>
      </c>
      <c r="AC4715" s="10"/>
      <c r="AD4715" s="10"/>
      <c r="AE4715" s="10"/>
      <c r="AF4715" s="10"/>
      <c r="AG4715" s="11"/>
      <c r="AH4715" s="11"/>
      <c r="AI4715" s="11"/>
      <c r="AJ4715" s="10"/>
      <c r="AK4715" s="12">
        <v>45930.4505902778</v>
      </c>
      <c r="AL4715" s="10" t="s">
        <v>17629</v>
      </c>
      <c r="AM4715">
        <f t="shared" si="92"/>
        <v>3</v>
      </c>
      <c r="AN4715" t="s">
        <v>106</v>
      </c>
    </row>
    <row r="4716" spans="1:40">
      <c r="A4716" s="10"/>
      <c r="B4716" s="10" t="s">
        <v>17630</v>
      </c>
      <c r="C4716" s="10"/>
      <c r="D4716" s="10" t="s">
        <v>17631</v>
      </c>
      <c r="E4716" s="10" t="s">
        <v>92</v>
      </c>
      <c r="F4716" s="10" t="s">
        <v>153</v>
      </c>
      <c r="G4716" s="10" t="s">
        <v>300</v>
      </c>
      <c r="H4716" s="10" t="s">
        <v>17631</v>
      </c>
      <c r="I4716" s="10" t="s">
        <v>257</v>
      </c>
      <c r="J4716" s="10" t="s">
        <v>97</v>
      </c>
      <c r="K4716" s="10" t="s">
        <v>98</v>
      </c>
      <c r="L4716" s="11">
        <v>2032880</v>
      </c>
      <c r="M4716" s="11">
        <v>2541100</v>
      </c>
      <c r="N4716" s="11">
        <v>2032880</v>
      </c>
      <c r="O4716" s="10" t="s">
        <v>99</v>
      </c>
      <c r="P4716" s="11">
        <v>264.81</v>
      </c>
      <c r="Q4716" s="11">
        <v>0</v>
      </c>
      <c r="R4716" s="10"/>
      <c r="S4716" s="10"/>
      <c r="T4716" s="10" t="s">
        <v>100</v>
      </c>
      <c r="U4716" s="10"/>
      <c r="V4716" s="10"/>
      <c r="W4716" s="10" t="s">
        <v>100</v>
      </c>
      <c r="X4716" s="10"/>
      <c r="Y4716" s="10" t="s">
        <v>102</v>
      </c>
      <c r="Z4716" s="11">
        <v>3</v>
      </c>
      <c r="AA4716" s="11">
        <v>1</v>
      </c>
      <c r="AB4716" s="10" t="s">
        <v>100</v>
      </c>
      <c r="AC4716" s="10" t="s">
        <v>17632</v>
      </c>
      <c r="AD4716" s="10"/>
      <c r="AE4716" s="10"/>
      <c r="AF4716" s="10" t="s">
        <v>115</v>
      </c>
      <c r="AG4716" s="11"/>
      <c r="AH4716" s="11"/>
      <c r="AI4716" s="11"/>
      <c r="AJ4716" s="10"/>
      <c r="AK4716" s="12">
        <v>45944.4166666667</v>
      </c>
      <c r="AL4716" s="10" t="s">
        <v>17633</v>
      </c>
      <c r="AM4716">
        <f t="shared" si="92"/>
        <v>3</v>
      </c>
      <c r="AN4716" t="s">
        <v>106</v>
      </c>
    </row>
    <row r="4717" spans="1:40">
      <c r="A4717" s="10"/>
      <c r="B4717" s="10" t="s">
        <v>17634</v>
      </c>
      <c r="C4717" s="10"/>
      <c r="D4717" s="10" t="s">
        <v>17635</v>
      </c>
      <c r="E4717" s="10" t="s">
        <v>92</v>
      </c>
      <c r="F4717" s="10" t="s">
        <v>148</v>
      </c>
      <c r="G4717" s="10" t="s">
        <v>545</v>
      </c>
      <c r="H4717" s="10" t="s">
        <v>17636</v>
      </c>
      <c r="I4717" s="10" t="s">
        <v>257</v>
      </c>
      <c r="J4717" s="10" t="s">
        <v>97</v>
      </c>
      <c r="K4717" s="10" t="s">
        <v>98</v>
      </c>
      <c r="L4717" s="11">
        <v>465500</v>
      </c>
      <c r="M4717" s="11">
        <v>582200</v>
      </c>
      <c r="N4717" s="11">
        <v>465500</v>
      </c>
      <c r="O4717" s="10" t="s">
        <v>99</v>
      </c>
      <c r="P4717" s="11">
        <v>126.53</v>
      </c>
      <c r="Q4717" s="11">
        <v>0</v>
      </c>
      <c r="R4717" s="10"/>
      <c r="S4717" s="10"/>
      <c r="T4717" s="10" t="s">
        <v>101</v>
      </c>
      <c r="U4717" s="10"/>
      <c r="V4717" s="10"/>
      <c r="W4717" s="10" t="s">
        <v>101</v>
      </c>
      <c r="X4717" s="10"/>
      <c r="Y4717" s="10" t="s">
        <v>102</v>
      </c>
      <c r="Z4717" s="11">
        <v>0</v>
      </c>
      <c r="AA4717" s="11">
        <v>0</v>
      </c>
      <c r="AB4717" s="10" t="s">
        <v>101</v>
      </c>
      <c r="AC4717" s="10"/>
      <c r="AD4717" s="10"/>
      <c r="AE4717" s="10"/>
      <c r="AF4717" s="10"/>
      <c r="AG4717" s="11"/>
      <c r="AH4717" s="11"/>
      <c r="AI4717" s="11"/>
      <c r="AJ4717" s="10"/>
      <c r="AK4717" s="12">
        <v>45945.4166666667</v>
      </c>
      <c r="AL4717" s="10" t="s">
        <v>17637</v>
      </c>
      <c r="AM4717">
        <f t="shared" si="92"/>
        <v>3</v>
      </c>
      <c r="AN4717" t="s">
        <v>106</v>
      </c>
    </row>
    <row r="4718" spans="1:40">
      <c r="A4718" s="10"/>
      <c r="B4718" s="10" t="s">
        <v>17638</v>
      </c>
      <c r="C4718" s="10"/>
      <c r="D4718" s="10" t="s">
        <v>17639</v>
      </c>
      <c r="E4718" s="10" t="s">
        <v>92</v>
      </c>
      <c r="F4718" s="10" t="s">
        <v>109</v>
      </c>
      <c r="G4718" s="10" t="s">
        <v>979</v>
      </c>
      <c r="H4718" s="10" t="s">
        <v>17640</v>
      </c>
      <c r="I4718" s="10" t="s">
        <v>368</v>
      </c>
      <c r="J4718" s="10" t="s">
        <v>97</v>
      </c>
      <c r="K4718" s="10" t="s">
        <v>98</v>
      </c>
      <c r="L4718" s="11">
        <v>692160</v>
      </c>
      <c r="M4718" s="11">
        <v>1236000</v>
      </c>
      <c r="N4718" s="11">
        <v>692160</v>
      </c>
      <c r="O4718" s="10" t="s">
        <v>131</v>
      </c>
      <c r="P4718" s="11">
        <v>366.65</v>
      </c>
      <c r="Q4718" s="11">
        <v>0</v>
      </c>
      <c r="R4718" s="10"/>
      <c r="S4718" s="10"/>
      <c r="T4718" s="10" t="s">
        <v>101</v>
      </c>
      <c r="U4718" s="10"/>
      <c r="V4718" s="10"/>
      <c r="W4718" s="10" t="s">
        <v>113</v>
      </c>
      <c r="X4718" s="10" t="s">
        <v>3206</v>
      </c>
      <c r="Y4718" s="10" t="s">
        <v>825</v>
      </c>
      <c r="Z4718" s="11">
        <v>0</v>
      </c>
      <c r="AA4718" s="11">
        <v>0</v>
      </c>
      <c r="AB4718" s="10" t="s">
        <v>100</v>
      </c>
      <c r="AC4718" s="10"/>
      <c r="AD4718" s="10"/>
      <c r="AE4718" s="10"/>
      <c r="AF4718" s="10" t="s">
        <v>104</v>
      </c>
      <c r="AG4718" s="11"/>
      <c r="AH4718" s="11"/>
      <c r="AI4718" s="11"/>
      <c r="AJ4718" s="10"/>
      <c r="AK4718" s="12">
        <v>45925.4166666667</v>
      </c>
      <c r="AL4718" s="10" t="s">
        <v>17641</v>
      </c>
      <c r="AM4718">
        <f t="shared" ref="AM4718:AM4781" si="93">LEN(B4718)</f>
        <v>2</v>
      </c>
      <c r="AN4718" t="s">
        <v>106</v>
      </c>
    </row>
    <row r="4719" spans="1:40">
      <c r="A4719" s="10"/>
      <c r="B4719" s="10" t="s">
        <v>8078</v>
      </c>
      <c r="C4719" s="10"/>
      <c r="D4719" s="10" t="s">
        <v>17642</v>
      </c>
      <c r="E4719" s="10" t="s">
        <v>92</v>
      </c>
      <c r="F4719" s="10" t="s">
        <v>128</v>
      </c>
      <c r="G4719" s="10" t="s">
        <v>5196</v>
      </c>
      <c r="H4719" s="10" t="s">
        <v>17643</v>
      </c>
      <c r="I4719" s="10" t="s">
        <v>368</v>
      </c>
      <c r="J4719" s="10" t="s">
        <v>97</v>
      </c>
      <c r="K4719" s="10" t="s">
        <v>792</v>
      </c>
      <c r="L4719" s="11">
        <v>13151009</v>
      </c>
      <c r="M4719" s="11">
        <v>18202088</v>
      </c>
      <c r="N4719" s="11">
        <v>15151009</v>
      </c>
      <c r="O4719" s="10" t="s">
        <v>295</v>
      </c>
      <c r="P4719" s="11">
        <v>9686.19</v>
      </c>
      <c r="Q4719" s="11">
        <v>24773</v>
      </c>
      <c r="R4719" s="10"/>
      <c r="S4719" s="10"/>
      <c r="T4719" s="10" t="s">
        <v>101</v>
      </c>
      <c r="U4719" s="10"/>
      <c r="V4719" s="10"/>
      <c r="W4719" s="10" t="s">
        <v>100</v>
      </c>
      <c r="X4719" s="10"/>
      <c r="Y4719" s="10" t="s">
        <v>2213</v>
      </c>
      <c r="Z4719" s="11">
        <v>0</v>
      </c>
      <c r="AA4719" s="11">
        <v>0</v>
      </c>
      <c r="AB4719" s="10" t="s">
        <v>101</v>
      </c>
      <c r="AC4719" s="10"/>
      <c r="AD4719" s="10"/>
      <c r="AE4719" s="10"/>
      <c r="AF4719" s="10"/>
      <c r="AG4719" s="11"/>
      <c r="AH4719" s="11"/>
      <c r="AI4719" s="11"/>
      <c r="AJ4719" s="10"/>
      <c r="AK4719" s="12">
        <v>45924.4709953704</v>
      </c>
      <c r="AL4719" s="10" t="s">
        <v>17644</v>
      </c>
      <c r="AM4719">
        <f t="shared" si="93"/>
        <v>16</v>
      </c>
      <c r="AN4719" t="s">
        <v>378</v>
      </c>
    </row>
    <row r="4720" spans="1:40">
      <c r="A4720" s="10"/>
      <c r="B4720" s="10" t="s">
        <v>2261</v>
      </c>
      <c r="C4720" s="10"/>
      <c r="D4720" s="10" t="s">
        <v>17645</v>
      </c>
      <c r="E4720" s="10" t="s">
        <v>92</v>
      </c>
      <c r="F4720" s="10" t="s">
        <v>120</v>
      </c>
      <c r="G4720" s="10" t="s">
        <v>135</v>
      </c>
      <c r="H4720" s="10" t="s">
        <v>17646</v>
      </c>
      <c r="I4720" s="10" t="s">
        <v>257</v>
      </c>
      <c r="J4720" s="10" t="s">
        <v>97</v>
      </c>
      <c r="K4720" s="10" t="s">
        <v>98</v>
      </c>
      <c r="L4720" s="11">
        <v>199329</v>
      </c>
      <c r="M4720" s="11">
        <v>199329</v>
      </c>
      <c r="N4720" s="11">
        <v>463329</v>
      </c>
      <c r="O4720" s="10" t="s">
        <v>131</v>
      </c>
      <c r="P4720" s="11">
        <v>43.37</v>
      </c>
      <c r="Q4720" s="11">
        <v>0</v>
      </c>
      <c r="R4720" s="10"/>
      <c r="S4720" s="10" t="s">
        <v>137</v>
      </c>
      <c r="T4720" s="10" t="s">
        <v>101</v>
      </c>
      <c r="U4720" s="10"/>
      <c r="V4720" s="10"/>
      <c r="W4720" s="10" t="s">
        <v>100</v>
      </c>
      <c r="X4720" s="10"/>
      <c r="Y4720" s="10" t="s">
        <v>888</v>
      </c>
      <c r="Z4720" s="11">
        <v>5</v>
      </c>
      <c r="AA4720" s="11">
        <v>1</v>
      </c>
      <c r="AB4720" s="10" t="s">
        <v>100</v>
      </c>
      <c r="AC4720" s="10"/>
      <c r="AD4720" s="10"/>
      <c r="AE4720" s="10"/>
      <c r="AF4720" s="10" t="s">
        <v>115</v>
      </c>
      <c r="AG4720" s="11"/>
      <c r="AH4720" s="11"/>
      <c r="AI4720" s="11"/>
      <c r="AJ4720" s="10"/>
      <c r="AK4720" s="12">
        <v>45930.5005902778</v>
      </c>
      <c r="AL4720" s="10" t="s">
        <v>17647</v>
      </c>
      <c r="AM4720">
        <f t="shared" si="93"/>
        <v>2</v>
      </c>
      <c r="AN4720" t="s">
        <v>106</v>
      </c>
    </row>
    <row r="4721" spans="1:40">
      <c r="A4721" s="10"/>
      <c r="B4721" s="10" t="s">
        <v>5388</v>
      </c>
      <c r="C4721" s="10"/>
      <c r="D4721" s="10" t="s">
        <v>17648</v>
      </c>
      <c r="E4721" s="10" t="s">
        <v>92</v>
      </c>
      <c r="F4721" s="10" t="s">
        <v>120</v>
      </c>
      <c r="G4721" s="10" t="s">
        <v>623</v>
      </c>
      <c r="H4721" s="10" t="s">
        <v>17649</v>
      </c>
      <c r="I4721" s="10" t="s">
        <v>368</v>
      </c>
      <c r="J4721" s="10" t="s">
        <v>97</v>
      </c>
      <c r="K4721" s="10" t="s">
        <v>98</v>
      </c>
      <c r="L4721" s="11">
        <v>191344</v>
      </c>
      <c r="M4721" s="11">
        <v>298975</v>
      </c>
      <c r="N4721" s="11">
        <v>191344</v>
      </c>
      <c r="O4721" s="10" t="s">
        <v>131</v>
      </c>
      <c r="P4721" s="11">
        <v>75.68</v>
      </c>
      <c r="Q4721" s="11">
        <v>0</v>
      </c>
      <c r="R4721" s="10"/>
      <c r="S4721" s="10"/>
      <c r="T4721" s="10" t="s">
        <v>101</v>
      </c>
      <c r="U4721" s="10" t="s">
        <v>112</v>
      </c>
      <c r="V4721" s="10"/>
      <c r="W4721" s="10" t="s">
        <v>100</v>
      </c>
      <c r="X4721" s="10" t="s">
        <v>218</v>
      </c>
      <c r="Y4721" s="10" t="s">
        <v>250</v>
      </c>
      <c r="Z4721" s="11">
        <v>8</v>
      </c>
      <c r="AA4721" s="11">
        <v>3</v>
      </c>
      <c r="AB4721" s="10" t="s">
        <v>100</v>
      </c>
      <c r="AC4721" s="10"/>
      <c r="AD4721" s="10"/>
      <c r="AE4721" s="10"/>
      <c r="AF4721" s="10" t="s">
        <v>104</v>
      </c>
      <c r="AG4721" s="11"/>
      <c r="AH4721" s="11"/>
      <c r="AI4721" s="11"/>
      <c r="AJ4721" s="10"/>
      <c r="AK4721" s="12">
        <v>45918.4166666667</v>
      </c>
      <c r="AL4721" s="10" t="s">
        <v>17650</v>
      </c>
      <c r="AM4721">
        <f t="shared" si="93"/>
        <v>2</v>
      </c>
      <c r="AN4721" t="s">
        <v>106</v>
      </c>
    </row>
    <row r="4722" spans="1:40">
      <c r="A4722" s="10"/>
      <c r="B4722" s="10" t="s">
        <v>17528</v>
      </c>
      <c r="C4722" s="10"/>
      <c r="D4722" s="10" t="s">
        <v>17651</v>
      </c>
      <c r="E4722" s="10" t="s">
        <v>92</v>
      </c>
      <c r="F4722" s="10" t="s">
        <v>120</v>
      </c>
      <c r="G4722" s="10" t="s">
        <v>623</v>
      </c>
      <c r="H4722" s="10" t="s">
        <v>17652</v>
      </c>
      <c r="I4722" s="10" t="s">
        <v>368</v>
      </c>
      <c r="J4722" s="10" t="s">
        <v>97</v>
      </c>
      <c r="K4722" s="10" t="s">
        <v>98</v>
      </c>
      <c r="L4722" s="11">
        <v>198423.2</v>
      </c>
      <c r="M4722" s="11">
        <v>310036</v>
      </c>
      <c r="N4722" s="11">
        <v>198423.2</v>
      </c>
      <c r="O4722" s="10" t="s">
        <v>131</v>
      </c>
      <c r="P4722" s="11">
        <v>78.48</v>
      </c>
      <c r="Q4722" s="11">
        <v>0</v>
      </c>
      <c r="R4722" s="10"/>
      <c r="S4722" s="10"/>
      <c r="T4722" s="10" t="s">
        <v>101</v>
      </c>
      <c r="U4722" s="10" t="s">
        <v>112</v>
      </c>
      <c r="V4722" s="10"/>
      <c r="W4722" s="10" t="s">
        <v>100</v>
      </c>
      <c r="X4722" s="10" t="s">
        <v>218</v>
      </c>
      <c r="Y4722" s="10" t="s">
        <v>250</v>
      </c>
      <c r="Z4722" s="11">
        <v>8</v>
      </c>
      <c r="AA4722" s="11">
        <v>3</v>
      </c>
      <c r="AB4722" s="10" t="s">
        <v>100</v>
      </c>
      <c r="AC4722" s="10"/>
      <c r="AD4722" s="10"/>
      <c r="AE4722" s="10"/>
      <c r="AF4722" s="10" t="s">
        <v>104</v>
      </c>
      <c r="AG4722" s="11"/>
      <c r="AH4722" s="11"/>
      <c r="AI4722" s="11"/>
      <c r="AJ4722" s="10"/>
      <c r="AK4722" s="12">
        <v>45918.4166666667</v>
      </c>
      <c r="AL4722" s="10" t="s">
        <v>17653</v>
      </c>
      <c r="AM4722">
        <f t="shared" si="93"/>
        <v>3</v>
      </c>
      <c r="AN4722" t="s">
        <v>106</v>
      </c>
    </row>
    <row r="4723" spans="1:40">
      <c r="A4723" s="10"/>
      <c r="B4723" s="10" t="s">
        <v>17654</v>
      </c>
      <c r="C4723" s="10"/>
      <c r="D4723" s="10" t="s">
        <v>17655</v>
      </c>
      <c r="E4723" s="10" t="s">
        <v>92</v>
      </c>
      <c r="F4723" s="10" t="s">
        <v>184</v>
      </c>
      <c r="G4723" s="10" t="s">
        <v>432</v>
      </c>
      <c r="H4723" s="10" t="s">
        <v>17656</v>
      </c>
      <c r="I4723" s="10" t="s">
        <v>257</v>
      </c>
      <c r="J4723" s="10" t="s">
        <v>97</v>
      </c>
      <c r="K4723" s="10" t="s">
        <v>98</v>
      </c>
      <c r="L4723" s="11">
        <v>200000</v>
      </c>
      <c r="M4723" s="11">
        <v>200038.16</v>
      </c>
      <c r="N4723" s="11">
        <v>200000</v>
      </c>
      <c r="O4723" s="10" t="s">
        <v>99</v>
      </c>
      <c r="P4723" s="11">
        <v>72.06</v>
      </c>
      <c r="Q4723" s="11">
        <v>0</v>
      </c>
      <c r="R4723" s="10"/>
      <c r="S4723" s="10"/>
      <c r="T4723" s="10" t="s">
        <v>101</v>
      </c>
      <c r="U4723" s="10"/>
      <c r="V4723" s="10"/>
      <c r="W4723" s="10" t="s">
        <v>113</v>
      </c>
      <c r="X4723" s="10"/>
      <c r="Y4723" s="10" t="s">
        <v>102</v>
      </c>
      <c r="Z4723" s="11">
        <v>18</v>
      </c>
      <c r="AA4723" s="11">
        <v>8</v>
      </c>
      <c r="AB4723" s="10" t="s">
        <v>100</v>
      </c>
      <c r="AC4723" s="10"/>
      <c r="AD4723" s="10" t="s">
        <v>156</v>
      </c>
      <c r="AE4723" s="10"/>
      <c r="AF4723" s="10" t="s">
        <v>115</v>
      </c>
      <c r="AG4723" s="11"/>
      <c r="AH4723" s="11"/>
      <c r="AI4723" s="11"/>
      <c r="AJ4723" s="10"/>
      <c r="AK4723" s="12">
        <v>45937.4166666667</v>
      </c>
      <c r="AL4723" s="10" t="s">
        <v>17657</v>
      </c>
      <c r="AM4723">
        <f t="shared" si="93"/>
        <v>3</v>
      </c>
      <c r="AN4723" t="s">
        <v>106</v>
      </c>
    </row>
    <row r="4724" spans="1:40">
      <c r="A4724" s="10"/>
      <c r="B4724" s="10" t="s">
        <v>17658</v>
      </c>
      <c r="C4724" s="10"/>
      <c r="D4724" s="10" t="s">
        <v>17659</v>
      </c>
      <c r="E4724" s="10" t="s">
        <v>92</v>
      </c>
      <c r="F4724" s="10" t="s">
        <v>184</v>
      </c>
      <c r="G4724" s="10" t="s">
        <v>432</v>
      </c>
      <c r="H4724" s="10" t="s">
        <v>17660</v>
      </c>
      <c r="I4724" s="10" t="s">
        <v>257</v>
      </c>
      <c r="J4724" s="10" t="s">
        <v>97</v>
      </c>
      <c r="K4724" s="10" t="s">
        <v>98</v>
      </c>
      <c r="L4724" s="11">
        <v>400000</v>
      </c>
      <c r="M4724" s="11">
        <v>448900</v>
      </c>
      <c r="N4724" s="11">
        <v>430000</v>
      </c>
      <c r="O4724" s="10" t="s">
        <v>99</v>
      </c>
      <c r="P4724" s="11">
        <v>105.78</v>
      </c>
      <c r="Q4724" s="11">
        <v>0</v>
      </c>
      <c r="R4724" s="10"/>
      <c r="S4724" s="10"/>
      <c r="T4724" s="10" t="s">
        <v>101</v>
      </c>
      <c r="U4724" s="10"/>
      <c r="V4724" s="10"/>
      <c r="W4724" s="10" t="s">
        <v>113</v>
      </c>
      <c r="X4724" s="10"/>
      <c r="Y4724" s="10" t="s">
        <v>102</v>
      </c>
      <c r="Z4724" s="11">
        <v>19</v>
      </c>
      <c r="AA4724" s="11">
        <v>15</v>
      </c>
      <c r="AB4724" s="10" t="s">
        <v>100</v>
      </c>
      <c r="AC4724" s="10"/>
      <c r="AD4724" s="10" t="s">
        <v>156</v>
      </c>
      <c r="AE4724" s="10"/>
      <c r="AF4724" s="10" t="s">
        <v>434</v>
      </c>
      <c r="AG4724" s="11"/>
      <c r="AH4724" s="11"/>
      <c r="AI4724" s="11"/>
      <c r="AJ4724" s="10"/>
      <c r="AK4724" s="12">
        <v>45938.4355324074</v>
      </c>
      <c r="AL4724" s="10" t="s">
        <v>17661</v>
      </c>
      <c r="AM4724">
        <f t="shared" si="93"/>
        <v>2</v>
      </c>
      <c r="AN4724" t="s">
        <v>106</v>
      </c>
    </row>
    <row r="4725" spans="1:40">
      <c r="A4725" s="10"/>
      <c r="B4725" s="10" t="s">
        <v>17662</v>
      </c>
      <c r="C4725" s="10"/>
      <c r="D4725" s="10" t="s">
        <v>17663</v>
      </c>
      <c r="E4725" s="10" t="s">
        <v>92</v>
      </c>
      <c r="F4725" s="10" t="s">
        <v>93</v>
      </c>
      <c r="G4725" s="10" t="s">
        <v>289</v>
      </c>
      <c r="H4725" s="10" t="s">
        <v>17664</v>
      </c>
      <c r="I4725" s="10" t="s">
        <v>96</v>
      </c>
      <c r="J4725" s="10" t="s">
        <v>97</v>
      </c>
      <c r="K4725" s="10" t="s">
        <v>98</v>
      </c>
      <c r="L4725" s="11">
        <v>568290</v>
      </c>
      <c r="M4725" s="11">
        <v>701592</v>
      </c>
      <c r="N4725" s="11">
        <v>568290</v>
      </c>
      <c r="O4725" s="10" t="s">
        <v>99</v>
      </c>
      <c r="P4725" s="11">
        <v>91.22</v>
      </c>
      <c r="Q4725" s="11">
        <v>0</v>
      </c>
      <c r="R4725" s="10"/>
      <c r="S4725" s="10"/>
      <c r="T4725" s="10" t="s">
        <v>100</v>
      </c>
      <c r="U4725" s="10"/>
      <c r="V4725" s="10"/>
      <c r="W4725" s="10" t="s">
        <v>100</v>
      </c>
      <c r="X4725" s="10"/>
      <c r="Y4725" s="10" t="s">
        <v>102</v>
      </c>
      <c r="Z4725" s="11">
        <v>11</v>
      </c>
      <c r="AA4725" s="11">
        <v>5</v>
      </c>
      <c r="AB4725" s="10" t="s">
        <v>100</v>
      </c>
      <c r="AC4725" s="10"/>
      <c r="AD4725" s="10"/>
      <c r="AE4725" s="10" t="s">
        <v>17665</v>
      </c>
      <c r="AF4725" s="10"/>
      <c r="AG4725" s="11"/>
      <c r="AH4725" s="11"/>
      <c r="AI4725" s="11"/>
      <c r="AJ4725" s="10"/>
      <c r="AK4725" s="12">
        <v>45927.4221759259</v>
      </c>
      <c r="AL4725" s="10" t="s">
        <v>17666</v>
      </c>
      <c r="AM4725">
        <f t="shared" si="93"/>
        <v>2</v>
      </c>
      <c r="AN4725" t="s">
        <v>106</v>
      </c>
    </row>
    <row r="4726" spans="1:40">
      <c r="A4726" s="10"/>
      <c r="B4726" s="10" t="s">
        <v>17667</v>
      </c>
      <c r="C4726" s="10"/>
      <c r="D4726" s="10" t="s">
        <v>17668</v>
      </c>
      <c r="E4726" s="10" t="s">
        <v>92</v>
      </c>
      <c r="F4726" s="10" t="s">
        <v>120</v>
      </c>
      <c r="G4726" s="10" t="s">
        <v>366</v>
      </c>
      <c r="H4726" s="10" t="s">
        <v>17669</v>
      </c>
      <c r="I4726" s="10" t="s">
        <v>257</v>
      </c>
      <c r="J4726" s="10" t="s">
        <v>97</v>
      </c>
      <c r="K4726" s="10" t="s">
        <v>98</v>
      </c>
      <c r="L4726" s="11">
        <v>380000</v>
      </c>
      <c r="M4726" s="11">
        <v>471800</v>
      </c>
      <c r="N4726" s="11">
        <v>473000</v>
      </c>
      <c r="O4726" s="10" t="s">
        <v>99</v>
      </c>
      <c r="P4726" s="11">
        <v>108.56</v>
      </c>
      <c r="Q4726" s="11">
        <v>0</v>
      </c>
      <c r="R4726" s="10"/>
      <c r="S4726" s="10"/>
      <c r="T4726" s="10" t="s">
        <v>100</v>
      </c>
      <c r="U4726" s="10"/>
      <c r="V4726" s="10"/>
      <c r="W4726" s="10" t="s">
        <v>101</v>
      </c>
      <c r="X4726" s="10"/>
      <c r="Y4726" s="10"/>
      <c r="Z4726" s="11">
        <v>34</v>
      </c>
      <c r="AA4726" s="11">
        <v>29</v>
      </c>
      <c r="AB4726" s="10" t="s">
        <v>100</v>
      </c>
      <c r="AC4726" s="10"/>
      <c r="AD4726" s="10" t="s">
        <v>156</v>
      </c>
      <c r="AE4726" s="10"/>
      <c r="AF4726" s="10"/>
      <c r="AG4726" s="11"/>
      <c r="AH4726" s="11"/>
      <c r="AI4726" s="11"/>
      <c r="AJ4726" s="10"/>
      <c r="AK4726" s="12">
        <v>45947.4459027778</v>
      </c>
      <c r="AL4726" s="10" t="s">
        <v>17670</v>
      </c>
      <c r="AM4726">
        <f t="shared" si="93"/>
        <v>2</v>
      </c>
      <c r="AN4726" t="s">
        <v>106</v>
      </c>
    </row>
    <row r="4727" spans="1:40">
      <c r="A4727" s="10"/>
      <c r="B4727" s="10" t="s">
        <v>11756</v>
      </c>
      <c r="C4727" s="10"/>
      <c r="D4727" s="10" t="s">
        <v>17671</v>
      </c>
      <c r="E4727" s="10" t="s">
        <v>92</v>
      </c>
      <c r="F4727" s="10" t="s">
        <v>120</v>
      </c>
      <c r="G4727" s="10" t="s">
        <v>636</v>
      </c>
      <c r="H4727" s="10" t="s">
        <v>17672</v>
      </c>
      <c r="I4727" s="10" t="s">
        <v>368</v>
      </c>
      <c r="J4727" s="10" t="s">
        <v>97</v>
      </c>
      <c r="K4727" s="10" t="s">
        <v>98</v>
      </c>
      <c r="L4727" s="11">
        <v>562276.8</v>
      </c>
      <c r="M4727" s="11">
        <v>878556.55</v>
      </c>
      <c r="N4727" s="11">
        <v>700276.8</v>
      </c>
      <c r="O4727" s="10" t="s">
        <v>99</v>
      </c>
      <c r="P4727" s="11">
        <v>138.29</v>
      </c>
      <c r="Q4727" s="11">
        <v>0</v>
      </c>
      <c r="R4727" s="10"/>
      <c r="S4727" s="10"/>
      <c r="T4727" s="10" t="s">
        <v>101</v>
      </c>
      <c r="U4727" s="10" t="s">
        <v>258</v>
      </c>
      <c r="V4727" s="10" t="s">
        <v>14570</v>
      </c>
      <c r="W4727" s="10" t="s">
        <v>101</v>
      </c>
      <c r="X4727" s="10" t="s">
        <v>218</v>
      </c>
      <c r="Y4727" s="10" t="s">
        <v>102</v>
      </c>
      <c r="Z4727" s="11">
        <v>32</v>
      </c>
      <c r="AA4727" s="11">
        <v>19</v>
      </c>
      <c r="AB4727" s="10" t="s">
        <v>100</v>
      </c>
      <c r="AC4727" s="10"/>
      <c r="AD4727" s="10"/>
      <c r="AE4727" s="10"/>
      <c r="AF4727" s="10"/>
      <c r="AG4727" s="11"/>
      <c r="AH4727" s="11"/>
      <c r="AI4727" s="11"/>
      <c r="AJ4727" s="10"/>
      <c r="AK4727" s="12">
        <v>45930.4294328704</v>
      </c>
      <c r="AL4727" s="10" t="s">
        <v>17673</v>
      </c>
      <c r="AM4727">
        <f t="shared" si="93"/>
        <v>3</v>
      </c>
      <c r="AN4727" t="s">
        <v>106</v>
      </c>
    </row>
    <row r="4728" spans="1:40">
      <c r="A4728" s="10"/>
      <c r="B4728" s="10" t="s">
        <v>17674</v>
      </c>
      <c r="C4728" s="10"/>
      <c r="D4728" s="10" t="s">
        <v>17675</v>
      </c>
      <c r="E4728" s="10" t="s">
        <v>92</v>
      </c>
      <c r="F4728" s="10" t="s">
        <v>128</v>
      </c>
      <c r="G4728" s="10" t="s">
        <v>5196</v>
      </c>
      <c r="H4728" s="10" t="s">
        <v>17676</v>
      </c>
      <c r="I4728" s="10" t="s">
        <v>368</v>
      </c>
      <c r="J4728" s="10" t="s">
        <v>97</v>
      </c>
      <c r="K4728" s="10" t="s">
        <v>98</v>
      </c>
      <c r="L4728" s="11">
        <v>643169</v>
      </c>
      <c r="M4728" s="11">
        <v>945837</v>
      </c>
      <c r="N4728" s="11">
        <v>658169</v>
      </c>
      <c r="O4728" s="10" t="s">
        <v>131</v>
      </c>
      <c r="P4728" s="11">
        <v>187.48</v>
      </c>
      <c r="Q4728" s="11">
        <v>0</v>
      </c>
      <c r="R4728" s="10"/>
      <c r="S4728" s="10"/>
      <c r="T4728" s="10" t="s">
        <v>101</v>
      </c>
      <c r="U4728" s="10"/>
      <c r="V4728" s="10"/>
      <c r="W4728" s="10" t="s">
        <v>101</v>
      </c>
      <c r="X4728" s="10"/>
      <c r="Y4728" s="10" t="s">
        <v>560</v>
      </c>
      <c r="Z4728" s="11">
        <v>0</v>
      </c>
      <c r="AA4728" s="11">
        <v>0</v>
      </c>
      <c r="AB4728" s="10" t="s">
        <v>101</v>
      </c>
      <c r="AC4728" s="10"/>
      <c r="AD4728" s="10"/>
      <c r="AE4728" s="10"/>
      <c r="AF4728" s="10"/>
      <c r="AG4728" s="11"/>
      <c r="AH4728" s="11"/>
      <c r="AI4728" s="11"/>
      <c r="AJ4728" s="10"/>
      <c r="AK4728" s="12">
        <v>45941.4166666667</v>
      </c>
      <c r="AL4728" s="10" t="s">
        <v>17677</v>
      </c>
      <c r="AM4728">
        <f t="shared" si="93"/>
        <v>3</v>
      </c>
      <c r="AN4728" t="s">
        <v>106</v>
      </c>
    </row>
    <row r="4729" spans="1:40">
      <c r="A4729" s="10"/>
      <c r="B4729" s="10" t="s">
        <v>17678</v>
      </c>
      <c r="C4729" s="10"/>
      <c r="D4729" s="10" t="s">
        <v>17679</v>
      </c>
      <c r="E4729" s="10" t="s">
        <v>92</v>
      </c>
      <c r="F4729" s="10" t="s">
        <v>128</v>
      </c>
      <c r="G4729" s="10" t="s">
        <v>5196</v>
      </c>
      <c r="H4729" s="10" t="s">
        <v>17680</v>
      </c>
      <c r="I4729" s="10" t="s">
        <v>368</v>
      </c>
      <c r="J4729" s="10" t="s">
        <v>97</v>
      </c>
      <c r="K4729" s="10" t="s">
        <v>98</v>
      </c>
      <c r="L4729" s="11">
        <v>643169</v>
      </c>
      <c r="M4729" s="11">
        <v>945837</v>
      </c>
      <c r="N4729" s="11">
        <v>652169</v>
      </c>
      <c r="O4729" s="10" t="s">
        <v>131</v>
      </c>
      <c r="P4729" s="11">
        <v>187.48</v>
      </c>
      <c r="Q4729" s="11">
        <v>0</v>
      </c>
      <c r="R4729" s="10"/>
      <c r="S4729" s="10"/>
      <c r="T4729" s="10" t="s">
        <v>101</v>
      </c>
      <c r="U4729" s="10"/>
      <c r="V4729" s="10"/>
      <c r="W4729" s="10" t="s">
        <v>101</v>
      </c>
      <c r="X4729" s="10"/>
      <c r="Y4729" s="10" t="s">
        <v>560</v>
      </c>
      <c r="Z4729" s="11">
        <v>0</v>
      </c>
      <c r="AA4729" s="11">
        <v>0</v>
      </c>
      <c r="AB4729" s="10" t="s">
        <v>101</v>
      </c>
      <c r="AC4729" s="10"/>
      <c r="AD4729" s="10"/>
      <c r="AE4729" s="10"/>
      <c r="AF4729" s="10"/>
      <c r="AG4729" s="11"/>
      <c r="AH4729" s="11"/>
      <c r="AI4729" s="11"/>
      <c r="AJ4729" s="10"/>
      <c r="AK4729" s="12">
        <v>45941.4166666667</v>
      </c>
      <c r="AL4729" s="10" t="s">
        <v>17681</v>
      </c>
      <c r="AM4729">
        <f t="shared" si="93"/>
        <v>3</v>
      </c>
      <c r="AN4729" t="s">
        <v>106</v>
      </c>
    </row>
    <row r="4730" spans="1:40">
      <c r="A4730" s="10"/>
      <c r="B4730" s="10" t="s">
        <v>17682</v>
      </c>
      <c r="C4730" s="10"/>
      <c r="D4730" s="10" t="s">
        <v>17683</v>
      </c>
      <c r="E4730" s="10" t="s">
        <v>92</v>
      </c>
      <c r="F4730" s="10" t="s">
        <v>190</v>
      </c>
      <c r="G4730" s="10" t="s">
        <v>191</v>
      </c>
      <c r="H4730" s="10" t="s">
        <v>17684</v>
      </c>
      <c r="I4730" s="10" t="s">
        <v>257</v>
      </c>
      <c r="J4730" s="10" t="s">
        <v>97</v>
      </c>
      <c r="K4730" s="10" t="s">
        <v>98</v>
      </c>
      <c r="L4730" s="11">
        <v>12054150</v>
      </c>
      <c r="M4730" s="11">
        <v>13393500</v>
      </c>
      <c r="N4730" s="11">
        <v>12054150</v>
      </c>
      <c r="O4730" s="10" t="s">
        <v>295</v>
      </c>
      <c r="P4730" s="11">
        <v>10270.4</v>
      </c>
      <c r="Q4730" s="11">
        <v>14720</v>
      </c>
      <c r="R4730" s="10"/>
      <c r="S4730" s="10"/>
      <c r="T4730" s="10" t="s">
        <v>101</v>
      </c>
      <c r="U4730" s="10"/>
      <c r="V4730" s="10"/>
      <c r="W4730" s="10" t="s">
        <v>100</v>
      </c>
      <c r="X4730" s="10"/>
      <c r="Y4730" s="10" t="s">
        <v>2370</v>
      </c>
      <c r="Z4730" s="11">
        <v>0</v>
      </c>
      <c r="AA4730" s="11">
        <v>0</v>
      </c>
      <c r="AB4730" s="10" t="s">
        <v>100</v>
      </c>
      <c r="AC4730" s="10" t="s">
        <v>17685</v>
      </c>
      <c r="AD4730" s="10" t="s">
        <v>156</v>
      </c>
      <c r="AE4730" s="10"/>
      <c r="AF4730" s="10" t="s">
        <v>376</v>
      </c>
      <c r="AG4730" s="11"/>
      <c r="AH4730" s="11"/>
      <c r="AI4730" s="11"/>
      <c r="AJ4730" s="10"/>
      <c r="AK4730" s="12">
        <v>45937.4166666667</v>
      </c>
      <c r="AL4730" s="10" t="s">
        <v>17686</v>
      </c>
      <c r="AM4730">
        <f t="shared" si="93"/>
        <v>13</v>
      </c>
      <c r="AN4730" t="s">
        <v>378</v>
      </c>
    </row>
    <row r="4731" spans="1:40">
      <c r="A4731" s="10"/>
      <c r="B4731" s="10" t="s">
        <v>17687</v>
      </c>
      <c r="C4731" s="10"/>
      <c r="D4731" s="10" t="s">
        <v>17688</v>
      </c>
      <c r="E4731" s="10" t="s">
        <v>92</v>
      </c>
      <c r="F4731" s="10" t="s">
        <v>93</v>
      </c>
      <c r="G4731" s="10" t="s">
        <v>1985</v>
      </c>
      <c r="H4731" s="10" t="s">
        <v>17688</v>
      </c>
      <c r="I4731" s="10" t="s">
        <v>257</v>
      </c>
      <c r="J4731" s="10" t="s">
        <v>97</v>
      </c>
      <c r="K4731" s="10" t="s">
        <v>98</v>
      </c>
      <c r="L4731" s="11">
        <v>750000</v>
      </c>
      <c r="M4731" s="11">
        <v>1043723.39</v>
      </c>
      <c r="N4731" s="11">
        <v>750000</v>
      </c>
      <c r="O4731" s="10" t="s">
        <v>99</v>
      </c>
      <c r="P4731" s="11">
        <v>89.96</v>
      </c>
      <c r="Q4731" s="11">
        <v>0</v>
      </c>
      <c r="R4731" s="10"/>
      <c r="S4731" s="10"/>
      <c r="T4731" s="10" t="s">
        <v>100</v>
      </c>
      <c r="U4731" s="10"/>
      <c r="V4731" s="10"/>
      <c r="W4731" s="10" t="s">
        <v>101</v>
      </c>
      <c r="X4731" s="10"/>
      <c r="Y4731" s="10" t="s">
        <v>123</v>
      </c>
      <c r="Z4731" s="11">
        <v>33</v>
      </c>
      <c r="AA4731" s="11">
        <v>29</v>
      </c>
      <c r="AB4731" s="10" t="s">
        <v>100</v>
      </c>
      <c r="AC4731" s="10" t="s">
        <v>17689</v>
      </c>
      <c r="AD4731" s="10"/>
      <c r="AE4731" s="10"/>
      <c r="AF4731" s="10"/>
      <c r="AG4731" s="11"/>
      <c r="AH4731" s="11"/>
      <c r="AI4731" s="11"/>
      <c r="AJ4731" s="10"/>
      <c r="AK4731" s="12">
        <v>45940.4167824074</v>
      </c>
      <c r="AL4731" s="10" t="s">
        <v>17690</v>
      </c>
      <c r="AM4731">
        <f t="shared" si="93"/>
        <v>3</v>
      </c>
      <c r="AN4731" t="s">
        <v>106</v>
      </c>
    </row>
    <row r="4732" spans="1:40">
      <c r="A4732" s="10"/>
      <c r="B4732" s="10" t="s">
        <v>17691</v>
      </c>
      <c r="C4732" s="10"/>
      <c r="D4732" s="10" t="s">
        <v>17692</v>
      </c>
      <c r="E4732" s="10" t="s">
        <v>92</v>
      </c>
      <c r="F4732" s="10" t="s">
        <v>120</v>
      </c>
      <c r="G4732" s="10" t="s">
        <v>623</v>
      </c>
      <c r="H4732" s="10" t="s">
        <v>17693</v>
      </c>
      <c r="I4732" s="10" t="s">
        <v>257</v>
      </c>
      <c r="J4732" s="10" t="s">
        <v>97</v>
      </c>
      <c r="K4732" s="10" t="s">
        <v>98</v>
      </c>
      <c r="L4732" s="11">
        <v>1158593.35</v>
      </c>
      <c r="M4732" s="11">
        <v>1363051</v>
      </c>
      <c r="N4732" s="11">
        <v>1498593.35</v>
      </c>
      <c r="O4732" s="10" t="s">
        <v>99</v>
      </c>
      <c r="P4732" s="11">
        <v>124.4</v>
      </c>
      <c r="Q4732" s="11">
        <v>0</v>
      </c>
      <c r="R4732" s="10"/>
      <c r="S4732" s="10"/>
      <c r="T4732" s="10" t="s">
        <v>101</v>
      </c>
      <c r="U4732" s="10" t="s">
        <v>258</v>
      </c>
      <c r="V4732" s="10" t="s">
        <v>17694</v>
      </c>
      <c r="W4732" s="10" t="s">
        <v>101</v>
      </c>
      <c r="X4732" s="10" t="s">
        <v>972</v>
      </c>
      <c r="Y4732" s="10" t="s">
        <v>102</v>
      </c>
      <c r="Z4732" s="11">
        <v>18</v>
      </c>
      <c r="AA4732" s="11">
        <v>1</v>
      </c>
      <c r="AB4732" s="10" t="s">
        <v>100</v>
      </c>
      <c r="AC4732" s="10"/>
      <c r="AD4732" s="10"/>
      <c r="AE4732" s="10"/>
      <c r="AF4732" s="10"/>
      <c r="AG4732" s="11"/>
      <c r="AH4732" s="11"/>
      <c r="AI4732" s="11"/>
      <c r="AJ4732" s="10"/>
      <c r="AK4732" s="12">
        <v>45942.4338310185</v>
      </c>
      <c r="AL4732" s="10" t="s">
        <v>17695</v>
      </c>
      <c r="AM4732">
        <f t="shared" si="93"/>
        <v>3</v>
      </c>
      <c r="AN4732" t="s">
        <v>106</v>
      </c>
    </row>
    <row r="4733" spans="1:40">
      <c r="A4733" s="10"/>
      <c r="B4733" s="10" t="s">
        <v>17696</v>
      </c>
      <c r="C4733" s="10"/>
      <c r="D4733" s="10" t="s">
        <v>17697</v>
      </c>
      <c r="E4733" s="10" t="s">
        <v>92</v>
      </c>
      <c r="F4733" s="10" t="s">
        <v>210</v>
      </c>
      <c r="G4733" s="10" t="s">
        <v>211</v>
      </c>
      <c r="H4733" s="10" t="s">
        <v>17698</v>
      </c>
      <c r="I4733" s="10" t="s">
        <v>96</v>
      </c>
      <c r="J4733" s="10" t="s">
        <v>97</v>
      </c>
      <c r="K4733" s="10" t="s">
        <v>98</v>
      </c>
      <c r="L4733" s="11">
        <v>429665</v>
      </c>
      <c r="M4733" s="11">
        <v>561653</v>
      </c>
      <c r="N4733" s="11">
        <v>429665</v>
      </c>
      <c r="O4733" s="10" t="s">
        <v>99</v>
      </c>
      <c r="P4733" s="11">
        <v>100.34</v>
      </c>
      <c r="Q4733" s="11">
        <v>0</v>
      </c>
      <c r="R4733" s="10"/>
      <c r="S4733" s="10"/>
      <c r="T4733" s="10" t="s">
        <v>100</v>
      </c>
      <c r="U4733" s="10"/>
      <c r="V4733" s="10"/>
      <c r="W4733" s="10" t="s">
        <v>101</v>
      </c>
      <c r="X4733" s="10"/>
      <c r="Y4733" s="10" t="s">
        <v>102</v>
      </c>
      <c r="Z4733" s="11">
        <v>32</v>
      </c>
      <c r="AA4733" s="11">
        <v>26</v>
      </c>
      <c r="AB4733" s="10" t="s">
        <v>100</v>
      </c>
      <c r="AC4733" s="10"/>
      <c r="AD4733" s="10"/>
      <c r="AE4733" s="10"/>
      <c r="AF4733" s="10" t="s">
        <v>280</v>
      </c>
      <c r="AG4733" s="11"/>
      <c r="AH4733" s="11"/>
      <c r="AI4733" s="11"/>
      <c r="AJ4733" s="10"/>
      <c r="AK4733" s="12">
        <v>45919.4173842593</v>
      </c>
      <c r="AL4733" s="10" t="s">
        <v>17699</v>
      </c>
      <c r="AM4733">
        <f t="shared" si="93"/>
        <v>3</v>
      </c>
      <c r="AN4733" t="s">
        <v>106</v>
      </c>
    </row>
    <row r="4734" spans="1:40">
      <c r="A4734" s="10"/>
      <c r="B4734" s="10" t="s">
        <v>17700</v>
      </c>
      <c r="C4734" s="10"/>
      <c r="D4734" s="10" t="s">
        <v>17701</v>
      </c>
      <c r="E4734" s="10" t="s">
        <v>92</v>
      </c>
      <c r="F4734" s="10" t="s">
        <v>109</v>
      </c>
      <c r="G4734" s="10" t="s">
        <v>979</v>
      </c>
      <c r="H4734" s="10" t="s">
        <v>17702</v>
      </c>
      <c r="I4734" s="10" t="s">
        <v>368</v>
      </c>
      <c r="J4734" s="10" t="s">
        <v>97</v>
      </c>
      <c r="K4734" s="10" t="s">
        <v>98</v>
      </c>
      <c r="L4734" s="11">
        <v>381655.12</v>
      </c>
      <c r="M4734" s="11">
        <v>681527</v>
      </c>
      <c r="N4734" s="11">
        <v>601655.12</v>
      </c>
      <c r="O4734" s="10" t="s">
        <v>131</v>
      </c>
      <c r="P4734" s="11">
        <v>125.96</v>
      </c>
      <c r="Q4734" s="11">
        <v>31.49</v>
      </c>
      <c r="R4734" s="10"/>
      <c r="S4734" s="10"/>
      <c r="T4734" s="10" t="s">
        <v>101</v>
      </c>
      <c r="U4734" s="10"/>
      <c r="V4734" s="10"/>
      <c r="W4734" s="10" t="s">
        <v>100</v>
      </c>
      <c r="X4734" s="10" t="s">
        <v>3206</v>
      </c>
      <c r="Y4734" s="10" t="s">
        <v>825</v>
      </c>
      <c r="Z4734" s="11">
        <v>3</v>
      </c>
      <c r="AA4734" s="11">
        <v>1</v>
      </c>
      <c r="AB4734" s="10" t="s">
        <v>100</v>
      </c>
      <c r="AC4734" s="10"/>
      <c r="AD4734" s="10"/>
      <c r="AE4734" s="10"/>
      <c r="AF4734" s="10" t="s">
        <v>115</v>
      </c>
      <c r="AG4734" s="11"/>
      <c r="AH4734" s="11"/>
      <c r="AI4734" s="11"/>
      <c r="AJ4734" s="10"/>
      <c r="AK4734" s="12">
        <v>45915.4258101852</v>
      </c>
      <c r="AL4734" s="10" t="s">
        <v>17703</v>
      </c>
      <c r="AM4734">
        <f t="shared" si="93"/>
        <v>2</v>
      </c>
      <c r="AN4734" t="s">
        <v>106</v>
      </c>
    </row>
    <row r="4735" spans="1:40">
      <c r="A4735" s="10"/>
      <c r="B4735" s="10" t="s">
        <v>17528</v>
      </c>
      <c r="C4735" s="10"/>
      <c r="D4735" s="10" t="s">
        <v>17704</v>
      </c>
      <c r="E4735" s="10" t="s">
        <v>92</v>
      </c>
      <c r="F4735" s="10" t="s">
        <v>120</v>
      </c>
      <c r="G4735" s="10" t="s">
        <v>623</v>
      </c>
      <c r="H4735" s="10" t="s">
        <v>17705</v>
      </c>
      <c r="I4735" s="10" t="s">
        <v>368</v>
      </c>
      <c r="J4735" s="10" t="s">
        <v>97</v>
      </c>
      <c r="K4735" s="10" t="s">
        <v>98</v>
      </c>
      <c r="L4735" s="11">
        <v>169524.8</v>
      </c>
      <c r="M4735" s="11">
        <v>264882</v>
      </c>
      <c r="N4735" s="11">
        <v>175924.8</v>
      </c>
      <c r="O4735" s="10" t="s">
        <v>131</v>
      </c>
      <c r="P4735" s="11">
        <v>67.05</v>
      </c>
      <c r="Q4735" s="11">
        <v>0</v>
      </c>
      <c r="R4735" s="10"/>
      <c r="S4735" s="10"/>
      <c r="T4735" s="10" t="s">
        <v>101</v>
      </c>
      <c r="U4735" s="10" t="s">
        <v>112</v>
      </c>
      <c r="V4735" s="10"/>
      <c r="W4735" s="10" t="s">
        <v>100</v>
      </c>
      <c r="X4735" s="10" t="s">
        <v>218</v>
      </c>
      <c r="Y4735" s="10" t="s">
        <v>250</v>
      </c>
      <c r="Z4735" s="11">
        <v>8</v>
      </c>
      <c r="AA4735" s="11">
        <v>3</v>
      </c>
      <c r="AB4735" s="10" t="s">
        <v>100</v>
      </c>
      <c r="AC4735" s="10"/>
      <c r="AD4735" s="10"/>
      <c r="AE4735" s="10"/>
      <c r="AF4735" s="10" t="s">
        <v>104</v>
      </c>
      <c r="AG4735" s="11"/>
      <c r="AH4735" s="11"/>
      <c r="AI4735" s="11"/>
      <c r="AJ4735" s="10"/>
      <c r="AK4735" s="12">
        <v>45918.4166666667</v>
      </c>
      <c r="AL4735" s="10" t="s">
        <v>17706</v>
      </c>
      <c r="AM4735">
        <f t="shared" si="93"/>
        <v>3</v>
      </c>
      <c r="AN4735" t="s">
        <v>106</v>
      </c>
    </row>
    <row r="4736" spans="1:40">
      <c r="A4736" s="10"/>
      <c r="B4736" s="10" t="s">
        <v>17707</v>
      </c>
      <c r="C4736" s="10"/>
      <c r="D4736" s="10" t="s">
        <v>17708</v>
      </c>
      <c r="E4736" s="10" t="s">
        <v>92</v>
      </c>
      <c r="F4736" s="10" t="s">
        <v>352</v>
      </c>
      <c r="G4736" s="10" t="s">
        <v>2051</v>
      </c>
      <c r="H4736" s="10" t="s">
        <v>17709</v>
      </c>
      <c r="I4736" s="10" t="s">
        <v>368</v>
      </c>
      <c r="J4736" s="10" t="s">
        <v>97</v>
      </c>
      <c r="K4736" s="10" t="s">
        <v>98</v>
      </c>
      <c r="L4736" s="11">
        <v>128384</v>
      </c>
      <c r="M4736" s="11">
        <v>200600</v>
      </c>
      <c r="N4736" s="11">
        <v>141384</v>
      </c>
      <c r="O4736" s="10" t="s">
        <v>99</v>
      </c>
      <c r="P4736" s="11">
        <v>48.3</v>
      </c>
      <c r="Q4736" s="11">
        <v>8.05</v>
      </c>
      <c r="R4736" s="10"/>
      <c r="S4736" s="10"/>
      <c r="T4736" s="10" t="s">
        <v>100</v>
      </c>
      <c r="U4736" s="10" t="s">
        <v>3829</v>
      </c>
      <c r="V4736" s="10" t="s">
        <v>17710</v>
      </c>
      <c r="W4736" s="10" t="s">
        <v>113</v>
      </c>
      <c r="X4736" s="10"/>
      <c r="Y4736" s="10" t="s">
        <v>102</v>
      </c>
      <c r="Z4736" s="11">
        <v>6</v>
      </c>
      <c r="AA4736" s="11">
        <v>5</v>
      </c>
      <c r="AB4736" s="10" t="s">
        <v>100</v>
      </c>
      <c r="AC4736" s="10" t="s">
        <v>17711</v>
      </c>
      <c r="AD4736" s="10" t="s">
        <v>15786</v>
      </c>
      <c r="AE4736" s="10" t="s">
        <v>103</v>
      </c>
      <c r="AF4736" s="10" t="s">
        <v>115</v>
      </c>
      <c r="AG4736" s="11"/>
      <c r="AH4736" s="11"/>
      <c r="AI4736" s="11"/>
      <c r="AJ4736" s="10"/>
      <c r="AK4736" s="12">
        <v>45928.4166666667</v>
      </c>
      <c r="AL4736" s="10" t="s">
        <v>17712</v>
      </c>
      <c r="AM4736">
        <f t="shared" si="93"/>
        <v>3</v>
      </c>
      <c r="AN4736" t="s">
        <v>106</v>
      </c>
    </row>
    <row r="4737" spans="1:40">
      <c r="A4737" s="10"/>
      <c r="B4737" s="10" t="s">
        <v>17528</v>
      </c>
      <c r="C4737" s="10"/>
      <c r="D4737" s="10" t="s">
        <v>17713</v>
      </c>
      <c r="E4737" s="10" t="s">
        <v>92</v>
      </c>
      <c r="F4737" s="10" t="s">
        <v>120</v>
      </c>
      <c r="G4737" s="10" t="s">
        <v>623</v>
      </c>
      <c r="H4737" s="10" t="s">
        <v>17714</v>
      </c>
      <c r="I4737" s="10" t="s">
        <v>368</v>
      </c>
      <c r="J4737" s="10" t="s">
        <v>97</v>
      </c>
      <c r="K4737" s="10" t="s">
        <v>98</v>
      </c>
      <c r="L4737" s="11">
        <v>138449.6</v>
      </c>
      <c r="M4737" s="11">
        <v>216328</v>
      </c>
      <c r="N4737" s="11">
        <v>185249.6</v>
      </c>
      <c r="O4737" s="10" t="s">
        <v>131</v>
      </c>
      <c r="P4737" s="11">
        <v>55.69</v>
      </c>
      <c r="Q4737" s="11">
        <v>0</v>
      </c>
      <c r="R4737" s="10"/>
      <c r="S4737" s="10"/>
      <c r="T4737" s="10" t="s">
        <v>101</v>
      </c>
      <c r="U4737" s="10" t="s">
        <v>112</v>
      </c>
      <c r="V4737" s="10"/>
      <c r="W4737" s="10" t="s">
        <v>100</v>
      </c>
      <c r="X4737" s="10" t="s">
        <v>218</v>
      </c>
      <c r="Y4737" s="10" t="s">
        <v>250</v>
      </c>
      <c r="Z4737" s="11">
        <v>8</v>
      </c>
      <c r="AA4737" s="11">
        <v>3</v>
      </c>
      <c r="AB4737" s="10" t="s">
        <v>100</v>
      </c>
      <c r="AC4737" s="10"/>
      <c r="AD4737" s="10"/>
      <c r="AE4737" s="10"/>
      <c r="AF4737" s="10" t="s">
        <v>104</v>
      </c>
      <c r="AG4737" s="11"/>
      <c r="AH4737" s="11"/>
      <c r="AI4737" s="11"/>
      <c r="AJ4737" s="10"/>
      <c r="AK4737" s="12">
        <v>45918.4166666667</v>
      </c>
      <c r="AL4737" s="10" t="s">
        <v>17715</v>
      </c>
      <c r="AM4737">
        <f t="shared" si="93"/>
        <v>3</v>
      </c>
      <c r="AN4737" t="s">
        <v>106</v>
      </c>
    </row>
    <row r="4738" spans="1:40">
      <c r="A4738" s="10"/>
      <c r="B4738" s="10" t="s">
        <v>17716</v>
      </c>
      <c r="C4738" s="10"/>
      <c r="D4738" s="10" t="s">
        <v>17717</v>
      </c>
      <c r="E4738" s="10" t="s">
        <v>92</v>
      </c>
      <c r="F4738" s="10" t="s">
        <v>222</v>
      </c>
      <c r="G4738" s="10" t="s">
        <v>499</v>
      </c>
      <c r="H4738" s="10" t="s">
        <v>17718</v>
      </c>
      <c r="I4738" s="10" t="s">
        <v>257</v>
      </c>
      <c r="J4738" s="10" t="s">
        <v>97</v>
      </c>
      <c r="K4738" s="10" t="s">
        <v>98</v>
      </c>
      <c r="L4738" s="11">
        <v>357034.02</v>
      </c>
      <c r="M4738" s="11">
        <v>446292.53</v>
      </c>
      <c r="N4738" s="11">
        <v>408034.02</v>
      </c>
      <c r="O4738" s="10" t="s">
        <v>99</v>
      </c>
      <c r="P4738" s="11">
        <v>114.43</v>
      </c>
      <c r="Q4738" s="11">
        <v>0</v>
      </c>
      <c r="R4738" s="10"/>
      <c r="S4738" s="10"/>
      <c r="T4738" s="10" t="s">
        <v>100</v>
      </c>
      <c r="U4738" s="10"/>
      <c r="V4738" s="10"/>
      <c r="W4738" s="10" t="s">
        <v>101</v>
      </c>
      <c r="X4738" s="10"/>
      <c r="Y4738" s="10" t="s">
        <v>102</v>
      </c>
      <c r="Z4738" s="11">
        <v>9</v>
      </c>
      <c r="AA4738" s="11">
        <v>5</v>
      </c>
      <c r="AB4738" s="10" t="s">
        <v>100</v>
      </c>
      <c r="AC4738" s="10"/>
      <c r="AD4738" s="10"/>
      <c r="AE4738" s="10"/>
      <c r="AF4738" s="10" t="s">
        <v>104</v>
      </c>
      <c r="AG4738" s="11"/>
      <c r="AH4738" s="11"/>
      <c r="AI4738" s="11"/>
      <c r="AJ4738" s="10"/>
      <c r="AK4738" s="12">
        <v>45943.4260416667</v>
      </c>
      <c r="AL4738" s="10" t="s">
        <v>17719</v>
      </c>
      <c r="AM4738">
        <f t="shared" si="93"/>
        <v>2</v>
      </c>
      <c r="AN4738" t="s">
        <v>106</v>
      </c>
    </row>
    <row r="4739" spans="1:40">
      <c r="A4739" s="10"/>
      <c r="B4739" s="10" t="s">
        <v>17720</v>
      </c>
      <c r="C4739" s="10"/>
      <c r="D4739" s="10" t="s">
        <v>17721</v>
      </c>
      <c r="E4739" s="10" t="s">
        <v>92</v>
      </c>
      <c r="F4739" s="10" t="s">
        <v>120</v>
      </c>
      <c r="G4739" s="10" t="s">
        <v>623</v>
      </c>
      <c r="H4739" s="10" t="s">
        <v>17722</v>
      </c>
      <c r="I4739" s="10" t="s">
        <v>368</v>
      </c>
      <c r="J4739" s="10" t="s">
        <v>97</v>
      </c>
      <c r="K4739" s="10" t="s">
        <v>98</v>
      </c>
      <c r="L4739" s="11">
        <v>648700</v>
      </c>
      <c r="M4739" s="11">
        <v>900978</v>
      </c>
      <c r="N4739" s="11">
        <v>711700</v>
      </c>
      <c r="O4739" s="10" t="s">
        <v>99</v>
      </c>
      <c r="P4739" s="11">
        <v>108.84</v>
      </c>
      <c r="Q4739" s="11">
        <v>0</v>
      </c>
      <c r="R4739" s="10"/>
      <c r="S4739" s="10"/>
      <c r="T4739" s="10" t="s">
        <v>100</v>
      </c>
      <c r="U4739" s="10"/>
      <c r="V4739" s="10"/>
      <c r="W4739" s="10" t="s">
        <v>101</v>
      </c>
      <c r="X4739" s="10"/>
      <c r="Y4739" s="10" t="s">
        <v>102</v>
      </c>
      <c r="Z4739" s="11">
        <v>0</v>
      </c>
      <c r="AA4739" s="11">
        <v>0</v>
      </c>
      <c r="AB4739" s="10" t="s">
        <v>100</v>
      </c>
      <c r="AC4739" s="10"/>
      <c r="AD4739" s="10" t="s">
        <v>156</v>
      </c>
      <c r="AE4739" s="10"/>
      <c r="AF4739" s="10"/>
      <c r="AG4739" s="11"/>
      <c r="AH4739" s="11"/>
      <c r="AI4739" s="11"/>
      <c r="AJ4739" s="10"/>
      <c r="AK4739" s="12">
        <v>45923.4166666667</v>
      </c>
      <c r="AL4739" s="10" t="s">
        <v>17723</v>
      </c>
      <c r="AM4739">
        <f t="shared" si="93"/>
        <v>2</v>
      </c>
      <c r="AN4739" t="s">
        <v>106</v>
      </c>
    </row>
    <row r="4740" spans="1:40">
      <c r="A4740" s="10"/>
      <c r="B4740" s="10" t="s">
        <v>14803</v>
      </c>
      <c r="C4740" s="10"/>
      <c r="D4740" s="10" t="s">
        <v>17724</v>
      </c>
      <c r="E4740" s="10" t="s">
        <v>92</v>
      </c>
      <c r="F4740" s="10" t="s">
        <v>210</v>
      </c>
      <c r="G4740" s="10" t="s">
        <v>2657</v>
      </c>
      <c r="H4740" s="10" t="s">
        <v>17725</v>
      </c>
      <c r="I4740" s="10" t="s">
        <v>368</v>
      </c>
      <c r="J4740" s="10" t="s">
        <v>97</v>
      </c>
      <c r="K4740" s="10" t="s">
        <v>98</v>
      </c>
      <c r="L4740" s="11">
        <v>272384</v>
      </c>
      <c r="M4740" s="11">
        <v>425600</v>
      </c>
      <c r="N4740" s="11">
        <v>351384</v>
      </c>
      <c r="O4740" s="10" t="s">
        <v>131</v>
      </c>
      <c r="P4740" s="11">
        <v>48.92</v>
      </c>
      <c r="Q4740" s="11">
        <v>0</v>
      </c>
      <c r="R4740" s="10"/>
      <c r="S4740" s="10"/>
      <c r="T4740" s="10" t="s">
        <v>101</v>
      </c>
      <c r="U4740" s="10"/>
      <c r="V4740" s="10"/>
      <c r="W4740" s="10" t="s">
        <v>101</v>
      </c>
      <c r="X4740" s="10"/>
      <c r="Y4740" s="10" t="s">
        <v>560</v>
      </c>
      <c r="Z4740" s="11">
        <v>1</v>
      </c>
      <c r="AA4740" s="11">
        <v>1</v>
      </c>
      <c r="AB4740" s="10" t="s">
        <v>101</v>
      </c>
      <c r="AC4740" s="10"/>
      <c r="AD4740" s="10"/>
      <c r="AE4740" s="10"/>
      <c r="AF4740" s="10" t="s">
        <v>104</v>
      </c>
      <c r="AG4740" s="11"/>
      <c r="AH4740" s="11"/>
      <c r="AI4740" s="11"/>
      <c r="AJ4740" s="10"/>
      <c r="AK4740" s="12">
        <v>45930.4326157407</v>
      </c>
      <c r="AL4740" s="10" t="s">
        <v>17726</v>
      </c>
      <c r="AM4740">
        <f t="shared" si="93"/>
        <v>3</v>
      </c>
      <c r="AN4740" t="s">
        <v>106</v>
      </c>
    </row>
    <row r="4741" spans="1:40">
      <c r="A4741" s="10"/>
      <c r="B4741" s="10" t="s">
        <v>17727</v>
      </c>
      <c r="C4741" s="10"/>
      <c r="D4741" s="10" t="s">
        <v>17728</v>
      </c>
      <c r="E4741" s="10" t="s">
        <v>92</v>
      </c>
      <c r="F4741" s="10" t="s">
        <v>109</v>
      </c>
      <c r="G4741" s="10" t="s">
        <v>1750</v>
      </c>
      <c r="H4741" s="10" t="s">
        <v>17729</v>
      </c>
      <c r="I4741" s="10" t="s">
        <v>96</v>
      </c>
      <c r="J4741" s="10" t="s">
        <v>97</v>
      </c>
      <c r="K4741" s="10" t="s">
        <v>98</v>
      </c>
      <c r="L4741" s="11">
        <v>273968</v>
      </c>
      <c r="M4741" s="11">
        <v>380511</v>
      </c>
      <c r="N4741" s="11">
        <v>273968</v>
      </c>
      <c r="O4741" s="10" t="s">
        <v>99</v>
      </c>
      <c r="P4741" s="11">
        <v>76.15</v>
      </c>
      <c r="Q4741" s="11">
        <v>0</v>
      </c>
      <c r="R4741" s="10"/>
      <c r="S4741" s="10"/>
      <c r="T4741" s="10" t="s">
        <v>100</v>
      </c>
      <c r="U4741" s="10" t="s">
        <v>17730</v>
      </c>
      <c r="V4741" s="10"/>
      <c r="W4741" s="10" t="s">
        <v>113</v>
      </c>
      <c r="X4741" s="10"/>
      <c r="Y4741" s="10" t="s">
        <v>102</v>
      </c>
      <c r="Z4741" s="11">
        <v>3</v>
      </c>
      <c r="AA4741" s="11">
        <v>1</v>
      </c>
      <c r="AB4741" s="10" t="s">
        <v>100</v>
      </c>
      <c r="AC4741" s="10"/>
      <c r="AD4741" s="10"/>
      <c r="AE4741" s="10"/>
      <c r="AF4741" s="10" t="s">
        <v>115</v>
      </c>
      <c r="AG4741" s="11"/>
      <c r="AH4741" s="11"/>
      <c r="AI4741" s="11"/>
      <c r="AJ4741" s="10"/>
      <c r="AK4741" s="12">
        <v>45936.450462963</v>
      </c>
      <c r="AL4741" s="10" t="s">
        <v>17731</v>
      </c>
      <c r="AM4741">
        <f t="shared" si="93"/>
        <v>3</v>
      </c>
      <c r="AN4741" t="s">
        <v>106</v>
      </c>
    </row>
    <row r="4742" spans="1:40">
      <c r="A4742" s="10"/>
      <c r="B4742" s="10" t="s">
        <v>17732</v>
      </c>
      <c r="C4742" s="10"/>
      <c r="D4742" s="10" t="s">
        <v>17733</v>
      </c>
      <c r="E4742" s="10" t="s">
        <v>92</v>
      </c>
      <c r="F4742" s="10" t="s">
        <v>277</v>
      </c>
      <c r="G4742" s="10" t="s">
        <v>278</v>
      </c>
      <c r="H4742" s="10" t="s">
        <v>17734</v>
      </c>
      <c r="I4742" s="10" t="s">
        <v>257</v>
      </c>
      <c r="J4742" s="10" t="s">
        <v>17735</v>
      </c>
      <c r="K4742" s="10" t="s">
        <v>98</v>
      </c>
      <c r="L4742" s="11">
        <v>472521</v>
      </c>
      <c r="M4742" s="11">
        <v>630028</v>
      </c>
      <c r="N4742" s="11">
        <v>524521</v>
      </c>
      <c r="O4742" s="10" t="s">
        <v>99</v>
      </c>
      <c r="P4742" s="11">
        <v>142.09</v>
      </c>
      <c r="Q4742" s="11">
        <v>0</v>
      </c>
      <c r="R4742" s="10"/>
      <c r="S4742" s="10"/>
      <c r="T4742" s="10" t="s">
        <v>101</v>
      </c>
      <c r="U4742" s="10"/>
      <c r="V4742" s="10"/>
      <c r="W4742" s="10" t="s">
        <v>101</v>
      </c>
      <c r="X4742" s="10"/>
      <c r="Y4742" s="10" t="s">
        <v>102</v>
      </c>
      <c r="Z4742" s="11">
        <v>6</v>
      </c>
      <c r="AA4742" s="11">
        <v>3</v>
      </c>
      <c r="AB4742" s="10" t="s">
        <v>101</v>
      </c>
      <c r="AC4742" s="10"/>
      <c r="AD4742" s="10"/>
      <c r="AE4742" s="10"/>
      <c r="AF4742" s="10" t="s">
        <v>115</v>
      </c>
      <c r="AG4742" s="11"/>
      <c r="AH4742" s="11"/>
      <c r="AI4742" s="11"/>
      <c r="AJ4742" s="10"/>
      <c r="AK4742" s="12">
        <v>45951.4425578704</v>
      </c>
      <c r="AL4742" s="10" t="s">
        <v>17736</v>
      </c>
      <c r="AM4742">
        <f t="shared" si="93"/>
        <v>3</v>
      </c>
      <c r="AN4742" t="s">
        <v>106</v>
      </c>
    </row>
    <row r="4743" spans="1:40">
      <c r="A4743" s="10"/>
      <c r="B4743" s="10" t="s">
        <v>17737</v>
      </c>
      <c r="C4743" s="10"/>
      <c r="D4743" s="10" t="s">
        <v>17738</v>
      </c>
      <c r="E4743" s="10" t="s">
        <v>92</v>
      </c>
      <c r="F4743" s="10" t="s">
        <v>184</v>
      </c>
      <c r="G4743" s="10" t="s">
        <v>1001</v>
      </c>
      <c r="H4743" s="10" t="s">
        <v>17739</v>
      </c>
      <c r="I4743" s="10" t="s">
        <v>257</v>
      </c>
      <c r="J4743" s="10" t="s">
        <v>97</v>
      </c>
      <c r="K4743" s="10" t="s">
        <v>98</v>
      </c>
      <c r="L4743" s="11">
        <v>338300</v>
      </c>
      <c r="M4743" s="11">
        <v>398000</v>
      </c>
      <c r="N4743" s="11">
        <v>338300</v>
      </c>
      <c r="O4743" s="10" t="s">
        <v>99</v>
      </c>
      <c r="P4743" s="11">
        <v>93.78</v>
      </c>
      <c r="Q4743" s="11">
        <v>37.5</v>
      </c>
      <c r="R4743" s="10"/>
      <c r="S4743" s="10"/>
      <c r="T4743" s="10" t="s">
        <v>100</v>
      </c>
      <c r="U4743" s="10"/>
      <c r="V4743" s="10"/>
      <c r="W4743" s="10" t="s">
        <v>113</v>
      </c>
      <c r="X4743" s="10"/>
      <c r="Y4743" s="10" t="s">
        <v>102</v>
      </c>
      <c r="Z4743" s="11">
        <v>28</v>
      </c>
      <c r="AA4743" s="11">
        <v>9</v>
      </c>
      <c r="AB4743" s="10" t="s">
        <v>100</v>
      </c>
      <c r="AC4743" s="10"/>
      <c r="AD4743" s="10" t="s">
        <v>156</v>
      </c>
      <c r="AE4743" s="10" t="s">
        <v>1132</v>
      </c>
      <c r="AF4743" s="10"/>
      <c r="AG4743" s="11"/>
      <c r="AH4743" s="11"/>
      <c r="AI4743" s="11"/>
      <c r="AJ4743" s="10"/>
      <c r="AK4743" s="12">
        <v>45948.4166666667</v>
      </c>
      <c r="AL4743" s="10" t="s">
        <v>17740</v>
      </c>
      <c r="AM4743">
        <f t="shared" si="93"/>
        <v>3</v>
      </c>
      <c r="AN4743" t="s">
        <v>106</v>
      </c>
    </row>
    <row r="4744" spans="1:40">
      <c r="A4744" s="10"/>
      <c r="B4744" s="10" t="s">
        <v>17741</v>
      </c>
      <c r="C4744" s="10"/>
      <c r="D4744" s="10" t="s">
        <v>17742</v>
      </c>
      <c r="E4744" s="10" t="s">
        <v>92</v>
      </c>
      <c r="F4744" s="10" t="s">
        <v>93</v>
      </c>
      <c r="G4744" s="10" t="s">
        <v>94</v>
      </c>
      <c r="H4744" s="10" t="s">
        <v>17743</v>
      </c>
      <c r="I4744" s="10" t="s">
        <v>257</v>
      </c>
      <c r="J4744" s="10" t="s">
        <v>97</v>
      </c>
      <c r="K4744" s="10" t="s">
        <v>98</v>
      </c>
      <c r="L4744" s="11">
        <v>661430</v>
      </c>
      <c r="M4744" s="11">
        <v>944900</v>
      </c>
      <c r="N4744" s="11">
        <v>799430</v>
      </c>
      <c r="O4744" s="10" t="s">
        <v>131</v>
      </c>
      <c r="P4744" s="11">
        <v>89.73</v>
      </c>
      <c r="Q4744" s="11">
        <v>0</v>
      </c>
      <c r="R4744" s="10"/>
      <c r="S4744" s="10"/>
      <c r="T4744" s="10" t="s">
        <v>100</v>
      </c>
      <c r="U4744" s="10"/>
      <c r="V4744" s="10"/>
      <c r="W4744" s="10" t="s">
        <v>101</v>
      </c>
      <c r="X4744" s="10"/>
      <c r="Y4744" s="10" t="s">
        <v>250</v>
      </c>
      <c r="Z4744" s="11">
        <v>6</v>
      </c>
      <c r="AA4744" s="11">
        <v>1</v>
      </c>
      <c r="AB4744" s="10" t="s">
        <v>100</v>
      </c>
      <c r="AC4744" s="10"/>
      <c r="AD4744" s="10"/>
      <c r="AE4744" s="10" t="s">
        <v>7258</v>
      </c>
      <c r="AF4744" s="10"/>
      <c r="AG4744" s="11"/>
      <c r="AH4744" s="11"/>
      <c r="AI4744" s="11"/>
      <c r="AJ4744" s="10"/>
      <c r="AK4744" s="12">
        <v>45952.4528356481</v>
      </c>
      <c r="AL4744" s="10" t="s">
        <v>17744</v>
      </c>
      <c r="AM4744">
        <f t="shared" si="93"/>
        <v>3</v>
      </c>
      <c r="AN4744" t="s">
        <v>106</v>
      </c>
    </row>
    <row r="4745" spans="1:40">
      <c r="A4745" s="10"/>
      <c r="B4745" s="10" t="s">
        <v>17745</v>
      </c>
      <c r="C4745" s="10"/>
      <c r="D4745" s="10" t="s">
        <v>17746</v>
      </c>
      <c r="E4745" s="10" t="s">
        <v>92</v>
      </c>
      <c r="F4745" s="10" t="s">
        <v>120</v>
      </c>
      <c r="G4745" s="10" t="s">
        <v>623</v>
      </c>
      <c r="H4745" s="10" t="s">
        <v>17747</v>
      </c>
      <c r="I4745" s="10" t="s">
        <v>257</v>
      </c>
      <c r="J4745" s="10" t="s">
        <v>17735</v>
      </c>
      <c r="K4745" s="10" t="s">
        <v>98</v>
      </c>
      <c r="L4745" s="11">
        <v>1210000</v>
      </c>
      <c r="M4745" s="11">
        <v>1512500</v>
      </c>
      <c r="N4745" s="11">
        <v>1825000</v>
      </c>
      <c r="O4745" s="10" t="s">
        <v>131</v>
      </c>
      <c r="P4745" s="11">
        <v>92.98</v>
      </c>
      <c r="Q4745" s="11">
        <v>0</v>
      </c>
      <c r="R4745" s="10"/>
      <c r="S4745" s="10"/>
      <c r="T4745" s="10" t="s">
        <v>101</v>
      </c>
      <c r="U4745" s="10"/>
      <c r="V4745" s="10"/>
      <c r="W4745" s="10" t="s">
        <v>100</v>
      </c>
      <c r="X4745" s="10"/>
      <c r="Y4745" s="10" t="s">
        <v>250</v>
      </c>
      <c r="Z4745" s="11">
        <v>2</v>
      </c>
      <c r="AA4745" s="11">
        <v>1</v>
      </c>
      <c r="AB4745" s="10" t="s">
        <v>100</v>
      </c>
      <c r="AC4745" s="10"/>
      <c r="AD4745" s="10"/>
      <c r="AE4745" s="10"/>
      <c r="AF4745" s="10" t="s">
        <v>104</v>
      </c>
      <c r="AG4745" s="11"/>
      <c r="AH4745" s="11"/>
      <c r="AI4745" s="11"/>
      <c r="AJ4745" s="10"/>
      <c r="AK4745" s="12">
        <v>45951.4346180556</v>
      </c>
      <c r="AL4745" s="10" t="s">
        <v>17748</v>
      </c>
      <c r="AM4745">
        <f t="shared" si="93"/>
        <v>3</v>
      </c>
      <c r="AN4745" t="s">
        <v>106</v>
      </c>
    </row>
    <row r="4746" spans="1:40">
      <c r="A4746" s="10"/>
      <c r="B4746" s="10" t="s">
        <v>17749</v>
      </c>
      <c r="C4746" s="10"/>
      <c r="D4746" s="10" t="s">
        <v>17750</v>
      </c>
      <c r="E4746" s="10" t="s">
        <v>92</v>
      </c>
      <c r="F4746" s="10" t="s">
        <v>120</v>
      </c>
      <c r="G4746" s="10" t="s">
        <v>135</v>
      </c>
      <c r="H4746" s="10" t="s">
        <v>17751</v>
      </c>
      <c r="I4746" s="10" t="s">
        <v>368</v>
      </c>
      <c r="J4746" s="10" t="s">
        <v>97</v>
      </c>
      <c r="K4746" s="10" t="s">
        <v>98</v>
      </c>
      <c r="L4746" s="11">
        <v>213316</v>
      </c>
      <c r="M4746" s="11">
        <v>313700</v>
      </c>
      <c r="N4746" s="11">
        <v>213316</v>
      </c>
      <c r="O4746" s="10" t="s">
        <v>99</v>
      </c>
      <c r="P4746" s="11">
        <v>94.55</v>
      </c>
      <c r="Q4746" s="11">
        <v>0</v>
      </c>
      <c r="R4746" s="10"/>
      <c r="S4746" s="10" t="s">
        <v>137</v>
      </c>
      <c r="T4746" s="10" t="s">
        <v>101</v>
      </c>
      <c r="U4746" s="10"/>
      <c r="V4746" s="10"/>
      <c r="W4746" s="10" t="s">
        <v>113</v>
      </c>
      <c r="X4746" s="10"/>
      <c r="Y4746" s="10" t="s">
        <v>102</v>
      </c>
      <c r="Z4746" s="11">
        <v>34</v>
      </c>
      <c r="AA4746" s="11">
        <v>15</v>
      </c>
      <c r="AB4746" s="10" t="s">
        <v>100</v>
      </c>
      <c r="AC4746" s="10"/>
      <c r="AD4746" s="10"/>
      <c r="AE4746" s="10"/>
      <c r="AF4746" s="10" t="s">
        <v>104</v>
      </c>
      <c r="AG4746" s="11"/>
      <c r="AH4746" s="11"/>
      <c r="AI4746" s="11"/>
      <c r="AJ4746" s="10"/>
      <c r="AK4746" s="12">
        <v>45933.4166666667</v>
      </c>
      <c r="AL4746" s="10" t="s">
        <v>17752</v>
      </c>
      <c r="AM4746">
        <f t="shared" si="93"/>
        <v>3</v>
      </c>
      <c r="AN4746" t="s">
        <v>106</v>
      </c>
    </row>
    <row r="4747" spans="1:40">
      <c r="A4747" s="10"/>
      <c r="B4747" s="10" t="s">
        <v>17753</v>
      </c>
      <c r="C4747" s="10"/>
      <c r="D4747" s="10" t="s">
        <v>17754</v>
      </c>
      <c r="E4747" s="10" t="s">
        <v>92</v>
      </c>
      <c r="F4747" s="10" t="s">
        <v>120</v>
      </c>
      <c r="G4747" s="10" t="s">
        <v>1152</v>
      </c>
      <c r="H4747" s="10" t="s">
        <v>17755</v>
      </c>
      <c r="I4747" s="10" t="s">
        <v>368</v>
      </c>
      <c r="J4747" s="10" t="s">
        <v>97</v>
      </c>
      <c r="K4747" s="10" t="s">
        <v>98</v>
      </c>
      <c r="L4747" s="11">
        <v>172427.2</v>
      </c>
      <c r="M4747" s="11">
        <v>269418.01</v>
      </c>
      <c r="N4747" s="11">
        <v>172427.2</v>
      </c>
      <c r="O4747" s="10" t="s">
        <v>99</v>
      </c>
      <c r="P4747" s="11">
        <v>66.3</v>
      </c>
      <c r="Q4747" s="11">
        <v>0</v>
      </c>
      <c r="R4747" s="10"/>
      <c r="S4747" s="10"/>
      <c r="T4747" s="10" t="s">
        <v>101</v>
      </c>
      <c r="U4747" s="10"/>
      <c r="V4747" s="10"/>
      <c r="W4747" s="10" t="s">
        <v>113</v>
      </c>
      <c r="X4747" s="10"/>
      <c r="Y4747" s="10" t="s">
        <v>102</v>
      </c>
      <c r="Z4747" s="11">
        <v>1</v>
      </c>
      <c r="AA4747" s="11">
        <v>1</v>
      </c>
      <c r="AB4747" s="10" t="s">
        <v>100</v>
      </c>
      <c r="AC4747" s="10"/>
      <c r="AD4747" s="10"/>
      <c r="AE4747" s="10"/>
      <c r="AF4747" s="10"/>
      <c r="AG4747" s="11"/>
      <c r="AH4747" s="11"/>
      <c r="AI4747" s="11"/>
      <c r="AJ4747" s="10"/>
      <c r="AK4747" s="12">
        <v>45917.4166666667</v>
      </c>
      <c r="AL4747" s="10" t="s">
        <v>17756</v>
      </c>
      <c r="AM4747">
        <f t="shared" si="93"/>
        <v>3</v>
      </c>
      <c r="AN4747" t="s">
        <v>106</v>
      </c>
    </row>
    <row r="4748" spans="1:40">
      <c r="A4748" s="10"/>
      <c r="B4748" s="10" t="s">
        <v>17757</v>
      </c>
      <c r="C4748" s="10"/>
      <c r="D4748" s="10" t="s">
        <v>17758</v>
      </c>
      <c r="E4748" s="10" t="s">
        <v>92</v>
      </c>
      <c r="F4748" s="10" t="s">
        <v>120</v>
      </c>
      <c r="G4748" s="10" t="s">
        <v>459</v>
      </c>
      <c r="H4748" s="10" t="s">
        <v>17759</v>
      </c>
      <c r="I4748" s="10" t="s">
        <v>96</v>
      </c>
      <c r="J4748" s="10" t="s">
        <v>97</v>
      </c>
      <c r="K4748" s="10" t="s">
        <v>98</v>
      </c>
      <c r="L4748" s="11">
        <v>374080</v>
      </c>
      <c r="M4748" s="11">
        <v>584500</v>
      </c>
      <c r="N4748" s="11">
        <v>374080</v>
      </c>
      <c r="O4748" s="10" t="s">
        <v>99</v>
      </c>
      <c r="P4748" s="11">
        <v>105.87</v>
      </c>
      <c r="Q4748" s="11">
        <v>0</v>
      </c>
      <c r="R4748" s="10"/>
      <c r="S4748" s="10"/>
      <c r="T4748" s="10" t="s">
        <v>101</v>
      </c>
      <c r="U4748" s="10" t="s">
        <v>258</v>
      </c>
      <c r="V4748" s="10"/>
      <c r="W4748" s="10" t="s">
        <v>101</v>
      </c>
      <c r="X4748" s="10"/>
      <c r="Y4748" s="10" t="s">
        <v>102</v>
      </c>
      <c r="Z4748" s="11">
        <v>19</v>
      </c>
      <c r="AA4748" s="11">
        <v>17</v>
      </c>
      <c r="AB4748" s="10" t="s">
        <v>100</v>
      </c>
      <c r="AC4748" s="10"/>
      <c r="AD4748" s="10"/>
      <c r="AE4748" s="10"/>
      <c r="AF4748" s="10" t="s">
        <v>280</v>
      </c>
      <c r="AG4748" s="11"/>
      <c r="AH4748" s="11"/>
      <c r="AI4748" s="11"/>
      <c r="AJ4748" s="10"/>
      <c r="AK4748" s="12">
        <v>45918.4186805556</v>
      </c>
      <c r="AL4748" s="10" t="s">
        <v>17760</v>
      </c>
      <c r="AM4748">
        <f t="shared" si="93"/>
        <v>3</v>
      </c>
      <c r="AN4748" t="s">
        <v>106</v>
      </c>
    </row>
    <row r="4749" spans="1:40">
      <c r="A4749" s="10"/>
      <c r="B4749" s="10" t="s">
        <v>3775</v>
      </c>
      <c r="C4749" s="10"/>
      <c r="D4749" s="10" t="s">
        <v>17761</v>
      </c>
      <c r="E4749" s="10" t="s">
        <v>92</v>
      </c>
      <c r="F4749" s="10" t="s">
        <v>120</v>
      </c>
      <c r="G4749" s="10" t="s">
        <v>623</v>
      </c>
      <c r="H4749" s="10" t="s">
        <v>17762</v>
      </c>
      <c r="I4749" s="10" t="s">
        <v>257</v>
      </c>
      <c r="J4749" s="10" t="s">
        <v>97</v>
      </c>
      <c r="K4749" s="10" t="s">
        <v>98</v>
      </c>
      <c r="L4749" s="11">
        <v>660960</v>
      </c>
      <c r="M4749" s="11">
        <v>777600</v>
      </c>
      <c r="N4749" s="11">
        <v>707960</v>
      </c>
      <c r="O4749" s="10" t="s">
        <v>99</v>
      </c>
      <c r="P4749" s="11">
        <v>143.25</v>
      </c>
      <c r="Q4749" s="11">
        <v>0</v>
      </c>
      <c r="R4749" s="10"/>
      <c r="S4749" s="10"/>
      <c r="T4749" s="10" t="s">
        <v>100</v>
      </c>
      <c r="U4749" s="10"/>
      <c r="V4749" s="10"/>
      <c r="W4749" s="10" t="s">
        <v>113</v>
      </c>
      <c r="X4749" s="10"/>
      <c r="Y4749" s="10" t="s">
        <v>102</v>
      </c>
      <c r="Z4749" s="11">
        <v>5</v>
      </c>
      <c r="AA4749" s="11">
        <v>3</v>
      </c>
      <c r="AB4749" s="10" t="s">
        <v>100</v>
      </c>
      <c r="AC4749" s="10"/>
      <c r="AD4749" s="10"/>
      <c r="AE4749" s="10"/>
      <c r="AF4749" s="10" t="s">
        <v>115</v>
      </c>
      <c r="AG4749" s="11"/>
      <c r="AH4749" s="11"/>
      <c r="AI4749" s="11"/>
      <c r="AJ4749" s="10"/>
      <c r="AK4749" s="12">
        <v>45940.4361342593</v>
      </c>
      <c r="AL4749" s="10" t="s">
        <v>17763</v>
      </c>
      <c r="AM4749">
        <f t="shared" si="93"/>
        <v>2</v>
      </c>
      <c r="AN4749" t="s">
        <v>106</v>
      </c>
    </row>
    <row r="4750" spans="1:40">
      <c r="A4750" s="10"/>
      <c r="B4750" s="10" t="s">
        <v>17764</v>
      </c>
      <c r="C4750" s="10"/>
      <c r="D4750" s="10" t="s">
        <v>17765</v>
      </c>
      <c r="E4750" s="10" t="s">
        <v>92</v>
      </c>
      <c r="F4750" s="10" t="s">
        <v>352</v>
      </c>
      <c r="G4750" s="10" t="s">
        <v>2051</v>
      </c>
      <c r="H4750" s="10" t="s">
        <v>17766</v>
      </c>
      <c r="I4750" s="10" t="s">
        <v>257</v>
      </c>
      <c r="J4750" s="10" t="s">
        <v>97</v>
      </c>
      <c r="K4750" s="10" t="s">
        <v>792</v>
      </c>
      <c r="L4750" s="11">
        <v>9757204</v>
      </c>
      <c r="M4750" s="11">
        <v>12196505</v>
      </c>
      <c r="N4750" s="11">
        <v>9757204</v>
      </c>
      <c r="O4750" s="10" t="s">
        <v>295</v>
      </c>
      <c r="P4750" s="11">
        <v>7671.71</v>
      </c>
      <c r="Q4750" s="11">
        <v>14723.33</v>
      </c>
      <c r="R4750" s="10"/>
      <c r="S4750" s="10"/>
      <c r="T4750" s="10" t="s">
        <v>100</v>
      </c>
      <c r="U4750" s="10"/>
      <c r="V4750" s="10"/>
      <c r="W4750" s="10" t="s">
        <v>100</v>
      </c>
      <c r="X4750" s="10"/>
      <c r="Y4750" s="10" t="s">
        <v>656</v>
      </c>
      <c r="Z4750" s="11">
        <v>0</v>
      </c>
      <c r="AA4750" s="11">
        <v>0</v>
      </c>
      <c r="AB4750" s="10" t="s">
        <v>113</v>
      </c>
      <c r="AC4750" s="10"/>
      <c r="AD4750" s="10" t="s">
        <v>17767</v>
      </c>
      <c r="AE4750" s="10"/>
      <c r="AF4750" s="10"/>
      <c r="AG4750" s="11"/>
      <c r="AH4750" s="11"/>
      <c r="AI4750" s="11"/>
      <c r="AJ4750" s="10"/>
      <c r="AK4750" s="12">
        <v>45951.4166666667</v>
      </c>
      <c r="AL4750" s="10" t="s">
        <v>17768</v>
      </c>
      <c r="AM4750">
        <f t="shared" si="93"/>
        <v>3</v>
      </c>
      <c r="AN4750" t="s">
        <v>106</v>
      </c>
    </row>
    <row r="4751" spans="1:40">
      <c r="A4751" s="10"/>
      <c r="B4751" s="10" t="s">
        <v>605</v>
      </c>
      <c r="C4751" s="10"/>
      <c r="D4751" s="10" t="s">
        <v>17769</v>
      </c>
      <c r="E4751" s="10" t="s">
        <v>92</v>
      </c>
      <c r="F4751" s="10" t="s">
        <v>184</v>
      </c>
      <c r="G4751" s="10" t="s">
        <v>361</v>
      </c>
      <c r="H4751" s="10" t="s">
        <v>17770</v>
      </c>
      <c r="I4751" s="10" t="s">
        <v>368</v>
      </c>
      <c r="J4751" s="10" t="s">
        <v>97</v>
      </c>
      <c r="K4751" s="10" t="s">
        <v>98</v>
      </c>
      <c r="L4751" s="11">
        <v>348040.8</v>
      </c>
      <c r="M4751" s="11">
        <v>454954.59</v>
      </c>
      <c r="N4751" s="11">
        <v>382040.8</v>
      </c>
      <c r="O4751" s="10" t="s">
        <v>99</v>
      </c>
      <c r="P4751" s="11">
        <v>95.24</v>
      </c>
      <c r="Q4751" s="11">
        <v>0</v>
      </c>
      <c r="R4751" s="10"/>
      <c r="S4751" s="10"/>
      <c r="T4751" s="10" t="s">
        <v>101</v>
      </c>
      <c r="U4751" s="10"/>
      <c r="V4751" s="10"/>
      <c r="W4751" s="10" t="s">
        <v>113</v>
      </c>
      <c r="X4751" s="10"/>
      <c r="Y4751" s="10"/>
      <c r="Z4751" s="11">
        <v>0</v>
      </c>
      <c r="AA4751" s="11">
        <v>0</v>
      </c>
      <c r="AB4751" s="10" t="s">
        <v>100</v>
      </c>
      <c r="AC4751" s="10"/>
      <c r="AD4751" s="10"/>
      <c r="AE4751" s="10"/>
      <c r="AF4751" s="10"/>
      <c r="AG4751" s="11"/>
      <c r="AH4751" s="11"/>
      <c r="AI4751" s="11"/>
      <c r="AJ4751" s="10"/>
      <c r="AK4751" s="12">
        <v>45933.4411226852</v>
      </c>
      <c r="AL4751" s="10" t="s">
        <v>17771</v>
      </c>
      <c r="AM4751">
        <f t="shared" si="93"/>
        <v>2</v>
      </c>
      <c r="AN4751" t="s">
        <v>106</v>
      </c>
    </row>
    <row r="4752" spans="1:40">
      <c r="A4752" s="10"/>
      <c r="B4752" s="10" t="s">
        <v>2341</v>
      </c>
      <c r="C4752" s="10"/>
      <c r="D4752" s="10" t="s">
        <v>17772</v>
      </c>
      <c r="E4752" s="10" t="s">
        <v>92</v>
      </c>
      <c r="F4752" s="10" t="s">
        <v>120</v>
      </c>
      <c r="G4752" s="10" t="s">
        <v>121</v>
      </c>
      <c r="H4752" s="10" t="s">
        <v>17773</v>
      </c>
      <c r="I4752" s="10" t="s">
        <v>257</v>
      </c>
      <c r="J4752" s="10" t="s">
        <v>17735</v>
      </c>
      <c r="K4752" s="10" t="s">
        <v>98</v>
      </c>
      <c r="L4752" s="11">
        <v>500000</v>
      </c>
      <c r="M4752" s="11">
        <v>615095</v>
      </c>
      <c r="N4752" s="11">
        <v>500000</v>
      </c>
      <c r="O4752" s="10" t="s">
        <v>99</v>
      </c>
      <c r="P4752" s="11">
        <v>119.75</v>
      </c>
      <c r="Q4752" s="11">
        <v>0</v>
      </c>
      <c r="R4752" s="10"/>
      <c r="S4752" s="10"/>
      <c r="T4752" s="10" t="s">
        <v>100</v>
      </c>
      <c r="U4752" s="10"/>
      <c r="V4752" s="10"/>
      <c r="W4752" s="10" t="s">
        <v>113</v>
      </c>
      <c r="X4752" s="10"/>
      <c r="Y4752" s="10" t="s">
        <v>102</v>
      </c>
      <c r="Z4752" s="11">
        <v>33</v>
      </c>
      <c r="AA4752" s="11">
        <v>17</v>
      </c>
      <c r="AB4752" s="10" t="s">
        <v>100</v>
      </c>
      <c r="AC4752" s="10"/>
      <c r="AD4752" s="10" t="s">
        <v>156</v>
      </c>
      <c r="AE4752" s="10"/>
      <c r="AF4752" s="10"/>
      <c r="AG4752" s="11"/>
      <c r="AH4752" s="11"/>
      <c r="AI4752" s="11"/>
      <c r="AJ4752" s="10"/>
      <c r="AK4752" s="12">
        <v>45950.4168981481</v>
      </c>
      <c r="AL4752" s="10" t="s">
        <v>17774</v>
      </c>
      <c r="AM4752">
        <f t="shared" si="93"/>
        <v>2</v>
      </c>
      <c r="AN4752" t="s">
        <v>106</v>
      </c>
    </row>
    <row r="4753" spans="1:40">
      <c r="A4753" s="10"/>
      <c r="B4753" s="10" t="s">
        <v>17775</v>
      </c>
      <c r="C4753" s="10"/>
      <c r="D4753" s="10" t="s">
        <v>17776</v>
      </c>
      <c r="E4753" s="10" t="s">
        <v>92</v>
      </c>
      <c r="F4753" s="10" t="s">
        <v>120</v>
      </c>
      <c r="G4753" s="10" t="s">
        <v>121</v>
      </c>
      <c r="H4753" s="10" t="s">
        <v>17777</v>
      </c>
      <c r="I4753" s="10" t="s">
        <v>368</v>
      </c>
      <c r="J4753" s="10" t="s">
        <v>97</v>
      </c>
      <c r="K4753" s="10" t="s">
        <v>98</v>
      </c>
      <c r="L4753" s="11">
        <v>241940</v>
      </c>
      <c r="M4753" s="11">
        <v>378030.47</v>
      </c>
      <c r="N4753" s="11">
        <v>251540</v>
      </c>
      <c r="O4753" s="10" t="s">
        <v>99</v>
      </c>
      <c r="P4753" s="11">
        <v>82.96</v>
      </c>
      <c r="Q4753" s="11">
        <v>0</v>
      </c>
      <c r="R4753" s="10"/>
      <c r="S4753" s="10"/>
      <c r="T4753" s="10" t="s">
        <v>101</v>
      </c>
      <c r="U4753" s="10"/>
      <c r="V4753" s="10"/>
      <c r="W4753" s="10" t="s">
        <v>113</v>
      </c>
      <c r="X4753" s="10"/>
      <c r="Y4753" s="10"/>
      <c r="Z4753" s="11">
        <v>18</v>
      </c>
      <c r="AA4753" s="11">
        <v>18</v>
      </c>
      <c r="AB4753" s="10" t="s">
        <v>100</v>
      </c>
      <c r="AC4753" s="10"/>
      <c r="AD4753" s="10"/>
      <c r="AE4753" s="10"/>
      <c r="AF4753" s="10"/>
      <c r="AG4753" s="11"/>
      <c r="AH4753" s="11"/>
      <c r="AI4753" s="11"/>
      <c r="AJ4753" s="10"/>
      <c r="AK4753" s="12">
        <v>45925.4236226852</v>
      </c>
      <c r="AL4753" s="10" t="s">
        <v>17778</v>
      </c>
      <c r="AM4753">
        <f t="shared" si="93"/>
        <v>2</v>
      </c>
      <c r="AN4753" t="s">
        <v>106</v>
      </c>
    </row>
    <row r="4754" spans="1:40">
      <c r="A4754" s="10"/>
      <c r="B4754" s="10" t="s">
        <v>17779</v>
      </c>
      <c r="C4754" s="10"/>
      <c r="D4754" s="10" t="s">
        <v>17780</v>
      </c>
      <c r="E4754" s="10" t="s">
        <v>92</v>
      </c>
      <c r="F4754" s="10" t="s">
        <v>184</v>
      </c>
      <c r="G4754" s="10" t="s">
        <v>467</v>
      </c>
      <c r="H4754" s="10" t="s">
        <v>17781</v>
      </c>
      <c r="I4754" s="10" t="s">
        <v>368</v>
      </c>
      <c r="J4754" s="10" t="s">
        <v>97</v>
      </c>
      <c r="K4754" s="10" t="s">
        <v>98</v>
      </c>
      <c r="L4754" s="11">
        <v>279944</v>
      </c>
      <c r="M4754" s="11">
        <v>499900</v>
      </c>
      <c r="N4754" s="11">
        <v>324944</v>
      </c>
      <c r="O4754" s="10" t="s">
        <v>99</v>
      </c>
      <c r="P4754" s="11">
        <v>103.4</v>
      </c>
      <c r="Q4754" s="11">
        <v>0</v>
      </c>
      <c r="R4754" s="10"/>
      <c r="S4754" s="10"/>
      <c r="T4754" s="10" t="s">
        <v>100</v>
      </c>
      <c r="U4754" s="10"/>
      <c r="V4754" s="10"/>
      <c r="W4754" s="10" t="s">
        <v>113</v>
      </c>
      <c r="X4754" s="10"/>
      <c r="Y4754" s="10" t="s">
        <v>102</v>
      </c>
      <c r="Z4754" s="11">
        <v>10</v>
      </c>
      <c r="AA4754" s="11">
        <v>8</v>
      </c>
      <c r="AB4754" s="10" t="s">
        <v>100</v>
      </c>
      <c r="AC4754" s="10"/>
      <c r="AD4754" s="10"/>
      <c r="AE4754" s="10"/>
      <c r="AF4754" s="10" t="s">
        <v>104</v>
      </c>
      <c r="AG4754" s="11"/>
      <c r="AH4754" s="11"/>
      <c r="AI4754" s="11"/>
      <c r="AJ4754" s="10"/>
      <c r="AK4754" s="12">
        <v>45900.4256597222</v>
      </c>
      <c r="AL4754" s="10" t="s">
        <v>17782</v>
      </c>
      <c r="AM4754">
        <f t="shared" si="93"/>
        <v>2</v>
      </c>
      <c r="AN4754" t="s">
        <v>106</v>
      </c>
    </row>
    <row r="4755" spans="1:40">
      <c r="A4755" s="10"/>
      <c r="B4755" s="10" t="s">
        <v>17783</v>
      </c>
      <c r="C4755" s="10"/>
      <c r="D4755" s="10" t="s">
        <v>17784</v>
      </c>
      <c r="E4755" s="10" t="s">
        <v>92</v>
      </c>
      <c r="F4755" s="10" t="s">
        <v>120</v>
      </c>
      <c r="G4755" s="10" t="s">
        <v>623</v>
      </c>
      <c r="H4755" s="10" t="s">
        <v>17784</v>
      </c>
      <c r="I4755" s="10" t="s">
        <v>257</v>
      </c>
      <c r="J4755" s="10" t="s">
        <v>97</v>
      </c>
      <c r="K4755" s="10" t="s">
        <v>98</v>
      </c>
      <c r="L4755" s="11">
        <v>390927.4</v>
      </c>
      <c r="M4755" s="11">
        <v>558467.62</v>
      </c>
      <c r="N4755" s="11">
        <v>501927.4</v>
      </c>
      <c r="O4755" s="10" t="s">
        <v>99</v>
      </c>
      <c r="P4755" s="11">
        <v>148.6</v>
      </c>
      <c r="Q4755" s="11">
        <v>0</v>
      </c>
      <c r="R4755" s="10"/>
      <c r="S4755" s="10"/>
      <c r="T4755" s="10" t="s">
        <v>101</v>
      </c>
      <c r="U4755" s="10"/>
      <c r="V4755" s="10" t="s">
        <v>5334</v>
      </c>
      <c r="W4755" s="10" t="s">
        <v>101</v>
      </c>
      <c r="X4755" s="10" t="s">
        <v>218</v>
      </c>
      <c r="Y4755" s="10" t="s">
        <v>102</v>
      </c>
      <c r="Z4755" s="11">
        <v>16</v>
      </c>
      <c r="AA4755" s="11">
        <v>11</v>
      </c>
      <c r="AB4755" s="10" t="s">
        <v>100</v>
      </c>
      <c r="AC4755" s="10"/>
      <c r="AD4755" s="10"/>
      <c r="AE4755" s="10"/>
      <c r="AF4755" s="10" t="s">
        <v>115</v>
      </c>
      <c r="AG4755" s="11"/>
      <c r="AH4755" s="11"/>
      <c r="AI4755" s="11"/>
      <c r="AJ4755" s="10"/>
      <c r="AK4755" s="12">
        <v>45915.4413888889</v>
      </c>
      <c r="AL4755" s="10" t="s">
        <v>17785</v>
      </c>
      <c r="AM4755">
        <f t="shared" si="93"/>
        <v>3</v>
      </c>
      <c r="AN4755" t="s">
        <v>106</v>
      </c>
    </row>
    <row r="4756" spans="1:40">
      <c r="A4756" s="10"/>
      <c r="B4756" s="10" t="s">
        <v>17786</v>
      </c>
      <c r="C4756" s="10"/>
      <c r="D4756" s="10" t="s">
        <v>17787</v>
      </c>
      <c r="E4756" s="10" t="s">
        <v>92</v>
      </c>
      <c r="F4756" s="10" t="s">
        <v>222</v>
      </c>
      <c r="G4756" s="10" t="s">
        <v>256</v>
      </c>
      <c r="H4756" s="10" t="s">
        <v>17788</v>
      </c>
      <c r="I4756" s="10" t="s">
        <v>257</v>
      </c>
      <c r="J4756" s="10" t="s">
        <v>97</v>
      </c>
      <c r="K4756" s="10" t="s">
        <v>98</v>
      </c>
      <c r="L4756" s="11">
        <v>485073</v>
      </c>
      <c r="M4756" s="11">
        <v>692961</v>
      </c>
      <c r="N4756" s="11">
        <v>529073</v>
      </c>
      <c r="O4756" s="10" t="s">
        <v>99</v>
      </c>
      <c r="P4756" s="11">
        <v>88.43</v>
      </c>
      <c r="Q4756" s="11">
        <v>0</v>
      </c>
      <c r="R4756" s="10"/>
      <c r="S4756" s="10"/>
      <c r="T4756" s="10" t="s">
        <v>100</v>
      </c>
      <c r="U4756" s="10" t="s">
        <v>258</v>
      </c>
      <c r="V4756" s="10" t="s">
        <v>1867</v>
      </c>
      <c r="W4756" s="10" t="s">
        <v>101</v>
      </c>
      <c r="X4756" s="10" t="s">
        <v>638</v>
      </c>
      <c r="Y4756" s="10" t="s">
        <v>102</v>
      </c>
      <c r="Z4756" s="11">
        <v>35</v>
      </c>
      <c r="AA4756" s="11">
        <v>19</v>
      </c>
      <c r="AB4756" s="10" t="s">
        <v>100</v>
      </c>
      <c r="AC4756" s="10"/>
      <c r="AD4756" s="10"/>
      <c r="AE4756" s="10"/>
      <c r="AF4756" s="10"/>
      <c r="AG4756" s="11"/>
      <c r="AH4756" s="11"/>
      <c r="AI4756" s="11"/>
      <c r="AJ4756" s="10"/>
      <c r="AK4756" s="12">
        <v>45919.4214814815</v>
      </c>
      <c r="AL4756" s="10" t="s">
        <v>17789</v>
      </c>
      <c r="AM4756">
        <f t="shared" si="93"/>
        <v>3</v>
      </c>
      <c r="AN4756" t="s">
        <v>106</v>
      </c>
    </row>
    <row r="4757" spans="1:40">
      <c r="A4757" s="10"/>
      <c r="B4757" s="10" t="s">
        <v>17790</v>
      </c>
      <c r="C4757" s="10"/>
      <c r="D4757" s="10" t="s">
        <v>17791</v>
      </c>
      <c r="E4757" s="10" t="s">
        <v>92</v>
      </c>
      <c r="F4757" s="10" t="s">
        <v>128</v>
      </c>
      <c r="G4757" s="10" t="s">
        <v>796</v>
      </c>
      <c r="H4757" s="10" t="s">
        <v>17792</v>
      </c>
      <c r="I4757" s="10" t="s">
        <v>368</v>
      </c>
      <c r="J4757" s="10" t="s">
        <v>97</v>
      </c>
      <c r="K4757" s="10" t="s">
        <v>98</v>
      </c>
      <c r="L4757" s="11">
        <v>352188</v>
      </c>
      <c r="M4757" s="11">
        <v>434800</v>
      </c>
      <c r="N4757" s="11">
        <v>352188</v>
      </c>
      <c r="O4757" s="10" t="s">
        <v>99</v>
      </c>
      <c r="P4757" s="11">
        <v>89.73</v>
      </c>
      <c r="Q4757" s="11">
        <v>0</v>
      </c>
      <c r="R4757" s="10"/>
      <c r="S4757" s="10"/>
      <c r="T4757" s="10" t="s">
        <v>101</v>
      </c>
      <c r="U4757" s="10"/>
      <c r="V4757" s="10"/>
      <c r="W4757" s="10" t="s">
        <v>101</v>
      </c>
      <c r="X4757" s="10"/>
      <c r="Y4757" s="10"/>
      <c r="Z4757" s="11">
        <v>6</v>
      </c>
      <c r="AA4757" s="11">
        <v>1</v>
      </c>
      <c r="AB4757" s="10" t="s">
        <v>101</v>
      </c>
      <c r="AC4757" s="10"/>
      <c r="AD4757" s="10"/>
      <c r="AE4757" s="10"/>
      <c r="AF4757" s="10"/>
      <c r="AG4757" s="11"/>
      <c r="AH4757" s="11"/>
      <c r="AI4757" s="11"/>
      <c r="AJ4757" s="10"/>
      <c r="AK4757" s="12">
        <v>45908.4166666667</v>
      </c>
      <c r="AL4757" s="10" t="s">
        <v>17793</v>
      </c>
      <c r="AM4757">
        <f t="shared" si="93"/>
        <v>3</v>
      </c>
      <c r="AN4757" t="s">
        <v>106</v>
      </c>
    </row>
    <row r="4758" spans="1:40">
      <c r="A4758" s="10"/>
      <c r="B4758" s="10" t="s">
        <v>17794</v>
      </c>
      <c r="C4758" s="10"/>
      <c r="D4758" s="10" t="s">
        <v>17795</v>
      </c>
      <c r="E4758" s="10" t="s">
        <v>92</v>
      </c>
      <c r="F4758" s="10" t="s">
        <v>334</v>
      </c>
      <c r="G4758" s="10" t="s">
        <v>406</v>
      </c>
      <c r="H4758" s="10" t="s">
        <v>17795</v>
      </c>
      <c r="I4758" s="10" t="s">
        <v>368</v>
      </c>
      <c r="J4758" s="10" t="s">
        <v>97</v>
      </c>
      <c r="K4758" s="10" t="s">
        <v>98</v>
      </c>
      <c r="L4758" s="11">
        <v>1044558.99</v>
      </c>
      <c r="M4758" s="11">
        <v>1289579</v>
      </c>
      <c r="N4758" s="11">
        <v>1258558.99</v>
      </c>
      <c r="O4758" s="10" t="s">
        <v>131</v>
      </c>
      <c r="P4758" s="11">
        <v>154.83</v>
      </c>
      <c r="Q4758" s="11">
        <v>0</v>
      </c>
      <c r="R4758" s="10"/>
      <c r="S4758" s="10"/>
      <c r="T4758" s="10" t="s">
        <v>101</v>
      </c>
      <c r="U4758" s="10"/>
      <c r="V4758" s="10"/>
      <c r="W4758" s="10" t="s">
        <v>113</v>
      </c>
      <c r="X4758" s="10"/>
      <c r="Y4758" s="10" t="s">
        <v>560</v>
      </c>
      <c r="Z4758" s="11">
        <v>26</v>
      </c>
      <c r="AA4758" s="11">
        <v>1</v>
      </c>
      <c r="AB4758" s="10" t="s">
        <v>100</v>
      </c>
      <c r="AC4758" s="10"/>
      <c r="AD4758" s="10"/>
      <c r="AE4758" s="10"/>
      <c r="AF4758" s="10"/>
      <c r="AG4758" s="11"/>
      <c r="AH4758" s="11"/>
      <c r="AI4758" s="11"/>
      <c r="AJ4758" s="10"/>
      <c r="AK4758" s="12">
        <v>45899.4363078704</v>
      </c>
      <c r="AL4758" s="10" t="s">
        <v>17796</v>
      </c>
      <c r="AM4758">
        <f t="shared" si="93"/>
        <v>3</v>
      </c>
      <c r="AN4758" t="s">
        <v>106</v>
      </c>
    </row>
    <row r="4759" spans="1:40">
      <c r="A4759" s="10"/>
      <c r="B4759" s="10" t="s">
        <v>17797</v>
      </c>
      <c r="C4759" s="10"/>
      <c r="D4759" s="10" t="s">
        <v>17798</v>
      </c>
      <c r="E4759" s="10" t="s">
        <v>92</v>
      </c>
      <c r="F4759" s="10" t="s">
        <v>222</v>
      </c>
      <c r="G4759" s="10" t="s">
        <v>2020</v>
      </c>
      <c r="H4759" s="10" t="s">
        <v>17798</v>
      </c>
      <c r="I4759" s="10" t="s">
        <v>257</v>
      </c>
      <c r="J4759" s="10" t="s">
        <v>97</v>
      </c>
      <c r="K4759" s="10" t="s">
        <v>98</v>
      </c>
      <c r="L4759" s="11">
        <v>159601</v>
      </c>
      <c r="M4759" s="11">
        <v>199501</v>
      </c>
      <c r="N4759" s="11">
        <v>325601</v>
      </c>
      <c r="O4759" s="10" t="s">
        <v>99</v>
      </c>
      <c r="P4759" s="11">
        <v>75.54</v>
      </c>
      <c r="Q4759" s="11">
        <v>0</v>
      </c>
      <c r="R4759" s="10"/>
      <c r="S4759" s="10"/>
      <c r="T4759" s="10" t="s">
        <v>101</v>
      </c>
      <c r="U4759" s="10" t="s">
        <v>258</v>
      </c>
      <c r="V4759" s="10" t="s">
        <v>1660</v>
      </c>
      <c r="W4759" s="10" t="s">
        <v>113</v>
      </c>
      <c r="X4759" s="10" t="s">
        <v>218</v>
      </c>
      <c r="Y4759" s="10" t="s">
        <v>102</v>
      </c>
      <c r="Z4759" s="11">
        <v>7</v>
      </c>
      <c r="AA4759" s="11">
        <v>1</v>
      </c>
      <c r="AB4759" s="10" t="s">
        <v>100</v>
      </c>
      <c r="AC4759" s="10"/>
      <c r="AD4759" s="10"/>
      <c r="AE4759" s="10"/>
      <c r="AF4759" s="10"/>
      <c r="AG4759" s="11"/>
      <c r="AH4759" s="11"/>
      <c r="AI4759" s="11"/>
      <c r="AJ4759" s="10"/>
      <c r="AK4759" s="12">
        <v>45916.4520023148</v>
      </c>
      <c r="AL4759" s="10" t="s">
        <v>17799</v>
      </c>
      <c r="AM4759">
        <f t="shared" si="93"/>
        <v>3</v>
      </c>
      <c r="AN4759" t="s">
        <v>106</v>
      </c>
    </row>
    <row r="4760" spans="1:40">
      <c r="A4760" s="10"/>
      <c r="B4760" s="10" t="s">
        <v>17800</v>
      </c>
      <c r="C4760" s="10"/>
      <c r="D4760" s="10" t="s">
        <v>17801</v>
      </c>
      <c r="E4760" s="10" t="s">
        <v>92</v>
      </c>
      <c r="F4760" s="10" t="s">
        <v>93</v>
      </c>
      <c r="G4760" s="10" t="s">
        <v>289</v>
      </c>
      <c r="H4760" s="10" t="s">
        <v>17802</v>
      </c>
      <c r="I4760" s="10" t="s">
        <v>257</v>
      </c>
      <c r="J4760" s="10" t="s">
        <v>97</v>
      </c>
      <c r="K4760" s="10" t="s">
        <v>98</v>
      </c>
      <c r="L4760" s="11">
        <v>1760327</v>
      </c>
      <c r="M4760" s="11">
        <v>2070972</v>
      </c>
      <c r="N4760" s="11">
        <v>1760327</v>
      </c>
      <c r="O4760" s="10" t="s">
        <v>99</v>
      </c>
      <c r="P4760" s="11">
        <v>133.45</v>
      </c>
      <c r="Q4760" s="11">
        <v>0</v>
      </c>
      <c r="R4760" s="10"/>
      <c r="S4760" s="10"/>
      <c r="T4760" s="10" t="s">
        <v>100</v>
      </c>
      <c r="U4760" s="10"/>
      <c r="V4760" s="10"/>
      <c r="W4760" s="10" t="s">
        <v>113</v>
      </c>
      <c r="X4760" s="10"/>
      <c r="Y4760" s="10" t="s">
        <v>123</v>
      </c>
      <c r="Z4760" s="11">
        <v>11</v>
      </c>
      <c r="AA4760" s="11">
        <v>3</v>
      </c>
      <c r="AB4760" s="10" t="s">
        <v>100</v>
      </c>
      <c r="AC4760" s="10"/>
      <c r="AD4760" s="10"/>
      <c r="AE4760" s="10" t="s">
        <v>17803</v>
      </c>
      <c r="AF4760" s="10"/>
      <c r="AG4760" s="11"/>
      <c r="AH4760" s="11"/>
      <c r="AI4760" s="11"/>
      <c r="AJ4760" s="10"/>
      <c r="AK4760" s="12">
        <v>45926.4166666667</v>
      </c>
      <c r="AL4760" s="10" t="s">
        <v>17804</v>
      </c>
      <c r="AM4760">
        <f t="shared" si="93"/>
        <v>2</v>
      </c>
      <c r="AN4760" t="s">
        <v>106</v>
      </c>
    </row>
    <row r="4761" spans="1:40">
      <c r="A4761" s="10"/>
      <c r="B4761" s="10" t="s">
        <v>1415</v>
      </c>
      <c r="C4761" s="10"/>
      <c r="D4761" s="10" t="s">
        <v>17805</v>
      </c>
      <c r="E4761" s="10" t="s">
        <v>92</v>
      </c>
      <c r="F4761" s="10" t="s">
        <v>438</v>
      </c>
      <c r="G4761" s="10" t="s">
        <v>439</v>
      </c>
      <c r="H4761" s="10" t="s">
        <v>17806</v>
      </c>
      <c r="I4761" s="10" t="s">
        <v>257</v>
      </c>
      <c r="J4761" s="10" t="s">
        <v>97</v>
      </c>
      <c r="K4761" s="10" t="s">
        <v>98</v>
      </c>
      <c r="L4761" s="11">
        <v>159626.52</v>
      </c>
      <c r="M4761" s="11">
        <v>228037.88</v>
      </c>
      <c r="N4761" s="11">
        <v>165626.52</v>
      </c>
      <c r="O4761" s="10" t="s">
        <v>99</v>
      </c>
      <c r="P4761" s="11">
        <v>90.08</v>
      </c>
      <c r="Q4761" s="11">
        <v>0</v>
      </c>
      <c r="R4761" s="10"/>
      <c r="S4761" s="10" t="s">
        <v>264</v>
      </c>
      <c r="T4761" s="10" t="s">
        <v>101</v>
      </c>
      <c r="U4761" s="10" t="s">
        <v>112</v>
      </c>
      <c r="V4761" s="10"/>
      <c r="W4761" s="10" t="s">
        <v>113</v>
      </c>
      <c r="X4761" s="10"/>
      <c r="Y4761" s="10" t="s">
        <v>102</v>
      </c>
      <c r="Z4761" s="11">
        <v>11</v>
      </c>
      <c r="AA4761" s="11">
        <v>9</v>
      </c>
      <c r="AB4761" s="10" t="s">
        <v>101</v>
      </c>
      <c r="AC4761" s="10"/>
      <c r="AD4761" s="10"/>
      <c r="AE4761" s="10"/>
      <c r="AF4761" s="10"/>
      <c r="AG4761" s="11"/>
      <c r="AH4761" s="11"/>
      <c r="AI4761" s="11"/>
      <c r="AJ4761" s="10"/>
      <c r="AK4761" s="12">
        <v>45923.4250694444</v>
      </c>
      <c r="AL4761" s="10" t="s">
        <v>17807</v>
      </c>
      <c r="AM4761">
        <f t="shared" si="93"/>
        <v>3</v>
      </c>
      <c r="AN4761" t="s">
        <v>106</v>
      </c>
    </row>
    <row r="4762" spans="1:40">
      <c r="A4762" s="10"/>
      <c r="B4762" s="10" t="s">
        <v>17808</v>
      </c>
      <c r="C4762" s="10"/>
      <c r="D4762" s="10" t="s">
        <v>17809</v>
      </c>
      <c r="E4762" s="10" t="s">
        <v>92</v>
      </c>
      <c r="F4762" s="10" t="s">
        <v>318</v>
      </c>
      <c r="G4762" s="10" t="s">
        <v>2862</v>
      </c>
      <c r="H4762" s="10" t="s">
        <v>17810</v>
      </c>
      <c r="I4762" s="10" t="s">
        <v>368</v>
      </c>
      <c r="J4762" s="10" t="s">
        <v>97</v>
      </c>
      <c r="K4762" s="10" t="s">
        <v>98</v>
      </c>
      <c r="L4762" s="11">
        <v>2860800</v>
      </c>
      <c r="M4762" s="11">
        <v>5108400</v>
      </c>
      <c r="N4762" s="11">
        <v>2860800</v>
      </c>
      <c r="O4762" s="10" t="s">
        <v>295</v>
      </c>
      <c r="P4762" s="11">
        <v>4660</v>
      </c>
      <c r="Q4762" s="11">
        <v>1779.17</v>
      </c>
      <c r="R4762" s="10"/>
      <c r="S4762" s="10"/>
      <c r="T4762" s="10" t="s">
        <v>100</v>
      </c>
      <c r="U4762" s="10"/>
      <c r="V4762" s="10"/>
      <c r="W4762" s="10" t="s">
        <v>113</v>
      </c>
      <c r="X4762" s="10"/>
      <c r="Y4762" s="10" t="s">
        <v>2213</v>
      </c>
      <c r="Z4762" s="11">
        <v>2</v>
      </c>
      <c r="AA4762" s="11">
        <v>1</v>
      </c>
      <c r="AB4762" s="10" t="s">
        <v>100</v>
      </c>
      <c r="AC4762" s="10" t="s">
        <v>17811</v>
      </c>
      <c r="AD4762" s="10"/>
      <c r="AE4762" s="10"/>
      <c r="AF4762" s="10" t="s">
        <v>115</v>
      </c>
      <c r="AG4762" s="11"/>
      <c r="AH4762" s="11"/>
      <c r="AI4762" s="11"/>
      <c r="AJ4762" s="10"/>
      <c r="AK4762" s="12">
        <v>45929.4166666667</v>
      </c>
      <c r="AL4762" s="10" t="s">
        <v>17812</v>
      </c>
      <c r="AM4762">
        <f t="shared" si="93"/>
        <v>3</v>
      </c>
      <c r="AN4762" t="s">
        <v>106</v>
      </c>
    </row>
    <row r="4763" spans="1:40">
      <c r="A4763" s="10"/>
      <c r="B4763" s="10" t="s">
        <v>17813</v>
      </c>
      <c r="C4763" s="10"/>
      <c r="D4763" s="10" t="s">
        <v>17814</v>
      </c>
      <c r="E4763" s="10" t="s">
        <v>92</v>
      </c>
      <c r="F4763" s="10" t="s">
        <v>93</v>
      </c>
      <c r="G4763" s="10" t="s">
        <v>205</v>
      </c>
      <c r="H4763" s="10" t="s">
        <v>17815</v>
      </c>
      <c r="I4763" s="10" t="s">
        <v>257</v>
      </c>
      <c r="J4763" s="10" t="s">
        <v>17735</v>
      </c>
      <c r="K4763" s="10" t="s">
        <v>98</v>
      </c>
      <c r="L4763" s="11">
        <v>2250000</v>
      </c>
      <c r="M4763" s="11">
        <v>3212814</v>
      </c>
      <c r="N4763" s="11">
        <v>2310000</v>
      </c>
      <c r="O4763" s="10" t="s">
        <v>99</v>
      </c>
      <c r="P4763" s="11">
        <v>145.77</v>
      </c>
      <c r="Q4763" s="11">
        <v>0</v>
      </c>
      <c r="R4763" s="10"/>
      <c r="S4763" s="10"/>
      <c r="T4763" s="10" t="s">
        <v>101</v>
      </c>
      <c r="U4763" s="10"/>
      <c r="V4763" s="10"/>
      <c r="W4763" s="10" t="s">
        <v>101</v>
      </c>
      <c r="X4763" s="10"/>
      <c r="Y4763" s="10" t="s">
        <v>123</v>
      </c>
      <c r="Z4763" s="11">
        <v>0</v>
      </c>
      <c r="AA4763" s="11">
        <v>3</v>
      </c>
      <c r="AB4763" s="10" t="s">
        <v>100</v>
      </c>
      <c r="AC4763" s="10"/>
      <c r="AD4763" s="10"/>
      <c r="AE4763" s="10"/>
      <c r="AF4763" s="10"/>
      <c r="AG4763" s="11"/>
      <c r="AH4763" s="11"/>
      <c r="AI4763" s="11"/>
      <c r="AJ4763" s="10"/>
      <c r="AK4763" s="12">
        <v>45960.439375</v>
      </c>
      <c r="AL4763" s="10" t="s">
        <v>17816</v>
      </c>
      <c r="AM4763">
        <f t="shared" si="93"/>
        <v>2</v>
      </c>
      <c r="AN4763" t="s">
        <v>106</v>
      </c>
    </row>
    <row r="4764" spans="1:40">
      <c r="A4764" s="10"/>
      <c r="B4764" s="10" t="s">
        <v>17817</v>
      </c>
      <c r="C4764" s="10"/>
      <c r="D4764" s="10" t="s">
        <v>17818</v>
      </c>
      <c r="E4764" s="10" t="s">
        <v>92</v>
      </c>
      <c r="F4764" s="10" t="s">
        <v>334</v>
      </c>
      <c r="G4764" s="10" t="s">
        <v>406</v>
      </c>
      <c r="H4764" s="10" t="s">
        <v>17819</v>
      </c>
      <c r="I4764" s="10" t="s">
        <v>368</v>
      </c>
      <c r="J4764" s="10" t="s">
        <v>97</v>
      </c>
      <c r="K4764" s="10" t="s">
        <v>98</v>
      </c>
      <c r="L4764" s="11">
        <v>186696</v>
      </c>
      <c r="M4764" s="11">
        <v>259300</v>
      </c>
      <c r="N4764" s="11">
        <v>186696</v>
      </c>
      <c r="O4764" s="10" t="s">
        <v>99</v>
      </c>
      <c r="P4764" s="11">
        <v>99.33</v>
      </c>
      <c r="Q4764" s="11">
        <v>0</v>
      </c>
      <c r="R4764" s="10"/>
      <c r="S4764" s="10"/>
      <c r="T4764" s="10" t="s">
        <v>100</v>
      </c>
      <c r="U4764" s="10"/>
      <c r="V4764" s="10"/>
      <c r="W4764" s="10" t="s">
        <v>113</v>
      </c>
      <c r="X4764" s="10"/>
      <c r="Y4764" s="10" t="s">
        <v>102</v>
      </c>
      <c r="Z4764" s="11">
        <v>0</v>
      </c>
      <c r="AA4764" s="11">
        <v>3</v>
      </c>
      <c r="AB4764" s="10" t="s">
        <v>100</v>
      </c>
      <c r="AC4764" s="10"/>
      <c r="AD4764" s="10"/>
      <c r="AE4764" s="10"/>
      <c r="AF4764" s="10"/>
      <c r="AG4764" s="11"/>
      <c r="AH4764" s="11"/>
      <c r="AI4764" s="11"/>
      <c r="AJ4764" s="10"/>
      <c r="AK4764" s="12">
        <v>45925.4190509259</v>
      </c>
      <c r="AL4764" s="10" t="s">
        <v>17820</v>
      </c>
      <c r="AM4764">
        <f t="shared" si="93"/>
        <v>3</v>
      </c>
      <c r="AN4764" t="s">
        <v>106</v>
      </c>
    </row>
    <row r="4765" spans="1:40">
      <c r="A4765" s="10"/>
      <c r="B4765" s="10" t="s">
        <v>17821</v>
      </c>
      <c r="C4765" s="10"/>
      <c r="D4765" s="10" t="s">
        <v>17822</v>
      </c>
      <c r="E4765" s="10" t="s">
        <v>92</v>
      </c>
      <c r="F4765" s="10" t="s">
        <v>128</v>
      </c>
      <c r="G4765" s="10" t="s">
        <v>665</v>
      </c>
      <c r="H4765" s="10" t="s">
        <v>17823</v>
      </c>
      <c r="I4765" s="10" t="s">
        <v>257</v>
      </c>
      <c r="J4765" s="10" t="s">
        <v>97</v>
      </c>
      <c r="K4765" s="10" t="s">
        <v>98</v>
      </c>
      <c r="L4765" s="11">
        <v>194022.9</v>
      </c>
      <c r="M4765" s="11">
        <v>215581</v>
      </c>
      <c r="N4765" s="11">
        <v>209022.9</v>
      </c>
      <c r="O4765" s="10" t="s">
        <v>99</v>
      </c>
      <c r="P4765" s="11">
        <v>46.02</v>
      </c>
      <c r="Q4765" s="11">
        <v>0</v>
      </c>
      <c r="R4765" s="10"/>
      <c r="S4765" s="10"/>
      <c r="T4765" s="10" t="s">
        <v>101</v>
      </c>
      <c r="U4765" s="10"/>
      <c r="V4765" s="10"/>
      <c r="W4765" s="10" t="s">
        <v>101</v>
      </c>
      <c r="X4765" s="10" t="s">
        <v>218</v>
      </c>
      <c r="Y4765" s="10" t="s">
        <v>102</v>
      </c>
      <c r="Z4765" s="11">
        <v>29</v>
      </c>
      <c r="AA4765" s="11">
        <v>26</v>
      </c>
      <c r="AB4765" s="10" t="s">
        <v>101</v>
      </c>
      <c r="AC4765" s="10"/>
      <c r="AD4765" s="10"/>
      <c r="AE4765" s="10"/>
      <c r="AF4765" s="10"/>
      <c r="AG4765" s="11"/>
      <c r="AH4765" s="11"/>
      <c r="AI4765" s="11"/>
      <c r="AJ4765" s="10"/>
      <c r="AK4765" s="12">
        <v>45940.4222337963</v>
      </c>
      <c r="AL4765" s="10" t="s">
        <v>17824</v>
      </c>
      <c r="AM4765">
        <f t="shared" si="93"/>
        <v>3</v>
      </c>
      <c r="AN4765" t="s">
        <v>106</v>
      </c>
    </row>
    <row r="4766" spans="1:40">
      <c r="A4766" s="10"/>
      <c r="B4766" s="10" t="s">
        <v>17825</v>
      </c>
      <c r="C4766" s="10"/>
      <c r="D4766" s="10" t="s">
        <v>17826</v>
      </c>
      <c r="E4766" s="10" t="s">
        <v>92</v>
      </c>
      <c r="F4766" s="10" t="s">
        <v>318</v>
      </c>
      <c r="G4766" s="10" t="s">
        <v>1029</v>
      </c>
      <c r="H4766" s="10" t="s">
        <v>17827</v>
      </c>
      <c r="I4766" s="10" t="s">
        <v>368</v>
      </c>
      <c r="J4766" s="10" t="s">
        <v>97</v>
      </c>
      <c r="K4766" s="10" t="s">
        <v>98</v>
      </c>
      <c r="L4766" s="11">
        <v>918204</v>
      </c>
      <c r="M4766" s="11">
        <v>1639649</v>
      </c>
      <c r="N4766" s="11">
        <v>918204</v>
      </c>
      <c r="O4766" s="10" t="s">
        <v>99</v>
      </c>
      <c r="P4766" s="11">
        <v>251.2</v>
      </c>
      <c r="Q4766" s="11">
        <v>0</v>
      </c>
      <c r="R4766" s="10"/>
      <c r="S4766" s="10"/>
      <c r="T4766" s="10" t="s">
        <v>101</v>
      </c>
      <c r="U4766" s="10"/>
      <c r="V4766" s="10"/>
      <c r="W4766" s="10" t="s">
        <v>101</v>
      </c>
      <c r="X4766" s="10"/>
      <c r="Y4766" s="10" t="s">
        <v>272</v>
      </c>
      <c r="Z4766" s="11">
        <v>0</v>
      </c>
      <c r="AA4766" s="11">
        <v>0</v>
      </c>
      <c r="AB4766" s="10" t="s">
        <v>100</v>
      </c>
      <c r="AC4766" s="10" t="s">
        <v>17828</v>
      </c>
      <c r="AD4766" s="10"/>
      <c r="AE4766" s="10"/>
      <c r="AF4766" s="10"/>
      <c r="AG4766" s="11"/>
      <c r="AH4766" s="11"/>
      <c r="AI4766" s="11"/>
      <c r="AJ4766" s="10"/>
      <c r="AK4766" s="12">
        <v>45934.4166666667</v>
      </c>
      <c r="AL4766" s="10" t="s">
        <v>17829</v>
      </c>
      <c r="AM4766">
        <f t="shared" si="93"/>
        <v>3</v>
      </c>
      <c r="AN4766" t="s">
        <v>106</v>
      </c>
    </row>
    <row r="4767" spans="1:40">
      <c r="A4767" s="10"/>
      <c r="B4767" s="10" t="s">
        <v>17830</v>
      </c>
      <c r="C4767" s="10"/>
      <c r="D4767" s="10" t="s">
        <v>17831</v>
      </c>
      <c r="E4767" s="10" t="s">
        <v>92</v>
      </c>
      <c r="F4767" s="10" t="s">
        <v>93</v>
      </c>
      <c r="G4767" s="10" t="s">
        <v>289</v>
      </c>
      <c r="H4767" s="10" t="s">
        <v>17832</v>
      </c>
      <c r="I4767" s="10" t="s">
        <v>368</v>
      </c>
      <c r="J4767" s="10" t="s">
        <v>97</v>
      </c>
      <c r="K4767" s="10" t="s">
        <v>98</v>
      </c>
      <c r="L4767" s="11">
        <v>589096</v>
      </c>
      <c r="M4767" s="11">
        <v>693053</v>
      </c>
      <c r="N4767" s="11">
        <v>721096</v>
      </c>
      <c r="O4767" s="10" t="s">
        <v>99</v>
      </c>
      <c r="P4767" s="11">
        <v>82.53</v>
      </c>
      <c r="Q4767" s="11">
        <v>0</v>
      </c>
      <c r="R4767" s="10"/>
      <c r="S4767" s="10"/>
      <c r="T4767" s="10" t="s">
        <v>100</v>
      </c>
      <c r="U4767" s="10"/>
      <c r="V4767" s="10"/>
      <c r="W4767" s="10" t="s">
        <v>113</v>
      </c>
      <c r="X4767" s="10"/>
      <c r="Y4767" s="10" t="s">
        <v>123</v>
      </c>
      <c r="Z4767" s="11">
        <v>6</v>
      </c>
      <c r="AA4767" s="11">
        <v>1</v>
      </c>
      <c r="AB4767" s="10" t="s">
        <v>100</v>
      </c>
      <c r="AC4767" s="10"/>
      <c r="AD4767" s="10"/>
      <c r="AE4767" s="10" t="s">
        <v>5782</v>
      </c>
      <c r="AF4767" s="10"/>
      <c r="AG4767" s="11"/>
      <c r="AH4767" s="11"/>
      <c r="AI4767" s="11"/>
      <c r="AJ4767" s="10"/>
      <c r="AK4767" s="12">
        <v>45904.4631944444</v>
      </c>
      <c r="AL4767" s="10" t="s">
        <v>17833</v>
      </c>
      <c r="AM4767">
        <f t="shared" si="93"/>
        <v>3</v>
      </c>
      <c r="AN4767" t="s">
        <v>106</v>
      </c>
    </row>
    <row r="4768" spans="1:40">
      <c r="A4768" s="10"/>
      <c r="B4768" s="10" t="s">
        <v>17834</v>
      </c>
      <c r="C4768" s="10"/>
      <c r="D4768" s="10" t="s">
        <v>17835</v>
      </c>
      <c r="E4768" s="10" t="s">
        <v>92</v>
      </c>
      <c r="F4768" s="10" t="s">
        <v>120</v>
      </c>
      <c r="G4768" s="10" t="s">
        <v>1875</v>
      </c>
      <c r="H4768" s="10" t="s">
        <v>17836</v>
      </c>
      <c r="I4768" s="10" t="s">
        <v>257</v>
      </c>
      <c r="J4768" s="10" t="s">
        <v>97</v>
      </c>
      <c r="K4768" s="10" t="s">
        <v>98</v>
      </c>
      <c r="L4768" s="11">
        <v>715000</v>
      </c>
      <c r="M4768" s="11">
        <v>1021200</v>
      </c>
      <c r="N4768" s="11">
        <v>715000</v>
      </c>
      <c r="O4768" s="10" t="s">
        <v>99</v>
      </c>
      <c r="P4768" s="11">
        <v>184.03</v>
      </c>
      <c r="Q4768" s="11">
        <v>0</v>
      </c>
      <c r="R4768" s="10"/>
      <c r="S4768" s="10"/>
      <c r="T4768" s="10" t="s">
        <v>101</v>
      </c>
      <c r="U4768" s="10" t="s">
        <v>258</v>
      </c>
      <c r="V4768" s="10" t="s">
        <v>17837</v>
      </c>
      <c r="W4768" s="10" t="s">
        <v>101</v>
      </c>
      <c r="X4768" s="10"/>
      <c r="Y4768" s="10" t="s">
        <v>17838</v>
      </c>
      <c r="Z4768" s="11">
        <v>5</v>
      </c>
      <c r="AA4768" s="11">
        <v>1</v>
      </c>
      <c r="AB4768" s="10" t="s">
        <v>100</v>
      </c>
      <c r="AC4768" s="10"/>
      <c r="AD4768" s="10"/>
      <c r="AE4768" s="10" t="s">
        <v>165</v>
      </c>
      <c r="AF4768" s="10" t="s">
        <v>115</v>
      </c>
      <c r="AG4768" s="11"/>
      <c r="AH4768" s="11"/>
      <c r="AI4768" s="11"/>
      <c r="AJ4768" s="10"/>
      <c r="AK4768" s="12">
        <v>45945.4166666667</v>
      </c>
      <c r="AL4768" s="10" t="s">
        <v>17839</v>
      </c>
      <c r="AM4768">
        <f t="shared" si="93"/>
        <v>2</v>
      </c>
      <c r="AN4768" t="s">
        <v>106</v>
      </c>
    </row>
    <row r="4769" spans="1:40">
      <c r="A4769" s="10"/>
      <c r="B4769" s="10" t="s">
        <v>17840</v>
      </c>
      <c r="C4769" s="10"/>
      <c r="D4769" s="10" t="s">
        <v>17841</v>
      </c>
      <c r="E4769" s="10" t="s">
        <v>92</v>
      </c>
      <c r="F4769" s="10" t="s">
        <v>93</v>
      </c>
      <c r="G4769" s="10" t="s">
        <v>289</v>
      </c>
      <c r="H4769" s="10" t="s">
        <v>17842</v>
      </c>
      <c r="I4769" s="10" t="s">
        <v>257</v>
      </c>
      <c r="J4769" s="10" t="s">
        <v>97</v>
      </c>
      <c r="K4769" s="10" t="s">
        <v>98</v>
      </c>
      <c r="L4769" s="11">
        <v>676012</v>
      </c>
      <c r="M4769" s="11">
        <v>676012</v>
      </c>
      <c r="N4769" s="11">
        <v>676012</v>
      </c>
      <c r="O4769" s="10" t="s">
        <v>99</v>
      </c>
      <c r="P4769" s="11">
        <v>78.67</v>
      </c>
      <c r="Q4769" s="11">
        <v>0</v>
      </c>
      <c r="R4769" s="10"/>
      <c r="S4769" s="10"/>
      <c r="T4769" s="10" t="s">
        <v>100</v>
      </c>
      <c r="U4769" s="10"/>
      <c r="V4769" s="10"/>
      <c r="W4769" s="10" t="s">
        <v>101</v>
      </c>
      <c r="X4769" s="10"/>
      <c r="Y4769" s="10" t="s">
        <v>123</v>
      </c>
      <c r="Z4769" s="11">
        <v>0</v>
      </c>
      <c r="AA4769" s="11">
        <v>1</v>
      </c>
      <c r="AB4769" s="10" t="s">
        <v>100</v>
      </c>
      <c r="AC4769" s="10"/>
      <c r="AD4769" s="10"/>
      <c r="AE4769" s="10" t="s">
        <v>17843</v>
      </c>
      <c r="AF4769" s="10"/>
      <c r="AG4769" s="11"/>
      <c r="AH4769" s="11"/>
      <c r="AI4769" s="11"/>
      <c r="AJ4769" s="10"/>
      <c r="AK4769" s="12">
        <v>45952.4166666667</v>
      </c>
      <c r="AL4769" s="10" t="s">
        <v>17844</v>
      </c>
      <c r="AM4769">
        <f t="shared" si="93"/>
        <v>3</v>
      </c>
      <c r="AN4769" t="s">
        <v>106</v>
      </c>
    </row>
    <row r="4770" spans="1:40">
      <c r="A4770" s="10"/>
      <c r="B4770" s="10" t="s">
        <v>17845</v>
      </c>
      <c r="C4770" s="10"/>
      <c r="D4770" s="10" t="s">
        <v>17846</v>
      </c>
      <c r="E4770" s="10" t="s">
        <v>92</v>
      </c>
      <c r="F4770" s="10" t="s">
        <v>277</v>
      </c>
      <c r="G4770" s="10" t="s">
        <v>1851</v>
      </c>
      <c r="H4770" s="10" t="s">
        <v>17847</v>
      </c>
      <c r="I4770" s="10" t="s">
        <v>257</v>
      </c>
      <c r="J4770" s="10" t="s">
        <v>97</v>
      </c>
      <c r="K4770" s="10" t="s">
        <v>98</v>
      </c>
      <c r="L4770" s="11">
        <v>220000</v>
      </c>
      <c r="M4770" s="11">
        <v>220000</v>
      </c>
      <c r="N4770" s="11">
        <v>271000</v>
      </c>
      <c r="O4770" s="10" t="s">
        <v>131</v>
      </c>
      <c r="P4770" s="11">
        <v>22.73</v>
      </c>
      <c r="Q4770" s="11">
        <v>0</v>
      </c>
      <c r="R4770" s="10"/>
      <c r="S4770" s="10"/>
      <c r="T4770" s="10" t="s">
        <v>101</v>
      </c>
      <c r="U4770" s="10"/>
      <c r="V4770" s="10"/>
      <c r="W4770" s="10" t="s">
        <v>101</v>
      </c>
      <c r="X4770" s="10"/>
      <c r="Y4770" s="10" t="s">
        <v>560</v>
      </c>
      <c r="Z4770" s="11">
        <v>30</v>
      </c>
      <c r="AA4770" s="11">
        <v>1</v>
      </c>
      <c r="AB4770" s="10" t="s">
        <v>101</v>
      </c>
      <c r="AC4770" s="10"/>
      <c r="AD4770" s="10"/>
      <c r="AE4770" s="10"/>
      <c r="AF4770" s="10"/>
      <c r="AG4770" s="11"/>
      <c r="AH4770" s="11"/>
      <c r="AI4770" s="11"/>
      <c r="AJ4770" s="10"/>
      <c r="AK4770" s="12">
        <v>45912.4299884259</v>
      </c>
      <c r="AL4770" s="10" t="s">
        <v>17848</v>
      </c>
      <c r="AM4770">
        <f t="shared" si="93"/>
        <v>2</v>
      </c>
      <c r="AN4770" t="s">
        <v>106</v>
      </c>
    </row>
    <row r="4771" spans="1:40">
      <c r="A4771" s="10"/>
      <c r="B4771" s="10" t="s">
        <v>17597</v>
      </c>
      <c r="C4771" s="10"/>
      <c r="D4771" s="10" t="s">
        <v>17849</v>
      </c>
      <c r="E4771" s="10" t="s">
        <v>92</v>
      </c>
      <c r="F4771" s="10" t="s">
        <v>109</v>
      </c>
      <c r="G4771" s="10" t="s">
        <v>110</v>
      </c>
      <c r="H4771" s="10" t="s">
        <v>17850</v>
      </c>
      <c r="I4771" s="10" t="s">
        <v>257</v>
      </c>
      <c r="J4771" s="10" t="s">
        <v>97</v>
      </c>
      <c r="K4771" s="10" t="s">
        <v>98</v>
      </c>
      <c r="L4771" s="11">
        <v>1477120</v>
      </c>
      <c r="M4771" s="11">
        <v>1846400</v>
      </c>
      <c r="N4771" s="11">
        <v>1762120</v>
      </c>
      <c r="O4771" s="10" t="s">
        <v>131</v>
      </c>
      <c r="P4771" s="11">
        <v>336.37</v>
      </c>
      <c r="Q4771" s="11">
        <v>84.1</v>
      </c>
      <c r="R4771" s="10"/>
      <c r="S4771" s="10"/>
      <c r="T4771" s="10" t="s">
        <v>101</v>
      </c>
      <c r="U4771" s="10"/>
      <c r="V4771" s="10"/>
      <c r="W4771" s="10" t="s">
        <v>100</v>
      </c>
      <c r="X4771" s="10"/>
      <c r="Y4771" s="10" t="s">
        <v>773</v>
      </c>
      <c r="Z4771" s="11">
        <v>0</v>
      </c>
      <c r="AA4771" s="11">
        <v>3</v>
      </c>
      <c r="AB4771" s="10" t="s">
        <v>100</v>
      </c>
      <c r="AC4771" s="10"/>
      <c r="AD4771" s="10" t="s">
        <v>156</v>
      </c>
      <c r="AE4771" s="10"/>
      <c r="AF4771" s="10" t="s">
        <v>104</v>
      </c>
      <c r="AG4771" s="11"/>
      <c r="AH4771" s="11"/>
      <c r="AI4771" s="11"/>
      <c r="AJ4771" s="10"/>
      <c r="AK4771" s="12">
        <v>45912.4330092593</v>
      </c>
      <c r="AL4771" s="10" t="s">
        <v>17851</v>
      </c>
      <c r="AM4771">
        <f t="shared" si="93"/>
        <v>10</v>
      </c>
      <c r="AN4771" t="s">
        <v>378</v>
      </c>
    </row>
    <row r="4772" spans="1:40">
      <c r="A4772" s="10"/>
      <c r="B4772" s="10" t="s">
        <v>17852</v>
      </c>
      <c r="C4772" s="10"/>
      <c r="D4772" s="10" t="s">
        <v>17853</v>
      </c>
      <c r="E4772" s="10" t="s">
        <v>92</v>
      </c>
      <c r="F4772" s="10" t="s">
        <v>334</v>
      </c>
      <c r="G4772" s="10" t="s">
        <v>406</v>
      </c>
      <c r="H4772" s="10" t="s">
        <v>17854</v>
      </c>
      <c r="I4772" s="10" t="s">
        <v>368</v>
      </c>
      <c r="J4772" s="10" t="s">
        <v>97</v>
      </c>
      <c r="K4772" s="10" t="s">
        <v>98</v>
      </c>
      <c r="L4772" s="11">
        <v>11728000</v>
      </c>
      <c r="M4772" s="11">
        <v>20931500</v>
      </c>
      <c r="N4772" s="11">
        <v>11728000</v>
      </c>
      <c r="O4772" s="10" t="s">
        <v>131</v>
      </c>
      <c r="P4772" s="11">
        <v>2689.5</v>
      </c>
      <c r="Q4772" s="11">
        <v>54637</v>
      </c>
      <c r="R4772" s="10"/>
      <c r="S4772" s="10"/>
      <c r="T4772" s="10" t="s">
        <v>101</v>
      </c>
      <c r="U4772" s="10"/>
      <c r="V4772" s="10"/>
      <c r="W4772" s="10" t="s">
        <v>100</v>
      </c>
      <c r="X4772" s="10"/>
      <c r="Y4772" s="10" t="s">
        <v>560</v>
      </c>
      <c r="Z4772" s="11">
        <v>17</v>
      </c>
      <c r="AA4772" s="11">
        <v>1</v>
      </c>
      <c r="AB4772" s="10" t="s">
        <v>100</v>
      </c>
      <c r="AC4772" s="10"/>
      <c r="AD4772" s="10"/>
      <c r="AE4772" s="10" t="s">
        <v>1319</v>
      </c>
      <c r="AF4772" s="10" t="s">
        <v>104</v>
      </c>
      <c r="AG4772" s="11"/>
      <c r="AH4772" s="11"/>
      <c r="AI4772" s="11"/>
      <c r="AJ4772" s="10"/>
      <c r="AK4772" s="12">
        <v>45902.4166666667</v>
      </c>
      <c r="AL4772" s="10" t="s">
        <v>17855</v>
      </c>
      <c r="AM4772">
        <f t="shared" si="93"/>
        <v>11</v>
      </c>
      <c r="AN4772" t="s">
        <v>378</v>
      </c>
    </row>
    <row r="4773" spans="1:40">
      <c r="A4773" s="10"/>
      <c r="B4773" s="10" t="s">
        <v>17856</v>
      </c>
      <c r="C4773" s="10"/>
      <c r="D4773" s="10" t="s">
        <v>17857</v>
      </c>
      <c r="E4773" s="10" t="s">
        <v>92</v>
      </c>
      <c r="F4773" s="10" t="s">
        <v>210</v>
      </c>
      <c r="G4773" s="10" t="s">
        <v>211</v>
      </c>
      <c r="H4773" s="10" t="s">
        <v>17857</v>
      </c>
      <c r="I4773" s="10" t="s">
        <v>368</v>
      </c>
      <c r="J4773" s="10" t="s">
        <v>97</v>
      </c>
      <c r="K4773" s="10" t="s">
        <v>98</v>
      </c>
      <c r="L4773" s="11">
        <v>243840</v>
      </c>
      <c r="M4773" s="11">
        <v>304800</v>
      </c>
      <c r="N4773" s="11">
        <v>243840</v>
      </c>
      <c r="O4773" s="10" t="s">
        <v>131</v>
      </c>
      <c r="P4773" s="11">
        <v>145.41</v>
      </c>
      <c r="Q4773" s="11">
        <v>0</v>
      </c>
      <c r="R4773" s="10"/>
      <c r="S4773" s="10"/>
      <c r="T4773" s="10" t="s">
        <v>101</v>
      </c>
      <c r="U4773" s="10"/>
      <c r="V4773" s="10"/>
      <c r="W4773" s="10" t="s">
        <v>113</v>
      </c>
      <c r="X4773" s="10"/>
      <c r="Y4773" s="10"/>
      <c r="Z4773" s="11">
        <v>0</v>
      </c>
      <c r="AA4773" s="11">
        <v>0</v>
      </c>
      <c r="AB4773" s="10" t="s">
        <v>100</v>
      </c>
      <c r="AC4773" s="10"/>
      <c r="AD4773" s="10"/>
      <c r="AE4773" s="10"/>
      <c r="AF4773" s="10"/>
      <c r="AG4773" s="11"/>
      <c r="AH4773" s="11"/>
      <c r="AI4773" s="11"/>
      <c r="AJ4773" s="10"/>
      <c r="AK4773" s="12">
        <v>45929.4166666667</v>
      </c>
      <c r="AL4773" s="10" t="s">
        <v>17858</v>
      </c>
      <c r="AM4773">
        <f t="shared" si="93"/>
        <v>2</v>
      </c>
      <c r="AN4773" t="s">
        <v>106</v>
      </c>
    </row>
    <row r="4774" spans="1:40">
      <c r="A4774" s="10"/>
      <c r="B4774" s="10" t="s">
        <v>13474</v>
      </c>
      <c r="C4774" s="10"/>
      <c r="D4774" s="10" t="s">
        <v>17859</v>
      </c>
      <c r="E4774" s="10" t="s">
        <v>92</v>
      </c>
      <c r="F4774" s="10" t="s">
        <v>120</v>
      </c>
      <c r="G4774" s="10" t="s">
        <v>135</v>
      </c>
      <c r="H4774" s="10" t="s">
        <v>17859</v>
      </c>
      <c r="I4774" s="10" t="s">
        <v>368</v>
      </c>
      <c r="J4774" s="10" t="s">
        <v>97</v>
      </c>
      <c r="K4774" s="10" t="s">
        <v>98</v>
      </c>
      <c r="L4774" s="11">
        <v>160700</v>
      </c>
      <c r="M4774" s="11">
        <v>236323</v>
      </c>
      <c r="N4774" s="11">
        <v>160700</v>
      </c>
      <c r="O4774" s="10" t="s">
        <v>99</v>
      </c>
      <c r="P4774" s="11">
        <v>92.53</v>
      </c>
      <c r="Q4774" s="11">
        <v>0</v>
      </c>
      <c r="R4774" s="10"/>
      <c r="S4774" s="10"/>
      <c r="T4774" s="10" t="s">
        <v>101</v>
      </c>
      <c r="U4774" s="10"/>
      <c r="V4774" s="10"/>
      <c r="W4774" s="10" t="s">
        <v>113</v>
      </c>
      <c r="X4774" s="10"/>
      <c r="Y4774" s="10" t="s">
        <v>193</v>
      </c>
      <c r="Z4774" s="11">
        <v>5</v>
      </c>
      <c r="AA4774" s="11">
        <v>3</v>
      </c>
      <c r="AB4774" s="10" t="s">
        <v>100</v>
      </c>
      <c r="AC4774" s="10"/>
      <c r="AD4774" s="10"/>
      <c r="AE4774" s="10"/>
      <c r="AF4774" s="10" t="s">
        <v>115</v>
      </c>
      <c r="AG4774" s="11"/>
      <c r="AH4774" s="11"/>
      <c r="AI4774" s="11"/>
      <c r="AJ4774" s="10"/>
      <c r="AK4774" s="12">
        <v>45929.4190856482</v>
      </c>
      <c r="AL4774" s="10" t="s">
        <v>17860</v>
      </c>
      <c r="AM4774">
        <f t="shared" si="93"/>
        <v>2</v>
      </c>
      <c r="AN4774" t="s">
        <v>106</v>
      </c>
    </row>
    <row r="4775" spans="1:40">
      <c r="A4775" s="10"/>
      <c r="B4775" s="10" t="s">
        <v>17861</v>
      </c>
      <c r="C4775" s="10"/>
      <c r="D4775" s="10" t="s">
        <v>17862</v>
      </c>
      <c r="E4775" s="10" t="s">
        <v>92</v>
      </c>
      <c r="F4775" s="10" t="s">
        <v>334</v>
      </c>
      <c r="G4775" s="10" t="s">
        <v>594</v>
      </c>
      <c r="H4775" s="10" t="s">
        <v>17863</v>
      </c>
      <c r="I4775" s="10" t="s">
        <v>368</v>
      </c>
      <c r="J4775" s="10" t="s">
        <v>97</v>
      </c>
      <c r="K4775" s="10" t="s">
        <v>98</v>
      </c>
      <c r="L4775" s="11">
        <v>573418</v>
      </c>
      <c r="M4775" s="11">
        <v>895964</v>
      </c>
      <c r="N4775" s="11">
        <v>623418</v>
      </c>
      <c r="O4775" s="10" t="s">
        <v>99</v>
      </c>
      <c r="P4775" s="11">
        <v>121.24</v>
      </c>
      <c r="Q4775" s="11">
        <v>0</v>
      </c>
      <c r="R4775" s="10"/>
      <c r="S4775" s="10"/>
      <c r="T4775" s="10" t="s">
        <v>100</v>
      </c>
      <c r="U4775" s="10"/>
      <c r="V4775" s="10"/>
      <c r="W4775" s="10" t="s">
        <v>101</v>
      </c>
      <c r="X4775" s="10"/>
      <c r="Y4775" s="10"/>
      <c r="Z4775" s="11">
        <v>6</v>
      </c>
      <c r="AA4775" s="11">
        <v>1</v>
      </c>
      <c r="AB4775" s="10" t="s">
        <v>100</v>
      </c>
      <c r="AC4775" s="10"/>
      <c r="AD4775" s="10"/>
      <c r="AE4775" s="10"/>
      <c r="AF4775" s="10"/>
      <c r="AG4775" s="11"/>
      <c r="AH4775" s="11"/>
      <c r="AI4775" s="11"/>
      <c r="AJ4775" s="10"/>
      <c r="AK4775" s="12">
        <v>45933.4206018519</v>
      </c>
      <c r="AL4775" s="10" t="s">
        <v>17864</v>
      </c>
      <c r="AM4775">
        <f t="shared" si="93"/>
        <v>3</v>
      </c>
      <c r="AN4775" t="s">
        <v>106</v>
      </c>
    </row>
    <row r="4776" spans="1:40">
      <c r="A4776" s="10"/>
      <c r="B4776" s="10" t="s">
        <v>17865</v>
      </c>
      <c r="C4776" s="10"/>
      <c r="D4776" s="10" t="s">
        <v>17866</v>
      </c>
      <c r="E4776" s="10" t="s">
        <v>92</v>
      </c>
      <c r="F4776" s="10" t="s">
        <v>93</v>
      </c>
      <c r="G4776" s="10" t="s">
        <v>94</v>
      </c>
      <c r="H4776" s="10" t="s">
        <v>17867</v>
      </c>
      <c r="I4776" s="10" t="s">
        <v>368</v>
      </c>
      <c r="J4776" s="10" t="s">
        <v>97</v>
      </c>
      <c r="K4776" s="10" t="s">
        <v>98</v>
      </c>
      <c r="L4776" s="11">
        <v>2123679.08</v>
      </c>
      <c r="M4776" s="11">
        <v>2654598.84</v>
      </c>
      <c r="N4776" s="11">
        <v>2643679.08</v>
      </c>
      <c r="O4776" s="10" t="s">
        <v>99</v>
      </c>
      <c r="P4776" s="11">
        <v>187.45</v>
      </c>
      <c r="Q4776" s="11">
        <v>0</v>
      </c>
      <c r="R4776" s="10"/>
      <c r="S4776" s="10"/>
      <c r="T4776" s="10" t="s">
        <v>101</v>
      </c>
      <c r="U4776" s="10"/>
      <c r="V4776" s="10" t="s">
        <v>704</v>
      </c>
      <c r="W4776" s="10" t="s">
        <v>101</v>
      </c>
      <c r="X4776" s="10"/>
      <c r="Y4776" s="10" t="s">
        <v>102</v>
      </c>
      <c r="Z4776" s="11">
        <v>10</v>
      </c>
      <c r="AA4776" s="11">
        <v>10</v>
      </c>
      <c r="AB4776" s="10" t="s">
        <v>101</v>
      </c>
      <c r="AC4776" s="10"/>
      <c r="AD4776" s="10" t="s">
        <v>156</v>
      </c>
      <c r="AE4776" s="10"/>
      <c r="AF4776" s="10"/>
      <c r="AG4776" s="11"/>
      <c r="AH4776" s="11"/>
      <c r="AI4776" s="11"/>
      <c r="AJ4776" s="10"/>
      <c r="AK4776" s="12">
        <v>45940.4563310185</v>
      </c>
      <c r="AL4776" s="10" t="s">
        <v>17868</v>
      </c>
      <c r="AM4776">
        <f t="shared" si="93"/>
        <v>2</v>
      </c>
      <c r="AN4776" t="s">
        <v>106</v>
      </c>
    </row>
    <row r="4777" spans="1:40">
      <c r="A4777" s="10"/>
      <c r="B4777" s="10" t="s">
        <v>17869</v>
      </c>
      <c r="C4777" s="10"/>
      <c r="D4777" s="10" t="s">
        <v>17870</v>
      </c>
      <c r="E4777" s="10" t="s">
        <v>92</v>
      </c>
      <c r="F4777" s="10" t="s">
        <v>120</v>
      </c>
      <c r="G4777" s="10" t="s">
        <v>135</v>
      </c>
      <c r="H4777" s="10" t="s">
        <v>17870</v>
      </c>
      <c r="I4777" s="10" t="s">
        <v>257</v>
      </c>
      <c r="J4777" s="10" t="s">
        <v>97</v>
      </c>
      <c r="K4777" s="10" t="s">
        <v>98</v>
      </c>
      <c r="L4777" s="11">
        <v>146317</v>
      </c>
      <c r="M4777" s="11">
        <v>146317</v>
      </c>
      <c r="N4777" s="11">
        <v>231317</v>
      </c>
      <c r="O4777" s="10" t="s">
        <v>131</v>
      </c>
      <c r="P4777" s="11">
        <v>46.59</v>
      </c>
      <c r="Q4777" s="11">
        <v>0</v>
      </c>
      <c r="R4777" s="10"/>
      <c r="S4777" s="10"/>
      <c r="T4777" s="10" t="s">
        <v>101</v>
      </c>
      <c r="U4777" s="10"/>
      <c r="V4777" s="10"/>
      <c r="W4777" s="10" t="s">
        <v>113</v>
      </c>
      <c r="X4777" s="10"/>
      <c r="Y4777" s="10" t="s">
        <v>1596</v>
      </c>
      <c r="Z4777" s="11">
        <v>5</v>
      </c>
      <c r="AA4777" s="11">
        <v>1</v>
      </c>
      <c r="AB4777" s="10" t="s">
        <v>100</v>
      </c>
      <c r="AC4777" s="10"/>
      <c r="AD4777" s="10"/>
      <c r="AE4777" s="10"/>
      <c r="AF4777" s="10" t="s">
        <v>115</v>
      </c>
      <c r="AG4777" s="11"/>
      <c r="AH4777" s="11"/>
      <c r="AI4777" s="11"/>
      <c r="AJ4777" s="10"/>
      <c r="AK4777" s="12">
        <v>45930.4741550926</v>
      </c>
      <c r="AL4777" s="10" t="s">
        <v>17871</v>
      </c>
      <c r="AM4777">
        <f t="shared" si="93"/>
        <v>3</v>
      </c>
      <c r="AN4777" t="s">
        <v>106</v>
      </c>
    </row>
    <row r="4778" spans="1:40">
      <c r="A4778" s="10"/>
      <c r="B4778" s="10" t="s">
        <v>17872</v>
      </c>
      <c r="C4778" s="10"/>
      <c r="D4778" s="10" t="s">
        <v>17873</v>
      </c>
      <c r="E4778" s="10" t="s">
        <v>92</v>
      </c>
      <c r="F4778" s="10" t="s">
        <v>93</v>
      </c>
      <c r="G4778" s="10" t="s">
        <v>289</v>
      </c>
      <c r="H4778" s="10" t="s">
        <v>17874</v>
      </c>
      <c r="I4778" s="10" t="s">
        <v>257</v>
      </c>
      <c r="J4778" s="10" t="s">
        <v>97</v>
      </c>
      <c r="K4778" s="10" t="s">
        <v>98</v>
      </c>
      <c r="L4778" s="11">
        <v>662940</v>
      </c>
      <c r="M4778" s="11">
        <v>828674</v>
      </c>
      <c r="N4778" s="11">
        <v>860940</v>
      </c>
      <c r="O4778" s="10" t="s">
        <v>99</v>
      </c>
      <c r="P4778" s="11">
        <v>100.9</v>
      </c>
      <c r="Q4778" s="11">
        <v>0</v>
      </c>
      <c r="R4778" s="10"/>
      <c r="S4778" s="10"/>
      <c r="T4778" s="10" t="s">
        <v>100</v>
      </c>
      <c r="U4778" s="10"/>
      <c r="V4778" s="10"/>
      <c r="W4778" s="10" t="s">
        <v>101</v>
      </c>
      <c r="X4778" s="10"/>
      <c r="Y4778" s="10" t="s">
        <v>102</v>
      </c>
      <c r="Z4778" s="11">
        <v>29</v>
      </c>
      <c r="AA4778" s="11">
        <v>19</v>
      </c>
      <c r="AB4778" s="10" t="s">
        <v>100</v>
      </c>
      <c r="AC4778" s="10"/>
      <c r="AD4778" s="10"/>
      <c r="AE4778" s="10" t="s">
        <v>17875</v>
      </c>
      <c r="AF4778" s="10"/>
      <c r="AG4778" s="11"/>
      <c r="AH4778" s="11"/>
      <c r="AI4778" s="11"/>
      <c r="AJ4778" s="10"/>
      <c r="AK4778" s="12">
        <v>45953.4280092593</v>
      </c>
      <c r="AL4778" s="10" t="s">
        <v>17876</v>
      </c>
      <c r="AM4778">
        <f t="shared" si="93"/>
        <v>3</v>
      </c>
      <c r="AN4778" t="s">
        <v>106</v>
      </c>
    </row>
    <row r="4779" spans="1:40">
      <c r="A4779" s="10"/>
      <c r="B4779" s="10" t="s">
        <v>17877</v>
      </c>
      <c r="C4779" s="10"/>
      <c r="D4779" s="10" t="s">
        <v>17878</v>
      </c>
      <c r="E4779" s="10" t="s">
        <v>92</v>
      </c>
      <c r="F4779" s="10" t="s">
        <v>128</v>
      </c>
      <c r="G4779" s="10" t="s">
        <v>957</v>
      </c>
      <c r="H4779" s="10" t="s">
        <v>17879</v>
      </c>
      <c r="I4779" s="10" t="s">
        <v>257</v>
      </c>
      <c r="J4779" s="10" t="s">
        <v>97</v>
      </c>
      <c r="K4779" s="10" t="s">
        <v>98</v>
      </c>
      <c r="L4779" s="11">
        <v>477783</v>
      </c>
      <c r="M4779" s="11">
        <v>591288.32</v>
      </c>
      <c r="N4779" s="11">
        <v>491883</v>
      </c>
      <c r="O4779" s="10" t="s">
        <v>99</v>
      </c>
      <c r="P4779" s="11">
        <v>121.23</v>
      </c>
      <c r="Q4779" s="11">
        <v>0</v>
      </c>
      <c r="R4779" s="10"/>
      <c r="S4779" s="10"/>
      <c r="T4779" s="10" t="s">
        <v>101</v>
      </c>
      <c r="U4779" s="10"/>
      <c r="V4779" s="10" t="s">
        <v>5933</v>
      </c>
      <c r="W4779" s="10" t="s">
        <v>101</v>
      </c>
      <c r="X4779" s="10" t="s">
        <v>638</v>
      </c>
      <c r="Y4779" s="10" t="s">
        <v>102</v>
      </c>
      <c r="Z4779" s="11">
        <v>0</v>
      </c>
      <c r="AA4779" s="11">
        <v>15</v>
      </c>
      <c r="AB4779" s="10" t="s">
        <v>100</v>
      </c>
      <c r="AC4779" s="10"/>
      <c r="AD4779" s="10"/>
      <c r="AE4779" s="10"/>
      <c r="AF4779" s="10" t="s">
        <v>104</v>
      </c>
      <c r="AG4779" s="11"/>
      <c r="AH4779" s="11"/>
      <c r="AI4779" s="11"/>
      <c r="AJ4779" s="10"/>
      <c r="AK4779" s="12">
        <v>45949.4207407407</v>
      </c>
      <c r="AL4779" s="10" t="s">
        <v>17880</v>
      </c>
      <c r="AM4779">
        <f t="shared" si="93"/>
        <v>3</v>
      </c>
      <c r="AN4779" t="s">
        <v>106</v>
      </c>
    </row>
    <row r="4780" spans="1:40">
      <c r="A4780" s="10"/>
      <c r="B4780" s="10" t="s">
        <v>17881</v>
      </c>
      <c r="C4780" s="10"/>
      <c r="D4780" s="10" t="s">
        <v>17882</v>
      </c>
      <c r="E4780" s="10" t="s">
        <v>92</v>
      </c>
      <c r="F4780" s="10" t="s">
        <v>277</v>
      </c>
      <c r="G4780" s="10" t="s">
        <v>278</v>
      </c>
      <c r="H4780" s="10" t="s">
        <v>17883</v>
      </c>
      <c r="I4780" s="10" t="s">
        <v>368</v>
      </c>
      <c r="J4780" s="10" t="s">
        <v>97</v>
      </c>
      <c r="K4780" s="10" t="s">
        <v>98</v>
      </c>
      <c r="L4780" s="11">
        <v>100063.8</v>
      </c>
      <c r="M4780" s="11">
        <v>166773</v>
      </c>
      <c r="N4780" s="11">
        <v>103063.8</v>
      </c>
      <c r="O4780" s="10" t="s">
        <v>131</v>
      </c>
      <c r="P4780" s="11">
        <v>43.83</v>
      </c>
      <c r="Q4780" s="11">
        <v>0</v>
      </c>
      <c r="R4780" s="10"/>
      <c r="S4780" s="10"/>
      <c r="T4780" s="10" t="s">
        <v>100</v>
      </c>
      <c r="U4780" s="10"/>
      <c r="V4780" s="10"/>
      <c r="W4780" s="10" t="s">
        <v>100</v>
      </c>
      <c r="X4780" s="10"/>
      <c r="Y4780" s="10" t="s">
        <v>411</v>
      </c>
      <c r="Z4780" s="11">
        <v>0</v>
      </c>
      <c r="AA4780" s="11">
        <v>8</v>
      </c>
      <c r="AB4780" s="10" t="s">
        <v>100</v>
      </c>
      <c r="AC4780" s="10" t="s">
        <v>17884</v>
      </c>
      <c r="AD4780" s="10"/>
      <c r="AE4780" s="10"/>
      <c r="AF4780" s="10" t="s">
        <v>280</v>
      </c>
      <c r="AG4780" s="11"/>
      <c r="AH4780" s="11"/>
      <c r="AI4780" s="11"/>
      <c r="AJ4780" s="10"/>
      <c r="AK4780" s="12">
        <v>45897.4211111111</v>
      </c>
      <c r="AL4780" s="10" t="s">
        <v>17885</v>
      </c>
      <c r="AM4780">
        <f t="shared" si="93"/>
        <v>2</v>
      </c>
      <c r="AN4780" t="s">
        <v>106</v>
      </c>
    </row>
    <row r="4781" spans="1:40">
      <c r="A4781" s="10"/>
      <c r="B4781" s="10" t="s">
        <v>17886</v>
      </c>
      <c r="C4781" s="10"/>
      <c r="D4781" s="10" t="s">
        <v>17887</v>
      </c>
      <c r="E4781" s="10" t="s">
        <v>92</v>
      </c>
      <c r="F4781" s="10" t="s">
        <v>148</v>
      </c>
      <c r="G4781" s="10" t="s">
        <v>262</v>
      </c>
      <c r="H4781" s="10" t="s">
        <v>17888</v>
      </c>
      <c r="I4781" s="10" t="s">
        <v>368</v>
      </c>
      <c r="J4781" s="10" t="s">
        <v>97</v>
      </c>
      <c r="K4781" s="10" t="s">
        <v>98</v>
      </c>
      <c r="L4781" s="11">
        <v>648144</v>
      </c>
      <c r="M4781" s="11">
        <v>900200</v>
      </c>
      <c r="N4781" s="11">
        <v>648144</v>
      </c>
      <c r="O4781" s="10" t="s">
        <v>131</v>
      </c>
      <c r="P4781" s="11">
        <v>111.98</v>
      </c>
      <c r="Q4781" s="11">
        <v>0</v>
      </c>
      <c r="R4781" s="10"/>
      <c r="S4781" s="10" t="s">
        <v>137</v>
      </c>
      <c r="T4781" s="10" t="s">
        <v>101</v>
      </c>
      <c r="U4781" s="10"/>
      <c r="V4781" s="10"/>
      <c r="W4781" s="10" t="s">
        <v>100</v>
      </c>
      <c r="X4781" s="10"/>
      <c r="Y4781" s="10" t="s">
        <v>250</v>
      </c>
      <c r="Z4781" s="11">
        <v>12</v>
      </c>
      <c r="AA4781" s="11">
        <v>1</v>
      </c>
      <c r="AB4781" s="10" t="s">
        <v>100</v>
      </c>
      <c r="AC4781" s="10"/>
      <c r="AD4781" s="10"/>
      <c r="AE4781" s="10"/>
      <c r="AF4781" s="10"/>
      <c r="AG4781" s="11"/>
      <c r="AH4781" s="11"/>
      <c r="AI4781" s="11"/>
      <c r="AJ4781" s="10"/>
      <c r="AK4781" s="12">
        <v>45897.4166666667</v>
      </c>
      <c r="AL4781" s="10" t="s">
        <v>17889</v>
      </c>
      <c r="AM4781">
        <f t="shared" si="93"/>
        <v>2</v>
      </c>
      <c r="AN4781" t="s">
        <v>106</v>
      </c>
    </row>
    <row r="4782" spans="1:40">
      <c r="A4782" s="10"/>
      <c r="B4782" s="10" t="s">
        <v>17890</v>
      </c>
      <c r="C4782" s="10"/>
      <c r="D4782" s="10" t="s">
        <v>17891</v>
      </c>
      <c r="E4782" s="10" t="s">
        <v>92</v>
      </c>
      <c r="F4782" s="10" t="s">
        <v>277</v>
      </c>
      <c r="G4782" s="10" t="s">
        <v>278</v>
      </c>
      <c r="H4782" s="10" t="s">
        <v>17891</v>
      </c>
      <c r="I4782" s="10" t="s">
        <v>257</v>
      </c>
      <c r="J4782" s="10" t="s">
        <v>97</v>
      </c>
      <c r="K4782" s="10" t="s">
        <v>98</v>
      </c>
      <c r="L4782" s="11">
        <v>584169</v>
      </c>
      <c r="M4782" s="11">
        <v>584169</v>
      </c>
      <c r="N4782" s="11">
        <v>734169</v>
      </c>
      <c r="O4782" s="10" t="s">
        <v>99</v>
      </c>
      <c r="P4782" s="11">
        <v>125.79</v>
      </c>
      <c r="Q4782" s="11">
        <v>0</v>
      </c>
      <c r="R4782" s="10"/>
      <c r="S4782" s="10"/>
      <c r="T4782" s="10" t="s">
        <v>101</v>
      </c>
      <c r="U4782" s="10"/>
      <c r="V4782" s="10"/>
      <c r="W4782" s="10" t="s">
        <v>101</v>
      </c>
      <c r="X4782" s="10"/>
      <c r="Y4782" s="10" t="s">
        <v>102</v>
      </c>
      <c r="Z4782" s="11">
        <v>5</v>
      </c>
      <c r="AA4782" s="11">
        <v>1</v>
      </c>
      <c r="AB4782" s="10" t="s">
        <v>101</v>
      </c>
      <c r="AC4782" s="10"/>
      <c r="AD4782" s="10"/>
      <c r="AE4782" s="10"/>
      <c r="AF4782" s="10"/>
      <c r="AG4782" s="11"/>
      <c r="AH4782" s="11"/>
      <c r="AI4782" s="11"/>
      <c r="AJ4782" s="10"/>
      <c r="AK4782" s="12">
        <v>45916.4260648148</v>
      </c>
      <c r="AL4782" s="10" t="s">
        <v>17892</v>
      </c>
      <c r="AM4782">
        <f t="shared" ref="AM4782:AM4788" si="94">LEN(B4782)</f>
        <v>3</v>
      </c>
      <c r="AN4782" t="s">
        <v>106</v>
      </c>
    </row>
    <row r="4783" spans="1:40">
      <c r="A4783" s="10"/>
      <c r="B4783" s="10" t="s">
        <v>17893</v>
      </c>
      <c r="C4783" s="10"/>
      <c r="D4783" s="10" t="s">
        <v>17894</v>
      </c>
      <c r="E4783" s="10" t="s">
        <v>92</v>
      </c>
      <c r="F4783" s="10" t="s">
        <v>120</v>
      </c>
      <c r="G4783" s="10" t="s">
        <v>459</v>
      </c>
      <c r="H4783" s="10" t="s">
        <v>17895</v>
      </c>
      <c r="I4783" s="10" t="s">
        <v>257</v>
      </c>
      <c r="J4783" s="10" t="s">
        <v>97</v>
      </c>
      <c r="K4783" s="10" t="s">
        <v>98</v>
      </c>
      <c r="L4783" s="11">
        <v>1500000</v>
      </c>
      <c r="M4783" s="11">
        <v>1500000</v>
      </c>
      <c r="N4783" s="11">
        <v>1713000</v>
      </c>
      <c r="O4783" s="10" t="s">
        <v>99</v>
      </c>
      <c r="P4783" s="11">
        <v>183.85</v>
      </c>
      <c r="Q4783" s="11">
        <v>0</v>
      </c>
      <c r="R4783" s="10"/>
      <c r="S4783" s="10"/>
      <c r="T4783" s="10" t="s">
        <v>101</v>
      </c>
      <c r="U4783" s="10"/>
      <c r="V4783" s="10"/>
      <c r="W4783" s="10" t="s">
        <v>101</v>
      </c>
      <c r="X4783" s="10"/>
      <c r="Y4783" s="10" t="s">
        <v>102</v>
      </c>
      <c r="Z4783" s="11">
        <v>11</v>
      </c>
      <c r="AA4783" s="11">
        <v>10</v>
      </c>
      <c r="AB4783" s="10" t="s">
        <v>100</v>
      </c>
      <c r="AC4783" s="10"/>
      <c r="AD4783" s="10"/>
      <c r="AE4783" s="10"/>
      <c r="AF4783" s="10" t="s">
        <v>280</v>
      </c>
      <c r="AG4783" s="11"/>
      <c r="AH4783" s="11"/>
      <c r="AI4783" s="11"/>
      <c r="AJ4783" s="10"/>
      <c r="AK4783" s="12">
        <v>45911.4868981481</v>
      </c>
      <c r="AL4783" s="10" t="s">
        <v>17896</v>
      </c>
      <c r="AM4783">
        <f t="shared" si="94"/>
        <v>3</v>
      </c>
      <c r="AN4783" t="s">
        <v>106</v>
      </c>
    </row>
    <row r="4784" spans="1:40">
      <c r="A4784" s="10"/>
      <c r="B4784" s="10" t="s">
        <v>17897</v>
      </c>
      <c r="C4784" s="10"/>
      <c r="D4784" s="10" t="s">
        <v>17898</v>
      </c>
      <c r="E4784" s="10" t="s">
        <v>92</v>
      </c>
      <c r="F4784" s="10" t="s">
        <v>120</v>
      </c>
      <c r="G4784" s="10" t="s">
        <v>623</v>
      </c>
      <c r="H4784" s="10" t="s">
        <v>17899</v>
      </c>
      <c r="I4784" s="10" t="s">
        <v>257</v>
      </c>
      <c r="J4784" s="10" t="s">
        <v>97</v>
      </c>
      <c r="K4784" s="10" t="s">
        <v>98</v>
      </c>
      <c r="L4784" s="11">
        <v>332939</v>
      </c>
      <c r="M4784" s="11">
        <v>475626.85</v>
      </c>
      <c r="N4784" s="11">
        <v>354939</v>
      </c>
      <c r="O4784" s="10" t="s">
        <v>99</v>
      </c>
      <c r="P4784" s="11">
        <v>98.27</v>
      </c>
      <c r="Q4784" s="11">
        <v>0</v>
      </c>
      <c r="R4784" s="10"/>
      <c r="S4784" s="10"/>
      <c r="T4784" s="10" t="s">
        <v>101</v>
      </c>
      <c r="U4784" s="10"/>
      <c r="V4784" s="10" t="s">
        <v>893</v>
      </c>
      <c r="W4784" s="10" t="s">
        <v>101</v>
      </c>
      <c r="X4784" s="10"/>
      <c r="Y4784" s="10" t="s">
        <v>440</v>
      </c>
      <c r="Z4784" s="11">
        <v>0</v>
      </c>
      <c r="AA4784" s="11">
        <v>0</v>
      </c>
      <c r="AB4784" s="10" t="s">
        <v>100</v>
      </c>
      <c r="AC4784" s="10"/>
      <c r="AD4784" s="10"/>
      <c r="AE4784" s="10"/>
      <c r="AF4784" s="10" t="s">
        <v>104</v>
      </c>
      <c r="AG4784" s="11"/>
      <c r="AH4784" s="11"/>
      <c r="AI4784" s="11"/>
      <c r="AJ4784" s="10"/>
      <c r="AK4784" s="12">
        <v>45912.4332291667</v>
      </c>
      <c r="AL4784" s="10" t="s">
        <v>17900</v>
      </c>
      <c r="AM4784">
        <f t="shared" si="94"/>
        <v>2</v>
      </c>
      <c r="AN4784" t="s">
        <v>106</v>
      </c>
    </row>
    <row r="4785" spans="1:40">
      <c r="A4785" s="10"/>
      <c r="B4785" s="10" t="s">
        <v>17901</v>
      </c>
      <c r="C4785" s="10"/>
      <c r="D4785" s="10" t="s">
        <v>17902</v>
      </c>
      <c r="E4785" s="10" t="s">
        <v>92</v>
      </c>
      <c r="F4785" s="10" t="s">
        <v>120</v>
      </c>
      <c r="G4785" s="10" t="s">
        <v>1875</v>
      </c>
      <c r="H4785" s="10" t="s">
        <v>17903</v>
      </c>
      <c r="I4785" s="10" t="s">
        <v>368</v>
      </c>
      <c r="J4785" s="10" t="s">
        <v>97</v>
      </c>
      <c r="K4785" s="10" t="s">
        <v>98</v>
      </c>
      <c r="L4785" s="11">
        <v>398893</v>
      </c>
      <c r="M4785" s="11">
        <v>664822</v>
      </c>
      <c r="N4785" s="11">
        <v>398893</v>
      </c>
      <c r="O4785" s="10" t="s">
        <v>99</v>
      </c>
      <c r="P4785" s="11">
        <v>122.48</v>
      </c>
      <c r="Q4785" s="11">
        <v>0</v>
      </c>
      <c r="R4785" s="10"/>
      <c r="S4785" s="10" t="s">
        <v>264</v>
      </c>
      <c r="T4785" s="10" t="s">
        <v>101</v>
      </c>
      <c r="U4785" s="10" t="s">
        <v>258</v>
      </c>
      <c r="V4785" s="10"/>
      <c r="W4785" s="10" t="s">
        <v>101</v>
      </c>
      <c r="X4785" s="10" t="s">
        <v>218</v>
      </c>
      <c r="Y4785" s="10" t="s">
        <v>102</v>
      </c>
      <c r="Z4785" s="11">
        <v>18</v>
      </c>
      <c r="AA4785" s="11">
        <v>2</v>
      </c>
      <c r="AB4785" s="10" t="s">
        <v>100</v>
      </c>
      <c r="AC4785" s="10"/>
      <c r="AD4785" s="10"/>
      <c r="AE4785" s="10"/>
      <c r="AF4785" s="10" t="s">
        <v>280</v>
      </c>
      <c r="AG4785" s="11"/>
      <c r="AH4785" s="11"/>
      <c r="AI4785" s="11"/>
      <c r="AJ4785" s="10"/>
      <c r="AK4785" s="12">
        <v>45902.4166666667</v>
      </c>
      <c r="AL4785" s="10" t="s">
        <v>17904</v>
      </c>
      <c r="AM4785">
        <f t="shared" si="94"/>
        <v>3</v>
      </c>
      <c r="AN4785" t="s">
        <v>106</v>
      </c>
    </row>
    <row r="4786" spans="1:40">
      <c r="A4786" s="10"/>
      <c r="B4786" s="10" t="s">
        <v>17901</v>
      </c>
      <c r="C4786" s="10"/>
      <c r="D4786" s="10" t="s">
        <v>17905</v>
      </c>
      <c r="E4786" s="10" t="s">
        <v>92</v>
      </c>
      <c r="F4786" s="10" t="s">
        <v>120</v>
      </c>
      <c r="G4786" s="10" t="s">
        <v>1875</v>
      </c>
      <c r="H4786" s="10" t="s">
        <v>17906</v>
      </c>
      <c r="I4786" s="10" t="s">
        <v>368</v>
      </c>
      <c r="J4786" s="10" t="s">
        <v>97</v>
      </c>
      <c r="K4786" s="10" t="s">
        <v>98</v>
      </c>
      <c r="L4786" s="11">
        <v>389937</v>
      </c>
      <c r="M4786" s="11">
        <v>649895</v>
      </c>
      <c r="N4786" s="11">
        <v>389937</v>
      </c>
      <c r="O4786" s="10" t="s">
        <v>99</v>
      </c>
      <c r="P4786" s="11">
        <v>119.73</v>
      </c>
      <c r="Q4786" s="11">
        <v>0</v>
      </c>
      <c r="R4786" s="10"/>
      <c r="S4786" s="10" t="s">
        <v>264</v>
      </c>
      <c r="T4786" s="10" t="s">
        <v>101</v>
      </c>
      <c r="U4786" s="10" t="s">
        <v>112</v>
      </c>
      <c r="V4786" s="10"/>
      <c r="W4786" s="10" t="s">
        <v>101</v>
      </c>
      <c r="X4786" s="10" t="s">
        <v>218</v>
      </c>
      <c r="Y4786" s="10" t="s">
        <v>102</v>
      </c>
      <c r="Z4786" s="11">
        <v>17</v>
      </c>
      <c r="AA4786" s="11">
        <v>3</v>
      </c>
      <c r="AB4786" s="10" t="s">
        <v>100</v>
      </c>
      <c r="AC4786" s="10"/>
      <c r="AD4786" s="10"/>
      <c r="AE4786" s="10"/>
      <c r="AF4786" s="10"/>
      <c r="AG4786" s="11"/>
      <c r="AH4786" s="11"/>
      <c r="AI4786" s="11"/>
      <c r="AJ4786" s="10"/>
      <c r="AK4786" s="12">
        <v>45902.4166666667</v>
      </c>
      <c r="AL4786" s="10" t="s">
        <v>17907</v>
      </c>
      <c r="AM4786">
        <f t="shared" si="94"/>
        <v>3</v>
      </c>
      <c r="AN4786" t="s">
        <v>106</v>
      </c>
    </row>
    <row r="4787" spans="1:40">
      <c r="A4787" s="10"/>
      <c r="B4787" s="10" t="s">
        <v>17908</v>
      </c>
      <c r="C4787" s="10"/>
      <c r="D4787" s="10" t="s">
        <v>17909</v>
      </c>
      <c r="E4787" s="10" t="s">
        <v>92</v>
      </c>
      <c r="F4787" s="10" t="s">
        <v>210</v>
      </c>
      <c r="G4787" s="10" t="s">
        <v>211</v>
      </c>
      <c r="H4787" s="10" t="s">
        <v>17909</v>
      </c>
      <c r="I4787" s="10" t="s">
        <v>368</v>
      </c>
      <c r="J4787" s="10" t="s">
        <v>97</v>
      </c>
      <c r="K4787" s="10" t="s">
        <v>98</v>
      </c>
      <c r="L4787" s="11">
        <v>173760</v>
      </c>
      <c r="M4787" s="11">
        <v>217200</v>
      </c>
      <c r="N4787" s="11">
        <v>173760</v>
      </c>
      <c r="O4787" s="10" t="s">
        <v>131</v>
      </c>
      <c r="P4787" s="11">
        <v>110.51</v>
      </c>
      <c r="Q4787" s="11">
        <v>0</v>
      </c>
      <c r="R4787" s="10"/>
      <c r="S4787" s="10"/>
      <c r="T4787" s="10" t="s">
        <v>101</v>
      </c>
      <c r="U4787" s="10"/>
      <c r="V4787" s="10"/>
      <c r="W4787" s="10" t="s">
        <v>113</v>
      </c>
      <c r="X4787" s="10"/>
      <c r="Y4787" s="10"/>
      <c r="Z4787" s="11">
        <v>0</v>
      </c>
      <c r="AA4787" s="11">
        <v>0</v>
      </c>
      <c r="AB4787" s="10" t="s">
        <v>100</v>
      </c>
      <c r="AC4787" s="10"/>
      <c r="AD4787" s="10"/>
      <c r="AE4787" s="10"/>
      <c r="AF4787" s="10"/>
      <c r="AG4787" s="11"/>
      <c r="AH4787" s="11"/>
      <c r="AI4787" s="11"/>
      <c r="AJ4787" s="10"/>
      <c r="AK4787" s="12">
        <v>45929.4166666667</v>
      </c>
      <c r="AL4787" s="10" t="s">
        <v>17910</v>
      </c>
      <c r="AM4787">
        <f t="shared" si="94"/>
        <v>2</v>
      </c>
      <c r="AN4787" t="s">
        <v>106</v>
      </c>
    </row>
    <row r="4788" spans="1:40">
      <c r="A4788" s="10"/>
      <c r="B4788" s="10" t="s">
        <v>17911</v>
      </c>
      <c r="C4788" s="10"/>
      <c r="D4788" s="10" t="s">
        <v>17912</v>
      </c>
      <c r="E4788" s="10" t="s">
        <v>92</v>
      </c>
      <c r="F4788" s="10" t="s">
        <v>184</v>
      </c>
      <c r="G4788" s="10" t="s">
        <v>1001</v>
      </c>
      <c r="H4788" s="10" t="s">
        <v>17913</v>
      </c>
      <c r="I4788" s="10" t="s">
        <v>368</v>
      </c>
      <c r="J4788" s="10" t="s">
        <v>97</v>
      </c>
      <c r="K4788" s="10" t="s">
        <v>98</v>
      </c>
      <c r="L4788" s="11">
        <v>189824</v>
      </c>
      <c r="M4788" s="11">
        <v>296600</v>
      </c>
      <c r="N4788" s="11">
        <v>189824</v>
      </c>
      <c r="O4788" s="10" t="s">
        <v>131</v>
      </c>
      <c r="P4788" s="11">
        <v>73.34</v>
      </c>
      <c r="Q4788" s="11">
        <v>49.9</v>
      </c>
      <c r="R4788" s="10"/>
      <c r="S4788" s="10"/>
      <c r="T4788" s="10" t="s">
        <v>100</v>
      </c>
      <c r="U4788" s="10"/>
      <c r="V4788" s="10"/>
      <c r="W4788" s="10" t="s">
        <v>113</v>
      </c>
      <c r="X4788" s="10"/>
      <c r="Y4788" s="10" t="s">
        <v>102</v>
      </c>
      <c r="Z4788" s="11">
        <v>0</v>
      </c>
      <c r="AA4788" s="11">
        <v>1</v>
      </c>
      <c r="AB4788" s="10" t="s">
        <v>100</v>
      </c>
      <c r="AC4788" s="10"/>
      <c r="AD4788" s="10" t="s">
        <v>156</v>
      </c>
      <c r="AE4788" s="10" t="s">
        <v>548</v>
      </c>
      <c r="AF4788" s="10"/>
      <c r="AG4788" s="11"/>
      <c r="AH4788" s="11"/>
      <c r="AI4788" s="11"/>
      <c r="AJ4788" s="10"/>
      <c r="AK4788" s="12">
        <v>45934.4166666667</v>
      </c>
      <c r="AL4788" s="10" t="s">
        <v>17914</v>
      </c>
      <c r="AM4788">
        <f t="shared" si="94"/>
        <v>3</v>
      </c>
      <c r="AN4788" t="s">
        <v>106</v>
      </c>
    </row>
    <row r="4789" spans="1:40">
      <c r="A4789" s="10"/>
      <c r="B4789" s="10" t="s">
        <v>17915</v>
      </c>
      <c r="C4789" s="10"/>
      <c r="D4789" s="10" t="s">
        <v>17916</v>
      </c>
      <c r="E4789" s="10" t="s">
        <v>92</v>
      </c>
      <c r="F4789" s="10" t="s">
        <v>305</v>
      </c>
      <c r="G4789" s="10" t="s">
        <v>2094</v>
      </c>
      <c r="H4789" s="10" t="s">
        <v>17916</v>
      </c>
      <c r="I4789" s="10" t="s">
        <v>368</v>
      </c>
      <c r="J4789" s="10" t="s">
        <v>97</v>
      </c>
      <c r="K4789" s="10" t="s">
        <v>98</v>
      </c>
      <c r="L4789" s="11">
        <v>670981</v>
      </c>
      <c r="M4789" s="11">
        <v>877100</v>
      </c>
      <c r="N4789" s="11">
        <v>670981</v>
      </c>
      <c r="O4789" s="10" t="s">
        <v>99</v>
      </c>
      <c r="P4789" s="11">
        <v>123.24</v>
      </c>
      <c r="Q4789" s="11">
        <v>0</v>
      </c>
      <c r="R4789" s="10"/>
      <c r="S4789" s="10"/>
      <c r="T4789" s="10" t="s">
        <v>101</v>
      </c>
      <c r="U4789" s="10"/>
      <c r="V4789" s="10"/>
      <c r="W4789" s="10" t="s">
        <v>101</v>
      </c>
      <c r="X4789" s="10"/>
      <c r="Y4789" s="10" t="s">
        <v>440</v>
      </c>
      <c r="Z4789" s="11">
        <v>6</v>
      </c>
      <c r="AA4789" s="11">
        <v>3</v>
      </c>
      <c r="AB4789" s="10" t="s">
        <v>100</v>
      </c>
      <c r="AC4789" s="10"/>
      <c r="AD4789" s="10" t="s">
        <v>156</v>
      </c>
      <c r="AE4789" s="10" t="s">
        <v>548</v>
      </c>
      <c r="AF4789" s="10" t="s">
        <v>280</v>
      </c>
      <c r="AG4789" s="11"/>
      <c r="AH4789" s="11"/>
      <c r="AI4789" s="11"/>
      <c r="AJ4789" s="10"/>
      <c r="AK4789" s="12">
        <v>45898.4166666667</v>
      </c>
      <c r="AL4789" s="10" t="s">
        <v>17917</v>
      </c>
      <c r="AM4789">
        <f t="shared" ref="AM4789:AM4852" si="95">LEN(B4789)</f>
        <v>3</v>
      </c>
      <c r="AN4789" t="s">
        <v>106</v>
      </c>
    </row>
    <row r="4790" spans="1:40">
      <c r="A4790" s="10"/>
      <c r="B4790" s="10" t="s">
        <v>605</v>
      </c>
      <c r="C4790" s="10"/>
      <c r="D4790" s="10" t="s">
        <v>17918</v>
      </c>
      <c r="E4790" s="10" t="s">
        <v>92</v>
      </c>
      <c r="F4790" s="10" t="s">
        <v>277</v>
      </c>
      <c r="G4790" s="10" t="s">
        <v>1851</v>
      </c>
      <c r="H4790" s="10" t="s">
        <v>17919</v>
      </c>
      <c r="I4790" s="10" t="s">
        <v>368</v>
      </c>
      <c r="J4790" s="10" t="s">
        <v>97</v>
      </c>
      <c r="K4790" s="10" t="s">
        <v>98</v>
      </c>
      <c r="L4790" s="11">
        <v>388500</v>
      </c>
      <c r="M4790" s="11">
        <v>647500</v>
      </c>
      <c r="N4790" s="11">
        <v>486500</v>
      </c>
      <c r="O4790" s="10" t="s">
        <v>99</v>
      </c>
      <c r="P4790" s="11">
        <v>108.77</v>
      </c>
      <c r="Q4790" s="11">
        <v>0</v>
      </c>
      <c r="R4790" s="10"/>
      <c r="S4790" s="10"/>
      <c r="T4790" s="10" t="s">
        <v>100</v>
      </c>
      <c r="U4790" s="10"/>
      <c r="V4790" s="10"/>
      <c r="W4790" s="10" t="s">
        <v>113</v>
      </c>
      <c r="X4790" s="10"/>
      <c r="Y4790" s="10" t="s">
        <v>102</v>
      </c>
      <c r="Z4790" s="11">
        <v>0</v>
      </c>
      <c r="AA4790" s="11">
        <v>3</v>
      </c>
      <c r="AB4790" s="10" t="s">
        <v>100</v>
      </c>
      <c r="AC4790" s="10" t="s">
        <v>17920</v>
      </c>
      <c r="AD4790" s="10"/>
      <c r="AE4790" s="10"/>
      <c r="AF4790" s="10" t="s">
        <v>687</v>
      </c>
      <c r="AG4790" s="11"/>
      <c r="AH4790" s="11"/>
      <c r="AI4790" s="11"/>
      <c r="AJ4790" s="10"/>
      <c r="AK4790" s="12">
        <v>45897.4585069444</v>
      </c>
      <c r="AL4790" s="10" t="s">
        <v>17921</v>
      </c>
      <c r="AM4790">
        <f t="shared" si="95"/>
        <v>2</v>
      </c>
      <c r="AN4790" t="s">
        <v>106</v>
      </c>
    </row>
    <row r="4791" spans="1:40">
      <c r="A4791" s="10"/>
      <c r="B4791" s="10" t="s">
        <v>5392</v>
      </c>
      <c r="C4791" s="10"/>
      <c r="D4791" s="10" t="s">
        <v>17922</v>
      </c>
      <c r="E4791" s="10" t="s">
        <v>92</v>
      </c>
      <c r="F4791" s="10" t="s">
        <v>120</v>
      </c>
      <c r="G4791" s="10" t="s">
        <v>623</v>
      </c>
      <c r="H4791" s="10" t="s">
        <v>17922</v>
      </c>
      <c r="I4791" s="10" t="s">
        <v>368</v>
      </c>
      <c r="J4791" s="10" t="s">
        <v>97</v>
      </c>
      <c r="K4791" s="10" t="s">
        <v>98</v>
      </c>
      <c r="L4791" s="11">
        <v>355259.2</v>
      </c>
      <c r="M4791" s="11">
        <v>555093</v>
      </c>
      <c r="N4791" s="11">
        <v>355259.2</v>
      </c>
      <c r="O4791" s="10" t="s">
        <v>99</v>
      </c>
      <c r="P4791" s="11">
        <v>89.93</v>
      </c>
      <c r="Q4791" s="11">
        <v>0</v>
      </c>
      <c r="R4791" s="10"/>
      <c r="S4791" s="10"/>
      <c r="T4791" s="10" t="s">
        <v>101</v>
      </c>
      <c r="U4791" s="10"/>
      <c r="V4791" s="10" t="s">
        <v>453</v>
      </c>
      <c r="W4791" s="10" t="s">
        <v>101</v>
      </c>
      <c r="X4791" s="10" t="s">
        <v>17923</v>
      </c>
      <c r="Y4791" s="10"/>
      <c r="Z4791" s="11">
        <v>15</v>
      </c>
      <c r="AA4791" s="11">
        <v>13</v>
      </c>
      <c r="AB4791" s="10" t="s">
        <v>100</v>
      </c>
      <c r="AC4791" s="10"/>
      <c r="AD4791" s="10"/>
      <c r="AE4791" s="10"/>
      <c r="AF4791" s="10" t="s">
        <v>115</v>
      </c>
      <c r="AG4791" s="11"/>
      <c r="AH4791" s="11"/>
      <c r="AI4791" s="11"/>
      <c r="AJ4791" s="10"/>
      <c r="AK4791" s="12">
        <v>45898.4166666667</v>
      </c>
      <c r="AL4791" s="10" t="s">
        <v>17924</v>
      </c>
      <c r="AM4791">
        <f t="shared" si="95"/>
        <v>3</v>
      </c>
      <c r="AN4791" t="s">
        <v>106</v>
      </c>
    </row>
    <row r="4792" spans="1:40">
      <c r="A4792" s="10"/>
      <c r="B4792" s="10" t="s">
        <v>17925</v>
      </c>
      <c r="C4792" s="10"/>
      <c r="D4792" s="10" t="s">
        <v>17926</v>
      </c>
      <c r="E4792" s="10" t="s">
        <v>92</v>
      </c>
      <c r="F4792" s="10" t="s">
        <v>184</v>
      </c>
      <c r="G4792" s="10" t="s">
        <v>373</v>
      </c>
      <c r="H4792" s="10" t="s">
        <v>17927</v>
      </c>
      <c r="I4792" s="10" t="s">
        <v>96</v>
      </c>
      <c r="J4792" s="10" t="s">
        <v>97</v>
      </c>
      <c r="K4792" s="10" t="s">
        <v>98</v>
      </c>
      <c r="L4792" s="11">
        <v>368236.8</v>
      </c>
      <c r="M4792" s="11">
        <v>575370</v>
      </c>
      <c r="N4792" s="11">
        <v>368236.8</v>
      </c>
      <c r="O4792" s="10" t="s">
        <v>99</v>
      </c>
      <c r="P4792" s="11">
        <v>127.86</v>
      </c>
      <c r="Q4792" s="11">
        <v>0</v>
      </c>
      <c r="R4792" s="10"/>
      <c r="S4792" s="10"/>
      <c r="T4792" s="10" t="s">
        <v>100</v>
      </c>
      <c r="U4792" s="10"/>
      <c r="V4792" s="10"/>
      <c r="W4792" s="10" t="s">
        <v>113</v>
      </c>
      <c r="X4792" s="10"/>
      <c r="Y4792" s="10" t="s">
        <v>102</v>
      </c>
      <c r="Z4792" s="11">
        <v>6</v>
      </c>
      <c r="AA4792" s="11">
        <v>3</v>
      </c>
      <c r="AB4792" s="10" t="s">
        <v>100</v>
      </c>
      <c r="AC4792" s="10" t="s">
        <v>15259</v>
      </c>
      <c r="AD4792" s="10" t="s">
        <v>156</v>
      </c>
      <c r="AE4792" s="10"/>
      <c r="AF4792" s="10" t="s">
        <v>115</v>
      </c>
      <c r="AG4792" s="11"/>
      <c r="AH4792" s="11"/>
      <c r="AI4792" s="11"/>
      <c r="AJ4792" s="10"/>
      <c r="AK4792" s="12">
        <v>45898.4963425926</v>
      </c>
      <c r="AL4792" s="10" t="s">
        <v>17928</v>
      </c>
      <c r="AM4792">
        <f t="shared" si="95"/>
        <v>3</v>
      </c>
      <c r="AN4792" t="s">
        <v>106</v>
      </c>
    </row>
    <row r="4793" spans="1:40">
      <c r="A4793" s="10"/>
      <c r="B4793" s="10" t="s">
        <v>17753</v>
      </c>
      <c r="C4793" s="10"/>
      <c r="D4793" s="10" t="s">
        <v>17929</v>
      </c>
      <c r="E4793" s="10" t="s">
        <v>92</v>
      </c>
      <c r="F4793" s="10" t="s">
        <v>120</v>
      </c>
      <c r="G4793" s="10" t="s">
        <v>121</v>
      </c>
      <c r="H4793" s="10" t="s">
        <v>17929</v>
      </c>
      <c r="I4793" s="10" t="s">
        <v>368</v>
      </c>
      <c r="J4793" s="10" t="s">
        <v>97</v>
      </c>
      <c r="K4793" s="10" t="s">
        <v>98</v>
      </c>
      <c r="L4793" s="11">
        <v>390940</v>
      </c>
      <c r="M4793" s="11">
        <v>610844.11</v>
      </c>
      <c r="N4793" s="11">
        <v>390940</v>
      </c>
      <c r="O4793" s="10" t="s">
        <v>99</v>
      </c>
      <c r="P4793" s="11">
        <v>120.45</v>
      </c>
      <c r="Q4793" s="11">
        <v>0</v>
      </c>
      <c r="R4793" s="10"/>
      <c r="S4793" s="10"/>
      <c r="T4793" s="10" t="s">
        <v>101</v>
      </c>
      <c r="U4793" s="10"/>
      <c r="V4793" s="10"/>
      <c r="W4793" s="10" t="s">
        <v>113</v>
      </c>
      <c r="X4793" s="10"/>
      <c r="Y4793" s="10"/>
      <c r="Z4793" s="11">
        <v>6</v>
      </c>
      <c r="AA4793" s="11">
        <v>2</v>
      </c>
      <c r="AB4793" s="10" t="s">
        <v>100</v>
      </c>
      <c r="AC4793" s="10"/>
      <c r="AD4793" s="10"/>
      <c r="AE4793" s="10"/>
      <c r="AF4793" s="10"/>
      <c r="AG4793" s="11"/>
      <c r="AH4793" s="11"/>
      <c r="AI4793" s="11"/>
      <c r="AJ4793" s="10"/>
      <c r="AK4793" s="12">
        <v>45897.4166666667</v>
      </c>
      <c r="AL4793" s="10" t="s">
        <v>17930</v>
      </c>
      <c r="AM4793">
        <f t="shared" si="95"/>
        <v>3</v>
      </c>
      <c r="AN4793" t="s">
        <v>106</v>
      </c>
    </row>
    <row r="4794" spans="1:40">
      <c r="A4794" s="10"/>
      <c r="B4794" s="10" t="s">
        <v>12169</v>
      </c>
      <c r="C4794" s="10"/>
      <c r="D4794" s="10" t="s">
        <v>17931</v>
      </c>
      <c r="E4794" s="10" t="s">
        <v>92</v>
      </c>
      <c r="F4794" s="10" t="s">
        <v>120</v>
      </c>
      <c r="G4794" s="10" t="s">
        <v>135</v>
      </c>
      <c r="H4794" s="10" t="s">
        <v>17931</v>
      </c>
      <c r="I4794" s="10" t="s">
        <v>368</v>
      </c>
      <c r="J4794" s="10" t="s">
        <v>97</v>
      </c>
      <c r="K4794" s="10" t="s">
        <v>98</v>
      </c>
      <c r="L4794" s="11">
        <v>475272</v>
      </c>
      <c r="M4794" s="11">
        <v>660100</v>
      </c>
      <c r="N4794" s="11">
        <v>519272</v>
      </c>
      <c r="O4794" s="10" t="s">
        <v>99</v>
      </c>
      <c r="P4794" s="11">
        <v>112.92</v>
      </c>
      <c r="Q4794" s="11">
        <v>0</v>
      </c>
      <c r="R4794" s="10"/>
      <c r="S4794" s="10" t="s">
        <v>137</v>
      </c>
      <c r="T4794" s="10" t="s">
        <v>101</v>
      </c>
      <c r="U4794" s="10"/>
      <c r="V4794" s="10"/>
      <c r="W4794" s="10" t="s">
        <v>113</v>
      </c>
      <c r="X4794" s="10"/>
      <c r="Y4794" s="10" t="s">
        <v>7137</v>
      </c>
      <c r="Z4794" s="11">
        <v>18</v>
      </c>
      <c r="AA4794" s="11">
        <v>13</v>
      </c>
      <c r="AB4794" s="10" t="s">
        <v>100</v>
      </c>
      <c r="AC4794" s="10"/>
      <c r="AD4794" s="10"/>
      <c r="AE4794" s="10"/>
      <c r="AF4794" s="10" t="s">
        <v>280</v>
      </c>
      <c r="AG4794" s="11"/>
      <c r="AH4794" s="11"/>
      <c r="AI4794" s="11"/>
      <c r="AJ4794" s="10"/>
      <c r="AK4794" s="12">
        <v>45897.4304282407</v>
      </c>
      <c r="AL4794" s="10" t="s">
        <v>17932</v>
      </c>
      <c r="AM4794">
        <f t="shared" si="95"/>
        <v>3</v>
      </c>
      <c r="AN4794" t="s">
        <v>106</v>
      </c>
    </row>
    <row r="4795" spans="1:40">
      <c r="A4795" s="10"/>
      <c r="B4795" s="10" t="s">
        <v>17933</v>
      </c>
      <c r="C4795" s="10"/>
      <c r="D4795" s="10" t="s">
        <v>17934</v>
      </c>
      <c r="E4795" s="10" t="s">
        <v>92</v>
      </c>
      <c r="F4795" s="10" t="s">
        <v>109</v>
      </c>
      <c r="G4795" s="10" t="s">
        <v>1402</v>
      </c>
      <c r="H4795" s="10" t="s">
        <v>17935</v>
      </c>
      <c r="I4795" s="10" t="s">
        <v>368</v>
      </c>
      <c r="J4795" s="10" t="s">
        <v>97</v>
      </c>
      <c r="K4795" s="10" t="s">
        <v>98</v>
      </c>
      <c r="L4795" s="11">
        <v>654280</v>
      </c>
      <c r="M4795" s="11">
        <v>810255</v>
      </c>
      <c r="N4795" s="11">
        <v>654280</v>
      </c>
      <c r="O4795" s="10" t="s">
        <v>99</v>
      </c>
      <c r="P4795" s="11">
        <v>135.07</v>
      </c>
      <c r="Q4795" s="11">
        <v>0</v>
      </c>
      <c r="R4795" s="10"/>
      <c r="S4795" s="10"/>
      <c r="T4795" s="10" t="s">
        <v>101</v>
      </c>
      <c r="U4795" s="10"/>
      <c r="V4795" s="10"/>
      <c r="W4795" s="10" t="s">
        <v>101</v>
      </c>
      <c r="X4795" s="10" t="s">
        <v>17936</v>
      </c>
      <c r="Y4795" s="10" t="s">
        <v>102</v>
      </c>
      <c r="Z4795" s="11">
        <v>11</v>
      </c>
      <c r="AA4795" s="11">
        <v>7</v>
      </c>
      <c r="AB4795" s="10" t="s">
        <v>100</v>
      </c>
      <c r="AC4795" s="10"/>
      <c r="AD4795" s="10"/>
      <c r="AE4795" s="10"/>
      <c r="AF4795" s="10" t="s">
        <v>104</v>
      </c>
      <c r="AG4795" s="11"/>
      <c r="AH4795" s="11"/>
      <c r="AI4795" s="11"/>
      <c r="AJ4795" s="10"/>
      <c r="AK4795" s="12">
        <v>45897.4194675926</v>
      </c>
      <c r="AL4795" s="10" t="s">
        <v>17937</v>
      </c>
      <c r="AM4795">
        <f t="shared" si="95"/>
        <v>2</v>
      </c>
      <c r="AN4795" t="s">
        <v>106</v>
      </c>
    </row>
    <row r="4796" spans="1:40">
      <c r="A4796" s="10"/>
      <c r="B4796" s="10" t="s">
        <v>17938</v>
      </c>
      <c r="C4796" s="10"/>
      <c r="D4796" s="10" t="s">
        <v>17939</v>
      </c>
      <c r="E4796" s="10" t="s">
        <v>92</v>
      </c>
      <c r="F4796" s="10" t="s">
        <v>153</v>
      </c>
      <c r="G4796" s="10" t="s">
        <v>248</v>
      </c>
      <c r="H4796" s="10" t="s">
        <v>17940</v>
      </c>
      <c r="I4796" s="10" t="s">
        <v>96</v>
      </c>
      <c r="J4796" s="10" t="s">
        <v>97</v>
      </c>
      <c r="K4796" s="10" t="s">
        <v>98</v>
      </c>
      <c r="L4796" s="11">
        <v>535204</v>
      </c>
      <c r="M4796" s="11">
        <v>955719</v>
      </c>
      <c r="N4796" s="11">
        <v>535204</v>
      </c>
      <c r="O4796" s="10" t="s">
        <v>99</v>
      </c>
      <c r="P4796" s="11">
        <v>116</v>
      </c>
      <c r="Q4796" s="11">
        <v>0</v>
      </c>
      <c r="R4796" s="10"/>
      <c r="S4796" s="10"/>
      <c r="T4796" s="10" t="s">
        <v>101</v>
      </c>
      <c r="U4796" s="10"/>
      <c r="V4796" s="10"/>
      <c r="W4796" s="10" t="s">
        <v>113</v>
      </c>
      <c r="X4796" s="10"/>
      <c r="Y4796" s="10" t="s">
        <v>1596</v>
      </c>
      <c r="Z4796" s="11">
        <v>0</v>
      </c>
      <c r="AA4796" s="11">
        <v>13</v>
      </c>
      <c r="AB4796" s="10" t="s">
        <v>100</v>
      </c>
      <c r="AC4796" s="10"/>
      <c r="AD4796" s="10" t="s">
        <v>156</v>
      </c>
      <c r="AE4796" s="10"/>
      <c r="AF4796" s="10"/>
      <c r="AG4796" s="11"/>
      <c r="AH4796" s="11"/>
      <c r="AI4796" s="11"/>
      <c r="AJ4796" s="10"/>
      <c r="AK4796" s="12">
        <v>45897.4167824074</v>
      </c>
      <c r="AL4796" s="10" t="s">
        <v>17941</v>
      </c>
      <c r="AM4796">
        <f t="shared" si="95"/>
        <v>3</v>
      </c>
      <c r="AN4796" t="s">
        <v>106</v>
      </c>
    </row>
    <row r="4797" spans="1:40">
      <c r="A4797" s="10"/>
      <c r="B4797" s="10" t="s">
        <v>17942</v>
      </c>
      <c r="C4797" s="10"/>
      <c r="D4797" s="10" t="s">
        <v>17943</v>
      </c>
      <c r="E4797" s="10" t="s">
        <v>92</v>
      </c>
      <c r="F4797" s="10" t="s">
        <v>148</v>
      </c>
      <c r="G4797" s="10" t="s">
        <v>149</v>
      </c>
      <c r="H4797" s="10" t="s">
        <v>17944</v>
      </c>
      <c r="I4797" s="10" t="s">
        <v>368</v>
      </c>
      <c r="J4797" s="10" t="s">
        <v>97</v>
      </c>
      <c r="K4797" s="10" t="s">
        <v>98</v>
      </c>
      <c r="L4797" s="11">
        <v>366717</v>
      </c>
      <c r="M4797" s="11">
        <v>479369.1</v>
      </c>
      <c r="N4797" s="11">
        <v>395717</v>
      </c>
      <c r="O4797" s="10" t="s">
        <v>99</v>
      </c>
      <c r="P4797" s="11">
        <v>116.07</v>
      </c>
      <c r="Q4797" s="11">
        <v>0</v>
      </c>
      <c r="R4797" s="10"/>
      <c r="S4797" s="10"/>
      <c r="T4797" s="10" t="s">
        <v>101</v>
      </c>
      <c r="U4797" s="10"/>
      <c r="V4797" s="10"/>
      <c r="W4797" s="10" t="s">
        <v>101</v>
      </c>
      <c r="X4797" s="10"/>
      <c r="Y4797" s="10"/>
      <c r="Z4797" s="11">
        <v>0</v>
      </c>
      <c r="AA4797" s="11">
        <v>0</v>
      </c>
      <c r="AB4797" s="10" t="s">
        <v>100</v>
      </c>
      <c r="AC4797" s="10"/>
      <c r="AD4797" s="10"/>
      <c r="AE4797" s="10"/>
      <c r="AF4797" s="10" t="s">
        <v>104</v>
      </c>
      <c r="AG4797" s="11"/>
      <c r="AH4797" s="11"/>
      <c r="AI4797" s="11"/>
      <c r="AJ4797" s="10"/>
      <c r="AK4797" s="12">
        <v>45897.4473148148</v>
      </c>
      <c r="AL4797" s="10" t="s">
        <v>17945</v>
      </c>
      <c r="AM4797">
        <f t="shared" si="95"/>
        <v>3</v>
      </c>
      <c r="AN4797" t="s">
        <v>106</v>
      </c>
    </row>
    <row r="4798" spans="1:40">
      <c r="A4798" s="10"/>
      <c r="B4798" s="10" t="s">
        <v>17946</v>
      </c>
      <c r="C4798" s="10"/>
      <c r="D4798" s="10" t="s">
        <v>17947</v>
      </c>
      <c r="E4798" s="10" t="s">
        <v>92</v>
      </c>
      <c r="F4798" s="10" t="s">
        <v>438</v>
      </c>
      <c r="G4798" s="10" t="s">
        <v>1260</v>
      </c>
      <c r="H4798" s="10" t="s">
        <v>17948</v>
      </c>
      <c r="I4798" s="10" t="s">
        <v>368</v>
      </c>
      <c r="J4798" s="10" t="s">
        <v>97</v>
      </c>
      <c r="K4798" s="10" t="s">
        <v>98</v>
      </c>
      <c r="L4798" s="11">
        <v>653726.34</v>
      </c>
      <c r="M4798" s="11">
        <v>1021447.41</v>
      </c>
      <c r="N4798" s="11">
        <v>837726.34</v>
      </c>
      <c r="O4798" s="10" t="s">
        <v>99</v>
      </c>
      <c r="P4798" s="11">
        <v>144.19</v>
      </c>
      <c r="Q4798" s="11">
        <v>0</v>
      </c>
      <c r="R4798" s="10"/>
      <c r="S4798" s="10"/>
      <c r="T4798" s="10" t="s">
        <v>101</v>
      </c>
      <c r="U4798" s="10"/>
      <c r="V4798" s="10"/>
      <c r="W4798" s="10" t="s">
        <v>101</v>
      </c>
      <c r="X4798" s="10" t="s">
        <v>218</v>
      </c>
      <c r="Y4798" s="10" t="s">
        <v>102</v>
      </c>
      <c r="Z4798" s="11">
        <v>17</v>
      </c>
      <c r="AA4798" s="11">
        <v>11</v>
      </c>
      <c r="AB4798" s="10" t="s">
        <v>101</v>
      </c>
      <c r="AC4798" s="10"/>
      <c r="AD4798" s="10"/>
      <c r="AE4798" s="10"/>
      <c r="AF4798" s="10"/>
      <c r="AG4798" s="11"/>
      <c r="AH4798" s="11"/>
      <c r="AI4798" s="11"/>
      <c r="AJ4798" s="10"/>
      <c r="AK4798" s="12">
        <v>45899.4363194444</v>
      </c>
      <c r="AL4798" s="10" t="s">
        <v>17949</v>
      </c>
      <c r="AM4798">
        <f t="shared" si="95"/>
        <v>2</v>
      </c>
      <c r="AN4798" t="s">
        <v>106</v>
      </c>
    </row>
    <row r="4799" spans="1:40">
      <c r="A4799" s="10"/>
      <c r="B4799" s="10" t="s">
        <v>17950</v>
      </c>
      <c r="C4799" s="10"/>
      <c r="D4799" s="10" t="s">
        <v>17951</v>
      </c>
      <c r="E4799" s="10" t="s">
        <v>92</v>
      </c>
      <c r="F4799" s="10" t="s">
        <v>153</v>
      </c>
      <c r="G4799" s="10" t="s">
        <v>347</v>
      </c>
      <c r="H4799" s="10" t="s">
        <v>17952</v>
      </c>
      <c r="I4799" s="10" t="s">
        <v>368</v>
      </c>
      <c r="J4799" s="10" t="s">
        <v>97</v>
      </c>
      <c r="K4799" s="10" t="s">
        <v>98</v>
      </c>
      <c r="L4799" s="11">
        <v>2420812</v>
      </c>
      <c r="M4799" s="11">
        <v>4322878</v>
      </c>
      <c r="N4799" s="11">
        <v>2730812</v>
      </c>
      <c r="O4799" s="10" t="s">
        <v>131</v>
      </c>
      <c r="P4799" s="11">
        <v>863.26</v>
      </c>
      <c r="Q4799" s="11">
        <v>0</v>
      </c>
      <c r="R4799" s="10"/>
      <c r="S4799" s="10"/>
      <c r="T4799" s="10" t="s">
        <v>101</v>
      </c>
      <c r="U4799" s="10"/>
      <c r="V4799" s="10"/>
      <c r="W4799" s="10" t="s">
        <v>100</v>
      </c>
      <c r="X4799" s="10"/>
      <c r="Y4799" s="10" t="s">
        <v>411</v>
      </c>
      <c r="Z4799" s="11">
        <v>23</v>
      </c>
      <c r="AA4799" s="11">
        <v>22</v>
      </c>
      <c r="AB4799" s="10" t="s">
        <v>100</v>
      </c>
      <c r="AC4799" s="10"/>
      <c r="AD4799" s="10" t="s">
        <v>156</v>
      </c>
      <c r="AE4799" s="10"/>
      <c r="AF4799" s="10" t="s">
        <v>280</v>
      </c>
      <c r="AG4799" s="11"/>
      <c r="AH4799" s="11"/>
      <c r="AI4799" s="11"/>
      <c r="AJ4799" s="10"/>
      <c r="AK4799" s="12">
        <v>45941.4384375</v>
      </c>
      <c r="AL4799" s="10" t="s">
        <v>17953</v>
      </c>
      <c r="AM4799">
        <f t="shared" si="95"/>
        <v>3</v>
      </c>
      <c r="AN4799" t="s">
        <v>106</v>
      </c>
    </row>
    <row r="4800" spans="1:40">
      <c r="A4800" s="10"/>
      <c r="B4800" s="10" t="s">
        <v>17954</v>
      </c>
      <c r="C4800" s="10"/>
      <c r="D4800" s="10" t="s">
        <v>17955</v>
      </c>
      <c r="E4800" s="10" t="s">
        <v>92</v>
      </c>
      <c r="F4800" s="10" t="s">
        <v>128</v>
      </c>
      <c r="G4800" s="10" t="s">
        <v>216</v>
      </c>
      <c r="H4800" s="10" t="s">
        <v>17956</v>
      </c>
      <c r="I4800" s="10" t="s">
        <v>257</v>
      </c>
      <c r="J4800" s="10" t="s">
        <v>97</v>
      </c>
      <c r="K4800" s="10" t="s">
        <v>98</v>
      </c>
      <c r="L4800" s="11">
        <v>5293715</v>
      </c>
      <c r="M4800" s="11">
        <v>6227900</v>
      </c>
      <c r="N4800" s="11">
        <v>12093715</v>
      </c>
      <c r="O4800" s="10" t="s">
        <v>295</v>
      </c>
      <c r="P4800" s="11">
        <v>5905</v>
      </c>
      <c r="Q4800" s="11">
        <v>10000</v>
      </c>
      <c r="R4800" s="10"/>
      <c r="S4800" s="10"/>
      <c r="T4800" s="10" t="s">
        <v>100</v>
      </c>
      <c r="U4800" s="10"/>
      <c r="V4800" s="10"/>
      <c r="W4800" s="10" t="s">
        <v>101</v>
      </c>
      <c r="X4800" s="10"/>
      <c r="Y4800" s="10" t="s">
        <v>295</v>
      </c>
      <c r="Z4800" s="11">
        <v>0</v>
      </c>
      <c r="AA4800" s="11">
        <v>0</v>
      </c>
      <c r="AB4800" s="10" t="s">
        <v>113</v>
      </c>
      <c r="AC4800" s="10" t="s">
        <v>17957</v>
      </c>
      <c r="AD4800" s="10"/>
      <c r="AE4800" s="10"/>
      <c r="AF4800" s="10" t="s">
        <v>104</v>
      </c>
      <c r="AG4800" s="11"/>
      <c r="AH4800" s="11"/>
      <c r="AI4800" s="11"/>
      <c r="AJ4800" s="10"/>
      <c r="AK4800" s="12">
        <v>45913.4865393518</v>
      </c>
      <c r="AL4800" s="10" t="s">
        <v>17958</v>
      </c>
      <c r="AM4800">
        <f t="shared" si="95"/>
        <v>15</v>
      </c>
      <c r="AN4800" t="s">
        <v>378</v>
      </c>
    </row>
    <row r="4801" spans="1:40">
      <c r="A4801" s="10"/>
      <c r="B4801" s="10" t="s">
        <v>17959</v>
      </c>
      <c r="C4801" s="10"/>
      <c r="D4801" s="10" t="s">
        <v>17960</v>
      </c>
      <c r="E4801" s="10" t="s">
        <v>92</v>
      </c>
      <c r="F4801" s="10" t="s">
        <v>128</v>
      </c>
      <c r="G4801" s="10" t="s">
        <v>216</v>
      </c>
      <c r="H4801" s="10" t="s">
        <v>17961</v>
      </c>
      <c r="I4801" s="10" t="s">
        <v>257</v>
      </c>
      <c r="J4801" s="10" t="s">
        <v>97</v>
      </c>
      <c r="K4801" s="10" t="s">
        <v>98</v>
      </c>
      <c r="L4801" s="11">
        <v>5768950</v>
      </c>
      <c r="M4801" s="11">
        <v>6787000</v>
      </c>
      <c r="N4801" s="11">
        <v>15668950</v>
      </c>
      <c r="O4801" s="10" t="s">
        <v>295</v>
      </c>
      <c r="P4801" s="11">
        <v>6988.72</v>
      </c>
      <c r="Q4801" s="11">
        <v>13333</v>
      </c>
      <c r="R4801" s="10"/>
      <c r="S4801" s="10"/>
      <c r="T4801" s="10" t="s">
        <v>100</v>
      </c>
      <c r="U4801" s="10"/>
      <c r="V4801" s="10"/>
      <c r="W4801" s="10" t="s">
        <v>101</v>
      </c>
      <c r="X4801" s="10"/>
      <c r="Y4801" s="10" t="s">
        <v>295</v>
      </c>
      <c r="Z4801" s="11">
        <v>0</v>
      </c>
      <c r="AA4801" s="11">
        <v>0</v>
      </c>
      <c r="AB4801" s="10" t="s">
        <v>113</v>
      </c>
      <c r="AC4801" s="10" t="s">
        <v>17957</v>
      </c>
      <c r="AD4801" s="10"/>
      <c r="AE4801" s="10"/>
      <c r="AF4801" s="10" t="s">
        <v>115</v>
      </c>
      <c r="AG4801" s="11"/>
      <c r="AH4801" s="11"/>
      <c r="AI4801" s="11"/>
      <c r="AJ4801" s="10"/>
      <c r="AK4801" s="12">
        <v>45941.4760532407</v>
      </c>
      <c r="AL4801" s="10" t="s">
        <v>17962</v>
      </c>
      <c r="AM4801">
        <f t="shared" si="95"/>
        <v>3</v>
      </c>
      <c r="AN4801" t="s">
        <v>106</v>
      </c>
    </row>
    <row r="4802" spans="1:40">
      <c r="A4802" s="10"/>
      <c r="B4802" s="10" t="s">
        <v>17963</v>
      </c>
      <c r="C4802" s="10"/>
      <c r="D4802" s="10" t="s">
        <v>17964</v>
      </c>
      <c r="E4802" s="10" t="s">
        <v>92</v>
      </c>
      <c r="F4802" s="10" t="s">
        <v>128</v>
      </c>
      <c r="G4802" s="10" t="s">
        <v>129</v>
      </c>
      <c r="H4802" s="10" t="s">
        <v>17965</v>
      </c>
      <c r="I4802" s="10" t="s">
        <v>368</v>
      </c>
      <c r="J4802" s="10" t="s">
        <v>97</v>
      </c>
      <c r="K4802" s="10" t="s">
        <v>98</v>
      </c>
      <c r="L4802" s="11">
        <v>315000</v>
      </c>
      <c r="M4802" s="11">
        <v>350000</v>
      </c>
      <c r="N4802" s="11">
        <v>315000</v>
      </c>
      <c r="O4802" s="10" t="s">
        <v>99</v>
      </c>
      <c r="P4802" s="11">
        <v>96.42</v>
      </c>
      <c r="Q4802" s="11">
        <v>0</v>
      </c>
      <c r="R4802" s="10"/>
      <c r="S4802" s="10"/>
      <c r="T4802" s="10" t="s">
        <v>101</v>
      </c>
      <c r="U4802" s="10"/>
      <c r="V4802" s="10"/>
      <c r="W4802" s="10" t="s">
        <v>101</v>
      </c>
      <c r="X4802" s="10"/>
      <c r="Y4802" s="10" t="s">
        <v>102</v>
      </c>
      <c r="Z4802" s="11">
        <v>7</v>
      </c>
      <c r="AA4802" s="11">
        <v>7</v>
      </c>
      <c r="AB4802" s="10" t="s">
        <v>101</v>
      </c>
      <c r="AC4802" s="10"/>
      <c r="AD4802" s="10"/>
      <c r="AE4802" s="10"/>
      <c r="AF4802" s="10"/>
      <c r="AG4802" s="11"/>
      <c r="AH4802" s="11"/>
      <c r="AI4802" s="11"/>
      <c r="AJ4802" s="10"/>
      <c r="AK4802" s="12">
        <v>45903.4166666667</v>
      </c>
      <c r="AL4802" s="10" t="s">
        <v>17966</v>
      </c>
      <c r="AM4802">
        <f t="shared" si="95"/>
        <v>3</v>
      </c>
      <c r="AN4802" t="s">
        <v>106</v>
      </c>
    </row>
    <row r="4803" spans="1:40">
      <c r="A4803" s="10"/>
      <c r="B4803" s="10" t="s">
        <v>17967</v>
      </c>
      <c r="C4803" s="10"/>
      <c r="D4803" s="10" t="s">
        <v>17968</v>
      </c>
      <c r="E4803" s="10" t="s">
        <v>92</v>
      </c>
      <c r="F4803" s="10" t="s">
        <v>210</v>
      </c>
      <c r="G4803" s="10" t="s">
        <v>211</v>
      </c>
      <c r="H4803" s="10" t="s">
        <v>17968</v>
      </c>
      <c r="I4803" s="10" t="s">
        <v>368</v>
      </c>
      <c r="J4803" s="10" t="s">
        <v>97</v>
      </c>
      <c r="K4803" s="10" t="s">
        <v>98</v>
      </c>
      <c r="L4803" s="11">
        <v>112320</v>
      </c>
      <c r="M4803" s="11">
        <v>140400</v>
      </c>
      <c r="N4803" s="11">
        <v>112320</v>
      </c>
      <c r="O4803" s="10" t="s">
        <v>131</v>
      </c>
      <c r="P4803" s="11">
        <v>66.45</v>
      </c>
      <c r="Q4803" s="11">
        <v>0</v>
      </c>
      <c r="R4803" s="10"/>
      <c r="S4803" s="10"/>
      <c r="T4803" s="10" t="s">
        <v>101</v>
      </c>
      <c r="U4803" s="10"/>
      <c r="V4803" s="10"/>
      <c r="W4803" s="10" t="s">
        <v>100</v>
      </c>
      <c r="X4803" s="10"/>
      <c r="Y4803" s="10"/>
      <c r="Z4803" s="11">
        <v>0</v>
      </c>
      <c r="AA4803" s="11">
        <v>0</v>
      </c>
      <c r="AB4803" s="10" t="s">
        <v>100</v>
      </c>
      <c r="AC4803" s="10"/>
      <c r="AD4803" s="10"/>
      <c r="AE4803" s="10"/>
      <c r="AF4803" s="10"/>
      <c r="AG4803" s="11"/>
      <c r="AH4803" s="11"/>
      <c r="AI4803" s="11"/>
      <c r="AJ4803" s="10"/>
      <c r="AK4803" s="12">
        <v>45929.4166666667</v>
      </c>
      <c r="AL4803" s="10" t="s">
        <v>17969</v>
      </c>
      <c r="AM4803">
        <f t="shared" si="95"/>
        <v>3</v>
      </c>
      <c r="AN4803" t="s">
        <v>106</v>
      </c>
    </row>
    <row r="4804" spans="1:40">
      <c r="A4804" s="10"/>
      <c r="B4804" s="10" t="s">
        <v>17970</v>
      </c>
      <c r="C4804" s="10"/>
      <c r="D4804" s="10" t="s">
        <v>17971</v>
      </c>
      <c r="E4804" s="10" t="s">
        <v>92</v>
      </c>
      <c r="F4804" s="10" t="s">
        <v>93</v>
      </c>
      <c r="G4804" s="10" t="s">
        <v>325</v>
      </c>
      <c r="H4804" s="10" t="s">
        <v>17972</v>
      </c>
      <c r="I4804" s="10" t="s">
        <v>257</v>
      </c>
      <c r="J4804" s="10" t="s">
        <v>97</v>
      </c>
      <c r="K4804" s="10" t="s">
        <v>98</v>
      </c>
      <c r="L4804" s="11">
        <v>280000</v>
      </c>
      <c r="M4804" s="11">
        <v>280000</v>
      </c>
      <c r="N4804" s="11">
        <v>337000</v>
      </c>
      <c r="O4804" s="10" t="s">
        <v>99</v>
      </c>
      <c r="P4804" s="11">
        <v>88.55</v>
      </c>
      <c r="Q4804" s="11">
        <v>0</v>
      </c>
      <c r="R4804" s="10"/>
      <c r="S4804" s="10"/>
      <c r="T4804" s="10" t="s">
        <v>100</v>
      </c>
      <c r="U4804" s="10"/>
      <c r="V4804" s="10"/>
      <c r="W4804" s="10" t="s">
        <v>113</v>
      </c>
      <c r="X4804" s="10"/>
      <c r="Y4804" s="10" t="s">
        <v>102</v>
      </c>
      <c r="Z4804" s="11">
        <v>18</v>
      </c>
      <c r="AA4804" s="11">
        <v>18</v>
      </c>
      <c r="AB4804" s="10" t="s">
        <v>100</v>
      </c>
      <c r="AC4804" s="10"/>
      <c r="AD4804" s="10"/>
      <c r="AE4804" s="10"/>
      <c r="AF4804" s="10"/>
      <c r="AG4804" s="11"/>
      <c r="AH4804" s="11"/>
      <c r="AI4804" s="11"/>
      <c r="AJ4804" s="10"/>
      <c r="AK4804" s="12">
        <v>45948.4987384259</v>
      </c>
      <c r="AL4804" s="10" t="s">
        <v>17973</v>
      </c>
      <c r="AM4804">
        <f t="shared" si="95"/>
        <v>3</v>
      </c>
      <c r="AN4804" t="s">
        <v>106</v>
      </c>
    </row>
    <row r="4805" spans="1:40">
      <c r="A4805" s="10"/>
      <c r="B4805" s="10" t="s">
        <v>16271</v>
      </c>
      <c r="C4805" s="10"/>
      <c r="D4805" s="10" t="s">
        <v>11432</v>
      </c>
      <c r="E4805" s="10" t="s">
        <v>92</v>
      </c>
      <c r="F4805" s="10" t="s">
        <v>210</v>
      </c>
      <c r="G4805" s="10" t="s">
        <v>211</v>
      </c>
      <c r="H4805" s="10" t="s">
        <v>11433</v>
      </c>
      <c r="I4805" s="10" t="s">
        <v>257</v>
      </c>
      <c r="J4805" s="10" t="s">
        <v>97</v>
      </c>
      <c r="K4805" s="10" t="s">
        <v>98</v>
      </c>
      <c r="L4805" s="11">
        <v>152963</v>
      </c>
      <c r="M4805" s="11">
        <v>169959</v>
      </c>
      <c r="N4805" s="11">
        <v>283963</v>
      </c>
      <c r="O4805" s="10" t="s">
        <v>131</v>
      </c>
      <c r="P4805" s="11">
        <v>26.43</v>
      </c>
      <c r="Q4805" s="11">
        <v>0</v>
      </c>
      <c r="R4805" s="10"/>
      <c r="S4805" s="10"/>
      <c r="T4805" s="10" t="s">
        <v>100</v>
      </c>
      <c r="U4805" s="10"/>
      <c r="V4805" s="10"/>
      <c r="W4805" s="10" t="s">
        <v>100</v>
      </c>
      <c r="X4805" s="10"/>
      <c r="Y4805" s="10"/>
      <c r="Z4805" s="11">
        <v>7</v>
      </c>
      <c r="AA4805" s="11">
        <v>1</v>
      </c>
      <c r="AB4805" s="10" t="s">
        <v>100</v>
      </c>
      <c r="AC4805" s="10"/>
      <c r="AD4805" s="10"/>
      <c r="AE4805" s="10"/>
      <c r="AF4805" s="10" t="s">
        <v>104</v>
      </c>
      <c r="AG4805" s="11"/>
      <c r="AH4805" s="11"/>
      <c r="AI4805" s="11"/>
      <c r="AJ4805" s="10"/>
      <c r="AK4805" s="12">
        <v>45918.4652893519</v>
      </c>
      <c r="AL4805" s="10" t="s">
        <v>17974</v>
      </c>
      <c r="AM4805">
        <f t="shared" si="95"/>
        <v>3</v>
      </c>
      <c r="AN4805" t="s">
        <v>106</v>
      </c>
    </row>
    <row r="4806" spans="1:40">
      <c r="A4806" s="10"/>
      <c r="B4806" s="10" t="s">
        <v>17975</v>
      </c>
      <c r="C4806" s="10"/>
      <c r="D4806" s="10" t="s">
        <v>17976</v>
      </c>
      <c r="E4806" s="10" t="s">
        <v>92</v>
      </c>
      <c r="F4806" s="10" t="s">
        <v>184</v>
      </c>
      <c r="G4806" s="10" t="s">
        <v>185</v>
      </c>
      <c r="H4806" s="10" t="s">
        <v>17977</v>
      </c>
      <c r="I4806" s="10" t="s">
        <v>368</v>
      </c>
      <c r="J4806" s="10" t="s">
        <v>97</v>
      </c>
      <c r="K4806" s="10" t="s">
        <v>98</v>
      </c>
      <c r="L4806" s="11">
        <v>172768</v>
      </c>
      <c r="M4806" s="11">
        <v>254000</v>
      </c>
      <c r="N4806" s="11">
        <v>172768</v>
      </c>
      <c r="O4806" s="10" t="s">
        <v>99</v>
      </c>
      <c r="P4806" s="11">
        <v>90.26</v>
      </c>
      <c r="Q4806" s="11">
        <v>0</v>
      </c>
      <c r="R4806" s="10"/>
      <c r="S4806" s="10"/>
      <c r="T4806" s="10" t="s">
        <v>100</v>
      </c>
      <c r="U4806" s="10"/>
      <c r="V4806" s="10"/>
      <c r="W4806" s="10" t="s">
        <v>113</v>
      </c>
      <c r="X4806" s="10" t="s">
        <v>17978</v>
      </c>
      <c r="Y4806" s="10" t="s">
        <v>102</v>
      </c>
      <c r="Z4806" s="11">
        <v>0</v>
      </c>
      <c r="AA4806" s="11">
        <v>3</v>
      </c>
      <c r="AB4806" s="10" t="s">
        <v>100</v>
      </c>
      <c r="AC4806" s="10"/>
      <c r="AD4806" s="10" t="s">
        <v>156</v>
      </c>
      <c r="AE4806" s="10" t="s">
        <v>960</v>
      </c>
      <c r="AF4806" s="10"/>
      <c r="AG4806" s="11"/>
      <c r="AH4806" s="11"/>
      <c r="AI4806" s="11"/>
      <c r="AJ4806" s="10"/>
      <c r="AK4806" s="12">
        <v>45899.4166666667</v>
      </c>
      <c r="AL4806" s="10" t="s">
        <v>17979</v>
      </c>
      <c r="AM4806">
        <f t="shared" si="95"/>
        <v>3</v>
      </c>
      <c r="AN4806" t="s">
        <v>106</v>
      </c>
    </row>
    <row r="4807" spans="1:40">
      <c r="A4807" s="10"/>
      <c r="B4807" s="10" t="s">
        <v>14701</v>
      </c>
      <c r="C4807" s="10"/>
      <c r="D4807" s="10" t="s">
        <v>17980</v>
      </c>
      <c r="E4807" s="10" t="s">
        <v>92</v>
      </c>
      <c r="F4807" s="10" t="s">
        <v>318</v>
      </c>
      <c r="G4807" s="10" t="s">
        <v>1029</v>
      </c>
      <c r="H4807" s="10" t="s">
        <v>17981</v>
      </c>
      <c r="I4807" s="10" t="s">
        <v>368</v>
      </c>
      <c r="J4807" s="10" t="s">
        <v>97</v>
      </c>
      <c r="K4807" s="10" t="s">
        <v>98</v>
      </c>
      <c r="L4807" s="11">
        <v>254576</v>
      </c>
      <c r="M4807" s="11">
        <v>454594</v>
      </c>
      <c r="N4807" s="11">
        <v>288576</v>
      </c>
      <c r="O4807" s="10" t="s">
        <v>99</v>
      </c>
      <c r="P4807" s="11">
        <v>83.72</v>
      </c>
      <c r="Q4807" s="11">
        <v>0</v>
      </c>
      <c r="R4807" s="10"/>
      <c r="S4807" s="10"/>
      <c r="T4807" s="10" t="s">
        <v>101</v>
      </c>
      <c r="U4807" s="10"/>
      <c r="V4807" s="10"/>
      <c r="W4807" s="10" t="s">
        <v>100</v>
      </c>
      <c r="X4807" s="10"/>
      <c r="Y4807" s="10" t="s">
        <v>272</v>
      </c>
      <c r="Z4807" s="11">
        <v>6</v>
      </c>
      <c r="AA4807" s="11">
        <v>4</v>
      </c>
      <c r="AB4807" s="10" t="s">
        <v>100</v>
      </c>
      <c r="AC4807" s="10" t="s">
        <v>17982</v>
      </c>
      <c r="AD4807" s="10"/>
      <c r="AE4807" s="10"/>
      <c r="AF4807" s="10"/>
      <c r="AG4807" s="11"/>
      <c r="AH4807" s="11"/>
      <c r="AI4807" s="11"/>
      <c r="AJ4807" s="10"/>
      <c r="AK4807" s="12">
        <v>45925.4253240741</v>
      </c>
      <c r="AL4807" s="10" t="s">
        <v>17983</v>
      </c>
      <c r="AM4807">
        <f t="shared" si="95"/>
        <v>2</v>
      </c>
      <c r="AN4807" t="s">
        <v>106</v>
      </c>
    </row>
    <row r="4808" spans="1:40">
      <c r="A4808" s="10"/>
      <c r="B4808" s="10" t="s">
        <v>17984</v>
      </c>
      <c r="C4808" s="10"/>
      <c r="D4808" s="10" t="s">
        <v>17985</v>
      </c>
      <c r="E4808" s="10" t="s">
        <v>92</v>
      </c>
      <c r="F4808" s="10" t="s">
        <v>120</v>
      </c>
      <c r="G4808" s="10" t="s">
        <v>623</v>
      </c>
      <c r="H4808" s="10" t="s">
        <v>17985</v>
      </c>
      <c r="I4808" s="10" t="s">
        <v>368</v>
      </c>
      <c r="J4808" s="10" t="s">
        <v>97</v>
      </c>
      <c r="K4808" s="10" t="s">
        <v>98</v>
      </c>
      <c r="L4808" s="11">
        <v>402400</v>
      </c>
      <c r="M4808" s="11">
        <v>718569</v>
      </c>
      <c r="N4808" s="11">
        <v>430400</v>
      </c>
      <c r="O4808" s="10" t="s">
        <v>99</v>
      </c>
      <c r="P4808" s="11">
        <v>147.55</v>
      </c>
      <c r="Q4808" s="11">
        <v>0</v>
      </c>
      <c r="R4808" s="10"/>
      <c r="S4808" s="10"/>
      <c r="T4808" s="10" t="s">
        <v>100</v>
      </c>
      <c r="U4808" s="10"/>
      <c r="V4808" s="10"/>
      <c r="W4808" s="10" t="s">
        <v>101</v>
      </c>
      <c r="X4808" s="10"/>
      <c r="Y4808" s="10" t="s">
        <v>102</v>
      </c>
      <c r="Z4808" s="11">
        <v>6</v>
      </c>
      <c r="AA4808" s="11">
        <v>6</v>
      </c>
      <c r="AB4808" s="10" t="s">
        <v>100</v>
      </c>
      <c r="AC4808" s="10"/>
      <c r="AD4808" s="10" t="s">
        <v>156</v>
      </c>
      <c r="AE4808" s="10"/>
      <c r="AF4808" s="10"/>
      <c r="AG4808" s="11"/>
      <c r="AH4808" s="11"/>
      <c r="AI4808" s="11"/>
      <c r="AJ4808" s="10"/>
      <c r="AK4808" s="12">
        <v>45940.4311111111</v>
      </c>
      <c r="AL4808" s="10" t="s">
        <v>17986</v>
      </c>
      <c r="AM4808">
        <f t="shared" si="95"/>
        <v>3</v>
      </c>
      <c r="AN4808" t="s">
        <v>106</v>
      </c>
    </row>
    <row r="4809" spans="1:40">
      <c r="A4809" s="10"/>
      <c r="B4809" s="10" t="s">
        <v>17987</v>
      </c>
      <c r="C4809" s="10"/>
      <c r="D4809" s="10" t="s">
        <v>17988</v>
      </c>
      <c r="E4809" s="10" t="s">
        <v>92</v>
      </c>
      <c r="F4809" s="10" t="s">
        <v>334</v>
      </c>
      <c r="G4809" s="10" t="s">
        <v>406</v>
      </c>
      <c r="H4809" s="10" t="s">
        <v>17989</v>
      </c>
      <c r="I4809" s="10" t="s">
        <v>257</v>
      </c>
      <c r="J4809" s="10" t="s">
        <v>97</v>
      </c>
      <c r="K4809" s="10" t="s">
        <v>98</v>
      </c>
      <c r="L4809" s="11">
        <v>187000</v>
      </c>
      <c r="M4809" s="11">
        <v>266168</v>
      </c>
      <c r="N4809" s="11">
        <v>260800</v>
      </c>
      <c r="O4809" s="10" t="s">
        <v>99</v>
      </c>
      <c r="P4809" s="11">
        <v>74.1</v>
      </c>
      <c r="Q4809" s="11">
        <v>0</v>
      </c>
      <c r="R4809" s="10"/>
      <c r="S4809" s="10"/>
      <c r="T4809" s="10" t="s">
        <v>101</v>
      </c>
      <c r="U4809" s="10"/>
      <c r="V4809" s="10"/>
      <c r="W4809" s="10" t="s">
        <v>101</v>
      </c>
      <c r="X4809" s="10"/>
      <c r="Y4809" s="10"/>
      <c r="Z4809" s="11">
        <v>0</v>
      </c>
      <c r="AA4809" s="11">
        <v>0</v>
      </c>
      <c r="AB4809" s="10" t="s">
        <v>101</v>
      </c>
      <c r="AC4809" s="10" t="s">
        <v>17990</v>
      </c>
      <c r="AD4809" s="10"/>
      <c r="AE4809" s="10"/>
      <c r="AF4809" s="10"/>
      <c r="AG4809" s="11"/>
      <c r="AH4809" s="11"/>
      <c r="AI4809" s="11"/>
      <c r="AJ4809" s="10"/>
      <c r="AK4809" s="12">
        <v>45952.4402083333</v>
      </c>
      <c r="AL4809" s="10" t="s">
        <v>17991</v>
      </c>
      <c r="AM4809">
        <f t="shared" si="95"/>
        <v>3</v>
      </c>
      <c r="AN4809" t="s">
        <v>106</v>
      </c>
    </row>
    <row r="4810" spans="1:40">
      <c r="A4810" s="10"/>
      <c r="B4810" s="10" t="s">
        <v>17992</v>
      </c>
      <c r="C4810" s="10"/>
      <c r="D4810" s="10" t="s">
        <v>17993</v>
      </c>
      <c r="E4810" s="10" t="s">
        <v>92</v>
      </c>
      <c r="F4810" s="10" t="s">
        <v>210</v>
      </c>
      <c r="G4810" s="10" t="s">
        <v>2657</v>
      </c>
      <c r="H4810" s="10" t="s">
        <v>17994</v>
      </c>
      <c r="I4810" s="10" t="s">
        <v>368</v>
      </c>
      <c r="J4810" s="10" t="s">
        <v>97</v>
      </c>
      <c r="K4810" s="10" t="s">
        <v>98</v>
      </c>
      <c r="L4810" s="11">
        <v>247971</v>
      </c>
      <c r="M4810" s="11">
        <v>387453</v>
      </c>
      <c r="N4810" s="11">
        <v>343971</v>
      </c>
      <c r="O4810" s="10" t="s">
        <v>99</v>
      </c>
      <c r="P4810" s="11">
        <v>123.04</v>
      </c>
      <c r="Q4810" s="11">
        <v>0</v>
      </c>
      <c r="R4810" s="10"/>
      <c r="S4810" s="10"/>
      <c r="T4810" s="10" t="s">
        <v>101</v>
      </c>
      <c r="U4810" s="10"/>
      <c r="V4810" s="10"/>
      <c r="W4810" s="10" t="s">
        <v>101</v>
      </c>
      <c r="X4810" s="10"/>
      <c r="Y4810" s="10"/>
      <c r="Z4810" s="11">
        <v>20</v>
      </c>
      <c r="AA4810" s="11">
        <v>1</v>
      </c>
      <c r="AB4810" s="10" t="s">
        <v>101</v>
      </c>
      <c r="AC4810" s="10"/>
      <c r="AD4810" s="10"/>
      <c r="AE4810" s="10" t="s">
        <v>395</v>
      </c>
      <c r="AF4810" s="10" t="s">
        <v>104</v>
      </c>
      <c r="AG4810" s="11"/>
      <c r="AH4810" s="11"/>
      <c r="AI4810" s="11"/>
      <c r="AJ4810" s="10"/>
      <c r="AK4810" s="12">
        <v>45930.4635532407</v>
      </c>
      <c r="AL4810" s="10" t="s">
        <v>17995</v>
      </c>
      <c r="AM4810">
        <f t="shared" si="95"/>
        <v>3</v>
      </c>
      <c r="AN4810" t="s">
        <v>106</v>
      </c>
    </row>
    <row r="4811" spans="1:40">
      <c r="A4811" s="10"/>
      <c r="B4811" s="10" t="s">
        <v>17996</v>
      </c>
      <c r="C4811" s="10"/>
      <c r="D4811" s="10" t="s">
        <v>17997</v>
      </c>
      <c r="E4811" s="10" t="s">
        <v>92</v>
      </c>
      <c r="F4811" s="10" t="s">
        <v>334</v>
      </c>
      <c r="G4811" s="10" t="s">
        <v>594</v>
      </c>
      <c r="H4811" s="10" t="s">
        <v>17998</v>
      </c>
      <c r="I4811" s="10" t="s">
        <v>257</v>
      </c>
      <c r="J4811" s="10" t="s">
        <v>97</v>
      </c>
      <c r="K4811" s="10" t="s">
        <v>98</v>
      </c>
      <c r="L4811" s="11">
        <v>552210</v>
      </c>
      <c r="M4811" s="11">
        <v>552210</v>
      </c>
      <c r="N4811" s="11">
        <v>592210</v>
      </c>
      <c r="O4811" s="10" t="s">
        <v>99</v>
      </c>
      <c r="P4811" s="11">
        <v>115.26</v>
      </c>
      <c r="Q4811" s="11">
        <v>0</v>
      </c>
      <c r="R4811" s="10"/>
      <c r="S4811" s="10"/>
      <c r="T4811" s="10" t="s">
        <v>101</v>
      </c>
      <c r="U4811" s="10"/>
      <c r="V4811" s="10"/>
      <c r="W4811" s="10" t="s">
        <v>101</v>
      </c>
      <c r="X4811" s="10"/>
      <c r="Y4811" s="10" t="s">
        <v>102</v>
      </c>
      <c r="Z4811" s="11">
        <v>25</v>
      </c>
      <c r="AA4811" s="11">
        <v>13</v>
      </c>
      <c r="AB4811" s="10" t="s">
        <v>100</v>
      </c>
      <c r="AC4811" s="10"/>
      <c r="AD4811" s="10"/>
      <c r="AE4811" s="10"/>
      <c r="AF4811" s="10"/>
      <c r="AG4811" s="11"/>
      <c r="AH4811" s="11"/>
      <c r="AI4811" s="11"/>
      <c r="AJ4811" s="10"/>
      <c r="AK4811" s="12">
        <v>45945.4212847222</v>
      </c>
      <c r="AL4811" s="10" t="s">
        <v>17999</v>
      </c>
      <c r="AM4811">
        <f t="shared" si="95"/>
        <v>3</v>
      </c>
      <c r="AN4811" t="s">
        <v>106</v>
      </c>
    </row>
    <row r="4812" spans="1:40">
      <c r="A4812" s="10"/>
      <c r="B4812" s="10" t="s">
        <v>18000</v>
      </c>
      <c r="C4812" s="10"/>
      <c r="D4812" s="10" t="s">
        <v>18001</v>
      </c>
      <c r="E4812" s="10" t="s">
        <v>92</v>
      </c>
      <c r="F4812" s="10" t="s">
        <v>93</v>
      </c>
      <c r="G4812" s="10" t="s">
        <v>205</v>
      </c>
      <c r="H4812" s="10" t="s">
        <v>18001</v>
      </c>
      <c r="I4812" s="10" t="s">
        <v>257</v>
      </c>
      <c r="J4812" s="10" t="s">
        <v>97</v>
      </c>
      <c r="K4812" s="10" t="s">
        <v>98</v>
      </c>
      <c r="L4812" s="11">
        <v>16364009</v>
      </c>
      <c r="M4812" s="11">
        <v>18182232</v>
      </c>
      <c r="N4812" s="11">
        <v>17014009</v>
      </c>
      <c r="O4812" s="10" t="s">
        <v>99</v>
      </c>
      <c r="P4812" s="11">
        <v>567.7</v>
      </c>
      <c r="Q4812" s="11">
        <v>0</v>
      </c>
      <c r="R4812" s="10"/>
      <c r="S4812" s="10"/>
      <c r="T4812" s="10" t="s">
        <v>100</v>
      </c>
      <c r="U4812" s="10"/>
      <c r="V4812" s="10"/>
      <c r="W4812" s="10" t="s">
        <v>113</v>
      </c>
      <c r="X4812" s="10"/>
      <c r="Y4812" s="10" t="s">
        <v>123</v>
      </c>
      <c r="Z4812" s="11">
        <v>3</v>
      </c>
      <c r="AA4812" s="11">
        <v>0</v>
      </c>
      <c r="AB4812" s="10" t="s">
        <v>100</v>
      </c>
      <c r="AC4812" s="10"/>
      <c r="AD4812" s="10"/>
      <c r="AE4812" s="10"/>
      <c r="AF4812" s="10"/>
      <c r="AG4812" s="11"/>
      <c r="AH4812" s="11"/>
      <c r="AI4812" s="11"/>
      <c r="AJ4812" s="10"/>
      <c r="AK4812" s="12">
        <v>45917.4330324074</v>
      </c>
      <c r="AL4812" s="10" t="s">
        <v>18002</v>
      </c>
      <c r="AM4812">
        <f t="shared" si="95"/>
        <v>3</v>
      </c>
      <c r="AN4812" t="s">
        <v>106</v>
      </c>
    </row>
    <row r="4813" spans="1:40">
      <c r="A4813" s="10"/>
      <c r="B4813" s="10" t="s">
        <v>18003</v>
      </c>
      <c r="C4813" s="10"/>
      <c r="D4813" s="10" t="s">
        <v>18004</v>
      </c>
      <c r="E4813" s="10" t="s">
        <v>92</v>
      </c>
      <c r="F4813" s="10" t="s">
        <v>438</v>
      </c>
      <c r="G4813" s="10" t="s">
        <v>439</v>
      </c>
      <c r="H4813" s="10" t="s">
        <v>18004</v>
      </c>
      <c r="I4813" s="10" t="s">
        <v>257</v>
      </c>
      <c r="J4813" s="10" t="s">
        <v>97</v>
      </c>
      <c r="K4813" s="10" t="s">
        <v>98</v>
      </c>
      <c r="L4813" s="11">
        <v>745172.02</v>
      </c>
      <c r="M4813" s="11">
        <v>931465.03</v>
      </c>
      <c r="N4813" s="11">
        <v>970172.02</v>
      </c>
      <c r="O4813" s="10" t="s">
        <v>99</v>
      </c>
      <c r="P4813" s="11">
        <v>165.15</v>
      </c>
      <c r="Q4813" s="11">
        <v>0</v>
      </c>
      <c r="R4813" s="10"/>
      <c r="S4813" s="10"/>
      <c r="T4813" s="10" t="s">
        <v>101</v>
      </c>
      <c r="U4813" s="10"/>
      <c r="V4813" s="10"/>
      <c r="W4813" s="10" t="s">
        <v>101</v>
      </c>
      <c r="X4813" s="10" t="s">
        <v>972</v>
      </c>
      <c r="Y4813" s="10" t="s">
        <v>102</v>
      </c>
      <c r="Z4813" s="11">
        <v>8</v>
      </c>
      <c r="AA4813" s="11">
        <v>6</v>
      </c>
      <c r="AB4813" s="10" t="s">
        <v>101</v>
      </c>
      <c r="AC4813" s="10"/>
      <c r="AD4813" s="10"/>
      <c r="AE4813" s="10"/>
      <c r="AF4813" s="10"/>
      <c r="AG4813" s="11"/>
      <c r="AH4813" s="11"/>
      <c r="AI4813" s="11"/>
      <c r="AJ4813" s="10"/>
      <c r="AK4813" s="12">
        <v>45943.4213078704</v>
      </c>
      <c r="AL4813" s="10" t="s">
        <v>18005</v>
      </c>
      <c r="AM4813">
        <f t="shared" si="95"/>
        <v>3</v>
      </c>
      <c r="AN4813" t="s">
        <v>106</v>
      </c>
    </row>
    <row r="4814" spans="1:40">
      <c r="A4814" s="10"/>
      <c r="B4814" s="10" t="s">
        <v>18006</v>
      </c>
      <c r="C4814" s="10"/>
      <c r="D4814" s="10" t="s">
        <v>18007</v>
      </c>
      <c r="E4814" s="10" t="s">
        <v>92</v>
      </c>
      <c r="F4814" s="10" t="s">
        <v>222</v>
      </c>
      <c r="G4814" s="10" t="s">
        <v>223</v>
      </c>
      <c r="H4814" s="10" t="s">
        <v>18007</v>
      </c>
      <c r="I4814" s="10" t="s">
        <v>257</v>
      </c>
      <c r="J4814" s="10" t="s">
        <v>97</v>
      </c>
      <c r="K4814" s="10" t="s">
        <v>98</v>
      </c>
      <c r="L4814" s="11">
        <v>437437.69</v>
      </c>
      <c r="M4814" s="11">
        <v>624910.99</v>
      </c>
      <c r="N4814" s="11">
        <v>721437.69</v>
      </c>
      <c r="O4814" s="10" t="s">
        <v>99</v>
      </c>
      <c r="P4814" s="11">
        <v>112.84</v>
      </c>
      <c r="Q4814" s="11">
        <v>0</v>
      </c>
      <c r="R4814" s="10"/>
      <c r="S4814" s="10"/>
      <c r="T4814" s="10" t="s">
        <v>101</v>
      </c>
      <c r="U4814" s="10" t="s">
        <v>112</v>
      </c>
      <c r="V4814" s="10"/>
      <c r="W4814" s="10" t="s">
        <v>101</v>
      </c>
      <c r="X4814" s="10"/>
      <c r="Y4814" s="10" t="s">
        <v>102</v>
      </c>
      <c r="Z4814" s="11">
        <v>8</v>
      </c>
      <c r="AA4814" s="11">
        <v>8</v>
      </c>
      <c r="AB4814" s="10" t="s">
        <v>101</v>
      </c>
      <c r="AC4814" s="10"/>
      <c r="AD4814" s="10"/>
      <c r="AE4814" s="10"/>
      <c r="AF4814" s="10"/>
      <c r="AG4814" s="11"/>
      <c r="AH4814" s="11"/>
      <c r="AI4814" s="11"/>
      <c r="AJ4814" s="10"/>
      <c r="AK4814" s="12">
        <v>45943.4166666667</v>
      </c>
      <c r="AL4814" s="10" t="s">
        <v>18008</v>
      </c>
      <c r="AM4814">
        <f t="shared" si="95"/>
        <v>3</v>
      </c>
      <c r="AN4814" t="s">
        <v>106</v>
      </c>
    </row>
    <row r="4815" spans="1:40">
      <c r="A4815" s="10"/>
      <c r="B4815" s="10" t="s">
        <v>18009</v>
      </c>
      <c r="C4815" s="10"/>
      <c r="D4815" s="10" t="s">
        <v>18010</v>
      </c>
      <c r="E4815" s="10" t="s">
        <v>92</v>
      </c>
      <c r="F4815" s="10" t="s">
        <v>352</v>
      </c>
      <c r="G4815" s="10" t="s">
        <v>2051</v>
      </c>
      <c r="H4815" s="10" t="s">
        <v>18011</v>
      </c>
      <c r="I4815" s="10" t="s">
        <v>368</v>
      </c>
      <c r="J4815" s="10" t="s">
        <v>97</v>
      </c>
      <c r="K4815" s="10" t="s">
        <v>98</v>
      </c>
      <c r="L4815" s="11">
        <v>1890000</v>
      </c>
      <c r="M4815" s="11">
        <v>2963900</v>
      </c>
      <c r="N4815" s="11">
        <v>2320000</v>
      </c>
      <c r="O4815" s="10" t="s">
        <v>99</v>
      </c>
      <c r="P4815" s="11">
        <v>328.48</v>
      </c>
      <c r="Q4815" s="11">
        <v>0</v>
      </c>
      <c r="R4815" s="10"/>
      <c r="S4815" s="10"/>
      <c r="T4815" s="10" t="s">
        <v>100</v>
      </c>
      <c r="U4815" s="10"/>
      <c r="V4815" s="10"/>
      <c r="W4815" s="10" t="s">
        <v>101</v>
      </c>
      <c r="X4815" s="10"/>
      <c r="Y4815" s="10" t="s">
        <v>102</v>
      </c>
      <c r="Z4815" s="11">
        <v>4</v>
      </c>
      <c r="AA4815" s="11">
        <v>0</v>
      </c>
      <c r="AB4815" s="10" t="s">
        <v>100</v>
      </c>
      <c r="AC4815" s="10" t="s">
        <v>18012</v>
      </c>
      <c r="AD4815" s="10" t="s">
        <v>18013</v>
      </c>
      <c r="AE4815" s="10"/>
      <c r="AF4815" s="10" t="s">
        <v>115</v>
      </c>
      <c r="AG4815" s="11"/>
      <c r="AH4815" s="11"/>
      <c r="AI4815" s="11"/>
      <c r="AJ4815" s="10"/>
      <c r="AK4815" s="12">
        <v>45940.4234953704</v>
      </c>
      <c r="AL4815" s="10" t="s">
        <v>18014</v>
      </c>
      <c r="AM4815">
        <f t="shared" si="95"/>
        <v>3</v>
      </c>
      <c r="AN4815" t="s">
        <v>106</v>
      </c>
    </row>
    <row r="4816" spans="1:40">
      <c r="A4816" s="10"/>
      <c r="B4816" s="10" t="s">
        <v>4647</v>
      </c>
      <c r="C4816" s="10"/>
      <c r="D4816" s="10" t="s">
        <v>18015</v>
      </c>
      <c r="E4816" s="10" t="s">
        <v>92</v>
      </c>
      <c r="F4816" s="10" t="s">
        <v>93</v>
      </c>
      <c r="G4816" s="10" t="s">
        <v>141</v>
      </c>
      <c r="H4816" s="10" t="s">
        <v>18016</v>
      </c>
      <c r="I4816" s="10" t="s">
        <v>257</v>
      </c>
      <c r="J4816" s="10" t="s">
        <v>97</v>
      </c>
      <c r="K4816" s="10" t="s">
        <v>98</v>
      </c>
      <c r="L4816" s="11">
        <v>429380</v>
      </c>
      <c r="M4816" s="11">
        <v>613400</v>
      </c>
      <c r="N4816" s="11">
        <v>429380</v>
      </c>
      <c r="O4816" s="10" t="s">
        <v>99</v>
      </c>
      <c r="P4816" s="11">
        <v>93.42</v>
      </c>
      <c r="Q4816" s="11">
        <v>0</v>
      </c>
      <c r="R4816" s="10"/>
      <c r="S4816" s="10"/>
      <c r="T4816" s="10" t="s">
        <v>101</v>
      </c>
      <c r="U4816" s="10"/>
      <c r="V4816" s="10"/>
      <c r="W4816" s="10" t="s">
        <v>101</v>
      </c>
      <c r="X4816" s="10"/>
      <c r="Y4816" s="10" t="s">
        <v>123</v>
      </c>
      <c r="Z4816" s="11">
        <v>0</v>
      </c>
      <c r="AA4816" s="11">
        <v>15</v>
      </c>
      <c r="AB4816" s="10" t="s">
        <v>100</v>
      </c>
      <c r="AC4816" s="10"/>
      <c r="AD4816" s="10"/>
      <c r="AE4816" s="10"/>
      <c r="AF4816" s="10"/>
      <c r="AG4816" s="11"/>
      <c r="AH4816" s="11"/>
      <c r="AI4816" s="11"/>
      <c r="AJ4816" s="10"/>
      <c r="AK4816" s="12">
        <v>45951.4188541667</v>
      </c>
      <c r="AL4816" s="10" t="s">
        <v>18017</v>
      </c>
      <c r="AM4816">
        <f t="shared" si="95"/>
        <v>3</v>
      </c>
      <c r="AN4816" t="s">
        <v>106</v>
      </c>
    </row>
    <row r="4817" spans="1:40">
      <c r="A4817" s="10"/>
      <c r="B4817" s="10" t="s">
        <v>18018</v>
      </c>
      <c r="C4817" s="10"/>
      <c r="D4817" s="10" t="s">
        <v>18019</v>
      </c>
      <c r="E4817" s="10" t="s">
        <v>92</v>
      </c>
      <c r="F4817" s="10" t="s">
        <v>93</v>
      </c>
      <c r="G4817" s="10" t="s">
        <v>141</v>
      </c>
      <c r="H4817" s="10" t="s">
        <v>18019</v>
      </c>
      <c r="I4817" s="10" t="s">
        <v>257</v>
      </c>
      <c r="J4817" s="10" t="s">
        <v>97</v>
      </c>
      <c r="K4817" s="10" t="s">
        <v>98</v>
      </c>
      <c r="L4817" s="11">
        <v>711060</v>
      </c>
      <c r="M4817" s="11">
        <v>1015800</v>
      </c>
      <c r="N4817" s="11">
        <v>1470060</v>
      </c>
      <c r="O4817" s="10" t="s">
        <v>99</v>
      </c>
      <c r="P4817" s="11">
        <v>138.6</v>
      </c>
      <c r="Q4817" s="11">
        <v>0</v>
      </c>
      <c r="R4817" s="10"/>
      <c r="S4817" s="10"/>
      <c r="T4817" s="10" t="s">
        <v>101</v>
      </c>
      <c r="U4817" s="10"/>
      <c r="V4817" s="10"/>
      <c r="W4817" s="10" t="s">
        <v>101</v>
      </c>
      <c r="X4817" s="10"/>
      <c r="Y4817" s="10" t="s">
        <v>123</v>
      </c>
      <c r="Z4817" s="11">
        <v>0</v>
      </c>
      <c r="AA4817" s="11">
        <v>6</v>
      </c>
      <c r="AB4817" s="10" t="s">
        <v>100</v>
      </c>
      <c r="AC4817" s="10"/>
      <c r="AD4817" s="10"/>
      <c r="AE4817" s="10"/>
      <c r="AF4817" s="10"/>
      <c r="AG4817" s="11"/>
      <c r="AH4817" s="11"/>
      <c r="AI4817" s="11"/>
      <c r="AJ4817" s="10"/>
      <c r="AK4817" s="12">
        <v>45951.4452199074</v>
      </c>
      <c r="AL4817" s="10" t="s">
        <v>18020</v>
      </c>
      <c r="AM4817">
        <f t="shared" si="95"/>
        <v>3</v>
      </c>
      <c r="AN4817" t="s">
        <v>106</v>
      </c>
    </row>
    <row r="4818" spans="1:40">
      <c r="A4818" s="10"/>
      <c r="B4818" s="10" t="s">
        <v>18021</v>
      </c>
      <c r="C4818" s="10"/>
      <c r="D4818" s="10" t="s">
        <v>18022</v>
      </c>
      <c r="E4818" s="10" t="s">
        <v>92</v>
      </c>
      <c r="F4818" s="10" t="s">
        <v>352</v>
      </c>
      <c r="G4818" s="10" t="s">
        <v>2051</v>
      </c>
      <c r="H4818" s="10" t="s">
        <v>18023</v>
      </c>
      <c r="I4818" s="10" t="s">
        <v>368</v>
      </c>
      <c r="J4818" s="10" t="s">
        <v>97</v>
      </c>
      <c r="K4818" s="10" t="s">
        <v>98</v>
      </c>
      <c r="L4818" s="11">
        <v>262395</v>
      </c>
      <c r="M4818" s="11">
        <v>441000</v>
      </c>
      <c r="N4818" s="11">
        <v>262395</v>
      </c>
      <c r="O4818" s="10" t="s">
        <v>99</v>
      </c>
      <c r="P4818" s="11">
        <v>86.48</v>
      </c>
      <c r="Q4818" s="11">
        <v>0</v>
      </c>
      <c r="R4818" s="10"/>
      <c r="S4818" s="10"/>
      <c r="T4818" s="10" t="s">
        <v>100</v>
      </c>
      <c r="U4818" s="10"/>
      <c r="V4818" s="10"/>
      <c r="W4818" s="10" t="s">
        <v>101</v>
      </c>
      <c r="X4818" s="10"/>
      <c r="Y4818" s="10" t="s">
        <v>193</v>
      </c>
      <c r="Z4818" s="11">
        <v>24</v>
      </c>
      <c r="AA4818" s="11">
        <v>0</v>
      </c>
      <c r="AB4818" s="10" t="s">
        <v>100</v>
      </c>
      <c r="AC4818" s="10"/>
      <c r="AD4818" s="10" t="s">
        <v>18024</v>
      </c>
      <c r="AE4818" s="10"/>
      <c r="AF4818" s="10" t="s">
        <v>115</v>
      </c>
      <c r="AG4818" s="11"/>
      <c r="AH4818" s="11"/>
      <c r="AI4818" s="11"/>
      <c r="AJ4818" s="10"/>
      <c r="AK4818" s="12">
        <v>45920.4166666667</v>
      </c>
      <c r="AL4818" s="10" t="s">
        <v>18025</v>
      </c>
      <c r="AM4818">
        <f t="shared" si="95"/>
        <v>3</v>
      </c>
      <c r="AN4818" t="s">
        <v>106</v>
      </c>
    </row>
    <row r="4819" spans="1:40">
      <c r="A4819" s="10"/>
      <c r="B4819" s="10" t="s">
        <v>18026</v>
      </c>
      <c r="C4819" s="10"/>
      <c r="D4819" s="10" t="s">
        <v>18027</v>
      </c>
      <c r="E4819" s="10" t="s">
        <v>92</v>
      </c>
      <c r="F4819" s="10" t="s">
        <v>93</v>
      </c>
      <c r="G4819" s="10" t="s">
        <v>289</v>
      </c>
      <c r="H4819" s="10" t="s">
        <v>18027</v>
      </c>
      <c r="I4819" s="10" t="s">
        <v>368</v>
      </c>
      <c r="J4819" s="10" t="s">
        <v>97</v>
      </c>
      <c r="K4819" s="10" t="s">
        <v>98</v>
      </c>
      <c r="L4819" s="11">
        <v>373352</v>
      </c>
      <c r="M4819" s="11">
        <v>518543</v>
      </c>
      <c r="N4819" s="11">
        <v>373352</v>
      </c>
      <c r="O4819" s="10" t="s">
        <v>99</v>
      </c>
      <c r="P4819" s="11">
        <v>72.11</v>
      </c>
      <c r="Q4819" s="11">
        <v>0</v>
      </c>
      <c r="R4819" s="10"/>
      <c r="S4819" s="10"/>
      <c r="T4819" s="10" t="s">
        <v>100</v>
      </c>
      <c r="U4819" s="10"/>
      <c r="V4819" s="10"/>
      <c r="W4819" s="10" t="s">
        <v>101</v>
      </c>
      <c r="X4819" s="10"/>
      <c r="Y4819" s="10" t="s">
        <v>102</v>
      </c>
      <c r="Z4819" s="11">
        <v>30</v>
      </c>
      <c r="AA4819" s="11">
        <v>26</v>
      </c>
      <c r="AB4819" s="10" t="s">
        <v>100</v>
      </c>
      <c r="AC4819" s="10"/>
      <c r="AD4819" s="10"/>
      <c r="AE4819" s="10" t="s">
        <v>18028</v>
      </c>
      <c r="AF4819" s="10"/>
      <c r="AG4819" s="11"/>
      <c r="AH4819" s="11"/>
      <c r="AI4819" s="11"/>
      <c r="AJ4819" s="10"/>
      <c r="AK4819" s="12">
        <v>45940.4168171296</v>
      </c>
      <c r="AL4819" s="10" t="s">
        <v>18029</v>
      </c>
      <c r="AM4819">
        <f t="shared" si="95"/>
        <v>3</v>
      </c>
      <c r="AN4819" t="s">
        <v>106</v>
      </c>
    </row>
    <row r="4820" spans="1:40">
      <c r="A4820" s="10"/>
      <c r="B4820" s="10" t="s">
        <v>18030</v>
      </c>
      <c r="C4820" s="10"/>
      <c r="D4820" s="10" t="s">
        <v>18031</v>
      </c>
      <c r="E4820" s="10" t="s">
        <v>92</v>
      </c>
      <c r="F4820" s="10" t="s">
        <v>334</v>
      </c>
      <c r="G4820" s="10" t="s">
        <v>594</v>
      </c>
      <c r="H4820" s="10" t="s">
        <v>18032</v>
      </c>
      <c r="I4820" s="10" t="s">
        <v>257</v>
      </c>
      <c r="J4820" s="10" t="s">
        <v>97</v>
      </c>
      <c r="K4820" s="10" t="s">
        <v>98</v>
      </c>
      <c r="L4820" s="11">
        <v>300576</v>
      </c>
      <c r="M4820" s="11">
        <v>375720</v>
      </c>
      <c r="N4820" s="11">
        <v>342576</v>
      </c>
      <c r="O4820" s="10" t="s">
        <v>99</v>
      </c>
      <c r="P4820" s="11">
        <v>120</v>
      </c>
      <c r="Q4820" s="11">
        <v>0</v>
      </c>
      <c r="R4820" s="10"/>
      <c r="S4820" s="10"/>
      <c r="T4820" s="10" t="s">
        <v>100</v>
      </c>
      <c r="U4820" s="10"/>
      <c r="V4820" s="10"/>
      <c r="W4820" s="10" t="s">
        <v>101</v>
      </c>
      <c r="X4820" s="10"/>
      <c r="Y4820" s="10" t="s">
        <v>102</v>
      </c>
      <c r="Z4820" s="11">
        <v>6</v>
      </c>
      <c r="AA4820" s="11">
        <v>2</v>
      </c>
      <c r="AB4820" s="10" t="s">
        <v>100</v>
      </c>
      <c r="AC4820" s="10"/>
      <c r="AD4820" s="10"/>
      <c r="AE4820" s="10"/>
      <c r="AF4820" s="10"/>
      <c r="AG4820" s="11"/>
      <c r="AH4820" s="11"/>
      <c r="AI4820" s="11"/>
      <c r="AJ4820" s="10"/>
      <c r="AK4820" s="12">
        <v>45919.4314930556</v>
      </c>
      <c r="AL4820" s="10" t="s">
        <v>18033</v>
      </c>
      <c r="AM4820">
        <f t="shared" si="95"/>
        <v>3</v>
      </c>
      <c r="AN4820" t="s">
        <v>106</v>
      </c>
    </row>
    <row r="4821" spans="1:40">
      <c r="A4821" s="10"/>
      <c r="B4821" s="10" t="s">
        <v>18034</v>
      </c>
      <c r="C4821" s="10"/>
      <c r="D4821" s="10" t="s">
        <v>18035</v>
      </c>
      <c r="E4821" s="10" t="s">
        <v>92</v>
      </c>
      <c r="F4821" s="10" t="s">
        <v>153</v>
      </c>
      <c r="G4821" s="10" t="s">
        <v>248</v>
      </c>
      <c r="H4821" s="10" t="s">
        <v>18036</v>
      </c>
      <c r="I4821" s="10" t="s">
        <v>368</v>
      </c>
      <c r="J4821" s="10" t="s">
        <v>97</v>
      </c>
      <c r="K4821" s="10" t="s">
        <v>98</v>
      </c>
      <c r="L4821" s="11">
        <v>315269</v>
      </c>
      <c r="M4821" s="11">
        <v>562980</v>
      </c>
      <c r="N4821" s="11">
        <v>370269</v>
      </c>
      <c r="O4821" s="10" t="s">
        <v>99</v>
      </c>
      <c r="P4821" s="11">
        <v>85.3</v>
      </c>
      <c r="Q4821" s="11">
        <v>5.02</v>
      </c>
      <c r="R4821" s="10"/>
      <c r="S4821" s="10"/>
      <c r="T4821" s="10" t="s">
        <v>101</v>
      </c>
      <c r="U4821" s="10"/>
      <c r="V4821" s="10"/>
      <c r="W4821" s="10" t="s">
        <v>101</v>
      </c>
      <c r="X4821" s="10"/>
      <c r="Y4821" s="10" t="s">
        <v>272</v>
      </c>
      <c r="Z4821" s="11">
        <v>17</v>
      </c>
      <c r="AA4821" s="11">
        <v>7</v>
      </c>
      <c r="AB4821" s="10" t="s">
        <v>100</v>
      </c>
      <c r="AC4821" s="10"/>
      <c r="AD4821" s="10" t="s">
        <v>156</v>
      </c>
      <c r="AE4821" s="10" t="s">
        <v>455</v>
      </c>
      <c r="AF4821" s="10" t="s">
        <v>104</v>
      </c>
      <c r="AG4821" s="11"/>
      <c r="AH4821" s="11"/>
      <c r="AI4821" s="11"/>
      <c r="AJ4821" s="10"/>
      <c r="AK4821" s="12">
        <v>45926.4460648148</v>
      </c>
      <c r="AL4821" s="10" t="s">
        <v>18037</v>
      </c>
      <c r="AM4821">
        <f t="shared" si="95"/>
        <v>3</v>
      </c>
      <c r="AN4821" t="s">
        <v>106</v>
      </c>
    </row>
    <row r="4822" spans="1:40">
      <c r="A4822" s="10"/>
      <c r="B4822" s="10" t="s">
        <v>7775</v>
      </c>
      <c r="C4822" s="10"/>
      <c r="D4822" s="10" t="s">
        <v>18038</v>
      </c>
      <c r="E4822" s="10" t="s">
        <v>92</v>
      </c>
      <c r="F4822" s="10" t="s">
        <v>120</v>
      </c>
      <c r="G4822" s="10" t="s">
        <v>366</v>
      </c>
      <c r="H4822" s="10" t="s">
        <v>18039</v>
      </c>
      <c r="I4822" s="10" t="s">
        <v>368</v>
      </c>
      <c r="J4822" s="10" t="s">
        <v>97</v>
      </c>
      <c r="K4822" s="10" t="s">
        <v>98</v>
      </c>
      <c r="L4822" s="11">
        <v>226493</v>
      </c>
      <c r="M4822" s="11">
        <v>404451</v>
      </c>
      <c r="N4822" s="11">
        <v>289493</v>
      </c>
      <c r="O4822" s="10" t="s">
        <v>99</v>
      </c>
      <c r="P4822" s="11">
        <v>113.26</v>
      </c>
      <c r="Q4822" s="11">
        <v>0</v>
      </c>
      <c r="R4822" s="10"/>
      <c r="S4822" s="10"/>
      <c r="T4822" s="10" t="s">
        <v>101</v>
      </c>
      <c r="U4822" s="10"/>
      <c r="V4822" s="10" t="s">
        <v>624</v>
      </c>
      <c r="W4822" s="10" t="s">
        <v>101</v>
      </c>
      <c r="X4822" s="10"/>
      <c r="Y4822" s="10" t="s">
        <v>440</v>
      </c>
      <c r="Z4822" s="11">
        <v>0</v>
      </c>
      <c r="AA4822" s="11">
        <v>0</v>
      </c>
      <c r="AB4822" s="10" t="s">
        <v>100</v>
      </c>
      <c r="AC4822" s="10"/>
      <c r="AD4822" s="10"/>
      <c r="AE4822" s="10"/>
      <c r="AF4822" s="10" t="s">
        <v>104</v>
      </c>
      <c r="AG4822" s="11"/>
      <c r="AH4822" s="11"/>
      <c r="AI4822" s="11"/>
      <c r="AJ4822" s="10"/>
      <c r="AK4822" s="12">
        <v>45919.4561574074</v>
      </c>
      <c r="AL4822" s="10" t="s">
        <v>18040</v>
      </c>
      <c r="AM4822">
        <f t="shared" si="95"/>
        <v>2</v>
      </c>
      <c r="AN4822" t="s">
        <v>106</v>
      </c>
    </row>
    <row r="4823" spans="1:40">
      <c r="A4823" s="10"/>
      <c r="B4823" s="10" t="s">
        <v>18041</v>
      </c>
      <c r="C4823" s="10"/>
      <c r="D4823" s="10" t="s">
        <v>18042</v>
      </c>
      <c r="E4823" s="10" t="s">
        <v>92</v>
      </c>
      <c r="F4823" s="10" t="s">
        <v>210</v>
      </c>
      <c r="G4823" s="10" t="s">
        <v>1157</v>
      </c>
      <c r="H4823" s="10" t="s">
        <v>18043</v>
      </c>
      <c r="I4823" s="10" t="s">
        <v>368</v>
      </c>
      <c r="J4823" s="10" t="s">
        <v>97</v>
      </c>
      <c r="K4823" s="10" t="s">
        <v>98</v>
      </c>
      <c r="L4823" s="11">
        <v>570639.36</v>
      </c>
      <c r="M4823" s="11">
        <v>588288</v>
      </c>
      <c r="N4823" s="11">
        <v>570639.36</v>
      </c>
      <c r="O4823" s="10" t="s">
        <v>131</v>
      </c>
      <c r="P4823" s="11">
        <v>78.78</v>
      </c>
      <c r="Q4823" s="11">
        <v>0</v>
      </c>
      <c r="R4823" s="10"/>
      <c r="S4823" s="10"/>
      <c r="T4823" s="10" t="s">
        <v>101</v>
      </c>
      <c r="U4823" s="10"/>
      <c r="V4823" s="10"/>
      <c r="W4823" s="10" t="s">
        <v>101</v>
      </c>
      <c r="X4823" s="10"/>
      <c r="Y4823" s="10" t="s">
        <v>560</v>
      </c>
      <c r="Z4823" s="11">
        <v>2</v>
      </c>
      <c r="AA4823" s="11">
        <v>1</v>
      </c>
      <c r="AB4823" s="10" t="s">
        <v>100</v>
      </c>
      <c r="AC4823" s="10"/>
      <c r="AD4823" s="10"/>
      <c r="AE4823" s="10"/>
      <c r="AF4823" s="10" t="s">
        <v>104</v>
      </c>
      <c r="AG4823" s="11"/>
      <c r="AH4823" s="11"/>
      <c r="AI4823" s="11"/>
      <c r="AJ4823" s="10"/>
      <c r="AK4823" s="12">
        <v>45899.4166666667</v>
      </c>
      <c r="AL4823" s="10" t="s">
        <v>18044</v>
      </c>
      <c r="AM4823">
        <f t="shared" si="95"/>
        <v>3</v>
      </c>
      <c r="AN4823" t="s">
        <v>106</v>
      </c>
    </row>
    <row r="4824" spans="1:40">
      <c r="A4824" s="10"/>
      <c r="B4824" s="10" t="s">
        <v>18045</v>
      </c>
      <c r="C4824" s="10"/>
      <c r="D4824" s="10" t="s">
        <v>18046</v>
      </c>
      <c r="E4824" s="10" t="s">
        <v>92</v>
      </c>
      <c r="F4824" s="10" t="s">
        <v>334</v>
      </c>
      <c r="G4824" s="10" t="s">
        <v>335</v>
      </c>
      <c r="H4824" s="10" t="s">
        <v>18046</v>
      </c>
      <c r="I4824" s="10" t="s">
        <v>257</v>
      </c>
      <c r="J4824" s="10" t="s">
        <v>97</v>
      </c>
      <c r="K4824" s="10" t="s">
        <v>98</v>
      </c>
      <c r="L4824" s="11">
        <v>117441.85</v>
      </c>
      <c r="M4824" s="11">
        <v>123623</v>
      </c>
      <c r="N4824" s="11">
        <v>117441.85</v>
      </c>
      <c r="O4824" s="10" t="s">
        <v>131</v>
      </c>
      <c r="P4824" s="11">
        <v>67.48</v>
      </c>
      <c r="Q4824" s="11">
        <v>0</v>
      </c>
      <c r="R4824" s="10"/>
      <c r="S4824" s="10"/>
      <c r="T4824" s="10" t="s">
        <v>101</v>
      </c>
      <c r="U4824" s="10"/>
      <c r="V4824" s="10"/>
      <c r="W4824" s="10" t="s">
        <v>101</v>
      </c>
      <c r="X4824" s="10"/>
      <c r="Y4824" s="10" t="s">
        <v>250</v>
      </c>
      <c r="Z4824" s="11">
        <v>2</v>
      </c>
      <c r="AA4824" s="11">
        <v>1</v>
      </c>
      <c r="AB4824" s="10" t="s">
        <v>100</v>
      </c>
      <c r="AC4824" s="10"/>
      <c r="AD4824" s="10"/>
      <c r="AE4824" s="10"/>
      <c r="AF4824" s="10"/>
      <c r="AG4824" s="11"/>
      <c r="AH4824" s="11"/>
      <c r="AI4824" s="11"/>
      <c r="AJ4824" s="10"/>
      <c r="AK4824" s="12">
        <v>45913.4166666667</v>
      </c>
      <c r="AL4824" s="10" t="s">
        <v>18047</v>
      </c>
      <c r="AM4824">
        <f t="shared" si="95"/>
        <v>3</v>
      </c>
      <c r="AN4824" t="s">
        <v>106</v>
      </c>
    </row>
    <row r="4825" spans="1:40">
      <c r="A4825" s="10"/>
      <c r="B4825" s="10" t="s">
        <v>18048</v>
      </c>
      <c r="C4825" s="10"/>
      <c r="D4825" s="10" t="s">
        <v>18049</v>
      </c>
      <c r="E4825" s="10" t="s">
        <v>92</v>
      </c>
      <c r="F4825" s="10" t="s">
        <v>120</v>
      </c>
      <c r="G4825" s="10" t="s">
        <v>121</v>
      </c>
      <c r="H4825" s="10" t="s">
        <v>18050</v>
      </c>
      <c r="I4825" s="10" t="s">
        <v>257</v>
      </c>
      <c r="J4825" s="10" t="s">
        <v>97</v>
      </c>
      <c r="K4825" s="10" t="s">
        <v>98</v>
      </c>
      <c r="L4825" s="11">
        <v>140779</v>
      </c>
      <c r="M4825" s="11">
        <v>156421</v>
      </c>
      <c r="N4825" s="11">
        <v>140779</v>
      </c>
      <c r="O4825" s="10" t="s">
        <v>99</v>
      </c>
      <c r="P4825" s="11">
        <v>40.5</v>
      </c>
      <c r="Q4825" s="11">
        <v>0</v>
      </c>
      <c r="R4825" s="10"/>
      <c r="S4825" s="10"/>
      <c r="T4825" s="10" t="s">
        <v>101</v>
      </c>
      <c r="U4825" s="10"/>
      <c r="V4825" s="10"/>
      <c r="W4825" s="10" t="s">
        <v>101</v>
      </c>
      <c r="X4825" s="10"/>
      <c r="Y4825" s="10" t="s">
        <v>18051</v>
      </c>
      <c r="Z4825" s="11">
        <v>2</v>
      </c>
      <c r="AA4825" s="11">
        <v>1</v>
      </c>
      <c r="AB4825" s="10" t="s">
        <v>100</v>
      </c>
      <c r="AC4825" s="10"/>
      <c r="AD4825" s="10"/>
      <c r="AE4825" s="10"/>
      <c r="AF4825" s="10" t="s">
        <v>115</v>
      </c>
      <c r="AG4825" s="11"/>
      <c r="AH4825" s="11"/>
      <c r="AI4825" s="11"/>
      <c r="AJ4825" s="10"/>
      <c r="AK4825" s="12">
        <v>45915.4166666667</v>
      </c>
      <c r="AL4825" s="10" t="s">
        <v>18052</v>
      </c>
      <c r="AM4825">
        <f t="shared" si="95"/>
        <v>2</v>
      </c>
      <c r="AN4825" t="s">
        <v>106</v>
      </c>
    </row>
    <row r="4826" spans="1:40">
      <c r="A4826" s="10"/>
      <c r="B4826" s="10" t="s">
        <v>18053</v>
      </c>
      <c r="C4826" s="10"/>
      <c r="D4826" s="10" t="s">
        <v>18054</v>
      </c>
      <c r="E4826" s="10" t="s">
        <v>92</v>
      </c>
      <c r="F4826" s="10" t="s">
        <v>334</v>
      </c>
      <c r="G4826" s="10" t="s">
        <v>406</v>
      </c>
      <c r="H4826" s="10" t="s">
        <v>18054</v>
      </c>
      <c r="I4826" s="10" t="s">
        <v>368</v>
      </c>
      <c r="J4826" s="10" t="s">
        <v>97</v>
      </c>
      <c r="K4826" s="10" t="s">
        <v>98</v>
      </c>
      <c r="L4826" s="11">
        <v>396981</v>
      </c>
      <c r="M4826" s="11">
        <v>490100</v>
      </c>
      <c r="N4826" s="11">
        <v>396981</v>
      </c>
      <c r="O4826" s="10" t="s">
        <v>131</v>
      </c>
      <c r="P4826" s="11">
        <v>134.3</v>
      </c>
      <c r="Q4826" s="11">
        <v>0</v>
      </c>
      <c r="R4826" s="10"/>
      <c r="S4826" s="10"/>
      <c r="T4826" s="10" t="s">
        <v>101</v>
      </c>
      <c r="U4826" s="10"/>
      <c r="V4826" s="10"/>
      <c r="W4826" s="10" t="s">
        <v>113</v>
      </c>
      <c r="X4826" s="10"/>
      <c r="Y4826" s="10" t="s">
        <v>2376</v>
      </c>
      <c r="Z4826" s="11">
        <v>5</v>
      </c>
      <c r="AA4826" s="11">
        <v>1</v>
      </c>
      <c r="AB4826" s="10" t="s">
        <v>100</v>
      </c>
      <c r="AC4826" s="10"/>
      <c r="AD4826" s="10"/>
      <c r="AE4826" s="10"/>
      <c r="AF4826" s="10"/>
      <c r="AG4826" s="11"/>
      <c r="AH4826" s="11"/>
      <c r="AI4826" s="11"/>
      <c r="AJ4826" s="10"/>
      <c r="AK4826" s="12">
        <v>45927.4166666667</v>
      </c>
      <c r="AL4826" s="10" t="s">
        <v>18055</v>
      </c>
      <c r="AM4826">
        <f t="shared" si="95"/>
        <v>3</v>
      </c>
      <c r="AN4826" t="s">
        <v>106</v>
      </c>
    </row>
    <row r="4827" spans="1:40">
      <c r="A4827" s="10"/>
      <c r="B4827" s="10" t="s">
        <v>3839</v>
      </c>
      <c r="C4827" s="10"/>
      <c r="D4827" s="10" t="s">
        <v>18056</v>
      </c>
      <c r="E4827" s="10" t="s">
        <v>92</v>
      </c>
      <c r="F4827" s="10" t="s">
        <v>334</v>
      </c>
      <c r="G4827" s="10" t="s">
        <v>406</v>
      </c>
      <c r="H4827" s="10" t="s">
        <v>18057</v>
      </c>
      <c r="I4827" s="10" t="s">
        <v>257</v>
      </c>
      <c r="J4827" s="10" t="s">
        <v>97</v>
      </c>
      <c r="K4827" s="10" t="s">
        <v>98</v>
      </c>
      <c r="L4827" s="11">
        <v>550000</v>
      </c>
      <c r="M4827" s="11">
        <v>783694</v>
      </c>
      <c r="N4827" s="11">
        <v>1050500</v>
      </c>
      <c r="O4827" s="10" t="s">
        <v>131</v>
      </c>
      <c r="P4827" s="11">
        <v>108.59</v>
      </c>
      <c r="Q4827" s="11">
        <v>0</v>
      </c>
      <c r="R4827" s="10"/>
      <c r="S4827" s="10"/>
      <c r="T4827" s="10" t="s">
        <v>101</v>
      </c>
      <c r="U4827" s="10"/>
      <c r="V4827" s="10"/>
      <c r="W4827" s="10" t="s">
        <v>101</v>
      </c>
      <c r="X4827" s="10"/>
      <c r="Y4827" s="10" t="s">
        <v>250</v>
      </c>
      <c r="Z4827" s="11">
        <v>0</v>
      </c>
      <c r="AA4827" s="11">
        <v>1</v>
      </c>
      <c r="AB4827" s="10" t="s">
        <v>101</v>
      </c>
      <c r="AC4827" s="10" t="s">
        <v>18058</v>
      </c>
      <c r="AD4827" s="10"/>
      <c r="AE4827" s="10"/>
      <c r="AF4827" s="10"/>
      <c r="AG4827" s="11"/>
      <c r="AH4827" s="11"/>
      <c r="AI4827" s="11"/>
      <c r="AJ4827" s="10"/>
      <c r="AK4827" s="12">
        <v>45952.4513541667</v>
      </c>
      <c r="AL4827" s="10" t="s">
        <v>18059</v>
      </c>
      <c r="AM4827">
        <f t="shared" si="95"/>
        <v>2</v>
      </c>
      <c r="AN4827" t="s">
        <v>106</v>
      </c>
    </row>
    <row r="4828" spans="1:40">
      <c r="A4828" s="10"/>
      <c r="B4828" s="10" t="s">
        <v>18060</v>
      </c>
      <c r="C4828" s="10"/>
      <c r="D4828" s="10" t="s">
        <v>18061</v>
      </c>
      <c r="E4828" s="10" t="s">
        <v>92</v>
      </c>
      <c r="F4828" s="10" t="s">
        <v>210</v>
      </c>
      <c r="G4828" s="10" t="s">
        <v>211</v>
      </c>
      <c r="H4828" s="10" t="s">
        <v>18062</v>
      </c>
      <c r="I4828" s="10" t="s">
        <v>368</v>
      </c>
      <c r="J4828" s="10" t="s">
        <v>97</v>
      </c>
      <c r="K4828" s="10" t="s">
        <v>98</v>
      </c>
      <c r="L4828" s="11">
        <v>735768</v>
      </c>
      <c r="M4828" s="11">
        <v>1082012</v>
      </c>
      <c r="N4828" s="11">
        <v>891768</v>
      </c>
      <c r="O4828" s="10" t="s">
        <v>99</v>
      </c>
      <c r="P4828" s="11">
        <v>154.17</v>
      </c>
      <c r="Q4828" s="11">
        <v>0</v>
      </c>
      <c r="R4828" s="10"/>
      <c r="S4828" s="10"/>
      <c r="T4828" s="10" t="s">
        <v>100</v>
      </c>
      <c r="U4828" s="10"/>
      <c r="V4828" s="10"/>
      <c r="W4828" s="10" t="s">
        <v>101</v>
      </c>
      <c r="X4828" s="10"/>
      <c r="Y4828" s="10" t="s">
        <v>102</v>
      </c>
      <c r="Z4828" s="11">
        <v>4</v>
      </c>
      <c r="AA4828" s="11">
        <v>3</v>
      </c>
      <c r="AB4828" s="10" t="s">
        <v>100</v>
      </c>
      <c r="AC4828" s="10"/>
      <c r="AD4828" s="10"/>
      <c r="AE4828" s="10"/>
      <c r="AF4828" s="10" t="s">
        <v>280</v>
      </c>
      <c r="AG4828" s="11"/>
      <c r="AH4828" s="11"/>
      <c r="AI4828" s="11"/>
      <c r="AJ4828" s="10"/>
      <c r="AK4828" s="12">
        <v>45934.4268865741</v>
      </c>
      <c r="AL4828" s="10" t="s">
        <v>18063</v>
      </c>
      <c r="AM4828">
        <f t="shared" si="95"/>
        <v>3</v>
      </c>
      <c r="AN4828" t="s">
        <v>106</v>
      </c>
    </row>
    <row r="4829" spans="1:40">
      <c r="A4829" s="10"/>
      <c r="B4829" s="10" t="s">
        <v>17737</v>
      </c>
      <c r="C4829" s="10"/>
      <c r="D4829" s="10" t="s">
        <v>18064</v>
      </c>
      <c r="E4829" s="10" t="s">
        <v>92</v>
      </c>
      <c r="F4829" s="10" t="s">
        <v>184</v>
      </c>
      <c r="G4829" s="10" t="s">
        <v>185</v>
      </c>
      <c r="H4829" s="10" t="s">
        <v>18065</v>
      </c>
      <c r="I4829" s="10" t="s">
        <v>368</v>
      </c>
      <c r="J4829" s="10" t="s">
        <v>97</v>
      </c>
      <c r="K4829" s="10" t="s">
        <v>98</v>
      </c>
      <c r="L4829" s="11">
        <v>190570</v>
      </c>
      <c r="M4829" s="11">
        <v>236000</v>
      </c>
      <c r="N4829" s="11">
        <v>190570</v>
      </c>
      <c r="O4829" s="10" t="s">
        <v>99</v>
      </c>
      <c r="P4829" s="11">
        <v>83.28</v>
      </c>
      <c r="Q4829" s="11">
        <v>0</v>
      </c>
      <c r="R4829" s="10"/>
      <c r="S4829" s="10"/>
      <c r="T4829" s="10" t="s">
        <v>100</v>
      </c>
      <c r="U4829" s="10"/>
      <c r="V4829" s="10"/>
      <c r="W4829" s="10" t="s">
        <v>113</v>
      </c>
      <c r="X4829" s="10"/>
      <c r="Y4829" s="10" t="s">
        <v>102</v>
      </c>
      <c r="Z4829" s="11">
        <v>0</v>
      </c>
      <c r="AA4829" s="11">
        <v>2</v>
      </c>
      <c r="AB4829" s="10" t="s">
        <v>100</v>
      </c>
      <c r="AC4829" s="10"/>
      <c r="AD4829" s="10" t="s">
        <v>156</v>
      </c>
      <c r="AE4829" s="10" t="s">
        <v>2183</v>
      </c>
      <c r="AF4829" s="10"/>
      <c r="AG4829" s="11"/>
      <c r="AH4829" s="11"/>
      <c r="AI4829" s="11"/>
      <c r="AJ4829" s="10"/>
      <c r="AK4829" s="12">
        <v>45934.4166666667</v>
      </c>
      <c r="AL4829" s="10" t="s">
        <v>18066</v>
      </c>
      <c r="AM4829">
        <f t="shared" si="95"/>
        <v>3</v>
      </c>
      <c r="AN4829" t="s">
        <v>106</v>
      </c>
    </row>
    <row r="4830" spans="1:40">
      <c r="A4830" s="10"/>
      <c r="B4830" s="10" t="s">
        <v>18067</v>
      </c>
      <c r="C4830" s="10"/>
      <c r="D4830" s="10" t="s">
        <v>18068</v>
      </c>
      <c r="E4830" s="10" t="s">
        <v>92</v>
      </c>
      <c r="F4830" s="10" t="s">
        <v>210</v>
      </c>
      <c r="G4830" s="10" t="s">
        <v>211</v>
      </c>
      <c r="H4830" s="10" t="s">
        <v>18069</v>
      </c>
      <c r="I4830" s="10" t="s">
        <v>368</v>
      </c>
      <c r="J4830" s="10" t="s">
        <v>97</v>
      </c>
      <c r="K4830" s="10" t="s">
        <v>98</v>
      </c>
      <c r="L4830" s="11">
        <v>252000</v>
      </c>
      <c r="M4830" s="11">
        <v>394858</v>
      </c>
      <c r="N4830" s="11">
        <v>296000</v>
      </c>
      <c r="O4830" s="10" t="s">
        <v>99</v>
      </c>
      <c r="P4830" s="11">
        <v>102.07</v>
      </c>
      <c r="Q4830" s="11">
        <v>0</v>
      </c>
      <c r="R4830" s="10"/>
      <c r="S4830" s="10" t="s">
        <v>264</v>
      </c>
      <c r="T4830" s="10" t="s">
        <v>100</v>
      </c>
      <c r="U4830" s="10" t="s">
        <v>3102</v>
      </c>
      <c r="V4830" s="10" t="s">
        <v>1378</v>
      </c>
      <c r="W4830" s="10" t="s">
        <v>113</v>
      </c>
      <c r="X4830" s="10"/>
      <c r="Y4830" s="10" t="s">
        <v>102</v>
      </c>
      <c r="Z4830" s="11">
        <v>34</v>
      </c>
      <c r="AA4830" s="11">
        <v>5</v>
      </c>
      <c r="AB4830" s="10" t="s">
        <v>100</v>
      </c>
      <c r="AC4830" s="10"/>
      <c r="AD4830" s="10"/>
      <c r="AE4830" s="10"/>
      <c r="AF4830" s="10"/>
      <c r="AG4830" s="11"/>
      <c r="AH4830" s="11"/>
      <c r="AI4830" s="11"/>
      <c r="AJ4830" s="10"/>
      <c r="AK4830" s="12">
        <v>45919.4292361111</v>
      </c>
      <c r="AL4830" s="10" t="s">
        <v>18070</v>
      </c>
      <c r="AM4830">
        <f t="shared" si="95"/>
        <v>3</v>
      </c>
      <c r="AN4830" t="s">
        <v>106</v>
      </c>
    </row>
    <row r="4831" spans="1:40">
      <c r="A4831" s="10"/>
      <c r="B4831" s="10" t="s">
        <v>18071</v>
      </c>
      <c r="C4831" s="10"/>
      <c r="D4831" s="10" t="s">
        <v>18072</v>
      </c>
      <c r="E4831" s="10" t="s">
        <v>92</v>
      </c>
      <c r="F4831" s="10" t="s">
        <v>120</v>
      </c>
      <c r="G4831" s="10" t="s">
        <v>1152</v>
      </c>
      <c r="H4831" s="10" t="s">
        <v>18073</v>
      </c>
      <c r="I4831" s="10" t="s">
        <v>257</v>
      </c>
      <c r="J4831" s="10" t="s">
        <v>97</v>
      </c>
      <c r="K4831" s="10" t="s">
        <v>98</v>
      </c>
      <c r="L4831" s="11">
        <v>332690</v>
      </c>
      <c r="M4831" s="11">
        <v>391400</v>
      </c>
      <c r="N4831" s="11">
        <v>332690</v>
      </c>
      <c r="O4831" s="10" t="s">
        <v>131</v>
      </c>
      <c r="P4831" s="11">
        <v>25.74</v>
      </c>
      <c r="Q4831" s="11">
        <v>0</v>
      </c>
      <c r="R4831" s="10"/>
      <c r="S4831" s="10"/>
      <c r="T4831" s="10" t="s">
        <v>101</v>
      </c>
      <c r="U4831" s="10" t="s">
        <v>920</v>
      </c>
      <c r="V4831" s="10"/>
      <c r="W4831" s="10" t="s">
        <v>101</v>
      </c>
      <c r="X4831" s="10"/>
      <c r="Y4831" s="10" t="s">
        <v>2376</v>
      </c>
      <c r="Z4831" s="11">
        <v>4</v>
      </c>
      <c r="AA4831" s="11">
        <v>1</v>
      </c>
      <c r="AB4831" s="10" t="s">
        <v>100</v>
      </c>
      <c r="AC4831" s="10"/>
      <c r="AD4831" s="10"/>
      <c r="AE4831" s="10"/>
      <c r="AF4831" s="10" t="s">
        <v>115</v>
      </c>
      <c r="AG4831" s="11"/>
      <c r="AH4831" s="11"/>
      <c r="AI4831" s="11"/>
      <c r="AJ4831" s="10"/>
      <c r="AK4831" s="12">
        <v>45949.4166666667</v>
      </c>
      <c r="AL4831" s="10" t="s">
        <v>18074</v>
      </c>
      <c r="AM4831">
        <f t="shared" si="95"/>
        <v>3</v>
      </c>
      <c r="AN4831" t="s">
        <v>106</v>
      </c>
    </row>
    <row r="4832" spans="1:40">
      <c r="A4832" s="10"/>
      <c r="B4832" s="10" t="s">
        <v>18075</v>
      </c>
      <c r="C4832" s="10"/>
      <c r="D4832" s="10" t="s">
        <v>18076</v>
      </c>
      <c r="E4832" s="10" t="s">
        <v>92</v>
      </c>
      <c r="F4832" s="10" t="s">
        <v>190</v>
      </c>
      <c r="G4832" s="10" t="s">
        <v>1175</v>
      </c>
      <c r="H4832" s="10" t="s">
        <v>18077</v>
      </c>
      <c r="I4832" s="10" t="s">
        <v>368</v>
      </c>
      <c r="J4832" s="10" t="s">
        <v>97</v>
      </c>
      <c r="K4832" s="10" t="s">
        <v>98</v>
      </c>
      <c r="L4832" s="11">
        <v>236152</v>
      </c>
      <c r="M4832" s="11">
        <v>421700</v>
      </c>
      <c r="N4832" s="11">
        <v>236152</v>
      </c>
      <c r="O4832" s="10" t="s">
        <v>99</v>
      </c>
      <c r="P4832" s="11">
        <v>87.68</v>
      </c>
      <c r="Q4832" s="11">
        <v>19.88</v>
      </c>
      <c r="R4832" s="10"/>
      <c r="S4832" s="10"/>
      <c r="T4832" s="10" t="s">
        <v>101</v>
      </c>
      <c r="U4832" s="10"/>
      <c r="V4832" s="10"/>
      <c r="W4832" s="10" t="s">
        <v>101</v>
      </c>
      <c r="X4832" s="10"/>
      <c r="Y4832" s="10" t="s">
        <v>102</v>
      </c>
      <c r="Z4832" s="11">
        <v>2</v>
      </c>
      <c r="AA4832" s="11">
        <v>0</v>
      </c>
      <c r="AB4832" s="10" t="s">
        <v>100</v>
      </c>
      <c r="AC4832" s="10"/>
      <c r="AD4832" s="10" t="s">
        <v>156</v>
      </c>
      <c r="AE4832" s="10"/>
      <c r="AF4832" s="10" t="s">
        <v>115</v>
      </c>
      <c r="AG4832" s="11"/>
      <c r="AH4832" s="11"/>
      <c r="AI4832" s="11"/>
      <c r="AJ4832" s="10"/>
      <c r="AK4832" s="12">
        <v>45919.4166666667</v>
      </c>
      <c r="AL4832" s="10" t="s">
        <v>18078</v>
      </c>
      <c r="AM4832">
        <f t="shared" si="95"/>
        <v>2</v>
      </c>
      <c r="AN4832" t="s">
        <v>106</v>
      </c>
    </row>
    <row r="4833" spans="1:40">
      <c r="A4833" s="10"/>
      <c r="B4833" s="10" t="s">
        <v>15152</v>
      </c>
      <c r="C4833" s="10"/>
      <c r="D4833" s="10" t="s">
        <v>18079</v>
      </c>
      <c r="E4833" s="10" t="s">
        <v>92</v>
      </c>
      <c r="F4833" s="10" t="s">
        <v>148</v>
      </c>
      <c r="G4833" s="10" t="s">
        <v>1594</v>
      </c>
      <c r="H4833" s="10" t="s">
        <v>18080</v>
      </c>
      <c r="I4833" s="10" t="s">
        <v>368</v>
      </c>
      <c r="J4833" s="10" t="s">
        <v>97</v>
      </c>
      <c r="K4833" s="10" t="s">
        <v>98</v>
      </c>
      <c r="L4833" s="11">
        <v>189712</v>
      </c>
      <c r="M4833" s="11">
        <v>237140</v>
      </c>
      <c r="N4833" s="11">
        <v>189712</v>
      </c>
      <c r="O4833" s="10" t="s">
        <v>99</v>
      </c>
      <c r="P4833" s="11">
        <v>87.36</v>
      </c>
      <c r="Q4833" s="11">
        <v>0</v>
      </c>
      <c r="R4833" s="10"/>
      <c r="S4833" s="10"/>
      <c r="T4833" s="10" t="s">
        <v>100</v>
      </c>
      <c r="U4833" s="10"/>
      <c r="V4833" s="10"/>
      <c r="W4833" s="10" t="s">
        <v>113</v>
      </c>
      <c r="X4833" s="10"/>
      <c r="Y4833" s="10" t="s">
        <v>123</v>
      </c>
      <c r="Z4833" s="11">
        <v>0</v>
      </c>
      <c r="AA4833" s="11">
        <v>2</v>
      </c>
      <c r="AB4833" s="10" t="s">
        <v>100</v>
      </c>
      <c r="AC4833" s="10"/>
      <c r="AD4833" s="10"/>
      <c r="AE4833" s="10"/>
      <c r="AF4833" s="10" t="s">
        <v>104</v>
      </c>
      <c r="AG4833" s="11"/>
      <c r="AH4833" s="11"/>
      <c r="AI4833" s="11"/>
      <c r="AJ4833" s="10"/>
      <c r="AK4833" s="12">
        <v>45929.4166666667</v>
      </c>
      <c r="AL4833" s="10" t="s">
        <v>18081</v>
      </c>
      <c r="AM4833">
        <f t="shared" si="95"/>
        <v>2</v>
      </c>
      <c r="AN4833" t="s">
        <v>106</v>
      </c>
    </row>
    <row r="4834" spans="1:40">
      <c r="A4834" s="10"/>
      <c r="B4834" s="10" t="s">
        <v>12501</v>
      </c>
      <c r="C4834" s="10"/>
      <c r="D4834" s="10" t="s">
        <v>18082</v>
      </c>
      <c r="E4834" s="10" t="s">
        <v>92</v>
      </c>
      <c r="F4834" s="10" t="s">
        <v>184</v>
      </c>
      <c r="G4834" s="10" t="s">
        <v>432</v>
      </c>
      <c r="H4834" s="10" t="s">
        <v>18083</v>
      </c>
      <c r="I4834" s="10" t="s">
        <v>368</v>
      </c>
      <c r="J4834" s="10" t="s">
        <v>97</v>
      </c>
      <c r="K4834" s="10" t="s">
        <v>98</v>
      </c>
      <c r="L4834" s="11">
        <v>370000</v>
      </c>
      <c r="M4834" s="11">
        <v>522063.51</v>
      </c>
      <c r="N4834" s="11">
        <v>407500</v>
      </c>
      <c r="O4834" s="10" t="s">
        <v>99</v>
      </c>
      <c r="P4834" s="11">
        <v>113.44</v>
      </c>
      <c r="Q4834" s="11">
        <v>0</v>
      </c>
      <c r="R4834" s="10"/>
      <c r="S4834" s="10"/>
      <c r="T4834" s="10" t="s">
        <v>101</v>
      </c>
      <c r="U4834" s="10"/>
      <c r="V4834" s="10"/>
      <c r="W4834" s="10" t="s">
        <v>113</v>
      </c>
      <c r="X4834" s="10"/>
      <c r="Y4834" s="10" t="s">
        <v>102</v>
      </c>
      <c r="Z4834" s="11">
        <v>17</v>
      </c>
      <c r="AA4834" s="11">
        <v>11</v>
      </c>
      <c r="AB4834" s="10" t="s">
        <v>100</v>
      </c>
      <c r="AC4834" s="10"/>
      <c r="AD4834" s="10" t="s">
        <v>156</v>
      </c>
      <c r="AE4834" s="10"/>
      <c r="AF4834" s="10" t="s">
        <v>104</v>
      </c>
      <c r="AG4834" s="11"/>
      <c r="AH4834" s="11"/>
      <c r="AI4834" s="11"/>
      <c r="AJ4834" s="10"/>
      <c r="AK4834" s="12">
        <v>45902.4247916667</v>
      </c>
      <c r="AL4834" s="10" t="s">
        <v>18084</v>
      </c>
      <c r="AM4834">
        <f t="shared" si="95"/>
        <v>3</v>
      </c>
      <c r="AN4834" t="s">
        <v>106</v>
      </c>
    </row>
    <row r="4835" spans="1:40">
      <c r="A4835" s="10"/>
      <c r="B4835" s="10" t="s">
        <v>18085</v>
      </c>
      <c r="C4835" s="10"/>
      <c r="D4835" s="10" t="s">
        <v>18086</v>
      </c>
      <c r="E4835" s="10" t="s">
        <v>92</v>
      </c>
      <c r="F4835" s="10" t="s">
        <v>120</v>
      </c>
      <c r="G4835" s="10" t="s">
        <v>1152</v>
      </c>
      <c r="H4835" s="10" t="s">
        <v>18087</v>
      </c>
      <c r="I4835" s="10" t="s">
        <v>368</v>
      </c>
      <c r="J4835" s="10" t="s">
        <v>97</v>
      </c>
      <c r="K4835" s="10" t="s">
        <v>98</v>
      </c>
      <c r="L4835" s="11">
        <v>393516</v>
      </c>
      <c r="M4835" s="11">
        <v>514400</v>
      </c>
      <c r="N4835" s="11">
        <v>431516</v>
      </c>
      <c r="O4835" s="10" t="s">
        <v>99</v>
      </c>
      <c r="P4835" s="11">
        <v>104.59</v>
      </c>
      <c r="Q4835" s="11">
        <v>0</v>
      </c>
      <c r="R4835" s="10"/>
      <c r="S4835" s="10"/>
      <c r="T4835" s="10" t="s">
        <v>100</v>
      </c>
      <c r="U4835" s="10"/>
      <c r="V4835" s="10"/>
      <c r="W4835" s="10" t="s">
        <v>113</v>
      </c>
      <c r="X4835" s="10"/>
      <c r="Y4835" s="10" t="s">
        <v>102</v>
      </c>
      <c r="Z4835" s="11">
        <v>25</v>
      </c>
      <c r="AA4835" s="11">
        <v>2</v>
      </c>
      <c r="AB4835" s="10" t="s">
        <v>100</v>
      </c>
      <c r="AC4835" s="10"/>
      <c r="AD4835" s="10"/>
      <c r="AE4835" s="10"/>
      <c r="AF4835" s="10" t="s">
        <v>104</v>
      </c>
      <c r="AG4835" s="11"/>
      <c r="AH4835" s="11"/>
      <c r="AI4835" s="11"/>
      <c r="AJ4835" s="10"/>
      <c r="AK4835" s="12">
        <v>45901.4224537037</v>
      </c>
      <c r="AL4835" s="10" t="s">
        <v>18088</v>
      </c>
      <c r="AM4835">
        <f t="shared" si="95"/>
        <v>3</v>
      </c>
      <c r="AN4835" t="s">
        <v>106</v>
      </c>
    </row>
    <row r="4836" spans="1:40">
      <c r="A4836" s="10"/>
      <c r="B4836" s="10" t="s">
        <v>7745</v>
      </c>
      <c r="C4836" s="10"/>
      <c r="D4836" s="10" t="s">
        <v>18089</v>
      </c>
      <c r="E4836" s="10" t="s">
        <v>92</v>
      </c>
      <c r="F4836" s="10" t="s">
        <v>184</v>
      </c>
      <c r="G4836" s="10" t="s">
        <v>1001</v>
      </c>
      <c r="H4836" s="10" t="s">
        <v>18090</v>
      </c>
      <c r="I4836" s="10" t="s">
        <v>368</v>
      </c>
      <c r="J4836" s="10" t="s">
        <v>97</v>
      </c>
      <c r="K4836" s="10" t="s">
        <v>98</v>
      </c>
      <c r="L4836" s="11">
        <v>647500</v>
      </c>
      <c r="M4836" s="11">
        <v>899300</v>
      </c>
      <c r="N4836" s="11">
        <v>647500</v>
      </c>
      <c r="O4836" s="10" t="s">
        <v>99</v>
      </c>
      <c r="P4836" s="11">
        <v>145.43</v>
      </c>
      <c r="Q4836" s="11">
        <v>0</v>
      </c>
      <c r="R4836" s="10"/>
      <c r="S4836" s="10"/>
      <c r="T4836" s="10" t="s">
        <v>100</v>
      </c>
      <c r="U4836" s="10"/>
      <c r="V4836" s="10"/>
      <c r="W4836" s="10" t="s">
        <v>113</v>
      </c>
      <c r="X4836" s="10"/>
      <c r="Y4836" s="10"/>
      <c r="Z4836" s="11">
        <v>11</v>
      </c>
      <c r="AA4836" s="11">
        <v>9</v>
      </c>
      <c r="AB4836" s="10" t="s">
        <v>100</v>
      </c>
      <c r="AC4836" s="10"/>
      <c r="AD4836" s="10" t="s">
        <v>156</v>
      </c>
      <c r="AE4836" s="10"/>
      <c r="AF4836" s="10" t="s">
        <v>104</v>
      </c>
      <c r="AG4836" s="11"/>
      <c r="AH4836" s="11"/>
      <c r="AI4836" s="11"/>
      <c r="AJ4836" s="10"/>
      <c r="AK4836" s="12">
        <v>45940.4166666667</v>
      </c>
      <c r="AL4836" s="10" t="s">
        <v>18091</v>
      </c>
      <c r="AM4836">
        <f t="shared" si="95"/>
        <v>3</v>
      </c>
      <c r="AN4836" t="s">
        <v>106</v>
      </c>
    </row>
    <row r="4837" spans="1:40">
      <c r="A4837" s="10"/>
      <c r="B4837" s="10" t="s">
        <v>18092</v>
      </c>
      <c r="C4837" s="10"/>
      <c r="D4837" s="10" t="s">
        <v>18093</v>
      </c>
      <c r="E4837" s="10" t="s">
        <v>92</v>
      </c>
      <c r="F4837" s="10" t="s">
        <v>120</v>
      </c>
      <c r="G4837" s="10" t="s">
        <v>623</v>
      </c>
      <c r="H4837" s="10" t="s">
        <v>18094</v>
      </c>
      <c r="I4837" s="10" t="s">
        <v>368</v>
      </c>
      <c r="J4837" s="10" t="s">
        <v>97</v>
      </c>
      <c r="K4837" s="10" t="s">
        <v>98</v>
      </c>
      <c r="L4837" s="11">
        <v>519739</v>
      </c>
      <c r="M4837" s="11">
        <v>812091.1</v>
      </c>
      <c r="N4837" s="11">
        <v>615739</v>
      </c>
      <c r="O4837" s="10" t="s">
        <v>99</v>
      </c>
      <c r="P4837" s="11">
        <v>117.5</v>
      </c>
      <c r="Q4837" s="11">
        <v>0</v>
      </c>
      <c r="R4837" s="10"/>
      <c r="S4837" s="10"/>
      <c r="T4837" s="10" t="s">
        <v>101</v>
      </c>
      <c r="U4837" s="10" t="s">
        <v>258</v>
      </c>
      <c r="V4837" s="10" t="s">
        <v>624</v>
      </c>
      <c r="W4837" s="10" t="s">
        <v>101</v>
      </c>
      <c r="X4837" s="10" t="s">
        <v>218</v>
      </c>
      <c r="Y4837" s="10" t="s">
        <v>102</v>
      </c>
      <c r="Z4837" s="11">
        <v>26</v>
      </c>
      <c r="AA4837" s="11">
        <v>18</v>
      </c>
      <c r="AB4837" s="10" t="s">
        <v>100</v>
      </c>
      <c r="AC4837" s="10"/>
      <c r="AD4837" s="10"/>
      <c r="AE4837" s="10"/>
      <c r="AF4837" s="10" t="s">
        <v>104</v>
      </c>
      <c r="AG4837" s="11"/>
      <c r="AH4837" s="11"/>
      <c r="AI4837" s="11"/>
      <c r="AJ4837" s="10"/>
      <c r="AK4837" s="12">
        <v>45913.4336111111</v>
      </c>
      <c r="AL4837" s="10" t="s">
        <v>18095</v>
      </c>
      <c r="AM4837">
        <f t="shared" si="95"/>
        <v>3</v>
      </c>
      <c r="AN4837" t="s">
        <v>106</v>
      </c>
    </row>
    <row r="4838" spans="1:40">
      <c r="A4838" s="10"/>
      <c r="B4838" s="10" t="s">
        <v>18096</v>
      </c>
      <c r="C4838" s="10"/>
      <c r="D4838" s="10" t="s">
        <v>18097</v>
      </c>
      <c r="E4838" s="10" t="s">
        <v>92</v>
      </c>
      <c r="F4838" s="10" t="s">
        <v>352</v>
      </c>
      <c r="G4838" s="10" t="s">
        <v>2057</v>
      </c>
      <c r="H4838" s="10" t="s">
        <v>18098</v>
      </c>
      <c r="I4838" s="10" t="s">
        <v>368</v>
      </c>
      <c r="J4838" s="10" t="s">
        <v>97</v>
      </c>
      <c r="K4838" s="10" t="s">
        <v>98</v>
      </c>
      <c r="L4838" s="11">
        <v>359040</v>
      </c>
      <c r="M4838" s="11">
        <v>528000</v>
      </c>
      <c r="N4838" s="11">
        <v>359040</v>
      </c>
      <c r="O4838" s="10" t="s">
        <v>99</v>
      </c>
      <c r="P4838" s="11">
        <v>118.78</v>
      </c>
      <c r="Q4838" s="11">
        <v>0</v>
      </c>
      <c r="R4838" s="10"/>
      <c r="S4838" s="10"/>
      <c r="T4838" s="10" t="s">
        <v>100</v>
      </c>
      <c r="U4838" s="10"/>
      <c r="V4838" s="10" t="s">
        <v>18099</v>
      </c>
      <c r="W4838" s="10" t="s">
        <v>113</v>
      </c>
      <c r="X4838" s="10"/>
      <c r="Y4838" s="10" t="s">
        <v>123</v>
      </c>
      <c r="Z4838" s="11">
        <v>6</v>
      </c>
      <c r="AA4838" s="11">
        <v>1</v>
      </c>
      <c r="AB4838" s="10" t="s">
        <v>101</v>
      </c>
      <c r="AC4838" s="10"/>
      <c r="AD4838" s="10" t="s">
        <v>156</v>
      </c>
      <c r="AE4838" s="10"/>
      <c r="AF4838" s="10"/>
      <c r="AG4838" s="11"/>
      <c r="AH4838" s="11"/>
      <c r="AI4838" s="11"/>
      <c r="AJ4838" s="10"/>
      <c r="AK4838" s="12">
        <v>45915.4166666667</v>
      </c>
      <c r="AL4838" s="10" t="s">
        <v>18100</v>
      </c>
      <c r="AM4838">
        <f t="shared" si="95"/>
        <v>3</v>
      </c>
      <c r="AN4838" t="s">
        <v>106</v>
      </c>
    </row>
    <row r="4839" spans="1:40">
      <c r="A4839" s="10"/>
      <c r="B4839" s="10" t="s">
        <v>15956</v>
      </c>
      <c r="C4839" s="10"/>
      <c r="D4839" s="10" t="s">
        <v>18101</v>
      </c>
      <c r="E4839" s="10" t="s">
        <v>92</v>
      </c>
      <c r="F4839" s="10" t="s">
        <v>128</v>
      </c>
      <c r="G4839" s="10" t="s">
        <v>665</v>
      </c>
      <c r="H4839" s="10" t="s">
        <v>18102</v>
      </c>
      <c r="I4839" s="10" t="s">
        <v>257</v>
      </c>
      <c r="J4839" s="10" t="s">
        <v>97</v>
      </c>
      <c r="K4839" s="10" t="s">
        <v>98</v>
      </c>
      <c r="L4839" s="11">
        <v>2256598.5</v>
      </c>
      <c r="M4839" s="11">
        <v>2256598.5</v>
      </c>
      <c r="N4839" s="11">
        <v>3236598.5</v>
      </c>
      <c r="O4839" s="10" t="s">
        <v>131</v>
      </c>
      <c r="P4839" s="11">
        <v>553.02</v>
      </c>
      <c r="Q4839" s="11">
        <v>0</v>
      </c>
      <c r="R4839" s="10"/>
      <c r="S4839" s="10"/>
      <c r="T4839" s="10" t="s">
        <v>101</v>
      </c>
      <c r="U4839" s="10"/>
      <c r="V4839" s="10"/>
      <c r="W4839" s="10" t="s">
        <v>100</v>
      </c>
      <c r="X4839" s="10" t="s">
        <v>218</v>
      </c>
      <c r="Y4839" s="10" t="s">
        <v>560</v>
      </c>
      <c r="Z4839" s="11">
        <v>2</v>
      </c>
      <c r="AA4839" s="11">
        <v>1</v>
      </c>
      <c r="AB4839" s="10" t="s">
        <v>100</v>
      </c>
      <c r="AC4839" s="10"/>
      <c r="AD4839" s="10"/>
      <c r="AE4839" s="10"/>
      <c r="AF4839" s="10"/>
      <c r="AG4839" s="11"/>
      <c r="AH4839" s="11"/>
      <c r="AI4839" s="11"/>
      <c r="AJ4839" s="10"/>
      <c r="AK4839" s="12">
        <v>45930.430462963</v>
      </c>
      <c r="AL4839" s="10" t="s">
        <v>18103</v>
      </c>
      <c r="AM4839">
        <f t="shared" si="95"/>
        <v>3</v>
      </c>
      <c r="AN4839" t="s">
        <v>106</v>
      </c>
    </row>
    <row r="4840" spans="1:40">
      <c r="A4840" s="10"/>
      <c r="B4840" s="10" t="s">
        <v>18104</v>
      </c>
      <c r="C4840" s="10"/>
      <c r="D4840" s="10" t="s">
        <v>18105</v>
      </c>
      <c r="E4840" s="10" t="s">
        <v>92</v>
      </c>
      <c r="F4840" s="10" t="s">
        <v>128</v>
      </c>
      <c r="G4840" s="10" t="s">
        <v>129</v>
      </c>
      <c r="H4840" s="10" t="s">
        <v>18106</v>
      </c>
      <c r="I4840" s="10" t="s">
        <v>368</v>
      </c>
      <c r="J4840" s="10" t="s">
        <v>97</v>
      </c>
      <c r="K4840" s="10" t="s">
        <v>98</v>
      </c>
      <c r="L4840" s="11">
        <v>616000</v>
      </c>
      <c r="M4840" s="11">
        <v>1093710.62</v>
      </c>
      <c r="N4840" s="11">
        <v>766000</v>
      </c>
      <c r="O4840" s="10" t="s">
        <v>99</v>
      </c>
      <c r="P4840" s="11">
        <v>119.59</v>
      </c>
      <c r="Q4840" s="11">
        <v>0</v>
      </c>
      <c r="R4840" s="10"/>
      <c r="S4840" s="10"/>
      <c r="T4840" s="10" t="s">
        <v>101</v>
      </c>
      <c r="U4840" s="10"/>
      <c r="V4840" s="10"/>
      <c r="W4840" s="10" t="s">
        <v>113</v>
      </c>
      <c r="X4840" s="10"/>
      <c r="Y4840" s="10"/>
      <c r="Z4840" s="11">
        <v>0</v>
      </c>
      <c r="AA4840" s="11">
        <v>1</v>
      </c>
      <c r="AB4840" s="10" t="s">
        <v>100</v>
      </c>
      <c r="AC4840" s="10"/>
      <c r="AD4840" s="10"/>
      <c r="AE4840" s="10"/>
      <c r="AF4840" s="10"/>
      <c r="AG4840" s="11"/>
      <c r="AH4840" s="11"/>
      <c r="AI4840" s="11"/>
      <c r="AJ4840" s="10"/>
      <c r="AK4840" s="12">
        <v>45905.4323611111</v>
      </c>
      <c r="AL4840" s="10" t="s">
        <v>18107</v>
      </c>
      <c r="AM4840">
        <f t="shared" si="95"/>
        <v>3</v>
      </c>
      <c r="AN4840" t="s">
        <v>106</v>
      </c>
    </row>
    <row r="4841" spans="1:40">
      <c r="A4841" s="10"/>
      <c r="B4841" s="10" t="s">
        <v>18108</v>
      </c>
      <c r="C4841" s="10"/>
      <c r="D4841" s="10" t="s">
        <v>18109</v>
      </c>
      <c r="E4841" s="10" t="s">
        <v>92</v>
      </c>
      <c r="F4841" s="10" t="s">
        <v>438</v>
      </c>
      <c r="G4841" s="10" t="s">
        <v>439</v>
      </c>
      <c r="H4841" s="10" t="s">
        <v>18110</v>
      </c>
      <c r="I4841" s="10" t="s">
        <v>96</v>
      </c>
      <c r="J4841" s="10" t="s">
        <v>97</v>
      </c>
      <c r="K4841" s="10" t="s">
        <v>98</v>
      </c>
      <c r="L4841" s="11">
        <v>983600</v>
      </c>
      <c r="M4841" s="11">
        <v>1285700</v>
      </c>
      <c r="N4841" s="11">
        <v>983600</v>
      </c>
      <c r="O4841" s="10" t="s">
        <v>99</v>
      </c>
      <c r="P4841" s="11">
        <v>203.53</v>
      </c>
      <c r="Q4841" s="11">
        <v>0</v>
      </c>
      <c r="R4841" s="10"/>
      <c r="S4841" s="10" t="s">
        <v>264</v>
      </c>
      <c r="T4841" s="10" t="s">
        <v>100</v>
      </c>
      <c r="U4841" s="10"/>
      <c r="V4841" s="10"/>
      <c r="W4841" s="10" t="s">
        <v>113</v>
      </c>
      <c r="X4841" s="10"/>
      <c r="Y4841" s="10" t="s">
        <v>102</v>
      </c>
      <c r="Z4841" s="11">
        <v>16</v>
      </c>
      <c r="AA4841" s="11">
        <v>2</v>
      </c>
      <c r="AB4841" s="10" t="s">
        <v>100</v>
      </c>
      <c r="AC4841" s="10"/>
      <c r="AD4841" s="10"/>
      <c r="AE4841" s="10"/>
      <c r="AF4841" s="10"/>
      <c r="AG4841" s="11"/>
      <c r="AH4841" s="11"/>
      <c r="AI4841" s="11"/>
      <c r="AJ4841" s="10"/>
      <c r="AK4841" s="12">
        <v>45905.4318402778</v>
      </c>
      <c r="AL4841" s="10" t="s">
        <v>18111</v>
      </c>
      <c r="AM4841">
        <f t="shared" si="95"/>
        <v>2</v>
      </c>
      <c r="AN4841" t="s">
        <v>106</v>
      </c>
    </row>
    <row r="4842" spans="1:40">
      <c r="A4842" s="10"/>
      <c r="B4842" s="10" t="s">
        <v>451</v>
      </c>
      <c r="C4842" s="10"/>
      <c r="D4842" s="10" t="s">
        <v>18112</v>
      </c>
      <c r="E4842" s="10" t="s">
        <v>92</v>
      </c>
      <c r="F4842" s="10" t="s">
        <v>222</v>
      </c>
      <c r="G4842" s="10" t="s">
        <v>223</v>
      </c>
      <c r="H4842" s="10" t="s">
        <v>18112</v>
      </c>
      <c r="I4842" s="10" t="s">
        <v>368</v>
      </c>
      <c r="J4842" s="10" t="s">
        <v>97</v>
      </c>
      <c r="K4842" s="10" t="s">
        <v>98</v>
      </c>
      <c r="L4842" s="11">
        <v>598848</v>
      </c>
      <c r="M4842" s="11">
        <v>935700</v>
      </c>
      <c r="N4842" s="11">
        <v>678848</v>
      </c>
      <c r="O4842" s="10" t="s">
        <v>99</v>
      </c>
      <c r="P4842" s="11">
        <v>140.54</v>
      </c>
      <c r="Q4842" s="11">
        <v>0</v>
      </c>
      <c r="R4842" s="10"/>
      <c r="S4842" s="10"/>
      <c r="T4842" s="10" t="s">
        <v>101</v>
      </c>
      <c r="U4842" s="10" t="s">
        <v>112</v>
      </c>
      <c r="V4842" s="10" t="s">
        <v>14570</v>
      </c>
      <c r="W4842" s="10" t="s">
        <v>101</v>
      </c>
      <c r="X4842" s="10"/>
      <c r="Y4842" s="10" t="s">
        <v>102</v>
      </c>
      <c r="Z4842" s="11">
        <v>18</v>
      </c>
      <c r="AA4842" s="11">
        <v>11</v>
      </c>
      <c r="AB4842" s="10" t="s">
        <v>100</v>
      </c>
      <c r="AC4842" s="10"/>
      <c r="AD4842" s="10"/>
      <c r="AE4842" s="10" t="s">
        <v>960</v>
      </c>
      <c r="AF4842" s="10" t="s">
        <v>104</v>
      </c>
      <c r="AG4842" s="11"/>
      <c r="AH4842" s="11"/>
      <c r="AI4842" s="11"/>
      <c r="AJ4842" s="10"/>
      <c r="AK4842" s="12">
        <v>45904.4255902778</v>
      </c>
      <c r="AL4842" s="10" t="s">
        <v>18113</v>
      </c>
      <c r="AM4842">
        <f t="shared" si="95"/>
        <v>3</v>
      </c>
      <c r="AN4842" t="s">
        <v>106</v>
      </c>
    </row>
    <row r="4843" spans="1:40">
      <c r="A4843" s="10"/>
      <c r="B4843" s="10" t="s">
        <v>4410</v>
      </c>
      <c r="C4843" s="10"/>
      <c r="D4843" s="10" t="s">
        <v>18114</v>
      </c>
      <c r="E4843" s="10" t="s">
        <v>92</v>
      </c>
      <c r="F4843" s="10" t="s">
        <v>93</v>
      </c>
      <c r="G4843" s="10" t="s">
        <v>141</v>
      </c>
      <c r="H4843" s="10" t="s">
        <v>18115</v>
      </c>
      <c r="I4843" s="10" t="s">
        <v>257</v>
      </c>
      <c r="J4843" s="10" t="s">
        <v>97</v>
      </c>
      <c r="K4843" s="10" t="s">
        <v>98</v>
      </c>
      <c r="L4843" s="11">
        <v>378551.92</v>
      </c>
      <c r="M4843" s="11">
        <v>378551.92</v>
      </c>
      <c r="N4843" s="11">
        <v>502551.92</v>
      </c>
      <c r="O4843" s="10" t="s">
        <v>99</v>
      </c>
      <c r="P4843" s="11">
        <v>96.29</v>
      </c>
      <c r="Q4843" s="11">
        <v>0</v>
      </c>
      <c r="R4843" s="10"/>
      <c r="S4843" s="10"/>
      <c r="T4843" s="10" t="s">
        <v>100</v>
      </c>
      <c r="U4843" s="10"/>
      <c r="V4843" s="10"/>
      <c r="W4843" s="10" t="s">
        <v>113</v>
      </c>
      <c r="X4843" s="10"/>
      <c r="Y4843" s="10" t="s">
        <v>123</v>
      </c>
      <c r="Z4843" s="11">
        <v>33</v>
      </c>
      <c r="AA4843" s="11">
        <v>10</v>
      </c>
      <c r="AB4843" s="10" t="s">
        <v>100</v>
      </c>
      <c r="AC4843" s="10"/>
      <c r="AD4843" s="10"/>
      <c r="AE4843" s="10"/>
      <c r="AF4843" s="10"/>
      <c r="AG4843" s="11"/>
      <c r="AH4843" s="11"/>
      <c r="AI4843" s="11"/>
      <c r="AJ4843" s="10"/>
      <c r="AK4843" s="12">
        <v>45959.4346643519</v>
      </c>
      <c r="AL4843" s="10" t="s">
        <v>18116</v>
      </c>
      <c r="AM4843">
        <f t="shared" si="95"/>
        <v>2</v>
      </c>
      <c r="AN4843" t="s">
        <v>106</v>
      </c>
    </row>
    <row r="4844" spans="1:40">
      <c r="A4844" s="10"/>
      <c r="B4844" s="10" t="s">
        <v>2306</v>
      </c>
      <c r="C4844" s="10"/>
      <c r="D4844" s="10" t="s">
        <v>18117</v>
      </c>
      <c r="E4844" s="10" t="s">
        <v>92</v>
      </c>
      <c r="F4844" s="10" t="s">
        <v>222</v>
      </c>
      <c r="G4844" s="10" t="s">
        <v>256</v>
      </c>
      <c r="H4844" s="10" t="s">
        <v>18118</v>
      </c>
      <c r="I4844" s="10" t="s">
        <v>368</v>
      </c>
      <c r="J4844" s="10" t="s">
        <v>97</v>
      </c>
      <c r="K4844" s="10" t="s">
        <v>98</v>
      </c>
      <c r="L4844" s="11">
        <v>630000</v>
      </c>
      <c r="M4844" s="11">
        <v>700000</v>
      </c>
      <c r="N4844" s="11">
        <v>630000</v>
      </c>
      <c r="O4844" s="10" t="s">
        <v>99</v>
      </c>
      <c r="P4844" s="11">
        <v>118.2</v>
      </c>
      <c r="Q4844" s="11">
        <v>0</v>
      </c>
      <c r="R4844" s="10"/>
      <c r="S4844" s="10"/>
      <c r="T4844" s="10" t="s">
        <v>100</v>
      </c>
      <c r="U4844" s="10" t="s">
        <v>258</v>
      </c>
      <c r="V4844" s="10"/>
      <c r="W4844" s="10" t="s">
        <v>101</v>
      </c>
      <c r="X4844" s="10" t="s">
        <v>218</v>
      </c>
      <c r="Y4844" s="10" t="s">
        <v>102</v>
      </c>
      <c r="Z4844" s="11">
        <v>33</v>
      </c>
      <c r="AA4844" s="11">
        <v>8</v>
      </c>
      <c r="AB4844" s="10" t="s">
        <v>100</v>
      </c>
      <c r="AC4844" s="10"/>
      <c r="AD4844" s="10"/>
      <c r="AE4844" s="10"/>
      <c r="AF4844" s="10"/>
      <c r="AG4844" s="11"/>
      <c r="AH4844" s="11"/>
      <c r="AI4844" s="11"/>
      <c r="AJ4844" s="10"/>
      <c r="AK4844" s="12">
        <v>45940.4166666667</v>
      </c>
      <c r="AL4844" s="10" t="s">
        <v>18119</v>
      </c>
      <c r="AM4844">
        <f t="shared" si="95"/>
        <v>3</v>
      </c>
      <c r="AN4844" t="s">
        <v>106</v>
      </c>
    </row>
    <row r="4845" spans="1:40">
      <c r="A4845" s="10"/>
      <c r="B4845" s="10" t="s">
        <v>18120</v>
      </c>
      <c r="C4845" s="10"/>
      <c r="D4845" s="10" t="s">
        <v>18121</v>
      </c>
      <c r="E4845" s="10" t="s">
        <v>92</v>
      </c>
      <c r="F4845" s="10" t="s">
        <v>128</v>
      </c>
      <c r="G4845" s="10" t="s">
        <v>129</v>
      </c>
      <c r="H4845" s="10" t="s">
        <v>18122</v>
      </c>
      <c r="I4845" s="10" t="s">
        <v>368</v>
      </c>
      <c r="J4845" s="10" t="s">
        <v>97</v>
      </c>
      <c r="K4845" s="10" t="s">
        <v>98</v>
      </c>
      <c r="L4845" s="11">
        <v>520000</v>
      </c>
      <c r="M4845" s="11">
        <v>790075.64</v>
      </c>
      <c r="N4845" s="11">
        <v>675000</v>
      </c>
      <c r="O4845" s="10" t="s">
        <v>99</v>
      </c>
      <c r="P4845" s="11">
        <v>125.79</v>
      </c>
      <c r="Q4845" s="11">
        <v>0</v>
      </c>
      <c r="R4845" s="10"/>
      <c r="S4845" s="10"/>
      <c r="T4845" s="10" t="s">
        <v>101</v>
      </c>
      <c r="U4845" s="10"/>
      <c r="V4845" s="10"/>
      <c r="W4845" s="10" t="s">
        <v>101</v>
      </c>
      <c r="X4845" s="10"/>
      <c r="Y4845" s="10"/>
      <c r="Z4845" s="11">
        <v>10</v>
      </c>
      <c r="AA4845" s="11">
        <v>2</v>
      </c>
      <c r="AB4845" s="10" t="s">
        <v>101</v>
      </c>
      <c r="AC4845" s="10"/>
      <c r="AD4845" s="10"/>
      <c r="AE4845" s="10"/>
      <c r="AF4845" s="10"/>
      <c r="AG4845" s="11"/>
      <c r="AH4845" s="11"/>
      <c r="AI4845" s="11"/>
      <c r="AJ4845" s="10"/>
      <c r="AK4845" s="12">
        <v>45940.4281365741</v>
      </c>
      <c r="AL4845" s="10" t="s">
        <v>18123</v>
      </c>
      <c r="AM4845">
        <f t="shared" si="95"/>
        <v>3</v>
      </c>
      <c r="AN4845" t="s">
        <v>106</v>
      </c>
    </row>
    <row r="4846" spans="1:40">
      <c r="A4846" s="10"/>
      <c r="B4846" s="10" t="s">
        <v>18124</v>
      </c>
      <c r="C4846" s="10"/>
      <c r="D4846" s="10" t="s">
        <v>18125</v>
      </c>
      <c r="E4846" s="10" t="s">
        <v>92</v>
      </c>
      <c r="F4846" s="10" t="s">
        <v>190</v>
      </c>
      <c r="G4846" s="10" t="s">
        <v>1175</v>
      </c>
      <c r="H4846" s="10" t="s">
        <v>18126</v>
      </c>
      <c r="I4846" s="10" t="s">
        <v>368</v>
      </c>
      <c r="J4846" s="10" t="s">
        <v>97</v>
      </c>
      <c r="K4846" s="10" t="s">
        <v>98</v>
      </c>
      <c r="L4846" s="11">
        <v>397888</v>
      </c>
      <c r="M4846" s="11">
        <v>621700</v>
      </c>
      <c r="N4846" s="11">
        <v>437888</v>
      </c>
      <c r="O4846" s="10" t="s">
        <v>99</v>
      </c>
      <c r="P4846" s="11">
        <v>110.55</v>
      </c>
      <c r="Q4846" s="11">
        <v>36.05</v>
      </c>
      <c r="R4846" s="10"/>
      <c r="S4846" s="10"/>
      <c r="T4846" s="10" t="s">
        <v>101</v>
      </c>
      <c r="U4846" s="10"/>
      <c r="V4846" s="10"/>
      <c r="W4846" s="10" t="s">
        <v>101</v>
      </c>
      <c r="X4846" s="10"/>
      <c r="Y4846" s="10" t="s">
        <v>102</v>
      </c>
      <c r="Z4846" s="11">
        <v>3</v>
      </c>
      <c r="AA4846" s="11">
        <v>2</v>
      </c>
      <c r="AB4846" s="10" t="s">
        <v>100</v>
      </c>
      <c r="AC4846" s="10"/>
      <c r="AD4846" s="10" t="s">
        <v>156</v>
      </c>
      <c r="AE4846" s="10"/>
      <c r="AF4846" s="10" t="s">
        <v>115</v>
      </c>
      <c r="AG4846" s="11"/>
      <c r="AH4846" s="11"/>
      <c r="AI4846" s="11"/>
      <c r="AJ4846" s="10"/>
      <c r="AK4846" s="12">
        <v>45916.4275810185</v>
      </c>
      <c r="AL4846" s="10" t="s">
        <v>18127</v>
      </c>
      <c r="AM4846">
        <f t="shared" si="95"/>
        <v>2</v>
      </c>
      <c r="AN4846" t="s">
        <v>106</v>
      </c>
    </row>
    <row r="4847" spans="1:40">
      <c r="A4847" s="10"/>
      <c r="B4847" s="10" t="s">
        <v>18128</v>
      </c>
      <c r="C4847" s="10"/>
      <c r="D4847" s="10" t="s">
        <v>18129</v>
      </c>
      <c r="E4847" s="10" t="s">
        <v>92</v>
      </c>
      <c r="F4847" s="10" t="s">
        <v>148</v>
      </c>
      <c r="G4847" s="10" t="s">
        <v>545</v>
      </c>
      <c r="H4847" s="10" t="s">
        <v>18130</v>
      </c>
      <c r="I4847" s="10" t="s">
        <v>257</v>
      </c>
      <c r="J4847" s="10" t="s">
        <v>97</v>
      </c>
      <c r="K4847" s="10" t="s">
        <v>98</v>
      </c>
      <c r="L4847" s="11">
        <v>551000</v>
      </c>
      <c r="M4847" s="11">
        <v>688600</v>
      </c>
      <c r="N4847" s="11">
        <v>551000</v>
      </c>
      <c r="O4847" s="10" t="s">
        <v>99</v>
      </c>
      <c r="P4847" s="11">
        <v>126.58</v>
      </c>
      <c r="Q4847" s="11">
        <v>0</v>
      </c>
      <c r="R4847" s="10"/>
      <c r="S4847" s="10"/>
      <c r="T4847" s="10" t="s">
        <v>101</v>
      </c>
      <c r="U4847" s="10"/>
      <c r="V4847" s="10"/>
      <c r="W4847" s="10" t="s">
        <v>101</v>
      </c>
      <c r="X4847" s="10"/>
      <c r="Y4847" s="10" t="s">
        <v>102</v>
      </c>
      <c r="Z4847" s="11">
        <v>0</v>
      </c>
      <c r="AA4847" s="11">
        <v>0</v>
      </c>
      <c r="AB4847" s="10" t="s">
        <v>101</v>
      </c>
      <c r="AC4847" s="10"/>
      <c r="AD4847" s="10"/>
      <c r="AE4847" s="10"/>
      <c r="AF4847" s="10"/>
      <c r="AG4847" s="11"/>
      <c r="AH4847" s="11"/>
      <c r="AI4847" s="11"/>
      <c r="AJ4847" s="10"/>
      <c r="AK4847" s="12">
        <v>45949.4166666667</v>
      </c>
      <c r="AL4847" s="10" t="s">
        <v>18131</v>
      </c>
      <c r="AM4847">
        <f t="shared" si="95"/>
        <v>3</v>
      </c>
      <c r="AN4847" t="s">
        <v>106</v>
      </c>
    </row>
    <row r="4848" spans="1:40">
      <c r="A4848" s="10"/>
      <c r="B4848" s="10" t="s">
        <v>15316</v>
      </c>
      <c r="C4848" s="10"/>
      <c r="D4848" s="10" t="s">
        <v>18132</v>
      </c>
      <c r="E4848" s="10" t="s">
        <v>92</v>
      </c>
      <c r="F4848" s="10" t="s">
        <v>120</v>
      </c>
      <c r="G4848" s="10" t="s">
        <v>636</v>
      </c>
      <c r="H4848" s="10" t="s">
        <v>18133</v>
      </c>
      <c r="I4848" s="10" t="s">
        <v>368</v>
      </c>
      <c r="J4848" s="10" t="s">
        <v>97</v>
      </c>
      <c r="K4848" s="10" t="s">
        <v>98</v>
      </c>
      <c r="L4848" s="11">
        <v>505481</v>
      </c>
      <c r="M4848" s="11">
        <v>702056.19</v>
      </c>
      <c r="N4848" s="11">
        <v>571481</v>
      </c>
      <c r="O4848" s="10" t="s">
        <v>99</v>
      </c>
      <c r="P4848" s="11">
        <v>122.66</v>
      </c>
      <c r="Q4848" s="11">
        <v>0</v>
      </c>
      <c r="R4848" s="10"/>
      <c r="S4848" s="10"/>
      <c r="T4848" s="10" t="s">
        <v>101</v>
      </c>
      <c r="U4848" s="10"/>
      <c r="V4848" s="10"/>
      <c r="W4848" s="10" t="s">
        <v>101</v>
      </c>
      <c r="X4848" s="10" t="s">
        <v>218</v>
      </c>
      <c r="Y4848" s="10" t="s">
        <v>102</v>
      </c>
      <c r="Z4848" s="11">
        <v>9</v>
      </c>
      <c r="AA4848" s="11">
        <v>1</v>
      </c>
      <c r="AB4848" s="10" t="s">
        <v>100</v>
      </c>
      <c r="AC4848" s="10"/>
      <c r="AD4848" s="10"/>
      <c r="AE4848" s="10"/>
      <c r="AF4848" s="10" t="s">
        <v>104</v>
      </c>
      <c r="AG4848" s="11"/>
      <c r="AH4848" s="11"/>
      <c r="AI4848" s="11"/>
      <c r="AJ4848" s="10"/>
      <c r="AK4848" s="12">
        <v>45939.4261342593</v>
      </c>
      <c r="AL4848" s="10" t="s">
        <v>18134</v>
      </c>
      <c r="AM4848">
        <f t="shared" si="95"/>
        <v>3</v>
      </c>
      <c r="AN4848" t="s">
        <v>106</v>
      </c>
    </row>
    <row r="4849" spans="1:40">
      <c r="A4849" s="10"/>
      <c r="B4849" s="10" t="s">
        <v>18135</v>
      </c>
      <c r="C4849" s="10"/>
      <c r="D4849" s="10" t="s">
        <v>18136</v>
      </c>
      <c r="E4849" s="10" t="s">
        <v>92</v>
      </c>
      <c r="F4849" s="10" t="s">
        <v>153</v>
      </c>
      <c r="G4849" s="10" t="s">
        <v>154</v>
      </c>
      <c r="H4849" s="10" t="s">
        <v>18137</v>
      </c>
      <c r="I4849" s="10" t="s">
        <v>257</v>
      </c>
      <c r="J4849" s="10" t="s">
        <v>97</v>
      </c>
      <c r="K4849" s="10" t="s">
        <v>98</v>
      </c>
      <c r="L4849" s="11">
        <v>600000</v>
      </c>
      <c r="M4849" s="11">
        <v>713500</v>
      </c>
      <c r="N4849" s="11">
        <v>600000</v>
      </c>
      <c r="O4849" s="10" t="s">
        <v>99</v>
      </c>
      <c r="P4849" s="11">
        <v>155.11</v>
      </c>
      <c r="Q4849" s="11">
        <v>19.37</v>
      </c>
      <c r="R4849" s="10"/>
      <c r="S4849" s="10"/>
      <c r="T4849" s="10" t="s">
        <v>101</v>
      </c>
      <c r="U4849" s="10"/>
      <c r="V4849" s="10"/>
      <c r="W4849" s="10" t="s">
        <v>113</v>
      </c>
      <c r="X4849" s="10"/>
      <c r="Y4849" s="10" t="s">
        <v>102</v>
      </c>
      <c r="Z4849" s="11">
        <v>9</v>
      </c>
      <c r="AA4849" s="11">
        <v>3</v>
      </c>
      <c r="AB4849" s="10" t="s">
        <v>100</v>
      </c>
      <c r="AC4849" s="10"/>
      <c r="AD4849" s="10" t="s">
        <v>156</v>
      </c>
      <c r="AE4849" s="10" t="s">
        <v>395</v>
      </c>
      <c r="AF4849" s="10" t="s">
        <v>434</v>
      </c>
      <c r="AG4849" s="11"/>
      <c r="AH4849" s="11"/>
      <c r="AI4849" s="11"/>
      <c r="AJ4849" s="10"/>
      <c r="AK4849" s="12">
        <v>45930.4166666667</v>
      </c>
      <c r="AL4849" s="10" t="s">
        <v>18138</v>
      </c>
      <c r="AM4849">
        <f t="shared" si="95"/>
        <v>3</v>
      </c>
      <c r="AN4849" t="s">
        <v>106</v>
      </c>
    </row>
    <row r="4850" spans="1:40">
      <c r="A4850" s="10"/>
      <c r="B4850" s="10" t="s">
        <v>18139</v>
      </c>
      <c r="C4850" s="10"/>
      <c r="D4850" s="10" t="s">
        <v>18140</v>
      </c>
      <c r="E4850" s="10" t="s">
        <v>92</v>
      </c>
      <c r="F4850" s="10" t="s">
        <v>109</v>
      </c>
      <c r="G4850" s="10" t="s">
        <v>110</v>
      </c>
      <c r="H4850" s="10" t="s">
        <v>18141</v>
      </c>
      <c r="I4850" s="10" t="s">
        <v>368</v>
      </c>
      <c r="J4850" s="10" t="s">
        <v>97</v>
      </c>
      <c r="K4850" s="10" t="s">
        <v>98</v>
      </c>
      <c r="L4850" s="11">
        <v>89760</v>
      </c>
      <c r="M4850" s="11">
        <v>132000</v>
      </c>
      <c r="N4850" s="11">
        <v>89760</v>
      </c>
      <c r="O4850" s="10" t="s">
        <v>131</v>
      </c>
      <c r="P4850" s="11">
        <v>36.44</v>
      </c>
      <c r="Q4850" s="11">
        <v>7.29</v>
      </c>
      <c r="R4850" s="10"/>
      <c r="S4850" s="10"/>
      <c r="T4850" s="10" t="s">
        <v>101</v>
      </c>
      <c r="U4850" s="10"/>
      <c r="V4850" s="10"/>
      <c r="W4850" s="10" t="s">
        <v>113</v>
      </c>
      <c r="X4850" s="10" t="s">
        <v>638</v>
      </c>
      <c r="Y4850" s="10" t="s">
        <v>825</v>
      </c>
      <c r="Z4850" s="11">
        <v>5</v>
      </c>
      <c r="AA4850" s="11">
        <v>1</v>
      </c>
      <c r="AB4850" s="10" t="s">
        <v>100</v>
      </c>
      <c r="AC4850" s="10"/>
      <c r="AD4850" s="10"/>
      <c r="AE4850" s="10"/>
      <c r="AF4850" s="10" t="s">
        <v>115</v>
      </c>
      <c r="AG4850" s="11"/>
      <c r="AH4850" s="11"/>
      <c r="AI4850" s="11"/>
      <c r="AJ4850" s="10"/>
      <c r="AK4850" s="12">
        <v>45904.4179050926</v>
      </c>
      <c r="AL4850" s="10" t="s">
        <v>18142</v>
      </c>
      <c r="AM4850">
        <f t="shared" si="95"/>
        <v>2</v>
      </c>
      <c r="AN4850" t="s">
        <v>106</v>
      </c>
    </row>
    <row r="4851" spans="1:40">
      <c r="A4851" s="10"/>
      <c r="B4851" s="10" t="s">
        <v>18143</v>
      </c>
      <c r="C4851" s="10"/>
      <c r="D4851" s="10" t="s">
        <v>18144</v>
      </c>
      <c r="E4851" s="10" t="s">
        <v>92</v>
      </c>
      <c r="F4851" s="10" t="s">
        <v>120</v>
      </c>
      <c r="G4851" s="10" t="s">
        <v>135</v>
      </c>
      <c r="H4851" s="10" t="s">
        <v>18144</v>
      </c>
      <c r="I4851" s="10" t="s">
        <v>368</v>
      </c>
      <c r="J4851" s="10" t="s">
        <v>97</v>
      </c>
      <c r="K4851" s="10" t="s">
        <v>98</v>
      </c>
      <c r="L4851" s="11">
        <v>300289</v>
      </c>
      <c r="M4851" s="11">
        <v>441600.94</v>
      </c>
      <c r="N4851" s="11">
        <v>390289</v>
      </c>
      <c r="O4851" s="10" t="s">
        <v>99</v>
      </c>
      <c r="P4851" s="11">
        <v>129.73</v>
      </c>
      <c r="Q4851" s="11">
        <v>0</v>
      </c>
      <c r="R4851" s="10"/>
      <c r="S4851" s="10" t="s">
        <v>264</v>
      </c>
      <c r="T4851" s="10" t="s">
        <v>101</v>
      </c>
      <c r="U4851" s="10"/>
      <c r="V4851" s="10"/>
      <c r="W4851" s="10" t="s">
        <v>113</v>
      </c>
      <c r="X4851" s="10"/>
      <c r="Y4851" s="10" t="s">
        <v>102</v>
      </c>
      <c r="Z4851" s="11">
        <v>26</v>
      </c>
      <c r="AA4851" s="11">
        <v>22</v>
      </c>
      <c r="AB4851" s="10" t="s">
        <v>100</v>
      </c>
      <c r="AC4851" s="10"/>
      <c r="AD4851" s="10"/>
      <c r="AE4851" s="10"/>
      <c r="AF4851" s="10" t="s">
        <v>280</v>
      </c>
      <c r="AG4851" s="11"/>
      <c r="AH4851" s="11"/>
      <c r="AI4851" s="11"/>
      <c r="AJ4851" s="10"/>
      <c r="AK4851" s="12">
        <v>45933.4580439815</v>
      </c>
      <c r="AL4851" s="10" t="s">
        <v>18145</v>
      </c>
      <c r="AM4851">
        <f t="shared" si="95"/>
        <v>2</v>
      </c>
      <c r="AN4851" t="s">
        <v>106</v>
      </c>
    </row>
    <row r="4852" spans="1:40">
      <c r="A4852" s="10"/>
      <c r="B4852" s="10" t="s">
        <v>18146</v>
      </c>
      <c r="C4852" s="10"/>
      <c r="D4852" s="10" t="s">
        <v>18147</v>
      </c>
      <c r="E4852" s="10" t="s">
        <v>92</v>
      </c>
      <c r="F4852" s="10" t="s">
        <v>109</v>
      </c>
      <c r="G4852" s="10" t="s">
        <v>1402</v>
      </c>
      <c r="H4852" s="10" t="s">
        <v>18148</v>
      </c>
      <c r="I4852" s="10" t="s">
        <v>368</v>
      </c>
      <c r="J4852" s="10" t="s">
        <v>97</v>
      </c>
      <c r="K4852" s="10" t="s">
        <v>98</v>
      </c>
      <c r="L4852" s="11">
        <v>420500</v>
      </c>
      <c r="M4852" s="11">
        <v>700590</v>
      </c>
      <c r="N4852" s="11">
        <v>492500</v>
      </c>
      <c r="O4852" s="10" t="s">
        <v>99</v>
      </c>
      <c r="P4852" s="11">
        <v>119.29</v>
      </c>
      <c r="Q4852" s="11">
        <v>0</v>
      </c>
      <c r="R4852" s="10"/>
      <c r="S4852" s="10"/>
      <c r="T4852" s="10" t="s">
        <v>101</v>
      </c>
      <c r="U4852" s="10"/>
      <c r="V4852" s="10" t="s">
        <v>18149</v>
      </c>
      <c r="W4852" s="10" t="s">
        <v>101</v>
      </c>
      <c r="X4852" s="10"/>
      <c r="Y4852" s="10" t="s">
        <v>102</v>
      </c>
      <c r="Z4852" s="11">
        <v>6</v>
      </c>
      <c r="AA4852" s="11">
        <v>3</v>
      </c>
      <c r="AB4852" s="10" t="s">
        <v>101</v>
      </c>
      <c r="AC4852" s="10" t="s">
        <v>18150</v>
      </c>
      <c r="AD4852" s="10"/>
      <c r="AE4852" s="10" t="s">
        <v>5302</v>
      </c>
      <c r="AF4852" s="10"/>
      <c r="AG4852" s="11"/>
      <c r="AH4852" s="11"/>
      <c r="AI4852" s="11"/>
      <c r="AJ4852" s="10"/>
      <c r="AK4852" s="12">
        <v>45937.4523958333</v>
      </c>
      <c r="AL4852" s="10" t="s">
        <v>18151</v>
      </c>
      <c r="AM4852">
        <f t="shared" si="95"/>
        <v>2</v>
      </c>
      <c r="AN4852" t="s">
        <v>106</v>
      </c>
    </row>
    <row r="4853" spans="1:40">
      <c r="A4853" s="10"/>
      <c r="B4853" s="10" t="s">
        <v>1716</v>
      </c>
      <c r="C4853" s="10"/>
      <c r="D4853" s="10" t="s">
        <v>18152</v>
      </c>
      <c r="E4853" s="10" t="s">
        <v>92</v>
      </c>
      <c r="F4853" s="10" t="s">
        <v>93</v>
      </c>
      <c r="G4853" s="10" t="s">
        <v>94</v>
      </c>
      <c r="H4853" s="10" t="s">
        <v>18153</v>
      </c>
      <c r="I4853" s="10" t="s">
        <v>257</v>
      </c>
      <c r="J4853" s="10" t="s">
        <v>97</v>
      </c>
      <c r="K4853" s="10" t="s">
        <v>98</v>
      </c>
      <c r="L4853" s="11">
        <v>955044</v>
      </c>
      <c r="M4853" s="11">
        <v>1193805</v>
      </c>
      <c r="N4853" s="11">
        <v>1061044</v>
      </c>
      <c r="O4853" s="10" t="s">
        <v>99</v>
      </c>
      <c r="P4853" s="11">
        <v>107.84</v>
      </c>
      <c r="Q4853" s="11">
        <v>0</v>
      </c>
      <c r="R4853" s="10"/>
      <c r="S4853" s="10"/>
      <c r="T4853" s="10" t="s">
        <v>100</v>
      </c>
      <c r="U4853" s="10"/>
      <c r="V4853" s="10"/>
      <c r="W4853" s="10" t="s">
        <v>100</v>
      </c>
      <c r="X4853" s="10"/>
      <c r="Y4853" s="10" t="s">
        <v>102</v>
      </c>
      <c r="Z4853" s="11">
        <v>36</v>
      </c>
      <c r="AA4853" s="11">
        <v>4</v>
      </c>
      <c r="AB4853" s="10" t="s">
        <v>100</v>
      </c>
      <c r="AC4853" s="10"/>
      <c r="AD4853" s="10"/>
      <c r="AE4853" s="10" t="s">
        <v>18154</v>
      </c>
      <c r="AF4853" s="10"/>
      <c r="AG4853" s="11"/>
      <c r="AH4853" s="11"/>
      <c r="AI4853" s="11"/>
      <c r="AJ4853" s="10"/>
      <c r="AK4853" s="12">
        <v>45951.4187268519</v>
      </c>
      <c r="AL4853" s="10" t="s">
        <v>18155</v>
      </c>
      <c r="AM4853">
        <f t="shared" ref="AM4853:AM4871" si="96">LEN(B4853)</f>
        <v>2</v>
      </c>
      <c r="AN4853" t="s">
        <v>106</v>
      </c>
    </row>
    <row r="4854" spans="1:40">
      <c r="A4854" s="10"/>
      <c r="B4854" s="10" t="s">
        <v>7116</v>
      </c>
      <c r="C4854" s="10"/>
      <c r="D4854" s="10" t="s">
        <v>18156</v>
      </c>
      <c r="E4854" s="10" t="s">
        <v>92</v>
      </c>
      <c r="F4854" s="10" t="s">
        <v>438</v>
      </c>
      <c r="G4854" s="10" t="s">
        <v>1513</v>
      </c>
      <c r="H4854" s="10" t="s">
        <v>18157</v>
      </c>
      <c r="I4854" s="10" t="s">
        <v>368</v>
      </c>
      <c r="J4854" s="10" t="s">
        <v>97</v>
      </c>
      <c r="K4854" s="10" t="s">
        <v>98</v>
      </c>
      <c r="L4854" s="11">
        <v>248360</v>
      </c>
      <c r="M4854" s="11">
        <v>443500</v>
      </c>
      <c r="N4854" s="11">
        <v>248360</v>
      </c>
      <c r="O4854" s="10" t="s">
        <v>99</v>
      </c>
      <c r="P4854" s="11">
        <v>117.3</v>
      </c>
      <c r="Q4854" s="11">
        <v>0</v>
      </c>
      <c r="R4854" s="10"/>
      <c r="S4854" s="10"/>
      <c r="T4854" s="10" t="s">
        <v>101</v>
      </c>
      <c r="U4854" s="10"/>
      <c r="V4854" s="10"/>
      <c r="W4854" s="10" t="s">
        <v>113</v>
      </c>
      <c r="X4854" s="10"/>
      <c r="Y4854" s="10" t="s">
        <v>102</v>
      </c>
      <c r="Z4854" s="11">
        <v>28</v>
      </c>
      <c r="AA4854" s="11">
        <v>18</v>
      </c>
      <c r="AB4854" s="10" t="s">
        <v>100</v>
      </c>
      <c r="AC4854" s="10" t="s">
        <v>18158</v>
      </c>
      <c r="AD4854" s="10"/>
      <c r="AE4854" s="10" t="s">
        <v>578</v>
      </c>
      <c r="AF4854" s="10" t="s">
        <v>104</v>
      </c>
      <c r="AG4854" s="11"/>
      <c r="AH4854" s="11"/>
      <c r="AI4854" s="11"/>
      <c r="AJ4854" s="10"/>
      <c r="AK4854" s="12">
        <v>45940.4166666667</v>
      </c>
      <c r="AL4854" s="10" t="s">
        <v>18159</v>
      </c>
      <c r="AM4854">
        <f t="shared" si="96"/>
        <v>3</v>
      </c>
      <c r="AN4854" t="s">
        <v>106</v>
      </c>
    </row>
    <row r="4855" spans="1:40">
      <c r="A4855" s="10"/>
      <c r="B4855" s="10" t="s">
        <v>18160</v>
      </c>
      <c r="C4855" s="10"/>
      <c r="D4855" s="10" t="s">
        <v>18161</v>
      </c>
      <c r="E4855" s="10" t="s">
        <v>92</v>
      </c>
      <c r="F4855" s="10" t="s">
        <v>318</v>
      </c>
      <c r="G4855" s="10" t="s">
        <v>319</v>
      </c>
      <c r="H4855" s="10" t="s">
        <v>18162</v>
      </c>
      <c r="I4855" s="10" t="s">
        <v>368</v>
      </c>
      <c r="J4855" s="10" t="s">
        <v>97</v>
      </c>
      <c r="K4855" s="10" t="s">
        <v>98</v>
      </c>
      <c r="L4855" s="11">
        <v>470680</v>
      </c>
      <c r="M4855" s="11">
        <v>840500</v>
      </c>
      <c r="N4855" s="11">
        <v>470680</v>
      </c>
      <c r="O4855" s="10" t="s">
        <v>99</v>
      </c>
      <c r="P4855" s="11">
        <v>165.38</v>
      </c>
      <c r="Q4855" s="11">
        <v>0</v>
      </c>
      <c r="R4855" s="10"/>
      <c r="S4855" s="10"/>
      <c r="T4855" s="10" t="s">
        <v>100</v>
      </c>
      <c r="U4855" s="10"/>
      <c r="V4855" s="10"/>
      <c r="W4855" s="10" t="s">
        <v>113</v>
      </c>
      <c r="X4855" s="10"/>
      <c r="Y4855" s="10" t="s">
        <v>102</v>
      </c>
      <c r="Z4855" s="11">
        <v>7</v>
      </c>
      <c r="AA4855" s="11">
        <v>6</v>
      </c>
      <c r="AB4855" s="10" t="s">
        <v>100</v>
      </c>
      <c r="AC4855" s="10"/>
      <c r="AD4855" s="10"/>
      <c r="AE4855" s="10"/>
      <c r="AF4855" s="10" t="s">
        <v>115</v>
      </c>
      <c r="AG4855" s="11"/>
      <c r="AH4855" s="11"/>
      <c r="AI4855" s="11"/>
      <c r="AJ4855" s="10"/>
      <c r="AK4855" s="12">
        <v>45912.4166666667</v>
      </c>
      <c r="AL4855" s="10" t="s">
        <v>18163</v>
      </c>
      <c r="AM4855">
        <f t="shared" si="96"/>
        <v>3</v>
      </c>
      <c r="AN4855" t="s">
        <v>106</v>
      </c>
    </row>
    <row r="4856" spans="1:40">
      <c r="A4856" s="10"/>
      <c r="B4856" s="10" t="s">
        <v>18164</v>
      </c>
      <c r="C4856" s="10"/>
      <c r="D4856" s="10" t="s">
        <v>18165</v>
      </c>
      <c r="E4856" s="10" t="s">
        <v>92</v>
      </c>
      <c r="F4856" s="10" t="s">
        <v>184</v>
      </c>
      <c r="G4856" s="10" t="s">
        <v>373</v>
      </c>
      <c r="H4856" s="10" t="s">
        <v>18166</v>
      </c>
      <c r="I4856" s="10" t="s">
        <v>96</v>
      </c>
      <c r="J4856" s="10" t="s">
        <v>97</v>
      </c>
      <c r="K4856" s="10" t="s">
        <v>98</v>
      </c>
      <c r="L4856" s="11">
        <v>405021.6</v>
      </c>
      <c r="M4856" s="11">
        <v>529440</v>
      </c>
      <c r="N4856" s="11">
        <v>405021.6</v>
      </c>
      <c r="O4856" s="10" t="s">
        <v>131</v>
      </c>
      <c r="P4856" s="11">
        <v>44.12</v>
      </c>
      <c r="Q4856" s="11">
        <v>0</v>
      </c>
      <c r="R4856" s="10"/>
      <c r="S4856" s="10"/>
      <c r="T4856" s="10" t="s">
        <v>100</v>
      </c>
      <c r="U4856" s="10"/>
      <c r="V4856" s="10"/>
      <c r="W4856" s="10" t="s">
        <v>113</v>
      </c>
      <c r="X4856" s="10"/>
      <c r="Y4856" s="10" t="s">
        <v>250</v>
      </c>
      <c r="Z4856" s="11">
        <v>1</v>
      </c>
      <c r="AA4856" s="11">
        <v>1</v>
      </c>
      <c r="AB4856" s="10" t="s">
        <v>100</v>
      </c>
      <c r="AC4856" s="10"/>
      <c r="AD4856" s="10" t="s">
        <v>156</v>
      </c>
      <c r="AE4856" s="10"/>
      <c r="AF4856" s="10" t="s">
        <v>104</v>
      </c>
      <c r="AG4856" s="11"/>
      <c r="AH4856" s="11"/>
      <c r="AI4856" s="11"/>
      <c r="AJ4856" s="10"/>
      <c r="AK4856" s="12">
        <v>45912.5798842593</v>
      </c>
      <c r="AL4856" s="10" t="s">
        <v>18167</v>
      </c>
      <c r="AM4856">
        <f t="shared" si="96"/>
        <v>3</v>
      </c>
      <c r="AN4856" t="s">
        <v>106</v>
      </c>
    </row>
    <row r="4857" spans="1:40">
      <c r="A4857" s="10"/>
      <c r="B4857" s="10" t="s">
        <v>18164</v>
      </c>
      <c r="C4857" s="10"/>
      <c r="D4857" s="10" t="s">
        <v>18168</v>
      </c>
      <c r="E4857" s="10" t="s">
        <v>92</v>
      </c>
      <c r="F4857" s="10" t="s">
        <v>184</v>
      </c>
      <c r="G4857" s="10" t="s">
        <v>373</v>
      </c>
      <c r="H4857" s="10" t="s">
        <v>18169</v>
      </c>
      <c r="I4857" s="10" t="s">
        <v>96</v>
      </c>
      <c r="J4857" s="10" t="s">
        <v>97</v>
      </c>
      <c r="K4857" s="10" t="s">
        <v>98</v>
      </c>
      <c r="L4857" s="11">
        <v>311018.4</v>
      </c>
      <c r="M4857" s="11">
        <v>406560</v>
      </c>
      <c r="N4857" s="11">
        <v>311018.4</v>
      </c>
      <c r="O4857" s="10" t="s">
        <v>131</v>
      </c>
      <c r="P4857" s="11">
        <v>33.88</v>
      </c>
      <c r="Q4857" s="11">
        <v>0</v>
      </c>
      <c r="R4857" s="10"/>
      <c r="S4857" s="10"/>
      <c r="T4857" s="10" t="s">
        <v>100</v>
      </c>
      <c r="U4857" s="10"/>
      <c r="V4857" s="10"/>
      <c r="W4857" s="10" t="s">
        <v>113</v>
      </c>
      <c r="X4857" s="10"/>
      <c r="Y4857" s="10" t="s">
        <v>250</v>
      </c>
      <c r="Z4857" s="11">
        <v>1</v>
      </c>
      <c r="AA4857" s="11">
        <v>1</v>
      </c>
      <c r="AB4857" s="10" t="s">
        <v>100</v>
      </c>
      <c r="AC4857" s="10"/>
      <c r="AD4857" s="10" t="s">
        <v>156</v>
      </c>
      <c r="AE4857" s="10"/>
      <c r="AF4857" s="10" t="s">
        <v>104</v>
      </c>
      <c r="AG4857" s="11"/>
      <c r="AH4857" s="11"/>
      <c r="AI4857" s="11"/>
      <c r="AJ4857" s="10"/>
      <c r="AK4857" s="12">
        <v>45912.5798263889</v>
      </c>
      <c r="AL4857" s="10" t="s">
        <v>18170</v>
      </c>
      <c r="AM4857">
        <f t="shared" si="96"/>
        <v>3</v>
      </c>
      <c r="AN4857" t="s">
        <v>106</v>
      </c>
    </row>
    <row r="4858" spans="1:40">
      <c r="A4858" s="10"/>
      <c r="B4858" s="10" t="s">
        <v>18171</v>
      </c>
      <c r="C4858" s="10"/>
      <c r="D4858" s="10" t="s">
        <v>18172</v>
      </c>
      <c r="E4858" s="10" t="s">
        <v>92</v>
      </c>
      <c r="F4858" s="10" t="s">
        <v>184</v>
      </c>
      <c r="G4858" s="10" t="s">
        <v>1814</v>
      </c>
      <c r="H4858" s="10" t="s">
        <v>18173</v>
      </c>
      <c r="I4858" s="10" t="s">
        <v>368</v>
      </c>
      <c r="J4858" s="10" t="s">
        <v>97</v>
      </c>
      <c r="K4858" s="10" t="s">
        <v>98</v>
      </c>
      <c r="L4858" s="11">
        <v>622654</v>
      </c>
      <c r="M4858" s="11">
        <v>768709</v>
      </c>
      <c r="N4858" s="11">
        <v>835454</v>
      </c>
      <c r="O4858" s="10" t="s">
        <v>131</v>
      </c>
      <c r="P4858" s="11">
        <v>203.04</v>
      </c>
      <c r="Q4858" s="11">
        <v>101.4</v>
      </c>
      <c r="R4858" s="10"/>
      <c r="S4858" s="10" t="s">
        <v>137</v>
      </c>
      <c r="T4858" s="10" t="s">
        <v>101</v>
      </c>
      <c r="U4858" s="10"/>
      <c r="V4858" s="10"/>
      <c r="W4858" s="10" t="s">
        <v>100</v>
      </c>
      <c r="X4858" s="10"/>
      <c r="Y4858" s="10" t="s">
        <v>250</v>
      </c>
      <c r="Z4858" s="11">
        <v>2</v>
      </c>
      <c r="AA4858" s="11">
        <v>1</v>
      </c>
      <c r="AB4858" s="10" t="s">
        <v>100</v>
      </c>
      <c r="AC4858" s="10"/>
      <c r="AD4858" s="10"/>
      <c r="AE4858" s="10"/>
      <c r="AF4858" s="10"/>
      <c r="AG4858" s="11"/>
      <c r="AH4858" s="11"/>
      <c r="AI4858" s="11"/>
      <c r="AJ4858" s="10"/>
      <c r="AK4858" s="12">
        <v>45912.4229976852</v>
      </c>
      <c r="AL4858" s="10" t="s">
        <v>18174</v>
      </c>
      <c r="AM4858">
        <f t="shared" si="96"/>
        <v>2</v>
      </c>
      <c r="AN4858" t="s">
        <v>106</v>
      </c>
    </row>
    <row r="4859" spans="1:40">
      <c r="A4859" s="10"/>
      <c r="B4859" s="10" t="s">
        <v>17109</v>
      </c>
      <c r="C4859" s="10"/>
      <c r="D4859" s="10" t="s">
        <v>18175</v>
      </c>
      <c r="E4859" s="10" t="s">
        <v>92</v>
      </c>
      <c r="F4859" s="10" t="s">
        <v>148</v>
      </c>
      <c r="G4859" s="10" t="s">
        <v>777</v>
      </c>
      <c r="H4859" s="10" t="s">
        <v>18176</v>
      </c>
      <c r="I4859" s="10" t="s">
        <v>96</v>
      </c>
      <c r="J4859" s="10" t="s">
        <v>97</v>
      </c>
      <c r="K4859" s="10" t="s">
        <v>98</v>
      </c>
      <c r="L4859" s="11">
        <v>237295</v>
      </c>
      <c r="M4859" s="11">
        <v>423740</v>
      </c>
      <c r="N4859" s="11">
        <v>237295</v>
      </c>
      <c r="O4859" s="10" t="s">
        <v>131</v>
      </c>
      <c r="P4859" s="11">
        <v>106.4</v>
      </c>
      <c r="Q4859" s="11">
        <v>0</v>
      </c>
      <c r="R4859" s="10"/>
      <c r="S4859" s="10"/>
      <c r="T4859" s="10" t="s">
        <v>100</v>
      </c>
      <c r="U4859" s="10"/>
      <c r="V4859" s="10"/>
      <c r="W4859" s="10" t="s">
        <v>113</v>
      </c>
      <c r="X4859" s="10"/>
      <c r="Y4859" s="10" t="s">
        <v>560</v>
      </c>
      <c r="Z4859" s="11">
        <v>17</v>
      </c>
      <c r="AA4859" s="11">
        <v>1</v>
      </c>
      <c r="AB4859" s="10" t="s">
        <v>100</v>
      </c>
      <c r="AC4859" s="10"/>
      <c r="AD4859" s="10"/>
      <c r="AE4859" s="10"/>
      <c r="AF4859" s="10"/>
      <c r="AG4859" s="11"/>
      <c r="AH4859" s="11"/>
      <c r="AI4859" s="11"/>
      <c r="AJ4859" s="10"/>
      <c r="AK4859" s="12">
        <v>45904.8054861111</v>
      </c>
      <c r="AL4859" s="10" t="s">
        <v>18177</v>
      </c>
      <c r="AM4859">
        <f t="shared" si="96"/>
        <v>3</v>
      </c>
      <c r="AN4859" t="s">
        <v>106</v>
      </c>
    </row>
    <row r="4860" spans="1:40">
      <c r="A4860" s="10"/>
      <c r="B4860" s="10" t="s">
        <v>17109</v>
      </c>
      <c r="C4860" s="10"/>
      <c r="D4860" s="10" t="s">
        <v>18178</v>
      </c>
      <c r="E4860" s="10" t="s">
        <v>92</v>
      </c>
      <c r="F4860" s="10" t="s">
        <v>148</v>
      </c>
      <c r="G4860" s="10" t="s">
        <v>777</v>
      </c>
      <c r="H4860" s="10" t="s">
        <v>18179</v>
      </c>
      <c r="I4860" s="10" t="s">
        <v>96</v>
      </c>
      <c r="J4860" s="10" t="s">
        <v>97</v>
      </c>
      <c r="K4860" s="10" t="s">
        <v>98</v>
      </c>
      <c r="L4860" s="11">
        <v>364589</v>
      </c>
      <c r="M4860" s="11">
        <v>569670</v>
      </c>
      <c r="N4860" s="11">
        <v>364589</v>
      </c>
      <c r="O4860" s="10" t="s">
        <v>99</v>
      </c>
      <c r="P4860" s="11">
        <v>146.18</v>
      </c>
      <c r="Q4860" s="11">
        <v>0</v>
      </c>
      <c r="R4860" s="10"/>
      <c r="S4860" s="10"/>
      <c r="T4860" s="10" t="s">
        <v>100</v>
      </c>
      <c r="U4860" s="10"/>
      <c r="V4860" s="10"/>
      <c r="W4860" s="10" t="s">
        <v>100</v>
      </c>
      <c r="X4860" s="10"/>
      <c r="Y4860" s="10" t="s">
        <v>560</v>
      </c>
      <c r="Z4860" s="11">
        <v>11</v>
      </c>
      <c r="AA4860" s="11">
        <v>1</v>
      </c>
      <c r="AB4860" s="10" t="s">
        <v>100</v>
      </c>
      <c r="AC4860" s="10"/>
      <c r="AD4860" s="10"/>
      <c r="AE4860" s="10"/>
      <c r="AF4860" s="10"/>
      <c r="AG4860" s="11"/>
      <c r="AH4860" s="11"/>
      <c r="AI4860" s="11"/>
      <c r="AJ4860" s="10"/>
      <c r="AK4860" s="12">
        <v>45903.4216666667</v>
      </c>
      <c r="AL4860" s="10" t="s">
        <v>18180</v>
      </c>
      <c r="AM4860">
        <f t="shared" si="96"/>
        <v>3</v>
      </c>
      <c r="AN4860" t="s">
        <v>106</v>
      </c>
    </row>
    <row r="4861" spans="1:40">
      <c r="A4861" s="10"/>
      <c r="B4861" s="10" t="s">
        <v>18181</v>
      </c>
      <c r="C4861" s="10"/>
      <c r="D4861" s="10" t="s">
        <v>18182</v>
      </c>
      <c r="E4861" s="10" t="s">
        <v>92</v>
      </c>
      <c r="F4861" s="10" t="s">
        <v>120</v>
      </c>
      <c r="G4861" s="10" t="s">
        <v>636</v>
      </c>
      <c r="H4861" s="10" t="s">
        <v>18183</v>
      </c>
      <c r="I4861" s="10" t="s">
        <v>257</v>
      </c>
      <c r="J4861" s="10" t="s">
        <v>97</v>
      </c>
      <c r="K4861" s="10" t="s">
        <v>98</v>
      </c>
      <c r="L4861" s="11">
        <v>730503.2</v>
      </c>
      <c r="M4861" s="11">
        <v>1043576</v>
      </c>
      <c r="N4861" s="11">
        <v>980503.2</v>
      </c>
      <c r="O4861" s="10" t="s">
        <v>99</v>
      </c>
      <c r="P4861" s="11">
        <v>130.39</v>
      </c>
      <c r="Q4861" s="11">
        <v>0</v>
      </c>
      <c r="R4861" s="10"/>
      <c r="S4861" s="10"/>
      <c r="T4861" s="10" t="s">
        <v>101</v>
      </c>
      <c r="U4861" s="10" t="s">
        <v>258</v>
      </c>
      <c r="V4861" s="10" t="s">
        <v>3338</v>
      </c>
      <c r="W4861" s="10" t="s">
        <v>101</v>
      </c>
      <c r="X4861" s="10" t="s">
        <v>638</v>
      </c>
      <c r="Y4861" s="10" t="s">
        <v>102</v>
      </c>
      <c r="Z4861" s="11">
        <v>10</v>
      </c>
      <c r="AA4861" s="11">
        <v>8</v>
      </c>
      <c r="AB4861" s="10" t="s">
        <v>100</v>
      </c>
      <c r="AC4861" s="10"/>
      <c r="AD4861" s="10"/>
      <c r="AE4861" s="10"/>
      <c r="AF4861" s="10"/>
      <c r="AG4861" s="11"/>
      <c r="AH4861" s="11"/>
      <c r="AI4861" s="11"/>
      <c r="AJ4861" s="10"/>
      <c r="AK4861" s="12">
        <v>45926.4166666667</v>
      </c>
      <c r="AL4861" s="10" t="s">
        <v>18184</v>
      </c>
      <c r="AM4861">
        <f t="shared" si="96"/>
        <v>3</v>
      </c>
      <c r="AN4861" t="s">
        <v>106</v>
      </c>
    </row>
    <row r="4862" spans="1:40">
      <c r="A4862" s="10"/>
      <c r="B4862" s="10" t="s">
        <v>18185</v>
      </c>
      <c r="C4862" s="10"/>
      <c r="D4862" s="10" t="s">
        <v>18186</v>
      </c>
      <c r="E4862" s="10" t="s">
        <v>92</v>
      </c>
      <c r="F4862" s="10" t="s">
        <v>120</v>
      </c>
      <c r="G4862" s="10" t="s">
        <v>623</v>
      </c>
      <c r="H4862" s="10" t="s">
        <v>18187</v>
      </c>
      <c r="I4862" s="10" t="s">
        <v>257</v>
      </c>
      <c r="J4862" s="10" t="s">
        <v>97</v>
      </c>
      <c r="K4862" s="10" t="s">
        <v>98</v>
      </c>
      <c r="L4862" s="11">
        <v>1393274.7</v>
      </c>
      <c r="M4862" s="11">
        <v>1990392.38</v>
      </c>
      <c r="N4862" s="11">
        <v>1713274.7</v>
      </c>
      <c r="O4862" s="10" t="s">
        <v>99</v>
      </c>
      <c r="P4862" s="11">
        <v>273.97</v>
      </c>
      <c r="Q4862" s="11">
        <v>0</v>
      </c>
      <c r="R4862" s="10"/>
      <c r="S4862" s="10"/>
      <c r="T4862" s="10" t="s">
        <v>101</v>
      </c>
      <c r="U4862" s="10"/>
      <c r="V4862" s="10" t="s">
        <v>18188</v>
      </c>
      <c r="W4862" s="10" t="s">
        <v>101</v>
      </c>
      <c r="X4862" s="10" t="s">
        <v>3042</v>
      </c>
      <c r="Y4862" s="10" t="s">
        <v>102</v>
      </c>
      <c r="Z4862" s="11">
        <v>31</v>
      </c>
      <c r="AA4862" s="11">
        <v>16</v>
      </c>
      <c r="AB4862" s="10" t="s">
        <v>100</v>
      </c>
      <c r="AC4862" s="10"/>
      <c r="AD4862" s="10"/>
      <c r="AE4862" s="10"/>
      <c r="AF4862" s="10"/>
      <c r="AG4862" s="11"/>
      <c r="AH4862" s="11"/>
      <c r="AI4862" s="11"/>
      <c r="AJ4862" s="10"/>
      <c r="AK4862" s="12">
        <v>45926.4679861111</v>
      </c>
      <c r="AL4862" s="10" t="s">
        <v>18189</v>
      </c>
      <c r="AM4862">
        <f t="shared" si="96"/>
        <v>2</v>
      </c>
      <c r="AN4862" t="s">
        <v>106</v>
      </c>
    </row>
    <row r="4863" spans="1:40">
      <c r="A4863" s="10"/>
      <c r="B4863" s="10" t="s">
        <v>17109</v>
      </c>
      <c r="C4863" s="10"/>
      <c r="D4863" s="10" t="s">
        <v>18190</v>
      </c>
      <c r="E4863" s="10" t="s">
        <v>92</v>
      </c>
      <c r="F4863" s="10" t="s">
        <v>148</v>
      </c>
      <c r="G4863" s="10" t="s">
        <v>777</v>
      </c>
      <c r="H4863" s="10" t="s">
        <v>18191</v>
      </c>
      <c r="I4863" s="10" t="s">
        <v>96</v>
      </c>
      <c r="J4863" s="10" t="s">
        <v>97</v>
      </c>
      <c r="K4863" s="10" t="s">
        <v>98</v>
      </c>
      <c r="L4863" s="11">
        <v>237295</v>
      </c>
      <c r="M4863" s="11">
        <v>423740</v>
      </c>
      <c r="N4863" s="11">
        <v>237295</v>
      </c>
      <c r="O4863" s="10" t="s">
        <v>131</v>
      </c>
      <c r="P4863" s="11">
        <v>106.4</v>
      </c>
      <c r="Q4863" s="11">
        <v>0</v>
      </c>
      <c r="R4863" s="10"/>
      <c r="S4863" s="10"/>
      <c r="T4863" s="10" t="s">
        <v>100</v>
      </c>
      <c r="U4863" s="10"/>
      <c r="V4863" s="10"/>
      <c r="W4863" s="10" t="s">
        <v>113</v>
      </c>
      <c r="X4863" s="10"/>
      <c r="Y4863" s="10" t="s">
        <v>560</v>
      </c>
      <c r="Z4863" s="11">
        <v>17</v>
      </c>
      <c r="AA4863" s="11">
        <v>1</v>
      </c>
      <c r="AB4863" s="10" t="s">
        <v>100</v>
      </c>
      <c r="AC4863" s="10"/>
      <c r="AD4863" s="10"/>
      <c r="AE4863" s="10"/>
      <c r="AF4863" s="10"/>
      <c r="AG4863" s="11"/>
      <c r="AH4863" s="11"/>
      <c r="AI4863" s="11"/>
      <c r="AJ4863" s="10"/>
      <c r="AK4863" s="12">
        <v>45903.5109027778</v>
      </c>
      <c r="AL4863" s="10" t="s">
        <v>18192</v>
      </c>
      <c r="AM4863">
        <f t="shared" si="96"/>
        <v>3</v>
      </c>
      <c r="AN4863" t="s">
        <v>106</v>
      </c>
    </row>
    <row r="4864" spans="1:40">
      <c r="A4864" s="10"/>
      <c r="B4864" s="10" t="s">
        <v>3458</v>
      </c>
      <c r="C4864" s="10"/>
      <c r="D4864" s="10" t="s">
        <v>18193</v>
      </c>
      <c r="E4864" s="10" t="s">
        <v>92</v>
      </c>
      <c r="F4864" s="10" t="s">
        <v>210</v>
      </c>
      <c r="G4864" s="10" t="s">
        <v>211</v>
      </c>
      <c r="H4864" s="10" t="s">
        <v>18194</v>
      </c>
      <c r="I4864" s="10" t="s">
        <v>368</v>
      </c>
      <c r="J4864" s="10" t="s">
        <v>97</v>
      </c>
      <c r="K4864" s="10" t="s">
        <v>98</v>
      </c>
      <c r="L4864" s="11">
        <v>364386</v>
      </c>
      <c r="M4864" s="11">
        <v>504340</v>
      </c>
      <c r="N4864" s="11">
        <v>381386</v>
      </c>
      <c r="O4864" s="10" t="s">
        <v>99</v>
      </c>
      <c r="P4864" s="11">
        <v>118.71</v>
      </c>
      <c r="Q4864" s="11">
        <v>0</v>
      </c>
      <c r="R4864" s="10"/>
      <c r="S4864" s="10"/>
      <c r="T4864" s="10" t="s">
        <v>100</v>
      </c>
      <c r="U4864" s="10"/>
      <c r="V4864" s="10"/>
      <c r="W4864" s="10" t="s">
        <v>113</v>
      </c>
      <c r="X4864" s="10"/>
      <c r="Y4864" s="10" t="s">
        <v>123</v>
      </c>
      <c r="Z4864" s="11">
        <v>27</v>
      </c>
      <c r="AA4864" s="11">
        <v>2</v>
      </c>
      <c r="AB4864" s="10" t="s">
        <v>100</v>
      </c>
      <c r="AC4864" s="10"/>
      <c r="AD4864" s="10"/>
      <c r="AE4864" s="10"/>
      <c r="AF4864" s="10" t="s">
        <v>115</v>
      </c>
      <c r="AG4864" s="11"/>
      <c r="AH4864" s="11"/>
      <c r="AI4864" s="11"/>
      <c r="AJ4864" s="10"/>
      <c r="AK4864" s="12">
        <v>45912.4245486111</v>
      </c>
      <c r="AL4864" s="10" t="s">
        <v>18195</v>
      </c>
      <c r="AM4864">
        <f t="shared" si="96"/>
        <v>2</v>
      </c>
      <c r="AN4864" t="s">
        <v>106</v>
      </c>
    </row>
    <row r="4865" spans="1:40">
      <c r="A4865" s="10"/>
      <c r="B4865" s="10" t="s">
        <v>18196</v>
      </c>
      <c r="C4865" s="10"/>
      <c r="D4865" s="10" t="s">
        <v>18197</v>
      </c>
      <c r="E4865" s="10" t="s">
        <v>92</v>
      </c>
      <c r="F4865" s="10" t="s">
        <v>128</v>
      </c>
      <c r="G4865" s="10" t="s">
        <v>216</v>
      </c>
      <c r="H4865" s="10" t="s">
        <v>18198</v>
      </c>
      <c r="I4865" s="10" t="s">
        <v>257</v>
      </c>
      <c r="J4865" s="10" t="s">
        <v>97</v>
      </c>
      <c r="K4865" s="10" t="s">
        <v>98</v>
      </c>
      <c r="L4865" s="11">
        <v>308565</v>
      </c>
      <c r="M4865" s="11">
        <v>342850</v>
      </c>
      <c r="N4865" s="11">
        <v>359565</v>
      </c>
      <c r="O4865" s="10" t="s">
        <v>99</v>
      </c>
      <c r="P4865" s="11">
        <v>110.74</v>
      </c>
      <c r="Q4865" s="11">
        <v>0</v>
      </c>
      <c r="R4865" s="10"/>
      <c r="S4865" s="10"/>
      <c r="T4865" s="10" t="s">
        <v>101</v>
      </c>
      <c r="U4865" s="10"/>
      <c r="V4865" s="10"/>
      <c r="W4865" s="10" t="s">
        <v>101</v>
      </c>
      <c r="X4865" s="10" t="s">
        <v>972</v>
      </c>
      <c r="Y4865" s="10" t="s">
        <v>102</v>
      </c>
      <c r="Z4865" s="11">
        <v>6</v>
      </c>
      <c r="AA4865" s="11">
        <v>3</v>
      </c>
      <c r="AB4865" s="10" t="s">
        <v>101</v>
      </c>
      <c r="AC4865" s="10"/>
      <c r="AD4865" s="10"/>
      <c r="AE4865" s="10"/>
      <c r="AF4865" s="10"/>
      <c r="AG4865" s="11"/>
      <c r="AH4865" s="11"/>
      <c r="AI4865" s="11"/>
      <c r="AJ4865" s="10"/>
      <c r="AK4865" s="12">
        <v>45927.4316203704</v>
      </c>
      <c r="AL4865" s="10" t="s">
        <v>18199</v>
      </c>
      <c r="AM4865">
        <f t="shared" si="96"/>
        <v>2</v>
      </c>
      <c r="AN4865" t="s">
        <v>106</v>
      </c>
    </row>
    <row r="4866" spans="1:40">
      <c r="A4866" s="10"/>
      <c r="B4866" s="10" t="s">
        <v>18200</v>
      </c>
      <c r="C4866" s="10"/>
      <c r="D4866" s="10" t="s">
        <v>18201</v>
      </c>
      <c r="E4866" s="10" t="s">
        <v>92</v>
      </c>
      <c r="F4866" s="10" t="s">
        <v>305</v>
      </c>
      <c r="G4866" s="10" t="s">
        <v>306</v>
      </c>
      <c r="H4866" s="10" t="s">
        <v>18202</v>
      </c>
      <c r="I4866" s="10" t="s">
        <v>368</v>
      </c>
      <c r="J4866" s="10" t="s">
        <v>97</v>
      </c>
      <c r="K4866" s="10" t="s">
        <v>98</v>
      </c>
      <c r="L4866" s="11">
        <v>903150</v>
      </c>
      <c r="M4866" s="11">
        <v>1115000</v>
      </c>
      <c r="N4866" s="11">
        <v>903150</v>
      </c>
      <c r="O4866" s="10" t="s">
        <v>295</v>
      </c>
      <c r="P4866" s="11">
        <v>468.65</v>
      </c>
      <c r="Q4866" s="11">
        <v>437.99</v>
      </c>
      <c r="R4866" s="10"/>
      <c r="S4866" s="10"/>
      <c r="T4866" s="10" t="s">
        <v>101</v>
      </c>
      <c r="U4866" s="10"/>
      <c r="V4866" s="10"/>
      <c r="W4866" s="10" t="s">
        <v>101</v>
      </c>
      <c r="X4866" s="10"/>
      <c r="Y4866" s="10" t="s">
        <v>5889</v>
      </c>
      <c r="Z4866" s="11">
        <v>6</v>
      </c>
      <c r="AA4866" s="11">
        <v>3</v>
      </c>
      <c r="AB4866" s="10" t="s">
        <v>100</v>
      </c>
      <c r="AC4866" s="10"/>
      <c r="AD4866" s="10" t="s">
        <v>156</v>
      </c>
      <c r="AE4866" s="10" t="s">
        <v>1132</v>
      </c>
      <c r="AF4866" s="10" t="s">
        <v>280</v>
      </c>
      <c r="AG4866" s="11"/>
      <c r="AH4866" s="11"/>
      <c r="AI4866" s="11"/>
      <c r="AJ4866" s="10"/>
      <c r="AK4866" s="12">
        <v>45940.4166666667</v>
      </c>
      <c r="AL4866" s="10" t="s">
        <v>18203</v>
      </c>
      <c r="AM4866">
        <f t="shared" si="96"/>
        <v>3</v>
      </c>
      <c r="AN4866" t="s">
        <v>106</v>
      </c>
    </row>
    <row r="4867" spans="1:40">
      <c r="A4867" s="10"/>
      <c r="B4867" s="10" t="s">
        <v>18204</v>
      </c>
      <c r="C4867" s="10"/>
      <c r="D4867" s="10" t="s">
        <v>18205</v>
      </c>
      <c r="E4867" s="10" t="s">
        <v>92</v>
      </c>
      <c r="F4867" s="10" t="s">
        <v>190</v>
      </c>
      <c r="G4867" s="10" t="s">
        <v>191</v>
      </c>
      <c r="H4867" s="10" t="s">
        <v>18206</v>
      </c>
      <c r="I4867" s="10" t="s">
        <v>368</v>
      </c>
      <c r="J4867" s="10" t="s">
        <v>97</v>
      </c>
      <c r="K4867" s="10" t="s">
        <v>98</v>
      </c>
      <c r="L4867" s="11">
        <v>148896</v>
      </c>
      <c r="M4867" s="11">
        <v>206800</v>
      </c>
      <c r="N4867" s="11">
        <v>190896</v>
      </c>
      <c r="O4867" s="10" t="s">
        <v>131</v>
      </c>
      <c r="P4867" s="11">
        <v>46.9</v>
      </c>
      <c r="Q4867" s="11">
        <v>0</v>
      </c>
      <c r="R4867" s="10"/>
      <c r="S4867" s="10"/>
      <c r="T4867" s="10" t="s">
        <v>100</v>
      </c>
      <c r="U4867" s="10"/>
      <c r="V4867" s="10"/>
      <c r="W4867" s="10" t="s">
        <v>113</v>
      </c>
      <c r="X4867" s="10"/>
      <c r="Y4867" s="10" t="s">
        <v>411</v>
      </c>
      <c r="Z4867" s="11">
        <v>16</v>
      </c>
      <c r="AA4867" s="11">
        <v>10</v>
      </c>
      <c r="AB4867" s="10" t="s">
        <v>100</v>
      </c>
      <c r="AC4867" s="10"/>
      <c r="AD4867" s="10"/>
      <c r="AE4867" s="10"/>
      <c r="AF4867" s="10" t="s">
        <v>104</v>
      </c>
      <c r="AG4867" s="11"/>
      <c r="AH4867" s="11"/>
      <c r="AI4867" s="11"/>
      <c r="AJ4867" s="10"/>
      <c r="AK4867" s="12">
        <v>45934.4401157407</v>
      </c>
      <c r="AL4867" s="10" t="s">
        <v>18207</v>
      </c>
      <c r="AM4867">
        <f t="shared" si="96"/>
        <v>2</v>
      </c>
      <c r="AN4867" t="s">
        <v>106</v>
      </c>
    </row>
    <row r="4868" spans="1:40">
      <c r="A4868" s="10"/>
      <c r="B4868" s="10" t="s">
        <v>18208</v>
      </c>
      <c r="C4868" s="10"/>
      <c r="D4868" s="10" t="s">
        <v>18209</v>
      </c>
      <c r="E4868" s="10" t="s">
        <v>92</v>
      </c>
      <c r="F4868" s="10" t="s">
        <v>120</v>
      </c>
      <c r="G4868" s="10" t="s">
        <v>135</v>
      </c>
      <c r="H4868" s="10" t="s">
        <v>18209</v>
      </c>
      <c r="I4868" s="10" t="s">
        <v>257</v>
      </c>
      <c r="J4868" s="10" t="s">
        <v>97</v>
      </c>
      <c r="K4868" s="10" t="s">
        <v>98</v>
      </c>
      <c r="L4868" s="11">
        <v>333756</v>
      </c>
      <c r="M4868" s="11">
        <v>333756</v>
      </c>
      <c r="N4868" s="11">
        <v>380756</v>
      </c>
      <c r="O4868" s="10" t="s">
        <v>131</v>
      </c>
      <c r="P4868" s="11">
        <v>142.6</v>
      </c>
      <c r="Q4868" s="11">
        <v>0</v>
      </c>
      <c r="R4868" s="10"/>
      <c r="S4868" s="10" t="s">
        <v>137</v>
      </c>
      <c r="T4868" s="10" t="s">
        <v>101</v>
      </c>
      <c r="U4868" s="10"/>
      <c r="V4868" s="10"/>
      <c r="W4868" s="10" t="s">
        <v>100</v>
      </c>
      <c r="X4868" s="10"/>
      <c r="Y4868" s="10" t="s">
        <v>250</v>
      </c>
      <c r="Z4868" s="11">
        <v>7</v>
      </c>
      <c r="AA4868" s="11">
        <v>1</v>
      </c>
      <c r="AB4868" s="10" t="s">
        <v>100</v>
      </c>
      <c r="AC4868" s="10"/>
      <c r="AD4868" s="10"/>
      <c r="AE4868" s="10"/>
      <c r="AF4868" s="10" t="s">
        <v>280</v>
      </c>
      <c r="AG4868" s="11"/>
      <c r="AH4868" s="11"/>
      <c r="AI4868" s="11"/>
      <c r="AJ4868" s="10"/>
      <c r="AK4868" s="12">
        <v>45950.4297106481</v>
      </c>
      <c r="AL4868" s="10" t="s">
        <v>18210</v>
      </c>
      <c r="AM4868">
        <f t="shared" si="96"/>
        <v>3</v>
      </c>
      <c r="AN4868" t="s">
        <v>106</v>
      </c>
    </row>
    <row r="4869" spans="1:40">
      <c r="A4869" s="10"/>
      <c r="B4869" s="10" t="s">
        <v>18211</v>
      </c>
      <c r="C4869" s="10"/>
      <c r="D4869" s="10" t="s">
        <v>18212</v>
      </c>
      <c r="E4869" s="10" t="s">
        <v>92</v>
      </c>
      <c r="F4869" s="10" t="s">
        <v>128</v>
      </c>
      <c r="G4869" s="10" t="s">
        <v>957</v>
      </c>
      <c r="H4869" s="10" t="s">
        <v>16478</v>
      </c>
      <c r="I4869" s="10" t="s">
        <v>368</v>
      </c>
      <c r="J4869" s="10" t="s">
        <v>97</v>
      </c>
      <c r="K4869" s="10" t="s">
        <v>98</v>
      </c>
      <c r="L4869" s="11">
        <v>5967</v>
      </c>
      <c r="M4869" s="11">
        <v>7800</v>
      </c>
      <c r="N4869" s="11">
        <v>5967</v>
      </c>
      <c r="O4869" s="10" t="s">
        <v>307</v>
      </c>
      <c r="P4869" s="11"/>
      <c r="Q4869" s="11"/>
      <c r="R4869" s="10"/>
      <c r="S4869" s="10"/>
      <c r="T4869" s="10" t="s">
        <v>101</v>
      </c>
      <c r="U4869" s="10"/>
      <c r="V4869" s="10"/>
      <c r="W4869" s="10" t="s">
        <v>101</v>
      </c>
      <c r="X4869" s="10"/>
      <c r="Y4869" s="10"/>
      <c r="Z4869" s="11">
        <v>0</v>
      </c>
      <c r="AA4869" s="11">
        <v>-1</v>
      </c>
      <c r="AB4869" s="10" t="s">
        <v>101</v>
      </c>
      <c r="AC4869" s="10"/>
      <c r="AD4869" s="10"/>
      <c r="AE4869" s="10" t="s">
        <v>1132</v>
      </c>
      <c r="AF4869" s="10"/>
      <c r="AG4869" s="11"/>
      <c r="AH4869" s="11"/>
      <c r="AI4869" s="11"/>
      <c r="AJ4869" s="10"/>
      <c r="AK4869" s="12">
        <v>45906.4166666667</v>
      </c>
      <c r="AL4869" s="10" t="s">
        <v>18213</v>
      </c>
      <c r="AM4869">
        <f t="shared" si="96"/>
        <v>3</v>
      </c>
      <c r="AN4869" t="s">
        <v>106</v>
      </c>
    </row>
    <row r="4870" spans="1:40">
      <c r="A4870" s="10"/>
      <c r="B4870" s="10" t="s">
        <v>18214</v>
      </c>
      <c r="C4870" s="10"/>
      <c r="D4870" s="10" t="s">
        <v>18215</v>
      </c>
      <c r="E4870" s="10" t="s">
        <v>92</v>
      </c>
      <c r="F4870" s="10" t="s">
        <v>153</v>
      </c>
      <c r="G4870" s="10" t="s">
        <v>381</v>
      </c>
      <c r="H4870" s="10" t="s">
        <v>18216</v>
      </c>
      <c r="I4870" s="10" t="s">
        <v>257</v>
      </c>
      <c r="J4870" s="10" t="s">
        <v>97</v>
      </c>
      <c r="K4870" s="10" t="s">
        <v>98</v>
      </c>
      <c r="L4870" s="11">
        <v>1510600</v>
      </c>
      <c r="M4870" s="11">
        <v>2157900</v>
      </c>
      <c r="N4870" s="11">
        <v>1510600</v>
      </c>
      <c r="O4870" s="10" t="s">
        <v>99</v>
      </c>
      <c r="P4870" s="11">
        <v>227.91</v>
      </c>
      <c r="Q4870" s="11">
        <v>0</v>
      </c>
      <c r="R4870" s="10"/>
      <c r="S4870" s="10"/>
      <c r="T4870" s="10" t="s">
        <v>101</v>
      </c>
      <c r="U4870" s="10"/>
      <c r="V4870" s="10"/>
      <c r="W4870" s="10" t="s">
        <v>101</v>
      </c>
      <c r="X4870" s="10"/>
      <c r="Y4870" s="10" t="s">
        <v>102</v>
      </c>
      <c r="Z4870" s="11">
        <v>16</v>
      </c>
      <c r="AA4870" s="11">
        <v>3</v>
      </c>
      <c r="AB4870" s="10" t="s">
        <v>100</v>
      </c>
      <c r="AC4870" s="10"/>
      <c r="AD4870" s="10" t="s">
        <v>156</v>
      </c>
      <c r="AE4870" s="10" t="s">
        <v>1883</v>
      </c>
      <c r="AF4870" s="10" t="s">
        <v>104</v>
      </c>
      <c r="AG4870" s="11"/>
      <c r="AH4870" s="11"/>
      <c r="AI4870" s="11"/>
      <c r="AJ4870" s="10"/>
      <c r="AK4870" s="12">
        <v>45949.4166666667</v>
      </c>
      <c r="AL4870" s="10" t="s">
        <v>18217</v>
      </c>
      <c r="AM4870">
        <f t="shared" si="96"/>
        <v>3</v>
      </c>
      <c r="AN4870" t="s">
        <v>106</v>
      </c>
    </row>
    <row r="4871" spans="1:40">
      <c r="A4871" s="10"/>
      <c r="B4871" s="10" t="s">
        <v>18208</v>
      </c>
      <c r="C4871" s="10"/>
      <c r="D4871" s="10" t="s">
        <v>18218</v>
      </c>
      <c r="E4871" s="10" t="s">
        <v>92</v>
      </c>
      <c r="F4871" s="10" t="s">
        <v>120</v>
      </c>
      <c r="G4871" s="10" t="s">
        <v>135</v>
      </c>
      <c r="H4871" s="10" t="s">
        <v>18218</v>
      </c>
      <c r="I4871" s="10" t="s">
        <v>257</v>
      </c>
      <c r="J4871" s="10" t="s">
        <v>97</v>
      </c>
      <c r="K4871" s="10" t="s">
        <v>98</v>
      </c>
      <c r="L4871" s="11">
        <v>333756</v>
      </c>
      <c r="M4871" s="11">
        <v>333756</v>
      </c>
      <c r="N4871" s="11">
        <v>411756</v>
      </c>
      <c r="O4871" s="10" t="s">
        <v>131</v>
      </c>
      <c r="P4871" s="11">
        <v>142.6</v>
      </c>
      <c r="Q4871" s="11">
        <v>0</v>
      </c>
      <c r="R4871" s="10"/>
      <c r="S4871" s="10" t="s">
        <v>137</v>
      </c>
      <c r="T4871" s="10" t="s">
        <v>101</v>
      </c>
      <c r="U4871" s="10"/>
      <c r="V4871" s="10"/>
      <c r="W4871" s="10" t="s">
        <v>100</v>
      </c>
      <c r="X4871" s="10"/>
      <c r="Y4871" s="10" t="s">
        <v>250</v>
      </c>
      <c r="Z4871" s="11">
        <v>7</v>
      </c>
      <c r="AA4871" s="11">
        <v>1</v>
      </c>
      <c r="AB4871" s="10" t="s">
        <v>100</v>
      </c>
      <c r="AC4871" s="10"/>
      <c r="AD4871" s="10"/>
      <c r="AE4871" s="10"/>
      <c r="AF4871" s="10" t="s">
        <v>280</v>
      </c>
      <c r="AG4871" s="11"/>
      <c r="AH4871" s="11"/>
      <c r="AI4871" s="11"/>
      <c r="AJ4871" s="10"/>
      <c r="AK4871" s="12">
        <v>45950.4347106482</v>
      </c>
      <c r="AL4871" s="10" t="s">
        <v>18219</v>
      </c>
      <c r="AM4871">
        <f t="shared" si="96"/>
        <v>3</v>
      </c>
      <c r="AN4871" t="s">
        <v>106</v>
      </c>
    </row>
    <row r="4872" spans="1:40">
      <c r="A4872" s="10"/>
      <c r="B4872" s="10" t="s">
        <v>18220</v>
      </c>
      <c r="C4872" s="10"/>
      <c r="D4872" s="10" t="s">
        <v>18221</v>
      </c>
      <c r="E4872" s="10" t="s">
        <v>92</v>
      </c>
      <c r="F4872" s="10" t="s">
        <v>93</v>
      </c>
      <c r="G4872" s="10" t="s">
        <v>289</v>
      </c>
      <c r="H4872" s="10" t="s">
        <v>18222</v>
      </c>
      <c r="I4872" s="10" t="s">
        <v>368</v>
      </c>
      <c r="J4872" s="10" t="s">
        <v>97</v>
      </c>
      <c r="K4872" s="10" t="s">
        <v>98</v>
      </c>
      <c r="L4872" s="11">
        <v>660000</v>
      </c>
      <c r="M4872" s="11">
        <v>1159945.39</v>
      </c>
      <c r="N4872" s="11">
        <v>774000</v>
      </c>
      <c r="O4872" s="10" t="s">
        <v>99</v>
      </c>
      <c r="P4872" s="11">
        <v>104.6</v>
      </c>
      <c r="Q4872" s="11">
        <v>0</v>
      </c>
      <c r="R4872" s="10"/>
      <c r="S4872" s="10"/>
      <c r="T4872" s="10" t="s">
        <v>100</v>
      </c>
      <c r="U4872" s="10"/>
      <c r="V4872" s="10"/>
      <c r="W4872" s="10" t="s">
        <v>113</v>
      </c>
      <c r="X4872" s="10"/>
      <c r="Y4872" s="10" t="s">
        <v>102</v>
      </c>
      <c r="Z4872" s="11">
        <v>12</v>
      </c>
      <c r="AA4872" s="11">
        <v>5</v>
      </c>
      <c r="AB4872" s="10" t="s">
        <v>100</v>
      </c>
      <c r="AC4872" s="10"/>
      <c r="AD4872" s="10"/>
      <c r="AE4872" s="10"/>
      <c r="AF4872" s="10"/>
      <c r="AG4872" s="11"/>
      <c r="AH4872" s="11"/>
      <c r="AI4872" s="11"/>
      <c r="AJ4872" s="10"/>
      <c r="AK4872" s="12">
        <v>45924.4556828704</v>
      </c>
      <c r="AL4872" s="10" t="s">
        <v>18223</v>
      </c>
      <c r="AM4872">
        <f t="shared" ref="AM4872:AM4929" si="97">LEN(B4872)</f>
        <v>3</v>
      </c>
      <c r="AN4872" t="s">
        <v>106</v>
      </c>
    </row>
    <row r="4873" spans="1:40">
      <c r="A4873" s="10"/>
      <c r="B4873" s="10" t="s">
        <v>18224</v>
      </c>
      <c r="C4873" s="10"/>
      <c r="D4873" s="10" t="s">
        <v>18225</v>
      </c>
      <c r="E4873" s="10" t="s">
        <v>92</v>
      </c>
      <c r="F4873" s="10" t="s">
        <v>93</v>
      </c>
      <c r="G4873" s="10" t="s">
        <v>205</v>
      </c>
      <c r="H4873" s="10" t="s">
        <v>18225</v>
      </c>
      <c r="I4873" s="10" t="s">
        <v>257</v>
      </c>
      <c r="J4873" s="10" t="s">
        <v>97</v>
      </c>
      <c r="K4873" s="10" t="s">
        <v>98</v>
      </c>
      <c r="L4873" s="11">
        <v>1263070</v>
      </c>
      <c r="M4873" s="11">
        <v>1403411</v>
      </c>
      <c r="N4873" s="11">
        <v>1263070</v>
      </c>
      <c r="O4873" s="10" t="s">
        <v>99</v>
      </c>
      <c r="P4873" s="11">
        <v>80.73</v>
      </c>
      <c r="Q4873" s="11">
        <v>0</v>
      </c>
      <c r="R4873" s="10"/>
      <c r="S4873" s="10"/>
      <c r="T4873" s="10" t="s">
        <v>100</v>
      </c>
      <c r="U4873" s="10"/>
      <c r="V4873" s="10"/>
      <c r="W4873" s="10" t="s">
        <v>113</v>
      </c>
      <c r="X4873" s="10"/>
      <c r="Y4873" s="10" t="s">
        <v>123</v>
      </c>
      <c r="Z4873" s="11">
        <v>33</v>
      </c>
      <c r="AA4873" s="11">
        <v>7</v>
      </c>
      <c r="AB4873" s="10" t="s">
        <v>100</v>
      </c>
      <c r="AC4873" s="10"/>
      <c r="AD4873" s="10"/>
      <c r="AE4873" s="10"/>
      <c r="AF4873" s="10"/>
      <c r="AG4873" s="11"/>
      <c r="AH4873" s="11"/>
      <c r="AI4873" s="11"/>
      <c r="AJ4873" s="10"/>
      <c r="AK4873" s="12">
        <v>45939.4166666667</v>
      </c>
      <c r="AL4873" s="10" t="s">
        <v>18226</v>
      </c>
      <c r="AM4873">
        <f t="shared" si="97"/>
        <v>3</v>
      </c>
      <c r="AN4873" t="s">
        <v>106</v>
      </c>
    </row>
    <row r="4874" spans="1:40">
      <c r="A4874" s="10"/>
      <c r="B4874" s="10" t="s">
        <v>18227</v>
      </c>
      <c r="C4874" s="10"/>
      <c r="D4874" s="10" t="s">
        <v>18228</v>
      </c>
      <c r="E4874" s="10" t="s">
        <v>92</v>
      </c>
      <c r="F4874" s="10" t="s">
        <v>93</v>
      </c>
      <c r="G4874" s="10" t="s">
        <v>289</v>
      </c>
      <c r="H4874" s="10" t="s">
        <v>18229</v>
      </c>
      <c r="I4874" s="10" t="s">
        <v>368</v>
      </c>
      <c r="J4874" s="10" t="s">
        <v>97</v>
      </c>
      <c r="K4874" s="10" t="s">
        <v>98</v>
      </c>
      <c r="L4874" s="11">
        <v>786007</v>
      </c>
      <c r="M4874" s="11">
        <v>786007</v>
      </c>
      <c r="N4874" s="11">
        <v>786007</v>
      </c>
      <c r="O4874" s="10" t="s">
        <v>99</v>
      </c>
      <c r="P4874" s="11">
        <v>80.39</v>
      </c>
      <c r="Q4874" s="11">
        <v>0</v>
      </c>
      <c r="R4874" s="10"/>
      <c r="S4874" s="10"/>
      <c r="T4874" s="10" t="s">
        <v>100</v>
      </c>
      <c r="U4874" s="10"/>
      <c r="V4874" s="10"/>
      <c r="W4874" s="10" t="s">
        <v>101</v>
      </c>
      <c r="X4874" s="10"/>
      <c r="Y4874" s="10" t="s">
        <v>102</v>
      </c>
      <c r="Z4874" s="11">
        <v>6</v>
      </c>
      <c r="AA4874" s="11">
        <v>5</v>
      </c>
      <c r="AB4874" s="10" t="s">
        <v>100</v>
      </c>
      <c r="AC4874" s="10" t="s">
        <v>2421</v>
      </c>
      <c r="AD4874" s="10"/>
      <c r="AE4874" s="10" t="s">
        <v>18230</v>
      </c>
      <c r="AF4874" s="10"/>
      <c r="AG4874" s="11"/>
      <c r="AH4874" s="11"/>
      <c r="AI4874" s="11"/>
      <c r="AJ4874" s="10"/>
      <c r="AK4874" s="12">
        <v>45924.416712963</v>
      </c>
      <c r="AL4874" s="10" t="s">
        <v>18231</v>
      </c>
      <c r="AM4874">
        <f t="shared" si="97"/>
        <v>3</v>
      </c>
      <c r="AN4874" t="s">
        <v>106</v>
      </c>
    </row>
    <row r="4875" spans="1:40">
      <c r="A4875" s="10"/>
      <c r="B4875" s="10" t="s">
        <v>18232</v>
      </c>
      <c r="C4875" s="10"/>
      <c r="D4875" s="10" t="s">
        <v>18233</v>
      </c>
      <c r="E4875" s="10" t="s">
        <v>92</v>
      </c>
      <c r="F4875" s="10" t="s">
        <v>93</v>
      </c>
      <c r="G4875" s="10" t="s">
        <v>205</v>
      </c>
      <c r="H4875" s="10" t="s">
        <v>18234</v>
      </c>
      <c r="I4875" s="10" t="s">
        <v>368</v>
      </c>
      <c r="J4875" s="10" t="s">
        <v>97</v>
      </c>
      <c r="K4875" s="10" t="s">
        <v>98</v>
      </c>
      <c r="L4875" s="11">
        <v>800000</v>
      </c>
      <c r="M4875" s="11">
        <v>1257964.01</v>
      </c>
      <c r="N4875" s="11">
        <v>800000</v>
      </c>
      <c r="O4875" s="10" t="s">
        <v>99</v>
      </c>
      <c r="P4875" s="11">
        <v>102.55</v>
      </c>
      <c r="Q4875" s="11">
        <v>0</v>
      </c>
      <c r="R4875" s="10"/>
      <c r="S4875" s="10"/>
      <c r="T4875" s="10" t="s">
        <v>100</v>
      </c>
      <c r="U4875" s="10"/>
      <c r="V4875" s="10"/>
      <c r="W4875" s="10" t="s">
        <v>113</v>
      </c>
      <c r="X4875" s="10"/>
      <c r="Y4875" s="10" t="s">
        <v>123</v>
      </c>
      <c r="Z4875" s="11">
        <v>6</v>
      </c>
      <c r="AA4875" s="11">
        <v>4</v>
      </c>
      <c r="AB4875" s="10" t="s">
        <v>100</v>
      </c>
      <c r="AC4875" s="10"/>
      <c r="AD4875" s="10"/>
      <c r="AE4875" s="10"/>
      <c r="AF4875" s="10"/>
      <c r="AG4875" s="11"/>
      <c r="AH4875" s="11"/>
      <c r="AI4875" s="11"/>
      <c r="AJ4875" s="10"/>
      <c r="AK4875" s="12">
        <v>45924.4170833333</v>
      </c>
      <c r="AL4875" s="10" t="s">
        <v>18235</v>
      </c>
      <c r="AM4875">
        <f t="shared" si="97"/>
        <v>3</v>
      </c>
      <c r="AN4875" t="s">
        <v>106</v>
      </c>
    </row>
    <row r="4876" spans="1:40">
      <c r="A4876" s="10"/>
      <c r="B4876" s="10" t="s">
        <v>18236</v>
      </c>
      <c r="C4876" s="10"/>
      <c r="D4876" s="10" t="s">
        <v>18237</v>
      </c>
      <c r="E4876" s="10" t="s">
        <v>92</v>
      </c>
      <c r="F4876" s="10" t="s">
        <v>438</v>
      </c>
      <c r="G4876" s="10" t="s">
        <v>439</v>
      </c>
      <c r="H4876" s="10" t="s">
        <v>18238</v>
      </c>
      <c r="I4876" s="10" t="s">
        <v>257</v>
      </c>
      <c r="J4876" s="10" t="s">
        <v>97</v>
      </c>
      <c r="K4876" s="10" t="s">
        <v>98</v>
      </c>
      <c r="L4876" s="11">
        <v>604265.24</v>
      </c>
      <c r="M4876" s="11">
        <v>863236.06</v>
      </c>
      <c r="N4876" s="11">
        <v>698265.24</v>
      </c>
      <c r="O4876" s="10" t="s">
        <v>99</v>
      </c>
      <c r="P4876" s="11">
        <v>120.55</v>
      </c>
      <c r="Q4876" s="11">
        <v>0</v>
      </c>
      <c r="R4876" s="10"/>
      <c r="S4876" s="10"/>
      <c r="T4876" s="10" t="s">
        <v>101</v>
      </c>
      <c r="U4876" s="10" t="s">
        <v>258</v>
      </c>
      <c r="V4876" s="10" t="s">
        <v>5250</v>
      </c>
      <c r="W4876" s="10" t="s">
        <v>101</v>
      </c>
      <c r="X4876" s="10" t="s">
        <v>638</v>
      </c>
      <c r="Y4876" s="10" t="s">
        <v>1596</v>
      </c>
      <c r="Z4876" s="11">
        <v>6</v>
      </c>
      <c r="AA4876" s="11">
        <v>5</v>
      </c>
      <c r="AB4876" s="10" t="s">
        <v>101</v>
      </c>
      <c r="AC4876" s="10"/>
      <c r="AD4876" s="10"/>
      <c r="AE4876" s="10"/>
      <c r="AF4876" s="10"/>
      <c r="AG4876" s="11"/>
      <c r="AH4876" s="11"/>
      <c r="AI4876" s="11"/>
      <c r="AJ4876" s="10"/>
      <c r="AK4876" s="12">
        <v>45938.4588078704</v>
      </c>
      <c r="AL4876" s="10" t="s">
        <v>18239</v>
      </c>
      <c r="AM4876">
        <f t="shared" si="97"/>
        <v>3</v>
      </c>
      <c r="AN4876" t="s">
        <v>106</v>
      </c>
    </row>
    <row r="4877" spans="1:40">
      <c r="A4877" s="10"/>
      <c r="B4877" s="10" t="s">
        <v>18240</v>
      </c>
      <c r="C4877" s="10"/>
      <c r="D4877" s="10" t="s">
        <v>18241</v>
      </c>
      <c r="E4877" s="10" t="s">
        <v>92</v>
      </c>
      <c r="F4877" s="10" t="s">
        <v>93</v>
      </c>
      <c r="G4877" s="10" t="s">
        <v>415</v>
      </c>
      <c r="H4877" s="10" t="s">
        <v>18242</v>
      </c>
      <c r="I4877" s="10" t="s">
        <v>368</v>
      </c>
      <c r="J4877" s="10" t="s">
        <v>97</v>
      </c>
      <c r="K4877" s="10" t="s">
        <v>98</v>
      </c>
      <c r="L4877" s="11">
        <v>584000</v>
      </c>
      <c r="M4877" s="11">
        <v>1041707.42</v>
      </c>
      <c r="N4877" s="11">
        <v>756000</v>
      </c>
      <c r="O4877" s="10" t="s">
        <v>99</v>
      </c>
      <c r="P4877" s="11">
        <v>121.63</v>
      </c>
      <c r="Q4877" s="11">
        <v>0</v>
      </c>
      <c r="R4877" s="10"/>
      <c r="S4877" s="10"/>
      <c r="T4877" s="10" t="s">
        <v>100</v>
      </c>
      <c r="U4877" s="10"/>
      <c r="V4877" s="10"/>
      <c r="W4877" s="10" t="s">
        <v>101</v>
      </c>
      <c r="X4877" s="10"/>
      <c r="Y4877" s="10" t="s">
        <v>102</v>
      </c>
      <c r="Z4877" s="11">
        <v>6</v>
      </c>
      <c r="AA4877" s="11">
        <v>1</v>
      </c>
      <c r="AB4877" s="10" t="s">
        <v>100</v>
      </c>
      <c r="AC4877" s="10"/>
      <c r="AD4877" s="10"/>
      <c r="AE4877" s="10"/>
      <c r="AF4877" s="10"/>
      <c r="AG4877" s="11"/>
      <c r="AH4877" s="11"/>
      <c r="AI4877" s="11"/>
      <c r="AJ4877" s="10"/>
      <c r="AK4877" s="12">
        <v>45924.4947685185</v>
      </c>
      <c r="AL4877" s="10" t="s">
        <v>18243</v>
      </c>
      <c r="AM4877">
        <f t="shared" si="97"/>
        <v>2</v>
      </c>
      <c r="AN4877" t="s">
        <v>106</v>
      </c>
    </row>
    <row r="4878" spans="1:40">
      <c r="A4878" s="10"/>
      <c r="B4878" s="10" t="s">
        <v>18244</v>
      </c>
      <c r="C4878" s="10"/>
      <c r="D4878" s="10" t="s">
        <v>9628</v>
      </c>
      <c r="E4878" s="10" t="s">
        <v>92</v>
      </c>
      <c r="F4878" s="10" t="s">
        <v>222</v>
      </c>
      <c r="G4878" s="10" t="s">
        <v>2020</v>
      </c>
      <c r="H4878" s="10" t="s">
        <v>9629</v>
      </c>
      <c r="I4878" s="10" t="s">
        <v>368</v>
      </c>
      <c r="J4878" s="10" t="s">
        <v>97</v>
      </c>
      <c r="K4878" s="10" t="s">
        <v>98</v>
      </c>
      <c r="L4878" s="11">
        <v>193344</v>
      </c>
      <c r="M4878" s="11">
        <v>241680</v>
      </c>
      <c r="N4878" s="11">
        <v>193344</v>
      </c>
      <c r="O4878" s="10" t="s">
        <v>99</v>
      </c>
      <c r="P4878" s="11">
        <v>60.42</v>
      </c>
      <c r="Q4878" s="11">
        <v>0</v>
      </c>
      <c r="R4878" s="10"/>
      <c r="S4878" s="10"/>
      <c r="T4878" s="10" t="s">
        <v>100</v>
      </c>
      <c r="U4878" s="10" t="s">
        <v>258</v>
      </c>
      <c r="V4878" s="10" t="s">
        <v>9630</v>
      </c>
      <c r="W4878" s="10" t="s">
        <v>101</v>
      </c>
      <c r="X4878" s="10" t="s">
        <v>218</v>
      </c>
      <c r="Y4878" s="10" t="s">
        <v>102</v>
      </c>
      <c r="Z4878" s="11">
        <v>11</v>
      </c>
      <c r="AA4878" s="11">
        <v>7</v>
      </c>
      <c r="AB4878" s="10" t="s">
        <v>100</v>
      </c>
      <c r="AC4878" s="10"/>
      <c r="AD4878" s="10"/>
      <c r="AE4878" s="10"/>
      <c r="AF4878" s="10"/>
      <c r="AG4878" s="11"/>
      <c r="AH4878" s="11"/>
      <c r="AI4878" s="11"/>
      <c r="AJ4878" s="10"/>
      <c r="AK4878" s="12">
        <v>45932.4166666667</v>
      </c>
      <c r="AL4878" s="10" t="s">
        <v>18245</v>
      </c>
      <c r="AM4878">
        <f t="shared" si="97"/>
        <v>3</v>
      </c>
      <c r="AN4878" t="s">
        <v>106</v>
      </c>
    </row>
    <row r="4879" spans="1:40">
      <c r="A4879" s="10"/>
      <c r="B4879" s="10" t="s">
        <v>18246</v>
      </c>
      <c r="C4879" s="10"/>
      <c r="D4879" s="10" t="s">
        <v>18247</v>
      </c>
      <c r="E4879" s="10" t="s">
        <v>92</v>
      </c>
      <c r="F4879" s="10" t="s">
        <v>438</v>
      </c>
      <c r="G4879" s="10" t="s">
        <v>8693</v>
      </c>
      <c r="H4879" s="10" t="s">
        <v>18247</v>
      </c>
      <c r="I4879" s="10" t="s">
        <v>368</v>
      </c>
      <c r="J4879" s="10" t="s">
        <v>97</v>
      </c>
      <c r="K4879" s="10" t="s">
        <v>98</v>
      </c>
      <c r="L4879" s="11">
        <v>595029.12</v>
      </c>
      <c r="M4879" s="11">
        <v>1062552</v>
      </c>
      <c r="N4879" s="11">
        <v>595029.12</v>
      </c>
      <c r="O4879" s="10" t="s">
        <v>131</v>
      </c>
      <c r="P4879" s="11">
        <v>442.73</v>
      </c>
      <c r="Q4879" s="11">
        <v>0</v>
      </c>
      <c r="R4879" s="10"/>
      <c r="S4879" s="10"/>
      <c r="T4879" s="10" t="s">
        <v>101</v>
      </c>
      <c r="U4879" s="10"/>
      <c r="V4879" s="10"/>
      <c r="W4879" s="10" t="s">
        <v>101</v>
      </c>
      <c r="X4879" s="10" t="s">
        <v>218</v>
      </c>
      <c r="Y4879" s="10" t="s">
        <v>560</v>
      </c>
      <c r="Z4879" s="11">
        <v>5</v>
      </c>
      <c r="AA4879" s="11">
        <v>3</v>
      </c>
      <c r="AB4879" s="10" t="s">
        <v>101</v>
      </c>
      <c r="AC4879" s="10"/>
      <c r="AD4879" s="10"/>
      <c r="AE4879" s="10"/>
      <c r="AF4879" s="10"/>
      <c r="AG4879" s="11"/>
      <c r="AH4879" s="11"/>
      <c r="AI4879" s="11"/>
      <c r="AJ4879" s="10"/>
      <c r="AK4879" s="12">
        <v>45927.4166666667</v>
      </c>
      <c r="AL4879" s="10" t="s">
        <v>18248</v>
      </c>
      <c r="AM4879">
        <f t="shared" si="97"/>
        <v>3</v>
      </c>
      <c r="AN4879" t="s">
        <v>106</v>
      </c>
    </row>
    <row r="4880" spans="1:40">
      <c r="A4880" s="10"/>
      <c r="B4880" s="10" t="s">
        <v>15587</v>
      </c>
      <c r="C4880" s="10"/>
      <c r="D4880" s="10" t="s">
        <v>18249</v>
      </c>
      <c r="E4880" s="10" t="s">
        <v>92</v>
      </c>
      <c r="F4880" s="10" t="s">
        <v>210</v>
      </c>
      <c r="G4880" s="10" t="s">
        <v>1015</v>
      </c>
      <c r="H4880" s="10" t="s">
        <v>18249</v>
      </c>
      <c r="I4880" s="10" t="s">
        <v>368</v>
      </c>
      <c r="J4880" s="10" t="s">
        <v>97</v>
      </c>
      <c r="K4880" s="10" t="s">
        <v>98</v>
      </c>
      <c r="L4880" s="11">
        <v>42000</v>
      </c>
      <c r="M4880" s="11">
        <v>60612</v>
      </c>
      <c r="N4880" s="11">
        <v>42000</v>
      </c>
      <c r="O4880" s="10" t="s">
        <v>307</v>
      </c>
      <c r="P4880" s="11"/>
      <c r="Q4880" s="11"/>
      <c r="R4880" s="10"/>
      <c r="S4880" s="10"/>
      <c r="T4880" s="10" t="s">
        <v>100</v>
      </c>
      <c r="U4880" s="10"/>
      <c r="V4880" s="10"/>
      <c r="W4880" s="10" t="s">
        <v>113</v>
      </c>
      <c r="X4880" s="10"/>
      <c r="Y4880" s="10" t="s">
        <v>7501</v>
      </c>
      <c r="Z4880" s="11">
        <v>6</v>
      </c>
      <c r="AA4880" s="11">
        <v>0</v>
      </c>
      <c r="AB4880" s="10" t="s">
        <v>100</v>
      </c>
      <c r="AC4880" s="10"/>
      <c r="AD4880" s="10"/>
      <c r="AE4880" s="10"/>
      <c r="AF4880" s="10"/>
      <c r="AG4880" s="11"/>
      <c r="AH4880" s="11"/>
      <c r="AI4880" s="11"/>
      <c r="AJ4880" s="10"/>
      <c r="AK4880" s="12">
        <v>45904.4166666667</v>
      </c>
      <c r="AL4880" s="10" t="s">
        <v>18250</v>
      </c>
      <c r="AM4880">
        <f t="shared" si="97"/>
        <v>3</v>
      </c>
      <c r="AN4880" t="s">
        <v>106</v>
      </c>
    </row>
    <row r="4881" spans="1:40">
      <c r="A4881" s="10"/>
      <c r="B4881" s="10" t="s">
        <v>674</v>
      </c>
      <c r="C4881" s="10"/>
      <c r="D4881" s="10" t="s">
        <v>18251</v>
      </c>
      <c r="E4881" s="10" t="s">
        <v>92</v>
      </c>
      <c r="F4881" s="10" t="s">
        <v>148</v>
      </c>
      <c r="G4881" s="10" t="s">
        <v>262</v>
      </c>
      <c r="H4881" s="10" t="s">
        <v>18252</v>
      </c>
      <c r="I4881" s="10" t="s">
        <v>257</v>
      </c>
      <c r="J4881" s="10" t="s">
        <v>97</v>
      </c>
      <c r="K4881" s="10" t="s">
        <v>98</v>
      </c>
      <c r="L4881" s="11">
        <v>531276</v>
      </c>
      <c r="M4881" s="11">
        <v>758964.32</v>
      </c>
      <c r="N4881" s="11">
        <v>693276</v>
      </c>
      <c r="O4881" s="10" t="s">
        <v>99</v>
      </c>
      <c r="P4881" s="11">
        <v>136.99</v>
      </c>
      <c r="Q4881" s="11">
        <v>0</v>
      </c>
      <c r="R4881" s="10"/>
      <c r="S4881" s="10"/>
      <c r="T4881" s="10" t="s">
        <v>101</v>
      </c>
      <c r="U4881" s="10"/>
      <c r="V4881" s="10"/>
      <c r="W4881" s="10" t="s">
        <v>101</v>
      </c>
      <c r="X4881" s="10"/>
      <c r="Y4881" s="10"/>
      <c r="Z4881" s="11">
        <v>11</v>
      </c>
      <c r="AA4881" s="11">
        <v>10</v>
      </c>
      <c r="AB4881" s="10" t="s">
        <v>100</v>
      </c>
      <c r="AC4881" s="10"/>
      <c r="AD4881" s="10"/>
      <c r="AE4881" s="10"/>
      <c r="AF4881" s="10" t="s">
        <v>104</v>
      </c>
      <c r="AG4881" s="11"/>
      <c r="AH4881" s="11"/>
      <c r="AI4881" s="11"/>
      <c r="AJ4881" s="10"/>
      <c r="AK4881" s="12">
        <v>45935.4301041667</v>
      </c>
      <c r="AL4881" s="10" t="s">
        <v>18253</v>
      </c>
      <c r="AM4881">
        <f t="shared" si="97"/>
        <v>2</v>
      </c>
      <c r="AN4881" t="s">
        <v>106</v>
      </c>
    </row>
    <row r="4882" spans="1:40">
      <c r="A4882" s="10"/>
      <c r="B4882" s="10" t="s">
        <v>4362</v>
      </c>
      <c r="C4882" s="10"/>
      <c r="D4882" s="10" t="s">
        <v>18254</v>
      </c>
      <c r="E4882" s="10" t="s">
        <v>92</v>
      </c>
      <c r="F4882" s="10" t="s">
        <v>318</v>
      </c>
      <c r="G4882" s="10" t="s">
        <v>1029</v>
      </c>
      <c r="H4882" s="10" t="s">
        <v>18255</v>
      </c>
      <c r="I4882" s="10" t="s">
        <v>368</v>
      </c>
      <c r="J4882" s="10" t="s">
        <v>97</v>
      </c>
      <c r="K4882" s="10" t="s">
        <v>98</v>
      </c>
      <c r="L4882" s="11">
        <v>70000</v>
      </c>
      <c r="M4882" s="11">
        <v>123900</v>
      </c>
      <c r="N4882" s="11">
        <v>72100</v>
      </c>
      <c r="O4882" s="10" t="s">
        <v>131</v>
      </c>
      <c r="P4882" s="11">
        <v>38.35</v>
      </c>
      <c r="Q4882" s="11">
        <v>0</v>
      </c>
      <c r="R4882" s="10"/>
      <c r="S4882" s="10"/>
      <c r="T4882" s="10" t="s">
        <v>100</v>
      </c>
      <c r="U4882" s="10"/>
      <c r="V4882" s="10"/>
      <c r="W4882" s="10" t="s">
        <v>113</v>
      </c>
      <c r="X4882" s="10"/>
      <c r="Y4882" s="10" t="s">
        <v>250</v>
      </c>
      <c r="Z4882" s="11">
        <v>0</v>
      </c>
      <c r="AA4882" s="11">
        <v>0</v>
      </c>
      <c r="AB4882" s="10" t="s">
        <v>100</v>
      </c>
      <c r="AC4882" s="10" t="s">
        <v>18256</v>
      </c>
      <c r="AD4882" s="10" t="s">
        <v>156</v>
      </c>
      <c r="AE4882" s="10"/>
      <c r="AF4882" s="10"/>
      <c r="AG4882" s="11"/>
      <c r="AH4882" s="11"/>
      <c r="AI4882" s="11"/>
      <c r="AJ4882" s="10"/>
      <c r="AK4882" s="12">
        <v>45923.4166666667</v>
      </c>
      <c r="AL4882" s="10" t="s">
        <v>18257</v>
      </c>
      <c r="AM4882">
        <f t="shared" si="97"/>
        <v>3</v>
      </c>
      <c r="AN4882" t="s">
        <v>106</v>
      </c>
    </row>
    <row r="4883" spans="1:40">
      <c r="A4883" s="10"/>
      <c r="B4883" s="10" t="s">
        <v>18258</v>
      </c>
      <c r="C4883" s="10"/>
      <c r="D4883" s="10" t="s">
        <v>18259</v>
      </c>
      <c r="E4883" s="10" t="s">
        <v>92</v>
      </c>
      <c r="F4883" s="10" t="s">
        <v>93</v>
      </c>
      <c r="G4883" s="10" t="s">
        <v>205</v>
      </c>
      <c r="H4883" s="10" t="s">
        <v>18260</v>
      </c>
      <c r="I4883" s="10" t="s">
        <v>257</v>
      </c>
      <c r="J4883" s="10" t="s">
        <v>97</v>
      </c>
      <c r="K4883" s="10" t="s">
        <v>98</v>
      </c>
      <c r="L4883" s="11">
        <v>1138770</v>
      </c>
      <c r="M4883" s="11">
        <v>1138770</v>
      </c>
      <c r="N4883" s="11">
        <v>1138770</v>
      </c>
      <c r="O4883" s="10" t="s">
        <v>131</v>
      </c>
      <c r="P4883" s="11">
        <v>152.12</v>
      </c>
      <c r="Q4883" s="11">
        <v>0</v>
      </c>
      <c r="R4883" s="10"/>
      <c r="S4883" s="10"/>
      <c r="T4883" s="10" t="s">
        <v>101</v>
      </c>
      <c r="U4883" s="10"/>
      <c r="V4883" s="10"/>
      <c r="W4883" s="10" t="s">
        <v>100</v>
      </c>
      <c r="X4883" s="10"/>
      <c r="Y4883" s="10"/>
      <c r="Z4883" s="11">
        <v>0</v>
      </c>
      <c r="AA4883" s="11">
        <v>0</v>
      </c>
      <c r="AB4883" s="10" t="s">
        <v>101</v>
      </c>
      <c r="AC4883" s="10"/>
      <c r="AD4883" s="10"/>
      <c r="AE4883" s="10"/>
      <c r="AF4883" s="10"/>
      <c r="AG4883" s="11"/>
      <c r="AH4883" s="11"/>
      <c r="AI4883" s="11"/>
      <c r="AJ4883" s="10"/>
      <c r="AK4883" s="12">
        <v>45950.4166666667</v>
      </c>
      <c r="AL4883" s="10" t="s">
        <v>18261</v>
      </c>
      <c r="AM4883">
        <f t="shared" si="97"/>
        <v>3</v>
      </c>
      <c r="AN4883" t="s">
        <v>106</v>
      </c>
    </row>
    <row r="4884" spans="1:40">
      <c r="A4884" s="10"/>
      <c r="B4884" s="10" t="s">
        <v>906</v>
      </c>
      <c r="C4884" s="10"/>
      <c r="D4884" s="10" t="s">
        <v>18262</v>
      </c>
      <c r="E4884" s="10" t="s">
        <v>92</v>
      </c>
      <c r="F4884" s="10" t="s">
        <v>277</v>
      </c>
      <c r="G4884" s="10" t="s">
        <v>278</v>
      </c>
      <c r="H4884" s="10" t="s">
        <v>18262</v>
      </c>
      <c r="I4884" s="10" t="s">
        <v>368</v>
      </c>
      <c r="J4884" s="10" t="s">
        <v>97</v>
      </c>
      <c r="K4884" s="10" t="s">
        <v>98</v>
      </c>
      <c r="L4884" s="11">
        <v>147055.44</v>
      </c>
      <c r="M4884" s="11">
        <v>216258</v>
      </c>
      <c r="N4884" s="11">
        <v>147055.44</v>
      </c>
      <c r="O4884" s="10" t="s">
        <v>99</v>
      </c>
      <c r="P4884" s="11">
        <v>57.03</v>
      </c>
      <c r="Q4884" s="11">
        <v>0</v>
      </c>
      <c r="R4884" s="10"/>
      <c r="S4884" s="10"/>
      <c r="T4884" s="10" t="s">
        <v>101</v>
      </c>
      <c r="U4884" s="10"/>
      <c r="V4884" s="10"/>
      <c r="W4884" s="10" t="s">
        <v>101</v>
      </c>
      <c r="X4884" s="10"/>
      <c r="Y4884" s="10" t="s">
        <v>102</v>
      </c>
      <c r="Z4884" s="11">
        <v>12</v>
      </c>
      <c r="AA4884" s="11">
        <v>5</v>
      </c>
      <c r="AB4884" s="10" t="s">
        <v>101</v>
      </c>
      <c r="AC4884" s="10"/>
      <c r="AD4884" s="10"/>
      <c r="AE4884" s="10"/>
      <c r="AF4884" s="10"/>
      <c r="AG4884" s="11"/>
      <c r="AH4884" s="11"/>
      <c r="AI4884" s="11"/>
      <c r="AJ4884" s="10"/>
      <c r="AK4884" s="12">
        <v>45940.4175810185</v>
      </c>
      <c r="AL4884" s="10" t="s">
        <v>18263</v>
      </c>
      <c r="AM4884">
        <f t="shared" si="97"/>
        <v>2</v>
      </c>
      <c r="AN4884" t="s">
        <v>106</v>
      </c>
    </row>
    <row r="4885" spans="1:40">
      <c r="A4885" s="10"/>
      <c r="B4885" s="10" t="s">
        <v>18264</v>
      </c>
      <c r="C4885" s="10"/>
      <c r="D4885" s="10" t="s">
        <v>18265</v>
      </c>
      <c r="E4885" s="10" t="s">
        <v>92</v>
      </c>
      <c r="F4885" s="10" t="s">
        <v>334</v>
      </c>
      <c r="G4885" s="10" t="s">
        <v>406</v>
      </c>
      <c r="H4885" s="10" t="s">
        <v>18266</v>
      </c>
      <c r="I4885" s="10" t="s">
        <v>257</v>
      </c>
      <c r="J4885" s="10" t="s">
        <v>97</v>
      </c>
      <c r="K4885" s="10" t="s">
        <v>98</v>
      </c>
      <c r="L4885" s="11">
        <v>724320</v>
      </c>
      <c r="M4885" s="11">
        <v>905400</v>
      </c>
      <c r="N4885" s="11">
        <v>734320</v>
      </c>
      <c r="O4885" s="10" t="s">
        <v>131</v>
      </c>
      <c r="P4885" s="11">
        <v>255.92</v>
      </c>
      <c r="Q4885" s="11">
        <v>0</v>
      </c>
      <c r="R4885" s="10"/>
      <c r="S4885" s="10"/>
      <c r="T4885" s="10" t="s">
        <v>100</v>
      </c>
      <c r="U4885" s="10"/>
      <c r="V4885" s="10"/>
      <c r="W4885" s="10" t="s">
        <v>101</v>
      </c>
      <c r="X4885" s="10"/>
      <c r="Y4885" s="10" t="s">
        <v>560</v>
      </c>
      <c r="Z4885" s="11">
        <v>0</v>
      </c>
      <c r="AA4885" s="11">
        <v>0</v>
      </c>
      <c r="AB4885" s="10" t="s">
        <v>100</v>
      </c>
      <c r="AC4885" s="10"/>
      <c r="AD4885" s="10"/>
      <c r="AE4885" s="10"/>
      <c r="AF4885" s="10"/>
      <c r="AG4885" s="11"/>
      <c r="AH4885" s="11"/>
      <c r="AI4885" s="11"/>
      <c r="AJ4885" s="10"/>
      <c r="AK4885" s="12">
        <v>45948.4239351852</v>
      </c>
      <c r="AL4885" s="10" t="s">
        <v>18267</v>
      </c>
      <c r="AM4885">
        <f t="shared" si="97"/>
        <v>2</v>
      </c>
      <c r="AN4885" t="s">
        <v>106</v>
      </c>
    </row>
    <row r="4886" spans="1:40">
      <c r="A4886" s="10"/>
      <c r="B4886" s="10" t="s">
        <v>10414</v>
      </c>
      <c r="C4886" s="10"/>
      <c r="D4886" s="10" t="s">
        <v>18268</v>
      </c>
      <c r="E4886" s="10" t="s">
        <v>92</v>
      </c>
      <c r="F4886" s="10" t="s">
        <v>277</v>
      </c>
      <c r="G4886" s="10" t="s">
        <v>278</v>
      </c>
      <c r="H4886" s="10" t="s">
        <v>18269</v>
      </c>
      <c r="I4886" s="10" t="s">
        <v>257</v>
      </c>
      <c r="J4886" s="10" t="s">
        <v>97</v>
      </c>
      <c r="K4886" s="10" t="s">
        <v>98</v>
      </c>
      <c r="L4886" s="11">
        <v>1832960</v>
      </c>
      <c r="M4886" s="11">
        <v>2291200</v>
      </c>
      <c r="N4886" s="11">
        <v>2652960</v>
      </c>
      <c r="O4886" s="10" t="s">
        <v>99</v>
      </c>
      <c r="P4886" s="11">
        <v>268.48</v>
      </c>
      <c r="Q4886" s="11">
        <v>116.36</v>
      </c>
      <c r="R4886" s="10"/>
      <c r="S4886" s="10"/>
      <c r="T4886" s="10" t="s">
        <v>100</v>
      </c>
      <c r="U4886" s="10"/>
      <c r="V4886" s="10"/>
      <c r="W4886" s="10" t="s">
        <v>113</v>
      </c>
      <c r="X4886" s="10"/>
      <c r="Y4886" s="10" t="s">
        <v>102</v>
      </c>
      <c r="Z4886" s="11">
        <v>2</v>
      </c>
      <c r="AA4886" s="11">
        <v>0</v>
      </c>
      <c r="AB4886" s="10" t="s">
        <v>100</v>
      </c>
      <c r="AC4886" s="10"/>
      <c r="AD4886" s="10"/>
      <c r="AE4886" s="10"/>
      <c r="AF4886" s="10" t="s">
        <v>280</v>
      </c>
      <c r="AG4886" s="11"/>
      <c r="AH4886" s="11"/>
      <c r="AI4886" s="11"/>
      <c r="AJ4886" s="10"/>
      <c r="AK4886" s="12">
        <v>45927.4267939815</v>
      </c>
      <c r="AL4886" s="10" t="s">
        <v>18270</v>
      </c>
      <c r="AM4886">
        <f t="shared" si="97"/>
        <v>2</v>
      </c>
      <c r="AN4886" t="s">
        <v>106</v>
      </c>
    </row>
    <row r="4887" spans="1:40">
      <c r="A4887" s="10"/>
      <c r="B4887" s="10" t="s">
        <v>18271</v>
      </c>
      <c r="C4887" s="10"/>
      <c r="D4887" s="10" t="s">
        <v>18272</v>
      </c>
      <c r="E4887" s="10" t="s">
        <v>92</v>
      </c>
      <c r="F4887" s="10" t="s">
        <v>93</v>
      </c>
      <c r="G4887" s="10" t="s">
        <v>289</v>
      </c>
      <c r="H4887" s="10" t="s">
        <v>18273</v>
      </c>
      <c r="I4887" s="10" t="s">
        <v>257</v>
      </c>
      <c r="J4887" s="10" t="s">
        <v>97</v>
      </c>
      <c r="K4887" s="10" t="s">
        <v>98</v>
      </c>
      <c r="L4887" s="11">
        <v>293977</v>
      </c>
      <c r="M4887" s="11">
        <v>293977</v>
      </c>
      <c r="N4887" s="11">
        <v>293977</v>
      </c>
      <c r="O4887" s="10" t="s">
        <v>99</v>
      </c>
      <c r="P4887" s="11">
        <v>49.92</v>
      </c>
      <c r="Q4887" s="11">
        <v>0</v>
      </c>
      <c r="R4887" s="10"/>
      <c r="S4887" s="10"/>
      <c r="T4887" s="10" t="s">
        <v>100</v>
      </c>
      <c r="U4887" s="10"/>
      <c r="V4887" s="10"/>
      <c r="W4887" s="10" t="s">
        <v>101</v>
      </c>
      <c r="X4887" s="10"/>
      <c r="Y4887" s="10" t="s">
        <v>123</v>
      </c>
      <c r="Z4887" s="11">
        <v>11</v>
      </c>
      <c r="AA4887" s="11">
        <v>6</v>
      </c>
      <c r="AB4887" s="10" t="s">
        <v>100</v>
      </c>
      <c r="AC4887" s="10"/>
      <c r="AD4887" s="10"/>
      <c r="AE4887" s="10" t="s">
        <v>18274</v>
      </c>
      <c r="AF4887" s="10"/>
      <c r="AG4887" s="11"/>
      <c r="AH4887" s="11"/>
      <c r="AI4887" s="11"/>
      <c r="AJ4887" s="10"/>
      <c r="AK4887" s="12">
        <v>45954.4166666667</v>
      </c>
      <c r="AL4887" s="10" t="s">
        <v>18275</v>
      </c>
      <c r="AM4887">
        <f t="shared" si="97"/>
        <v>3</v>
      </c>
      <c r="AN4887" t="s">
        <v>106</v>
      </c>
    </row>
    <row r="4888" spans="1:40">
      <c r="A4888" s="10"/>
      <c r="B4888" s="10" t="s">
        <v>18276</v>
      </c>
      <c r="C4888" s="10"/>
      <c r="D4888" s="10" t="s">
        <v>18277</v>
      </c>
      <c r="E4888" s="10" t="s">
        <v>92</v>
      </c>
      <c r="F4888" s="10" t="s">
        <v>93</v>
      </c>
      <c r="G4888" s="10" t="s">
        <v>94</v>
      </c>
      <c r="H4888" s="10" t="s">
        <v>18278</v>
      </c>
      <c r="I4888" s="10" t="s">
        <v>368</v>
      </c>
      <c r="J4888" s="10" t="s">
        <v>97</v>
      </c>
      <c r="K4888" s="10" t="s">
        <v>98</v>
      </c>
      <c r="L4888" s="11">
        <v>504507</v>
      </c>
      <c r="M4888" s="11">
        <v>788291</v>
      </c>
      <c r="N4888" s="11">
        <v>554507</v>
      </c>
      <c r="O4888" s="10" t="s">
        <v>99</v>
      </c>
      <c r="P4888" s="11">
        <v>59.7</v>
      </c>
      <c r="Q4888" s="11">
        <v>0</v>
      </c>
      <c r="R4888" s="10"/>
      <c r="S4888" s="10"/>
      <c r="T4888" s="10" t="s">
        <v>100</v>
      </c>
      <c r="U4888" s="10"/>
      <c r="V4888" s="10"/>
      <c r="W4888" s="10" t="s">
        <v>100</v>
      </c>
      <c r="X4888" s="10"/>
      <c r="Y4888" s="10" t="s">
        <v>102</v>
      </c>
      <c r="Z4888" s="11">
        <v>34</v>
      </c>
      <c r="AA4888" s="11">
        <v>29</v>
      </c>
      <c r="AB4888" s="10" t="s">
        <v>100</v>
      </c>
      <c r="AC4888" s="10"/>
      <c r="AD4888" s="10"/>
      <c r="AE4888" s="10" t="s">
        <v>18279</v>
      </c>
      <c r="AF4888" s="10"/>
      <c r="AG4888" s="11"/>
      <c r="AH4888" s="11"/>
      <c r="AI4888" s="11"/>
      <c r="AJ4888" s="10"/>
      <c r="AK4888" s="12">
        <v>45940.4337615741</v>
      </c>
      <c r="AL4888" s="10" t="s">
        <v>18280</v>
      </c>
      <c r="AM4888">
        <f t="shared" si="97"/>
        <v>3</v>
      </c>
      <c r="AN4888" t="s">
        <v>106</v>
      </c>
    </row>
    <row r="4889" spans="1:40">
      <c r="A4889" s="10"/>
      <c r="B4889" s="10" t="s">
        <v>18281</v>
      </c>
      <c r="C4889" s="10"/>
      <c r="D4889" s="10" t="s">
        <v>18282</v>
      </c>
      <c r="E4889" s="10" t="s">
        <v>92</v>
      </c>
      <c r="F4889" s="10" t="s">
        <v>93</v>
      </c>
      <c r="G4889" s="10" t="s">
        <v>415</v>
      </c>
      <c r="H4889" s="10" t="s">
        <v>18282</v>
      </c>
      <c r="I4889" s="10" t="s">
        <v>368</v>
      </c>
      <c r="J4889" s="10" t="s">
        <v>97</v>
      </c>
      <c r="K4889" s="10" t="s">
        <v>98</v>
      </c>
      <c r="L4889" s="11">
        <v>1360000</v>
      </c>
      <c r="M4889" s="11">
        <v>2009841</v>
      </c>
      <c r="N4889" s="11">
        <v>1360000</v>
      </c>
      <c r="O4889" s="10" t="s">
        <v>99</v>
      </c>
      <c r="P4889" s="11">
        <v>114.56</v>
      </c>
      <c r="Q4889" s="11">
        <v>0</v>
      </c>
      <c r="R4889" s="10"/>
      <c r="S4889" s="10"/>
      <c r="T4889" s="10" t="s">
        <v>100</v>
      </c>
      <c r="U4889" s="10"/>
      <c r="V4889" s="10"/>
      <c r="W4889" s="10" t="s">
        <v>113</v>
      </c>
      <c r="X4889" s="10"/>
      <c r="Y4889" s="10" t="s">
        <v>102</v>
      </c>
      <c r="Z4889" s="11">
        <v>32</v>
      </c>
      <c r="AA4889" s="11">
        <v>14</v>
      </c>
      <c r="AB4889" s="10" t="s">
        <v>100</v>
      </c>
      <c r="AC4889" s="10"/>
      <c r="AD4889" s="10"/>
      <c r="AE4889" s="10"/>
      <c r="AF4889" s="10" t="s">
        <v>104</v>
      </c>
      <c r="AG4889" s="11"/>
      <c r="AH4889" s="11"/>
      <c r="AI4889" s="11"/>
      <c r="AJ4889" s="10"/>
      <c r="AK4889" s="12">
        <v>45945.4166666667</v>
      </c>
      <c r="AL4889" s="10" t="s">
        <v>18283</v>
      </c>
      <c r="AM4889">
        <f t="shared" si="97"/>
        <v>3</v>
      </c>
      <c r="AN4889" t="s">
        <v>106</v>
      </c>
    </row>
    <row r="4890" spans="1:40">
      <c r="A4890" s="10"/>
      <c r="B4890" s="10" t="s">
        <v>18284</v>
      </c>
      <c r="C4890" s="10"/>
      <c r="D4890" s="10" t="s">
        <v>18285</v>
      </c>
      <c r="E4890" s="10" t="s">
        <v>92</v>
      </c>
      <c r="F4890" s="10" t="s">
        <v>93</v>
      </c>
      <c r="G4890" s="10" t="s">
        <v>1408</v>
      </c>
      <c r="H4890" s="10" t="s">
        <v>18286</v>
      </c>
      <c r="I4890" s="10" t="s">
        <v>257</v>
      </c>
      <c r="J4890" s="10" t="s">
        <v>97</v>
      </c>
      <c r="K4890" s="10" t="s">
        <v>98</v>
      </c>
      <c r="L4890" s="11">
        <v>2051332</v>
      </c>
      <c r="M4890" s="11">
        <v>2564165</v>
      </c>
      <c r="N4890" s="11">
        <v>2131332</v>
      </c>
      <c r="O4890" s="10" t="s">
        <v>99</v>
      </c>
      <c r="P4890" s="11">
        <v>385.48</v>
      </c>
      <c r="Q4890" s="11">
        <v>0</v>
      </c>
      <c r="R4890" s="10"/>
      <c r="S4890" s="10"/>
      <c r="T4890" s="10" t="s">
        <v>100</v>
      </c>
      <c r="U4890" s="10"/>
      <c r="V4890" s="10"/>
      <c r="W4890" s="10" t="s">
        <v>113</v>
      </c>
      <c r="X4890" s="10"/>
      <c r="Y4890" s="10" t="s">
        <v>102</v>
      </c>
      <c r="Z4890" s="11">
        <v>3</v>
      </c>
      <c r="AA4890" s="11">
        <v>1</v>
      </c>
      <c r="AB4890" s="10" t="s">
        <v>100</v>
      </c>
      <c r="AC4890" s="10" t="s">
        <v>18287</v>
      </c>
      <c r="AD4890" s="10"/>
      <c r="AE4890" s="10"/>
      <c r="AF4890" s="10"/>
      <c r="AG4890" s="11"/>
      <c r="AH4890" s="11"/>
      <c r="AI4890" s="11"/>
      <c r="AJ4890" s="10"/>
      <c r="AK4890" s="12">
        <v>45926.45625</v>
      </c>
      <c r="AL4890" s="10" t="s">
        <v>18288</v>
      </c>
      <c r="AM4890">
        <f t="shared" si="97"/>
        <v>2</v>
      </c>
      <c r="AN4890" t="s">
        <v>106</v>
      </c>
    </row>
    <row r="4891" spans="1:40">
      <c r="A4891" s="10"/>
      <c r="B4891" s="10" t="s">
        <v>18289</v>
      </c>
      <c r="C4891" s="10"/>
      <c r="D4891" s="10" t="s">
        <v>18290</v>
      </c>
      <c r="E4891" s="10" t="s">
        <v>92</v>
      </c>
      <c r="F4891" s="10" t="s">
        <v>334</v>
      </c>
      <c r="G4891" s="10" t="s">
        <v>2521</v>
      </c>
      <c r="H4891" s="10" t="s">
        <v>18291</v>
      </c>
      <c r="I4891" s="10" t="s">
        <v>368</v>
      </c>
      <c r="J4891" s="10" t="s">
        <v>97</v>
      </c>
      <c r="K4891" s="10" t="s">
        <v>98</v>
      </c>
      <c r="L4891" s="11">
        <v>119877.34</v>
      </c>
      <c r="M4891" s="11">
        <v>214066.66</v>
      </c>
      <c r="N4891" s="11">
        <v>119877.34</v>
      </c>
      <c r="O4891" s="10" t="s">
        <v>99</v>
      </c>
      <c r="P4891" s="11">
        <v>93.54</v>
      </c>
      <c r="Q4891" s="11">
        <v>0</v>
      </c>
      <c r="R4891" s="10"/>
      <c r="S4891" s="10"/>
      <c r="T4891" s="10" t="s">
        <v>101</v>
      </c>
      <c r="U4891" s="10"/>
      <c r="V4891" s="10"/>
      <c r="W4891" s="10" t="s">
        <v>100</v>
      </c>
      <c r="X4891" s="10"/>
      <c r="Y4891" s="10" t="s">
        <v>102</v>
      </c>
      <c r="Z4891" s="11">
        <v>27</v>
      </c>
      <c r="AA4891" s="11">
        <v>16</v>
      </c>
      <c r="AB4891" s="10" t="s">
        <v>101</v>
      </c>
      <c r="AC4891" s="10"/>
      <c r="AD4891" s="10"/>
      <c r="AE4891" s="10"/>
      <c r="AF4891" s="10"/>
      <c r="AG4891" s="11"/>
      <c r="AH4891" s="11"/>
      <c r="AI4891" s="11"/>
      <c r="AJ4891" s="10"/>
      <c r="AK4891" s="12">
        <v>45940.4166666667</v>
      </c>
      <c r="AL4891" s="10" t="s">
        <v>18292</v>
      </c>
      <c r="AM4891">
        <f t="shared" si="97"/>
        <v>3</v>
      </c>
      <c r="AN4891" t="s">
        <v>106</v>
      </c>
    </row>
    <row r="4892" spans="1:40">
      <c r="A4892" s="10"/>
      <c r="B4892" s="10" t="s">
        <v>18293</v>
      </c>
      <c r="C4892" s="10"/>
      <c r="D4892" s="10" t="s">
        <v>18294</v>
      </c>
      <c r="E4892" s="10" t="s">
        <v>92</v>
      </c>
      <c r="F4892" s="10" t="s">
        <v>184</v>
      </c>
      <c r="G4892" s="10" t="s">
        <v>432</v>
      </c>
      <c r="H4892" s="10" t="s">
        <v>18295</v>
      </c>
      <c r="I4892" s="10" t="s">
        <v>257</v>
      </c>
      <c r="J4892" s="10" t="s">
        <v>97</v>
      </c>
      <c r="K4892" s="10" t="s">
        <v>792</v>
      </c>
      <c r="L4892" s="11">
        <v>8200000</v>
      </c>
      <c r="M4892" s="11">
        <v>10256600</v>
      </c>
      <c r="N4892" s="11">
        <v>11720000</v>
      </c>
      <c r="O4892" s="10" t="s">
        <v>295</v>
      </c>
      <c r="P4892" s="11">
        <v>0</v>
      </c>
      <c r="Q4892" s="11">
        <v>0</v>
      </c>
      <c r="R4892" s="10"/>
      <c r="S4892" s="10"/>
      <c r="T4892" s="10" t="s">
        <v>101</v>
      </c>
      <c r="U4892" s="10"/>
      <c r="V4892" s="10"/>
      <c r="W4892" s="10" t="s">
        <v>113</v>
      </c>
      <c r="X4892" s="10"/>
      <c r="Y4892" s="10" t="s">
        <v>656</v>
      </c>
      <c r="Z4892" s="11">
        <v>0</v>
      </c>
      <c r="AA4892" s="11">
        <v>3</v>
      </c>
      <c r="AB4892" s="10" t="s">
        <v>100</v>
      </c>
      <c r="AC4892" s="10"/>
      <c r="AD4892" s="10" t="s">
        <v>156</v>
      </c>
      <c r="AE4892" s="10"/>
      <c r="AF4892" s="10"/>
      <c r="AG4892" s="11"/>
      <c r="AH4892" s="11"/>
      <c r="AI4892" s="11"/>
      <c r="AJ4892" s="10"/>
      <c r="AK4892" s="12">
        <v>45920.4664930556</v>
      </c>
      <c r="AL4892" s="10" t="s">
        <v>18296</v>
      </c>
      <c r="AM4892">
        <f t="shared" si="97"/>
        <v>11</v>
      </c>
      <c r="AN4892" t="s">
        <v>378</v>
      </c>
    </row>
    <row r="4893" spans="1:40">
      <c r="A4893" s="10"/>
      <c r="B4893" s="10" t="s">
        <v>18297</v>
      </c>
      <c r="C4893" s="10"/>
      <c r="D4893" s="10" t="s">
        <v>18298</v>
      </c>
      <c r="E4893" s="10" t="s">
        <v>92</v>
      </c>
      <c r="F4893" s="10" t="s">
        <v>128</v>
      </c>
      <c r="G4893" s="10" t="s">
        <v>665</v>
      </c>
      <c r="H4893" s="10" t="s">
        <v>18298</v>
      </c>
      <c r="I4893" s="10" t="s">
        <v>368</v>
      </c>
      <c r="J4893" s="10" t="s">
        <v>97</v>
      </c>
      <c r="K4893" s="10" t="s">
        <v>98</v>
      </c>
      <c r="L4893" s="11">
        <v>1001140</v>
      </c>
      <c r="M4893" s="11">
        <v>1787749.13</v>
      </c>
      <c r="N4893" s="11">
        <v>1171140</v>
      </c>
      <c r="O4893" s="10" t="s">
        <v>99</v>
      </c>
      <c r="P4893" s="11">
        <v>212.41</v>
      </c>
      <c r="Q4893" s="11">
        <v>0</v>
      </c>
      <c r="R4893" s="10"/>
      <c r="S4893" s="10"/>
      <c r="T4893" s="10" t="s">
        <v>101</v>
      </c>
      <c r="U4893" s="10"/>
      <c r="V4893" s="10"/>
      <c r="W4893" s="10" t="s">
        <v>101</v>
      </c>
      <c r="X4893" s="10"/>
      <c r="Y4893" s="10"/>
      <c r="Z4893" s="11">
        <v>8</v>
      </c>
      <c r="AA4893" s="11">
        <v>1</v>
      </c>
      <c r="AB4893" s="10" t="s">
        <v>100</v>
      </c>
      <c r="AC4893" s="10"/>
      <c r="AD4893" s="10"/>
      <c r="AE4893" s="10"/>
      <c r="AF4893" s="10"/>
      <c r="AG4893" s="11"/>
      <c r="AH4893" s="11"/>
      <c r="AI4893" s="11"/>
      <c r="AJ4893" s="10"/>
      <c r="AK4893" s="12">
        <v>45928.4212384259</v>
      </c>
      <c r="AL4893" s="10" t="s">
        <v>18299</v>
      </c>
      <c r="AM4893">
        <f t="shared" si="97"/>
        <v>3</v>
      </c>
      <c r="AN4893" t="s">
        <v>106</v>
      </c>
    </row>
    <row r="4894" spans="1:40">
      <c r="A4894" s="10"/>
      <c r="B4894" s="10" t="s">
        <v>18300</v>
      </c>
      <c r="C4894" s="10"/>
      <c r="D4894" s="10" t="s">
        <v>18301</v>
      </c>
      <c r="E4894" s="10" t="s">
        <v>92</v>
      </c>
      <c r="F4894" s="10" t="s">
        <v>93</v>
      </c>
      <c r="G4894" s="10" t="s">
        <v>1985</v>
      </c>
      <c r="H4894" s="10" t="s">
        <v>18302</v>
      </c>
      <c r="I4894" s="10" t="s">
        <v>257</v>
      </c>
      <c r="J4894" s="10" t="s">
        <v>97</v>
      </c>
      <c r="K4894" s="10" t="s">
        <v>98</v>
      </c>
      <c r="L4894" s="11">
        <v>896471</v>
      </c>
      <c r="M4894" s="11">
        <v>896471</v>
      </c>
      <c r="N4894" s="11">
        <v>896471</v>
      </c>
      <c r="O4894" s="10" t="s">
        <v>131</v>
      </c>
      <c r="P4894" s="11">
        <v>371.44</v>
      </c>
      <c r="Q4894" s="11">
        <v>131.2</v>
      </c>
      <c r="R4894" s="10"/>
      <c r="S4894" s="10"/>
      <c r="T4894" s="10" t="s">
        <v>100</v>
      </c>
      <c r="U4894" s="10"/>
      <c r="V4894" s="10"/>
      <c r="W4894" s="10" t="s">
        <v>113</v>
      </c>
      <c r="X4894" s="10"/>
      <c r="Y4894" s="10" t="s">
        <v>250</v>
      </c>
      <c r="Z4894" s="11">
        <v>3</v>
      </c>
      <c r="AA4894" s="11">
        <v>3</v>
      </c>
      <c r="AB4894" s="10" t="s">
        <v>100</v>
      </c>
      <c r="AC4894" s="10" t="s">
        <v>18303</v>
      </c>
      <c r="AD4894" s="10"/>
      <c r="AE4894" s="10" t="s">
        <v>7190</v>
      </c>
      <c r="AF4894" s="10"/>
      <c r="AG4894" s="11"/>
      <c r="AH4894" s="11"/>
      <c r="AI4894" s="11"/>
      <c r="AJ4894" s="10"/>
      <c r="AK4894" s="12">
        <v>45947.4170833333</v>
      </c>
      <c r="AL4894" s="10" t="s">
        <v>18304</v>
      </c>
      <c r="AM4894">
        <f t="shared" si="97"/>
        <v>3</v>
      </c>
      <c r="AN4894" t="s">
        <v>106</v>
      </c>
    </row>
    <row r="4895" spans="1:40">
      <c r="A4895" s="10"/>
      <c r="B4895" s="10" t="s">
        <v>18305</v>
      </c>
      <c r="C4895" s="10"/>
      <c r="D4895" s="10" t="s">
        <v>18306</v>
      </c>
      <c r="E4895" s="10" t="s">
        <v>92</v>
      </c>
      <c r="F4895" s="10" t="s">
        <v>109</v>
      </c>
      <c r="G4895" s="10" t="s">
        <v>1402</v>
      </c>
      <c r="H4895" s="10" t="s">
        <v>18307</v>
      </c>
      <c r="I4895" s="10" t="s">
        <v>257</v>
      </c>
      <c r="J4895" s="10" t="s">
        <v>97</v>
      </c>
      <c r="K4895" s="10" t="s">
        <v>792</v>
      </c>
      <c r="L4895" s="11">
        <v>3815300</v>
      </c>
      <c r="M4895" s="11">
        <v>3815300</v>
      </c>
      <c r="N4895" s="11">
        <v>4295300</v>
      </c>
      <c r="O4895" s="10" t="s">
        <v>295</v>
      </c>
      <c r="P4895" s="11">
        <v>2158.25</v>
      </c>
      <c r="Q4895" s="11">
        <v>3061.32</v>
      </c>
      <c r="R4895" s="10"/>
      <c r="S4895" s="10"/>
      <c r="T4895" s="10" t="s">
        <v>100</v>
      </c>
      <c r="U4895" s="10"/>
      <c r="V4895" s="10"/>
      <c r="W4895" s="10" t="s">
        <v>113</v>
      </c>
      <c r="X4895" s="10"/>
      <c r="Y4895" s="10" t="s">
        <v>656</v>
      </c>
      <c r="Z4895" s="11">
        <v>0</v>
      </c>
      <c r="AA4895" s="11">
        <v>0</v>
      </c>
      <c r="AB4895" s="10" t="s">
        <v>100</v>
      </c>
      <c r="AC4895" s="10" t="s">
        <v>18308</v>
      </c>
      <c r="AD4895" s="10"/>
      <c r="AE4895" s="10"/>
      <c r="AF4895" s="10"/>
      <c r="AG4895" s="11"/>
      <c r="AH4895" s="11"/>
      <c r="AI4895" s="11"/>
      <c r="AJ4895" s="10"/>
      <c r="AK4895" s="12">
        <v>45952.4867592593</v>
      </c>
      <c r="AL4895" s="10" t="s">
        <v>18309</v>
      </c>
      <c r="AM4895">
        <f t="shared" si="97"/>
        <v>3</v>
      </c>
      <c r="AN4895" t="s">
        <v>106</v>
      </c>
    </row>
    <row r="4896" spans="1:40">
      <c r="A4896" s="10"/>
      <c r="B4896" s="10" t="s">
        <v>11808</v>
      </c>
      <c r="C4896" s="10"/>
      <c r="D4896" s="10" t="s">
        <v>18310</v>
      </c>
      <c r="E4896" s="10" t="s">
        <v>92</v>
      </c>
      <c r="F4896" s="10" t="s">
        <v>222</v>
      </c>
      <c r="G4896" s="10" t="s">
        <v>256</v>
      </c>
      <c r="H4896" s="10" t="s">
        <v>6544</v>
      </c>
      <c r="I4896" s="10" t="s">
        <v>1232</v>
      </c>
      <c r="J4896" s="10" t="s">
        <v>97</v>
      </c>
      <c r="K4896" s="10" t="s">
        <v>98</v>
      </c>
      <c r="L4896" s="11">
        <v>208000</v>
      </c>
      <c r="M4896" s="11">
        <v>400900</v>
      </c>
      <c r="N4896" s="11">
        <v>208000</v>
      </c>
      <c r="O4896" s="10" t="s">
        <v>131</v>
      </c>
      <c r="P4896" s="11">
        <v>102.32</v>
      </c>
      <c r="Q4896" s="11">
        <v>0</v>
      </c>
      <c r="R4896" s="10"/>
      <c r="S4896" s="10"/>
      <c r="T4896" s="10" t="s">
        <v>101</v>
      </c>
      <c r="U4896" s="10"/>
      <c r="V4896" s="10"/>
      <c r="W4896" s="10" t="s">
        <v>101</v>
      </c>
      <c r="X4896" s="10"/>
      <c r="Y4896" s="10" t="s">
        <v>560</v>
      </c>
      <c r="Z4896" s="11">
        <v>24</v>
      </c>
      <c r="AA4896" s="11">
        <v>1</v>
      </c>
      <c r="AB4896" s="10" t="s">
        <v>101</v>
      </c>
      <c r="AC4896" s="10"/>
      <c r="AD4896" s="10"/>
      <c r="AE4896" s="10"/>
      <c r="AF4896" s="10" t="s">
        <v>104</v>
      </c>
      <c r="AG4896" s="11"/>
      <c r="AH4896" s="11"/>
      <c r="AI4896" s="11"/>
      <c r="AJ4896" s="10"/>
      <c r="AK4896" s="12">
        <v>45933.4166666667</v>
      </c>
      <c r="AL4896" s="10" t="s">
        <v>18311</v>
      </c>
      <c r="AM4896">
        <f t="shared" si="97"/>
        <v>11</v>
      </c>
      <c r="AN4896" t="s">
        <v>378</v>
      </c>
    </row>
    <row r="4897" spans="1:40">
      <c r="A4897" s="10"/>
      <c r="B4897" s="10" t="s">
        <v>3921</v>
      </c>
      <c r="C4897" s="10"/>
      <c r="D4897" s="10" t="s">
        <v>18312</v>
      </c>
      <c r="E4897" s="10" t="s">
        <v>92</v>
      </c>
      <c r="F4897" s="10" t="s">
        <v>438</v>
      </c>
      <c r="G4897" s="10" t="s">
        <v>439</v>
      </c>
      <c r="H4897" s="10" t="s">
        <v>18312</v>
      </c>
      <c r="I4897" s="10" t="s">
        <v>257</v>
      </c>
      <c r="J4897" s="10" t="s">
        <v>97</v>
      </c>
      <c r="K4897" s="10" t="s">
        <v>98</v>
      </c>
      <c r="L4897" s="11">
        <v>875979</v>
      </c>
      <c r="M4897" s="11">
        <v>1094973.72</v>
      </c>
      <c r="N4897" s="11">
        <v>1107979</v>
      </c>
      <c r="O4897" s="10" t="s">
        <v>99</v>
      </c>
      <c r="P4897" s="11">
        <v>139.83</v>
      </c>
      <c r="Q4897" s="11">
        <v>0</v>
      </c>
      <c r="R4897" s="10"/>
      <c r="S4897" s="10"/>
      <c r="T4897" s="10" t="s">
        <v>101</v>
      </c>
      <c r="U4897" s="10"/>
      <c r="V4897" s="10"/>
      <c r="W4897" s="10" t="s">
        <v>113</v>
      </c>
      <c r="X4897" s="10"/>
      <c r="Y4897" s="10" t="s">
        <v>102</v>
      </c>
      <c r="Z4897" s="11">
        <v>11</v>
      </c>
      <c r="AA4897" s="11">
        <v>10</v>
      </c>
      <c r="AB4897" s="10" t="s">
        <v>100</v>
      </c>
      <c r="AC4897" s="10"/>
      <c r="AD4897" s="10"/>
      <c r="AE4897" s="10"/>
      <c r="AF4897" s="10" t="s">
        <v>104</v>
      </c>
      <c r="AG4897" s="11"/>
      <c r="AH4897" s="11"/>
      <c r="AI4897" s="11"/>
      <c r="AJ4897" s="10"/>
      <c r="AK4897" s="12">
        <v>45942.4175694444</v>
      </c>
      <c r="AL4897" s="10" t="s">
        <v>18313</v>
      </c>
      <c r="AM4897">
        <f t="shared" si="97"/>
        <v>3</v>
      </c>
      <c r="AN4897" t="s">
        <v>106</v>
      </c>
    </row>
    <row r="4898" spans="1:40">
      <c r="A4898" s="10"/>
      <c r="B4898" s="10" t="s">
        <v>2988</v>
      </c>
      <c r="C4898" s="10"/>
      <c r="D4898" s="10" t="s">
        <v>18314</v>
      </c>
      <c r="E4898" s="10" t="s">
        <v>92</v>
      </c>
      <c r="F4898" s="10" t="s">
        <v>128</v>
      </c>
      <c r="G4898" s="10" t="s">
        <v>216</v>
      </c>
      <c r="H4898" s="10" t="s">
        <v>18315</v>
      </c>
      <c r="I4898" s="10" t="s">
        <v>368</v>
      </c>
      <c r="J4898" s="10" t="s">
        <v>97</v>
      </c>
      <c r="K4898" s="10" t="s">
        <v>98</v>
      </c>
      <c r="L4898" s="11">
        <v>432527.04</v>
      </c>
      <c r="M4898" s="11">
        <v>600732</v>
      </c>
      <c r="N4898" s="11">
        <v>432527.04</v>
      </c>
      <c r="O4898" s="10" t="s">
        <v>99</v>
      </c>
      <c r="P4898" s="11">
        <v>117.86</v>
      </c>
      <c r="Q4898" s="11">
        <v>0</v>
      </c>
      <c r="R4898" s="10"/>
      <c r="S4898" s="10"/>
      <c r="T4898" s="10" t="s">
        <v>101</v>
      </c>
      <c r="U4898" s="10"/>
      <c r="V4898" s="10"/>
      <c r="W4898" s="10" t="s">
        <v>101</v>
      </c>
      <c r="X4898" s="10"/>
      <c r="Y4898" s="10" t="s">
        <v>102</v>
      </c>
      <c r="Z4898" s="11">
        <v>25</v>
      </c>
      <c r="AA4898" s="11">
        <v>9</v>
      </c>
      <c r="AB4898" s="10" t="s">
        <v>101</v>
      </c>
      <c r="AC4898" s="10"/>
      <c r="AD4898" s="10"/>
      <c r="AE4898" s="10"/>
      <c r="AF4898" s="10" t="s">
        <v>104</v>
      </c>
      <c r="AG4898" s="11"/>
      <c r="AH4898" s="11"/>
      <c r="AI4898" s="11"/>
      <c r="AJ4898" s="10"/>
      <c r="AK4898" s="12">
        <v>45928.4166666667</v>
      </c>
      <c r="AL4898" s="10" t="s">
        <v>18316</v>
      </c>
      <c r="AM4898">
        <f t="shared" si="97"/>
        <v>3</v>
      </c>
      <c r="AN4898" t="s">
        <v>106</v>
      </c>
    </row>
    <row r="4899" spans="1:40">
      <c r="A4899" s="10"/>
      <c r="B4899" s="10" t="s">
        <v>18317</v>
      </c>
      <c r="C4899" s="10"/>
      <c r="D4899" s="10" t="s">
        <v>18318</v>
      </c>
      <c r="E4899" s="10" t="s">
        <v>92</v>
      </c>
      <c r="F4899" s="10" t="s">
        <v>120</v>
      </c>
      <c r="G4899" s="10" t="s">
        <v>636</v>
      </c>
      <c r="H4899" s="10" t="s">
        <v>18318</v>
      </c>
      <c r="I4899" s="10" t="s">
        <v>368</v>
      </c>
      <c r="J4899" s="10" t="s">
        <v>97</v>
      </c>
      <c r="K4899" s="10" t="s">
        <v>98</v>
      </c>
      <c r="L4899" s="11">
        <v>292355.2</v>
      </c>
      <c r="M4899" s="11">
        <v>456805</v>
      </c>
      <c r="N4899" s="11">
        <v>292355.2</v>
      </c>
      <c r="O4899" s="10" t="s">
        <v>131</v>
      </c>
      <c r="P4899" s="11">
        <v>75.12</v>
      </c>
      <c r="Q4899" s="11">
        <v>0</v>
      </c>
      <c r="R4899" s="10"/>
      <c r="S4899" s="10"/>
      <c r="T4899" s="10" t="s">
        <v>101</v>
      </c>
      <c r="U4899" s="10" t="s">
        <v>112</v>
      </c>
      <c r="V4899" s="10"/>
      <c r="W4899" s="10" t="s">
        <v>100</v>
      </c>
      <c r="X4899" s="10" t="s">
        <v>218</v>
      </c>
      <c r="Y4899" s="10" t="s">
        <v>250</v>
      </c>
      <c r="Z4899" s="11">
        <v>6</v>
      </c>
      <c r="AA4899" s="11">
        <v>1</v>
      </c>
      <c r="AB4899" s="10" t="s">
        <v>100</v>
      </c>
      <c r="AC4899" s="10"/>
      <c r="AD4899" s="10"/>
      <c r="AE4899" s="10"/>
      <c r="AF4899" s="10" t="s">
        <v>104</v>
      </c>
      <c r="AG4899" s="11"/>
      <c r="AH4899" s="11"/>
      <c r="AI4899" s="11"/>
      <c r="AJ4899" s="10"/>
      <c r="AK4899" s="12">
        <v>45933.419375</v>
      </c>
      <c r="AL4899" s="10" t="s">
        <v>18319</v>
      </c>
      <c r="AM4899">
        <f t="shared" si="97"/>
        <v>3</v>
      </c>
      <c r="AN4899" t="s">
        <v>106</v>
      </c>
    </row>
    <row r="4900" spans="1:40">
      <c r="A4900" s="10"/>
      <c r="B4900" s="10" t="s">
        <v>18320</v>
      </c>
      <c r="C4900" s="10"/>
      <c r="D4900" s="10" t="s">
        <v>18321</v>
      </c>
      <c r="E4900" s="10" t="s">
        <v>92</v>
      </c>
      <c r="F4900" s="10" t="s">
        <v>120</v>
      </c>
      <c r="G4900" s="10" t="s">
        <v>1875</v>
      </c>
      <c r="H4900" s="10" t="s">
        <v>18322</v>
      </c>
      <c r="I4900" s="10" t="s">
        <v>368</v>
      </c>
      <c r="J4900" s="10" t="s">
        <v>97</v>
      </c>
      <c r="K4900" s="10" t="s">
        <v>98</v>
      </c>
      <c r="L4900" s="11">
        <v>94170</v>
      </c>
      <c r="M4900" s="11">
        <v>147140</v>
      </c>
      <c r="N4900" s="11">
        <v>132170</v>
      </c>
      <c r="O4900" s="10" t="s">
        <v>99</v>
      </c>
      <c r="P4900" s="11">
        <v>65.68</v>
      </c>
      <c r="Q4900" s="11">
        <v>0</v>
      </c>
      <c r="R4900" s="10"/>
      <c r="S4900" s="10" t="s">
        <v>137</v>
      </c>
      <c r="T4900" s="10" t="s">
        <v>101</v>
      </c>
      <c r="U4900" s="10" t="s">
        <v>258</v>
      </c>
      <c r="V4900" s="10"/>
      <c r="W4900" s="10" t="s">
        <v>100</v>
      </c>
      <c r="X4900" s="10" t="s">
        <v>218</v>
      </c>
      <c r="Y4900" s="10" t="s">
        <v>102</v>
      </c>
      <c r="Z4900" s="11">
        <v>11</v>
      </c>
      <c r="AA4900" s="11">
        <v>9</v>
      </c>
      <c r="AB4900" s="10" t="s">
        <v>100</v>
      </c>
      <c r="AC4900" s="10"/>
      <c r="AD4900" s="10"/>
      <c r="AE4900" s="10"/>
      <c r="AF4900" s="10" t="s">
        <v>280</v>
      </c>
      <c r="AG4900" s="11"/>
      <c r="AH4900" s="11"/>
      <c r="AI4900" s="11"/>
      <c r="AJ4900" s="10"/>
      <c r="AK4900" s="12">
        <v>45943.4525231481</v>
      </c>
      <c r="AL4900" s="10" t="s">
        <v>18323</v>
      </c>
      <c r="AM4900">
        <f t="shared" si="97"/>
        <v>2</v>
      </c>
      <c r="AN4900" t="s">
        <v>106</v>
      </c>
    </row>
    <row r="4901" spans="1:40">
      <c r="A4901" s="10"/>
      <c r="B4901" s="10" t="s">
        <v>5819</v>
      </c>
      <c r="C4901" s="10"/>
      <c r="D4901" s="10" t="s">
        <v>18324</v>
      </c>
      <c r="E4901" s="10" t="s">
        <v>92</v>
      </c>
      <c r="F4901" s="10" t="s">
        <v>120</v>
      </c>
      <c r="G4901" s="10" t="s">
        <v>366</v>
      </c>
      <c r="H4901" s="10" t="s">
        <v>18325</v>
      </c>
      <c r="I4901" s="10" t="s">
        <v>257</v>
      </c>
      <c r="J4901" s="10" t="s">
        <v>97</v>
      </c>
      <c r="K4901" s="10" t="s">
        <v>98</v>
      </c>
      <c r="L4901" s="11">
        <v>485000</v>
      </c>
      <c r="M4901" s="11">
        <v>690298</v>
      </c>
      <c r="N4901" s="11">
        <v>577000</v>
      </c>
      <c r="O4901" s="10" t="s">
        <v>99</v>
      </c>
      <c r="P4901" s="11">
        <v>180.47</v>
      </c>
      <c r="Q4901" s="11">
        <v>0</v>
      </c>
      <c r="R4901" s="10"/>
      <c r="S4901" s="10"/>
      <c r="T4901" s="10" t="s">
        <v>100</v>
      </c>
      <c r="U4901" s="10"/>
      <c r="V4901" s="10"/>
      <c r="W4901" s="10" t="s">
        <v>101</v>
      </c>
      <c r="X4901" s="10"/>
      <c r="Y4901" s="10" t="s">
        <v>102</v>
      </c>
      <c r="Z4901" s="11">
        <v>5</v>
      </c>
      <c r="AA4901" s="11">
        <v>1</v>
      </c>
      <c r="AB4901" s="10" t="s">
        <v>100</v>
      </c>
      <c r="AC4901" s="10"/>
      <c r="AD4901" s="10" t="s">
        <v>156</v>
      </c>
      <c r="AE4901" s="10"/>
      <c r="AF4901" s="10"/>
      <c r="AG4901" s="11"/>
      <c r="AH4901" s="11"/>
      <c r="AI4901" s="11"/>
      <c r="AJ4901" s="10"/>
      <c r="AK4901" s="12">
        <v>45951.4867708333</v>
      </c>
      <c r="AL4901" s="10" t="s">
        <v>18326</v>
      </c>
      <c r="AM4901">
        <f t="shared" si="97"/>
        <v>2</v>
      </c>
      <c r="AN4901" t="s">
        <v>106</v>
      </c>
    </row>
    <row r="4902" spans="1:40">
      <c r="A4902" s="10"/>
      <c r="B4902" s="10" t="s">
        <v>17127</v>
      </c>
      <c r="C4902" s="10"/>
      <c r="D4902" s="10" t="s">
        <v>18327</v>
      </c>
      <c r="E4902" s="10" t="s">
        <v>92</v>
      </c>
      <c r="F4902" s="10" t="s">
        <v>128</v>
      </c>
      <c r="G4902" s="10" t="s">
        <v>957</v>
      </c>
      <c r="H4902" s="10" t="s">
        <v>14077</v>
      </c>
      <c r="I4902" s="10" t="s">
        <v>368</v>
      </c>
      <c r="J4902" s="10" t="s">
        <v>97</v>
      </c>
      <c r="K4902" s="10" t="s">
        <v>98</v>
      </c>
      <c r="L4902" s="11">
        <v>5967</v>
      </c>
      <c r="M4902" s="11">
        <v>7800</v>
      </c>
      <c r="N4902" s="11">
        <v>5967</v>
      </c>
      <c r="O4902" s="10" t="s">
        <v>307</v>
      </c>
      <c r="P4902" s="11"/>
      <c r="Q4902" s="11"/>
      <c r="R4902" s="10"/>
      <c r="S4902" s="10"/>
      <c r="T4902" s="10" t="s">
        <v>101</v>
      </c>
      <c r="U4902" s="10"/>
      <c r="V4902" s="10"/>
      <c r="W4902" s="10" t="s">
        <v>101</v>
      </c>
      <c r="X4902" s="10"/>
      <c r="Y4902" s="10"/>
      <c r="Z4902" s="11">
        <v>0</v>
      </c>
      <c r="AA4902" s="11">
        <v>-1</v>
      </c>
      <c r="AB4902" s="10" t="s">
        <v>101</v>
      </c>
      <c r="AC4902" s="10"/>
      <c r="AD4902" s="10"/>
      <c r="AE4902" s="10" t="s">
        <v>1883</v>
      </c>
      <c r="AF4902" s="10"/>
      <c r="AG4902" s="11"/>
      <c r="AH4902" s="11"/>
      <c r="AI4902" s="11"/>
      <c r="AJ4902" s="10"/>
      <c r="AK4902" s="12">
        <v>45907.4166666667</v>
      </c>
      <c r="AL4902" s="10" t="s">
        <v>18328</v>
      </c>
      <c r="AM4902">
        <f t="shared" si="97"/>
        <v>3</v>
      </c>
      <c r="AN4902" t="s">
        <v>106</v>
      </c>
    </row>
    <row r="4903" spans="1:40">
      <c r="A4903" s="10"/>
      <c r="B4903" s="10" t="s">
        <v>5930</v>
      </c>
      <c r="C4903" s="10"/>
      <c r="D4903" s="10" t="s">
        <v>18329</v>
      </c>
      <c r="E4903" s="10" t="s">
        <v>92</v>
      </c>
      <c r="F4903" s="10" t="s">
        <v>438</v>
      </c>
      <c r="G4903" s="10" t="s">
        <v>439</v>
      </c>
      <c r="H4903" s="10" t="s">
        <v>18329</v>
      </c>
      <c r="I4903" s="10" t="s">
        <v>368</v>
      </c>
      <c r="J4903" s="10" t="s">
        <v>97</v>
      </c>
      <c r="K4903" s="10" t="s">
        <v>98</v>
      </c>
      <c r="L4903" s="11">
        <v>243679.34</v>
      </c>
      <c r="M4903" s="11">
        <v>435141.67</v>
      </c>
      <c r="N4903" s="11">
        <v>245679.34</v>
      </c>
      <c r="O4903" s="10" t="s">
        <v>99</v>
      </c>
      <c r="P4903" s="11">
        <v>89.86</v>
      </c>
      <c r="Q4903" s="11">
        <v>0</v>
      </c>
      <c r="R4903" s="10"/>
      <c r="S4903" s="10"/>
      <c r="T4903" s="10" t="s">
        <v>101</v>
      </c>
      <c r="U4903" s="10" t="s">
        <v>258</v>
      </c>
      <c r="V4903" s="10" t="s">
        <v>5334</v>
      </c>
      <c r="W4903" s="10" t="s">
        <v>101</v>
      </c>
      <c r="X4903" s="10" t="s">
        <v>638</v>
      </c>
      <c r="Y4903" s="10" t="s">
        <v>1596</v>
      </c>
      <c r="Z4903" s="11">
        <v>33</v>
      </c>
      <c r="AA4903" s="11">
        <v>28</v>
      </c>
      <c r="AB4903" s="10" t="s">
        <v>101</v>
      </c>
      <c r="AC4903" s="10"/>
      <c r="AD4903" s="10"/>
      <c r="AE4903" s="10"/>
      <c r="AF4903" s="10"/>
      <c r="AG4903" s="11"/>
      <c r="AH4903" s="11"/>
      <c r="AI4903" s="11"/>
      <c r="AJ4903" s="10"/>
      <c r="AK4903" s="12">
        <v>45929.4234953704</v>
      </c>
      <c r="AL4903" s="10" t="s">
        <v>18330</v>
      </c>
      <c r="AM4903">
        <f t="shared" si="97"/>
        <v>2</v>
      </c>
      <c r="AN4903" t="s">
        <v>106</v>
      </c>
    </row>
    <row r="4904" spans="1:40">
      <c r="A4904" s="10"/>
      <c r="B4904" s="10" t="s">
        <v>18331</v>
      </c>
      <c r="C4904" s="10"/>
      <c r="D4904" s="10" t="s">
        <v>18332</v>
      </c>
      <c r="E4904" s="10" t="s">
        <v>92</v>
      </c>
      <c r="F4904" s="10" t="s">
        <v>93</v>
      </c>
      <c r="G4904" s="10" t="s">
        <v>654</v>
      </c>
      <c r="H4904" s="10" t="s">
        <v>18333</v>
      </c>
      <c r="I4904" s="10" t="s">
        <v>368</v>
      </c>
      <c r="J4904" s="10" t="s">
        <v>97</v>
      </c>
      <c r="K4904" s="10" t="s">
        <v>98</v>
      </c>
      <c r="L4904" s="11">
        <v>4780480</v>
      </c>
      <c r="M4904" s="11">
        <v>7469500</v>
      </c>
      <c r="N4904" s="11">
        <v>4780480</v>
      </c>
      <c r="O4904" s="10" t="s">
        <v>295</v>
      </c>
      <c r="P4904" s="11">
        <v>2644.29</v>
      </c>
      <c r="Q4904" s="11">
        <v>3493</v>
      </c>
      <c r="R4904" s="10"/>
      <c r="S4904" s="10"/>
      <c r="T4904" s="10" t="s">
        <v>100</v>
      </c>
      <c r="U4904" s="10"/>
      <c r="V4904" s="10"/>
      <c r="W4904" s="10" t="s">
        <v>100</v>
      </c>
      <c r="X4904" s="10"/>
      <c r="Y4904" s="10" t="s">
        <v>411</v>
      </c>
      <c r="Z4904" s="11">
        <v>0</v>
      </c>
      <c r="AA4904" s="11">
        <v>1</v>
      </c>
      <c r="AB4904" s="10" t="s">
        <v>100</v>
      </c>
      <c r="AC4904" s="10" t="s">
        <v>18334</v>
      </c>
      <c r="AD4904" s="10"/>
      <c r="AE4904" s="10"/>
      <c r="AF4904" s="10"/>
      <c r="AG4904" s="11"/>
      <c r="AH4904" s="11"/>
      <c r="AI4904" s="11"/>
      <c r="AJ4904" s="10"/>
      <c r="AK4904" s="12">
        <v>45925.4166666667</v>
      </c>
      <c r="AL4904" s="10" t="s">
        <v>18335</v>
      </c>
      <c r="AM4904">
        <f t="shared" si="97"/>
        <v>2</v>
      </c>
      <c r="AN4904" t="s">
        <v>106</v>
      </c>
    </row>
    <row r="4905" spans="1:40">
      <c r="A4905" s="10"/>
      <c r="B4905" s="10" t="s">
        <v>18336</v>
      </c>
      <c r="C4905" s="10"/>
      <c r="D4905" s="10" t="s">
        <v>18337</v>
      </c>
      <c r="E4905" s="10" t="s">
        <v>92</v>
      </c>
      <c r="F4905" s="10" t="s">
        <v>109</v>
      </c>
      <c r="G4905" s="10" t="s">
        <v>979</v>
      </c>
      <c r="H4905" s="10" t="s">
        <v>18338</v>
      </c>
      <c r="I4905" s="10" t="s">
        <v>368</v>
      </c>
      <c r="J4905" s="10" t="s">
        <v>97</v>
      </c>
      <c r="K4905" s="10" t="s">
        <v>98</v>
      </c>
      <c r="L4905" s="11">
        <v>131580</v>
      </c>
      <c r="M4905" s="11">
        <v>172000</v>
      </c>
      <c r="N4905" s="11">
        <v>131580</v>
      </c>
      <c r="O4905" s="10" t="s">
        <v>131</v>
      </c>
      <c r="P4905" s="11">
        <v>50.99</v>
      </c>
      <c r="Q4905" s="11">
        <v>0</v>
      </c>
      <c r="R4905" s="10"/>
      <c r="S4905" s="10"/>
      <c r="T4905" s="10" t="s">
        <v>101</v>
      </c>
      <c r="U4905" s="10"/>
      <c r="V4905" s="10"/>
      <c r="W4905" s="10" t="s">
        <v>113</v>
      </c>
      <c r="X4905" s="10" t="s">
        <v>638</v>
      </c>
      <c r="Y4905" s="10" t="s">
        <v>560</v>
      </c>
      <c r="Z4905" s="11">
        <v>24</v>
      </c>
      <c r="AA4905" s="11">
        <v>7</v>
      </c>
      <c r="AB4905" s="10" t="s">
        <v>100</v>
      </c>
      <c r="AC4905" s="10"/>
      <c r="AD4905" s="10"/>
      <c r="AE4905" s="10"/>
      <c r="AF4905" s="10" t="s">
        <v>104</v>
      </c>
      <c r="AG4905" s="11"/>
      <c r="AH4905" s="11"/>
      <c r="AI4905" s="11"/>
      <c r="AJ4905" s="10"/>
      <c r="AK4905" s="12">
        <v>45925.4199074074</v>
      </c>
      <c r="AL4905" s="10" t="s">
        <v>18339</v>
      </c>
      <c r="AM4905">
        <f t="shared" si="97"/>
        <v>3</v>
      </c>
      <c r="AN4905" t="s">
        <v>106</v>
      </c>
    </row>
    <row r="4906" spans="1:40">
      <c r="A4906" s="10"/>
      <c r="B4906" s="10" t="s">
        <v>18340</v>
      </c>
      <c r="C4906" s="10"/>
      <c r="D4906" s="10" t="s">
        <v>18341</v>
      </c>
      <c r="E4906" s="10" t="s">
        <v>92</v>
      </c>
      <c r="F4906" s="10" t="s">
        <v>109</v>
      </c>
      <c r="G4906" s="10" t="s">
        <v>979</v>
      </c>
      <c r="H4906" s="10" t="s">
        <v>18342</v>
      </c>
      <c r="I4906" s="10" t="s">
        <v>368</v>
      </c>
      <c r="J4906" s="10" t="s">
        <v>97</v>
      </c>
      <c r="K4906" s="10" t="s">
        <v>98</v>
      </c>
      <c r="L4906" s="11">
        <v>131580</v>
      </c>
      <c r="M4906" s="11">
        <v>172000</v>
      </c>
      <c r="N4906" s="11">
        <v>131580</v>
      </c>
      <c r="O4906" s="10" t="s">
        <v>131</v>
      </c>
      <c r="P4906" s="11">
        <v>50.99</v>
      </c>
      <c r="Q4906" s="11">
        <v>0</v>
      </c>
      <c r="R4906" s="10"/>
      <c r="S4906" s="10"/>
      <c r="T4906" s="10" t="s">
        <v>101</v>
      </c>
      <c r="U4906" s="10"/>
      <c r="V4906" s="10"/>
      <c r="W4906" s="10" t="s">
        <v>113</v>
      </c>
      <c r="X4906" s="10" t="s">
        <v>638</v>
      </c>
      <c r="Y4906" s="10" t="s">
        <v>560</v>
      </c>
      <c r="Z4906" s="11">
        <v>24</v>
      </c>
      <c r="AA4906" s="11">
        <v>7</v>
      </c>
      <c r="AB4906" s="10" t="s">
        <v>100</v>
      </c>
      <c r="AC4906" s="10"/>
      <c r="AD4906" s="10"/>
      <c r="AE4906" s="10"/>
      <c r="AF4906" s="10" t="s">
        <v>104</v>
      </c>
      <c r="AG4906" s="11"/>
      <c r="AH4906" s="11"/>
      <c r="AI4906" s="11"/>
      <c r="AJ4906" s="10"/>
      <c r="AK4906" s="12">
        <v>45925.4166666667</v>
      </c>
      <c r="AL4906" s="10" t="s">
        <v>18343</v>
      </c>
      <c r="AM4906">
        <f t="shared" si="97"/>
        <v>3</v>
      </c>
      <c r="AN4906" t="s">
        <v>106</v>
      </c>
    </row>
    <row r="4907" spans="1:40">
      <c r="A4907" s="10"/>
      <c r="B4907" s="10" t="s">
        <v>18344</v>
      </c>
      <c r="C4907" s="10"/>
      <c r="D4907" s="10" t="s">
        <v>18345</v>
      </c>
      <c r="E4907" s="10" t="s">
        <v>92</v>
      </c>
      <c r="F4907" s="10" t="s">
        <v>109</v>
      </c>
      <c r="G4907" s="10" t="s">
        <v>979</v>
      </c>
      <c r="H4907" s="10" t="s">
        <v>18346</v>
      </c>
      <c r="I4907" s="10" t="s">
        <v>368</v>
      </c>
      <c r="J4907" s="10" t="s">
        <v>97</v>
      </c>
      <c r="K4907" s="10" t="s">
        <v>98</v>
      </c>
      <c r="L4907" s="11">
        <v>131580</v>
      </c>
      <c r="M4907" s="11">
        <v>172000</v>
      </c>
      <c r="N4907" s="11">
        <v>131580</v>
      </c>
      <c r="O4907" s="10" t="s">
        <v>131</v>
      </c>
      <c r="P4907" s="11">
        <v>50.99</v>
      </c>
      <c r="Q4907" s="11">
        <v>0</v>
      </c>
      <c r="R4907" s="10"/>
      <c r="S4907" s="10"/>
      <c r="T4907" s="10" t="s">
        <v>101</v>
      </c>
      <c r="U4907" s="10"/>
      <c r="V4907" s="10"/>
      <c r="W4907" s="10" t="s">
        <v>113</v>
      </c>
      <c r="X4907" s="10" t="s">
        <v>638</v>
      </c>
      <c r="Y4907" s="10" t="s">
        <v>560</v>
      </c>
      <c r="Z4907" s="11">
        <v>24</v>
      </c>
      <c r="AA4907" s="11">
        <v>7</v>
      </c>
      <c r="AB4907" s="10" t="s">
        <v>100</v>
      </c>
      <c r="AC4907" s="10"/>
      <c r="AD4907" s="10"/>
      <c r="AE4907" s="10"/>
      <c r="AF4907" s="10" t="s">
        <v>104</v>
      </c>
      <c r="AG4907" s="11"/>
      <c r="AH4907" s="11"/>
      <c r="AI4907" s="11"/>
      <c r="AJ4907" s="10"/>
      <c r="AK4907" s="12">
        <v>45925.4166666667</v>
      </c>
      <c r="AL4907" s="10" t="s">
        <v>18347</v>
      </c>
      <c r="AM4907">
        <f t="shared" si="97"/>
        <v>3</v>
      </c>
      <c r="AN4907" t="s">
        <v>106</v>
      </c>
    </row>
    <row r="4908" spans="1:40">
      <c r="A4908" s="10"/>
      <c r="B4908" s="10" t="s">
        <v>18348</v>
      </c>
      <c r="C4908" s="10"/>
      <c r="D4908" s="10" t="s">
        <v>18349</v>
      </c>
      <c r="E4908" s="10" t="s">
        <v>92</v>
      </c>
      <c r="F4908" s="10" t="s">
        <v>109</v>
      </c>
      <c r="G4908" s="10" t="s">
        <v>979</v>
      </c>
      <c r="H4908" s="10" t="s">
        <v>18350</v>
      </c>
      <c r="I4908" s="10" t="s">
        <v>368</v>
      </c>
      <c r="J4908" s="10" t="s">
        <v>97</v>
      </c>
      <c r="K4908" s="10" t="s">
        <v>98</v>
      </c>
      <c r="L4908" s="11">
        <v>130662</v>
      </c>
      <c r="M4908" s="11">
        <v>170800</v>
      </c>
      <c r="N4908" s="11">
        <v>130662</v>
      </c>
      <c r="O4908" s="10" t="s">
        <v>131</v>
      </c>
      <c r="P4908" s="11">
        <v>50.65</v>
      </c>
      <c r="Q4908" s="11">
        <v>0</v>
      </c>
      <c r="R4908" s="10"/>
      <c r="S4908" s="10"/>
      <c r="T4908" s="10" t="s">
        <v>101</v>
      </c>
      <c r="U4908" s="10"/>
      <c r="V4908" s="10"/>
      <c r="W4908" s="10" t="s">
        <v>113</v>
      </c>
      <c r="X4908" s="10" t="s">
        <v>638</v>
      </c>
      <c r="Y4908" s="10" t="s">
        <v>560</v>
      </c>
      <c r="Z4908" s="11">
        <v>24</v>
      </c>
      <c r="AA4908" s="11">
        <v>6</v>
      </c>
      <c r="AB4908" s="10" t="s">
        <v>100</v>
      </c>
      <c r="AC4908" s="10"/>
      <c r="AD4908" s="10"/>
      <c r="AE4908" s="10"/>
      <c r="AF4908" s="10" t="s">
        <v>104</v>
      </c>
      <c r="AG4908" s="11"/>
      <c r="AH4908" s="11"/>
      <c r="AI4908" s="11"/>
      <c r="AJ4908" s="10"/>
      <c r="AK4908" s="12">
        <v>45925.418912037</v>
      </c>
      <c r="AL4908" s="10" t="s">
        <v>18351</v>
      </c>
      <c r="AM4908">
        <f t="shared" si="97"/>
        <v>3</v>
      </c>
      <c r="AN4908" t="s">
        <v>106</v>
      </c>
    </row>
    <row r="4909" spans="1:40">
      <c r="A4909" s="10"/>
      <c r="B4909" s="10" t="s">
        <v>18352</v>
      </c>
      <c r="C4909" s="10"/>
      <c r="D4909" s="10" t="s">
        <v>18353</v>
      </c>
      <c r="E4909" s="10" t="s">
        <v>92</v>
      </c>
      <c r="F4909" s="10" t="s">
        <v>93</v>
      </c>
      <c r="G4909" s="10" t="s">
        <v>205</v>
      </c>
      <c r="H4909" s="10" t="s">
        <v>18354</v>
      </c>
      <c r="I4909" s="10" t="s">
        <v>368</v>
      </c>
      <c r="J4909" s="10" t="s">
        <v>97</v>
      </c>
      <c r="K4909" s="10" t="s">
        <v>98</v>
      </c>
      <c r="L4909" s="11">
        <v>4152352.64</v>
      </c>
      <c r="M4909" s="11">
        <v>6488051</v>
      </c>
      <c r="N4909" s="11">
        <v>4152352.64</v>
      </c>
      <c r="O4909" s="10" t="s">
        <v>131</v>
      </c>
      <c r="P4909" s="11">
        <v>258.88</v>
      </c>
      <c r="Q4909" s="11">
        <v>0</v>
      </c>
      <c r="R4909" s="10"/>
      <c r="S4909" s="10"/>
      <c r="T4909" s="10" t="s">
        <v>100</v>
      </c>
      <c r="U4909" s="10"/>
      <c r="V4909" s="10"/>
      <c r="W4909" s="10" t="s">
        <v>100</v>
      </c>
      <c r="X4909" s="10"/>
      <c r="Y4909" s="10" t="s">
        <v>888</v>
      </c>
      <c r="Z4909" s="11">
        <v>11</v>
      </c>
      <c r="AA4909" s="11">
        <v>1</v>
      </c>
      <c r="AB4909" s="10" t="s">
        <v>100</v>
      </c>
      <c r="AC4909" s="10" t="s">
        <v>18355</v>
      </c>
      <c r="AD4909" s="10"/>
      <c r="AE4909" s="10" t="s">
        <v>165</v>
      </c>
      <c r="AF4909" s="10" t="s">
        <v>104</v>
      </c>
      <c r="AG4909" s="11"/>
      <c r="AH4909" s="11"/>
      <c r="AI4909" s="11"/>
      <c r="AJ4909" s="10"/>
      <c r="AK4909" s="12">
        <v>45952.4183564815</v>
      </c>
      <c r="AL4909" s="10" t="s">
        <v>18356</v>
      </c>
      <c r="AM4909">
        <f t="shared" si="97"/>
        <v>2</v>
      </c>
      <c r="AN4909" t="s">
        <v>106</v>
      </c>
    </row>
    <row r="4910" spans="1:40">
      <c r="A4910" s="10"/>
      <c r="B4910" s="10" t="s">
        <v>18357</v>
      </c>
      <c r="C4910" s="10"/>
      <c r="D4910" s="10" t="s">
        <v>18358</v>
      </c>
      <c r="E4910" s="10" t="s">
        <v>92</v>
      </c>
      <c r="F4910" s="10" t="s">
        <v>120</v>
      </c>
      <c r="G4910" s="10" t="s">
        <v>636</v>
      </c>
      <c r="H4910" s="10" t="s">
        <v>18359</v>
      </c>
      <c r="I4910" s="10" t="s">
        <v>257</v>
      </c>
      <c r="J4910" s="10" t="s">
        <v>97</v>
      </c>
      <c r="K4910" s="10" t="s">
        <v>98</v>
      </c>
      <c r="L4910" s="11">
        <v>420628</v>
      </c>
      <c r="M4910" s="11">
        <v>525784</v>
      </c>
      <c r="N4910" s="11">
        <v>432628</v>
      </c>
      <c r="O4910" s="10" t="s">
        <v>99</v>
      </c>
      <c r="P4910" s="11">
        <v>128.24</v>
      </c>
      <c r="Q4910" s="11">
        <v>0</v>
      </c>
      <c r="R4910" s="10"/>
      <c r="S4910" s="10"/>
      <c r="T4910" s="10" t="s">
        <v>101</v>
      </c>
      <c r="U4910" s="10" t="s">
        <v>112</v>
      </c>
      <c r="V4910" s="10" t="s">
        <v>733</v>
      </c>
      <c r="W4910" s="10" t="s">
        <v>101</v>
      </c>
      <c r="X4910" s="10" t="s">
        <v>638</v>
      </c>
      <c r="Y4910" s="10" t="s">
        <v>102</v>
      </c>
      <c r="Z4910" s="11">
        <v>34</v>
      </c>
      <c r="AA4910" s="11">
        <v>10</v>
      </c>
      <c r="AB4910" s="10" t="s">
        <v>100</v>
      </c>
      <c r="AC4910" s="10"/>
      <c r="AD4910" s="10"/>
      <c r="AE4910" s="10"/>
      <c r="AF4910" s="10" t="s">
        <v>104</v>
      </c>
      <c r="AG4910" s="11"/>
      <c r="AH4910" s="11"/>
      <c r="AI4910" s="11"/>
      <c r="AJ4910" s="10"/>
      <c r="AK4910" s="12">
        <v>45951.4287037037</v>
      </c>
      <c r="AL4910" s="10" t="s">
        <v>18360</v>
      </c>
      <c r="AM4910">
        <f t="shared" si="97"/>
        <v>3</v>
      </c>
      <c r="AN4910" t="s">
        <v>106</v>
      </c>
    </row>
    <row r="4911" spans="1:40">
      <c r="A4911" s="10"/>
      <c r="B4911" s="10" t="s">
        <v>17109</v>
      </c>
      <c r="C4911" s="10"/>
      <c r="D4911" s="10" t="s">
        <v>18361</v>
      </c>
      <c r="E4911" s="10" t="s">
        <v>92</v>
      </c>
      <c r="F4911" s="10" t="s">
        <v>148</v>
      </c>
      <c r="G4911" s="10" t="s">
        <v>777</v>
      </c>
      <c r="H4911" s="10" t="s">
        <v>18361</v>
      </c>
      <c r="I4911" s="10" t="s">
        <v>368</v>
      </c>
      <c r="J4911" s="10" t="s">
        <v>97</v>
      </c>
      <c r="K4911" s="10" t="s">
        <v>98</v>
      </c>
      <c r="L4911" s="11">
        <v>457174</v>
      </c>
      <c r="M4911" s="11">
        <v>768360</v>
      </c>
      <c r="N4911" s="11">
        <v>457174</v>
      </c>
      <c r="O4911" s="10" t="s">
        <v>99</v>
      </c>
      <c r="P4911" s="11">
        <v>195.12</v>
      </c>
      <c r="Q4911" s="11">
        <v>0</v>
      </c>
      <c r="R4911" s="10"/>
      <c r="S4911" s="10"/>
      <c r="T4911" s="10" t="s">
        <v>100</v>
      </c>
      <c r="U4911" s="10"/>
      <c r="V4911" s="10"/>
      <c r="W4911" s="10" t="s">
        <v>113</v>
      </c>
      <c r="X4911" s="10"/>
      <c r="Y4911" s="10" t="s">
        <v>102</v>
      </c>
      <c r="Z4911" s="11">
        <v>18</v>
      </c>
      <c r="AA4911" s="11">
        <v>4</v>
      </c>
      <c r="AB4911" s="10" t="s">
        <v>100</v>
      </c>
      <c r="AC4911" s="10"/>
      <c r="AD4911" s="10"/>
      <c r="AE4911" s="10"/>
      <c r="AF4911" s="10"/>
      <c r="AG4911" s="11"/>
      <c r="AH4911" s="11"/>
      <c r="AI4911" s="11"/>
      <c r="AJ4911" s="10"/>
      <c r="AK4911" s="12">
        <v>45939.4166666667</v>
      </c>
      <c r="AL4911" s="10" t="s">
        <v>18362</v>
      </c>
      <c r="AM4911">
        <f t="shared" si="97"/>
        <v>3</v>
      </c>
      <c r="AN4911" t="s">
        <v>106</v>
      </c>
    </row>
    <row r="4912" spans="1:40">
      <c r="A4912" s="10"/>
      <c r="B4912" s="10" t="s">
        <v>18363</v>
      </c>
      <c r="C4912" s="10"/>
      <c r="D4912" s="10" t="s">
        <v>18364</v>
      </c>
      <c r="E4912" s="10" t="s">
        <v>92</v>
      </c>
      <c r="F4912" s="10" t="s">
        <v>222</v>
      </c>
      <c r="G4912" s="10" t="s">
        <v>2020</v>
      </c>
      <c r="H4912" s="10" t="s">
        <v>18365</v>
      </c>
      <c r="I4912" s="10" t="s">
        <v>257</v>
      </c>
      <c r="J4912" s="10" t="s">
        <v>97</v>
      </c>
      <c r="K4912" s="10" t="s">
        <v>98</v>
      </c>
      <c r="L4912" s="11">
        <v>664068.3</v>
      </c>
      <c r="M4912" s="11">
        <v>948669</v>
      </c>
      <c r="N4912" s="11">
        <v>1106068.3</v>
      </c>
      <c r="O4912" s="10" t="s">
        <v>131</v>
      </c>
      <c r="P4912" s="11">
        <v>133.24</v>
      </c>
      <c r="Q4912" s="11">
        <v>0</v>
      </c>
      <c r="R4912" s="10"/>
      <c r="S4912" s="10"/>
      <c r="T4912" s="10" t="s">
        <v>100</v>
      </c>
      <c r="U4912" s="10" t="s">
        <v>258</v>
      </c>
      <c r="V4912" s="10"/>
      <c r="W4912" s="10" t="s">
        <v>100</v>
      </c>
      <c r="X4912" s="10" t="s">
        <v>218</v>
      </c>
      <c r="Y4912" s="10" t="s">
        <v>2376</v>
      </c>
      <c r="Z4912" s="11">
        <v>41</v>
      </c>
      <c r="AA4912" s="11">
        <v>1</v>
      </c>
      <c r="AB4912" s="10" t="s">
        <v>100</v>
      </c>
      <c r="AC4912" s="10"/>
      <c r="AD4912" s="10"/>
      <c r="AE4912" s="10"/>
      <c r="AF4912" s="10"/>
      <c r="AG4912" s="11"/>
      <c r="AH4912" s="11"/>
      <c r="AI4912" s="11"/>
      <c r="AJ4912" s="10"/>
      <c r="AK4912" s="12">
        <v>45924.4499768519</v>
      </c>
      <c r="AL4912" s="10" t="s">
        <v>18366</v>
      </c>
      <c r="AM4912">
        <f t="shared" si="97"/>
        <v>3</v>
      </c>
      <c r="AN4912" t="s">
        <v>106</v>
      </c>
    </row>
    <row r="4913" spans="1:40">
      <c r="A4913" s="10"/>
      <c r="B4913" s="10" t="s">
        <v>18367</v>
      </c>
      <c r="C4913" s="10"/>
      <c r="D4913" s="10" t="s">
        <v>18368</v>
      </c>
      <c r="E4913" s="10" t="s">
        <v>92</v>
      </c>
      <c r="F4913" s="10" t="s">
        <v>93</v>
      </c>
      <c r="G4913" s="10" t="s">
        <v>94</v>
      </c>
      <c r="H4913" s="10" t="s">
        <v>18369</v>
      </c>
      <c r="I4913" s="10" t="s">
        <v>368</v>
      </c>
      <c r="J4913" s="10" t="s">
        <v>97</v>
      </c>
      <c r="K4913" s="10" t="s">
        <v>98</v>
      </c>
      <c r="L4913" s="11">
        <v>229320</v>
      </c>
      <c r="M4913" s="11">
        <v>283070.5</v>
      </c>
      <c r="N4913" s="11">
        <v>229320</v>
      </c>
      <c r="O4913" s="10" t="s">
        <v>131</v>
      </c>
      <c r="P4913" s="11">
        <v>49.81</v>
      </c>
      <c r="Q4913" s="11">
        <v>0</v>
      </c>
      <c r="R4913" s="10"/>
      <c r="S4913" s="10"/>
      <c r="T4913" s="10" t="s">
        <v>101</v>
      </c>
      <c r="U4913" s="10"/>
      <c r="V4913" s="10"/>
      <c r="W4913" s="10" t="s">
        <v>100</v>
      </c>
      <c r="X4913" s="10"/>
      <c r="Y4913" s="10"/>
      <c r="Z4913" s="11">
        <v>26</v>
      </c>
      <c r="AA4913" s="11">
        <v>3</v>
      </c>
      <c r="AB4913" s="10" t="s">
        <v>100</v>
      </c>
      <c r="AC4913" s="10"/>
      <c r="AD4913" s="10"/>
      <c r="AE4913" s="10"/>
      <c r="AF4913" s="10"/>
      <c r="AG4913" s="11"/>
      <c r="AH4913" s="11"/>
      <c r="AI4913" s="11"/>
      <c r="AJ4913" s="10"/>
      <c r="AK4913" s="12">
        <v>45905.4166666667</v>
      </c>
      <c r="AL4913" s="10" t="s">
        <v>18370</v>
      </c>
      <c r="AM4913">
        <f t="shared" si="97"/>
        <v>3</v>
      </c>
      <c r="AN4913" t="s">
        <v>106</v>
      </c>
    </row>
    <row r="4914" spans="1:40">
      <c r="A4914" s="10"/>
      <c r="B4914" s="10" t="s">
        <v>14242</v>
      </c>
      <c r="C4914" s="10"/>
      <c r="D4914" s="10" t="s">
        <v>18371</v>
      </c>
      <c r="E4914" s="10" t="s">
        <v>92</v>
      </c>
      <c r="F4914" s="10" t="s">
        <v>277</v>
      </c>
      <c r="G4914" s="10" t="s">
        <v>278</v>
      </c>
      <c r="H4914" s="10" t="s">
        <v>18372</v>
      </c>
      <c r="I4914" s="10" t="s">
        <v>257</v>
      </c>
      <c r="J4914" s="10" t="s">
        <v>17735</v>
      </c>
      <c r="K4914" s="10" t="s">
        <v>98</v>
      </c>
      <c r="L4914" s="11">
        <v>951402.27</v>
      </c>
      <c r="M4914" s="11">
        <v>1359146.1</v>
      </c>
      <c r="N4914" s="11">
        <v>1373402.27</v>
      </c>
      <c r="O4914" s="10" t="s">
        <v>99</v>
      </c>
      <c r="P4914" s="11">
        <v>118.9</v>
      </c>
      <c r="Q4914" s="11">
        <v>0</v>
      </c>
      <c r="R4914" s="10"/>
      <c r="S4914" s="10"/>
      <c r="T4914" s="10" t="s">
        <v>101</v>
      </c>
      <c r="U4914" s="10"/>
      <c r="V4914" s="10"/>
      <c r="W4914" s="10" t="s">
        <v>101</v>
      </c>
      <c r="X4914" s="10"/>
      <c r="Y4914" s="10" t="s">
        <v>102</v>
      </c>
      <c r="Z4914" s="11">
        <v>12</v>
      </c>
      <c r="AA4914" s="11">
        <v>4</v>
      </c>
      <c r="AB4914" s="10" t="s">
        <v>101</v>
      </c>
      <c r="AC4914" s="10"/>
      <c r="AD4914" s="10"/>
      <c r="AE4914" s="10"/>
      <c r="AF4914" s="10"/>
      <c r="AG4914" s="11"/>
      <c r="AH4914" s="11"/>
      <c r="AI4914" s="11"/>
      <c r="AJ4914" s="10"/>
      <c r="AK4914" s="12">
        <v>45954.5709259259</v>
      </c>
      <c r="AL4914" s="10" t="s">
        <v>18373</v>
      </c>
      <c r="AM4914">
        <f t="shared" si="97"/>
        <v>3</v>
      </c>
      <c r="AN4914" t="s">
        <v>106</v>
      </c>
    </row>
    <row r="4915" spans="1:40">
      <c r="A4915" s="10"/>
      <c r="B4915" s="10" t="s">
        <v>6046</v>
      </c>
      <c r="C4915" s="10"/>
      <c r="D4915" s="10" t="s">
        <v>18374</v>
      </c>
      <c r="E4915" s="10" t="s">
        <v>92</v>
      </c>
      <c r="F4915" s="10" t="s">
        <v>438</v>
      </c>
      <c r="G4915" s="10" t="s">
        <v>439</v>
      </c>
      <c r="H4915" s="10" t="s">
        <v>18374</v>
      </c>
      <c r="I4915" s="10" t="s">
        <v>368</v>
      </c>
      <c r="J4915" s="10" t="s">
        <v>97</v>
      </c>
      <c r="K4915" s="10" t="s">
        <v>98</v>
      </c>
      <c r="L4915" s="11">
        <v>113982.22</v>
      </c>
      <c r="M4915" s="11">
        <v>203539.67</v>
      </c>
      <c r="N4915" s="11">
        <v>128982.22</v>
      </c>
      <c r="O4915" s="10" t="s">
        <v>99</v>
      </c>
      <c r="P4915" s="11">
        <v>80.53</v>
      </c>
      <c r="Q4915" s="11">
        <v>0</v>
      </c>
      <c r="R4915" s="10"/>
      <c r="S4915" s="10"/>
      <c r="T4915" s="10" t="s">
        <v>101</v>
      </c>
      <c r="U4915" s="10"/>
      <c r="V4915" s="10"/>
      <c r="W4915" s="10" t="s">
        <v>101</v>
      </c>
      <c r="X4915" s="10" t="s">
        <v>218</v>
      </c>
      <c r="Y4915" s="10" t="s">
        <v>102</v>
      </c>
      <c r="Z4915" s="11">
        <v>6</v>
      </c>
      <c r="AA4915" s="11">
        <v>2</v>
      </c>
      <c r="AB4915" s="10" t="s">
        <v>101</v>
      </c>
      <c r="AC4915" s="10"/>
      <c r="AD4915" s="10"/>
      <c r="AE4915" s="10"/>
      <c r="AF4915" s="10"/>
      <c r="AG4915" s="11"/>
      <c r="AH4915" s="11"/>
      <c r="AI4915" s="11"/>
      <c r="AJ4915" s="10"/>
      <c r="AK4915" s="12">
        <v>45941.4332638889</v>
      </c>
      <c r="AL4915" s="10" t="s">
        <v>18375</v>
      </c>
      <c r="AM4915">
        <f t="shared" si="97"/>
        <v>2</v>
      </c>
      <c r="AN4915" t="s">
        <v>106</v>
      </c>
    </row>
    <row r="4916" spans="1:40">
      <c r="A4916" s="10"/>
      <c r="B4916" s="10" t="s">
        <v>1506</v>
      </c>
      <c r="C4916" s="10"/>
      <c r="D4916" s="10" t="s">
        <v>18376</v>
      </c>
      <c r="E4916" s="10" t="s">
        <v>92</v>
      </c>
      <c r="F4916" s="10" t="s">
        <v>109</v>
      </c>
      <c r="G4916" s="10" t="s">
        <v>979</v>
      </c>
      <c r="H4916" s="10" t="s">
        <v>18377</v>
      </c>
      <c r="I4916" s="10" t="s">
        <v>368</v>
      </c>
      <c r="J4916" s="10" t="s">
        <v>97</v>
      </c>
      <c r="K4916" s="10" t="s">
        <v>98</v>
      </c>
      <c r="L4916" s="11">
        <v>1511507</v>
      </c>
      <c r="M4916" s="11">
        <v>1975825</v>
      </c>
      <c r="N4916" s="11">
        <v>1511507</v>
      </c>
      <c r="O4916" s="10" t="s">
        <v>99</v>
      </c>
      <c r="P4916" s="11">
        <v>235.95</v>
      </c>
      <c r="Q4916" s="11">
        <v>0</v>
      </c>
      <c r="R4916" s="10"/>
      <c r="S4916" s="10"/>
      <c r="T4916" s="10" t="s">
        <v>101</v>
      </c>
      <c r="U4916" s="10"/>
      <c r="V4916" s="10"/>
      <c r="W4916" s="10" t="s">
        <v>113</v>
      </c>
      <c r="X4916" s="10" t="s">
        <v>218</v>
      </c>
      <c r="Y4916" s="10" t="s">
        <v>102</v>
      </c>
      <c r="Z4916" s="11">
        <v>3</v>
      </c>
      <c r="AA4916" s="11">
        <v>1</v>
      </c>
      <c r="AB4916" s="10" t="s">
        <v>100</v>
      </c>
      <c r="AC4916" s="10"/>
      <c r="AD4916" s="10"/>
      <c r="AE4916" s="10"/>
      <c r="AF4916" s="10" t="s">
        <v>104</v>
      </c>
      <c r="AG4916" s="11"/>
      <c r="AH4916" s="11"/>
      <c r="AI4916" s="11"/>
      <c r="AJ4916" s="10"/>
      <c r="AK4916" s="12">
        <v>45936.4166666667</v>
      </c>
      <c r="AL4916" s="10" t="s">
        <v>18378</v>
      </c>
      <c r="AM4916">
        <f t="shared" si="97"/>
        <v>2</v>
      </c>
      <c r="AN4916" t="s">
        <v>106</v>
      </c>
    </row>
    <row r="4917" spans="1:40">
      <c r="A4917" s="10"/>
      <c r="B4917" s="10" t="s">
        <v>18379</v>
      </c>
      <c r="C4917" s="10"/>
      <c r="D4917" s="10" t="s">
        <v>18380</v>
      </c>
      <c r="E4917" s="10" t="s">
        <v>92</v>
      </c>
      <c r="F4917" s="10" t="s">
        <v>128</v>
      </c>
      <c r="G4917" s="10" t="s">
        <v>129</v>
      </c>
      <c r="H4917" s="10" t="s">
        <v>18381</v>
      </c>
      <c r="I4917" s="10" t="s">
        <v>257</v>
      </c>
      <c r="J4917" s="10" t="s">
        <v>97</v>
      </c>
      <c r="K4917" s="10" t="s">
        <v>98</v>
      </c>
      <c r="L4917" s="11">
        <v>950500</v>
      </c>
      <c r="M4917" s="11">
        <v>950500</v>
      </c>
      <c r="N4917" s="11">
        <v>950500</v>
      </c>
      <c r="O4917" s="10" t="s">
        <v>99</v>
      </c>
      <c r="P4917" s="11">
        <v>122.39</v>
      </c>
      <c r="Q4917" s="11">
        <v>0</v>
      </c>
      <c r="R4917" s="10"/>
      <c r="S4917" s="10"/>
      <c r="T4917" s="10" t="s">
        <v>101</v>
      </c>
      <c r="U4917" s="10"/>
      <c r="V4917" s="10"/>
      <c r="W4917" s="10" t="s">
        <v>101</v>
      </c>
      <c r="X4917" s="10"/>
      <c r="Y4917" s="10"/>
      <c r="Z4917" s="11">
        <v>6</v>
      </c>
      <c r="AA4917" s="11">
        <v>6</v>
      </c>
      <c r="AB4917" s="10" t="s">
        <v>101</v>
      </c>
      <c r="AC4917" s="10"/>
      <c r="AD4917" s="10"/>
      <c r="AE4917" s="10"/>
      <c r="AF4917" s="10" t="s">
        <v>104</v>
      </c>
      <c r="AG4917" s="11"/>
      <c r="AH4917" s="11"/>
      <c r="AI4917" s="11"/>
      <c r="AJ4917" s="10"/>
      <c r="AK4917" s="12">
        <v>45954.4166666667</v>
      </c>
      <c r="AL4917" s="10" t="s">
        <v>18382</v>
      </c>
      <c r="AM4917">
        <f t="shared" si="97"/>
        <v>3</v>
      </c>
      <c r="AN4917" t="s">
        <v>106</v>
      </c>
    </row>
    <row r="4918" spans="1:40">
      <c r="A4918" s="10"/>
      <c r="B4918" s="10" t="s">
        <v>18383</v>
      </c>
      <c r="C4918" s="10"/>
      <c r="D4918" s="10" t="s">
        <v>18384</v>
      </c>
      <c r="E4918" s="10" t="s">
        <v>92</v>
      </c>
      <c r="F4918" s="10" t="s">
        <v>210</v>
      </c>
      <c r="G4918" s="10" t="s">
        <v>211</v>
      </c>
      <c r="H4918" s="10" t="s">
        <v>18385</v>
      </c>
      <c r="I4918" s="10" t="s">
        <v>96</v>
      </c>
      <c r="J4918" s="10" t="s">
        <v>97</v>
      </c>
      <c r="K4918" s="10" t="s">
        <v>98</v>
      </c>
      <c r="L4918" s="11">
        <v>368866</v>
      </c>
      <c r="M4918" s="11">
        <v>542449</v>
      </c>
      <c r="N4918" s="11">
        <v>368866</v>
      </c>
      <c r="O4918" s="10" t="s">
        <v>99</v>
      </c>
      <c r="P4918" s="11">
        <v>121.15</v>
      </c>
      <c r="Q4918" s="11">
        <v>0</v>
      </c>
      <c r="R4918" s="10"/>
      <c r="S4918" s="10"/>
      <c r="T4918" s="10" t="s">
        <v>100</v>
      </c>
      <c r="U4918" s="10"/>
      <c r="V4918" s="10"/>
      <c r="W4918" s="10" t="s">
        <v>101</v>
      </c>
      <c r="X4918" s="10"/>
      <c r="Y4918" s="10"/>
      <c r="Z4918" s="11">
        <v>32</v>
      </c>
      <c r="AA4918" s="11">
        <v>20</v>
      </c>
      <c r="AB4918" s="10" t="s">
        <v>100</v>
      </c>
      <c r="AC4918" s="10"/>
      <c r="AD4918" s="10"/>
      <c r="AE4918" s="10"/>
      <c r="AF4918" s="10" t="s">
        <v>104</v>
      </c>
      <c r="AG4918" s="11"/>
      <c r="AH4918" s="11"/>
      <c r="AI4918" s="11"/>
      <c r="AJ4918" s="10"/>
      <c r="AK4918" s="12">
        <v>45943.400150463</v>
      </c>
      <c r="AL4918" s="10" t="s">
        <v>18386</v>
      </c>
      <c r="AM4918">
        <f t="shared" si="97"/>
        <v>3</v>
      </c>
      <c r="AN4918" t="s">
        <v>106</v>
      </c>
    </row>
    <row r="4919" spans="1:40">
      <c r="A4919" s="10"/>
      <c r="B4919" s="10" t="s">
        <v>18387</v>
      </c>
      <c r="C4919" s="10"/>
      <c r="D4919" s="10" t="s">
        <v>18388</v>
      </c>
      <c r="E4919" s="10" t="s">
        <v>92</v>
      </c>
      <c r="F4919" s="10" t="s">
        <v>120</v>
      </c>
      <c r="G4919" s="10" t="s">
        <v>459</v>
      </c>
      <c r="H4919" s="10" t="s">
        <v>18389</v>
      </c>
      <c r="I4919" s="10" t="s">
        <v>368</v>
      </c>
      <c r="J4919" s="10" t="s">
        <v>97</v>
      </c>
      <c r="K4919" s="10" t="s">
        <v>98</v>
      </c>
      <c r="L4919" s="11">
        <v>500864</v>
      </c>
      <c r="M4919" s="11">
        <v>782600</v>
      </c>
      <c r="N4919" s="11">
        <v>500864</v>
      </c>
      <c r="O4919" s="10" t="s">
        <v>99</v>
      </c>
      <c r="P4919" s="11">
        <v>131.5</v>
      </c>
      <c r="Q4919" s="11">
        <v>0</v>
      </c>
      <c r="R4919" s="10"/>
      <c r="S4919" s="10"/>
      <c r="T4919" s="10" t="s">
        <v>101</v>
      </c>
      <c r="U4919" s="10" t="s">
        <v>258</v>
      </c>
      <c r="V4919" s="10"/>
      <c r="W4919" s="10" t="s">
        <v>113</v>
      </c>
      <c r="X4919" s="10" t="s">
        <v>218</v>
      </c>
      <c r="Y4919" s="10" t="s">
        <v>102</v>
      </c>
      <c r="Z4919" s="11">
        <v>21</v>
      </c>
      <c r="AA4919" s="11">
        <v>14</v>
      </c>
      <c r="AB4919" s="10" t="s">
        <v>100</v>
      </c>
      <c r="AC4919" s="10"/>
      <c r="AD4919" s="10"/>
      <c r="AE4919" s="10"/>
      <c r="AF4919" s="10" t="s">
        <v>115</v>
      </c>
      <c r="AG4919" s="11"/>
      <c r="AH4919" s="11"/>
      <c r="AI4919" s="11"/>
      <c r="AJ4919" s="10"/>
      <c r="AK4919" s="12">
        <v>45940.4166666667</v>
      </c>
      <c r="AL4919" s="10" t="s">
        <v>18390</v>
      </c>
      <c r="AM4919">
        <f t="shared" si="97"/>
        <v>3</v>
      </c>
      <c r="AN4919" t="s">
        <v>106</v>
      </c>
    </row>
    <row r="4920" spans="1:40">
      <c r="A4920" s="10"/>
      <c r="B4920" s="10" t="s">
        <v>18391</v>
      </c>
      <c r="C4920" s="10"/>
      <c r="D4920" s="10" t="s">
        <v>18392</v>
      </c>
      <c r="E4920" s="10" t="s">
        <v>92</v>
      </c>
      <c r="F4920" s="10" t="s">
        <v>184</v>
      </c>
      <c r="G4920" s="10" t="s">
        <v>467</v>
      </c>
      <c r="H4920" s="10" t="s">
        <v>18393</v>
      </c>
      <c r="I4920" s="10" t="s">
        <v>368</v>
      </c>
      <c r="J4920" s="10" t="s">
        <v>97</v>
      </c>
      <c r="K4920" s="10" t="s">
        <v>98</v>
      </c>
      <c r="L4920" s="11">
        <v>129152</v>
      </c>
      <c r="M4920" s="11">
        <v>201800</v>
      </c>
      <c r="N4920" s="11">
        <v>129152</v>
      </c>
      <c r="O4920" s="10" t="s">
        <v>99</v>
      </c>
      <c r="P4920" s="11">
        <v>93.84</v>
      </c>
      <c r="Q4920" s="11">
        <v>0</v>
      </c>
      <c r="R4920" s="10"/>
      <c r="S4920" s="10"/>
      <c r="T4920" s="10" t="s">
        <v>100</v>
      </c>
      <c r="U4920" s="10"/>
      <c r="V4920" s="10"/>
      <c r="W4920" s="10" t="s">
        <v>113</v>
      </c>
      <c r="X4920" s="10"/>
      <c r="Y4920" s="10" t="s">
        <v>102</v>
      </c>
      <c r="Z4920" s="11">
        <v>10</v>
      </c>
      <c r="AA4920" s="11">
        <v>5</v>
      </c>
      <c r="AB4920" s="10" t="s">
        <v>100</v>
      </c>
      <c r="AC4920" s="10"/>
      <c r="AD4920" s="10"/>
      <c r="AE4920" s="10"/>
      <c r="AF4920" s="10" t="s">
        <v>104</v>
      </c>
      <c r="AG4920" s="11"/>
      <c r="AH4920" s="11"/>
      <c r="AI4920" s="11"/>
      <c r="AJ4920" s="10"/>
      <c r="AK4920" s="12">
        <v>45924.4166666667</v>
      </c>
      <c r="AL4920" s="10" t="s">
        <v>18394</v>
      </c>
      <c r="AM4920">
        <f t="shared" si="97"/>
        <v>2</v>
      </c>
      <c r="AN4920" t="s">
        <v>106</v>
      </c>
    </row>
    <row r="4921" spans="1:40">
      <c r="A4921" s="10"/>
      <c r="B4921" s="10" t="s">
        <v>18395</v>
      </c>
      <c r="C4921" s="10"/>
      <c r="D4921" s="10" t="s">
        <v>18396</v>
      </c>
      <c r="E4921" s="10" t="s">
        <v>92</v>
      </c>
      <c r="F4921" s="10" t="s">
        <v>334</v>
      </c>
      <c r="G4921" s="10" t="s">
        <v>406</v>
      </c>
      <c r="H4921" s="10" t="s">
        <v>18397</v>
      </c>
      <c r="I4921" s="10" t="s">
        <v>257</v>
      </c>
      <c r="J4921" s="10" t="s">
        <v>97</v>
      </c>
      <c r="K4921" s="10" t="s">
        <v>98</v>
      </c>
      <c r="L4921" s="11">
        <v>921000</v>
      </c>
      <c r="M4921" s="11">
        <v>921000</v>
      </c>
      <c r="N4921" s="11">
        <v>921000</v>
      </c>
      <c r="O4921" s="10" t="s">
        <v>99</v>
      </c>
      <c r="P4921" s="11">
        <v>223.32</v>
      </c>
      <c r="Q4921" s="11">
        <v>0</v>
      </c>
      <c r="R4921" s="10"/>
      <c r="S4921" s="10"/>
      <c r="T4921" s="10" t="s">
        <v>100</v>
      </c>
      <c r="U4921" s="10"/>
      <c r="V4921" s="10"/>
      <c r="W4921" s="10" t="s">
        <v>113</v>
      </c>
      <c r="X4921" s="10"/>
      <c r="Y4921" s="10"/>
      <c r="Z4921" s="11">
        <v>0</v>
      </c>
      <c r="AA4921" s="11">
        <v>3</v>
      </c>
      <c r="AB4921" s="10" t="s">
        <v>100</v>
      </c>
      <c r="AC4921" s="10"/>
      <c r="AD4921" s="10"/>
      <c r="AE4921" s="10" t="s">
        <v>1981</v>
      </c>
      <c r="AF4921" s="10"/>
      <c r="AG4921" s="11"/>
      <c r="AH4921" s="11"/>
      <c r="AI4921" s="11"/>
      <c r="AJ4921" s="10"/>
      <c r="AK4921" s="12">
        <v>45950.4167824074</v>
      </c>
      <c r="AL4921" s="10" t="s">
        <v>18398</v>
      </c>
      <c r="AM4921">
        <f t="shared" si="97"/>
        <v>3</v>
      </c>
      <c r="AN4921" t="s">
        <v>106</v>
      </c>
    </row>
    <row r="4922" spans="1:40">
      <c r="A4922" s="10"/>
      <c r="B4922" s="10" t="s">
        <v>18399</v>
      </c>
      <c r="C4922" s="10"/>
      <c r="D4922" s="10" t="s">
        <v>18400</v>
      </c>
      <c r="E4922" s="10" t="s">
        <v>92</v>
      </c>
      <c r="F4922" s="10" t="s">
        <v>184</v>
      </c>
      <c r="G4922" s="10" t="s">
        <v>361</v>
      </c>
      <c r="H4922" s="10" t="s">
        <v>18401</v>
      </c>
      <c r="I4922" s="10" t="s">
        <v>368</v>
      </c>
      <c r="J4922" s="10" t="s">
        <v>97</v>
      </c>
      <c r="K4922" s="10" t="s">
        <v>98</v>
      </c>
      <c r="L4922" s="11">
        <v>409572.8</v>
      </c>
      <c r="M4922" s="11">
        <v>639957.14</v>
      </c>
      <c r="N4922" s="11">
        <v>421572.8</v>
      </c>
      <c r="O4922" s="10" t="s">
        <v>99</v>
      </c>
      <c r="P4922" s="11">
        <v>126.9</v>
      </c>
      <c r="Q4922" s="11">
        <v>0</v>
      </c>
      <c r="R4922" s="10"/>
      <c r="S4922" s="10"/>
      <c r="T4922" s="10" t="s">
        <v>101</v>
      </c>
      <c r="U4922" s="10"/>
      <c r="V4922" s="10"/>
      <c r="W4922" s="10" t="s">
        <v>113</v>
      </c>
      <c r="X4922" s="10"/>
      <c r="Y4922" s="10"/>
      <c r="Z4922" s="11">
        <v>0</v>
      </c>
      <c r="AA4922" s="11">
        <v>0</v>
      </c>
      <c r="AB4922" s="10" t="s">
        <v>100</v>
      </c>
      <c r="AC4922" s="10"/>
      <c r="AD4922" s="10"/>
      <c r="AE4922" s="10"/>
      <c r="AF4922" s="10"/>
      <c r="AG4922" s="11"/>
      <c r="AH4922" s="11"/>
      <c r="AI4922" s="11"/>
      <c r="AJ4922" s="10"/>
      <c r="AK4922" s="12">
        <v>45940.4271643519</v>
      </c>
      <c r="AL4922" s="10" t="s">
        <v>18402</v>
      </c>
      <c r="AM4922">
        <f t="shared" si="97"/>
        <v>3</v>
      </c>
      <c r="AN4922" t="s">
        <v>106</v>
      </c>
    </row>
    <row r="4923" spans="1:40">
      <c r="A4923" s="10"/>
      <c r="B4923" s="10" t="s">
        <v>7076</v>
      </c>
      <c r="C4923" s="10"/>
      <c r="D4923" s="10" t="s">
        <v>18403</v>
      </c>
      <c r="E4923" s="10" t="s">
        <v>92</v>
      </c>
      <c r="F4923" s="10" t="s">
        <v>210</v>
      </c>
      <c r="G4923" s="10" t="s">
        <v>1015</v>
      </c>
      <c r="H4923" s="10" t="s">
        <v>18403</v>
      </c>
      <c r="I4923" s="10" t="s">
        <v>257</v>
      </c>
      <c r="J4923" s="10" t="s">
        <v>97</v>
      </c>
      <c r="K4923" s="10" t="s">
        <v>98</v>
      </c>
      <c r="L4923" s="11">
        <v>374847</v>
      </c>
      <c r="M4923" s="11">
        <v>374847</v>
      </c>
      <c r="N4923" s="11">
        <v>374847</v>
      </c>
      <c r="O4923" s="10" t="s">
        <v>99</v>
      </c>
      <c r="P4923" s="11">
        <v>113.97</v>
      </c>
      <c r="Q4923" s="11">
        <v>0</v>
      </c>
      <c r="R4923" s="10"/>
      <c r="S4923" s="10"/>
      <c r="T4923" s="10" t="s">
        <v>100</v>
      </c>
      <c r="U4923" s="10"/>
      <c r="V4923" s="10"/>
      <c r="W4923" s="10" t="s">
        <v>113</v>
      </c>
      <c r="X4923" s="10"/>
      <c r="Y4923" s="10" t="s">
        <v>123</v>
      </c>
      <c r="Z4923" s="11">
        <v>34</v>
      </c>
      <c r="AA4923" s="11">
        <v>22</v>
      </c>
      <c r="AB4923" s="10" t="s">
        <v>100</v>
      </c>
      <c r="AC4923" s="10" t="s">
        <v>10010</v>
      </c>
      <c r="AD4923" s="10"/>
      <c r="AE4923" s="10"/>
      <c r="AF4923" s="10" t="s">
        <v>280</v>
      </c>
      <c r="AG4923" s="11"/>
      <c r="AH4923" s="11"/>
      <c r="AI4923" s="11"/>
      <c r="AJ4923" s="10"/>
      <c r="AK4923" s="12">
        <v>45955.4199421296</v>
      </c>
      <c r="AL4923" s="10" t="s">
        <v>18404</v>
      </c>
      <c r="AM4923">
        <f t="shared" si="97"/>
        <v>3</v>
      </c>
      <c r="AN4923" t="s">
        <v>106</v>
      </c>
    </row>
    <row r="4924" spans="1:40">
      <c r="A4924" s="10"/>
      <c r="B4924" s="10" t="s">
        <v>17277</v>
      </c>
      <c r="C4924" s="10"/>
      <c r="D4924" s="10" t="s">
        <v>18405</v>
      </c>
      <c r="E4924" s="10" t="s">
        <v>92</v>
      </c>
      <c r="F4924" s="10" t="s">
        <v>128</v>
      </c>
      <c r="G4924" s="10" t="s">
        <v>129</v>
      </c>
      <c r="H4924" s="10" t="s">
        <v>18406</v>
      </c>
      <c r="I4924" s="10" t="s">
        <v>368</v>
      </c>
      <c r="J4924" s="10" t="s">
        <v>97</v>
      </c>
      <c r="K4924" s="10" t="s">
        <v>98</v>
      </c>
      <c r="L4924" s="11">
        <v>888905</v>
      </c>
      <c r="M4924" s="11">
        <v>1404881</v>
      </c>
      <c r="N4924" s="11">
        <v>1136905</v>
      </c>
      <c r="O4924" s="10" t="s">
        <v>99</v>
      </c>
      <c r="P4924" s="11">
        <v>161.46</v>
      </c>
      <c r="Q4924" s="11">
        <v>0</v>
      </c>
      <c r="R4924" s="10"/>
      <c r="S4924" s="10"/>
      <c r="T4924" s="10" t="s">
        <v>101</v>
      </c>
      <c r="U4924" s="10"/>
      <c r="V4924" s="10"/>
      <c r="W4924" s="10" t="s">
        <v>101</v>
      </c>
      <c r="X4924" s="10"/>
      <c r="Y4924" s="10" t="s">
        <v>102</v>
      </c>
      <c r="Z4924" s="11">
        <v>11</v>
      </c>
      <c r="AA4924" s="11">
        <v>11</v>
      </c>
      <c r="AB4924" s="10" t="s">
        <v>100</v>
      </c>
      <c r="AC4924" s="10" t="s">
        <v>18407</v>
      </c>
      <c r="AD4924" s="10"/>
      <c r="AE4924" s="10"/>
      <c r="AF4924" s="10" t="s">
        <v>104</v>
      </c>
      <c r="AG4924" s="11"/>
      <c r="AH4924" s="11"/>
      <c r="AI4924" s="11"/>
      <c r="AJ4924" s="10"/>
      <c r="AK4924" s="12">
        <v>45921.4640162037</v>
      </c>
      <c r="AL4924" s="10" t="s">
        <v>18408</v>
      </c>
      <c r="AM4924">
        <f t="shared" si="97"/>
        <v>3</v>
      </c>
      <c r="AN4924" t="s">
        <v>106</v>
      </c>
    </row>
    <row r="4925" spans="1:40">
      <c r="A4925" s="10"/>
      <c r="B4925" s="10" t="s">
        <v>18409</v>
      </c>
      <c r="C4925" s="10"/>
      <c r="D4925" s="10" t="s">
        <v>18410</v>
      </c>
      <c r="E4925" s="10" t="s">
        <v>92</v>
      </c>
      <c r="F4925" s="10" t="s">
        <v>109</v>
      </c>
      <c r="G4925" s="10" t="s">
        <v>110</v>
      </c>
      <c r="H4925" s="10" t="s">
        <v>18411</v>
      </c>
      <c r="I4925" s="10" t="s">
        <v>368</v>
      </c>
      <c r="J4925" s="10" t="s">
        <v>97</v>
      </c>
      <c r="K4925" s="10" t="s">
        <v>98</v>
      </c>
      <c r="L4925" s="11">
        <v>283976</v>
      </c>
      <c r="M4925" s="11">
        <v>507098</v>
      </c>
      <c r="N4925" s="11">
        <v>359976</v>
      </c>
      <c r="O4925" s="10" t="s">
        <v>99</v>
      </c>
      <c r="P4925" s="11">
        <v>85.37</v>
      </c>
      <c r="Q4925" s="11">
        <v>0</v>
      </c>
      <c r="R4925" s="10"/>
      <c r="S4925" s="10"/>
      <c r="T4925" s="10" t="s">
        <v>101</v>
      </c>
      <c r="U4925" s="10"/>
      <c r="V4925" s="10"/>
      <c r="W4925" s="10" t="s">
        <v>113</v>
      </c>
      <c r="X4925" s="10"/>
      <c r="Y4925" s="10" t="s">
        <v>102</v>
      </c>
      <c r="Z4925" s="11">
        <v>18</v>
      </c>
      <c r="AA4925" s="11">
        <v>8</v>
      </c>
      <c r="AB4925" s="10" t="s">
        <v>100</v>
      </c>
      <c r="AC4925" s="10"/>
      <c r="AD4925" s="10" t="s">
        <v>18412</v>
      </c>
      <c r="AE4925" s="10"/>
      <c r="AF4925" s="10"/>
      <c r="AG4925" s="11"/>
      <c r="AH4925" s="11"/>
      <c r="AI4925" s="11"/>
      <c r="AJ4925" s="10"/>
      <c r="AK4925" s="12">
        <v>45930.4311574074</v>
      </c>
      <c r="AL4925" s="10" t="s">
        <v>18413</v>
      </c>
      <c r="AM4925">
        <f t="shared" si="97"/>
        <v>3</v>
      </c>
      <c r="AN4925" t="s">
        <v>106</v>
      </c>
    </row>
    <row r="4926" spans="1:40">
      <c r="A4926" s="10"/>
      <c r="B4926" s="10" t="s">
        <v>18414</v>
      </c>
      <c r="C4926" s="10"/>
      <c r="D4926" s="10" t="s">
        <v>18415</v>
      </c>
      <c r="E4926" s="10" t="s">
        <v>92</v>
      </c>
      <c r="F4926" s="10" t="s">
        <v>318</v>
      </c>
      <c r="G4926" s="10" t="s">
        <v>3001</v>
      </c>
      <c r="H4926" s="10" t="s">
        <v>18416</v>
      </c>
      <c r="I4926" s="10" t="s">
        <v>96</v>
      </c>
      <c r="J4926" s="10" t="s">
        <v>97</v>
      </c>
      <c r="K4926" s="10" t="s">
        <v>98</v>
      </c>
      <c r="L4926" s="11">
        <v>1066532.2</v>
      </c>
      <c r="M4926" s="11">
        <v>1548870</v>
      </c>
      <c r="N4926" s="11">
        <v>1066532.2</v>
      </c>
      <c r="O4926" s="10" t="s">
        <v>131</v>
      </c>
      <c r="P4926" s="11">
        <v>337.96</v>
      </c>
      <c r="Q4926" s="11">
        <v>133.37</v>
      </c>
      <c r="R4926" s="10"/>
      <c r="S4926" s="10"/>
      <c r="T4926" s="10" t="s">
        <v>100</v>
      </c>
      <c r="U4926" s="10"/>
      <c r="V4926" s="10"/>
      <c r="W4926" s="10" t="s">
        <v>100</v>
      </c>
      <c r="X4926" s="10"/>
      <c r="Y4926" s="10" t="s">
        <v>3006</v>
      </c>
      <c r="Z4926" s="11">
        <v>8</v>
      </c>
      <c r="AA4926" s="11">
        <v>1</v>
      </c>
      <c r="AB4926" s="10" t="s">
        <v>100</v>
      </c>
      <c r="AC4926" s="10"/>
      <c r="AD4926" s="10"/>
      <c r="AE4926" s="10"/>
      <c r="AF4926" s="10" t="s">
        <v>115</v>
      </c>
      <c r="AG4926" s="11"/>
      <c r="AH4926" s="11"/>
      <c r="AI4926" s="11"/>
      <c r="AJ4926" s="10"/>
      <c r="AK4926" s="12">
        <v>45929.4193865741</v>
      </c>
      <c r="AL4926" s="10" t="s">
        <v>18417</v>
      </c>
      <c r="AM4926">
        <f t="shared" si="97"/>
        <v>2</v>
      </c>
      <c r="AN4926" t="s">
        <v>106</v>
      </c>
    </row>
    <row r="4927" spans="1:40">
      <c r="A4927" s="10"/>
      <c r="B4927" s="10" t="s">
        <v>18418</v>
      </c>
      <c r="C4927" s="10"/>
      <c r="D4927" s="10" t="s">
        <v>18419</v>
      </c>
      <c r="E4927" s="10" t="s">
        <v>92</v>
      </c>
      <c r="F4927" s="10" t="s">
        <v>109</v>
      </c>
      <c r="G4927" s="10" t="s">
        <v>979</v>
      </c>
      <c r="H4927" s="10" t="s">
        <v>18420</v>
      </c>
      <c r="I4927" s="10" t="s">
        <v>368</v>
      </c>
      <c r="J4927" s="10" t="s">
        <v>97</v>
      </c>
      <c r="K4927" s="10" t="s">
        <v>98</v>
      </c>
      <c r="L4927" s="11">
        <v>131580</v>
      </c>
      <c r="M4927" s="11">
        <v>172000</v>
      </c>
      <c r="N4927" s="11">
        <v>131580</v>
      </c>
      <c r="O4927" s="10" t="s">
        <v>131</v>
      </c>
      <c r="P4927" s="11">
        <v>50.99</v>
      </c>
      <c r="Q4927" s="11">
        <v>0</v>
      </c>
      <c r="R4927" s="10"/>
      <c r="S4927" s="10"/>
      <c r="T4927" s="10" t="s">
        <v>101</v>
      </c>
      <c r="U4927" s="10"/>
      <c r="V4927" s="10"/>
      <c r="W4927" s="10" t="s">
        <v>113</v>
      </c>
      <c r="X4927" s="10" t="s">
        <v>638</v>
      </c>
      <c r="Y4927" s="10" t="s">
        <v>560</v>
      </c>
      <c r="Z4927" s="11">
        <v>24</v>
      </c>
      <c r="AA4927" s="11">
        <v>7</v>
      </c>
      <c r="AB4927" s="10" t="s">
        <v>100</v>
      </c>
      <c r="AC4927" s="10"/>
      <c r="AD4927" s="10"/>
      <c r="AE4927" s="10"/>
      <c r="AF4927" s="10" t="s">
        <v>104</v>
      </c>
      <c r="AG4927" s="11"/>
      <c r="AH4927" s="11"/>
      <c r="AI4927" s="11"/>
      <c r="AJ4927" s="10"/>
      <c r="AK4927" s="12">
        <v>45925.4166666667</v>
      </c>
      <c r="AL4927" s="10" t="s">
        <v>18421</v>
      </c>
      <c r="AM4927">
        <f t="shared" si="97"/>
        <v>3</v>
      </c>
      <c r="AN4927" t="s">
        <v>106</v>
      </c>
    </row>
    <row r="4928" spans="1:40">
      <c r="A4928" s="10"/>
      <c r="B4928" s="10" t="s">
        <v>18422</v>
      </c>
      <c r="C4928" s="10"/>
      <c r="D4928" s="10" t="s">
        <v>18423</v>
      </c>
      <c r="E4928" s="10" t="s">
        <v>92</v>
      </c>
      <c r="F4928" s="10" t="s">
        <v>109</v>
      </c>
      <c r="G4928" s="10" t="s">
        <v>979</v>
      </c>
      <c r="H4928" s="10" t="s">
        <v>18424</v>
      </c>
      <c r="I4928" s="10" t="s">
        <v>368</v>
      </c>
      <c r="J4928" s="10" t="s">
        <v>97</v>
      </c>
      <c r="K4928" s="10" t="s">
        <v>98</v>
      </c>
      <c r="L4928" s="11">
        <v>130662</v>
      </c>
      <c r="M4928" s="11">
        <v>170800</v>
      </c>
      <c r="N4928" s="11">
        <v>130662</v>
      </c>
      <c r="O4928" s="10" t="s">
        <v>131</v>
      </c>
      <c r="P4928" s="11">
        <v>50.65</v>
      </c>
      <c r="Q4928" s="11">
        <v>0</v>
      </c>
      <c r="R4928" s="10"/>
      <c r="S4928" s="10"/>
      <c r="T4928" s="10" t="s">
        <v>101</v>
      </c>
      <c r="U4928" s="10"/>
      <c r="V4928" s="10"/>
      <c r="W4928" s="10" t="s">
        <v>113</v>
      </c>
      <c r="X4928" s="10" t="s">
        <v>638</v>
      </c>
      <c r="Y4928" s="10" t="s">
        <v>560</v>
      </c>
      <c r="Z4928" s="11">
        <v>24</v>
      </c>
      <c r="AA4928" s="11">
        <v>7</v>
      </c>
      <c r="AB4928" s="10" t="s">
        <v>100</v>
      </c>
      <c r="AC4928" s="10"/>
      <c r="AD4928" s="10"/>
      <c r="AE4928" s="10"/>
      <c r="AF4928" s="10" t="s">
        <v>104</v>
      </c>
      <c r="AG4928" s="11"/>
      <c r="AH4928" s="11"/>
      <c r="AI4928" s="11"/>
      <c r="AJ4928" s="10"/>
      <c r="AK4928" s="12">
        <v>45925.4166666667</v>
      </c>
      <c r="AL4928" s="10" t="s">
        <v>18425</v>
      </c>
      <c r="AM4928">
        <f t="shared" si="97"/>
        <v>3</v>
      </c>
      <c r="AN4928" t="s">
        <v>106</v>
      </c>
    </row>
    <row r="4929" spans="1:40">
      <c r="A4929" s="10"/>
      <c r="B4929" s="10" t="s">
        <v>18340</v>
      </c>
      <c r="C4929" s="10"/>
      <c r="D4929" s="10" t="s">
        <v>18426</v>
      </c>
      <c r="E4929" s="10" t="s">
        <v>92</v>
      </c>
      <c r="F4929" s="10" t="s">
        <v>109</v>
      </c>
      <c r="G4929" s="10" t="s">
        <v>979</v>
      </c>
      <c r="H4929" s="10" t="s">
        <v>18427</v>
      </c>
      <c r="I4929" s="10" t="s">
        <v>368</v>
      </c>
      <c r="J4929" s="10" t="s">
        <v>97</v>
      </c>
      <c r="K4929" s="10" t="s">
        <v>98</v>
      </c>
      <c r="L4929" s="11">
        <v>131580</v>
      </c>
      <c r="M4929" s="11">
        <v>172000</v>
      </c>
      <c r="N4929" s="11">
        <v>131580</v>
      </c>
      <c r="O4929" s="10" t="s">
        <v>131</v>
      </c>
      <c r="P4929" s="11">
        <v>50.99</v>
      </c>
      <c r="Q4929" s="11">
        <v>0</v>
      </c>
      <c r="R4929" s="10"/>
      <c r="S4929" s="10"/>
      <c r="T4929" s="10" t="s">
        <v>101</v>
      </c>
      <c r="U4929" s="10"/>
      <c r="V4929" s="10"/>
      <c r="W4929" s="10" t="s">
        <v>113</v>
      </c>
      <c r="X4929" s="10" t="s">
        <v>638</v>
      </c>
      <c r="Y4929" s="10" t="s">
        <v>560</v>
      </c>
      <c r="Z4929" s="11">
        <v>24</v>
      </c>
      <c r="AA4929" s="11">
        <v>6</v>
      </c>
      <c r="AB4929" s="10" t="s">
        <v>100</v>
      </c>
      <c r="AC4929" s="10"/>
      <c r="AD4929" s="10"/>
      <c r="AE4929" s="10"/>
      <c r="AF4929" s="10" t="s">
        <v>104</v>
      </c>
      <c r="AG4929" s="11"/>
      <c r="AH4929" s="11"/>
      <c r="AI4929" s="11"/>
      <c r="AJ4929" s="10"/>
      <c r="AK4929" s="12">
        <v>45925.4166666667</v>
      </c>
      <c r="AL4929" s="10" t="s">
        <v>18428</v>
      </c>
      <c r="AM4929">
        <f t="shared" si="97"/>
        <v>3</v>
      </c>
      <c r="AN4929" t="s">
        <v>106</v>
      </c>
    </row>
    <row r="4930" spans="1:40">
      <c r="A4930" s="10"/>
      <c r="B4930" s="10" t="s">
        <v>18422</v>
      </c>
      <c r="C4930" s="10"/>
      <c r="D4930" s="10" t="s">
        <v>18429</v>
      </c>
      <c r="E4930" s="10" t="s">
        <v>92</v>
      </c>
      <c r="F4930" s="10" t="s">
        <v>109</v>
      </c>
      <c r="G4930" s="10" t="s">
        <v>979</v>
      </c>
      <c r="H4930" s="10" t="s">
        <v>18430</v>
      </c>
      <c r="I4930" s="10" t="s">
        <v>368</v>
      </c>
      <c r="J4930" s="10" t="s">
        <v>97</v>
      </c>
      <c r="K4930" s="10" t="s">
        <v>98</v>
      </c>
      <c r="L4930" s="11">
        <v>131580</v>
      </c>
      <c r="M4930" s="11">
        <v>172000</v>
      </c>
      <c r="N4930" s="11">
        <v>131580</v>
      </c>
      <c r="O4930" s="10" t="s">
        <v>131</v>
      </c>
      <c r="P4930" s="11">
        <v>50.99</v>
      </c>
      <c r="Q4930" s="11">
        <v>0</v>
      </c>
      <c r="R4930" s="10"/>
      <c r="S4930" s="10"/>
      <c r="T4930" s="10" t="s">
        <v>101</v>
      </c>
      <c r="U4930" s="10"/>
      <c r="V4930" s="10"/>
      <c r="W4930" s="10" t="s">
        <v>113</v>
      </c>
      <c r="X4930" s="10" t="s">
        <v>638</v>
      </c>
      <c r="Y4930" s="10" t="s">
        <v>560</v>
      </c>
      <c r="Z4930" s="11">
        <v>24</v>
      </c>
      <c r="AA4930" s="11">
        <v>7</v>
      </c>
      <c r="AB4930" s="10" t="s">
        <v>100</v>
      </c>
      <c r="AC4930" s="10"/>
      <c r="AD4930" s="10"/>
      <c r="AE4930" s="10"/>
      <c r="AF4930" s="10" t="s">
        <v>104</v>
      </c>
      <c r="AG4930" s="11"/>
      <c r="AH4930" s="11"/>
      <c r="AI4930" s="11"/>
      <c r="AJ4930" s="10"/>
      <c r="AK4930" s="12">
        <v>45925.4166666667</v>
      </c>
      <c r="AL4930" s="10" t="s">
        <v>18431</v>
      </c>
      <c r="AM4930">
        <f t="shared" ref="AM4930:AM4993" si="98">LEN(B4930)</f>
        <v>3</v>
      </c>
      <c r="AN4930" t="s">
        <v>106</v>
      </c>
    </row>
    <row r="4931" spans="1:40">
      <c r="A4931" s="10"/>
      <c r="B4931" s="10" t="s">
        <v>18340</v>
      </c>
      <c r="C4931" s="10"/>
      <c r="D4931" s="10" t="s">
        <v>18432</v>
      </c>
      <c r="E4931" s="10" t="s">
        <v>92</v>
      </c>
      <c r="F4931" s="10" t="s">
        <v>109</v>
      </c>
      <c r="G4931" s="10" t="s">
        <v>979</v>
      </c>
      <c r="H4931" s="10" t="s">
        <v>18433</v>
      </c>
      <c r="I4931" s="10" t="s">
        <v>368</v>
      </c>
      <c r="J4931" s="10" t="s">
        <v>97</v>
      </c>
      <c r="K4931" s="10" t="s">
        <v>98</v>
      </c>
      <c r="L4931" s="11">
        <v>131580</v>
      </c>
      <c r="M4931" s="11">
        <v>172000</v>
      </c>
      <c r="N4931" s="11">
        <v>131580</v>
      </c>
      <c r="O4931" s="10" t="s">
        <v>131</v>
      </c>
      <c r="P4931" s="11">
        <v>50.99</v>
      </c>
      <c r="Q4931" s="11">
        <v>0</v>
      </c>
      <c r="R4931" s="10"/>
      <c r="S4931" s="10"/>
      <c r="T4931" s="10" t="s">
        <v>101</v>
      </c>
      <c r="U4931" s="10"/>
      <c r="V4931" s="10"/>
      <c r="W4931" s="10" t="s">
        <v>113</v>
      </c>
      <c r="X4931" s="10" t="s">
        <v>638</v>
      </c>
      <c r="Y4931" s="10" t="s">
        <v>560</v>
      </c>
      <c r="Z4931" s="11">
        <v>24</v>
      </c>
      <c r="AA4931" s="11">
        <v>6</v>
      </c>
      <c r="AB4931" s="10" t="s">
        <v>100</v>
      </c>
      <c r="AC4931" s="10"/>
      <c r="AD4931" s="10"/>
      <c r="AE4931" s="10"/>
      <c r="AF4931" s="10" t="s">
        <v>104</v>
      </c>
      <c r="AG4931" s="11"/>
      <c r="AH4931" s="11"/>
      <c r="AI4931" s="11"/>
      <c r="AJ4931" s="10"/>
      <c r="AK4931" s="12">
        <v>45925.4166666667</v>
      </c>
      <c r="AL4931" s="10" t="s">
        <v>18434</v>
      </c>
      <c r="AM4931">
        <f t="shared" si="98"/>
        <v>3</v>
      </c>
      <c r="AN4931" t="s">
        <v>106</v>
      </c>
    </row>
    <row r="4932" spans="1:40">
      <c r="A4932" s="10"/>
      <c r="B4932" s="10" t="s">
        <v>18340</v>
      </c>
      <c r="C4932" s="10"/>
      <c r="D4932" s="10" t="s">
        <v>18435</v>
      </c>
      <c r="E4932" s="10" t="s">
        <v>92</v>
      </c>
      <c r="F4932" s="10" t="s">
        <v>109</v>
      </c>
      <c r="G4932" s="10" t="s">
        <v>979</v>
      </c>
      <c r="H4932" s="10" t="s">
        <v>18436</v>
      </c>
      <c r="I4932" s="10" t="s">
        <v>368</v>
      </c>
      <c r="J4932" s="10" t="s">
        <v>97</v>
      </c>
      <c r="K4932" s="10" t="s">
        <v>98</v>
      </c>
      <c r="L4932" s="11">
        <v>131580</v>
      </c>
      <c r="M4932" s="11">
        <v>172000</v>
      </c>
      <c r="N4932" s="11">
        <v>131580</v>
      </c>
      <c r="O4932" s="10" t="s">
        <v>131</v>
      </c>
      <c r="P4932" s="11">
        <v>50.99</v>
      </c>
      <c r="Q4932" s="11">
        <v>0</v>
      </c>
      <c r="R4932" s="10"/>
      <c r="S4932" s="10"/>
      <c r="T4932" s="10" t="s">
        <v>101</v>
      </c>
      <c r="U4932" s="10"/>
      <c r="V4932" s="10"/>
      <c r="W4932" s="10" t="s">
        <v>113</v>
      </c>
      <c r="X4932" s="10" t="s">
        <v>638</v>
      </c>
      <c r="Y4932" s="10" t="s">
        <v>560</v>
      </c>
      <c r="Z4932" s="11">
        <v>24</v>
      </c>
      <c r="AA4932" s="11">
        <v>7</v>
      </c>
      <c r="AB4932" s="10" t="s">
        <v>100</v>
      </c>
      <c r="AC4932" s="10"/>
      <c r="AD4932" s="10"/>
      <c r="AE4932" s="10"/>
      <c r="AF4932" s="10" t="s">
        <v>104</v>
      </c>
      <c r="AG4932" s="11"/>
      <c r="AH4932" s="11"/>
      <c r="AI4932" s="11"/>
      <c r="AJ4932" s="10"/>
      <c r="AK4932" s="12">
        <v>45925.4166666667</v>
      </c>
      <c r="AL4932" s="10" t="s">
        <v>18437</v>
      </c>
      <c r="AM4932">
        <f t="shared" si="98"/>
        <v>3</v>
      </c>
      <c r="AN4932" t="s">
        <v>106</v>
      </c>
    </row>
    <row r="4933" spans="1:40">
      <c r="A4933" s="10"/>
      <c r="B4933" s="10" t="s">
        <v>18418</v>
      </c>
      <c r="C4933" s="10"/>
      <c r="D4933" s="10" t="s">
        <v>18438</v>
      </c>
      <c r="E4933" s="10" t="s">
        <v>92</v>
      </c>
      <c r="F4933" s="10" t="s">
        <v>109</v>
      </c>
      <c r="G4933" s="10" t="s">
        <v>979</v>
      </c>
      <c r="H4933" s="10" t="s">
        <v>18439</v>
      </c>
      <c r="I4933" s="10" t="s">
        <v>368</v>
      </c>
      <c r="J4933" s="10" t="s">
        <v>97</v>
      </c>
      <c r="K4933" s="10" t="s">
        <v>98</v>
      </c>
      <c r="L4933" s="11">
        <v>131580</v>
      </c>
      <c r="M4933" s="11">
        <v>172000</v>
      </c>
      <c r="N4933" s="11">
        <v>131580</v>
      </c>
      <c r="O4933" s="10" t="s">
        <v>131</v>
      </c>
      <c r="P4933" s="11">
        <v>50.99</v>
      </c>
      <c r="Q4933" s="11">
        <v>0</v>
      </c>
      <c r="R4933" s="10"/>
      <c r="S4933" s="10"/>
      <c r="T4933" s="10" t="s">
        <v>101</v>
      </c>
      <c r="U4933" s="10"/>
      <c r="V4933" s="10"/>
      <c r="W4933" s="10" t="s">
        <v>113</v>
      </c>
      <c r="X4933" s="10" t="s">
        <v>638</v>
      </c>
      <c r="Y4933" s="10" t="s">
        <v>560</v>
      </c>
      <c r="Z4933" s="11">
        <v>24</v>
      </c>
      <c r="AA4933" s="11">
        <v>7</v>
      </c>
      <c r="AB4933" s="10" t="s">
        <v>100</v>
      </c>
      <c r="AC4933" s="10"/>
      <c r="AD4933" s="10"/>
      <c r="AE4933" s="10"/>
      <c r="AF4933" s="10" t="s">
        <v>104</v>
      </c>
      <c r="AG4933" s="11"/>
      <c r="AH4933" s="11"/>
      <c r="AI4933" s="11"/>
      <c r="AJ4933" s="10"/>
      <c r="AK4933" s="12">
        <v>45925.4166666667</v>
      </c>
      <c r="AL4933" s="10" t="s">
        <v>18440</v>
      </c>
      <c r="AM4933">
        <f t="shared" si="98"/>
        <v>3</v>
      </c>
      <c r="AN4933" t="s">
        <v>106</v>
      </c>
    </row>
    <row r="4934" spans="1:40">
      <c r="A4934" s="10"/>
      <c r="B4934" s="10" t="s">
        <v>18441</v>
      </c>
      <c r="C4934" s="10"/>
      <c r="D4934" s="10" t="s">
        <v>18442</v>
      </c>
      <c r="E4934" s="10" t="s">
        <v>92</v>
      </c>
      <c r="F4934" s="10" t="s">
        <v>109</v>
      </c>
      <c r="G4934" s="10" t="s">
        <v>979</v>
      </c>
      <c r="H4934" s="10" t="s">
        <v>18443</v>
      </c>
      <c r="I4934" s="10" t="s">
        <v>368</v>
      </c>
      <c r="J4934" s="10" t="s">
        <v>97</v>
      </c>
      <c r="K4934" s="10" t="s">
        <v>98</v>
      </c>
      <c r="L4934" s="11">
        <v>56380.5</v>
      </c>
      <c r="M4934" s="11">
        <v>73700</v>
      </c>
      <c r="N4934" s="11">
        <v>56380.5</v>
      </c>
      <c r="O4934" s="10" t="s">
        <v>131</v>
      </c>
      <c r="P4934" s="11">
        <v>22.69</v>
      </c>
      <c r="Q4934" s="11">
        <v>0</v>
      </c>
      <c r="R4934" s="10"/>
      <c r="S4934" s="10"/>
      <c r="T4934" s="10" t="s">
        <v>101</v>
      </c>
      <c r="U4934" s="10"/>
      <c r="V4934" s="10"/>
      <c r="W4934" s="10" t="s">
        <v>113</v>
      </c>
      <c r="X4934" s="10" t="s">
        <v>638</v>
      </c>
      <c r="Y4934" s="10" t="s">
        <v>560</v>
      </c>
      <c r="Z4934" s="11">
        <v>24</v>
      </c>
      <c r="AA4934" s="11">
        <v>7</v>
      </c>
      <c r="AB4934" s="10" t="s">
        <v>100</v>
      </c>
      <c r="AC4934" s="10"/>
      <c r="AD4934" s="10"/>
      <c r="AE4934" s="10"/>
      <c r="AF4934" s="10" t="s">
        <v>104</v>
      </c>
      <c r="AG4934" s="11"/>
      <c r="AH4934" s="11"/>
      <c r="AI4934" s="11"/>
      <c r="AJ4934" s="10"/>
      <c r="AK4934" s="12">
        <v>45925.4199537037</v>
      </c>
      <c r="AL4934" s="10" t="s">
        <v>18444</v>
      </c>
      <c r="AM4934">
        <f t="shared" si="98"/>
        <v>3</v>
      </c>
      <c r="AN4934" t="s">
        <v>106</v>
      </c>
    </row>
    <row r="4935" spans="1:40">
      <c r="A4935" s="10"/>
      <c r="B4935" s="10" t="s">
        <v>18418</v>
      </c>
      <c r="C4935" s="10"/>
      <c r="D4935" s="10" t="s">
        <v>18445</v>
      </c>
      <c r="E4935" s="10" t="s">
        <v>92</v>
      </c>
      <c r="F4935" s="10" t="s">
        <v>109</v>
      </c>
      <c r="G4935" s="10" t="s">
        <v>979</v>
      </c>
      <c r="H4935" s="10" t="s">
        <v>18446</v>
      </c>
      <c r="I4935" s="10" t="s">
        <v>368</v>
      </c>
      <c r="J4935" s="10" t="s">
        <v>97</v>
      </c>
      <c r="K4935" s="10" t="s">
        <v>98</v>
      </c>
      <c r="L4935" s="11">
        <v>131580</v>
      </c>
      <c r="M4935" s="11">
        <v>172000</v>
      </c>
      <c r="N4935" s="11">
        <v>131580</v>
      </c>
      <c r="O4935" s="10" t="s">
        <v>131</v>
      </c>
      <c r="P4935" s="11">
        <v>50.99</v>
      </c>
      <c r="Q4935" s="11">
        <v>0</v>
      </c>
      <c r="R4935" s="10"/>
      <c r="S4935" s="10"/>
      <c r="T4935" s="10" t="s">
        <v>101</v>
      </c>
      <c r="U4935" s="10"/>
      <c r="V4935" s="10"/>
      <c r="W4935" s="10" t="s">
        <v>113</v>
      </c>
      <c r="X4935" s="10" t="s">
        <v>638</v>
      </c>
      <c r="Y4935" s="10" t="s">
        <v>560</v>
      </c>
      <c r="Z4935" s="11">
        <v>24</v>
      </c>
      <c r="AA4935" s="11">
        <v>7</v>
      </c>
      <c r="AB4935" s="10" t="s">
        <v>100</v>
      </c>
      <c r="AC4935" s="10"/>
      <c r="AD4935" s="10"/>
      <c r="AE4935" s="10"/>
      <c r="AF4935" s="10" t="s">
        <v>104</v>
      </c>
      <c r="AG4935" s="11"/>
      <c r="AH4935" s="11"/>
      <c r="AI4935" s="11"/>
      <c r="AJ4935" s="10"/>
      <c r="AK4935" s="12">
        <v>45925.4166666667</v>
      </c>
      <c r="AL4935" s="10" t="s">
        <v>18447</v>
      </c>
      <c r="AM4935">
        <f t="shared" si="98"/>
        <v>3</v>
      </c>
      <c r="AN4935" t="s">
        <v>106</v>
      </c>
    </row>
    <row r="4936" spans="1:40">
      <c r="A4936" s="10"/>
      <c r="B4936" s="10" t="s">
        <v>18448</v>
      </c>
      <c r="C4936" s="10"/>
      <c r="D4936" s="10" t="s">
        <v>18449</v>
      </c>
      <c r="E4936" s="10" t="s">
        <v>92</v>
      </c>
      <c r="F4936" s="10" t="s">
        <v>109</v>
      </c>
      <c r="G4936" s="10" t="s">
        <v>979</v>
      </c>
      <c r="H4936" s="10" t="s">
        <v>18450</v>
      </c>
      <c r="I4936" s="10" t="s">
        <v>368</v>
      </c>
      <c r="J4936" s="10" t="s">
        <v>97</v>
      </c>
      <c r="K4936" s="10" t="s">
        <v>98</v>
      </c>
      <c r="L4936" s="11">
        <v>131580</v>
      </c>
      <c r="M4936" s="11">
        <v>172000</v>
      </c>
      <c r="N4936" s="11">
        <v>131580</v>
      </c>
      <c r="O4936" s="10" t="s">
        <v>131</v>
      </c>
      <c r="P4936" s="11">
        <v>50.99</v>
      </c>
      <c r="Q4936" s="11">
        <v>0</v>
      </c>
      <c r="R4936" s="10"/>
      <c r="S4936" s="10"/>
      <c r="T4936" s="10" t="s">
        <v>101</v>
      </c>
      <c r="U4936" s="10"/>
      <c r="V4936" s="10"/>
      <c r="W4936" s="10" t="s">
        <v>113</v>
      </c>
      <c r="X4936" s="10" t="s">
        <v>638</v>
      </c>
      <c r="Y4936" s="10" t="s">
        <v>560</v>
      </c>
      <c r="Z4936" s="11">
        <v>24</v>
      </c>
      <c r="AA4936" s="11">
        <v>6</v>
      </c>
      <c r="AB4936" s="10" t="s">
        <v>100</v>
      </c>
      <c r="AC4936" s="10"/>
      <c r="AD4936" s="10"/>
      <c r="AE4936" s="10"/>
      <c r="AF4936" s="10" t="s">
        <v>104</v>
      </c>
      <c r="AG4936" s="11"/>
      <c r="AH4936" s="11"/>
      <c r="AI4936" s="11"/>
      <c r="AJ4936" s="10"/>
      <c r="AK4936" s="12">
        <v>45925.4166666667</v>
      </c>
      <c r="AL4936" s="10" t="s">
        <v>18451</v>
      </c>
      <c r="AM4936">
        <f t="shared" si="98"/>
        <v>3</v>
      </c>
      <c r="AN4936" t="s">
        <v>106</v>
      </c>
    </row>
    <row r="4937" spans="1:40">
      <c r="A4937" s="10"/>
      <c r="B4937" s="10" t="s">
        <v>18418</v>
      </c>
      <c r="C4937" s="10"/>
      <c r="D4937" s="10" t="s">
        <v>18452</v>
      </c>
      <c r="E4937" s="10" t="s">
        <v>92</v>
      </c>
      <c r="F4937" s="10" t="s">
        <v>109</v>
      </c>
      <c r="G4937" s="10" t="s">
        <v>979</v>
      </c>
      <c r="H4937" s="10" t="s">
        <v>18453</v>
      </c>
      <c r="I4937" s="10" t="s">
        <v>368</v>
      </c>
      <c r="J4937" s="10" t="s">
        <v>97</v>
      </c>
      <c r="K4937" s="10" t="s">
        <v>98</v>
      </c>
      <c r="L4937" s="11">
        <v>131580</v>
      </c>
      <c r="M4937" s="11">
        <v>172000</v>
      </c>
      <c r="N4937" s="11">
        <v>131580</v>
      </c>
      <c r="O4937" s="10" t="s">
        <v>131</v>
      </c>
      <c r="P4937" s="11">
        <v>50.99</v>
      </c>
      <c r="Q4937" s="11">
        <v>0</v>
      </c>
      <c r="R4937" s="10"/>
      <c r="S4937" s="10"/>
      <c r="T4937" s="10" t="s">
        <v>101</v>
      </c>
      <c r="U4937" s="10"/>
      <c r="V4937" s="10"/>
      <c r="W4937" s="10" t="s">
        <v>113</v>
      </c>
      <c r="X4937" s="10" t="s">
        <v>638</v>
      </c>
      <c r="Y4937" s="10" t="s">
        <v>560</v>
      </c>
      <c r="Z4937" s="11">
        <v>24</v>
      </c>
      <c r="AA4937" s="11">
        <v>7</v>
      </c>
      <c r="AB4937" s="10" t="s">
        <v>100</v>
      </c>
      <c r="AC4937" s="10"/>
      <c r="AD4937" s="10"/>
      <c r="AE4937" s="10"/>
      <c r="AF4937" s="10" t="s">
        <v>104</v>
      </c>
      <c r="AG4937" s="11"/>
      <c r="AH4937" s="11"/>
      <c r="AI4937" s="11"/>
      <c r="AJ4937" s="10"/>
      <c r="AK4937" s="12">
        <v>45925.4166666667</v>
      </c>
      <c r="AL4937" s="10" t="s">
        <v>18454</v>
      </c>
      <c r="AM4937">
        <f t="shared" si="98"/>
        <v>3</v>
      </c>
      <c r="AN4937" t="s">
        <v>106</v>
      </c>
    </row>
    <row r="4938" spans="1:40">
      <c r="A4938" s="10"/>
      <c r="B4938" s="10" t="s">
        <v>18340</v>
      </c>
      <c r="C4938" s="10"/>
      <c r="D4938" s="10" t="s">
        <v>18455</v>
      </c>
      <c r="E4938" s="10" t="s">
        <v>92</v>
      </c>
      <c r="F4938" s="10" t="s">
        <v>109</v>
      </c>
      <c r="G4938" s="10" t="s">
        <v>979</v>
      </c>
      <c r="H4938" s="10" t="s">
        <v>18456</v>
      </c>
      <c r="I4938" s="10" t="s">
        <v>368</v>
      </c>
      <c r="J4938" s="10" t="s">
        <v>97</v>
      </c>
      <c r="K4938" s="10" t="s">
        <v>98</v>
      </c>
      <c r="L4938" s="11">
        <v>131580</v>
      </c>
      <c r="M4938" s="11">
        <v>172000</v>
      </c>
      <c r="N4938" s="11">
        <v>131580</v>
      </c>
      <c r="O4938" s="10" t="s">
        <v>131</v>
      </c>
      <c r="P4938" s="11">
        <v>50.99</v>
      </c>
      <c r="Q4938" s="11">
        <v>0</v>
      </c>
      <c r="R4938" s="10"/>
      <c r="S4938" s="10"/>
      <c r="T4938" s="10" t="s">
        <v>101</v>
      </c>
      <c r="U4938" s="10"/>
      <c r="V4938" s="10"/>
      <c r="W4938" s="10" t="s">
        <v>113</v>
      </c>
      <c r="X4938" s="10" t="s">
        <v>638</v>
      </c>
      <c r="Y4938" s="10" t="s">
        <v>560</v>
      </c>
      <c r="Z4938" s="11">
        <v>24</v>
      </c>
      <c r="AA4938" s="11">
        <v>6</v>
      </c>
      <c r="AB4938" s="10" t="s">
        <v>100</v>
      </c>
      <c r="AC4938" s="10"/>
      <c r="AD4938" s="10"/>
      <c r="AE4938" s="10"/>
      <c r="AF4938" s="10" t="s">
        <v>104</v>
      </c>
      <c r="AG4938" s="11"/>
      <c r="AH4938" s="11"/>
      <c r="AI4938" s="11"/>
      <c r="AJ4938" s="10"/>
      <c r="AK4938" s="12">
        <v>45925.4166666667</v>
      </c>
      <c r="AL4938" s="10" t="s">
        <v>18457</v>
      </c>
      <c r="AM4938">
        <f t="shared" si="98"/>
        <v>3</v>
      </c>
      <c r="AN4938" t="s">
        <v>106</v>
      </c>
    </row>
    <row r="4939" spans="1:40">
      <c r="A4939" s="10"/>
      <c r="B4939" s="10" t="s">
        <v>18340</v>
      </c>
      <c r="C4939" s="10"/>
      <c r="D4939" s="10" t="s">
        <v>18458</v>
      </c>
      <c r="E4939" s="10" t="s">
        <v>92</v>
      </c>
      <c r="F4939" s="10" t="s">
        <v>109</v>
      </c>
      <c r="G4939" s="10" t="s">
        <v>979</v>
      </c>
      <c r="H4939" s="10" t="s">
        <v>18459</v>
      </c>
      <c r="I4939" s="10" t="s">
        <v>368</v>
      </c>
      <c r="J4939" s="10" t="s">
        <v>97</v>
      </c>
      <c r="K4939" s="10" t="s">
        <v>98</v>
      </c>
      <c r="L4939" s="11">
        <v>131580</v>
      </c>
      <c r="M4939" s="11">
        <v>172000</v>
      </c>
      <c r="N4939" s="11">
        <v>131580</v>
      </c>
      <c r="O4939" s="10" t="s">
        <v>131</v>
      </c>
      <c r="P4939" s="11">
        <v>50.99</v>
      </c>
      <c r="Q4939" s="11">
        <v>0</v>
      </c>
      <c r="R4939" s="10"/>
      <c r="S4939" s="10"/>
      <c r="T4939" s="10" t="s">
        <v>101</v>
      </c>
      <c r="U4939" s="10"/>
      <c r="V4939" s="10"/>
      <c r="W4939" s="10" t="s">
        <v>113</v>
      </c>
      <c r="X4939" s="10" t="s">
        <v>638</v>
      </c>
      <c r="Y4939" s="10" t="s">
        <v>560</v>
      </c>
      <c r="Z4939" s="11">
        <v>24</v>
      </c>
      <c r="AA4939" s="11">
        <v>7</v>
      </c>
      <c r="AB4939" s="10" t="s">
        <v>100</v>
      </c>
      <c r="AC4939" s="10"/>
      <c r="AD4939" s="10"/>
      <c r="AE4939" s="10"/>
      <c r="AF4939" s="10" t="s">
        <v>104</v>
      </c>
      <c r="AG4939" s="11"/>
      <c r="AH4939" s="11"/>
      <c r="AI4939" s="11"/>
      <c r="AJ4939" s="10"/>
      <c r="AK4939" s="12">
        <v>45925.4166666667</v>
      </c>
      <c r="AL4939" s="10" t="s">
        <v>18460</v>
      </c>
      <c r="AM4939">
        <f t="shared" si="98"/>
        <v>3</v>
      </c>
      <c r="AN4939" t="s">
        <v>106</v>
      </c>
    </row>
    <row r="4940" spans="1:40">
      <c r="A4940" s="10"/>
      <c r="B4940" s="10" t="s">
        <v>18461</v>
      </c>
      <c r="C4940" s="10"/>
      <c r="D4940" s="10" t="s">
        <v>18462</v>
      </c>
      <c r="E4940" s="10" t="s">
        <v>92</v>
      </c>
      <c r="F4940" s="10" t="s">
        <v>318</v>
      </c>
      <c r="G4940" s="10" t="s">
        <v>319</v>
      </c>
      <c r="H4940" s="10" t="s">
        <v>18463</v>
      </c>
      <c r="I4940" s="10" t="s">
        <v>257</v>
      </c>
      <c r="J4940" s="10" t="s">
        <v>97</v>
      </c>
      <c r="K4940" s="10" t="s">
        <v>98</v>
      </c>
      <c r="L4940" s="11">
        <v>64687.5</v>
      </c>
      <c r="M4940" s="11">
        <v>64687.5</v>
      </c>
      <c r="N4940" s="11">
        <v>85687.5</v>
      </c>
      <c r="O4940" s="10" t="s">
        <v>1017</v>
      </c>
      <c r="P4940" s="11">
        <v>28.75</v>
      </c>
      <c r="Q4940" s="11">
        <v>0</v>
      </c>
      <c r="R4940" s="10"/>
      <c r="S4940" s="10"/>
      <c r="T4940" s="10" t="s">
        <v>100</v>
      </c>
      <c r="U4940" s="10"/>
      <c r="V4940" s="10"/>
      <c r="W4940" s="10" t="s">
        <v>113</v>
      </c>
      <c r="X4940" s="10"/>
      <c r="Y4940" s="10" t="s">
        <v>7501</v>
      </c>
      <c r="Z4940" s="11">
        <v>6</v>
      </c>
      <c r="AA4940" s="11">
        <v>1</v>
      </c>
      <c r="AB4940" s="10" t="s">
        <v>100</v>
      </c>
      <c r="AC4940" s="10"/>
      <c r="AD4940" s="10"/>
      <c r="AE4940" s="10"/>
      <c r="AF4940" s="10" t="s">
        <v>115</v>
      </c>
      <c r="AG4940" s="11"/>
      <c r="AH4940" s="11"/>
      <c r="AI4940" s="11"/>
      <c r="AJ4940" s="10"/>
      <c r="AK4940" s="12">
        <v>45951.4166666667</v>
      </c>
      <c r="AL4940" s="10" t="s">
        <v>18464</v>
      </c>
      <c r="AM4940">
        <f t="shared" si="98"/>
        <v>3</v>
      </c>
      <c r="AN4940" t="s">
        <v>106</v>
      </c>
    </row>
    <row r="4941" spans="1:40">
      <c r="A4941" s="10"/>
      <c r="B4941" s="10" t="s">
        <v>18465</v>
      </c>
      <c r="C4941" s="10"/>
      <c r="D4941" s="10" t="s">
        <v>18466</v>
      </c>
      <c r="E4941" s="10" t="s">
        <v>92</v>
      </c>
      <c r="F4941" s="10" t="s">
        <v>222</v>
      </c>
      <c r="G4941" s="10" t="s">
        <v>256</v>
      </c>
      <c r="H4941" s="10" t="s">
        <v>18466</v>
      </c>
      <c r="I4941" s="10" t="s">
        <v>257</v>
      </c>
      <c r="J4941" s="10" t="s">
        <v>97</v>
      </c>
      <c r="K4941" s="10" t="s">
        <v>98</v>
      </c>
      <c r="L4941" s="11">
        <v>1352100</v>
      </c>
      <c r="M4941" s="11">
        <v>1352100</v>
      </c>
      <c r="N4941" s="11">
        <v>1352100</v>
      </c>
      <c r="O4941" s="10" t="s">
        <v>99</v>
      </c>
      <c r="P4941" s="11">
        <v>134.27</v>
      </c>
      <c r="Q4941" s="11">
        <v>0</v>
      </c>
      <c r="R4941" s="10"/>
      <c r="S4941" s="10"/>
      <c r="T4941" s="10" t="s">
        <v>100</v>
      </c>
      <c r="U4941" s="10"/>
      <c r="V4941" s="10"/>
      <c r="W4941" s="10" t="s">
        <v>113</v>
      </c>
      <c r="X4941" s="10"/>
      <c r="Y4941" s="10" t="s">
        <v>102</v>
      </c>
      <c r="Z4941" s="11">
        <v>5</v>
      </c>
      <c r="AA4941" s="11">
        <v>1</v>
      </c>
      <c r="AB4941" s="10" t="s">
        <v>100</v>
      </c>
      <c r="AC4941" s="10"/>
      <c r="AD4941" s="10"/>
      <c r="AE4941" s="10"/>
      <c r="AF4941" s="10"/>
      <c r="AG4941" s="11"/>
      <c r="AH4941" s="11"/>
      <c r="AI4941" s="11"/>
      <c r="AJ4941" s="10"/>
      <c r="AK4941" s="12">
        <v>45951.4178472222</v>
      </c>
      <c r="AL4941" s="10" t="s">
        <v>18467</v>
      </c>
      <c r="AM4941">
        <f t="shared" si="98"/>
        <v>3</v>
      </c>
      <c r="AN4941" t="s">
        <v>106</v>
      </c>
    </row>
    <row r="4942" spans="1:40">
      <c r="A4942" s="10"/>
      <c r="B4942" s="10" t="s">
        <v>18468</v>
      </c>
      <c r="C4942" s="10"/>
      <c r="D4942" s="10" t="s">
        <v>18469</v>
      </c>
      <c r="E4942" s="10" t="s">
        <v>92</v>
      </c>
      <c r="F4942" s="10" t="s">
        <v>222</v>
      </c>
      <c r="G4942" s="10" t="s">
        <v>256</v>
      </c>
      <c r="H4942" s="10" t="s">
        <v>18469</v>
      </c>
      <c r="I4942" s="10" t="s">
        <v>257</v>
      </c>
      <c r="J4942" s="10" t="s">
        <v>97</v>
      </c>
      <c r="K4942" s="10" t="s">
        <v>98</v>
      </c>
      <c r="L4942" s="11">
        <v>1211000</v>
      </c>
      <c r="M4942" s="11">
        <v>1211000</v>
      </c>
      <c r="N4942" s="11">
        <v>1246000</v>
      </c>
      <c r="O4942" s="10" t="s">
        <v>99</v>
      </c>
      <c r="P4942" s="11">
        <v>121.46</v>
      </c>
      <c r="Q4942" s="11">
        <v>0</v>
      </c>
      <c r="R4942" s="10"/>
      <c r="S4942" s="10"/>
      <c r="T4942" s="10" t="s">
        <v>100</v>
      </c>
      <c r="U4942" s="10"/>
      <c r="V4942" s="10"/>
      <c r="W4942" s="10" t="s">
        <v>113</v>
      </c>
      <c r="X4942" s="10"/>
      <c r="Y4942" s="10" t="s">
        <v>102</v>
      </c>
      <c r="Z4942" s="11">
        <v>5</v>
      </c>
      <c r="AA4942" s="11">
        <v>1</v>
      </c>
      <c r="AB4942" s="10" t="s">
        <v>100</v>
      </c>
      <c r="AC4942" s="10"/>
      <c r="AD4942" s="10"/>
      <c r="AE4942" s="10"/>
      <c r="AF4942" s="10"/>
      <c r="AG4942" s="11"/>
      <c r="AH4942" s="11"/>
      <c r="AI4942" s="11"/>
      <c r="AJ4942" s="10"/>
      <c r="AK4942" s="12">
        <v>45951.429212963</v>
      </c>
      <c r="AL4942" s="10" t="s">
        <v>18470</v>
      </c>
      <c r="AM4942">
        <f t="shared" si="98"/>
        <v>2</v>
      </c>
      <c r="AN4942" t="s">
        <v>106</v>
      </c>
    </row>
    <row r="4943" spans="1:40">
      <c r="A4943" s="10"/>
      <c r="B4943" s="10" t="s">
        <v>18471</v>
      </c>
      <c r="C4943" s="10"/>
      <c r="D4943" s="10" t="s">
        <v>18472</v>
      </c>
      <c r="E4943" s="10" t="s">
        <v>92</v>
      </c>
      <c r="F4943" s="10" t="s">
        <v>93</v>
      </c>
      <c r="G4943" s="10" t="s">
        <v>415</v>
      </c>
      <c r="H4943" s="10" t="s">
        <v>18473</v>
      </c>
      <c r="I4943" s="10" t="s">
        <v>257</v>
      </c>
      <c r="J4943" s="10" t="s">
        <v>97</v>
      </c>
      <c r="K4943" s="10" t="s">
        <v>98</v>
      </c>
      <c r="L4943" s="11">
        <v>1600000</v>
      </c>
      <c r="M4943" s="11">
        <v>2271778.81</v>
      </c>
      <c r="N4943" s="11">
        <v>1750000</v>
      </c>
      <c r="O4943" s="10" t="s">
        <v>99</v>
      </c>
      <c r="P4943" s="11">
        <v>129.55</v>
      </c>
      <c r="Q4943" s="11">
        <v>0</v>
      </c>
      <c r="R4943" s="10"/>
      <c r="S4943" s="10" t="s">
        <v>264</v>
      </c>
      <c r="T4943" s="10" t="s">
        <v>100</v>
      </c>
      <c r="U4943" s="10" t="s">
        <v>258</v>
      </c>
      <c r="V4943" s="10"/>
      <c r="W4943" s="10" t="s">
        <v>113</v>
      </c>
      <c r="X4943" s="10"/>
      <c r="Y4943" s="10" t="s">
        <v>18474</v>
      </c>
      <c r="Z4943" s="11">
        <v>18</v>
      </c>
      <c r="AA4943" s="11">
        <v>12</v>
      </c>
      <c r="AB4943" s="10" t="s">
        <v>100</v>
      </c>
      <c r="AC4943" s="10"/>
      <c r="AD4943" s="10"/>
      <c r="AE4943" s="10"/>
      <c r="AF4943" s="10"/>
      <c r="AG4943" s="11"/>
      <c r="AH4943" s="11"/>
      <c r="AI4943" s="11"/>
      <c r="AJ4943" s="10"/>
      <c r="AK4943" s="12">
        <v>45921.4331828704</v>
      </c>
      <c r="AL4943" s="10" t="s">
        <v>18475</v>
      </c>
      <c r="AM4943">
        <f t="shared" si="98"/>
        <v>3</v>
      </c>
      <c r="AN4943" t="s">
        <v>106</v>
      </c>
    </row>
    <row r="4944" spans="1:40">
      <c r="A4944" s="10"/>
      <c r="B4944" s="10" t="s">
        <v>1406</v>
      </c>
      <c r="C4944" s="10"/>
      <c r="D4944" s="10" t="s">
        <v>18476</v>
      </c>
      <c r="E4944" s="10" t="s">
        <v>92</v>
      </c>
      <c r="F4944" s="10" t="s">
        <v>93</v>
      </c>
      <c r="G4944" s="10" t="s">
        <v>1408</v>
      </c>
      <c r="H4944" s="10" t="s">
        <v>18477</v>
      </c>
      <c r="I4944" s="10" t="s">
        <v>368</v>
      </c>
      <c r="J4944" s="10" t="s">
        <v>97</v>
      </c>
      <c r="K4944" s="10" t="s">
        <v>98</v>
      </c>
      <c r="L4944" s="11">
        <v>454711</v>
      </c>
      <c r="M4944" s="11">
        <v>710485</v>
      </c>
      <c r="N4944" s="11">
        <v>551711</v>
      </c>
      <c r="O4944" s="10" t="s">
        <v>99</v>
      </c>
      <c r="P4944" s="11">
        <v>97.22</v>
      </c>
      <c r="Q4944" s="11">
        <v>0</v>
      </c>
      <c r="R4944" s="10"/>
      <c r="S4944" s="10"/>
      <c r="T4944" s="10" t="s">
        <v>100</v>
      </c>
      <c r="U4944" s="10"/>
      <c r="V4944" s="10"/>
      <c r="W4944" s="10" t="s">
        <v>113</v>
      </c>
      <c r="X4944" s="10"/>
      <c r="Y4944" s="10" t="s">
        <v>102</v>
      </c>
      <c r="Z4944" s="11">
        <v>12</v>
      </c>
      <c r="AA4944" s="11">
        <v>5</v>
      </c>
      <c r="AB4944" s="10" t="s">
        <v>100</v>
      </c>
      <c r="AC4944" s="10" t="s">
        <v>18478</v>
      </c>
      <c r="AD4944" s="10"/>
      <c r="AE4944" s="10"/>
      <c r="AF4944" s="10"/>
      <c r="AG4944" s="11"/>
      <c r="AH4944" s="11"/>
      <c r="AI4944" s="11"/>
      <c r="AJ4944" s="10"/>
      <c r="AK4944" s="12">
        <v>45910.4166666667</v>
      </c>
      <c r="AL4944" s="10" t="s">
        <v>18479</v>
      </c>
      <c r="AM4944">
        <f t="shared" si="98"/>
        <v>2</v>
      </c>
      <c r="AN4944" t="s">
        <v>106</v>
      </c>
    </row>
    <row r="4945" spans="1:40">
      <c r="A4945" s="10"/>
      <c r="B4945" s="10" t="s">
        <v>18480</v>
      </c>
      <c r="C4945" s="10"/>
      <c r="D4945" s="10" t="s">
        <v>18481</v>
      </c>
      <c r="E4945" s="10" t="s">
        <v>92</v>
      </c>
      <c r="F4945" s="10" t="s">
        <v>210</v>
      </c>
      <c r="G4945" s="10" t="s">
        <v>2657</v>
      </c>
      <c r="H4945" s="10" t="s">
        <v>18482</v>
      </c>
      <c r="I4945" s="10" t="s">
        <v>368</v>
      </c>
      <c r="J4945" s="10" t="s">
        <v>97</v>
      </c>
      <c r="K4945" s="10" t="s">
        <v>98</v>
      </c>
      <c r="L4945" s="11">
        <v>814153</v>
      </c>
      <c r="M4945" s="11">
        <v>1130767</v>
      </c>
      <c r="N4945" s="11">
        <v>867153</v>
      </c>
      <c r="O4945" s="10" t="s">
        <v>131</v>
      </c>
      <c r="P4945" s="11">
        <v>42.05</v>
      </c>
      <c r="Q4945" s="11">
        <v>0</v>
      </c>
      <c r="R4945" s="10"/>
      <c r="S4945" s="10"/>
      <c r="T4945" s="10" t="s">
        <v>101</v>
      </c>
      <c r="U4945" s="10"/>
      <c r="V4945" s="10"/>
      <c r="W4945" s="10" t="s">
        <v>101</v>
      </c>
      <c r="X4945" s="10"/>
      <c r="Y4945" s="10" t="s">
        <v>560</v>
      </c>
      <c r="Z4945" s="11">
        <v>4</v>
      </c>
      <c r="AA4945" s="11">
        <v>1</v>
      </c>
      <c r="AB4945" s="10" t="s">
        <v>101</v>
      </c>
      <c r="AC4945" s="10"/>
      <c r="AD4945" s="10"/>
      <c r="AE4945" s="10"/>
      <c r="AF4945" s="10"/>
      <c r="AG4945" s="11"/>
      <c r="AH4945" s="11"/>
      <c r="AI4945" s="11"/>
      <c r="AJ4945" s="10"/>
      <c r="AK4945" s="12">
        <v>45926.4361921296</v>
      </c>
      <c r="AL4945" s="10" t="s">
        <v>18483</v>
      </c>
      <c r="AM4945">
        <f t="shared" si="98"/>
        <v>3</v>
      </c>
      <c r="AN4945" t="s">
        <v>106</v>
      </c>
    </row>
    <row r="4946" spans="1:40">
      <c r="A4946" s="10"/>
      <c r="B4946" s="10" t="s">
        <v>16182</v>
      </c>
      <c r="C4946" s="10"/>
      <c r="D4946" s="10" t="s">
        <v>18484</v>
      </c>
      <c r="E4946" s="10" t="s">
        <v>92</v>
      </c>
      <c r="F4946" s="10" t="s">
        <v>210</v>
      </c>
      <c r="G4946" s="10" t="s">
        <v>211</v>
      </c>
      <c r="H4946" s="10" t="s">
        <v>18485</v>
      </c>
      <c r="I4946" s="10" t="s">
        <v>257</v>
      </c>
      <c r="J4946" s="10" t="s">
        <v>97</v>
      </c>
      <c r="K4946" s="10" t="s">
        <v>98</v>
      </c>
      <c r="L4946" s="11">
        <v>896894</v>
      </c>
      <c r="M4946" s="11">
        <v>944099</v>
      </c>
      <c r="N4946" s="11">
        <v>1601894</v>
      </c>
      <c r="O4946" s="10" t="s">
        <v>131</v>
      </c>
      <c r="P4946" s="11">
        <v>146.93</v>
      </c>
      <c r="Q4946" s="11">
        <v>0</v>
      </c>
      <c r="R4946" s="10"/>
      <c r="S4946" s="10"/>
      <c r="T4946" s="10" t="s">
        <v>100</v>
      </c>
      <c r="U4946" s="10"/>
      <c r="V4946" s="10"/>
      <c r="W4946" s="10" t="s">
        <v>100</v>
      </c>
      <c r="X4946" s="10"/>
      <c r="Y4946" s="10" t="s">
        <v>250</v>
      </c>
      <c r="Z4946" s="11">
        <v>5</v>
      </c>
      <c r="AA4946" s="11">
        <v>1</v>
      </c>
      <c r="AB4946" s="10" t="s">
        <v>100</v>
      </c>
      <c r="AC4946" s="10"/>
      <c r="AD4946" s="10"/>
      <c r="AE4946" s="10"/>
      <c r="AF4946" s="10" t="s">
        <v>115</v>
      </c>
      <c r="AG4946" s="11"/>
      <c r="AH4946" s="11"/>
      <c r="AI4946" s="11"/>
      <c r="AJ4946" s="10"/>
      <c r="AK4946" s="12">
        <v>45941.52625</v>
      </c>
      <c r="AL4946" s="10" t="s">
        <v>18486</v>
      </c>
      <c r="AM4946">
        <f t="shared" si="98"/>
        <v>2</v>
      </c>
      <c r="AN4946" t="s">
        <v>106</v>
      </c>
    </row>
    <row r="4947" spans="1:40">
      <c r="A4947" s="10"/>
      <c r="B4947" s="10" t="s">
        <v>18487</v>
      </c>
      <c r="C4947" s="10"/>
      <c r="D4947" s="10" t="s">
        <v>18488</v>
      </c>
      <c r="E4947" s="10" t="s">
        <v>92</v>
      </c>
      <c r="F4947" s="10" t="s">
        <v>222</v>
      </c>
      <c r="G4947" s="10" t="s">
        <v>2020</v>
      </c>
      <c r="H4947" s="10" t="s">
        <v>18489</v>
      </c>
      <c r="I4947" s="10" t="s">
        <v>368</v>
      </c>
      <c r="J4947" s="10" t="s">
        <v>97</v>
      </c>
      <c r="K4947" s="10" t="s">
        <v>98</v>
      </c>
      <c r="L4947" s="11">
        <v>319370</v>
      </c>
      <c r="M4947" s="11">
        <v>570296</v>
      </c>
      <c r="N4947" s="11">
        <v>325370</v>
      </c>
      <c r="O4947" s="10" t="s">
        <v>99</v>
      </c>
      <c r="P4947" s="11">
        <v>126.48</v>
      </c>
      <c r="Q4947" s="11">
        <v>0</v>
      </c>
      <c r="R4947" s="10"/>
      <c r="S4947" s="10"/>
      <c r="T4947" s="10" t="s">
        <v>100</v>
      </c>
      <c r="U4947" s="10"/>
      <c r="V4947" s="10"/>
      <c r="W4947" s="10" t="s">
        <v>113</v>
      </c>
      <c r="X4947" s="10"/>
      <c r="Y4947" s="10" t="s">
        <v>102</v>
      </c>
      <c r="Z4947" s="11">
        <v>7</v>
      </c>
      <c r="AA4947" s="11">
        <v>2</v>
      </c>
      <c r="AB4947" s="10" t="s">
        <v>100</v>
      </c>
      <c r="AC4947" s="10"/>
      <c r="AD4947" s="10"/>
      <c r="AE4947" s="10"/>
      <c r="AF4947" s="10"/>
      <c r="AG4947" s="11"/>
      <c r="AH4947" s="11"/>
      <c r="AI4947" s="11"/>
      <c r="AJ4947" s="10"/>
      <c r="AK4947" s="12">
        <v>45910.4166666667</v>
      </c>
      <c r="AL4947" s="10" t="s">
        <v>18490</v>
      </c>
      <c r="AM4947">
        <f t="shared" si="98"/>
        <v>3</v>
      </c>
      <c r="AN4947" t="s">
        <v>106</v>
      </c>
    </row>
    <row r="4948" spans="1:40">
      <c r="A4948" s="10"/>
      <c r="B4948" s="10" t="s">
        <v>18491</v>
      </c>
      <c r="C4948" s="10"/>
      <c r="D4948" s="10" t="s">
        <v>18492</v>
      </c>
      <c r="E4948" s="10" t="s">
        <v>92</v>
      </c>
      <c r="F4948" s="10" t="s">
        <v>109</v>
      </c>
      <c r="G4948" s="10" t="s">
        <v>1402</v>
      </c>
      <c r="H4948" s="10" t="s">
        <v>18493</v>
      </c>
      <c r="I4948" s="10" t="s">
        <v>257</v>
      </c>
      <c r="J4948" s="10" t="s">
        <v>97</v>
      </c>
      <c r="K4948" s="10" t="s">
        <v>98</v>
      </c>
      <c r="L4948" s="11">
        <v>3016183.2</v>
      </c>
      <c r="M4948" s="11">
        <v>3770299</v>
      </c>
      <c r="N4948" s="11">
        <v>3016183.2</v>
      </c>
      <c r="O4948" s="10" t="s">
        <v>99</v>
      </c>
      <c r="P4948" s="11">
        <v>335.44</v>
      </c>
      <c r="Q4948" s="11">
        <v>0</v>
      </c>
      <c r="R4948" s="10"/>
      <c r="S4948" s="10"/>
      <c r="T4948" s="10" t="s">
        <v>101</v>
      </c>
      <c r="U4948" s="10"/>
      <c r="V4948" s="10"/>
      <c r="W4948" s="10" t="s">
        <v>101</v>
      </c>
      <c r="X4948" s="10" t="s">
        <v>18494</v>
      </c>
      <c r="Y4948" s="10" t="s">
        <v>102</v>
      </c>
      <c r="Z4948" s="11">
        <v>4</v>
      </c>
      <c r="AA4948" s="11">
        <v>1</v>
      </c>
      <c r="AB4948" s="10" t="s">
        <v>100</v>
      </c>
      <c r="AC4948" s="10"/>
      <c r="AD4948" s="10"/>
      <c r="AE4948" s="10"/>
      <c r="AF4948" s="10" t="s">
        <v>115</v>
      </c>
      <c r="AG4948" s="11"/>
      <c r="AH4948" s="11"/>
      <c r="AI4948" s="11"/>
      <c r="AJ4948" s="10"/>
      <c r="AK4948" s="12">
        <v>45952.4166666667</v>
      </c>
      <c r="AL4948" s="10" t="s">
        <v>18495</v>
      </c>
      <c r="AM4948">
        <f t="shared" si="98"/>
        <v>2</v>
      </c>
      <c r="AN4948" t="s">
        <v>106</v>
      </c>
    </row>
    <row r="4949" spans="1:40">
      <c r="A4949" s="10"/>
      <c r="B4949" s="10" t="s">
        <v>18480</v>
      </c>
      <c r="C4949" s="10"/>
      <c r="D4949" s="10" t="s">
        <v>18496</v>
      </c>
      <c r="E4949" s="10" t="s">
        <v>92</v>
      </c>
      <c r="F4949" s="10" t="s">
        <v>210</v>
      </c>
      <c r="G4949" s="10" t="s">
        <v>2657</v>
      </c>
      <c r="H4949" s="10" t="s">
        <v>18497</v>
      </c>
      <c r="I4949" s="10" t="s">
        <v>368</v>
      </c>
      <c r="J4949" s="10" t="s">
        <v>97</v>
      </c>
      <c r="K4949" s="10" t="s">
        <v>98</v>
      </c>
      <c r="L4949" s="11">
        <v>814153</v>
      </c>
      <c r="M4949" s="11">
        <v>1130767</v>
      </c>
      <c r="N4949" s="11">
        <v>814153</v>
      </c>
      <c r="O4949" s="10" t="s">
        <v>131</v>
      </c>
      <c r="P4949" s="11">
        <v>42.05</v>
      </c>
      <c r="Q4949" s="11">
        <v>0</v>
      </c>
      <c r="R4949" s="10"/>
      <c r="S4949" s="10"/>
      <c r="T4949" s="10" t="s">
        <v>101</v>
      </c>
      <c r="U4949" s="10"/>
      <c r="V4949" s="10"/>
      <c r="W4949" s="10" t="s">
        <v>101</v>
      </c>
      <c r="X4949" s="10"/>
      <c r="Y4949" s="10" t="s">
        <v>560</v>
      </c>
      <c r="Z4949" s="11">
        <v>4</v>
      </c>
      <c r="AA4949" s="11">
        <v>1</v>
      </c>
      <c r="AB4949" s="10" t="s">
        <v>101</v>
      </c>
      <c r="AC4949" s="10"/>
      <c r="AD4949" s="10"/>
      <c r="AE4949" s="10"/>
      <c r="AF4949" s="10"/>
      <c r="AG4949" s="11"/>
      <c r="AH4949" s="11"/>
      <c r="AI4949" s="11"/>
      <c r="AJ4949" s="10"/>
      <c r="AK4949" s="12">
        <v>45926.4166666667</v>
      </c>
      <c r="AL4949" s="10" t="s">
        <v>18498</v>
      </c>
      <c r="AM4949">
        <f t="shared" si="98"/>
        <v>3</v>
      </c>
      <c r="AN4949" t="s">
        <v>106</v>
      </c>
    </row>
    <row r="4950" spans="1:40">
      <c r="A4950" s="10"/>
      <c r="B4950" s="10" t="s">
        <v>18499</v>
      </c>
      <c r="C4950" s="10"/>
      <c r="D4950" s="10" t="s">
        <v>18500</v>
      </c>
      <c r="E4950" s="10" t="s">
        <v>92</v>
      </c>
      <c r="F4950" s="10" t="s">
        <v>93</v>
      </c>
      <c r="G4950" s="10" t="s">
        <v>415</v>
      </c>
      <c r="H4950" s="10" t="s">
        <v>18501</v>
      </c>
      <c r="I4950" s="10" t="s">
        <v>368</v>
      </c>
      <c r="J4950" s="10" t="s">
        <v>97</v>
      </c>
      <c r="K4950" s="10" t="s">
        <v>98</v>
      </c>
      <c r="L4950" s="11">
        <v>195755.2</v>
      </c>
      <c r="M4950" s="11">
        <v>305867.5</v>
      </c>
      <c r="N4950" s="11">
        <v>218755.2</v>
      </c>
      <c r="O4950" s="10" t="s">
        <v>131</v>
      </c>
      <c r="P4950" s="11">
        <v>46.2</v>
      </c>
      <c r="Q4950" s="11">
        <v>0</v>
      </c>
      <c r="R4950" s="10"/>
      <c r="S4950" s="10" t="s">
        <v>264</v>
      </c>
      <c r="T4950" s="10" t="s">
        <v>101</v>
      </c>
      <c r="U4950" s="10"/>
      <c r="V4950" s="10"/>
      <c r="W4950" s="10" t="s">
        <v>101</v>
      </c>
      <c r="X4950" s="10"/>
      <c r="Y4950" s="10" t="s">
        <v>8109</v>
      </c>
      <c r="Z4950" s="11">
        <v>25</v>
      </c>
      <c r="AA4950" s="11">
        <v>13</v>
      </c>
      <c r="AB4950" s="10" t="s">
        <v>100</v>
      </c>
      <c r="AC4950" s="10" t="s">
        <v>18502</v>
      </c>
      <c r="AD4950" s="10"/>
      <c r="AE4950" s="10"/>
      <c r="AF4950" s="10"/>
      <c r="AG4950" s="11"/>
      <c r="AH4950" s="11"/>
      <c r="AI4950" s="11"/>
      <c r="AJ4950" s="10"/>
      <c r="AK4950" s="12">
        <v>45925.4272453704</v>
      </c>
      <c r="AL4950" s="10" t="s">
        <v>18503</v>
      </c>
      <c r="AM4950">
        <f t="shared" si="98"/>
        <v>2</v>
      </c>
      <c r="AN4950" t="s">
        <v>106</v>
      </c>
    </row>
    <row r="4951" spans="1:40">
      <c r="A4951" s="10"/>
      <c r="B4951" s="10" t="s">
        <v>18504</v>
      </c>
      <c r="C4951" s="10"/>
      <c r="D4951" s="10" t="s">
        <v>18505</v>
      </c>
      <c r="E4951" s="10" t="s">
        <v>92</v>
      </c>
      <c r="F4951" s="10" t="s">
        <v>210</v>
      </c>
      <c r="G4951" s="10" t="s">
        <v>2657</v>
      </c>
      <c r="H4951" s="10" t="s">
        <v>18506</v>
      </c>
      <c r="I4951" s="10" t="s">
        <v>368</v>
      </c>
      <c r="J4951" s="10" t="s">
        <v>97</v>
      </c>
      <c r="K4951" s="10" t="s">
        <v>98</v>
      </c>
      <c r="L4951" s="11">
        <v>814153</v>
      </c>
      <c r="M4951" s="11">
        <v>1130767</v>
      </c>
      <c r="N4951" s="11">
        <v>814153</v>
      </c>
      <c r="O4951" s="10" t="s">
        <v>131</v>
      </c>
      <c r="P4951" s="11">
        <v>42.05</v>
      </c>
      <c r="Q4951" s="11">
        <v>0</v>
      </c>
      <c r="R4951" s="10"/>
      <c r="S4951" s="10"/>
      <c r="T4951" s="10" t="s">
        <v>101</v>
      </c>
      <c r="U4951" s="10"/>
      <c r="V4951" s="10"/>
      <c r="W4951" s="10" t="s">
        <v>101</v>
      </c>
      <c r="X4951" s="10"/>
      <c r="Y4951" s="10" t="s">
        <v>560</v>
      </c>
      <c r="Z4951" s="11">
        <v>4</v>
      </c>
      <c r="AA4951" s="11">
        <v>1</v>
      </c>
      <c r="AB4951" s="10" t="s">
        <v>101</v>
      </c>
      <c r="AC4951" s="10"/>
      <c r="AD4951" s="10"/>
      <c r="AE4951" s="10"/>
      <c r="AF4951" s="10"/>
      <c r="AG4951" s="11"/>
      <c r="AH4951" s="11"/>
      <c r="AI4951" s="11"/>
      <c r="AJ4951" s="10"/>
      <c r="AK4951" s="12">
        <v>45926.4183912037</v>
      </c>
      <c r="AL4951" s="10" t="s">
        <v>18507</v>
      </c>
      <c r="AM4951">
        <f t="shared" si="98"/>
        <v>3</v>
      </c>
      <c r="AN4951" t="s">
        <v>106</v>
      </c>
    </row>
    <row r="4952" spans="1:40">
      <c r="A4952" s="10"/>
      <c r="B4952" s="10" t="s">
        <v>18508</v>
      </c>
      <c r="C4952" s="10"/>
      <c r="D4952" s="10" t="s">
        <v>18509</v>
      </c>
      <c r="E4952" s="10" t="s">
        <v>92</v>
      </c>
      <c r="F4952" s="10" t="s">
        <v>93</v>
      </c>
      <c r="G4952" s="10" t="s">
        <v>415</v>
      </c>
      <c r="H4952" s="10" t="s">
        <v>18510</v>
      </c>
      <c r="I4952" s="10" t="s">
        <v>368</v>
      </c>
      <c r="J4952" s="10" t="s">
        <v>97</v>
      </c>
      <c r="K4952" s="10" t="s">
        <v>98</v>
      </c>
      <c r="L4952" s="11">
        <v>834000</v>
      </c>
      <c r="M4952" s="11">
        <v>1488915.37</v>
      </c>
      <c r="N4952" s="11">
        <v>930000</v>
      </c>
      <c r="O4952" s="10" t="s">
        <v>99</v>
      </c>
      <c r="P4952" s="11">
        <v>60.41</v>
      </c>
      <c r="Q4952" s="11">
        <v>0</v>
      </c>
      <c r="R4952" s="10"/>
      <c r="S4952" s="10"/>
      <c r="T4952" s="10" t="s">
        <v>100</v>
      </c>
      <c r="U4952" s="10"/>
      <c r="V4952" s="10"/>
      <c r="W4952" s="10" t="s">
        <v>113</v>
      </c>
      <c r="X4952" s="10"/>
      <c r="Y4952" s="10" t="s">
        <v>102</v>
      </c>
      <c r="Z4952" s="11">
        <v>34</v>
      </c>
      <c r="AA4952" s="11">
        <v>15</v>
      </c>
      <c r="AB4952" s="10" t="s">
        <v>100</v>
      </c>
      <c r="AC4952" s="10"/>
      <c r="AD4952" s="10"/>
      <c r="AE4952" s="10"/>
      <c r="AF4952" s="10" t="s">
        <v>104</v>
      </c>
      <c r="AG4952" s="11"/>
      <c r="AH4952" s="11"/>
      <c r="AI4952" s="11"/>
      <c r="AJ4952" s="10"/>
      <c r="AK4952" s="12">
        <v>45912.4322685185</v>
      </c>
      <c r="AL4952" s="10" t="s">
        <v>18511</v>
      </c>
      <c r="AM4952">
        <f t="shared" si="98"/>
        <v>3</v>
      </c>
      <c r="AN4952" t="s">
        <v>106</v>
      </c>
    </row>
    <row r="4953" spans="1:40">
      <c r="A4953" s="10"/>
      <c r="B4953" s="10" t="s">
        <v>18512</v>
      </c>
      <c r="C4953" s="10"/>
      <c r="D4953" s="10" t="s">
        <v>18513</v>
      </c>
      <c r="E4953" s="10" t="s">
        <v>92</v>
      </c>
      <c r="F4953" s="10" t="s">
        <v>210</v>
      </c>
      <c r="G4953" s="10" t="s">
        <v>2657</v>
      </c>
      <c r="H4953" s="10" t="s">
        <v>8474</v>
      </c>
      <c r="I4953" s="10" t="s">
        <v>96</v>
      </c>
      <c r="J4953" s="10" t="s">
        <v>97</v>
      </c>
      <c r="K4953" s="10" t="s">
        <v>98</v>
      </c>
      <c r="L4953" s="11">
        <v>509936</v>
      </c>
      <c r="M4953" s="11">
        <v>910600</v>
      </c>
      <c r="N4953" s="11">
        <v>509936</v>
      </c>
      <c r="O4953" s="10" t="s">
        <v>131</v>
      </c>
      <c r="P4953" s="11">
        <v>86.47</v>
      </c>
      <c r="Q4953" s="11">
        <v>0</v>
      </c>
      <c r="R4953" s="10"/>
      <c r="S4953" s="10"/>
      <c r="T4953" s="10" t="s">
        <v>101</v>
      </c>
      <c r="U4953" s="10"/>
      <c r="V4953" s="10"/>
      <c r="W4953" s="10" t="s">
        <v>101</v>
      </c>
      <c r="X4953" s="10"/>
      <c r="Y4953" s="10"/>
      <c r="Z4953" s="11">
        <v>1</v>
      </c>
      <c r="AA4953" s="11">
        <v>1</v>
      </c>
      <c r="AB4953" s="10" t="s">
        <v>101</v>
      </c>
      <c r="AC4953" s="10"/>
      <c r="AD4953" s="10"/>
      <c r="AE4953" s="10"/>
      <c r="AF4953" s="10"/>
      <c r="AG4953" s="11"/>
      <c r="AH4953" s="11"/>
      <c r="AI4953" s="11"/>
      <c r="AJ4953" s="10"/>
      <c r="AK4953" s="12">
        <v>45940.4311111111</v>
      </c>
      <c r="AL4953" s="10" t="s">
        <v>18514</v>
      </c>
      <c r="AM4953">
        <f t="shared" si="98"/>
        <v>3</v>
      </c>
      <c r="AN4953" t="s">
        <v>106</v>
      </c>
    </row>
    <row r="4954" spans="1:40">
      <c r="A4954" s="10"/>
      <c r="B4954" s="10" t="s">
        <v>18515</v>
      </c>
      <c r="C4954" s="10"/>
      <c r="D4954" s="10" t="s">
        <v>18516</v>
      </c>
      <c r="E4954" s="10" t="s">
        <v>92</v>
      </c>
      <c r="F4954" s="10" t="s">
        <v>334</v>
      </c>
      <c r="G4954" s="10" t="s">
        <v>406</v>
      </c>
      <c r="H4954" s="10" t="s">
        <v>18517</v>
      </c>
      <c r="I4954" s="10" t="s">
        <v>257</v>
      </c>
      <c r="J4954" s="10" t="s">
        <v>97</v>
      </c>
      <c r="K4954" s="10" t="s">
        <v>98</v>
      </c>
      <c r="L4954" s="11">
        <v>1865203.2</v>
      </c>
      <c r="M4954" s="11">
        <v>2072448</v>
      </c>
      <c r="N4954" s="11">
        <v>1989203.2</v>
      </c>
      <c r="O4954" s="10" t="s">
        <v>131</v>
      </c>
      <c r="P4954" s="11">
        <v>493.44</v>
      </c>
      <c r="Q4954" s="11">
        <v>0</v>
      </c>
      <c r="R4954" s="10"/>
      <c r="S4954" s="10"/>
      <c r="T4954" s="10" t="s">
        <v>100</v>
      </c>
      <c r="U4954" s="10"/>
      <c r="V4954" s="10"/>
      <c r="W4954" s="10" t="s">
        <v>100</v>
      </c>
      <c r="X4954" s="10"/>
      <c r="Y4954" s="10" t="s">
        <v>560</v>
      </c>
      <c r="Z4954" s="11">
        <v>0</v>
      </c>
      <c r="AA4954" s="11">
        <v>0</v>
      </c>
      <c r="AB4954" s="10" t="s">
        <v>100</v>
      </c>
      <c r="AC4954" s="10"/>
      <c r="AD4954" s="10"/>
      <c r="AE4954" s="10"/>
      <c r="AF4954" s="10"/>
      <c r="AG4954" s="11"/>
      <c r="AH4954" s="11"/>
      <c r="AI4954" s="11"/>
      <c r="AJ4954" s="10"/>
      <c r="AK4954" s="12">
        <v>45951.4615277778</v>
      </c>
      <c r="AL4954" s="10" t="s">
        <v>18518</v>
      </c>
      <c r="AM4954">
        <f t="shared" si="98"/>
        <v>3</v>
      </c>
      <c r="AN4954" t="s">
        <v>106</v>
      </c>
    </row>
    <row r="4955" spans="1:40">
      <c r="A4955" s="10"/>
      <c r="B4955" s="10" t="s">
        <v>18519</v>
      </c>
      <c r="C4955" s="10"/>
      <c r="D4955" s="10" t="s">
        <v>18520</v>
      </c>
      <c r="E4955" s="10" t="s">
        <v>92</v>
      </c>
      <c r="F4955" s="10" t="s">
        <v>120</v>
      </c>
      <c r="G4955" s="10" t="s">
        <v>366</v>
      </c>
      <c r="H4955" s="10" t="s">
        <v>18521</v>
      </c>
      <c r="I4955" s="10" t="s">
        <v>368</v>
      </c>
      <c r="J4955" s="10" t="s">
        <v>97</v>
      </c>
      <c r="K4955" s="10" t="s">
        <v>98</v>
      </c>
      <c r="L4955" s="11">
        <v>404856</v>
      </c>
      <c r="M4955" s="11">
        <v>562300</v>
      </c>
      <c r="N4955" s="11">
        <v>404856</v>
      </c>
      <c r="O4955" s="10" t="s">
        <v>99</v>
      </c>
      <c r="P4955" s="11">
        <v>125.97</v>
      </c>
      <c r="Q4955" s="11">
        <v>0</v>
      </c>
      <c r="R4955" s="10"/>
      <c r="S4955" s="10"/>
      <c r="T4955" s="10" t="s">
        <v>101</v>
      </c>
      <c r="U4955" s="10"/>
      <c r="V4955" s="10"/>
      <c r="W4955" s="10" t="s">
        <v>101</v>
      </c>
      <c r="X4955" s="10"/>
      <c r="Y4955" s="10" t="s">
        <v>102</v>
      </c>
      <c r="Z4955" s="11">
        <v>26</v>
      </c>
      <c r="AA4955" s="11">
        <v>6</v>
      </c>
      <c r="AB4955" s="10" t="s">
        <v>100</v>
      </c>
      <c r="AC4955" s="10"/>
      <c r="AD4955" s="10"/>
      <c r="AE4955" s="10"/>
      <c r="AF4955" s="10" t="s">
        <v>104</v>
      </c>
      <c r="AG4955" s="11"/>
      <c r="AH4955" s="11"/>
      <c r="AI4955" s="11"/>
      <c r="AJ4955" s="10"/>
      <c r="AK4955" s="12">
        <v>45909.4166666667</v>
      </c>
      <c r="AL4955" s="10" t="s">
        <v>18522</v>
      </c>
      <c r="AM4955">
        <f t="shared" si="98"/>
        <v>3</v>
      </c>
      <c r="AN4955" t="s">
        <v>106</v>
      </c>
    </row>
    <row r="4956" spans="1:40">
      <c r="A4956" s="10"/>
      <c r="B4956" s="10" t="s">
        <v>18523</v>
      </c>
      <c r="C4956" s="10"/>
      <c r="D4956" s="10" t="s">
        <v>18524</v>
      </c>
      <c r="E4956" s="10" t="s">
        <v>92</v>
      </c>
      <c r="F4956" s="10" t="s">
        <v>109</v>
      </c>
      <c r="G4956" s="10" t="s">
        <v>110</v>
      </c>
      <c r="H4956" s="10" t="s">
        <v>18524</v>
      </c>
      <c r="I4956" s="10" t="s">
        <v>368</v>
      </c>
      <c r="J4956" s="10" t="s">
        <v>97</v>
      </c>
      <c r="K4956" s="10" t="s">
        <v>98</v>
      </c>
      <c r="L4956" s="11">
        <v>407536.1</v>
      </c>
      <c r="M4956" s="11">
        <v>727743</v>
      </c>
      <c r="N4956" s="11">
        <v>413536.1</v>
      </c>
      <c r="O4956" s="10" t="s">
        <v>99</v>
      </c>
      <c r="P4956" s="11">
        <v>177.6</v>
      </c>
      <c r="Q4956" s="11">
        <v>0</v>
      </c>
      <c r="R4956" s="10"/>
      <c r="S4956" s="10"/>
      <c r="T4956" s="10" t="s">
        <v>101</v>
      </c>
      <c r="U4956" s="10"/>
      <c r="V4956" s="10" t="s">
        <v>18525</v>
      </c>
      <c r="W4956" s="10" t="s">
        <v>113</v>
      </c>
      <c r="X4956" s="10" t="s">
        <v>972</v>
      </c>
      <c r="Y4956" s="10" t="s">
        <v>102</v>
      </c>
      <c r="Z4956" s="11">
        <v>6</v>
      </c>
      <c r="AA4956" s="11">
        <v>6</v>
      </c>
      <c r="AB4956" s="10" t="s">
        <v>100</v>
      </c>
      <c r="AC4956" s="10"/>
      <c r="AD4956" s="10"/>
      <c r="AE4956" s="10"/>
      <c r="AF4956" s="10" t="s">
        <v>104</v>
      </c>
      <c r="AG4956" s="11"/>
      <c r="AH4956" s="11"/>
      <c r="AI4956" s="11"/>
      <c r="AJ4956" s="10"/>
      <c r="AK4956" s="12">
        <v>45928.4166666667</v>
      </c>
      <c r="AL4956" s="10" t="s">
        <v>18526</v>
      </c>
      <c r="AM4956">
        <f t="shared" si="98"/>
        <v>3</v>
      </c>
      <c r="AN4956" t="s">
        <v>106</v>
      </c>
    </row>
    <row r="4957" spans="1:40">
      <c r="A4957" s="10"/>
      <c r="B4957" s="10" t="s">
        <v>18527</v>
      </c>
      <c r="C4957" s="10"/>
      <c r="D4957" s="10" t="s">
        <v>18528</v>
      </c>
      <c r="E4957" s="10" t="s">
        <v>92</v>
      </c>
      <c r="F4957" s="10" t="s">
        <v>210</v>
      </c>
      <c r="G4957" s="10" t="s">
        <v>2657</v>
      </c>
      <c r="H4957" s="10" t="s">
        <v>18529</v>
      </c>
      <c r="I4957" s="10" t="s">
        <v>257</v>
      </c>
      <c r="J4957" s="10" t="s">
        <v>97</v>
      </c>
      <c r="K4957" s="10" t="s">
        <v>98</v>
      </c>
      <c r="L4957" s="11">
        <v>433597</v>
      </c>
      <c r="M4957" s="11">
        <v>541996</v>
      </c>
      <c r="N4957" s="11">
        <v>563597</v>
      </c>
      <c r="O4957" s="10" t="s">
        <v>99</v>
      </c>
      <c r="P4957" s="11">
        <v>115.06</v>
      </c>
      <c r="Q4957" s="11">
        <v>0</v>
      </c>
      <c r="R4957" s="10"/>
      <c r="S4957" s="10"/>
      <c r="T4957" s="10" t="s">
        <v>100</v>
      </c>
      <c r="U4957" s="10"/>
      <c r="V4957" s="10"/>
      <c r="W4957" s="10" t="s">
        <v>113</v>
      </c>
      <c r="X4957" s="10"/>
      <c r="Y4957" s="10" t="s">
        <v>102</v>
      </c>
      <c r="Z4957" s="11">
        <v>12</v>
      </c>
      <c r="AA4957" s="11">
        <v>3</v>
      </c>
      <c r="AB4957" s="10" t="s">
        <v>100</v>
      </c>
      <c r="AC4957" s="10"/>
      <c r="AD4957" s="10"/>
      <c r="AE4957" s="10"/>
      <c r="AF4957" s="10"/>
      <c r="AG4957" s="11"/>
      <c r="AH4957" s="11"/>
      <c r="AI4957" s="11"/>
      <c r="AJ4957" s="10"/>
      <c r="AK4957" s="12">
        <v>45952.595474537</v>
      </c>
      <c r="AL4957" s="10" t="s">
        <v>18530</v>
      </c>
      <c r="AM4957">
        <f t="shared" si="98"/>
        <v>3</v>
      </c>
      <c r="AN4957" t="s">
        <v>106</v>
      </c>
    </row>
    <row r="4958" spans="1:40">
      <c r="A4958" s="10"/>
      <c r="B4958" s="10" t="s">
        <v>18531</v>
      </c>
      <c r="C4958" s="10"/>
      <c r="D4958" s="10" t="s">
        <v>18532</v>
      </c>
      <c r="E4958" s="10" t="s">
        <v>92</v>
      </c>
      <c r="F4958" s="10" t="s">
        <v>120</v>
      </c>
      <c r="G4958" s="10" t="s">
        <v>623</v>
      </c>
      <c r="H4958" s="10" t="s">
        <v>18533</v>
      </c>
      <c r="I4958" s="10" t="s">
        <v>368</v>
      </c>
      <c r="J4958" s="10" t="s">
        <v>97</v>
      </c>
      <c r="K4958" s="10" t="s">
        <v>98</v>
      </c>
      <c r="L4958" s="11">
        <v>416704</v>
      </c>
      <c r="M4958" s="11">
        <v>651100</v>
      </c>
      <c r="N4958" s="11">
        <v>482704</v>
      </c>
      <c r="O4958" s="10" t="s">
        <v>99</v>
      </c>
      <c r="P4958" s="11">
        <v>144.16</v>
      </c>
      <c r="Q4958" s="11">
        <v>0</v>
      </c>
      <c r="R4958" s="10"/>
      <c r="S4958" s="10"/>
      <c r="T4958" s="10" t="s">
        <v>101</v>
      </c>
      <c r="U4958" s="10" t="s">
        <v>258</v>
      </c>
      <c r="V4958" s="10" t="s">
        <v>13833</v>
      </c>
      <c r="W4958" s="10" t="s">
        <v>101</v>
      </c>
      <c r="X4958" s="10" t="s">
        <v>218</v>
      </c>
      <c r="Y4958" s="10" t="s">
        <v>102</v>
      </c>
      <c r="Z4958" s="11">
        <v>2</v>
      </c>
      <c r="AA4958" s="11">
        <v>1</v>
      </c>
      <c r="AB4958" s="10" t="s">
        <v>100</v>
      </c>
      <c r="AC4958" s="10"/>
      <c r="AD4958" s="10"/>
      <c r="AE4958" s="10"/>
      <c r="AF4958" s="10"/>
      <c r="AG4958" s="11"/>
      <c r="AH4958" s="11"/>
      <c r="AI4958" s="11"/>
      <c r="AJ4958" s="10"/>
      <c r="AK4958" s="12">
        <v>45909.4375347222</v>
      </c>
      <c r="AL4958" s="10" t="s">
        <v>18534</v>
      </c>
      <c r="AM4958">
        <f t="shared" si="98"/>
        <v>3</v>
      </c>
      <c r="AN4958" t="s">
        <v>106</v>
      </c>
    </row>
    <row r="4959" spans="1:40">
      <c r="A4959" s="10"/>
      <c r="B4959" s="10" t="s">
        <v>2341</v>
      </c>
      <c r="C4959" s="10"/>
      <c r="D4959" s="10" t="s">
        <v>18535</v>
      </c>
      <c r="E4959" s="10" t="s">
        <v>92</v>
      </c>
      <c r="F4959" s="10" t="s">
        <v>222</v>
      </c>
      <c r="G4959" s="10" t="s">
        <v>2020</v>
      </c>
      <c r="H4959" s="10" t="s">
        <v>18535</v>
      </c>
      <c r="I4959" s="10" t="s">
        <v>257</v>
      </c>
      <c r="J4959" s="10" t="s">
        <v>97</v>
      </c>
      <c r="K4959" s="10" t="s">
        <v>98</v>
      </c>
      <c r="L4959" s="11">
        <v>447497</v>
      </c>
      <c r="M4959" s="11">
        <v>559371</v>
      </c>
      <c r="N4959" s="11">
        <v>477497</v>
      </c>
      <c r="O4959" s="10" t="s">
        <v>99</v>
      </c>
      <c r="P4959" s="11">
        <v>120.58</v>
      </c>
      <c r="Q4959" s="11">
        <v>0</v>
      </c>
      <c r="R4959" s="10"/>
      <c r="S4959" s="10"/>
      <c r="T4959" s="10" t="s">
        <v>101</v>
      </c>
      <c r="U4959" s="10" t="s">
        <v>258</v>
      </c>
      <c r="V4959" s="10" t="s">
        <v>624</v>
      </c>
      <c r="W4959" s="10" t="s">
        <v>113</v>
      </c>
      <c r="X4959" s="10" t="s">
        <v>972</v>
      </c>
      <c r="Y4959" s="10" t="s">
        <v>102</v>
      </c>
      <c r="Z4959" s="11">
        <v>30</v>
      </c>
      <c r="AA4959" s="11">
        <v>2</v>
      </c>
      <c r="AB4959" s="10" t="s">
        <v>100</v>
      </c>
      <c r="AC4959" s="10"/>
      <c r="AD4959" s="10"/>
      <c r="AE4959" s="10"/>
      <c r="AF4959" s="10"/>
      <c r="AG4959" s="11"/>
      <c r="AH4959" s="11"/>
      <c r="AI4959" s="11"/>
      <c r="AJ4959" s="10"/>
      <c r="AK4959" s="12">
        <v>45923.4166666667</v>
      </c>
      <c r="AL4959" s="10" t="s">
        <v>18536</v>
      </c>
      <c r="AM4959">
        <f t="shared" si="98"/>
        <v>2</v>
      </c>
      <c r="AN4959" t="s">
        <v>106</v>
      </c>
    </row>
    <row r="4960" spans="1:40">
      <c r="A4960" s="10"/>
      <c r="B4960" s="10" t="s">
        <v>18537</v>
      </c>
      <c r="C4960" s="10"/>
      <c r="D4960" s="10" t="s">
        <v>18538</v>
      </c>
      <c r="E4960" s="10" t="s">
        <v>92</v>
      </c>
      <c r="F4960" s="10" t="s">
        <v>93</v>
      </c>
      <c r="G4960" s="10" t="s">
        <v>289</v>
      </c>
      <c r="H4960" s="10" t="s">
        <v>18539</v>
      </c>
      <c r="I4960" s="10" t="s">
        <v>257</v>
      </c>
      <c r="J4960" s="10" t="s">
        <v>97</v>
      </c>
      <c r="K4960" s="10" t="s">
        <v>98</v>
      </c>
      <c r="L4960" s="11">
        <v>424150</v>
      </c>
      <c r="M4960" s="11">
        <v>471277</v>
      </c>
      <c r="N4960" s="11">
        <v>750150</v>
      </c>
      <c r="O4960" s="10" t="s">
        <v>99</v>
      </c>
      <c r="P4960" s="11">
        <v>60.01</v>
      </c>
      <c r="Q4960" s="11">
        <v>0</v>
      </c>
      <c r="R4960" s="10"/>
      <c r="S4960" s="10"/>
      <c r="T4960" s="10" t="s">
        <v>100</v>
      </c>
      <c r="U4960" s="10"/>
      <c r="V4960" s="10"/>
      <c r="W4960" s="10" t="s">
        <v>101</v>
      </c>
      <c r="X4960" s="10"/>
      <c r="Y4960" s="10" t="s">
        <v>123</v>
      </c>
      <c r="Z4960" s="11">
        <v>4</v>
      </c>
      <c r="AA4960" s="11">
        <v>1</v>
      </c>
      <c r="AB4960" s="10" t="s">
        <v>100</v>
      </c>
      <c r="AC4960" s="10"/>
      <c r="AD4960" s="10"/>
      <c r="AE4960" s="10" t="s">
        <v>18540</v>
      </c>
      <c r="AF4960" s="10"/>
      <c r="AG4960" s="11"/>
      <c r="AH4960" s="11"/>
      <c r="AI4960" s="11"/>
      <c r="AJ4960" s="10"/>
      <c r="AK4960" s="12">
        <v>45954.6006365741</v>
      </c>
      <c r="AL4960" s="10" t="s">
        <v>18541</v>
      </c>
      <c r="AM4960">
        <f t="shared" si="98"/>
        <v>3</v>
      </c>
      <c r="AN4960" t="s">
        <v>106</v>
      </c>
    </row>
    <row r="4961" spans="1:40">
      <c r="A4961" s="10"/>
      <c r="B4961" s="10" t="s">
        <v>18542</v>
      </c>
      <c r="C4961" s="10"/>
      <c r="D4961" s="10" t="s">
        <v>18543</v>
      </c>
      <c r="E4961" s="10" t="s">
        <v>92</v>
      </c>
      <c r="F4961" s="10" t="s">
        <v>153</v>
      </c>
      <c r="G4961" s="10" t="s">
        <v>347</v>
      </c>
      <c r="H4961" s="10" t="s">
        <v>18544</v>
      </c>
      <c r="I4961" s="10" t="s">
        <v>257</v>
      </c>
      <c r="J4961" s="10" t="s">
        <v>97</v>
      </c>
      <c r="K4961" s="10" t="s">
        <v>98</v>
      </c>
      <c r="L4961" s="11">
        <v>464314</v>
      </c>
      <c r="M4961" s="11">
        <v>663305</v>
      </c>
      <c r="N4961" s="11">
        <v>464314</v>
      </c>
      <c r="O4961" s="10" t="s">
        <v>99</v>
      </c>
      <c r="P4961" s="11">
        <v>88.1</v>
      </c>
      <c r="Q4961" s="11">
        <v>0</v>
      </c>
      <c r="R4961" s="10"/>
      <c r="S4961" s="10"/>
      <c r="T4961" s="10" t="s">
        <v>101</v>
      </c>
      <c r="U4961" s="10"/>
      <c r="V4961" s="10"/>
      <c r="W4961" s="10" t="s">
        <v>101</v>
      </c>
      <c r="X4961" s="10"/>
      <c r="Y4961" s="10" t="s">
        <v>102</v>
      </c>
      <c r="Z4961" s="11">
        <v>18</v>
      </c>
      <c r="AA4961" s="11">
        <v>6</v>
      </c>
      <c r="AB4961" s="10" t="s">
        <v>100</v>
      </c>
      <c r="AC4961" s="10"/>
      <c r="AD4961" s="10" t="s">
        <v>156</v>
      </c>
      <c r="AE4961" s="10" t="s">
        <v>195</v>
      </c>
      <c r="AF4961" s="10" t="s">
        <v>115</v>
      </c>
      <c r="AG4961" s="11"/>
      <c r="AH4961" s="11"/>
      <c r="AI4961" s="11"/>
      <c r="AJ4961" s="10"/>
      <c r="AK4961" s="12">
        <v>45940.4166666667</v>
      </c>
      <c r="AL4961" s="10" t="s">
        <v>18545</v>
      </c>
      <c r="AM4961">
        <f t="shared" si="98"/>
        <v>3</v>
      </c>
      <c r="AN4961" t="s">
        <v>106</v>
      </c>
    </row>
    <row r="4962" spans="1:40">
      <c r="A4962" s="10"/>
      <c r="B4962" s="10" t="s">
        <v>18546</v>
      </c>
      <c r="C4962" s="10"/>
      <c r="D4962" s="10" t="s">
        <v>18547</v>
      </c>
      <c r="E4962" s="10" t="s">
        <v>92</v>
      </c>
      <c r="F4962" s="10" t="s">
        <v>93</v>
      </c>
      <c r="G4962" s="10" t="s">
        <v>415</v>
      </c>
      <c r="H4962" s="10" t="s">
        <v>18548</v>
      </c>
      <c r="I4962" s="10" t="s">
        <v>368</v>
      </c>
      <c r="J4962" s="10" t="s">
        <v>97</v>
      </c>
      <c r="K4962" s="10" t="s">
        <v>98</v>
      </c>
      <c r="L4962" s="11">
        <v>1165495</v>
      </c>
      <c r="M4962" s="11">
        <v>1456868</v>
      </c>
      <c r="N4962" s="11">
        <v>1165495</v>
      </c>
      <c r="O4962" s="10" t="s">
        <v>99</v>
      </c>
      <c r="P4962" s="11">
        <v>100.18</v>
      </c>
      <c r="Q4962" s="11">
        <v>0</v>
      </c>
      <c r="R4962" s="10"/>
      <c r="S4962" s="10"/>
      <c r="T4962" s="10" t="s">
        <v>101</v>
      </c>
      <c r="U4962" s="10"/>
      <c r="V4962" s="10"/>
      <c r="W4962" s="10" t="s">
        <v>100</v>
      </c>
      <c r="X4962" s="10"/>
      <c r="Y4962" s="10" t="s">
        <v>102</v>
      </c>
      <c r="Z4962" s="11">
        <v>26</v>
      </c>
      <c r="AA4962" s="11">
        <v>10</v>
      </c>
      <c r="AB4962" s="10" t="s">
        <v>100</v>
      </c>
      <c r="AC4962" s="10"/>
      <c r="AD4962" s="10"/>
      <c r="AE4962" s="10" t="s">
        <v>10194</v>
      </c>
      <c r="AF4962" s="10"/>
      <c r="AG4962" s="11"/>
      <c r="AH4962" s="11"/>
      <c r="AI4962" s="11"/>
      <c r="AJ4962" s="10"/>
      <c r="AK4962" s="12">
        <v>45923.4166666667</v>
      </c>
      <c r="AL4962" s="10" t="s">
        <v>18549</v>
      </c>
      <c r="AM4962">
        <f t="shared" si="98"/>
        <v>3</v>
      </c>
      <c r="AN4962" t="s">
        <v>106</v>
      </c>
    </row>
    <row r="4963" spans="1:40">
      <c r="A4963" s="10"/>
      <c r="B4963" s="10" t="s">
        <v>18550</v>
      </c>
      <c r="C4963" s="10"/>
      <c r="D4963" s="10" t="s">
        <v>18551</v>
      </c>
      <c r="E4963" s="10" t="s">
        <v>92</v>
      </c>
      <c r="F4963" s="10" t="s">
        <v>93</v>
      </c>
      <c r="G4963" s="10" t="s">
        <v>205</v>
      </c>
      <c r="H4963" s="10" t="s">
        <v>18551</v>
      </c>
      <c r="I4963" s="10" t="s">
        <v>368</v>
      </c>
      <c r="J4963" s="10" t="s">
        <v>97</v>
      </c>
      <c r="K4963" s="10" t="s">
        <v>98</v>
      </c>
      <c r="L4963" s="11">
        <v>532000</v>
      </c>
      <c r="M4963" s="11">
        <v>950000</v>
      </c>
      <c r="N4963" s="11">
        <v>532000</v>
      </c>
      <c r="O4963" s="10" t="s">
        <v>99</v>
      </c>
      <c r="P4963" s="11">
        <v>94.24</v>
      </c>
      <c r="Q4963" s="11">
        <v>0</v>
      </c>
      <c r="R4963" s="10"/>
      <c r="S4963" s="10"/>
      <c r="T4963" s="10" t="s">
        <v>101</v>
      </c>
      <c r="U4963" s="10"/>
      <c r="V4963" s="10"/>
      <c r="W4963" s="10" t="s">
        <v>113</v>
      </c>
      <c r="X4963" s="10"/>
      <c r="Y4963" s="10" t="s">
        <v>102</v>
      </c>
      <c r="Z4963" s="11">
        <v>6</v>
      </c>
      <c r="AA4963" s="11">
        <v>5</v>
      </c>
      <c r="AB4963" s="10" t="s">
        <v>100</v>
      </c>
      <c r="AC4963" s="10"/>
      <c r="AD4963" s="10" t="s">
        <v>156</v>
      </c>
      <c r="AE4963" s="10" t="s">
        <v>18552</v>
      </c>
      <c r="AF4963" s="10"/>
      <c r="AG4963" s="11"/>
      <c r="AH4963" s="11"/>
      <c r="AI4963" s="11"/>
      <c r="AJ4963" s="10"/>
      <c r="AK4963" s="12">
        <v>45943.4166666667</v>
      </c>
      <c r="AL4963" s="10" t="s">
        <v>18553</v>
      </c>
      <c r="AM4963">
        <f t="shared" si="98"/>
        <v>3</v>
      </c>
      <c r="AN4963" t="s">
        <v>106</v>
      </c>
    </row>
    <row r="4964" spans="1:40">
      <c r="A4964" s="10"/>
      <c r="B4964" s="10" t="s">
        <v>18554</v>
      </c>
      <c r="C4964" s="10"/>
      <c r="D4964" s="10" t="s">
        <v>18555</v>
      </c>
      <c r="E4964" s="10" t="s">
        <v>92</v>
      </c>
      <c r="F4964" s="10" t="s">
        <v>222</v>
      </c>
      <c r="G4964" s="10" t="s">
        <v>223</v>
      </c>
      <c r="H4964" s="10" t="s">
        <v>18555</v>
      </c>
      <c r="I4964" s="10" t="s">
        <v>368</v>
      </c>
      <c r="J4964" s="10" t="s">
        <v>97</v>
      </c>
      <c r="K4964" s="10" t="s">
        <v>98</v>
      </c>
      <c r="L4964" s="11">
        <v>1800000</v>
      </c>
      <c r="M4964" s="11">
        <v>2285045</v>
      </c>
      <c r="N4964" s="11">
        <v>1800000</v>
      </c>
      <c r="O4964" s="10" t="s">
        <v>131</v>
      </c>
      <c r="P4964" s="11">
        <v>92.13</v>
      </c>
      <c r="Q4964" s="11">
        <v>0</v>
      </c>
      <c r="R4964" s="10"/>
      <c r="S4964" s="10"/>
      <c r="T4964" s="10" t="s">
        <v>100</v>
      </c>
      <c r="U4964" s="10"/>
      <c r="V4964" s="10"/>
      <c r="W4964" s="10" t="s">
        <v>100</v>
      </c>
      <c r="X4964" s="10"/>
      <c r="Y4964" s="10" t="s">
        <v>560</v>
      </c>
      <c r="Z4964" s="11">
        <v>6</v>
      </c>
      <c r="AA4964" s="11">
        <v>1</v>
      </c>
      <c r="AB4964" s="10" t="s">
        <v>100</v>
      </c>
      <c r="AC4964" s="10"/>
      <c r="AD4964" s="10"/>
      <c r="AE4964" s="10"/>
      <c r="AF4964" s="10"/>
      <c r="AG4964" s="11"/>
      <c r="AH4964" s="11"/>
      <c r="AI4964" s="11"/>
      <c r="AJ4964" s="10"/>
      <c r="AK4964" s="12">
        <v>45918.4166666667</v>
      </c>
      <c r="AL4964" s="10" t="s">
        <v>18556</v>
      </c>
      <c r="AM4964">
        <f t="shared" si="98"/>
        <v>3</v>
      </c>
      <c r="AN4964" t="s">
        <v>106</v>
      </c>
    </row>
    <row r="4965" spans="1:40">
      <c r="A4965" s="10"/>
      <c r="B4965" s="10" t="s">
        <v>18557</v>
      </c>
      <c r="C4965" s="10"/>
      <c r="D4965" s="10" t="s">
        <v>18558</v>
      </c>
      <c r="E4965" s="10" t="s">
        <v>92</v>
      </c>
      <c r="F4965" s="10" t="s">
        <v>93</v>
      </c>
      <c r="G4965" s="10" t="s">
        <v>205</v>
      </c>
      <c r="H4965" s="10" t="s">
        <v>18559</v>
      </c>
      <c r="I4965" s="10" t="s">
        <v>368</v>
      </c>
      <c r="J4965" s="10" t="s">
        <v>97</v>
      </c>
      <c r="K4965" s="10" t="s">
        <v>98</v>
      </c>
      <c r="L4965" s="11">
        <v>745903</v>
      </c>
      <c r="M4965" s="11">
        <v>1165472</v>
      </c>
      <c r="N4965" s="11">
        <v>873903</v>
      </c>
      <c r="O4965" s="10" t="s">
        <v>99</v>
      </c>
      <c r="P4965" s="11">
        <v>96.91</v>
      </c>
      <c r="Q4965" s="11">
        <v>0</v>
      </c>
      <c r="R4965" s="10"/>
      <c r="S4965" s="10"/>
      <c r="T4965" s="10" t="s">
        <v>100</v>
      </c>
      <c r="U4965" s="10"/>
      <c r="V4965" s="10"/>
      <c r="W4965" s="10" t="s">
        <v>113</v>
      </c>
      <c r="X4965" s="10"/>
      <c r="Y4965" s="10" t="s">
        <v>123</v>
      </c>
      <c r="Z4965" s="11">
        <v>6</v>
      </c>
      <c r="AA4965" s="11">
        <v>4</v>
      </c>
      <c r="AB4965" s="10" t="s">
        <v>100</v>
      </c>
      <c r="AC4965" s="10" t="s">
        <v>18560</v>
      </c>
      <c r="AD4965" s="10"/>
      <c r="AE4965" s="10"/>
      <c r="AF4965" s="10"/>
      <c r="AG4965" s="11"/>
      <c r="AH4965" s="11"/>
      <c r="AI4965" s="11"/>
      <c r="AJ4965" s="10"/>
      <c r="AK4965" s="12">
        <v>45919.6033680556</v>
      </c>
      <c r="AL4965" s="10" t="s">
        <v>18561</v>
      </c>
      <c r="AM4965">
        <f t="shared" si="98"/>
        <v>2</v>
      </c>
      <c r="AN4965" t="s">
        <v>106</v>
      </c>
    </row>
    <row r="4966" spans="1:40">
      <c r="A4966" s="10"/>
      <c r="B4966" s="10" t="s">
        <v>7745</v>
      </c>
      <c r="C4966" s="10"/>
      <c r="D4966" s="10" t="s">
        <v>18562</v>
      </c>
      <c r="E4966" s="10" t="s">
        <v>92</v>
      </c>
      <c r="F4966" s="10" t="s">
        <v>184</v>
      </c>
      <c r="G4966" s="10" t="s">
        <v>1001</v>
      </c>
      <c r="H4966" s="10" t="s">
        <v>18563</v>
      </c>
      <c r="I4966" s="10" t="s">
        <v>368</v>
      </c>
      <c r="J4966" s="10" t="s">
        <v>97</v>
      </c>
      <c r="K4966" s="10" t="s">
        <v>98</v>
      </c>
      <c r="L4966" s="11">
        <v>524680</v>
      </c>
      <c r="M4966" s="11">
        <v>726200</v>
      </c>
      <c r="N4966" s="11">
        <v>580680</v>
      </c>
      <c r="O4966" s="10" t="s">
        <v>99</v>
      </c>
      <c r="P4966" s="11">
        <v>121.04</v>
      </c>
      <c r="Q4966" s="11">
        <v>0</v>
      </c>
      <c r="R4966" s="10"/>
      <c r="S4966" s="10"/>
      <c r="T4966" s="10" t="s">
        <v>100</v>
      </c>
      <c r="U4966" s="10"/>
      <c r="V4966" s="10"/>
      <c r="W4966" s="10" t="s">
        <v>113</v>
      </c>
      <c r="X4966" s="10"/>
      <c r="Y4966" s="10"/>
      <c r="Z4966" s="11">
        <v>25</v>
      </c>
      <c r="AA4966" s="11">
        <v>18</v>
      </c>
      <c r="AB4966" s="10" t="s">
        <v>100</v>
      </c>
      <c r="AC4966" s="10"/>
      <c r="AD4966" s="10" t="s">
        <v>156</v>
      </c>
      <c r="AE4966" s="10"/>
      <c r="AF4966" s="10"/>
      <c r="AG4966" s="11"/>
      <c r="AH4966" s="11"/>
      <c r="AI4966" s="11"/>
      <c r="AJ4966" s="10"/>
      <c r="AK4966" s="12">
        <v>45901.4470023148</v>
      </c>
      <c r="AL4966" s="10" t="s">
        <v>18564</v>
      </c>
      <c r="AM4966">
        <f t="shared" si="98"/>
        <v>3</v>
      </c>
      <c r="AN4966" t="s">
        <v>106</v>
      </c>
    </row>
    <row r="4967" spans="1:40">
      <c r="A4967" s="10"/>
      <c r="B4967" s="10" t="s">
        <v>18565</v>
      </c>
      <c r="C4967" s="10"/>
      <c r="D4967" s="10" t="s">
        <v>18566</v>
      </c>
      <c r="E4967" s="10" t="s">
        <v>92</v>
      </c>
      <c r="F4967" s="10" t="s">
        <v>190</v>
      </c>
      <c r="G4967" s="10" t="s">
        <v>191</v>
      </c>
      <c r="H4967" s="10" t="s">
        <v>18567</v>
      </c>
      <c r="I4967" s="10" t="s">
        <v>368</v>
      </c>
      <c r="J4967" s="10" t="s">
        <v>97</v>
      </c>
      <c r="K4967" s="10" t="s">
        <v>98</v>
      </c>
      <c r="L4967" s="11">
        <v>1766016</v>
      </c>
      <c r="M4967" s="11">
        <v>2452800</v>
      </c>
      <c r="N4967" s="11">
        <v>2100016</v>
      </c>
      <c r="O4967" s="10" t="s">
        <v>131</v>
      </c>
      <c r="P4967" s="11">
        <v>579.86</v>
      </c>
      <c r="Q4967" s="11">
        <v>0</v>
      </c>
      <c r="R4967" s="10"/>
      <c r="S4967" s="10"/>
      <c r="T4967" s="10" t="s">
        <v>100</v>
      </c>
      <c r="U4967" s="10"/>
      <c r="V4967" s="10"/>
      <c r="W4967" s="10" t="s">
        <v>100</v>
      </c>
      <c r="X4967" s="10"/>
      <c r="Y4967" s="10" t="s">
        <v>560</v>
      </c>
      <c r="Z4967" s="11">
        <v>5</v>
      </c>
      <c r="AA4967" s="11">
        <v>2</v>
      </c>
      <c r="AB4967" s="10" t="s">
        <v>100</v>
      </c>
      <c r="AC4967" s="10"/>
      <c r="AD4967" s="10"/>
      <c r="AE4967" s="10"/>
      <c r="AF4967" s="10" t="s">
        <v>104</v>
      </c>
      <c r="AG4967" s="11"/>
      <c r="AH4967" s="11"/>
      <c r="AI4967" s="11"/>
      <c r="AJ4967" s="10"/>
      <c r="AK4967" s="12">
        <v>45901.5728587963</v>
      </c>
      <c r="AL4967" s="10" t="s">
        <v>18568</v>
      </c>
      <c r="AM4967">
        <f t="shared" si="98"/>
        <v>2</v>
      </c>
      <c r="AN4967" t="s">
        <v>106</v>
      </c>
    </row>
    <row r="4968" spans="1:40">
      <c r="A4968" s="10"/>
      <c r="B4968" s="10" t="s">
        <v>18569</v>
      </c>
      <c r="C4968" s="10"/>
      <c r="D4968" s="10" t="s">
        <v>18570</v>
      </c>
      <c r="E4968" s="10" t="s">
        <v>92</v>
      </c>
      <c r="F4968" s="10" t="s">
        <v>120</v>
      </c>
      <c r="G4968" s="10" t="s">
        <v>623</v>
      </c>
      <c r="H4968" s="10" t="s">
        <v>18570</v>
      </c>
      <c r="I4968" s="10" t="s">
        <v>368</v>
      </c>
      <c r="J4968" s="10" t="s">
        <v>97</v>
      </c>
      <c r="K4968" s="10" t="s">
        <v>98</v>
      </c>
      <c r="L4968" s="11">
        <v>2107887.3</v>
      </c>
      <c r="M4968" s="11">
        <v>2342097</v>
      </c>
      <c r="N4968" s="11">
        <v>2337887.3</v>
      </c>
      <c r="O4968" s="10" t="s">
        <v>131</v>
      </c>
      <c r="P4968" s="11">
        <v>335.4</v>
      </c>
      <c r="Q4968" s="11">
        <v>0</v>
      </c>
      <c r="R4968" s="10"/>
      <c r="S4968" s="10"/>
      <c r="T4968" s="10" t="s">
        <v>101</v>
      </c>
      <c r="U4968" s="10" t="s">
        <v>112</v>
      </c>
      <c r="V4968" s="10"/>
      <c r="W4968" s="10" t="s">
        <v>100</v>
      </c>
      <c r="X4968" s="10" t="s">
        <v>218</v>
      </c>
      <c r="Y4968" s="10" t="s">
        <v>250</v>
      </c>
      <c r="Z4968" s="11">
        <v>6</v>
      </c>
      <c r="AA4968" s="11">
        <v>1</v>
      </c>
      <c r="AB4968" s="10" t="s">
        <v>100</v>
      </c>
      <c r="AC4968" s="10"/>
      <c r="AD4968" s="10"/>
      <c r="AE4968" s="10"/>
      <c r="AF4968" s="10" t="s">
        <v>104</v>
      </c>
      <c r="AG4968" s="11"/>
      <c r="AH4968" s="11"/>
      <c r="AI4968" s="11"/>
      <c r="AJ4968" s="10"/>
      <c r="AK4968" s="12">
        <v>45909.4250347222</v>
      </c>
      <c r="AL4968" s="10" t="s">
        <v>18571</v>
      </c>
      <c r="AM4968">
        <f t="shared" si="98"/>
        <v>3</v>
      </c>
      <c r="AN4968" t="s">
        <v>106</v>
      </c>
    </row>
    <row r="4969" spans="1:40">
      <c r="A4969" s="10"/>
      <c r="B4969" s="10" t="s">
        <v>9487</v>
      </c>
      <c r="C4969" s="10"/>
      <c r="D4969" s="10" t="s">
        <v>18572</v>
      </c>
      <c r="E4969" s="10" t="s">
        <v>92</v>
      </c>
      <c r="F4969" s="10" t="s">
        <v>93</v>
      </c>
      <c r="G4969" s="10" t="s">
        <v>289</v>
      </c>
      <c r="H4969" s="10" t="s">
        <v>18573</v>
      </c>
      <c r="I4969" s="10" t="s">
        <v>368</v>
      </c>
      <c r="J4969" s="10" t="s">
        <v>97</v>
      </c>
      <c r="K4969" s="10" t="s">
        <v>98</v>
      </c>
      <c r="L4969" s="11">
        <v>222144</v>
      </c>
      <c r="M4969" s="11">
        <v>396684</v>
      </c>
      <c r="N4969" s="11">
        <v>258144</v>
      </c>
      <c r="O4969" s="10" t="s">
        <v>99</v>
      </c>
      <c r="P4969" s="11">
        <v>52.14</v>
      </c>
      <c r="Q4969" s="11">
        <v>0</v>
      </c>
      <c r="R4969" s="10"/>
      <c r="S4969" s="10"/>
      <c r="T4969" s="10" t="s">
        <v>100</v>
      </c>
      <c r="U4969" s="10"/>
      <c r="V4969" s="10"/>
      <c r="W4969" s="10" t="s">
        <v>113</v>
      </c>
      <c r="X4969" s="10"/>
      <c r="Y4969" s="10" t="s">
        <v>123</v>
      </c>
      <c r="Z4969" s="11">
        <v>8</v>
      </c>
      <c r="AA4969" s="11">
        <v>5</v>
      </c>
      <c r="AB4969" s="10" t="s">
        <v>100</v>
      </c>
      <c r="AC4969" s="10"/>
      <c r="AD4969" s="10"/>
      <c r="AE4969" s="10" t="s">
        <v>18574</v>
      </c>
      <c r="AF4969" s="10"/>
      <c r="AG4969" s="11"/>
      <c r="AH4969" s="11"/>
      <c r="AI4969" s="11"/>
      <c r="AJ4969" s="10"/>
      <c r="AK4969" s="12">
        <v>45915.4227777778</v>
      </c>
      <c r="AL4969" s="10" t="s">
        <v>18575</v>
      </c>
      <c r="AM4969">
        <f t="shared" si="98"/>
        <v>2</v>
      </c>
      <c r="AN4969" t="s">
        <v>106</v>
      </c>
    </row>
    <row r="4970" spans="1:40">
      <c r="A4970" s="10"/>
      <c r="B4970" s="10" t="s">
        <v>18576</v>
      </c>
      <c r="C4970" s="10"/>
      <c r="D4970" s="10" t="s">
        <v>18577</v>
      </c>
      <c r="E4970" s="10" t="s">
        <v>92</v>
      </c>
      <c r="F4970" s="10" t="s">
        <v>93</v>
      </c>
      <c r="G4970" s="10" t="s">
        <v>325</v>
      </c>
      <c r="H4970" s="10" t="s">
        <v>18578</v>
      </c>
      <c r="I4970" s="10" t="s">
        <v>368</v>
      </c>
      <c r="J4970" s="10" t="s">
        <v>97</v>
      </c>
      <c r="K4970" s="10" t="s">
        <v>98</v>
      </c>
      <c r="L4970" s="11">
        <v>369096</v>
      </c>
      <c r="M4970" s="11">
        <v>512632</v>
      </c>
      <c r="N4970" s="11">
        <v>369096</v>
      </c>
      <c r="O4970" s="10" t="s">
        <v>99</v>
      </c>
      <c r="P4970" s="11">
        <v>88.74</v>
      </c>
      <c r="Q4970" s="11">
        <v>0</v>
      </c>
      <c r="R4970" s="10"/>
      <c r="S4970" s="10"/>
      <c r="T4970" s="10" t="s">
        <v>100</v>
      </c>
      <c r="U4970" s="10"/>
      <c r="V4970" s="10"/>
      <c r="W4970" s="10" t="s">
        <v>101</v>
      </c>
      <c r="X4970" s="10"/>
      <c r="Y4970" s="10"/>
      <c r="Z4970" s="11">
        <v>18</v>
      </c>
      <c r="AA4970" s="11">
        <v>14</v>
      </c>
      <c r="AB4970" s="10" t="s">
        <v>100</v>
      </c>
      <c r="AC4970" s="10"/>
      <c r="AD4970" s="10"/>
      <c r="AE4970" s="10" t="s">
        <v>18579</v>
      </c>
      <c r="AF4970" s="10" t="s">
        <v>104</v>
      </c>
      <c r="AG4970" s="11"/>
      <c r="AH4970" s="11"/>
      <c r="AI4970" s="11"/>
      <c r="AJ4970" s="10"/>
      <c r="AK4970" s="12">
        <v>45923.4166666667</v>
      </c>
      <c r="AL4970" s="10" t="s">
        <v>18580</v>
      </c>
      <c r="AM4970">
        <f t="shared" si="98"/>
        <v>3</v>
      </c>
      <c r="AN4970" t="s">
        <v>106</v>
      </c>
    </row>
    <row r="4971" spans="1:40">
      <c r="A4971" s="10"/>
      <c r="B4971" s="10" t="s">
        <v>18581</v>
      </c>
      <c r="C4971" s="10"/>
      <c r="D4971" s="10" t="s">
        <v>18582</v>
      </c>
      <c r="E4971" s="10" t="s">
        <v>92</v>
      </c>
      <c r="F4971" s="10" t="s">
        <v>334</v>
      </c>
      <c r="G4971" s="10" t="s">
        <v>594</v>
      </c>
      <c r="H4971" s="10" t="s">
        <v>18583</v>
      </c>
      <c r="I4971" s="10" t="s">
        <v>257</v>
      </c>
      <c r="J4971" s="10" t="s">
        <v>97</v>
      </c>
      <c r="K4971" s="10" t="s">
        <v>98</v>
      </c>
      <c r="L4971" s="11">
        <v>954360</v>
      </c>
      <c r="M4971" s="11">
        <v>1060400</v>
      </c>
      <c r="N4971" s="11">
        <v>1062360</v>
      </c>
      <c r="O4971" s="10" t="s">
        <v>99</v>
      </c>
      <c r="P4971" s="11">
        <v>124.56</v>
      </c>
      <c r="Q4971" s="11">
        <v>0</v>
      </c>
      <c r="R4971" s="10"/>
      <c r="S4971" s="10"/>
      <c r="T4971" s="10" t="s">
        <v>100</v>
      </c>
      <c r="U4971" s="10"/>
      <c r="V4971" s="10"/>
      <c r="W4971" s="10" t="s">
        <v>101</v>
      </c>
      <c r="X4971" s="10"/>
      <c r="Y4971" s="10" t="s">
        <v>102</v>
      </c>
      <c r="Z4971" s="11">
        <v>8</v>
      </c>
      <c r="AA4971" s="11">
        <v>1</v>
      </c>
      <c r="AB4971" s="10" t="s">
        <v>100</v>
      </c>
      <c r="AC4971" s="10"/>
      <c r="AD4971" s="10"/>
      <c r="AE4971" s="10"/>
      <c r="AF4971" s="10"/>
      <c r="AG4971" s="11"/>
      <c r="AH4971" s="11"/>
      <c r="AI4971" s="11"/>
      <c r="AJ4971" s="10"/>
      <c r="AK4971" s="12">
        <v>45942.4378472222</v>
      </c>
      <c r="AL4971" s="10" t="s">
        <v>18584</v>
      </c>
      <c r="AM4971">
        <f t="shared" si="98"/>
        <v>3</v>
      </c>
      <c r="AN4971" t="s">
        <v>106</v>
      </c>
    </row>
    <row r="4972" spans="1:40">
      <c r="A4972" s="10"/>
      <c r="B4972" s="10" t="s">
        <v>18585</v>
      </c>
      <c r="C4972" s="10"/>
      <c r="D4972" s="10" t="s">
        <v>18586</v>
      </c>
      <c r="E4972" s="10" t="s">
        <v>92</v>
      </c>
      <c r="F4972" s="10" t="s">
        <v>128</v>
      </c>
      <c r="G4972" s="10" t="s">
        <v>665</v>
      </c>
      <c r="H4972" s="10" t="s">
        <v>18587</v>
      </c>
      <c r="I4972" s="10" t="s">
        <v>368</v>
      </c>
      <c r="J4972" s="10" t="s">
        <v>97</v>
      </c>
      <c r="K4972" s="10" t="s">
        <v>98</v>
      </c>
      <c r="L4972" s="11">
        <v>187592</v>
      </c>
      <c r="M4972" s="11">
        <v>293112</v>
      </c>
      <c r="N4972" s="11">
        <v>237592</v>
      </c>
      <c r="O4972" s="10" t="s">
        <v>131</v>
      </c>
      <c r="P4972" s="11">
        <v>55.06</v>
      </c>
      <c r="Q4972" s="11">
        <v>0</v>
      </c>
      <c r="R4972" s="10"/>
      <c r="S4972" s="10"/>
      <c r="T4972" s="10" t="s">
        <v>101</v>
      </c>
      <c r="U4972" s="10"/>
      <c r="V4972" s="10"/>
      <c r="W4972" s="10" t="s">
        <v>101</v>
      </c>
      <c r="X4972" s="10"/>
      <c r="Y4972" s="10" t="s">
        <v>560</v>
      </c>
      <c r="Z4972" s="11">
        <v>3</v>
      </c>
      <c r="AA4972" s="11">
        <v>1</v>
      </c>
      <c r="AB4972" s="10" t="s">
        <v>100</v>
      </c>
      <c r="AC4972" s="10"/>
      <c r="AD4972" s="10"/>
      <c r="AE4972" s="10"/>
      <c r="AF4972" s="10" t="s">
        <v>104</v>
      </c>
      <c r="AG4972" s="11"/>
      <c r="AH4972" s="11"/>
      <c r="AI4972" s="11"/>
      <c r="AJ4972" s="10"/>
      <c r="AK4972" s="12">
        <v>45929.4644444444</v>
      </c>
      <c r="AL4972" s="10" t="s">
        <v>18588</v>
      </c>
      <c r="AM4972">
        <f t="shared" si="98"/>
        <v>2</v>
      </c>
      <c r="AN4972" t="s">
        <v>106</v>
      </c>
    </row>
    <row r="4973" spans="1:40">
      <c r="A4973" s="10"/>
      <c r="B4973" s="10" t="s">
        <v>2341</v>
      </c>
      <c r="C4973" s="10"/>
      <c r="D4973" s="10" t="s">
        <v>18589</v>
      </c>
      <c r="E4973" s="10" t="s">
        <v>92</v>
      </c>
      <c r="F4973" s="10" t="s">
        <v>222</v>
      </c>
      <c r="G4973" s="10" t="s">
        <v>2020</v>
      </c>
      <c r="H4973" s="10" t="s">
        <v>18590</v>
      </c>
      <c r="I4973" s="10" t="s">
        <v>257</v>
      </c>
      <c r="J4973" s="10" t="s">
        <v>97</v>
      </c>
      <c r="K4973" s="10" t="s">
        <v>98</v>
      </c>
      <c r="L4973" s="11">
        <v>434207</v>
      </c>
      <c r="M4973" s="11">
        <v>542759</v>
      </c>
      <c r="N4973" s="11">
        <v>439207</v>
      </c>
      <c r="O4973" s="10" t="s">
        <v>99</v>
      </c>
      <c r="P4973" s="11">
        <v>104.8</v>
      </c>
      <c r="Q4973" s="11">
        <v>0</v>
      </c>
      <c r="R4973" s="10"/>
      <c r="S4973" s="10"/>
      <c r="T4973" s="10" t="s">
        <v>101</v>
      </c>
      <c r="U4973" s="10" t="s">
        <v>258</v>
      </c>
      <c r="V4973" s="10"/>
      <c r="W4973" s="10" t="s">
        <v>113</v>
      </c>
      <c r="X4973" s="10" t="s">
        <v>218</v>
      </c>
      <c r="Y4973" s="10" t="s">
        <v>102</v>
      </c>
      <c r="Z4973" s="11">
        <v>9</v>
      </c>
      <c r="AA4973" s="11">
        <v>4</v>
      </c>
      <c r="AB4973" s="10" t="s">
        <v>100</v>
      </c>
      <c r="AC4973" s="10"/>
      <c r="AD4973" s="10"/>
      <c r="AE4973" s="10"/>
      <c r="AF4973" s="10"/>
      <c r="AG4973" s="11"/>
      <c r="AH4973" s="11"/>
      <c r="AI4973" s="11"/>
      <c r="AJ4973" s="10"/>
      <c r="AK4973" s="12">
        <v>45948.4166666667</v>
      </c>
      <c r="AL4973" s="10" t="s">
        <v>18591</v>
      </c>
      <c r="AM4973">
        <f t="shared" si="98"/>
        <v>2</v>
      </c>
      <c r="AN4973" t="s">
        <v>106</v>
      </c>
    </row>
    <row r="4974" spans="1:40">
      <c r="A4974" s="10"/>
      <c r="B4974" s="10" t="s">
        <v>18592</v>
      </c>
      <c r="C4974" s="10"/>
      <c r="D4974" s="10" t="s">
        <v>18593</v>
      </c>
      <c r="E4974" s="10" t="s">
        <v>92</v>
      </c>
      <c r="F4974" s="10" t="s">
        <v>120</v>
      </c>
      <c r="G4974" s="10" t="s">
        <v>1875</v>
      </c>
      <c r="H4974" s="10" t="s">
        <v>18594</v>
      </c>
      <c r="I4974" s="10" t="s">
        <v>368</v>
      </c>
      <c r="J4974" s="10" t="s">
        <v>97</v>
      </c>
      <c r="K4974" s="10" t="s">
        <v>98</v>
      </c>
      <c r="L4974" s="11">
        <v>632000</v>
      </c>
      <c r="M4974" s="11">
        <v>930104</v>
      </c>
      <c r="N4974" s="11">
        <v>632000</v>
      </c>
      <c r="O4974" s="10" t="s">
        <v>99</v>
      </c>
      <c r="P4974" s="11">
        <v>140.69</v>
      </c>
      <c r="Q4974" s="11">
        <v>0</v>
      </c>
      <c r="R4974" s="10"/>
      <c r="S4974" s="10"/>
      <c r="T4974" s="10" t="s">
        <v>101</v>
      </c>
      <c r="U4974" s="10"/>
      <c r="V4974" s="10"/>
      <c r="W4974" s="10" t="s">
        <v>101</v>
      </c>
      <c r="X4974" s="10"/>
      <c r="Y4974" s="10" t="s">
        <v>102</v>
      </c>
      <c r="Z4974" s="11">
        <v>11</v>
      </c>
      <c r="AA4974" s="11">
        <v>7</v>
      </c>
      <c r="AB4974" s="10" t="s">
        <v>100</v>
      </c>
      <c r="AC4974" s="10"/>
      <c r="AD4974" s="10"/>
      <c r="AE4974" s="10"/>
      <c r="AF4974" s="10"/>
      <c r="AG4974" s="11"/>
      <c r="AH4974" s="11"/>
      <c r="AI4974" s="11"/>
      <c r="AJ4974" s="10"/>
      <c r="AK4974" s="12">
        <v>45909.4187152778</v>
      </c>
      <c r="AL4974" s="10" t="s">
        <v>18595</v>
      </c>
      <c r="AM4974">
        <f t="shared" si="98"/>
        <v>3</v>
      </c>
      <c r="AN4974" t="s">
        <v>106</v>
      </c>
    </row>
    <row r="4975" spans="1:40">
      <c r="A4975" s="10"/>
      <c r="B4975" s="10" t="s">
        <v>18596</v>
      </c>
      <c r="C4975" s="10"/>
      <c r="D4975" s="10" t="s">
        <v>18597</v>
      </c>
      <c r="E4975" s="10" t="s">
        <v>92</v>
      </c>
      <c r="F4975" s="10" t="s">
        <v>120</v>
      </c>
      <c r="G4975" s="10" t="s">
        <v>623</v>
      </c>
      <c r="H4975" s="10" t="s">
        <v>18598</v>
      </c>
      <c r="I4975" s="10" t="s">
        <v>368</v>
      </c>
      <c r="J4975" s="10" t="s">
        <v>97</v>
      </c>
      <c r="K4975" s="10" t="s">
        <v>98</v>
      </c>
      <c r="L4975" s="11">
        <v>275917</v>
      </c>
      <c r="M4975" s="11">
        <v>431120</v>
      </c>
      <c r="N4975" s="11">
        <v>285917</v>
      </c>
      <c r="O4975" s="10" t="s">
        <v>99</v>
      </c>
      <c r="P4975" s="11">
        <v>82.04</v>
      </c>
      <c r="Q4975" s="11">
        <v>0</v>
      </c>
      <c r="R4975" s="10"/>
      <c r="S4975" s="10"/>
      <c r="T4975" s="10" t="s">
        <v>101</v>
      </c>
      <c r="U4975" s="10"/>
      <c r="V4975" s="10"/>
      <c r="W4975" s="10" t="s">
        <v>101</v>
      </c>
      <c r="X4975" s="10"/>
      <c r="Y4975" s="10" t="s">
        <v>2376</v>
      </c>
      <c r="Z4975" s="11">
        <v>0</v>
      </c>
      <c r="AA4975" s="11">
        <v>1</v>
      </c>
      <c r="AB4975" s="10" t="s">
        <v>100</v>
      </c>
      <c r="AC4975" s="10"/>
      <c r="AD4975" s="10"/>
      <c r="AE4975" s="10"/>
      <c r="AF4975" s="10"/>
      <c r="AG4975" s="11"/>
      <c r="AH4975" s="11"/>
      <c r="AI4975" s="11"/>
      <c r="AJ4975" s="10"/>
      <c r="AK4975" s="12">
        <v>45923.4206712963</v>
      </c>
      <c r="AL4975" s="10" t="s">
        <v>18599</v>
      </c>
      <c r="AM4975">
        <f t="shared" si="98"/>
        <v>3</v>
      </c>
      <c r="AN4975" t="s">
        <v>106</v>
      </c>
    </row>
    <row r="4976" spans="1:40">
      <c r="A4976" s="10"/>
      <c r="B4976" s="10" t="s">
        <v>18600</v>
      </c>
      <c r="C4976" s="10"/>
      <c r="D4976" s="10" t="s">
        <v>18601</v>
      </c>
      <c r="E4976" s="10" t="s">
        <v>92</v>
      </c>
      <c r="F4976" s="10" t="s">
        <v>120</v>
      </c>
      <c r="G4976" s="10" t="s">
        <v>623</v>
      </c>
      <c r="H4976" s="10" t="s">
        <v>18601</v>
      </c>
      <c r="I4976" s="10" t="s">
        <v>368</v>
      </c>
      <c r="J4976" s="10" t="s">
        <v>97</v>
      </c>
      <c r="K4976" s="10" t="s">
        <v>98</v>
      </c>
      <c r="L4976" s="11">
        <v>530407</v>
      </c>
      <c r="M4976" s="11">
        <v>828760</v>
      </c>
      <c r="N4976" s="11">
        <v>689407</v>
      </c>
      <c r="O4976" s="10" t="s">
        <v>99</v>
      </c>
      <c r="P4976" s="11">
        <v>158.1</v>
      </c>
      <c r="Q4976" s="11">
        <v>0</v>
      </c>
      <c r="R4976" s="10"/>
      <c r="S4976" s="10"/>
      <c r="T4976" s="10" t="s">
        <v>101</v>
      </c>
      <c r="U4976" s="10"/>
      <c r="V4976" s="10"/>
      <c r="W4976" s="10" t="s">
        <v>101</v>
      </c>
      <c r="X4976" s="10"/>
      <c r="Y4976" s="10" t="s">
        <v>2376</v>
      </c>
      <c r="Z4976" s="11">
        <v>0</v>
      </c>
      <c r="AA4976" s="11">
        <v>1</v>
      </c>
      <c r="AB4976" s="10" t="s">
        <v>100</v>
      </c>
      <c r="AC4976" s="10"/>
      <c r="AD4976" s="10"/>
      <c r="AE4976" s="10"/>
      <c r="AF4976" s="10"/>
      <c r="AG4976" s="11"/>
      <c r="AH4976" s="11"/>
      <c r="AI4976" s="11"/>
      <c r="AJ4976" s="10"/>
      <c r="AK4976" s="12">
        <v>45923.4380902778</v>
      </c>
      <c r="AL4976" s="10" t="s">
        <v>18602</v>
      </c>
      <c r="AM4976">
        <f t="shared" si="98"/>
        <v>2</v>
      </c>
      <c r="AN4976" t="s">
        <v>106</v>
      </c>
    </row>
    <row r="4977" spans="1:40">
      <c r="A4977" s="10"/>
      <c r="B4977" s="10" t="s">
        <v>18603</v>
      </c>
      <c r="C4977" s="10"/>
      <c r="D4977" s="10" t="s">
        <v>18604</v>
      </c>
      <c r="E4977" s="10" t="s">
        <v>92</v>
      </c>
      <c r="F4977" s="10" t="s">
        <v>352</v>
      </c>
      <c r="G4977" s="10" t="s">
        <v>353</v>
      </c>
      <c r="H4977" s="10" t="s">
        <v>18605</v>
      </c>
      <c r="I4977" s="10" t="s">
        <v>368</v>
      </c>
      <c r="J4977" s="10" t="s">
        <v>97</v>
      </c>
      <c r="K4977" s="10" t="s">
        <v>98</v>
      </c>
      <c r="L4977" s="11">
        <v>424832</v>
      </c>
      <c r="M4977" s="11">
        <v>663800</v>
      </c>
      <c r="N4977" s="11">
        <v>433328</v>
      </c>
      <c r="O4977" s="10" t="s">
        <v>99</v>
      </c>
      <c r="P4977" s="11">
        <v>107</v>
      </c>
      <c r="Q4977" s="11">
        <v>0</v>
      </c>
      <c r="R4977" s="10"/>
      <c r="S4977" s="10"/>
      <c r="T4977" s="10" t="s">
        <v>100</v>
      </c>
      <c r="U4977" s="10"/>
      <c r="V4977" s="10"/>
      <c r="W4977" s="10" t="s">
        <v>101</v>
      </c>
      <c r="X4977" s="10"/>
      <c r="Y4977" s="10" t="s">
        <v>123</v>
      </c>
      <c r="Z4977" s="11">
        <v>18</v>
      </c>
      <c r="AA4977" s="11">
        <v>9</v>
      </c>
      <c r="AB4977" s="10" t="s">
        <v>100</v>
      </c>
      <c r="AC4977" s="10" t="s">
        <v>7374</v>
      </c>
      <c r="AD4977" s="10" t="s">
        <v>18606</v>
      </c>
      <c r="AE4977" s="10" t="s">
        <v>686</v>
      </c>
      <c r="AF4977" s="10" t="s">
        <v>104</v>
      </c>
      <c r="AG4977" s="11"/>
      <c r="AH4977" s="11"/>
      <c r="AI4977" s="11"/>
      <c r="AJ4977" s="10"/>
      <c r="AK4977" s="12">
        <v>45929.4196180556</v>
      </c>
      <c r="AL4977" s="10" t="s">
        <v>18607</v>
      </c>
      <c r="AM4977">
        <f t="shared" si="98"/>
        <v>2</v>
      </c>
      <c r="AN4977" t="s">
        <v>106</v>
      </c>
    </row>
    <row r="4978" spans="1:40">
      <c r="A4978" s="10"/>
      <c r="B4978" s="10" t="s">
        <v>18585</v>
      </c>
      <c r="C4978" s="10"/>
      <c r="D4978" s="10" t="s">
        <v>18608</v>
      </c>
      <c r="E4978" s="10" t="s">
        <v>92</v>
      </c>
      <c r="F4978" s="10" t="s">
        <v>128</v>
      </c>
      <c r="G4978" s="10" t="s">
        <v>665</v>
      </c>
      <c r="H4978" s="10" t="s">
        <v>18609</v>
      </c>
      <c r="I4978" s="10" t="s">
        <v>368</v>
      </c>
      <c r="J4978" s="10" t="s">
        <v>97</v>
      </c>
      <c r="K4978" s="10" t="s">
        <v>98</v>
      </c>
      <c r="L4978" s="11">
        <v>187346</v>
      </c>
      <c r="M4978" s="11">
        <v>292727</v>
      </c>
      <c r="N4978" s="11">
        <v>233346</v>
      </c>
      <c r="O4978" s="10" t="s">
        <v>131</v>
      </c>
      <c r="P4978" s="11">
        <v>55.06</v>
      </c>
      <c r="Q4978" s="11">
        <v>0</v>
      </c>
      <c r="R4978" s="10"/>
      <c r="S4978" s="10"/>
      <c r="T4978" s="10" t="s">
        <v>101</v>
      </c>
      <c r="U4978" s="10"/>
      <c r="V4978" s="10"/>
      <c r="W4978" s="10" t="s">
        <v>101</v>
      </c>
      <c r="X4978" s="10"/>
      <c r="Y4978" s="10" t="s">
        <v>560</v>
      </c>
      <c r="Z4978" s="11">
        <v>3</v>
      </c>
      <c r="AA4978" s="11">
        <v>1</v>
      </c>
      <c r="AB4978" s="10" t="s">
        <v>100</v>
      </c>
      <c r="AC4978" s="10"/>
      <c r="AD4978" s="10"/>
      <c r="AE4978" s="10"/>
      <c r="AF4978" s="10" t="s">
        <v>104</v>
      </c>
      <c r="AG4978" s="11"/>
      <c r="AH4978" s="11"/>
      <c r="AI4978" s="11"/>
      <c r="AJ4978" s="10"/>
      <c r="AK4978" s="12">
        <v>45929.4515509259</v>
      </c>
      <c r="AL4978" s="10" t="s">
        <v>18610</v>
      </c>
      <c r="AM4978">
        <f t="shared" si="98"/>
        <v>2</v>
      </c>
      <c r="AN4978" t="s">
        <v>106</v>
      </c>
    </row>
    <row r="4979" spans="1:40">
      <c r="A4979" s="10"/>
      <c r="B4979" s="10" t="s">
        <v>17350</v>
      </c>
      <c r="C4979" s="10"/>
      <c r="D4979" s="10" t="s">
        <v>18611</v>
      </c>
      <c r="E4979" s="10" t="s">
        <v>92</v>
      </c>
      <c r="F4979" s="10" t="s">
        <v>128</v>
      </c>
      <c r="G4979" s="10" t="s">
        <v>665</v>
      </c>
      <c r="H4979" s="10" t="s">
        <v>18612</v>
      </c>
      <c r="I4979" s="10" t="s">
        <v>368</v>
      </c>
      <c r="J4979" s="10" t="s">
        <v>97</v>
      </c>
      <c r="K4979" s="10" t="s">
        <v>98</v>
      </c>
      <c r="L4979" s="11">
        <v>187346</v>
      </c>
      <c r="M4979" s="11">
        <v>292727</v>
      </c>
      <c r="N4979" s="11">
        <v>234346</v>
      </c>
      <c r="O4979" s="10" t="s">
        <v>131</v>
      </c>
      <c r="P4979" s="11">
        <v>55.06</v>
      </c>
      <c r="Q4979" s="11">
        <v>0</v>
      </c>
      <c r="R4979" s="10"/>
      <c r="S4979" s="10"/>
      <c r="T4979" s="10" t="s">
        <v>101</v>
      </c>
      <c r="U4979" s="10"/>
      <c r="V4979" s="10"/>
      <c r="W4979" s="10" t="s">
        <v>101</v>
      </c>
      <c r="X4979" s="10"/>
      <c r="Y4979" s="10" t="s">
        <v>560</v>
      </c>
      <c r="Z4979" s="11">
        <v>3</v>
      </c>
      <c r="AA4979" s="11">
        <v>1</v>
      </c>
      <c r="AB4979" s="10" t="s">
        <v>100</v>
      </c>
      <c r="AC4979" s="10"/>
      <c r="AD4979" s="10"/>
      <c r="AE4979" s="10"/>
      <c r="AF4979" s="10" t="s">
        <v>104</v>
      </c>
      <c r="AG4979" s="11"/>
      <c r="AH4979" s="11"/>
      <c r="AI4979" s="11"/>
      <c r="AJ4979" s="10"/>
      <c r="AK4979" s="12">
        <v>45929.4612731481</v>
      </c>
      <c r="AL4979" s="10" t="s">
        <v>18613</v>
      </c>
      <c r="AM4979">
        <f t="shared" si="98"/>
        <v>3</v>
      </c>
      <c r="AN4979" t="s">
        <v>106</v>
      </c>
    </row>
    <row r="4980" spans="1:40">
      <c r="A4980" s="10"/>
      <c r="B4980" s="10" t="s">
        <v>18614</v>
      </c>
      <c r="C4980" s="10"/>
      <c r="D4980" s="10" t="s">
        <v>18615</v>
      </c>
      <c r="E4980" s="10" t="s">
        <v>92</v>
      </c>
      <c r="F4980" s="10" t="s">
        <v>120</v>
      </c>
      <c r="G4980" s="10" t="s">
        <v>623</v>
      </c>
      <c r="H4980" s="10" t="s">
        <v>18616</v>
      </c>
      <c r="I4980" s="10" t="s">
        <v>257</v>
      </c>
      <c r="J4980" s="10" t="s">
        <v>97</v>
      </c>
      <c r="K4980" s="10" t="s">
        <v>98</v>
      </c>
      <c r="L4980" s="11">
        <v>260000</v>
      </c>
      <c r="M4980" s="11">
        <v>369112.5</v>
      </c>
      <c r="N4980" s="11">
        <v>260000</v>
      </c>
      <c r="O4980" s="10" t="s">
        <v>131</v>
      </c>
      <c r="P4980" s="11">
        <v>98.43</v>
      </c>
      <c r="Q4980" s="11">
        <v>0</v>
      </c>
      <c r="R4980" s="10"/>
      <c r="S4980" s="10"/>
      <c r="T4980" s="10" t="s">
        <v>100</v>
      </c>
      <c r="U4980" s="10"/>
      <c r="V4980" s="10"/>
      <c r="W4980" s="10" t="s">
        <v>101</v>
      </c>
      <c r="X4980" s="10"/>
      <c r="Y4980" s="10"/>
      <c r="Z4980" s="11">
        <v>8</v>
      </c>
      <c r="AA4980" s="11">
        <v>3</v>
      </c>
      <c r="AB4980" s="10" t="s">
        <v>100</v>
      </c>
      <c r="AC4980" s="10"/>
      <c r="AD4980" s="10" t="s">
        <v>156</v>
      </c>
      <c r="AE4980" s="10"/>
      <c r="AF4980" s="10"/>
      <c r="AG4980" s="11"/>
      <c r="AH4980" s="11"/>
      <c r="AI4980" s="11"/>
      <c r="AJ4980" s="10"/>
      <c r="AK4980" s="12">
        <v>45926.4166666667</v>
      </c>
      <c r="AL4980" s="10" t="s">
        <v>18617</v>
      </c>
      <c r="AM4980">
        <f t="shared" si="98"/>
        <v>2</v>
      </c>
      <c r="AN4980" t="s">
        <v>106</v>
      </c>
    </row>
    <row r="4981" spans="1:40">
      <c r="A4981" s="10"/>
      <c r="B4981" s="10" t="s">
        <v>18618</v>
      </c>
      <c r="C4981" s="10"/>
      <c r="D4981" s="10" t="s">
        <v>18619</v>
      </c>
      <c r="E4981" s="10" t="s">
        <v>92</v>
      </c>
      <c r="F4981" s="10" t="s">
        <v>128</v>
      </c>
      <c r="G4981" s="10" t="s">
        <v>796</v>
      </c>
      <c r="H4981" s="10" t="s">
        <v>18620</v>
      </c>
      <c r="I4981" s="10" t="s">
        <v>368</v>
      </c>
      <c r="J4981" s="10" t="s">
        <v>97</v>
      </c>
      <c r="K4981" s="10" t="s">
        <v>98</v>
      </c>
      <c r="L4981" s="11">
        <v>260864</v>
      </c>
      <c r="M4981" s="11">
        <v>407600</v>
      </c>
      <c r="N4981" s="11">
        <v>260864</v>
      </c>
      <c r="O4981" s="10" t="s">
        <v>131</v>
      </c>
      <c r="P4981" s="11">
        <v>89.26</v>
      </c>
      <c r="Q4981" s="11">
        <v>0</v>
      </c>
      <c r="R4981" s="10"/>
      <c r="S4981" s="10"/>
      <c r="T4981" s="10" t="s">
        <v>101</v>
      </c>
      <c r="U4981" s="10"/>
      <c r="V4981" s="10"/>
      <c r="W4981" s="10" t="s">
        <v>101</v>
      </c>
      <c r="X4981" s="10"/>
      <c r="Y4981" s="10"/>
      <c r="Z4981" s="11">
        <v>6</v>
      </c>
      <c r="AA4981" s="11">
        <v>3</v>
      </c>
      <c r="AB4981" s="10" t="s">
        <v>101</v>
      </c>
      <c r="AC4981" s="10"/>
      <c r="AD4981" s="10"/>
      <c r="AE4981" s="10"/>
      <c r="AF4981" s="10"/>
      <c r="AG4981" s="11"/>
      <c r="AH4981" s="11"/>
      <c r="AI4981" s="11"/>
      <c r="AJ4981" s="10"/>
      <c r="AK4981" s="12">
        <v>45919.4166666667</v>
      </c>
      <c r="AL4981" s="10" t="s">
        <v>18621</v>
      </c>
      <c r="AM4981">
        <f t="shared" si="98"/>
        <v>3</v>
      </c>
      <c r="AN4981" t="s">
        <v>106</v>
      </c>
    </row>
    <row r="4982" spans="1:40">
      <c r="A4982" s="10"/>
      <c r="B4982" s="10" t="s">
        <v>5388</v>
      </c>
      <c r="C4982" s="10"/>
      <c r="D4982" s="10" t="s">
        <v>18622</v>
      </c>
      <c r="E4982" s="10" t="s">
        <v>92</v>
      </c>
      <c r="F4982" s="10" t="s">
        <v>120</v>
      </c>
      <c r="G4982" s="10" t="s">
        <v>636</v>
      </c>
      <c r="H4982" s="10" t="s">
        <v>18623</v>
      </c>
      <c r="I4982" s="10" t="s">
        <v>368</v>
      </c>
      <c r="J4982" s="10" t="s">
        <v>97</v>
      </c>
      <c r="K4982" s="10" t="s">
        <v>98</v>
      </c>
      <c r="L4982" s="11">
        <v>264404.8</v>
      </c>
      <c r="M4982" s="11">
        <v>472151.22</v>
      </c>
      <c r="N4982" s="11">
        <v>292904.8</v>
      </c>
      <c r="O4982" s="10" t="s">
        <v>99</v>
      </c>
      <c r="P4982" s="11">
        <v>99.81</v>
      </c>
      <c r="Q4982" s="11">
        <v>0</v>
      </c>
      <c r="R4982" s="10"/>
      <c r="S4982" s="10"/>
      <c r="T4982" s="10" t="s">
        <v>101</v>
      </c>
      <c r="U4982" s="10" t="s">
        <v>112</v>
      </c>
      <c r="V4982" s="10" t="s">
        <v>453</v>
      </c>
      <c r="W4982" s="10" t="s">
        <v>101</v>
      </c>
      <c r="X4982" s="10" t="s">
        <v>218</v>
      </c>
      <c r="Y4982" s="10" t="s">
        <v>102</v>
      </c>
      <c r="Z4982" s="11">
        <v>27</v>
      </c>
      <c r="AA4982" s="11">
        <v>6</v>
      </c>
      <c r="AB4982" s="10" t="s">
        <v>100</v>
      </c>
      <c r="AC4982" s="10"/>
      <c r="AD4982" s="10"/>
      <c r="AE4982" s="10"/>
      <c r="AF4982" s="10"/>
      <c r="AG4982" s="11"/>
      <c r="AH4982" s="11"/>
      <c r="AI4982" s="11"/>
      <c r="AJ4982" s="10"/>
      <c r="AK4982" s="12">
        <v>45925.4256828704</v>
      </c>
      <c r="AL4982" s="10" t="s">
        <v>18624</v>
      </c>
      <c r="AM4982">
        <f t="shared" si="98"/>
        <v>2</v>
      </c>
      <c r="AN4982" t="s">
        <v>106</v>
      </c>
    </row>
    <row r="4983" spans="1:40">
      <c r="A4983" s="10"/>
      <c r="B4983" s="10" t="s">
        <v>5384</v>
      </c>
      <c r="C4983" s="10"/>
      <c r="D4983" s="10" t="s">
        <v>18625</v>
      </c>
      <c r="E4983" s="10" t="s">
        <v>92</v>
      </c>
      <c r="F4983" s="10" t="s">
        <v>210</v>
      </c>
      <c r="G4983" s="10" t="s">
        <v>211</v>
      </c>
      <c r="H4983" s="10" t="s">
        <v>18626</v>
      </c>
      <c r="I4983" s="10" t="s">
        <v>257</v>
      </c>
      <c r="J4983" s="10" t="s">
        <v>97</v>
      </c>
      <c r="K4983" s="10" t="s">
        <v>98</v>
      </c>
      <c r="L4983" s="11">
        <v>457469</v>
      </c>
      <c r="M4983" s="11">
        <v>538198</v>
      </c>
      <c r="N4983" s="11">
        <v>457469</v>
      </c>
      <c r="O4983" s="10" t="s">
        <v>99</v>
      </c>
      <c r="P4983" s="11">
        <v>102.82</v>
      </c>
      <c r="Q4983" s="11">
        <v>0</v>
      </c>
      <c r="R4983" s="10"/>
      <c r="S4983" s="10"/>
      <c r="T4983" s="10" t="s">
        <v>100</v>
      </c>
      <c r="U4983" s="10"/>
      <c r="V4983" s="10"/>
      <c r="W4983" s="10" t="s">
        <v>113</v>
      </c>
      <c r="X4983" s="10"/>
      <c r="Y4983" s="10" t="s">
        <v>102</v>
      </c>
      <c r="Z4983" s="11">
        <v>32</v>
      </c>
      <c r="AA4983" s="11">
        <v>9</v>
      </c>
      <c r="AB4983" s="10" t="s">
        <v>100</v>
      </c>
      <c r="AC4983" s="10"/>
      <c r="AD4983" s="10"/>
      <c r="AE4983" s="10"/>
      <c r="AF4983" s="10" t="s">
        <v>280</v>
      </c>
      <c r="AG4983" s="11"/>
      <c r="AH4983" s="11"/>
      <c r="AI4983" s="11"/>
      <c r="AJ4983" s="10"/>
      <c r="AK4983" s="12">
        <v>45944.4166666667</v>
      </c>
      <c r="AL4983" s="10" t="s">
        <v>18627</v>
      </c>
      <c r="AM4983">
        <f t="shared" si="98"/>
        <v>3</v>
      </c>
      <c r="AN4983" t="s">
        <v>106</v>
      </c>
    </row>
    <row r="4984" spans="1:40">
      <c r="A4984" s="10"/>
      <c r="B4984" s="10" t="s">
        <v>18628</v>
      </c>
      <c r="C4984" s="10"/>
      <c r="D4984" s="10" t="s">
        <v>18629</v>
      </c>
      <c r="E4984" s="10" t="s">
        <v>92</v>
      </c>
      <c r="F4984" s="10" t="s">
        <v>93</v>
      </c>
      <c r="G4984" s="10" t="s">
        <v>415</v>
      </c>
      <c r="H4984" s="10" t="s">
        <v>18630</v>
      </c>
      <c r="I4984" s="10" t="s">
        <v>368</v>
      </c>
      <c r="J4984" s="10" t="s">
        <v>97</v>
      </c>
      <c r="K4984" s="10" t="s">
        <v>98</v>
      </c>
      <c r="L4984" s="11">
        <v>3414688</v>
      </c>
      <c r="M4984" s="11">
        <v>6097656</v>
      </c>
      <c r="N4984" s="11">
        <v>4272688</v>
      </c>
      <c r="O4984" s="10" t="s">
        <v>99</v>
      </c>
      <c r="P4984" s="11">
        <v>197.86</v>
      </c>
      <c r="Q4984" s="11">
        <v>0</v>
      </c>
      <c r="R4984" s="10"/>
      <c r="S4984" s="10"/>
      <c r="T4984" s="10" t="s">
        <v>100</v>
      </c>
      <c r="U4984" s="10"/>
      <c r="V4984" s="10"/>
      <c r="W4984" s="10" t="s">
        <v>101</v>
      </c>
      <c r="X4984" s="10"/>
      <c r="Y4984" s="10" t="s">
        <v>102</v>
      </c>
      <c r="Z4984" s="11">
        <v>21</v>
      </c>
      <c r="AA4984" s="11">
        <v>13</v>
      </c>
      <c r="AB4984" s="10" t="s">
        <v>100</v>
      </c>
      <c r="AC4984" s="10"/>
      <c r="AD4984" s="10"/>
      <c r="AE4984" s="10"/>
      <c r="AF4984" s="10"/>
      <c r="AG4984" s="11"/>
      <c r="AH4984" s="11"/>
      <c r="AI4984" s="11"/>
      <c r="AJ4984" s="10"/>
      <c r="AK4984" s="12">
        <v>45930.4715740741</v>
      </c>
      <c r="AL4984" s="10" t="s">
        <v>18631</v>
      </c>
      <c r="AM4984">
        <f t="shared" si="98"/>
        <v>3</v>
      </c>
      <c r="AN4984" t="s">
        <v>106</v>
      </c>
    </row>
    <row r="4985" spans="1:40">
      <c r="A4985" s="10"/>
      <c r="B4985" s="10" t="s">
        <v>18632</v>
      </c>
      <c r="C4985" s="10"/>
      <c r="D4985" s="10" t="s">
        <v>18633</v>
      </c>
      <c r="E4985" s="10" t="s">
        <v>92</v>
      </c>
      <c r="F4985" s="10" t="s">
        <v>184</v>
      </c>
      <c r="G4985" s="10" t="s">
        <v>432</v>
      </c>
      <c r="H4985" s="10" t="s">
        <v>18634</v>
      </c>
      <c r="I4985" s="10" t="s">
        <v>368</v>
      </c>
      <c r="J4985" s="10" t="s">
        <v>97</v>
      </c>
      <c r="K4985" s="10" t="s">
        <v>98</v>
      </c>
      <c r="L4985" s="11">
        <v>410000</v>
      </c>
      <c r="M4985" s="11">
        <v>639337.04</v>
      </c>
      <c r="N4985" s="11">
        <v>438000</v>
      </c>
      <c r="O4985" s="10" t="s">
        <v>99</v>
      </c>
      <c r="P4985" s="11">
        <v>143.51</v>
      </c>
      <c r="Q4985" s="11">
        <v>0</v>
      </c>
      <c r="R4985" s="10"/>
      <c r="S4985" s="10"/>
      <c r="T4985" s="10" t="s">
        <v>101</v>
      </c>
      <c r="U4985" s="10"/>
      <c r="V4985" s="10"/>
      <c r="W4985" s="10" t="s">
        <v>113</v>
      </c>
      <c r="X4985" s="10"/>
      <c r="Y4985" s="10" t="s">
        <v>102</v>
      </c>
      <c r="Z4985" s="11">
        <v>12</v>
      </c>
      <c r="AA4985" s="11">
        <v>4</v>
      </c>
      <c r="AB4985" s="10" t="s">
        <v>100</v>
      </c>
      <c r="AC4985" s="10"/>
      <c r="AD4985" s="10" t="s">
        <v>156</v>
      </c>
      <c r="AE4985" s="10"/>
      <c r="AF4985" s="10" t="s">
        <v>104</v>
      </c>
      <c r="AG4985" s="11"/>
      <c r="AH4985" s="11"/>
      <c r="AI4985" s="11"/>
      <c r="AJ4985" s="10"/>
      <c r="AK4985" s="12">
        <v>45921.4368981481</v>
      </c>
      <c r="AL4985" s="10" t="s">
        <v>18635</v>
      </c>
      <c r="AM4985">
        <f t="shared" si="98"/>
        <v>3</v>
      </c>
      <c r="AN4985" t="s">
        <v>106</v>
      </c>
    </row>
    <row r="4986" spans="1:40">
      <c r="A4986" s="10"/>
      <c r="B4986" s="10" t="s">
        <v>18636</v>
      </c>
      <c r="C4986" s="10"/>
      <c r="D4986" s="10" t="s">
        <v>18637</v>
      </c>
      <c r="E4986" s="10" t="s">
        <v>92</v>
      </c>
      <c r="F4986" s="10" t="s">
        <v>120</v>
      </c>
      <c r="G4986" s="10" t="s">
        <v>1875</v>
      </c>
      <c r="H4986" s="10" t="s">
        <v>18638</v>
      </c>
      <c r="I4986" s="10" t="s">
        <v>368</v>
      </c>
      <c r="J4986" s="10" t="s">
        <v>97</v>
      </c>
      <c r="K4986" s="10" t="s">
        <v>98</v>
      </c>
      <c r="L4986" s="11">
        <v>690368</v>
      </c>
      <c r="M4986" s="11">
        <v>1232800</v>
      </c>
      <c r="N4986" s="11">
        <v>690368</v>
      </c>
      <c r="O4986" s="10" t="s">
        <v>99</v>
      </c>
      <c r="P4986" s="11">
        <v>181.7</v>
      </c>
      <c r="Q4986" s="11">
        <v>0</v>
      </c>
      <c r="R4986" s="10"/>
      <c r="S4986" s="10" t="s">
        <v>264</v>
      </c>
      <c r="T4986" s="10" t="s">
        <v>101</v>
      </c>
      <c r="U4986" s="10" t="s">
        <v>112</v>
      </c>
      <c r="V4986" s="10"/>
      <c r="W4986" s="10" t="s">
        <v>101</v>
      </c>
      <c r="X4986" s="10" t="s">
        <v>218</v>
      </c>
      <c r="Y4986" s="10" t="s">
        <v>102</v>
      </c>
      <c r="Z4986" s="11">
        <v>5</v>
      </c>
      <c r="AA4986" s="11">
        <v>1</v>
      </c>
      <c r="AB4986" s="10" t="s">
        <v>100</v>
      </c>
      <c r="AC4986" s="10"/>
      <c r="AD4986" s="10"/>
      <c r="AE4986" s="10"/>
      <c r="AF4986" s="10"/>
      <c r="AG4986" s="11"/>
      <c r="AH4986" s="11"/>
      <c r="AI4986" s="11"/>
      <c r="AJ4986" s="10"/>
      <c r="AK4986" s="12">
        <v>45920.4166666667</v>
      </c>
      <c r="AL4986" s="10" t="s">
        <v>18639</v>
      </c>
      <c r="AM4986">
        <f t="shared" si="98"/>
        <v>3</v>
      </c>
      <c r="AN4986" t="s">
        <v>106</v>
      </c>
    </row>
    <row r="4987" spans="1:40">
      <c r="A4987" s="10"/>
      <c r="B4987" s="10" t="s">
        <v>18640</v>
      </c>
      <c r="C4987" s="10"/>
      <c r="D4987" s="10" t="s">
        <v>18641</v>
      </c>
      <c r="E4987" s="10" t="s">
        <v>92</v>
      </c>
      <c r="F4987" s="10" t="s">
        <v>128</v>
      </c>
      <c r="G4987" s="10" t="s">
        <v>1607</v>
      </c>
      <c r="H4987" s="10" t="s">
        <v>18642</v>
      </c>
      <c r="I4987" s="10" t="s">
        <v>368</v>
      </c>
      <c r="J4987" s="10" t="s">
        <v>97</v>
      </c>
      <c r="K4987" s="10" t="s">
        <v>98</v>
      </c>
      <c r="L4987" s="11">
        <v>35800</v>
      </c>
      <c r="M4987" s="11">
        <v>52623</v>
      </c>
      <c r="N4987" s="11">
        <v>35800</v>
      </c>
      <c r="O4987" s="10" t="s">
        <v>307</v>
      </c>
      <c r="P4987" s="11"/>
      <c r="Q4987" s="11"/>
      <c r="R4987" s="10"/>
      <c r="S4987" s="10"/>
      <c r="T4987" s="10" t="s">
        <v>101</v>
      </c>
      <c r="U4987" s="10"/>
      <c r="V4987" s="10"/>
      <c r="W4987" s="10" t="s">
        <v>101</v>
      </c>
      <c r="X4987" s="10"/>
      <c r="Y4987" s="10"/>
      <c r="Z4987" s="11">
        <v>3</v>
      </c>
      <c r="AA4987" s="11">
        <v>2</v>
      </c>
      <c r="AB4987" s="10" t="s">
        <v>100</v>
      </c>
      <c r="AC4987" s="10"/>
      <c r="AD4987" s="10"/>
      <c r="AE4987" s="10"/>
      <c r="AF4987" s="10"/>
      <c r="AG4987" s="11"/>
      <c r="AH4987" s="11"/>
      <c r="AI4987" s="11"/>
      <c r="AJ4987" s="10"/>
      <c r="AK4987" s="12">
        <v>45939.4166666667</v>
      </c>
      <c r="AL4987" s="10" t="s">
        <v>18643</v>
      </c>
      <c r="AM4987">
        <f t="shared" si="98"/>
        <v>3</v>
      </c>
      <c r="AN4987" t="s">
        <v>106</v>
      </c>
    </row>
    <row r="4988" spans="1:40">
      <c r="A4988" s="10"/>
      <c r="B4988" s="10" t="s">
        <v>18644</v>
      </c>
      <c r="C4988" s="10"/>
      <c r="D4988" s="10" t="s">
        <v>18645</v>
      </c>
      <c r="E4988" s="10" t="s">
        <v>92</v>
      </c>
      <c r="F4988" s="10" t="s">
        <v>277</v>
      </c>
      <c r="G4988" s="10" t="s">
        <v>278</v>
      </c>
      <c r="H4988" s="10" t="s">
        <v>18646</v>
      </c>
      <c r="I4988" s="10" t="s">
        <v>257</v>
      </c>
      <c r="J4988" s="10" t="s">
        <v>97</v>
      </c>
      <c r="K4988" s="10" t="s">
        <v>98</v>
      </c>
      <c r="L4988" s="11">
        <v>506298</v>
      </c>
      <c r="M4988" s="11">
        <v>632872</v>
      </c>
      <c r="N4988" s="11">
        <v>548298</v>
      </c>
      <c r="O4988" s="10" t="s">
        <v>99</v>
      </c>
      <c r="P4988" s="11">
        <v>119.5</v>
      </c>
      <c r="Q4988" s="11">
        <v>0</v>
      </c>
      <c r="R4988" s="10"/>
      <c r="S4988" s="10"/>
      <c r="T4988" s="10" t="s">
        <v>101</v>
      </c>
      <c r="U4988" s="10"/>
      <c r="V4988" s="10"/>
      <c r="W4988" s="10" t="s">
        <v>101</v>
      </c>
      <c r="X4988" s="10"/>
      <c r="Y4988" s="10" t="s">
        <v>102</v>
      </c>
      <c r="Z4988" s="11">
        <v>2</v>
      </c>
      <c r="AA4988" s="11">
        <v>1</v>
      </c>
      <c r="AB4988" s="10" t="s">
        <v>101</v>
      </c>
      <c r="AC4988" s="10"/>
      <c r="AD4988" s="10"/>
      <c r="AE4988" s="10"/>
      <c r="AF4988" s="10"/>
      <c r="AG4988" s="11"/>
      <c r="AH4988" s="11"/>
      <c r="AI4988" s="11"/>
      <c r="AJ4988" s="10"/>
      <c r="AK4988" s="12">
        <v>45941.4535416667</v>
      </c>
      <c r="AL4988" s="10" t="s">
        <v>18647</v>
      </c>
      <c r="AM4988">
        <f t="shared" si="98"/>
        <v>2</v>
      </c>
      <c r="AN4988" t="s">
        <v>106</v>
      </c>
    </row>
    <row r="4989" spans="1:40">
      <c r="A4989" s="10"/>
      <c r="B4989" s="10" t="s">
        <v>16271</v>
      </c>
      <c r="C4989" s="10"/>
      <c r="D4989" s="10" t="s">
        <v>18648</v>
      </c>
      <c r="E4989" s="10" t="s">
        <v>92</v>
      </c>
      <c r="F4989" s="10" t="s">
        <v>222</v>
      </c>
      <c r="G4989" s="10" t="s">
        <v>947</v>
      </c>
      <c r="H4989" s="10" t="s">
        <v>18649</v>
      </c>
      <c r="I4989" s="10" t="s">
        <v>368</v>
      </c>
      <c r="J4989" s="10" t="s">
        <v>97</v>
      </c>
      <c r="K4989" s="10" t="s">
        <v>98</v>
      </c>
      <c r="L4989" s="11">
        <v>295570</v>
      </c>
      <c r="M4989" s="11">
        <v>347730</v>
      </c>
      <c r="N4989" s="11">
        <v>341570</v>
      </c>
      <c r="O4989" s="10" t="s">
        <v>99</v>
      </c>
      <c r="P4989" s="11">
        <v>231.82</v>
      </c>
      <c r="Q4989" s="11">
        <v>0</v>
      </c>
      <c r="R4989" s="10"/>
      <c r="S4989" s="10"/>
      <c r="T4989" s="10" t="s">
        <v>101</v>
      </c>
      <c r="U4989" s="10" t="s">
        <v>258</v>
      </c>
      <c r="V4989" s="10" t="s">
        <v>8124</v>
      </c>
      <c r="W4989" s="10" t="s">
        <v>113</v>
      </c>
      <c r="X4989" s="10" t="s">
        <v>638</v>
      </c>
      <c r="Y4989" s="10" t="s">
        <v>102</v>
      </c>
      <c r="Z4989" s="11">
        <v>3</v>
      </c>
      <c r="AA4989" s="11">
        <v>1</v>
      </c>
      <c r="AB4989" s="10" t="s">
        <v>100</v>
      </c>
      <c r="AC4989" s="10"/>
      <c r="AD4989" s="10"/>
      <c r="AE4989" s="10"/>
      <c r="AF4989" s="10"/>
      <c r="AG4989" s="11"/>
      <c r="AH4989" s="11"/>
      <c r="AI4989" s="11"/>
      <c r="AJ4989" s="10"/>
      <c r="AK4989" s="12">
        <v>45918.4763657407</v>
      </c>
      <c r="AL4989" s="10" t="s">
        <v>18650</v>
      </c>
      <c r="AM4989">
        <f t="shared" si="98"/>
        <v>3</v>
      </c>
      <c r="AN4989" t="s">
        <v>106</v>
      </c>
    </row>
    <row r="4990" spans="1:40">
      <c r="A4990" s="10"/>
      <c r="B4990" s="10" t="s">
        <v>3710</v>
      </c>
      <c r="C4990" s="10"/>
      <c r="D4990" s="10" t="s">
        <v>18651</v>
      </c>
      <c r="E4990" s="10" t="s">
        <v>92</v>
      </c>
      <c r="F4990" s="10" t="s">
        <v>120</v>
      </c>
      <c r="G4990" s="10" t="s">
        <v>366</v>
      </c>
      <c r="H4990" s="10" t="s">
        <v>18652</v>
      </c>
      <c r="I4990" s="10" t="s">
        <v>257</v>
      </c>
      <c r="J4990" s="10" t="s">
        <v>97</v>
      </c>
      <c r="K4990" s="10" t="s">
        <v>98</v>
      </c>
      <c r="L4990" s="11">
        <v>360000</v>
      </c>
      <c r="M4990" s="11">
        <v>510700</v>
      </c>
      <c r="N4990" s="11">
        <v>481500</v>
      </c>
      <c r="O4990" s="10" t="s">
        <v>99</v>
      </c>
      <c r="P4990" s="11">
        <v>106.87</v>
      </c>
      <c r="Q4990" s="11">
        <v>0</v>
      </c>
      <c r="R4990" s="10"/>
      <c r="S4990" s="10"/>
      <c r="T4990" s="10" t="s">
        <v>100</v>
      </c>
      <c r="U4990" s="10"/>
      <c r="V4990" s="10"/>
      <c r="W4990" s="10" t="s">
        <v>101</v>
      </c>
      <c r="X4990" s="10"/>
      <c r="Y4990" s="10"/>
      <c r="Z4990" s="11">
        <v>35</v>
      </c>
      <c r="AA4990" s="11">
        <v>25</v>
      </c>
      <c r="AB4990" s="10" t="s">
        <v>100</v>
      </c>
      <c r="AC4990" s="10"/>
      <c r="AD4990" s="10" t="s">
        <v>156</v>
      </c>
      <c r="AE4990" s="10"/>
      <c r="AF4990" s="10"/>
      <c r="AG4990" s="11"/>
      <c r="AH4990" s="11"/>
      <c r="AI4990" s="11"/>
      <c r="AJ4990" s="10"/>
      <c r="AK4990" s="12">
        <v>45938.4451157407</v>
      </c>
      <c r="AL4990" s="10" t="s">
        <v>18653</v>
      </c>
      <c r="AM4990">
        <f t="shared" si="98"/>
        <v>3</v>
      </c>
      <c r="AN4990" t="s">
        <v>106</v>
      </c>
    </row>
    <row r="4991" spans="1:40">
      <c r="A4991" s="10"/>
      <c r="B4991" s="10" t="s">
        <v>18654</v>
      </c>
      <c r="C4991" s="10"/>
      <c r="D4991" s="10" t="s">
        <v>18655</v>
      </c>
      <c r="E4991" s="10" t="s">
        <v>92</v>
      </c>
      <c r="F4991" s="10" t="s">
        <v>109</v>
      </c>
      <c r="G4991" s="10" t="s">
        <v>979</v>
      </c>
      <c r="H4991" s="10" t="s">
        <v>18656</v>
      </c>
      <c r="I4991" s="10" t="s">
        <v>257</v>
      </c>
      <c r="J4991" s="10" t="s">
        <v>97</v>
      </c>
      <c r="K4991" s="10" t="s">
        <v>98</v>
      </c>
      <c r="L4991" s="11">
        <v>192990</v>
      </c>
      <c r="M4991" s="11">
        <v>275700</v>
      </c>
      <c r="N4991" s="11">
        <v>192990</v>
      </c>
      <c r="O4991" s="10" t="s">
        <v>99</v>
      </c>
      <c r="P4991" s="11">
        <v>116.34</v>
      </c>
      <c r="Q4991" s="11">
        <v>0</v>
      </c>
      <c r="R4991" s="10"/>
      <c r="S4991" s="10"/>
      <c r="T4991" s="10" t="s">
        <v>100</v>
      </c>
      <c r="U4991" s="10" t="s">
        <v>112</v>
      </c>
      <c r="V4991" s="10" t="s">
        <v>1867</v>
      </c>
      <c r="W4991" s="10" t="s">
        <v>113</v>
      </c>
      <c r="X4991" s="10" t="s">
        <v>18657</v>
      </c>
      <c r="Y4991" s="10" t="s">
        <v>102</v>
      </c>
      <c r="Z4991" s="11">
        <v>34</v>
      </c>
      <c r="AA4991" s="11">
        <v>28</v>
      </c>
      <c r="AB4991" s="10" t="s">
        <v>101</v>
      </c>
      <c r="AC4991" s="10"/>
      <c r="AD4991" s="10"/>
      <c r="AE4991" s="10"/>
      <c r="AF4991" s="10" t="s">
        <v>104</v>
      </c>
      <c r="AG4991" s="11"/>
      <c r="AH4991" s="11"/>
      <c r="AI4991" s="11"/>
      <c r="AJ4991" s="10"/>
      <c r="AK4991" s="12">
        <v>45920.4166666667</v>
      </c>
      <c r="AL4991" s="10" t="s">
        <v>18658</v>
      </c>
      <c r="AM4991">
        <f t="shared" si="98"/>
        <v>3</v>
      </c>
      <c r="AN4991" t="s">
        <v>106</v>
      </c>
    </row>
    <row r="4992" spans="1:40">
      <c r="A4992" s="10"/>
      <c r="B4992" s="10" t="s">
        <v>18659</v>
      </c>
      <c r="C4992" s="10"/>
      <c r="D4992" s="10" t="s">
        <v>18660</v>
      </c>
      <c r="E4992" s="10" t="s">
        <v>92</v>
      </c>
      <c r="F4992" s="10" t="s">
        <v>120</v>
      </c>
      <c r="G4992" s="10" t="s">
        <v>623</v>
      </c>
      <c r="H4992" s="10" t="s">
        <v>18661</v>
      </c>
      <c r="I4992" s="10" t="s">
        <v>368</v>
      </c>
      <c r="J4992" s="10" t="s">
        <v>97</v>
      </c>
      <c r="K4992" s="10" t="s">
        <v>98</v>
      </c>
      <c r="L4992" s="11">
        <v>322392</v>
      </c>
      <c r="M4992" s="11">
        <v>575700</v>
      </c>
      <c r="N4992" s="11">
        <v>400392</v>
      </c>
      <c r="O4992" s="10" t="s">
        <v>99</v>
      </c>
      <c r="P4992" s="11">
        <v>77.72</v>
      </c>
      <c r="Q4992" s="11">
        <v>0</v>
      </c>
      <c r="R4992" s="10"/>
      <c r="S4992" s="10"/>
      <c r="T4992" s="10" t="s">
        <v>100</v>
      </c>
      <c r="U4992" s="10" t="s">
        <v>112</v>
      </c>
      <c r="V4992" s="10" t="s">
        <v>1509</v>
      </c>
      <c r="W4992" s="10" t="s">
        <v>100</v>
      </c>
      <c r="X4992" s="10"/>
      <c r="Y4992" s="10" t="s">
        <v>18474</v>
      </c>
      <c r="Z4992" s="11">
        <v>5</v>
      </c>
      <c r="AA4992" s="11">
        <v>1</v>
      </c>
      <c r="AB4992" s="10" t="s">
        <v>100</v>
      </c>
      <c r="AC4992" s="10" t="s">
        <v>18662</v>
      </c>
      <c r="AD4992" s="10" t="s">
        <v>18663</v>
      </c>
      <c r="AE4992" s="10" t="s">
        <v>3561</v>
      </c>
      <c r="AF4992" s="10" t="s">
        <v>115</v>
      </c>
      <c r="AG4992" s="11"/>
      <c r="AH4992" s="11"/>
      <c r="AI4992" s="11"/>
      <c r="AJ4992" s="10"/>
      <c r="AK4992" s="12">
        <v>45932.4378703704</v>
      </c>
      <c r="AL4992" s="10" t="s">
        <v>18664</v>
      </c>
      <c r="AM4992">
        <f t="shared" si="98"/>
        <v>3</v>
      </c>
      <c r="AN4992" t="s">
        <v>106</v>
      </c>
    </row>
    <row r="4993" spans="1:40">
      <c r="A4993" s="10"/>
      <c r="B4993" s="10" t="s">
        <v>3398</v>
      </c>
      <c r="C4993" s="10"/>
      <c r="D4993" s="10" t="s">
        <v>18665</v>
      </c>
      <c r="E4993" s="10" t="s">
        <v>92</v>
      </c>
      <c r="F4993" s="10" t="s">
        <v>148</v>
      </c>
      <c r="G4993" s="10" t="s">
        <v>1467</v>
      </c>
      <c r="H4993" s="10" t="s">
        <v>18666</v>
      </c>
      <c r="I4993" s="10" t="s">
        <v>368</v>
      </c>
      <c r="J4993" s="10" t="s">
        <v>97</v>
      </c>
      <c r="K4993" s="10" t="s">
        <v>98</v>
      </c>
      <c r="L4993" s="11">
        <v>244360</v>
      </c>
      <c r="M4993" s="11">
        <v>381427</v>
      </c>
      <c r="N4993" s="11">
        <v>244360</v>
      </c>
      <c r="O4993" s="10" t="s">
        <v>99</v>
      </c>
      <c r="P4993" s="11">
        <v>87.63</v>
      </c>
      <c r="Q4993" s="11">
        <v>0</v>
      </c>
      <c r="R4993" s="10"/>
      <c r="S4993" s="10" t="s">
        <v>264</v>
      </c>
      <c r="T4993" s="10" t="s">
        <v>101</v>
      </c>
      <c r="U4993" s="10"/>
      <c r="V4993" s="10"/>
      <c r="W4993" s="10" t="s">
        <v>113</v>
      </c>
      <c r="X4993" s="10"/>
      <c r="Y4993" s="10" t="s">
        <v>102</v>
      </c>
      <c r="Z4993" s="11">
        <v>0</v>
      </c>
      <c r="AA4993" s="11">
        <v>0</v>
      </c>
      <c r="AB4993" s="10" t="s">
        <v>100</v>
      </c>
      <c r="AC4993" s="10"/>
      <c r="AD4993" s="10"/>
      <c r="AE4993" s="10"/>
      <c r="AF4993" s="10"/>
      <c r="AG4993" s="11"/>
      <c r="AH4993" s="11"/>
      <c r="AI4993" s="11"/>
      <c r="AJ4993" s="10"/>
      <c r="AK4993" s="12">
        <v>45918.8333333333</v>
      </c>
      <c r="AL4993" s="10" t="s">
        <v>18667</v>
      </c>
      <c r="AM4993">
        <f t="shared" si="98"/>
        <v>2</v>
      </c>
      <c r="AN4993" t="s">
        <v>106</v>
      </c>
    </row>
    <row r="4994" spans="1:40">
      <c r="A4994" s="10"/>
      <c r="B4994" s="10" t="s">
        <v>4701</v>
      </c>
      <c r="C4994" s="10"/>
      <c r="D4994" s="10" t="s">
        <v>18668</v>
      </c>
      <c r="E4994" s="10" t="s">
        <v>92</v>
      </c>
      <c r="F4994" s="10" t="s">
        <v>438</v>
      </c>
      <c r="G4994" s="10" t="s">
        <v>439</v>
      </c>
      <c r="H4994" s="10" t="s">
        <v>18668</v>
      </c>
      <c r="I4994" s="10" t="s">
        <v>257</v>
      </c>
      <c r="J4994" s="10" t="s">
        <v>97</v>
      </c>
      <c r="K4994" s="10" t="s">
        <v>98</v>
      </c>
      <c r="L4994" s="11">
        <v>165099.55</v>
      </c>
      <c r="M4994" s="11">
        <v>235856.5</v>
      </c>
      <c r="N4994" s="11">
        <v>473099.55</v>
      </c>
      <c r="O4994" s="10" t="s">
        <v>131</v>
      </c>
      <c r="P4994" s="11">
        <v>70.51</v>
      </c>
      <c r="Q4994" s="11">
        <v>0</v>
      </c>
      <c r="R4994" s="10"/>
      <c r="S4994" s="10"/>
      <c r="T4994" s="10" t="s">
        <v>101</v>
      </c>
      <c r="U4994" s="10" t="s">
        <v>920</v>
      </c>
      <c r="V4994" s="10"/>
      <c r="W4994" s="10" t="s">
        <v>100</v>
      </c>
      <c r="X4994" s="10" t="s">
        <v>218</v>
      </c>
      <c r="Y4994" s="10" t="s">
        <v>560</v>
      </c>
      <c r="Z4994" s="11">
        <v>1</v>
      </c>
      <c r="AA4994" s="11">
        <v>1</v>
      </c>
      <c r="AB4994" s="10" t="s">
        <v>101</v>
      </c>
      <c r="AC4994" s="10"/>
      <c r="AD4994" s="10"/>
      <c r="AE4994" s="10"/>
      <c r="AF4994" s="10"/>
      <c r="AG4994" s="11"/>
      <c r="AH4994" s="11"/>
      <c r="AI4994" s="11"/>
      <c r="AJ4994" s="10"/>
      <c r="AK4994" s="12">
        <v>45917.4421180556</v>
      </c>
      <c r="AL4994" s="10" t="s">
        <v>18669</v>
      </c>
      <c r="AM4994">
        <f t="shared" ref="AM4994:AM5057" si="99">LEN(B4994)</f>
        <v>2</v>
      </c>
      <c r="AN4994" t="s">
        <v>106</v>
      </c>
    </row>
    <row r="4995" spans="1:40">
      <c r="A4995" s="10"/>
      <c r="B4995" s="10" t="s">
        <v>18670</v>
      </c>
      <c r="C4995" s="10"/>
      <c r="D4995" s="10" t="s">
        <v>18671</v>
      </c>
      <c r="E4995" s="10" t="s">
        <v>92</v>
      </c>
      <c r="F4995" s="10" t="s">
        <v>120</v>
      </c>
      <c r="G4995" s="10" t="s">
        <v>636</v>
      </c>
      <c r="H4995" s="10" t="s">
        <v>18672</v>
      </c>
      <c r="I4995" s="10" t="s">
        <v>368</v>
      </c>
      <c r="J4995" s="10" t="s">
        <v>97</v>
      </c>
      <c r="K4995" s="10" t="s">
        <v>98</v>
      </c>
      <c r="L4995" s="11">
        <v>160000</v>
      </c>
      <c r="M4995" s="11">
        <v>260547.5</v>
      </c>
      <c r="N4995" s="11">
        <v>160000</v>
      </c>
      <c r="O4995" s="10" t="s">
        <v>131</v>
      </c>
      <c r="P4995" s="11">
        <v>75.51</v>
      </c>
      <c r="Q4995" s="11">
        <v>0</v>
      </c>
      <c r="R4995" s="10"/>
      <c r="S4995" s="10"/>
      <c r="T4995" s="10" t="s">
        <v>100</v>
      </c>
      <c r="U4995" s="10"/>
      <c r="V4995" s="10"/>
      <c r="W4995" s="10" t="s">
        <v>101</v>
      </c>
      <c r="X4995" s="10"/>
      <c r="Y4995" s="10"/>
      <c r="Z4995" s="11">
        <v>6</v>
      </c>
      <c r="AA4995" s="11">
        <v>6</v>
      </c>
      <c r="AB4995" s="10" t="s">
        <v>100</v>
      </c>
      <c r="AC4995" s="10"/>
      <c r="AD4995" s="10" t="s">
        <v>156</v>
      </c>
      <c r="AE4995" s="10"/>
      <c r="AF4995" s="10"/>
      <c r="AG4995" s="11"/>
      <c r="AH4995" s="11"/>
      <c r="AI4995" s="11"/>
      <c r="AJ4995" s="10"/>
      <c r="AK4995" s="12">
        <v>45905.4166666667</v>
      </c>
      <c r="AL4995" s="10" t="s">
        <v>18673</v>
      </c>
      <c r="AM4995">
        <f t="shared" si="99"/>
        <v>3</v>
      </c>
      <c r="AN4995" t="s">
        <v>106</v>
      </c>
    </row>
    <row r="4996" spans="1:40">
      <c r="A4996" s="10"/>
      <c r="B4996" s="10" t="s">
        <v>18674</v>
      </c>
      <c r="C4996" s="10"/>
      <c r="D4996" s="10" t="s">
        <v>18675</v>
      </c>
      <c r="E4996" s="10" t="s">
        <v>92</v>
      </c>
      <c r="F4996" s="10" t="s">
        <v>184</v>
      </c>
      <c r="G4996" s="10" t="s">
        <v>373</v>
      </c>
      <c r="H4996" s="10" t="s">
        <v>18676</v>
      </c>
      <c r="I4996" s="10" t="s">
        <v>368</v>
      </c>
      <c r="J4996" s="10" t="s">
        <v>97</v>
      </c>
      <c r="K4996" s="10" t="s">
        <v>98</v>
      </c>
      <c r="L4996" s="11">
        <v>384267</v>
      </c>
      <c r="M4996" s="11">
        <v>686189</v>
      </c>
      <c r="N4996" s="11">
        <v>453267</v>
      </c>
      <c r="O4996" s="10" t="s">
        <v>99</v>
      </c>
      <c r="P4996" s="11">
        <v>124.04</v>
      </c>
      <c r="Q4996" s="11">
        <v>0</v>
      </c>
      <c r="R4996" s="10"/>
      <c r="S4996" s="10"/>
      <c r="T4996" s="10" t="s">
        <v>100</v>
      </c>
      <c r="U4996" s="10"/>
      <c r="V4996" s="10"/>
      <c r="W4996" s="10" t="s">
        <v>113</v>
      </c>
      <c r="X4996" s="10"/>
      <c r="Y4996" s="10" t="s">
        <v>102</v>
      </c>
      <c r="Z4996" s="11">
        <v>7</v>
      </c>
      <c r="AA4996" s="11">
        <v>3</v>
      </c>
      <c r="AB4996" s="10" t="s">
        <v>100</v>
      </c>
      <c r="AC4996" s="10"/>
      <c r="AD4996" s="10"/>
      <c r="AE4996" s="10"/>
      <c r="AF4996" s="10" t="s">
        <v>104</v>
      </c>
      <c r="AG4996" s="11"/>
      <c r="AH4996" s="11"/>
      <c r="AI4996" s="11"/>
      <c r="AJ4996" s="10"/>
      <c r="AK4996" s="12">
        <v>45905.4166666667</v>
      </c>
      <c r="AL4996" s="10" t="s">
        <v>18677</v>
      </c>
      <c r="AM4996">
        <f t="shared" si="99"/>
        <v>3</v>
      </c>
      <c r="AN4996" t="s">
        <v>106</v>
      </c>
    </row>
    <row r="4997" spans="1:40">
      <c r="A4997" s="10"/>
      <c r="B4997" s="10" t="s">
        <v>18678</v>
      </c>
      <c r="C4997" s="10"/>
      <c r="D4997" s="10" t="s">
        <v>18679</v>
      </c>
      <c r="E4997" s="10" t="s">
        <v>92</v>
      </c>
      <c r="F4997" s="10" t="s">
        <v>210</v>
      </c>
      <c r="G4997" s="10" t="s">
        <v>1015</v>
      </c>
      <c r="H4997" s="10" t="s">
        <v>18679</v>
      </c>
      <c r="I4997" s="10" t="s">
        <v>368</v>
      </c>
      <c r="J4997" s="10" t="s">
        <v>97</v>
      </c>
      <c r="K4997" s="10" t="s">
        <v>98</v>
      </c>
      <c r="L4997" s="11">
        <v>380000</v>
      </c>
      <c r="M4997" s="11">
        <v>569041</v>
      </c>
      <c r="N4997" s="11">
        <v>455000</v>
      </c>
      <c r="O4997" s="10" t="s">
        <v>99</v>
      </c>
      <c r="P4997" s="11">
        <v>129.21</v>
      </c>
      <c r="Q4997" s="11">
        <v>0</v>
      </c>
      <c r="R4997" s="10"/>
      <c r="S4997" s="10"/>
      <c r="T4997" s="10" t="s">
        <v>100</v>
      </c>
      <c r="U4997" s="10"/>
      <c r="V4997" s="10"/>
      <c r="W4997" s="10" t="s">
        <v>113</v>
      </c>
      <c r="X4997" s="10"/>
      <c r="Y4997" s="10" t="s">
        <v>123</v>
      </c>
      <c r="Z4997" s="11">
        <v>28</v>
      </c>
      <c r="AA4997" s="11">
        <v>10</v>
      </c>
      <c r="AB4997" s="10" t="s">
        <v>100</v>
      </c>
      <c r="AC4997" s="10" t="s">
        <v>1293</v>
      </c>
      <c r="AD4997" s="10"/>
      <c r="AE4997" s="10"/>
      <c r="AF4997" s="10" t="s">
        <v>280</v>
      </c>
      <c r="AG4997" s="11"/>
      <c r="AH4997" s="11"/>
      <c r="AI4997" s="11"/>
      <c r="AJ4997" s="10"/>
      <c r="AK4997" s="12">
        <v>45905.439849537</v>
      </c>
      <c r="AL4997" s="10" t="s">
        <v>18680</v>
      </c>
      <c r="AM4997">
        <f t="shared" si="99"/>
        <v>3</v>
      </c>
      <c r="AN4997" t="s">
        <v>106</v>
      </c>
    </row>
    <row r="4998" spans="1:40">
      <c r="A4998" s="10"/>
      <c r="B4998" s="10" t="s">
        <v>18681</v>
      </c>
      <c r="C4998" s="10"/>
      <c r="D4998" s="10" t="s">
        <v>18682</v>
      </c>
      <c r="E4998" s="10" t="s">
        <v>92</v>
      </c>
      <c r="F4998" s="10" t="s">
        <v>210</v>
      </c>
      <c r="G4998" s="10" t="s">
        <v>1015</v>
      </c>
      <c r="H4998" s="10" t="s">
        <v>18682</v>
      </c>
      <c r="I4998" s="10" t="s">
        <v>368</v>
      </c>
      <c r="J4998" s="10" t="s">
        <v>97</v>
      </c>
      <c r="K4998" s="10" t="s">
        <v>98</v>
      </c>
      <c r="L4998" s="11">
        <v>385000</v>
      </c>
      <c r="M4998" s="11">
        <v>580928</v>
      </c>
      <c r="N4998" s="11">
        <v>445000</v>
      </c>
      <c r="O4998" s="10" t="s">
        <v>99</v>
      </c>
      <c r="P4998" s="11">
        <v>129.21</v>
      </c>
      <c r="Q4998" s="11">
        <v>0</v>
      </c>
      <c r="R4998" s="10"/>
      <c r="S4998" s="10"/>
      <c r="T4998" s="10" t="s">
        <v>100</v>
      </c>
      <c r="U4998" s="10"/>
      <c r="V4998" s="10"/>
      <c r="W4998" s="10" t="s">
        <v>113</v>
      </c>
      <c r="X4998" s="10"/>
      <c r="Y4998" s="10" t="s">
        <v>123</v>
      </c>
      <c r="Z4998" s="11">
        <v>28</v>
      </c>
      <c r="AA4998" s="11">
        <v>14</v>
      </c>
      <c r="AB4998" s="10" t="s">
        <v>100</v>
      </c>
      <c r="AC4998" s="10" t="s">
        <v>1293</v>
      </c>
      <c r="AD4998" s="10"/>
      <c r="AE4998" s="10"/>
      <c r="AF4998" s="10" t="s">
        <v>280</v>
      </c>
      <c r="AG4998" s="11"/>
      <c r="AH4998" s="11"/>
      <c r="AI4998" s="11"/>
      <c r="AJ4998" s="10"/>
      <c r="AK4998" s="12">
        <v>45905.4244212963</v>
      </c>
      <c r="AL4998" s="10" t="s">
        <v>18683</v>
      </c>
      <c r="AM4998">
        <f t="shared" si="99"/>
        <v>3</v>
      </c>
      <c r="AN4998" t="s">
        <v>106</v>
      </c>
    </row>
    <row r="4999" spans="1:40">
      <c r="A4999" s="10"/>
      <c r="B4999" s="10" t="s">
        <v>18684</v>
      </c>
      <c r="C4999" s="10"/>
      <c r="D4999" s="10" t="s">
        <v>18685</v>
      </c>
      <c r="E4999" s="10" t="s">
        <v>92</v>
      </c>
      <c r="F4999" s="10" t="s">
        <v>210</v>
      </c>
      <c r="G4999" s="10" t="s">
        <v>1015</v>
      </c>
      <c r="H4999" s="10" t="s">
        <v>18685</v>
      </c>
      <c r="I4999" s="10" t="s">
        <v>368</v>
      </c>
      <c r="J4999" s="10" t="s">
        <v>97</v>
      </c>
      <c r="K4999" s="10" t="s">
        <v>98</v>
      </c>
      <c r="L4999" s="11">
        <v>390000</v>
      </c>
      <c r="M4999" s="11">
        <v>592686</v>
      </c>
      <c r="N4999" s="11">
        <v>408000</v>
      </c>
      <c r="O4999" s="10" t="s">
        <v>99</v>
      </c>
      <c r="P4999" s="11">
        <v>129.21</v>
      </c>
      <c r="Q4999" s="11">
        <v>0</v>
      </c>
      <c r="R4999" s="10"/>
      <c r="S4999" s="10"/>
      <c r="T4999" s="10" t="s">
        <v>100</v>
      </c>
      <c r="U4999" s="10"/>
      <c r="V4999" s="10"/>
      <c r="W4999" s="10" t="s">
        <v>113</v>
      </c>
      <c r="X4999" s="10"/>
      <c r="Y4999" s="10" t="s">
        <v>123</v>
      </c>
      <c r="Z4999" s="11">
        <v>28</v>
      </c>
      <c r="AA4999" s="11">
        <v>18</v>
      </c>
      <c r="AB4999" s="10" t="s">
        <v>100</v>
      </c>
      <c r="AC4999" s="10" t="s">
        <v>1293</v>
      </c>
      <c r="AD4999" s="10"/>
      <c r="AE4999" s="10"/>
      <c r="AF4999" s="10" t="s">
        <v>280</v>
      </c>
      <c r="AG4999" s="11"/>
      <c r="AH4999" s="11"/>
      <c r="AI4999" s="11"/>
      <c r="AJ4999" s="10"/>
      <c r="AK4999" s="12">
        <v>45905.4267708333</v>
      </c>
      <c r="AL4999" s="10" t="s">
        <v>18686</v>
      </c>
      <c r="AM4999">
        <f t="shared" si="99"/>
        <v>3</v>
      </c>
      <c r="AN4999" t="s">
        <v>106</v>
      </c>
    </row>
    <row r="5000" spans="1:40">
      <c r="A5000" s="10"/>
      <c r="B5000" s="10" t="s">
        <v>18687</v>
      </c>
      <c r="C5000" s="10"/>
      <c r="D5000" s="10" t="s">
        <v>18688</v>
      </c>
      <c r="E5000" s="10" t="s">
        <v>92</v>
      </c>
      <c r="F5000" s="10" t="s">
        <v>210</v>
      </c>
      <c r="G5000" s="10" t="s">
        <v>1015</v>
      </c>
      <c r="H5000" s="10" t="s">
        <v>18688</v>
      </c>
      <c r="I5000" s="10" t="s">
        <v>368</v>
      </c>
      <c r="J5000" s="10" t="s">
        <v>97</v>
      </c>
      <c r="K5000" s="10" t="s">
        <v>98</v>
      </c>
      <c r="L5000" s="11">
        <v>390000</v>
      </c>
      <c r="M5000" s="11">
        <v>595658</v>
      </c>
      <c r="N5000" s="11">
        <v>456000</v>
      </c>
      <c r="O5000" s="10" t="s">
        <v>99</v>
      </c>
      <c r="P5000" s="11">
        <v>129.21</v>
      </c>
      <c r="Q5000" s="11">
        <v>0</v>
      </c>
      <c r="R5000" s="10"/>
      <c r="S5000" s="10"/>
      <c r="T5000" s="10" t="s">
        <v>100</v>
      </c>
      <c r="U5000" s="10"/>
      <c r="V5000" s="10"/>
      <c r="W5000" s="10" t="s">
        <v>113</v>
      </c>
      <c r="X5000" s="10"/>
      <c r="Y5000" s="10" t="s">
        <v>123</v>
      </c>
      <c r="Z5000" s="11">
        <v>28</v>
      </c>
      <c r="AA5000" s="11">
        <v>19</v>
      </c>
      <c r="AB5000" s="10" t="s">
        <v>100</v>
      </c>
      <c r="AC5000" s="10" t="s">
        <v>1293</v>
      </c>
      <c r="AD5000" s="10"/>
      <c r="AE5000" s="10"/>
      <c r="AF5000" s="10" t="s">
        <v>280</v>
      </c>
      <c r="AG5000" s="11"/>
      <c r="AH5000" s="11"/>
      <c r="AI5000" s="11"/>
      <c r="AJ5000" s="10"/>
      <c r="AK5000" s="12">
        <v>45905.4534722222</v>
      </c>
      <c r="AL5000" s="10" t="s">
        <v>18689</v>
      </c>
      <c r="AM5000">
        <f t="shared" si="99"/>
        <v>2</v>
      </c>
      <c r="AN5000" t="s">
        <v>106</v>
      </c>
    </row>
    <row r="5001" spans="1:40">
      <c r="A5001" s="10"/>
      <c r="B5001" s="10" t="s">
        <v>430</v>
      </c>
      <c r="C5001" s="10"/>
      <c r="D5001" s="10" t="s">
        <v>18690</v>
      </c>
      <c r="E5001" s="10" t="s">
        <v>92</v>
      </c>
      <c r="F5001" s="10" t="s">
        <v>222</v>
      </c>
      <c r="G5001" s="10" t="s">
        <v>256</v>
      </c>
      <c r="H5001" s="10" t="s">
        <v>18691</v>
      </c>
      <c r="I5001" s="10" t="s">
        <v>257</v>
      </c>
      <c r="J5001" s="10" t="s">
        <v>97</v>
      </c>
      <c r="K5001" s="10" t="s">
        <v>98</v>
      </c>
      <c r="L5001" s="11">
        <v>339524</v>
      </c>
      <c r="M5001" s="11">
        <v>339524</v>
      </c>
      <c r="N5001" s="11">
        <v>679524</v>
      </c>
      <c r="O5001" s="10" t="s">
        <v>131</v>
      </c>
      <c r="P5001" s="11">
        <v>94.09</v>
      </c>
      <c r="Q5001" s="11">
        <v>0</v>
      </c>
      <c r="R5001" s="10"/>
      <c r="S5001" s="10"/>
      <c r="T5001" s="10" t="s">
        <v>101</v>
      </c>
      <c r="U5001" s="10"/>
      <c r="V5001" s="10"/>
      <c r="W5001" s="10" t="s">
        <v>100</v>
      </c>
      <c r="X5001" s="10"/>
      <c r="Y5001" s="10"/>
      <c r="Z5001" s="11">
        <v>0</v>
      </c>
      <c r="AA5001" s="11">
        <v>0</v>
      </c>
      <c r="AB5001" s="10" t="s">
        <v>100</v>
      </c>
      <c r="AC5001" s="10"/>
      <c r="AD5001" s="10"/>
      <c r="AE5001" s="10"/>
      <c r="AF5001" s="10"/>
      <c r="AG5001" s="11"/>
      <c r="AH5001" s="11"/>
      <c r="AI5001" s="11"/>
      <c r="AJ5001" s="10"/>
      <c r="AK5001" s="12">
        <v>45941.4658680556</v>
      </c>
      <c r="AL5001" s="10" t="s">
        <v>18692</v>
      </c>
      <c r="AM5001">
        <f t="shared" si="99"/>
        <v>2</v>
      </c>
      <c r="AN5001" t="s">
        <v>106</v>
      </c>
    </row>
    <row r="5002" spans="1:40">
      <c r="A5002" s="10"/>
      <c r="B5002" s="10" t="s">
        <v>18693</v>
      </c>
      <c r="C5002" s="10"/>
      <c r="D5002" s="10" t="s">
        <v>18694</v>
      </c>
      <c r="E5002" s="10" t="s">
        <v>92</v>
      </c>
      <c r="F5002" s="10" t="s">
        <v>128</v>
      </c>
      <c r="G5002" s="10" t="s">
        <v>1607</v>
      </c>
      <c r="H5002" s="10" t="s">
        <v>18695</v>
      </c>
      <c r="I5002" s="10" t="s">
        <v>368</v>
      </c>
      <c r="J5002" s="10" t="s">
        <v>97</v>
      </c>
      <c r="K5002" s="10" t="s">
        <v>98</v>
      </c>
      <c r="L5002" s="11">
        <v>35800</v>
      </c>
      <c r="M5002" s="11">
        <v>52623</v>
      </c>
      <c r="N5002" s="11">
        <v>35800</v>
      </c>
      <c r="O5002" s="10" t="s">
        <v>307</v>
      </c>
      <c r="P5002" s="11"/>
      <c r="Q5002" s="11"/>
      <c r="R5002" s="10"/>
      <c r="S5002" s="10"/>
      <c r="T5002" s="10" t="s">
        <v>101</v>
      </c>
      <c r="U5002" s="10"/>
      <c r="V5002" s="10"/>
      <c r="W5002" s="10" t="s">
        <v>101</v>
      </c>
      <c r="X5002" s="10"/>
      <c r="Y5002" s="10"/>
      <c r="Z5002" s="11">
        <v>3</v>
      </c>
      <c r="AA5002" s="11">
        <v>2</v>
      </c>
      <c r="AB5002" s="10" t="s">
        <v>100</v>
      </c>
      <c r="AC5002" s="10"/>
      <c r="AD5002" s="10"/>
      <c r="AE5002" s="10"/>
      <c r="AF5002" s="10"/>
      <c r="AG5002" s="11"/>
      <c r="AH5002" s="11"/>
      <c r="AI5002" s="11"/>
      <c r="AJ5002" s="10"/>
      <c r="AK5002" s="12">
        <v>45939.4166666667</v>
      </c>
      <c r="AL5002" s="10" t="s">
        <v>18696</v>
      </c>
      <c r="AM5002">
        <f t="shared" si="99"/>
        <v>2</v>
      </c>
      <c r="AN5002" t="s">
        <v>106</v>
      </c>
    </row>
    <row r="5003" spans="1:40">
      <c r="A5003" s="10"/>
      <c r="B5003" s="10" t="s">
        <v>18697</v>
      </c>
      <c r="C5003" s="10"/>
      <c r="D5003" s="10" t="s">
        <v>18698</v>
      </c>
      <c r="E5003" s="10" t="s">
        <v>92</v>
      </c>
      <c r="F5003" s="10" t="s">
        <v>93</v>
      </c>
      <c r="G5003" s="10" t="s">
        <v>289</v>
      </c>
      <c r="H5003" s="10" t="s">
        <v>18699</v>
      </c>
      <c r="I5003" s="10" t="s">
        <v>368</v>
      </c>
      <c r="J5003" s="10" t="s">
        <v>97</v>
      </c>
      <c r="K5003" s="10" t="s">
        <v>98</v>
      </c>
      <c r="L5003" s="11">
        <v>504482</v>
      </c>
      <c r="M5003" s="11">
        <v>788252</v>
      </c>
      <c r="N5003" s="11">
        <v>728482</v>
      </c>
      <c r="O5003" s="10" t="s">
        <v>99</v>
      </c>
      <c r="P5003" s="11">
        <v>97.86</v>
      </c>
      <c r="Q5003" s="11">
        <v>0</v>
      </c>
      <c r="R5003" s="10"/>
      <c r="S5003" s="10"/>
      <c r="T5003" s="10" t="s">
        <v>100</v>
      </c>
      <c r="U5003" s="10"/>
      <c r="V5003" s="10"/>
      <c r="W5003" s="10" t="s">
        <v>101</v>
      </c>
      <c r="X5003" s="10"/>
      <c r="Y5003" s="10" t="s">
        <v>123</v>
      </c>
      <c r="Z5003" s="11">
        <v>6</v>
      </c>
      <c r="AA5003" s="11">
        <v>1</v>
      </c>
      <c r="AB5003" s="10" t="s">
        <v>100</v>
      </c>
      <c r="AC5003" s="10" t="s">
        <v>18700</v>
      </c>
      <c r="AD5003" s="10"/>
      <c r="AE5003" s="10" t="s">
        <v>4949</v>
      </c>
      <c r="AF5003" s="10"/>
      <c r="AG5003" s="11"/>
      <c r="AH5003" s="11"/>
      <c r="AI5003" s="11"/>
      <c r="AJ5003" s="10"/>
      <c r="AK5003" s="12">
        <v>45940.439849537</v>
      </c>
      <c r="AL5003" s="10" t="s">
        <v>18701</v>
      </c>
      <c r="AM5003">
        <f t="shared" si="99"/>
        <v>3</v>
      </c>
      <c r="AN5003" t="s">
        <v>106</v>
      </c>
    </row>
    <row r="5004" spans="1:40">
      <c r="A5004" s="10"/>
      <c r="B5004" s="10" t="s">
        <v>18702</v>
      </c>
      <c r="C5004" s="10"/>
      <c r="D5004" s="10" t="s">
        <v>18703</v>
      </c>
      <c r="E5004" s="10" t="s">
        <v>92</v>
      </c>
      <c r="F5004" s="10" t="s">
        <v>148</v>
      </c>
      <c r="G5004" s="10" t="s">
        <v>1467</v>
      </c>
      <c r="H5004" s="10" t="s">
        <v>18704</v>
      </c>
      <c r="I5004" s="10" t="s">
        <v>257</v>
      </c>
      <c r="J5004" s="10" t="s">
        <v>97</v>
      </c>
      <c r="K5004" s="10" t="s">
        <v>98</v>
      </c>
      <c r="L5004" s="11">
        <v>600000</v>
      </c>
      <c r="M5004" s="11">
        <v>636964</v>
      </c>
      <c r="N5004" s="11">
        <v>750000</v>
      </c>
      <c r="O5004" s="10" t="s">
        <v>99</v>
      </c>
      <c r="P5004" s="11">
        <v>140.5</v>
      </c>
      <c r="Q5004" s="11">
        <v>0</v>
      </c>
      <c r="R5004" s="10"/>
      <c r="S5004" s="10"/>
      <c r="T5004" s="10" t="s">
        <v>101</v>
      </c>
      <c r="U5004" s="10"/>
      <c r="V5004" s="10"/>
      <c r="W5004" s="10" t="s">
        <v>113</v>
      </c>
      <c r="X5004" s="10"/>
      <c r="Y5004" s="10" t="s">
        <v>102</v>
      </c>
      <c r="Z5004" s="11">
        <v>0</v>
      </c>
      <c r="AA5004" s="11">
        <v>0</v>
      </c>
      <c r="AB5004" s="10" t="s">
        <v>100</v>
      </c>
      <c r="AC5004" s="10"/>
      <c r="AD5004" s="10"/>
      <c r="AE5004" s="10"/>
      <c r="AF5004" s="10"/>
      <c r="AG5004" s="11"/>
      <c r="AH5004" s="11"/>
      <c r="AI5004" s="11"/>
      <c r="AJ5004" s="10"/>
      <c r="AK5004" s="12">
        <v>45923.8395833333</v>
      </c>
      <c r="AL5004" s="10" t="s">
        <v>18705</v>
      </c>
      <c r="AM5004">
        <f t="shared" si="99"/>
        <v>3</v>
      </c>
      <c r="AN5004" t="s">
        <v>106</v>
      </c>
    </row>
    <row r="5005" spans="1:40">
      <c r="A5005" s="10"/>
      <c r="B5005" s="10" t="s">
        <v>214</v>
      </c>
      <c r="C5005" s="10"/>
      <c r="D5005" s="10" t="s">
        <v>18706</v>
      </c>
      <c r="E5005" s="10" t="s">
        <v>92</v>
      </c>
      <c r="F5005" s="10" t="s">
        <v>128</v>
      </c>
      <c r="G5005" s="10" t="s">
        <v>216</v>
      </c>
      <c r="H5005" s="10" t="s">
        <v>18706</v>
      </c>
      <c r="I5005" s="10" t="s">
        <v>257</v>
      </c>
      <c r="J5005" s="10" t="s">
        <v>97</v>
      </c>
      <c r="K5005" s="10" t="s">
        <v>98</v>
      </c>
      <c r="L5005" s="11">
        <v>300000</v>
      </c>
      <c r="M5005" s="11">
        <v>423111</v>
      </c>
      <c r="N5005" s="11">
        <v>378000</v>
      </c>
      <c r="O5005" s="10" t="s">
        <v>99</v>
      </c>
      <c r="P5005" s="11">
        <v>102.01</v>
      </c>
      <c r="Q5005" s="11">
        <v>0</v>
      </c>
      <c r="R5005" s="10"/>
      <c r="S5005" s="10"/>
      <c r="T5005" s="10" t="s">
        <v>101</v>
      </c>
      <c r="U5005" s="10" t="s">
        <v>258</v>
      </c>
      <c r="V5005" s="10" t="s">
        <v>7869</v>
      </c>
      <c r="W5005" s="10" t="s">
        <v>113</v>
      </c>
      <c r="X5005" s="10"/>
      <c r="Y5005" s="10"/>
      <c r="Z5005" s="11">
        <v>6</v>
      </c>
      <c r="AA5005" s="11">
        <v>4</v>
      </c>
      <c r="AB5005" s="10" t="s">
        <v>100</v>
      </c>
      <c r="AC5005" s="10"/>
      <c r="AD5005" s="10"/>
      <c r="AE5005" s="10"/>
      <c r="AF5005" s="10" t="s">
        <v>104</v>
      </c>
      <c r="AG5005" s="11"/>
      <c r="AH5005" s="11"/>
      <c r="AI5005" s="11"/>
      <c r="AJ5005" s="10"/>
      <c r="AK5005" s="12">
        <v>45934.4166666667</v>
      </c>
      <c r="AL5005" s="10" t="s">
        <v>18707</v>
      </c>
      <c r="AM5005">
        <f t="shared" si="99"/>
        <v>2</v>
      </c>
      <c r="AN5005" t="s">
        <v>106</v>
      </c>
    </row>
    <row r="5006" spans="1:40">
      <c r="A5006" s="10"/>
      <c r="B5006" s="10" t="s">
        <v>2306</v>
      </c>
      <c r="C5006" s="10"/>
      <c r="D5006" s="10" t="s">
        <v>18708</v>
      </c>
      <c r="E5006" s="10" t="s">
        <v>92</v>
      </c>
      <c r="F5006" s="10" t="s">
        <v>222</v>
      </c>
      <c r="G5006" s="10" t="s">
        <v>919</v>
      </c>
      <c r="H5006" s="10" t="s">
        <v>18708</v>
      </c>
      <c r="I5006" s="10" t="s">
        <v>257</v>
      </c>
      <c r="J5006" s="10" t="s">
        <v>97</v>
      </c>
      <c r="K5006" s="10" t="s">
        <v>98</v>
      </c>
      <c r="L5006" s="11">
        <v>486780</v>
      </c>
      <c r="M5006" s="11">
        <v>608468</v>
      </c>
      <c r="N5006" s="11">
        <v>586780</v>
      </c>
      <c r="O5006" s="10" t="s">
        <v>99</v>
      </c>
      <c r="P5006" s="11">
        <v>115.27</v>
      </c>
      <c r="Q5006" s="11">
        <v>0</v>
      </c>
      <c r="R5006" s="10"/>
      <c r="S5006" s="10"/>
      <c r="T5006" s="10" t="s">
        <v>100</v>
      </c>
      <c r="U5006" s="10"/>
      <c r="V5006" s="10"/>
      <c r="W5006" s="10" t="s">
        <v>113</v>
      </c>
      <c r="X5006" s="10"/>
      <c r="Y5006" s="10" t="s">
        <v>102</v>
      </c>
      <c r="Z5006" s="11">
        <v>34</v>
      </c>
      <c r="AA5006" s="11">
        <v>4</v>
      </c>
      <c r="AB5006" s="10" t="s">
        <v>100</v>
      </c>
      <c r="AC5006" s="10"/>
      <c r="AD5006" s="10"/>
      <c r="AE5006" s="10"/>
      <c r="AF5006" s="10"/>
      <c r="AG5006" s="11"/>
      <c r="AH5006" s="11"/>
      <c r="AI5006" s="11"/>
      <c r="AJ5006" s="10"/>
      <c r="AK5006" s="12">
        <v>45935.4233101852</v>
      </c>
      <c r="AL5006" s="10" t="s">
        <v>18709</v>
      </c>
      <c r="AM5006">
        <f t="shared" si="99"/>
        <v>3</v>
      </c>
      <c r="AN5006" t="s">
        <v>106</v>
      </c>
    </row>
    <row r="5007" spans="1:40">
      <c r="A5007" s="10"/>
      <c r="B5007" s="10" t="s">
        <v>4006</v>
      </c>
      <c r="C5007" s="10"/>
      <c r="D5007" s="10" t="s">
        <v>18710</v>
      </c>
      <c r="E5007" s="10" t="s">
        <v>92</v>
      </c>
      <c r="F5007" s="10" t="s">
        <v>222</v>
      </c>
      <c r="G5007" s="10" t="s">
        <v>256</v>
      </c>
      <c r="H5007" s="10" t="s">
        <v>18710</v>
      </c>
      <c r="I5007" s="10" t="s">
        <v>257</v>
      </c>
      <c r="J5007" s="10" t="s">
        <v>97</v>
      </c>
      <c r="K5007" s="10" t="s">
        <v>98</v>
      </c>
      <c r="L5007" s="11">
        <v>1527196</v>
      </c>
      <c r="M5007" s="11">
        <v>1527196</v>
      </c>
      <c r="N5007" s="11">
        <v>1797196</v>
      </c>
      <c r="O5007" s="10" t="s">
        <v>99</v>
      </c>
      <c r="P5007" s="11">
        <v>220.21</v>
      </c>
      <c r="Q5007" s="11">
        <v>0</v>
      </c>
      <c r="R5007" s="10"/>
      <c r="S5007" s="10"/>
      <c r="T5007" s="10" t="s">
        <v>100</v>
      </c>
      <c r="U5007" s="10"/>
      <c r="V5007" s="10"/>
      <c r="W5007" s="10" t="s">
        <v>113</v>
      </c>
      <c r="X5007" s="10"/>
      <c r="Y5007" s="10" t="s">
        <v>102</v>
      </c>
      <c r="Z5007" s="11">
        <v>19</v>
      </c>
      <c r="AA5007" s="11">
        <v>3</v>
      </c>
      <c r="AB5007" s="10" t="s">
        <v>100</v>
      </c>
      <c r="AC5007" s="10"/>
      <c r="AD5007" s="10"/>
      <c r="AE5007" s="10"/>
      <c r="AF5007" s="10"/>
      <c r="AG5007" s="11"/>
      <c r="AH5007" s="11"/>
      <c r="AI5007" s="11"/>
      <c r="AJ5007" s="10"/>
      <c r="AK5007" s="12">
        <v>45937.4852893519</v>
      </c>
      <c r="AL5007" s="10" t="s">
        <v>18711</v>
      </c>
      <c r="AM5007">
        <f t="shared" si="99"/>
        <v>2</v>
      </c>
      <c r="AN5007" t="s">
        <v>106</v>
      </c>
    </row>
    <row r="5008" spans="1:40">
      <c r="A5008" s="10"/>
      <c r="B5008" s="10" t="s">
        <v>6761</v>
      </c>
      <c r="C5008" s="10"/>
      <c r="D5008" s="10" t="s">
        <v>18712</v>
      </c>
      <c r="E5008" s="10" t="s">
        <v>92</v>
      </c>
      <c r="F5008" s="10" t="s">
        <v>210</v>
      </c>
      <c r="G5008" s="10" t="s">
        <v>1015</v>
      </c>
      <c r="H5008" s="10" t="s">
        <v>18712</v>
      </c>
      <c r="I5008" s="10" t="s">
        <v>368</v>
      </c>
      <c r="J5008" s="10" t="s">
        <v>97</v>
      </c>
      <c r="K5008" s="10" t="s">
        <v>98</v>
      </c>
      <c r="L5008" s="11">
        <v>385000</v>
      </c>
      <c r="M5008" s="11">
        <v>586226</v>
      </c>
      <c r="N5008" s="11">
        <v>433000</v>
      </c>
      <c r="O5008" s="10" t="s">
        <v>99</v>
      </c>
      <c r="P5008" s="11">
        <v>129.21</v>
      </c>
      <c r="Q5008" s="11">
        <v>0</v>
      </c>
      <c r="R5008" s="10"/>
      <c r="S5008" s="10"/>
      <c r="T5008" s="10" t="s">
        <v>100</v>
      </c>
      <c r="U5008" s="10"/>
      <c r="V5008" s="10"/>
      <c r="W5008" s="10" t="s">
        <v>113</v>
      </c>
      <c r="X5008" s="10"/>
      <c r="Y5008" s="10" t="s">
        <v>123</v>
      </c>
      <c r="Z5008" s="11">
        <v>28</v>
      </c>
      <c r="AA5008" s="11">
        <v>24</v>
      </c>
      <c r="AB5008" s="10" t="s">
        <v>100</v>
      </c>
      <c r="AC5008" s="10" t="s">
        <v>1293</v>
      </c>
      <c r="AD5008" s="10"/>
      <c r="AE5008" s="10"/>
      <c r="AF5008" s="10" t="s">
        <v>280</v>
      </c>
      <c r="AG5008" s="11"/>
      <c r="AH5008" s="11"/>
      <c r="AI5008" s="11"/>
      <c r="AJ5008" s="10"/>
      <c r="AK5008" s="12">
        <v>45905.4392824074</v>
      </c>
      <c r="AL5008" s="10" t="s">
        <v>18713</v>
      </c>
      <c r="AM5008">
        <f t="shared" si="99"/>
        <v>3</v>
      </c>
      <c r="AN5008" t="s">
        <v>106</v>
      </c>
    </row>
    <row r="5009" spans="1:40">
      <c r="A5009" s="10"/>
      <c r="B5009" s="10" t="s">
        <v>18684</v>
      </c>
      <c r="C5009" s="10"/>
      <c r="D5009" s="10" t="s">
        <v>18714</v>
      </c>
      <c r="E5009" s="10" t="s">
        <v>92</v>
      </c>
      <c r="F5009" s="10" t="s">
        <v>210</v>
      </c>
      <c r="G5009" s="10" t="s">
        <v>1015</v>
      </c>
      <c r="H5009" s="10" t="s">
        <v>18715</v>
      </c>
      <c r="I5009" s="10" t="s">
        <v>368</v>
      </c>
      <c r="J5009" s="10" t="s">
        <v>97</v>
      </c>
      <c r="K5009" s="10" t="s">
        <v>98</v>
      </c>
      <c r="L5009" s="11">
        <v>281223</v>
      </c>
      <c r="M5009" s="11">
        <v>367611</v>
      </c>
      <c r="N5009" s="11">
        <v>281223</v>
      </c>
      <c r="O5009" s="10" t="s">
        <v>99</v>
      </c>
      <c r="P5009" s="11">
        <v>126.37</v>
      </c>
      <c r="Q5009" s="11">
        <v>0</v>
      </c>
      <c r="R5009" s="10"/>
      <c r="S5009" s="10"/>
      <c r="T5009" s="10" t="s">
        <v>100</v>
      </c>
      <c r="U5009" s="10"/>
      <c r="V5009" s="10"/>
      <c r="W5009" s="10" t="s">
        <v>101</v>
      </c>
      <c r="X5009" s="10"/>
      <c r="Y5009" s="10" t="s">
        <v>123</v>
      </c>
      <c r="Z5009" s="11">
        <v>6</v>
      </c>
      <c r="AA5009" s="11">
        <v>1</v>
      </c>
      <c r="AB5009" s="10" t="s">
        <v>100</v>
      </c>
      <c r="AC5009" s="10"/>
      <c r="AD5009" s="10"/>
      <c r="AE5009" s="10"/>
      <c r="AF5009" s="10" t="s">
        <v>280</v>
      </c>
      <c r="AG5009" s="11"/>
      <c r="AH5009" s="11"/>
      <c r="AI5009" s="11"/>
      <c r="AJ5009" s="10"/>
      <c r="AK5009" s="12">
        <v>45920.4166666667</v>
      </c>
      <c r="AL5009" s="10" t="s">
        <v>18716</v>
      </c>
      <c r="AM5009">
        <f t="shared" si="99"/>
        <v>3</v>
      </c>
      <c r="AN5009" t="s">
        <v>106</v>
      </c>
    </row>
    <row r="5010" spans="1:40">
      <c r="A5010" s="10"/>
      <c r="B5010" s="10" t="s">
        <v>18717</v>
      </c>
      <c r="C5010" s="10"/>
      <c r="D5010" s="10" t="s">
        <v>18718</v>
      </c>
      <c r="E5010" s="10" t="s">
        <v>92</v>
      </c>
      <c r="F5010" s="10" t="s">
        <v>210</v>
      </c>
      <c r="G5010" s="10" t="s">
        <v>2657</v>
      </c>
      <c r="H5010" s="10" t="s">
        <v>18719</v>
      </c>
      <c r="I5010" s="10" t="s">
        <v>368</v>
      </c>
      <c r="J5010" s="10" t="s">
        <v>97</v>
      </c>
      <c r="K5010" s="10" t="s">
        <v>98</v>
      </c>
      <c r="L5010" s="11">
        <v>280000</v>
      </c>
      <c r="M5010" s="11">
        <v>444561</v>
      </c>
      <c r="N5010" s="11">
        <v>280000</v>
      </c>
      <c r="O5010" s="10" t="s">
        <v>99</v>
      </c>
      <c r="P5010" s="11">
        <v>97.47</v>
      </c>
      <c r="Q5010" s="11">
        <v>0</v>
      </c>
      <c r="R5010" s="10"/>
      <c r="S5010" s="10"/>
      <c r="T5010" s="10" t="s">
        <v>101</v>
      </c>
      <c r="U5010" s="10"/>
      <c r="V5010" s="10"/>
      <c r="W5010" s="10" t="s">
        <v>101</v>
      </c>
      <c r="X5010" s="10"/>
      <c r="Y5010" s="10" t="s">
        <v>102</v>
      </c>
      <c r="Z5010" s="11">
        <v>0</v>
      </c>
      <c r="AA5010" s="11">
        <v>0</v>
      </c>
      <c r="AB5010" s="10" t="s">
        <v>101</v>
      </c>
      <c r="AC5010" s="10"/>
      <c r="AD5010" s="10"/>
      <c r="AE5010" s="10"/>
      <c r="AF5010" s="10"/>
      <c r="AG5010" s="11"/>
      <c r="AH5010" s="11"/>
      <c r="AI5010" s="11"/>
      <c r="AJ5010" s="10"/>
      <c r="AK5010" s="12">
        <v>45910.4166666667</v>
      </c>
      <c r="AL5010" s="10" t="s">
        <v>18720</v>
      </c>
      <c r="AM5010">
        <f t="shared" si="99"/>
        <v>3</v>
      </c>
      <c r="AN5010" t="s">
        <v>106</v>
      </c>
    </row>
    <row r="5011" spans="1:40">
      <c r="A5011" s="10"/>
      <c r="B5011" s="10" t="s">
        <v>18721</v>
      </c>
      <c r="C5011" s="10"/>
      <c r="D5011" s="10" t="s">
        <v>18722</v>
      </c>
      <c r="E5011" s="10" t="s">
        <v>92</v>
      </c>
      <c r="F5011" s="10" t="s">
        <v>184</v>
      </c>
      <c r="G5011" s="10" t="s">
        <v>432</v>
      </c>
      <c r="H5011" s="10" t="s">
        <v>18723</v>
      </c>
      <c r="I5011" s="10" t="s">
        <v>368</v>
      </c>
      <c r="J5011" s="10" t="s">
        <v>97</v>
      </c>
      <c r="K5011" s="10" t="s">
        <v>98</v>
      </c>
      <c r="L5011" s="11">
        <v>264000</v>
      </c>
      <c r="M5011" s="11">
        <v>471365.28</v>
      </c>
      <c r="N5011" s="11">
        <v>264000</v>
      </c>
      <c r="O5011" s="10" t="s">
        <v>99</v>
      </c>
      <c r="P5011" s="11">
        <v>94.65</v>
      </c>
      <c r="Q5011" s="11">
        <v>0</v>
      </c>
      <c r="R5011" s="10"/>
      <c r="S5011" s="10"/>
      <c r="T5011" s="10" t="s">
        <v>101</v>
      </c>
      <c r="U5011" s="10"/>
      <c r="V5011" s="10"/>
      <c r="W5011" s="10" t="s">
        <v>113</v>
      </c>
      <c r="X5011" s="10"/>
      <c r="Y5011" s="10" t="s">
        <v>102</v>
      </c>
      <c r="Z5011" s="11">
        <v>17</v>
      </c>
      <c r="AA5011" s="11">
        <v>11</v>
      </c>
      <c r="AB5011" s="10" t="s">
        <v>100</v>
      </c>
      <c r="AC5011" s="10"/>
      <c r="AD5011" s="10" t="s">
        <v>156</v>
      </c>
      <c r="AE5011" s="10"/>
      <c r="AF5011" s="10" t="s">
        <v>104</v>
      </c>
      <c r="AG5011" s="11"/>
      <c r="AH5011" s="11"/>
      <c r="AI5011" s="11"/>
      <c r="AJ5011" s="10"/>
      <c r="AK5011" s="12">
        <v>45919.4170949074</v>
      </c>
      <c r="AL5011" s="10" t="s">
        <v>18724</v>
      </c>
      <c r="AM5011">
        <f t="shared" si="99"/>
        <v>3</v>
      </c>
      <c r="AN5011" t="s">
        <v>106</v>
      </c>
    </row>
    <row r="5012" spans="1:40">
      <c r="A5012" s="10"/>
      <c r="B5012" s="10" t="s">
        <v>890</v>
      </c>
      <c r="C5012" s="10"/>
      <c r="D5012" s="10" t="s">
        <v>18725</v>
      </c>
      <c r="E5012" s="10" t="s">
        <v>92</v>
      </c>
      <c r="F5012" s="10" t="s">
        <v>120</v>
      </c>
      <c r="G5012" s="10" t="s">
        <v>623</v>
      </c>
      <c r="H5012" s="10" t="s">
        <v>18726</v>
      </c>
      <c r="I5012" s="10" t="s">
        <v>368</v>
      </c>
      <c r="J5012" s="10" t="s">
        <v>97</v>
      </c>
      <c r="K5012" s="10" t="s">
        <v>98</v>
      </c>
      <c r="L5012" s="11">
        <v>590261.6</v>
      </c>
      <c r="M5012" s="11">
        <v>922282.58</v>
      </c>
      <c r="N5012" s="11">
        <v>716261.6</v>
      </c>
      <c r="O5012" s="10" t="s">
        <v>99</v>
      </c>
      <c r="P5012" s="11">
        <v>126.94</v>
      </c>
      <c r="Q5012" s="11">
        <v>0</v>
      </c>
      <c r="R5012" s="10"/>
      <c r="S5012" s="10"/>
      <c r="T5012" s="10" t="s">
        <v>101</v>
      </c>
      <c r="U5012" s="10" t="s">
        <v>112</v>
      </c>
      <c r="V5012" s="10" t="s">
        <v>1867</v>
      </c>
      <c r="W5012" s="10" t="s">
        <v>101</v>
      </c>
      <c r="X5012" s="10" t="s">
        <v>218</v>
      </c>
      <c r="Y5012" s="10" t="s">
        <v>102</v>
      </c>
      <c r="Z5012" s="11">
        <v>18</v>
      </c>
      <c r="AA5012" s="11">
        <v>13</v>
      </c>
      <c r="AB5012" s="10" t="s">
        <v>100</v>
      </c>
      <c r="AC5012" s="10"/>
      <c r="AD5012" s="10"/>
      <c r="AE5012" s="10"/>
      <c r="AF5012" s="10"/>
      <c r="AG5012" s="11"/>
      <c r="AH5012" s="11"/>
      <c r="AI5012" s="11"/>
      <c r="AJ5012" s="10"/>
      <c r="AK5012" s="12">
        <v>45919.4335648148</v>
      </c>
      <c r="AL5012" s="10" t="s">
        <v>18727</v>
      </c>
      <c r="AM5012">
        <f t="shared" si="99"/>
        <v>2</v>
      </c>
      <c r="AN5012" t="s">
        <v>106</v>
      </c>
    </row>
    <row r="5013" spans="1:40">
      <c r="A5013" s="10"/>
      <c r="B5013" s="10" t="s">
        <v>18728</v>
      </c>
      <c r="C5013" s="10"/>
      <c r="D5013" s="10" t="s">
        <v>18729</v>
      </c>
      <c r="E5013" s="10" t="s">
        <v>92</v>
      </c>
      <c r="F5013" s="10" t="s">
        <v>148</v>
      </c>
      <c r="G5013" s="10" t="s">
        <v>1467</v>
      </c>
      <c r="H5013" s="10" t="s">
        <v>18730</v>
      </c>
      <c r="I5013" s="10" t="s">
        <v>368</v>
      </c>
      <c r="J5013" s="10" t="s">
        <v>97</v>
      </c>
      <c r="K5013" s="10" t="s">
        <v>98</v>
      </c>
      <c r="L5013" s="11">
        <v>199988</v>
      </c>
      <c r="M5013" s="11">
        <v>294100</v>
      </c>
      <c r="N5013" s="11">
        <v>229988</v>
      </c>
      <c r="O5013" s="10" t="s">
        <v>1017</v>
      </c>
      <c r="P5013" s="11">
        <v>35.77</v>
      </c>
      <c r="Q5013" s="11">
        <v>0</v>
      </c>
      <c r="R5013" s="10"/>
      <c r="S5013" s="10"/>
      <c r="T5013" s="10" t="s">
        <v>101</v>
      </c>
      <c r="U5013" s="10"/>
      <c r="V5013" s="10"/>
      <c r="W5013" s="10" t="s">
        <v>100</v>
      </c>
      <c r="X5013" s="10"/>
      <c r="Y5013" s="10" t="s">
        <v>560</v>
      </c>
      <c r="Z5013" s="11">
        <v>2</v>
      </c>
      <c r="AA5013" s="11">
        <v>1</v>
      </c>
      <c r="AB5013" s="10" t="s">
        <v>100</v>
      </c>
      <c r="AC5013" s="10"/>
      <c r="AD5013" s="10"/>
      <c r="AE5013" s="10"/>
      <c r="AF5013" s="10" t="s">
        <v>104</v>
      </c>
      <c r="AG5013" s="11"/>
      <c r="AH5013" s="11"/>
      <c r="AI5013" s="11"/>
      <c r="AJ5013" s="10"/>
      <c r="AK5013" s="12">
        <v>45920.4343171296</v>
      </c>
      <c r="AL5013" s="10" t="s">
        <v>18731</v>
      </c>
      <c r="AM5013">
        <f t="shared" si="99"/>
        <v>3</v>
      </c>
      <c r="AN5013" t="s">
        <v>106</v>
      </c>
    </row>
    <row r="5014" spans="1:40">
      <c r="A5014" s="10"/>
      <c r="B5014" s="10" t="s">
        <v>18732</v>
      </c>
      <c r="C5014" s="10"/>
      <c r="D5014" s="10" t="s">
        <v>18733</v>
      </c>
      <c r="E5014" s="10" t="s">
        <v>92</v>
      </c>
      <c r="F5014" s="10" t="s">
        <v>93</v>
      </c>
      <c r="G5014" s="10" t="s">
        <v>289</v>
      </c>
      <c r="H5014" s="10" t="s">
        <v>18734</v>
      </c>
      <c r="I5014" s="10" t="s">
        <v>368</v>
      </c>
      <c r="J5014" s="10" t="s">
        <v>97</v>
      </c>
      <c r="K5014" s="10" t="s">
        <v>98</v>
      </c>
      <c r="L5014" s="11">
        <v>106807</v>
      </c>
      <c r="M5014" s="11">
        <v>166884</v>
      </c>
      <c r="N5014" s="11">
        <v>126807</v>
      </c>
      <c r="O5014" s="10" t="s">
        <v>131</v>
      </c>
      <c r="P5014" s="11">
        <v>62.27</v>
      </c>
      <c r="Q5014" s="11">
        <v>0</v>
      </c>
      <c r="R5014" s="10"/>
      <c r="S5014" s="10"/>
      <c r="T5014" s="10" t="s">
        <v>101</v>
      </c>
      <c r="U5014" s="10" t="s">
        <v>258</v>
      </c>
      <c r="V5014" s="10"/>
      <c r="W5014" s="10" t="s">
        <v>101</v>
      </c>
      <c r="X5014" s="10"/>
      <c r="Y5014" s="10" t="s">
        <v>411</v>
      </c>
      <c r="Z5014" s="11">
        <v>31</v>
      </c>
      <c r="AA5014" s="11">
        <v>21</v>
      </c>
      <c r="AB5014" s="10" t="s">
        <v>100</v>
      </c>
      <c r="AC5014" s="10"/>
      <c r="AD5014" s="10"/>
      <c r="AE5014" s="10"/>
      <c r="AF5014" s="10"/>
      <c r="AG5014" s="11"/>
      <c r="AH5014" s="11"/>
      <c r="AI5014" s="11"/>
      <c r="AJ5014" s="10"/>
      <c r="AK5014" s="12">
        <v>45917.4194791667</v>
      </c>
      <c r="AL5014" s="10" t="s">
        <v>18735</v>
      </c>
      <c r="AM5014">
        <f t="shared" si="99"/>
        <v>2</v>
      </c>
      <c r="AN5014" t="s">
        <v>106</v>
      </c>
    </row>
    <row r="5015" spans="1:40">
      <c r="A5015" s="10"/>
      <c r="B5015" s="10" t="s">
        <v>1503</v>
      </c>
      <c r="C5015" s="10"/>
      <c r="D5015" s="10" t="s">
        <v>18736</v>
      </c>
      <c r="E5015" s="10" t="s">
        <v>92</v>
      </c>
      <c r="F5015" s="10" t="s">
        <v>148</v>
      </c>
      <c r="G5015" s="10" t="s">
        <v>545</v>
      </c>
      <c r="H5015" s="10" t="s">
        <v>18737</v>
      </c>
      <c r="I5015" s="10" t="s">
        <v>257</v>
      </c>
      <c r="J5015" s="10" t="s">
        <v>97</v>
      </c>
      <c r="K5015" s="10" t="s">
        <v>98</v>
      </c>
      <c r="L5015" s="11">
        <v>560000</v>
      </c>
      <c r="M5015" s="11">
        <v>701700</v>
      </c>
      <c r="N5015" s="11">
        <v>560000</v>
      </c>
      <c r="O5015" s="10" t="s">
        <v>99</v>
      </c>
      <c r="P5015" s="11">
        <v>128.98</v>
      </c>
      <c r="Q5015" s="11">
        <v>0</v>
      </c>
      <c r="R5015" s="10"/>
      <c r="S5015" s="10"/>
      <c r="T5015" s="10" t="s">
        <v>101</v>
      </c>
      <c r="U5015" s="10"/>
      <c r="V5015" s="10"/>
      <c r="W5015" s="10" t="s">
        <v>101</v>
      </c>
      <c r="X5015" s="10"/>
      <c r="Y5015" s="10" t="s">
        <v>102</v>
      </c>
      <c r="Z5015" s="11">
        <v>0</v>
      </c>
      <c r="AA5015" s="11">
        <v>0</v>
      </c>
      <c r="AB5015" s="10" t="s">
        <v>101</v>
      </c>
      <c r="AC5015" s="10"/>
      <c r="AD5015" s="10"/>
      <c r="AE5015" s="10"/>
      <c r="AF5015" s="10"/>
      <c r="AG5015" s="11"/>
      <c r="AH5015" s="11"/>
      <c r="AI5015" s="11"/>
      <c r="AJ5015" s="10"/>
      <c r="AK5015" s="12">
        <v>45921.4166666667</v>
      </c>
      <c r="AL5015" s="10" t="s">
        <v>18738</v>
      </c>
      <c r="AM5015">
        <f t="shared" si="99"/>
        <v>3</v>
      </c>
      <c r="AN5015" t="s">
        <v>106</v>
      </c>
    </row>
    <row r="5016" spans="1:40">
      <c r="A5016" s="10"/>
      <c r="B5016" s="10" t="s">
        <v>18739</v>
      </c>
      <c r="C5016" s="10"/>
      <c r="D5016" s="10" t="s">
        <v>18740</v>
      </c>
      <c r="E5016" s="10" t="s">
        <v>92</v>
      </c>
      <c r="F5016" s="10" t="s">
        <v>210</v>
      </c>
      <c r="G5016" s="10" t="s">
        <v>2657</v>
      </c>
      <c r="H5016" s="10" t="s">
        <v>8474</v>
      </c>
      <c r="I5016" s="10" t="s">
        <v>96</v>
      </c>
      <c r="J5016" s="10" t="s">
        <v>97</v>
      </c>
      <c r="K5016" s="10" t="s">
        <v>98</v>
      </c>
      <c r="L5016" s="11">
        <v>173488</v>
      </c>
      <c r="M5016" s="11">
        <v>309800</v>
      </c>
      <c r="N5016" s="11">
        <v>173488</v>
      </c>
      <c r="O5016" s="10" t="s">
        <v>131</v>
      </c>
      <c r="P5016" s="11">
        <v>27.69</v>
      </c>
      <c r="Q5016" s="11">
        <v>0</v>
      </c>
      <c r="R5016" s="10"/>
      <c r="S5016" s="10"/>
      <c r="T5016" s="10" t="s">
        <v>101</v>
      </c>
      <c r="U5016" s="10"/>
      <c r="V5016" s="10"/>
      <c r="W5016" s="10" t="s">
        <v>101</v>
      </c>
      <c r="X5016" s="10"/>
      <c r="Y5016" s="10"/>
      <c r="Z5016" s="11">
        <v>1</v>
      </c>
      <c r="AA5016" s="11">
        <v>1</v>
      </c>
      <c r="AB5016" s="10" t="s">
        <v>101</v>
      </c>
      <c r="AC5016" s="10"/>
      <c r="AD5016" s="10"/>
      <c r="AE5016" s="10"/>
      <c r="AF5016" s="10"/>
      <c r="AG5016" s="11"/>
      <c r="AH5016" s="11"/>
      <c r="AI5016" s="11"/>
      <c r="AJ5016" s="10"/>
      <c r="AK5016" s="12">
        <v>45910.5448263889</v>
      </c>
      <c r="AL5016" s="10" t="s">
        <v>18741</v>
      </c>
      <c r="AM5016">
        <f t="shared" si="99"/>
        <v>3</v>
      </c>
      <c r="AN5016" t="s">
        <v>106</v>
      </c>
    </row>
    <row r="5017" spans="1:40">
      <c r="A5017" s="10"/>
      <c r="B5017" s="10" t="s">
        <v>2341</v>
      </c>
      <c r="C5017" s="10"/>
      <c r="D5017" s="10" t="s">
        <v>18742</v>
      </c>
      <c r="E5017" s="10" t="s">
        <v>92</v>
      </c>
      <c r="F5017" s="10" t="s">
        <v>438</v>
      </c>
      <c r="G5017" s="10" t="s">
        <v>439</v>
      </c>
      <c r="H5017" s="10" t="s">
        <v>18742</v>
      </c>
      <c r="I5017" s="10" t="s">
        <v>368</v>
      </c>
      <c r="J5017" s="10" t="s">
        <v>97</v>
      </c>
      <c r="K5017" s="10" t="s">
        <v>98</v>
      </c>
      <c r="L5017" s="11">
        <v>540956.88</v>
      </c>
      <c r="M5017" s="11">
        <v>751329</v>
      </c>
      <c r="N5017" s="11">
        <v>631956.88</v>
      </c>
      <c r="O5017" s="10" t="s">
        <v>99</v>
      </c>
      <c r="P5017" s="11">
        <v>144.17</v>
      </c>
      <c r="Q5017" s="11">
        <v>0</v>
      </c>
      <c r="R5017" s="10"/>
      <c r="S5017" s="10" t="s">
        <v>264</v>
      </c>
      <c r="T5017" s="10" t="s">
        <v>101</v>
      </c>
      <c r="U5017" s="10"/>
      <c r="V5017" s="10" t="s">
        <v>3338</v>
      </c>
      <c r="W5017" s="10" t="s">
        <v>101</v>
      </c>
      <c r="X5017" s="10" t="s">
        <v>972</v>
      </c>
      <c r="Y5017" s="10" t="s">
        <v>102</v>
      </c>
      <c r="Z5017" s="11">
        <v>6</v>
      </c>
      <c r="AA5017" s="11">
        <v>1</v>
      </c>
      <c r="AB5017" s="10" t="s">
        <v>101</v>
      </c>
      <c r="AC5017" s="10"/>
      <c r="AD5017" s="10"/>
      <c r="AE5017" s="10"/>
      <c r="AF5017" s="10"/>
      <c r="AG5017" s="11"/>
      <c r="AH5017" s="11"/>
      <c r="AI5017" s="11"/>
      <c r="AJ5017" s="10"/>
      <c r="AK5017" s="12">
        <v>45908.449224537</v>
      </c>
      <c r="AL5017" s="10" t="s">
        <v>18743</v>
      </c>
      <c r="AM5017">
        <f t="shared" si="99"/>
        <v>2</v>
      </c>
      <c r="AN5017" t="s">
        <v>106</v>
      </c>
    </row>
    <row r="5018" spans="1:40">
      <c r="A5018" s="10"/>
      <c r="B5018" s="10" t="s">
        <v>2341</v>
      </c>
      <c r="C5018" s="10"/>
      <c r="D5018" s="10" t="s">
        <v>18744</v>
      </c>
      <c r="E5018" s="10" t="s">
        <v>92</v>
      </c>
      <c r="F5018" s="10" t="s">
        <v>438</v>
      </c>
      <c r="G5018" s="10" t="s">
        <v>439</v>
      </c>
      <c r="H5018" s="10" t="s">
        <v>18744</v>
      </c>
      <c r="I5018" s="10" t="s">
        <v>368</v>
      </c>
      <c r="J5018" s="10" t="s">
        <v>97</v>
      </c>
      <c r="K5018" s="10" t="s">
        <v>98</v>
      </c>
      <c r="L5018" s="11">
        <v>540956.88</v>
      </c>
      <c r="M5018" s="11">
        <v>751329</v>
      </c>
      <c r="N5018" s="11">
        <v>654956.88</v>
      </c>
      <c r="O5018" s="10" t="s">
        <v>99</v>
      </c>
      <c r="P5018" s="11">
        <v>144.17</v>
      </c>
      <c r="Q5018" s="11">
        <v>0</v>
      </c>
      <c r="R5018" s="10"/>
      <c r="S5018" s="10" t="s">
        <v>264</v>
      </c>
      <c r="T5018" s="10" t="s">
        <v>101</v>
      </c>
      <c r="U5018" s="10"/>
      <c r="V5018" s="10" t="s">
        <v>3338</v>
      </c>
      <c r="W5018" s="10" t="s">
        <v>101</v>
      </c>
      <c r="X5018" s="10" t="s">
        <v>972</v>
      </c>
      <c r="Y5018" s="10" t="s">
        <v>102</v>
      </c>
      <c r="Z5018" s="11">
        <v>6</v>
      </c>
      <c r="AA5018" s="11">
        <v>1</v>
      </c>
      <c r="AB5018" s="10" t="s">
        <v>101</v>
      </c>
      <c r="AC5018" s="10"/>
      <c r="AD5018" s="10"/>
      <c r="AE5018" s="10"/>
      <c r="AF5018" s="10"/>
      <c r="AG5018" s="11"/>
      <c r="AH5018" s="11"/>
      <c r="AI5018" s="11"/>
      <c r="AJ5018" s="10"/>
      <c r="AK5018" s="12">
        <v>45908.4584027778</v>
      </c>
      <c r="AL5018" s="10" t="s">
        <v>18745</v>
      </c>
      <c r="AM5018">
        <f t="shared" si="99"/>
        <v>2</v>
      </c>
      <c r="AN5018" t="s">
        <v>106</v>
      </c>
    </row>
    <row r="5019" spans="1:40">
      <c r="A5019" s="10"/>
      <c r="B5019" s="10" t="s">
        <v>18746</v>
      </c>
      <c r="C5019" s="10"/>
      <c r="D5019" s="10" t="s">
        <v>18747</v>
      </c>
      <c r="E5019" s="10" t="s">
        <v>92</v>
      </c>
      <c r="F5019" s="10" t="s">
        <v>334</v>
      </c>
      <c r="G5019" s="10" t="s">
        <v>594</v>
      </c>
      <c r="H5019" s="10" t="s">
        <v>18748</v>
      </c>
      <c r="I5019" s="10" t="s">
        <v>257</v>
      </c>
      <c r="J5019" s="10" t="s">
        <v>97</v>
      </c>
      <c r="K5019" s="10" t="s">
        <v>98</v>
      </c>
      <c r="L5019" s="11">
        <v>820000</v>
      </c>
      <c r="M5019" s="11">
        <v>820000</v>
      </c>
      <c r="N5019" s="11">
        <v>820000</v>
      </c>
      <c r="O5019" s="10" t="s">
        <v>99</v>
      </c>
      <c r="P5019" s="11">
        <v>110.5</v>
      </c>
      <c r="Q5019" s="11">
        <v>0</v>
      </c>
      <c r="R5019" s="10"/>
      <c r="S5019" s="10"/>
      <c r="T5019" s="10" t="s">
        <v>100</v>
      </c>
      <c r="U5019" s="10"/>
      <c r="V5019" s="10"/>
      <c r="W5019" s="10" t="s">
        <v>101</v>
      </c>
      <c r="X5019" s="10"/>
      <c r="Y5019" s="10" t="s">
        <v>102</v>
      </c>
      <c r="Z5019" s="11">
        <v>6</v>
      </c>
      <c r="AA5019" s="11">
        <v>1</v>
      </c>
      <c r="AB5019" s="10" t="s">
        <v>100</v>
      </c>
      <c r="AC5019" s="10"/>
      <c r="AD5019" s="10"/>
      <c r="AE5019" s="10"/>
      <c r="AF5019" s="10"/>
      <c r="AG5019" s="11"/>
      <c r="AH5019" s="11"/>
      <c r="AI5019" s="11"/>
      <c r="AJ5019" s="10"/>
      <c r="AK5019" s="12">
        <v>45922.4166666667</v>
      </c>
      <c r="AL5019" s="10" t="s">
        <v>18749</v>
      </c>
      <c r="AM5019">
        <f t="shared" si="99"/>
        <v>3</v>
      </c>
      <c r="AN5019" t="s">
        <v>106</v>
      </c>
    </row>
    <row r="5020" spans="1:40">
      <c r="A5020" s="10"/>
      <c r="B5020" s="10" t="s">
        <v>18750</v>
      </c>
      <c r="C5020" s="10"/>
      <c r="D5020" s="10" t="s">
        <v>18751</v>
      </c>
      <c r="E5020" s="10" t="s">
        <v>92</v>
      </c>
      <c r="F5020" s="10" t="s">
        <v>277</v>
      </c>
      <c r="G5020" s="10" t="s">
        <v>278</v>
      </c>
      <c r="H5020" s="10" t="s">
        <v>18752</v>
      </c>
      <c r="I5020" s="10" t="s">
        <v>257</v>
      </c>
      <c r="J5020" s="10" t="s">
        <v>97</v>
      </c>
      <c r="K5020" s="10" t="s">
        <v>98</v>
      </c>
      <c r="L5020" s="11">
        <v>648071.48</v>
      </c>
      <c r="M5020" s="11">
        <v>925816.4</v>
      </c>
      <c r="N5020" s="11">
        <v>783071.48</v>
      </c>
      <c r="O5020" s="10" t="s">
        <v>99</v>
      </c>
      <c r="P5020" s="11">
        <v>149.76</v>
      </c>
      <c r="Q5020" s="11">
        <v>0</v>
      </c>
      <c r="R5020" s="10"/>
      <c r="S5020" s="10"/>
      <c r="T5020" s="10" t="s">
        <v>101</v>
      </c>
      <c r="U5020" s="10"/>
      <c r="V5020" s="10"/>
      <c r="W5020" s="10" t="s">
        <v>101</v>
      </c>
      <c r="X5020" s="10"/>
      <c r="Y5020" s="10" t="s">
        <v>102</v>
      </c>
      <c r="Z5020" s="11">
        <v>19</v>
      </c>
      <c r="AA5020" s="11">
        <v>15</v>
      </c>
      <c r="AB5020" s="10" t="s">
        <v>101</v>
      </c>
      <c r="AC5020" s="10"/>
      <c r="AD5020" s="10"/>
      <c r="AE5020" s="10"/>
      <c r="AF5020" s="10" t="s">
        <v>104</v>
      </c>
      <c r="AG5020" s="11"/>
      <c r="AH5020" s="11"/>
      <c r="AI5020" s="11"/>
      <c r="AJ5020" s="10"/>
      <c r="AK5020" s="12">
        <v>45930.4435532407</v>
      </c>
      <c r="AL5020" s="10" t="s">
        <v>18753</v>
      </c>
      <c r="AM5020">
        <f t="shared" si="99"/>
        <v>3</v>
      </c>
      <c r="AN5020" t="s">
        <v>106</v>
      </c>
    </row>
    <row r="5021" spans="1:40">
      <c r="A5021" s="10"/>
      <c r="B5021" s="10" t="s">
        <v>5182</v>
      </c>
      <c r="C5021" s="10"/>
      <c r="D5021" s="10" t="s">
        <v>18754</v>
      </c>
      <c r="E5021" s="10" t="s">
        <v>92</v>
      </c>
      <c r="F5021" s="10" t="s">
        <v>210</v>
      </c>
      <c r="G5021" s="10" t="s">
        <v>1015</v>
      </c>
      <c r="H5021" s="10" t="s">
        <v>18754</v>
      </c>
      <c r="I5021" s="10" t="s">
        <v>368</v>
      </c>
      <c r="J5021" s="10" t="s">
        <v>97</v>
      </c>
      <c r="K5021" s="10" t="s">
        <v>98</v>
      </c>
      <c r="L5021" s="11">
        <v>385000</v>
      </c>
      <c r="M5021" s="11">
        <v>589714</v>
      </c>
      <c r="N5021" s="11">
        <v>430000</v>
      </c>
      <c r="O5021" s="10" t="s">
        <v>99</v>
      </c>
      <c r="P5021" s="11">
        <v>129.21</v>
      </c>
      <c r="Q5021" s="11">
        <v>0</v>
      </c>
      <c r="R5021" s="10"/>
      <c r="S5021" s="10"/>
      <c r="T5021" s="10" t="s">
        <v>100</v>
      </c>
      <c r="U5021" s="10"/>
      <c r="V5021" s="10"/>
      <c r="W5021" s="10" t="s">
        <v>113</v>
      </c>
      <c r="X5021" s="10"/>
      <c r="Y5021" s="10" t="s">
        <v>123</v>
      </c>
      <c r="Z5021" s="11">
        <v>28</v>
      </c>
      <c r="AA5021" s="11">
        <v>23</v>
      </c>
      <c r="AB5021" s="10" t="s">
        <v>100</v>
      </c>
      <c r="AC5021" s="10" t="s">
        <v>1293</v>
      </c>
      <c r="AD5021" s="10"/>
      <c r="AE5021" s="10"/>
      <c r="AF5021" s="10" t="s">
        <v>280</v>
      </c>
      <c r="AG5021" s="11"/>
      <c r="AH5021" s="11"/>
      <c r="AI5021" s="11"/>
      <c r="AJ5021" s="10"/>
      <c r="AK5021" s="12">
        <v>45905.4362962963</v>
      </c>
      <c r="AL5021" s="10" t="s">
        <v>18755</v>
      </c>
      <c r="AM5021">
        <f t="shared" si="99"/>
        <v>3</v>
      </c>
      <c r="AN5021" t="s">
        <v>106</v>
      </c>
    </row>
    <row r="5022" spans="1:40">
      <c r="A5022" s="10"/>
      <c r="B5022" s="10" t="s">
        <v>18756</v>
      </c>
      <c r="C5022" s="10"/>
      <c r="D5022" s="10" t="s">
        <v>18757</v>
      </c>
      <c r="E5022" s="10" t="s">
        <v>92</v>
      </c>
      <c r="F5022" s="10" t="s">
        <v>210</v>
      </c>
      <c r="G5022" s="10" t="s">
        <v>1015</v>
      </c>
      <c r="H5022" s="10" t="s">
        <v>18757</v>
      </c>
      <c r="I5022" s="10" t="s">
        <v>368</v>
      </c>
      <c r="J5022" s="10" t="s">
        <v>97</v>
      </c>
      <c r="K5022" s="10" t="s">
        <v>98</v>
      </c>
      <c r="L5022" s="11">
        <v>385000</v>
      </c>
      <c r="M5022" s="11">
        <v>589714</v>
      </c>
      <c r="N5022" s="11">
        <v>454000</v>
      </c>
      <c r="O5022" s="10" t="s">
        <v>99</v>
      </c>
      <c r="P5022" s="11">
        <v>129.21</v>
      </c>
      <c r="Q5022" s="11">
        <v>0</v>
      </c>
      <c r="R5022" s="10"/>
      <c r="S5022" s="10"/>
      <c r="T5022" s="10" t="s">
        <v>100</v>
      </c>
      <c r="U5022" s="10"/>
      <c r="V5022" s="10"/>
      <c r="W5022" s="10" t="s">
        <v>113</v>
      </c>
      <c r="X5022" s="10"/>
      <c r="Y5022" s="10" t="s">
        <v>123</v>
      </c>
      <c r="Z5022" s="11">
        <v>28</v>
      </c>
      <c r="AA5022" s="11">
        <v>17</v>
      </c>
      <c r="AB5022" s="10" t="s">
        <v>100</v>
      </c>
      <c r="AC5022" s="10" t="s">
        <v>1293</v>
      </c>
      <c r="AD5022" s="10"/>
      <c r="AE5022" s="10"/>
      <c r="AF5022" s="10" t="s">
        <v>280</v>
      </c>
      <c r="AG5022" s="11"/>
      <c r="AH5022" s="11"/>
      <c r="AI5022" s="11"/>
      <c r="AJ5022" s="10"/>
      <c r="AK5022" s="12">
        <v>45905.4400347222</v>
      </c>
      <c r="AL5022" s="10" t="s">
        <v>18758</v>
      </c>
      <c r="AM5022">
        <f t="shared" si="99"/>
        <v>3</v>
      </c>
      <c r="AN5022" t="s">
        <v>106</v>
      </c>
    </row>
    <row r="5023" spans="1:40">
      <c r="A5023" s="10"/>
      <c r="B5023" s="10" t="s">
        <v>4006</v>
      </c>
      <c r="C5023" s="10"/>
      <c r="D5023" s="10" t="s">
        <v>18759</v>
      </c>
      <c r="E5023" s="10" t="s">
        <v>92</v>
      </c>
      <c r="F5023" s="10" t="s">
        <v>222</v>
      </c>
      <c r="G5023" s="10" t="s">
        <v>2020</v>
      </c>
      <c r="H5023" s="10" t="s">
        <v>18760</v>
      </c>
      <c r="I5023" s="10" t="s">
        <v>368</v>
      </c>
      <c r="J5023" s="10" t="s">
        <v>97</v>
      </c>
      <c r="K5023" s="10" t="s">
        <v>98</v>
      </c>
      <c r="L5023" s="11">
        <v>106400</v>
      </c>
      <c r="M5023" s="11">
        <v>190000</v>
      </c>
      <c r="N5023" s="11">
        <v>106400</v>
      </c>
      <c r="O5023" s="10" t="s">
        <v>131</v>
      </c>
      <c r="P5023" s="11">
        <v>49.52</v>
      </c>
      <c r="Q5023" s="11">
        <v>0</v>
      </c>
      <c r="R5023" s="10"/>
      <c r="S5023" s="10"/>
      <c r="T5023" s="10" t="s">
        <v>100</v>
      </c>
      <c r="U5023" s="10" t="s">
        <v>258</v>
      </c>
      <c r="V5023" s="10"/>
      <c r="W5023" s="10" t="s">
        <v>113</v>
      </c>
      <c r="X5023" s="10" t="s">
        <v>638</v>
      </c>
      <c r="Y5023" s="10" t="s">
        <v>250</v>
      </c>
      <c r="Z5023" s="11">
        <v>33</v>
      </c>
      <c r="AA5023" s="11">
        <v>28</v>
      </c>
      <c r="AB5023" s="10" t="s">
        <v>100</v>
      </c>
      <c r="AC5023" s="10"/>
      <c r="AD5023" s="10"/>
      <c r="AE5023" s="10"/>
      <c r="AF5023" s="10"/>
      <c r="AG5023" s="11"/>
      <c r="AH5023" s="11"/>
      <c r="AI5023" s="11"/>
      <c r="AJ5023" s="10"/>
      <c r="AK5023" s="12">
        <v>45909.4171527778</v>
      </c>
      <c r="AL5023" s="10" t="s">
        <v>18761</v>
      </c>
      <c r="AM5023">
        <f t="shared" si="99"/>
        <v>2</v>
      </c>
      <c r="AN5023" t="s">
        <v>106</v>
      </c>
    </row>
    <row r="5024" spans="1:40">
      <c r="A5024" s="10"/>
      <c r="B5024" s="10" t="s">
        <v>18762</v>
      </c>
      <c r="C5024" s="10"/>
      <c r="D5024" s="10" t="s">
        <v>18763</v>
      </c>
      <c r="E5024" s="10" t="s">
        <v>92</v>
      </c>
      <c r="F5024" s="10" t="s">
        <v>148</v>
      </c>
      <c r="G5024" s="10" t="s">
        <v>1467</v>
      </c>
      <c r="H5024" s="10" t="s">
        <v>18764</v>
      </c>
      <c r="I5024" s="10" t="s">
        <v>368</v>
      </c>
      <c r="J5024" s="10" t="s">
        <v>97</v>
      </c>
      <c r="K5024" s="10" t="s">
        <v>98</v>
      </c>
      <c r="L5024" s="11">
        <v>234812.5</v>
      </c>
      <c r="M5024" s="11">
        <v>325000</v>
      </c>
      <c r="N5024" s="11">
        <v>234812.5</v>
      </c>
      <c r="O5024" s="10" t="s">
        <v>99</v>
      </c>
      <c r="P5024" s="11">
        <v>87.92</v>
      </c>
      <c r="Q5024" s="11">
        <v>0</v>
      </c>
      <c r="R5024" s="10"/>
      <c r="S5024" s="10"/>
      <c r="T5024" s="10" t="s">
        <v>101</v>
      </c>
      <c r="U5024" s="10"/>
      <c r="V5024" s="10"/>
      <c r="W5024" s="10" t="s">
        <v>101</v>
      </c>
      <c r="X5024" s="10"/>
      <c r="Y5024" s="10"/>
      <c r="Z5024" s="11">
        <v>6</v>
      </c>
      <c r="AA5024" s="11">
        <v>3</v>
      </c>
      <c r="AB5024" s="10" t="s">
        <v>100</v>
      </c>
      <c r="AC5024" s="10"/>
      <c r="AD5024" s="10"/>
      <c r="AE5024" s="10"/>
      <c r="AF5024" s="10" t="s">
        <v>104</v>
      </c>
      <c r="AG5024" s="11"/>
      <c r="AH5024" s="11"/>
      <c r="AI5024" s="11"/>
      <c r="AJ5024" s="10"/>
      <c r="AK5024" s="12">
        <v>45918.4166666667</v>
      </c>
      <c r="AL5024" s="10" t="s">
        <v>18765</v>
      </c>
      <c r="AM5024">
        <f t="shared" si="99"/>
        <v>3</v>
      </c>
      <c r="AN5024" t="s">
        <v>106</v>
      </c>
    </row>
    <row r="5025" spans="1:40">
      <c r="A5025" s="10"/>
      <c r="B5025" s="10" t="s">
        <v>18766</v>
      </c>
      <c r="C5025" s="10"/>
      <c r="D5025" s="10" t="s">
        <v>18767</v>
      </c>
      <c r="E5025" s="10" t="s">
        <v>92</v>
      </c>
      <c r="F5025" s="10" t="s">
        <v>334</v>
      </c>
      <c r="G5025" s="10" t="s">
        <v>406</v>
      </c>
      <c r="H5025" s="10" t="s">
        <v>18768</v>
      </c>
      <c r="I5025" s="10" t="s">
        <v>368</v>
      </c>
      <c r="J5025" s="10" t="s">
        <v>97</v>
      </c>
      <c r="K5025" s="10" t="s">
        <v>98</v>
      </c>
      <c r="L5025" s="11">
        <v>341642</v>
      </c>
      <c r="M5025" s="11">
        <v>610075</v>
      </c>
      <c r="N5025" s="11">
        <v>381642</v>
      </c>
      <c r="O5025" s="10" t="s">
        <v>99</v>
      </c>
      <c r="P5025" s="11">
        <v>118.14</v>
      </c>
      <c r="Q5025" s="11">
        <v>0</v>
      </c>
      <c r="R5025" s="10"/>
      <c r="S5025" s="10"/>
      <c r="T5025" s="10" t="s">
        <v>101</v>
      </c>
      <c r="U5025" s="10" t="s">
        <v>258</v>
      </c>
      <c r="V5025" s="10"/>
      <c r="W5025" s="10" t="s">
        <v>101</v>
      </c>
      <c r="X5025" s="10"/>
      <c r="Y5025" s="10"/>
      <c r="Z5025" s="11">
        <v>35</v>
      </c>
      <c r="AA5025" s="11">
        <v>9</v>
      </c>
      <c r="AB5025" s="10" t="s">
        <v>100</v>
      </c>
      <c r="AC5025" s="10"/>
      <c r="AD5025" s="10"/>
      <c r="AE5025" s="10" t="s">
        <v>686</v>
      </c>
      <c r="AF5025" s="10"/>
      <c r="AG5025" s="11"/>
      <c r="AH5025" s="11"/>
      <c r="AI5025" s="11"/>
      <c r="AJ5025" s="10"/>
      <c r="AK5025" s="12">
        <v>45902.4233564815</v>
      </c>
      <c r="AL5025" s="10" t="s">
        <v>18769</v>
      </c>
      <c r="AM5025">
        <f t="shared" si="99"/>
        <v>3</v>
      </c>
      <c r="AN5025" t="s">
        <v>106</v>
      </c>
    </row>
    <row r="5026" spans="1:40">
      <c r="A5026" s="10"/>
      <c r="B5026" s="10" t="s">
        <v>16137</v>
      </c>
      <c r="C5026" s="10"/>
      <c r="D5026" s="10" t="s">
        <v>18770</v>
      </c>
      <c r="E5026" s="10" t="s">
        <v>92</v>
      </c>
      <c r="F5026" s="10" t="s">
        <v>93</v>
      </c>
      <c r="G5026" s="10" t="s">
        <v>415</v>
      </c>
      <c r="H5026" s="10" t="s">
        <v>18771</v>
      </c>
      <c r="I5026" s="10" t="s">
        <v>368</v>
      </c>
      <c r="J5026" s="10" t="s">
        <v>97</v>
      </c>
      <c r="K5026" s="10" t="s">
        <v>98</v>
      </c>
      <c r="L5026" s="11">
        <v>825000</v>
      </c>
      <c r="M5026" s="11">
        <v>1212532</v>
      </c>
      <c r="N5026" s="11">
        <v>861000</v>
      </c>
      <c r="O5026" s="10" t="s">
        <v>99</v>
      </c>
      <c r="P5026" s="11">
        <v>59.71</v>
      </c>
      <c r="Q5026" s="11">
        <v>0</v>
      </c>
      <c r="R5026" s="10"/>
      <c r="S5026" s="10"/>
      <c r="T5026" s="10" t="s">
        <v>100</v>
      </c>
      <c r="U5026" s="10"/>
      <c r="V5026" s="10"/>
      <c r="W5026" s="10" t="s">
        <v>101</v>
      </c>
      <c r="X5026" s="10"/>
      <c r="Y5026" s="10" t="s">
        <v>123</v>
      </c>
      <c r="Z5026" s="11">
        <v>5</v>
      </c>
      <c r="AA5026" s="11">
        <v>4</v>
      </c>
      <c r="AB5026" s="10" t="s">
        <v>100</v>
      </c>
      <c r="AC5026" s="10"/>
      <c r="AD5026" s="10"/>
      <c r="AE5026" s="10"/>
      <c r="AF5026" s="10"/>
      <c r="AG5026" s="11"/>
      <c r="AH5026" s="11"/>
      <c r="AI5026" s="11"/>
      <c r="AJ5026" s="10"/>
      <c r="AK5026" s="12">
        <v>45909.4316782407</v>
      </c>
      <c r="AL5026" s="10" t="s">
        <v>18772</v>
      </c>
      <c r="AM5026">
        <f t="shared" si="99"/>
        <v>3</v>
      </c>
      <c r="AN5026" t="s">
        <v>106</v>
      </c>
    </row>
    <row r="5027" spans="1:40">
      <c r="A5027" s="10"/>
      <c r="B5027" s="10" t="s">
        <v>18773</v>
      </c>
      <c r="C5027" s="10"/>
      <c r="D5027" s="10" t="s">
        <v>18774</v>
      </c>
      <c r="E5027" s="10" t="s">
        <v>92</v>
      </c>
      <c r="F5027" s="10" t="s">
        <v>128</v>
      </c>
      <c r="G5027" s="10" t="s">
        <v>665</v>
      </c>
      <c r="H5027" s="10" t="s">
        <v>18775</v>
      </c>
      <c r="I5027" s="10" t="s">
        <v>257</v>
      </c>
      <c r="J5027" s="10" t="s">
        <v>97</v>
      </c>
      <c r="K5027" s="10" t="s">
        <v>98</v>
      </c>
      <c r="L5027" s="11">
        <v>718952</v>
      </c>
      <c r="M5027" s="11">
        <v>1027073</v>
      </c>
      <c r="N5027" s="11">
        <v>828952</v>
      </c>
      <c r="O5027" s="10" t="s">
        <v>99</v>
      </c>
      <c r="P5027" s="11">
        <v>127.05</v>
      </c>
      <c r="Q5027" s="11">
        <v>0</v>
      </c>
      <c r="R5027" s="10"/>
      <c r="S5027" s="10"/>
      <c r="T5027" s="10" t="s">
        <v>101</v>
      </c>
      <c r="U5027" s="10"/>
      <c r="V5027" s="10" t="s">
        <v>1867</v>
      </c>
      <c r="W5027" s="10" t="s">
        <v>113</v>
      </c>
      <c r="X5027" s="10" t="s">
        <v>218</v>
      </c>
      <c r="Y5027" s="10"/>
      <c r="Z5027" s="11">
        <v>27</v>
      </c>
      <c r="AA5027" s="11">
        <v>7</v>
      </c>
      <c r="AB5027" s="10" t="s">
        <v>100</v>
      </c>
      <c r="AC5027" s="10"/>
      <c r="AD5027" s="10"/>
      <c r="AE5027" s="10"/>
      <c r="AF5027" s="10"/>
      <c r="AG5027" s="11"/>
      <c r="AH5027" s="11"/>
      <c r="AI5027" s="11"/>
      <c r="AJ5027" s="10"/>
      <c r="AK5027" s="12">
        <v>45917.4345717593</v>
      </c>
      <c r="AL5027" s="10" t="s">
        <v>18776</v>
      </c>
      <c r="AM5027">
        <f t="shared" si="99"/>
        <v>2</v>
      </c>
      <c r="AN5027" t="s">
        <v>106</v>
      </c>
    </row>
    <row r="5028" spans="1:40">
      <c r="A5028" s="10"/>
      <c r="B5028" s="10" t="s">
        <v>18777</v>
      </c>
      <c r="C5028" s="10"/>
      <c r="D5028" s="10" t="s">
        <v>18778</v>
      </c>
      <c r="E5028" s="10" t="s">
        <v>92</v>
      </c>
      <c r="F5028" s="10" t="s">
        <v>277</v>
      </c>
      <c r="G5028" s="10" t="s">
        <v>3354</v>
      </c>
      <c r="H5028" s="10" t="s">
        <v>18779</v>
      </c>
      <c r="I5028" s="10" t="s">
        <v>257</v>
      </c>
      <c r="J5028" s="10" t="s">
        <v>97</v>
      </c>
      <c r="K5028" s="10" t="s">
        <v>98</v>
      </c>
      <c r="L5028" s="11">
        <v>291000</v>
      </c>
      <c r="M5028" s="11">
        <v>334499</v>
      </c>
      <c r="N5028" s="11">
        <v>291000</v>
      </c>
      <c r="O5028" s="10" t="s">
        <v>99</v>
      </c>
      <c r="P5028" s="11">
        <v>107.85</v>
      </c>
      <c r="Q5028" s="11">
        <v>0</v>
      </c>
      <c r="R5028" s="10"/>
      <c r="S5028" s="10"/>
      <c r="T5028" s="10" t="s">
        <v>101</v>
      </c>
      <c r="U5028" s="10"/>
      <c r="V5028" s="10"/>
      <c r="W5028" s="10" t="s">
        <v>101</v>
      </c>
      <c r="X5028" s="10"/>
      <c r="Y5028" s="10" t="s">
        <v>102</v>
      </c>
      <c r="Z5028" s="11">
        <v>6</v>
      </c>
      <c r="AA5028" s="11">
        <v>3</v>
      </c>
      <c r="AB5028" s="10" t="s">
        <v>100</v>
      </c>
      <c r="AC5028" s="10"/>
      <c r="AD5028" s="10"/>
      <c r="AE5028" s="10"/>
      <c r="AF5028" s="10"/>
      <c r="AG5028" s="11"/>
      <c r="AH5028" s="11"/>
      <c r="AI5028" s="11"/>
      <c r="AJ5028" s="10"/>
      <c r="AK5028" s="12">
        <v>45941.4166666667</v>
      </c>
      <c r="AL5028" s="10" t="s">
        <v>18780</v>
      </c>
      <c r="AM5028">
        <f t="shared" si="99"/>
        <v>3</v>
      </c>
      <c r="AN5028" t="s">
        <v>106</v>
      </c>
    </row>
    <row r="5029" spans="1:40">
      <c r="A5029" s="10"/>
      <c r="B5029" s="10" t="s">
        <v>17470</v>
      </c>
      <c r="C5029" s="10"/>
      <c r="D5029" s="10" t="s">
        <v>18781</v>
      </c>
      <c r="E5029" s="10" t="s">
        <v>92</v>
      </c>
      <c r="F5029" s="10" t="s">
        <v>210</v>
      </c>
      <c r="G5029" s="10" t="s">
        <v>1015</v>
      </c>
      <c r="H5029" s="10" t="s">
        <v>18782</v>
      </c>
      <c r="I5029" s="10" t="s">
        <v>368</v>
      </c>
      <c r="J5029" s="10" t="s">
        <v>97</v>
      </c>
      <c r="K5029" s="10" t="s">
        <v>98</v>
      </c>
      <c r="L5029" s="11">
        <v>390000</v>
      </c>
      <c r="M5029" s="11">
        <v>595658</v>
      </c>
      <c r="N5029" s="11">
        <v>423000</v>
      </c>
      <c r="O5029" s="10" t="s">
        <v>99</v>
      </c>
      <c r="P5029" s="11">
        <v>129.21</v>
      </c>
      <c r="Q5029" s="11">
        <v>0</v>
      </c>
      <c r="R5029" s="10"/>
      <c r="S5029" s="10"/>
      <c r="T5029" s="10" t="s">
        <v>100</v>
      </c>
      <c r="U5029" s="10"/>
      <c r="V5029" s="10"/>
      <c r="W5029" s="10" t="s">
        <v>113</v>
      </c>
      <c r="X5029" s="10"/>
      <c r="Y5029" s="10" t="s">
        <v>123</v>
      </c>
      <c r="Z5029" s="11">
        <v>28</v>
      </c>
      <c r="AA5029" s="11">
        <v>21</v>
      </c>
      <c r="AB5029" s="10" t="s">
        <v>100</v>
      </c>
      <c r="AC5029" s="10" t="s">
        <v>1293</v>
      </c>
      <c r="AD5029" s="10"/>
      <c r="AE5029" s="10"/>
      <c r="AF5029" s="10" t="s">
        <v>280</v>
      </c>
      <c r="AG5029" s="11"/>
      <c r="AH5029" s="11"/>
      <c r="AI5029" s="11"/>
      <c r="AJ5029" s="10"/>
      <c r="AK5029" s="12">
        <v>45905.4166666667</v>
      </c>
      <c r="AL5029" s="10" t="s">
        <v>18783</v>
      </c>
      <c r="AM5029">
        <f t="shared" si="99"/>
        <v>2</v>
      </c>
      <c r="AN5029" t="s">
        <v>106</v>
      </c>
    </row>
    <row r="5030" spans="1:40">
      <c r="A5030" s="10"/>
      <c r="B5030" s="10" t="s">
        <v>18784</v>
      </c>
      <c r="C5030" s="10"/>
      <c r="D5030" s="10" t="s">
        <v>18785</v>
      </c>
      <c r="E5030" s="10" t="s">
        <v>92</v>
      </c>
      <c r="F5030" s="10" t="s">
        <v>210</v>
      </c>
      <c r="G5030" s="10" t="s">
        <v>1015</v>
      </c>
      <c r="H5030" s="10" t="s">
        <v>18785</v>
      </c>
      <c r="I5030" s="10" t="s">
        <v>368</v>
      </c>
      <c r="J5030" s="10" t="s">
        <v>97</v>
      </c>
      <c r="K5030" s="10" t="s">
        <v>98</v>
      </c>
      <c r="L5030" s="11">
        <v>385000</v>
      </c>
      <c r="M5030" s="11">
        <v>586743</v>
      </c>
      <c r="N5030" s="11">
        <v>436000</v>
      </c>
      <c r="O5030" s="10" t="s">
        <v>99</v>
      </c>
      <c r="P5030" s="11">
        <v>129.21</v>
      </c>
      <c r="Q5030" s="11">
        <v>0</v>
      </c>
      <c r="R5030" s="10"/>
      <c r="S5030" s="10"/>
      <c r="T5030" s="10" t="s">
        <v>100</v>
      </c>
      <c r="U5030" s="10"/>
      <c r="V5030" s="10"/>
      <c r="W5030" s="10" t="s">
        <v>113</v>
      </c>
      <c r="X5030" s="10"/>
      <c r="Y5030" s="10" t="s">
        <v>123</v>
      </c>
      <c r="Z5030" s="11">
        <v>28</v>
      </c>
      <c r="AA5030" s="11">
        <v>24</v>
      </c>
      <c r="AB5030" s="10" t="s">
        <v>100</v>
      </c>
      <c r="AC5030" s="10" t="s">
        <v>1293</v>
      </c>
      <c r="AD5030" s="10"/>
      <c r="AE5030" s="10"/>
      <c r="AF5030" s="10" t="s">
        <v>280</v>
      </c>
      <c r="AG5030" s="11"/>
      <c r="AH5030" s="11"/>
      <c r="AI5030" s="11"/>
      <c r="AJ5030" s="10"/>
      <c r="AK5030" s="12">
        <v>45905.4474074074</v>
      </c>
      <c r="AL5030" s="10" t="s">
        <v>18786</v>
      </c>
      <c r="AM5030">
        <f t="shared" si="99"/>
        <v>3</v>
      </c>
      <c r="AN5030" t="s">
        <v>106</v>
      </c>
    </row>
    <row r="5031" spans="1:40">
      <c r="A5031" s="10"/>
      <c r="B5031" s="10" t="s">
        <v>18787</v>
      </c>
      <c r="C5031" s="10"/>
      <c r="D5031" s="10" t="s">
        <v>18788</v>
      </c>
      <c r="E5031" s="10" t="s">
        <v>92</v>
      </c>
      <c r="F5031" s="10" t="s">
        <v>210</v>
      </c>
      <c r="G5031" s="10" t="s">
        <v>1015</v>
      </c>
      <c r="H5031" s="10" t="s">
        <v>18788</v>
      </c>
      <c r="I5031" s="10" t="s">
        <v>368</v>
      </c>
      <c r="J5031" s="10" t="s">
        <v>97</v>
      </c>
      <c r="K5031" s="10" t="s">
        <v>98</v>
      </c>
      <c r="L5031" s="11">
        <v>360000</v>
      </c>
      <c r="M5031" s="11">
        <v>545525</v>
      </c>
      <c r="N5031" s="11">
        <v>429000</v>
      </c>
      <c r="O5031" s="10" t="s">
        <v>99</v>
      </c>
      <c r="P5031" s="11">
        <v>129.21</v>
      </c>
      <c r="Q5031" s="11">
        <v>0</v>
      </c>
      <c r="R5031" s="10"/>
      <c r="S5031" s="10"/>
      <c r="T5031" s="10" t="s">
        <v>100</v>
      </c>
      <c r="U5031" s="10"/>
      <c r="V5031" s="10"/>
      <c r="W5031" s="10" t="s">
        <v>113</v>
      </c>
      <c r="X5031" s="10"/>
      <c r="Y5031" s="10" t="s">
        <v>123</v>
      </c>
      <c r="Z5031" s="11">
        <v>28</v>
      </c>
      <c r="AA5031" s="11">
        <v>2</v>
      </c>
      <c r="AB5031" s="10" t="s">
        <v>100</v>
      </c>
      <c r="AC5031" s="10" t="s">
        <v>1293</v>
      </c>
      <c r="AD5031" s="10"/>
      <c r="AE5031" s="10"/>
      <c r="AF5031" s="10" t="s">
        <v>280</v>
      </c>
      <c r="AG5031" s="11"/>
      <c r="AH5031" s="11"/>
      <c r="AI5031" s="11"/>
      <c r="AJ5031" s="10"/>
      <c r="AK5031" s="12">
        <v>45905.4340046296</v>
      </c>
      <c r="AL5031" s="10" t="s">
        <v>18789</v>
      </c>
      <c r="AM5031">
        <f t="shared" si="99"/>
        <v>3</v>
      </c>
      <c r="AN5031" t="s">
        <v>106</v>
      </c>
    </row>
    <row r="5032" spans="1:40">
      <c r="A5032" s="10"/>
      <c r="B5032" s="10" t="s">
        <v>18790</v>
      </c>
      <c r="C5032" s="10"/>
      <c r="D5032" s="10" t="s">
        <v>18791</v>
      </c>
      <c r="E5032" s="10" t="s">
        <v>92</v>
      </c>
      <c r="F5032" s="10" t="s">
        <v>210</v>
      </c>
      <c r="G5032" s="10" t="s">
        <v>1015</v>
      </c>
      <c r="H5032" s="10" t="s">
        <v>18791</v>
      </c>
      <c r="I5032" s="10" t="s">
        <v>368</v>
      </c>
      <c r="J5032" s="10" t="s">
        <v>97</v>
      </c>
      <c r="K5032" s="10" t="s">
        <v>98</v>
      </c>
      <c r="L5032" s="11">
        <v>385000</v>
      </c>
      <c r="M5032" s="11">
        <v>580928</v>
      </c>
      <c r="N5032" s="11">
        <v>415000</v>
      </c>
      <c r="O5032" s="10" t="s">
        <v>99</v>
      </c>
      <c r="P5032" s="11">
        <v>129.21</v>
      </c>
      <c r="Q5032" s="11">
        <v>0</v>
      </c>
      <c r="R5032" s="10"/>
      <c r="S5032" s="10"/>
      <c r="T5032" s="10" t="s">
        <v>100</v>
      </c>
      <c r="U5032" s="10"/>
      <c r="V5032" s="10"/>
      <c r="W5032" s="10" t="s">
        <v>113</v>
      </c>
      <c r="X5032" s="10"/>
      <c r="Y5032" s="10" t="s">
        <v>123</v>
      </c>
      <c r="Z5032" s="11">
        <v>28</v>
      </c>
      <c r="AA5032" s="11">
        <v>14</v>
      </c>
      <c r="AB5032" s="10" t="s">
        <v>100</v>
      </c>
      <c r="AC5032" s="10" t="s">
        <v>1293</v>
      </c>
      <c r="AD5032" s="10"/>
      <c r="AE5032" s="10"/>
      <c r="AF5032" s="10" t="s">
        <v>280</v>
      </c>
      <c r="AG5032" s="11"/>
      <c r="AH5032" s="11"/>
      <c r="AI5032" s="11"/>
      <c r="AJ5032" s="10"/>
      <c r="AK5032" s="12">
        <v>45905.425162037</v>
      </c>
      <c r="AL5032" s="10" t="s">
        <v>18792</v>
      </c>
      <c r="AM5032">
        <f t="shared" si="99"/>
        <v>3</v>
      </c>
      <c r="AN5032" t="s">
        <v>106</v>
      </c>
    </row>
    <row r="5033" spans="1:40">
      <c r="A5033" s="10"/>
      <c r="B5033" s="10" t="s">
        <v>18756</v>
      </c>
      <c r="C5033" s="10"/>
      <c r="D5033" s="10" t="s">
        <v>18793</v>
      </c>
      <c r="E5033" s="10" t="s">
        <v>92</v>
      </c>
      <c r="F5033" s="10" t="s">
        <v>210</v>
      </c>
      <c r="G5033" s="10" t="s">
        <v>1015</v>
      </c>
      <c r="H5033" s="10" t="s">
        <v>18793</v>
      </c>
      <c r="I5033" s="10" t="s">
        <v>368</v>
      </c>
      <c r="J5033" s="10" t="s">
        <v>97</v>
      </c>
      <c r="K5033" s="10" t="s">
        <v>98</v>
      </c>
      <c r="L5033" s="11">
        <v>380000</v>
      </c>
      <c r="M5033" s="11">
        <v>572013</v>
      </c>
      <c r="N5033" s="11">
        <v>455000</v>
      </c>
      <c r="O5033" s="10" t="s">
        <v>99</v>
      </c>
      <c r="P5033" s="11">
        <v>129.21</v>
      </c>
      <c r="Q5033" s="11">
        <v>0</v>
      </c>
      <c r="R5033" s="10"/>
      <c r="S5033" s="10"/>
      <c r="T5033" s="10" t="s">
        <v>100</v>
      </c>
      <c r="U5033" s="10"/>
      <c r="V5033" s="10"/>
      <c r="W5033" s="10" t="s">
        <v>113</v>
      </c>
      <c r="X5033" s="10"/>
      <c r="Y5033" s="10" t="s">
        <v>123</v>
      </c>
      <c r="Z5033" s="11">
        <v>28</v>
      </c>
      <c r="AA5033" s="11">
        <v>11</v>
      </c>
      <c r="AB5033" s="10" t="s">
        <v>100</v>
      </c>
      <c r="AC5033" s="10" t="s">
        <v>1293</v>
      </c>
      <c r="AD5033" s="10"/>
      <c r="AE5033" s="10"/>
      <c r="AF5033" s="10" t="s">
        <v>280</v>
      </c>
      <c r="AG5033" s="11"/>
      <c r="AH5033" s="11"/>
      <c r="AI5033" s="11"/>
      <c r="AJ5033" s="10"/>
      <c r="AK5033" s="12">
        <v>45905.4402893518</v>
      </c>
      <c r="AL5033" s="10" t="s">
        <v>18794</v>
      </c>
      <c r="AM5033">
        <f t="shared" si="99"/>
        <v>3</v>
      </c>
      <c r="AN5033" t="s">
        <v>106</v>
      </c>
    </row>
    <row r="5034" spans="1:40">
      <c r="A5034" s="10"/>
      <c r="B5034" s="10" t="s">
        <v>1291</v>
      </c>
      <c r="C5034" s="10"/>
      <c r="D5034" s="10" t="s">
        <v>18795</v>
      </c>
      <c r="E5034" s="10" t="s">
        <v>92</v>
      </c>
      <c r="F5034" s="10" t="s">
        <v>210</v>
      </c>
      <c r="G5034" s="10" t="s">
        <v>1015</v>
      </c>
      <c r="H5034" s="10" t="s">
        <v>18795</v>
      </c>
      <c r="I5034" s="10" t="s">
        <v>368</v>
      </c>
      <c r="J5034" s="10" t="s">
        <v>97</v>
      </c>
      <c r="K5034" s="10" t="s">
        <v>98</v>
      </c>
      <c r="L5034" s="11">
        <v>390000</v>
      </c>
      <c r="M5034" s="11">
        <v>592686</v>
      </c>
      <c r="N5034" s="11">
        <v>450000</v>
      </c>
      <c r="O5034" s="10" t="s">
        <v>99</v>
      </c>
      <c r="P5034" s="11">
        <v>129.21</v>
      </c>
      <c r="Q5034" s="11">
        <v>0</v>
      </c>
      <c r="R5034" s="10"/>
      <c r="S5034" s="10"/>
      <c r="T5034" s="10" t="s">
        <v>100</v>
      </c>
      <c r="U5034" s="10"/>
      <c r="V5034" s="10"/>
      <c r="W5034" s="10" t="s">
        <v>113</v>
      </c>
      <c r="X5034" s="10"/>
      <c r="Y5034" s="10" t="s">
        <v>123</v>
      </c>
      <c r="Z5034" s="11">
        <v>28</v>
      </c>
      <c r="AA5034" s="11">
        <v>22</v>
      </c>
      <c r="AB5034" s="10" t="s">
        <v>100</v>
      </c>
      <c r="AC5034" s="10" t="s">
        <v>1293</v>
      </c>
      <c r="AD5034" s="10"/>
      <c r="AE5034" s="10"/>
      <c r="AF5034" s="10" t="s">
        <v>280</v>
      </c>
      <c r="AG5034" s="11"/>
      <c r="AH5034" s="11"/>
      <c r="AI5034" s="11"/>
      <c r="AJ5034" s="10"/>
      <c r="AK5034" s="12">
        <v>45905.4292476852</v>
      </c>
      <c r="AL5034" s="10" t="s">
        <v>18796</v>
      </c>
      <c r="AM5034">
        <f t="shared" si="99"/>
        <v>2</v>
      </c>
      <c r="AN5034" t="s">
        <v>106</v>
      </c>
    </row>
    <row r="5035" spans="1:40">
      <c r="A5035" s="10"/>
      <c r="B5035" s="10" t="s">
        <v>2669</v>
      </c>
      <c r="C5035" s="10"/>
      <c r="D5035" s="10" t="s">
        <v>18797</v>
      </c>
      <c r="E5035" s="10" t="s">
        <v>92</v>
      </c>
      <c r="F5035" s="10" t="s">
        <v>210</v>
      </c>
      <c r="G5035" s="10" t="s">
        <v>1015</v>
      </c>
      <c r="H5035" s="10" t="s">
        <v>18797</v>
      </c>
      <c r="I5035" s="10" t="s">
        <v>368</v>
      </c>
      <c r="J5035" s="10" t="s">
        <v>97</v>
      </c>
      <c r="K5035" s="10" t="s">
        <v>98</v>
      </c>
      <c r="L5035" s="11">
        <v>380000</v>
      </c>
      <c r="M5035" s="11">
        <v>577956</v>
      </c>
      <c r="N5035" s="11">
        <v>380000</v>
      </c>
      <c r="O5035" s="10" t="s">
        <v>99</v>
      </c>
      <c r="P5035" s="11">
        <v>129.21</v>
      </c>
      <c r="Q5035" s="11">
        <v>0</v>
      </c>
      <c r="R5035" s="10"/>
      <c r="S5035" s="10"/>
      <c r="T5035" s="10" t="s">
        <v>100</v>
      </c>
      <c r="U5035" s="10"/>
      <c r="V5035" s="10"/>
      <c r="W5035" s="10" t="s">
        <v>113</v>
      </c>
      <c r="X5035" s="10"/>
      <c r="Y5035" s="10" t="s">
        <v>123</v>
      </c>
      <c r="Z5035" s="11">
        <v>28</v>
      </c>
      <c r="AA5035" s="11">
        <v>27</v>
      </c>
      <c r="AB5035" s="10" t="s">
        <v>100</v>
      </c>
      <c r="AC5035" s="10" t="s">
        <v>1293</v>
      </c>
      <c r="AD5035" s="10"/>
      <c r="AE5035" s="10"/>
      <c r="AF5035" s="10" t="s">
        <v>280</v>
      </c>
      <c r="AG5035" s="11"/>
      <c r="AH5035" s="11"/>
      <c r="AI5035" s="11"/>
      <c r="AJ5035" s="10"/>
      <c r="AK5035" s="12">
        <v>45905.4189930556</v>
      </c>
      <c r="AL5035" s="10" t="s">
        <v>18798</v>
      </c>
      <c r="AM5035">
        <f t="shared" si="99"/>
        <v>2</v>
      </c>
      <c r="AN5035" t="s">
        <v>106</v>
      </c>
    </row>
    <row r="5036" spans="1:40">
      <c r="A5036" s="10"/>
      <c r="B5036" s="10" t="s">
        <v>18799</v>
      </c>
      <c r="C5036" s="10"/>
      <c r="D5036" s="10" t="s">
        <v>18800</v>
      </c>
      <c r="E5036" s="10" t="s">
        <v>92</v>
      </c>
      <c r="F5036" s="10" t="s">
        <v>352</v>
      </c>
      <c r="G5036" s="10" t="s">
        <v>2051</v>
      </c>
      <c r="H5036" s="10" t="s">
        <v>18801</v>
      </c>
      <c r="I5036" s="10" t="s">
        <v>96</v>
      </c>
      <c r="J5036" s="10" t="s">
        <v>97</v>
      </c>
      <c r="K5036" s="10" t="s">
        <v>98</v>
      </c>
      <c r="L5036" s="11">
        <v>283968</v>
      </c>
      <c r="M5036" s="11">
        <v>443700</v>
      </c>
      <c r="N5036" s="11">
        <v>283968</v>
      </c>
      <c r="O5036" s="10" t="s">
        <v>131</v>
      </c>
      <c r="P5036" s="11">
        <v>45.7</v>
      </c>
      <c r="Q5036" s="11">
        <v>140</v>
      </c>
      <c r="R5036" s="10"/>
      <c r="S5036" s="10"/>
      <c r="T5036" s="10" t="s">
        <v>100</v>
      </c>
      <c r="U5036" s="10" t="s">
        <v>3829</v>
      </c>
      <c r="V5036" s="10"/>
      <c r="W5036" s="10" t="s">
        <v>100</v>
      </c>
      <c r="X5036" s="10" t="s">
        <v>18802</v>
      </c>
      <c r="Y5036" s="10" t="s">
        <v>18803</v>
      </c>
      <c r="Z5036" s="11">
        <v>4</v>
      </c>
      <c r="AA5036" s="11">
        <v>1</v>
      </c>
      <c r="AB5036" s="10" t="s">
        <v>100</v>
      </c>
      <c r="AC5036" s="10" t="s">
        <v>18804</v>
      </c>
      <c r="AD5036" s="10" t="s">
        <v>18805</v>
      </c>
      <c r="AE5036" s="10"/>
      <c r="AF5036" s="10"/>
      <c r="AG5036" s="11"/>
      <c r="AH5036" s="11"/>
      <c r="AI5036" s="11"/>
      <c r="AJ5036" s="10"/>
      <c r="AK5036" s="12">
        <v>45910.4209375</v>
      </c>
      <c r="AL5036" s="10" t="s">
        <v>18806</v>
      </c>
      <c r="AM5036">
        <f t="shared" si="99"/>
        <v>3</v>
      </c>
      <c r="AN5036" t="s">
        <v>106</v>
      </c>
    </row>
    <row r="5037" spans="1:40">
      <c r="A5037" s="10"/>
      <c r="B5037" s="10" t="s">
        <v>3394</v>
      </c>
      <c r="C5037" s="10"/>
      <c r="D5037" s="10" t="s">
        <v>18807</v>
      </c>
      <c r="E5037" s="10" t="s">
        <v>92</v>
      </c>
      <c r="F5037" s="10" t="s">
        <v>184</v>
      </c>
      <c r="G5037" s="10" t="s">
        <v>432</v>
      </c>
      <c r="H5037" s="10" t="s">
        <v>18808</v>
      </c>
      <c r="I5037" s="10" t="s">
        <v>368</v>
      </c>
      <c r="J5037" s="10" t="s">
        <v>97</v>
      </c>
      <c r="K5037" s="10" t="s">
        <v>98</v>
      </c>
      <c r="L5037" s="11">
        <v>414000</v>
      </c>
      <c r="M5037" s="11">
        <v>614365.45</v>
      </c>
      <c r="N5037" s="11">
        <v>422000</v>
      </c>
      <c r="O5037" s="10" t="s">
        <v>99</v>
      </c>
      <c r="P5037" s="11">
        <v>146.26</v>
      </c>
      <c r="Q5037" s="11">
        <v>0</v>
      </c>
      <c r="R5037" s="10"/>
      <c r="S5037" s="10"/>
      <c r="T5037" s="10" t="s">
        <v>101</v>
      </c>
      <c r="U5037" s="10"/>
      <c r="V5037" s="10"/>
      <c r="W5037" s="10" t="s">
        <v>113</v>
      </c>
      <c r="X5037" s="10"/>
      <c r="Y5037" s="10" t="s">
        <v>102</v>
      </c>
      <c r="Z5037" s="11">
        <v>12</v>
      </c>
      <c r="AA5037" s="11">
        <v>1</v>
      </c>
      <c r="AB5037" s="10" t="s">
        <v>100</v>
      </c>
      <c r="AC5037" s="10"/>
      <c r="AD5037" s="10" t="s">
        <v>156</v>
      </c>
      <c r="AE5037" s="10"/>
      <c r="AF5037" s="10" t="s">
        <v>104</v>
      </c>
      <c r="AG5037" s="11"/>
      <c r="AH5037" s="11"/>
      <c r="AI5037" s="11"/>
      <c r="AJ5037" s="10"/>
      <c r="AK5037" s="12">
        <v>45921.4259259259</v>
      </c>
      <c r="AL5037" s="10" t="s">
        <v>18809</v>
      </c>
      <c r="AM5037">
        <f t="shared" si="99"/>
        <v>3</v>
      </c>
      <c r="AN5037" t="s">
        <v>106</v>
      </c>
    </row>
    <row r="5038" spans="1:40">
      <c r="A5038" s="10"/>
      <c r="B5038" s="10" t="s">
        <v>18810</v>
      </c>
      <c r="C5038" s="10"/>
      <c r="D5038" s="10" t="s">
        <v>18811</v>
      </c>
      <c r="E5038" s="10" t="s">
        <v>92</v>
      </c>
      <c r="F5038" s="10" t="s">
        <v>184</v>
      </c>
      <c r="G5038" s="10" t="s">
        <v>432</v>
      </c>
      <c r="H5038" s="10" t="s">
        <v>18812</v>
      </c>
      <c r="I5038" s="10" t="s">
        <v>368</v>
      </c>
      <c r="J5038" s="10" t="s">
        <v>97</v>
      </c>
      <c r="K5038" s="10" t="s">
        <v>98</v>
      </c>
      <c r="L5038" s="11">
        <v>378000</v>
      </c>
      <c r="M5038" s="11">
        <v>560126.54</v>
      </c>
      <c r="N5038" s="11">
        <v>378000</v>
      </c>
      <c r="O5038" s="10" t="s">
        <v>99</v>
      </c>
      <c r="P5038" s="11">
        <v>141.84</v>
      </c>
      <c r="Q5038" s="11">
        <v>0</v>
      </c>
      <c r="R5038" s="10"/>
      <c r="S5038" s="10"/>
      <c r="T5038" s="10" t="s">
        <v>101</v>
      </c>
      <c r="U5038" s="10"/>
      <c r="V5038" s="10"/>
      <c r="W5038" s="10" t="s">
        <v>113</v>
      </c>
      <c r="X5038" s="10"/>
      <c r="Y5038" s="10" t="s">
        <v>102</v>
      </c>
      <c r="Z5038" s="11">
        <v>12</v>
      </c>
      <c r="AA5038" s="11">
        <v>3</v>
      </c>
      <c r="AB5038" s="10" t="s">
        <v>100</v>
      </c>
      <c r="AC5038" s="10"/>
      <c r="AD5038" s="10" t="s">
        <v>156</v>
      </c>
      <c r="AE5038" s="10"/>
      <c r="AF5038" s="10" t="s">
        <v>104</v>
      </c>
      <c r="AG5038" s="11"/>
      <c r="AH5038" s="11"/>
      <c r="AI5038" s="11"/>
      <c r="AJ5038" s="10"/>
      <c r="AK5038" s="12">
        <v>45921.4166666667</v>
      </c>
      <c r="AL5038" s="10" t="s">
        <v>18813</v>
      </c>
      <c r="AM5038">
        <f t="shared" si="99"/>
        <v>3</v>
      </c>
      <c r="AN5038" t="s">
        <v>106</v>
      </c>
    </row>
    <row r="5039" spans="1:40">
      <c r="A5039" s="10"/>
      <c r="B5039" s="10" t="s">
        <v>18814</v>
      </c>
      <c r="C5039" s="10"/>
      <c r="D5039" s="10" t="s">
        <v>18815</v>
      </c>
      <c r="E5039" s="10" t="s">
        <v>92</v>
      </c>
      <c r="F5039" s="10" t="s">
        <v>120</v>
      </c>
      <c r="G5039" s="10" t="s">
        <v>135</v>
      </c>
      <c r="H5039" s="10" t="s">
        <v>18816</v>
      </c>
      <c r="I5039" s="10" t="s">
        <v>96</v>
      </c>
      <c r="J5039" s="10" t="s">
        <v>97</v>
      </c>
      <c r="K5039" s="10" t="s">
        <v>98</v>
      </c>
      <c r="L5039" s="11">
        <v>480352</v>
      </c>
      <c r="M5039" s="11">
        <v>706400</v>
      </c>
      <c r="N5039" s="11">
        <v>480352</v>
      </c>
      <c r="O5039" s="10" t="s">
        <v>99</v>
      </c>
      <c r="P5039" s="11">
        <v>127.21</v>
      </c>
      <c r="Q5039" s="11">
        <v>0</v>
      </c>
      <c r="R5039" s="10"/>
      <c r="S5039" s="10" t="s">
        <v>137</v>
      </c>
      <c r="T5039" s="10" t="s">
        <v>101</v>
      </c>
      <c r="U5039" s="10"/>
      <c r="V5039" s="10"/>
      <c r="W5039" s="10" t="s">
        <v>113</v>
      </c>
      <c r="X5039" s="10"/>
      <c r="Y5039" s="10" t="s">
        <v>102</v>
      </c>
      <c r="Z5039" s="11">
        <v>34</v>
      </c>
      <c r="AA5039" s="11">
        <v>10</v>
      </c>
      <c r="AB5039" s="10" t="s">
        <v>100</v>
      </c>
      <c r="AC5039" s="10"/>
      <c r="AD5039" s="10"/>
      <c r="AE5039" s="10"/>
      <c r="AF5039" s="10" t="s">
        <v>104</v>
      </c>
      <c r="AG5039" s="11"/>
      <c r="AH5039" s="11"/>
      <c r="AI5039" s="11"/>
      <c r="AJ5039" s="10"/>
      <c r="AK5039" s="12">
        <v>45913.6029050926</v>
      </c>
      <c r="AL5039" s="10" t="s">
        <v>18817</v>
      </c>
      <c r="AM5039">
        <f t="shared" si="99"/>
        <v>3</v>
      </c>
      <c r="AN5039" t="s">
        <v>106</v>
      </c>
    </row>
    <row r="5040" spans="1:40">
      <c r="A5040" s="10"/>
      <c r="B5040" s="10" t="s">
        <v>18756</v>
      </c>
      <c r="C5040" s="10"/>
      <c r="D5040" s="10" t="s">
        <v>18818</v>
      </c>
      <c r="E5040" s="10" t="s">
        <v>92</v>
      </c>
      <c r="F5040" s="10" t="s">
        <v>210</v>
      </c>
      <c r="G5040" s="10" t="s">
        <v>1015</v>
      </c>
      <c r="H5040" s="10" t="s">
        <v>18818</v>
      </c>
      <c r="I5040" s="10" t="s">
        <v>368</v>
      </c>
      <c r="J5040" s="10" t="s">
        <v>97</v>
      </c>
      <c r="K5040" s="10" t="s">
        <v>98</v>
      </c>
      <c r="L5040" s="11">
        <v>385000</v>
      </c>
      <c r="M5040" s="11">
        <v>583771</v>
      </c>
      <c r="N5040" s="11">
        <v>448000</v>
      </c>
      <c r="O5040" s="10" t="s">
        <v>99</v>
      </c>
      <c r="P5040" s="11">
        <v>129.21</v>
      </c>
      <c r="Q5040" s="11">
        <v>0</v>
      </c>
      <c r="R5040" s="10"/>
      <c r="S5040" s="10"/>
      <c r="T5040" s="10" t="s">
        <v>100</v>
      </c>
      <c r="U5040" s="10"/>
      <c r="V5040" s="10"/>
      <c r="W5040" s="10" t="s">
        <v>113</v>
      </c>
      <c r="X5040" s="10"/>
      <c r="Y5040" s="10" t="s">
        <v>123</v>
      </c>
      <c r="Z5040" s="11">
        <v>28</v>
      </c>
      <c r="AA5040" s="11">
        <v>25</v>
      </c>
      <c r="AB5040" s="10" t="s">
        <v>100</v>
      </c>
      <c r="AC5040" s="10" t="s">
        <v>1293</v>
      </c>
      <c r="AD5040" s="10"/>
      <c r="AE5040" s="10"/>
      <c r="AF5040" s="10" t="s">
        <v>280</v>
      </c>
      <c r="AG5040" s="11"/>
      <c r="AH5040" s="11"/>
      <c r="AI5040" s="11"/>
      <c r="AJ5040" s="10"/>
      <c r="AK5040" s="12">
        <v>45905.4283101852</v>
      </c>
      <c r="AL5040" s="10" t="s">
        <v>18819</v>
      </c>
      <c r="AM5040">
        <f t="shared" si="99"/>
        <v>3</v>
      </c>
      <c r="AN5040" t="s">
        <v>106</v>
      </c>
    </row>
    <row r="5041" spans="1:40">
      <c r="A5041" s="10"/>
      <c r="B5041" s="10" t="s">
        <v>18820</v>
      </c>
      <c r="C5041" s="10"/>
      <c r="D5041" s="10" t="s">
        <v>18821</v>
      </c>
      <c r="E5041" s="10" t="s">
        <v>92</v>
      </c>
      <c r="F5041" s="10" t="s">
        <v>128</v>
      </c>
      <c r="G5041" s="10" t="s">
        <v>796</v>
      </c>
      <c r="H5041" s="10" t="s">
        <v>18822</v>
      </c>
      <c r="I5041" s="10" t="s">
        <v>368</v>
      </c>
      <c r="J5041" s="10" t="s">
        <v>97</v>
      </c>
      <c r="K5041" s="10" t="s">
        <v>98</v>
      </c>
      <c r="L5041" s="11">
        <v>822360</v>
      </c>
      <c r="M5041" s="11">
        <v>1468500</v>
      </c>
      <c r="N5041" s="11">
        <v>825360</v>
      </c>
      <c r="O5041" s="10" t="s">
        <v>131</v>
      </c>
      <c r="P5041" s="11">
        <v>188.99</v>
      </c>
      <c r="Q5041" s="11">
        <v>0</v>
      </c>
      <c r="R5041" s="10"/>
      <c r="S5041" s="10"/>
      <c r="T5041" s="10" t="s">
        <v>101</v>
      </c>
      <c r="U5041" s="10"/>
      <c r="V5041" s="10"/>
      <c r="W5041" s="10" t="s">
        <v>101</v>
      </c>
      <c r="X5041" s="10"/>
      <c r="Y5041" s="10"/>
      <c r="Z5041" s="11">
        <v>4</v>
      </c>
      <c r="AA5041" s="11">
        <v>1</v>
      </c>
      <c r="AB5041" s="10" t="s">
        <v>100</v>
      </c>
      <c r="AC5041" s="10"/>
      <c r="AD5041" s="10"/>
      <c r="AE5041" s="10"/>
      <c r="AF5041" s="10" t="s">
        <v>104</v>
      </c>
      <c r="AG5041" s="11"/>
      <c r="AH5041" s="11"/>
      <c r="AI5041" s="11"/>
      <c r="AJ5041" s="10"/>
      <c r="AK5041" s="12">
        <v>45926.4166666667</v>
      </c>
      <c r="AL5041" s="10" t="s">
        <v>18823</v>
      </c>
      <c r="AM5041">
        <f t="shared" si="99"/>
        <v>3</v>
      </c>
      <c r="AN5041" t="s">
        <v>106</v>
      </c>
    </row>
    <row r="5042" spans="1:40">
      <c r="A5042" s="10"/>
      <c r="B5042" s="10" t="s">
        <v>2796</v>
      </c>
      <c r="C5042" s="10"/>
      <c r="D5042" s="10" t="s">
        <v>18824</v>
      </c>
      <c r="E5042" s="10" t="s">
        <v>92</v>
      </c>
      <c r="F5042" s="10" t="s">
        <v>438</v>
      </c>
      <c r="G5042" s="10" t="s">
        <v>439</v>
      </c>
      <c r="H5042" s="10" t="s">
        <v>18824</v>
      </c>
      <c r="I5042" s="10" t="s">
        <v>257</v>
      </c>
      <c r="J5042" s="10" t="s">
        <v>97</v>
      </c>
      <c r="K5042" s="10" t="s">
        <v>98</v>
      </c>
      <c r="L5042" s="11">
        <v>376984.79</v>
      </c>
      <c r="M5042" s="11">
        <v>538549.7</v>
      </c>
      <c r="N5042" s="11">
        <v>428984.79</v>
      </c>
      <c r="O5042" s="10" t="s">
        <v>99</v>
      </c>
      <c r="P5042" s="11">
        <v>106.5</v>
      </c>
      <c r="Q5042" s="11">
        <v>0</v>
      </c>
      <c r="R5042" s="10"/>
      <c r="S5042" s="10"/>
      <c r="T5042" s="10" t="s">
        <v>101</v>
      </c>
      <c r="U5042" s="10" t="s">
        <v>112</v>
      </c>
      <c r="V5042" s="10" t="s">
        <v>829</v>
      </c>
      <c r="W5042" s="10" t="s">
        <v>101</v>
      </c>
      <c r="X5042" s="10" t="s">
        <v>218</v>
      </c>
      <c r="Y5042" s="10" t="s">
        <v>1596</v>
      </c>
      <c r="Z5042" s="11">
        <v>29</v>
      </c>
      <c r="AA5042" s="11">
        <v>14</v>
      </c>
      <c r="AB5042" s="10" t="s">
        <v>101</v>
      </c>
      <c r="AC5042" s="10"/>
      <c r="AD5042" s="10"/>
      <c r="AE5042" s="10"/>
      <c r="AF5042" s="10"/>
      <c r="AG5042" s="11"/>
      <c r="AH5042" s="11"/>
      <c r="AI5042" s="11"/>
      <c r="AJ5042" s="10"/>
      <c r="AK5042" s="12">
        <v>45947.44875</v>
      </c>
      <c r="AL5042" s="10" t="s">
        <v>18825</v>
      </c>
      <c r="AM5042">
        <f t="shared" si="99"/>
        <v>3</v>
      </c>
      <c r="AN5042" t="s">
        <v>106</v>
      </c>
    </row>
    <row r="5043" spans="1:40">
      <c r="A5043" s="10"/>
      <c r="B5043" s="10" t="s">
        <v>18826</v>
      </c>
      <c r="C5043" s="10"/>
      <c r="D5043" s="10" t="s">
        <v>18827</v>
      </c>
      <c r="E5043" s="10" t="s">
        <v>92</v>
      </c>
      <c r="F5043" s="10" t="s">
        <v>222</v>
      </c>
      <c r="G5043" s="10" t="s">
        <v>256</v>
      </c>
      <c r="H5043" s="10" t="s">
        <v>18828</v>
      </c>
      <c r="I5043" s="10" t="s">
        <v>257</v>
      </c>
      <c r="J5043" s="10" t="s">
        <v>97</v>
      </c>
      <c r="K5043" s="10" t="s">
        <v>98</v>
      </c>
      <c r="L5043" s="11">
        <v>1052833</v>
      </c>
      <c r="M5043" s="11">
        <v>1052833</v>
      </c>
      <c r="N5043" s="11">
        <v>2107833</v>
      </c>
      <c r="O5043" s="10" t="s">
        <v>131</v>
      </c>
      <c r="P5043" s="11">
        <v>170.32</v>
      </c>
      <c r="Q5043" s="11">
        <v>0</v>
      </c>
      <c r="R5043" s="10"/>
      <c r="S5043" s="10"/>
      <c r="T5043" s="10" t="s">
        <v>100</v>
      </c>
      <c r="U5043" s="10"/>
      <c r="V5043" s="10"/>
      <c r="W5043" s="10" t="s">
        <v>113</v>
      </c>
      <c r="X5043" s="10"/>
      <c r="Y5043" s="10"/>
      <c r="Z5043" s="11">
        <v>5</v>
      </c>
      <c r="AA5043" s="11">
        <v>1</v>
      </c>
      <c r="AB5043" s="10" t="s">
        <v>100</v>
      </c>
      <c r="AC5043" s="10"/>
      <c r="AD5043" s="10"/>
      <c r="AE5043" s="10"/>
      <c r="AF5043" s="10"/>
      <c r="AG5043" s="11"/>
      <c r="AH5043" s="11"/>
      <c r="AI5043" s="11"/>
      <c r="AJ5043" s="10"/>
      <c r="AK5043" s="12">
        <v>45938.4327430556</v>
      </c>
      <c r="AL5043" s="10" t="s">
        <v>18829</v>
      </c>
      <c r="AM5043">
        <f t="shared" si="99"/>
        <v>2</v>
      </c>
      <c r="AN5043" t="s">
        <v>106</v>
      </c>
    </row>
    <row r="5044" spans="1:40">
      <c r="A5044" s="10"/>
      <c r="B5044" s="10" t="s">
        <v>14268</v>
      </c>
      <c r="C5044" s="10"/>
      <c r="D5044" s="10" t="s">
        <v>18830</v>
      </c>
      <c r="E5044" s="10" t="s">
        <v>92</v>
      </c>
      <c r="F5044" s="10" t="s">
        <v>334</v>
      </c>
      <c r="G5044" s="10" t="s">
        <v>2521</v>
      </c>
      <c r="H5044" s="10" t="s">
        <v>18830</v>
      </c>
      <c r="I5044" s="10" t="s">
        <v>257</v>
      </c>
      <c r="J5044" s="10" t="s">
        <v>97</v>
      </c>
      <c r="K5044" s="10" t="s">
        <v>98</v>
      </c>
      <c r="L5044" s="11">
        <v>408941.1</v>
      </c>
      <c r="M5044" s="11">
        <v>584201.56</v>
      </c>
      <c r="N5044" s="11">
        <v>500941.1</v>
      </c>
      <c r="O5044" s="10" t="s">
        <v>131</v>
      </c>
      <c r="P5044" s="11">
        <v>126.89</v>
      </c>
      <c r="Q5044" s="11">
        <v>0</v>
      </c>
      <c r="R5044" s="10"/>
      <c r="S5044" s="10"/>
      <c r="T5044" s="10" t="s">
        <v>101</v>
      </c>
      <c r="U5044" s="10"/>
      <c r="V5044" s="10"/>
      <c r="W5044" s="10" t="s">
        <v>101</v>
      </c>
      <c r="X5044" s="10"/>
      <c r="Y5044" s="10" t="s">
        <v>773</v>
      </c>
      <c r="Z5044" s="11">
        <v>0</v>
      </c>
      <c r="AA5044" s="11">
        <v>0</v>
      </c>
      <c r="AB5044" s="10" t="s">
        <v>100</v>
      </c>
      <c r="AC5044" s="10"/>
      <c r="AD5044" s="10"/>
      <c r="AE5044" s="10"/>
      <c r="AF5044" s="10" t="s">
        <v>280</v>
      </c>
      <c r="AG5044" s="11"/>
      <c r="AH5044" s="11"/>
      <c r="AI5044" s="11"/>
      <c r="AJ5044" s="10"/>
      <c r="AK5044" s="12">
        <v>45921.4533564815</v>
      </c>
      <c r="AL5044" s="10" t="s">
        <v>18831</v>
      </c>
      <c r="AM5044">
        <f t="shared" si="99"/>
        <v>2</v>
      </c>
      <c r="AN5044" t="s">
        <v>106</v>
      </c>
    </row>
    <row r="5045" spans="1:40">
      <c r="A5045" s="10"/>
      <c r="B5045" s="10" t="s">
        <v>4195</v>
      </c>
      <c r="C5045" s="10"/>
      <c r="D5045" s="10" t="s">
        <v>18832</v>
      </c>
      <c r="E5045" s="10" t="s">
        <v>92</v>
      </c>
      <c r="F5045" s="10" t="s">
        <v>334</v>
      </c>
      <c r="G5045" s="10" t="s">
        <v>406</v>
      </c>
      <c r="H5045" s="10" t="s">
        <v>18833</v>
      </c>
      <c r="I5045" s="10" t="s">
        <v>368</v>
      </c>
      <c r="J5045" s="10" t="s">
        <v>97</v>
      </c>
      <c r="K5045" s="10" t="s">
        <v>98</v>
      </c>
      <c r="L5045" s="11">
        <v>446505</v>
      </c>
      <c r="M5045" s="11">
        <v>656625</v>
      </c>
      <c r="N5045" s="11">
        <v>490505</v>
      </c>
      <c r="O5045" s="10" t="s">
        <v>99</v>
      </c>
      <c r="P5045" s="11">
        <v>128.75</v>
      </c>
      <c r="Q5045" s="11">
        <v>0</v>
      </c>
      <c r="R5045" s="10"/>
      <c r="S5045" s="10"/>
      <c r="T5045" s="10" t="s">
        <v>101</v>
      </c>
      <c r="U5045" s="10"/>
      <c r="V5045" s="10"/>
      <c r="W5045" s="10" t="s">
        <v>101</v>
      </c>
      <c r="X5045" s="10"/>
      <c r="Y5045" s="10" t="s">
        <v>102</v>
      </c>
      <c r="Z5045" s="11">
        <v>28</v>
      </c>
      <c r="AA5045" s="11">
        <v>28</v>
      </c>
      <c r="AB5045" s="10" t="s">
        <v>100</v>
      </c>
      <c r="AC5045" s="10"/>
      <c r="AD5045" s="10"/>
      <c r="AE5045" s="10"/>
      <c r="AF5045" s="10"/>
      <c r="AG5045" s="11"/>
      <c r="AH5045" s="11"/>
      <c r="AI5045" s="11"/>
      <c r="AJ5045" s="10"/>
      <c r="AK5045" s="12">
        <v>45905.4255324074</v>
      </c>
      <c r="AL5045" s="10" t="s">
        <v>18834</v>
      </c>
      <c r="AM5045">
        <f t="shared" si="99"/>
        <v>2</v>
      </c>
      <c r="AN5045" t="s">
        <v>106</v>
      </c>
    </row>
    <row r="5046" spans="1:40">
      <c r="A5046" s="10"/>
      <c r="B5046" s="10" t="s">
        <v>18835</v>
      </c>
      <c r="C5046" s="10"/>
      <c r="D5046" s="10" t="s">
        <v>18836</v>
      </c>
      <c r="E5046" s="10" t="s">
        <v>92</v>
      </c>
      <c r="F5046" s="10" t="s">
        <v>222</v>
      </c>
      <c r="G5046" s="10" t="s">
        <v>256</v>
      </c>
      <c r="H5046" s="10" t="s">
        <v>18837</v>
      </c>
      <c r="I5046" s="10" t="s">
        <v>368</v>
      </c>
      <c r="J5046" s="10" t="s">
        <v>97</v>
      </c>
      <c r="K5046" s="10" t="s">
        <v>98</v>
      </c>
      <c r="L5046" s="11">
        <v>573000</v>
      </c>
      <c r="M5046" s="11">
        <v>1022200</v>
      </c>
      <c r="N5046" s="11">
        <v>709800</v>
      </c>
      <c r="O5046" s="10" t="s">
        <v>99</v>
      </c>
      <c r="P5046" s="11">
        <v>175</v>
      </c>
      <c r="Q5046" s="11">
        <v>0</v>
      </c>
      <c r="R5046" s="10"/>
      <c r="S5046" s="10"/>
      <c r="T5046" s="10" t="s">
        <v>101</v>
      </c>
      <c r="U5046" s="10"/>
      <c r="V5046" s="10"/>
      <c r="W5046" s="10" t="s">
        <v>113</v>
      </c>
      <c r="X5046" s="10"/>
      <c r="Y5046" s="10" t="s">
        <v>2026</v>
      </c>
      <c r="Z5046" s="11">
        <v>0</v>
      </c>
      <c r="AA5046" s="11">
        <v>0</v>
      </c>
      <c r="AB5046" s="10" t="s">
        <v>100</v>
      </c>
      <c r="AC5046" s="10" t="s">
        <v>18838</v>
      </c>
      <c r="AD5046" s="10" t="s">
        <v>18839</v>
      </c>
      <c r="AE5046" s="10"/>
      <c r="AF5046" s="10" t="s">
        <v>104</v>
      </c>
      <c r="AG5046" s="11"/>
      <c r="AH5046" s="11"/>
      <c r="AI5046" s="11"/>
      <c r="AJ5046" s="10"/>
      <c r="AK5046" s="12">
        <v>45926.4264467593</v>
      </c>
      <c r="AL5046" s="10" t="s">
        <v>18840</v>
      </c>
      <c r="AM5046">
        <f t="shared" si="99"/>
        <v>3</v>
      </c>
      <c r="AN5046" t="s">
        <v>106</v>
      </c>
    </row>
    <row r="5047" spans="1:40">
      <c r="A5047" s="10"/>
      <c r="B5047" s="10" t="s">
        <v>18614</v>
      </c>
      <c r="C5047" s="10"/>
      <c r="D5047" s="10" t="s">
        <v>18841</v>
      </c>
      <c r="E5047" s="10" t="s">
        <v>92</v>
      </c>
      <c r="F5047" s="10" t="s">
        <v>120</v>
      </c>
      <c r="G5047" s="10" t="s">
        <v>623</v>
      </c>
      <c r="H5047" s="10" t="s">
        <v>18841</v>
      </c>
      <c r="I5047" s="10" t="s">
        <v>257</v>
      </c>
      <c r="J5047" s="10" t="s">
        <v>97</v>
      </c>
      <c r="K5047" s="10" t="s">
        <v>98</v>
      </c>
      <c r="L5047" s="11">
        <v>170000</v>
      </c>
      <c r="M5047" s="11">
        <v>236019.5</v>
      </c>
      <c r="N5047" s="11">
        <v>170000</v>
      </c>
      <c r="O5047" s="10" t="s">
        <v>131</v>
      </c>
      <c r="P5047" s="11">
        <v>63.66</v>
      </c>
      <c r="Q5047" s="11">
        <v>0</v>
      </c>
      <c r="R5047" s="10"/>
      <c r="S5047" s="10"/>
      <c r="T5047" s="10" t="s">
        <v>100</v>
      </c>
      <c r="U5047" s="10"/>
      <c r="V5047" s="10"/>
      <c r="W5047" s="10" t="s">
        <v>101</v>
      </c>
      <c r="X5047" s="10"/>
      <c r="Y5047" s="10"/>
      <c r="Z5047" s="11">
        <v>8</v>
      </c>
      <c r="AA5047" s="11">
        <v>3</v>
      </c>
      <c r="AB5047" s="10" t="s">
        <v>100</v>
      </c>
      <c r="AC5047" s="10"/>
      <c r="AD5047" s="10" t="s">
        <v>156</v>
      </c>
      <c r="AE5047" s="10"/>
      <c r="AF5047" s="10"/>
      <c r="AG5047" s="11"/>
      <c r="AH5047" s="11"/>
      <c r="AI5047" s="11"/>
      <c r="AJ5047" s="10"/>
      <c r="AK5047" s="12">
        <v>45926.4166666667</v>
      </c>
      <c r="AL5047" s="10" t="s">
        <v>18842</v>
      </c>
      <c r="AM5047">
        <f t="shared" si="99"/>
        <v>2</v>
      </c>
      <c r="AN5047" t="s">
        <v>106</v>
      </c>
    </row>
    <row r="5048" spans="1:40">
      <c r="A5048" s="10"/>
      <c r="B5048" s="10" t="s">
        <v>12828</v>
      </c>
      <c r="C5048" s="10"/>
      <c r="D5048" s="10" t="s">
        <v>18843</v>
      </c>
      <c r="E5048" s="10" t="s">
        <v>92</v>
      </c>
      <c r="F5048" s="10" t="s">
        <v>222</v>
      </c>
      <c r="G5048" s="10" t="s">
        <v>919</v>
      </c>
      <c r="H5048" s="10" t="s">
        <v>18844</v>
      </c>
      <c r="I5048" s="10" t="s">
        <v>368</v>
      </c>
      <c r="J5048" s="10" t="s">
        <v>97</v>
      </c>
      <c r="K5048" s="10" t="s">
        <v>98</v>
      </c>
      <c r="L5048" s="11">
        <v>571000</v>
      </c>
      <c r="M5048" s="11">
        <v>571000</v>
      </c>
      <c r="N5048" s="11">
        <v>571000</v>
      </c>
      <c r="O5048" s="10" t="s">
        <v>99</v>
      </c>
      <c r="P5048" s="11">
        <v>125.96</v>
      </c>
      <c r="Q5048" s="11">
        <v>0</v>
      </c>
      <c r="R5048" s="10"/>
      <c r="S5048" s="10"/>
      <c r="T5048" s="10" t="s">
        <v>101</v>
      </c>
      <c r="U5048" s="10" t="s">
        <v>258</v>
      </c>
      <c r="V5048" s="10" t="s">
        <v>369</v>
      </c>
      <c r="W5048" s="10" t="s">
        <v>113</v>
      </c>
      <c r="X5048" s="10" t="s">
        <v>218</v>
      </c>
      <c r="Y5048" s="10" t="s">
        <v>102</v>
      </c>
      <c r="Z5048" s="11">
        <v>29</v>
      </c>
      <c r="AA5048" s="11">
        <v>17</v>
      </c>
      <c r="AB5048" s="10" t="s">
        <v>100</v>
      </c>
      <c r="AC5048" s="10"/>
      <c r="AD5048" s="10"/>
      <c r="AE5048" s="10"/>
      <c r="AF5048" s="10"/>
      <c r="AG5048" s="11"/>
      <c r="AH5048" s="11"/>
      <c r="AI5048" s="11"/>
      <c r="AJ5048" s="10"/>
      <c r="AK5048" s="12">
        <v>45918.4170949074</v>
      </c>
      <c r="AL5048" s="10" t="s">
        <v>18845</v>
      </c>
      <c r="AM5048">
        <f t="shared" si="99"/>
        <v>2</v>
      </c>
      <c r="AN5048" t="s">
        <v>106</v>
      </c>
    </row>
    <row r="5049" spans="1:40">
      <c r="A5049" s="10"/>
      <c r="B5049" s="10" t="s">
        <v>18846</v>
      </c>
      <c r="C5049" s="10"/>
      <c r="D5049" s="10" t="s">
        <v>18847</v>
      </c>
      <c r="E5049" s="10" t="s">
        <v>92</v>
      </c>
      <c r="F5049" s="10" t="s">
        <v>93</v>
      </c>
      <c r="G5049" s="10" t="s">
        <v>141</v>
      </c>
      <c r="H5049" s="10" t="s">
        <v>18848</v>
      </c>
      <c r="I5049" s="10" t="s">
        <v>257</v>
      </c>
      <c r="J5049" s="10" t="s">
        <v>97</v>
      </c>
      <c r="K5049" s="10" t="s">
        <v>98</v>
      </c>
      <c r="L5049" s="11">
        <v>1742940</v>
      </c>
      <c r="M5049" s="11">
        <v>1936600</v>
      </c>
      <c r="N5049" s="11">
        <v>1742940</v>
      </c>
      <c r="O5049" s="10" t="s">
        <v>131</v>
      </c>
      <c r="P5049" s="11">
        <v>332.82</v>
      </c>
      <c r="Q5049" s="11">
        <v>0</v>
      </c>
      <c r="R5049" s="10"/>
      <c r="S5049" s="10"/>
      <c r="T5049" s="10" t="s">
        <v>100</v>
      </c>
      <c r="U5049" s="10"/>
      <c r="V5049" s="10"/>
      <c r="W5049" s="10" t="s">
        <v>100</v>
      </c>
      <c r="X5049" s="10"/>
      <c r="Y5049" s="10" t="s">
        <v>250</v>
      </c>
      <c r="Z5049" s="11">
        <v>4</v>
      </c>
      <c r="AA5049" s="11">
        <v>4</v>
      </c>
      <c r="AB5049" s="10" t="s">
        <v>100</v>
      </c>
      <c r="AC5049" s="10"/>
      <c r="AD5049" s="10"/>
      <c r="AE5049" s="10"/>
      <c r="AF5049" s="10"/>
      <c r="AG5049" s="11"/>
      <c r="AH5049" s="11"/>
      <c r="AI5049" s="11"/>
      <c r="AJ5049" s="10"/>
      <c r="AK5049" s="12">
        <v>45923.4166666667</v>
      </c>
      <c r="AL5049" s="10" t="s">
        <v>18849</v>
      </c>
      <c r="AM5049">
        <f t="shared" si="99"/>
        <v>2</v>
      </c>
      <c r="AN5049" t="s">
        <v>106</v>
      </c>
    </row>
    <row r="5050" spans="1:40">
      <c r="A5050" s="10"/>
      <c r="B5050" s="10" t="s">
        <v>18850</v>
      </c>
      <c r="C5050" s="10"/>
      <c r="D5050" s="10" t="s">
        <v>18851</v>
      </c>
      <c r="E5050" s="10" t="s">
        <v>92</v>
      </c>
      <c r="F5050" s="10" t="s">
        <v>184</v>
      </c>
      <c r="G5050" s="10" t="s">
        <v>185</v>
      </c>
      <c r="H5050" s="10" t="s">
        <v>18852</v>
      </c>
      <c r="I5050" s="10" t="s">
        <v>368</v>
      </c>
      <c r="J5050" s="10" t="s">
        <v>97</v>
      </c>
      <c r="K5050" s="10" t="s">
        <v>98</v>
      </c>
      <c r="L5050" s="11">
        <v>114552</v>
      </c>
      <c r="M5050" s="11">
        <v>159100</v>
      </c>
      <c r="N5050" s="11">
        <v>116752</v>
      </c>
      <c r="O5050" s="10" t="s">
        <v>131</v>
      </c>
      <c r="P5050" s="11">
        <v>50.87</v>
      </c>
      <c r="Q5050" s="11">
        <v>0</v>
      </c>
      <c r="R5050" s="10"/>
      <c r="S5050" s="10"/>
      <c r="T5050" s="10" t="s">
        <v>100</v>
      </c>
      <c r="U5050" s="10"/>
      <c r="V5050" s="10"/>
      <c r="W5050" s="10" t="s">
        <v>113</v>
      </c>
      <c r="X5050" s="10"/>
      <c r="Y5050" s="10" t="s">
        <v>18853</v>
      </c>
      <c r="Z5050" s="11">
        <v>18</v>
      </c>
      <c r="AA5050" s="11">
        <v>18</v>
      </c>
      <c r="AB5050" s="10" t="s">
        <v>100</v>
      </c>
      <c r="AC5050" s="10"/>
      <c r="AD5050" s="10" t="s">
        <v>156</v>
      </c>
      <c r="AE5050" s="10" t="s">
        <v>487</v>
      </c>
      <c r="AF5050" s="10"/>
      <c r="AG5050" s="11"/>
      <c r="AH5050" s="11"/>
      <c r="AI5050" s="11"/>
      <c r="AJ5050" s="10"/>
      <c r="AK5050" s="12">
        <v>45901.4166666667</v>
      </c>
      <c r="AL5050" s="10" t="s">
        <v>18854</v>
      </c>
      <c r="AM5050">
        <f t="shared" si="99"/>
        <v>2</v>
      </c>
      <c r="AN5050" t="s">
        <v>106</v>
      </c>
    </row>
    <row r="5051" spans="1:40">
      <c r="A5051" s="10"/>
      <c r="B5051" s="10" t="s">
        <v>18850</v>
      </c>
      <c r="C5051" s="10"/>
      <c r="D5051" s="10" t="s">
        <v>18855</v>
      </c>
      <c r="E5051" s="10" t="s">
        <v>92</v>
      </c>
      <c r="F5051" s="10" t="s">
        <v>184</v>
      </c>
      <c r="G5051" s="10" t="s">
        <v>185</v>
      </c>
      <c r="H5051" s="10" t="s">
        <v>18855</v>
      </c>
      <c r="I5051" s="10" t="s">
        <v>368</v>
      </c>
      <c r="J5051" s="10" t="s">
        <v>97</v>
      </c>
      <c r="K5051" s="10" t="s">
        <v>98</v>
      </c>
      <c r="L5051" s="11">
        <v>114552</v>
      </c>
      <c r="M5051" s="11">
        <v>159100</v>
      </c>
      <c r="N5051" s="11">
        <v>114552</v>
      </c>
      <c r="O5051" s="10" t="s">
        <v>131</v>
      </c>
      <c r="P5051" s="11">
        <v>50.87</v>
      </c>
      <c r="Q5051" s="11">
        <v>0</v>
      </c>
      <c r="R5051" s="10"/>
      <c r="S5051" s="10"/>
      <c r="T5051" s="10" t="s">
        <v>100</v>
      </c>
      <c r="U5051" s="10"/>
      <c r="V5051" s="10"/>
      <c r="W5051" s="10" t="s">
        <v>113</v>
      </c>
      <c r="X5051" s="10"/>
      <c r="Y5051" s="10" t="s">
        <v>18853</v>
      </c>
      <c r="Z5051" s="11">
        <v>18</v>
      </c>
      <c r="AA5051" s="11">
        <v>18</v>
      </c>
      <c r="AB5051" s="10" t="s">
        <v>100</v>
      </c>
      <c r="AC5051" s="10"/>
      <c r="AD5051" s="10" t="s">
        <v>156</v>
      </c>
      <c r="AE5051" s="10" t="s">
        <v>487</v>
      </c>
      <c r="AF5051" s="10"/>
      <c r="AG5051" s="11"/>
      <c r="AH5051" s="11"/>
      <c r="AI5051" s="11"/>
      <c r="AJ5051" s="10"/>
      <c r="AK5051" s="12">
        <v>45901.4166666667</v>
      </c>
      <c r="AL5051" s="10" t="s">
        <v>18856</v>
      </c>
      <c r="AM5051">
        <f t="shared" si="99"/>
        <v>2</v>
      </c>
      <c r="AN5051" t="s">
        <v>106</v>
      </c>
    </row>
    <row r="5052" spans="1:40">
      <c r="A5052" s="10"/>
      <c r="B5052" s="10" t="s">
        <v>18850</v>
      </c>
      <c r="C5052" s="10"/>
      <c r="D5052" s="10" t="s">
        <v>18857</v>
      </c>
      <c r="E5052" s="10" t="s">
        <v>92</v>
      </c>
      <c r="F5052" s="10" t="s">
        <v>184</v>
      </c>
      <c r="G5052" s="10" t="s">
        <v>185</v>
      </c>
      <c r="H5052" s="10" t="s">
        <v>18857</v>
      </c>
      <c r="I5052" s="10" t="s">
        <v>368</v>
      </c>
      <c r="J5052" s="10" t="s">
        <v>97</v>
      </c>
      <c r="K5052" s="10" t="s">
        <v>98</v>
      </c>
      <c r="L5052" s="11">
        <v>114552</v>
      </c>
      <c r="M5052" s="11">
        <v>159100</v>
      </c>
      <c r="N5052" s="11">
        <v>114552</v>
      </c>
      <c r="O5052" s="10" t="s">
        <v>131</v>
      </c>
      <c r="P5052" s="11">
        <v>50.87</v>
      </c>
      <c r="Q5052" s="11">
        <v>0</v>
      </c>
      <c r="R5052" s="10"/>
      <c r="S5052" s="10"/>
      <c r="T5052" s="10" t="s">
        <v>100</v>
      </c>
      <c r="U5052" s="10"/>
      <c r="V5052" s="10"/>
      <c r="W5052" s="10" t="s">
        <v>113</v>
      </c>
      <c r="X5052" s="10"/>
      <c r="Y5052" s="10" t="s">
        <v>18853</v>
      </c>
      <c r="Z5052" s="11">
        <v>18</v>
      </c>
      <c r="AA5052" s="11">
        <v>18</v>
      </c>
      <c r="AB5052" s="10" t="s">
        <v>100</v>
      </c>
      <c r="AC5052" s="10"/>
      <c r="AD5052" s="10" t="s">
        <v>156</v>
      </c>
      <c r="AE5052" s="10" t="s">
        <v>487</v>
      </c>
      <c r="AF5052" s="10"/>
      <c r="AG5052" s="11"/>
      <c r="AH5052" s="11"/>
      <c r="AI5052" s="11"/>
      <c r="AJ5052" s="10"/>
      <c r="AK5052" s="12">
        <v>45901.4166666667</v>
      </c>
      <c r="AL5052" s="10" t="s">
        <v>18858</v>
      </c>
      <c r="AM5052">
        <f t="shared" si="99"/>
        <v>2</v>
      </c>
      <c r="AN5052" t="s">
        <v>106</v>
      </c>
    </row>
    <row r="5053" spans="1:40">
      <c r="A5053" s="10"/>
      <c r="B5053" s="10" t="s">
        <v>18859</v>
      </c>
      <c r="C5053" s="10"/>
      <c r="D5053" s="10" t="s">
        <v>18860</v>
      </c>
      <c r="E5053" s="10" t="s">
        <v>92</v>
      </c>
      <c r="F5053" s="10" t="s">
        <v>120</v>
      </c>
      <c r="G5053" s="10" t="s">
        <v>623</v>
      </c>
      <c r="H5053" s="10" t="s">
        <v>18860</v>
      </c>
      <c r="I5053" s="10" t="s">
        <v>368</v>
      </c>
      <c r="J5053" s="10" t="s">
        <v>97</v>
      </c>
      <c r="K5053" s="10" t="s">
        <v>98</v>
      </c>
      <c r="L5053" s="11">
        <v>336049.6</v>
      </c>
      <c r="M5053" s="11">
        <v>525077</v>
      </c>
      <c r="N5053" s="11">
        <v>385549.6</v>
      </c>
      <c r="O5053" s="10" t="s">
        <v>99</v>
      </c>
      <c r="P5053" s="11">
        <v>98.54</v>
      </c>
      <c r="Q5053" s="11">
        <v>0</v>
      </c>
      <c r="R5053" s="10"/>
      <c r="S5053" s="10"/>
      <c r="T5053" s="10" t="s">
        <v>101</v>
      </c>
      <c r="U5053" s="10" t="s">
        <v>112</v>
      </c>
      <c r="V5053" s="10" t="s">
        <v>10258</v>
      </c>
      <c r="W5053" s="10" t="s">
        <v>101</v>
      </c>
      <c r="X5053" s="10" t="s">
        <v>218</v>
      </c>
      <c r="Y5053" s="10" t="s">
        <v>102</v>
      </c>
      <c r="Z5053" s="11">
        <v>16</v>
      </c>
      <c r="AA5053" s="11">
        <v>12</v>
      </c>
      <c r="AB5053" s="10" t="s">
        <v>100</v>
      </c>
      <c r="AC5053" s="10"/>
      <c r="AD5053" s="10"/>
      <c r="AE5053" s="10"/>
      <c r="AF5053" s="10" t="s">
        <v>104</v>
      </c>
      <c r="AG5053" s="11"/>
      <c r="AH5053" s="11"/>
      <c r="AI5053" s="11"/>
      <c r="AJ5053" s="10"/>
      <c r="AK5053" s="12">
        <v>45903.4241435185</v>
      </c>
      <c r="AL5053" s="10" t="s">
        <v>18861</v>
      </c>
      <c r="AM5053">
        <f t="shared" si="99"/>
        <v>3</v>
      </c>
      <c r="AN5053" t="s">
        <v>106</v>
      </c>
    </row>
    <row r="5054" spans="1:40">
      <c r="A5054" s="10"/>
      <c r="B5054" s="10" t="s">
        <v>18850</v>
      </c>
      <c r="C5054" s="10"/>
      <c r="D5054" s="10" t="s">
        <v>18862</v>
      </c>
      <c r="E5054" s="10" t="s">
        <v>92</v>
      </c>
      <c r="F5054" s="10" t="s">
        <v>184</v>
      </c>
      <c r="G5054" s="10" t="s">
        <v>185</v>
      </c>
      <c r="H5054" s="10" t="s">
        <v>18862</v>
      </c>
      <c r="I5054" s="10" t="s">
        <v>368</v>
      </c>
      <c r="J5054" s="10" t="s">
        <v>97</v>
      </c>
      <c r="K5054" s="10" t="s">
        <v>98</v>
      </c>
      <c r="L5054" s="11">
        <v>114552</v>
      </c>
      <c r="M5054" s="11">
        <v>159100</v>
      </c>
      <c r="N5054" s="11">
        <v>116752</v>
      </c>
      <c r="O5054" s="10" t="s">
        <v>131</v>
      </c>
      <c r="P5054" s="11">
        <v>50.87</v>
      </c>
      <c r="Q5054" s="11">
        <v>0</v>
      </c>
      <c r="R5054" s="10"/>
      <c r="S5054" s="10"/>
      <c r="T5054" s="10" t="s">
        <v>100</v>
      </c>
      <c r="U5054" s="10"/>
      <c r="V5054" s="10"/>
      <c r="W5054" s="10" t="s">
        <v>113</v>
      </c>
      <c r="X5054" s="10"/>
      <c r="Y5054" s="10" t="s">
        <v>18853</v>
      </c>
      <c r="Z5054" s="11">
        <v>18</v>
      </c>
      <c r="AA5054" s="11">
        <v>18</v>
      </c>
      <c r="AB5054" s="10" t="s">
        <v>100</v>
      </c>
      <c r="AC5054" s="10"/>
      <c r="AD5054" s="10" t="s">
        <v>156</v>
      </c>
      <c r="AE5054" s="10" t="s">
        <v>487</v>
      </c>
      <c r="AF5054" s="10"/>
      <c r="AG5054" s="11"/>
      <c r="AH5054" s="11"/>
      <c r="AI5054" s="11"/>
      <c r="AJ5054" s="10"/>
      <c r="AK5054" s="12">
        <v>45901.4166666667</v>
      </c>
      <c r="AL5054" s="10" t="s">
        <v>18863</v>
      </c>
      <c r="AM5054">
        <f t="shared" si="99"/>
        <v>2</v>
      </c>
      <c r="AN5054" t="s">
        <v>106</v>
      </c>
    </row>
    <row r="5055" spans="1:40">
      <c r="A5055" s="10"/>
      <c r="B5055" s="10" t="s">
        <v>18864</v>
      </c>
      <c r="C5055" s="10"/>
      <c r="D5055" s="10" t="s">
        <v>18865</v>
      </c>
      <c r="E5055" s="10" t="s">
        <v>92</v>
      </c>
      <c r="F5055" s="10" t="s">
        <v>128</v>
      </c>
      <c r="G5055" s="10" t="s">
        <v>216</v>
      </c>
      <c r="H5055" s="10" t="s">
        <v>18866</v>
      </c>
      <c r="I5055" s="10" t="s">
        <v>257</v>
      </c>
      <c r="J5055" s="10" t="s">
        <v>97</v>
      </c>
      <c r="K5055" s="10" t="s">
        <v>98</v>
      </c>
      <c r="L5055" s="11">
        <v>199844</v>
      </c>
      <c r="M5055" s="11">
        <v>285490.64</v>
      </c>
      <c r="N5055" s="11">
        <v>199844</v>
      </c>
      <c r="O5055" s="10" t="s">
        <v>99</v>
      </c>
      <c r="P5055" s="11">
        <v>89.89</v>
      </c>
      <c r="Q5055" s="11">
        <v>0</v>
      </c>
      <c r="R5055" s="10"/>
      <c r="S5055" s="10"/>
      <c r="T5055" s="10" t="s">
        <v>101</v>
      </c>
      <c r="U5055" s="10"/>
      <c r="V5055" s="10"/>
      <c r="W5055" s="10" t="s">
        <v>101</v>
      </c>
      <c r="X5055" s="10"/>
      <c r="Y5055" s="10" t="s">
        <v>102</v>
      </c>
      <c r="Z5055" s="11">
        <v>0</v>
      </c>
      <c r="AA5055" s="11">
        <v>0</v>
      </c>
      <c r="AB5055" s="10" t="s">
        <v>101</v>
      </c>
      <c r="AC5055" s="10"/>
      <c r="AD5055" s="10"/>
      <c r="AE5055" s="10"/>
      <c r="AF5055" s="10"/>
      <c r="AG5055" s="11"/>
      <c r="AH5055" s="11"/>
      <c r="AI5055" s="11"/>
      <c r="AJ5055" s="10"/>
      <c r="AK5055" s="12">
        <v>45926.4166666667</v>
      </c>
      <c r="AL5055" s="10" t="s">
        <v>18867</v>
      </c>
      <c r="AM5055">
        <f t="shared" si="99"/>
        <v>3</v>
      </c>
      <c r="AN5055" t="s">
        <v>106</v>
      </c>
    </row>
    <row r="5056" spans="1:40">
      <c r="A5056" s="10"/>
      <c r="B5056" s="10" t="s">
        <v>18868</v>
      </c>
      <c r="C5056" s="10"/>
      <c r="D5056" s="10" t="s">
        <v>18869</v>
      </c>
      <c r="E5056" s="10" t="s">
        <v>92</v>
      </c>
      <c r="F5056" s="10" t="s">
        <v>93</v>
      </c>
      <c r="G5056" s="10" t="s">
        <v>94</v>
      </c>
      <c r="H5056" s="10" t="s">
        <v>18870</v>
      </c>
      <c r="I5056" s="10" t="s">
        <v>96</v>
      </c>
      <c r="J5056" s="10" t="s">
        <v>97</v>
      </c>
      <c r="K5056" s="10" t="s">
        <v>98</v>
      </c>
      <c r="L5056" s="11">
        <v>49110</v>
      </c>
      <c r="M5056" s="11">
        <v>87695</v>
      </c>
      <c r="N5056" s="11">
        <v>51610</v>
      </c>
      <c r="O5056" s="10" t="s">
        <v>1017</v>
      </c>
      <c r="P5056" s="11">
        <v>26.21</v>
      </c>
      <c r="Q5056" s="11">
        <v>0</v>
      </c>
      <c r="R5056" s="10"/>
      <c r="S5056" s="10"/>
      <c r="T5056" s="10" t="s">
        <v>100</v>
      </c>
      <c r="U5056" s="10"/>
      <c r="V5056" s="10"/>
      <c r="W5056" s="10" t="s">
        <v>101</v>
      </c>
      <c r="X5056" s="10"/>
      <c r="Y5056" s="10" t="s">
        <v>1220</v>
      </c>
      <c r="Z5056" s="11">
        <v>0</v>
      </c>
      <c r="AA5056" s="11">
        <v>0</v>
      </c>
      <c r="AB5056" s="10" t="s">
        <v>113</v>
      </c>
      <c r="AC5056" s="10"/>
      <c r="AD5056" s="10"/>
      <c r="AE5056" s="10"/>
      <c r="AF5056" s="10"/>
      <c r="AG5056" s="11"/>
      <c r="AH5056" s="11"/>
      <c r="AI5056" s="11"/>
      <c r="AJ5056" s="10"/>
      <c r="AK5056" s="12">
        <v>45916.4208912037</v>
      </c>
      <c r="AL5056" s="10" t="s">
        <v>18871</v>
      </c>
      <c r="AM5056">
        <f t="shared" si="99"/>
        <v>3</v>
      </c>
      <c r="AN5056" t="s">
        <v>106</v>
      </c>
    </row>
    <row r="5057" spans="1:40">
      <c r="A5057" s="10"/>
      <c r="B5057" s="10" t="s">
        <v>18872</v>
      </c>
      <c r="C5057" s="10"/>
      <c r="D5057" s="10" t="s">
        <v>18873</v>
      </c>
      <c r="E5057" s="10" t="s">
        <v>92</v>
      </c>
      <c r="F5057" s="10" t="s">
        <v>128</v>
      </c>
      <c r="G5057" s="10" t="s">
        <v>216</v>
      </c>
      <c r="H5057" s="10" t="s">
        <v>18874</v>
      </c>
      <c r="I5057" s="10" t="s">
        <v>257</v>
      </c>
      <c r="J5057" s="10" t="s">
        <v>97</v>
      </c>
      <c r="K5057" s="10" t="s">
        <v>98</v>
      </c>
      <c r="L5057" s="11">
        <v>199740</v>
      </c>
      <c r="M5057" s="11">
        <v>285342.16</v>
      </c>
      <c r="N5057" s="11">
        <v>199740</v>
      </c>
      <c r="O5057" s="10" t="s">
        <v>99</v>
      </c>
      <c r="P5057" s="11">
        <v>89.89</v>
      </c>
      <c r="Q5057" s="11">
        <v>0</v>
      </c>
      <c r="R5057" s="10"/>
      <c r="S5057" s="10"/>
      <c r="T5057" s="10" t="s">
        <v>101</v>
      </c>
      <c r="U5057" s="10"/>
      <c r="V5057" s="10"/>
      <c r="W5057" s="10" t="s">
        <v>101</v>
      </c>
      <c r="X5057" s="10"/>
      <c r="Y5057" s="10" t="s">
        <v>102</v>
      </c>
      <c r="Z5057" s="11">
        <v>0</v>
      </c>
      <c r="AA5057" s="11">
        <v>0</v>
      </c>
      <c r="AB5057" s="10" t="s">
        <v>101</v>
      </c>
      <c r="AC5057" s="10"/>
      <c r="AD5057" s="10"/>
      <c r="AE5057" s="10"/>
      <c r="AF5057" s="10"/>
      <c r="AG5057" s="11"/>
      <c r="AH5057" s="11"/>
      <c r="AI5057" s="11"/>
      <c r="AJ5057" s="10"/>
      <c r="AK5057" s="12">
        <v>45926.4166666667</v>
      </c>
      <c r="AL5057" s="10" t="s">
        <v>18875</v>
      </c>
      <c r="AM5057">
        <f t="shared" si="99"/>
        <v>3</v>
      </c>
      <c r="AN5057" t="s">
        <v>106</v>
      </c>
    </row>
    <row r="5058" spans="1:40">
      <c r="A5058" s="10"/>
      <c r="B5058" s="10" t="s">
        <v>18876</v>
      </c>
      <c r="C5058" s="10"/>
      <c r="D5058" s="10" t="s">
        <v>18877</v>
      </c>
      <c r="E5058" s="10" t="s">
        <v>92</v>
      </c>
      <c r="F5058" s="10" t="s">
        <v>93</v>
      </c>
      <c r="G5058" s="10" t="s">
        <v>289</v>
      </c>
      <c r="H5058" s="10" t="s">
        <v>18878</v>
      </c>
      <c r="I5058" s="10" t="s">
        <v>368</v>
      </c>
      <c r="J5058" s="10" t="s">
        <v>97</v>
      </c>
      <c r="K5058" s="10" t="s">
        <v>98</v>
      </c>
      <c r="L5058" s="11">
        <v>192292</v>
      </c>
      <c r="M5058" s="11">
        <v>300454</v>
      </c>
      <c r="N5058" s="11">
        <v>226292</v>
      </c>
      <c r="O5058" s="10" t="s">
        <v>99</v>
      </c>
      <c r="P5058" s="11">
        <v>38.57</v>
      </c>
      <c r="Q5058" s="11">
        <v>0</v>
      </c>
      <c r="R5058" s="10"/>
      <c r="S5058" s="10"/>
      <c r="T5058" s="10" t="s">
        <v>100</v>
      </c>
      <c r="U5058" s="10"/>
      <c r="V5058" s="10"/>
      <c r="W5058" s="10" t="s">
        <v>113</v>
      </c>
      <c r="X5058" s="10"/>
      <c r="Y5058" s="10" t="s">
        <v>123</v>
      </c>
      <c r="Z5058" s="11">
        <v>27</v>
      </c>
      <c r="AA5058" s="11">
        <v>14</v>
      </c>
      <c r="AB5058" s="10" t="s">
        <v>100</v>
      </c>
      <c r="AC5058" s="10" t="s">
        <v>18879</v>
      </c>
      <c r="AD5058" s="10"/>
      <c r="AE5058" s="10" t="s">
        <v>17020</v>
      </c>
      <c r="AF5058" s="10"/>
      <c r="AG5058" s="11"/>
      <c r="AH5058" s="11"/>
      <c r="AI5058" s="11"/>
      <c r="AJ5058" s="10"/>
      <c r="AK5058" s="12">
        <v>45915.4575115741</v>
      </c>
      <c r="AL5058" s="10" t="s">
        <v>18880</v>
      </c>
      <c r="AM5058">
        <f t="shared" ref="AM5058:AM5121" si="100">LEN(B5058)</f>
        <v>3</v>
      </c>
      <c r="AN5058" t="s">
        <v>106</v>
      </c>
    </row>
    <row r="5059" spans="1:40">
      <c r="A5059" s="10"/>
      <c r="B5059" s="10" t="s">
        <v>3092</v>
      </c>
      <c r="C5059" s="10"/>
      <c r="D5059" s="10" t="s">
        <v>18881</v>
      </c>
      <c r="E5059" s="10" t="s">
        <v>92</v>
      </c>
      <c r="F5059" s="10" t="s">
        <v>210</v>
      </c>
      <c r="G5059" s="10" t="s">
        <v>1015</v>
      </c>
      <c r="H5059" s="10" t="s">
        <v>18881</v>
      </c>
      <c r="I5059" s="10" t="s">
        <v>368</v>
      </c>
      <c r="J5059" s="10" t="s">
        <v>97</v>
      </c>
      <c r="K5059" s="10" t="s">
        <v>98</v>
      </c>
      <c r="L5059" s="11">
        <v>420000</v>
      </c>
      <c r="M5059" s="11">
        <v>576500</v>
      </c>
      <c r="N5059" s="11">
        <v>420000</v>
      </c>
      <c r="O5059" s="10" t="s">
        <v>131</v>
      </c>
      <c r="P5059" s="11">
        <v>126.71</v>
      </c>
      <c r="Q5059" s="11">
        <v>0</v>
      </c>
      <c r="R5059" s="10"/>
      <c r="S5059" s="10"/>
      <c r="T5059" s="10" t="s">
        <v>100</v>
      </c>
      <c r="U5059" s="10"/>
      <c r="V5059" s="10"/>
      <c r="W5059" s="10" t="s">
        <v>113</v>
      </c>
      <c r="X5059" s="10"/>
      <c r="Y5059" s="10" t="s">
        <v>560</v>
      </c>
      <c r="Z5059" s="11">
        <v>6</v>
      </c>
      <c r="AA5059" s="11">
        <v>1</v>
      </c>
      <c r="AB5059" s="10" t="s">
        <v>100</v>
      </c>
      <c r="AC5059" s="10"/>
      <c r="AD5059" s="10"/>
      <c r="AE5059" s="10"/>
      <c r="AF5059" s="10"/>
      <c r="AG5059" s="11"/>
      <c r="AH5059" s="11"/>
      <c r="AI5059" s="11"/>
      <c r="AJ5059" s="10"/>
      <c r="AK5059" s="12">
        <v>45932.4166666667</v>
      </c>
      <c r="AL5059" s="10" t="s">
        <v>18882</v>
      </c>
      <c r="AM5059">
        <f t="shared" si="100"/>
        <v>3</v>
      </c>
      <c r="AN5059" t="s">
        <v>106</v>
      </c>
    </row>
    <row r="5060" spans="1:40">
      <c r="A5060" s="10"/>
      <c r="B5060" s="10" t="s">
        <v>18883</v>
      </c>
      <c r="C5060" s="10"/>
      <c r="D5060" s="10" t="s">
        <v>18884</v>
      </c>
      <c r="E5060" s="10" t="s">
        <v>92</v>
      </c>
      <c r="F5060" s="10" t="s">
        <v>93</v>
      </c>
      <c r="G5060" s="10" t="s">
        <v>1985</v>
      </c>
      <c r="H5060" s="10" t="s">
        <v>18885</v>
      </c>
      <c r="I5060" s="10" t="s">
        <v>257</v>
      </c>
      <c r="J5060" s="10" t="s">
        <v>97</v>
      </c>
      <c r="K5060" s="10" t="s">
        <v>98</v>
      </c>
      <c r="L5060" s="11">
        <v>1290212</v>
      </c>
      <c r="M5060" s="11">
        <v>1290212</v>
      </c>
      <c r="N5060" s="11">
        <v>2085212</v>
      </c>
      <c r="O5060" s="10" t="s">
        <v>99</v>
      </c>
      <c r="P5060" s="11">
        <v>100.05</v>
      </c>
      <c r="Q5060" s="11">
        <v>12.3</v>
      </c>
      <c r="R5060" s="10"/>
      <c r="S5060" s="10" t="s">
        <v>137</v>
      </c>
      <c r="T5060" s="10" t="s">
        <v>101</v>
      </c>
      <c r="U5060" s="10"/>
      <c r="V5060" s="10"/>
      <c r="W5060" s="10" t="s">
        <v>100</v>
      </c>
      <c r="X5060" s="10"/>
      <c r="Y5060" s="10" t="s">
        <v>123</v>
      </c>
      <c r="Z5060" s="11">
        <v>10</v>
      </c>
      <c r="AA5060" s="11">
        <v>8</v>
      </c>
      <c r="AB5060" s="10" t="s">
        <v>100</v>
      </c>
      <c r="AC5060" s="10"/>
      <c r="AD5060" s="10"/>
      <c r="AE5060" s="10" t="s">
        <v>18886</v>
      </c>
      <c r="AF5060" s="10"/>
      <c r="AG5060" s="11"/>
      <c r="AH5060" s="11"/>
      <c r="AI5060" s="11"/>
      <c r="AJ5060" s="10"/>
      <c r="AK5060" s="12">
        <v>45925.5323263889</v>
      </c>
      <c r="AL5060" s="10" t="s">
        <v>18887</v>
      </c>
      <c r="AM5060">
        <f t="shared" si="100"/>
        <v>3</v>
      </c>
      <c r="AN5060" t="s">
        <v>106</v>
      </c>
    </row>
    <row r="5061" spans="1:40">
      <c r="A5061" s="10"/>
      <c r="B5061" s="10" t="s">
        <v>18888</v>
      </c>
      <c r="C5061" s="10"/>
      <c r="D5061" s="10" t="s">
        <v>18889</v>
      </c>
      <c r="E5061" s="10" t="s">
        <v>92</v>
      </c>
      <c r="F5061" s="10" t="s">
        <v>352</v>
      </c>
      <c r="G5061" s="10" t="s">
        <v>670</v>
      </c>
      <c r="H5061" s="10" t="s">
        <v>18890</v>
      </c>
      <c r="I5061" s="10" t="s">
        <v>368</v>
      </c>
      <c r="J5061" s="10" t="s">
        <v>97</v>
      </c>
      <c r="K5061" s="10" t="s">
        <v>98</v>
      </c>
      <c r="L5061" s="11">
        <v>767680</v>
      </c>
      <c r="M5061" s="11">
        <v>1199500</v>
      </c>
      <c r="N5061" s="11">
        <v>767680</v>
      </c>
      <c r="O5061" s="10" t="s">
        <v>99</v>
      </c>
      <c r="P5061" s="11">
        <v>118.68</v>
      </c>
      <c r="Q5061" s="11">
        <v>0</v>
      </c>
      <c r="R5061" s="10"/>
      <c r="S5061" s="10"/>
      <c r="T5061" s="10" t="s">
        <v>100</v>
      </c>
      <c r="U5061" s="10"/>
      <c r="V5061" s="10"/>
      <c r="W5061" s="10" t="s">
        <v>101</v>
      </c>
      <c r="X5061" s="10"/>
      <c r="Y5061" s="10" t="s">
        <v>102</v>
      </c>
      <c r="Z5061" s="11">
        <v>6</v>
      </c>
      <c r="AA5061" s="11">
        <v>2</v>
      </c>
      <c r="AB5061" s="10" t="s">
        <v>100</v>
      </c>
      <c r="AC5061" s="10"/>
      <c r="AD5061" s="10" t="s">
        <v>18891</v>
      </c>
      <c r="AE5061" s="10"/>
      <c r="AF5061" s="10"/>
      <c r="AG5061" s="11"/>
      <c r="AH5061" s="11"/>
      <c r="AI5061" s="11"/>
      <c r="AJ5061" s="10"/>
      <c r="AK5061" s="12">
        <v>45906.4166666667</v>
      </c>
      <c r="AL5061" s="10" t="s">
        <v>18892</v>
      </c>
      <c r="AM5061">
        <f t="shared" si="100"/>
        <v>3</v>
      </c>
      <c r="AN5061" t="s">
        <v>106</v>
      </c>
    </row>
    <row r="5062" spans="1:40">
      <c r="A5062" s="10"/>
      <c r="B5062" s="10" t="s">
        <v>18893</v>
      </c>
      <c r="C5062" s="10"/>
      <c r="D5062" s="10" t="s">
        <v>18894</v>
      </c>
      <c r="E5062" s="10" t="s">
        <v>92</v>
      </c>
      <c r="F5062" s="10" t="s">
        <v>210</v>
      </c>
      <c r="G5062" s="10" t="s">
        <v>1015</v>
      </c>
      <c r="H5062" s="10" t="s">
        <v>18894</v>
      </c>
      <c r="I5062" s="10" t="s">
        <v>368</v>
      </c>
      <c r="J5062" s="10" t="s">
        <v>97</v>
      </c>
      <c r="K5062" s="10" t="s">
        <v>98</v>
      </c>
      <c r="L5062" s="11">
        <v>259040</v>
      </c>
      <c r="M5062" s="11">
        <v>287822</v>
      </c>
      <c r="N5062" s="11">
        <v>259040</v>
      </c>
      <c r="O5062" s="10" t="s">
        <v>99</v>
      </c>
      <c r="P5062" s="11">
        <v>91.65</v>
      </c>
      <c r="Q5062" s="11">
        <v>0</v>
      </c>
      <c r="R5062" s="10"/>
      <c r="S5062" s="10"/>
      <c r="T5062" s="10" t="s">
        <v>100</v>
      </c>
      <c r="U5062" s="10"/>
      <c r="V5062" s="10"/>
      <c r="W5062" s="10" t="s">
        <v>101</v>
      </c>
      <c r="X5062" s="10"/>
      <c r="Y5062" s="10" t="s">
        <v>123</v>
      </c>
      <c r="Z5062" s="11">
        <v>20</v>
      </c>
      <c r="AA5062" s="11">
        <v>5</v>
      </c>
      <c r="AB5062" s="10" t="s">
        <v>100</v>
      </c>
      <c r="AC5062" s="10" t="s">
        <v>6186</v>
      </c>
      <c r="AD5062" s="10"/>
      <c r="AE5062" s="10"/>
      <c r="AF5062" s="10"/>
      <c r="AG5062" s="11"/>
      <c r="AH5062" s="11"/>
      <c r="AI5062" s="11"/>
      <c r="AJ5062" s="10"/>
      <c r="AK5062" s="12">
        <v>45902.4166666667</v>
      </c>
      <c r="AL5062" s="10" t="s">
        <v>18895</v>
      </c>
      <c r="AM5062">
        <f t="shared" si="100"/>
        <v>2</v>
      </c>
      <c r="AN5062" t="s">
        <v>106</v>
      </c>
    </row>
    <row r="5063" spans="1:40">
      <c r="A5063" s="10"/>
      <c r="B5063" s="10" t="s">
        <v>18896</v>
      </c>
      <c r="C5063" s="10"/>
      <c r="D5063" s="10" t="s">
        <v>18897</v>
      </c>
      <c r="E5063" s="10" t="s">
        <v>92</v>
      </c>
      <c r="F5063" s="10" t="s">
        <v>93</v>
      </c>
      <c r="G5063" s="10" t="s">
        <v>205</v>
      </c>
      <c r="H5063" s="10" t="s">
        <v>18898</v>
      </c>
      <c r="I5063" s="10" t="s">
        <v>368</v>
      </c>
      <c r="J5063" s="10" t="s">
        <v>97</v>
      </c>
      <c r="K5063" s="10" t="s">
        <v>98</v>
      </c>
      <c r="L5063" s="11">
        <v>2040000</v>
      </c>
      <c r="M5063" s="11">
        <v>3637787.58</v>
      </c>
      <c r="N5063" s="11">
        <v>2050000</v>
      </c>
      <c r="O5063" s="10" t="s">
        <v>99</v>
      </c>
      <c r="P5063" s="11">
        <v>145.49</v>
      </c>
      <c r="Q5063" s="11">
        <v>0</v>
      </c>
      <c r="R5063" s="10"/>
      <c r="S5063" s="10"/>
      <c r="T5063" s="10" t="s">
        <v>100</v>
      </c>
      <c r="U5063" s="10"/>
      <c r="V5063" s="10"/>
      <c r="W5063" s="10" t="s">
        <v>100</v>
      </c>
      <c r="X5063" s="10"/>
      <c r="Y5063" s="10" t="s">
        <v>102</v>
      </c>
      <c r="Z5063" s="11">
        <v>19</v>
      </c>
      <c r="AA5063" s="11">
        <v>1</v>
      </c>
      <c r="AB5063" s="10" t="s">
        <v>100</v>
      </c>
      <c r="AC5063" s="10"/>
      <c r="AD5063" s="10"/>
      <c r="AE5063" s="10"/>
      <c r="AF5063" s="10"/>
      <c r="AG5063" s="11"/>
      <c r="AH5063" s="11"/>
      <c r="AI5063" s="11"/>
      <c r="AJ5063" s="10"/>
      <c r="AK5063" s="12">
        <v>45916.4175231481</v>
      </c>
      <c r="AL5063" s="10" t="s">
        <v>18899</v>
      </c>
      <c r="AM5063">
        <f t="shared" si="100"/>
        <v>3</v>
      </c>
      <c r="AN5063" t="s">
        <v>106</v>
      </c>
    </row>
    <row r="5064" spans="1:40">
      <c r="A5064" s="10"/>
      <c r="B5064" s="10" t="s">
        <v>18900</v>
      </c>
      <c r="C5064" s="10"/>
      <c r="D5064" s="10" t="s">
        <v>18901</v>
      </c>
      <c r="E5064" s="10" t="s">
        <v>92</v>
      </c>
      <c r="F5064" s="10" t="s">
        <v>222</v>
      </c>
      <c r="G5064" s="10" t="s">
        <v>256</v>
      </c>
      <c r="H5064" s="10" t="s">
        <v>18901</v>
      </c>
      <c r="I5064" s="10" t="s">
        <v>257</v>
      </c>
      <c r="J5064" s="10" t="s">
        <v>97</v>
      </c>
      <c r="K5064" s="10" t="s">
        <v>98</v>
      </c>
      <c r="L5064" s="11">
        <v>497770</v>
      </c>
      <c r="M5064" s="11">
        <v>711100</v>
      </c>
      <c r="N5064" s="11">
        <v>969770</v>
      </c>
      <c r="O5064" s="10" t="s">
        <v>131</v>
      </c>
      <c r="P5064" s="11">
        <v>100.86</v>
      </c>
      <c r="Q5064" s="11">
        <v>0</v>
      </c>
      <c r="R5064" s="10"/>
      <c r="S5064" s="10"/>
      <c r="T5064" s="10" t="s">
        <v>101</v>
      </c>
      <c r="U5064" s="10"/>
      <c r="V5064" s="10"/>
      <c r="W5064" s="10" t="s">
        <v>113</v>
      </c>
      <c r="X5064" s="10"/>
      <c r="Y5064" s="10" t="s">
        <v>560</v>
      </c>
      <c r="Z5064" s="11">
        <v>3</v>
      </c>
      <c r="AA5064" s="11">
        <v>1</v>
      </c>
      <c r="AB5064" s="10" t="s">
        <v>100</v>
      </c>
      <c r="AC5064" s="10"/>
      <c r="AD5064" s="10"/>
      <c r="AE5064" s="10"/>
      <c r="AF5064" s="10" t="s">
        <v>104</v>
      </c>
      <c r="AG5064" s="11"/>
      <c r="AH5064" s="11"/>
      <c r="AI5064" s="11"/>
      <c r="AJ5064" s="10"/>
      <c r="AK5064" s="12">
        <v>45926.4175578704</v>
      </c>
      <c r="AL5064" s="10" t="s">
        <v>18902</v>
      </c>
      <c r="AM5064">
        <f t="shared" si="100"/>
        <v>3</v>
      </c>
      <c r="AN5064" t="s">
        <v>106</v>
      </c>
    </row>
    <row r="5065" spans="1:40">
      <c r="A5065" s="10"/>
      <c r="B5065" s="10" t="s">
        <v>18903</v>
      </c>
      <c r="C5065" s="10"/>
      <c r="D5065" s="10" t="s">
        <v>18904</v>
      </c>
      <c r="E5065" s="10" t="s">
        <v>92</v>
      </c>
      <c r="F5065" s="10" t="s">
        <v>93</v>
      </c>
      <c r="G5065" s="10" t="s">
        <v>94</v>
      </c>
      <c r="H5065" s="10" t="s">
        <v>18905</v>
      </c>
      <c r="I5065" s="10" t="s">
        <v>96</v>
      </c>
      <c r="J5065" s="10" t="s">
        <v>97</v>
      </c>
      <c r="K5065" s="10" t="s">
        <v>98</v>
      </c>
      <c r="L5065" s="11">
        <v>49110</v>
      </c>
      <c r="M5065" s="11">
        <v>87695</v>
      </c>
      <c r="N5065" s="11">
        <v>49110</v>
      </c>
      <c r="O5065" s="10" t="s">
        <v>307</v>
      </c>
      <c r="P5065" s="11"/>
      <c r="Q5065" s="11"/>
      <c r="R5065" s="10"/>
      <c r="S5065" s="10"/>
      <c r="T5065" s="10" t="s">
        <v>100</v>
      </c>
      <c r="U5065" s="10"/>
      <c r="V5065" s="10"/>
      <c r="W5065" s="10" t="s">
        <v>101</v>
      </c>
      <c r="X5065" s="10"/>
      <c r="Y5065" s="10" t="s">
        <v>1220</v>
      </c>
      <c r="Z5065" s="11">
        <v>0</v>
      </c>
      <c r="AA5065" s="11">
        <v>0</v>
      </c>
      <c r="AB5065" s="10" t="s">
        <v>113</v>
      </c>
      <c r="AC5065" s="10"/>
      <c r="AD5065" s="10"/>
      <c r="AE5065" s="10"/>
      <c r="AF5065" s="10"/>
      <c r="AG5065" s="11"/>
      <c r="AH5065" s="11"/>
      <c r="AI5065" s="11"/>
      <c r="AJ5065" s="10"/>
      <c r="AK5065" s="12">
        <v>45937.6347916667</v>
      </c>
      <c r="AL5065" s="10" t="s">
        <v>18906</v>
      </c>
      <c r="AM5065">
        <f t="shared" si="100"/>
        <v>3</v>
      </c>
      <c r="AN5065" t="s">
        <v>106</v>
      </c>
    </row>
    <row r="5066" spans="1:40">
      <c r="A5066" s="10"/>
      <c r="B5066" s="10" t="s">
        <v>6046</v>
      </c>
      <c r="C5066" s="10"/>
      <c r="D5066" s="10" t="s">
        <v>18907</v>
      </c>
      <c r="E5066" s="10" t="s">
        <v>92</v>
      </c>
      <c r="F5066" s="10" t="s">
        <v>120</v>
      </c>
      <c r="G5066" s="10" t="s">
        <v>121</v>
      </c>
      <c r="H5066" s="10" t="s">
        <v>18908</v>
      </c>
      <c r="I5066" s="10" t="s">
        <v>368</v>
      </c>
      <c r="J5066" s="10" t="s">
        <v>97</v>
      </c>
      <c r="K5066" s="10" t="s">
        <v>98</v>
      </c>
      <c r="L5066" s="11">
        <v>287425</v>
      </c>
      <c r="M5066" s="11">
        <v>449101.19</v>
      </c>
      <c r="N5066" s="11">
        <v>287425</v>
      </c>
      <c r="O5066" s="10" t="s">
        <v>99</v>
      </c>
      <c r="P5066" s="11">
        <v>104.71</v>
      </c>
      <c r="Q5066" s="11">
        <v>0</v>
      </c>
      <c r="R5066" s="10"/>
      <c r="S5066" s="10"/>
      <c r="T5066" s="10" t="s">
        <v>101</v>
      </c>
      <c r="U5066" s="10"/>
      <c r="V5066" s="10"/>
      <c r="W5066" s="10" t="s">
        <v>101</v>
      </c>
      <c r="X5066" s="10"/>
      <c r="Y5066" s="10"/>
      <c r="Z5066" s="11">
        <v>25</v>
      </c>
      <c r="AA5066" s="11">
        <v>4</v>
      </c>
      <c r="AB5066" s="10" t="s">
        <v>100</v>
      </c>
      <c r="AC5066" s="10"/>
      <c r="AD5066" s="10"/>
      <c r="AE5066" s="10"/>
      <c r="AF5066" s="10"/>
      <c r="AG5066" s="11"/>
      <c r="AH5066" s="11"/>
      <c r="AI5066" s="11"/>
      <c r="AJ5066" s="10"/>
      <c r="AK5066" s="12">
        <v>45926.4190162037</v>
      </c>
      <c r="AL5066" s="10" t="s">
        <v>18909</v>
      </c>
      <c r="AM5066">
        <f t="shared" si="100"/>
        <v>2</v>
      </c>
      <c r="AN5066" t="s">
        <v>106</v>
      </c>
    </row>
    <row r="5067" spans="1:40">
      <c r="A5067" s="10"/>
      <c r="B5067" s="10" t="s">
        <v>8476</v>
      </c>
      <c r="C5067" s="10"/>
      <c r="D5067" s="10" t="s">
        <v>18910</v>
      </c>
      <c r="E5067" s="10" t="s">
        <v>92</v>
      </c>
      <c r="F5067" s="10" t="s">
        <v>148</v>
      </c>
      <c r="G5067" s="10" t="s">
        <v>545</v>
      </c>
      <c r="H5067" s="10" t="s">
        <v>18911</v>
      </c>
      <c r="I5067" s="10" t="s">
        <v>257</v>
      </c>
      <c r="J5067" s="10" t="s">
        <v>97</v>
      </c>
      <c r="K5067" s="10" t="s">
        <v>98</v>
      </c>
      <c r="L5067" s="11">
        <v>401608.03</v>
      </c>
      <c r="M5067" s="11">
        <v>502010.04</v>
      </c>
      <c r="N5067" s="11">
        <v>445608.03</v>
      </c>
      <c r="O5067" s="10" t="s">
        <v>99</v>
      </c>
      <c r="P5067" s="11">
        <v>126.77</v>
      </c>
      <c r="Q5067" s="11">
        <v>0</v>
      </c>
      <c r="R5067" s="10"/>
      <c r="S5067" s="10"/>
      <c r="T5067" s="10" t="s">
        <v>101</v>
      </c>
      <c r="U5067" s="10"/>
      <c r="V5067" s="10"/>
      <c r="W5067" s="10" t="s">
        <v>101</v>
      </c>
      <c r="X5067" s="10"/>
      <c r="Y5067" s="10" t="s">
        <v>102</v>
      </c>
      <c r="Z5067" s="11">
        <v>0</v>
      </c>
      <c r="AA5067" s="11">
        <v>0</v>
      </c>
      <c r="AB5067" s="10" t="s">
        <v>101</v>
      </c>
      <c r="AC5067" s="10"/>
      <c r="AD5067" s="10"/>
      <c r="AE5067" s="10"/>
      <c r="AF5067" s="10"/>
      <c r="AG5067" s="11"/>
      <c r="AH5067" s="11"/>
      <c r="AI5067" s="11"/>
      <c r="AJ5067" s="10"/>
      <c r="AK5067" s="12">
        <v>45943.4319791667</v>
      </c>
      <c r="AL5067" s="10" t="s">
        <v>18912</v>
      </c>
      <c r="AM5067">
        <f t="shared" si="100"/>
        <v>3</v>
      </c>
      <c r="AN5067" t="s">
        <v>106</v>
      </c>
    </row>
    <row r="5068" spans="1:40">
      <c r="A5068" s="10"/>
      <c r="B5068" s="10" t="s">
        <v>18913</v>
      </c>
      <c r="C5068" s="10"/>
      <c r="D5068" s="10" t="s">
        <v>18914</v>
      </c>
      <c r="E5068" s="10" t="s">
        <v>92</v>
      </c>
      <c r="F5068" s="10" t="s">
        <v>93</v>
      </c>
      <c r="G5068" s="10" t="s">
        <v>205</v>
      </c>
      <c r="H5068" s="10" t="s">
        <v>18915</v>
      </c>
      <c r="I5068" s="10" t="s">
        <v>257</v>
      </c>
      <c r="J5068" s="10" t="s">
        <v>17735</v>
      </c>
      <c r="K5068" s="10" t="s">
        <v>98</v>
      </c>
      <c r="L5068" s="11">
        <v>1494080</v>
      </c>
      <c r="M5068" s="11">
        <v>1867600</v>
      </c>
      <c r="N5068" s="11">
        <v>1494080</v>
      </c>
      <c r="O5068" s="10" t="s">
        <v>99</v>
      </c>
      <c r="P5068" s="11">
        <v>118.79</v>
      </c>
      <c r="Q5068" s="11">
        <v>0</v>
      </c>
      <c r="R5068" s="10"/>
      <c r="S5068" s="10"/>
      <c r="T5068" s="10" t="s">
        <v>100</v>
      </c>
      <c r="U5068" s="10"/>
      <c r="V5068" s="10"/>
      <c r="W5068" s="10" t="s">
        <v>113</v>
      </c>
      <c r="X5068" s="10"/>
      <c r="Y5068" s="10"/>
      <c r="Z5068" s="11">
        <v>11</v>
      </c>
      <c r="AA5068" s="11">
        <v>4</v>
      </c>
      <c r="AB5068" s="10" t="s">
        <v>100</v>
      </c>
      <c r="AC5068" s="10"/>
      <c r="AD5068" s="10"/>
      <c r="AE5068" s="10" t="s">
        <v>395</v>
      </c>
      <c r="AF5068" s="10" t="s">
        <v>104</v>
      </c>
      <c r="AG5068" s="11"/>
      <c r="AH5068" s="11"/>
      <c r="AI5068" s="11"/>
      <c r="AJ5068" s="10"/>
      <c r="AK5068" s="12">
        <v>45951.4166666667</v>
      </c>
      <c r="AL5068" s="10" t="s">
        <v>18916</v>
      </c>
      <c r="AM5068">
        <f t="shared" si="100"/>
        <v>3</v>
      </c>
      <c r="AN5068" t="s">
        <v>106</v>
      </c>
    </row>
    <row r="5069" spans="1:40">
      <c r="A5069" s="10"/>
      <c r="B5069" s="10" t="s">
        <v>18917</v>
      </c>
      <c r="C5069" s="10"/>
      <c r="D5069" s="10" t="s">
        <v>18918</v>
      </c>
      <c r="E5069" s="10" t="s">
        <v>92</v>
      </c>
      <c r="F5069" s="10" t="s">
        <v>184</v>
      </c>
      <c r="G5069" s="10" t="s">
        <v>432</v>
      </c>
      <c r="H5069" s="10" t="s">
        <v>18919</v>
      </c>
      <c r="I5069" s="10" t="s">
        <v>368</v>
      </c>
      <c r="J5069" s="10" t="s">
        <v>97</v>
      </c>
      <c r="K5069" s="10" t="s">
        <v>98</v>
      </c>
      <c r="L5069" s="11">
        <v>1610000</v>
      </c>
      <c r="M5069" s="11">
        <v>2303800</v>
      </c>
      <c r="N5069" s="11">
        <v>2215000</v>
      </c>
      <c r="O5069" s="10" t="s">
        <v>131</v>
      </c>
      <c r="P5069" s="11">
        <v>374.96</v>
      </c>
      <c r="Q5069" s="11">
        <v>0</v>
      </c>
      <c r="R5069" s="10"/>
      <c r="S5069" s="10"/>
      <c r="T5069" s="10" t="s">
        <v>101</v>
      </c>
      <c r="U5069" s="10"/>
      <c r="V5069" s="10"/>
      <c r="W5069" s="10" t="s">
        <v>101</v>
      </c>
      <c r="X5069" s="10"/>
      <c r="Y5069" s="10" t="s">
        <v>888</v>
      </c>
      <c r="Z5069" s="11">
        <v>2</v>
      </c>
      <c r="AA5069" s="11">
        <v>1</v>
      </c>
      <c r="AB5069" s="10" t="s">
        <v>100</v>
      </c>
      <c r="AC5069" s="10"/>
      <c r="AD5069" s="10" t="s">
        <v>156</v>
      </c>
      <c r="AE5069" s="10"/>
      <c r="AF5069" s="10" t="s">
        <v>1190</v>
      </c>
      <c r="AG5069" s="11"/>
      <c r="AH5069" s="11"/>
      <c r="AI5069" s="11"/>
      <c r="AJ5069" s="10"/>
      <c r="AK5069" s="12">
        <v>45918.4613194444</v>
      </c>
      <c r="AL5069" s="10" t="s">
        <v>18920</v>
      </c>
      <c r="AM5069">
        <f t="shared" si="100"/>
        <v>3</v>
      </c>
      <c r="AN5069" t="s">
        <v>106</v>
      </c>
    </row>
    <row r="5070" spans="1:40">
      <c r="A5070" s="10"/>
      <c r="B5070" s="10" t="s">
        <v>18921</v>
      </c>
      <c r="C5070" s="10"/>
      <c r="D5070" s="10" t="s">
        <v>18922</v>
      </c>
      <c r="E5070" s="10" t="s">
        <v>92</v>
      </c>
      <c r="F5070" s="10" t="s">
        <v>128</v>
      </c>
      <c r="G5070" s="10" t="s">
        <v>665</v>
      </c>
      <c r="H5070" s="10" t="s">
        <v>18923</v>
      </c>
      <c r="I5070" s="10" t="s">
        <v>368</v>
      </c>
      <c r="J5070" s="10" t="s">
        <v>97</v>
      </c>
      <c r="K5070" s="10" t="s">
        <v>98</v>
      </c>
      <c r="L5070" s="11">
        <v>353160</v>
      </c>
      <c r="M5070" s="11">
        <v>392400</v>
      </c>
      <c r="N5070" s="11">
        <v>353160</v>
      </c>
      <c r="O5070" s="10" t="s">
        <v>99</v>
      </c>
      <c r="P5070" s="11">
        <v>61.33</v>
      </c>
      <c r="Q5070" s="11">
        <v>0</v>
      </c>
      <c r="R5070" s="10"/>
      <c r="S5070" s="10"/>
      <c r="T5070" s="10" t="s">
        <v>101</v>
      </c>
      <c r="U5070" s="10"/>
      <c r="V5070" s="10"/>
      <c r="W5070" s="10" t="s">
        <v>101</v>
      </c>
      <c r="X5070" s="10" t="s">
        <v>18924</v>
      </c>
      <c r="Y5070" s="10" t="s">
        <v>123</v>
      </c>
      <c r="Z5070" s="11">
        <v>6</v>
      </c>
      <c r="AA5070" s="11">
        <v>4</v>
      </c>
      <c r="AB5070" s="10" t="s">
        <v>101</v>
      </c>
      <c r="AC5070" s="10"/>
      <c r="AD5070" s="10"/>
      <c r="AE5070" s="10" t="s">
        <v>5302</v>
      </c>
      <c r="AF5070" s="10" t="s">
        <v>104</v>
      </c>
      <c r="AG5070" s="11"/>
      <c r="AH5070" s="11"/>
      <c r="AI5070" s="11"/>
      <c r="AJ5070" s="10"/>
      <c r="AK5070" s="12">
        <v>45933.4166666667</v>
      </c>
      <c r="AL5070" s="10" t="s">
        <v>18925</v>
      </c>
      <c r="AM5070">
        <f t="shared" si="100"/>
        <v>3</v>
      </c>
      <c r="AN5070" t="s">
        <v>106</v>
      </c>
    </row>
    <row r="5071" spans="1:40">
      <c r="A5071" s="10"/>
      <c r="B5071" s="10" t="s">
        <v>18926</v>
      </c>
      <c r="C5071" s="10"/>
      <c r="D5071" s="10" t="s">
        <v>18927</v>
      </c>
      <c r="E5071" s="10" t="s">
        <v>92</v>
      </c>
      <c r="F5071" s="10" t="s">
        <v>93</v>
      </c>
      <c r="G5071" s="10" t="s">
        <v>141</v>
      </c>
      <c r="H5071" s="10" t="s">
        <v>18928</v>
      </c>
      <c r="I5071" s="10" t="s">
        <v>257</v>
      </c>
      <c r="J5071" s="10" t="s">
        <v>97</v>
      </c>
      <c r="K5071" s="10" t="s">
        <v>98</v>
      </c>
      <c r="L5071" s="11">
        <v>433370</v>
      </c>
      <c r="M5071" s="11">
        <v>619100</v>
      </c>
      <c r="N5071" s="11">
        <v>503370</v>
      </c>
      <c r="O5071" s="10" t="s">
        <v>99</v>
      </c>
      <c r="P5071" s="11">
        <v>98.82</v>
      </c>
      <c r="Q5071" s="11">
        <v>0</v>
      </c>
      <c r="R5071" s="10"/>
      <c r="S5071" s="10"/>
      <c r="T5071" s="10" t="s">
        <v>101</v>
      </c>
      <c r="U5071" s="10"/>
      <c r="V5071" s="10"/>
      <c r="W5071" s="10" t="s">
        <v>101</v>
      </c>
      <c r="X5071" s="10"/>
      <c r="Y5071" s="10" t="s">
        <v>123</v>
      </c>
      <c r="Z5071" s="11">
        <v>30</v>
      </c>
      <c r="AA5071" s="11">
        <v>10</v>
      </c>
      <c r="AB5071" s="10" t="s">
        <v>100</v>
      </c>
      <c r="AC5071" s="10"/>
      <c r="AD5071" s="10"/>
      <c r="AE5071" s="10"/>
      <c r="AF5071" s="10"/>
      <c r="AG5071" s="11"/>
      <c r="AH5071" s="11"/>
      <c r="AI5071" s="11"/>
      <c r="AJ5071" s="10"/>
      <c r="AK5071" s="12">
        <v>45940.4429050926</v>
      </c>
      <c r="AL5071" s="10" t="s">
        <v>18929</v>
      </c>
      <c r="AM5071">
        <f t="shared" si="100"/>
        <v>3</v>
      </c>
      <c r="AN5071" t="s">
        <v>106</v>
      </c>
    </row>
    <row r="5072" spans="1:40">
      <c r="A5072" s="10"/>
      <c r="B5072" s="10" t="s">
        <v>18930</v>
      </c>
      <c r="C5072" s="10"/>
      <c r="D5072" s="10" t="s">
        <v>18931</v>
      </c>
      <c r="E5072" s="10" t="s">
        <v>92</v>
      </c>
      <c r="F5072" s="10" t="s">
        <v>128</v>
      </c>
      <c r="G5072" s="10" t="s">
        <v>957</v>
      </c>
      <c r="H5072" s="10" t="s">
        <v>14077</v>
      </c>
      <c r="I5072" s="10" t="s">
        <v>368</v>
      </c>
      <c r="J5072" s="10" t="s">
        <v>97</v>
      </c>
      <c r="K5072" s="10" t="s">
        <v>98</v>
      </c>
      <c r="L5072" s="11">
        <v>5967</v>
      </c>
      <c r="M5072" s="11">
        <v>7800</v>
      </c>
      <c r="N5072" s="11">
        <v>9167</v>
      </c>
      <c r="O5072" s="10" t="s">
        <v>307</v>
      </c>
      <c r="P5072" s="11"/>
      <c r="Q5072" s="11"/>
      <c r="R5072" s="10"/>
      <c r="S5072" s="10"/>
      <c r="T5072" s="10" t="s">
        <v>101</v>
      </c>
      <c r="U5072" s="10"/>
      <c r="V5072" s="10"/>
      <c r="W5072" s="10" t="s">
        <v>101</v>
      </c>
      <c r="X5072" s="10"/>
      <c r="Y5072" s="10"/>
      <c r="Z5072" s="11">
        <v>0</v>
      </c>
      <c r="AA5072" s="11">
        <v>-1</v>
      </c>
      <c r="AB5072" s="10" t="s">
        <v>101</v>
      </c>
      <c r="AC5072" s="10"/>
      <c r="AD5072" s="10"/>
      <c r="AE5072" s="10" t="s">
        <v>1883</v>
      </c>
      <c r="AF5072" s="10"/>
      <c r="AG5072" s="11"/>
      <c r="AH5072" s="11"/>
      <c r="AI5072" s="11"/>
      <c r="AJ5072" s="10"/>
      <c r="AK5072" s="12">
        <v>45907.4166666667</v>
      </c>
      <c r="AL5072" s="10" t="s">
        <v>18932</v>
      </c>
      <c r="AM5072">
        <f t="shared" si="100"/>
        <v>2</v>
      </c>
      <c r="AN5072" t="s">
        <v>106</v>
      </c>
    </row>
    <row r="5073" spans="1:40">
      <c r="A5073" s="10"/>
      <c r="B5073" s="10" t="s">
        <v>18933</v>
      </c>
      <c r="C5073" s="10"/>
      <c r="D5073" s="10" t="s">
        <v>18934</v>
      </c>
      <c r="E5073" s="10" t="s">
        <v>92</v>
      </c>
      <c r="F5073" s="10" t="s">
        <v>222</v>
      </c>
      <c r="G5073" s="10" t="s">
        <v>472</v>
      </c>
      <c r="H5073" s="10" t="s">
        <v>18934</v>
      </c>
      <c r="I5073" s="10" t="s">
        <v>368</v>
      </c>
      <c r="J5073" s="10" t="s">
        <v>97</v>
      </c>
      <c r="K5073" s="10" t="s">
        <v>98</v>
      </c>
      <c r="L5073" s="11">
        <v>642100</v>
      </c>
      <c r="M5073" s="11">
        <v>1003271</v>
      </c>
      <c r="N5073" s="11">
        <v>802100</v>
      </c>
      <c r="O5073" s="10" t="s">
        <v>131</v>
      </c>
      <c r="P5073" s="11">
        <v>99.02</v>
      </c>
      <c r="Q5073" s="11">
        <v>0</v>
      </c>
      <c r="R5073" s="10"/>
      <c r="S5073" s="10"/>
      <c r="T5073" s="10" t="s">
        <v>100</v>
      </c>
      <c r="U5073" s="10"/>
      <c r="V5073" s="10"/>
      <c r="W5073" s="10" t="s">
        <v>100</v>
      </c>
      <c r="X5073" s="10"/>
      <c r="Y5073" s="10" t="s">
        <v>2557</v>
      </c>
      <c r="Z5073" s="11">
        <v>2</v>
      </c>
      <c r="AA5073" s="11">
        <v>1</v>
      </c>
      <c r="AB5073" s="10" t="s">
        <v>100</v>
      </c>
      <c r="AC5073" s="10"/>
      <c r="AD5073" s="10"/>
      <c r="AE5073" s="10"/>
      <c r="AF5073" s="10"/>
      <c r="AG5073" s="11"/>
      <c r="AH5073" s="11"/>
      <c r="AI5073" s="11"/>
      <c r="AJ5073" s="10"/>
      <c r="AK5073" s="12">
        <v>45915.42375</v>
      </c>
      <c r="AL5073" s="10" t="s">
        <v>18935</v>
      </c>
      <c r="AM5073">
        <f t="shared" si="100"/>
        <v>3</v>
      </c>
      <c r="AN5073" t="s">
        <v>106</v>
      </c>
    </row>
    <row r="5074" spans="1:40">
      <c r="A5074" s="10"/>
      <c r="B5074" s="10" t="s">
        <v>18936</v>
      </c>
      <c r="C5074" s="10"/>
      <c r="D5074" s="10" t="s">
        <v>18937</v>
      </c>
      <c r="E5074" s="10" t="s">
        <v>92</v>
      </c>
      <c r="F5074" s="10" t="s">
        <v>148</v>
      </c>
      <c r="G5074" s="10" t="s">
        <v>1594</v>
      </c>
      <c r="H5074" s="10" t="s">
        <v>18938</v>
      </c>
      <c r="I5074" s="10" t="s">
        <v>368</v>
      </c>
      <c r="J5074" s="10" t="s">
        <v>97</v>
      </c>
      <c r="K5074" s="10" t="s">
        <v>98</v>
      </c>
      <c r="L5074" s="11">
        <v>475031</v>
      </c>
      <c r="M5074" s="11">
        <v>620956.2</v>
      </c>
      <c r="N5074" s="11">
        <v>475031</v>
      </c>
      <c r="O5074" s="10" t="s">
        <v>99</v>
      </c>
      <c r="P5074" s="11">
        <v>124.69</v>
      </c>
      <c r="Q5074" s="11">
        <v>0</v>
      </c>
      <c r="R5074" s="10"/>
      <c r="S5074" s="10"/>
      <c r="T5074" s="10" t="s">
        <v>100</v>
      </c>
      <c r="U5074" s="10"/>
      <c r="V5074" s="10"/>
      <c r="W5074" s="10" t="s">
        <v>101</v>
      </c>
      <c r="X5074" s="10"/>
      <c r="Y5074" s="10" t="s">
        <v>123</v>
      </c>
      <c r="Z5074" s="11">
        <v>18</v>
      </c>
      <c r="AA5074" s="11">
        <v>8</v>
      </c>
      <c r="AB5074" s="10" t="s">
        <v>100</v>
      </c>
      <c r="AC5074" s="10"/>
      <c r="AD5074" s="10"/>
      <c r="AE5074" s="10"/>
      <c r="AF5074" s="10"/>
      <c r="AG5074" s="11"/>
      <c r="AH5074" s="11"/>
      <c r="AI5074" s="11"/>
      <c r="AJ5074" s="10"/>
      <c r="AK5074" s="12">
        <v>45927.4166666667</v>
      </c>
      <c r="AL5074" s="10" t="s">
        <v>18939</v>
      </c>
      <c r="AM5074">
        <f t="shared" si="100"/>
        <v>2</v>
      </c>
      <c r="AN5074" t="s">
        <v>106</v>
      </c>
    </row>
    <row r="5075" spans="1:40">
      <c r="A5075" s="10"/>
      <c r="B5075" s="10" t="s">
        <v>13474</v>
      </c>
      <c r="C5075" s="10"/>
      <c r="D5075" s="10" t="s">
        <v>18940</v>
      </c>
      <c r="E5075" s="10" t="s">
        <v>92</v>
      </c>
      <c r="F5075" s="10" t="s">
        <v>120</v>
      </c>
      <c r="G5075" s="10" t="s">
        <v>623</v>
      </c>
      <c r="H5075" s="10" t="s">
        <v>18940</v>
      </c>
      <c r="I5075" s="10" t="s">
        <v>368</v>
      </c>
      <c r="J5075" s="10" t="s">
        <v>97</v>
      </c>
      <c r="K5075" s="10" t="s">
        <v>98</v>
      </c>
      <c r="L5075" s="11">
        <v>568351</v>
      </c>
      <c r="M5075" s="11">
        <v>888047</v>
      </c>
      <c r="N5075" s="11">
        <v>667351</v>
      </c>
      <c r="O5075" s="10" t="s">
        <v>99</v>
      </c>
      <c r="P5075" s="11">
        <v>169.41</v>
      </c>
      <c r="Q5075" s="11">
        <v>0</v>
      </c>
      <c r="R5075" s="10"/>
      <c r="S5075" s="10"/>
      <c r="T5075" s="10" t="s">
        <v>101</v>
      </c>
      <c r="U5075" s="10"/>
      <c r="V5075" s="10"/>
      <c r="W5075" s="10" t="s">
        <v>101</v>
      </c>
      <c r="X5075" s="10"/>
      <c r="Y5075" s="10" t="s">
        <v>2376</v>
      </c>
      <c r="Z5075" s="11">
        <v>0</v>
      </c>
      <c r="AA5075" s="11">
        <v>1</v>
      </c>
      <c r="AB5075" s="10" t="s">
        <v>100</v>
      </c>
      <c r="AC5075" s="10"/>
      <c r="AD5075" s="10"/>
      <c r="AE5075" s="10"/>
      <c r="AF5075" s="10"/>
      <c r="AG5075" s="11"/>
      <c r="AH5075" s="11"/>
      <c r="AI5075" s="11"/>
      <c r="AJ5075" s="10"/>
      <c r="AK5075" s="12">
        <v>45923.428125</v>
      </c>
      <c r="AL5075" s="10" t="s">
        <v>18941</v>
      </c>
      <c r="AM5075">
        <f t="shared" si="100"/>
        <v>2</v>
      </c>
      <c r="AN5075" t="s">
        <v>106</v>
      </c>
    </row>
    <row r="5076" spans="1:40">
      <c r="A5076" s="10"/>
      <c r="B5076" s="10" t="s">
        <v>18942</v>
      </c>
      <c r="C5076" s="10"/>
      <c r="D5076" s="10" t="s">
        <v>18943</v>
      </c>
      <c r="E5076" s="10" t="s">
        <v>92</v>
      </c>
      <c r="F5076" s="10" t="s">
        <v>120</v>
      </c>
      <c r="G5076" s="10" t="s">
        <v>623</v>
      </c>
      <c r="H5076" s="10" t="s">
        <v>18943</v>
      </c>
      <c r="I5076" s="10" t="s">
        <v>368</v>
      </c>
      <c r="J5076" s="10" t="s">
        <v>97</v>
      </c>
      <c r="K5076" s="10" t="s">
        <v>98</v>
      </c>
      <c r="L5076" s="11">
        <v>549596</v>
      </c>
      <c r="M5076" s="11">
        <v>858744</v>
      </c>
      <c r="N5076" s="11">
        <v>671596</v>
      </c>
      <c r="O5076" s="10" t="s">
        <v>99</v>
      </c>
      <c r="P5076" s="11">
        <v>163.82</v>
      </c>
      <c r="Q5076" s="11">
        <v>0</v>
      </c>
      <c r="R5076" s="10"/>
      <c r="S5076" s="10"/>
      <c r="T5076" s="10" t="s">
        <v>101</v>
      </c>
      <c r="U5076" s="10"/>
      <c r="V5076" s="10"/>
      <c r="W5076" s="10" t="s">
        <v>101</v>
      </c>
      <c r="X5076" s="10"/>
      <c r="Y5076" s="10" t="s">
        <v>2376</v>
      </c>
      <c r="Z5076" s="11">
        <v>0</v>
      </c>
      <c r="AA5076" s="11">
        <v>1</v>
      </c>
      <c r="AB5076" s="10" t="s">
        <v>100</v>
      </c>
      <c r="AC5076" s="10"/>
      <c r="AD5076" s="10"/>
      <c r="AE5076" s="10"/>
      <c r="AF5076" s="10"/>
      <c r="AG5076" s="11"/>
      <c r="AH5076" s="11"/>
      <c r="AI5076" s="11"/>
      <c r="AJ5076" s="10"/>
      <c r="AK5076" s="12">
        <v>45923.4507986111</v>
      </c>
      <c r="AL5076" s="10" t="s">
        <v>18944</v>
      </c>
      <c r="AM5076">
        <f t="shared" si="100"/>
        <v>3</v>
      </c>
      <c r="AN5076" t="s">
        <v>106</v>
      </c>
    </row>
    <row r="5077" spans="1:40">
      <c r="A5077" s="10"/>
      <c r="B5077" s="10" t="s">
        <v>18945</v>
      </c>
      <c r="C5077" s="10"/>
      <c r="D5077" s="10" t="s">
        <v>18946</v>
      </c>
      <c r="E5077" s="10" t="s">
        <v>92</v>
      </c>
      <c r="F5077" s="10" t="s">
        <v>120</v>
      </c>
      <c r="G5077" s="10" t="s">
        <v>636</v>
      </c>
      <c r="H5077" s="10" t="s">
        <v>18946</v>
      </c>
      <c r="I5077" s="10" t="s">
        <v>368</v>
      </c>
      <c r="J5077" s="10" t="s">
        <v>97</v>
      </c>
      <c r="K5077" s="10" t="s">
        <v>98</v>
      </c>
      <c r="L5077" s="11">
        <v>21466</v>
      </c>
      <c r="M5077" s="11">
        <v>29813</v>
      </c>
      <c r="N5077" s="11">
        <v>28566</v>
      </c>
      <c r="O5077" s="10" t="s">
        <v>307</v>
      </c>
      <c r="P5077" s="11"/>
      <c r="Q5077" s="11"/>
      <c r="R5077" s="10"/>
      <c r="S5077" s="10"/>
      <c r="T5077" s="10" t="s">
        <v>101</v>
      </c>
      <c r="U5077" s="10" t="s">
        <v>112</v>
      </c>
      <c r="V5077" s="10"/>
      <c r="W5077" s="10" t="s">
        <v>101</v>
      </c>
      <c r="X5077" s="10" t="s">
        <v>218</v>
      </c>
      <c r="Y5077" s="10" t="s">
        <v>250</v>
      </c>
      <c r="Z5077" s="11">
        <v>5</v>
      </c>
      <c r="AA5077" s="11">
        <v>3</v>
      </c>
      <c r="AB5077" s="10" t="s">
        <v>100</v>
      </c>
      <c r="AC5077" s="10"/>
      <c r="AD5077" s="10"/>
      <c r="AE5077" s="10"/>
      <c r="AF5077" s="10" t="s">
        <v>104</v>
      </c>
      <c r="AG5077" s="11"/>
      <c r="AH5077" s="11"/>
      <c r="AI5077" s="11"/>
      <c r="AJ5077" s="10"/>
      <c r="AK5077" s="12">
        <v>45920.4257986111</v>
      </c>
      <c r="AL5077" s="10" t="s">
        <v>18947</v>
      </c>
      <c r="AM5077">
        <f t="shared" si="100"/>
        <v>3</v>
      </c>
      <c r="AN5077" t="s">
        <v>106</v>
      </c>
    </row>
    <row r="5078" spans="1:40">
      <c r="A5078" s="10"/>
      <c r="B5078" s="10" t="s">
        <v>17127</v>
      </c>
      <c r="C5078" s="10"/>
      <c r="D5078" s="10" t="s">
        <v>18948</v>
      </c>
      <c r="E5078" s="10" t="s">
        <v>92</v>
      </c>
      <c r="F5078" s="10" t="s">
        <v>128</v>
      </c>
      <c r="G5078" s="10" t="s">
        <v>957</v>
      </c>
      <c r="H5078" s="10" t="s">
        <v>14077</v>
      </c>
      <c r="I5078" s="10" t="s">
        <v>368</v>
      </c>
      <c r="J5078" s="10" t="s">
        <v>97</v>
      </c>
      <c r="K5078" s="10" t="s">
        <v>98</v>
      </c>
      <c r="L5078" s="11">
        <v>5967</v>
      </c>
      <c r="M5078" s="11">
        <v>7800</v>
      </c>
      <c r="N5078" s="11">
        <v>8967</v>
      </c>
      <c r="O5078" s="10" t="s">
        <v>307</v>
      </c>
      <c r="P5078" s="11"/>
      <c r="Q5078" s="11"/>
      <c r="R5078" s="10"/>
      <c r="S5078" s="10"/>
      <c r="T5078" s="10" t="s">
        <v>101</v>
      </c>
      <c r="U5078" s="10"/>
      <c r="V5078" s="10"/>
      <c r="W5078" s="10" t="s">
        <v>101</v>
      </c>
      <c r="X5078" s="10"/>
      <c r="Y5078" s="10"/>
      <c r="Z5078" s="11">
        <v>0</v>
      </c>
      <c r="AA5078" s="11">
        <v>-1</v>
      </c>
      <c r="AB5078" s="10" t="s">
        <v>101</v>
      </c>
      <c r="AC5078" s="10"/>
      <c r="AD5078" s="10"/>
      <c r="AE5078" s="10" t="s">
        <v>1883</v>
      </c>
      <c r="AF5078" s="10"/>
      <c r="AG5078" s="11"/>
      <c r="AH5078" s="11"/>
      <c r="AI5078" s="11"/>
      <c r="AJ5078" s="10"/>
      <c r="AK5078" s="12">
        <v>45907.4336805556</v>
      </c>
      <c r="AL5078" s="10" t="s">
        <v>18949</v>
      </c>
      <c r="AM5078">
        <f t="shared" si="100"/>
        <v>3</v>
      </c>
      <c r="AN5078" t="s">
        <v>106</v>
      </c>
    </row>
    <row r="5079" spans="1:40">
      <c r="A5079" s="10"/>
      <c r="B5079" s="10" t="s">
        <v>18950</v>
      </c>
      <c r="C5079" s="10"/>
      <c r="D5079" s="10" t="s">
        <v>18951</v>
      </c>
      <c r="E5079" s="10" t="s">
        <v>92</v>
      </c>
      <c r="F5079" s="10" t="s">
        <v>93</v>
      </c>
      <c r="G5079" s="10" t="s">
        <v>654</v>
      </c>
      <c r="H5079" s="10" t="s">
        <v>18952</v>
      </c>
      <c r="I5079" s="10" t="s">
        <v>257</v>
      </c>
      <c r="J5079" s="10" t="s">
        <v>97</v>
      </c>
      <c r="K5079" s="10" t="s">
        <v>98</v>
      </c>
      <c r="L5079" s="11">
        <v>14496620</v>
      </c>
      <c r="M5079" s="11">
        <v>15259600</v>
      </c>
      <c r="N5079" s="11">
        <v>14496620</v>
      </c>
      <c r="O5079" s="10" t="s">
        <v>295</v>
      </c>
      <c r="P5079" s="11">
        <v>6917.37</v>
      </c>
      <c r="Q5079" s="11">
        <v>24204</v>
      </c>
      <c r="R5079" s="10"/>
      <c r="S5079" s="10"/>
      <c r="T5079" s="10" t="s">
        <v>100</v>
      </c>
      <c r="U5079" s="10"/>
      <c r="V5079" s="10"/>
      <c r="W5079" s="10" t="s">
        <v>113</v>
      </c>
      <c r="X5079" s="10"/>
      <c r="Y5079" s="10" t="s">
        <v>411</v>
      </c>
      <c r="Z5079" s="11">
        <v>2</v>
      </c>
      <c r="AA5079" s="11">
        <v>0</v>
      </c>
      <c r="AB5079" s="10" t="s">
        <v>100</v>
      </c>
      <c r="AC5079" s="10" t="s">
        <v>18953</v>
      </c>
      <c r="AD5079" s="10"/>
      <c r="AE5079" s="10"/>
      <c r="AF5079" s="10"/>
      <c r="AG5079" s="11"/>
      <c r="AH5079" s="11"/>
      <c r="AI5079" s="11"/>
      <c r="AJ5079" s="10"/>
      <c r="AK5079" s="12">
        <v>45930.4166666667</v>
      </c>
      <c r="AL5079" s="10" t="s">
        <v>18954</v>
      </c>
      <c r="AM5079">
        <f t="shared" si="100"/>
        <v>12</v>
      </c>
      <c r="AN5079" t="s">
        <v>378</v>
      </c>
    </row>
    <row r="5080" spans="1:40">
      <c r="A5080" s="10"/>
      <c r="B5080" s="10" t="s">
        <v>18955</v>
      </c>
      <c r="C5080" s="10"/>
      <c r="D5080" s="10" t="s">
        <v>18956</v>
      </c>
      <c r="E5080" s="10" t="s">
        <v>92</v>
      </c>
      <c r="F5080" s="10" t="s">
        <v>438</v>
      </c>
      <c r="G5080" s="10" t="s">
        <v>439</v>
      </c>
      <c r="H5080" s="10" t="s">
        <v>18956</v>
      </c>
      <c r="I5080" s="10" t="s">
        <v>368</v>
      </c>
      <c r="J5080" s="10" t="s">
        <v>97</v>
      </c>
      <c r="K5080" s="10" t="s">
        <v>98</v>
      </c>
      <c r="L5080" s="11">
        <v>132583.67</v>
      </c>
      <c r="M5080" s="11">
        <v>236756.55</v>
      </c>
      <c r="N5080" s="11">
        <v>136583.67</v>
      </c>
      <c r="O5080" s="10" t="s">
        <v>99</v>
      </c>
      <c r="P5080" s="11">
        <v>52.49</v>
      </c>
      <c r="Q5080" s="11">
        <v>0</v>
      </c>
      <c r="R5080" s="10"/>
      <c r="S5080" s="10"/>
      <c r="T5080" s="10" t="s">
        <v>101</v>
      </c>
      <c r="U5080" s="10" t="s">
        <v>112</v>
      </c>
      <c r="V5080" s="10"/>
      <c r="W5080" s="10" t="s">
        <v>113</v>
      </c>
      <c r="X5080" s="10"/>
      <c r="Y5080" s="10" t="s">
        <v>102</v>
      </c>
      <c r="Z5080" s="11">
        <v>29</v>
      </c>
      <c r="AA5080" s="11">
        <v>24</v>
      </c>
      <c r="AB5080" s="10" t="s">
        <v>101</v>
      </c>
      <c r="AC5080" s="10"/>
      <c r="AD5080" s="10"/>
      <c r="AE5080" s="10"/>
      <c r="AF5080" s="10"/>
      <c r="AG5080" s="11"/>
      <c r="AH5080" s="11"/>
      <c r="AI5080" s="11"/>
      <c r="AJ5080" s="10"/>
      <c r="AK5080" s="12">
        <v>45907.4166666667</v>
      </c>
      <c r="AL5080" s="10" t="s">
        <v>18957</v>
      </c>
      <c r="AM5080">
        <f t="shared" si="100"/>
        <v>3</v>
      </c>
      <c r="AN5080" t="s">
        <v>106</v>
      </c>
    </row>
    <row r="5081" spans="1:40">
      <c r="A5081" s="10"/>
      <c r="B5081" s="10" t="s">
        <v>18958</v>
      </c>
      <c r="C5081" s="10"/>
      <c r="D5081" s="10" t="s">
        <v>18959</v>
      </c>
      <c r="E5081" s="10" t="s">
        <v>92</v>
      </c>
      <c r="F5081" s="10" t="s">
        <v>109</v>
      </c>
      <c r="G5081" s="10" t="s">
        <v>1640</v>
      </c>
      <c r="H5081" s="10" t="s">
        <v>18960</v>
      </c>
      <c r="I5081" s="10" t="s">
        <v>257</v>
      </c>
      <c r="J5081" s="10" t="s">
        <v>97</v>
      </c>
      <c r="K5081" s="10" t="s">
        <v>98</v>
      </c>
      <c r="L5081" s="11">
        <v>14003414.6</v>
      </c>
      <c r="M5081" s="11">
        <v>20004878</v>
      </c>
      <c r="N5081" s="11">
        <v>14003414.6</v>
      </c>
      <c r="O5081" s="10" t="s">
        <v>131</v>
      </c>
      <c r="P5081" s="11">
        <v>2690.14</v>
      </c>
      <c r="Q5081" s="11">
        <v>337.58</v>
      </c>
      <c r="R5081" s="10"/>
      <c r="S5081" s="10"/>
      <c r="T5081" s="10" t="s">
        <v>100</v>
      </c>
      <c r="U5081" s="10" t="s">
        <v>112</v>
      </c>
      <c r="V5081" s="10"/>
      <c r="W5081" s="10" t="s">
        <v>113</v>
      </c>
      <c r="X5081" s="10"/>
      <c r="Y5081" s="10" t="s">
        <v>773</v>
      </c>
      <c r="Z5081" s="11">
        <v>0</v>
      </c>
      <c r="AA5081" s="11">
        <v>0</v>
      </c>
      <c r="AB5081" s="10" t="s">
        <v>101</v>
      </c>
      <c r="AC5081" s="10"/>
      <c r="AD5081" s="10"/>
      <c r="AE5081" s="10"/>
      <c r="AF5081" s="10" t="s">
        <v>115</v>
      </c>
      <c r="AG5081" s="11"/>
      <c r="AH5081" s="11"/>
      <c r="AI5081" s="11"/>
      <c r="AJ5081" s="10"/>
      <c r="AK5081" s="12">
        <v>45929.4166666667</v>
      </c>
      <c r="AL5081" s="10" t="s">
        <v>18961</v>
      </c>
      <c r="AM5081">
        <f t="shared" si="100"/>
        <v>15</v>
      </c>
      <c r="AN5081" t="s">
        <v>378</v>
      </c>
    </row>
    <row r="5082" spans="1:40">
      <c r="A5082" s="10"/>
      <c r="B5082" s="10" t="s">
        <v>18962</v>
      </c>
      <c r="C5082" s="10"/>
      <c r="D5082" s="10" t="s">
        <v>18963</v>
      </c>
      <c r="E5082" s="10" t="s">
        <v>92</v>
      </c>
      <c r="F5082" s="10" t="s">
        <v>210</v>
      </c>
      <c r="G5082" s="10" t="s">
        <v>2363</v>
      </c>
      <c r="H5082" s="10" t="s">
        <v>18963</v>
      </c>
      <c r="I5082" s="10" t="s">
        <v>368</v>
      </c>
      <c r="J5082" s="10" t="s">
        <v>97</v>
      </c>
      <c r="K5082" s="10" t="s">
        <v>98</v>
      </c>
      <c r="L5082" s="11">
        <v>105408</v>
      </c>
      <c r="M5082" s="11">
        <v>164700</v>
      </c>
      <c r="N5082" s="11">
        <v>131908</v>
      </c>
      <c r="O5082" s="10" t="s">
        <v>131</v>
      </c>
      <c r="P5082" s="11">
        <v>40.2</v>
      </c>
      <c r="Q5082" s="11">
        <v>0</v>
      </c>
      <c r="R5082" s="10"/>
      <c r="S5082" s="10"/>
      <c r="T5082" s="10" t="s">
        <v>100</v>
      </c>
      <c r="U5082" s="10"/>
      <c r="V5082" s="10"/>
      <c r="W5082" s="10" t="s">
        <v>101</v>
      </c>
      <c r="X5082" s="10"/>
      <c r="Y5082" s="10" t="s">
        <v>250</v>
      </c>
      <c r="Z5082" s="11">
        <v>8</v>
      </c>
      <c r="AA5082" s="11">
        <v>4</v>
      </c>
      <c r="AB5082" s="10" t="s">
        <v>100</v>
      </c>
      <c r="AC5082" s="10"/>
      <c r="AD5082" s="10"/>
      <c r="AE5082" s="10"/>
      <c r="AF5082" s="10" t="s">
        <v>115</v>
      </c>
      <c r="AG5082" s="11"/>
      <c r="AH5082" s="11"/>
      <c r="AI5082" s="11"/>
      <c r="AJ5082" s="10"/>
      <c r="AK5082" s="12">
        <v>45917.4438310185</v>
      </c>
      <c r="AL5082" s="10" t="s">
        <v>18964</v>
      </c>
      <c r="AM5082">
        <f t="shared" si="100"/>
        <v>2</v>
      </c>
      <c r="AN5082" t="s">
        <v>106</v>
      </c>
    </row>
    <row r="5083" spans="1:40">
      <c r="A5083" s="10"/>
      <c r="B5083" s="10" t="s">
        <v>18965</v>
      </c>
      <c r="C5083" s="10"/>
      <c r="D5083" s="10" t="s">
        <v>18966</v>
      </c>
      <c r="E5083" s="10" t="s">
        <v>92</v>
      </c>
      <c r="F5083" s="10" t="s">
        <v>148</v>
      </c>
      <c r="G5083" s="10" t="s">
        <v>545</v>
      </c>
      <c r="H5083" s="10" t="s">
        <v>18967</v>
      </c>
      <c r="I5083" s="10" t="s">
        <v>257</v>
      </c>
      <c r="J5083" s="10" t="s">
        <v>97</v>
      </c>
      <c r="K5083" s="10" t="s">
        <v>98</v>
      </c>
      <c r="L5083" s="11">
        <v>477916.55</v>
      </c>
      <c r="M5083" s="11">
        <v>477916.55</v>
      </c>
      <c r="N5083" s="11">
        <v>477916.55</v>
      </c>
      <c r="O5083" s="10" t="s">
        <v>99</v>
      </c>
      <c r="P5083" s="11">
        <v>121.66</v>
      </c>
      <c r="Q5083" s="11">
        <v>0</v>
      </c>
      <c r="R5083" s="10"/>
      <c r="S5083" s="10"/>
      <c r="T5083" s="10" t="s">
        <v>101</v>
      </c>
      <c r="U5083" s="10"/>
      <c r="V5083" s="10"/>
      <c r="W5083" s="10" t="s">
        <v>101</v>
      </c>
      <c r="X5083" s="10"/>
      <c r="Y5083" s="10" t="s">
        <v>102</v>
      </c>
      <c r="Z5083" s="11">
        <v>0</v>
      </c>
      <c r="AA5083" s="11">
        <v>0</v>
      </c>
      <c r="AB5083" s="10" t="s">
        <v>101</v>
      </c>
      <c r="AC5083" s="10"/>
      <c r="AD5083" s="10"/>
      <c r="AE5083" s="10"/>
      <c r="AF5083" s="10"/>
      <c r="AG5083" s="11"/>
      <c r="AH5083" s="11"/>
      <c r="AI5083" s="11"/>
      <c r="AJ5083" s="10"/>
      <c r="AK5083" s="12">
        <v>45929.4166666667</v>
      </c>
      <c r="AL5083" s="10" t="s">
        <v>18968</v>
      </c>
      <c r="AM5083">
        <f t="shared" si="100"/>
        <v>3</v>
      </c>
      <c r="AN5083" t="s">
        <v>106</v>
      </c>
    </row>
    <row r="5084" spans="1:40">
      <c r="A5084" s="10"/>
      <c r="B5084" s="10" t="s">
        <v>18969</v>
      </c>
      <c r="C5084" s="10"/>
      <c r="D5084" s="10" t="s">
        <v>18970</v>
      </c>
      <c r="E5084" s="10" t="s">
        <v>92</v>
      </c>
      <c r="F5084" s="10" t="s">
        <v>93</v>
      </c>
      <c r="G5084" s="10" t="s">
        <v>1985</v>
      </c>
      <c r="H5084" s="10" t="s">
        <v>18971</v>
      </c>
      <c r="I5084" s="10" t="s">
        <v>368</v>
      </c>
      <c r="J5084" s="10" t="s">
        <v>97</v>
      </c>
      <c r="K5084" s="10" t="s">
        <v>98</v>
      </c>
      <c r="L5084" s="11">
        <v>1050000</v>
      </c>
      <c r="M5084" s="11">
        <v>1446594</v>
      </c>
      <c r="N5084" s="11">
        <v>1052000</v>
      </c>
      <c r="O5084" s="10" t="s">
        <v>99</v>
      </c>
      <c r="P5084" s="11">
        <v>109</v>
      </c>
      <c r="Q5084" s="11">
        <v>0</v>
      </c>
      <c r="R5084" s="10"/>
      <c r="S5084" s="10"/>
      <c r="T5084" s="10" t="s">
        <v>100</v>
      </c>
      <c r="U5084" s="10"/>
      <c r="V5084" s="10"/>
      <c r="W5084" s="10" t="s">
        <v>100</v>
      </c>
      <c r="X5084" s="10"/>
      <c r="Y5084" s="10" t="s">
        <v>123</v>
      </c>
      <c r="Z5084" s="11">
        <v>15</v>
      </c>
      <c r="AA5084" s="11">
        <v>7</v>
      </c>
      <c r="AB5084" s="10" t="s">
        <v>100</v>
      </c>
      <c r="AC5084" s="10"/>
      <c r="AD5084" s="10"/>
      <c r="AE5084" s="10" t="s">
        <v>14350</v>
      </c>
      <c r="AF5084" s="10"/>
      <c r="AG5084" s="11"/>
      <c r="AH5084" s="11"/>
      <c r="AI5084" s="11"/>
      <c r="AJ5084" s="10"/>
      <c r="AK5084" s="12">
        <v>45916.4166666667</v>
      </c>
      <c r="AL5084" s="10" t="s">
        <v>18972</v>
      </c>
      <c r="AM5084">
        <f t="shared" si="100"/>
        <v>2</v>
      </c>
      <c r="AN5084" t="s">
        <v>106</v>
      </c>
    </row>
    <row r="5085" spans="1:40">
      <c r="A5085" s="10"/>
      <c r="B5085" s="10" t="s">
        <v>18973</v>
      </c>
      <c r="C5085" s="10"/>
      <c r="D5085" s="10" t="s">
        <v>18974</v>
      </c>
      <c r="E5085" s="10" t="s">
        <v>92</v>
      </c>
      <c r="F5085" s="10" t="s">
        <v>318</v>
      </c>
      <c r="G5085" s="10" t="s">
        <v>319</v>
      </c>
      <c r="H5085" s="10" t="s">
        <v>18975</v>
      </c>
      <c r="I5085" s="10" t="s">
        <v>96</v>
      </c>
      <c r="J5085" s="10" t="s">
        <v>97</v>
      </c>
      <c r="K5085" s="10" t="s">
        <v>98</v>
      </c>
      <c r="L5085" s="11">
        <v>1100000</v>
      </c>
      <c r="M5085" s="11">
        <v>1384291</v>
      </c>
      <c r="N5085" s="11">
        <v>1100000</v>
      </c>
      <c r="O5085" s="10" t="s">
        <v>99</v>
      </c>
      <c r="P5085" s="11">
        <v>125.4</v>
      </c>
      <c r="Q5085" s="11">
        <v>0</v>
      </c>
      <c r="R5085" s="10"/>
      <c r="S5085" s="10"/>
      <c r="T5085" s="10" t="s">
        <v>100</v>
      </c>
      <c r="U5085" s="10"/>
      <c r="V5085" s="10"/>
      <c r="W5085" s="10" t="s">
        <v>113</v>
      </c>
      <c r="X5085" s="10"/>
      <c r="Y5085" s="10" t="s">
        <v>102</v>
      </c>
      <c r="Z5085" s="11">
        <v>34</v>
      </c>
      <c r="AA5085" s="11">
        <v>9</v>
      </c>
      <c r="AB5085" s="10" t="s">
        <v>100</v>
      </c>
      <c r="AC5085" s="10"/>
      <c r="AD5085" s="10"/>
      <c r="AE5085" s="10"/>
      <c r="AF5085" s="10" t="s">
        <v>280</v>
      </c>
      <c r="AG5085" s="11"/>
      <c r="AH5085" s="11"/>
      <c r="AI5085" s="11"/>
      <c r="AJ5085" s="10"/>
      <c r="AK5085" s="12">
        <v>45918.6643055556</v>
      </c>
      <c r="AL5085" s="10" t="s">
        <v>18976</v>
      </c>
      <c r="AM5085">
        <f t="shared" si="100"/>
        <v>3</v>
      </c>
      <c r="AN5085" t="s">
        <v>106</v>
      </c>
    </row>
    <row r="5086" spans="1:40">
      <c r="A5086" s="10"/>
      <c r="B5086" s="10" t="s">
        <v>18977</v>
      </c>
      <c r="C5086" s="10"/>
      <c r="D5086" s="10" t="s">
        <v>18978</v>
      </c>
      <c r="E5086" s="10" t="s">
        <v>92</v>
      </c>
      <c r="F5086" s="10" t="s">
        <v>120</v>
      </c>
      <c r="G5086" s="10" t="s">
        <v>623</v>
      </c>
      <c r="H5086" s="10" t="s">
        <v>18978</v>
      </c>
      <c r="I5086" s="10" t="s">
        <v>96</v>
      </c>
      <c r="J5086" s="10" t="s">
        <v>97</v>
      </c>
      <c r="K5086" s="10" t="s">
        <v>98</v>
      </c>
      <c r="L5086" s="11">
        <v>756041</v>
      </c>
      <c r="M5086" s="11">
        <v>840046</v>
      </c>
      <c r="N5086" s="11">
        <v>756041</v>
      </c>
      <c r="O5086" s="10" t="s">
        <v>131</v>
      </c>
      <c r="P5086" s="11">
        <v>166.56</v>
      </c>
      <c r="Q5086" s="11">
        <v>0</v>
      </c>
      <c r="R5086" s="10"/>
      <c r="S5086" s="10"/>
      <c r="T5086" s="10" t="s">
        <v>101</v>
      </c>
      <c r="U5086" s="10" t="s">
        <v>772</v>
      </c>
      <c r="V5086" s="10"/>
      <c r="W5086" s="10" t="s">
        <v>101</v>
      </c>
      <c r="X5086" s="10" t="s">
        <v>218</v>
      </c>
      <c r="Y5086" s="10" t="s">
        <v>250</v>
      </c>
      <c r="Z5086" s="11">
        <v>17</v>
      </c>
      <c r="AA5086" s="11">
        <v>1</v>
      </c>
      <c r="AB5086" s="10" t="s">
        <v>100</v>
      </c>
      <c r="AC5086" s="10"/>
      <c r="AD5086" s="10"/>
      <c r="AE5086" s="10"/>
      <c r="AF5086" s="10" t="s">
        <v>104</v>
      </c>
      <c r="AG5086" s="11"/>
      <c r="AH5086" s="11"/>
      <c r="AI5086" s="11"/>
      <c r="AJ5086" s="10"/>
      <c r="AK5086" s="12">
        <v>45909.417037037</v>
      </c>
      <c r="AL5086" s="10" t="s">
        <v>18979</v>
      </c>
      <c r="AM5086">
        <f t="shared" si="100"/>
        <v>2</v>
      </c>
      <c r="AN5086" t="s">
        <v>106</v>
      </c>
    </row>
    <row r="5087" spans="1:40">
      <c r="A5087" s="10"/>
      <c r="B5087" s="10" t="s">
        <v>18980</v>
      </c>
      <c r="C5087" s="10"/>
      <c r="D5087" s="10" t="s">
        <v>18981</v>
      </c>
      <c r="E5087" s="10" t="s">
        <v>92</v>
      </c>
      <c r="F5087" s="10" t="s">
        <v>210</v>
      </c>
      <c r="G5087" s="10" t="s">
        <v>211</v>
      </c>
      <c r="H5087" s="10" t="s">
        <v>18981</v>
      </c>
      <c r="I5087" s="10" t="s">
        <v>368</v>
      </c>
      <c r="J5087" s="10" t="s">
        <v>97</v>
      </c>
      <c r="K5087" s="10" t="s">
        <v>98</v>
      </c>
      <c r="L5087" s="11">
        <v>168160</v>
      </c>
      <c r="M5087" s="11">
        <v>210200</v>
      </c>
      <c r="N5087" s="11">
        <v>168160</v>
      </c>
      <c r="O5087" s="10" t="s">
        <v>131</v>
      </c>
      <c r="P5087" s="11">
        <v>89.26</v>
      </c>
      <c r="Q5087" s="11">
        <v>0</v>
      </c>
      <c r="R5087" s="10"/>
      <c r="S5087" s="10"/>
      <c r="T5087" s="10" t="s">
        <v>101</v>
      </c>
      <c r="U5087" s="10"/>
      <c r="V5087" s="10"/>
      <c r="W5087" s="10" t="s">
        <v>113</v>
      </c>
      <c r="X5087" s="10"/>
      <c r="Y5087" s="10"/>
      <c r="Z5087" s="11">
        <v>0</v>
      </c>
      <c r="AA5087" s="11">
        <v>0</v>
      </c>
      <c r="AB5087" s="10" t="s">
        <v>100</v>
      </c>
      <c r="AC5087" s="10"/>
      <c r="AD5087" s="10"/>
      <c r="AE5087" s="10"/>
      <c r="AF5087" s="10"/>
      <c r="AG5087" s="11"/>
      <c r="AH5087" s="11"/>
      <c r="AI5087" s="11"/>
      <c r="AJ5087" s="10"/>
      <c r="AK5087" s="12">
        <v>45929.4166666667</v>
      </c>
      <c r="AL5087" s="10" t="s">
        <v>18982</v>
      </c>
      <c r="AM5087">
        <f t="shared" si="100"/>
        <v>3</v>
      </c>
      <c r="AN5087" t="s">
        <v>106</v>
      </c>
    </row>
    <row r="5088" spans="1:40">
      <c r="A5088" s="10"/>
      <c r="B5088" s="10" t="s">
        <v>18983</v>
      </c>
      <c r="C5088" s="10"/>
      <c r="D5088" s="10" t="s">
        <v>18984</v>
      </c>
      <c r="E5088" s="10" t="s">
        <v>92</v>
      </c>
      <c r="F5088" s="10" t="s">
        <v>128</v>
      </c>
      <c r="G5088" s="10" t="s">
        <v>957</v>
      </c>
      <c r="H5088" s="10" t="s">
        <v>14077</v>
      </c>
      <c r="I5088" s="10" t="s">
        <v>368</v>
      </c>
      <c r="J5088" s="10" t="s">
        <v>97</v>
      </c>
      <c r="K5088" s="10" t="s">
        <v>98</v>
      </c>
      <c r="L5088" s="11">
        <v>5967</v>
      </c>
      <c r="M5088" s="11">
        <v>7800</v>
      </c>
      <c r="N5088" s="11">
        <v>7167</v>
      </c>
      <c r="O5088" s="10" t="s">
        <v>307</v>
      </c>
      <c r="P5088" s="11"/>
      <c r="Q5088" s="11"/>
      <c r="R5088" s="10"/>
      <c r="S5088" s="10"/>
      <c r="T5088" s="10" t="s">
        <v>101</v>
      </c>
      <c r="U5088" s="10"/>
      <c r="V5088" s="10"/>
      <c r="W5088" s="10" t="s">
        <v>101</v>
      </c>
      <c r="X5088" s="10"/>
      <c r="Y5088" s="10"/>
      <c r="Z5088" s="11">
        <v>0</v>
      </c>
      <c r="AA5088" s="11">
        <v>-1</v>
      </c>
      <c r="AB5088" s="10" t="s">
        <v>101</v>
      </c>
      <c r="AC5088" s="10"/>
      <c r="AD5088" s="10"/>
      <c r="AE5088" s="10" t="s">
        <v>1883</v>
      </c>
      <c r="AF5088" s="10"/>
      <c r="AG5088" s="11"/>
      <c r="AH5088" s="11"/>
      <c r="AI5088" s="11"/>
      <c r="AJ5088" s="10"/>
      <c r="AK5088" s="12">
        <v>45907.4214351852</v>
      </c>
      <c r="AL5088" s="10" t="s">
        <v>18985</v>
      </c>
      <c r="AM5088">
        <f t="shared" si="100"/>
        <v>3</v>
      </c>
      <c r="AN5088" t="s">
        <v>106</v>
      </c>
    </row>
    <row r="5089" spans="1:40">
      <c r="A5089" s="10"/>
      <c r="B5089" s="10" t="s">
        <v>18986</v>
      </c>
      <c r="C5089" s="10"/>
      <c r="D5089" s="10" t="s">
        <v>18987</v>
      </c>
      <c r="E5089" s="10" t="s">
        <v>92</v>
      </c>
      <c r="F5089" s="10" t="s">
        <v>120</v>
      </c>
      <c r="G5089" s="10" t="s">
        <v>623</v>
      </c>
      <c r="H5089" s="10" t="s">
        <v>18988</v>
      </c>
      <c r="I5089" s="10" t="s">
        <v>96</v>
      </c>
      <c r="J5089" s="10" t="s">
        <v>97</v>
      </c>
      <c r="K5089" s="10" t="s">
        <v>98</v>
      </c>
      <c r="L5089" s="11">
        <v>1649025</v>
      </c>
      <c r="M5089" s="11">
        <v>2155587</v>
      </c>
      <c r="N5089" s="11">
        <v>1649025</v>
      </c>
      <c r="O5089" s="10" t="s">
        <v>99</v>
      </c>
      <c r="P5089" s="11">
        <v>172.56</v>
      </c>
      <c r="Q5089" s="11">
        <v>0</v>
      </c>
      <c r="R5089" s="10"/>
      <c r="S5089" s="10"/>
      <c r="T5089" s="10" t="s">
        <v>101</v>
      </c>
      <c r="U5089" s="10"/>
      <c r="V5089" s="10"/>
      <c r="W5089" s="10" t="s">
        <v>113</v>
      </c>
      <c r="X5089" s="10" t="s">
        <v>10467</v>
      </c>
      <c r="Y5089" s="10" t="s">
        <v>440</v>
      </c>
      <c r="Z5089" s="11">
        <v>9</v>
      </c>
      <c r="AA5089" s="11">
        <v>2</v>
      </c>
      <c r="AB5089" s="10" t="s">
        <v>100</v>
      </c>
      <c r="AC5089" s="10"/>
      <c r="AD5089" s="10"/>
      <c r="AE5089" s="10"/>
      <c r="AF5089" s="10" t="s">
        <v>104</v>
      </c>
      <c r="AG5089" s="11"/>
      <c r="AH5089" s="11"/>
      <c r="AI5089" s="11"/>
      <c r="AJ5089" s="10"/>
      <c r="AK5089" s="12">
        <v>45913.7178356481</v>
      </c>
      <c r="AL5089" s="10" t="s">
        <v>18989</v>
      </c>
      <c r="AM5089">
        <f t="shared" si="100"/>
        <v>3</v>
      </c>
      <c r="AN5089" t="s">
        <v>106</v>
      </c>
    </row>
    <row r="5090" spans="1:40">
      <c r="A5090" s="10"/>
      <c r="B5090" s="10" t="s">
        <v>18990</v>
      </c>
      <c r="C5090" s="10"/>
      <c r="D5090" s="10" t="s">
        <v>18991</v>
      </c>
      <c r="E5090" s="10" t="s">
        <v>92</v>
      </c>
      <c r="F5090" s="10" t="s">
        <v>334</v>
      </c>
      <c r="G5090" s="10" t="s">
        <v>2521</v>
      </c>
      <c r="H5090" s="10" t="s">
        <v>18992</v>
      </c>
      <c r="I5090" s="10" t="s">
        <v>368</v>
      </c>
      <c r="J5090" s="10" t="s">
        <v>97</v>
      </c>
      <c r="K5090" s="10" t="s">
        <v>98</v>
      </c>
      <c r="L5090" s="11">
        <v>364728.96</v>
      </c>
      <c r="M5090" s="11">
        <v>569889</v>
      </c>
      <c r="N5090" s="11">
        <v>364728.96</v>
      </c>
      <c r="O5090" s="10" t="s">
        <v>99</v>
      </c>
      <c r="P5090" s="11">
        <v>96.2</v>
      </c>
      <c r="Q5090" s="11">
        <v>0</v>
      </c>
      <c r="R5090" s="10"/>
      <c r="S5090" s="10"/>
      <c r="T5090" s="10" t="s">
        <v>101</v>
      </c>
      <c r="U5090" s="10"/>
      <c r="V5090" s="10"/>
      <c r="W5090" s="10" t="s">
        <v>101</v>
      </c>
      <c r="X5090" s="10"/>
      <c r="Y5090" s="10" t="s">
        <v>102</v>
      </c>
      <c r="Z5090" s="11">
        <v>18</v>
      </c>
      <c r="AA5090" s="11">
        <v>1</v>
      </c>
      <c r="AB5090" s="10" t="s">
        <v>100</v>
      </c>
      <c r="AC5090" s="10"/>
      <c r="AD5090" s="10"/>
      <c r="AE5090" s="10" t="s">
        <v>578</v>
      </c>
      <c r="AF5090" s="10" t="s">
        <v>104</v>
      </c>
      <c r="AG5090" s="11"/>
      <c r="AH5090" s="11"/>
      <c r="AI5090" s="11"/>
      <c r="AJ5090" s="10"/>
      <c r="AK5090" s="12">
        <v>45915.4166666667</v>
      </c>
      <c r="AL5090" s="10" t="s">
        <v>18993</v>
      </c>
      <c r="AM5090">
        <f t="shared" si="100"/>
        <v>2</v>
      </c>
      <c r="AN5090" t="s">
        <v>106</v>
      </c>
    </row>
    <row r="5091" spans="1:40">
      <c r="A5091" s="10"/>
      <c r="B5091" s="10" t="s">
        <v>18994</v>
      </c>
      <c r="C5091" s="10"/>
      <c r="D5091" s="10" t="s">
        <v>18995</v>
      </c>
      <c r="E5091" s="10" t="s">
        <v>92</v>
      </c>
      <c r="F5091" s="10" t="s">
        <v>93</v>
      </c>
      <c r="G5091" s="10" t="s">
        <v>141</v>
      </c>
      <c r="H5091" s="10" t="s">
        <v>18996</v>
      </c>
      <c r="I5091" s="10" t="s">
        <v>257</v>
      </c>
      <c r="J5091" s="10" t="s">
        <v>97</v>
      </c>
      <c r="K5091" s="10" t="s">
        <v>98</v>
      </c>
      <c r="L5091" s="11">
        <v>367150</v>
      </c>
      <c r="M5091" s="11">
        <v>524500</v>
      </c>
      <c r="N5091" s="11">
        <v>367150</v>
      </c>
      <c r="O5091" s="10" t="s">
        <v>99</v>
      </c>
      <c r="P5091" s="11">
        <v>87.66</v>
      </c>
      <c r="Q5091" s="11">
        <v>0</v>
      </c>
      <c r="R5091" s="10"/>
      <c r="S5091" s="10"/>
      <c r="T5091" s="10" t="s">
        <v>101</v>
      </c>
      <c r="U5091" s="10"/>
      <c r="V5091" s="10"/>
      <c r="W5091" s="10" t="s">
        <v>101</v>
      </c>
      <c r="X5091" s="10"/>
      <c r="Y5091" s="10" t="s">
        <v>123</v>
      </c>
      <c r="Z5091" s="11">
        <v>6</v>
      </c>
      <c r="AA5091" s="11">
        <v>2</v>
      </c>
      <c r="AB5091" s="10" t="s">
        <v>100</v>
      </c>
      <c r="AC5091" s="10"/>
      <c r="AD5091" s="10"/>
      <c r="AE5091" s="10"/>
      <c r="AF5091" s="10"/>
      <c r="AG5091" s="11"/>
      <c r="AH5091" s="11"/>
      <c r="AI5091" s="11"/>
      <c r="AJ5091" s="10"/>
      <c r="AK5091" s="12">
        <v>45940.4166666667</v>
      </c>
      <c r="AL5091" s="10" t="s">
        <v>18997</v>
      </c>
      <c r="AM5091">
        <f t="shared" si="100"/>
        <v>3</v>
      </c>
      <c r="AN5091" t="s">
        <v>106</v>
      </c>
    </row>
    <row r="5092" spans="1:40">
      <c r="A5092" s="10"/>
      <c r="B5092" s="10" t="s">
        <v>2341</v>
      </c>
      <c r="C5092" s="10"/>
      <c r="D5092" s="10" t="s">
        <v>18998</v>
      </c>
      <c r="E5092" s="10" t="s">
        <v>92</v>
      </c>
      <c r="F5092" s="10" t="s">
        <v>438</v>
      </c>
      <c r="G5092" s="10" t="s">
        <v>439</v>
      </c>
      <c r="H5092" s="10" t="s">
        <v>18998</v>
      </c>
      <c r="I5092" s="10" t="s">
        <v>257</v>
      </c>
      <c r="J5092" s="10" t="s">
        <v>97</v>
      </c>
      <c r="K5092" s="10" t="s">
        <v>98</v>
      </c>
      <c r="L5092" s="11">
        <v>433671.29</v>
      </c>
      <c r="M5092" s="11">
        <v>433671.29</v>
      </c>
      <c r="N5092" s="11">
        <v>433671.29</v>
      </c>
      <c r="O5092" s="10" t="s">
        <v>99</v>
      </c>
      <c r="P5092" s="11">
        <v>107.01</v>
      </c>
      <c r="Q5092" s="11">
        <v>0</v>
      </c>
      <c r="R5092" s="10"/>
      <c r="S5092" s="10"/>
      <c r="T5092" s="10" t="s">
        <v>101</v>
      </c>
      <c r="U5092" s="10"/>
      <c r="V5092" s="10" t="s">
        <v>2741</v>
      </c>
      <c r="W5092" s="10" t="s">
        <v>101</v>
      </c>
      <c r="X5092" s="10" t="s">
        <v>638</v>
      </c>
      <c r="Y5092" s="10" t="s">
        <v>102</v>
      </c>
      <c r="Z5092" s="11">
        <v>24</v>
      </c>
      <c r="AA5092" s="11">
        <v>18</v>
      </c>
      <c r="AB5092" s="10" t="s">
        <v>101</v>
      </c>
      <c r="AC5092" s="10"/>
      <c r="AD5092" s="10"/>
      <c r="AE5092" s="10"/>
      <c r="AF5092" s="10"/>
      <c r="AG5092" s="11"/>
      <c r="AH5092" s="11"/>
      <c r="AI5092" s="11"/>
      <c r="AJ5092" s="10"/>
      <c r="AK5092" s="12">
        <v>45940.4166666667</v>
      </c>
      <c r="AL5092" s="10" t="s">
        <v>18999</v>
      </c>
      <c r="AM5092">
        <f t="shared" si="100"/>
        <v>2</v>
      </c>
      <c r="AN5092" t="s">
        <v>106</v>
      </c>
    </row>
    <row r="5093" spans="1:40">
      <c r="A5093" s="10"/>
      <c r="B5093" s="10" t="s">
        <v>17127</v>
      </c>
      <c r="C5093" s="10"/>
      <c r="D5093" s="10" t="s">
        <v>19000</v>
      </c>
      <c r="E5093" s="10" t="s">
        <v>92</v>
      </c>
      <c r="F5093" s="10" t="s">
        <v>128</v>
      </c>
      <c r="G5093" s="10" t="s">
        <v>957</v>
      </c>
      <c r="H5093" s="10" t="s">
        <v>14077</v>
      </c>
      <c r="I5093" s="10" t="s">
        <v>368</v>
      </c>
      <c r="J5093" s="10" t="s">
        <v>97</v>
      </c>
      <c r="K5093" s="10" t="s">
        <v>98</v>
      </c>
      <c r="L5093" s="11">
        <v>5967</v>
      </c>
      <c r="M5093" s="11">
        <v>7800</v>
      </c>
      <c r="N5093" s="11">
        <v>5967</v>
      </c>
      <c r="O5093" s="10" t="s">
        <v>307</v>
      </c>
      <c r="P5093" s="11"/>
      <c r="Q5093" s="11"/>
      <c r="R5093" s="10"/>
      <c r="S5093" s="10"/>
      <c r="T5093" s="10" t="s">
        <v>101</v>
      </c>
      <c r="U5093" s="10"/>
      <c r="V5093" s="10"/>
      <c r="W5093" s="10" t="s">
        <v>101</v>
      </c>
      <c r="X5093" s="10"/>
      <c r="Y5093" s="10"/>
      <c r="Z5093" s="11">
        <v>0</v>
      </c>
      <c r="AA5093" s="11">
        <v>-1</v>
      </c>
      <c r="AB5093" s="10" t="s">
        <v>101</v>
      </c>
      <c r="AC5093" s="10"/>
      <c r="AD5093" s="10"/>
      <c r="AE5093" s="10" t="s">
        <v>1883</v>
      </c>
      <c r="AF5093" s="10"/>
      <c r="AG5093" s="11"/>
      <c r="AH5093" s="11"/>
      <c r="AI5093" s="11"/>
      <c r="AJ5093" s="10"/>
      <c r="AK5093" s="12">
        <v>45907.4166666667</v>
      </c>
      <c r="AL5093" s="10" t="s">
        <v>19001</v>
      </c>
      <c r="AM5093">
        <f t="shared" si="100"/>
        <v>3</v>
      </c>
      <c r="AN5093" t="s">
        <v>106</v>
      </c>
    </row>
    <row r="5094" spans="1:40">
      <c r="A5094" s="10"/>
      <c r="B5094" s="10" t="s">
        <v>9821</v>
      </c>
      <c r="C5094" s="10"/>
      <c r="D5094" s="10" t="s">
        <v>19002</v>
      </c>
      <c r="E5094" s="10" t="s">
        <v>92</v>
      </c>
      <c r="F5094" s="10" t="s">
        <v>93</v>
      </c>
      <c r="G5094" s="10" t="s">
        <v>94</v>
      </c>
      <c r="H5094" s="10" t="s">
        <v>19003</v>
      </c>
      <c r="I5094" s="10" t="s">
        <v>257</v>
      </c>
      <c r="J5094" s="10" t="s">
        <v>97</v>
      </c>
      <c r="K5094" s="10" t="s">
        <v>98</v>
      </c>
      <c r="L5094" s="11">
        <v>1180000</v>
      </c>
      <c r="M5094" s="11">
        <v>1578987.84</v>
      </c>
      <c r="N5094" s="11">
        <v>1260000</v>
      </c>
      <c r="O5094" s="10" t="s">
        <v>99</v>
      </c>
      <c r="P5094" s="11">
        <v>124.5</v>
      </c>
      <c r="Q5094" s="11">
        <v>0</v>
      </c>
      <c r="R5094" s="10"/>
      <c r="S5094" s="10"/>
      <c r="T5094" s="10" t="s">
        <v>100</v>
      </c>
      <c r="U5094" s="10"/>
      <c r="V5094" s="10"/>
      <c r="W5094" s="10" t="s">
        <v>113</v>
      </c>
      <c r="X5094" s="10"/>
      <c r="Y5094" s="10" t="s">
        <v>123</v>
      </c>
      <c r="Z5094" s="11">
        <v>9</v>
      </c>
      <c r="AA5094" s="11">
        <v>8</v>
      </c>
      <c r="AB5094" s="10" t="s">
        <v>100</v>
      </c>
      <c r="AC5094" s="10"/>
      <c r="AD5094" s="10"/>
      <c r="AE5094" s="10"/>
      <c r="AF5094" s="10"/>
      <c r="AG5094" s="11"/>
      <c r="AH5094" s="11"/>
      <c r="AI5094" s="11"/>
      <c r="AJ5094" s="10"/>
      <c r="AK5094" s="12">
        <v>45941.4345486111</v>
      </c>
      <c r="AL5094" s="10" t="s">
        <v>19004</v>
      </c>
      <c r="AM5094">
        <f t="shared" si="100"/>
        <v>3</v>
      </c>
      <c r="AN5094" t="s">
        <v>106</v>
      </c>
    </row>
    <row r="5095" spans="1:40">
      <c r="A5095" s="10"/>
      <c r="B5095" s="10" t="s">
        <v>16332</v>
      </c>
      <c r="C5095" s="10"/>
      <c r="D5095" s="10" t="s">
        <v>19005</v>
      </c>
      <c r="E5095" s="10" t="s">
        <v>92</v>
      </c>
      <c r="F5095" s="10" t="s">
        <v>93</v>
      </c>
      <c r="G5095" s="10" t="s">
        <v>325</v>
      </c>
      <c r="H5095" s="10" t="s">
        <v>19006</v>
      </c>
      <c r="I5095" s="10" t="s">
        <v>368</v>
      </c>
      <c r="J5095" s="10" t="s">
        <v>97</v>
      </c>
      <c r="K5095" s="10" t="s">
        <v>98</v>
      </c>
      <c r="L5095" s="11">
        <v>311864</v>
      </c>
      <c r="M5095" s="11">
        <v>556898</v>
      </c>
      <c r="N5095" s="11">
        <v>407864</v>
      </c>
      <c r="O5095" s="10" t="s">
        <v>99</v>
      </c>
      <c r="P5095" s="11">
        <v>88.75</v>
      </c>
      <c r="Q5095" s="11">
        <v>0</v>
      </c>
      <c r="R5095" s="10"/>
      <c r="S5095" s="10"/>
      <c r="T5095" s="10" t="s">
        <v>100</v>
      </c>
      <c r="U5095" s="10"/>
      <c r="V5095" s="10"/>
      <c r="W5095" s="10" t="s">
        <v>101</v>
      </c>
      <c r="X5095" s="10"/>
      <c r="Y5095" s="10" t="s">
        <v>102</v>
      </c>
      <c r="Z5095" s="11">
        <v>0</v>
      </c>
      <c r="AA5095" s="11">
        <v>0</v>
      </c>
      <c r="AB5095" s="10" t="s">
        <v>100</v>
      </c>
      <c r="AC5095" s="10"/>
      <c r="AD5095" s="10"/>
      <c r="AE5095" s="10"/>
      <c r="AF5095" s="10"/>
      <c r="AG5095" s="11"/>
      <c r="AH5095" s="11"/>
      <c r="AI5095" s="11"/>
      <c r="AJ5095" s="10"/>
      <c r="AK5095" s="12">
        <v>45918.4548263889</v>
      </c>
      <c r="AL5095" s="10" t="s">
        <v>19007</v>
      </c>
      <c r="AM5095">
        <f t="shared" si="100"/>
        <v>3</v>
      </c>
      <c r="AN5095" t="s">
        <v>106</v>
      </c>
    </row>
    <row r="5096" spans="1:40">
      <c r="A5096" s="10"/>
      <c r="B5096" s="10" t="s">
        <v>19008</v>
      </c>
      <c r="C5096" s="10"/>
      <c r="D5096" s="10" t="s">
        <v>19009</v>
      </c>
      <c r="E5096" s="10" t="s">
        <v>92</v>
      </c>
      <c r="F5096" s="10" t="s">
        <v>128</v>
      </c>
      <c r="G5096" s="10" t="s">
        <v>957</v>
      </c>
      <c r="H5096" s="10" t="s">
        <v>14525</v>
      </c>
      <c r="I5096" s="10" t="s">
        <v>368</v>
      </c>
      <c r="J5096" s="10" t="s">
        <v>97</v>
      </c>
      <c r="K5096" s="10" t="s">
        <v>98</v>
      </c>
      <c r="L5096" s="11">
        <v>5967</v>
      </c>
      <c r="M5096" s="11">
        <v>7800</v>
      </c>
      <c r="N5096" s="11">
        <v>5967</v>
      </c>
      <c r="O5096" s="10" t="s">
        <v>307</v>
      </c>
      <c r="P5096" s="11"/>
      <c r="Q5096" s="11"/>
      <c r="R5096" s="10"/>
      <c r="S5096" s="10"/>
      <c r="T5096" s="10" t="s">
        <v>101</v>
      </c>
      <c r="U5096" s="10"/>
      <c r="V5096" s="10"/>
      <c r="W5096" s="10" t="s">
        <v>101</v>
      </c>
      <c r="X5096" s="10"/>
      <c r="Y5096" s="10"/>
      <c r="Z5096" s="11">
        <v>0</v>
      </c>
      <c r="AA5096" s="11">
        <v>-1</v>
      </c>
      <c r="AB5096" s="10" t="s">
        <v>101</v>
      </c>
      <c r="AC5096" s="10"/>
      <c r="AD5096" s="10"/>
      <c r="AE5096" s="10" t="s">
        <v>1883</v>
      </c>
      <c r="AF5096" s="10"/>
      <c r="AG5096" s="11"/>
      <c r="AH5096" s="11"/>
      <c r="AI5096" s="11"/>
      <c r="AJ5096" s="10"/>
      <c r="AK5096" s="12">
        <v>45907.4166666667</v>
      </c>
      <c r="AL5096" s="10" t="s">
        <v>19010</v>
      </c>
      <c r="AM5096">
        <f t="shared" si="100"/>
        <v>3</v>
      </c>
      <c r="AN5096" t="s">
        <v>106</v>
      </c>
    </row>
    <row r="5097" spans="1:40">
      <c r="A5097" s="10"/>
      <c r="B5097" s="10" t="s">
        <v>19011</v>
      </c>
      <c r="C5097" s="10"/>
      <c r="D5097" s="10" t="s">
        <v>19012</v>
      </c>
      <c r="E5097" s="10" t="s">
        <v>92</v>
      </c>
      <c r="F5097" s="10" t="s">
        <v>148</v>
      </c>
      <c r="G5097" s="10" t="s">
        <v>545</v>
      </c>
      <c r="H5097" s="10" t="s">
        <v>19012</v>
      </c>
      <c r="I5097" s="10" t="s">
        <v>257</v>
      </c>
      <c r="J5097" s="10" t="s">
        <v>97</v>
      </c>
      <c r="K5097" s="10" t="s">
        <v>98</v>
      </c>
      <c r="L5097" s="11">
        <v>370000</v>
      </c>
      <c r="M5097" s="11">
        <v>439875</v>
      </c>
      <c r="N5097" s="11">
        <v>374000</v>
      </c>
      <c r="O5097" s="10" t="s">
        <v>99</v>
      </c>
      <c r="P5097" s="11">
        <v>109.89</v>
      </c>
      <c r="Q5097" s="11">
        <v>0</v>
      </c>
      <c r="R5097" s="10"/>
      <c r="S5097" s="10"/>
      <c r="T5097" s="10" t="s">
        <v>100</v>
      </c>
      <c r="U5097" s="10"/>
      <c r="V5097" s="10"/>
      <c r="W5097" s="10" t="s">
        <v>101</v>
      </c>
      <c r="X5097" s="10"/>
      <c r="Y5097" s="10" t="s">
        <v>123</v>
      </c>
      <c r="Z5097" s="11">
        <v>18</v>
      </c>
      <c r="AA5097" s="11">
        <v>11</v>
      </c>
      <c r="AB5097" s="10" t="s">
        <v>100</v>
      </c>
      <c r="AC5097" s="10"/>
      <c r="AD5097" s="10"/>
      <c r="AE5097" s="10"/>
      <c r="AF5097" s="10" t="s">
        <v>280</v>
      </c>
      <c r="AG5097" s="11"/>
      <c r="AH5097" s="11"/>
      <c r="AI5097" s="11"/>
      <c r="AJ5097" s="10"/>
      <c r="AK5097" s="12">
        <v>45927.4191435185</v>
      </c>
      <c r="AL5097" s="10" t="s">
        <v>19013</v>
      </c>
      <c r="AM5097">
        <f t="shared" si="100"/>
        <v>3</v>
      </c>
      <c r="AN5097" t="s">
        <v>106</v>
      </c>
    </row>
    <row r="5098" spans="1:40">
      <c r="A5098" s="10"/>
      <c r="B5098" s="10" t="s">
        <v>19014</v>
      </c>
      <c r="C5098" s="10"/>
      <c r="D5098" s="10" t="s">
        <v>19015</v>
      </c>
      <c r="E5098" s="10" t="s">
        <v>92</v>
      </c>
      <c r="F5098" s="10" t="s">
        <v>184</v>
      </c>
      <c r="G5098" s="10" t="s">
        <v>1001</v>
      </c>
      <c r="H5098" s="10" t="s">
        <v>19016</v>
      </c>
      <c r="I5098" s="10" t="s">
        <v>257</v>
      </c>
      <c r="J5098" s="10" t="s">
        <v>97</v>
      </c>
      <c r="K5098" s="10" t="s">
        <v>98</v>
      </c>
      <c r="L5098" s="11">
        <v>65000</v>
      </c>
      <c r="M5098" s="11">
        <v>86199.5</v>
      </c>
      <c r="N5098" s="11">
        <v>65000</v>
      </c>
      <c r="O5098" s="10" t="s">
        <v>131</v>
      </c>
      <c r="P5098" s="11">
        <v>26.47</v>
      </c>
      <c r="Q5098" s="11">
        <v>0</v>
      </c>
      <c r="R5098" s="10"/>
      <c r="S5098" s="10"/>
      <c r="T5098" s="10" t="s">
        <v>100</v>
      </c>
      <c r="U5098" s="10"/>
      <c r="V5098" s="10"/>
      <c r="W5098" s="10" t="s">
        <v>101</v>
      </c>
      <c r="X5098" s="10"/>
      <c r="Y5098" s="10" t="s">
        <v>250</v>
      </c>
      <c r="Z5098" s="11">
        <v>0</v>
      </c>
      <c r="AA5098" s="11">
        <v>0</v>
      </c>
      <c r="AB5098" s="10" t="s">
        <v>100</v>
      </c>
      <c r="AC5098" s="10"/>
      <c r="AD5098" s="10" t="s">
        <v>19017</v>
      </c>
      <c r="AE5098" s="10"/>
      <c r="AF5098" s="10"/>
      <c r="AG5098" s="11"/>
      <c r="AH5098" s="11"/>
      <c r="AI5098" s="11"/>
      <c r="AJ5098" s="10"/>
      <c r="AK5098" s="12">
        <v>45916.4166666667</v>
      </c>
      <c r="AL5098" s="10" t="s">
        <v>19018</v>
      </c>
      <c r="AM5098">
        <f t="shared" si="100"/>
        <v>3</v>
      </c>
      <c r="AN5098" t="s">
        <v>106</v>
      </c>
    </row>
    <row r="5099" spans="1:40">
      <c r="A5099" s="10"/>
      <c r="B5099" s="10" t="s">
        <v>19019</v>
      </c>
      <c r="C5099" s="10"/>
      <c r="D5099" s="10" t="s">
        <v>19020</v>
      </c>
      <c r="E5099" s="10" t="s">
        <v>92</v>
      </c>
      <c r="F5099" s="10" t="s">
        <v>93</v>
      </c>
      <c r="G5099" s="10" t="s">
        <v>289</v>
      </c>
      <c r="H5099" s="10" t="s">
        <v>19020</v>
      </c>
      <c r="I5099" s="10" t="s">
        <v>257</v>
      </c>
      <c r="J5099" s="10" t="s">
        <v>97</v>
      </c>
      <c r="K5099" s="10" t="s">
        <v>98</v>
      </c>
      <c r="L5099" s="11">
        <v>524770</v>
      </c>
      <c r="M5099" s="11">
        <v>655962</v>
      </c>
      <c r="N5099" s="11">
        <v>714770</v>
      </c>
      <c r="O5099" s="10" t="s">
        <v>99</v>
      </c>
      <c r="P5099" s="11">
        <v>150.45</v>
      </c>
      <c r="Q5099" s="11">
        <v>0</v>
      </c>
      <c r="R5099" s="10"/>
      <c r="S5099" s="10"/>
      <c r="T5099" s="10" t="s">
        <v>100</v>
      </c>
      <c r="U5099" s="10"/>
      <c r="V5099" s="10"/>
      <c r="W5099" s="10" t="s">
        <v>101</v>
      </c>
      <c r="X5099" s="10"/>
      <c r="Y5099" s="10" t="s">
        <v>102</v>
      </c>
      <c r="Z5099" s="11">
        <v>21</v>
      </c>
      <c r="AA5099" s="11">
        <v>19</v>
      </c>
      <c r="AB5099" s="10" t="s">
        <v>100</v>
      </c>
      <c r="AC5099" s="10"/>
      <c r="AD5099" s="10"/>
      <c r="AE5099" s="10" t="s">
        <v>19021</v>
      </c>
      <c r="AF5099" s="10"/>
      <c r="AG5099" s="11"/>
      <c r="AH5099" s="11"/>
      <c r="AI5099" s="11"/>
      <c r="AJ5099" s="10"/>
      <c r="AK5099" s="12">
        <v>45940.4431018519</v>
      </c>
      <c r="AL5099" s="10" t="s">
        <v>19022</v>
      </c>
      <c r="AM5099">
        <f t="shared" si="100"/>
        <v>3</v>
      </c>
      <c r="AN5099" t="s">
        <v>106</v>
      </c>
    </row>
    <row r="5100" spans="1:40">
      <c r="A5100" s="10"/>
      <c r="B5100" s="10" t="s">
        <v>19023</v>
      </c>
      <c r="C5100" s="10"/>
      <c r="D5100" s="10" t="s">
        <v>19024</v>
      </c>
      <c r="E5100" s="10" t="s">
        <v>92</v>
      </c>
      <c r="F5100" s="10" t="s">
        <v>222</v>
      </c>
      <c r="G5100" s="10" t="s">
        <v>947</v>
      </c>
      <c r="H5100" s="10" t="s">
        <v>19025</v>
      </c>
      <c r="I5100" s="10" t="s">
        <v>368</v>
      </c>
      <c r="J5100" s="10" t="s">
        <v>97</v>
      </c>
      <c r="K5100" s="10" t="s">
        <v>98</v>
      </c>
      <c r="L5100" s="11">
        <v>298452</v>
      </c>
      <c r="M5100" s="11">
        <v>351120</v>
      </c>
      <c r="N5100" s="11">
        <v>354452</v>
      </c>
      <c r="O5100" s="10" t="s">
        <v>99</v>
      </c>
      <c r="P5100" s="11">
        <v>234.08</v>
      </c>
      <c r="Q5100" s="11">
        <v>0</v>
      </c>
      <c r="R5100" s="10"/>
      <c r="S5100" s="10"/>
      <c r="T5100" s="10" t="s">
        <v>101</v>
      </c>
      <c r="U5100" s="10" t="s">
        <v>258</v>
      </c>
      <c r="V5100" s="10" t="s">
        <v>8124</v>
      </c>
      <c r="W5100" s="10" t="s">
        <v>113</v>
      </c>
      <c r="X5100" s="10" t="s">
        <v>638</v>
      </c>
      <c r="Y5100" s="10" t="s">
        <v>102</v>
      </c>
      <c r="Z5100" s="11">
        <v>3</v>
      </c>
      <c r="AA5100" s="11">
        <v>1</v>
      </c>
      <c r="AB5100" s="10" t="s">
        <v>100</v>
      </c>
      <c r="AC5100" s="10"/>
      <c r="AD5100" s="10"/>
      <c r="AE5100" s="10"/>
      <c r="AF5100" s="10"/>
      <c r="AG5100" s="11"/>
      <c r="AH5100" s="11"/>
      <c r="AI5100" s="11"/>
      <c r="AJ5100" s="10"/>
      <c r="AK5100" s="12">
        <v>45918.4325810185</v>
      </c>
      <c r="AL5100" s="10" t="s">
        <v>19026</v>
      </c>
      <c r="AM5100">
        <f t="shared" si="100"/>
        <v>3</v>
      </c>
      <c r="AN5100" t="s">
        <v>106</v>
      </c>
    </row>
    <row r="5101" spans="1:40">
      <c r="A5101" s="10"/>
      <c r="B5101" s="10" t="s">
        <v>19027</v>
      </c>
      <c r="C5101" s="10"/>
      <c r="D5101" s="10" t="s">
        <v>19028</v>
      </c>
      <c r="E5101" s="10" t="s">
        <v>92</v>
      </c>
      <c r="F5101" s="10" t="s">
        <v>109</v>
      </c>
      <c r="G5101" s="10" t="s">
        <v>485</v>
      </c>
      <c r="H5101" s="10" t="s">
        <v>19029</v>
      </c>
      <c r="I5101" s="10" t="s">
        <v>257</v>
      </c>
      <c r="J5101" s="10" t="s">
        <v>97</v>
      </c>
      <c r="K5101" s="10" t="s">
        <v>98</v>
      </c>
      <c r="L5101" s="11">
        <v>292160</v>
      </c>
      <c r="M5101" s="11">
        <v>365200</v>
      </c>
      <c r="N5101" s="11">
        <v>292160</v>
      </c>
      <c r="O5101" s="10" t="s">
        <v>99</v>
      </c>
      <c r="P5101" s="11">
        <v>89.49</v>
      </c>
      <c r="Q5101" s="11">
        <v>14.92</v>
      </c>
      <c r="R5101" s="10"/>
      <c r="S5101" s="10"/>
      <c r="T5101" s="10" t="s">
        <v>100</v>
      </c>
      <c r="U5101" s="10"/>
      <c r="V5101" s="10"/>
      <c r="W5101" s="10" t="s">
        <v>101</v>
      </c>
      <c r="X5101" s="10"/>
      <c r="Y5101" s="10" t="s">
        <v>102</v>
      </c>
      <c r="Z5101" s="11">
        <v>6</v>
      </c>
      <c r="AA5101" s="11">
        <v>1</v>
      </c>
      <c r="AB5101" s="10" t="s">
        <v>100</v>
      </c>
      <c r="AC5101" s="10"/>
      <c r="AD5101" s="10"/>
      <c r="AE5101" s="10" t="s">
        <v>309</v>
      </c>
      <c r="AF5101" s="10" t="s">
        <v>104</v>
      </c>
      <c r="AG5101" s="11"/>
      <c r="AH5101" s="11"/>
      <c r="AI5101" s="11"/>
      <c r="AJ5101" s="10"/>
      <c r="AK5101" s="12">
        <v>45932.4166666667</v>
      </c>
      <c r="AL5101" s="10" t="s">
        <v>19030</v>
      </c>
      <c r="AM5101">
        <f t="shared" si="100"/>
        <v>3</v>
      </c>
      <c r="AN5101" t="s">
        <v>106</v>
      </c>
    </row>
    <row r="5102" spans="1:40">
      <c r="A5102" s="10"/>
      <c r="B5102" s="10" t="s">
        <v>19031</v>
      </c>
      <c r="C5102" s="10" t="s">
        <v>19032</v>
      </c>
      <c r="D5102" s="10" t="s">
        <v>19033</v>
      </c>
      <c r="E5102" s="10" t="s">
        <v>92</v>
      </c>
      <c r="F5102" s="10" t="s">
        <v>222</v>
      </c>
      <c r="G5102" s="10" t="s">
        <v>256</v>
      </c>
      <c r="H5102" s="10" t="s">
        <v>10215</v>
      </c>
      <c r="I5102" s="10" t="s">
        <v>1232</v>
      </c>
      <c r="J5102" s="10" t="s">
        <v>97</v>
      </c>
      <c r="K5102" s="10" t="s">
        <v>98</v>
      </c>
      <c r="L5102" s="11">
        <v>174087.26</v>
      </c>
      <c r="M5102" s="11">
        <v>0</v>
      </c>
      <c r="N5102" s="11">
        <v>174087.26</v>
      </c>
      <c r="O5102" s="10" t="s">
        <v>131</v>
      </c>
      <c r="P5102" s="11">
        <v>62.78</v>
      </c>
      <c r="Q5102" s="11">
        <v>0</v>
      </c>
      <c r="R5102" s="10"/>
      <c r="S5102" s="10"/>
      <c r="T5102" s="10" t="s">
        <v>101</v>
      </c>
      <c r="U5102" s="10"/>
      <c r="V5102" s="10"/>
      <c r="W5102" s="10" t="s">
        <v>101</v>
      </c>
      <c r="X5102" s="10"/>
      <c r="Y5102" s="10" t="s">
        <v>10216</v>
      </c>
      <c r="Z5102" s="11">
        <v>41</v>
      </c>
      <c r="AA5102" s="11">
        <v>11</v>
      </c>
      <c r="AB5102" s="10" t="s">
        <v>101</v>
      </c>
      <c r="AC5102" s="10"/>
      <c r="AD5102" s="10"/>
      <c r="AE5102" s="10"/>
      <c r="AF5102" s="10"/>
      <c r="AG5102" s="11"/>
      <c r="AH5102" s="11"/>
      <c r="AI5102" s="11"/>
      <c r="AJ5102" s="10"/>
      <c r="AK5102" s="12">
        <v>45904.4166666667</v>
      </c>
      <c r="AL5102" s="10" t="s">
        <v>19034</v>
      </c>
      <c r="AM5102">
        <f t="shared" si="100"/>
        <v>3</v>
      </c>
      <c r="AN5102" t="s">
        <v>106</v>
      </c>
    </row>
    <row r="5103" spans="1:40">
      <c r="A5103" s="10"/>
      <c r="B5103" s="10" t="s">
        <v>19035</v>
      </c>
      <c r="C5103" s="10"/>
      <c r="D5103" s="10" t="s">
        <v>19036</v>
      </c>
      <c r="E5103" s="10" t="s">
        <v>92</v>
      </c>
      <c r="F5103" s="10" t="s">
        <v>93</v>
      </c>
      <c r="G5103" s="10" t="s">
        <v>289</v>
      </c>
      <c r="H5103" s="10" t="s">
        <v>19036</v>
      </c>
      <c r="I5103" s="10" t="s">
        <v>368</v>
      </c>
      <c r="J5103" s="10" t="s">
        <v>97</v>
      </c>
      <c r="K5103" s="10" t="s">
        <v>98</v>
      </c>
      <c r="L5103" s="11">
        <v>338578</v>
      </c>
      <c r="M5103" s="11">
        <v>604602</v>
      </c>
      <c r="N5103" s="11">
        <v>402578</v>
      </c>
      <c r="O5103" s="10" t="s">
        <v>99</v>
      </c>
      <c r="P5103" s="11">
        <v>58.23</v>
      </c>
      <c r="Q5103" s="11">
        <v>0</v>
      </c>
      <c r="R5103" s="10"/>
      <c r="S5103" s="10"/>
      <c r="T5103" s="10" t="s">
        <v>101</v>
      </c>
      <c r="U5103" s="10"/>
      <c r="V5103" s="10"/>
      <c r="W5103" s="10" t="s">
        <v>101</v>
      </c>
      <c r="X5103" s="10"/>
      <c r="Y5103" s="10" t="s">
        <v>193</v>
      </c>
      <c r="Z5103" s="11">
        <v>0</v>
      </c>
      <c r="AA5103" s="11">
        <v>0</v>
      </c>
      <c r="AB5103" s="10" t="s">
        <v>101</v>
      </c>
      <c r="AC5103" s="10"/>
      <c r="AD5103" s="10"/>
      <c r="AE5103" s="10"/>
      <c r="AF5103" s="10"/>
      <c r="AG5103" s="11"/>
      <c r="AH5103" s="11"/>
      <c r="AI5103" s="11"/>
      <c r="AJ5103" s="10"/>
      <c r="AK5103" s="12">
        <v>45909.456712963</v>
      </c>
      <c r="AL5103" s="10" t="s">
        <v>19037</v>
      </c>
      <c r="AM5103">
        <f t="shared" si="100"/>
        <v>2</v>
      </c>
      <c r="AN5103" t="s">
        <v>106</v>
      </c>
    </row>
    <row r="5104" spans="1:40">
      <c r="A5104" s="10"/>
      <c r="B5104" s="10" t="s">
        <v>19038</v>
      </c>
      <c r="C5104" s="10"/>
      <c r="D5104" s="10" t="s">
        <v>19039</v>
      </c>
      <c r="E5104" s="10" t="s">
        <v>92</v>
      </c>
      <c r="F5104" s="10" t="s">
        <v>120</v>
      </c>
      <c r="G5104" s="10" t="s">
        <v>121</v>
      </c>
      <c r="H5104" s="10" t="s">
        <v>19040</v>
      </c>
      <c r="I5104" s="10" t="s">
        <v>368</v>
      </c>
      <c r="J5104" s="10" t="s">
        <v>97</v>
      </c>
      <c r="K5104" s="10" t="s">
        <v>98</v>
      </c>
      <c r="L5104" s="11">
        <v>1417292.77</v>
      </c>
      <c r="M5104" s="11">
        <v>1522333.8</v>
      </c>
      <c r="N5104" s="11">
        <v>1417292.77</v>
      </c>
      <c r="O5104" s="10" t="s">
        <v>131</v>
      </c>
      <c r="P5104" s="11">
        <v>156.78</v>
      </c>
      <c r="Q5104" s="11">
        <v>0</v>
      </c>
      <c r="R5104" s="10"/>
      <c r="S5104" s="10"/>
      <c r="T5104" s="10" t="s">
        <v>100</v>
      </c>
      <c r="U5104" s="10"/>
      <c r="V5104" s="10"/>
      <c r="W5104" s="10" t="s">
        <v>101</v>
      </c>
      <c r="X5104" s="10"/>
      <c r="Y5104" s="10"/>
      <c r="Z5104" s="11">
        <v>0</v>
      </c>
      <c r="AA5104" s="11">
        <v>0</v>
      </c>
      <c r="AB5104" s="10" t="s">
        <v>100</v>
      </c>
      <c r="AC5104" s="10"/>
      <c r="AD5104" s="10"/>
      <c r="AE5104" s="10"/>
      <c r="AF5104" s="10"/>
      <c r="AG5104" s="11"/>
      <c r="AH5104" s="11"/>
      <c r="AI5104" s="11"/>
      <c r="AJ5104" s="10"/>
      <c r="AK5104" s="12">
        <v>45909.4166666667</v>
      </c>
      <c r="AL5104" s="10" t="s">
        <v>19041</v>
      </c>
      <c r="AM5104">
        <f t="shared" si="100"/>
        <v>3</v>
      </c>
      <c r="AN5104" t="s">
        <v>106</v>
      </c>
    </row>
    <row r="5105" spans="1:40">
      <c r="A5105" s="10"/>
      <c r="B5105" s="10" t="s">
        <v>19042</v>
      </c>
      <c r="C5105" s="10"/>
      <c r="D5105" s="10" t="s">
        <v>19043</v>
      </c>
      <c r="E5105" s="10" t="s">
        <v>92</v>
      </c>
      <c r="F5105" s="10" t="s">
        <v>222</v>
      </c>
      <c r="G5105" s="10" t="s">
        <v>256</v>
      </c>
      <c r="H5105" s="10" t="s">
        <v>19043</v>
      </c>
      <c r="I5105" s="10" t="s">
        <v>257</v>
      </c>
      <c r="J5105" s="10" t="s">
        <v>97</v>
      </c>
      <c r="K5105" s="10" t="s">
        <v>98</v>
      </c>
      <c r="L5105" s="11">
        <v>516237</v>
      </c>
      <c r="M5105" s="11">
        <v>516237</v>
      </c>
      <c r="N5105" s="11">
        <v>516237</v>
      </c>
      <c r="O5105" s="10" t="s">
        <v>131</v>
      </c>
      <c r="P5105" s="11">
        <v>82.42</v>
      </c>
      <c r="Q5105" s="11">
        <v>0</v>
      </c>
      <c r="R5105" s="10"/>
      <c r="S5105" s="10"/>
      <c r="T5105" s="10" t="s">
        <v>100</v>
      </c>
      <c r="U5105" s="10"/>
      <c r="V5105" s="10"/>
      <c r="W5105" s="10" t="s">
        <v>100</v>
      </c>
      <c r="X5105" s="10"/>
      <c r="Y5105" s="10" t="s">
        <v>560</v>
      </c>
      <c r="Z5105" s="11">
        <v>7</v>
      </c>
      <c r="AA5105" s="11">
        <v>1</v>
      </c>
      <c r="AB5105" s="10" t="s">
        <v>100</v>
      </c>
      <c r="AC5105" s="10"/>
      <c r="AD5105" s="10"/>
      <c r="AE5105" s="10"/>
      <c r="AF5105" s="10"/>
      <c r="AG5105" s="11"/>
      <c r="AH5105" s="11"/>
      <c r="AI5105" s="11"/>
      <c r="AJ5105" s="10"/>
      <c r="AK5105" s="12">
        <v>45925.4166666667</v>
      </c>
      <c r="AL5105" s="10" t="s">
        <v>19044</v>
      </c>
      <c r="AM5105">
        <f t="shared" si="100"/>
        <v>3</v>
      </c>
      <c r="AN5105" t="s">
        <v>106</v>
      </c>
    </row>
    <row r="5106" spans="1:40">
      <c r="A5106" s="10"/>
      <c r="B5106" s="10" t="s">
        <v>19045</v>
      </c>
      <c r="C5106" s="10"/>
      <c r="D5106" s="10" t="s">
        <v>19046</v>
      </c>
      <c r="E5106" s="10" t="s">
        <v>92</v>
      </c>
      <c r="F5106" s="10" t="s">
        <v>334</v>
      </c>
      <c r="G5106" s="10" t="s">
        <v>335</v>
      </c>
      <c r="H5106" s="10" t="s">
        <v>19046</v>
      </c>
      <c r="I5106" s="10" t="s">
        <v>257</v>
      </c>
      <c r="J5106" s="10" t="s">
        <v>97</v>
      </c>
      <c r="K5106" s="10" t="s">
        <v>98</v>
      </c>
      <c r="L5106" s="11">
        <v>1253976</v>
      </c>
      <c r="M5106" s="11">
        <v>1567470</v>
      </c>
      <c r="N5106" s="11">
        <v>1253976</v>
      </c>
      <c r="O5106" s="10" t="s">
        <v>131</v>
      </c>
      <c r="P5106" s="11">
        <v>196.77</v>
      </c>
      <c r="Q5106" s="11">
        <v>0</v>
      </c>
      <c r="R5106" s="10"/>
      <c r="S5106" s="10"/>
      <c r="T5106" s="10" t="s">
        <v>101</v>
      </c>
      <c r="U5106" s="10"/>
      <c r="V5106" s="10"/>
      <c r="W5106" s="10" t="s">
        <v>113</v>
      </c>
      <c r="X5106" s="10"/>
      <c r="Y5106" s="10" t="s">
        <v>560</v>
      </c>
      <c r="Z5106" s="11">
        <v>2</v>
      </c>
      <c r="AA5106" s="11">
        <v>1</v>
      </c>
      <c r="AB5106" s="10" t="s">
        <v>100</v>
      </c>
      <c r="AC5106" s="10"/>
      <c r="AD5106" s="10"/>
      <c r="AE5106" s="10"/>
      <c r="AF5106" s="10"/>
      <c r="AG5106" s="11"/>
      <c r="AH5106" s="11"/>
      <c r="AI5106" s="11"/>
      <c r="AJ5106" s="10"/>
      <c r="AK5106" s="12">
        <v>45915.4166666667</v>
      </c>
      <c r="AL5106" s="10" t="s">
        <v>19047</v>
      </c>
      <c r="AM5106">
        <f t="shared" si="100"/>
        <v>3</v>
      </c>
      <c r="AN5106" t="s">
        <v>106</v>
      </c>
    </row>
    <row r="5107" spans="1:40">
      <c r="A5107" s="10"/>
      <c r="B5107" s="10" t="s">
        <v>18075</v>
      </c>
      <c r="C5107" s="10"/>
      <c r="D5107" s="10" t="s">
        <v>19048</v>
      </c>
      <c r="E5107" s="10" t="s">
        <v>92</v>
      </c>
      <c r="F5107" s="10" t="s">
        <v>190</v>
      </c>
      <c r="G5107" s="10" t="s">
        <v>1175</v>
      </c>
      <c r="H5107" s="10" t="s">
        <v>18077</v>
      </c>
      <c r="I5107" s="10" t="s">
        <v>368</v>
      </c>
      <c r="J5107" s="10" t="s">
        <v>97</v>
      </c>
      <c r="K5107" s="10" t="s">
        <v>98</v>
      </c>
      <c r="L5107" s="11">
        <v>193032</v>
      </c>
      <c r="M5107" s="11">
        <v>344700</v>
      </c>
      <c r="N5107" s="11">
        <v>193032</v>
      </c>
      <c r="O5107" s="10" t="s">
        <v>131</v>
      </c>
      <c r="P5107" s="11">
        <v>60.79</v>
      </c>
      <c r="Q5107" s="11">
        <v>13.74</v>
      </c>
      <c r="R5107" s="10"/>
      <c r="S5107" s="10"/>
      <c r="T5107" s="10" t="s">
        <v>101</v>
      </c>
      <c r="U5107" s="10"/>
      <c r="V5107" s="10"/>
      <c r="W5107" s="10" t="s">
        <v>100</v>
      </c>
      <c r="X5107" s="10"/>
      <c r="Y5107" s="10" t="s">
        <v>560</v>
      </c>
      <c r="Z5107" s="11">
        <v>1</v>
      </c>
      <c r="AA5107" s="11">
        <v>0</v>
      </c>
      <c r="AB5107" s="10" t="s">
        <v>100</v>
      </c>
      <c r="AC5107" s="10"/>
      <c r="AD5107" s="10" t="s">
        <v>156</v>
      </c>
      <c r="AE5107" s="10"/>
      <c r="AF5107" s="10" t="s">
        <v>115</v>
      </c>
      <c r="AG5107" s="11"/>
      <c r="AH5107" s="11"/>
      <c r="AI5107" s="11"/>
      <c r="AJ5107" s="10"/>
      <c r="AK5107" s="12">
        <v>45919.4166666667</v>
      </c>
      <c r="AL5107" s="10" t="s">
        <v>19049</v>
      </c>
      <c r="AM5107">
        <f t="shared" si="100"/>
        <v>2</v>
      </c>
      <c r="AN5107" t="s">
        <v>106</v>
      </c>
    </row>
    <row r="5108" spans="1:40">
      <c r="A5108" s="10"/>
      <c r="B5108" s="10" t="s">
        <v>19050</v>
      </c>
      <c r="C5108" s="10"/>
      <c r="D5108" s="10" t="s">
        <v>19051</v>
      </c>
      <c r="E5108" s="10" t="s">
        <v>92</v>
      </c>
      <c r="F5108" s="10" t="s">
        <v>93</v>
      </c>
      <c r="G5108" s="10" t="s">
        <v>1985</v>
      </c>
      <c r="H5108" s="10" t="s">
        <v>19052</v>
      </c>
      <c r="I5108" s="10" t="s">
        <v>368</v>
      </c>
      <c r="J5108" s="10" t="s">
        <v>97</v>
      </c>
      <c r="K5108" s="10" t="s">
        <v>98</v>
      </c>
      <c r="L5108" s="11">
        <v>357184</v>
      </c>
      <c r="M5108" s="11">
        <v>558100</v>
      </c>
      <c r="N5108" s="11">
        <v>357184</v>
      </c>
      <c r="O5108" s="10" t="s">
        <v>99</v>
      </c>
      <c r="P5108" s="11">
        <v>80.37</v>
      </c>
      <c r="Q5108" s="11">
        <v>0</v>
      </c>
      <c r="R5108" s="10"/>
      <c r="S5108" s="10"/>
      <c r="T5108" s="10" t="s">
        <v>100</v>
      </c>
      <c r="U5108" s="10"/>
      <c r="V5108" s="10"/>
      <c r="W5108" s="10" t="s">
        <v>113</v>
      </c>
      <c r="X5108" s="10"/>
      <c r="Y5108" s="10" t="s">
        <v>123</v>
      </c>
      <c r="Z5108" s="11">
        <v>28</v>
      </c>
      <c r="AA5108" s="11">
        <v>22</v>
      </c>
      <c r="AB5108" s="10" t="s">
        <v>100</v>
      </c>
      <c r="AC5108" s="10" t="s">
        <v>19053</v>
      </c>
      <c r="AD5108" s="10"/>
      <c r="AE5108" s="10" t="s">
        <v>19054</v>
      </c>
      <c r="AF5108" s="10"/>
      <c r="AG5108" s="11"/>
      <c r="AH5108" s="11"/>
      <c r="AI5108" s="11"/>
      <c r="AJ5108" s="10"/>
      <c r="AK5108" s="12">
        <v>45908.4166666667</v>
      </c>
      <c r="AL5108" s="10" t="s">
        <v>19055</v>
      </c>
      <c r="AM5108">
        <f t="shared" si="100"/>
        <v>3</v>
      </c>
      <c r="AN5108" t="s">
        <v>106</v>
      </c>
    </row>
    <row r="5109" spans="1:40">
      <c r="A5109" s="10"/>
      <c r="B5109" s="10" t="s">
        <v>19056</v>
      </c>
      <c r="C5109" s="10"/>
      <c r="D5109" s="10" t="s">
        <v>19057</v>
      </c>
      <c r="E5109" s="10" t="s">
        <v>92</v>
      </c>
      <c r="F5109" s="10" t="s">
        <v>93</v>
      </c>
      <c r="G5109" s="10" t="s">
        <v>415</v>
      </c>
      <c r="H5109" s="10" t="s">
        <v>19058</v>
      </c>
      <c r="I5109" s="10" t="s">
        <v>368</v>
      </c>
      <c r="J5109" s="10" t="s">
        <v>97</v>
      </c>
      <c r="K5109" s="10" t="s">
        <v>98</v>
      </c>
      <c r="L5109" s="11">
        <v>459443</v>
      </c>
      <c r="M5109" s="11">
        <v>717878</v>
      </c>
      <c r="N5109" s="11">
        <v>459443</v>
      </c>
      <c r="O5109" s="10" t="s">
        <v>99</v>
      </c>
      <c r="P5109" s="11">
        <v>66.79</v>
      </c>
      <c r="Q5109" s="11">
        <v>0</v>
      </c>
      <c r="R5109" s="10"/>
      <c r="S5109" s="10"/>
      <c r="T5109" s="10" t="s">
        <v>100</v>
      </c>
      <c r="U5109" s="10"/>
      <c r="V5109" s="10"/>
      <c r="W5109" s="10" t="s">
        <v>113</v>
      </c>
      <c r="X5109" s="10"/>
      <c r="Y5109" s="10" t="s">
        <v>102</v>
      </c>
      <c r="Z5109" s="11">
        <v>30</v>
      </c>
      <c r="AA5109" s="11">
        <v>11</v>
      </c>
      <c r="AB5109" s="10" t="s">
        <v>100</v>
      </c>
      <c r="AC5109" s="10" t="s">
        <v>19059</v>
      </c>
      <c r="AD5109" s="10"/>
      <c r="AE5109" s="10" t="s">
        <v>19060</v>
      </c>
      <c r="AF5109" s="10"/>
      <c r="AG5109" s="11"/>
      <c r="AH5109" s="11"/>
      <c r="AI5109" s="11"/>
      <c r="AJ5109" s="10"/>
      <c r="AK5109" s="12">
        <v>45908.4166666667</v>
      </c>
      <c r="AL5109" s="10" t="s">
        <v>19061</v>
      </c>
      <c r="AM5109">
        <f t="shared" si="100"/>
        <v>3</v>
      </c>
      <c r="AN5109" t="s">
        <v>106</v>
      </c>
    </row>
    <row r="5110" spans="1:40">
      <c r="A5110" s="10"/>
      <c r="B5110" s="10" t="s">
        <v>12744</v>
      </c>
      <c r="C5110" s="10"/>
      <c r="D5110" s="10" t="s">
        <v>19062</v>
      </c>
      <c r="E5110" s="10" t="s">
        <v>92</v>
      </c>
      <c r="F5110" s="10" t="s">
        <v>93</v>
      </c>
      <c r="G5110" s="10" t="s">
        <v>289</v>
      </c>
      <c r="H5110" s="10" t="s">
        <v>19063</v>
      </c>
      <c r="I5110" s="10" t="s">
        <v>368</v>
      </c>
      <c r="J5110" s="10" t="s">
        <v>97</v>
      </c>
      <c r="K5110" s="10" t="s">
        <v>98</v>
      </c>
      <c r="L5110" s="11">
        <v>71803</v>
      </c>
      <c r="M5110" s="11">
        <v>99381</v>
      </c>
      <c r="N5110" s="11">
        <v>100803</v>
      </c>
      <c r="O5110" s="10" t="s">
        <v>131</v>
      </c>
      <c r="P5110" s="11">
        <v>32.34</v>
      </c>
      <c r="Q5110" s="11">
        <v>0</v>
      </c>
      <c r="R5110" s="10"/>
      <c r="S5110" s="10"/>
      <c r="T5110" s="10" t="s">
        <v>101</v>
      </c>
      <c r="U5110" s="10"/>
      <c r="V5110" s="10"/>
      <c r="W5110" s="10" t="s">
        <v>100</v>
      </c>
      <c r="X5110" s="10"/>
      <c r="Y5110" s="10" t="s">
        <v>250</v>
      </c>
      <c r="Z5110" s="11">
        <v>4</v>
      </c>
      <c r="AA5110" s="11">
        <v>1</v>
      </c>
      <c r="AB5110" s="10" t="s">
        <v>100</v>
      </c>
      <c r="AC5110" s="10"/>
      <c r="AD5110" s="10"/>
      <c r="AE5110" s="10" t="s">
        <v>8251</v>
      </c>
      <c r="AF5110" s="10"/>
      <c r="AG5110" s="11"/>
      <c r="AH5110" s="11"/>
      <c r="AI5110" s="11"/>
      <c r="AJ5110" s="10"/>
      <c r="AK5110" s="12">
        <v>45909.4328009259</v>
      </c>
      <c r="AL5110" s="10" t="s">
        <v>19064</v>
      </c>
      <c r="AM5110">
        <f t="shared" si="100"/>
        <v>2</v>
      </c>
      <c r="AN5110" t="s">
        <v>106</v>
      </c>
    </row>
    <row r="5111" spans="1:40">
      <c r="A5111" s="10"/>
      <c r="B5111" s="10" t="s">
        <v>19065</v>
      </c>
      <c r="C5111" s="10"/>
      <c r="D5111" s="10" t="s">
        <v>19066</v>
      </c>
      <c r="E5111" s="10" t="s">
        <v>92</v>
      </c>
      <c r="F5111" s="10" t="s">
        <v>93</v>
      </c>
      <c r="G5111" s="10" t="s">
        <v>289</v>
      </c>
      <c r="H5111" s="10" t="s">
        <v>19067</v>
      </c>
      <c r="I5111" s="10" t="s">
        <v>368</v>
      </c>
      <c r="J5111" s="10" t="s">
        <v>97</v>
      </c>
      <c r="K5111" s="10" t="s">
        <v>98</v>
      </c>
      <c r="L5111" s="11">
        <v>494871</v>
      </c>
      <c r="M5111" s="11">
        <v>687320</v>
      </c>
      <c r="N5111" s="11">
        <v>554871</v>
      </c>
      <c r="O5111" s="10" t="s">
        <v>99</v>
      </c>
      <c r="P5111" s="11">
        <v>80.88</v>
      </c>
      <c r="Q5111" s="11">
        <v>0</v>
      </c>
      <c r="R5111" s="10"/>
      <c r="S5111" s="10"/>
      <c r="T5111" s="10" t="s">
        <v>100</v>
      </c>
      <c r="U5111" s="10"/>
      <c r="V5111" s="10"/>
      <c r="W5111" s="10" t="s">
        <v>113</v>
      </c>
      <c r="X5111" s="10"/>
      <c r="Y5111" s="10" t="s">
        <v>123</v>
      </c>
      <c r="Z5111" s="11">
        <v>18</v>
      </c>
      <c r="AA5111" s="11">
        <v>14</v>
      </c>
      <c r="AB5111" s="10" t="s">
        <v>100</v>
      </c>
      <c r="AC5111" s="10" t="s">
        <v>19068</v>
      </c>
      <c r="AD5111" s="10"/>
      <c r="AE5111" s="10" t="s">
        <v>17020</v>
      </c>
      <c r="AF5111" s="10"/>
      <c r="AG5111" s="11"/>
      <c r="AH5111" s="11"/>
      <c r="AI5111" s="11"/>
      <c r="AJ5111" s="10"/>
      <c r="AK5111" s="12">
        <v>45908.4458564815</v>
      </c>
      <c r="AL5111" s="10" t="s">
        <v>19069</v>
      </c>
      <c r="AM5111">
        <f t="shared" si="100"/>
        <v>3</v>
      </c>
      <c r="AN5111" t="s">
        <v>106</v>
      </c>
    </row>
    <row r="5112" spans="1:40">
      <c r="A5112" s="10"/>
      <c r="B5112" s="10" t="s">
        <v>16926</v>
      </c>
      <c r="C5112" s="10"/>
      <c r="D5112" s="10" t="s">
        <v>19070</v>
      </c>
      <c r="E5112" s="10" t="s">
        <v>92</v>
      </c>
      <c r="F5112" s="10" t="s">
        <v>93</v>
      </c>
      <c r="G5112" s="10" t="s">
        <v>289</v>
      </c>
      <c r="H5112" s="10" t="s">
        <v>19071</v>
      </c>
      <c r="I5112" s="10" t="s">
        <v>368</v>
      </c>
      <c r="J5112" s="10" t="s">
        <v>97</v>
      </c>
      <c r="K5112" s="10" t="s">
        <v>98</v>
      </c>
      <c r="L5112" s="11">
        <v>756871</v>
      </c>
      <c r="M5112" s="11">
        <v>1182609</v>
      </c>
      <c r="N5112" s="11">
        <v>771871</v>
      </c>
      <c r="O5112" s="10" t="s">
        <v>99</v>
      </c>
      <c r="P5112" s="11">
        <v>115.7</v>
      </c>
      <c r="Q5112" s="11">
        <v>0</v>
      </c>
      <c r="R5112" s="10"/>
      <c r="S5112" s="10"/>
      <c r="T5112" s="10" t="s">
        <v>100</v>
      </c>
      <c r="U5112" s="10"/>
      <c r="V5112" s="10"/>
      <c r="W5112" s="10" t="s">
        <v>113</v>
      </c>
      <c r="X5112" s="10"/>
      <c r="Y5112" s="10" t="s">
        <v>102</v>
      </c>
      <c r="Z5112" s="11">
        <v>35</v>
      </c>
      <c r="AA5112" s="11">
        <v>6</v>
      </c>
      <c r="AB5112" s="10" t="s">
        <v>100</v>
      </c>
      <c r="AC5112" s="10" t="s">
        <v>19072</v>
      </c>
      <c r="AD5112" s="10"/>
      <c r="AE5112" s="10" t="s">
        <v>19073</v>
      </c>
      <c r="AF5112" s="10"/>
      <c r="AG5112" s="11"/>
      <c r="AH5112" s="11"/>
      <c r="AI5112" s="11"/>
      <c r="AJ5112" s="10"/>
      <c r="AK5112" s="12">
        <v>45908.419849537</v>
      </c>
      <c r="AL5112" s="10" t="s">
        <v>19074</v>
      </c>
      <c r="AM5112">
        <f t="shared" si="100"/>
        <v>3</v>
      </c>
      <c r="AN5112" t="s">
        <v>106</v>
      </c>
    </row>
    <row r="5113" spans="1:40">
      <c r="A5113" s="10"/>
      <c r="B5113" s="10" t="s">
        <v>19075</v>
      </c>
      <c r="C5113" s="10"/>
      <c r="D5113" s="10" t="s">
        <v>19076</v>
      </c>
      <c r="E5113" s="10" t="s">
        <v>92</v>
      </c>
      <c r="F5113" s="10" t="s">
        <v>93</v>
      </c>
      <c r="G5113" s="10" t="s">
        <v>205</v>
      </c>
      <c r="H5113" s="10" t="s">
        <v>19077</v>
      </c>
      <c r="I5113" s="10" t="s">
        <v>368</v>
      </c>
      <c r="J5113" s="10" t="s">
        <v>97</v>
      </c>
      <c r="K5113" s="10" t="s">
        <v>98</v>
      </c>
      <c r="L5113" s="11">
        <v>1069391</v>
      </c>
      <c r="M5113" s="11">
        <v>1670922</v>
      </c>
      <c r="N5113" s="11">
        <v>1189391</v>
      </c>
      <c r="O5113" s="10" t="s">
        <v>99</v>
      </c>
      <c r="P5113" s="11">
        <v>104.22</v>
      </c>
      <c r="Q5113" s="11">
        <v>0</v>
      </c>
      <c r="R5113" s="10"/>
      <c r="S5113" s="10"/>
      <c r="T5113" s="10" t="s">
        <v>100</v>
      </c>
      <c r="U5113" s="10"/>
      <c r="V5113" s="10"/>
      <c r="W5113" s="10" t="s">
        <v>113</v>
      </c>
      <c r="X5113" s="10"/>
      <c r="Y5113" s="10" t="s">
        <v>102</v>
      </c>
      <c r="Z5113" s="11">
        <v>32</v>
      </c>
      <c r="AA5113" s="11">
        <v>6</v>
      </c>
      <c r="AB5113" s="10" t="s">
        <v>100</v>
      </c>
      <c r="AC5113" s="10" t="s">
        <v>19078</v>
      </c>
      <c r="AD5113" s="10"/>
      <c r="AE5113" s="10" t="s">
        <v>19079</v>
      </c>
      <c r="AF5113" s="10"/>
      <c r="AG5113" s="11"/>
      <c r="AH5113" s="11"/>
      <c r="AI5113" s="11"/>
      <c r="AJ5113" s="10"/>
      <c r="AK5113" s="12">
        <v>45908.4365509259</v>
      </c>
      <c r="AL5113" s="10" t="s">
        <v>19080</v>
      </c>
      <c r="AM5113">
        <f t="shared" si="100"/>
        <v>3</v>
      </c>
      <c r="AN5113" t="s">
        <v>106</v>
      </c>
    </row>
    <row r="5114" spans="1:40">
      <c r="A5114" s="10"/>
      <c r="B5114" s="10" t="s">
        <v>16926</v>
      </c>
      <c r="C5114" s="10"/>
      <c r="D5114" s="10" t="s">
        <v>19081</v>
      </c>
      <c r="E5114" s="10" t="s">
        <v>92</v>
      </c>
      <c r="F5114" s="10" t="s">
        <v>93</v>
      </c>
      <c r="G5114" s="10" t="s">
        <v>94</v>
      </c>
      <c r="H5114" s="10" t="s">
        <v>19082</v>
      </c>
      <c r="I5114" s="10" t="s">
        <v>368</v>
      </c>
      <c r="J5114" s="10" t="s">
        <v>97</v>
      </c>
      <c r="K5114" s="10" t="s">
        <v>98</v>
      </c>
      <c r="L5114" s="11">
        <v>1101057</v>
      </c>
      <c r="M5114" s="11">
        <v>1966172</v>
      </c>
      <c r="N5114" s="11">
        <v>1101057</v>
      </c>
      <c r="O5114" s="10" t="s">
        <v>99</v>
      </c>
      <c r="P5114" s="11">
        <v>129.99</v>
      </c>
      <c r="Q5114" s="11">
        <v>0</v>
      </c>
      <c r="R5114" s="10"/>
      <c r="S5114" s="10"/>
      <c r="T5114" s="10" t="s">
        <v>100</v>
      </c>
      <c r="U5114" s="10"/>
      <c r="V5114" s="10"/>
      <c r="W5114" s="10" t="s">
        <v>113</v>
      </c>
      <c r="X5114" s="10"/>
      <c r="Y5114" s="10" t="s">
        <v>123</v>
      </c>
      <c r="Z5114" s="11">
        <v>34</v>
      </c>
      <c r="AA5114" s="11">
        <v>31</v>
      </c>
      <c r="AB5114" s="10" t="s">
        <v>100</v>
      </c>
      <c r="AC5114" s="10" t="s">
        <v>19083</v>
      </c>
      <c r="AD5114" s="10"/>
      <c r="AE5114" s="10" t="s">
        <v>19084</v>
      </c>
      <c r="AF5114" s="10"/>
      <c r="AG5114" s="11"/>
      <c r="AH5114" s="11"/>
      <c r="AI5114" s="11"/>
      <c r="AJ5114" s="10"/>
      <c r="AK5114" s="12">
        <v>45908.4167592593</v>
      </c>
      <c r="AL5114" s="10" t="s">
        <v>19085</v>
      </c>
      <c r="AM5114">
        <f t="shared" si="100"/>
        <v>3</v>
      </c>
      <c r="AN5114" t="s">
        <v>106</v>
      </c>
    </row>
    <row r="5115" spans="1:40">
      <c r="A5115" s="10"/>
      <c r="B5115" s="10" t="s">
        <v>19086</v>
      </c>
      <c r="C5115" s="10"/>
      <c r="D5115" s="10" t="s">
        <v>19087</v>
      </c>
      <c r="E5115" s="10" t="s">
        <v>92</v>
      </c>
      <c r="F5115" s="10" t="s">
        <v>210</v>
      </c>
      <c r="G5115" s="10" t="s">
        <v>1157</v>
      </c>
      <c r="H5115" s="10" t="s">
        <v>19088</v>
      </c>
      <c r="I5115" s="10" t="s">
        <v>368</v>
      </c>
      <c r="J5115" s="10" t="s">
        <v>97</v>
      </c>
      <c r="K5115" s="10" t="s">
        <v>98</v>
      </c>
      <c r="L5115" s="11">
        <v>425805.6</v>
      </c>
      <c r="M5115" s="11">
        <v>532257</v>
      </c>
      <c r="N5115" s="11">
        <v>425805.6</v>
      </c>
      <c r="O5115" s="10" t="s">
        <v>99</v>
      </c>
      <c r="P5115" s="11">
        <v>127</v>
      </c>
      <c r="Q5115" s="11">
        <v>0</v>
      </c>
      <c r="R5115" s="10"/>
      <c r="S5115" s="10"/>
      <c r="T5115" s="10" t="s">
        <v>100</v>
      </c>
      <c r="U5115" s="10"/>
      <c r="V5115" s="10"/>
      <c r="W5115" s="10" t="s">
        <v>113</v>
      </c>
      <c r="X5115" s="10"/>
      <c r="Y5115" s="10"/>
      <c r="Z5115" s="11">
        <v>0</v>
      </c>
      <c r="AA5115" s="11">
        <v>5</v>
      </c>
      <c r="AB5115" s="10" t="s">
        <v>100</v>
      </c>
      <c r="AC5115" s="10"/>
      <c r="AD5115" s="10"/>
      <c r="AE5115" s="10"/>
      <c r="AF5115" s="10" t="s">
        <v>115</v>
      </c>
      <c r="AG5115" s="11"/>
      <c r="AH5115" s="11"/>
      <c r="AI5115" s="11"/>
      <c r="AJ5115" s="10"/>
      <c r="AK5115" s="12">
        <v>45904.4166666667</v>
      </c>
      <c r="AL5115" s="10" t="s">
        <v>19089</v>
      </c>
      <c r="AM5115">
        <f t="shared" si="100"/>
        <v>3</v>
      </c>
      <c r="AN5115" t="s">
        <v>106</v>
      </c>
    </row>
    <row r="5116" spans="1:40">
      <c r="A5116" s="10"/>
      <c r="B5116" s="10" t="s">
        <v>19090</v>
      </c>
      <c r="C5116" s="10"/>
      <c r="D5116" s="10" t="s">
        <v>19091</v>
      </c>
      <c r="E5116" s="10" t="s">
        <v>92</v>
      </c>
      <c r="F5116" s="10" t="s">
        <v>210</v>
      </c>
      <c r="G5116" s="10" t="s">
        <v>211</v>
      </c>
      <c r="H5116" s="10" t="s">
        <v>19092</v>
      </c>
      <c r="I5116" s="10" t="s">
        <v>368</v>
      </c>
      <c r="J5116" s="10" t="s">
        <v>97</v>
      </c>
      <c r="K5116" s="10" t="s">
        <v>98</v>
      </c>
      <c r="L5116" s="11">
        <v>427192</v>
      </c>
      <c r="M5116" s="11">
        <v>533990</v>
      </c>
      <c r="N5116" s="11">
        <v>480192</v>
      </c>
      <c r="O5116" s="10" t="s">
        <v>99</v>
      </c>
      <c r="P5116" s="11">
        <v>95.38</v>
      </c>
      <c r="Q5116" s="11">
        <v>0</v>
      </c>
      <c r="R5116" s="10"/>
      <c r="S5116" s="10"/>
      <c r="T5116" s="10" t="s">
        <v>100</v>
      </c>
      <c r="U5116" s="10"/>
      <c r="V5116" s="10"/>
      <c r="W5116" s="10" t="s">
        <v>101</v>
      </c>
      <c r="X5116" s="10"/>
      <c r="Y5116" s="10" t="s">
        <v>102</v>
      </c>
      <c r="Z5116" s="11">
        <v>24</v>
      </c>
      <c r="AA5116" s="11">
        <v>5</v>
      </c>
      <c r="AB5116" s="10" t="s">
        <v>100</v>
      </c>
      <c r="AC5116" s="10"/>
      <c r="AD5116" s="10"/>
      <c r="AE5116" s="10"/>
      <c r="AF5116" s="10" t="s">
        <v>280</v>
      </c>
      <c r="AG5116" s="11"/>
      <c r="AH5116" s="11"/>
      <c r="AI5116" s="11"/>
      <c r="AJ5116" s="10"/>
      <c r="AK5116" s="12">
        <v>45905.4166666667</v>
      </c>
      <c r="AL5116" s="10" t="s">
        <v>19093</v>
      </c>
      <c r="AM5116">
        <f t="shared" si="100"/>
        <v>3</v>
      </c>
      <c r="AN5116" t="s">
        <v>106</v>
      </c>
    </row>
    <row r="5117" spans="1:40">
      <c r="A5117" s="10"/>
      <c r="B5117" s="10" t="s">
        <v>19094</v>
      </c>
      <c r="C5117" s="10"/>
      <c r="D5117" s="10" t="s">
        <v>19095</v>
      </c>
      <c r="E5117" s="10" t="s">
        <v>92</v>
      </c>
      <c r="F5117" s="10" t="s">
        <v>210</v>
      </c>
      <c r="G5117" s="10" t="s">
        <v>211</v>
      </c>
      <c r="H5117" s="10" t="s">
        <v>19096</v>
      </c>
      <c r="I5117" s="10" t="s">
        <v>368</v>
      </c>
      <c r="J5117" s="10" t="s">
        <v>97</v>
      </c>
      <c r="K5117" s="10" t="s">
        <v>98</v>
      </c>
      <c r="L5117" s="11">
        <v>128000</v>
      </c>
      <c r="M5117" s="11">
        <v>202169</v>
      </c>
      <c r="N5117" s="11">
        <v>153000</v>
      </c>
      <c r="O5117" s="10" t="s">
        <v>99</v>
      </c>
      <c r="P5117" s="11">
        <v>55.48</v>
      </c>
      <c r="Q5117" s="11">
        <v>0</v>
      </c>
      <c r="R5117" s="10"/>
      <c r="S5117" s="10" t="s">
        <v>264</v>
      </c>
      <c r="T5117" s="10" t="s">
        <v>100</v>
      </c>
      <c r="U5117" s="10" t="s">
        <v>3102</v>
      </c>
      <c r="V5117" s="10" t="s">
        <v>10258</v>
      </c>
      <c r="W5117" s="10" t="s">
        <v>113</v>
      </c>
      <c r="X5117" s="10"/>
      <c r="Y5117" s="10" t="s">
        <v>102</v>
      </c>
      <c r="Z5117" s="11">
        <v>4</v>
      </c>
      <c r="AA5117" s="11">
        <v>2</v>
      </c>
      <c r="AB5117" s="10" t="s">
        <v>100</v>
      </c>
      <c r="AC5117" s="10"/>
      <c r="AD5117" s="10"/>
      <c r="AE5117" s="10"/>
      <c r="AF5117" s="10"/>
      <c r="AG5117" s="11"/>
      <c r="AH5117" s="11"/>
      <c r="AI5117" s="11"/>
      <c r="AJ5117" s="10"/>
      <c r="AK5117" s="12">
        <v>45908.4461342593</v>
      </c>
      <c r="AL5117" s="10" t="s">
        <v>19097</v>
      </c>
      <c r="AM5117">
        <f t="shared" si="100"/>
        <v>2</v>
      </c>
      <c r="AN5117" t="s">
        <v>106</v>
      </c>
    </row>
    <row r="5118" spans="1:40">
      <c r="A5118" s="10"/>
      <c r="B5118" s="10" t="s">
        <v>15734</v>
      </c>
      <c r="C5118" s="10"/>
      <c r="D5118" s="10" t="s">
        <v>19098</v>
      </c>
      <c r="E5118" s="10" t="s">
        <v>92</v>
      </c>
      <c r="F5118" s="10" t="s">
        <v>120</v>
      </c>
      <c r="G5118" s="10" t="s">
        <v>135</v>
      </c>
      <c r="H5118" s="10" t="s">
        <v>19098</v>
      </c>
      <c r="I5118" s="10" t="s">
        <v>368</v>
      </c>
      <c r="J5118" s="10" t="s">
        <v>97</v>
      </c>
      <c r="K5118" s="10" t="s">
        <v>98</v>
      </c>
      <c r="L5118" s="11">
        <v>2102154.3</v>
      </c>
      <c r="M5118" s="11">
        <v>2329257</v>
      </c>
      <c r="N5118" s="11">
        <v>2262154.3</v>
      </c>
      <c r="O5118" s="10" t="s">
        <v>131</v>
      </c>
      <c r="P5118" s="11">
        <v>530.11</v>
      </c>
      <c r="Q5118" s="11">
        <v>0</v>
      </c>
      <c r="R5118" s="10"/>
      <c r="S5118" s="10" t="s">
        <v>264</v>
      </c>
      <c r="T5118" s="10" t="s">
        <v>101</v>
      </c>
      <c r="U5118" s="10"/>
      <c r="V5118" s="10"/>
      <c r="W5118" s="10" t="s">
        <v>100</v>
      </c>
      <c r="X5118" s="10"/>
      <c r="Y5118" s="10" t="s">
        <v>560</v>
      </c>
      <c r="Z5118" s="11">
        <v>17</v>
      </c>
      <c r="AA5118" s="11">
        <v>1</v>
      </c>
      <c r="AB5118" s="10" t="s">
        <v>100</v>
      </c>
      <c r="AC5118" s="10"/>
      <c r="AD5118" s="10"/>
      <c r="AE5118" s="10"/>
      <c r="AF5118" s="10" t="s">
        <v>115</v>
      </c>
      <c r="AG5118" s="11"/>
      <c r="AH5118" s="11"/>
      <c r="AI5118" s="11"/>
      <c r="AJ5118" s="10"/>
      <c r="AK5118" s="12">
        <v>45918.4717939815</v>
      </c>
      <c r="AL5118" s="10" t="s">
        <v>19099</v>
      </c>
      <c r="AM5118">
        <f t="shared" si="100"/>
        <v>2</v>
      </c>
      <c r="AN5118" t="s">
        <v>106</v>
      </c>
    </row>
    <row r="5119" spans="1:40">
      <c r="A5119" s="10"/>
      <c r="B5119" s="10" t="s">
        <v>19100</v>
      </c>
      <c r="C5119" s="10"/>
      <c r="D5119" s="10" t="s">
        <v>19101</v>
      </c>
      <c r="E5119" s="10" t="s">
        <v>92</v>
      </c>
      <c r="F5119" s="10" t="s">
        <v>148</v>
      </c>
      <c r="G5119" s="10" t="s">
        <v>149</v>
      </c>
      <c r="H5119" s="10" t="s">
        <v>19102</v>
      </c>
      <c r="I5119" s="10" t="s">
        <v>368</v>
      </c>
      <c r="J5119" s="10" t="s">
        <v>97</v>
      </c>
      <c r="K5119" s="10" t="s">
        <v>98</v>
      </c>
      <c r="L5119" s="11">
        <v>533853</v>
      </c>
      <c r="M5119" s="11">
        <v>667316.19</v>
      </c>
      <c r="N5119" s="11">
        <v>585853</v>
      </c>
      <c r="O5119" s="10" t="s">
        <v>99</v>
      </c>
      <c r="P5119" s="11">
        <v>128.09</v>
      </c>
      <c r="Q5119" s="11">
        <v>0</v>
      </c>
      <c r="R5119" s="10"/>
      <c r="S5119" s="10"/>
      <c r="T5119" s="10" t="s">
        <v>101</v>
      </c>
      <c r="U5119" s="10"/>
      <c r="V5119" s="10"/>
      <c r="W5119" s="10" t="s">
        <v>101</v>
      </c>
      <c r="X5119" s="10"/>
      <c r="Y5119" s="10"/>
      <c r="Z5119" s="11">
        <v>0</v>
      </c>
      <c r="AA5119" s="11">
        <v>0</v>
      </c>
      <c r="AB5119" s="10" t="s">
        <v>100</v>
      </c>
      <c r="AC5119" s="10"/>
      <c r="AD5119" s="10"/>
      <c r="AE5119" s="10"/>
      <c r="AF5119" s="10" t="s">
        <v>104</v>
      </c>
      <c r="AG5119" s="11"/>
      <c r="AH5119" s="11"/>
      <c r="AI5119" s="11"/>
      <c r="AJ5119" s="10"/>
      <c r="AK5119" s="12">
        <v>45911.4285416667</v>
      </c>
      <c r="AL5119" s="10" t="s">
        <v>19103</v>
      </c>
      <c r="AM5119">
        <f t="shared" si="100"/>
        <v>3</v>
      </c>
      <c r="AN5119" t="s">
        <v>106</v>
      </c>
    </row>
    <row r="5120" spans="1:40">
      <c r="A5120" s="10"/>
      <c r="B5120" s="10" t="s">
        <v>19104</v>
      </c>
      <c r="C5120" s="10"/>
      <c r="D5120" s="10" t="s">
        <v>19105</v>
      </c>
      <c r="E5120" s="10" t="s">
        <v>92</v>
      </c>
      <c r="F5120" s="10" t="s">
        <v>93</v>
      </c>
      <c r="G5120" s="10" t="s">
        <v>205</v>
      </c>
      <c r="H5120" s="10" t="s">
        <v>19105</v>
      </c>
      <c r="I5120" s="10" t="s">
        <v>257</v>
      </c>
      <c r="J5120" s="10" t="s">
        <v>97</v>
      </c>
      <c r="K5120" s="10" t="s">
        <v>98</v>
      </c>
      <c r="L5120" s="11">
        <v>1161538.5</v>
      </c>
      <c r="M5120" s="11">
        <v>1161538.5</v>
      </c>
      <c r="N5120" s="11">
        <v>1161538.5</v>
      </c>
      <c r="O5120" s="10" t="s">
        <v>131</v>
      </c>
      <c r="P5120" s="11">
        <v>285.25</v>
      </c>
      <c r="Q5120" s="11">
        <v>0</v>
      </c>
      <c r="R5120" s="10"/>
      <c r="S5120" s="10"/>
      <c r="T5120" s="10" t="s">
        <v>101</v>
      </c>
      <c r="U5120" s="10"/>
      <c r="V5120" s="10"/>
      <c r="W5120" s="10" t="s">
        <v>113</v>
      </c>
      <c r="X5120" s="10" t="s">
        <v>218</v>
      </c>
      <c r="Y5120" s="10" t="s">
        <v>411</v>
      </c>
      <c r="Z5120" s="11">
        <v>27</v>
      </c>
      <c r="AA5120" s="11">
        <v>16</v>
      </c>
      <c r="AB5120" s="10" t="s">
        <v>101</v>
      </c>
      <c r="AC5120" s="10"/>
      <c r="AD5120" s="10"/>
      <c r="AE5120" s="10"/>
      <c r="AF5120" s="10"/>
      <c r="AG5120" s="11"/>
      <c r="AH5120" s="11"/>
      <c r="AI5120" s="11"/>
      <c r="AJ5120" s="10"/>
      <c r="AK5120" s="12">
        <v>45916.4166666667</v>
      </c>
      <c r="AL5120" s="10" t="s">
        <v>19106</v>
      </c>
      <c r="AM5120">
        <f t="shared" si="100"/>
        <v>15</v>
      </c>
      <c r="AN5120" t="s">
        <v>378</v>
      </c>
    </row>
    <row r="5121" spans="1:40">
      <c r="A5121" s="10"/>
      <c r="B5121" s="10" t="s">
        <v>15587</v>
      </c>
      <c r="C5121" s="10"/>
      <c r="D5121" s="10" t="s">
        <v>19107</v>
      </c>
      <c r="E5121" s="10" t="s">
        <v>92</v>
      </c>
      <c r="F5121" s="10" t="s">
        <v>210</v>
      </c>
      <c r="G5121" s="10" t="s">
        <v>1015</v>
      </c>
      <c r="H5121" s="10" t="s">
        <v>19107</v>
      </c>
      <c r="I5121" s="10" t="s">
        <v>368</v>
      </c>
      <c r="J5121" s="10" t="s">
        <v>97</v>
      </c>
      <c r="K5121" s="10" t="s">
        <v>98</v>
      </c>
      <c r="L5121" s="11">
        <v>19200</v>
      </c>
      <c r="M5121" s="11">
        <v>28425</v>
      </c>
      <c r="N5121" s="11">
        <v>19200</v>
      </c>
      <c r="O5121" s="10" t="s">
        <v>307</v>
      </c>
      <c r="P5121" s="11"/>
      <c r="Q5121" s="11"/>
      <c r="R5121" s="10"/>
      <c r="S5121" s="10"/>
      <c r="T5121" s="10" t="s">
        <v>100</v>
      </c>
      <c r="U5121" s="10"/>
      <c r="V5121" s="10"/>
      <c r="W5121" s="10" t="s">
        <v>113</v>
      </c>
      <c r="X5121" s="10"/>
      <c r="Y5121" s="10" t="s">
        <v>3491</v>
      </c>
      <c r="Z5121" s="11">
        <v>6</v>
      </c>
      <c r="AA5121" s="11">
        <v>0</v>
      </c>
      <c r="AB5121" s="10" t="s">
        <v>100</v>
      </c>
      <c r="AC5121" s="10"/>
      <c r="AD5121" s="10"/>
      <c r="AE5121" s="10"/>
      <c r="AF5121" s="10"/>
      <c r="AG5121" s="11"/>
      <c r="AH5121" s="11"/>
      <c r="AI5121" s="11"/>
      <c r="AJ5121" s="10"/>
      <c r="AK5121" s="12">
        <v>45904.4168634259</v>
      </c>
      <c r="AL5121" s="10" t="s">
        <v>19108</v>
      </c>
      <c r="AM5121">
        <f t="shared" si="100"/>
        <v>3</v>
      </c>
      <c r="AN5121" t="s">
        <v>106</v>
      </c>
    </row>
    <row r="5122" spans="1:40">
      <c r="A5122" s="10"/>
      <c r="B5122" s="10" t="s">
        <v>19109</v>
      </c>
      <c r="C5122" s="10"/>
      <c r="D5122" s="10" t="s">
        <v>19110</v>
      </c>
      <c r="E5122" s="10" t="s">
        <v>92</v>
      </c>
      <c r="F5122" s="10" t="s">
        <v>210</v>
      </c>
      <c r="G5122" s="10" t="s">
        <v>211</v>
      </c>
      <c r="H5122" s="10" t="s">
        <v>19110</v>
      </c>
      <c r="I5122" s="10" t="s">
        <v>368</v>
      </c>
      <c r="J5122" s="10" t="s">
        <v>97</v>
      </c>
      <c r="K5122" s="10" t="s">
        <v>98</v>
      </c>
      <c r="L5122" s="11">
        <v>519520</v>
      </c>
      <c r="M5122" s="11">
        <v>649400</v>
      </c>
      <c r="N5122" s="11">
        <v>519520</v>
      </c>
      <c r="O5122" s="10" t="s">
        <v>131</v>
      </c>
      <c r="P5122" s="11">
        <v>318.29</v>
      </c>
      <c r="Q5122" s="11">
        <v>0</v>
      </c>
      <c r="R5122" s="10"/>
      <c r="S5122" s="10"/>
      <c r="T5122" s="10" t="s">
        <v>101</v>
      </c>
      <c r="U5122" s="10"/>
      <c r="V5122" s="10"/>
      <c r="W5122" s="10" t="s">
        <v>113</v>
      </c>
      <c r="X5122" s="10"/>
      <c r="Y5122" s="10"/>
      <c r="Z5122" s="11">
        <v>0</v>
      </c>
      <c r="AA5122" s="11">
        <v>0</v>
      </c>
      <c r="AB5122" s="10" t="s">
        <v>100</v>
      </c>
      <c r="AC5122" s="10"/>
      <c r="AD5122" s="10"/>
      <c r="AE5122" s="10"/>
      <c r="AF5122" s="10"/>
      <c r="AG5122" s="11"/>
      <c r="AH5122" s="11"/>
      <c r="AI5122" s="11"/>
      <c r="AJ5122" s="10"/>
      <c r="AK5122" s="12">
        <v>45929.4166666667</v>
      </c>
      <c r="AL5122" s="10" t="s">
        <v>19111</v>
      </c>
      <c r="AM5122">
        <f t="shared" ref="AM5122:AM5185" si="101">LEN(B5122)</f>
        <v>3</v>
      </c>
      <c r="AN5122" t="s">
        <v>106</v>
      </c>
    </row>
    <row r="5123" spans="1:40">
      <c r="A5123" s="10"/>
      <c r="B5123" s="10" t="s">
        <v>19112</v>
      </c>
      <c r="C5123" s="10"/>
      <c r="D5123" s="10" t="s">
        <v>19113</v>
      </c>
      <c r="E5123" s="10" t="s">
        <v>92</v>
      </c>
      <c r="F5123" s="10" t="s">
        <v>210</v>
      </c>
      <c r="G5123" s="10" t="s">
        <v>211</v>
      </c>
      <c r="H5123" s="10" t="s">
        <v>19113</v>
      </c>
      <c r="I5123" s="10" t="s">
        <v>368</v>
      </c>
      <c r="J5123" s="10" t="s">
        <v>97</v>
      </c>
      <c r="K5123" s="10" t="s">
        <v>98</v>
      </c>
      <c r="L5123" s="11">
        <v>519520</v>
      </c>
      <c r="M5123" s="11">
        <v>649400</v>
      </c>
      <c r="N5123" s="11">
        <v>519520</v>
      </c>
      <c r="O5123" s="10" t="s">
        <v>131</v>
      </c>
      <c r="P5123" s="11">
        <v>318.29</v>
      </c>
      <c r="Q5123" s="11">
        <v>0</v>
      </c>
      <c r="R5123" s="10"/>
      <c r="S5123" s="10"/>
      <c r="T5123" s="10" t="s">
        <v>101</v>
      </c>
      <c r="U5123" s="10"/>
      <c r="V5123" s="10"/>
      <c r="W5123" s="10" t="s">
        <v>113</v>
      </c>
      <c r="X5123" s="10"/>
      <c r="Y5123" s="10"/>
      <c r="Z5123" s="11">
        <v>0</v>
      </c>
      <c r="AA5123" s="11">
        <v>0</v>
      </c>
      <c r="AB5123" s="10" t="s">
        <v>100</v>
      </c>
      <c r="AC5123" s="10"/>
      <c r="AD5123" s="10"/>
      <c r="AE5123" s="10"/>
      <c r="AF5123" s="10"/>
      <c r="AG5123" s="11"/>
      <c r="AH5123" s="11"/>
      <c r="AI5123" s="11"/>
      <c r="AJ5123" s="10"/>
      <c r="AK5123" s="12">
        <v>45929.4166666667</v>
      </c>
      <c r="AL5123" s="10" t="s">
        <v>19114</v>
      </c>
      <c r="AM5123">
        <f t="shared" si="101"/>
        <v>3</v>
      </c>
      <c r="AN5123" t="s">
        <v>106</v>
      </c>
    </row>
    <row r="5124" spans="1:40">
      <c r="A5124" s="10"/>
      <c r="B5124" s="10" t="s">
        <v>19115</v>
      </c>
      <c r="C5124" s="10"/>
      <c r="D5124" s="10" t="s">
        <v>19116</v>
      </c>
      <c r="E5124" s="10" t="s">
        <v>92</v>
      </c>
      <c r="F5124" s="10" t="s">
        <v>93</v>
      </c>
      <c r="G5124" s="10" t="s">
        <v>205</v>
      </c>
      <c r="H5124" s="10" t="s">
        <v>19117</v>
      </c>
      <c r="I5124" s="10" t="s">
        <v>257</v>
      </c>
      <c r="J5124" s="10" t="s">
        <v>97</v>
      </c>
      <c r="K5124" s="10" t="s">
        <v>98</v>
      </c>
      <c r="L5124" s="11">
        <v>308793</v>
      </c>
      <c r="M5124" s="11">
        <v>308793</v>
      </c>
      <c r="N5124" s="11">
        <v>1002793</v>
      </c>
      <c r="O5124" s="10" t="s">
        <v>131</v>
      </c>
      <c r="P5124" s="11">
        <v>60.96</v>
      </c>
      <c r="Q5124" s="11">
        <v>0</v>
      </c>
      <c r="R5124" s="10"/>
      <c r="S5124" s="10"/>
      <c r="T5124" s="10" t="s">
        <v>100</v>
      </c>
      <c r="U5124" s="10"/>
      <c r="V5124" s="10"/>
      <c r="W5124" s="10" t="s">
        <v>100</v>
      </c>
      <c r="X5124" s="10"/>
      <c r="Y5124" s="10" t="s">
        <v>250</v>
      </c>
      <c r="Z5124" s="11">
        <v>3</v>
      </c>
      <c r="AA5124" s="11">
        <v>1</v>
      </c>
      <c r="AB5124" s="10" t="s">
        <v>100</v>
      </c>
      <c r="AC5124" s="10" t="s">
        <v>19078</v>
      </c>
      <c r="AD5124" s="10"/>
      <c r="AE5124" s="10"/>
      <c r="AF5124" s="10"/>
      <c r="AG5124" s="11"/>
      <c r="AH5124" s="11"/>
      <c r="AI5124" s="11"/>
      <c r="AJ5124" s="10"/>
      <c r="AK5124" s="12">
        <v>45923.4232175926</v>
      </c>
      <c r="AL5124" s="10" t="s">
        <v>19118</v>
      </c>
      <c r="AM5124">
        <f t="shared" si="101"/>
        <v>3</v>
      </c>
      <c r="AN5124" t="s">
        <v>106</v>
      </c>
    </row>
    <row r="5125" spans="1:40">
      <c r="A5125" s="10"/>
      <c r="B5125" s="10" t="s">
        <v>19119</v>
      </c>
      <c r="C5125" s="10"/>
      <c r="D5125" s="10" t="s">
        <v>19120</v>
      </c>
      <c r="E5125" s="10" t="s">
        <v>92</v>
      </c>
      <c r="F5125" s="10" t="s">
        <v>334</v>
      </c>
      <c r="G5125" s="10" t="s">
        <v>2521</v>
      </c>
      <c r="H5125" s="10" t="s">
        <v>18992</v>
      </c>
      <c r="I5125" s="10" t="s">
        <v>368</v>
      </c>
      <c r="J5125" s="10" t="s">
        <v>97</v>
      </c>
      <c r="K5125" s="10" t="s">
        <v>98</v>
      </c>
      <c r="L5125" s="11">
        <v>317702.4</v>
      </c>
      <c r="M5125" s="11">
        <v>496410</v>
      </c>
      <c r="N5125" s="11">
        <v>317702.4</v>
      </c>
      <c r="O5125" s="10" t="s">
        <v>99</v>
      </c>
      <c r="P5125" s="11">
        <v>82.97</v>
      </c>
      <c r="Q5125" s="11">
        <v>0</v>
      </c>
      <c r="R5125" s="10"/>
      <c r="S5125" s="10"/>
      <c r="T5125" s="10" t="s">
        <v>101</v>
      </c>
      <c r="U5125" s="10"/>
      <c r="V5125" s="10"/>
      <c r="W5125" s="10" t="s">
        <v>101</v>
      </c>
      <c r="X5125" s="10"/>
      <c r="Y5125" s="10" t="s">
        <v>102</v>
      </c>
      <c r="Z5125" s="11">
        <v>18</v>
      </c>
      <c r="AA5125" s="11">
        <v>2</v>
      </c>
      <c r="AB5125" s="10" t="s">
        <v>100</v>
      </c>
      <c r="AC5125" s="10"/>
      <c r="AD5125" s="10"/>
      <c r="AE5125" s="10" t="s">
        <v>578</v>
      </c>
      <c r="AF5125" s="10" t="s">
        <v>104</v>
      </c>
      <c r="AG5125" s="11"/>
      <c r="AH5125" s="11"/>
      <c r="AI5125" s="11"/>
      <c r="AJ5125" s="10"/>
      <c r="AK5125" s="12">
        <v>45915.4166666667</v>
      </c>
      <c r="AL5125" s="10" t="s">
        <v>19121</v>
      </c>
      <c r="AM5125">
        <f t="shared" si="101"/>
        <v>3</v>
      </c>
      <c r="AN5125" t="s">
        <v>106</v>
      </c>
    </row>
    <row r="5126" spans="1:40">
      <c r="A5126" s="10"/>
      <c r="B5126" s="10" t="s">
        <v>19122</v>
      </c>
      <c r="C5126" s="10"/>
      <c r="D5126" s="10" t="s">
        <v>16524</v>
      </c>
      <c r="E5126" s="10" t="s">
        <v>92</v>
      </c>
      <c r="F5126" s="10" t="s">
        <v>334</v>
      </c>
      <c r="G5126" s="10" t="s">
        <v>594</v>
      </c>
      <c r="H5126" s="10" t="s">
        <v>16525</v>
      </c>
      <c r="I5126" s="10" t="s">
        <v>368</v>
      </c>
      <c r="J5126" s="10" t="s">
        <v>97</v>
      </c>
      <c r="K5126" s="10" t="s">
        <v>98</v>
      </c>
      <c r="L5126" s="11">
        <v>181656</v>
      </c>
      <c r="M5126" s="11">
        <v>252300</v>
      </c>
      <c r="N5126" s="11">
        <v>181656</v>
      </c>
      <c r="O5126" s="10" t="s">
        <v>131</v>
      </c>
      <c r="P5126" s="11">
        <v>28.43</v>
      </c>
      <c r="Q5126" s="11">
        <v>0</v>
      </c>
      <c r="R5126" s="10"/>
      <c r="S5126" s="10"/>
      <c r="T5126" s="10" t="s">
        <v>100</v>
      </c>
      <c r="U5126" s="10"/>
      <c r="V5126" s="10"/>
      <c r="W5126" s="10" t="s">
        <v>100</v>
      </c>
      <c r="X5126" s="10"/>
      <c r="Y5126" s="10"/>
      <c r="Z5126" s="11">
        <v>5</v>
      </c>
      <c r="AA5126" s="11">
        <v>1</v>
      </c>
      <c r="AB5126" s="10" t="s">
        <v>100</v>
      </c>
      <c r="AC5126" s="10"/>
      <c r="AD5126" s="10"/>
      <c r="AE5126" s="10"/>
      <c r="AF5126" s="10"/>
      <c r="AG5126" s="11"/>
      <c r="AH5126" s="11"/>
      <c r="AI5126" s="11"/>
      <c r="AJ5126" s="10"/>
      <c r="AK5126" s="12">
        <v>45918.4197800926</v>
      </c>
      <c r="AL5126" s="10" t="s">
        <v>19123</v>
      </c>
      <c r="AM5126">
        <f t="shared" si="101"/>
        <v>2</v>
      </c>
      <c r="AN5126" t="s">
        <v>106</v>
      </c>
    </row>
    <row r="5127" spans="1:40">
      <c r="A5127" s="10"/>
      <c r="B5127" s="10" t="s">
        <v>19124</v>
      </c>
      <c r="C5127" s="10"/>
      <c r="D5127" s="10" t="s">
        <v>19125</v>
      </c>
      <c r="E5127" s="10" t="s">
        <v>92</v>
      </c>
      <c r="F5127" s="10" t="s">
        <v>153</v>
      </c>
      <c r="G5127" s="10" t="s">
        <v>248</v>
      </c>
      <c r="H5127" s="10" t="s">
        <v>19126</v>
      </c>
      <c r="I5127" s="10" t="s">
        <v>257</v>
      </c>
      <c r="J5127" s="10" t="s">
        <v>97</v>
      </c>
      <c r="K5127" s="10" t="s">
        <v>98</v>
      </c>
      <c r="L5127" s="11">
        <v>545598</v>
      </c>
      <c r="M5127" s="11">
        <v>779425</v>
      </c>
      <c r="N5127" s="11">
        <v>545598</v>
      </c>
      <c r="O5127" s="10" t="s">
        <v>99</v>
      </c>
      <c r="P5127" s="11">
        <v>111.14</v>
      </c>
      <c r="Q5127" s="11">
        <v>0</v>
      </c>
      <c r="R5127" s="10"/>
      <c r="S5127" s="10"/>
      <c r="T5127" s="10" t="s">
        <v>101</v>
      </c>
      <c r="U5127" s="10"/>
      <c r="V5127" s="10"/>
      <c r="W5127" s="10" t="s">
        <v>101</v>
      </c>
      <c r="X5127" s="10"/>
      <c r="Y5127" s="10" t="s">
        <v>102</v>
      </c>
      <c r="Z5127" s="11">
        <v>18</v>
      </c>
      <c r="AA5127" s="11">
        <v>1</v>
      </c>
      <c r="AB5127" s="10" t="s">
        <v>100</v>
      </c>
      <c r="AC5127" s="10"/>
      <c r="AD5127" s="10" t="s">
        <v>156</v>
      </c>
      <c r="AE5127" s="10"/>
      <c r="AF5127" s="10"/>
      <c r="AG5127" s="11"/>
      <c r="AH5127" s="11"/>
      <c r="AI5127" s="11"/>
      <c r="AJ5127" s="10"/>
      <c r="AK5127" s="12">
        <v>45926.4166666667</v>
      </c>
      <c r="AL5127" s="10" t="s">
        <v>19127</v>
      </c>
      <c r="AM5127">
        <f t="shared" si="101"/>
        <v>3</v>
      </c>
      <c r="AN5127" t="s">
        <v>106</v>
      </c>
    </row>
    <row r="5128" spans="1:40">
      <c r="A5128" s="10"/>
      <c r="B5128" s="10" t="s">
        <v>19128</v>
      </c>
      <c r="C5128" s="10"/>
      <c r="D5128" s="10" t="s">
        <v>19129</v>
      </c>
      <c r="E5128" s="10" t="s">
        <v>92</v>
      </c>
      <c r="F5128" s="10" t="s">
        <v>210</v>
      </c>
      <c r="G5128" s="10" t="s">
        <v>1015</v>
      </c>
      <c r="H5128" s="10" t="s">
        <v>19129</v>
      </c>
      <c r="I5128" s="10" t="s">
        <v>368</v>
      </c>
      <c r="J5128" s="10" t="s">
        <v>97</v>
      </c>
      <c r="K5128" s="10" t="s">
        <v>98</v>
      </c>
      <c r="L5128" s="11">
        <v>260000</v>
      </c>
      <c r="M5128" s="11">
        <v>383010</v>
      </c>
      <c r="N5128" s="11">
        <v>296000</v>
      </c>
      <c r="O5128" s="10" t="s">
        <v>99</v>
      </c>
      <c r="P5128" s="11">
        <v>96.27</v>
      </c>
      <c r="Q5128" s="11">
        <v>0</v>
      </c>
      <c r="R5128" s="10"/>
      <c r="S5128" s="10"/>
      <c r="T5128" s="10" t="s">
        <v>100</v>
      </c>
      <c r="U5128" s="10"/>
      <c r="V5128" s="10"/>
      <c r="W5128" s="10" t="s">
        <v>113</v>
      </c>
      <c r="X5128" s="10"/>
      <c r="Y5128" s="10" t="s">
        <v>123</v>
      </c>
      <c r="Z5128" s="11">
        <v>11</v>
      </c>
      <c r="AA5128" s="11">
        <v>3</v>
      </c>
      <c r="AB5128" s="10" t="s">
        <v>100</v>
      </c>
      <c r="AC5128" s="10" t="s">
        <v>19130</v>
      </c>
      <c r="AD5128" s="10"/>
      <c r="AE5128" s="10"/>
      <c r="AF5128" s="10" t="s">
        <v>280</v>
      </c>
      <c r="AG5128" s="11"/>
      <c r="AH5128" s="11"/>
      <c r="AI5128" s="11"/>
      <c r="AJ5128" s="10"/>
      <c r="AK5128" s="12">
        <v>45915.4287847222</v>
      </c>
      <c r="AL5128" s="10" t="s">
        <v>19131</v>
      </c>
      <c r="AM5128">
        <f t="shared" si="101"/>
        <v>3</v>
      </c>
      <c r="AN5128" t="s">
        <v>106</v>
      </c>
    </row>
    <row r="5129" spans="1:40">
      <c r="A5129" s="10"/>
      <c r="B5129" s="10" t="s">
        <v>19132</v>
      </c>
      <c r="C5129" s="10"/>
      <c r="D5129" s="10" t="s">
        <v>19133</v>
      </c>
      <c r="E5129" s="10" t="s">
        <v>92</v>
      </c>
      <c r="F5129" s="10" t="s">
        <v>210</v>
      </c>
      <c r="G5129" s="10" t="s">
        <v>211</v>
      </c>
      <c r="H5129" s="10" t="s">
        <v>19134</v>
      </c>
      <c r="I5129" s="10" t="s">
        <v>368</v>
      </c>
      <c r="J5129" s="10" t="s">
        <v>97</v>
      </c>
      <c r="K5129" s="10" t="s">
        <v>98</v>
      </c>
      <c r="L5129" s="11">
        <v>1104733</v>
      </c>
      <c r="M5129" s="11">
        <v>1380916</v>
      </c>
      <c r="N5129" s="11">
        <v>1183733</v>
      </c>
      <c r="O5129" s="10" t="s">
        <v>99</v>
      </c>
      <c r="P5129" s="11">
        <v>249.88</v>
      </c>
      <c r="Q5129" s="11">
        <v>0</v>
      </c>
      <c r="R5129" s="10"/>
      <c r="S5129" s="10"/>
      <c r="T5129" s="10" t="s">
        <v>100</v>
      </c>
      <c r="U5129" s="10"/>
      <c r="V5129" s="10"/>
      <c r="W5129" s="10" t="s">
        <v>101</v>
      </c>
      <c r="X5129" s="10"/>
      <c r="Y5129" s="10" t="s">
        <v>123</v>
      </c>
      <c r="Z5129" s="11">
        <v>3</v>
      </c>
      <c r="AA5129" s="11">
        <v>1</v>
      </c>
      <c r="AB5129" s="10" t="s">
        <v>100</v>
      </c>
      <c r="AC5129" s="10"/>
      <c r="AD5129" s="10"/>
      <c r="AE5129" s="10"/>
      <c r="AF5129" s="10" t="s">
        <v>115</v>
      </c>
      <c r="AG5129" s="11"/>
      <c r="AH5129" s="11"/>
      <c r="AI5129" s="11"/>
      <c r="AJ5129" s="10"/>
      <c r="AK5129" s="12">
        <v>45918.4553125</v>
      </c>
      <c r="AL5129" s="10" t="s">
        <v>19135</v>
      </c>
      <c r="AM5129">
        <f t="shared" si="101"/>
        <v>2</v>
      </c>
      <c r="AN5129" t="s">
        <v>106</v>
      </c>
    </row>
    <row r="5130" spans="1:40">
      <c r="A5130" s="10"/>
      <c r="B5130" s="10" t="s">
        <v>19136</v>
      </c>
      <c r="C5130" s="10"/>
      <c r="D5130" s="10" t="s">
        <v>19137</v>
      </c>
      <c r="E5130" s="10" t="s">
        <v>92</v>
      </c>
      <c r="F5130" s="10" t="s">
        <v>93</v>
      </c>
      <c r="G5130" s="10" t="s">
        <v>325</v>
      </c>
      <c r="H5130" s="10" t="s">
        <v>19138</v>
      </c>
      <c r="I5130" s="10" t="s">
        <v>96</v>
      </c>
      <c r="J5130" s="10" t="s">
        <v>17735</v>
      </c>
      <c r="K5130" s="10" t="s">
        <v>98</v>
      </c>
      <c r="L5130" s="11">
        <v>521970</v>
      </c>
      <c r="M5130" s="11">
        <v>767603</v>
      </c>
      <c r="N5130" s="11">
        <v>521970</v>
      </c>
      <c r="O5130" s="10" t="s">
        <v>99</v>
      </c>
      <c r="P5130" s="11">
        <v>111.89</v>
      </c>
      <c r="Q5130" s="11">
        <v>0</v>
      </c>
      <c r="R5130" s="10"/>
      <c r="S5130" s="10"/>
      <c r="T5130" s="10" t="s">
        <v>100</v>
      </c>
      <c r="U5130" s="10"/>
      <c r="V5130" s="10"/>
      <c r="W5130" s="10" t="s">
        <v>101</v>
      </c>
      <c r="X5130" s="10"/>
      <c r="Y5130" s="10" t="s">
        <v>102</v>
      </c>
      <c r="Z5130" s="11">
        <v>18</v>
      </c>
      <c r="AA5130" s="11">
        <v>2</v>
      </c>
      <c r="AB5130" s="10" t="s">
        <v>100</v>
      </c>
      <c r="AC5130" s="10"/>
      <c r="AD5130" s="10"/>
      <c r="AE5130" s="10" t="s">
        <v>19139</v>
      </c>
      <c r="AF5130" s="10" t="s">
        <v>115</v>
      </c>
      <c r="AG5130" s="11"/>
      <c r="AH5130" s="11"/>
      <c r="AI5130" s="11"/>
      <c r="AJ5130" s="10"/>
      <c r="AK5130" s="12">
        <v>45957.9765393519</v>
      </c>
      <c r="AL5130" s="10" t="s">
        <v>19140</v>
      </c>
      <c r="AM5130">
        <f t="shared" si="101"/>
        <v>3</v>
      </c>
      <c r="AN5130" t="s">
        <v>106</v>
      </c>
    </row>
    <row r="5131" spans="1:40">
      <c r="A5131" s="10"/>
      <c r="B5131" s="10" t="s">
        <v>19141</v>
      </c>
      <c r="C5131" s="10"/>
      <c r="D5131" s="10" t="s">
        <v>19142</v>
      </c>
      <c r="E5131" s="10" t="s">
        <v>92</v>
      </c>
      <c r="F5131" s="10" t="s">
        <v>318</v>
      </c>
      <c r="G5131" s="10" t="s">
        <v>319</v>
      </c>
      <c r="H5131" s="10" t="s">
        <v>19143</v>
      </c>
      <c r="I5131" s="10" t="s">
        <v>368</v>
      </c>
      <c r="J5131" s="10" t="s">
        <v>97</v>
      </c>
      <c r="K5131" s="10" t="s">
        <v>98</v>
      </c>
      <c r="L5131" s="11">
        <v>907952</v>
      </c>
      <c r="M5131" s="11">
        <v>1621341.36</v>
      </c>
      <c r="N5131" s="11">
        <v>907952</v>
      </c>
      <c r="O5131" s="10" t="s">
        <v>99</v>
      </c>
      <c r="P5131" s="11">
        <v>533.09</v>
      </c>
      <c r="Q5131" s="11">
        <v>0</v>
      </c>
      <c r="R5131" s="10"/>
      <c r="S5131" s="10"/>
      <c r="T5131" s="10" t="s">
        <v>101</v>
      </c>
      <c r="U5131" s="10"/>
      <c r="V5131" s="10"/>
      <c r="W5131" s="10" t="s">
        <v>100</v>
      </c>
      <c r="X5131" s="10"/>
      <c r="Y5131" s="10" t="s">
        <v>102</v>
      </c>
      <c r="Z5131" s="11">
        <v>6</v>
      </c>
      <c r="AA5131" s="11">
        <v>3</v>
      </c>
      <c r="AB5131" s="10" t="s">
        <v>100</v>
      </c>
      <c r="AC5131" s="10" t="s">
        <v>19144</v>
      </c>
      <c r="AD5131" s="10" t="s">
        <v>156</v>
      </c>
      <c r="AE5131" s="10"/>
      <c r="AF5131" s="10"/>
      <c r="AG5131" s="11"/>
      <c r="AH5131" s="11"/>
      <c r="AI5131" s="11"/>
      <c r="AJ5131" s="10"/>
      <c r="AK5131" s="12">
        <v>45918.4166666667</v>
      </c>
      <c r="AL5131" s="10" t="s">
        <v>19145</v>
      </c>
      <c r="AM5131">
        <f t="shared" si="101"/>
        <v>3</v>
      </c>
      <c r="AN5131" t="s">
        <v>106</v>
      </c>
    </row>
    <row r="5132" spans="1:40">
      <c r="A5132" s="10"/>
      <c r="B5132" s="10" t="s">
        <v>19146</v>
      </c>
      <c r="C5132" s="10"/>
      <c r="D5132" s="10" t="s">
        <v>19147</v>
      </c>
      <c r="E5132" s="10" t="s">
        <v>92</v>
      </c>
      <c r="F5132" s="10" t="s">
        <v>190</v>
      </c>
      <c r="G5132" s="10" t="s">
        <v>191</v>
      </c>
      <c r="H5132" s="10" t="s">
        <v>19148</v>
      </c>
      <c r="I5132" s="10" t="s">
        <v>368</v>
      </c>
      <c r="J5132" s="10" t="s">
        <v>97</v>
      </c>
      <c r="K5132" s="10" t="s">
        <v>98</v>
      </c>
      <c r="L5132" s="11">
        <v>802944</v>
      </c>
      <c r="M5132" s="11">
        <v>1049600</v>
      </c>
      <c r="N5132" s="11">
        <v>802944</v>
      </c>
      <c r="O5132" s="10" t="s">
        <v>131</v>
      </c>
      <c r="P5132" s="11">
        <v>123.8</v>
      </c>
      <c r="Q5132" s="11">
        <v>0</v>
      </c>
      <c r="R5132" s="10"/>
      <c r="S5132" s="10"/>
      <c r="T5132" s="10" t="s">
        <v>101</v>
      </c>
      <c r="U5132" s="10" t="s">
        <v>19149</v>
      </c>
      <c r="V5132" s="10"/>
      <c r="W5132" s="10" t="s">
        <v>101</v>
      </c>
      <c r="X5132" s="10"/>
      <c r="Y5132" s="10"/>
      <c r="Z5132" s="11">
        <v>12</v>
      </c>
      <c r="AA5132" s="11">
        <v>1</v>
      </c>
      <c r="AB5132" s="10" t="s">
        <v>100</v>
      </c>
      <c r="AC5132" s="10"/>
      <c r="AD5132" s="10" t="s">
        <v>156</v>
      </c>
      <c r="AE5132" s="10"/>
      <c r="AF5132" s="10" t="s">
        <v>104</v>
      </c>
      <c r="AG5132" s="11"/>
      <c r="AH5132" s="11"/>
      <c r="AI5132" s="11"/>
      <c r="AJ5132" s="10"/>
      <c r="AK5132" s="12">
        <v>45911.4174189815</v>
      </c>
      <c r="AL5132" s="10" t="s">
        <v>19150</v>
      </c>
      <c r="AM5132">
        <f t="shared" si="101"/>
        <v>3</v>
      </c>
      <c r="AN5132" t="s">
        <v>106</v>
      </c>
    </row>
    <row r="5133" spans="1:40">
      <c r="A5133" s="10"/>
      <c r="B5133" s="10" t="s">
        <v>19151</v>
      </c>
      <c r="C5133" s="10"/>
      <c r="D5133" s="10" t="s">
        <v>19152</v>
      </c>
      <c r="E5133" s="10" t="s">
        <v>92</v>
      </c>
      <c r="F5133" s="10" t="s">
        <v>222</v>
      </c>
      <c r="G5133" s="10" t="s">
        <v>256</v>
      </c>
      <c r="H5133" s="10" t="s">
        <v>19152</v>
      </c>
      <c r="I5133" s="10" t="s">
        <v>368</v>
      </c>
      <c r="J5133" s="10" t="s">
        <v>97</v>
      </c>
      <c r="K5133" s="10" t="s">
        <v>98</v>
      </c>
      <c r="L5133" s="11">
        <v>532293</v>
      </c>
      <c r="M5133" s="11">
        <v>831707</v>
      </c>
      <c r="N5133" s="11">
        <v>620293</v>
      </c>
      <c r="O5133" s="10" t="s">
        <v>99</v>
      </c>
      <c r="P5133" s="11">
        <v>104.34</v>
      </c>
      <c r="Q5133" s="11">
        <v>0</v>
      </c>
      <c r="R5133" s="10"/>
      <c r="S5133" s="10"/>
      <c r="T5133" s="10" t="s">
        <v>100</v>
      </c>
      <c r="U5133" s="10"/>
      <c r="V5133" s="10"/>
      <c r="W5133" s="10" t="s">
        <v>113</v>
      </c>
      <c r="X5133" s="10"/>
      <c r="Y5133" s="10" t="s">
        <v>123</v>
      </c>
      <c r="Z5133" s="11">
        <v>31</v>
      </c>
      <c r="AA5133" s="11">
        <v>8</v>
      </c>
      <c r="AB5133" s="10" t="s">
        <v>100</v>
      </c>
      <c r="AC5133" s="10"/>
      <c r="AD5133" s="10"/>
      <c r="AE5133" s="10"/>
      <c r="AF5133" s="10"/>
      <c r="AG5133" s="11"/>
      <c r="AH5133" s="11"/>
      <c r="AI5133" s="11"/>
      <c r="AJ5133" s="10"/>
      <c r="AK5133" s="12">
        <v>45911.4253819444</v>
      </c>
      <c r="AL5133" s="10" t="s">
        <v>19153</v>
      </c>
      <c r="AM5133">
        <f t="shared" si="101"/>
        <v>2</v>
      </c>
      <c r="AN5133" t="s">
        <v>106</v>
      </c>
    </row>
    <row r="5134" spans="1:40">
      <c r="A5134" s="10"/>
      <c r="B5134" s="10" t="s">
        <v>3901</v>
      </c>
      <c r="C5134" s="10"/>
      <c r="D5134" s="10" t="s">
        <v>19154</v>
      </c>
      <c r="E5134" s="10" t="s">
        <v>92</v>
      </c>
      <c r="F5134" s="10" t="s">
        <v>153</v>
      </c>
      <c r="G5134" s="10" t="s">
        <v>248</v>
      </c>
      <c r="H5134" s="10" t="s">
        <v>19155</v>
      </c>
      <c r="I5134" s="10" t="s">
        <v>257</v>
      </c>
      <c r="J5134" s="10" t="s">
        <v>97</v>
      </c>
      <c r="K5134" s="10" t="s">
        <v>98</v>
      </c>
      <c r="L5134" s="11">
        <v>1400210</v>
      </c>
      <c r="M5134" s="11">
        <v>2000300</v>
      </c>
      <c r="N5134" s="11">
        <v>1585210</v>
      </c>
      <c r="O5134" s="10" t="s">
        <v>99</v>
      </c>
      <c r="P5134" s="11">
        <v>199.59</v>
      </c>
      <c r="Q5134" s="11">
        <v>0</v>
      </c>
      <c r="R5134" s="10"/>
      <c r="S5134" s="10"/>
      <c r="T5134" s="10" t="s">
        <v>101</v>
      </c>
      <c r="U5134" s="10"/>
      <c r="V5134" s="10" t="s">
        <v>19156</v>
      </c>
      <c r="W5134" s="10" t="s">
        <v>113</v>
      </c>
      <c r="X5134" s="10"/>
      <c r="Y5134" s="10" t="s">
        <v>102</v>
      </c>
      <c r="Z5134" s="11">
        <v>0</v>
      </c>
      <c r="AA5134" s="11">
        <v>0</v>
      </c>
      <c r="AB5134" s="10" t="s">
        <v>100</v>
      </c>
      <c r="AC5134" s="10"/>
      <c r="AD5134" s="10" t="s">
        <v>156</v>
      </c>
      <c r="AE5134" s="10"/>
      <c r="AF5134" s="10"/>
      <c r="AG5134" s="11"/>
      <c r="AH5134" s="11"/>
      <c r="AI5134" s="11"/>
      <c r="AJ5134" s="10"/>
      <c r="AK5134" s="12">
        <v>45926.4637384259</v>
      </c>
      <c r="AL5134" s="10" t="s">
        <v>19157</v>
      </c>
      <c r="AM5134">
        <f t="shared" si="101"/>
        <v>2</v>
      </c>
      <c r="AN5134" t="s">
        <v>106</v>
      </c>
    </row>
    <row r="5135" spans="1:40">
      <c r="A5135" s="10"/>
      <c r="B5135" s="10" t="s">
        <v>19158</v>
      </c>
      <c r="C5135" s="10"/>
      <c r="D5135" s="10" t="s">
        <v>19159</v>
      </c>
      <c r="E5135" s="10" t="s">
        <v>92</v>
      </c>
      <c r="F5135" s="10" t="s">
        <v>277</v>
      </c>
      <c r="G5135" s="10" t="s">
        <v>278</v>
      </c>
      <c r="H5135" s="10" t="s">
        <v>19159</v>
      </c>
      <c r="I5135" s="10" t="s">
        <v>368</v>
      </c>
      <c r="J5135" s="10" t="s">
        <v>97</v>
      </c>
      <c r="K5135" s="10" t="s">
        <v>98</v>
      </c>
      <c r="L5135" s="11">
        <v>383175</v>
      </c>
      <c r="M5135" s="11">
        <v>638624</v>
      </c>
      <c r="N5135" s="11">
        <v>383175</v>
      </c>
      <c r="O5135" s="10" t="s">
        <v>99</v>
      </c>
      <c r="P5135" s="11">
        <v>143.98</v>
      </c>
      <c r="Q5135" s="11">
        <v>0</v>
      </c>
      <c r="R5135" s="10"/>
      <c r="S5135" s="10"/>
      <c r="T5135" s="10" t="s">
        <v>101</v>
      </c>
      <c r="U5135" s="10"/>
      <c r="V5135" s="10"/>
      <c r="W5135" s="10" t="s">
        <v>101</v>
      </c>
      <c r="X5135" s="10"/>
      <c r="Y5135" s="10" t="s">
        <v>102</v>
      </c>
      <c r="Z5135" s="11">
        <v>12</v>
      </c>
      <c r="AA5135" s="11">
        <v>11</v>
      </c>
      <c r="AB5135" s="10" t="s">
        <v>101</v>
      </c>
      <c r="AC5135" s="10"/>
      <c r="AD5135" s="10"/>
      <c r="AE5135" s="10"/>
      <c r="AF5135" s="10"/>
      <c r="AG5135" s="11"/>
      <c r="AH5135" s="11"/>
      <c r="AI5135" s="11"/>
      <c r="AJ5135" s="10"/>
      <c r="AK5135" s="12">
        <v>45912.4168634259</v>
      </c>
      <c r="AL5135" s="10" t="s">
        <v>19160</v>
      </c>
      <c r="AM5135">
        <f t="shared" si="101"/>
        <v>3</v>
      </c>
      <c r="AN5135" t="s">
        <v>106</v>
      </c>
    </row>
    <row r="5136" spans="1:40">
      <c r="A5136" s="10"/>
      <c r="B5136" s="10" t="s">
        <v>19161</v>
      </c>
      <c r="C5136" s="10"/>
      <c r="D5136" s="10" t="s">
        <v>19162</v>
      </c>
      <c r="E5136" s="10" t="s">
        <v>92</v>
      </c>
      <c r="F5136" s="10" t="s">
        <v>93</v>
      </c>
      <c r="G5136" s="10" t="s">
        <v>205</v>
      </c>
      <c r="H5136" s="10" t="s">
        <v>19163</v>
      </c>
      <c r="I5136" s="10" t="s">
        <v>368</v>
      </c>
      <c r="J5136" s="10" t="s">
        <v>97</v>
      </c>
      <c r="K5136" s="10" t="s">
        <v>98</v>
      </c>
      <c r="L5136" s="11">
        <v>1363045</v>
      </c>
      <c r="M5136" s="11">
        <v>1703806</v>
      </c>
      <c r="N5136" s="11">
        <v>1363045</v>
      </c>
      <c r="O5136" s="10" t="s">
        <v>99</v>
      </c>
      <c r="P5136" s="11">
        <v>127.17</v>
      </c>
      <c r="Q5136" s="11">
        <v>0</v>
      </c>
      <c r="R5136" s="10"/>
      <c r="S5136" s="10"/>
      <c r="T5136" s="10" t="s">
        <v>101</v>
      </c>
      <c r="U5136" s="10"/>
      <c r="V5136" s="10"/>
      <c r="W5136" s="10" t="s">
        <v>100</v>
      </c>
      <c r="X5136" s="10"/>
      <c r="Y5136" s="10" t="s">
        <v>102</v>
      </c>
      <c r="Z5136" s="11">
        <v>33</v>
      </c>
      <c r="AA5136" s="11">
        <v>19</v>
      </c>
      <c r="AB5136" s="10" t="s">
        <v>100</v>
      </c>
      <c r="AC5136" s="10"/>
      <c r="AD5136" s="10"/>
      <c r="AE5136" s="10" t="s">
        <v>19164</v>
      </c>
      <c r="AF5136" s="10"/>
      <c r="AG5136" s="11"/>
      <c r="AH5136" s="11"/>
      <c r="AI5136" s="11"/>
      <c r="AJ5136" s="10"/>
      <c r="AK5136" s="12">
        <v>45909.4166666667</v>
      </c>
      <c r="AL5136" s="10" t="s">
        <v>19165</v>
      </c>
      <c r="AM5136">
        <f t="shared" si="101"/>
        <v>3</v>
      </c>
      <c r="AN5136" t="s">
        <v>106</v>
      </c>
    </row>
    <row r="5137" spans="1:40">
      <c r="A5137" s="10"/>
      <c r="B5137" s="10" t="s">
        <v>19166</v>
      </c>
      <c r="C5137" s="10"/>
      <c r="D5137" s="10" t="s">
        <v>19167</v>
      </c>
      <c r="E5137" s="10" t="s">
        <v>92</v>
      </c>
      <c r="F5137" s="10" t="s">
        <v>184</v>
      </c>
      <c r="G5137" s="10" t="s">
        <v>432</v>
      </c>
      <c r="H5137" s="10" t="s">
        <v>19168</v>
      </c>
      <c r="I5137" s="10" t="s">
        <v>368</v>
      </c>
      <c r="J5137" s="10" t="s">
        <v>97</v>
      </c>
      <c r="K5137" s="10" t="s">
        <v>98</v>
      </c>
      <c r="L5137" s="11">
        <v>360000</v>
      </c>
      <c r="M5137" s="11">
        <v>552254.8</v>
      </c>
      <c r="N5137" s="11">
        <v>360000</v>
      </c>
      <c r="O5137" s="10" t="s">
        <v>99</v>
      </c>
      <c r="P5137" s="11">
        <v>122.82</v>
      </c>
      <c r="Q5137" s="11">
        <v>0</v>
      </c>
      <c r="R5137" s="10"/>
      <c r="S5137" s="10"/>
      <c r="T5137" s="10" t="s">
        <v>101</v>
      </c>
      <c r="U5137" s="10"/>
      <c r="V5137" s="10"/>
      <c r="W5137" s="10" t="s">
        <v>113</v>
      </c>
      <c r="X5137" s="10"/>
      <c r="Y5137" s="10" t="s">
        <v>102</v>
      </c>
      <c r="Z5137" s="11">
        <v>19</v>
      </c>
      <c r="AA5137" s="11">
        <v>18</v>
      </c>
      <c r="AB5137" s="10" t="s">
        <v>100</v>
      </c>
      <c r="AC5137" s="10"/>
      <c r="AD5137" s="10" t="s">
        <v>156</v>
      </c>
      <c r="AE5137" s="10"/>
      <c r="AF5137" s="10" t="s">
        <v>104</v>
      </c>
      <c r="AG5137" s="11"/>
      <c r="AH5137" s="11"/>
      <c r="AI5137" s="11"/>
      <c r="AJ5137" s="10"/>
      <c r="AK5137" s="12">
        <v>45904.4166666667</v>
      </c>
      <c r="AL5137" s="10" t="s">
        <v>19169</v>
      </c>
      <c r="AM5137">
        <f t="shared" si="101"/>
        <v>3</v>
      </c>
      <c r="AN5137" t="s">
        <v>106</v>
      </c>
    </row>
    <row r="5138" spans="1:40">
      <c r="A5138" s="10"/>
      <c r="B5138" s="10" t="s">
        <v>19170</v>
      </c>
      <c r="C5138" s="10"/>
      <c r="D5138" s="10" t="s">
        <v>19171</v>
      </c>
      <c r="E5138" s="10" t="s">
        <v>92</v>
      </c>
      <c r="F5138" s="10" t="s">
        <v>128</v>
      </c>
      <c r="G5138" s="10" t="s">
        <v>129</v>
      </c>
      <c r="H5138" s="10" t="s">
        <v>19172</v>
      </c>
      <c r="I5138" s="10" t="s">
        <v>96</v>
      </c>
      <c r="J5138" s="10" t="s">
        <v>97</v>
      </c>
      <c r="K5138" s="10" t="s">
        <v>98</v>
      </c>
      <c r="L5138" s="11">
        <v>638562.4</v>
      </c>
      <c r="M5138" s="11">
        <v>798203</v>
      </c>
      <c r="N5138" s="11">
        <v>638562.4</v>
      </c>
      <c r="O5138" s="10" t="s">
        <v>99</v>
      </c>
      <c r="P5138" s="11">
        <v>102.36</v>
      </c>
      <c r="Q5138" s="11">
        <v>0</v>
      </c>
      <c r="R5138" s="10"/>
      <c r="S5138" s="10"/>
      <c r="T5138" s="10" t="s">
        <v>101</v>
      </c>
      <c r="U5138" s="10"/>
      <c r="V5138" s="10" t="s">
        <v>19173</v>
      </c>
      <c r="W5138" s="10" t="s">
        <v>101</v>
      </c>
      <c r="X5138" s="10"/>
      <c r="Y5138" s="10" t="s">
        <v>102</v>
      </c>
      <c r="Z5138" s="11">
        <v>6</v>
      </c>
      <c r="AA5138" s="11">
        <v>5</v>
      </c>
      <c r="AB5138" s="10" t="s">
        <v>101</v>
      </c>
      <c r="AC5138" s="10"/>
      <c r="AD5138" s="10"/>
      <c r="AE5138" s="10" t="s">
        <v>5302</v>
      </c>
      <c r="AF5138" s="10"/>
      <c r="AG5138" s="11"/>
      <c r="AH5138" s="11"/>
      <c r="AI5138" s="11"/>
      <c r="AJ5138" s="10"/>
      <c r="AK5138" s="12">
        <v>45942.6981828704</v>
      </c>
      <c r="AL5138" s="10" t="s">
        <v>19174</v>
      </c>
      <c r="AM5138">
        <f t="shared" si="101"/>
        <v>3</v>
      </c>
      <c r="AN5138" t="s">
        <v>106</v>
      </c>
    </row>
    <row r="5139" spans="1:40">
      <c r="A5139" s="10"/>
      <c r="B5139" s="10" t="s">
        <v>19175</v>
      </c>
      <c r="C5139" s="10"/>
      <c r="D5139" s="10" t="s">
        <v>19176</v>
      </c>
      <c r="E5139" s="10" t="s">
        <v>92</v>
      </c>
      <c r="F5139" s="10" t="s">
        <v>210</v>
      </c>
      <c r="G5139" s="10" t="s">
        <v>211</v>
      </c>
      <c r="H5139" s="10" t="s">
        <v>19176</v>
      </c>
      <c r="I5139" s="10" t="s">
        <v>368</v>
      </c>
      <c r="J5139" s="10" t="s">
        <v>97</v>
      </c>
      <c r="K5139" s="10" t="s">
        <v>98</v>
      </c>
      <c r="L5139" s="11">
        <v>27360</v>
      </c>
      <c r="M5139" s="11">
        <v>34200</v>
      </c>
      <c r="N5139" s="11">
        <v>27360</v>
      </c>
      <c r="O5139" s="10" t="s">
        <v>307</v>
      </c>
      <c r="P5139" s="11"/>
      <c r="Q5139" s="11"/>
      <c r="R5139" s="10"/>
      <c r="S5139" s="10"/>
      <c r="T5139" s="10" t="s">
        <v>101</v>
      </c>
      <c r="U5139" s="10"/>
      <c r="V5139" s="10"/>
      <c r="W5139" s="10" t="s">
        <v>113</v>
      </c>
      <c r="X5139" s="10"/>
      <c r="Y5139" s="10"/>
      <c r="Z5139" s="11">
        <v>0</v>
      </c>
      <c r="AA5139" s="11">
        <v>0</v>
      </c>
      <c r="AB5139" s="10" t="s">
        <v>100</v>
      </c>
      <c r="AC5139" s="10"/>
      <c r="AD5139" s="10"/>
      <c r="AE5139" s="10"/>
      <c r="AF5139" s="10"/>
      <c r="AG5139" s="11"/>
      <c r="AH5139" s="11"/>
      <c r="AI5139" s="11"/>
      <c r="AJ5139" s="10"/>
      <c r="AK5139" s="12">
        <v>45929.4166666667</v>
      </c>
      <c r="AL5139" s="10" t="s">
        <v>19177</v>
      </c>
      <c r="AM5139">
        <f t="shared" si="101"/>
        <v>3</v>
      </c>
      <c r="AN5139" t="s">
        <v>106</v>
      </c>
    </row>
    <row r="5140" spans="1:40">
      <c r="A5140" s="10"/>
      <c r="B5140" s="10" t="s">
        <v>19178</v>
      </c>
      <c r="C5140" s="10"/>
      <c r="D5140" s="10" t="s">
        <v>19179</v>
      </c>
      <c r="E5140" s="10" t="s">
        <v>92</v>
      </c>
      <c r="F5140" s="10" t="s">
        <v>120</v>
      </c>
      <c r="G5140" s="10" t="s">
        <v>636</v>
      </c>
      <c r="H5140" s="10" t="s">
        <v>19180</v>
      </c>
      <c r="I5140" s="10" t="s">
        <v>257</v>
      </c>
      <c r="J5140" s="10" t="s">
        <v>97</v>
      </c>
      <c r="K5140" s="10" t="s">
        <v>98</v>
      </c>
      <c r="L5140" s="11">
        <v>206539.2</v>
      </c>
      <c r="M5140" s="11">
        <v>258174</v>
      </c>
      <c r="N5140" s="11">
        <v>970539.2</v>
      </c>
      <c r="O5140" s="10" t="s">
        <v>131</v>
      </c>
      <c r="P5140" s="11">
        <v>33.68</v>
      </c>
      <c r="Q5140" s="11">
        <v>0</v>
      </c>
      <c r="R5140" s="10"/>
      <c r="S5140" s="10"/>
      <c r="T5140" s="10" t="s">
        <v>101</v>
      </c>
      <c r="U5140" s="10" t="s">
        <v>3829</v>
      </c>
      <c r="V5140" s="10"/>
      <c r="W5140" s="10" t="s">
        <v>113</v>
      </c>
      <c r="X5140" s="10" t="s">
        <v>218</v>
      </c>
      <c r="Y5140" s="10" t="s">
        <v>250</v>
      </c>
      <c r="Z5140" s="11">
        <v>6</v>
      </c>
      <c r="AA5140" s="11">
        <v>1</v>
      </c>
      <c r="AB5140" s="10" t="s">
        <v>100</v>
      </c>
      <c r="AC5140" s="10"/>
      <c r="AD5140" s="10"/>
      <c r="AE5140" s="10"/>
      <c r="AF5140" s="10" t="s">
        <v>115</v>
      </c>
      <c r="AG5140" s="11"/>
      <c r="AH5140" s="11"/>
      <c r="AI5140" s="11"/>
      <c r="AJ5140" s="10"/>
      <c r="AK5140" s="12">
        <v>45925.5263078704</v>
      </c>
      <c r="AL5140" s="10" t="s">
        <v>19181</v>
      </c>
      <c r="AM5140">
        <f t="shared" si="101"/>
        <v>3</v>
      </c>
      <c r="AN5140" t="s">
        <v>106</v>
      </c>
    </row>
    <row r="5141" spans="1:40">
      <c r="A5141" s="10"/>
      <c r="B5141" s="10" t="s">
        <v>19182</v>
      </c>
      <c r="C5141" s="10"/>
      <c r="D5141" s="10" t="s">
        <v>19183</v>
      </c>
      <c r="E5141" s="10" t="s">
        <v>92</v>
      </c>
      <c r="F5141" s="10" t="s">
        <v>120</v>
      </c>
      <c r="G5141" s="10" t="s">
        <v>623</v>
      </c>
      <c r="H5141" s="10" t="s">
        <v>19184</v>
      </c>
      <c r="I5141" s="10" t="s">
        <v>257</v>
      </c>
      <c r="J5141" s="10" t="s">
        <v>97</v>
      </c>
      <c r="K5141" s="10" t="s">
        <v>98</v>
      </c>
      <c r="L5141" s="11">
        <v>285000</v>
      </c>
      <c r="M5141" s="11">
        <v>405896</v>
      </c>
      <c r="N5141" s="11">
        <v>293000</v>
      </c>
      <c r="O5141" s="10" t="s">
        <v>99</v>
      </c>
      <c r="P5141" s="11">
        <v>89.28</v>
      </c>
      <c r="Q5141" s="11">
        <v>0</v>
      </c>
      <c r="R5141" s="10"/>
      <c r="S5141" s="10"/>
      <c r="T5141" s="10" t="s">
        <v>100</v>
      </c>
      <c r="U5141" s="10"/>
      <c r="V5141" s="10"/>
      <c r="W5141" s="10" t="s">
        <v>101</v>
      </c>
      <c r="X5141" s="10"/>
      <c r="Y5141" s="10"/>
      <c r="Z5141" s="11">
        <v>6</v>
      </c>
      <c r="AA5141" s="11">
        <v>1</v>
      </c>
      <c r="AB5141" s="10" t="s">
        <v>100</v>
      </c>
      <c r="AC5141" s="10"/>
      <c r="AD5141" s="10" t="s">
        <v>156</v>
      </c>
      <c r="AE5141" s="10"/>
      <c r="AF5141" s="10"/>
      <c r="AG5141" s="11"/>
      <c r="AH5141" s="11"/>
      <c r="AI5141" s="11"/>
      <c r="AJ5141" s="10"/>
      <c r="AK5141" s="12">
        <v>45937.4230671296</v>
      </c>
      <c r="AL5141" s="10" t="s">
        <v>19185</v>
      </c>
      <c r="AM5141">
        <f t="shared" si="101"/>
        <v>3</v>
      </c>
      <c r="AN5141" t="s">
        <v>106</v>
      </c>
    </row>
    <row r="5142" spans="1:40">
      <c r="A5142" s="10"/>
      <c r="B5142" s="10" t="s">
        <v>17554</v>
      </c>
      <c r="C5142" s="10"/>
      <c r="D5142" s="10" t="s">
        <v>19186</v>
      </c>
      <c r="E5142" s="10" t="s">
        <v>92</v>
      </c>
      <c r="F5142" s="10" t="s">
        <v>120</v>
      </c>
      <c r="G5142" s="10" t="s">
        <v>135</v>
      </c>
      <c r="H5142" s="10" t="s">
        <v>19187</v>
      </c>
      <c r="I5142" s="10" t="s">
        <v>257</v>
      </c>
      <c r="J5142" s="10" t="s">
        <v>97</v>
      </c>
      <c r="K5142" s="10" t="s">
        <v>98</v>
      </c>
      <c r="L5142" s="11">
        <v>178598</v>
      </c>
      <c r="M5142" s="11">
        <v>178598</v>
      </c>
      <c r="N5142" s="11">
        <v>441598</v>
      </c>
      <c r="O5142" s="10" t="s">
        <v>131</v>
      </c>
      <c r="P5142" s="11">
        <v>43.37</v>
      </c>
      <c r="Q5142" s="11">
        <v>0</v>
      </c>
      <c r="R5142" s="10"/>
      <c r="S5142" s="10" t="s">
        <v>137</v>
      </c>
      <c r="T5142" s="10" t="s">
        <v>101</v>
      </c>
      <c r="U5142" s="10"/>
      <c r="V5142" s="10"/>
      <c r="W5142" s="10" t="s">
        <v>100</v>
      </c>
      <c r="X5142" s="10"/>
      <c r="Y5142" s="10" t="s">
        <v>888</v>
      </c>
      <c r="Z5142" s="11">
        <v>5</v>
      </c>
      <c r="AA5142" s="11">
        <v>1</v>
      </c>
      <c r="AB5142" s="10" t="s">
        <v>100</v>
      </c>
      <c r="AC5142" s="10"/>
      <c r="AD5142" s="10"/>
      <c r="AE5142" s="10"/>
      <c r="AF5142" s="10" t="s">
        <v>115</v>
      </c>
      <c r="AG5142" s="11"/>
      <c r="AH5142" s="11"/>
      <c r="AI5142" s="11"/>
      <c r="AJ5142" s="10"/>
      <c r="AK5142" s="12">
        <v>45930.4641666667</v>
      </c>
      <c r="AL5142" s="10" t="s">
        <v>19188</v>
      </c>
      <c r="AM5142">
        <f t="shared" si="101"/>
        <v>3</v>
      </c>
      <c r="AN5142" t="s">
        <v>106</v>
      </c>
    </row>
    <row r="5143" spans="1:40">
      <c r="A5143" s="10"/>
      <c r="B5143" s="10" t="s">
        <v>19189</v>
      </c>
      <c r="C5143" s="10"/>
      <c r="D5143" s="10" t="s">
        <v>19190</v>
      </c>
      <c r="E5143" s="10" t="s">
        <v>92</v>
      </c>
      <c r="F5143" s="10" t="s">
        <v>120</v>
      </c>
      <c r="G5143" s="10" t="s">
        <v>623</v>
      </c>
      <c r="H5143" s="10" t="s">
        <v>19190</v>
      </c>
      <c r="I5143" s="10" t="s">
        <v>368</v>
      </c>
      <c r="J5143" s="10" t="s">
        <v>97</v>
      </c>
      <c r="K5143" s="10" t="s">
        <v>98</v>
      </c>
      <c r="L5143" s="11">
        <v>568351</v>
      </c>
      <c r="M5143" s="11">
        <v>888047</v>
      </c>
      <c r="N5143" s="11">
        <v>689351</v>
      </c>
      <c r="O5143" s="10" t="s">
        <v>99</v>
      </c>
      <c r="P5143" s="11">
        <v>169.41</v>
      </c>
      <c r="Q5143" s="11">
        <v>0</v>
      </c>
      <c r="R5143" s="10"/>
      <c r="S5143" s="10"/>
      <c r="T5143" s="10" t="s">
        <v>101</v>
      </c>
      <c r="U5143" s="10"/>
      <c r="V5143" s="10"/>
      <c r="W5143" s="10" t="s">
        <v>101</v>
      </c>
      <c r="X5143" s="10"/>
      <c r="Y5143" s="10" t="s">
        <v>2376</v>
      </c>
      <c r="Z5143" s="11">
        <v>0</v>
      </c>
      <c r="AA5143" s="11">
        <v>1</v>
      </c>
      <c r="AB5143" s="10" t="s">
        <v>100</v>
      </c>
      <c r="AC5143" s="10"/>
      <c r="AD5143" s="10"/>
      <c r="AE5143" s="10"/>
      <c r="AF5143" s="10"/>
      <c r="AG5143" s="11"/>
      <c r="AH5143" s="11"/>
      <c r="AI5143" s="11"/>
      <c r="AJ5143" s="10"/>
      <c r="AK5143" s="12">
        <v>45923.4240625</v>
      </c>
      <c r="AL5143" s="10" t="s">
        <v>19191</v>
      </c>
      <c r="AM5143">
        <f t="shared" si="101"/>
        <v>2</v>
      </c>
      <c r="AN5143" t="s">
        <v>106</v>
      </c>
    </row>
    <row r="5144" spans="1:40">
      <c r="A5144" s="10"/>
      <c r="B5144" s="10" t="s">
        <v>18596</v>
      </c>
      <c r="C5144" s="10"/>
      <c r="D5144" s="10" t="s">
        <v>19192</v>
      </c>
      <c r="E5144" s="10" t="s">
        <v>92</v>
      </c>
      <c r="F5144" s="10" t="s">
        <v>120</v>
      </c>
      <c r="G5144" s="10" t="s">
        <v>623</v>
      </c>
      <c r="H5144" s="10" t="s">
        <v>19192</v>
      </c>
      <c r="I5144" s="10" t="s">
        <v>368</v>
      </c>
      <c r="J5144" s="10" t="s">
        <v>97</v>
      </c>
      <c r="K5144" s="10" t="s">
        <v>98</v>
      </c>
      <c r="L5144" s="11">
        <v>288496</v>
      </c>
      <c r="M5144" s="11">
        <v>450774</v>
      </c>
      <c r="N5144" s="11">
        <v>401496</v>
      </c>
      <c r="O5144" s="10" t="s">
        <v>99</v>
      </c>
      <c r="P5144" s="11">
        <v>85.78</v>
      </c>
      <c r="Q5144" s="11">
        <v>0</v>
      </c>
      <c r="R5144" s="10"/>
      <c r="S5144" s="10"/>
      <c r="T5144" s="10" t="s">
        <v>101</v>
      </c>
      <c r="U5144" s="10"/>
      <c r="V5144" s="10"/>
      <c r="W5144" s="10" t="s">
        <v>101</v>
      </c>
      <c r="X5144" s="10"/>
      <c r="Y5144" s="10" t="s">
        <v>2376</v>
      </c>
      <c r="Z5144" s="11">
        <v>0</v>
      </c>
      <c r="AA5144" s="11">
        <v>1</v>
      </c>
      <c r="AB5144" s="10" t="s">
        <v>100</v>
      </c>
      <c r="AC5144" s="10"/>
      <c r="AD5144" s="10"/>
      <c r="AE5144" s="10"/>
      <c r="AF5144" s="10"/>
      <c r="AG5144" s="11"/>
      <c r="AH5144" s="11"/>
      <c r="AI5144" s="11"/>
      <c r="AJ5144" s="10"/>
      <c r="AK5144" s="12">
        <v>45923.4723263889</v>
      </c>
      <c r="AL5144" s="10" t="s">
        <v>19193</v>
      </c>
      <c r="AM5144">
        <f t="shared" si="101"/>
        <v>3</v>
      </c>
      <c r="AN5144" t="s">
        <v>106</v>
      </c>
    </row>
    <row r="5145" spans="1:40">
      <c r="A5145" s="10"/>
      <c r="B5145" s="10" t="s">
        <v>19175</v>
      </c>
      <c r="C5145" s="10"/>
      <c r="D5145" s="10" t="s">
        <v>19194</v>
      </c>
      <c r="E5145" s="10" t="s">
        <v>92</v>
      </c>
      <c r="F5145" s="10" t="s">
        <v>210</v>
      </c>
      <c r="G5145" s="10" t="s">
        <v>211</v>
      </c>
      <c r="H5145" s="10" t="s">
        <v>19194</v>
      </c>
      <c r="I5145" s="10" t="s">
        <v>368</v>
      </c>
      <c r="J5145" s="10" t="s">
        <v>97</v>
      </c>
      <c r="K5145" s="10" t="s">
        <v>98</v>
      </c>
      <c r="L5145" s="11">
        <v>54400</v>
      </c>
      <c r="M5145" s="11">
        <v>68000</v>
      </c>
      <c r="N5145" s="11">
        <v>54400</v>
      </c>
      <c r="O5145" s="10" t="s">
        <v>131</v>
      </c>
      <c r="P5145" s="11">
        <v>28.18</v>
      </c>
      <c r="Q5145" s="11">
        <v>0</v>
      </c>
      <c r="R5145" s="10"/>
      <c r="S5145" s="10"/>
      <c r="T5145" s="10" t="s">
        <v>101</v>
      </c>
      <c r="U5145" s="10"/>
      <c r="V5145" s="10"/>
      <c r="W5145" s="10" t="s">
        <v>113</v>
      </c>
      <c r="X5145" s="10"/>
      <c r="Y5145" s="10"/>
      <c r="Z5145" s="11">
        <v>0</v>
      </c>
      <c r="AA5145" s="11">
        <v>0</v>
      </c>
      <c r="AB5145" s="10" t="s">
        <v>100</v>
      </c>
      <c r="AC5145" s="10"/>
      <c r="AD5145" s="10"/>
      <c r="AE5145" s="10"/>
      <c r="AF5145" s="10"/>
      <c r="AG5145" s="11"/>
      <c r="AH5145" s="11"/>
      <c r="AI5145" s="11"/>
      <c r="AJ5145" s="10"/>
      <c r="AK5145" s="12">
        <v>45929.4198842593</v>
      </c>
      <c r="AL5145" s="10" t="s">
        <v>19195</v>
      </c>
      <c r="AM5145">
        <f t="shared" si="101"/>
        <v>3</v>
      </c>
      <c r="AN5145" t="s">
        <v>106</v>
      </c>
    </row>
    <row r="5146" spans="1:40">
      <c r="A5146" s="10"/>
      <c r="B5146" s="10" t="s">
        <v>18980</v>
      </c>
      <c r="C5146" s="10"/>
      <c r="D5146" s="10" t="s">
        <v>19196</v>
      </c>
      <c r="E5146" s="10" t="s">
        <v>92</v>
      </c>
      <c r="F5146" s="10" t="s">
        <v>210</v>
      </c>
      <c r="G5146" s="10" t="s">
        <v>211</v>
      </c>
      <c r="H5146" s="10" t="s">
        <v>19196</v>
      </c>
      <c r="I5146" s="10" t="s">
        <v>368</v>
      </c>
      <c r="J5146" s="10" t="s">
        <v>97</v>
      </c>
      <c r="K5146" s="10" t="s">
        <v>98</v>
      </c>
      <c r="L5146" s="11">
        <v>152160</v>
      </c>
      <c r="M5146" s="11">
        <v>190200</v>
      </c>
      <c r="N5146" s="11">
        <v>152160</v>
      </c>
      <c r="O5146" s="10" t="s">
        <v>131</v>
      </c>
      <c r="P5146" s="11">
        <v>80.22</v>
      </c>
      <c r="Q5146" s="11">
        <v>0</v>
      </c>
      <c r="R5146" s="10"/>
      <c r="S5146" s="10"/>
      <c r="T5146" s="10" t="s">
        <v>101</v>
      </c>
      <c r="U5146" s="10"/>
      <c r="V5146" s="10"/>
      <c r="W5146" s="10" t="s">
        <v>113</v>
      </c>
      <c r="X5146" s="10"/>
      <c r="Y5146" s="10"/>
      <c r="Z5146" s="11">
        <v>0</v>
      </c>
      <c r="AA5146" s="11">
        <v>0</v>
      </c>
      <c r="AB5146" s="10" t="s">
        <v>100</v>
      </c>
      <c r="AC5146" s="10"/>
      <c r="AD5146" s="10"/>
      <c r="AE5146" s="10"/>
      <c r="AF5146" s="10"/>
      <c r="AG5146" s="11"/>
      <c r="AH5146" s="11"/>
      <c r="AI5146" s="11"/>
      <c r="AJ5146" s="10"/>
      <c r="AK5146" s="12">
        <v>45929.4166666667</v>
      </c>
      <c r="AL5146" s="10" t="s">
        <v>19197</v>
      </c>
      <c r="AM5146">
        <f t="shared" si="101"/>
        <v>3</v>
      </c>
      <c r="AN5146" t="s">
        <v>106</v>
      </c>
    </row>
    <row r="5147" spans="1:40">
      <c r="A5147" s="10"/>
      <c r="B5147" s="10" t="s">
        <v>17127</v>
      </c>
      <c r="C5147" s="10"/>
      <c r="D5147" s="10" t="s">
        <v>19198</v>
      </c>
      <c r="E5147" s="10" t="s">
        <v>92</v>
      </c>
      <c r="F5147" s="10" t="s">
        <v>128</v>
      </c>
      <c r="G5147" s="10" t="s">
        <v>957</v>
      </c>
      <c r="H5147" s="10" t="s">
        <v>14077</v>
      </c>
      <c r="I5147" s="10" t="s">
        <v>368</v>
      </c>
      <c r="J5147" s="10" t="s">
        <v>97</v>
      </c>
      <c r="K5147" s="10" t="s">
        <v>98</v>
      </c>
      <c r="L5147" s="11">
        <v>5967</v>
      </c>
      <c r="M5147" s="11">
        <v>7800</v>
      </c>
      <c r="N5147" s="11">
        <v>5967</v>
      </c>
      <c r="O5147" s="10" t="s">
        <v>307</v>
      </c>
      <c r="P5147" s="11"/>
      <c r="Q5147" s="11"/>
      <c r="R5147" s="10"/>
      <c r="S5147" s="10"/>
      <c r="T5147" s="10" t="s">
        <v>101</v>
      </c>
      <c r="U5147" s="10"/>
      <c r="V5147" s="10"/>
      <c r="W5147" s="10" t="s">
        <v>101</v>
      </c>
      <c r="X5147" s="10"/>
      <c r="Y5147" s="10"/>
      <c r="Z5147" s="11">
        <v>0</v>
      </c>
      <c r="AA5147" s="11">
        <v>-1</v>
      </c>
      <c r="AB5147" s="10" t="s">
        <v>101</v>
      </c>
      <c r="AC5147" s="10"/>
      <c r="AD5147" s="10"/>
      <c r="AE5147" s="10" t="s">
        <v>1883</v>
      </c>
      <c r="AF5147" s="10"/>
      <c r="AG5147" s="11"/>
      <c r="AH5147" s="11"/>
      <c r="AI5147" s="11"/>
      <c r="AJ5147" s="10"/>
      <c r="AK5147" s="12">
        <v>45907.4166666667</v>
      </c>
      <c r="AL5147" s="10" t="s">
        <v>19199</v>
      </c>
      <c r="AM5147">
        <f t="shared" si="101"/>
        <v>3</v>
      </c>
      <c r="AN5147" t="s">
        <v>106</v>
      </c>
    </row>
    <row r="5148" spans="1:40">
      <c r="A5148" s="10"/>
      <c r="B5148" s="10" t="s">
        <v>19200</v>
      </c>
      <c r="C5148" s="10"/>
      <c r="D5148" s="10" t="s">
        <v>19201</v>
      </c>
      <c r="E5148" s="10" t="s">
        <v>92</v>
      </c>
      <c r="F5148" s="10" t="s">
        <v>93</v>
      </c>
      <c r="G5148" s="10" t="s">
        <v>325</v>
      </c>
      <c r="H5148" s="10" t="s">
        <v>19202</v>
      </c>
      <c r="I5148" s="10" t="s">
        <v>368</v>
      </c>
      <c r="J5148" s="10" t="s">
        <v>97</v>
      </c>
      <c r="K5148" s="10" t="s">
        <v>98</v>
      </c>
      <c r="L5148" s="11">
        <v>280000</v>
      </c>
      <c r="M5148" s="11">
        <v>487090</v>
      </c>
      <c r="N5148" s="11">
        <v>280000</v>
      </c>
      <c r="O5148" s="10" t="s">
        <v>99</v>
      </c>
      <c r="P5148" s="11">
        <v>96.76</v>
      </c>
      <c r="Q5148" s="11">
        <v>0</v>
      </c>
      <c r="R5148" s="10"/>
      <c r="S5148" s="10"/>
      <c r="T5148" s="10" t="s">
        <v>101</v>
      </c>
      <c r="U5148" s="10"/>
      <c r="V5148" s="10"/>
      <c r="W5148" s="10" t="s">
        <v>113</v>
      </c>
      <c r="X5148" s="10"/>
      <c r="Y5148" s="10" t="s">
        <v>123</v>
      </c>
      <c r="Z5148" s="11">
        <v>0</v>
      </c>
      <c r="AA5148" s="11">
        <v>0</v>
      </c>
      <c r="AB5148" s="10" t="s">
        <v>100</v>
      </c>
      <c r="AC5148" s="10"/>
      <c r="AD5148" s="10"/>
      <c r="AE5148" s="10" t="s">
        <v>4658</v>
      </c>
      <c r="AF5148" s="10"/>
      <c r="AG5148" s="11"/>
      <c r="AH5148" s="11"/>
      <c r="AI5148" s="11"/>
      <c r="AJ5148" s="10"/>
      <c r="AK5148" s="12">
        <v>45912.4166666667</v>
      </c>
      <c r="AL5148" s="10" t="s">
        <v>19203</v>
      </c>
      <c r="AM5148">
        <f t="shared" si="101"/>
        <v>3</v>
      </c>
      <c r="AN5148" t="s">
        <v>106</v>
      </c>
    </row>
    <row r="5149" spans="1:40">
      <c r="A5149" s="10"/>
      <c r="B5149" s="10" t="s">
        <v>19204</v>
      </c>
      <c r="C5149" s="10"/>
      <c r="D5149" s="10" t="s">
        <v>19205</v>
      </c>
      <c r="E5149" s="10" t="s">
        <v>92</v>
      </c>
      <c r="F5149" s="10" t="s">
        <v>153</v>
      </c>
      <c r="G5149" s="10" t="s">
        <v>300</v>
      </c>
      <c r="H5149" s="10" t="s">
        <v>19206</v>
      </c>
      <c r="I5149" s="10" t="s">
        <v>368</v>
      </c>
      <c r="J5149" s="10" t="s">
        <v>97</v>
      </c>
      <c r="K5149" s="10" t="s">
        <v>98</v>
      </c>
      <c r="L5149" s="11">
        <v>4232000</v>
      </c>
      <c r="M5149" s="11">
        <v>7555572</v>
      </c>
      <c r="N5149" s="11">
        <v>4232000</v>
      </c>
      <c r="O5149" s="10" t="s">
        <v>99</v>
      </c>
      <c r="P5149" s="11">
        <v>4197.54</v>
      </c>
      <c r="Q5149" s="11">
        <v>0</v>
      </c>
      <c r="R5149" s="10"/>
      <c r="S5149" s="10"/>
      <c r="T5149" s="10" t="s">
        <v>101</v>
      </c>
      <c r="U5149" s="10"/>
      <c r="V5149" s="10"/>
      <c r="W5149" s="10" t="s">
        <v>113</v>
      </c>
      <c r="X5149" s="10"/>
      <c r="Y5149" s="10" t="s">
        <v>102</v>
      </c>
      <c r="Z5149" s="11">
        <v>0</v>
      </c>
      <c r="AA5149" s="11">
        <v>0</v>
      </c>
      <c r="AB5149" s="10" t="s">
        <v>100</v>
      </c>
      <c r="AC5149" s="10"/>
      <c r="AD5149" s="10"/>
      <c r="AE5149" s="10"/>
      <c r="AF5149" s="10"/>
      <c r="AG5149" s="11"/>
      <c r="AH5149" s="11"/>
      <c r="AI5149" s="11"/>
      <c r="AJ5149" s="10"/>
      <c r="AK5149" s="12">
        <v>45912.4166666667</v>
      </c>
      <c r="AL5149" s="10" t="s">
        <v>19207</v>
      </c>
      <c r="AM5149">
        <f t="shared" si="101"/>
        <v>3</v>
      </c>
      <c r="AN5149" t="s">
        <v>106</v>
      </c>
    </row>
    <row r="5150" spans="1:40">
      <c r="A5150" s="10"/>
      <c r="B5150" s="10" t="s">
        <v>19208</v>
      </c>
      <c r="C5150" s="10"/>
      <c r="D5150" s="10" t="s">
        <v>19209</v>
      </c>
      <c r="E5150" s="10" t="s">
        <v>92</v>
      </c>
      <c r="F5150" s="10" t="s">
        <v>153</v>
      </c>
      <c r="G5150" s="10" t="s">
        <v>248</v>
      </c>
      <c r="H5150" s="10" t="s">
        <v>19210</v>
      </c>
      <c r="I5150" s="10" t="s">
        <v>368</v>
      </c>
      <c r="J5150" s="10" t="s">
        <v>97</v>
      </c>
      <c r="K5150" s="10" t="s">
        <v>98</v>
      </c>
      <c r="L5150" s="11">
        <v>650390</v>
      </c>
      <c r="M5150" s="11">
        <v>1161409</v>
      </c>
      <c r="N5150" s="11">
        <v>770390</v>
      </c>
      <c r="O5150" s="10" t="s">
        <v>99</v>
      </c>
      <c r="P5150" s="11">
        <v>137.51</v>
      </c>
      <c r="Q5150" s="11">
        <v>4.3</v>
      </c>
      <c r="R5150" s="10"/>
      <c r="S5150" s="10"/>
      <c r="T5150" s="10" t="s">
        <v>101</v>
      </c>
      <c r="U5150" s="10"/>
      <c r="V5150" s="10"/>
      <c r="W5150" s="10" t="s">
        <v>113</v>
      </c>
      <c r="X5150" s="10"/>
      <c r="Y5150" s="10" t="s">
        <v>193</v>
      </c>
      <c r="Z5150" s="11">
        <v>0</v>
      </c>
      <c r="AA5150" s="11">
        <v>7</v>
      </c>
      <c r="AB5150" s="10" t="s">
        <v>100</v>
      </c>
      <c r="AC5150" s="10" t="s">
        <v>19211</v>
      </c>
      <c r="AD5150" s="10" t="s">
        <v>156</v>
      </c>
      <c r="AE5150" s="10" t="s">
        <v>487</v>
      </c>
      <c r="AF5150" s="10" t="s">
        <v>104</v>
      </c>
      <c r="AG5150" s="11"/>
      <c r="AH5150" s="11"/>
      <c r="AI5150" s="11"/>
      <c r="AJ5150" s="10"/>
      <c r="AK5150" s="12">
        <v>45918.4500694444</v>
      </c>
      <c r="AL5150" s="10" t="s">
        <v>19212</v>
      </c>
      <c r="AM5150">
        <f t="shared" si="101"/>
        <v>2</v>
      </c>
      <c r="AN5150" t="s">
        <v>106</v>
      </c>
    </row>
    <row r="5151" spans="1:40">
      <c r="A5151" s="10"/>
      <c r="B5151" s="10" t="s">
        <v>4006</v>
      </c>
      <c r="C5151" s="10"/>
      <c r="D5151" s="10" t="s">
        <v>19213</v>
      </c>
      <c r="E5151" s="10" t="s">
        <v>92</v>
      </c>
      <c r="F5151" s="10" t="s">
        <v>153</v>
      </c>
      <c r="G5151" s="10" t="s">
        <v>248</v>
      </c>
      <c r="H5151" s="10" t="s">
        <v>19214</v>
      </c>
      <c r="I5151" s="10" t="s">
        <v>368</v>
      </c>
      <c r="J5151" s="10" t="s">
        <v>97</v>
      </c>
      <c r="K5151" s="10" t="s">
        <v>98</v>
      </c>
      <c r="L5151" s="11">
        <v>560000</v>
      </c>
      <c r="M5151" s="11">
        <v>1000000</v>
      </c>
      <c r="N5151" s="11">
        <v>560000</v>
      </c>
      <c r="O5151" s="10" t="s">
        <v>99</v>
      </c>
      <c r="P5151" s="11">
        <v>127.97</v>
      </c>
      <c r="Q5151" s="11">
        <v>0</v>
      </c>
      <c r="R5151" s="10"/>
      <c r="S5151" s="10"/>
      <c r="T5151" s="10" t="s">
        <v>101</v>
      </c>
      <c r="U5151" s="10"/>
      <c r="V5151" s="10"/>
      <c r="W5151" s="10" t="s">
        <v>101</v>
      </c>
      <c r="X5151" s="10"/>
      <c r="Y5151" s="10" t="s">
        <v>102</v>
      </c>
      <c r="Z5151" s="11">
        <v>11</v>
      </c>
      <c r="AA5151" s="11">
        <v>1</v>
      </c>
      <c r="AB5151" s="10" t="s">
        <v>100</v>
      </c>
      <c r="AC5151" s="10"/>
      <c r="AD5151" s="10" t="s">
        <v>156</v>
      </c>
      <c r="AE5151" s="10"/>
      <c r="AF5151" s="10" t="s">
        <v>104</v>
      </c>
      <c r="AG5151" s="11"/>
      <c r="AH5151" s="11"/>
      <c r="AI5151" s="11"/>
      <c r="AJ5151" s="10"/>
      <c r="AK5151" s="12">
        <v>45919.4166666667</v>
      </c>
      <c r="AL5151" s="10" t="s">
        <v>19215</v>
      </c>
      <c r="AM5151">
        <f t="shared" si="101"/>
        <v>2</v>
      </c>
      <c r="AN5151" t="s">
        <v>106</v>
      </c>
    </row>
    <row r="5152" spans="1:40">
      <c r="A5152" s="10"/>
      <c r="B5152" s="10" t="s">
        <v>19216</v>
      </c>
      <c r="C5152" s="10"/>
      <c r="D5152" s="10" t="s">
        <v>19217</v>
      </c>
      <c r="E5152" s="10" t="s">
        <v>92</v>
      </c>
      <c r="F5152" s="10" t="s">
        <v>153</v>
      </c>
      <c r="G5152" s="10" t="s">
        <v>381</v>
      </c>
      <c r="H5152" s="10" t="s">
        <v>19218</v>
      </c>
      <c r="I5152" s="10" t="s">
        <v>368</v>
      </c>
      <c r="J5152" s="10" t="s">
        <v>97</v>
      </c>
      <c r="K5152" s="10" t="s">
        <v>98</v>
      </c>
      <c r="L5152" s="11">
        <v>743680</v>
      </c>
      <c r="M5152" s="11">
        <v>1328000</v>
      </c>
      <c r="N5152" s="11">
        <v>883680</v>
      </c>
      <c r="O5152" s="10" t="s">
        <v>99</v>
      </c>
      <c r="P5152" s="11">
        <v>133.93</v>
      </c>
      <c r="Q5152" s="11">
        <v>0</v>
      </c>
      <c r="R5152" s="10"/>
      <c r="S5152" s="10"/>
      <c r="T5152" s="10" t="s">
        <v>101</v>
      </c>
      <c r="U5152" s="10"/>
      <c r="V5152" s="10"/>
      <c r="W5152" s="10" t="s">
        <v>101</v>
      </c>
      <c r="X5152" s="10"/>
      <c r="Y5152" s="10" t="s">
        <v>102</v>
      </c>
      <c r="Z5152" s="11">
        <v>28</v>
      </c>
      <c r="AA5152" s="11">
        <v>20</v>
      </c>
      <c r="AB5152" s="10" t="s">
        <v>100</v>
      </c>
      <c r="AC5152" s="10"/>
      <c r="AD5152" s="10" t="s">
        <v>156</v>
      </c>
      <c r="AE5152" s="10" t="s">
        <v>960</v>
      </c>
      <c r="AF5152" s="10" t="s">
        <v>115</v>
      </c>
      <c r="AG5152" s="11"/>
      <c r="AH5152" s="11"/>
      <c r="AI5152" s="11"/>
      <c r="AJ5152" s="10"/>
      <c r="AK5152" s="12">
        <v>45917.4604398148</v>
      </c>
      <c r="AL5152" s="10" t="s">
        <v>19219</v>
      </c>
      <c r="AM5152">
        <f t="shared" si="101"/>
        <v>2</v>
      </c>
      <c r="AN5152" t="s">
        <v>106</v>
      </c>
    </row>
    <row r="5153" spans="1:40">
      <c r="A5153" s="10"/>
      <c r="B5153" s="10" t="s">
        <v>19220</v>
      </c>
      <c r="C5153" s="10"/>
      <c r="D5153" s="10" t="s">
        <v>19221</v>
      </c>
      <c r="E5153" s="10" t="s">
        <v>92</v>
      </c>
      <c r="F5153" s="10" t="s">
        <v>93</v>
      </c>
      <c r="G5153" s="10" t="s">
        <v>1408</v>
      </c>
      <c r="H5153" s="10" t="s">
        <v>19222</v>
      </c>
      <c r="I5153" s="10" t="s">
        <v>257</v>
      </c>
      <c r="J5153" s="10" t="s">
        <v>97</v>
      </c>
      <c r="K5153" s="10" t="s">
        <v>98</v>
      </c>
      <c r="L5153" s="11">
        <v>863919</v>
      </c>
      <c r="M5153" s="11">
        <v>863919</v>
      </c>
      <c r="N5153" s="11">
        <v>873919</v>
      </c>
      <c r="O5153" s="10" t="s">
        <v>99</v>
      </c>
      <c r="P5153" s="11">
        <v>137.69</v>
      </c>
      <c r="Q5153" s="11">
        <v>0</v>
      </c>
      <c r="R5153" s="10"/>
      <c r="S5153" s="10"/>
      <c r="T5153" s="10" t="s">
        <v>101</v>
      </c>
      <c r="U5153" s="10" t="s">
        <v>112</v>
      </c>
      <c r="V5153" s="10" t="s">
        <v>704</v>
      </c>
      <c r="W5153" s="10" t="s">
        <v>113</v>
      </c>
      <c r="X5153" s="10"/>
      <c r="Y5153" s="10" t="s">
        <v>102</v>
      </c>
      <c r="Z5153" s="11">
        <v>18</v>
      </c>
      <c r="AA5153" s="11">
        <v>10</v>
      </c>
      <c r="AB5153" s="10" t="s">
        <v>100</v>
      </c>
      <c r="AC5153" s="10"/>
      <c r="AD5153" s="10"/>
      <c r="AE5153" s="10"/>
      <c r="AF5153" s="10" t="s">
        <v>280</v>
      </c>
      <c r="AG5153" s="11"/>
      <c r="AH5153" s="11"/>
      <c r="AI5153" s="11"/>
      <c r="AJ5153" s="10"/>
      <c r="AK5153" s="12">
        <v>45930.4166666667</v>
      </c>
      <c r="AL5153" s="10" t="s">
        <v>19223</v>
      </c>
      <c r="AM5153">
        <f t="shared" si="101"/>
        <v>3</v>
      </c>
      <c r="AN5153" t="s">
        <v>106</v>
      </c>
    </row>
    <row r="5154" spans="1:40">
      <c r="A5154" s="10"/>
      <c r="B5154" s="10" t="s">
        <v>2261</v>
      </c>
      <c r="C5154" s="10"/>
      <c r="D5154" s="10" t="s">
        <v>19224</v>
      </c>
      <c r="E5154" s="10" t="s">
        <v>92</v>
      </c>
      <c r="F5154" s="10" t="s">
        <v>120</v>
      </c>
      <c r="G5154" s="10" t="s">
        <v>135</v>
      </c>
      <c r="H5154" s="10" t="s">
        <v>19225</v>
      </c>
      <c r="I5154" s="10" t="s">
        <v>257</v>
      </c>
      <c r="J5154" s="10" t="s">
        <v>97</v>
      </c>
      <c r="K5154" s="10" t="s">
        <v>98</v>
      </c>
      <c r="L5154" s="11">
        <v>241553</v>
      </c>
      <c r="M5154" s="11">
        <v>241553</v>
      </c>
      <c r="N5154" s="11">
        <v>602553</v>
      </c>
      <c r="O5154" s="10" t="s">
        <v>131</v>
      </c>
      <c r="P5154" s="11">
        <v>53.37</v>
      </c>
      <c r="Q5154" s="11">
        <v>0</v>
      </c>
      <c r="R5154" s="10"/>
      <c r="S5154" s="10" t="s">
        <v>137</v>
      </c>
      <c r="T5154" s="10" t="s">
        <v>101</v>
      </c>
      <c r="U5154" s="10"/>
      <c r="V5154" s="10"/>
      <c r="W5154" s="10" t="s">
        <v>100</v>
      </c>
      <c r="X5154" s="10"/>
      <c r="Y5154" s="10" t="s">
        <v>888</v>
      </c>
      <c r="Z5154" s="11">
        <v>5</v>
      </c>
      <c r="AA5154" s="11">
        <v>1</v>
      </c>
      <c r="AB5154" s="10" t="s">
        <v>100</v>
      </c>
      <c r="AC5154" s="10"/>
      <c r="AD5154" s="10"/>
      <c r="AE5154" s="10"/>
      <c r="AF5154" s="10" t="s">
        <v>115</v>
      </c>
      <c r="AG5154" s="11"/>
      <c r="AH5154" s="11"/>
      <c r="AI5154" s="11"/>
      <c r="AJ5154" s="10"/>
      <c r="AK5154" s="12">
        <v>45930.5197800926</v>
      </c>
      <c r="AL5154" s="10" t="s">
        <v>19226</v>
      </c>
      <c r="AM5154">
        <f t="shared" si="101"/>
        <v>2</v>
      </c>
      <c r="AN5154" t="s">
        <v>106</v>
      </c>
    </row>
    <row r="5155" spans="1:40">
      <c r="A5155" s="10"/>
      <c r="B5155" s="10" t="s">
        <v>19227</v>
      </c>
      <c r="C5155" s="10"/>
      <c r="D5155" s="10" t="s">
        <v>19228</v>
      </c>
      <c r="E5155" s="10" t="s">
        <v>92</v>
      </c>
      <c r="F5155" s="10" t="s">
        <v>120</v>
      </c>
      <c r="G5155" s="10" t="s">
        <v>135</v>
      </c>
      <c r="H5155" s="10" t="s">
        <v>19228</v>
      </c>
      <c r="I5155" s="10" t="s">
        <v>368</v>
      </c>
      <c r="J5155" s="10" t="s">
        <v>97</v>
      </c>
      <c r="K5155" s="10" t="s">
        <v>98</v>
      </c>
      <c r="L5155" s="11">
        <v>469800</v>
      </c>
      <c r="M5155" s="11">
        <v>652500</v>
      </c>
      <c r="N5155" s="11">
        <v>469800</v>
      </c>
      <c r="O5155" s="10" t="s">
        <v>99</v>
      </c>
      <c r="P5155" s="11">
        <v>107.05</v>
      </c>
      <c r="Q5155" s="11">
        <v>0</v>
      </c>
      <c r="R5155" s="10"/>
      <c r="S5155" s="10" t="s">
        <v>264</v>
      </c>
      <c r="T5155" s="10" t="s">
        <v>101</v>
      </c>
      <c r="U5155" s="10"/>
      <c r="V5155" s="10"/>
      <c r="W5155" s="10" t="s">
        <v>113</v>
      </c>
      <c r="X5155" s="10"/>
      <c r="Y5155" s="10" t="s">
        <v>102</v>
      </c>
      <c r="Z5155" s="11">
        <v>21</v>
      </c>
      <c r="AA5155" s="11">
        <v>18</v>
      </c>
      <c r="AB5155" s="10" t="s">
        <v>100</v>
      </c>
      <c r="AC5155" s="10"/>
      <c r="AD5155" s="10"/>
      <c r="AE5155" s="10"/>
      <c r="AF5155" s="10" t="s">
        <v>115</v>
      </c>
      <c r="AG5155" s="11"/>
      <c r="AH5155" s="11"/>
      <c r="AI5155" s="11"/>
      <c r="AJ5155" s="10"/>
      <c r="AK5155" s="12">
        <v>45919.4195949074</v>
      </c>
      <c r="AL5155" s="10" t="s">
        <v>19229</v>
      </c>
      <c r="AM5155">
        <f t="shared" si="101"/>
        <v>3</v>
      </c>
      <c r="AN5155" t="s">
        <v>106</v>
      </c>
    </row>
    <row r="5156" spans="1:40">
      <c r="A5156" s="10"/>
      <c r="B5156" s="10" t="s">
        <v>6850</v>
      </c>
      <c r="C5156" s="10"/>
      <c r="D5156" s="10" t="s">
        <v>19230</v>
      </c>
      <c r="E5156" s="10" t="s">
        <v>92</v>
      </c>
      <c r="F5156" s="10" t="s">
        <v>120</v>
      </c>
      <c r="G5156" s="10" t="s">
        <v>636</v>
      </c>
      <c r="H5156" s="10" t="s">
        <v>19230</v>
      </c>
      <c r="I5156" s="10" t="s">
        <v>368</v>
      </c>
      <c r="J5156" s="10" t="s">
        <v>97</v>
      </c>
      <c r="K5156" s="10" t="s">
        <v>98</v>
      </c>
      <c r="L5156" s="11">
        <v>258389.6</v>
      </c>
      <c r="M5156" s="11">
        <v>403733</v>
      </c>
      <c r="N5156" s="11">
        <v>275189.6</v>
      </c>
      <c r="O5156" s="10" t="s">
        <v>131</v>
      </c>
      <c r="P5156" s="11">
        <v>75.12</v>
      </c>
      <c r="Q5156" s="11">
        <v>0</v>
      </c>
      <c r="R5156" s="10"/>
      <c r="S5156" s="10"/>
      <c r="T5156" s="10" t="s">
        <v>101</v>
      </c>
      <c r="U5156" s="10" t="s">
        <v>112</v>
      </c>
      <c r="V5156" s="10"/>
      <c r="W5156" s="10" t="s">
        <v>113</v>
      </c>
      <c r="X5156" s="10" t="s">
        <v>218</v>
      </c>
      <c r="Y5156" s="10" t="s">
        <v>250</v>
      </c>
      <c r="Z5156" s="11">
        <v>6</v>
      </c>
      <c r="AA5156" s="11">
        <v>1</v>
      </c>
      <c r="AB5156" s="10" t="s">
        <v>100</v>
      </c>
      <c r="AC5156" s="10"/>
      <c r="AD5156" s="10"/>
      <c r="AE5156" s="10"/>
      <c r="AF5156" s="10" t="s">
        <v>104</v>
      </c>
      <c r="AG5156" s="11"/>
      <c r="AH5156" s="11"/>
      <c r="AI5156" s="11"/>
      <c r="AJ5156" s="10"/>
      <c r="AK5156" s="12">
        <v>45933.4435300926</v>
      </c>
      <c r="AL5156" s="10" t="s">
        <v>19231</v>
      </c>
      <c r="AM5156">
        <f t="shared" si="101"/>
        <v>2</v>
      </c>
      <c r="AN5156" t="s">
        <v>106</v>
      </c>
    </row>
    <row r="5157" spans="1:40">
      <c r="A5157" s="10"/>
      <c r="B5157" s="10" t="s">
        <v>17127</v>
      </c>
      <c r="C5157" s="10"/>
      <c r="D5157" s="10" t="s">
        <v>19232</v>
      </c>
      <c r="E5157" s="10" t="s">
        <v>92</v>
      </c>
      <c r="F5157" s="10" t="s">
        <v>128</v>
      </c>
      <c r="G5157" s="10" t="s">
        <v>957</v>
      </c>
      <c r="H5157" s="10" t="s">
        <v>14077</v>
      </c>
      <c r="I5157" s="10" t="s">
        <v>368</v>
      </c>
      <c r="J5157" s="10" t="s">
        <v>97</v>
      </c>
      <c r="K5157" s="10" t="s">
        <v>98</v>
      </c>
      <c r="L5157" s="11">
        <v>5967</v>
      </c>
      <c r="M5157" s="11">
        <v>7800</v>
      </c>
      <c r="N5157" s="11">
        <v>5967</v>
      </c>
      <c r="O5157" s="10" t="s">
        <v>307</v>
      </c>
      <c r="P5157" s="11"/>
      <c r="Q5157" s="11"/>
      <c r="R5157" s="10"/>
      <c r="S5157" s="10"/>
      <c r="T5157" s="10" t="s">
        <v>101</v>
      </c>
      <c r="U5157" s="10"/>
      <c r="V5157" s="10"/>
      <c r="W5157" s="10" t="s">
        <v>101</v>
      </c>
      <c r="X5157" s="10"/>
      <c r="Y5157" s="10"/>
      <c r="Z5157" s="11">
        <v>0</v>
      </c>
      <c r="AA5157" s="11">
        <v>-1</v>
      </c>
      <c r="AB5157" s="10" t="s">
        <v>101</v>
      </c>
      <c r="AC5157" s="10"/>
      <c r="AD5157" s="10"/>
      <c r="AE5157" s="10" t="s">
        <v>1883</v>
      </c>
      <c r="AF5157" s="10"/>
      <c r="AG5157" s="11"/>
      <c r="AH5157" s="11"/>
      <c r="AI5157" s="11"/>
      <c r="AJ5157" s="10"/>
      <c r="AK5157" s="12">
        <v>45907.4166666667</v>
      </c>
      <c r="AL5157" s="10" t="s">
        <v>19233</v>
      </c>
      <c r="AM5157">
        <f t="shared" si="101"/>
        <v>3</v>
      </c>
      <c r="AN5157" t="s">
        <v>106</v>
      </c>
    </row>
    <row r="5158" spans="1:40">
      <c r="A5158" s="10"/>
      <c r="B5158" s="10" t="s">
        <v>19234</v>
      </c>
      <c r="C5158" s="10"/>
      <c r="D5158" s="10" t="s">
        <v>19235</v>
      </c>
      <c r="E5158" s="10" t="s">
        <v>92</v>
      </c>
      <c r="F5158" s="10" t="s">
        <v>128</v>
      </c>
      <c r="G5158" s="10" t="s">
        <v>957</v>
      </c>
      <c r="H5158" s="10" t="s">
        <v>14077</v>
      </c>
      <c r="I5158" s="10" t="s">
        <v>368</v>
      </c>
      <c r="J5158" s="10" t="s">
        <v>97</v>
      </c>
      <c r="K5158" s="10" t="s">
        <v>98</v>
      </c>
      <c r="L5158" s="11">
        <v>5967</v>
      </c>
      <c r="M5158" s="11">
        <v>7800</v>
      </c>
      <c r="N5158" s="11">
        <v>5967</v>
      </c>
      <c r="O5158" s="10" t="s">
        <v>307</v>
      </c>
      <c r="P5158" s="11"/>
      <c r="Q5158" s="11"/>
      <c r="R5158" s="10"/>
      <c r="S5158" s="10"/>
      <c r="T5158" s="10" t="s">
        <v>101</v>
      </c>
      <c r="U5158" s="10"/>
      <c r="V5158" s="10"/>
      <c r="W5158" s="10" t="s">
        <v>101</v>
      </c>
      <c r="X5158" s="10"/>
      <c r="Y5158" s="10"/>
      <c r="Z5158" s="11">
        <v>0</v>
      </c>
      <c r="AA5158" s="11">
        <v>-1</v>
      </c>
      <c r="AB5158" s="10" t="s">
        <v>101</v>
      </c>
      <c r="AC5158" s="10"/>
      <c r="AD5158" s="10"/>
      <c r="AE5158" s="10" t="s">
        <v>1883</v>
      </c>
      <c r="AF5158" s="10"/>
      <c r="AG5158" s="11"/>
      <c r="AH5158" s="11"/>
      <c r="AI5158" s="11"/>
      <c r="AJ5158" s="10"/>
      <c r="AK5158" s="12">
        <v>45907.4166666667</v>
      </c>
      <c r="AL5158" s="10" t="s">
        <v>19236</v>
      </c>
      <c r="AM5158">
        <f t="shared" si="101"/>
        <v>3</v>
      </c>
      <c r="AN5158" t="s">
        <v>106</v>
      </c>
    </row>
    <row r="5159" spans="1:40">
      <c r="A5159" s="10"/>
      <c r="B5159" s="10" t="s">
        <v>6129</v>
      </c>
      <c r="C5159" s="10"/>
      <c r="D5159" s="10" t="s">
        <v>19237</v>
      </c>
      <c r="E5159" s="10" t="s">
        <v>92</v>
      </c>
      <c r="F5159" s="10" t="s">
        <v>334</v>
      </c>
      <c r="G5159" s="10" t="s">
        <v>406</v>
      </c>
      <c r="H5159" s="10" t="s">
        <v>19238</v>
      </c>
      <c r="I5159" s="10" t="s">
        <v>257</v>
      </c>
      <c r="J5159" s="10" t="s">
        <v>97</v>
      </c>
      <c r="K5159" s="10" t="s">
        <v>98</v>
      </c>
      <c r="L5159" s="11">
        <v>543180</v>
      </c>
      <c r="M5159" s="11">
        <v>678975</v>
      </c>
      <c r="N5159" s="11">
        <v>543180</v>
      </c>
      <c r="O5159" s="10" t="s">
        <v>99</v>
      </c>
      <c r="P5159" s="11">
        <v>123.45</v>
      </c>
      <c r="Q5159" s="11">
        <v>0</v>
      </c>
      <c r="R5159" s="10"/>
      <c r="S5159" s="10"/>
      <c r="T5159" s="10" t="s">
        <v>100</v>
      </c>
      <c r="U5159" s="10"/>
      <c r="V5159" s="10"/>
      <c r="W5159" s="10" t="s">
        <v>113</v>
      </c>
      <c r="X5159" s="10"/>
      <c r="Y5159" s="10" t="s">
        <v>102</v>
      </c>
      <c r="Z5159" s="11">
        <v>0</v>
      </c>
      <c r="AA5159" s="11">
        <v>3</v>
      </c>
      <c r="AB5159" s="10" t="s">
        <v>100</v>
      </c>
      <c r="AC5159" s="10"/>
      <c r="AD5159" s="10"/>
      <c r="AE5159" s="10"/>
      <c r="AF5159" s="10"/>
      <c r="AG5159" s="11"/>
      <c r="AH5159" s="11"/>
      <c r="AI5159" s="11"/>
      <c r="AJ5159" s="10"/>
      <c r="AK5159" s="12">
        <v>45929.4166666667</v>
      </c>
      <c r="AL5159" s="10" t="s">
        <v>19239</v>
      </c>
      <c r="AM5159">
        <f t="shared" si="101"/>
        <v>3</v>
      </c>
      <c r="AN5159" t="s">
        <v>106</v>
      </c>
    </row>
    <row r="5160" spans="1:40">
      <c r="A5160" s="10"/>
      <c r="B5160" s="10" t="s">
        <v>451</v>
      </c>
      <c r="C5160" s="10"/>
      <c r="D5160" s="10" t="s">
        <v>19240</v>
      </c>
      <c r="E5160" s="10" t="s">
        <v>92</v>
      </c>
      <c r="F5160" s="10" t="s">
        <v>222</v>
      </c>
      <c r="G5160" s="10" t="s">
        <v>256</v>
      </c>
      <c r="H5160" s="10" t="s">
        <v>19240</v>
      </c>
      <c r="I5160" s="10" t="s">
        <v>257</v>
      </c>
      <c r="J5160" s="10" t="s">
        <v>97</v>
      </c>
      <c r="K5160" s="10" t="s">
        <v>98</v>
      </c>
      <c r="L5160" s="11">
        <v>960489</v>
      </c>
      <c r="M5160" s="11">
        <v>960489</v>
      </c>
      <c r="N5160" s="11">
        <v>995489</v>
      </c>
      <c r="O5160" s="10" t="s">
        <v>99</v>
      </c>
      <c r="P5160" s="11">
        <v>128.83</v>
      </c>
      <c r="Q5160" s="11">
        <v>0</v>
      </c>
      <c r="R5160" s="10"/>
      <c r="S5160" s="10"/>
      <c r="T5160" s="10" t="s">
        <v>100</v>
      </c>
      <c r="U5160" s="10"/>
      <c r="V5160" s="10"/>
      <c r="W5160" s="10" t="s">
        <v>113</v>
      </c>
      <c r="X5160" s="10"/>
      <c r="Y5160" s="10" t="s">
        <v>102</v>
      </c>
      <c r="Z5160" s="11">
        <v>20</v>
      </c>
      <c r="AA5160" s="11">
        <v>7</v>
      </c>
      <c r="AB5160" s="10" t="s">
        <v>100</v>
      </c>
      <c r="AC5160" s="10"/>
      <c r="AD5160" s="10"/>
      <c r="AE5160" s="10"/>
      <c r="AF5160" s="10"/>
      <c r="AG5160" s="11"/>
      <c r="AH5160" s="11"/>
      <c r="AI5160" s="11"/>
      <c r="AJ5160" s="10"/>
      <c r="AK5160" s="12">
        <v>45945.420787037</v>
      </c>
      <c r="AL5160" s="10" t="s">
        <v>19241</v>
      </c>
      <c r="AM5160">
        <f t="shared" si="101"/>
        <v>3</v>
      </c>
      <c r="AN5160" t="s">
        <v>106</v>
      </c>
    </row>
    <row r="5161" spans="1:40">
      <c r="A5161" s="10"/>
      <c r="B5161" s="10" t="s">
        <v>19242</v>
      </c>
      <c r="C5161" s="10"/>
      <c r="D5161" s="10" t="s">
        <v>19243</v>
      </c>
      <c r="E5161" s="10" t="s">
        <v>92</v>
      </c>
      <c r="F5161" s="10" t="s">
        <v>222</v>
      </c>
      <c r="G5161" s="10" t="s">
        <v>256</v>
      </c>
      <c r="H5161" s="10" t="s">
        <v>19243</v>
      </c>
      <c r="I5161" s="10" t="s">
        <v>257</v>
      </c>
      <c r="J5161" s="10" t="s">
        <v>97</v>
      </c>
      <c r="K5161" s="10" t="s">
        <v>98</v>
      </c>
      <c r="L5161" s="11">
        <v>442742</v>
      </c>
      <c r="M5161" s="11">
        <v>553427</v>
      </c>
      <c r="N5161" s="11">
        <v>1382742</v>
      </c>
      <c r="O5161" s="10" t="s">
        <v>131</v>
      </c>
      <c r="P5161" s="11">
        <v>136.75</v>
      </c>
      <c r="Q5161" s="11">
        <v>0</v>
      </c>
      <c r="R5161" s="10"/>
      <c r="S5161" s="10"/>
      <c r="T5161" s="10" t="s">
        <v>101</v>
      </c>
      <c r="U5161" s="10" t="s">
        <v>258</v>
      </c>
      <c r="V5161" s="10"/>
      <c r="W5161" s="10" t="s">
        <v>100</v>
      </c>
      <c r="X5161" s="10" t="s">
        <v>218</v>
      </c>
      <c r="Y5161" s="10" t="s">
        <v>560</v>
      </c>
      <c r="Z5161" s="11">
        <v>4</v>
      </c>
      <c r="AA5161" s="11">
        <v>1</v>
      </c>
      <c r="AB5161" s="10" t="s">
        <v>100</v>
      </c>
      <c r="AC5161" s="10"/>
      <c r="AD5161" s="10"/>
      <c r="AE5161" s="10"/>
      <c r="AF5161" s="10"/>
      <c r="AG5161" s="11"/>
      <c r="AH5161" s="11"/>
      <c r="AI5161" s="11"/>
      <c r="AJ5161" s="10"/>
      <c r="AK5161" s="12">
        <v>45944.4732060185</v>
      </c>
      <c r="AL5161" s="10" t="s">
        <v>19244</v>
      </c>
      <c r="AM5161">
        <f t="shared" si="101"/>
        <v>3</v>
      </c>
      <c r="AN5161" t="s">
        <v>106</v>
      </c>
    </row>
    <row r="5162" spans="1:40">
      <c r="A5162" s="10"/>
      <c r="B5162" s="10" t="s">
        <v>19245</v>
      </c>
      <c r="C5162" s="10"/>
      <c r="D5162" s="10" t="s">
        <v>19246</v>
      </c>
      <c r="E5162" s="10" t="s">
        <v>92</v>
      </c>
      <c r="F5162" s="10" t="s">
        <v>184</v>
      </c>
      <c r="G5162" s="10" t="s">
        <v>185</v>
      </c>
      <c r="H5162" s="10" t="s">
        <v>19246</v>
      </c>
      <c r="I5162" s="10" t="s">
        <v>368</v>
      </c>
      <c r="J5162" s="10" t="s">
        <v>97</v>
      </c>
      <c r="K5162" s="10" t="s">
        <v>98</v>
      </c>
      <c r="L5162" s="11">
        <v>618052</v>
      </c>
      <c r="M5162" s="11">
        <v>908900</v>
      </c>
      <c r="N5162" s="11">
        <v>618052</v>
      </c>
      <c r="O5162" s="10" t="s">
        <v>99</v>
      </c>
      <c r="P5162" s="11">
        <v>111.94</v>
      </c>
      <c r="Q5162" s="11">
        <v>0</v>
      </c>
      <c r="R5162" s="10"/>
      <c r="S5162" s="10"/>
      <c r="T5162" s="10" t="s">
        <v>100</v>
      </c>
      <c r="U5162" s="10"/>
      <c r="V5162" s="10"/>
      <c r="W5162" s="10" t="s">
        <v>113</v>
      </c>
      <c r="X5162" s="10"/>
      <c r="Y5162" s="10" t="s">
        <v>102</v>
      </c>
      <c r="Z5162" s="11">
        <v>27</v>
      </c>
      <c r="AA5162" s="11">
        <v>23</v>
      </c>
      <c r="AB5162" s="10" t="s">
        <v>100</v>
      </c>
      <c r="AC5162" s="10"/>
      <c r="AD5162" s="10" t="s">
        <v>156</v>
      </c>
      <c r="AE5162" s="10"/>
      <c r="AF5162" s="10"/>
      <c r="AG5162" s="11"/>
      <c r="AH5162" s="11"/>
      <c r="AI5162" s="11"/>
      <c r="AJ5162" s="10"/>
      <c r="AK5162" s="12">
        <v>45929.4166666667</v>
      </c>
      <c r="AL5162" s="10" t="s">
        <v>19247</v>
      </c>
      <c r="AM5162">
        <f t="shared" si="101"/>
        <v>3</v>
      </c>
      <c r="AN5162" t="s">
        <v>106</v>
      </c>
    </row>
    <row r="5163" spans="1:40">
      <c r="A5163" s="10"/>
      <c r="B5163" s="10" t="s">
        <v>17127</v>
      </c>
      <c r="C5163" s="10"/>
      <c r="D5163" s="10" t="s">
        <v>19248</v>
      </c>
      <c r="E5163" s="10" t="s">
        <v>92</v>
      </c>
      <c r="F5163" s="10" t="s">
        <v>128</v>
      </c>
      <c r="G5163" s="10" t="s">
        <v>957</v>
      </c>
      <c r="H5163" s="10" t="s">
        <v>14077</v>
      </c>
      <c r="I5163" s="10" t="s">
        <v>368</v>
      </c>
      <c r="J5163" s="10" t="s">
        <v>97</v>
      </c>
      <c r="K5163" s="10" t="s">
        <v>98</v>
      </c>
      <c r="L5163" s="11">
        <v>5967</v>
      </c>
      <c r="M5163" s="11">
        <v>7800</v>
      </c>
      <c r="N5163" s="11">
        <v>5967</v>
      </c>
      <c r="O5163" s="10" t="s">
        <v>307</v>
      </c>
      <c r="P5163" s="11"/>
      <c r="Q5163" s="11"/>
      <c r="R5163" s="10"/>
      <c r="S5163" s="10"/>
      <c r="T5163" s="10" t="s">
        <v>101</v>
      </c>
      <c r="U5163" s="10"/>
      <c r="V5163" s="10"/>
      <c r="W5163" s="10" t="s">
        <v>101</v>
      </c>
      <c r="X5163" s="10"/>
      <c r="Y5163" s="10"/>
      <c r="Z5163" s="11">
        <v>0</v>
      </c>
      <c r="AA5163" s="11">
        <v>-1</v>
      </c>
      <c r="AB5163" s="10" t="s">
        <v>101</v>
      </c>
      <c r="AC5163" s="10"/>
      <c r="AD5163" s="10"/>
      <c r="AE5163" s="10" t="s">
        <v>1883</v>
      </c>
      <c r="AF5163" s="10"/>
      <c r="AG5163" s="11"/>
      <c r="AH5163" s="11"/>
      <c r="AI5163" s="11"/>
      <c r="AJ5163" s="10"/>
      <c r="AK5163" s="12">
        <v>45907.4166666667</v>
      </c>
      <c r="AL5163" s="10" t="s">
        <v>19249</v>
      </c>
      <c r="AM5163">
        <f t="shared" si="101"/>
        <v>3</v>
      </c>
      <c r="AN5163" t="s">
        <v>106</v>
      </c>
    </row>
    <row r="5164" spans="1:40">
      <c r="A5164" s="10"/>
      <c r="B5164" s="10" t="s">
        <v>19250</v>
      </c>
      <c r="C5164" s="10"/>
      <c r="D5164" s="10" t="s">
        <v>19251</v>
      </c>
      <c r="E5164" s="10" t="s">
        <v>92</v>
      </c>
      <c r="F5164" s="10" t="s">
        <v>128</v>
      </c>
      <c r="G5164" s="10" t="s">
        <v>957</v>
      </c>
      <c r="H5164" s="10" t="s">
        <v>14077</v>
      </c>
      <c r="I5164" s="10" t="s">
        <v>368</v>
      </c>
      <c r="J5164" s="10" t="s">
        <v>97</v>
      </c>
      <c r="K5164" s="10" t="s">
        <v>98</v>
      </c>
      <c r="L5164" s="11">
        <v>5967</v>
      </c>
      <c r="M5164" s="11">
        <v>7800</v>
      </c>
      <c r="N5164" s="11">
        <v>9367</v>
      </c>
      <c r="O5164" s="10" t="s">
        <v>307</v>
      </c>
      <c r="P5164" s="11"/>
      <c r="Q5164" s="11"/>
      <c r="R5164" s="10"/>
      <c r="S5164" s="10"/>
      <c r="T5164" s="10" t="s">
        <v>101</v>
      </c>
      <c r="U5164" s="10"/>
      <c r="V5164" s="10"/>
      <c r="W5164" s="10" t="s">
        <v>101</v>
      </c>
      <c r="X5164" s="10"/>
      <c r="Y5164" s="10"/>
      <c r="Z5164" s="11">
        <v>0</v>
      </c>
      <c r="AA5164" s="11">
        <v>-1</v>
      </c>
      <c r="AB5164" s="10" t="s">
        <v>101</v>
      </c>
      <c r="AC5164" s="10"/>
      <c r="AD5164" s="10"/>
      <c r="AE5164" s="10" t="s">
        <v>1883</v>
      </c>
      <c r="AF5164" s="10"/>
      <c r="AG5164" s="11"/>
      <c r="AH5164" s="11"/>
      <c r="AI5164" s="11"/>
      <c r="AJ5164" s="10"/>
      <c r="AK5164" s="12">
        <v>45907.4391203704</v>
      </c>
      <c r="AL5164" s="10" t="s">
        <v>19252</v>
      </c>
      <c r="AM5164">
        <f t="shared" si="101"/>
        <v>2</v>
      </c>
      <c r="AN5164" t="s">
        <v>106</v>
      </c>
    </row>
    <row r="5165" spans="1:40">
      <c r="A5165" s="10"/>
      <c r="B5165" s="10" t="s">
        <v>19253</v>
      </c>
      <c r="C5165" s="10"/>
      <c r="D5165" s="10" t="s">
        <v>19254</v>
      </c>
      <c r="E5165" s="10" t="s">
        <v>92</v>
      </c>
      <c r="F5165" s="10" t="s">
        <v>93</v>
      </c>
      <c r="G5165" s="10" t="s">
        <v>415</v>
      </c>
      <c r="H5165" s="10" t="s">
        <v>19255</v>
      </c>
      <c r="I5165" s="10" t="s">
        <v>257</v>
      </c>
      <c r="J5165" s="10" t="s">
        <v>97</v>
      </c>
      <c r="K5165" s="10" t="s">
        <v>98</v>
      </c>
      <c r="L5165" s="11">
        <v>809038</v>
      </c>
      <c r="M5165" s="11">
        <v>851619</v>
      </c>
      <c r="N5165" s="11">
        <v>809038</v>
      </c>
      <c r="O5165" s="10" t="s">
        <v>131</v>
      </c>
      <c r="P5165" s="11">
        <v>164.31</v>
      </c>
      <c r="Q5165" s="11">
        <v>0</v>
      </c>
      <c r="R5165" s="10"/>
      <c r="S5165" s="10"/>
      <c r="T5165" s="10" t="s">
        <v>100</v>
      </c>
      <c r="U5165" s="10"/>
      <c r="V5165" s="10"/>
      <c r="W5165" s="10" t="s">
        <v>100</v>
      </c>
      <c r="X5165" s="10"/>
      <c r="Y5165" s="10" t="s">
        <v>250</v>
      </c>
      <c r="Z5165" s="11">
        <v>12</v>
      </c>
      <c r="AA5165" s="11">
        <v>2</v>
      </c>
      <c r="AB5165" s="10" t="s">
        <v>100</v>
      </c>
      <c r="AC5165" s="10"/>
      <c r="AD5165" s="10"/>
      <c r="AE5165" s="10" t="s">
        <v>19256</v>
      </c>
      <c r="AF5165" s="10"/>
      <c r="AG5165" s="11"/>
      <c r="AH5165" s="11"/>
      <c r="AI5165" s="11"/>
      <c r="AJ5165" s="10"/>
      <c r="AK5165" s="12">
        <v>45958.4166666667</v>
      </c>
      <c r="AL5165" s="10" t="s">
        <v>19257</v>
      </c>
      <c r="AM5165">
        <f t="shared" si="101"/>
        <v>3</v>
      </c>
      <c r="AN5165" t="s">
        <v>106</v>
      </c>
    </row>
    <row r="5166" spans="1:40">
      <c r="A5166" s="10"/>
      <c r="B5166" s="10" t="s">
        <v>19258</v>
      </c>
      <c r="C5166" s="10"/>
      <c r="D5166" s="10" t="s">
        <v>19259</v>
      </c>
      <c r="E5166" s="10" t="s">
        <v>92</v>
      </c>
      <c r="F5166" s="10" t="s">
        <v>153</v>
      </c>
      <c r="G5166" s="10" t="s">
        <v>381</v>
      </c>
      <c r="H5166" s="10" t="s">
        <v>19260</v>
      </c>
      <c r="I5166" s="10" t="s">
        <v>257</v>
      </c>
      <c r="J5166" s="10" t="s">
        <v>97</v>
      </c>
      <c r="K5166" s="10" t="s">
        <v>98</v>
      </c>
      <c r="L5166" s="11">
        <v>2014880</v>
      </c>
      <c r="M5166" s="11">
        <v>2878400</v>
      </c>
      <c r="N5166" s="11">
        <v>2174880</v>
      </c>
      <c r="O5166" s="10" t="s">
        <v>99</v>
      </c>
      <c r="P5166" s="11">
        <v>200.17</v>
      </c>
      <c r="Q5166" s="11">
        <v>0</v>
      </c>
      <c r="R5166" s="10"/>
      <c r="S5166" s="10"/>
      <c r="T5166" s="10" t="s">
        <v>101</v>
      </c>
      <c r="U5166" s="10"/>
      <c r="V5166" s="10"/>
      <c r="W5166" s="10" t="s">
        <v>101</v>
      </c>
      <c r="X5166" s="10"/>
      <c r="Y5166" s="10" t="s">
        <v>102</v>
      </c>
      <c r="Z5166" s="11">
        <v>0</v>
      </c>
      <c r="AA5166" s="11">
        <v>3</v>
      </c>
      <c r="AB5166" s="10" t="s">
        <v>100</v>
      </c>
      <c r="AC5166" s="10"/>
      <c r="AD5166" s="10" t="s">
        <v>156</v>
      </c>
      <c r="AE5166" s="10" t="s">
        <v>487</v>
      </c>
      <c r="AF5166" s="10" t="s">
        <v>104</v>
      </c>
      <c r="AG5166" s="11"/>
      <c r="AH5166" s="11"/>
      <c r="AI5166" s="11"/>
      <c r="AJ5166" s="10"/>
      <c r="AK5166" s="12">
        <v>45928.4257407407</v>
      </c>
      <c r="AL5166" s="10" t="s">
        <v>19261</v>
      </c>
      <c r="AM5166">
        <f t="shared" si="101"/>
        <v>3</v>
      </c>
      <c r="AN5166" t="s">
        <v>106</v>
      </c>
    </row>
    <row r="5167" spans="1:40">
      <c r="A5167" s="10"/>
      <c r="B5167" s="10" t="s">
        <v>19262</v>
      </c>
      <c r="C5167" s="10"/>
      <c r="D5167" s="10" t="s">
        <v>19263</v>
      </c>
      <c r="E5167" s="10" t="s">
        <v>92</v>
      </c>
      <c r="F5167" s="10" t="s">
        <v>120</v>
      </c>
      <c r="G5167" s="10" t="s">
        <v>1152</v>
      </c>
      <c r="H5167" s="10" t="s">
        <v>19264</v>
      </c>
      <c r="I5167" s="10" t="s">
        <v>257</v>
      </c>
      <c r="J5167" s="10" t="s">
        <v>97</v>
      </c>
      <c r="K5167" s="10" t="s">
        <v>98</v>
      </c>
      <c r="L5167" s="11">
        <v>353377</v>
      </c>
      <c r="M5167" s="11">
        <v>415737.1</v>
      </c>
      <c r="N5167" s="11">
        <v>421377</v>
      </c>
      <c r="O5167" s="10" t="s">
        <v>99</v>
      </c>
      <c r="P5167" s="11">
        <v>116.16</v>
      </c>
      <c r="Q5167" s="11">
        <v>0</v>
      </c>
      <c r="R5167" s="10"/>
      <c r="S5167" s="10" t="s">
        <v>264</v>
      </c>
      <c r="T5167" s="10" t="s">
        <v>100</v>
      </c>
      <c r="U5167" s="10"/>
      <c r="V5167" s="10"/>
      <c r="W5167" s="10" t="s">
        <v>113</v>
      </c>
      <c r="X5167" s="10"/>
      <c r="Y5167" s="10" t="s">
        <v>102</v>
      </c>
      <c r="Z5167" s="11">
        <v>27</v>
      </c>
      <c r="AA5167" s="11">
        <v>24</v>
      </c>
      <c r="AB5167" s="10" t="s">
        <v>100</v>
      </c>
      <c r="AC5167" s="10"/>
      <c r="AD5167" s="10"/>
      <c r="AE5167" s="10"/>
      <c r="AF5167" s="10" t="s">
        <v>280</v>
      </c>
      <c r="AG5167" s="11"/>
      <c r="AH5167" s="11"/>
      <c r="AI5167" s="11"/>
      <c r="AJ5167" s="10"/>
      <c r="AK5167" s="12">
        <v>45956.4366898148</v>
      </c>
      <c r="AL5167" s="10" t="s">
        <v>19265</v>
      </c>
      <c r="AM5167">
        <f t="shared" si="101"/>
        <v>3</v>
      </c>
      <c r="AN5167" t="s">
        <v>106</v>
      </c>
    </row>
    <row r="5168" spans="1:40">
      <c r="A5168" s="10"/>
      <c r="B5168" s="10" t="s">
        <v>19266</v>
      </c>
      <c r="C5168" s="10"/>
      <c r="D5168" s="10" t="s">
        <v>19267</v>
      </c>
      <c r="E5168" s="10" t="s">
        <v>92</v>
      </c>
      <c r="F5168" s="10" t="s">
        <v>93</v>
      </c>
      <c r="G5168" s="10" t="s">
        <v>289</v>
      </c>
      <c r="H5168" s="10" t="s">
        <v>19268</v>
      </c>
      <c r="I5168" s="10" t="s">
        <v>96</v>
      </c>
      <c r="J5168" s="10" t="s">
        <v>17735</v>
      </c>
      <c r="K5168" s="10" t="s">
        <v>98</v>
      </c>
      <c r="L5168" s="11">
        <v>584239</v>
      </c>
      <c r="M5168" s="11">
        <v>912873</v>
      </c>
      <c r="N5168" s="11">
        <v>584239</v>
      </c>
      <c r="O5168" s="10" t="s">
        <v>99</v>
      </c>
      <c r="P5168" s="11">
        <v>82.46</v>
      </c>
      <c r="Q5168" s="11">
        <v>0</v>
      </c>
      <c r="R5168" s="10"/>
      <c r="S5168" s="10"/>
      <c r="T5168" s="10" t="s">
        <v>100</v>
      </c>
      <c r="U5168" s="10"/>
      <c r="V5168" s="10"/>
      <c r="W5168" s="10" t="s">
        <v>101</v>
      </c>
      <c r="X5168" s="10"/>
      <c r="Y5168" s="10" t="s">
        <v>123</v>
      </c>
      <c r="Z5168" s="11">
        <v>6</v>
      </c>
      <c r="AA5168" s="11">
        <v>1</v>
      </c>
      <c r="AB5168" s="10" t="s">
        <v>100</v>
      </c>
      <c r="AC5168" s="10"/>
      <c r="AD5168" s="10"/>
      <c r="AE5168" s="10" t="s">
        <v>19269</v>
      </c>
      <c r="AF5168" s="10"/>
      <c r="AG5168" s="11"/>
      <c r="AH5168" s="11"/>
      <c r="AI5168" s="11"/>
      <c r="AJ5168" s="10"/>
      <c r="AK5168" s="12">
        <v>45958.448587963</v>
      </c>
      <c r="AL5168" s="10" t="s">
        <v>19270</v>
      </c>
      <c r="AM5168">
        <f t="shared" si="101"/>
        <v>2</v>
      </c>
      <c r="AN5168" t="s">
        <v>106</v>
      </c>
    </row>
    <row r="5169" spans="1:40">
      <c r="A5169" s="10"/>
      <c r="B5169" s="10" t="s">
        <v>19271</v>
      </c>
      <c r="C5169" s="10"/>
      <c r="D5169" s="10" t="s">
        <v>19272</v>
      </c>
      <c r="E5169" s="10" t="s">
        <v>92</v>
      </c>
      <c r="F5169" s="10" t="s">
        <v>148</v>
      </c>
      <c r="G5169" s="10" t="s">
        <v>262</v>
      </c>
      <c r="H5169" s="10" t="s">
        <v>19273</v>
      </c>
      <c r="I5169" s="10" t="s">
        <v>368</v>
      </c>
      <c r="J5169" s="10" t="s">
        <v>97</v>
      </c>
      <c r="K5169" s="10" t="s">
        <v>98</v>
      </c>
      <c r="L5169" s="11">
        <v>336624</v>
      </c>
      <c r="M5169" s="11">
        <v>586146.54</v>
      </c>
      <c r="N5169" s="11">
        <v>336624</v>
      </c>
      <c r="O5169" s="10" t="s">
        <v>99</v>
      </c>
      <c r="P5169" s="11">
        <v>140.26</v>
      </c>
      <c r="Q5169" s="11">
        <v>0</v>
      </c>
      <c r="R5169" s="10"/>
      <c r="S5169" s="10"/>
      <c r="T5169" s="10" t="s">
        <v>101</v>
      </c>
      <c r="U5169" s="10"/>
      <c r="V5169" s="10"/>
      <c r="W5169" s="10" t="s">
        <v>101</v>
      </c>
      <c r="X5169" s="10"/>
      <c r="Y5169" s="10" t="s">
        <v>102</v>
      </c>
      <c r="Z5169" s="11">
        <v>6</v>
      </c>
      <c r="AA5169" s="11">
        <v>2</v>
      </c>
      <c r="AB5169" s="10" t="s">
        <v>100</v>
      </c>
      <c r="AC5169" s="10"/>
      <c r="AD5169" s="10"/>
      <c r="AE5169" s="10"/>
      <c r="AF5169" s="10"/>
      <c r="AG5169" s="11"/>
      <c r="AH5169" s="11"/>
      <c r="AI5169" s="11"/>
      <c r="AJ5169" s="10"/>
      <c r="AK5169" s="12">
        <v>45941.4166666667</v>
      </c>
      <c r="AL5169" s="10" t="s">
        <v>19274</v>
      </c>
      <c r="AM5169">
        <f t="shared" si="101"/>
        <v>3</v>
      </c>
      <c r="AN5169" t="s">
        <v>106</v>
      </c>
    </row>
    <row r="5170" spans="1:40">
      <c r="A5170" s="10"/>
      <c r="B5170" s="10" t="s">
        <v>19275</v>
      </c>
      <c r="C5170" s="10"/>
      <c r="D5170" s="10" t="s">
        <v>19276</v>
      </c>
      <c r="E5170" s="10" t="s">
        <v>92</v>
      </c>
      <c r="F5170" s="10" t="s">
        <v>184</v>
      </c>
      <c r="G5170" s="10" t="s">
        <v>373</v>
      </c>
      <c r="H5170" s="10" t="s">
        <v>19277</v>
      </c>
      <c r="I5170" s="10" t="s">
        <v>368</v>
      </c>
      <c r="J5170" s="10" t="s">
        <v>97</v>
      </c>
      <c r="K5170" s="10" t="s">
        <v>792</v>
      </c>
      <c r="L5170" s="11">
        <v>3280882.64</v>
      </c>
      <c r="M5170" s="11">
        <v>5858719</v>
      </c>
      <c r="N5170" s="11">
        <v>3280882.64</v>
      </c>
      <c r="O5170" s="10" t="s">
        <v>295</v>
      </c>
      <c r="P5170" s="11">
        <v>2582.31</v>
      </c>
      <c r="Q5170" s="11">
        <v>3604</v>
      </c>
      <c r="R5170" s="10"/>
      <c r="S5170" s="10"/>
      <c r="T5170" s="10" t="s">
        <v>100</v>
      </c>
      <c r="U5170" s="10"/>
      <c r="V5170" s="10"/>
      <c r="W5170" s="10" t="s">
        <v>100</v>
      </c>
      <c r="X5170" s="10"/>
      <c r="Y5170" s="10" t="s">
        <v>19278</v>
      </c>
      <c r="Z5170" s="11">
        <v>0</v>
      </c>
      <c r="AA5170" s="11">
        <v>0</v>
      </c>
      <c r="AB5170" s="10" t="s">
        <v>100</v>
      </c>
      <c r="AC5170" s="10" t="s">
        <v>19279</v>
      </c>
      <c r="AD5170" s="10" t="s">
        <v>156</v>
      </c>
      <c r="AE5170" s="10" t="s">
        <v>455</v>
      </c>
      <c r="AF5170" s="10" t="s">
        <v>104</v>
      </c>
      <c r="AG5170" s="11"/>
      <c r="AH5170" s="11"/>
      <c r="AI5170" s="11"/>
      <c r="AJ5170" s="10"/>
      <c r="AK5170" s="12">
        <v>45941.4166666667</v>
      </c>
      <c r="AL5170" s="10" t="s">
        <v>19280</v>
      </c>
      <c r="AM5170">
        <f t="shared" si="101"/>
        <v>12</v>
      </c>
      <c r="AN5170" t="s">
        <v>378</v>
      </c>
    </row>
    <row r="5171" spans="1:40">
      <c r="A5171" s="10"/>
      <c r="B5171" s="10" t="s">
        <v>19271</v>
      </c>
      <c r="C5171" s="10"/>
      <c r="D5171" s="10" t="s">
        <v>19281</v>
      </c>
      <c r="E5171" s="10" t="s">
        <v>92</v>
      </c>
      <c r="F5171" s="10" t="s">
        <v>148</v>
      </c>
      <c r="G5171" s="10" t="s">
        <v>262</v>
      </c>
      <c r="H5171" s="10" t="s">
        <v>19282</v>
      </c>
      <c r="I5171" s="10" t="s">
        <v>368</v>
      </c>
      <c r="J5171" s="10" t="s">
        <v>97</v>
      </c>
      <c r="K5171" s="10" t="s">
        <v>98</v>
      </c>
      <c r="L5171" s="11">
        <v>300480</v>
      </c>
      <c r="M5171" s="11">
        <v>523210.8</v>
      </c>
      <c r="N5171" s="11">
        <v>300480</v>
      </c>
      <c r="O5171" s="10" t="s">
        <v>99</v>
      </c>
      <c r="P5171" s="11">
        <v>125.2</v>
      </c>
      <c r="Q5171" s="11">
        <v>0</v>
      </c>
      <c r="R5171" s="10"/>
      <c r="S5171" s="10"/>
      <c r="T5171" s="10" t="s">
        <v>101</v>
      </c>
      <c r="U5171" s="10"/>
      <c r="V5171" s="10"/>
      <c r="W5171" s="10" t="s">
        <v>101</v>
      </c>
      <c r="X5171" s="10"/>
      <c r="Y5171" s="10" t="s">
        <v>102</v>
      </c>
      <c r="Z5171" s="11">
        <v>8</v>
      </c>
      <c r="AA5171" s="11">
        <v>3</v>
      </c>
      <c r="AB5171" s="10" t="s">
        <v>100</v>
      </c>
      <c r="AC5171" s="10"/>
      <c r="AD5171" s="10"/>
      <c r="AE5171" s="10"/>
      <c r="AF5171" s="10"/>
      <c r="AG5171" s="11"/>
      <c r="AH5171" s="11"/>
      <c r="AI5171" s="11"/>
      <c r="AJ5171" s="10"/>
      <c r="AK5171" s="12">
        <v>45941.4166666667</v>
      </c>
      <c r="AL5171" s="10" t="s">
        <v>19283</v>
      </c>
      <c r="AM5171">
        <f t="shared" si="101"/>
        <v>3</v>
      </c>
      <c r="AN5171" t="s">
        <v>106</v>
      </c>
    </row>
    <row r="5172" spans="1:40">
      <c r="A5172" s="10"/>
      <c r="B5172" s="10" t="s">
        <v>19284</v>
      </c>
      <c r="C5172" s="10"/>
      <c r="D5172" s="10" t="s">
        <v>19285</v>
      </c>
      <c r="E5172" s="10" t="s">
        <v>92</v>
      </c>
      <c r="F5172" s="10" t="s">
        <v>93</v>
      </c>
      <c r="G5172" s="10" t="s">
        <v>1985</v>
      </c>
      <c r="H5172" s="10" t="s">
        <v>19286</v>
      </c>
      <c r="I5172" s="10" t="s">
        <v>257</v>
      </c>
      <c r="J5172" s="10" t="s">
        <v>97</v>
      </c>
      <c r="K5172" s="10" t="s">
        <v>98</v>
      </c>
      <c r="L5172" s="11">
        <v>131300</v>
      </c>
      <c r="M5172" s="11">
        <v>154470</v>
      </c>
      <c r="N5172" s="11">
        <v>137300</v>
      </c>
      <c r="O5172" s="10" t="s">
        <v>131</v>
      </c>
      <c r="P5172" s="11">
        <v>37.42</v>
      </c>
      <c r="Q5172" s="11">
        <v>0</v>
      </c>
      <c r="R5172" s="10"/>
      <c r="S5172" s="10"/>
      <c r="T5172" s="10" t="s">
        <v>100</v>
      </c>
      <c r="U5172" s="10"/>
      <c r="V5172" s="10"/>
      <c r="W5172" s="10" t="s">
        <v>101</v>
      </c>
      <c r="X5172" s="10"/>
      <c r="Y5172" s="10" t="s">
        <v>411</v>
      </c>
      <c r="Z5172" s="11">
        <v>32</v>
      </c>
      <c r="AA5172" s="11">
        <v>10</v>
      </c>
      <c r="AB5172" s="10" t="s">
        <v>100</v>
      </c>
      <c r="AC5172" s="10"/>
      <c r="AD5172" s="10"/>
      <c r="AE5172" s="10" t="s">
        <v>11607</v>
      </c>
      <c r="AF5172" s="10"/>
      <c r="AG5172" s="11"/>
      <c r="AH5172" s="11"/>
      <c r="AI5172" s="11"/>
      <c r="AJ5172" s="10"/>
      <c r="AK5172" s="12">
        <v>45960.4263888889</v>
      </c>
      <c r="AL5172" s="10" t="s">
        <v>19287</v>
      </c>
      <c r="AM5172">
        <f t="shared" si="101"/>
        <v>3</v>
      </c>
      <c r="AN5172" t="s">
        <v>106</v>
      </c>
    </row>
    <row r="5173" spans="1:40">
      <c r="A5173" s="10"/>
      <c r="B5173" s="10" t="s">
        <v>19284</v>
      </c>
      <c r="C5173" s="10"/>
      <c r="D5173" s="10" t="s">
        <v>19288</v>
      </c>
      <c r="E5173" s="10" t="s">
        <v>92</v>
      </c>
      <c r="F5173" s="10" t="s">
        <v>93</v>
      </c>
      <c r="G5173" s="10" t="s">
        <v>1985</v>
      </c>
      <c r="H5173" s="10" t="s">
        <v>19289</v>
      </c>
      <c r="I5173" s="10" t="s">
        <v>257</v>
      </c>
      <c r="J5173" s="10" t="s">
        <v>97</v>
      </c>
      <c r="K5173" s="10" t="s">
        <v>98</v>
      </c>
      <c r="L5173" s="11">
        <v>129089</v>
      </c>
      <c r="M5173" s="11">
        <v>151869</v>
      </c>
      <c r="N5173" s="11">
        <v>141089</v>
      </c>
      <c r="O5173" s="10" t="s">
        <v>131</v>
      </c>
      <c r="P5173" s="11">
        <v>36.79</v>
      </c>
      <c r="Q5173" s="11">
        <v>0</v>
      </c>
      <c r="R5173" s="10"/>
      <c r="S5173" s="10"/>
      <c r="T5173" s="10" t="s">
        <v>100</v>
      </c>
      <c r="U5173" s="10"/>
      <c r="V5173" s="10"/>
      <c r="W5173" s="10" t="s">
        <v>101</v>
      </c>
      <c r="X5173" s="10"/>
      <c r="Y5173" s="10" t="s">
        <v>411</v>
      </c>
      <c r="Z5173" s="11">
        <v>32</v>
      </c>
      <c r="AA5173" s="11">
        <v>10</v>
      </c>
      <c r="AB5173" s="10" t="s">
        <v>100</v>
      </c>
      <c r="AC5173" s="10"/>
      <c r="AD5173" s="10"/>
      <c r="AE5173" s="10" t="s">
        <v>11607</v>
      </c>
      <c r="AF5173" s="10"/>
      <c r="AG5173" s="11"/>
      <c r="AH5173" s="11"/>
      <c r="AI5173" s="11"/>
      <c r="AJ5173" s="10"/>
      <c r="AK5173" s="12">
        <v>45960.4265625</v>
      </c>
      <c r="AL5173" s="10" t="s">
        <v>19290</v>
      </c>
      <c r="AM5173">
        <f t="shared" si="101"/>
        <v>3</v>
      </c>
      <c r="AN5173" t="s">
        <v>106</v>
      </c>
    </row>
    <row r="5174" spans="1:40">
      <c r="A5174" s="10"/>
      <c r="B5174" s="10" t="s">
        <v>19291</v>
      </c>
      <c r="C5174" s="10"/>
      <c r="D5174" s="10" t="s">
        <v>19292</v>
      </c>
      <c r="E5174" s="10" t="s">
        <v>92</v>
      </c>
      <c r="F5174" s="10" t="s">
        <v>277</v>
      </c>
      <c r="G5174" s="10" t="s">
        <v>278</v>
      </c>
      <c r="H5174" s="10" t="s">
        <v>19293</v>
      </c>
      <c r="I5174" s="10" t="s">
        <v>257</v>
      </c>
      <c r="J5174" s="10" t="s">
        <v>97</v>
      </c>
      <c r="K5174" s="10" t="s">
        <v>98</v>
      </c>
      <c r="L5174" s="11">
        <v>575940</v>
      </c>
      <c r="M5174" s="11">
        <v>767920</v>
      </c>
      <c r="N5174" s="11">
        <v>1801940</v>
      </c>
      <c r="O5174" s="10" t="s">
        <v>131</v>
      </c>
      <c r="P5174" s="11">
        <v>178.42</v>
      </c>
      <c r="Q5174" s="11">
        <v>0</v>
      </c>
      <c r="R5174" s="10"/>
      <c r="S5174" s="10"/>
      <c r="T5174" s="10" t="s">
        <v>101</v>
      </c>
      <c r="U5174" s="10"/>
      <c r="V5174" s="10"/>
      <c r="W5174" s="10" t="s">
        <v>100</v>
      </c>
      <c r="X5174" s="10"/>
      <c r="Y5174" s="10"/>
      <c r="Z5174" s="11">
        <v>2</v>
      </c>
      <c r="AA5174" s="11">
        <v>1</v>
      </c>
      <c r="AB5174" s="10" t="s">
        <v>101</v>
      </c>
      <c r="AC5174" s="10"/>
      <c r="AD5174" s="10"/>
      <c r="AE5174" s="10"/>
      <c r="AF5174" s="10" t="s">
        <v>104</v>
      </c>
      <c r="AG5174" s="11"/>
      <c r="AH5174" s="11"/>
      <c r="AI5174" s="11"/>
      <c r="AJ5174" s="10"/>
      <c r="AK5174" s="12">
        <v>45954.4287037037</v>
      </c>
      <c r="AL5174" s="10" t="s">
        <v>19294</v>
      </c>
      <c r="AM5174">
        <f t="shared" si="101"/>
        <v>3</v>
      </c>
      <c r="AN5174" t="s">
        <v>106</v>
      </c>
    </row>
    <row r="5175" spans="1:40">
      <c r="A5175" s="10"/>
      <c r="B5175" s="10" t="s">
        <v>19262</v>
      </c>
      <c r="C5175" s="10"/>
      <c r="D5175" s="10" t="s">
        <v>19295</v>
      </c>
      <c r="E5175" s="10" t="s">
        <v>92</v>
      </c>
      <c r="F5175" s="10" t="s">
        <v>120</v>
      </c>
      <c r="G5175" s="10" t="s">
        <v>1152</v>
      </c>
      <c r="H5175" s="10" t="s">
        <v>19296</v>
      </c>
      <c r="I5175" s="10" t="s">
        <v>257</v>
      </c>
      <c r="J5175" s="10" t="s">
        <v>97</v>
      </c>
      <c r="K5175" s="10" t="s">
        <v>98</v>
      </c>
      <c r="L5175" s="11">
        <v>295185</v>
      </c>
      <c r="M5175" s="11">
        <v>347275.7</v>
      </c>
      <c r="N5175" s="11">
        <v>295185</v>
      </c>
      <c r="O5175" s="10" t="s">
        <v>99</v>
      </c>
      <c r="P5175" s="11">
        <v>99.62</v>
      </c>
      <c r="Q5175" s="11">
        <v>0</v>
      </c>
      <c r="R5175" s="10"/>
      <c r="S5175" s="10" t="s">
        <v>264</v>
      </c>
      <c r="T5175" s="10" t="s">
        <v>100</v>
      </c>
      <c r="U5175" s="10"/>
      <c r="V5175" s="10"/>
      <c r="W5175" s="10" t="s">
        <v>113</v>
      </c>
      <c r="X5175" s="10"/>
      <c r="Y5175" s="10" t="s">
        <v>102</v>
      </c>
      <c r="Z5175" s="11">
        <v>27</v>
      </c>
      <c r="AA5175" s="11">
        <v>27</v>
      </c>
      <c r="AB5175" s="10" t="s">
        <v>100</v>
      </c>
      <c r="AC5175" s="10"/>
      <c r="AD5175" s="10"/>
      <c r="AE5175" s="10"/>
      <c r="AF5175" s="10" t="s">
        <v>280</v>
      </c>
      <c r="AG5175" s="11"/>
      <c r="AH5175" s="11"/>
      <c r="AI5175" s="11"/>
      <c r="AJ5175" s="10"/>
      <c r="AK5175" s="12">
        <v>45956.4166666667</v>
      </c>
      <c r="AL5175" s="10" t="s">
        <v>19297</v>
      </c>
      <c r="AM5175">
        <f t="shared" si="101"/>
        <v>3</v>
      </c>
      <c r="AN5175" t="s">
        <v>106</v>
      </c>
    </row>
    <row r="5176" spans="1:40">
      <c r="A5176" s="10"/>
      <c r="B5176" s="10" t="s">
        <v>19298</v>
      </c>
      <c r="C5176" s="10"/>
      <c r="D5176" s="10" t="s">
        <v>19299</v>
      </c>
      <c r="E5176" s="10" t="s">
        <v>92</v>
      </c>
      <c r="F5176" s="10" t="s">
        <v>438</v>
      </c>
      <c r="G5176" s="10" t="s">
        <v>439</v>
      </c>
      <c r="H5176" s="10" t="s">
        <v>19299</v>
      </c>
      <c r="I5176" s="10" t="s">
        <v>257</v>
      </c>
      <c r="J5176" s="10" t="s">
        <v>97</v>
      </c>
      <c r="K5176" s="10" t="s">
        <v>98</v>
      </c>
      <c r="L5176" s="11">
        <v>822720</v>
      </c>
      <c r="M5176" s="11">
        <v>1028400</v>
      </c>
      <c r="N5176" s="11">
        <v>972720</v>
      </c>
      <c r="O5176" s="10" t="s">
        <v>131</v>
      </c>
      <c r="P5176" s="11">
        <v>95.8</v>
      </c>
      <c r="Q5176" s="11">
        <v>47.9</v>
      </c>
      <c r="R5176" s="10"/>
      <c r="S5176" s="10"/>
      <c r="T5176" s="10" t="s">
        <v>101</v>
      </c>
      <c r="U5176" s="10" t="s">
        <v>19300</v>
      </c>
      <c r="V5176" s="10"/>
      <c r="W5176" s="10" t="s">
        <v>101</v>
      </c>
      <c r="X5176" s="10" t="s">
        <v>19301</v>
      </c>
      <c r="Y5176" s="10" t="s">
        <v>547</v>
      </c>
      <c r="Z5176" s="11">
        <v>0</v>
      </c>
      <c r="AA5176" s="11">
        <v>1</v>
      </c>
      <c r="AB5176" s="10" t="s">
        <v>101</v>
      </c>
      <c r="AC5176" s="10"/>
      <c r="AD5176" s="10"/>
      <c r="AE5176" s="10" t="s">
        <v>3561</v>
      </c>
      <c r="AF5176" s="10" t="s">
        <v>115</v>
      </c>
      <c r="AG5176" s="11"/>
      <c r="AH5176" s="11"/>
      <c r="AI5176" s="11"/>
      <c r="AJ5176" s="10"/>
      <c r="AK5176" s="12">
        <v>45936.4445486111</v>
      </c>
      <c r="AL5176" s="10" t="s">
        <v>19302</v>
      </c>
      <c r="AM5176">
        <f t="shared" si="101"/>
        <v>3</v>
      </c>
      <c r="AN5176" t="s">
        <v>106</v>
      </c>
    </row>
    <row r="5177" spans="1:40">
      <c r="A5177" s="10"/>
      <c r="B5177" s="10" t="s">
        <v>19303</v>
      </c>
      <c r="C5177" s="10"/>
      <c r="D5177" s="10" t="s">
        <v>19304</v>
      </c>
      <c r="E5177" s="10" t="s">
        <v>92</v>
      </c>
      <c r="F5177" s="10" t="s">
        <v>318</v>
      </c>
      <c r="G5177" s="10" t="s">
        <v>319</v>
      </c>
      <c r="H5177" s="10" t="s">
        <v>19305</v>
      </c>
      <c r="I5177" s="10" t="s">
        <v>368</v>
      </c>
      <c r="J5177" s="10" t="s">
        <v>97</v>
      </c>
      <c r="K5177" s="10" t="s">
        <v>98</v>
      </c>
      <c r="L5177" s="11">
        <v>280000</v>
      </c>
      <c r="M5177" s="11">
        <v>464503.08</v>
      </c>
      <c r="N5177" s="11">
        <v>280000</v>
      </c>
      <c r="O5177" s="10" t="s">
        <v>99</v>
      </c>
      <c r="P5177" s="11">
        <v>69.03</v>
      </c>
      <c r="Q5177" s="11">
        <v>0</v>
      </c>
      <c r="R5177" s="10"/>
      <c r="S5177" s="10"/>
      <c r="T5177" s="10" t="s">
        <v>100</v>
      </c>
      <c r="U5177" s="10"/>
      <c r="V5177" s="10"/>
      <c r="W5177" s="10" t="s">
        <v>113</v>
      </c>
      <c r="X5177" s="10"/>
      <c r="Y5177" s="10" t="s">
        <v>102</v>
      </c>
      <c r="Z5177" s="11">
        <v>24</v>
      </c>
      <c r="AA5177" s="11">
        <v>12</v>
      </c>
      <c r="AB5177" s="10" t="s">
        <v>100</v>
      </c>
      <c r="AC5177" s="10"/>
      <c r="AD5177" s="10"/>
      <c r="AE5177" s="10"/>
      <c r="AF5177" s="10" t="s">
        <v>280</v>
      </c>
      <c r="AG5177" s="11"/>
      <c r="AH5177" s="11"/>
      <c r="AI5177" s="11"/>
      <c r="AJ5177" s="10"/>
      <c r="AK5177" s="12">
        <v>45923.4166666667</v>
      </c>
      <c r="AL5177" s="10" t="s">
        <v>19306</v>
      </c>
      <c r="AM5177">
        <f t="shared" si="101"/>
        <v>3</v>
      </c>
      <c r="AN5177" t="s">
        <v>106</v>
      </c>
    </row>
    <row r="5178" spans="1:40">
      <c r="A5178" s="10"/>
      <c r="B5178" s="10" t="s">
        <v>19307</v>
      </c>
      <c r="C5178" s="10"/>
      <c r="D5178" s="10" t="s">
        <v>19308</v>
      </c>
      <c r="E5178" s="10" t="s">
        <v>92</v>
      </c>
      <c r="F5178" s="10" t="s">
        <v>109</v>
      </c>
      <c r="G5178" s="10" t="s">
        <v>110</v>
      </c>
      <c r="H5178" s="10" t="s">
        <v>19309</v>
      </c>
      <c r="I5178" s="10" t="s">
        <v>257</v>
      </c>
      <c r="J5178" s="10" t="s">
        <v>97</v>
      </c>
      <c r="K5178" s="10" t="s">
        <v>98</v>
      </c>
      <c r="L5178" s="11">
        <v>838119.1</v>
      </c>
      <c r="M5178" s="11">
        <v>1197313</v>
      </c>
      <c r="N5178" s="11">
        <v>1003119.1</v>
      </c>
      <c r="O5178" s="10" t="s">
        <v>99</v>
      </c>
      <c r="P5178" s="11">
        <v>143.61</v>
      </c>
      <c r="Q5178" s="11">
        <v>0</v>
      </c>
      <c r="R5178" s="10"/>
      <c r="S5178" s="10"/>
      <c r="T5178" s="10" t="s">
        <v>101</v>
      </c>
      <c r="U5178" s="10"/>
      <c r="V5178" s="10" t="s">
        <v>19310</v>
      </c>
      <c r="W5178" s="10" t="s">
        <v>100</v>
      </c>
      <c r="X5178" s="10" t="s">
        <v>972</v>
      </c>
      <c r="Y5178" s="10" t="s">
        <v>102</v>
      </c>
      <c r="Z5178" s="11">
        <v>6</v>
      </c>
      <c r="AA5178" s="11">
        <v>1</v>
      </c>
      <c r="AB5178" s="10" t="s">
        <v>100</v>
      </c>
      <c r="AC5178" s="10"/>
      <c r="AD5178" s="10"/>
      <c r="AE5178" s="10"/>
      <c r="AF5178" s="10" t="s">
        <v>104</v>
      </c>
      <c r="AG5178" s="11"/>
      <c r="AH5178" s="11"/>
      <c r="AI5178" s="11"/>
      <c r="AJ5178" s="10"/>
      <c r="AK5178" s="12">
        <v>45937.4811574074</v>
      </c>
      <c r="AL5178" s="10" t="s">
        <v>19311</v>
      </c>
      <c r="AM5178">
        <f t="shared" si="101"/>
        <v>2</v>
      </c>
      <c r="AN5178" t="s">
        <v>106</v>
      </c>
    </row>
    <row r="5179" spans="1:40">
      <c r="A5179" s="10"/>
      <c r="B5179" s="10" t="s">
        <v>19312</v>
      </c>
      <c r="C5179" s="10"/>
      <c r="D5179" s="10" t="s">
        <v>19313</v>
      </c>
      <c r="E5179" s="10" t="s">
        <v>92</v>
      </c>
      <c r="F5179" s="10" t="s">
        <v>93</v>
      </c>
      <c r="G5179" s="10" t="s">
        <v>415</v>
      </c>
      <c r="H5179" s="10" t="s">
        <v>19314</v>
      </c>
      <c r="I5179" s="10" t="s">
        <v>257</v>
      </c>
      <c r="J5179" s="10" t="s">
        <v>97</v>
      </c>
      <c r="K5179" s="10" t="s">
        <v>98</v>
      </c>
      <c r="L5179" s="11">
        <v>55580</v>
      </c>
      <c r="M5179" s="11">
        <v>79400</v>
      </c>
      <c r="N5179" s="11">
        <v>56580</v>
      </c>
      <c r="O5179" s="10" t="s">
        <v>1017</v>
      </c>
      <c r="P5179" s="11">
        <v>34.79</v>
      </c>
      <c r="Q5179" s="11">
        <v>0</v>
      </c>
      <c r="R5179" s="10"/>
      <c r="S5179" s="10"/>
      <c r="T5179" s="10" t="s">
        <v>100</v>
      </c>
      <c r="U5179" s="10"/>
      <c r="V5179" s="10"/>
      <c r="W5179" s="10" t="s">
        <v>113</v>
      </c>
      <c r="X5179" s="10"/>
      <c r="Y5179" s="10" t="s">
        <v>2562</v>
      </c>
      <c r="Z5179" s="11">
        <v>1</v>
      </c>
      <c r="AA5179" s="11">
        <v>0</v>
      </c>
      <c r="AB5179" s="10" t="s">
        <v>100</v>
      </c>
      <c r="AC5179" s="10"/>
      <c r="AD5179" s="10"/>
      <c r="AE5179" s="10"/>
      <c r="AF5179" s="10"/>
      <c r="AG5179" s="11"/>
      <c r="AH5179" s="11"/>
      <c r="AI5179" s="11"/>
      <c r="AJ5179" s="10"/>
      <c r="AK5179" s="12">
        <v>45940.4166666667</v>
      </c>
      <c r="AL5179" s="10" t="s">
        <v>19315</v>
      </c>
      <c r="AM5179">
        <f t="shared" si="101"/>
        <v>2</v>
      </c>
      <c r="AN5179" t="s">
        <v>106</v>
      </c>
    </row>
    <row r="5180" spans="1:40">
      <c r="A5180" s="10"/>
      <c r="B5180" s="10" t="s">
        <v>19316</v>
      </c>
      <c r="C5180" s="10"/>
      <c r="D5180" s="10" t="s">
        <v>19317</v>
      </c>
      <c r="E5180" s="10" t="s">
        <v>92</v>
      </c>
      <c r="F5180" s="10" t="s">
        <v>184</v>
      </c>
      <c r="G5180" s="10" t="s">
        <v>1001</v>
      </c>
      <c r="H5180" s="10" t="s">
        <v>17263</v>
      </c>
      <c r="I5180" s="10" t="s">
        <v>96</v>
      </c>
      <c r="J5180" s="10" t="s">
        <v>97</v>
      </c>
      <c r="K5180" s="10" t="s">
        <v>98</v>
      </c>
      <c r="L5180" s="11">
        <v>617600</v>
      </c>
      <c r="M5180" s="11">
        <v>965000</v>
      </c>
      <c r="N5180" s="11">
        <v>632600</v>
      </c>
      <c r="O5180" s="10" t="s">
        <v>131</v>
      </c>
      <c r="P5180" s="11">
        <v>73.11</v>
      </c>
      <c r="Q5180" s="11">
        <v>28.8</v>
      </c>
      <c r="R5180" s="10"/>
      <c r="S5180" s="10"/>
      <c r="T5180" s="10" t="s">
        <v>100</v>
      </c>
      <c r="U5180" s="10"/>
      <c r="V5180" s="10"/>
      <c r="W5180" s="10" t="s">
        <v>101</v>
      </c>
      <c r="X5180" s="10"/>
      <c r="Y5180" s="10"/>
      <c r="Z5180" s="11">
        <v>0</v>
      </c>
      <c r="AA5180" s="11">
        <v>0</v>
      </c>
      <c r="AB5180" s="10" t="s">
        <v>100</v>
      </c>
      <c r="AC5180" s="10"/>
      <c r="AD5180" s="10" t="s">
        <v>156</v>
      </c>
      <c r="AE5180" s="10"/>
      <c r="AF5180" s="10"/>
      <c r="AG5180" s="11"/>
      <c r="AH5180" s="11"/>
      <c r="AI5180" s="11"/>
      <c r="AJ5180" s="10"/>
      <c r="AK5180" s="12">
        <v>45941.4227893519</v>
      </c>
      <c r="AL5180" s="10" t="s">
        <v>19318</v>
      </c>
      <c r="AM5180">
        <f t="shared" si="101"/>
        <v>3</v>
      </c>
      <c r="AN5180" t="s">
        <v>106</v>
      </c>
    </row>
    <row r="5181" spans="1:40">
      <c r="A5181" s="10"/>
      <c r="B5181" s="10" t="s">
        <v>19319</v>
      </c>
      <c r="C5181" s="10"/>
      <c r="D5181" s="10" t="s">
        <v>19320</v>
      </c>
      <c r="E5181" s="10" t="s">
        <v>92</v>
      </c>
      <c r="F5181" s="10" t="s">
        <v>109</v>
      </c>
      <c r="G5181" s="10" t="s">
        <v>1640</v>
      </c>
      <c r="H5181" s="10" t="s">
        <v>19321</v>
      </c>
      <c r="I5181" s="10" t="s">
        <v>257</v>
      </c>
      <c r="J5181" s="10" t="s">
        <v>97</v>
      </c>
      <c r="K5181" s="10" t="s">
        <v>98</v>
      </c>
      <c r="L5181" s="11">
        <v>2362700</v>
      </c>
      <c r="M5181" s="11">
        <v>2362700</v>
      </c>
      <c r="N5181" s="11">
        <v>2362700</v>
      </c>
      <c r="O5181" s="10" t="s">
        <v>131</v>
      </c>
      <c r="P5181" s="11">
        <v>489.63</v>
      </c>
      <c r="Q5181" s="11">
        <v>0</v>
      </c>
      <c r="R5181" s="10"/>
      <c r="S5181" s="10"/>
      <c r="T5181" s="10" t="s">
        <v>100</v>
      </c>
      <c r="U5181" s="10" t="s">
        <v>258</v>
      </c>
      <c r="V5181" s="10"/>
      <c r="W5181" s="10" t="s">
        <v>100</v>
      </c>
      <c r="X5181" s="10" t="s">
        <v>19322</v>
      </c>
      <c r="Y5181" s="10" t="s">
        <v>773</v>
      </c>
      <c r="Z5181" s="11">
        <v>7</v>
      </c>
      <c r="AA5181" s="11">
        <v>1</v>
      </c>
      <c r="AB5181" s="10" t="s">
        <v>101</v>
      </c>
      <c r="AC5181" s="10"/>
      <c r="AD5181" s="10"/>
      <c r="AE5181" s="10" t="s">
        <v>3561</v>
      </c>
      <c r="AF5181" s="10" t="s">
        <v>115</v>
      </c>
      <c r="AG5181" s="11"/>
      <c r="AH5181" s="11"/>
      <c r="AI5181" s="11"/>
      <c r="AJ5181" s="10"/>
      <c r="AK5181" s="12">
        <v>45956.4166666667</v>
      </c>
      <c r="AL5181" s="10" t="s">
        <v>19323</v>
      </c>
      <c r="AM5181">
        <f t="shared" si="101"/>
        <v>11</v>
      </c>
      <c r="AN5181" t="s">
        <v>378</v>
      </c>
    </row>
    <row r="5182" spans="1:40">
      <c r="A5182" s="10"/>
      <c r="B5182" s="10" t="s">
        <v>19324</v>
      </c>
      <c r="C5182" s="10"/>
      <c r="D5182" s="10" t="s">
        <v>19325</v>
      </c>
      <c r="E5182" s="10" t="s">
        <v>92</v>
      </c>
      <c r="F5182" s="10" t="s">
        <v>93</v>
      </c>
      <c r="G5182" s="10" t="s">
        <v>415</v>
      </c>
      <c r="H5182" s="10" t="s">
        <v>19326</v>
      </c>
      <c r="I5182" s="10" t="s">
        <v>257</v>
      </c>
      <c r="J5182" s="10" t="s">
        <v>97</v>
      </c>
      <c r="K5182" s="10" t="s">
        <v>98</v>
      </c>
      <c r="L5182" s="11">
        <v>55580</v>
      </c>
      <c r="M5182" s="11">
        <v>79400</v>
      </c>
      <c r="N5182" s="11">
        <v>55580</v>
      </c>
      <c r="O5182" s="10" t="s">
        <v>1017</v>
      </c>
      <c r="P5182" s="11">
        <v>32.79</v>
      </c>
      <c r="Q5182" s="11">
        <v>0</v>
      </c>
      <c r="R5182" s="10"/>
      <c r="S5182" s="10"/>
      <c r="T5182" s="10" t="s">
        <v>100</v>
      </c>
      <c r="U5182" s="10"/>
      <c r="V5182" s="10"/>
      <c r="W5182" s="10" t="s">
        <v>113</v>
      </c>
      <c r="X5182" s="10"/>
      <c r="Y5182" s="10" t="s">
        <v>2562</v>
      </c>
      <c r="Z5182" s="11">
        <v>1</v>
      </c>
      <c r="AA5182" s="11">
        <v>0</v>
      </c>
      <c r="AB5182" s="10" t="s">
        <v>100</v>
      </c>
      <c r="AC5182" s="10"/>
      <c r="AD5182" s="10"/>
      <c r="AE5182" s="10"/>
      <c r="AF5182" s="10"/>
      <c r="AG5182" s="11"/>
      <c r="AH5182" s="11"/>
      <c r="AI5182" s="11"/>
      <c r="AJ5182" s="10"/>
      <c r="AK5182" s="12">
        <v>45940.4166666667</v>
      </c>
      <c r="AL5182" s="10" t="s">
        <v>19327</v>
      </c>
      <c r="AM5182">
        <f t="shared" si="101"/>
        <v>2</v>
      </c>
      <c r="AN5182" t="s">
        <v>106</v>
      </c>
    </row>
    <row r="5183" spans="1:40">
      <c r="A5183" s="10"/>
      <c r="B5183" s="10" t="s">
        <v>19328</v>
      </c>
      <c r="C5183" s="10"/>
      <c r="D5183" s="10" t="s">
        <v>19329</v>
      </c>
      <c r="E5183" s="10" t="s">
        <v>92</v>
      </c>
      <c r="F5183" s="10" t="s">
        <v>93</v>
      </c>
      <c r="G5183" s="10" t="s">
        <v>205</v>
      </c>
      <c r="H5183" s="10" t="s">
        <v>19330</v>
      </c>
      <c r="I5183" s="10" t="s">
        <v>368</v>
      </c>
      <c r="J5183" s="10" t="s">
        <v>97</v>
      </c>
      <c r="K5183" s="10" t="s">
        <v>98</v>
      </c>
      <c r="L5183" s="11">
        <v>1363040</v>
      </c>
      <c r="M5183" s="11">
        <v>2129749.68</v>
      </c>
      <c r="N5183" s="11">
        <v>1723440</v>
      </c>
      <c r="O5183" s="10" t="s">
        <v>99</v>
      </c>
      <c r="P5183" s="11">
        <v>114.26</v>
      </c>
      <c r="Q5183" s="11">
        <v>0</v>
      </c>
      <c r="R5183" s="10"/>
      <c r="S5183" s="10"/>
      <c r="T5183" s="10" t="s">
        <v>101</v>
      </c>
      <c r="U5183" s="10"/>
      <c r="V5183" s="10"/>
      <c r="W5183" s="10" t="s">
        <v>101</v>
      </c>
      <c r="X5183" s="10"/>
      <c r="Y5183" s="10" t="s">
        <v>102</v>
      </c>
      <c r="Z5183" s="11">
        <v>36</v>
      </c>
      <c r="AA5183" s="11">
        <v>19</v>
      </c>
      <c r="AB5183" s="10" t="s">
        <v>100</v>
      </c>
      <c r="AC5183" s="10"/>
      <c r="AD5183" s="10"/>
      <c r="AE5183" s="10"/>
      <c r="AF5183" s="10"/>
      <c r="AG5183" s="11"/>
      <c r="AH5183" s="11"/>
      <c r="AI5183" s="11"/>
      <c r="AJ5183" s="10"/>
      <c r="AK5183" s="12">
        <v>45932.4567708333</v>
      </c>
      <c r="AL5183" s="10" t="s">
        <v>19331</v>
      </c>
      <c r="AM5183">
        <f t="shared" si="101"/>
        <v>3</v>
      </c>
      <c r="AN5183" t="s">
        <v>106</v>
      </c>
    </row>
    <row r="5184" spans="1:40">
      <c r="A5184" s="10"/>
      <c r="B5184" s="10" t="s">
        <v>3092</v>
      </c>
      <c r="C5184" s="10"/>
      <c r="D5184" s="10" t="s">
        <v>19332</v>
      </c>
      <c r="E5184" s="10" t="s">
        <v>92</v>
      </c>
      <c r="F5184" s="10" t="s">
        <v>210</v>
      </c>
      <c r="G5184" s="10" t="s">
        <v>1015</v>
      </c>
      <c r="H5184" s="10" t="s">
        <v>19332</v>
      </c>
      <c r="I5184" s="10" t="s">
        <v>368</v>
      </c>
      <c r="J5184" s="10" t="s">
        <v>97</v>
      </c>
      <c r="K5184" s="10" t="s">
        <v>98</v>
      </c>
      <c r="L5184" s="11">
        <v>450000</v>
      </c>
      <c r="M5184" s="11">
        <v>613400</v>
      </c>
      <c r="N5184" s="11">
        <v>450000</v>
      </c>
      <c r="O5184" s="10" t="s">
        <v>131</v>
      </c>
      <c r="P5184" s="11">
        <v>134.82</v>
      </c>
      <c r="Q5184" s="11">
        <v>0</v>
      </c>
      <c r="R5184" s="10"/>
      <c r="S5184" s="10"/>
      <c r="T5184" s="10" t="s">
        <v>100</v>
      </c>
      <c r="U5184" s="10"/>
      <c r="V5184" s="10"/>
      <c r="W5184" s="10" t="s">
        <v>113</v>
      </c>
      <c r="X5184" s="10"/>
      <c r="Y5184" s="10" t="s">
        <v>560</v>
      </c>
      <c r="Z5184" s="11">
        <v>6</v>
      </c>
      <c r="AA5184" s="11">
        <v>1</v>
      </c>
      <c r="AB5184" s="10" t="s">
        <v>100</v>
      </c>
      <c r="AC5184" s="10"/>
      <c r="AD5184" s="10"/>
      <c r="AE5184" s="10"/>
      <c r="AF5184" s="10"/>
      <c r="AG5184" s="11"/>
      <c r="AH5184" s="11"/>
      <c r="AI5184" s="11"/>
      <c r="AJ5184" s="10"/>
      <c r="AK5184" s="12">
        <v>45932.4166666667</v>
      </c>
      <c r="AL5184" s="10" t="s">
        <v>19333</v>
      </c>
      <c r="AM5184">
        <f t="shared" si="101"/>
        <v>3</v>
      </c>
      <c r="AN5184" t="s">
        <v>106</v>
      </c>
    </row>
    <row r="5185" spans="1:40">
      <c r="A5185" s="10"/>
      <c r="B5185" s="10" t="s">
        <v>19334</v>
      </c>
      <c r="C5185" s="10"/>
      <c r="D5185" s="10" t="s">
        <v>19335</v>
      </c>
      <c r="E5185" s="10" t="s">
        <v>92</v>
      </c>
      <c r="F5185" s="10" t="s">
        <v>93</v>
      </c>
      <c r="G5185" s="10" t="s">
        <v>205</v>
      </c>
      <c r="H5185" s="10" t="s">
        <v>19335</v>
      </c>
      <c r="I5185" s="10" t="s">
        <v>368</v>
      </c>
      <c r="J5185" s="10" t="s">
        <v>97</v>
      </c>
      <c r="K5185" s="10" t="s">
        <v>98</v>
      </c>
      <c r="L5185" s="11">
        <v>883600</v>
      </c>
      <c r="M5185" s="11">
        <v>1577842</v>
      </c>
      <c r="N5185" s="11">
        <v>1016125</v>
      </c>
      <c r="O5185" s="10" t="s">
        <v>99</v>
      </c>
      <c r="P5185" s="11">
        <v>144.65</v>
      </c>
      <c r="Q5185" s="11">
        <v>0</v>
      </c>
      <c r="R5185" s="10"/>
      <c r="S5185" s="10"/>
      <c r="T5185" s="10" t="s">
        <v>101</v>
      </c>
      <c r="U5185" s="10"/>
      <c r="V5185" s="10"/>
      <c r="W5185" s="10" t="s">
        <v>113</v>
      </c>
      <c r="X5185" s="10"/>
      <c r="Y5185" s="10" t="s">
        <v>123</v>
      </c>
      <c r="Z5185" s="11">
        <v>0</v>
      </c>
      <c r="AA5185" s="11">
        <v>0</v>
      </c>
      <c r="AB5185" s="10" t="s">
        <v>100</v>
      </c>
      <c r="AC5185" s="10"/>
      <c r="AD5185" s="10" t="s">
        <v>156</v>
      </c>
      <c r="AE5185" s="10"/>
      <c r="AF5185" s="10"/>
      <c r="AG5185" s="11"/>
      <c r="AH5185" s="11"/>
      <c r="AI5185" s="11"/>
      <c r="AJ5185" s="10"/>
      <c r="AK5185" s="12">
        <v>45916.4344444444</v>
      </c>
      <c r="AL5185" s="10" t="s">
        <v>19336</v>
      </c>
      <c r="AM5185">
        <f t="shared" si="101"/>
        <v>3</v>
      </c>
      <c r="AN5185" t="s">
        <v>106</v>
      </c>
    </row>
    <row r="5186" spans="1:40">
      <c r="A5186" s="10"/>
      <c r="B5186" s="10" t="s">
        <v>19337</v>
      </c>
      <c r="C5186" s="10"/>
      <c r="D5186" s="10" t="s">
        <v>19338</v>
      </c>
      <c r="E5186" s="10" t="s">
        <v>92</v>
      </c>
      <c r="F5186" s="10" t="s">
        <v>128</v>
      </c>
      <c r="G5186" s="10" t="s">
        <v>216</v>
      </c>
      <c r="H5186" s="10" t="s">
        <v>19339</v>
      </c>
      <c r="I5186" s="10" t="s">
        <v>368</v>
      </c>
      <c r="J5186" s="10" t="s">
        <v>97</v>
      </c>
      <c r="K5186" s="10" t="s">
        <v>98</v>
      </c>
      <c r="L5186" s="11">
        <v>685900</v>
      </c>
      <c r="M5186" s="11">
        <v>1071717</v>
      </c>
      <c r="N5186" s="11">
        <v>827900</v>
      </c>
      <c r="O5186" s="10" t="s">
        <v>99</v>
      </c>
      <c r="P5186" s="11">
        <v>115.35</v>
      </c>
      <c r="Q5186" s="11">
        <v>0</v>
      </c>
      <c r="R5186" s="10"/>
      <c r="S5186" s="10"/>
      <c r="T5186" s="10" t="s">
        <v>101</v>
      </c>
      <c r="U5186" s="10"/>
      <c r="V5186" s="10"/>
      <c r="W5186" s="10" t="s">
        <v>101</v>
      </c>
      <c r="X5186" s="10"/>
      <c r="Y5186" s="10"/>
      <c r="Z5186" s="11">
        <v>17</v>
      </c>
      <c r="AA5186" s="11">
        <v>17</v>
      </c>
      <c r="AB5186" s="10" t="s">
        <v>100</v>
      </c>
      <c r="AC5186" s="10"/>
      <c r="AD5186" s="10"/>
      <c r="AE5186" s="10"/>
      <c r="AF5186" s="10" t="s">
        <v>104</v>
      </c>
      <c r="AG5186" s="11"/>
      <c r="AH5186" s="11"/>
      <c r="AI5186" s="11"/>
      <c r="AJ5186" s="10"/>
      <c r="AK5186" s="12">
        <v>45939.4415972222</v>
      </c>
      <c r="AL5186" s="10" t="s">
        <v>19340</v>
      </c>
      <c r="AM5186">
        <f t="shared" ref="AM5186:AM5249" si="102">LEN(B5186)</f>
        <v>3</v>
      </c>
      <c r="AN5186" t="s">
        <v>106</v>
      </c>
    </row>
    <row r="5187" spans="1:40">
      <c r="A5187" s="10"/>
      <c r="B5187" s="10" t="s">
        <v>3812</v>
      </c>
      <c r="C5187" s="10"/>
      <c r="D5187" s="10" t="s">
        <v>19341</v>
      </c>
      <c r="E5187" s="10" t="s">
        <v>92</v>
      </c>
      <c r="F5187" s="10" t="s">
        <v>128</v>
      </c>
      <c r="G5187" s="10" t="s">
        <v>665</v>
      </c>
      <c r="H5187" s="10" t="s">
        <v>19342</v>
      </c>
      <c r="I5187" s="10" t="s">
        <v>368</v>
      </c>
      <c r="J5187" s="10" t="s">
        <v>97</v>
      </c>
      <c r="K5187" s="10" t="s">
        <v>98</v>
      </c>
      <c r="L5187" s="11">
        <v>342015</v>
      </c>
      <c r="M5187" s="11">
        <v>503412</v>
      </c>
      <c r="N5187" s="11">
        <v>441015</v>
      </c>
      <c r="O5187" s="10" t="s">
        <v>99</v>
      </c>
      <c r="P5187" s="11">
        <v>72.55</v>
      </c>
      <c r="Q5187" s="11">
        <v>0</v>
      </c>
      <c r="R5187" s="10"/>
      <c r="S5187" s="10"/>
      <c r="T5187" s="10" t="s">
        <v>101</v>
      </c>
      <c r="U5187" s="10"/>
      <c r="V5187" s="10"/>
      <c r="W5187" s="10" t="s">
        <v>101</v>
      </c>
      <c r="X5187" s="10"/>
      <c r="Y5187" s="10"/>
      <c r="Z5187" s="11">
        <v>6</v>
      </c>
      <c r="AA5187" s="11">
        <v>2</v>
      </c>
      <c r="AB5187" s="10" t="s">
        <v>101</v>
      </c>
      <c r="AC5187" s="10"/>
      <c r="AD5187" s="10"/>
      <c r="AE5187" s="10"/>
      <c r="AF5187" s="10"/>
      <c r="AG5187" s="11"/>
      <c r="AH5187" s="11"/>
      <c r="AI5187" s="11"/>
      <c r="AJ5187" s="10"/>
      <c r="AK5187" s="12">
        <v>45939.4212152778</v>
      </c>
      <c r="AL5187" s="10" t="s">
        <v>19343</v>
      </c>
      <c r="AM5187">
        <f t="shared" si="102"/>
        <v>2</v>
      </c>
      <c r="AN5187" t="s">
        <v>106</v>
      </c>
    </row>
    <row r="5188" spans="1:40">
      <c r="A5188" s="10"/>
      <c r="B5188" s="10" t="s">
        <v>19344</v>
      </c>
      <c r="C5188" s="10"/>
      <c r="D5188" s="10" t="s">
        <v>19345</v>
      </c>
      <c r="E5188" s="10" t="s">
        <v>92</v>
      </c>
      <c r="F5188" s="10" t="s">
        <v>120</v>
      </c>
      <c r="G5188" s="10" t="s">
        <v>135</v>
      </c>
      <c r="H5188" s="10" t="s">
        <v>19346</v>
      </c>
      <c r="I5188" s="10" t="s">
        <v>368</v>
      </c>
      <c r="J5188" s="10" t="s">
        <v>97</v>
      </c>
      <c r="K5188" s="10" t="s">
        <v>98</v>
      </c>
      <c r="L5188" s="11">
        <v>450000</v>
      </c>
      <c r="M5188" s="11">
        <v>500000</v>
      </c>
      <c r="N5188" s="11">
        <v>450000</v>
      </c>
      <c r="O5188" s="10" t="s">
        <v>131</v>
      </c>
      <c r="P5188" s="11">
        <v>87.37</v>
      </c>
      <c r="Q5188" s="11">
        <v>0</v>
      </c>
      <c r="R5188" s="10"/>
      <c r="S5188" s="10" t="s">
        <v>137</v>
      </c>
      <c r="T5188" s="10" t="s">
        <v>101</v>
      </c>
      <c r="U5188" s="10"/>
      <c r="V5188" s="10"/>
      <c r="W5188" s="10" t="s">
        <v>100</v>
      </c>
      <c r="X5188" s="10"/>
      <c r="Y5188" s="10" t="s">
        <v>888</v>
      </c>
      <c r="Z5188" s="11">
        <v>6</v>
      </c>
      <c r="AA5188" s="11">
        <v>1</v>
      </c>
      <c r="AB5188" s="10" t="s">
        <v>100</v>
      </c>
      <c r="AC5188" s="10"/>
      <c r="AD5188" s="10"/>
      <c r="AE5188" s="10"/>
      <c r="AF5188" s="10" t="s">
        <v>115</v>
      </c>
      <c r="AG5188" s="11"/>
      <c r="AH5188" s="11"/>
      <c r="AI5188" s="11"/>
      <c r="AJ5188" s="10"/>
      <c r="AK5188" s="12">
        <v>45910.4166666667</v>
      </c>
      <c r="AL5188" s="10" t="s">
        <v>19347</v>
      </c>
      <c r="AM5188">
        <f t="shared" si="102"/>
        <v>2</v>
      </c>
      <c r="AN5188" t="s">
        <v>106</v>
      </c>
    </row>
    <row r="5189" spans="1:40">
      <c r="A5189" s="10"/>
      <c r="B5189" s="10" t="s">
        <v>3092</v>
      </c>
      <c r="C5189" s="10"/>
      <c r="D5189" s="10" t="s">
        <v>19348</v>
      </c>
      <c r="E5189" s="10" t="s">
        <v>92</v>
      </c>
      <c r="F5189" s="10" t="s">
        <v>210</v>
      </c>
      <c r="G5189" s="10" t="s">
        <v>1015</v>
      </c>
      <c r="H5189" s="10" t="s">
        <v>19348</v>
      </c>
      <c r="I5189" s="10" t="s">
        <v>368</v>
      </c>
      <c r="J5189" s="10" t="s">
        <v>97</v>
      </c>
      <c r="K5189" s="10" t="s">
        <v>98</v>
      </c>
      <c r="L5189" s="11">
        <v>486400</v>
      </c>
      <c r="M5189" s="11">
        <v>868500</v>
      </c>
      <c r="N5189" s="11">
        <v>486400</v>
      </c>
      <c r="O5189" s="10" t="s">
        <v>131</v>
      </c>
      <c r="P5189" s="11">
        <v>190.89</v>
      </c>
      <c r="Q5189" s="11">
        <v>0</v>
      </c>
      <c r="R5189" s="10"/>
      <c r="S5189" s="10"/>
      <c r="T5189" s="10" t="s">
        <v>100</v>
      </c>
      <c r="U5189" s="10"/>
      <c r="V5189" s="10"/>
      <c r="W5189" s="10" t="s">
        <v>113</v>
      </c>
      <c r="X5189" s="10"/>
      <c r="Y5189" s="10" t="s">
        <v>560</v>
      </c>
      <c r="Z5189" s="11">
        <v>6</v>
      </c>
      <c r="AA5189" s="11">
        <v>1</v>
      </c>
      <c r="AB5189" s="10" t="s">
        <v>100</v>
      </c>
      <c r="AC5189" s="10"/>
      <c r="AD5189" s="10"/>
      <c r="AE5189" s="10"/>
      <c r="AF5189" s="10"/>
      <c r="AG5189" s="11"/>
      <c r="AH5189" s="11"/>
      <c r="AI5189" s="11"/>
      <c r="AJ5189" s="10"/>
      <c r="AK5189" s="12">
        <v>45932.4166666667</v>
      </c>
      <c r="AL5189" s="10" t="s">
        <v>19349</v>
      </c>
      <c r="AM5189">
        <f t="shared" si="102"/>
        <v>3</v>
      </c>
      <c r="AN5189" t="s">
        <v>106</v>
      </c>
    </row>
    <row r="5190" spans="1:40">
      <c r="A5190" s="10"/>
      <c r="B5190" s="10" t="s">
        <v>8613</v>
      </c>
      <c r="C5190" s="10"/>
      <c r="D5190" s="10" t="s">
        <v>19350</v>
      </c>
      <c r="E5190" s="10" t="s">
        <v>92</v>
      </c>
      <c r="F5190" s="10" t="s">
        <v>120</v>
      </c>
      <c r="G5190" s="10" t="s">
        <v>366</v>
      </c>
      <c r="H5190" s="10" t="s">
        <v>19350</v>
      </c>
      <c r="I5190" s="10" t="s">
        <v>257</v>
      </c>
      <c r="J5190" s="10" t="s">
        <v>97</v>
      </c>
      <c r="K5190" s="10" t="s">
        <v>98</v>
      </c>
      <c r="L5190" s="11">
        <v>1394200</v>
      </c>
      <c r="M5190" s="11">
        <v>1743400</v>
      </c>
      <c r="N5190" s="11">
        <v>1394200</v>
      </c>
      <c r="O5190" s="10" t="s">
        <v>295</v>
      </c>
      <c r="P5190" s="11">
        <v>2223.89</v>
      </c>
      <c r="Q5190" s="11">
        <v>0</v>
      </c>
      <c r="R5190" s="10"/>
      <c r="S5190" s="10"/>
      <c r="T5190" s="10" t="s">
        <v>100</v>
      </c>
      <c r="U5190" s="10"/>
      <c r="V5190" s="10"/>
      <c r="W5190" s="10" t="s">
        <v>101</v>
      </c>
      <c r="X5190" s="10"/>
      <c r="Y5190" s="10" t="s">
        <v>656</v>
      </c>
      <c r="Z5190" s="11">
        <v>0</v>
      </c>
      <c r="AA5190" s="11">
        <v>0</v>
      </c>
      <c r="AB5190" s="10" t="s">
        <v>100</v>
      </c>
      <c r="AC5190" s="10"/>
      <c r="AD5190" s="10" t="s">
        <v>156</v>
      </c>
      <c r="AE5190" s="10"/>
      <c r="AF5190" s="10" t="s">
        <v>376</v>
      </c>
      <c r="AG5190" s="11"/>
      <c r="AH5190" s="11"/>
      <c r="AI5190" s="11"/>
      <c r="AJ5190" s="10"/>
      <c r="AK5190" s="12">
        <v>45951.4166666667</v>
      </c>
      <c r="AL5190" s="10" t="s">
        <v>19351</v>
      </c>
      <c r="AM5190">
        <f t="shared" si="102"/>
        <v>2</v>
      </c>
      <c r="AN5190" t="s">
        <v>106</v>
      </c>
    </row>
    <row r="5191" spans="1:40">
      <c r="A5191" s="10"/>
      <c r="B5191" s="10" t="s">
        <v>19352</v>
      </c>
      <c r="C5191" s="10"/>
      <c r="D5191" s="10" t="s">
        <v>19353</v>
      </c>
      <c r="E5191" s="10" t="s">
        <v>92</v>
      </c>
      <c r="F5191" s="10" t="s">
        <v>210</v>
      </c>
      <c r="G5191" s="10" t="s">
        <v>2657</v>
      </c>
      <c r="H5191" s="10" t="s">
        <v>19354</v>
      </c>
      <c r="I5191" s="10" t="s">
        <v>257</v>
      </c>
      <c r="J5191" s="10" t="s">
        <v>97</v>
      </c>
      <c r="K5191" s="10" t="s">
        <v>98</v>
      </c>
      <c r="L5191" s="11">
        <v>460213</v>
      </c>
      <c r="M5191" s="11">
        <v>575266</v>
      </c>
      <c r="N5191" s="11">
        <v>621213</v>
      </c>
      <c r="O5191" s="10" t="s">
        <v>99</v>
      </c>
      <c r="P5191" s="11">
        <v>120.79</v>
      </c>
      <c r="Q5191" s="11">
        <v>0</v>
      </c>
      <c r="R5191" s="10"/>
      <c r="S5191" s="10"/>
      <c r="T5191" s="10" t="s">
        <v>100</v>
      </c>
      <c r="U5191" s="10"/>
      <c r="V5191" s="10"/>
      <c r="W5191" s="10" t="s">
        <v>113</v>
      </c>
      <c r="X5191" s="10"/>
      <c r="Y5191" s="10" t="s">
        <v>102</v>
      </c>
      <c r="Z5191" s="11">
        <v>18</v>
      </c>
      <c r="AA5191" s="11">
        <v>6</v>
      </c>
      <c r="AB5191" s="10" t="s">
        <v>100</v>
      </c>
      <c r="AC5191" s="10"/>
      <c r="AD5191" s="10"/>
      <c r="AE5191" s="10"/>
      <c r="AF5191" s="10"/>
      <c r="AG5191" s="11"/>
      <c r="AH5191" s="11"/>
      <c r="AI5191" s="11"/>
      <c r="AJ5191" s="10"/>
      <c r="AK5191" s="12">
        <v>45952.5571759259</v>
      </c>
      <c r="AL5191" s="10" t="s">
        <v>19355</v>
      </c>
      <c r="AM5191">
        <f t="shared" si="102"/>
        <v>2</v>
      </c>
      <c r="AN5191" t="s">
        <v>106</v>
      </c>
    </row>
    <row r="5192" spans="1:40">
      <c r="A5192" s="10"/>
      <c r="B5192" s="10" t="s">
        <v>19356</v>
      </c>
      <c r="C5192" s="10"/>
      <c r="D5192" s="10" t="s">
        <v>19357</v>
      </c>
      <c r="E5192" s="10" t="s">
        <v>92</v>
      </c>
      <c r="F5192" s="10" t="s">
        <v>334</v>
      </c>
      <c r="G5192" s="10" t="s">
        <v>2521</v>
      </c>
      <c r="H5192" s="10" t="s">
        <v>19357</v>
      </c>
      <c r="I5192" s="10" t="s">
        <v>368</v>
      </c>
      <c r="J5192" s="10" t="s">
        <v>97</v>
      </c>
      <c r="K5192" s="10" t="s">
        <v>98</v>
      </c>
      <c r="L5192" s="11">
        <v>1312443</v>
      </c>
      <c r="M5192" s="11">
        <v>1620300</v>
      </c>
      <c r="N5192" s="11">
        <v>1502443</v>
      </c>
      <c r="O5192" s="10" t="s">
        <v>131</v>
      </c>
      <c r="P5192" s="11">
        <v>181.08</v>
      </c>
      <c r="Q5192" s="11">
        <v>0</v>
      </c>
      <c r="R5192" s="10"/>
      <c r="S5192" s="10"/>
      <c r="T5192" s="10" t="s">
        <v>101</v>
      </c>
      <c r="U5192" s="10"/>
      <c r="V5192" s="10"/>
      <c r="W5192" s="10" t="s">
        <v>113</v>
      </c>
      <c r="X5192" s="10"/>
      <c r="Y5192" s="10" t="s">
        <v>131</v>
      </c>
      <c r="Z5192" s="11">
        <v>11</v>
      </c>
      <c r="AA5192" s="11">
        <v>1</v>
      </c>
      <c r="AB5192" s="10" t="s">
        <v>100</v>
      </c>
      <c r="AC5192" s="10"/>
      <c r="AD5192" s="10" t="s">
        <v>156</v>
      </c>
      <c r="AE5192" s="10"/>
      <c r="AF5192" s="10" t="s">
        <v>104</v>
      </c>
      <c r="AG5192" s="11"/>
      <c r="AH5192" s="11"/>
      <c r="AI5192" s="11"/>
      <c r="AJ5192" s="10"/>
      <c r="AK5192" s="12">
        <v>45932.4670717593</v>
      </c>
      <c r="AL5192" s="10" t="s">
        <v>19358</v>
      </c>
      <c r="AM5192">
        <f t="shared" si="102"/>
        <v>3</v>
      </c>
      <c r="AN5192" t="s">
        <v>106</v>
      </c>
    </row>
    <row r="5193" spans="1:40">
      <c r="A5193" s="10"/>
      <c r="B5193" s="10" t="s">
        <v>19359</v>
      </c>
      <c r="C5193" s="10"/>
      <c r="D5193" s="10" t="s">
        <v>19360</v>
      </c>
      <c r="E5193" s="10" t="s">
        <v>92</v>
      </c>
      <c r="F5193" s="10" t="s">
        <v>210</v>
      </c>
      <c r="G5193" s="10" t="s">
        <v>211</v>
      </c>
      <c r="H5193" s="10" t="s">
        <v>19361</v>
      </c>
      <c r="I5193" s="10" t="s">
        <v>257</v>
      </c>
      <c r="J5193" s="10" t="s">
        <v>97</v>
      </c>
      <c r="K5193" s="10" t="s">
        <v>98</v>
      </c>
      <c r="L5193" s="11">
        <v>219146</v>
      </c>
      <c r="M5193" s="11">
        <v>243496</v>
      </c>
      <c r="N5193" s="11">
        <v>279146</v>
      </c>
      <c r="O5193" s="10" t="s">
        <v>131</v>
      </c>
      <c r="P5193" s="11">
        <v>31.81</v>
      </c>
      <c r="Q5193" s="11">
        <v>0</v>
      </c>
      <c r="R5193" s="10"/>
      <c r="S5193" s="10"/>
      <c r="T5193" s="10" t="s">
        <v>100</v>
      </c>
      <c r="U5193" s="10"/>
      <c r="V5193" s="10"/>
      <c r="W5193" s="10" t="s">
        <v>100</v>
      </c>
      <c r="X5193" s="10"/>
      <c r="Y5193" s="10" t="s">
        <v>250</v>
      </c>
      <c r="Z5193" s="11">
        <v>6</v>
      </c>
      <c r="AA5193" s="11">
        <v>1</v>
      </c>
      <c r="AB5193" s="10" t="s">
        <v>100</v>
      </c>
      <c r="AC5193" s="10"/>
      <c r="AD5193" s="10"/>
      <c r="AE5193" s="10"/>
      <c r="AF5193" s="10" t="s">
        <v>280</v>
      </c>
      <c r="AG5193" s="11"/>
      <c r="AH5193" s="11"/>
      <c r="AI5193" s="11"/>
      <c r="AJ5193" s="10"/>
      <c r="AK5193" s="12">
        <v>45953.4421180556</v>
      </c>
      <c r="AL5193" s="10" t="s">
        <v>19362</v>
      </c>
      <c r="AM5193">
        <f t="shared" si="102"/>
        <v>3</v>
      </c>
      <c r="AN5193" t="s">
        <v>106</v>
      </c>
    </row>
    <row r="5194" spans="1:40">
      <c r="A5194" s="10"/>
      <c r="B5194" s="10" t="s">
        <v>18340</v>
      </c>
      <c r="C5194" s="10"/>
      <c r="D5194" s="10" t="s">
        <v>19363</v>
      </c>
      <c r="E5194" s="10" t="s">
        <v>92</v>
      </c>
      <c r="F5194" s="10" t="s">
        <v>109</v>
      </c>
      <c r="G5194" s="10" t="s">
        <v>979</v>
      </c>
      <c r="H5194" s="10" t="s">
        <v>19364</v>
      </c>
      <c r="I5194" s="10" t="s">
        <v>368</v>
      </c>
      <c r="J5194" s="10" t="s">
        <v>97</v>
      </c>
      <c r="K5194" s="10" t="s">
        <v>98</v>
      </c>
      <c r="L5194" s="11">
        <v>131580</v>
      </c>
      <c r="M5194" s="11">
        <v>172000</v>
      </c>
      <c r="N5194" s="11">
        <v>131580</v>
      </c>
      <c r="O5194" s="10" t="s">
        <v>131</v>
      </c>
      <c r="P5194" s="11">
        <v>50.99</v>
      </c>
      <c r="Q5194" s="11">
        <v>0</v>
      </c>
      <c r="R5194" s="10"/>
      <c r="S5194" s="10"/>
      <c r="T5194" s="10" t="s">
        <v>101</v>
      </c>
      <c r="U5194" s="10"/>
      <c r="V5194" s="10"/>
      <c r="W5194" s="10" t="s">
        <v>113</v>
      </c>
      <c r="X5194" s="10" t="s">
        <v>638</v>
      </c>
      <c r="Y5194" s="10" t="s">
        <v>560</v>
      </c>
      <c r="Z5194" s="11">
        <v>24</v>
      </c>
      <c r="AA5194" s="11">
        <v>7</v>
      </c>
      <c r="AB5194" s="10" t="s">
        <v>100</v>
      </c>
      <c r="AC5194" s="10"/>
      <c r="AD5194" s="10"/>
      <c r="AE5194" s="10"/>
      <c r="AF5194" s="10" t="s">
        <v>104</v>
      </c>
      <c r="AG5194" s="11"/>
      <c r="AH5194" s="11"/>
      <c r="AI5194" s="11"/>
      <c r="AJ5194" s="10"/>
      <c r="AK5194" s="12">
        <v>45937.4166666667</v>
      </c>
      <c r="AL5194" s="10" t="s">
        <v>19365</v>
      </c>
      <c r="AM5194">
        <f t="shared" si="102"/>
        <v>3</v>
      </c>
      <c r="AN5194" t="s">
        <v>106</v>
      </c>
    </row>
    <row r="5195" spans="1:40">
      <c r="A5195" s="10"/>
      <c r="B5195" s="10" t="s">
        <v>19366</v>
      </c>
      <c r="C5195" s="10"/>
      <c r="D5195" s="10" t="s">
        <v>19367</v>
      </c>
      <c r="E5195" s="10" t="s">
        <v>92</v>
      </c>
      <c r="F5195" s="10" t="s">
        <v>210</v>
      </c>
      <c r="G5195" s="10" t="s">
        <v>211</v>
      </c>
      <c r="H5195" s="10" t="s">
        <v>19368</v>
      </c>
      <c r="I5195" s="10" t="s">
        <v>257</v>
      </c>
      <c r="J5195" s="10" t="s">
        <v>97</v>
      </c>
      <c r="K5195" s="10" t="s">
        <v>98</v>
      </c>
      <c r="L5195" s="11">
        <v>258734</v>
      </c>
      <c r="M5195" s="11">
        <v>287482</v>
      </c>
      <c r="N5195" s="11">
        <v>457734</v>
      </c>
      <c r="O5195" s="10" t="s">
        <v>99</v>
      </c>
      <c r="P5195" s="11">
        <v>54.91</v>
      </c>
      <c r="Q5195" s="11">
        <v>0</v>
      </c>
      <c r="R5195" s="10"/>
      <c r="S5195" s="10"/>
      <c r="T5195" s="10" t="s">
        <v>100</v>
      </c>
      <c r="U5195" s="10"/>
      <c r="V5195" s="10"/>
      <c r="W5195" s="10" t="s">
        <v>100</v>
      </c>
      <c r="X5195" s="10"/>
      <c r="Y5195" s="10" t="s">
        <v>102</v>
      </c>
      <c r="Z5195" s="11">
        <v>6</v>
      </c>
      <c r="AA5195" s="11">
        <v>1</v>
      </c>
      <c r="AB5195" s="10" t="s">
        <v>100</v>
      </c>
      <c r="AC5195" s="10"/>
      <c r="AD5195" s="10"/>
      <c r="AE5195" s="10"/>
      <c r="AF5195" s="10" t="s">
        <v>115</v>
      </c>
      <c r="AG5195" s="11"/>
      <c r="AH5195" s="11"/>
      <c r="AI5195" s="11"/>
      <c r="AJ5195" s="10"/>
      <c r="AK5195" s="12">
        <v>45953.4791435185</v>
      </c>
      <c r="AL5195" s="10" t="s">
        <v>19369</v>
      </c>
      <c r="AM5195">
        <f t="shared" si="102"/>
        <v>3</v>
      </c>
      <c r="AN5195" t="s">
        <v>106</v>
      </c>
    </row>
    <row r="5196" spans="1:40">
      <c r="A5196" s="10"/>
      <c r="B5196" s="10" t="s">
        <v>19370</v>
      </c>
      <c r="C5196" s="10"/>
      <c r="D5196" s="10" t="s">
        <v>19371</v>
      </c>
      <c r="E5196" s="10" t="s">
        <v>92</v>
      </c>
      <c r="F5196" s="10" t="s">
        <v>128</v>
      </c>
      <c r="G5196" s="10" t="s">
        <v>216</v>
      </c>
      <c r="H5196" s="10" t="s">
        <v>19372</v>
      </c>
      <c r="I5196" s="10" t="s">
        <v>368</v>
      </c>
      <c r="J5196" s="10" t="s">
        <v>97</v>
      </c>
      <c r="K5196" s="10" t="s">
        <v>98</v>
      </c>
      <c r="L5196" s="11">
        <v>347328</v>
      </c>
      <c r="M5196" s="11">
        <v>542700</v>
      </c>
      <c r="N5196" s="11">
        <v>355328</v>
      </c>
      <c r="O5196" s="10" t="s">
        <v>99</v>
      </c>
      <c r="P5196" s="11">
        <v>108.4</v>
      </c>
      <c r="Q5196" s="11">
        <v>0</v>
      </c>
      <c r="R5196" s="10"/>
      <c r="S5196" s="10"/>
      <c r="T5196" s="10" t="s">
        <v>101</v>
      </c>
      <c r="U5196" s="10"/>
      <c r="V5196" s="10"/>
      <c r="W5196" s="10" t="s">
        <v>101</v>
      </c>
      <c r="X5196" s="10"/>
      <c r="Y5196" s="10" t="s">
        <v>102</v>
      </c>
      <c r="Z5196" s="11">
        <v>18</v>
      </c>
      <c r="AA5196" s="11">
        <v>7</v>
      </c>
      <c r="AB5196" s="10" t="s">
        <v>100</v>
      </c>
      <c r="AC5196" s="10"/>
      <c r="AD5196" s="10"/>
      <c r="AE5196" s="10"/>
      <c r="AF5196" s="10" t="s">
        <v>104</v>
      </c>
      <c r="AG5196" s="11"/>
      <c r="AH5196" s="11"/>
      <c r="AI5196" s="11"/>
      <c r="AJ5196" s="10"/>
      <c r="AK5196" s="12">
        <v>45939.4166666667</v>
      </c>
      <c r="AL5196" s="10" t="s">
        <v>19373</v>
      </c>
      <c r="AM5196">
        <f t="shared" si="102"/>
        <v>2</v>
      </c>
      <c r="AN5196" t="s">
        <v>106</v>
      </c>
    </row>
    <row r="5197" spans="1:40">
      <c r="A5197" s="10"/>
      <c r="B5197" s="10" t="s">
        <v>5798</v>
      </c>
      <c r="C5197" s="10"/>
      <c r="D5197" s="10" t="s">
        <v>19374</v>
      </c>
      <c r="E5197" s="10" t="s">
        <v>92</v>
      </c>
      <c r="F5197" s="10" t="s">
        <v>120</v>
      </c>
      <c r="G5197" s="10" t="s">
        <v>623</v>
      </c>
      <c r="H5197" s="10" t="s">
        <v>19375</v>
      </c>
      <c r="I5197" s="10" t="s">
        <v>257</v>
      </c>
      <c r="J5197" s="10" t="s">
        <v>97</v>
      </c>
      <c r="K5197" s="10" t="s">
        <v>98</v>
      </c>
      <c r="L5197" s="11">
        <v>390000</v>
      </c>
      <c r="M5197" s="11">
        <v>548306</v>
      </c>
      <c r="N5197" s="11">
        <v>501000</v>
      </c>
      <c r="O5197" s="10" t="s">
        <v>99</v>
      </c>
      <c r="P5197" s="11">
        <v>154.67</v>
      </c>
      <c r="Q5197" s="11">
        <v>0</v>
      </c>
      <c r="R5197" s="10"/>
      <c r="S5197" s="10"/>
      <c r="T5197" s="10" t="s">
        <v>100</v>
      </c>
      <c r="U5197" s="10"/>
      <c r="V5197" s="10"/>
      <c r="W5197" s="10" t="s">
        <v>101</v>
      </c>
      <c r="X5197" s="10"/>
      <c r="Y5197" s="10" t="s">
        <v>102</v>
      </c>
      <c r="Z5197" s="11">
        <v>6</v>
      </c>
      <c r="AA5197" s="11">
        <v>3</v>
      </c>
      <c r="AB5197" s="10" t="s">
        <v>100</v>
      </c>
      <c r="AC5197" s="10"/>
      <c r="AD5197" s="10" t="s">
        <v>156</v>
      </c>
      <c r="AE5197" s="10"/>
      <c r="AF5197" s="10"/>
      <c r="AG5197" s="11"/>
      <c r="AH5197" s="11"/>
      <c r="AI5197" s="11"/>
      <c r="AJ5197" s="10"/>
      <c r="AK5197" s="12">
        <v>45948.4180439815</v>
      </c>
      <c r="AL5197" s="10" t="s">
        <v>19376</v>
      </c>
      <c r="AM5197">
        <f t="shared" si="102"/>
        <v>3</v>
      </c>
      <c r="AN5197" t="s">
        <v>106</v>
      </c>
    </row>
    <row r="5198" spans="1:40">
      <c r="A5198" s="10"/>
      <c r="B5198" s="10" t="s">
        <v>19377</v>
      </c>
      <c r="C5198" s="10"/>
      <c r="D5198" s="10" t="s">
        <v>19378</v>
      </c>
      <c r="E5198" s="10" t="s">
        <v>92</v>
      </c>
      <c r="F5198" s="10" t="s">
        <v>93</v>
      </c>
      <c r="G5198" s="10" t="s">
        <v>205</v>
      </c>
      <c r="H5198" s="10" t="s">
        <v>19379</v>
      </c>
      <c r="I5198" s="10" t="s">
        <v>368</v>
      </c>
      <c r="J5198" s="10" t="s">
        <v>97</v>
      </c>
      <c r="K5198" s="10" t="s">
        <v>98</v>
      </c>
      <c r="L5198" s="11">
        <v>644216</v>
      </c>
      <c r="M5198" s="11">
        <v>757901</v>
      </c>
      <c r="N5198" s="11">
        <v>686216</v>
      </c>
      <c r="O5198" s="10" t="s">
        <v>99</v>
      </c>
      <c r="P5198" s="11">
        <v>89.2</v>
      </c>
      <c r="Q5198" s="11">
        <v>0</v>
      </c>
      <c r="R5198" s="10"/>
      <c r="S5198" s="10"/>
      <c r="T5198" s="10" t="s">
        <v>100</v>
      </c>
      <c r="U5198" s="10"/>
      <c r="V5198" s="10"/>
      <c r="W5198" s="10" t="s">
        <v>100</v>
      </c>
      <c r="X5198" s="10"/>
      <c r="Y5198" s="10" t="s">
        <v>102</v>
      </c>
      <c r="Z5198" s="11">
        <v>34</v>
      </c>
      <c r="AA5198" s="11">
        <v>15</v>
      </c>
      <c r="AB5198" s="10" t="s">
        <v>100</v>
      </c>
      <c r="AC5198" s="10"/>
      <c r="AD5198" s="10"/>
      <c r="AE5198" s="10" t="s">
        <v>2183</v>
      </c>
      <c r="AF5198" s="10"/>
      <c r="AG5198" s="11"/>
      <c r="AH5198" s="11"/>
      <c r="AI5198" s="11"/>
      <c r="AJ5198" s="10"/>
      <c r="AK5198" s="12">
        <v>45946.4326967593</v>
      </c>
      <c r="AL5198" s="10" t="s">
        <v>19380</v>
      </c>
      <c r="AM5198">
        <f t="shared" si="102"/>
        <v>2</v>
      </c>
      <c r="AN5198" t="s">
        <v>106</v>
      </c>
    </row>
    <row r="5199" spans="1:40">
      <c r="A5199" s="10"/>
      <c r="B5199" s="10" t="s">
        <v>19381</v>
      </c>
      <c r="C5199" s="10"/>
      <c r="D5199" s="10" t="s">
        <v>19382</v>
      </c>
      <c r="E5199" s="10" t="s">
        <v>92</v>
      </c>
      <c r="F5199" s="10" t="s">
        <v>210</v>
      </c>
      <c r="G5199" s="10" t="s">
        <v>211</v>
      </c>
      <c r="H5199" s="10" t="s">
        <v>19382</v>
      </c>
      <c r="I5199" s="10" t="s">
        <v>257</v>
      </c>
      <c r="J5199" s="10" t="s">
        <v>97</v>
      </c>
      <c r="K5199" s="10" t="s">
        <v>98</v>
      </c>
      <c r="L5199" s="11">
        <v>186279</v>
      </c>
      <c r="M5199" s="11">
        <v>266112</v>
      </c>
      <c r="N5199" s="11">
        <v>411279</v>
      </c>
      <c r="O5199" s="10" t="s">
        <v>131</v>
      </c>
      <c r="P5199" s="11">
        <v>101.22</v>
      </c>
      <c r="Q5199" s="11">
        <v>0</v>
      </c>
      <c r="R5199" s="10"/>
      <c r="S5199" s="10"/>
      <c r="T5199" s="10" t="s">
        <v>100</v>
      </c>
      <c r="U5199" s="10"/>
      <c r="V5199" s="10"/>
      <c r="W5199" s="10" t="s">
        <v>113</v>
      </c>
      <c r="X5199" s="10"/>
      <c r="Y5199" s="10"/>
      <c r="Z5199" s="11">
        <v>0</v>
      </c>
      <c r="AA5199" s="11">
        <v>0</v>
      </c>
      <c r="AB5199" s="10" t="s">
        <v>100</v>
      </c>
      <c r="AC5199" s="10"/>
      <c r="AD5199" s="10"/>
      <c r="AE5199" s="10"/>
      <c r="AF5199" s="10" t="s">
        <v>104</v>
      </c>
      <c r="AG5199" s="11"/>
      <c r="AH5199" s="11"/>
      <c r="AI5199" s="11"/>
      <c r="AJ5199" s="10"/>
      <c r="AK5199" s="12">
        <v>45940.4461458333</v>
      </c>
      <c r="AL5199" s="10" t="s">
        <v>19383</v>
      </c>
      <c r="AM5199">
        <f t="shared" si="102"/>
        <v>3</v>
      </c>
      <c r="AN5199" t="s">
        <v>106</v>
      </c>
    </row>
    <row r="5200" spans="1:40">
      <c r="A5200" s="10"/>
      <c r="B5200" s="10" t="s">
        <v>19384</v>
      </c>
      <c r="C5200" s="10"/>
      <c r="D5200" s="10" t="s">
        <v>19385</v>
      </c>
      <c r="E5200" s="10" t="s">
        <v>92</v>
      </c>
      <c r="F5200" s="10" t="s">
        <v>277</v>
      </c>
      <c r="G5200" s="10" t="s">
        <v>278</v>
      </c>
      <c r="H5200" s="10" t="s">
        <v>19386</v>
      </c>
      <c r="I5200" s="10" t="s">
        <v>257</v>
      </c>
      <c r="J5200" s="10" t="s">
        <v>97</v>
      </c>
      <c r="K5200" s="10" t="s">
        <v>98</v>
      </c>
      <c r="L5200" s="11">
        <v>351063</v>
      </c>
      <c r="M5200" s="11">
        <v>351063</v>
      </c>
      <c r="N5200" s="11">
        <v>416063</v>
      </c>
      <c r="O5200" s="10" t="s">
        <v>99</v>
      </c>
      <c r="P5200" s="11">
        <v>57</v>
      </c>
      <c r="Q5200" s="11">
        <v>0</v>
      </c>
      <c r="R5200" s="10"/>
      <c r="S5200" s="10"/>
      <c r="T5200" s="10" t="s">
        <v>101</v>
      </c>
      <c r="U5200" s="10"/>
      <c r="V5200" s="10"/>
      <c r="W5200" s="10" t="s">
        <v>101</v>
      </c>
      <c r="X5200" s="10"/>
      <c r="Y5200" s="10" t="s">
        <v>102</v>
      </c>
      <c r="Z5200" s="11">
        <v>6</v>
      </c>
      <c r="AA5200" s="11">
        <v>1</v>
      </c>
      <c r="AB5200" s="10" t="s">
        <v>101</v>
      </c>
      <c r="AC5200" s="10"/>
      <c r="AD5200" s="10"/>
      <c r="AE5200" s="10"/>
      <c r="AF5200" s="10"/>
      <c r="AG5200" s="11"/>
      <c r="AH5200" s="11"/>
      <c r="AI5200" s="11"/>
      <c r="AJ5200" s="10"/>
      <c r="AK5200" s="12">
        <v>45941.5397222222</v>
      </c>
      <c r="AL5200" s="10" t="s">
        <v>19387</v>
      </c>
      <c r="AM5200">
        <f t="shared" si="102"/>
        <v>3</v>
      </c>
      <c r="AN5200" t="s">
        <v>106</v>
      </c>
    </row>
    <row r="5201" spans="1:40">
      <c r="A5201" s="10"/>
      <c r="B5201" s="10" t="s">
        <v>19388</v>
      </c>
      <c r="C5201" s="10"/>
      <c r="D5201" s="10" t="s">
        <v>19389</v>
      </c>
      <c r="E5201" s="10" t="s">
        <v>92</v>
      </c>
      <c r="F5201" s="10" t="s">
        <v>277</v>
      </c>
      <c r="G5201" s="10" t="s">
        <v>278</v>
      </c>
      <c r="H5201" s="10" t="s">
        <v>19390</v>
      </c>
      <c r="I5201" s="10" t="s">
        <v>257</v>
      </c>
      <c r="J5201" s="10" t="s">
        <v>97</v>
      </c>
      <c r="K5201" s="10" t="s">
        <v>98</v>
      </c>
      <c r="L5201" s="11">
        <v>728654</v>
      </c>
      <c r="M5201" s="11">
        <v>728654</v>
      </c>
      <c r="N5201" s="11">
        <v>750654</v>
      </c>
      <c r="O5201" s="10" t="s">
        <v>99</v>
      </c>
      <c r="P5201" s="11">
        <v>146.14</v>
      </c>
      <c r="Q5201" s="11">
        <v>0</v>
      </c>
      <c r="R5201" s="10"/>
      <c r="S5201" s="10"/>
      <c r="T5201" s="10" t="s">
        <v>101</v>
      </c>
      <c r="U5201" s="10"/>
      <c r="V5201" s="10"/>
      <c r="W5201" s="10" t="s">
        <v>101</v>
      </c>
      <c r="X5201" s="10"/>
      <c r="Y5201" s="10" t="s">
        <v>102</v>
      </c>
      <c r="Z5201" s="11">
        <v>7</v>
      </c>
      <c r="AA5201" s="11">
        <v>2</v>
      </c>
      <c r="AB5201" s="10" t="s">
        <v>101</v>
      </c>
      <c r="AC5201" s="10"/>
      <c r="AD5201" s="10"/>
      <c r="AE5201" s="10"/>
      <c r="AF5201" s="10"/>
      <c r="AG5201" s="11"/>
      <c r="AH5201" s="11"/>
      <c r="AI5201" s="11"/>
      <c r="AJ5201" s="10"/>
      <c r="AK5201" s="12">
        <v>45941.4297569444</v>
      </c>
      <c r="AL5201" s="10" t="s">
        <v>19391</v>
      </c>
      <c r="AM5201">
        <f t="shared" si="102"/>
        <v>3</v>
      </c>
      <c r="AN5201" t="s">
        <v>106</v>
      </c>
    </row>
    <row r="5202" spans="1:40">
      <c r="A5202" s="10"/>
      <c r="B5202" s="10" t="s">
        <v>19392</v>
      </c>
      <c r="C5202" s="10"/>
      <c r="D5202" s="10" t="s">
        <v>19393</v>
      </c>
      <c r="E5202" s="10" t="s">
        <v>92</v>
      </c>
      <c r="F5202" s="10" t="s">
        <v>120</v>
      </c>
      <c r="G5202" s="10" t="s">
        <v>121</v>
      </c>
      <c r="H5202" s="10" t="s">
        <v>19394</v>
      </c>
      <c r="I5202" s="10" t="s">
        <v>257</v>
      </c>
      <c r="J5202" s="10" t="s">
        <v>97</v>
      </c>
      <c r="K5202" s="10" t="s">
        <v>98</v>
      </c>
      <c r="L5202" s="11">
        <v>478530</v>
      </c>
      <c r="M5202" s="11">
        <v>531700</v>
      </c>
      <c r="N5202" s="11">
        <v>628930</v>
      </c>
      <c r="O5202" s="10" t="s">
        <v>99</v>
      </c>
      <c r="P5202" s="11">
        <v>113</v>
      </c>
      <c r="Q5202" s="11">
        <v>0</v>
      </c>
      <c r="R5202" s="10"/>
      <c r="S5202" s="10"/>
      <c r="T5202" s="10" t="s">
        <v>101</v>
      </c>
      <c r="U5202" s="10"/>
      <c r="V5202" s="10"/>
      <c r="W5202" s="10" t="s">
        <v>113</v>
      </c>
      <c r="X5202" s="10"/>
      <c r="Y5202" s="10" t="s">
        <v>102</v>
      </c>
      <c r="Z5202" s="11">
        <v>6</v>
      </c>
      <c r="AA5202" s="11">
        <v>1</v>
      </c>
      <c r="AB5202" s="10" t="s">
        <v>100</v>
      </c>
      <c r="AC5202" s="10"/>
      <c r="AD5202" s="10"/>
      <c r="AE5202" s="10"/>
      <c r="AF5202" s="10"/>
      <c r="AG5202" s="11"/>
      <c r="AH5202" s="11"/>
      <c r="AI5202" s="11"/>
      <c r="AJ5202" s="10"/>
      <c r="AK5202" s="12">
        <v>45936.4680787037</v>
      </c>
      <c r="AL5202" s="10" t="s">
        <v>19395</v>
      </c>
      <c r="AM5202">
        <f t="shared" si="102"/>
        <v>3</v>
      </c>
      <c r="AN5202" t="s">
        <v>106</v>
      </c>
    </row>
    <row r="5203" spans="1:40">
      <c r="A5203" s="10"/>
      <c r="B5203" s="10" t="s">
        <v>17609</v>
      </c>
      <c r="C5203" s="10"/>
      <c r="D5203" s="10" t="s">
        <v>19396</v>
      </c>
      <c r="E5203" s="10" t="s">
        <v>92</v>
      </c>
      <c r="F5203" s="10" t="s">
        <v>93</v>
      </c>
      <c r="G5203" s="10" t="s">
        <v>94</v>
      </c>
      <c r="H5203" s="10" t="s">
        <v>19397</v>
      </c>
      <c r="I5203" s="10" t="s">
        <v>368</v>
      </c>
      <c r="J5203" s="10" t="s">
        <v>97</v>
      </c>
      <c r="K5203" s="10" t="s">
        <v>98</v>
      </c>
      <c r="L5203" s="11">
        <v>1108212</v>
      </c>
      <c r="M5203" s="11">
        <v>1731580</v>
      </c>
      <c r="N5203" s="11">
        <v>1158212</v>
      </c>
      <c r="O5203" s="10" t="s">
        <v>99</v>
      </c>
      <c r="P5203" s="11">
        <v>90.89</v>
      </c>
      <c r="Q5203" s="11">
        <v>0</v>
      </c>
      <c r="R5203" s="10"/>
      <c r="S5203" s="10"/>
      <c r="T5203" s="10" t="s">
        <v>100</v>
      </c>
      <c r="U5203" s="10"/>
      <c r="V5203" s="10"/>
      <c r="W5203" s="10" t="s">
        <v>113</v>
      </c>
      <c r="X5203" s="10"/>
      <c r="Y5203" s="10" t="s">
        <v>102</v>
      </c>
      <c r="Z5203" s="11">
        <v>33</v>
      </c>
      <c r="AA5203" s="11">
        <v>23</v>
      </c>
      <c r="AB5203" s="10" t="s">
        <v>100</v>
      </c>
      <c r="AC5203" s="10" t="s">
        <v>19398</v>
      </c>
      <c r="AD5203" s="10"/>
      <c r="AE5203" s="10" t="s">
        <v>19399</v>
      </c>
      <c r="AF5203" s="10"/>
      <c r="AG5203" s="11"/>
      <c r="AH5203" s="11"/>
      <c r="AI5203" s="11"/>
      <c r="AJ5203" s="10"/>
      <c r="AK5203" s="12">
        <v>45925.4347685185</v>
      </c>
      <c r="AL5203" s="10" t="s">
        <v>19400</v>
      </c>
      <c r="AM5203">
        <f t="shared" si="102"/>
        <v>3</v>
      </c>
      <c r="AN5203" t="s">
        <v>106</v>
      </c>
    </row>
    <row r="5204" spans="1:40">
      <c r="A5204" s="10"/>
      <c r="B5204" s="10" t="s">
        <v>19262</v>
      </c>
      <c r="C5204" s="10"/>
      <c r="D5204" s="10" t="s">
        <v>19401</v>
      </c>
      <c r="E5204" s="10" t="s">
        <v>92</v>
      </c>
      <c r="F5204" s="10" t="s">
        <v>120</v>
      </c>
      <c r="G5204" s="10" t="s">
        <v>1152</v>
      </c>
      <c r="H5204" s="10" t="s">
        <v>19402</v>
      </c>
      <c r="I5204" s="10" t="s">
        <v>257</v>
      </c>
      <c r="J5204" s="10" t="s">
        <v>97</v>
      </c>
      <c r="K5204" s="10" t="s">
        <v>98</v>
      </c>
      <c r="L5204" s="11">
        <v>352982</v>
      </c>
      <c r="M5204" s="11">
        <v>415272.4</v>
      </c>
      <c r="N5204" s="11">
        <v>412982</v>
      </c>
      <c r="O5204" s="10" t="s">
        <v>99</v>
      </c>
      <c r="P5204" s="11">
        <v>116.16</v>
      </c>
      <c r="Q5204" s="11">
        <v>0</v>
      </c>
      <c r="R5204" s="10"/>
      <c r="S5204" s="10" t="s">
        <v>264</v>
      </c>
      <c r="T5204" s="10" t="s">
        <v>100</v>
      </c>
      <c r="U5204" s="10"/>
      <c r="V5204" s="10"/>
      <c r="W5204" s="10" t="s">
        <v>113</v>
      </c>
      <c r="X5204" s="10"/>
      <c r="Y5204" s="10" t="s">
        <v>102</v>
      </c>
      <c r="Z5204" s="11">
        <v>27</v>
      </c>
      <c r="AA5204" s="11">
        <v>26</v>
      </c>
      <c r="AB5204" s="10" t="s">
        <v>100</v>
      </c>
      <c r="AC5204" s="10"/>
      <c r="AD5204" s="10"/>
      <c r="AE5204" s="10"/>
      <c r="AF5204" s="10" t="s">
        <v>280</v>
      </c>
      <c r="AG5204" s="11"/>
      <c r="AH5204" s="11"/>
      <c r="AI5204" s="11"/>
      <c r="AJ5204" s="10"/>
      <c r="AK5204" s="12">
        <v>45956.4311805556</v>
      </c>
      <c r="AL5204" s="10" t="s">
        <v>19403</v>
      </c>
      <c r="AM5204">
        <f t="shared" si="102"/>
        <v>3</v>
      </c>
      <c r="AN5204" t="s">
        <v>106</v>
      </c>
    </row>
    <row r="5205" spans="1:40">
      <c r="A5205" s="10"/>
      <c r="B5205" s="10" t="s">
        <v>19404</v>
      </c>
      <c r="C5205" s="10"/>
      <c r="D5205" s="10" t="s">
        <v>19405</v>
      </c>
      <c r="E5205" s="10" t="s">
        <v>92</v>
      </c>
      <c r="F5205" s="10" t="s">
        <v>120</v>
      </c>
      <c r="G5205" s="10" t="s">
        <v>135</v>
      </c>
      <c r="H5205" s="10" t="s">
        <v>19405</v>
      </c>
      <c r="I5205" s="10" t="s">
        <v>257</v>
      </c>
      <c r="J5205" s="10" t="s">
        <v>97</v>
      </c>
      <c r="K5205" s="10" t="s">
        <v>98</v>
      </c>
      <c r="L5205" s="11">
        <v>460560</v>
      </c>
      <c r="M5205" s="11">
        <v>575700</v>
      </c>
      <c r="N5205" s="11">
        <v>460560</v>
      </c>
      <c r="O5205" s="10" t="s">
        <v>99</v>
      </c>
      <c r="P5205" s="11">
        <v>114.89</v>
      </c>
      <c r="Q5205" s="11">
        <v>0</v>
      </c>
      <c r="R5205" s="10"/>
      <c r="S5205" s="10"/>
      <c r="T5205" s="10" t="s">
        <v>101</v>
      </c>
      <c r="U5205" s="10"/>
      <c r="V5205" s="10"/>
      <c r="W5205" s="10" t="s">
        <v>113</v>
      </c>
      <c r="X5205" s="10"/>
      <c r="Y5205" s="10" t="s">
        <v>7137</v>
      </c>
      <c r="Z5205" s="11">
        <v>18</v>
      </c>
      <c r="AA5205" s="11">
        <v>5</v>
      </c>
      <c r="AB5205" s="10" t="s">
        <v>100</v>
      </c>
      <c r="AC5205" s="10"/>
      <c r="AD5205" s="10"/>
      <c r="AE5205" s="10"/>
      <c r="AF5205" s="10" t="s">
        <v>280</v>
      </c>
      <c r="AG5205" s="11"/>
      <c r="AH5205" s="11"/>
      <c r="AI5205" s="11"/>
      <c r="AJ5205" s="10"/>
      <c r="AK5205" s="12">
        <v>45947.4166666667</v>
      </c>
      <c r="AL5205" s="10" t="s">
        <v>19406</v>
      </c>
      <c r="AM5205">
        <f t="shared" si="102"/>
        <v>3</v>
      </c>
      <c r="AN5205" t="s">
        <v>106</v>
      </c>
    </row>
    <row r="5206" spans="1:40">
      <c r="A5206" s="10"/>
      <c r="B5206" s="10" t="s">
        <v>13394</v>
      </c>
      <c r="C5206" s="10"/>
      <c r="D5206" s="10" t="s">
        <v>19407</v>
      </c>
      <c r="E5206" s="10" t="s">
        <v>92</v>
      </c>
      <c r="F5206" s="10" t="s">
        <v>93</v>
      </c>
      <c r="G5206" s="10" t="s">
        <v>94</v>
      </c>
      <c r="H5206" s="10" t="s">
        <v>19408</v>
      </c>
      <c r="I5206" s="10" t="s">
        <v>257</v>
      </c>
      <c r="J5206" s="10" t="s">
        <v>97</v>
      </c>
      <c r="K5206" s="10" t="s">
        <v>98</v>
      </c>
      <c r="L5206" s="11">
        <v>178861</v>
      </c>
      <c r="M5206" s="11">
        <v>223576</v>
      </c>
      <c r="N5206" s="11">
        <v>178861</v>
      </c>
      <c r="O5206" s="10" t="s">
        <v>131</v>
      </c>
      <c r="P5206" s="11">
        <v>35.48</v>
      </c>
      <c r="Q5206" s="11">
        <v>0</v>
      </c>
      <c r="R5206" s="10"/>
      <c r="S5206" s="10" t="s">
        <v>264</v>
      </c>
      <c r="T5206" s="10" t="s">
        <v>100</v>
      </c>
      <c r="U5206" s="10"/>
      <c r="V5206" s="10"/>
      <c r="W5206" s="10" t="s">
        <v>101</v>
      </c>
      <c r="X5206" s="10"/>
      <c r="Y5206" s="10" t="s">
        <v>411</v>
      </c>
      <c r="Z5206" s="11">
        <v>18</v>
      </c>
      <c r="AA5206" s="11">
        <v>14</v>
      </c>
      <c r="AB5206" s="10" t="s">
        <v>100</v>
      </c>
      <c r="AC5206" s="10" t="s">
        <v>10981</v>
      </c>
      <c r="AD5206" s="10"/>
      <c r="AE5206" s="10" t="s">
        <v>384</v>
      </c>
      <c r="AF5206" s="10"/>
      <c r="AG5206" s="11"/>
      <c r="AH5206" s="11"/>
      <c r="AI5206" s="11"/>
      <c r="AJ5206" s="10"/>
      <c r="AK5206" s="12">
        <v>45959.4166782407</v>
      </c>
      <c r="AL5206" s="10" t="s">
        <v>19409</v>
      </c>
      <c r="AM5206">
        <f t="shared" si="102"/>
        <v>3</v>
      </c>
      <c r="AN5206" t="s">
        <v>106</v>
      </c>
    </row>
    <row r="5207" spans="1:40">
      <c r="A5207" s="10"/>
      <c r="B5207" s="10" t="s">
        <v>19410</v>
      </c>
      <c r="C5207" s="10"/>
      <c r="D5207" s="10" t="s">
        <v>19411</v>
      </c>
      <c r="E5207" s="10" t="s">
        <v>92</v>
      </c>
      <c r="F5207" s="10" t="s">
        <v>120</v>
      </c>
      <c r="G5207" s="10" t="s">
        <v>121</v>
      </c>
      <c r="H5207" s="10" t="s">
        <v>19412</v>
      </c>
      <c r="I5207" s="10" t="s">
        <v>368</v>
      </c>
      <c r="J5207" s="10" t="s">
        <v>97</v>
      </c>
      <c r="K5207" s="10" t="s">
        <v>98</v>
      </c>
      <c r="L5207" s="11">
        <v>171500</v>
      </c>
      <c r="M5207" s="11">
        <v>267897</v>
      </c>
      <c r="N5207" s="11">
        <v>171500</v>
      </c>
      <c r="O5207" s="10" t="s">
        <v>99</v>
      </c>
      <c r="P5207" s="11">
        <v>275.5</v>
      </c>
      <c r="Q5207" s="11">
        <v>0</v>
      </c>
      <c r="R5207" s="10"/>
      <c r="S5207" s="10"/>
      <c r="T5207" s="10" t="s">
        <v>101</v>
      </c>
      <c r="U5207" s="10"/>
      <c r="V5207" s="10"/>
      <c r="W5207" s="10" t="s">
        <v>113</v>
      </c>
      <c r="X5207" s="10"/>
      <c r="Y5207" s="10" t="s">
        <v>102</v>
      </c>
      <c r="Z5207" s="11">
        <v>3</v>
      </c>
      <c r="AA5207" s="11">
        <v>1</v>
      </c>
      <c r="AB5207" s="10" t="s">
        <v>100</v>
      </c>
      <c r="AC5207" s="10"/>
      <c r="AD5207" s="10"/>
      <c r="AE5207" s="10"/>
      <c r="AF5207" s="10"/>
      <c r="AG5207" s="11"/>
      <c r="AH5207" s="11"/>
      <c r="AI5207" s="11"/>
      <c r="AJ5207" s="10"/>
      <c r="AK5207" s="12">
        <v>45932.4166666667</v>
      </c>
      <c r="AL5207" s="10" t="s">
        <v>19413</v>
      </c>
      <c r="AM5207">
        <f t="shared" si="102"/>
        <v>3</v>
      </c>
      <c r="AN5207" t="s">
        <v>106</v>
      </c>
    </row>
    <row r="5208" spans="1:40">
      <c r="A5208" s="10"/>
      <c r="B5208" s="10" t="s">
        <v>19414</v>
      </c>
      <c r="C5208" s="10"/>
      <c r="D5208" s="10" t="s">
        <v>19415</v>
      </c>
      <c r="E5208" s="10" t="s">
        <v>92</v>
      </c>
      <c r="F5208" s="10" t="s">
        <v>120</v>
      </c>
      <c r="G5208" s="10" t="s">
        <v>636</v>
      </c>
      <c r="H5208" s="10" t="s">
        <v>19416</v>
      </c>
      <c r="I5208" s="10" t="s">
        <v>257</v>
      </c>
      <c r="J5208" s="10" t="s">
        <v>97</v>
      </c>
      <c r="K5208" s="10" t="s">
        <v>98</v>
      </c>
      <c r="L5208" s="11">
        <v>192470.4</v>
      </c>
      <c r="M5208" s="11">
        <v>240588</v>
      </c>
      <c r="N5208" s="11">
        <v>306470.4</v>
      </c>
      <c r="O5208" s="10" t="s">
        <v>131</v>
      </c>
      <c r="P5208" s="11">
        <v>50.39</v>
      </c>
      <c r="Q5208" s="11">
        <v>0</v>
      </c>
      <c r="R5208" s="10"/>
      <c r="S5208" s="10"/>
      <c r="T5208" s="10" t="s">
        <v>101</v>
      </c>
      <c r="U5208" s="10"/>
      <c r="V5208" s="10"/>
      <c r="W5208" s="10" t="s">
        <v>101</v>
      </c>
      <c r="X5208" s="10" t="s">
        <v>218</v>
      </c>
      <c r="Y5208" s="10" t="s">
        <v>250</v>
      </c>
      <c r="Z5208" s="11">
        <v>6</v>
      </c>
      <c r="AA5208" s="11">
        <v>1</v>
      </c>
      <c r="AB5208" s="10" t="s">
        <v>100</v>
      </c>
      <c r="AC5208" s="10"/>
      <c r="AD5208" s="10"/>
      <c r="AE5208" s="10"/>
      <c r="AF5208" s="10"/>
      <c r="AG5208" s="11"/>
      <c r="AH5208" s="11"/>
      <c r="AI5208" s="11"/>
      <c r="AJ5208" s="10"/>
      <c r="AK5208" s="12">
        <v>45928.4280787037</v>
      </c>
      <c r="AL5208" s="10" t="s">
        <v>19417</v>
      </c>
      <c r="AM5208">
        <f t="shared" si="102"/>
        <v>3</v>
      </c>
      <c r="AN5208" t="s">
        <v>106</v>
      </c>
    </row>
    <row r="5209" spans="1:40">
      <c r="A5209" s="10"/>
      <c r="B5209" s="10" t="s">
        <v>19381</v>
      </c>
      <c r="C5209" s="10"/>
      <c r="D5209" s="10" t="s">
        <v>19418</v>
      </c>
      <c r="E5209" s="10" t="s">
        <v>92</v>
      </c>
      <c r="F5209" s="10" t="s">
        <v>210</v>
      </c>
      <c r="G5209" s="10" t="s">
        <v>211</v>
      </c>
      <c r="H5209" s="10" t="s">
        <v>19418</v>
      </c>
      <c r="I5209" s="10" t="s">
        <v>257</v>
      </c>
      <c r="J5209" s="10" t="s">
        <v>97</v>
      </c>
      <c r="K5209" s="10" t="s">
        <v>98</v>
      </c>
      <c r="L5209" s="11">
        <v>156835</v>
      </c>
      <c r="M5209" s="11">
        <v>224049</v>
      </c>
      <c r="N5209" s="11">
        <v>325835</v>
      </c>
      <c r="O5209" s="10" t="s">
        <v>131</v>
      </c>
      <c r="P5209" s="11">
        <v>101.22</v>
      </c>
      <c r="Q5209" s="11">
        <v>0</v>
      </c>
      <c r="R5209" s="10"/>
      <c r="S5209" s="10"/>
      <c r="T5209" s="10" t="s">
        <v>100</v>
      </c>
      <c r="U5209" s="10"/>
      <c r="V5209" s="10"/>
      <c r="W5209" s="10" t="s">
        <v>113</v>
      </c>
      <c r="X5209" s="10"/>
      <c r="Y5209" s="10"/>
      <c r="Z5209" s="11">
        <v>0</v>
      </c>
      <c r="AA5209" s="11">
        <v>0</v>
      </c>
      <c r="AB5209" s="10" t="s">
        <v>100</v>
      </c>
      <c r="AC5209" s="10"/>
      <c r="AD5209" s="10"/>
      <c r="AE5209" s="10"/>
      <c r="AF5209" s="10" t="s">
        <v>104</v>
      </c>
      <c r="AG5209" s="11"/>
      <c r="AH5209" s="11"/>
      <c r="AI5209" s="11"/>
      <c r="AJ5209" s="10"/>
      <c r="AK5209" s="12">
        <v>45940.443912037</v>
      </c>
      <c r="AL5209" s="10" t="s">
        <v>19419</v>
      </c>
      <c r="AM5209">
        <f t="shared" si="102"/>
        <v>3</v>
      </c>
      <c r="AN5209" t="s">
        <v>106</v>
      </c>
    </row>
    <row r="5210" spans="1:40">
      <c r="A5210" s="10"/>
      <c r="B5210" s="10" t="s">
        <v>19420</v>
      </c>
      <c r="C5210" s="10"/>
      <c r="D5210" s="10" t="s">
        <v>19421</v>
      </c>
      <c r="E5210" s="10" t="s">
        <v>92</v>
      </c>
      <c r="F5210" s="10" t="s">
        <v>210</v>
      </c>
      <c r="G5210" s="10" t="s">
        <v>1015</v>
      </c>
      <c r="H5210" s="10" t="s">
        <v>19422</v>
      </c>
      <c r="I5210" s="10" t="s">
        <v>368</v>
      </c>
      <c r="J5210" s="10" t="s">
        <v>97</v>
      </c>
      <c r="K5210" s="10" t="s">
        <v>98</v>
      </c>
      <c r="L5210" s="11">
        <v>202439</v>
      </c>
      <c r="M5210" s="11">
        <v>317552</v>
      </c>
      <c r="N5210" s="11">
        <v>202439</v>
      </c>
      <c r="O5210" s="10" t="s">
        <v>99</v>
      </c>
      <c r="P5210" s="11">
        <v>120.88</v>
      </c>
      <c r="Q5210" s="11">
        <v>0</v>
      </c>
      <c r="R5210" s="10"/>
      <c r="S5210" s="10"/>
      <c r="T5210" s="10" t="s">
        <v>101</v>
      </c>
      <c r="U5210" s="10"/>
      <c r="V5210" s="10"/>
      <c r="W5210" s="10" t="s">
        <v>101</v>
      </c>
      <c r="X5210" s="10"/>
      <c r="Y5210" s="10" t="s">
        <v>102</v>
      </c>
      <c r="Z5210" s="11">
        <v>20</v>
      </c>
      <c r="AA5210" s="11">
        <v>10</v>
      </c>
      <c r="AB5210" s="10" t="s">
        <v>101</v>
      </c>
      <c r="AC5210" s="10"/>
      <c r="AD5210" s="10"/>
      <c r="AE5210" s="10"/>
      <c r="AF5210" s="10"/>
      <c r="AG5210" s="11"/>
      <c r="AH5210" s="11"/>
      <c r="AI5210" s="11"/>
      <c r="AJ5210" s="10"/>
      <c r="AK5210" s="12">
        <v>45924.4166666667</v>
      </c>
      <c r="AL5210" s="10" t="s">
        <v>19423</v>
      </c>
      <c r="AM5210">
        <f t="shared" si="102"/>
        <v>3</v>
      </c>
      <c r="AN5210" t="s">
        <v>106</v>
      </c>
    </row>
    <row r="5211" spans="1:40">
      <c r="A5211" s="10"/>
      <c r="B5211" s="10" t="s">
        <v>4463</v>
      </c>
      <c r="C5211" s="10"/>
      <c r="D5211" s="10" t="s">
        <v>19424</v>
      </c>
      <c r="E5211" s="10" t="s">
        <v>92</v>
      </c>
      <c r="F5211" s="10" t="s">
        <v>93</v>
      </c>
      <c r="G5211" s="10" t="s">
        <v>205</v>
      </c>
      <c r="H5211" s="10" t="s">
        <v>19425</v>
      </c>
      <c r="I5211" s="10" t="s">
        <v>257</v>
      </c>
      <c r="J5211" s="10" t="s">
        <v>17735</v>
      </c>
      <c r="K5211" s="10" t="s">
        <v>98</v>
      </c>
      <c r="L5211" s="11">
        <v>60958</v>
      </c>
      <c r="M5211" s="11">
        <v>67731</v>
      </c>
      <c r="N5211" s="11">
        <v>60958</v>
      </c>
      <c r="O5211" s="10" t="s">
        <v>131</v>
      </c>
      <c r="P5211" s="11">
        <v>14.42</v>
      </c>
      <c r="Q5211" s="11">
        <v>0</v>
      </c>
      <c r="R5211" s="10"/>
      <c r="S5211" s="10"/>
      <c r="T5211" s="10" t="s">
        <v>101</v>
      </c>
      <c r="U5211" s="10"/>
      <c r="V5211" s="10"/>
      <c r="W5211" s="10" t="s">
        <v>100</v>
      </c>
      <c r="X5211" s="10"/>
      <c r="Y5211" s="10" t="s">
        <v>250</v>
      </c>
      <c r="Z5211" s="11">
        <v>19</v>
      </c>
      <c r="AA5211" s="11">
        <v>2</v>
      </c>
      <c r="AB5211" s="10" t="s">
        <v>100</v>
      </c>
      <c r="AC5211" s="10"/>
      <c r="AD5211" s="10"/>
      <c r="AE5211" s="10" t="s">
        <v>19426</v>
      </c>
      <c r="AF5211" s="10"/>
      <c r="AG5211" s="11"/>
      <c r="AH5211" s="11"/>
      <c r="AI5211" s="11"/>
      <c r="AJ5211" s="10"/>
      <c r="AK5211" s="12">
        <v>45954.4166666667</v>
      </c>
      <c r="AL5211" s="10" t="s">
        <v>19427</v>
      </c>
      <c r="AM5211">
        <f t="shared" si="102"/>
        <v>3</v>
      </c>
      <c r="AN5211" t="s">
        <v>106</v>
      </c>
    </row>
    <row r="5212" spans="1:40">
      <c r="A5212" s="10"/>
      <c r="B5212" s="10" t="s">
        <v>19428</v>
      </c>
      <c r="C5212" s="10"/>
      <c r="D5212" s="10" t="s">
        <v>19429</v>
      </c>
      <c r="E5212" s="10" t="s">
        <v>92</v>
      </c>
      <c r="F5212" s="10" t="s">
        <v>128</v>
      </c>
      <c r="G5212" s="10" t="s">
        <v>665</v>
      </c>
      <c r="H5212" s="10" t="s">
        <v>19430</v>
      </c>
      <c r="I5212" s="10" t="s">
        <v>368</v>
      </c>
      <c r="J5212" s="10" t="s">
        <v>97</v>
      </c>
      <c r="K5212" s="10" t="s">
        <v>98</v>
      </c>
      <c r="L5212" s="11">
        <v>370000</v>
      </c>
      <c r="M5212" s="11">
        <v>658732.07</v>
      </c>
      <c r="N5212" s="11">
        <v>406000</v>
      </c>
      <c r="O5212" s="10" t="s">
        <v>99</v>
      </c>
      <c r="P5212" s="11">
        <v>87.97</v>
      </c>
      <c r="Q5212" s="11">
        <v>0</v>
      </c>
      <c r="R5212" s="10"/>
      <c r="S5212" s="10"/>
      <c r="T5212" s="10" t="s">
        <v>101</v>
      </c>
      <c r="U5212" s="10" t="s">
        <v>112</v>
      </c>
      <c r="V5212" s="10"/>
      <c r="W5212" s="10" t="s">
        <v>113</v>
      </c>
      <c r="X5212" s="10"/>
      <c r="Y5212" s="10" t="s">
        <v>102</v>
      </c>
      <c r="Z5212" s="11">
        <v>29</v>
      </c>
      <c r="AA5212" s="11">
        <v>1</v>
      </c>
      <c r="AB5212" s="10" t="s">
        <v>100</v>
      </c>
      <c r="AC5212" s="10"/>
      <c r="AD5212" s="10"/>
      <c r="AE5212" s="10"/>
      <c r="AF5212" s="10" t="s">
        <v>104</v>
      </c>
      <c r="AG5212" s="11"/>
      <c r="AH5212" s="11"/>
      <c r="AI5212" s="11"/>
      <c r="AJ5212" s="10"/>
      <c r="AK5212" s="12">
        <v>45941.4399074074</v>
      </c>
      <c r="AL5212" s="10" t="s">
        <v>19431</v>
      </c>
      <c r="AM5212">
        <f t="shared" si="102"/>
        <v>3</v>
      </c>
      <c r="AN5212" t="s">
        <v>106</v>
      </c>
    </row>
    <row r="5213" spans="1:40">
      <c r="A5213" s="10"/>
      <c r="B5213" s="10" t="s">
        <v>19432</v>
      </c>
      <c r="C5213" s="10"/>
      <c r="D5213" s="10" t="s">
        <v>19433</v>
      </c>
      <c r="E5213" s="10" t="s">
        <v>92</v>
      </c>
      <c r="F5213" s="10" t="s">
        <v>120</v>
      </c>
      <c r="G5213" s="10" t="s">
        <v>623</v>
      </c>
      <c r="H5213" s="10" t="s">
        <v>19433</v>
      </c>
      <c r="I5213" s="10" t="s">
        <v>368</v>
      </c>
      <c r="J5213" s="10" t="s">
        <v>97</v>
      </c>
      <c r="K5213" s="10" t="s">
        <v>98</v>
      </c>
      <c r="L5213" s="11">
        <v>579712</v>
      </c>
      <c r="M5213" s="11">
        <v>905800</v>
      </c>
      <c r="N5213" s="11">
        <v>699712</v>
      </c>
      <c r="O5213" s="10" t="s">
        <v>131</v>
      </c>
      <c r="P5213" s="11">
        <v>66.7</v>
      </c>
      <c r="Q5213" s="11">
        <v>0</v>
      </c>
      <c r="R5213" s="10"/>
      <c r="S5213" s="10"/>
      <c r="T5213" s="10" t="s">
        <v>101</v>
      </c>
      <c r="U5213" s="10" t="s">
        <v>3829</v>
      </c>
      <c r="V5213" s="10"/>
      <c r="W5213" s="10" t="s">
        <v>100</v>
      </c>
      <c r="X5213" s="10" t="s">
        <v>19434</v>
      </c>
      <c r="Y5213" s="10" t="s">
        <v>773</v>
      </c>
      <c r="Z5213" s="11">
        <v>5</v>
      </c>
      <c r="AA5213" s="11">
        <v>1</v>
      </c>
      <c r="AB5213" s="10" t="s">
        <v>100</v>
      </c>
      <c r="AC5213" s="10"/>
      <c r="AD5213" s="10"/>
      <c r="AE5213" s="10"/>
      <c r="AF5213" s="10" t="s">
        <v>104</v>
      </c>
      <c r="AG5213" s="11"/>
      <c r="AH5213" s="11"/>
      <c r="AI5213" s="11"/>
      <c r="AJ5213" s="10"/>
      <c r="AK5213" s="12">
        <v>45940.4850810185</v>
      </c>
      <c r="AL5213" s="10" t="s">
        <v>19435</v>
      </c>
      <c r="AM5213">
        <f t="shared" si="102"/>
        <v>3</v>
      </c>
      <c r="AN5213" t="s">
        <v>106</v>
      </c>
    </row>
    <row r="5214" spans="1:40">
      <c r="A5214" s="10"/>
      <c r="B5214" s="10" t="s">
        <v>19436</v>
      </c>
      <c r="C5214" s="10"/>
      <c r="D5214" s="10" t="s">
        <v>19437</v>
      </c>
      <c r="E5214" s="10" t="s">
        <v>92</v>
      </c>
      <c r="F5214" s="10" t="s">
        <v>93</v>
      </c>
      <c r="G5214" s="10" t="s">
        <v>205</v>
      </c>
      <c r="H5214" s="10" t="s">
        <v>19438</v>
      </c>
      <c r="I5214" s="10" t="s">
        <v>368</v>
      </c>
      <c r="J5214" s="10" t="s">
        <v>97</v>
      </c>
      <c r="K5214" s="10" t="s">
        <v>98</v>
      </c>
      <c r="L5214" s="11">
        <v>989987</v>
      </c>
      <c r="M5214" s="11">
        <v>1649977</v>
      </c>
      <c r="N5214" s="11">
        <v>1094987</v>
      </c>
      <c r="O5214" s="10" t="s">
        <v>99</v>
      </c>
      <c r="P5214" s="11">
        <v>95.43</v>
      </c>
      <c r="Q5214" s="11">
        <v>0</v>
      </c>
      <c r="R5214" s="10"/>
      <c r="S5214" s="10"/>
      <c r="T5214" s="10" t="s">
        <v>100</v>
      </c>
      <c r="U5214" s="10"/>
      <c r="V5214" s="10"/>
      <c r="W5214" s="10" t="s">
        <v>113</v>
      </c>
      <c r="X5214" s="10"/>
      <c r="Y5214" s="10" t="s">
        <v>102</v>
      </c>
      <c r="Z5214" s="11">
        <v>34</v>
      </c>
      <c r="AA5214" s="11">
        <v>20</v>
      </c>
      <c r="AB5214" s="10" t="s">
        <v>100</v>
      </c>
      <c r="AC5214" s="10" t="s">
        <v>19078</v>
      </c>
      <c r="AD5214" s="10"/>
      <c r="AE5214" s="10" t="s">
        <v>19079</v>
      </c>
      <c r="AF5214" s="10"/>
      <c r="AG5214" s="11"/>
      <c r="AH5214" s="11"/>
      <c r="AI5214" s="11"/>
      <c r="AJ5214" s="10"/>
      <c r="AK5214" s="12">
        <v>45925.4278125</v>
      </c>
      <c r="AL5214" s="10" t="s">
        <v>19439</v>
      </c>
      <c r="AM5214">
        <f t="shared" si="102"/>
        <v>3</v>
      </c>
      <c r="AN5214" t="s">
        <v>106</v>
      </c>
    </row>
    <row r="5215" spans="1:40">
      <c r="A5215" s="10"/>
      <c r="B5215" s="10" t="s">
        <v>19440</v>
      </c>
      <c r="C5215" s="10"/>
      <c r="D5215" s="10" t="s">
        <v>19441</v>
      </c>
      <c r="E5215" s="10" t="s">
        <v>92</v>
      </c>
      <c r="F5215" s="10" t="s">
        <v>93</v>
      </c>
      <c r="G5215" s="10" t="s">
        <v>415</v>
      </c>
      <c r="H5215" s="10" t="s">
        <v>19442</v>
      </c>
      <c r="I5215" s="10" t="s">
        <v>368</v>
      </c>
      <c r="J5215" s="10" t="s">
        <v>97</v>
      </c>
      <c r="K5215" s="10" t="s">
        <v>98</v>
      </c>
      <c r="L5215" s="11">
        <v>1784310</v>
      </c>
      <c r="M5215" s="11">
        <v>2332430</v>
      </c>
      <c r="N5215" s="11">
        <v>1784310</v>
      </c>
      <c r="O5215" s="10" t="s">
        <v>99</v>
      </c>
      <c r="P5215" s="11">
        <v>136.84</v>
      </c>
      <c r="Q5215" s="11">
        <v>0</v>
      </c>
      <c r="R5215" s="10"/>
      <c r="S5215" s="10"/>
      <c r="T5215" s="10" t="s">
        <v>100</v>
      </c>
      <c r="U5215" s="10"/>
      <c r="V5215" s="10"/>
      <c r="W5215" s="10" t="s">
        <v>113</v>
      </c>
      <c r="X5215" s="10"/>
      <c r="Y5215" s="10" t="s">
        <v>102</v>
      </c>
      <c r="Z5215" s="11">
        <v>37</v>
      </c>
      <c r="AA5215" s="11">
        <v>3</v>
      </c>
      <c r="AB5215" s="10" t="s">
        <v>100</v>
      </c>
      <c r="AC5215" s="10" t="s">
        <v>19443</v>
      </c>
      <c r="AD5215" s="10"/>
      <c r="AE5215" s="10"/>
      <c r="AF5215" s="10"/>
      <c r="AG5215" s="11"/>
      <c r="AH5215" s="11"/>
      <c r="AI5215" s="11"/>
      <c r="AJ5215" s="10"/>
      <c r="AK5215" s="12">
        <v>45926.4166666667</v>
      </c>
      <c r="AL5215" s="10" t="s">
        <v>19444</v>
      </c>
      <c r="AM5215">
        <f t="shared" si="102"/>
        <v>2</v>
      </c>
      <c r="AN5215" t="s">
        <v>106</v>
      </c>
    </row>
    <row r="5216" spans="1:40">
      <c r="A5216" s="10"/>
      <c r="B5216" s="10" t="s">
        <v>19445</v>
      </c>
      <c r="C5216" s="10"/>
      <c r="D5216" s="10" t="s">
        <v>19446</v>
      </c>
      <c r="E5216" s="10" t="s">
        <v>92</v>
      </c>
      <c r="F5216" s="10" t="s">
        <v>277</v>
      </c>
      <c r="G5216" s="10" t="s">
        <v>278</v>
      </c>
      <c r="H5216" s="10" t="s">
        <v>19447</v>
      </c>
      <c r="I5216" s="10" t="s">
        <v>257</v>
      </c>
      <c r="J5216" s="10" t="s">
        <v>97</v>
      </c>
      <c r="K5216" s="10" t="s">
        <v>98</v>
      </c>
      <c r="L5216" s="11">
        <v>327627.23</v>
      </c>
      <c r="M5216" s="11">
        <v>468038.9</v>
      </c>
      <c r="N5216" s="11">
        <v>468627.23</v>
      </c>
      <c r="O5216" s="10" t="s">
        <v>99</v>
      </c>
      <c r="P5216" s="11">
        <v>103.24</v>
      </c>
      <c r="Q5216" s="11">
        <v>0</v>
      </c>
      <c r="R5216" s="10"/>
      <c r="S5216" s="10"/>
      <c r="T5216" s="10" t="s">
        <v>101</v>
      </c>
      <c r="U5216" s="10"/>
      <c r="V5216" s="10"/>
      <c r="W5216" s="10" t="s">
        <v>101</v>
      </c>
      <c r="X5216" s="10"/>
      <c r="Y5216" s="10" t="s">
        <v>102</v>
      </c>
      <c r="Z5216" s="11">
        <v>6</v>
      </c>
      <c r="AA5216" s="11">
        <v>1</v>
      </c>
      <c r="AB5216" s="10" t="s">
        <v>101</v>
      </c>
      <c r="AC5216" s="10"/>
      <c r="AD5216" s="10"/>
      <c r="AE5216" s="10"/>
      <c r="AF5216" s="10" t="s">
        <v>115</v>
      </c>
      <c r="AG5216" s="11"/>
      <c r="AH5216" s="11"/>
      <c r="AI5216" s="11"/>
      <c r="AJ5216" s="10"/>
      <c r="AK5216" s="12">
        <v>45954.4509027778</v>
      </c>
      <c r="AL5216" s="10" t="s">
        <v>19448</v>
      </c>
      <c r="AM5216">
        <f t="shared" si="102"/>
        <v>2</v>
      </c>
      <c r="AN5216" t="s">
        <v>106</v>
      </c>
    </row>
    <row r="5217" spans="1:40">
      <c r="A5217" s="10"/>
      <c r="B5217" s="10" t="s">
        <v>19449</v>
      </c>
      <c r="C5217" s="10"/>
      <c r="D5217" s="10" t="s">
        <v>19450</v>
      </c>
      <c r="E5217" s="10" t="s">
        <v>92</v>
      </c>
      <c r="F5217" s="10" t="s">
        <v>277</v>
      </c>
      <c r="G5217" s="10" t="s">
        <v>278</v>
      </c>
      <c r="H5217" s="10" t="s">
        <v>19293</v>
      </c>
      <c r="I5217" s="10" t="s">
        <v>257</v>
      </c>
      <c r="J5217" s="10" t="s">
        <v>97</v>
      </c>
      <c r="K5217" s="10" t="s">
        <v>98</v>
      </c>
      <c r="L5217" s="11">
        <v>727756.5</v>
      </c>
      <c r="M5217" s="11">
        <v>970342</v>
      </c>
      <c r="N5217" s="11">
        <v>901756.5</v>
      </c>
      <c r="O5217" s="10" t="s">
        <v>131</v>
      </c>
      <c r="P5217" s="11">
        <v>235.52</v>
      </c>
      <c r="Q5217" s="11">
        <v>0</v>
      </c>
      <c r="R5217" s="10"/>
      <c r="S5217" s="10"/>
      <c r="T5217" s="10" t="s">
        <v>101</v>
      </c>
      <c r="U5217" s="10"/>
      <c r="V5217" s="10"/>
      <c r="W5217" s="10" t="s">
        <v>100</v>
      </c>
      <c r="X5217" s="10"/>
      <c r="Y5217" s="10"/>
      <c r="Z5217" s="11">
        <v>2</v>
      </c>
      <c r="AA5217" s="11">
        <v>2</v>
      </c>
      <c r="AB5217" s="10" t="s">
        <v>101</v>
      </c>
      <c r="AC5217" s="10"/>
      <c r="AD5217" s="10"/>
      <c r="AE5217" s="10"/>
      <c r="AF5217" s="10" t="s">
        <v>104</v>
      </c>
      <c r="AG5217" s="11"/>
      <c r="AH5217" s="11"/>
      <c r="AI5217" s="11"/>
      <c r="AJ5217" s="10"/>
      <c r="AK5217" s="12">
        <v>45954.4306828704</v>
      </c>
      <c r="AL5217" s="10" t="s">
        <v>19451</v>
      </c>
      <c r="AM5217">
        <f t="shared" si="102"/>
        <v>3</v>
      </c>
      <c r="AN5217" t="s">
        <v>106</v>
      </c>
    </row>
    <row r="5218" spans="1:40">
      <c r="A5218" s="10"/>
      <c r="B5218" s="10" t="s">
        <v>550</v>
      </c>
      <c r="C5218" s="10"/>
      <c r="D5218" s="10" t="s">
        <v>19452</v>
      </c>
      <c r="E5218" s="10" t="s">
        <v>92</v>
      </c>
      <c r="F5218" s="10" t="s">
        <v>120</v>
      </c>
      <c r="G5218" s="10" t="s">
        <v>623</v>
      </c>
      <c r="H5218" s="10" t="s">
        <v>19453</v>
      </c>
      <c r="I5218" s="10" t="s">
        <v>257</v>
      </c>
      <c r="J5218" s="10" t="s">
        <v>97</v>
      </c>
      <c r="K5218" s="10" t="s">
        <v>98</v>
      </c>
      <c r="L5218" s="11">
        <v>430080</v>
      </c>
      <c r="M5218" s="11">
        <v>452716.34</v>
      </c>
      <c r="N5218" s="11">
        <v>430080</v>
      </c>
      <c r="O5218" s="10" t="s">
        <v>99</v>
      </c>
      <c r="P5218" s="11">
        <v>96.21</v>
      </c>
      <c r="Q5218" s="11">
        <v>0</v>
      </c>
      <c r="R5218" s="10"/>
      <c r="S5218" s="10"/>
      <c r="T5218" s="10" t="s">
        <v>101</v>
      </c>
      <c r="U5218" s="10"/>
      <c r="V5218" s="10"/>
      <c r="W5218" s="10" t="s">
        <v>113</v>
      </c>
      <c r="X5218" s="10"/>
      <c r="Y5218" s="10" t="s">
        <v>102</v>
      </c>
      <c r="Z5218" s="11">
        <v>0</v>
      </c>
      <c r="AA5218" s="11">
        <v>0</v>
      </c>
      <c r="AB5218" s="10" t="s">
        <v>100</v>
      </c>
      <c r="AC5218" s="10"/>
      <c r="AD5218" s="10"/>
      <c r="AE5218" s="10"/>
      <c r="AF5218" s="10"/>
      <c r="AG5218" s="11"/>
      <c r="AH5218" s="11"/>
      <c r="AI5218" s="11"/>
      <c r="AJ5218" s="10"/>
      <c r="AK5218" s="12">
        <v>45930.4187731482</v>
      </c>
      <c r="AL5218" s="10" t="s">
        <v>19454</v>
      </c>
      <c r="AM5218">
        <f t="shared" si="102"/>
        <v>2</v>
      </c>
      <c r="AN5218" t="s">
        <v>106</v>
      </c>
    </row>
    <row r="5219" spans="1:40">
      <c r="A5219" s="10"/>
      <c r="B5219" s="10" t="s">
        <v>19455</v>
      </c>
      <c r="C5219" s="10"/>
      <c r="D5219" s="10" t="s">
        <v>19456</v>
      </c>
      <c r="E5219" s="10" t="s">
        <v>92</v>
      </c>
      <c r="F5219" s="10" t="s">
        <v>93</v>
      </c>
      <c r="G5219" s="10" t="s">
        <v>415</v>
      </c>
      <c r="H5219" s="10" t="s">
        <v>19457</v>
      </c>
      <c r="I5219" s="10" t="s">
        <v>368</v>
      </c>
      <c r="J5219" s="10" t="s">
        <v>97</v>
      </c>
      <c r="K5219" s="10" t="s">
        <v>98</v>
      </c>
      <c r="L5219" s="11">
        <v>2111282</v>
      </c>
      <c r="M5219" s="11">
        <v>2759846</v>
      </c>
      <c r="N5219" s="11">
        <v>2111282</v>
      </c>
      <c r="O5219" s="10" t="s">
        <v>131</v>
      </c>
      <c r="P5219" s="11">
        <v>197.07</v>
      </c>
      <c r="Q5219" s="11">
        <v>0</v>
      </c>
      <c r="R5219" s="10"/>
      <c r="S5219" s="10"/>
      <c r="T5219" s="10" t="s">
        <v>100</v>
      </c>
      <c r="U5219" s="10"/>
      <c r="V5219" s="10"/>
      <c r="W5219" s="10" t="s">
        <v>100</v>
      </c>
      <c r="X5219" s="10"/>
      <c r="Y5219" s="10" t="s">
        <v>560</v>
      </c>
      <c r="Z5219" s="11">
        <v>0</v>
      </c>
      <c r="AA5219" s="11">
        <v>1</v>
      </c>
      <c r="AB5219" s="10" t="s">
        <v>100</v>
      </c>
      <c r="AC5219" s="10"/>
      <c r="AD5219" s="10"/>
      <c r="AE5219" s="10"/>
      <c r="AF5219" s="10"/>
      <c r="AG5219" s="11"/>
      <c r="AH5219" s="11"/>
      <c r="AI5219" s="11"/>
      <c r="AJ5219" s="10"/>
      <c r="AK5219" s="12">
        <v>45940.4166666667</v>
      </c>
      <c r="AL5219" s="10" t="s">
        <v>19458</v>
      </c>
      <c r="AM5219">
        <f t="shared" si="102"/>
        <v>3</v>
      </c>
      <c r="AN5219" t="s">
        <v>106</v>
      </c>
    </row>
    <row r="5220" spans="1:40">
      <c r="A5220" s="10"/>
      <c r="B5220" s="10" t="s">
        <v>19459</v>
      </c>
      <c r="C5220" s="10"/>
      <c r="D5220" s="10" t="s">
        <v>19460</v>
      </c>
      <c r="E5220" s="10" t="s">
        <v>92</v>
      </c>
      <c r="F5220" s="10" t="s">
        <v>93</v>
      </c>
      <c r="G5220" s="10" t="s">
        <v>415</v>
      </c>
      <c r="H5220" s="10" t="s">
        <v>19461</v>
      </c>
      <c r="I5220" s="10" t="s">
        <v>368</v>
      </c>
      <c r="J5220" s="10" t="s">
        <v>97</v>
      </c>
      <c r="K5220" s="10" t="s">
        <v>98</v>
      </c>
      <c r="L5220" s="11">
        <v>868930</v>
      </c>
      <c r="M5220" s="11">
        <v>1448215</v>
      </c>
      <c r="N5220" s="11">
        <v>998930</v>
      </c>
      <c r="O5220" s="10" t="s">
        <v>99</v>
      </c>
      <c r="P5220" s="11">
        <v>93.42</v>
      </c>
      <c r="Q5220" s="11">
        <v>0</v>
      </c>
      <c r="R5220" s="10"/>
      <c r="S5220" s="10"/>
      <c r="T5220" s="10" t="s">
        <v>100</v>
      </c>
      <c r="U5220" s="10"/>
      <c r="V5220" s="10"/>
      <c r="W5220" s="10" t="s">
        <v>113</v>
      </c>
      <c r="X5220" s="10"/>
      <c r="Y5220" s="10" t="s">
        <v>102</v>
      </c>
      <c r="Z5220" s="11">
        <v>30</v>
      </c>
      <c r="AA5220" s="11">
        <v>2</v>
      </c>
      <c r="AB5220" s="10" t="s">
        <v>100</v>
      </c>
      <c r="AC5220" s="10" t="s">
        <v>19462</v>
      </c>
      <c r="AD5220" s="10"/>
      <c r="AE5220" s="10" t="s">
        <v>19463</v>
      </c>
      <c r="AF5220" s="10"/>
      <c r="AG5220" s="11"/>
      <c r="AH5220" s="11"/>
      <c r="AI5220" s="11"/>
      <c r="AJ5220" s="10"/>
      <c r="AK5220" s="12">
        <v>45925.4442361111</v>
      </c>
      <c r="AL5220" s="10" t="s">
        <v>19464</v>
      </c>
      <c r="AM5220">
        <f t="shared" si="102"/>
        <v>3</v>
      </c>
      <c r="AN5220" t="s">
        <v>106</v>
      </c>
    </row>
    <row r="5221" spans="1:40">
      <c r="A5221" s="10"/>
      <c r="B5221" s="10" t="s">
        <v>19465</v>
      </c>
      <c r="C5221" s="10"/>
      <c r="D5221" s="10" t="s">
        <v>19466</v>
      </c>
      <c r="E5221" s="10" t="s">
        <v>92</v>
      </c>
      <c r="F5221" s="10" t="s">
        <v>93</v>
      </c>
      <c r="G5221" s="10" t="s">
        <v>205</v>
      </c>
      <c r="H5221" s="10" t="s">
        <v>19467</v>
      </c>
      <c r="I5221" s="10" t="s">
        <v>368</v>
      </c>
      <c r="J5221" s="10" t="s">
        <v>97</v>
      </c>
      <c r="K5221" s="10" t="s">
        <v>98</v>
      </c>
      <c r="L5221" s="11">
        <v>75000</v>
      </c>
      <c r="M5221" s="11">
        <v>93000</v>
      </c>
      <c r="N5221" s="11">
        <v>75000</v>
      </c>
      <c r="O5221" s="10" t="s">
        <v>1017</v>
      </c>
      <c r="P5221" s="11">
        <v>26.9</v>
      </c>
      <c r="Q5221" s="11">
        <v>0</v>
      </c>
      <c r="R5221" s="10"/>
      <c r="S5221" s="10"/>
      <c r="T5221" s="10" t="s">
        <v>100</v>
      </c>
      <c r="U5221" s="10"/>
      <c r="V5221" s="10"/>
      <c r="W5221" s="10" t="s">
        <v>101</v>
      </c>
      <c r="X5221" s="10"/>
      <c r="Y5221" s="10" t="s">
        <v>930</v>
      </c>
      <c r="Z5221" s="11">
        <v>1</v>
      </c>
      <c r="AA5221" s="11">
        <v>0</v>
      </c>
      <c r="AB5221" s="10" t="s">
        <v>100</v>
      </c>
      <c r="AC5221" s="10"/>
      <c r="AD5221" s="10"/>
      <c r="AE5221" s="10"/>
      <c r="AF5221" s="10"/>
      <c r="AG5221" s="11"/>
      <c r="AH5221" s="11"/>
      <c r="AI5221" s="11"/>
      <c r="AJ5221" s="10"/>
      <c r="AK5221" s="12">
        <v>45923.4166666667</v>
      </c>
      <c r="AL5221" s="10" t="s">
        <v>19468</v>
      </c>
      <c r="AM5221">
        <f t="shared" si="102"/>
        <v>3</v>
      </c>
      <c r="AN5221" t="s">
        <v>106</v>
      </c>
    </row>
    <row r="5222" spans="1:40">
      <c r="A5222" s="10"/>
      <c r="B5222" s="10" t="s">
        <v>19271</v>
      </c>
      <c r="C5222" s="10"/>
      <c r="D5222" s="10" t="s">
        <v>19469</v>
      </c>
      <c r="E5222" s="10" t="s">
        <v>92</v>
      </c>
      <c r="F5222" s="10" t="s">
        <v>148</v>
      </c>
      <c r="G5222" s="10" t="s">
        <v>262</v>
      </c>
      <c r="H5222" s="10" t="s">
        <v>19470</v>
      </c>
      <c r="I5222" s="10" t="s">
        <v>368</v>
      </c>
      <c r="J5222" s="10" t="s">
        <v>97</v>
      </c>
      <c r="K5222" s="10" t="s">
        <v>98</v>
      </c>
      <c r="L5222" s="11">
        <v>306264</v>
      </c>
      <c r="M5222" s="11">
        <v>533282.19</v>
      </c>
      <c r="N5222" s="11">
        <v>306264</v>
      </c>
      <c r="O5222" s="10" t="s">
        <v>99</v>
      </c>
      <c r="P5222" s="11">
        <v>127.61</v>
      </c>
      <c r="Q5222" s="11">
        <v>0</v>
      </c>
      <c r="R5222" s="10"/>
      <c r="S5222" s="10"/>
      <c r="T5222" s="10" t="s">
        <v>101</v>
      </c>
      <c r="U5222" s="10"/>
      <c r="V5222" s="10"/>
      <c r="W5222" s="10" t="s">
        <v>101</v>
      </c>
      <c r="X5222" s="10"/>
      <c r="Y5222" s="10" t="s">
        <v>102</v>
      </c>
      <c r="Z5222" s="11">
        <v>8</v>
      </c>
      <c r="AA5222" s="11">
        <v>3</v>
      </c>
      <c r="AB5222" s="10" t="s">
        <v>100</v>
      </c>
      <c r="AC5222" s="10"/>
      <c r="AD5222" s="10"/>
      <c r="AE5222" s="10"/>
      <c r="AF5222" s="10"/>
      <c r="AG5222" s="11"/>
      <c r="AH5222" s="11"/>
      <c r="AI5222" s="11"/>
      <c r="AJ5222" s="10"/>
      <c r="AK5222" s="12">
        <v>45941.4166666667</v>
      </c>
      <c r="AL5222" s="10" t="s">
        <v>19471</v>
      </c>
      <c r="AM5222">
        <f t="shared" si="102"/>
        <v>3</v>
      </c>
      <c r="AN5222" t="s">
        <v>106</v>
      </c>
    </row>
    <row r="5223" spans="1:40">
      <c r="A5223" s="10"/>
      <c r="B5223" s="10" t="s">
        <v>7745</v>
      </c>
      <c r="C5223" s="10"/>
      <c r="D5223" s="10" t="s">
        <v>19472</v>
      </c>
      <c r="E5223" s="10" t="s">
        <v>92</v>
      </c>
      <c r="F5223" s="10" t="s">
        <v>184</v>
      </c>
      <c r="G5223" s="10" t="s">
        <v>185</v>
      </c>
      <c r="H5223" s="10" t="s">
        <v>19473</v>
      </c>
      <c r="I5223" s="10" t="s">
        <v>368</v>
      </c>
      <c r="J5223" s="10" t="s">
        <v>97</v>
      </c>
      <c r="K5223" s="10" t="s">
        <v>98</v>
      </c>
      <c r="L5223" s="11">
        <v>179928</v>
      </c>
      <c r="M5223" s="11">
        <v>235200</v>
      </c>
      <c r="N5223" s="11">
        <v>179928</v>
      </c>
      <c r="O5223" s="10" t="s">
        <v>131</v>
      </c>
      <c r="P5223" s="11">
        <v>47.35</v>
      </c>
      <c r="Q5223" s="11">
        <v>0</v>
      </c>
      <c r="R5223" s="10"/>
      <c r="S5223" s="10"/>
      <c r="T5223" s="10" t="s">
        <v>100</v>
      </c>
      <c r="U5223" s="10"/>
      <c r="V5223" s="10"/>
      <c r="W5223" s="10" t="s">
        <v>113</v>
      </c>
      <c r="X5223" s="10"/>
      <c r="Y5223" s="10" t="s">
        <v>102</v>
      </c>
      <c r="Z5223" s="11">
        <v>14</v>
      </c>
      <c r="AA5223" s="11">
        <v>10</v>
      </c>
      <c r="AB5223" s="10" t="s">
        <v>100</v>
      </c>
      <c r="AC5223" s="10"/>
      <c r="AD5223" s="10" t="s">
        <v>156</v>
      </c>
      <c r="AE5223" s="10"/>
      <c r="AF5223" s="10" t="s">
        <v>104</v>
      </c>
      <c r="AG5223" s="11"/>
      <c r="AH5223" s="11"/>
      <c r="AI5223" s="11"/>
      <c r="AJ5223" s="10"/>
      <c r="AK5223" s="12">
        <v>45932.4166666667</v>
      </c>
      <c r="AL5223" s="10" t="s">
        <v>19474</v>
      </c>
      <c r="AM5223">
        <f t="shared" si="102"/>
        <v>3</v>
      </c>
      <c r="AN5223" t="s">
        <v>106</v>
      </c>
    </row>
    <row r="5224" spans="1:40">
      <c r="A5224" s="10"/>
      <c r="B5224" s="10" t="s">
        <v>12761</v>
      </c>
      <c r="C5224" s="10"/>
      <c r="D5224" s="10" t="s">
        <v>19475</v>
      </c>
      <c r="E5224" s="10" t="s">
        <v>92</v>
      </c>
      <c r="F5224" s="10" t="s">
        <v>210</v>
      </c>
      <c r="G5224" s="10" t="s">
        <v>211</v>
      </c>
      <c r="H5224" s="10" t="s">
        <v>19476</v>
      </c>
      <c r="I5224" s="10" t="s">
        <v>257</v>
      </c>
      <c r="J5224" s="10" t="s">
        <v>97</v>
      </c>
      <c r="K5224" s="10" t="s">
        <v>98</v>
      </c>
      <c r="L5224" s="11">
        <v>809504</v>
      </c>
      <c r="M5224" s="11">
        <v>899448.5</v>
      </c>
      <c r="N5224" s="11">
        <v>809504</v>
      </c>
      <c r="O5224" s="10" t="s">
        <v>131</v>
      </c>
      <c r="P5224" s="11">
        <v>144.05</v>
      </c>
      <c r="Q5224" s="11">
        <v>0</v>
      </c>
      <c r="R5224" s="10"/>
      <c r="S5224" s="10"/>
      <c r="T5224" s="10" t="s">
        <v>100</v>
      </c>
      <c r="U5224" s="10"/>
      <c r="V5224" s="10"/>
      <c r="W5224" s="10" t="s">
        <v>100</v>
      </c>
      <c r="X5224" s="10"/>
      <c r="Y5224" s="10"/>
      <c r="Z5224" s="11">
        <v>4</v>
      </c>
      <c r="AA5224" s="11">
        <v>1</v>
      </c>
      <c r="AB5224" s="10" t="s">
        <v>100</v>
      </c>
      <c r="AC5224" s="10"/>
      <c r="AD5224" s="10"/>
      <c r="AE5224" s="10"/>
      <c r="AF5224" s="10" t="s">
        <v>115</v>
      </c>
      <c r="AG5224" s="11"/>
      <c r="AH5224" s="11"/>
      <c r="AI5224" s="11"/>
      <c r="AJ5224" s="10"/>
      <c r="AK5224" s="12">
        <v>45927.4166666667</v>
      </c>
      <c r="AL5224" s="10" t="s">
        <v>19477</v>
      </c>
      <c r="AM5224">
        <f t="shared" si="102"/>
        <v>2</v>
      </c>
      <c r="AN5224" t="s">
        <v>106</v>
      </c>
    </row>
    <row r="5225" spans="1:40">
      <c r="A5225" s="10"/>
      <c r="B5225" s="10" t="s">
        <v>19262</v>
      </c>
      <c r="C5225" s="10"/>
      <c r="D5225" s="10" t="s">
        <v>19478</v>
      </c>
      <c r="E5225" s="10" t="s">
        <v>92</v>
      </c>
      <c r="F5225" s="10" t="s">
        <v>120</v>
      </c>
      <c r="G5225" s="10" t="s">
        <v>1152</v>
      </c>
      <c r="H5225" s="10" t="s">
        <v>19479</v>
      </c>
      <c r="I5225" s="10" t="s">
        <v>257</v>
      </c>
      <c r="J5225" s="10" t="s">
        <v>97</v>
      </c>
      <c r="K5225" s="10" t="s">
        <v>98</v>
      </c>
      <c r="L5225" s="11">
        <v>322504</v>
      </c>
      <c r="M5225" s="11">
        <v>379416.4</v>
      </c>
      <c r="N5225" s="11">
        <v>322504</v>
      </c>
      <c r="O5225" s="10" t="s">
        <v>99</v>
      </c>
      <c r="P5225" s="11">
        <v>108.84</v>
      </c>
      <c r="Q5225" s="11">
        <v>0</v>
      </c>
      <c r="R5225" s="10"/>
      <c r="S5225" s="10" t="s">
        <v>264</v>
      </c>
      <c r="T5225" s="10" t="s">
        <v>100</v>
      </c>
      <c r="U5225" s="10"/>
      <c r="V5225" s="10"/>
      <c r="W5225" s="10" t="s">
        <v>113</v>
      </c>
      <c r="X5225" s="10"/>
      <c r="Y5225" s="10" t="s">
        <v>102</v>
      </c>
      <c r="Z5225" s="11">
        <v>27</v>
      </c>
      <c r="AA5225" s="11">
        <v>27</v>
      </c>
      <c r="AB5225" s="10" t="s">
        <v>100</v>
      </c>
      <c r="AC5225" s="10"/>
      <c r="AD5225" s="10"/>
      <c r="AE5225" s="10"/>
      <c r="AF5225" s="10" t="s">
        <v>280</v>
      </c>
      <c r="AG5225" s="11"/>
      <c r="AH5225" s="11"/>
      <c r="AI5225" s="11"/>
      <c r="AJ5225" s="10"/>
      <c r="AK5225" s="12">
        <v>45956.4166666667</v>
      </c>
      <c r="AL5225" s="10" t="s">
        <v>19480</v>
      </c>
      <c r="AM5225">
        <f t="shared" si="102"/>
        <v>3</v>
      </c>
      <c r="AN5225" t="s">
        <v>106</v>
      </c>
    </row>
    <row r="5226" spans="1:40">
      <c r="A5226" s="10"/>
      <c r="B5226" s="10" t="s">
        <v>19262</v>
      </c>
      <c r="C5226" s="10"/>
      <c r="D5226" s="10" t="s">
        <v>19481</v>
      </c>
      <c r="E5226" s="10" t="s">
        <v>92</v>
      </c>
      <c r="F5226" s="10" t="s">
        <v>120</v>
      </c>
      <c r="G5226" s="10" t="s">
        <v>1152</v>
      </c>
      <c r="H5226" s="10" t="s">
        <v>19482</v>
      </c>
      <c r="I5226" s="10" t="s">
        <v>257</v>
      </c>
      <c r="J5226" s="10" t="s">
        <v>97</v>
      </c>
      <c r="K5226" s="10" t="s">
        <v>98</v>
      </c>
      <c r="L5226" s="11">
        <v>353179</v>
      </c>
      <c r="M5226" s="11">
        <v>415504.8</v>
      </c>
      <c r="N5226" s="11">
        <v>423179</v>
      </c>
      <c r="O5226" s="10" t="s">
        <v>99</v>
      </c>
      <c r="P5226" s="11">
        <v>116.16</v>
      </c>
      <c r="Q5226" s="11">
        <v>0</v>
      </c>
      <c r="R5226" s="10"/>
      <c r="S5226" s="10" t="s">
        <v>264</v>
      </c>
      <c r="T5226" s="10" t="s">
        <v>100</v>
      </c>
      <c r="U5226" s="10"/>
      <c r="V5226" s="10"/>
      <c r="W5226" s="10" t="s">
        <v>113</v>
      </c>
      <c r="X5226" s="10"/>
      <c r="Y5226" s="10" t="s">
        <v>102</v>
      </c>
      <c r="Z5226" s="11">
        <v>27</v>
      </c>
      <c r="AA5226" s="11">
        <v>25</v>
      </c>
      <c r="AB5226" s="10" t="s">
        <v>100</v>
      </c>
      <c r="AC5226" s="10"/>
      <c r="AD5226" s="10"/>
      <c r="AE5226" s="10"/>
      <c r="AF5226" s="10" t="s">
        <v>280</v>
      </c>
      <c r="AG5226" s="11"/>
      <c r="AH5226" s="11"/>
      <c r="AI5226" s="11"/>
      <c r="AJ5226" s="10"/>
      <c r="AK5226" s="12">
        <v>45956.4366203704</v>
      </c>
      <c r="AL5226" s="10" t="s">
        <v>19483</v>
      </c>
      <c r="AM5226">
        <f t="shared" si="102"/>
        <v>3</v>
      </c>
      <c r="AN5226" t="s">
        <v>106</v>
      </c>
    </row>
    <row r="5227" spans="1:40">
      <c r="A5227" s="10"/>
      <c r="B5227" s="10" t="s">
        <v>19484</v>
      </c>
      <c r="C5227" s="10"/>
      <c r="D5227" s="10" t="s">
        <v>19485</v>
      </c>
      <c r="E5227" s="10" t="s">
        <v>92</v>
      </c>
      <c r="F5227" s="10" t="s">
        <v>93</v>
      </c>
      <c r="G5227" s="10" t="s">
        <v>94</v>
      </c>
      <c r="H5227" s="10" t="s">
        <v>19486</v>
      </c>
      <c r="I5227" s="10" t="s">
        <v>368</v>
      </c>
      <c r="J5227" s="10" t="s">
        <v>97</v>
      </c>
      <c r="K5227" s="10" t="s">
        <v>98</v>
      </c>
      <c r="L5227" s="11">
        <v>929638</v>
      </c>
      <c r="M5227" s="11">
        <v>1452558</v>
      </c>
      <c r="N5227" s="11">
        <v>935638</v>
      </c>
      <c r="O5227" s="10" t="s">
        <v>99</v>
      </c>
      <c r="P5227" s="11">
        <v>97.38</v>
      </c>
      <c r="Q5227" s="11">
        <v>0</v>
      </c>
      <c r="R5227" s="10"/>
      <c r="S5227" s="10"/>
      <c r="T5227" s="10" t="s">
        <v>100</v>
      </c>
      <c r="U5227" s="10"/>
      <c r="V5227" s="10"/>
      <c r="W5227" s="10" t="s">
        <v>113</v>
      </c>
      <c r="X5227" s="10"/>
      <c r="Y5227" s="10" t="s">
        <v>123</v>
      </c>
      <c r="Z5227" s="11">
        <v>0</v>
      </c>
      <c r="AA5227" s="11">
        <v>28</v>
      </c>
      <c r="AB5227" s="10" t="s">
        <v>100</v>
      </c>
      <c r="AC5227" s="10"/>
      <c r="AD5227" s="10"/>
      <c r="AE5227" s="10"/>
      <c r="AF5227" s="10" t="s">
        <v>104</v>
      </c>
      <c r="AG5227" s="11"/>
      <c r="AH5227" s="11"/>
      <c r="AI5227" s="11"/>
      <c r="AJ5227" s="10"/>
      <c r="AK5227" s="12">
        <v>45943.4227546296</v>
      </c>
      <c r="AL5227" s="10" t="s">
        <v>19487</v>
      </c>
      <c r="AM5227">
        <f t="shared" si="102"/>
        <v>3</v>
      </c>
      <c r="AN5227" t="s">
        <v>106</v>
      </c>
    </row>
    <row r="5228" spans="1:40">
      <c r="A5228" s="10"/>
      <c r="B5228" s="10" t="s">
        <v>19488</v>
      </c>
      <c r="C5228" s="10"/>
      <c r="D5228" s="10" t="s">
        <v>19489</v>
      </c>
      <c r="E5228" s="10" t="s">
        <v>92</v>
      </c>
      <c r="F5228" s="10" t="s">
        <v>334</v>
      </c>
      <c r="G5228" s="10" t="s">
        <v>335</v>
      </c>
      <c r="H5228" s="10" t="s">
        <v>19489</v>
      </c>
      <c r="I5228" s="10" t="s">
        <v>368</v>
      </c>
      <c r="J5228" s="10" t="s">
        <v>97</v>
      </c>
      <c r="K5228" s="10" t="s">
        <v>98</v>
      </c>
      <c r="L5228" s="11">
        <v>331328</v>
      </c>
      <c r="M5228" s="11">
        <v>517700</v>
      </c>
      <c r="N5228" s="11">
        <v>353328</v>
      </c>
      <c r="O5228" s="10" t="s">
        <v>99</v>
      </c>
      <c r="P5228" s="11">
        <v>95.94</v>
      </c>
      <c r="Q5228" s="11">
        <v>4.6</v>
      </c>
      <c r="R5228" s="10"/>
      <c r="S5228" s="10"/>
      <c r="T5228" s="10" t="s">
        <v>101</v>
      </c>
      <c r="U5228" s="10"/>
      <c r="V5228" s="10"/>
      <c r="W5228" s="10" t="s">
        <v>101</v>
      </c>
      <c r="X5228" s="10"/>
      <c r="Y5228" s="10" t="s">
        <v>123</v>
      </c>
      <c r="Z5228" s="11">
        <v>0</v>
      </c>
      <c r="AA5228" s="11">
        <v>19</v>
      </c>
      <c r="AB5228" s="10" t="s">
        <v>100</v>
      </c>
      <c r="AC5228" s="10"/>
      <c r="AD5228" s="10"/>
      <c r="AE5228" s="10"/>
      <c r="AF5228" s="10"/>
      <c r="AG5228" s="11"/>
      <c r="AH5228" s="11"/>
      <c r="AI5228" s="11"/>
      <c r="AJ5228" s="10"/>
      <c r="AK5228" s="12">
        <v>45941.4343634259</v>
      </c>
      <c r="AL5228" s="10" t="s">
        <v>19490</v>
      </c>
      <c r="AM5228">
        <f t="shared" si="102"/>
        <v>3</v>
      </c>
      <c r="AN5228" t="s">
        <v>106</v>
      </c>
    </row>
    <row r="5229" spans="1:40">
      <c r="A5229" s="10"/>
      <c r="B5229" s="10" t="s">
        <v>19491</v>
      </c>
      <c r="C5229" s="10"/>
      <c r="D5229" s="10" t="s">
        <v>19492</v>
      </c>
      <c r="E5229" s="10" t="s">
        <v>92</v>
      </c>
      <c r="F5229" s="10" t="s">
        <v>93</v>
      </c>
      <c r="G5229" s="10" t="s">
        <v>94</v>
      </c>
      <c r="H5229" s="10" t="s">
        <v>19493</v>
      </c>
      <c r="I5229" s="10" t="s">
        <v>257</v>
      </c>
      <c r="J5229" s="10" t="s">
        <v>97</v>
      </c>
      <c r="K5229" s="10" t="s">
        <v>98</v>
      </c>
      <c r="L5229" s="11">
        <v>1989009</v>
      </c>
      <c r="M5229" s="11">
        <v>2486261</v>
      </c>
      <c r="N5229" s="11">
        <v>1989009</v>
      </c>
      <c r="O5229" s="10" t="s">
        <v>99</v>
      </c>
      <c r="P5229" s="11">
        <v>134.69</v>
      </c>
      <c r="Q5229" s="11">
        <v>0</v>
      </c>
      <c r="R5229" s="10"/>
      <c r="S5229" s="10"/>
      <c r="T5229" s="10" t="s">
        <v>100</v>
      </c>
      <c r="U5229" s="10"/>
      <c r="V5229" s="10"/>
      <c r="W5229" s="10" t="s">
        <v>113</v>
      </c>
      <c r="X5229" s="10"/>
      <c r="Y5229" s="10" t="s">
        <v>123</v>
      </c>
      <c r="Z5229" s="11">
        <v>0</v>
      </c>
      <c r="AA5229" s="11">
        <v>14</v>
      </c>
      <c r="AB5229" s="10" t="s">
        <v>100</v>
      </c>
      <c r="AC5229" s="10"/>
      <c r="AD5229" s="10"/>
      <c r="AE5229" s="10"/>
      <c r="AF5229" s="10" t="s">
        <v>104</v>
      </c>
      <c r="AG5229" s="11"/>
      <c r="AH5229" s="11"/>
      <c r="AI5229" s="11"/>
      <c r="AJ5229" s="10"/>
      <c r="AK5229" s="12">
        <v>45956.4166666667</v>
      </c>
      <c r="AL5229" s="10" t="s">
        <v>19494</v>
      </c>
      <c r="AM5229">
        <f t="shared" si="102"/>
        <v>3</v>
      </c>
      <c r="AN5229" t="s">
        <v>106</v>
      </c>
    </row>
    <row r="5230" spans="1:40">
      <c r="A5230" s="10"/>
      <c r="B5230" s="10" t="s">
        <v>10326</v>
      </c>
      <c r="C5230" s="10"/>
      <c r="D5230" s="10" t="s">
        <v>19495</v>
      </c>
      <c r="E5230" s="10" t="s">
        <v>92</v>
      </c>
      <c r="F5230" s="10" t="s">
        <v>438</v>
      </c>
      <c r="G5230" s="10" t="s">
        <v>1513</v>
      </c>
      <c r="H5230" s="10" t="s">
        <v>19495</v>
      </c>
      <c r="I5230" s="10" t="s">
        <v>368</v>
      </c>
      <c r="J5230" s="10" t="s">
        <v>97</v>
      </c>
      <c r="K5230" s="10" t="s">
        <v>98</v>
      </c>
      <c r="L5230" s="11">
        <v>262048</v>
      </c>
      <c r="M5230" s="11">
        <v>409448.97</v>
      </c>
      <c r="N5230" s="11">
        <v>282048</v>
      </c>
      <c r="O5230" s="10" t="s">
        <v>99</v>
      </c>
      <c r="P5230" s="11">
        <v>105.26</v>
      </c>
      <c r="Q5230" s="11">
        <v>0</v>
      </c>
      <c r="R5230" s="10"/>
      <c r="S5230" s="10"/>
      <c r="T5230" s="10" t="s">
        <v>101</v>
      </c>
      <c r="U5230" s="10"/>
      <c r="V5230" s="10"/>
      <c r="W5230" s="10" t="s">
        <v>113</v>
      </c>
      <c r="X5230" s="10"/>
      <c r="Y5230" s="10" t="s">
        <v>102</v>
      </c>
      <c r="Z5230" s="11">
        <v>18</v>
      </c>
      <c r="AA5230" s="11">
        <v>14</v>
      </c>
      <c r="AB5230" s="10" t="s">
        <v>100</v>
      </c>
      <c r="AC5230" s="10"/>
      <c r="AD5230" s="10"/>
      <c r="AE5230" s="10"/>
      <c r="AF5230" s="10" t="s">
        <v>104</v>
      </c>
      <c r="AG5230" s="11"/>
      <c r="AH5230" s="11"/>
      <c r="AI5230" s="11"/>
      <c r="AJ5230" s="10"/>
      <c r="AK5230" s="12">
        <v>45947.4166666667</v>
      </c>
      <c r="AL5230" s="10" t="s">
        <v>19496</v>
      </c>
      <c r="AM5230">
        <f t="shared" si="102"/>
        <v>3</v>
      </c>
      <c r="AN5230" t="s">
        <v>106</v>
      </c>
    </row>
    <row r="5231" spans="1:40">
      <c r="A5231" s="10"/>
      <c r="B5231" s="10" t="s">
        <v>19497</v>
      </c>
      <c r="C5231" s="10"/>
      <c r="D5231" s="10" t="s">
        <v>19498</v>
      </c>
      <c r="E5231" s="10" t="s">
        <v>92</v>
      </c>
      <c r="F5231" s="10" t="s">
        <v>184</v>
      </c>
      <c r="G5231" s="10" t="s">
        <v>432</v>
      </c>
      <c r="H5231" s="10" t="s">
        <v>19499</v>
      </c>
      <c r="I5231" s="10" t="s">
        <v>368</v>
      </c>
      <c r="J5231" s="10" t="s">
        <v>97</v>
      </c>
      <c r="K5231" s="10" t="s">
        <v>98</v>
      </c>
      <c r="L5231" s="11">
        <v>300000</v>
      </c>
      <c r="M5231" s="11">
        <v>493594</v>
      </c>
      <c r="N5231" s="11">
        <v>402000</v>
      </c>
      <c r="O5231" s="10" t="s">
        <v>99</v>
      </c>
      <c r="P5231" s="11">
        <v>101.73</v>
      </c>
      <c r="Q5231" s="11">
        <v>0</v>
      </c>
      <c r="R5231" s="10"/>
      <c r="S5231" s="10"/>
      <c r="T5231" s="10" t="s">
        <v>101</v>
      </c>
      <c r="U5231" s="10"/>
      <c r="V5231" s="10"/>
      <c r="W5231" s="10" t="s">
        <v>100</v>
      </c>
      <c r="X5231" s="10"/>
      <c r="Y5231" s="10" t="s">
        <v>102</v>
      </c>
      <c r="Z5231" s="11">
        <v>0</v>
      </c>
      <c r="AA5231" s="11">
        <v>0</v>
      </c>
      <c r="AB5231" s="10" t="s">
        <v>100</v>
      </c>
      <c r="AC5231" s="10"/>
      <c r="AD5231" s="10"/>
      <c r="AE5231" s="10"/>
      <c r="AF5231" s="10"/>
      <c r="AG5231" s="11"/>
      <c r="AH5231" s="11"/>
      <c r="AI5231" s="11"/>
      <c r="AJ5231" s="10"/>
      <c r="AK5231" s="12">
        <v>45943.4302662037</v>
      </c>
      <c r="AL5231" s="10" t="s">
        <v>19500</v>
      </c>
      <c r="AM5231">
        <f t="shared" si="102"/>
        <v>3</v>
      </c>
      <c r="AN5231" t="s">
        <v>106</v>
      </c>
    </row>
    <row r="5232" spans="1:40">
      <c r="A5232" s="10"/>
      <c r="B5232" s="10" t="s">
        <v>275</v>
      </c>
      <c r="C5232" s="10"/>
      <c r="D5232" s="10" t="s">
        <v>19501</v>
      </c>
      <c r="E5232" s="10" t="s">
        <v>92</v>
      </c>
      <c r="F5232" s="10" t="s">
        <v>93</v>
      </c>
      <c r="G5232" s="10" t="s">
        <v>205</v>
      </c>
      <c r="H5232" s="10" t="s">
        <v>19502</v>
      </c>
      <c r="I5232" s="10" t="s">
        <v>368</v>
      </c>
      <c r="J5232" s="10" t="s">
        <v>97</v>
      </c>
      <c r="K5232" s="10" t="s">
        <v>98</v>
      </c>
      <c r="L5232" s="11">
        <v>348200</v>
      </c>
      <c r="M5232" s="11">
        <v>435177</v>
      </c>
      <c r="N5232" s="11">
        <v>348200</v>
      </c>
      <c r="O5232" s="10" t="s">
        <v>99</v>
      </c>
      <c r="P5232" s="11">
        <v>101.11</v>
      </c>
      <c r="Q5232" s="11">
        <v>0</v>
      </c>
      <c r="R5232" s="10"/>
      <c r="S5232" s="10"/>
      <c r="T5232" s="10" t="s">
        <v>100</v>
      </c>
      <c r="U5232" s="10"/>
      <c r="V5232" s="10"/>
      <c r="W5232" s="10" t="s">
        <v>113</v>
      </c>
      <c r="X5232" s="10"/>
      <c r="Y5232" s="10" t="s">
        <v>123</v>
      </c>
      <c r="Z5232" s="11">
        <v>5</v>
      </c>
      <c r="AA5232" s="11">
        <v>1</v>
      </c>
      <c r="AB5232" s="10" t="s">
        <v>100</v>
      </c>
      <c r="AC5232" s="10"/>
      <c r="AD5232" s="10"/>
      <c r="AE5232" s="10"/>
      <c r="AF5232" s="10"/>
      <c r="AG5232" s="11"/>
      <c r="AH5232" s="11"/>
      <c r="AI5232" s="11"/>
      <c r="AJ5232" s="10"/>
      <c r="AK5232" s="12">
        <v>45951.4166666667</v>
      </c>
      <c r="AL5232" s="10" t="s">
        <v>19503</v>
      </c>
      <c r="AM5232">
        <f t="shared" si="102"/>
        <v>2</v>
      </c>
      <c r="AN5232" t="s">
        <v>106</v>
      </c>
    </row>
    <row r="5233" spans="1:40">
      <c r="A5233" s="10"/>
      <c r="B5233" s="10" t="s">
        <v>19504</v>
      </c>
      <c r="C5233" s="10"/>
      <c r="D5233" s="10" t="s">
        <v>19505</v>
      </c>
      <c r="E5233" s="10" t="s">
        <v>92</v>
      </c>
      <c r="F5233" s="10" t="s">
        <v>93</v>
      </c>
      <c r="G5233" s="10" t="s">
        <v>1985</v>
      </c>
      <c r="H5233" s="10" t="s">
        <v>19505</v>
      </c>
      <c r="I5233" s="10" t="s">
        <v>368</v>
      </c>
      <c r="J5233" s="10" t="s">
        <v>97</v>
      </c>
      <c r="K5233" s="10" t="s">
        <v>98</v>
      </c>
      <c r="L5233" s="11">
        <v>363000</v>
      </c>
      <c r="M5233" s="11">
        <v>565685.12</v>
      </c>
      <c r="N5233" s="11">
        <v>391000</v>
      </c>
      <c r="O5233" s="10" t="s">
        <v>99</v>
      </c>
      <c r="P5233" s="11">
        <v>89.14</v>
      </c>
      <c r="Q5233" s="11">
        <v>0</v>
      </c>
      <c r="R5233" s="10"/>
      <c r="S5233" s="10"/>
      <c r="T5233" s="10" t="s">
        <v>100</v>
      </c>
      <c r="U5233" s="10"/>
      <c r="V5233" s="10"/>
      <c r="W5233" s="10" t="s">
        <v>113</v>
      </c>
      <c r="X5233" s="10"/>
      <c r="Y5233" s="10" t="s">
        <v>123</v>
      </c>
      <c r="Z5233" s="11">
        <v>26</v>
      </c>
      <c r="AA5233" s="11">
        <v>18</v>
      </c>
      <c r="AB5233" s="10" t="s">
        <v>100</v>
      </c>
      <c r="AC5233" s="10"/>
      <c r="AD5233" s="10"/>
      <c r="AE5233" s="10"/>
      <c r="AF5233" s="10" t="s">
        <v>104</v>
      </c>
      <c r="AG5233" s="11"/>
      <c r="AH5233" s="11"/>
      <c r="AI5233" s="11"/>
      <c r="AJ5233" s="10"/>
      <c r="AK5233" s="12">
        <v>45951.431099537</v>
      </c>
      <c r="AL5233" s="10" t="s">
        <v>19506</v>
      </c>
      <c r="AM5233">
        <f t="shared" si="102"/>
        <v>3</v>
      </c>
      <c r="AN5233" t="s">
        <v>106</v>
      </c>
    </row>
    <row r="5234" spans="1:40">
      <c r="A5234" s="10"/>
      <c r="B5234" s="10" t="s">
        <v>17459</v>
      </c>
      <c r="C5234" s="10"/>
      <c r="D5234" s="10" t="s">
        <v>19507</v>
      </c>
      <c r="E5234" s="10" t="s">
        <v>92</v>
      </c>
      <c r="F5234" s="10" t="s">
        <v>438</v>
      </c>
      <c r="G5234" s="10" t="s">
        <v>439</v>
      </c>
      <c r="H5234" s="10" t="s">
        <v>19508</v>
      </c>
      <c r="I5234" s="10" t="s">
        <v>368</v>
      </c>
      <c r="J5234" s="10" t="s">
        <v>97</v>
      </c>
      <c r="K5234" s="10" t="s">
        <v>98</v>
      </c>
      <c r="L5234" s="11">
        <v>769248</v>
      </c>
      <c r="M5234" s="11">
        <v>1068400</v>
      </c>
      <c r="N5234" s="11">
        <v>804348</v>
      </c>
      <c r="O5234" s="10" t="s">
        <v>99</v>
      </c>
      <c r="P5234" s="11">
        <v>149.3</v>
      </c>
      <c r="Q5234" s="11">
        <v>0</v>
      </c>
      <c r="R5234" s="10"/>
      <c r="S5234" s="10" t="s">
        <v>264</v>
      </c>
      <c r="T5234" s="10" t="s">
        <v>100</v>
      </c>
      <c r="U5234" s="10" t="s">
        <v>3102</v>
      </c>
      <c r="V5234" s="10" t="s">
        <v>733</v>
      </c>
      <c r="W5234" s="10" t="s">
        <v>113</v>
      </c>
      <c r="X5234" s="10"/>
      <c r="Y5234" s="10" t="s">
        <v>102</v>
      </c>
      <c r="Z5234" s="11">
        <v>11</v>
      </c>
      <c r="AA5234" s="11">
        <v>2</v>
      </c>
      <c r="AB5234" s="10" t="s">
        <v>100</v>
      </c>
      <c r="AC5234" s="10"/>
      <c r="AD5234" s="10"/>
      <c r="AE5234" s="10"/>
      <c r="AF5234" s="10"/>
      <c r="AG5234" s="11"/>
      <c r="AH5234" s="11"/>
      <c r="AI5234" s="11"/>
      <c r="AJ5234" s="10"/>
      <c r="AK5234" s="12">
        <v>45948.4336111111</v>
      </c>
      <c r="AL5234" s="10" t="s">
        <v>19509</v>
      </c>
      <c r="AM5234">
        <f t="shared" si="102"/>
        <v>3</v>
      </c>
      <c r="AN5234" t="s">
        <v>106</v>
      </c>
    </row>
    <row r="5235" spans="1:40">
      <c r="A5235" s="10"/>
      <c r="B5235" s="10" t="s">
        <v>19510</v>
      </c>
      <c r="C5235" s="10"/>
      <c r="D5235" s="10" t="s">
        <v>19511</v>
      </c>
      <c r="E5235" s="10" t="s">
        <v>92</v>
      </c>
      <c r="F5235" s="10" t="s">
        <v>277</v>
      </c>
      <c r="G5235" s="10" t="s">
        <v>278</v>
      </c>
      <c r="H5235" s="10" t="s">
        <v>19512</v>
      </c>
      <c r="I5235" s="10" t="s">
        <v>257</v>
      </c>
      <c r="J5235" s="10" t="s">
        <v>97</v>
      </c>
      <c r="K5235" s="10" t="s">
        <v>98</v>
      </c>
      <c r="L5235" s="11">
        <v>805484.1</v>
      </c>
      <c r="M5235" s="11">
        <v>805484.1</v>
      </c>
      <c r="N5235" s="11">
        <v>885484.1</v>
      </c>
      <c r="O5235" s="10" t="s">
        <v>99</v>
      </c>
      <c r="P5235" s="11">
        <v>131.96</v>
      </c>
      <c r="Q5235" s="11">
        <v>0</v>
      </c>
      <c r="R5235" s="10"/>
      <c r="S5235" s="10"/>
      <c r="T5235" s="10" t="s">
        <v>101</v>
      </c>
      <c r="U5235" s="10"/>
      <c r="V5235" s="10"/>
      <c r="W5235" s="10" t="s">
        <v>101</v>
      </c>
      <c r="X5235" s="10"/>
      <c r="Y5235" s="10" t="s">
        <v>102</v>
      </c>
      <c r="Z5235" s="11">
        <v>6</v>
      </c>
      <c r="AA5235" s="11">
        <v>1</v>
      </c>
      <c r="AB5235" s="10" t="s">
        <v>101</v>
      </c>
      <c r="AC5235" s="10"/>
      <c r="AD5235" s="10"/>
      <c r="AE5235" s="10"/>
      <c r="AF5235" s="10" t="s">
        <v>115</v>
      </c>
      <c r="AG5235" s="11"/>
      <c r="AH5235" s="11"/>
      <c r="AI5235" s="11"/>
      <c r="AJ5235" s="10"/>
      <c r="AK5235" s="12">
        <v>45954.4552662037</v>
      </c>
      <c r="AL5235" s="10" t="s">
        <v>19513</v>
      </c>
      <c r="AM5235">
        <f t="shared" si="102"/>
        <v>3</v>
      </c>
      <c r="AN5235" t="s">
        <v>106</v>
      </c>
    </row>
    <row r="5236" spans="1:40">
      <c r="A5236" s="10"/>
      <c r="B5236" s="10" t="s">
        <v>19514</v>
      </c>
      <c r="C5236" s="10"/>
      <c r="D5236" s="10" t="s">
        <v>19515</v>
      </c>
      <c r="E5236" s="10" t="s">
        <v>92</v>
      </c>
      <c r="F5236" s="10" t="s">
        <v>109</v>
      </c>
      <c r="G5236" s="10" t="s">
        <v>485</v>
      </c>
      <c r="H5236" s="10" t="s">
        <v>19516</v>
      </c>
      <c r="I5236" s="10" t="s">
        <v>96</v>
      </c>
      <c r="J5236" s="10" t="s">
        <v>97</v>
      </c>
      <c r="K5236" s="10" t="s">
        <v>98</v>
      </c>
      <c r="L5236" s="11">
        <v>179391</v>
      </c>
      <c r="M5236" s="11">
        <v>320340</v>
      </c>
      <c r="N5236" s="11">
        <v>179391</v>
      </c>
      <c r="O5236" s="10" t="s">
        <v>99</v>
      </c>
      <c r="P5236" s="11">
        <v>123.16</v>
      </c>
      <c r="Q5236" s="11">
        <v>0</v>
      </c>
      <c r="R5236" s="10"/>
      <c r="S5236" s="10"/>
      <c r="T5236" s="10" t="s">
        <v>100</v>
      </c>
      <c r="U5236" s="10" t="s">
        <v>258</v>
      </c>
      <c r="V5236" s="10"/>
      <c r="W5236" s="10" t="s">
        <v>101</v>
      </c>
      <c r="X5236" s="10"/>
      <c r="Y5236" s="10"/>
      <c r="Z5236" s="11">
        <v>0</v>
      </c>
      <c r="AA5236" s="11">
        <v>0</v>
      </c>
      <c r="AB5236" s="10" t="s">
        <v>101</v>
      </c>
      <c r="AC5236" s="10"/>
      <c r="AD5236" s="10"/>
      <c r="AE5236" s="10"/>
      <c r="AF5236" s="10"/>
      <c r="AG5236" s="11"/>
      <c r="AH5236" s="11"/>
      <c r="AI5236" s="11"/>
      <c r="AJ5236" s="10"/>
      <c r="AK5236" s="12">
        <v>45941.5961689815</v>
      </c>
      <c r="AL5236" s="10" t="s">
        <v>19517</v>
      </c>
      <c r="AM5236">
        <f t="shared" si="102"/>
        <v>3</v>
      </c>
      <c r="AN5236" t="s">
        <v>106</v>
      </c>
    </row>
    <row r="5237" spans="1:40">
      <c r="A5237" s="10"/>
      <c r="B5237" s="10" t="s">
        <v>12683</v>
      </c>
      <c r="C5237" s="10"/>
      <c r="D5237" s="10" t="s">
        <v>19518</v>
      </c>
      <c r="E5237" s="10" t="s">
        <v>92</v>
      </c>
      <c r="F5237" s="10" t="s">
        <v>438</v>
      </c>
      <c r="G5237" s="10" t="s">
        <v>439</v>
      </c>
      <c r="H5237" s="10" t="s">
        <v>19518</v>
      </c>
      <c r="I5237" s="10" t="s">
        <v>368</v>
      </c>
      <c r="J5237" s="10" t="s">
        <v>97</v>
      </c>
      <c r="K5237" s="10" t="s">
        <v>98</v>
      </c>
      <c r="L5237" s="11">
        <v>319200.05</v>
      </c>
      <c r="M5237" s="11">
        <v>570000.09</v>
      </c>
      <c r="N5237" s="11">
        <v>376200.05</v>
      </c>
      <c r="O5237" s="10" t="s">
        <v>99</v>
      </c>
      <c r="P5237" s="11">
        <v>136.23</v>
      </c>
      <c r="Q5237" s="11">
        <v>0</v>
      </c>
      <c r="R5237" s="10"/>
      <c r="S5237" s="10"/>
      <c r="T5237" s="10" t="s">
        <v>101</v>
      </c>
      <c r="U5237" s="10" t="s">
        <v>258</v>
      </c>
      <c r="V5237" s="10" t="s">
        <v>1378</v>
      </c>
      <c r="W5237" s="10" t="s">
        <v>101</v>
      </c>
      <c r="X5237" s="10" t="s">
        <v>638</v>
      </c>
      <c r="Y5237" s="10" t="s">
        <v>1596</v>
      </c>
      <c r="Z5237" s="11">
        <v>28</v>
      </c>
      <c r="AA5237" s="11">
        <v>14</v>
      </c>
      <c r="AB5237" s="10" t="s">
        <v>101</v>
      </c>
      <c r="AC5237" s="10"/>
      <c r="AD5237" s="10"/>
      <c r="AE5237" s="10"/>
      <c r="AF5237" s="10"/>
      <c r="AG5237" s="11"/>
      <c r="AH5237" s="11"/>
      <c r="AI5237" s="11"/>
      <c r="AJ5237" s="10"/>
      <c r="AK5237" s="12">
        <v>45947.4468171296</v>
      </c>
      <c r="AL5237" s="10" t="s">
        <v>19519</v>
      </c>
      <c r="AM5237">
        <f t="shared" si="102"/>
        <v>3</v>
      </c>
      <c r="AN5237" t="s">
        <v>106</v>
      </c>
    </row>
    <row r="5238" spans="1:40">
      <c r="A5238" s="10"/>
      <c r="B5238" s="10" t="s">
        <v>19520</v>
      </c>
      <c r="C5238" s="10"/>
      <c r="D5238" s="10" t="s">
        <v>19521</v>
      </c>
      <c r="E5238" s="10" t="s">
        <v>92</v>
      </c>
      <c r="F5238" s="10" t="s">
        <v>318</v>
      </c>
      <c r="G5238" s="10" t="s">
        <v>319</v>
      </c>
      <c r="H5238" s="10" t="s">
        <v>19522</v>
      </c>
      <c r="I5238" s="10" t="s">
        <v>368</v>
      </c>
      <c r="J5238" s="10" t="s">
        <v>97</v>
      </c>
      <c r="K5238" s="10" t="s">
        <v>98</v>
      </c>
      <c r="L5238" s="11">
        <v>108000</v>
      </c>
      <c r="M5238" s="11">
        <v>189674</v>
      </c>
      <c r="N5238" s="11">
        <v>140000</v>
      </c>
      <c r="O5238" s="10" t="s">
        <v>131</v>
      </c>
      <c r="P5238" s="11">
        <v>46.58</v>
      </c>
      <c r="Q5238" s="11">
        <v>0</v>
      </c>
      <c r="R5238" s="10"/>
      <c r="S5238" s="10"/>
      <c r="T5238" s="10" t="s">
        <v>100</v>
      </c>
      <c r="U5238" s="10"/>
      <c r="V5238" s="10"/>
      <c r="W5238" s="10" t="s">
        <v>113</v>
      </c>
      <c r="X5238" s="10"/>
      <c r="Y5238" s="10" t="s">
        <v>411</v>
      </c>
      <c r="Z5238" s="11">
        <v>6</v>
      </c>
      <c r="AA5238" s="11">
        <v>5</v>
      </c>
      <c r="AB5238" s="10" t="s">
        <v>100</v>
      </c>
      <c r="AC5238" s="10"/>
      <c r="AD5238" s="10"/>
      <c r="AE5238" s="10"/>
      <c r="AF5238" s="10" t="s">
        <v>280</v>
      </c>
      <c r="AG5238" s="11"/>
      <c r="AH5238" s="11"/>
      <c r="AI5238" s="11"/>
      <c r="AJ5238" s="10"/>
      <c r="AK5238" s="12">
        <v>45958.4396527778</v>
      </c>
      <c r="AL5238" s="10" t="s">
        <v>19523</v>
      </c>
      <c r="AM5238">
        <f t="shared" si="102"/>
        <v>2</v>
      </c>
      <c r="AN5238" t="s">
        <v>106</v>
      </c>
    </row>
    <row r="5239" spans="1:40">
      <c r="A5239" s="10"/>
      <c r="B5239" s="10" t="s">
        <v>19520</v>
      </c>
      <c r="C5239" s="10"/>
      <c r="D5239" s="10" t="s">
        <v>19524</v>
      </c>
      <c r="E5239" s="10" t="s">
        <v>92</v>
      </c>
      <c r="F5239" s="10" t="s">
        <v>318</v>
      </c>
      <c r="G5239" s="10" t="s">
        <v>319</v>
      </c>
      <c r="H5239" s="10" t="s">
        <v>19525</v>
      </c>
      <c r="I5239" s="10" t="s">
        <v>368</v>
      </c>
      <c r="J5239" s="10" t="s">
        <v>97</v>
      </c>
      <c r="K5239" s="10" t="s">
        <v>98</v>
      </c>
      <c r="L5239" s="11">
        <v>100000</v>
      </c>
      <c r="M5239" s="11">
        <v>172625</v>
      </c>
      <c r="N5239" s="11">
        <v>100000</v>
      </c>
      <c r="O5239" s="10" t="s">
        <v>131</v>
      </c>
      <c r="P5239" s="11">
        <v>46.58</v>
      </c>
      <c r="Q5239" s="11">
        <v>0</v>
      </c>
      <c r="R5239" s="10"/>
      <c r="S5239" s="10"/>
      <c r="T5239" s="10" t="s">
        <v>100</v>
      </c>
      <c r="U5239" s="10"/>
      <c r="V5239" s="10"/>
      <c r="W5239" s="10" t="s">
        <v>113</v>
      </c>
      <c r="X5239" s="10"/>
      <c r="Y5239" s="10" t="s">
        <v>411</v>
      </c>
      <c r="Z5239" s="11">
        <v>6</v>
      </c>
      <c r="AA5239" s="11">
        <v>6</v>
      </c>
      <c r="AB5239" s="10" t="s">
        <v>100</v>
      </c>
      <c r="AC5239" s="10"/>
      <c r="AD5239" s="10"/>
      <c r="AE5239" s="10"/>
      <c r="AF5239" s="10" t="s">
        <v>280</v>
      </c>
      <c r="AG5239" s="11"/>
      <c r="AH5239" s="11"/>
      <c r="AI5239" s="11"/>
      <c r="AJ5239" s="10"/>
      <c r="AK5239" s="12">
        <v>45958.4166666667</v>
      </c>
      <c r="AL5239" s="10" t="s">
        <v>19526</v>
      </c>
      <c r="AM5239">
        <f t="shared" si="102"/>
        <v>2</v>
      </c>
      <c r="AN5239" t="s">
        <v>106</v>
      </c>
    </row>
    <row r="5240" spans="1:40">
      <c r="A5240" s="10"/>
      <c r="B5240" s="10" t="s">
        <v>19520</v>
      </c>
      <c r="C5240" s="10"/>
      <c r="D5240" s="10" t="s">
        <v>19527</v>
      </c>
      <c r="E5240" s="10" t="s">
        <v>92</v>
      </c>
      <c r="F5240" s="10" t="s">
        <v>318</v>
      </c>
      <c r="G5240" s="10" t="s">
        <v>319</v>
      </c>
      <c r="H5240" s="10" t="s">
        <v>19528</v>
      </c>
      <c r="I5240" s="10" t="s">
        <v>368</v>
      </c>
      <c r="J5240" s="10" t="s">
        <v>97</v>
      </c>
      <c r="K5240" s="10" t="s">
        <v>98</v>
      </c>
      <c r="L5240" s="11">
        <v>108000</v>
      </c>
      <c r="M5240" s="11">
        <v>189674</v>
      </c>
      <c r="N5240" s="11">
        <v>108000</v>
      </c>
      <c r="O5240" s="10" t="s">
        <v>131</v>
      </c>
      <c r="P5240" s="11">
        <v>46.58</v>
      </c>
      <c r="Q5240" s="11">
        <v>0</v>
      </c>
      <c r="R5240" s="10"/>
      <c r="S5240" s="10"/>
      <c r="T5240" s="10" t="s">
        <v>100</v>
      </c>
      <c r="U5240" s="10"/>
      <c r="V5240" s="10"/>
      <c r="W5240" s="10" t="s">
        <v>113</v>
      </c>
      <c r="X5240" s="10"/>
      <c r="Y5240" s="10" t="s">
        <v>411</v>
      </c>
      <c r="Z5240" s="11">
        <v>6</v>
      </c>
      <c r="AA5240" s="11">
        <v>5</v>
      </c>
      <c r="AB5240" s="10" t="s">
        <v>100</v>
      </c>
      <c r="AC5240" s="10"/>
      <c r="AD5240" s="10"/>
      <c r="AE5240" s="10"/>
      <c r="AF5240" s="10" t="s">
        <v>280</v>
      </c>
      <c r="AG5240" s="11"/>
      <c r="AH5240" s="11"/>
      <c r="AI5240" s="11"/>
      <c r="AJ5240" s="10"/>
      <c r="AK5240" s="12">
        <v>45958.4166666667</v>
      </c>
      <c r="AL5240" s="10" t="s">
        <v>19529</v>
      </c>
      <c r="AM5240">
        <f t="shared" si="102"/>
        <v>2</v>
      </c>
      <c r="AN5240" t="s">
        <v>106</v>
      </c>
    </row>
    <row r="5241" spans="1:40">
      <c r="A5241" s="10"/>
      <c r="B5241" s="10" t="s">
        <v>6247</v>
      </c>
      <c r="C5241" s="10"/>
      <c r="D5241" s="10" t="s">
        <v>19530</v>
      </c>
      <c r="E5241" s="10" t="s">
        <v>92</v>
      </c>
      <c r="F5241" s="10" t="s">
        <v>222</v>
      </c>
      <c r="G5241" s="10" t="s">
        <v>499</v>
      </c>
      <c r="H5241" s="10" t="s">
        <v>19531</v>
      </c>
      <c r="I5241" s="10" t="s">
        <v>368</v>
      </c>
      <c r="J5241" s="10" t="s">
        <v>97</v>
      </c>
      <c r="K5241" s="10" t="s">
        <v>98</v>
      </c>
      <c r="L5241" s="11">
        <v>259195.92</v>
      </c>
      <c r="M5241" s="11">
        <v>404993.63</v>
      </c>
      <c r="N5241" s="11">
        <v>259195.92</v>
      </c>
      <c r="O5241" s="10" t="s">
        <v>99</v>
      </c>
      <c r="P5241" s="11">
        <v>146.79</v>
      </c>
      <c r="Q5241" s="11">
        <v>0</v>
      </c>
      <c r="R5241" s="10"/>
      <c r="S5241" s="10"/>
      <c r="T5241" s="10" t="s">
        <v>100</v>
      </c>
      <c r="U5241" s="10" t="s">
        <v>258</v>
      </c>
      <c r="V5241" s="10" t="s">
        <v>19532</v>
      </c>
      <c r="W5241" s="10" t="s">
        <v>113</v>
      </c>
      <c r="X5241" s="10" t="s">
        <v>638</v>
      </c>
      <c r="Y5241" s="10" t="s">
        <v>102</v>
      </c>
      <c r="Z5241" s="11">
        <v>24</v>
      </c>
      <c r="AA5241" s="11">
        <v>22</v>
      </c>
      <c r="AB5241" s="10" t="s">
        <v>100</v>
      </c>
      <c r="AC5241" s="10"/>
      <c r="AD5241" s="10"/>
      <c r="AE5241" s="10"/>
      <c r="AF5241" s="10" t="s">
        <v>104</v>
      </c>
      <c r="AG5241" s="11"/>
      <c r="AH5241" s="11"/>
      <c r="AI5241" s="11"/>
      <c r="AJ5241" s="10"/>
      <c r="AK5241" s="12">
        <v>45946.4170138889</v>
      </c>
      <c r="AL5241" s="10" t="s">
        <v>19533</v>
      </c>
      <c r="AM5241">
        <f t="shared" si="102"/>
        <v>3</v>
      </c>
      <c r="AN5241" t="s">
        <v>106</v>
      </c>
    </row>
    <row r="5242" spans="1:40">
      <c r="A5242" s="10"/>
      <c r="B5242" s="10" t="s">
        <v>19534</v>
      </c>
      <c r="C5242" s="10"/>
      <c r="D5242" s="10" t="s">
        <v>19535</v>
      </c>
      <c r="E5242" s="10" t="s">
        <v>92</v>
      </c>
      <c r="F5242" s="10" t="s">
        <v>184</v>
      </c>
      <c r="G5242" s="10" t="s">
        <v>361</v>
      </c>
      <c r="H5242" s="10" t="s">
        <v>19536</v>
      </c>
      <c r="I5242" s="10" t="s">
        <v>368</v>
      </c>
      <c r="J5242" s="10" t="s">
        <v>97</v>
      </c>
      <c r="K5242" s="10" t="s">
        <v>98</v>
      </c>
      <c r="L5242" s="11">
        <v>408520.2</v>
      </c>
      <c r="M5242" s="11">
        <v>534013.3</v>
      </c>
      <c r="N5242" s="11">
        <v>468520.2</v>
      </c>
      <c r="O5242" s="10" t="s">
        <v>99</v>
      </c>
      <c r="P5242" s="11">
        <v>99.13</v>
      </c>
      <c r="Q5242" s="11">
        <v>0</v>
      </c>
      <c r="R5242" s="10"/>
      <c r="S5242" s="10"/>
      <c r="T5242" s="10" t="s">
        <v>101</v>
      </c>
      <c r="U5242" s="10"/>
      <c r="V5242" s="10"/>
      <c r="W5242" s="10" t="s">
        <v>113</v>
      </c>
      <c r="X5242" s="10"/>
      <c r="Y5242" s="10"/>
      <c r="Z5242" s="11">
        <v>0</v>
      </c>
      <c r="AA5242" s="11">
        <v>0</v>
      </c>
      <c r="AB5242" s="10" t="s">
        <v>100</v>
      </c>
      <c r="AC5242" s="10"/>
      <c r="AD5242" s="10"/>
      <c r="AE5242" s="10"/>
      <c r="AF5242" s="10"/>
      <c r="AG5242" s="11"/>
      <c r="AH5242" s="11"/>
      <c r="AI5242" s="11"/>
      <c r="AJ5242" s="10"/>
      <c r="AK5242" s="12">
        <v>45946.4455671296</v>
      </c>
      <c r="AL5242" s="10" t="s">
        <v>19537</v>
      </c>
      <c r="AM5242">
        <f t="shared" si="102"/>
        <v>2</v>
      </c>
      <c r="AN5242" t="s">
        <v>106</v>
      </c>
    </row>
    <row r="5243" spans="1:40">
      <c r="A5243" s="10"/>
      <c r="B5243" s="10" t="s">
        <v>19538</v>
      </c>
      <c r="C5243" s="10"/>
      <c r="D5243" s="10" t="s">
        <v>19539</v>
      </c>
      <c r="E5243" s="10" t="s">
        <v>92</v>
      </c>
      <c r="F5243" s="10" t="s">
        <v>120</v>
      </c>
      <c r="G5243" s="10" t="s">
        <v>459</v>
      </c>
      <c r="H5243" s="10" t="s">
        <v>19540</v>
      </c>
      <c r="I5243" s="10" t="s">
        <v>368</v>
      </c>
      <c r="J5243" s="10" t="s">
        <v>97</v>
      </c>
      <c r="K5243" s="10" t="s">
        <v>98</v>
      </c>
      <c r="L5243" s="11">
        <v>365568</v>
      </c>
      <c r="M5243" s="11">
        <v>571200</v>
      </c>
      <c r="N5243" s="11">
        <v>480568</v>
      </c>
      <c r="O5243" s="10" t="s">
        <v>99</v>
      </c>
      <c r="P5243" s="11">
        <v>126.84</v>
      </c>
      <c r="Q5243" s="11">
        <v>0</v>
      </c>
      <c r="R5243" s="10"/>
      <c r="S5243" s="10"/>
      <c r="T5243" s="10" t="s">
        <v>101</v>
      </c>
      <c r="U5243" s="10" t="s">
        <v>258</v>
      </c>
      <c r="V5243" s="10"/>
      <c r="W5243" s="10" t="s">
        <v>101</v>
      </c>
      <c r="X5243" s="10"/>
      <c r="Y5243" s="10" t="s">
        <v>102</v>
      </c>
      <c r="Z5243" s="11">
        <v>19</v>
      </c>
      <c r="AA5243" s="11">
        <v>14</v>
      </c>
      <c r="AB5243" s="10" t="s">
        <v>100</v>
      </c>
      <c r="AC5243" s="10"/>
      <c r="AD5243" s="10"/>
      <c r="AE5243" s="10"/>
      <c r="AF5243" s="10" t="s">
        <v>280</v>
      </c>
      <c r="AG5243" s="11"/>
      <c r="AH5243" s="11"/>
      <c r="AI5243" s="11"/>
      <c r="AJ5243" s="10"/>
      <c r="AK5243" s="12">
        <v>45947.4166666667</v>
      </c>
      <c r="AL5243" s="10" t="s">
        <v>19541</v>
      </c>
      <c r="AM5243">
        <f t="shared" si="102"/>
        <v>3</v>
      </c>
      <c r="AN5243" t="s">
        <v>106</v>
      </c>
    </row>
    <row r="5244" spans="1:40">
      <c r="A5244" s="10"/>
      <c r="B5244" s="10" t="s">
        <v>13765</v>
      </c>
      <c r="C5244" s="10"/>
      <c r="D5244" s="10" t="s">
        <v>19542</v>
      </c>
      <c r="E5244" s="10" t="s">
        <v>92</v>
      </c>
      <c r="F5244" s="10" t="s">
        <v>120</v>
      </c>
      <c r="G5244" s="10" t="s">
        <v>636</v>
      </c>
      <c r="H5244" s="10" t="s">
        <v>19542</v>
      </c>
      <c r="I5244" s="10" t="s">
        <v>368</v>
      </c>
      <c r="J5244" s="10" t="s">
        <v>97</v>
      </c>
      <c r="K5244" s="10" t="s">
        <v>98</v>
      </c>
      <c r="L5244" s="11">
        <v>330701</v>
      </c>
      <c r="M5244" s="11">
        <v>413376</v>
      </c>
      <c r="N5244" s="11">
        <v>450701</v>
      </c>
      <c r="O5244" s="10" t="s">
        <v>99</v>
      </c>
      <c r="P5244" s="11">
        <v>111.64</v>
      </c>
      <c r="Q5244" s="11">
        <v>0</v>
      </c>
      <c r="R5244" s="10"/>
      <c r="S5244" s="10"/>
      <c r="T5244" s="10" t="s">
        <v>101</v>
      </c>
      <c r="U5244" s="10"/>
      <c r="V5244" s="10"/>
      <c r="W5244" s="10" t="s">
        <v>113</v>
      </c>
      <c r="X5244" s="10"/>
      <c r="Y5244" s="10" t="s">
        <v>102</v>
      </c>
      <c r="Z5244" s="11">
        <v>0</v>
      </c>
      <c r="AA5244" s="11">
        <v>0</v>
      </c>
      <c r="AB5244" s="10" t="s">
        <v>100</v>
      </c>
      <c r="AC5244" s="10"/>
      <c r="AD5244" s="10"/>
      <c r="AE5244" s="10"/>
      <c r="AF5244" s="10"/>
      <c r="AG5244" s="11"/>
      <c r="AH5244" s="11"/>
      <c r="AI5244" s="11"/>
      <c r="AJ5244" s="10"/>
      <c r="AK5244" s="12">
        <v>45947.4260532407</v>
      </c>
      <c r="AL5244" s="10" t="s">
        <v>19543</v>
      </c>
      <c r="AM5244">
        <f t="shared" si="102"/>
        <v>2</v>
      </c>
      <c r="AN5244" t="s">
        <v>106</v>
      </c>
    </row>
    <row r="5245" spans="1:40">
      <c r="A5245" s="10"/>
      <c r="B5245" s="10" t="s">
        <v>2341</v>
      </c>
      <c r="C5245" s="10"/>
      <c r="D5245" s="10" t="s">
        <v>19544</v>
      </c>
      <c r="E5245" s="10" t="s">
        <v>92</v>
      </c>
      <c r="F5245" s="10" t="s">
        <v>438</v>
      </c>
      <c r="G5245" s="10" t="s">
        <v>439</v>
      </c>
      <c r="H5245" s="10" t="s">
        <v>19508</v>
      </c>
      <c r="I5245" s="10" t="s">
        <v>368</v>
      </c>
      <c r="J5245" s="10" t="s">
        <v>97</v>
      </c>
      <c r="K5245" s="10" t="s">
        <v>98</v>
      </c>
      <c r="L5245" s="11">
        <v>1186704</v>
      </c>
      <c r="M5245" s="11">
        <v>1648200</v>
      </c>
      <c r="N5245" s="11">
        <v>1221804</v>
      </c>
      <c r="O5245" s="10" t="s">
        <v>99</v>
      </c>
      <c r="P5245" s="11">
        <v>232.9</v>
      </c>
      <c r="Q5245" s="11">
        <v>0</v>
      </c>
      <c r="R5245" s="10"/>
      <c r="S5245" s="10" t="s">
        <v>264</v>
      </c>
      <c r="T5245" s="10" t="s">
        <v>100</v>
      </c>
      <c r="U5245" s="10"/>
      <c r="V5245" s="10" t="s">
        <v>19545</v>
      </c>
      <c r="W5245" s="10" t="s">
        <v>113</v>
      </c>
      <c r="X5245" s="10"/>
      <c r="Y5245" s="10" t="s">
        <v>102</v>
      </c>
      <c r="Z5245" s="11">
        <v>16</v>
      </c>
      <c r="AA5245" s="11">
        <v>3</v>
      </c>
      <c r="AB5245" s="10" t="s">
        <v>100</v>
      </c>
      <c r="AC5245" s="10"/>
      <c r="AD5245" s="10"/>
      <c r="AE5245" s="10"/>
      <c r="AF5245" s="10"/>
      <c r="AG5245" s="11"/>
      <c r="AH5245" s="11"/>
      <c r="AI5245" s="11"/>
      <c r="AJ5245" s="10"/>
      <c r="AK5245" s="12">
        <v>45948.4248726852</v>
      </c>
      <c r="AL5245" s="10" t="s">
        <v>19546</v>
      </c>
      <c r="AM5245">
        <f t="shared" si="102"/>
        <v>2</v>
      </c>
      <c r="AN5245" t="s">
        <v>106</v>
      </c>
    </row>
    <row r="5246" spans="1:40">
      <c r="A5246" s="10"/>
      <c r="B5246" s="10" t="s">
        <v>19547</v>
      </c>
      <c r="C5246" s="10"/>
      <c r="D5246" s="10" t="s">
        <v>19548</v>
      </c>
      <c r="E5246" s="10" t="s">
        <v>92</v>
      </c>
      <c r="F5246" s="10" t="s">
        <v>190</v>
      </c>
      <c r="G5246" s="10" t="s">
        <v>191</v>
      </c>
      <c r="H5246" s="10" t="s">
        <v>19549</v>
      </c>
      <c r="I5246" s="10" t="s">
        <v>368</v>
      </c>
      <c r="J5246" s="10" t="s">
        <v>97</v>
      </c>
      <c r="K5246" s="10" t="s">
        <v>98</v>
      </c>
      <c r="L5246" s="11">
        <v>361088</v>
      </c>
      <c r="M5246" s="11">
        <v>644800</v>
      </c>
      <c r="N5246" s="11">
        <v>433088</v>
      </c>
      <c r="O5246" s="10" t="s">
        <v>99</v>
      </c>
      <c r="P5246" s="11">
        <v>120.42</v>
      </c>
      <c r="Q5246" s="11">
        <v>18.58</v>
      </c>
      <c r="R5246" s="10"/>
      <c r="S5246" s="10"/>
      <c r="T5246" s="10" t="s">
        <v>101</v>
      </c>
      <c r="U5246" s="10"/>
      <c r="V5246" s="10"/>
      <c r="W5246" s="10" t="s">
        <v>101</v>
      </c>
      <c r="X5246" s="10"/>
      <c r="Y5246" s="10" t="s">
        <v>440</v>
      </c>
      <c r="Z5246" s="11">
        <v>6</v>
      </c>
      <c r="AA5246" s="11">
        <v>1</v>
      </c>
      <c r="AB5246" s="10" t="s">
        <v>100</v>
      </c>
      <c r="AC5246" s="10"/>
      <c r="AD5246" s="10" t="s">
        <v>156</v>
      </c>
      <c r="AE5246" s="10" t="s">
        <v>165</v>
      </c>
      <c r="AF5246" s="10" t="s">
        <v>115</v>
      </c>
      <c r="AG5246" s="11"/>
      <c r="AH5246" s="11"/>
      <c r="AI5246" s="11"/>
      <c r="AJ5246" s="10"/>
      <c r="AK5246" s="12">
        <v>45956.4388194444</v>
      </c>
      <c r="AL5246" s="10" t="s">
        <v>19550</v>
      </c>
      <c r="AM5246">
        <f t="shared" si="102"/>
        <v>3</v>
      </c>
      <c r="AN5246" t="s">
        <v>106</v>
      </c>
    </row>
    <row r="5247" spans="1:40">
      <c r="A5247" s="10"/>
      <c r="B5247" s="10" t="s">
        <v>19551</v>
      </c>
      <c r="C5247" s="10"/>
      <c r="D5247" s="10" t="s">
        <v>19552</v>
      </c>
      <c r="E5247" s="10" t="s">
        <v>92</v>
      </c>
      <c r="F5247" s="10" t="s">
        <v>184</v>
      </c>
      <c r="G5247" s="10" t="s">
        <v>1001</v>
      </c>
      <c r="H5247" s="10" t="s">
        <v>19553</v>
      </c>
      <c r="I5247" s="10" t="s">
        <v>368</v>
      </c>
      <c r="J5247" s="10" t="s">
        <v>97</v>
      </c>
      <c r="K5247" s="10" t="s">
        <v>98</v>
      </c>
      <c r="L5247" s="11">
        <v>698000</v>
      </c>
      <c r="M5247" s="11">
        <v>1244937</v>
      </c>
      <c r="N5247" s="11">
        <v>698000</v>
      </c>
      <c r="O5247" s="10" t="s">
        <v>131</v>
      </c>
      <c r="P5247" s="11">
        <v>215.91</v>
      </c>
      <c r="Q5247" s="11">
        <v>0</v>
      </c>
      <c r="R5247" s="10"/>
      <c r="S5247" s="10"/>
      <c r="T5247" s="10" t="s">
        <v>101</v>
      </c>
      <c r="U5247" s="10"/>
      <c r="V5247" s="10"/>
      <c r="W5247" s="10" t="s">
        <v>101</v>
      </c>
      <c r="X5247" s="10"/>
      <c r="Y5247" s="10" t="s">
        <v>560</v>
      </c>
      <c r="Z5247" s="11">
        <v>2</v>
      </c>
      <c r="AA5247" s="11">
        <v>1</v>
      </c>
      <c r="AB5247" s="10" t="s">
        <v>100</v>
      </c>
      <c r="AC5247" s="10"/>
      <c r="AD5247" s="10"/>
      <c r="AE5247" s="10" t="s">
        <v>1132</v>
      </c>
      <c r="AF5247" s="10" t="s">
        <v>434</v>
      </c>
      <c r="AG5247" s="11"/>
      <c r="AH5247" s="11"/>
      <c r="AI5247" s="11"/>
      <c r="AJ5247" s="10"/>
      <c r="AK5247" s="12">
        <v>45953.6666666667</v>
      </c>
      <c r="AL5247" s="10" t="s">
        <v>19554</v>
      </c>
      <c r="AM5247">
        <f t="shared" si="102"/>
        <v>3</v>
      </c>
      <c r="AN5247" t="s">
        <v>106</v>
      </c>
    </row>
    <row r="5248" spans="1:40">
      <c r="A5248" s="10"/>
      <c r="B5248" s="10" t="s">
        <v>19555</v>
      </c>
      <c r="C5248" s="10"/>
      <c r="D5248" s="10" t="s">
        <v>19556</v>
      </c>
      <c r="E5248" s="10" t="s">
        <v>92</v>
      </c>
      <c r="F5248" s="10" t="s">
        <v>334</v>
      </c>
      <c r="G5248" s="10" t="s">
        <v>406</v>
      </c>
      <c r="H5248" s="10" t="s">
        <v>19557</v>
      </c>
      <c r="I5248" s="10" t="s">
        <v>368</v>
      </c>
      <c r="J5248" s="10" t="s">
        <v>97</v>
      </c>
      <c r="K5248" s="10" t="s">
        <v>98</v>
      </c>
      <c r="L5248" s="11">
        <v>1220040</v>
      </c>
      <c r="M5248" s="11">
        <v>1694500</v>
      </c>
      <c r="N5248" s="11">
        <v>1220040</v>
      </c>
      <c r="O5248" s="10" t="s">
        <v>131</v>
      </c>
      <c r="P5248" s="11">
        <v>209.69</v>
      </c>
      <c r="Q5248" s="11">
        <v>0</v>
      </c>
      <c r="R5248" s="10"/>
      <c r="S5248" s="10"/>
      <c r="T5248" s="10" t="s">
        <v>101</v>
      </c>
      <c r="U5248" s="10"/>
      <c r="V5248" s="10"/>
      <c r="W5248" s="10" t="s">
        <v>101</v>
      </c>
      <c r="X5248" s="10"/>
      <c r="Y5248" s="10" t="s">
        <v>560</v>
      </c>
      <c r="Z5248" s="11">
        <v>4</v>
      </c>
      <c r="AA5248" s="11">
        <v>1</v>
      </c>
      <c r="AB5248" s="10" t="s">
        <v>100</v>
      </c>
      <c r="AC5248" s="10"/>
      <c r="AD5248" s="10"/>
      <c r="AE5248" s="10"/>
      <c r="AF5248" s="10"/>
      <c r="AG5248" s="11"/>
      <c r="AH5248" s="11"/>
      <c r="AI5248" s="11"/>
      <c r="AJ5248" s="10"/>
      <c r="AK5248" s="12">
        <v>45947.4166666667</v>
      </c>
      <c r="AL5248" s="10" t="s">
        <v>19558</v>
      </c>
      <c r="AM5248">
        <f t="shared" si="102"/>
        <v>3</v>
      </c>
      <c r="AN5248" t="s">
        <v>106</v>
      </c>
    </row>
    <row r="5249" spans="1:40">
      <c r="A5249" s="10"/>
      <c r="B5249" s="10" t="s">
        <v>13155</v>
      </c>
      <c r="C5249" s="10"/>
      <c r="D5249" s="10" t="s">
        <v>19559</v>
      </c>
      <c r="E5249" s="10" t="s">
        <v>92</v>
      </c>
      <c r="F5249" s="10" t="s">
        <v>438</v>
      </c>
      <c r="G5249" s="10" t="s">
        <v>439</v>
      </c>
      <c r="H5249" s="10" t="s">
        <v>19559</v>
      </c>
      <c r="I5249" s="10" t="s">
        <v>257</v>
      </c>
      <c r="J5249" s="10" t="s">
        <v>97</v>
      </c>
      <c r="K5249" s="10" t="s">
        <v>98</v>
      </c>
      <c r="L5249" s="11">
        <v>345218.51</v>
      </c>
      <c r="M5249" s="11">
        <v>493169.29</v>
      </c>
      <c r="N5249" s="11">
        <v>401218.51</v>
      </c>
      <c r="O5249" s="10" t="s">
        <v>99</v>
      </c>
      <c r="P5249" s="11">
        <v>84.57</v>
      </c>
      <c r="Q5249" s="11">
        <v>0</v>
      </c>
      <c r="R5249" s="10"/>
      <c r="S5249" s="10"/>
      <c r="T5249" s="10" t="s">
        <v>101</v>
      </c>
      <c r="U5249" s="10"/>
      <c r="V5249" s="10"/>
      <c r="W5249" s="10" t="s">
        <v>101</v>
      </c>
      <c r="X5249" s="10" t="s">
        <v>972</v>
      </c>
      <c r="Y5249" s="10" t="s">
        <v>102</v>
      </c>
      <c r="Z5249" s="11">
        <v>32</v>
      </c>
      <c r="AA5249" s="11">
        <v>32</v>
      </c>
      <c r="AB5249" s="10" t="s">
        <v>101</v>
      </c>
      <c r="AC5249" s="10"/>
      <c r="AD5249" s="10"/>
      <c r="AE5249" s="10"/>
      <c r="AF5249" s="10"/>
      <c r="AG5249" s="11"/>
      <c r="AH5249" s="11"/>
      <c r="AI5249" s="11"/>
      <c r="AJ5249" s="10"/>
      <c r="AK5249" s="12">
        <v>45957.4285069444</v>
      </c>
      <c r="AL5249" s="10" t="s">
        <v>19560</v>
      </c>
      <c r="AM5249">
        <f t="shared" si="102"/>
        <v>2</v>
      </c>
      <c r="AN5249" t="s">
        <v>106</v>
      </c>
    </row>
    <row r="5250" spans="1:40">
      <c r="A5250" s="10"/>
      <c r="B5250" s="10" t="s">
        <v>19561</v>
      </c>
      <c r="C5250" s="10"/>
      <c r="D5250" s="10" t="s">
        <v>19562</v>
      </c>
      <c r="E5250" s="10" t="s">
        <v>92</v>
      </c>
      <c r="F5250" s="10" t="s">
        <v>93</v>
      </c>
      <c r="G5250" s="10" t="s">
        <v>325</v>
      </c>
      <c r="H5250" s="10" t="s">
        <v>19563</v>
      </c>
      <c r="I5250" s="10" t="s">
        <v>368</v>
      </c>
      <c r="J5250" s="10" t="s">
        <v>97</v>
      </c>
      <c r="K5250" s="10" t="s">
        <v>98</v>
      </c>
      <c r="L5250" s="11">
        <v>1211504</v>
      </c>
      <c r="M5250" s="11">
        <v>2163400</v>
      </c>
      <c r="N5250" s="11">
        <v>1211504</v>
      </c>
      <c r="O5250" s="10" t="s">
        <v>131</v>
      </c>
      <c r="P5250" s="11">
        <v>634.6</v>
      </c>
      <c r="Q5250" s="11">
        <v>0</v>
      </c>
      <c r="R5250" s="10"/>
      <c r="S5250" s="10"/>
      <c r="T5250" s="10" t="s">
        <v>100</v>
      </c>
      <c r="U5250" s="10" t="s">
        <v>112</v>
      </c>
      <c r="V5250" s="10"/>
      <c r="W5250" s="10" t="s">
        <v>100</v>
      </c>
      <c r="X5250" s="10" t="s">
        <v>638</v>
      </c>
      <c r="Y5250" s="10" t="s">
        <v>773</v>
      </c>
      <c r="Z5250" s="11">
        <v>4</v>
      </c>
      <c r="AA5250" s="11">
        <v>4</v>
      </c>
      <c r="AB5250" s="10" t="s">
        <v>101</v>
      </c>
      <c r="AC5250" s="10"/>
      <c r="AD5250" s="10"/>
      <c r="AE5250" s="10"/>
      <c r="AF5250" s="10" t="s">
        <v>104</v>
      </c>
      <c r="AG5250" s="11"/>
      <c r="AH5250" s="11"/>
      <c r="AI5250" s="11"/>
      <c r="AJ5250" s="10"/>
      <c r="AK5250" s="12">
        <v>45947.4166666667</v>
      </c>
      <c r="AL5250" s="10" t="s">
        <v>19564</v>
      </c>
      <c r="AM5250">
        <f t="shared" ref="AM5250:AM5313" si="103">LEN(B5250)</f>
        <v>3</v>
      </c>
      <c r="AN5250" t="s">
        <v>106</v>
      </c>
    </row>
    <row r="5251" spans="1:40">
      <c r="A5251" s="10"/>
      <c r="B5251" s="10" t="s">
        <v>19565</v>
      </c>
      <c r="C5251" s="10"/>
      <c r="D5251" s="10" t="s">
        <v>19566</v>
      </c>
      <c r="E5251" s="10" t="s">
        <v>92</v>
      </c>
      <c r="F5251" s="10" t="s">
        <v>93</v>
      </c>
      <c r="G5251" s="10" t="s">
        <v>94</v>
      </c>
      <c r="H5251" s="10" t="s">
        <v>19566</v>
      </c>
      <c r="I5251" s="10" t="s">
        <v>368</v>
      </c>
      <c r="J5251" s="10" t="s">
        <v>97</v>
      </c>
      <c r="K5251" s="10" t="s">
        <v>98</v>
      </c>
      <c r="L5251" s="11">
        <v>4080000</v>
      </c>
      <c r="M5251" s="11">
        <v>5100000</v>
      </c>
      <c r="N5251" s="11">
        <v>4080000</v>
      </c>
      <c r="O5251" s="10" t="s">
        <v>295</v>
      </c>
      <c r="P5251" s="11">
        <v>1856.35</v>
      </c>
      <c r="Q5251" s="11">
        <v>370.95</v>
      </c>
      <c r="R5251" s="10"/>
      <c r="S5251" s="10"/>
      <c r="T5251" s="10" t="s">
        <v>100</v>
      </c>
      <c r="U5251" s="10"/>
      <c r="V5251" s="10"/>
      <c r="W5251" s="10" t="s">
        <v>101</v>
      </c>
      <c r="X5251" s="10"/>
      <c r="Y5251" s="10" t="s">
        <v>295</v>
      </c>
      <c r="Z5251" s="11">
        <v>0</v>
      </c>
      <c r="AA5251" s="11">
        <v>0</v>
      </c>
      <c r="AB5251" s="10" t="s">
        <v>100</v>
      </c>
      <c r="AC5251" s="10"/>
      <c r="AD5251" s="10" t="s">
        <v>19567</v>
      </c>
      <c r="AE5251" s="10"/>
      <c r="AF5251" s="10"/>
      <c r="AG5251" s="11"/>
      <c r="AH5251" s="11"/>
      <c r="AI5251" s="11"/>
      <c r="AJ5251" s="10"/>
      <c r="AK5251" s="12">
        <v>45958.4166666667</v>
      </c>
      <c r="AL5251" s="10" t="s">
        <v>19568</v>
      </c>
      <c r="AM5251">
        <f t="shared" si="103"/>
        <v>10</v>
      </c>
      <c r="AN5251" t="s">
        <v>378</v>
      </c>
    </row>
    <row r="5252" spans="1:40">
      <c r="A5252" s="10"/>
      <c r="B5252" s="10" t="s">
        <v>19569</v>
      </c>
      <c r="C5252" s="10"/>
      <c r="D5252" s="10" t="s">
        <v>19570</v>
      </c>
      <c r="E5252" s="10" t="s">
        <v>92</v>
      </c>
      <c r="F5252" s="10" t="s">
        <v>352</v>
      </c>
      <c r="G5252" s="10" t="s">
        <v>2051</v>
      </c>
      <c r="H5252" s="10" t="s">
        <v>19571</v>
      </c>
      <c r="I5252" s="10" t="s">
        <v>368</v>
      </c>
      <c r="J5252" s="10" t="s">
        <v>97</v>
      </c>
      <c r="K5252" s="10" t="s">
        <v>98</v>
      </c>
      <c r="L5252" s="11">
        <v>360120</v>
      </c>
      <c r="M5252" s="11">
        <v>600200</v>
      </c>
      <c r="N5252" s="11">
        <v>470120</v>
      </c>
      <c r="O5252" s="10" t="s">
        <v>99</v>
      </c>
      <c r="P5252" s="11">
        <v>124.53</v>
      </c>
      <c r="Q5252" s="11">
        <v>0</v>
      </c>
      <c r="R5252" s="10"/>
      <c r="S5252" s="10"/>
      <c r="T5252" s="10" t="s">
        <v>100</v>
      </c>
      <c r="U5252" s="10" t="s">
        <v>112</v>
      </c>
      <c r="V5252" s="10" t="s">
        <v>19572</v>
      </c>
      <c r="W5252" s="10" t="s">
        <v>100</v>
      </c>
      <c r="X5252" s="10"/>
      <c r="Y5252" s="10" t="s">
        <v>18474</v>
      </c>
      <c r="Z5252" s="11">
        <v>11</v>
      </c>
      <c r="AA5252" s="11">
        <v>4</v>
      </c>
      <c r="AB5252" s="10" t="s">
        <v>100</v>
      </c>
      <c r="AC5252" s="10"/>
      <c r="AD5252" s="10" t="s">
        <v>19573</v>
      </c>
      <c r="AE5252" s="10" t="s">
        <v>548</v>
      </c>
      <c r="AF5252" s="10"/>
      <c r="AG5252" s="11"/>
      <c r="AH5252" s="11"/>
      <c r="AI5252" s="11"/>
      <c r="AJ5252" s="10"/>
      <c r="AK5252" s="12">
        <v>45947.4475115741</v>
      </c>
      <c r="AL5252" s="10" t="s">
        <v>19574</v>
      </c>
      <c r="AM5252">
        <f t="shared" si="103"/>
        <v>3</v>
      </c>
      <c r="AN5252" t="s">
        <v>106</v>
      </c>
    </row>
    <row r="5253" spans="1:40">
      <c r="A5253" s="10"/>
      <c r="B5253" s="10" t="s">
        <v>16905</v>
      </c>
      <c r="C5253" s="10"/>
      <c r="D5253" s="10" t="s">
        <v>19575</v>
      </c>
      <c r="E5253" s="10" t="s">
        <v>92</v>
      </c>
      <c r="F5253" s="10" t="s">
        <v>184</v>
      </c>
      <c r="G5253" s="10" t="s">
        <v>1001</v>
      </c>
      <c r="H5253" s="10" t="s">
        <v>19576</v>
      </c>
      <c r="I5253" s="10" t="s">
        <v>368</v>
      </c>
      <c r="J5253" s="10" t="s">
        <v>97</v>
      </c>
      <c r="K5253" s="10" t="s">
        <v>98</v>
      </c>
      <c r="L5253" s="11">
        <v>184000</v>
      </c>
      <c r="M5253" s="11">
        <v>326638</v>
      </c>
      <c r="N5253" s="11">
        <v>184000</v>
      </c>
      <c r="O5253" s="10" t="s">
        <v>131</v>
      </c>
      <c r="P5253" s="11">
        <v>32.14</v>
      </c>
      <c r="Q5253" s="11">
        <v>0</v>
      </c>
      <c r="R5253" s="10"/>
      <c r="S5253" s="10"/>
      <c r="T5253" s="10" t="s">
        <v>101</v>
      </c>
      <c r="U5253" s="10"/>
      <c r="V5253" s="10"/>
      <c r="W5253" s="10" t="s">
        <v>101</v>
      </c>
      <c r="X5253" s="10"/>
      <c r="Y5253" s="10" t="s">
        <v>560</v>
      </c>
      <c r="Z5253" s="11">
        <v>2</v>
      </c>
      <c r="AA5253" s="11">
        <v>1</v>
      </c>
      <c r="AB5253" s="10" t="s">
        <v>100</v>
      </c>
      <c r="AC5253" s="10"/>
      <c r="AD5253" s="10"/>
      <c r="AE5253" s="10" t="s">
        <v>1132</v>
      </c>
      <c r="AF5253" s="10" t="s">
        <v>434</v>
      </c>
      <c r="AG5253" s="11"/>
      <c r="AH5253" s="11"/>
      <c r="AI5253" s="11"/>
      <c r="AJ5253" s="10"/>
      <c r="AK5253" s="12">
        <v>45953.4166666667</v>
      </c>
      <c r="AL5253" s="10" t="s">
        <v>19577</v>
      </c>
      <c r="AM5253">
        <f t="shared" si="103"/>
        <v>2</v>
      </c>
      <c r="AN5253" t="s">
        <v>106</v>
      </c>
    </row>
    <row r="5254" spans="1:40">
      <c r="A5254" s="10"/>
      <c r="B5254" s="10" t="s">
        <v>19578</v>
      </c>
      <c r="C5254" s="10"/>
      <c r="D5254" s="10" t="s">
        <v>19579</v>
      </c>
      <c r="E5254" s="10" t="s">
        <v>92</v>
      </c>
      <c r="F5254" s="10" t="s">
        <v>222</v>
      </c>
      <c r="G5254" s="10" t="s">
        <v>256</v>
      </c>
      <c r="H5254" s="10" t="s">
        <v>19580</v>
      </c>
      <c r="I5254" s="10" t="s">
        <v>368</v>
      </c>
      <c r="J5254" s="10" t="s">
        <v>97</v>
      </c>
      <c r="K5254" s="10" t="s">
        <v>98</v>
      </c>
      <c r="L5254" s="11">
        <v>173040</v>
      </c>
      <c r="M5254" s="11">
        <v>309000</v>
      </c>
      <c r="N5254" s="11">
        <v>175040</v>
      </c>
      <c r="O5254" s="10" t="s">
        <v>131</v>
      </c>
      <c r="P5254" s="11">
        <v>89.76</v>
      </c>
      <c r="Q5254" s="11">
        <v>0</v>
      </c>
      <c r="R5254" s="10"/>
      <c r="S5254" s="10"/>
      <c r="T5254" s="10" t="s">
        <v>100</v>
      </c>
      <c r="U5254" s="10" t="s">
        <v>258</v>
      </c>
      <c r="V5254" s="10"/>
      <c r="W5254" s="10" t="s">
        <v>101</v>
      </c>
      <c r="X5254" s="10" t="s">
        <v>218</v>
      </c>
      <c r="Y5254" s="10" t="s">
        <v>102</v>
      </c>
      <c r="Z5254" s="11">
        <v>7</v>
      </c>
      <c r="AA5254" s="11">
        <v>6</v>
      </c>
      <c r="AB5254" s="10" t="s">
        <v>100</v>
      </c>
      <c r="AC5254" s="10"/>
      <c r="AD5254" s="10"/>
      <c r="AE5254" s="10"/>
      <c r="AF5254" s="10"/>
      <c r="AG5254" s="11"/>
      <c r="AH5254" s="11"/>
      <c r="AI5254" s="11"/>
      <c r="AJ5254" s="10"/>
      <c r="AK5254" s="12">
        <v>45958.4201273148</v>
      </c>
      <c r="AL5254" s="10" t="s">
        <v>19581</v>
      </c>
      <c r="AM5254">
        <f t="shared" si="103"/>
        <v>3</v>
      </c>
      <c r="AN5254" t="s">
        <v>106</v>
      </c>
    </row>
    <row r="5255" spans="1:40">
      <c r="A5255" s="10"/>
      <c r="B5255" s="10" t="s">
        <v>19582</v>
      </c>
      <c r="C5255" s="10"/>
      <c r="D5255" s="10" t="s">
        <v>19583</v>
      </c>
      <c r="E5255" s="10" t="s">
        <v>92</v>
      </c>
      <c r="F5255" s="10" t="s">
        <v>222</v>
      </c>
      <c r="G5255" s="10" t="s">
        <v>472</v>
      </c>
      <c r="H5255" s="10" t="s">
        <v>19584</v>
      </c>
      <c r="I5255" s="10" t="s">
        <v>368</v>
      </c>
      <c r="J5255" s="10" t="s">
        <v>17735</v>
      </c>
      <c r="K5255" s="10" t="s">
        <v>98</v>
      </c>
      <c r="L5255" s="11">
        <v>80080</v>
      </c>
      <c r="M5255" s="11">
        <v>143000</v>
      </c>
      <c r="N5255" s="11">
        <v>80080</v>
      </c>
      <c r="O5255" s="10" t="s">
        <v>99</v>
      </c>
      <c r="P5255" s="11">
        <v>51.72</v>
      </c>
      <c r="Q5255" s="11">
        <v>0</v>
      </c>
      <c r="R5255" s="10"/>
      <c r="S5255" s="10"/>
      <c r="T5255" s="10" t="s">
        <v>100</v>
      </c>
      <c r="U5255" s="10" t="s">
        <v>258</v>
      </c>
      <c r="V5255" s="10"/>
      <c r="W5255" s="10" t="s">
        <v>101</v>
      </c>
      <c r="X5255" s="10" t="s">
        <v>218</v>
      </c>
      <c r="Y5255" s="10" t="s">
        <v>102</v>
      </c>
      <c r="Z5255" s="11">
        <v>6</v>
      </c>
      <c r="AA5255" s="11">
        <v>6</v>
      </c>
      <c r="AB5255" s="10" t="s">
        <v>100</v>
      </c>
      <c r="AC5255" s="10"/>
      <c r="AD5255" s="10"/>
      <c r="AE5255" s="10"/>
      <c r="AF5255" s="10"/>
      <c r="AG5255" s="11"/>
      <c r="AH5255" s="11"/>
      <c r="AI5255" s="11"/>
      <c r="AJ5255" s="10"/>
      <c r="AK5255" s="12">
        <v>45958.4166666667</v>
      </c>
      <c r="AL5255" s="10" t="s">
        <v>19585</v>
      </c>
      <c r="AM5255">
        <f t="shared" si="103"/>
        <v>2</v>
      </c>
      <c r="AN5255" t="s">
        <v>106</v>
      </c>
    </row>
    <row r="5256" spans="1:40">
      <c r="A5256" s="10"/>
      <c r="B5256" s="10" t="s">
        <v>13155</v>
      </c>
      <c r="C5256" s="10"/>
      <c r="D5256" s="10" t="s">
        <v>19586</v>
      </c>
      <c r="E5256" s="10" t="s">
        <v>92</v>
      </c>
      <c r="F5256" s="10" t="s">
        <v>438</v>
      </c>
      <c r="G5256" s="10" t="s">
        <v>439</v>
      </c>
      <c r="H5256" s="10" t="s">
        <v>19586</v>
      </c>
      <c r="I5256" s="10" t="s">
        <v>368</v>
      </c>
      <c r="J5256" s="10" t="s">
        <v>97</v>
      </c>
      <c r="K5256" s="10" t="s">
        <v>98</v>
      </c>
      <c r="L5256" s="11">
        <v>277890</v>
      </c>
      <c r="M5256" s="11">
        <v>408661.11</v>
      </c>
      <c r="N5256" s="11">
        <v>311890</v>
      </c>
      <c r="O5256" s="10" t="s">
        <v>99</v>
      </c>
      <c r="P5256" s="11">
        <v>88.71</v>
      </c>
      <c r="Q5256" s="11">
        <v>0</v>
      </c>
      <c r="R5256" s="10"/>
      <c r="S5256" s="10"/>
      <c r="T5256" s="10" t="s">
        <v>101</v>
      </c>
      <c r="U5256" s="10"/>
      <c r="V5256" s="10"/>
      <c r="W5256" s="10" t="s">
        <v>113</v>
      </c>
      <c r="X5256" s="10"/>
      <c r="Y5256" s="10" t="s">
        <v>102</v>
      </c>
      <c r="Z5256" s="11">
        <v>27</v>
      </c>
      <c r="AA5256" s="11">
        <v>10</v>
      </c>
      <c r="AB5256" s="10" t="s">
        <v>100</v>
      </c>
      <c r="AC5256" s="10"/>
      <c r="AD5256" s="10"/>
      <c r="AE5256" s="10"/>
      <c r="AF5256" s="10" t="s">
        <v>104</v>
      </c>
      <c r="AG5256" s="11"/>
      <c r="AH5256" s="11"/>
      <c r="AI5256" s="11"/>
      <c r="AJ5256" s="10"/>
      <c r="AK5256" s="12">
        <v>45958.4422800926</v>
      </c>
      <c r="AL5256" s="10" t="s">
        <v>19587</v>
      </c>
      <c r="AM5256">
        <f t="shared" si="103"/>
        <v>2</v>
      </c>
      <c r="AN5256" t="s">
        <v>106</v>
      </c>
    </row>
    <row r="5257" spans="1:40">
      <c r="A5257" s="10"/>
      <c r="B5257" s="10" t="s">
        <v>19588</v>
      </c>
      <c r="C5257" s="10"/>
      <c r="D5257" s="10" t="s">
        <v>19589</v>
      </c>
      <c r="E5257" s="10" t="s">
        <v>92</v>
      </c>
      <c r="F5257" s="10" t="s">
        <v>318</v>
      </c>
      <c r="G5257" s="10" t="s">
        <v>2862</v>
      </c>
      <c r="H5257" s="10" t="s">
        <v>19590</v>
      </c>
      <c r="I5257" s="10" t="s">
        <v>368</v>
      </c>
      <c r="J5257" s="10" t="s">
        <v>97</v>
      </c>
      <c r="K5257" s="10" t="s">
        <v>98</v>
      </c>
      <c r="L5257" s="11">
        <v>684000</v>
      </c>
      <c r="M5257" s="11">
        <v>1220505</v>
      </c>
      <c r="N5257" s="11">
        <v>909000</v>
      </c>
      <c r="O5257" s="10" t="s">
        <v>99</v>
      </c>
      <c r="P5257" s="11">
        <v>189.49</v>
      </c>
      <c r="Q5257" s="11">
        <v>0</v>
      </c>
      <c r="R5257" s="10"/>
      <c r="S5257" s="10"/>
      <c r="T5257" s="10" t="s">
        <v>100</v>
      </c>
      <c r="U5257" s="10"/>
      <c r="V5257" s="10"/>
      <c r="W5257" s="10" t="s">
        <v>113</v>
      </c>
      <c r="X5257" s="10"/>
      <c r="Y5257" s="10" t="s">
        <v>102</v>
      </c>
      <c r="Z5257" s="11">
        <v>3</v>
      </c>
      <c r="AA5257" s="11">
        <v>1</v>
      </c>
      <c r="AB5257" s="10" t="s">
        <v>100</v>
      </c>
      <c r="AC5257" s="10"/>
      <c r="AD5257" s="10"/>
      <c r="AE5257" s="10"/>
      <c r="AF5257" s="10" t="s">
        <v>280</v>
      </c>
      <c r="AG5257" s="11"/>
      <c r="AH5257" s="11"/>
      <c r="AI5257" s="11"/>
      <c r="AJ5257" s="10"/>
      <c r="AK5257" s="12">
        <v>45944.4595023148</v>
      </c>
      <c r="AL5257" s="10" t="s">
        <v>19591</v>
      </c>
      <c r="AM5257">
        <f t="shared" si="103"/>
        <v>2</v>
      </c>
      <c r="AN5257" t="s">
        <v>106</v>
      </c>
    </row>
    <row r="5258" spans="1:40">
      <c r="A5258" s="10"/>
      <c r="B5258" s="10" t="s">
        <v>16905</v>
      </c>
      <c r="C5258" s="10"/>
      <c r="D5258" s="10" t="s">
        <v>19592</v>
      </c>
      <c r="E5258" s="10" t="s">
        <v>92</v>
      </c>
      <c r="F5258" s="10" t="s">
        <v>184</v>
      </c>
      <c r="G5258" s="10" t="s">
        <v>1001</v>
      </c>
      <c r="H5258" s="10" t="s">
        <v>19593</v>
      </c>
      <c r="I5258" s="10" t="s">
        <v>368</v>
      </c>
      <c r="J5258" s="10" t="s">
        <v>97</v>
      </c>
      <c r="K5258" s="10" t="s">
        <v>98</v>
      </c>
      <c r="L5258" s="11">
        <v>129000</v>
      </c>
      <c r="M5258" s="11">
        <v>227283</v>
      </c>
      <c r="N5258" s="11">
        <v>129000</v>
      </c>
      <c r="O5258" s="10" t="s">
        <v>131</v>
      </c>
      <c r="P5258" s="11">
        <v>20.16</v>
      </c>
      <c r="Q5258" s="11">
        <v>0</v>
      </c>
      <c r="R5258" s="10"/>
      <c r="S5258" s="10"/>
      <c r="T5258" s="10" t="s">
        <v>101</v>
      </c>
      <c r="U5258" s="10"/>
      <c r="V5258" s="10"/>
      <c r="W5258" s="10" t="s">
        <v>101</v>
      </c>
      <c r="X5258" s="10"/>
      <c r="Y5258" s="10" t="s">
        <v>560</v>
      </c>
      <c r="Z5258" s="11">
        <v>2</v>
      </c>
      <c r="AA5258" s="11">
        <v>1</v>
      </c>
      <c r="AB5258" s="10" t="s">
        <v>100</v>
      </c>
      <c r="AC5258" s="10"/>
      <c r="AD5258" s="10"/>
      <c r="AE5258" s="10" t="s">
        <v>1132</v>
      </c>
      <c r="AF5258" s="10" t="s">
        <v>434</v>
      </c>
      <c r="AG5258" s="11"/>
      <c r="AH5258" s="11"/>
      <c r="AI5258" s="11"/>
      <c r="AJ5258" s="10"/>
      <c r="AK5258" s="12">
        <v>45953.375</v>
      </c>
      <c r="AL5258" s="10" t="s">
        <v>19594</v>
      </c>
      <c r="AM5258">
        <f t="shared" si="103"/>
        <v>2</v>
      </c>
      <c r="AN5258" t="s">
        <v>106</v>
      </c>
    </row>
    <row r="5259" spans="1:40">
      <c r="A5259" s="10"/>
      <c r="B5259" s="10" t="s">
        <v>19595</v>
      </c>
      <c r="C5259" s="10"/>
      <c r="D5259" s="10" t="s">
        <v>19596</v>
      </c>
      <c r="E5259" s="10" t="s">
        <v>92</v>
      </c>
      <c r="F5259" s="10" t="s">
        <v>153</v>
      </c>
      <c r="G5259" s="10" t="s">
        <v>347</v>
      </c>
      <c r="H5259" s="10" t="s">
        <v>19597</v>
      </c>
      <c r="I5259" s="10" t="s">
        <v>368</v>
      </c>
      <c r="J5259" s="10" t="s">
        <v>97</v>
      </c>
      <c r="K5259" s="10" t="s">
        <v>98</v>
      </c>
      <c r="L5259" s="11">
        <v>604800</v>
      </c>
      <c r="M5259" s="11">
        <v>1080000</v>
      </c>
      <c r="N5259" s="11">
        <v>770800</v>
      </c>
      <c r="O5259" s="10" t="s">
        <v>99</v>
      </c>
      <c r="P5259" s="11">
        <v>105.04</v>
      </c>
      <c r="Q5259" s="11">
        <v>11.14</v>
      </c>
      <c r="R5259" s="10"/>
      <c r="S5259" s="10"/>
      <c r="T5259" s="10" t="s">
        <v>101</v>
      </c>
      <c r="U5259" s="10"/>
      <c r="V5259" s="10"/>
      <c r="W5259" s="10" t="s">
        <v>101</v>
      </c>
      <c r="X5259" s="10"/>
      <c r="Y5259" s="10" t="s">
        <v>102</v>
      </c>
      <c r="Z5259" s="11">
        <v>10</v>
      </c>
      <c r="AA5259" s="11">
        <v>1</v>
      </c>
      <c r="AB5259" s="10" t="s">
        <v>100</v>
      </c>
      <c r="AC5259" s="10"/>
      <c r="AD5259" s="10" t="s">
        <v>156</v>
      </c>
      <c r="AE5259" s="10"/>
      <c r="AF5259" s="10" t="s">
        <v>104</v>
      </c>
      <c r="AG5259" s="11"/>
      <c r="AH5259" s="11"/>
      <c r="AI5259" s="11"/>
      <c r="AJ5259" s="10"/>
      <c r="AK5259" s="12">
        <v>45947.4319907407</v>
      </c>
      <c r="AL5259" s="10" t="s">
        <v>19598</v>
      </c>
      <c r="AM5259">
        <f t="shared" si="103"/>
        <v>3</v>
      </c>
      <c r="AN5259" t="s">
        <v>106</v>
      </c>
    </row>
    <row r="5260" spans="1:40">
      <c r="A5260" s="10"/>
      <c r="B5260" s="10" t="s">
        <v>597</v>
      </c>
      <c r="C5260" s="10"/>
      <c r="D5260" s="10" t="s">
        <v>19599</v>
      </c>
      <c r="E5260" s="10" t="s">
        <v>92</v>
      </c>
      <c r="F5260" s="10" t="s">
        <v>148</v>
      </c>
      <c r="G5260" s="10" t="s">
        <v>1467</v>
      </c>
      <c r="H5260" s="10" t="s">
        <v>19600</v>
      </c>
      <c r="I5260" s="10" t="s">
        <v>368</v>
      </c>
      <c r="J5260" s="10" t="s">
        <v>97</v>
      </c>
      <c r="K5260" s="10" t="s">
        <v>98</v>
      </c>
      <c r="L5260" s="11">
        <v>160274.23</v>
      </c>
      <c r="M5260" s="11">
        <v>235697.4</v>
      </c>
      <c r="N5260" s="11">
        <v>160274.23</v>
      </c>
      <c r="O5260" s="10" t="s">
        <v>99</v>
      </c>
      <c r="P5260" s="11">
        <v>52.74</v>
      </c>
      <c r="Q5260" s="11">
        <v>0</v>
      </c>
      <c r="R5260" s="10"/>
      <c r="S5260" s="10"/>
      <c r="T5260" s="10" t="s">
        <v>101</v>
      </c>
      <c r="U5260" s="10"/>
      <c r="V5260" s="10"/>
      <c r="W5260" s="10" t="s">
        <v>101</v>
      </c>
      <c r="X5260" s="10" t="s">
        <v>218</v>
      </c>
      <c r="Y5260" s="10" t="s">
        <v>102</v>
      </c>
      <c r="Z5260" s="11">
        <v>33</v>
      </c>
      <c r="AA5260" s="11">
        <v>4</v>
      </c>
      <c r="AB5260" s="10" t="s">
        <v>101</v>
      </c>
      <c r="AC5260" s="10"/>
      <c r="AD5260" s="10"/>
      <c r="AE5260" s="10"/>
      <c r="AF5260" s="10"/>
      <c r="AG5260" s="11"/>
      <c r="AH5260" s="11"/>
      <c r="AI5260" s="11"/>
      <c r="AJ5260" s="10"/>
      <c r="AK5260" s="12">
        <v>45947.4197453704</v>
      </c>
      <c r="AL5260" s="10" t="s">
        <v>19601</v>
      </c>
      <c r="AM5260">
        <f t="shared" si="103"/>
        <v>3</v>
      </c>
      <c r="AN5260" t="s">
        <v>106</v>
      </c>
    </row>
    <row r="5261" spans="1:40">
      <c r="A5261" s="10"/>
      <c r="B5261" s="10" t="s">
        <v>19602</v>
      </c>
      <c r="C5261" s="10"/>
      <c r="D5261" s="10" t="s">
        <v>19603</v>
      </c>
      <c r="E5261" s="10" t="s">
        <v>92</v>
      </c>
      <c r="F5261" s="10" t="s">
        <v>93</v>
      </c>
      <c r="G5261" s="10" t="s">
        <v>205</v>
      </c>
      <c r="H5261" s="10" t="s">
        <v>19604</v>
      </c>
      <c r="I5261" s="10" t="s">
        <v>368</v>
      </c>
      <c r="J5261" s="10" t="s">
        <v>97</v>
      </c>
      <c r="K5261" s="10" t="s">
        <v>98</v>
      </c>
      <c r="L5261" s="11">
        <v>114016</v>
      </c>
      <c r="M5261" s="11">
        <v>203600</v>
      </c>
      <c r="N5261" s="11">
        <v>130016</v>
      </c>
      <c r="O5261" s="10" t="s">
        <v>131</v>
      </c>
      <c r="P5261" s="11">
        <v>25.88</v>
      </c>
      <c r="Q5261" s="11">
        <v>0</v>
      </c>
      <c r="R5261" s="10"/>
      <c r="S5261" s="10"/>
      <c r="T5261" s="10" t="s">
        <v>101</v>
      </c>
      <c r="U5261" s="10"/>
      <c r="V5261" s="10"/>
      <c r="W5261" s="10" t="s">
        <v>101</v>
      </c>
      <c r="X5261" s="10"/>
      <c r="Y5261" s="10" t="s">
        <v>250</v>
      </c>
      <c r="Z5261" s="11">
        <v>25</v>
      </c>
      <c r="AA5261" s="11">
        <v>6</v>
      </c>
      <c r="AB5261" s="10" t="s">
        <v>100</v>
      </c>
      <c r="AC5261" s="10"/>
      <c r="AD5261" s="10"/>
      <c r="AE5261" s="10" t="s">
        <v>960</v>
      </c>
      <c r="AF5261" s="10" t="s">
        <v>104</v>
      </c>
      <c r="AG5261" s="11"/>
      <c r="AH5261" s="11"/>
      <c r="AI5261" s="11"/>
      <c r="AJ5261" s="10"/>
      <c r="AK5261" s="12">
        <v>45942.4244907407</v>
      </c>
      <c r="AL5261" s="10" t="s">
        <v>19605</v>
      </c>
      <c r="AM5261">
        <f t="shared" si="103"/>
        <v>3</v>
      </c>
      <c r="AN5261" t="s">
        <v>106</v>
      </c>
    </row>
    <row r="5262" spans="1:40">
      <c r="A5262" s="10"/>
      <c r="B5262" s="10" t="s">
        <v>5403</v>
      </c>
      <c r="C5262" s="10"/>
      <c r="D5262" s="10" t="s">
        <v>19606</v>
      </c>
      <c r="E5262" s="10" t="s">
        <v>92</v>
      </c>
      <c r="F5262" s="10" t="s">
        <v>334</v>
      </c>
      <c r="G5262" s="10" t="s">
        <v>594</v>
      </c>
      <c r="H5262" s="10" t="s">
        <v>19607</v>
      </c>
      <c r="I5262" s="10" t="s">
        <v>368</v>
      </c>
      <c r="J5262" s="10" t="s">
        <v>97</v>
      </c>
      <c r="K5262" s="10" t="s">
        <v>98</v>
      </c>
      <c r="L5262" s="11">
        <v>698713</v>
      </c>
      <c r="M5262" s="11">
        <v>1091738</v>
      </c>
      <c r="N5262" s="11">
        <v>873713</v>
      </c>
      <c r="O5262" s="10" t="s">
        <v>99</v>
      </c>
      <c r="P5262" s="11">
        <v>143.01</v>
      </c>
      <c r="Q5262" s="11">
        <v>0</v>
      </c>
      <c r="R5262" s="10"/>
      <c r="S5262" s="10"/>
      <c r="T5262" s="10" t="s">
        <v>100</v>
      </c>
      <c r="U5262" s="10"/>
      <c r="V5262" s="10"/>
      <c r="W5262" s="10" t="s">
        <v>101</v>
      </c>
      <c r="X5262" s="10"/>
      <c r="Y5262" s="10"/>
      <c r="Z5262" s="11">
        <v>18</v>
      </c>
      <c r="AA5262" s="11">
        <v>5</v>
      </c>
      <c r="AB5262" s="10" t="s">
        <v>100</v>
      </c>
      <c r="AC5262" s="10"/>
      <c r="AD5262" s="10"/>
      <c r="AE5262" s="10"/>
      <c r="AF5262" s="10"/>
      <c r="AG5262" s="11"/>
      <c r="AH5262" s="11"/>
      <c r="AI5262" s="11"/>
      <c r="AJ5262" s="10"/>
      <c r="AK5262" s="12">
        <v>45947.4284606481</v>
      </c>
      <c r="AL5262" s="10" t="s">
        <v>19608</v>
      </c>
      <c r="AM5262">
        <f t="shared" si="103"/>
        <v>3</v>
      </c>
      <c r="AN5262" t="s">
        <v>106</v>
      </c>
    </row>
    <row r="5263" spans="1:40">
      <c r="A5263" s="10"/>
      <c r="B5263" s="10" t="s">
        <v>19609</v>
      </c>
      <c r="C5263" s="10"/>
      <c r="D5263" s="10" t="s">
        <v>19610</v>
      </c>
      <c r="E5263" s="10" t="s">
        <v>92</v>
      </c>
      <c r="F5263" s="10" t="s">
        <v>190</v>
      </c>
      <c r="G5263" s="10" t="s">
        <v>191</v>
      </c>
      <c r="H5263" s="10" t="s">
        <v>19611</v>
      </c>
      <c r="I5263" s="10" t="s">
        <v>368</v>
      </c>
      <c r="J5263" s="10" t="s">
        <v>97</v>
      </c>
      <c r="K5263" s="10" t="s">
        <v>98</v>
      </c>
      <c r="L5263" s="11">
        <v>724920</v>
      </c>
      <c r="M5263" s="11">
        <v>1294500</v>
      </c>
      <c r="N5263" s="11">
        <v>893920</v>
      </c>
      <c r="O5263" s="10" t="s">
        <v>131</v>
      </c>
      <c r="P5263" s="11">
        <v>246.45</v>
      </c>
      <c r="Q5263" s="11">
        <v>0</v>
      </c>
      <c r="R5263" s="10"/>
      <c r="S5263" s="10"/>
      <c r="T5263" s="10" t="s">
        <v>101</v>
      </c>
      <c r="U5263" s="10"/>
      <c r="V5263" s="10"/>
      <c r="W5263" s="10" t="s">
        <v>101</v>
      </c>
      <c r="X5263" s="10"/>
      <c r="Y5263" s="10" t="s">
        <v>5889</v>
      </c>
      <c r="Z5263" s="11">
        <v>0</v>
      </c>
      <c r="AA5263" s="11">
        <v>3</v>
      </c>
      <c r="AB5263" s="10" t="s">
        <v>100</v>
      </c>
      <c r="AC5263" s="10" t="s">
        <v>19612</v>
      </c>
      <c r="AD5263" s="10" t="s">
        <v>156</v>
      </c>
      <c r="AE5263" s="10" t="s">
        <v>455</v>
      </c>
      <c r="AF5263" s="10" t="s">
        <v>104</v>
      </c>
      <c r="AG5263" s="11"/>
      <c r="AH5263" s="11"/>
      <c r="AI5263" s="11"/>
      <c r="AJ5263" s="10"/>
      <c r="AK5263" s="12">
        <v>45947.4331018518</v>
      </c>
      <c r="AL5263" s="10" t="s">
        <v>19613</v>
      </c>
      <c r="AM5263">
        <f t="shared" si="103"/>
        <v>3</v>
      </c>
      <c r="AN5263" t="s">
        <v>106</v>
      </c>
    </row>
    <row r="5264" spans="1:40">
      <c r="A5264" s="10"/>
      <c r="B5264" s="10" t="s">
        <v>19614</v>
      </c>
      <c r="C5264" s="10"/>
      <c r="D5264" s="10" t="s">
        <v>19615</v>
      </c>
      <c r="E5264" s="10" t="s">
        <v>92</v>
      </c>
      <c r="F5264" s="10" t="s">
        <v>153</v>
      </c>
      <c r="G5264" s="10" t="s">
        <v>347</v>
      </c>
      <c r="H5264" s="10" t="s">
        <v>19616</v>
      </c>
      <c r="I5264" s="10" t="s">
        <v>96</v>
      </c>
      <c r="J5264" s="10" t="s">
        <v>97</v>
      </c>
      <c r="K5264" s="10" t="s">
        <v>98</v>
      </c>
      <c r="L5264" s="11">
        <v>441135</v>
      </c>
      <c r="M5264" s="11">
        <v>787740</v>
      </c>
      <c r="N5264" s="11">
        <v>441135</v>
      </c>
      <c r="O5264" s="10" t="s">
        <v>99</v>
      </c>
      <c r="P5264" s="11">
        <v>133.47</v>
      </c>
      <c r="Q5264" s="11">
        <v>27.41</v>
      </c>
      <c r="R5264" s="10"/>
      <c r="S5264" s="10"/>
      <c r="T5264" s="10" t="s">
        <v>101</v>
      </c>
      <c r="U5264" s="10"/>
      <c r="V5264" s="10" t="s">
        <v>15713</v>
      </c>
      <c r="W5264" s="10" t="s">
        <v>101</v>
      </c>
      <c r="X5264" s="10"/>
      <c r="Y5264" s="10" t="s">
        <v>102</v>
      </c>
      <c r="Z5264" s="11">
        <v>0</v>
      </c>
      <c r="AA5264" s="11">
        <v>1</v>
      </c>
      <c r="AB5264" s="10" t="s">
        <v>100</v>
      </c>
      <c r="AC5264" s="10"/>
      <c r="AD5264" s="10" t="s">
        <v>156</v>
      </c>
      <c r="AE5264" s="10" t="s">
        <v>3104</v>
      </c>
      <c r="AF5264" s="10" t="s">
        <v>115</v>
      </c>
      <c r="AG5264" s="11"/>
      <c r="AH5264" s="11"/>
      <c r="AI5264" s="11"/>
      <c r="AJ5264" s="10"/>
      <c r="AK5264" s="12">
        <v>45947.425162037</v>
      </c>
      <c r="AL5264" s="10" t="s">
        <v>19617</v>
      </c>
      <c r="AM5264">
        <f t="shared" si="103"/>
        <v>3</v>
      </c>
      <c r="AN5264" t="s">
        <v>106</v>
      </c>
    </row>
    <row r="5265" spans="1:40">
      <c r="A5265" s="10"/>
      <c r="B5265" s="10" t="s">
        <v>19618</v>
      </c>
      <c r="C5265" s="10"/>
      <c r="D5265" s="10" t="s">
        <v>19619</v>
      </c>
      <c r="E5265" s="10" t="s">
        <v>92</v>
      </c>
      <c r="F5265" s="10" t="s">
        <v>438</v>
      </c>
      <c r="G5265" s="10" t="s">
        <v>439</v>
      </c>
      <c r="H5265" s="10" t="s">
        <v>19619</v>
      </c>
      <c r="I5265" s="10" t="s">
        <v>368</v>
      </c>
      <c r="J5265" s="10" t="s">
        <v>17735</v>
      </c>
      <c r="K5265" s="10" t="s">
        <v>98</v>
      </c>
      <c r="L5265" s="11">
        <v>1237632</v>
      </c>
      <c r="M5265" s="11">
        <v>1933800</v>
      </c>
      <c r="N5265" s="11">
        <v>1237632</v>
      </c>
      <c r="O5265" s="10" t="s">
        <v>131</v>
      </c>
      <c r="P5265" s="11">
        <v>182.33</v>
      </c>
      <c r="Q5265" s="11">
        <v>91.17</v>
      </c>
      <c r="R5265" s="10"/>
      <c r="S5265" s="10"/>
      <c r="T5265" s="10" t="s">
        <v>101</v>
      </c>
      <c r="U5265" s="10"/>
      <c r="V5265" s="10"/>
      <c r="W5265" s="10" t="s">
        <v>101</v>
      </c>
      <c r="X5265" s="10"/>
      <c r="Y5265" s="10" t="s">
        <v>560</v>
      </c>
      <c r="Z5265" s="11">
        <v>30</v>
      </c>
      <c r="AA5265" s="11">
        <v>1</v>
      </c>
      <c r="AB5265" s="10" t="s">
        <v>101</v>
      </c>
      <c r="AC5265" s="10" t="s">
        <v>19620</v>
      </c>
      <c r="AD5265" s="10"/>
      <c r="AE5265" s="10" t="s">
        <v>3104</v>
      </c>
      <c r="AF5265" s="10" t="s">
        <v>104</v>
      </c>
      <c r="AG5265" s="11"/>
      <c r="AH5265" s="11"/>
      <c r="AI5265" s="11"/>
      <c r="AJ5265" s="10"/>
      <c r="AK5265" s="12">
        <v>45958.4166666667</v>
      </c>
      <c r="AL5265" s="10" t="s">
        <v>19621</v>
      </c>
      <c r="AM5265">
        <f t="shared" si="103"/>
        <v>3</v>
      </c>
      <c r="AN5265" t="s">
        <v>106</v>
      </c>
    </row>
    <row r="5266" spans="1:40">
      <c r="A5266" s="10"/>
      <c r="B5266" s="10" t="s">
        <v>19622</v>
      </c>
      <c r="C5266" s="10"/>
      <c r="D5266" s="10" t="s">
        <v>19623</v>
      </c>
      <c r="E5266" s="10" t="s">
        <v>92</v>
      </c>
      <c r="F5266" s="10" t="s">
        <v>120</v>
      </c>
      <c r="G5266" s="10" t="s">
        <v>1152</v>
      </c>
      <c r="H5266" s="10" t="s">
        <v>19623</v>
      </c>
      <c r="I5266" s="10" t="s">
        <v>368</v>
      </c>
      <c r="J5266" s="10" t="s">
        <v>97</v>
      </c>
      <c r="K5266" s="10" t="s">
        <v>98</v>
      </c>
      <c r="L5266" s="11">
        <v>474560</v>
      </c>
      <c r="M5266" s="11">
        <v>593200</v>
      </c>
      <c r="N5266" s="11">
        <v>474560</v>
      </c>
      <c r="O5266" s="10" t="s">
        <v>131</v>
      </c>
      <c r="P5266" s="11">
        <v>74.15</v>
      </c>
      <c r="Q5266" s="11">
        <v>0</v>
      </c>
      <c r="R5266" s="10"/>
      <c r="S5266" s="10"/>
      <c r="T5266" s="10" t="s">
        <v>100</v>
      </c>
      <c r="U5266" s="10" t="s">
        <v>637</v>
      </c>
      <c r="V5266" s="10"/>
      <c r="W5266" s="10" t="s">
        <v>113</v>
      </c>
      <c r="X5266" s="10"/>
      <c r="Y5266" s="10" t="s">
        <v>250</v>
      </c>
      <c r="Z5266" s="11">
        <v>2</v>
      </c>
      <c r="AA5266" s="11">
        <v>1</v>
      </c>
      <c r="AB5266" s="10" t="s">
        <v>100</v>
      </c>
      <c r="AC5266" s="10"/>
      <c r="AD5266" s="10"/>
      <c r="AE5266" s="10"/>
      <c r="AF5266" s="10"/>
      <c r="AG5266" s="11"/>
      <c r="AH5266" s="11"/>
      <c r="AI5266" s="11"/>
      <c r="AJ5266" s="10"/>
      <c r="AK5266" s="12">
        <v>45957.4166666667</v>
      </c>
      <c r="AL5266" s="10" t="s">
        <v>19624</v>
      </c>
      <c r="AM5266">
        <f t="shared" si="103"/>
        <v>3</v>
      </c>
      <c r="AN5266" t="s">
        <v>106</v>
      </c>
    </row>
    <row r="5267" spans="1:40">
      <c r="A5267" s="10"/>
      <c r="B5267" s="10" t="s">
        <v>19625</v>
      </c>
      <c r="C5267" s="10"/>
      <c r="D5267" s="10" t="s">
        <v>19626</v>
      </c>
      <c r="E5267" s="10" t="s">
        <v>92</v>
      </c>
      <c r="F5267" s="10" t="s">
        <v>222</v>
      </c>
      <c r="G5267" s="10" t="s">
        <v>256</v>
      </c>
      <c r="H5267" s="10" t="s">
        <v>19627</v>
      </c>
      <c r="I5267" s="10" t="s">
        <v>368</v>
      </c>
      <c r="J5267" s="10" t="s">
        <v>97</v>
      </c>
      <c r="K5267" s="10" t="s">
        <v>98</v>
      </c>
      <c r="L5267" s="11">
        <v>142649</v>
      </c>
      <c r="M5267" s="11">
        <v>223763</v>
      </c>
      <c r="N5267" s="11">
        <v>142649</v>
      </c>
      <c r="O5267" s="10" t="s">
        <v>131</v>
      </c>
      <c r="P5267" s="11">
        <v>38.54</v>
      </c>
      <c r="Q5267" s="11">
        <v>0</v>
      </c>
      <c r="R5267" s="10"/>
      <c r="S5267" s="10"/>
      <c r="T5267" s="10" t="s">
        <v>101</v>
      </c>
      <c r="U5267" s="10" t="s">
        <v>920</v>
      </c>
      <c r="V5267" s="10"/>
      <c r="W5267" s="10" t="s">
        <v>100</v>
      </c>
      <c r="X5267" s="10" t="s">
        <v>218</v>
      </c>
      <c r="Y5267" s="10" t="s">
        <v>3702</v>
      </c>
      <c r="Z5267" s="11">
        <v>13</v>
      </c>
      <c r="AA5267" s="11">
        <v>10</v>
      </c>
      <c r="AB5267" s="10" t="s">
        <v>100</v>
      </c>
      <c r="AC5267" s="10"/>
      <c r="AD5267" s="10"/>
      <c r="AE5267" s="10"/>
      <c r="AF5267" s="10"/>
      <c r="AG5267" s="11"/>
      <c r="AH5267" s="11"/>
      <c r="AI5267" s="11"/>
      <c r="AJ5267" s="10"/>
      <c r="AK5267" s="12">
        <v>45941.4166666667</v>
      </c>
      <c r="AL5267" s="10" t="s">
        <v>19628</v>
      </c>
      <c r="AM5267">
        <f t="shared" si="103"/>
        <v>3</v>
      </c>
      <c r="AN5267" t="s">
        <v>106</v>
      </c>
    </row>
    <row r="5268" spans="1:40">
      <c r="A5268" s="10"/>
      <c r="B5268" s="10" t="s">
        <v>19629</v>
      </c>
      <c r="C5268" s="10"/>
      <c r="D5268" s="10" t="s">
        <v>19630</v>
      </c>
      <c r="E5268" s="10" t="s">
        <v>92</v>
      </c>
      <c r="F5268" s="10" t="s">
        <v>318</v>
      </c>
      <c r="G5268" s="10" t="s">
        <v>1029</v>
      </c>
      <c r="H5268" s="10" t="s">
        <v>19631</v>
      </c>
      <c r="I5268" s="10" t="s">
        <v>368</v>
      </c>
      <c r="J5268" s="10" t="s">
        <v>97</v>
      </c>
      <c r="K5268" s="10" t="s">
        <v>98</v>
      </c>
      <c r="L5268" s="11">
        <v>42000</v>
      </c>
      <c r="M5268" s="11">
        <v>75000</v>
      </c>
      <c r="N5268" s="11">
        <v>43600</v>
      </c>
      <c r="O5268" s="10" t="s">
        <v>307</v>
      </c>
      <c r="P5268" s="11"/>
      <c r="Q5268" s="11"/>
      <c r="R5268" s="10"/>
      <c r="S5268" s="10"/>
      <c r="T5268" s="10" t="s">
        <v>101</v>
      </c>
      <c r="U5268" s="10"/>
      <c r="V5268" s="10"/>
      <c r="W5268" s="10" t="s">
        <v>101</v>
      </c>
      <c r="X5268" s="10"/>
      <c r="Y5268" s="10"/>
      <c r="Z5268" s="11">
        <v>0</v>
      </c>
      <c r="AA5268" s="11">
        <v>0</v>
      </c>
      <c r="AB5268" s="10" t="s">
        <v>100</v>
      </c>
      <c r="AC5268" s="10"/>
      <c r="AD5268" s="10"/>
      <c r="AE5268" s="10"/>
      <c r="AF5268" s="10"/>
      <c r="AG5268" s="11"/>
      <c r="AH5268" s="11"/>
      <c r="AI5268" s="11"/>
      <c r="AJ5268" s="10"/>
      <c r="AK5268" s="12">
        <v>45605.4194328704</v>
      </c>
      <c r="AL5268" s="10" t="s">
        <v>19632</v>
      </c>
      <c r="AM5268">
        <f t="shared" si="103"/>
        <v>3</v>
      </c>
      <c r="AN5268" t="s">
        <v>106</v>
      </c>
    </row>
    <row r="5269" spans="1:40">
      <c r="A5269" s="10"/>
      <c r="B5269" s="10" t="s">
        <v>19633</v>
      </c>
      <c r="C5269" s="10"/>
      <c r="D5269" s="10" t="s">
        <v>19634</v>
      </c>
      <c r="E5269" s="10" t="s">
        <v>92</v>
      </c>
      <c r="F5269" s="10" t="s">
        <v>318</v>
      </c>
      <c r="G5269" s="10" t="s">
        <v>1634</v>
      </c>
      <c r="H5269" s="10" t="s">
        <v>19635</v>
      </c>
      <c r="I5269" s="10" t="s">
        <v>368</v>
      </c>
      <c r="J5269" s="10" t="s">
        <v>97</v>
      </c>
      <c r="K5269" s="10" t="s">
        <v>98</v>
      </c>
      <c r="L5269" s="11">
        <v>75000</v>
      </c>
      <c r="M5269" s="11">
        <v>131422</v>
      </c>
      <c r="N5269" s="11">
        <v>75000</v>
      </c>
      <c r="O5269" s="10" t="s">
        <v>307</v>
      </c>
      <c r="P5269" s="11">
        <v>0</v>
      </c>
      <c r="Q5269" s="11">
        <v>0</v>
      </c>
      <c r="R5269" s="10"/>
      <c r="S5269" s="10"/>
      <c r="T5269" s="10" t="s">
        <v>100</v>
      </c>
      <c r="U5269" s="10"/>
      <c r="V5269" s="10"/>
      <c r="W5269" s="10" t="s">
        <v>101</v>
      </c>
      <c r="X5269" s="10"/>
      <c r="Y5269" s="10"/>
      <c r="Z5269" s="11">
        <v>0</v>
      </c>
      <c r="AA5269" s="11">
        <v>0</v>
      </c>
      <c r="AB5269" s="10" t="s">
        <v>100</v>
      </c>
      <c r="AC5269" s="10"/>
      <c r="AD5269" s="10"/>
      <c r="AE5269" s="10"/>
      <c r="AF5269" s="10"/>
      <c r="AG5269" s="11"/>
      <c r="AH5269" s="11"/>
      <c r="AI5269" s="11"/>
      <c r="AJ5269" s="10"/>
      <c r="AK5269" s="12">
        <v>45610.4166666667</v>
      </c>
      <c r="AL5269" s="10" t="s">
        <v>19636</v>
      </c>
      <c r="AM5269">
        <f t="shared" si="103"/>
        <v>3</v>
      </c>
      <c r="AN5269" t="s">
        <v>106</v>
      </c>
    </row>
    <row r="5270" spans="1:40">
      <c r="A5270" s="10"/>
      <c r="B5270" s="10" t="s">
        <v>19637</v>
      </c>
      <c r="C5270" s="10"/>
      <c r="D5270" s="10" t="s">
        <v>19638</v>
      </c>
      <c r="E5270" s="10" t="s">
        <v>92</v>
      </c>
      <c r="F5270" s="10" t="s">
        <v>318</v>
      </c>
      <c r="G5270" s="10" t="s">
        <v>1029</v>
      </c>
      <c r="H5270" s="10" t="s">
        <v>19639</v>
      </c>
      <c r="I5270" s="10" t="s">
        <v>368</v>
      </c>
      <c r="J5270" s="10" t="s">
        <v>97</v>
      </c>
      <c r="K5270" s="10" t="s">
        <v>98</v>
      </c>
      <c r="L5270" s="11">
        <v>42000</v>
      </c>
      <c r="M5270" s="11">
        <v>75000</v>
      </c>
      <c r="N5270" s="11">
        <v>42000</v>
      </c>
      <c r="O5270" s="10" t="s">
        <v>307</v>
      </c>
      <c r="P5270" s="11"/>
      <c r="Q5270" s="11"/>
      <c r="R5270" s="10"/>
      <c r="S5270" s="10"/>
      <c r="T5270" s="10" t="s">
        <v>101</v>
      </c>
      <c r="U5270" s="10"/>
      <c r="V5270" s="10"/>
      <c r="W5270" s="10" t="s">
        <v>101</v>
      </c>
      <c r="X5270" s="10"/>
      <c r="Y5270" s="10"/>
      <c r="Z5270" s="11">
        <v>0</v>
      </c>
      <c r="AA5270" s="11">
        <v>0</v>
      </c>
      <c r="AB5270" s="10" t="s">
        <v>100</v>
      </c>
      <c r="AC5270" s="10"/>
      <c r="AD5270" s="10"/>
      <c r="AE5270" s="10"/>
      <c r="AF5270" s="10"/>
      <c r="AG5270" s="11"/>
      <c r="AH5270" s="11"/>
      <c r="AI5270" s="11"/>
      <c r="AJ5270" s="10"/>
      <c r="AK5270" s="12">
        <v>45658.4166666667</v>
      </c>
      <c r="AL5270" s="10" t="s">
        <v>19640</v>
      </c>
      <c r="AM5270">
        <f t="shared" si="103"/>
        <v>3</v>
      </c>
      <c r="AN5270" t="s">
        <v>106</v>
      </c>
    </row>
    <row r="5271" spans="1:40">
      <c r="A5271" s="10"/>
      <c r="B5271" s="10" t="s">
        <v>19641</v>
      </c>
      <c r="C5271" s="10"/>
      <c r="D5271" s="10" t="s">
        <v>19642</v>
      </c>
      <c r="E5271" s="10" t="s">
        <v>92</v>
      </c>
      <c r="F5271" s="10" t="s">
        <v>128</v>
      </c>
      <c r="G5271" s="10" t="s">
        <v>129</v>
      </c>
      <c r="H5271" s="10" t="s">
        <v>6238</v>
      </c>
      <c r="I5271" s="10" t="s">
        <v>368</v>
      </c>
      <c r="J5271" s="10" t="s">
        <v>97</v>
      </c>
      <c r="K5271" s="10" t="s">
        <v>98</v>
      </c>
      <c r="L5271" s="11">
        <v>523133.6</v>
      </c>
      <c r="M5271" s="11">
        <v>817397</v>
      </c>
      <c r="N5271" s="11">
        <v>613133.6</v>
      </c>
      <c r="O5271" s="10" t="s">
        <v>99</v>
      </c>
      <c r="P5271" s="11">
        <v>83.92</v>
      </c>
      <c r="Q5271" s="11">
        <v>0</v>
      </c>
      <c r="R5271" s="10"/>
      <c r="S5271" s="10"/>
      <c r="T5271" s="10" t="s">
        <v>101</v>
      </c>
      <c r="U5271" s="10"/>
      <c r="V5271" s="10"/>
      <c r="W5271" s="10" t="s">
        <v>101</v>
      </c>
      <c r="X5271" s="10"/>
      <c r="Y5271" s="10"/>
      <c r="Z5271" s="11">
        <v>0</v>
      </c>
      <c r="AA5271" s="11">
        <v>1</v>
      </c>
      <c r="AB5271" s="10" t="s">
        <v>101</v>
      </c>
      <c r="AC5271" s="10"/>
      <c r="AD5271" s="10"/>
      <c r="AE5271" s="10"/>
      <c r="AF5271" s="10"/>
      <c r="AG5271" s="11"/>
      <c r="AH5271" s="11"/>
      <c r="AI5271" s="11"/>
      <c r="AJ5271" s="10"/>
      <c r="AK5271" s="12">
        <v>45957.4302430556</v>
      </c>
      <c r="AL5271" s="10" t="s">
        <v>19643</v>
      </c>
      <c r="AM5271">
        <f t="shared" si="103"/>
        <v>2</v>
      </c>
      <c r="AN5271" t="s">
        <v>106</v>
      </c>
    </row>
    <row r="5272" spans="1:40">
      <c r="A5272" s="10"/>
      <c r="B5272" s="10" t="s">
        <v>19644</v>
      </c>
      <c r="C5272" s="10"/>
      <c r="D5272" s="10" t="s">
        <v>19645</v>
      </c>
      <c r="E5272" s="10" t="s">
        <v>92</v>
      </c>
      <c r="F5272" s="10" t="s">
        <v>93</v>
      </c>
      <c r="G5272" s="10" t="s">
        <v>289</v>
      </c>
      <c r="H5272" s="10" t="s">
        <v>19646</v>
      </c>
      <c r="I5272" s="10" t="s">
        <v>368</v>
      </c>
      <c r="J5272" s="10" t="s">
        <v>97</v>
      </c>
      <c r="K5272" s="10" t="s">
        <v>98</v>
      </c>
      <c r="L5272" s="11">
        <v>660996</v>
      </c>
      <c r="M5272" s="11">
        <v>1049200</v>
      </c>
      <c r="N5272" s="11">
        <v>660996</v>
      </c>
      <c r="O5272" s="10" t="s">
        <v>99</v>
      </c>
      <c r="P5272" s="11">
        <v>110.22</v>
      </c>
      <c r="Q5272" s="11">
        <v>0</v>
      </c>
      <c r="R5272" s="10"/>
      <c r="S5272" s="10"/>
      <c r="T5272" s="10" t="s">
        <v>100</v>
      </c>
      <c r="U5272" s="10"/>
      <c r="V5272" s="10"/>
      <c r="W5272" s="10" t="s">
        <v>101</v>
      </c>
      <c r="X5272" s="10"/>
      <c r="Y5272" s="10" t="s">
        <v>123</v>
      </c>
      <c r="Z5272" s="11">
        <v>6</v>
      </c>
      <c r="AA5272" s="11">
        <v>6</v>
      </c>
      <c r="AB5272" s="10" t="s">
        <v>100</v>
      </c>
      <c r="AC5272" s="10"/>
      <c r="AD5272" s="10"/>
      <c r="AE5272" s="10"/>
      <c r="AF5272" s="10"/>
      <c r="AG5272" s="11"/>
      <c r="AH5272" s="11"/>
      <c r="AI5272" s="11"/>
      <c r="AJ5272" s="10"/>
      <c r="AK5272" s="12">
        <v>45952.4166666667</v>
      </c>
      <c r="AL5272" s="10" t="s">
        <v>19647</v>
      </c>
      <c r="AM5272">
        <f t="shared" si="103"/>
        <v>3</v>
      </c>
      <c r="AN5272" t="s">
        <v>106</v>
      </c>
    </row>
    <row r="5273" spans="1:40">
      <c r="A5273" s="10"/>
      <c r="B5273" s="10" t="s">
        <v>19648</v>
      </c>
      <c r="C5273" s="10"/>
      <c r="D5273" s="10" t="s">
        <v>19649</v>
      </c>
      <c r="E5273" s="10" t="s">
        <v>92</v>
      </c>
      <c r="F5273" s="10" t="s">
        <v>222</v>
      </c>
      <c r="G5273" s="10" t="s">
        <v>223</v>
      </c>
      <c r="H5273" s="10" t="s">
        <v>19650</v>
      </c>
      <c r="I5273" s="10" t="s">
        <v>368</v>
      </c>
      <c r="J5273" s="10" t="s">
        <v>97</v>
      </c>
      <c r="K5273" s="10" t="s">
        <v>98</v>
      </c>
      <c r="L5273" s="11">
        <v>327573</v>
      </c>
      <c r="M5273" s="11">
        <v>428200</v>
      </c>
      <c r="N5273" s="11">
        <v>387573</v>
      </c>
      <c r="O5273" s="10" t="s">
        <v>131</v>
      </c>
      <c r="P5273" s="11">
        <v>30.64</v>
      </c>
      <c r="Q5273" s="11">
        <v>0</v>
      </c>
      <c r="R5273" s="10"/>
      <c r="S5273" s="10"/>
      <c r="T5273" s="10" t="s">
        <v>100</v>
      </c>
      <c r="U5273" s="10" t="s">
        <v>258</v>
      </c>
      <c r="V5273" s="10"/>
      <c r="W5273" s="10" t="s">
        <v>100</v>
      </c>
      <c r="X5273" s="10" t="s">
        <v>218</v>
      </c>
      <c r="Y5273" s="10" t="s">
        <v>560</v>
      </c>
      <c r="Z5273" s="11">
        <v>11</v>
      </c>
      <c r="AA5273" s="11">
        <v>1</v>
      </c>
      <c r="AB5273" s="10" t="s">
        <v>100</v>
      </c>
      <c r="AC5273" s="10"/>
      <c r="AD5273" s="10"/>
      <c r="AE5273" s="10" t="s">
        <v>2183</v>
      </c>
      <c r="AF5273" s="10" t="s">
        <v>104</v>
      </c>
      <c r="AG5273" s="11"/>
      <c r="AH5273" s="11"/>
      <c r="AI5273" s="11"/>
      <c r="AJ5273" s="10"/>
      <c r="AK5273" s="12">
        <v>45960.437337963</v>
      </c>
      <c r="AL5273" s="10" t="s">
        <v>19651</v>
      </c>
      <c r="AM5273">
        <f t="shared" si="103"/>
        <v>3</v>
      </c>
      <c r="AN5273" t="s">
        <v>106</v>
      </c>
    </row>
    <row r="5274" spans="1:40">
      <c r="A5274" s="10"/>
      <c r="B5274" s="10" t="s">
        <v>19652</v>
      </c>
      <c r="C5274" s="10"/>
      <c r="D5274" s="10" t="s">
        <v>19653</v>
      </c>
      <c r="E5274" s="10" t="s">
        <v>92</v>
      </c>
      <c r="F5274" s="10" t="s">
        <v>120</v>
      </c>
      <c r="G5274" s="10" t="s">
        <v>459</v>
      </c>
      <c r="H5274" s="10" t="s">
        <v>19654</v>
      </c>
      <c r="I5274" s="10" t="s">
        <v>96</v>
      </c>
      <c r="J5274" s="10" t="s">
        <v>97</v>
      </c>
      <c r="K5274" s="10" t="s">
        <v>98</v>
      </c>
      <c r="L5274" s="11">
        <v>365976</v>
      </c>
      <c r="M5274" s="11">
        <v>538200</v>
      </c>
      <c r="N5274" s="11">
        <v>365976</v>
      </c>
      <c r="O5274" s="10" t="s">
        <v>99</v>
      </c>
      <c r="P5274" s="11">
        <v>253.53</v>
      </c>
      <c r="Q5274" s="11">
        <v>0</v>
      </c>
      <c r="R5274" s="10"/>
      <c r="S5274" s="10"/>
      <c r="T5274" s="10" t="s">
        <v>101</v>
      </c>
      <c r="U5274" s="10"/>
      <c r="V5274" s="10"/>
      <c r="W5274" s="10" t="s">
        <v>100</v>
      </c>
      <c r="X5274" s="10"/>
      <c r="Y5274" s="10" t="s">
        <v>102</v>
      </c>
      <c r="Z5274" s="11">
        <v>0</v>
      </c>
      <c r="AA5274" s="11">
        <v>0</v>
      </c>
      <c r="AB5274" s="10" t="s">
        <v>100</v>
      </c>
      <c r="AC5274" s="10"/>
      <c r="AD5274" s="10" t="s">
        <v>156</v>
      </c>
      <c r="AE5274" s="10"/>
      <c r="AF5274" s="10"/>
      <c r="AG5274" s="11"/>
      <c r="AH5274" s="11"/>
      <c r="AI5274" s="11"/>
      <c r="AJ5274" s="10"/>
      <c r="AK5274" s="12">
        <v>45944.4577199074</v>
      </c>
      <c r="AL5274" s="10" t="s">
        <v>19655</v>
      </c>
      <c r="AM5274">
        <f t="shared" si="103"/>
        <v>3</v>
      </c>
      <c r="AN5274" t="s">
        <v>106</v>
      </c>
    </row>
    <row r="5275" spans="1:40">
      <c r="A5275" s="10"/>
      <c r="B5275" s="10" t="s">
        <v>19656</v>
      </c>
      <c r="C5275" s="10"/>
      <c r="D5275" s="10" t="s">
        <v>19657</v>
      </c>
      <c r="E5275" s="10" t="s">
        <v>92</v>
      </c>
      <c r="F5275" s="10" t="s">
        <v>148</v>
      </c>
      <c r="G5275" s="10" t="s">
        <v>149</v>
      </c>
      <c r="H5275" s="10" t="s">
        <v>19658</v>
      </c>
      <c r="I5275" s="10" t="s">
        <v>257</v>
      </c>
      <c r="J5275" s="10" t="s">
        <v>97</v>
      </c>
      <c r="K5275" s="10" t="s">
        <v>98</v>
      </c>
      <c r="L5275" s="11">
        <v>232385</v>
      </c>
      <c r="M5275" s="11">
        <v>290482.2</v>
      </c>
      <c r="N5275" s="11">
        <v>232385</v>
      </c>
      <c r="O5275" s="10" t="s">
        <v>99</v>
      </c>
      <c r="P5275" s="11">
        <v>75.06</v>
      </c>
      <c r="Q5275" s="11">
        <v>0</v>
      </c>
      <c r="R5275" s="10"/>
      <c r="S5275" s="10"/>
      <c r="T5275" s="10" t="s">
        <v>101</v>
      </c>
      <c r="U5275" s="10"/>
      <c r="V5275" s="10"/>
      <c r="W5275" s="10" t="s">
        <v>101</v>
      </c>
      <c r="X5275" s="10"/>
      <c r="Y5275" s="10"/>
      <c r="Z5275" s="11">
        <v>0</v>
      </c>
      <c r="AA5275" s="11">
        <v>0</v>
      </c>
      <c r="AB5275" s="10" t="s">
        <v>100</v>
      </c>
      <c r="AC5275" s="10"/>
      <c r="AD5275" s="10"/>
      <c r="AE5275" s="10"/>
      <c r="AF5275" s="10" t="s">
        <v>104</v>
      </c>
      <c r="AG5275" s="11"/>
      <c r="AH5275" s="11"/>
      <c r="AI5275" s="11"/>
      <c r="AJ5275" s="10"/>
      <c r="AK5275" s="12">
        <v>45943.4192476852</v>
      </c>
      <c r="AL5275" s="10" t="s">
        <v>19659</v>
      </c>
      <c r="AM5275">
        <f t="shared" si="103"/>
        <v>3</v>
      </c>
      <c r="AN5275" t="s">
        <v>106</v>
      </c>
    </row>
    <row r="5276" spans="1:40">
      <c r="A5276" s="10"/>
      <c r="B5276" s="10" t="s">
        <v>4006</v>
      </c>
      <c r="C5276" s="10"/>
      <c r="D5276" s="10" t="s">
        <v>19660</v>
      </c>
      <c r="E5276" s="10" t="s">
        <v>92</v>
      </c>
      <c r="F5276" s="10" t="s">
        <v>210</v>
      </c>
      <c r="G5276" s="10" t="s">
        <v>2657</v>
      </c>
      <c r="H5276" s="10" t="s">
        <v>19661</v>
      </c>
      <c r="I5276" s="10" t="s">
        <v>368</v>
      </c>
      <c r="J5276" s="10" t="s">
        <v>97</v>
      </c>
      <c r="K5276" s="10" t="s">
        <v>98</v>
      </c>
      <c r="L5276" s="11">
        <v>340032</v>
      </c>
      <c r="M5276" s="11">
        <v>607200</v>
      </c>
      <c r="N5276" s="11">
        <v>370032</v>
      </c>
      <c r="O5276" s="10" t="s">
        <v>99</v>
      </c>
      <c r="P5276" s="11">
        <v>113.09</v>
      </c>
      <c r="Q5276" s="11">
        <v>0</v>
      </c>
      <c r="R5276" s="10"/>
      <c r="S5276" s="10"/>
      <c r="T5276" s="10" t="s">
        <v>101</v>
      </c>
      <c r="U5276" s="10"/>
      <c r="V5276" s="10"/>
      <c r="W5276" s="10" t="s">
        <v>101</v>
      </c>
      <c r="X5276" s="10"/>
      <c r="Y5276" s="10"/>
      <c r="Z5276" s="11">
        <v>11</v>
      </c>
      <c r="AA5276" s="11">
        <v>7</v>
      </c>
      <c r="AB5276" s="10" t="s">
        <v>101</v>
      </c>
      <c r="AC5276" s="10"/>
      <c r="AD5276" s="10"/>
      <c r="AE5276" s="10" t="s">
        <v>1319</v>
      </c>
      <c r="AF5276" s="10" t="s">
        <v>104</v>
      </c>
      <c r="AG5276" s="11"/>
      <c r="AH5276" s="11"/>
      <c r="AI5276" s="11"/>
      <c r="AJ5276" s="10"/>
      <c r="AK5276" s="12">
        <v>45958.450787037</v>
      </c>
      <c r="AL5276" s="10" t="s">
        <v>19662</v>
      </c>
      <c r="AM5276">
        <f t="shared" si="103"/>
        <v>2</v>
      </c>
      <c r="AN5276" t="s">
        <v>106</v>
      </c>
    </row>
    <row r="5277" spans="1:40">
      <c r="A5277" s="10"/>
      <c r="B5277" s="10" t="s">
        <v>19663</v>
      </c>
      <c r="C5277" s="10"/>
      <c r="D5277" s="10" t="s">
        <v>19664</v>
      </c>
      <c r="E5277" s="10" t="s">
        <v>92</v>
      </c>
      <c r="F5277" s="10" t="s">
        <v>120</v>
      </c>
      <c r="G5277" s="10" t="s">
        <v>121</v>
      </c>
      <c r="H5277" s="10" t="s">
        <v>19665</v>
      </c>
      <c r="I5277" s="10" t="s">
        <v>368</v>
      </c>
      <c r="J5277" s="10" t="s">
        <v>97</v>
      </c>
      <c r="K5277" s="10" t="s">
        <v>98</v>
      </c>
      <c r="L5277" s="11">
        <v>119896</v>
      </c>
      <c r="M5277" s="11">
        <v>214100</v>
      </c>
      <c r="N5277" s="11">
        <v>135296</v>
      </c>
      <c r="O5277" s="10" t="s">
        <v>131</v>
      </c>
      <c r="P5277" s="11">
        <v>25.15</v>
      </c>
      <c r="Q5277" s="11">
        <v>0</v>
      </c>
      <c r="R5277" s="10"/>
      <c r="S5277" s="10"/>
      <c r="T5277" s="10" t="s">
        <v>101</v>
      </c>
      <c r="U5277" s="10"/>
      <c r="V5277" s="10"/>
      <c r="W5277" s="10" t="s">
        <v>113</v>
      </c>
      <c r="X5277" s="10"/>
      <c r="Y5277" s="10"/>
      <c r="Z5277" s="11">
        <v>0</v>
      </c>
      <c r="AA5277" s="11">
        <v>0</v>
      </c>
      <c r="AB5277" s="10" t="s">
        <v>100</v>
      </c>
      <c r="AC5277" s="10"/>
      <c r="AD5277" s="10"/>
      <c r="AE5277" s="10"/>
      <c r="AF5277" s="10"/>
      <c r="AG5277" s="11"/>
      <c r="AH5277" s="11"/>
      <c r="AI5277" s="11"/>
      <c r="AJ5277" s="10"/>
      <c r="AK5277" s="12">
        <v>45941.4388310185</v>
      </c>
      <c r="AL5277" s="10" t="s">
        <v>19666</v>
      </c>
      <c r="AM5277">
        <f t="shared" si="103"/>
        <v>2</v>
      </c>
      <c r="AN5277" t="s">
        <v>106</v>
      </c>
    </row>
    <row r="5278" spans="1:40">
      <c r="A5278" s="10"/>
      <c r="B5278" s="10" t="s">
        <v>19667</v>
      </c>
      <c r="C5278" s="10"/>
      <c r="D5278" s="10" t="s">
        <v>19668</v>
      </c>
      <c r="E5278" s="10" t="s">
        <v>92</v>
      </c>
      <c r="F5278" s="10" t="s">
        <v>190</v>
      </c>
      <c r="G5278" s="10" t="s">
        <v>6831</v>
      </c>
      <c r="H5278" s="10" t="s">
        <v>19668</v>
      </c>
      <c r="I5278" s="10" t="s">
        <v>368</v>
      </c>
      <c r="J5278" s="10" t="s">
        <v>97</v>
      </c>
      <c r="K5278" s="10" t="s">
        <v>98</v>
      </c>
      <c r="L5278" s="11">
        <v>313856</v>
      </c>
      <c r="M5278" s="11">
        <v>490400</v>
      </c>
      <c r="N5278" s="11">
        <v>363856</v>
      </c>
      <c r="O5278" s="10" t="s">
        <v>99</v>
      </c>
      <c r="P5278" s="11">
        <v>97.18</v>
      </c>
      <c r="Q5278" s="11">
        <v>0</v>
      </c>
      <c r="R5278" s="10"/>
      <c r="S5278" s="10"/>
      <c r="T5278" s="10" t="s">
        <v>100</v>
      </c>
      <c r="U5278" s="10"/>
      <c r="V5278" s="10"/>
      <c r="W5278" s="10" t="s">
        <v>113</v>
      </c>
      <c r="X5278" s="10"/>
      <c r="Y5278" s="10" t="s">
        <v>1596</v>
      </c>
      <c r="Z5278" s="11">
        <v>15</v>
      </c>
      <c r="AA5278" s="11">
        <v>1</v>
      </c>
      <c r="AB5278" s="10" t="s">
        <v>100</v>
      </c>
      <c r="AC5278" s="10"/>
      <c r="AD5278" s="10"/>
      <c r="AE5278" s="10" t="s">
        <v>686</v>
      </c>
      <c r="AF5278" s="10" t="s">
        <v>104</v>
      </c>
      <c r="AG5278" s="11"/>
      <c r="AH5278" s="11"/>
      <c r="AI5278" s="11"/>
      <c r="AJ5278" s="10"/>
      <c r="AK5278" s="12">
        <v>45956.4262962963</v>
      </c>
      <c r="AL5278" s="10" t="s">
        <v>19669</v>
      </c>
      <c r="AM5278">
        <f t="shared" si="103"/>
        <v>3</v>
      </c>
      <c r="AN5278" t="s">
        <v>106</v>
      </c>
    </row>
    <row r="5279" spans="1:40">
      <c r="A5279" s="10"/>
      <c r="B5279" s="10" t="s">
        <v>3055</v>
      </c>
      <c r="C5279" s="10"/>
      <c r="D5279" s="10" t="s">
        <v>19670</v>
      </c>
      <c r="E5279" s="10" t="s">
        <v>92</v>
      </c>
      <c r="F5279" s="10" t="s">
        <v>277</v>
      </c>
      <c r="G5279" s="10" t="s">
        <v>278</v>
      </c>
      <c r="H5279" s="10" t="s">
        <v>19670</v>
      </c>
      <c r="I5279" s="10" t="s">
        <v>368</v>
      </c>
      <c r="J5279" s="10" t="s">
        <v>97</v>
      </c>
      <c r="K5279" s="10" t="s">
        <v>98</v>
      </c>
      <c r="L5279" s="11">
        <v>179392.5</v>
      </c>
      <c r="M5279" s="11">
        <v>234500</v>
      </c>
      <c r="N5279" s="11">
        <v>179392.5</v>
      </c>
      <c r="O5279" s="10" t="s">
        <v>99</v>
      </c>
      <c r="P5279" s="11">
        <v>59.02</v>
      </c>
      <c r="Q5279" s="11">
        <v>0</v>
      </c>
      <c r="R5279" s="10"/>
      <c r="S5279" s="10"/>
      <c r="T5279" s="10" t="s">
        <v>101</v>
      </c>
      <c r="U5279" s="10"/>
      <c r="V5279" s="10"/>
      <c r="W5279" s="10" t="s">
        <v>113</v>
      </c>
      <c r="X5279" s="10"/>
      <c r="Y5279" s="10" t="s">
        <v>102</v>
      </c>
      <c r="Z5279" s="11">
        <v>4</v>
      </c>
      <c r="AA5279" s="11">
        <v>3</v>
      </c>
      <c r="AB5279" s="10" t="s">
        <v>100</v>
      </c>
      <c r="AC5279" s="10"/>
      <c r="AD5279" s="10"/>
      <c r="AE5279" s="10"/>
      <c r="AF5279" s="10" t="s">
        <v>115</v>
      </c>
      <c r="AG5279" s="11"/>
      <c r="AH5279" s="11"/>
      <c r="AI5279" s="11"/>
      <c r="AJ5279" s="10"/>
      <c r="AK5279" s="12">
        <v>45610.4166666667</v>
      </c>
      <c r="AL5279" s="10" t="s">
        <v>19671</v>
      </c>
      <c r="AM5279">
        <f t="shared" si="103"/>
        <v>3</v>
      </c>
      <c r="AN5279" t="s">
        <v>106</v>
      </c>
    </row>
    <row r="5280" spans="1:40">
      <c r="A5280" s="10"/>
      <c r="B5280" s="10" t="s">
        <v>19672</v>
      </c>
      <c r="C5280" s="10"/>
      <c r="D5280" s="10" t="s">
        <v>19673</v>
      </c>
      <c r="E5280" s="10" t="s">
        <v>92</v>
      </c>
      <c r="F5280" s="10" t="s">
        <v>277</v>
      </c>
      <c r="G5280" s="10" t="s">
        <v>278</v>
      </c>
      <c r="H5280" s="10" t="s">
        <v>19674</v>
      </c>
      <c r="I5280" s="10" t="s">
        <v>257</v>
      </c>
      <c r="J5280" s="10" t="s">
        <v>97</v>
      </c>
      <c r="K5280" s="10" t="s">
        <v>98</v>
      </c>
      <c r="L5280" s="11">
        <v>384300</v>
      </c>
      <c r="M5280" s="11">
        <v>427000</v>
      </c>
      <c r="N5280" s="11">
        <v>384300</v>
      </c>
      <c r="O5280" s="10" t="s">
        <v>99</v>
      </c>
      <c r="P5280" s="11">
        <v>86.64</v>
      </c>
      <c r="Q5280" s="11">
        <v>0</v>
      </c>
      <c r="R5280" s="10"/>
      <c r="S5280" s="10"/>
      <c r="T5280" s="10" t="s">
        <v>101</v>
      </c>
      <c r="U5280" s="10"/>
      <c r="V5280" s="10"/>
      <c r="W5280" s="10" t="s">
        <v>113</v>
      </c>
      <c r="X5280" s="10"/>
      <c r="Y5280" s="10" t="s">
        <v>102</v>
      </c>
      <c r="Z5280" s="11">
        <v>6</v>
      </c>
      <c r="AA5280" s="11">
        <v>3</v>
      </c>
      <c r="AB5280" s="10" t="s">
        <v>100</v>
      </c>
      <c r="AC5280" s="10"/>
      <c r="AD5280" s="10"/>
      <c r="AE5280" s="10"/>
      <c r="AF5280" s="10" t="s">
        <v>115</v>
      </c>
      <c r="AG5280" s="11"/>
      <c r="AH5280" s="11"/>
      <c r="AI5280" s="11"/>
      <c r="AJ5280" s="10"/>
      <c r="AK5280" s="12">
        <v>45650.4190856482</v>
      </c>
      <c r="AL5280" s="10" t="s">
        <v>19675</v>
      </c>
      <c r="AM5280">
        <f t="shared" si="103"/>
        <v>3</v>
      </c>
      <c r="AN5280" t="s">
        <v>106</v>
      </c>
    </row>
    <row r="5281" spans="1:40">
      <c r="A5281" s="10"/>
      <c r="B5281" s="10" t="s">
        <v>19676</v>
      </c>
      <c r="C5281" s="10"/>
      <c r="D5281" s="10" t="s">
        <v>19677</v>
      </c>
      <c r="E5281" s="10" t="s">
        <v>92</v>
      </c>
      <c r="F5281" s="10" t="s">
        <v>210</v>
      </c>
      <c r="G5281" s="10" t="s">
        <v>211</v>
      </c>
      <c r="H5281" s="10" t="s">
        <v>19678</v>
      </c>
      <c r="I5281" s="10" t="s">
        <v>96</v>
      </c>
      <c r="J5281" s="10" t="s">
        <v>97</v>
      </c>
      <c r="K5281" s="10" t="s">
        <v>98</v>
      </c>
      <c r="L5281" s="11">
        <v>620620</v>
      </c>
      <c r="M5281" s="11">
        <v>687667</v>
      </c>
      <c r="N5281" s="11">
        <v>620620</v>
      </c>
      <c r="O5281" s="10" t="s">
        <v>99</v>
      </c>
      <c r="P5281" s="11">
        <v>128.32</v>
      </c>
      <c r="Q5281" s="11">
        <v>0</v>
      </c>
      <c r="R5281" s="10"/>
      <c r="S5281" s="10"/>
      <c r="T5281" s="10" t="s">
        <v>100</v>
      </c>
      <c r="U5281" s="10"/>
      <c r="V5281" s="10"/>
      <c r="W5281" s="10" t="s">
        <v>101</v>
      </c>
      <c r="X5281" s="10"/>
      <c r="Y5281" s="10"/>
      <c r="Z5281" s="11">
        <v>6</v>
      </c>
      <c r="AA5281" s="11">
        <v>3</v>
      </c>
      <c r="AB5281" s="10" t="s">
        <v>100</v>
      </c>
      <c r="AC5281" s="10"/>
      <c r="AD5281" s="10"/>
      <c r="AE5281" s="10"/>
      <c r="AF5281" s="10" t="s">
        <v>115</v>
      </c>
      <c r="AG5281" s="11"/>
      <c r="AH5281" s="11"/>
      <c r="AI5281" s="11"/>
      <c r="AJ5281" s="10"/>
      <c r="AK5281" s="12">
        <v>45960.4177777778</v>
      </c>
      <c r="AL5281" s="10" t="s">
        <v>19679</v>
      </c>
      <c r="AM5281">
        <f t="shared" si="103"/>
        <v>2</v>
      </c>
      <c r="AN5281" t="s">
        <v>106</v>
      </c>
    </row>
    <row r="5282" spans="1:40">
      <c r="A5282" s="10"/>
      <c r="B5282" s="10" t="s">
        <v>19680</v>
      </c>
      <c r="C5282" s="10"/>
      <c r="D5282" s="10" t="s">
        <v>19681</v>
      </c>
      <c r="E5282" s="10" t="s">
        <v>92</v>
      </c>
      <c r="F5282" s="10" t="s">
        <v>222</v>
      </c>
      <c r="G5282" s="10" t="s">
        <v>223</v>
      </c>
      <c r="H5282" s="10" t="s">
        <v>19682</v>
      </c>
      <c r="I5282" s="10" t="s">
        <v>257</v>
      </c>
      <c r="J5282" s="10" t="s">
        <v>97</v>
      </c>
      <c r="K5282" s="10" t="s">
        <v>98</v>
      </c>
      <c r="L5282" s="11">
        <v>373172</v>
      </c>
      <c r="M5282" s="11">
        <v>414635</v>
      </c>
      <c r="N5282" s="11">
        <v>394172</v>
      </c>
      <c r="O5282" s="10" t="s">
        <v>99</v>
      </c>
      <c r="P5282" s="11">
        <v>115.29</v>
      </c>
      <c r="Q5282" s="11">
        <v>0</v>
      </c>
      <c r="R5282" s="10"/>
      <c r="S5282" s="10"/>
      <c r="T5282" s="10" t="s">
        <v>101</v>
      </c>
      <c r="U5282" s="10" t="s">
        <v>258</v>
      </c>
      <c r="V5282" s="10"/>
      <c r="W5282" s="10" t="s">
        <v>113</v>
      </c>
      <c r="X5282" s="10" t="s">
        <v>218</v>
      </c>
      <c r="Y5282" s="10" t="s">
        <v>102</v>
      </c>
      <c r="Z5282" s="11">
        <v>27</v>
      </c>
      <c r="AA5282" s="11">
        <v>24</v>
      </c>
      <c r="AB5282" s="10" t="s">
        <v>100</v>
      </c>
      <c r="AC5282" s="10"/>
      <c r="AD5282" s="10"/>
      <c r="AE5282" s="10"/>
      <c r="AF5282" s="10"/>
      <c r="AG5282" s="11"/>
      <c r="AH5282" s="11"/>
      <c r="AI5282" s="11"/>
      <c r="AJ5282" s="10"/>
      <c r="AK5282" s="12">
        <v>45957.4166666667</v>
      </c>
      <c r="AL5282" s="10" t="s">
        <v>19683</v>
      </c>
      <c r="AM5282">
        <f t="shared" si="103"/>
        <v>3</v>
      </c>
      <c r="AN5282" t="s">
        <v>106</v>
      </c>
    </row>
    <row r="5283" spans="1:40">
      <c r="A5283" s="10"/>
      <c r="B5283" s="10" t="s">
        <v>1034</v>
      </c>
      <c r="C5283" s="10"/>
      <c r="D5283" s="10" t="s">
        <v>19684</v>
      </c>
      <c r="E5283" s="10" t="s">
        <v>92</v>
      </c>
      <c r="F5283" s="10" t="s">
        <v>153</v>
      </c>
      <c r="G5283" s="10" t="s">
        <v>381</v>
      </c>
      <c r="H5283" s="10" t="s">
        <v>19685</v>
      </c>
      <c r="I5283" s="10" t="s">
        <v>368</v>
      </c>
      <c r="J5283" s="10" t="s">
        <v>97</v>
      </c>
      <c r="K5283" s="10" t="s">
        <v>98</v>
      </c>
      <c r="L5283" s="11">
        <v>277088</v>
      </c>
      <c r="M5283" s="11">
        <v>494800</v>
      </c>
      <c r="N5283" s="11">
        <v>287888</v>
      </c>
      <c r="O5283" s="10" t="s">
        <v>99</v>
      </c>
      <c r="P5283" s="11">
        <v>90.07</v>
      </c>
      <c r="Q5283" s="11">
        <v>0</v>
      </c>
      <c r="R5283" s="10"/>
      <c r="S5283" s="10"/>
      <c r="T5283" s="10" t="s">
        <v>101</v>
      </c>
      <c r="U5283" s="10"/>
      <c r="V5283" s="10"/>
      <c r="W5283" s="10" t="s">
        <v>113</v>
      </c>
      <c r="X5283" s="10"/>
      <c r="Y5283" s="10" t="s">
        <v>102</v>
      </c>
      <c r="Z5283" s="11">
        <v>11</v>
      </c>
      <c r="AA5283" s="11">
        <v>9</v>
      </c>
      <c r="AB5283" s="10" t="s">
        <v>100</v>
      </c>
      <c r="AC5283" s="10"/>
      <c r="AD5283" s="10" t="s">
        <v>156</v>
      </c>
      <c r="AE5283" s="10" t="s">
        <v>103</v>
      </c>
      <c r="AF5283" s="10" t="s">
        <v>104</v>
      </c>
      <c r="AG5283" s="11"/>
      <c r="AH5283" s="11"/>
      <c r="AI5283" s="11"/>
      <c r="AJ5283" s="10"/>
      <c r="AK5283" s="12">
        <v>45960.4166666667</v>
      </c>
      <c r="AL5283" s="10" t="s">
        <v>19686</v>
      </c>
      <c r="AM5283">
        <f t="shared" si="103"/>
        <v>2</v>
      </c>
      <c r="AN5283" t="s">
        <v>106</v>
      </c>
    </row>
    <row r="5284" spans="1:40">
      <c r="A5284" s="10"/>
      <c r="B5284" s="10" t="s">
        <v>19687</v>
      </c>
      <c r="C5284" s="10"/>
      <c r="D5284" s="10" t="s">
        <v>19688</v>
      </c>
      <c r="E5284" s="10" t="s">
        <v>92</v>
      </c>
      <c r="F5284" s="10" t="s">
        <v>352</v>
      </c>
      <c r="G5284" s="10" t="s">
        <v>670</v>
      </c>
      <c r="H5284" s="10" t="s">
        <v>19689</v>
      </c>
      <c r="I5284" s="10" t="s">
        <v>96</v>
      </c>
      <c r="J5284" s="10" t="s">
        <v>97</v>
      </c>
      <c r="K5284" s="10" t="s">
        <v>98</v>
      </c>
      <c r="L5284" s="11">
        <v>554517.76</v>
      </c>
      <c r="M5284" s="11">
        <v>866434</v>
      </c>
      <c r="N5284" s="11">
        <v>554517.76</v>
      </c>
      <c r="O5284" s="10" t="s">
        <v>99</v>
      </c>
      <c r="P5284" s="11">
        <v>107.02</v>
      </c>
      <c r="Q5284" s="11">
        <v>0</v>
      </c>
      <c r="R5284" s="10"/>
      <c r="S5284" s="10"/>
      <c r="T5284" s="10" t="s">
        <v>100</v>
      </c>
      <c r="U5284" s="10"/>
      <c r="V5284" s="10"/>
      <c r="W5284" s="10" t="s">
        <v>101</v>
      </c>
      <c r="X5284" s="10"/>
      <c r="Y5284" s="10" t="s">
        <v>102</v>
      </c>
      <c r="Z5284" s="11">
        <v>6</v>
      </c>
      <c r="AA5284" s="11">
        <v>1</v>
      </c>
      <c r="AB5284" s="10" t="s">
        <v>100</v>
      </c>
      <c r="AC5284" s="10"/>
      <c r="AD5284" s="10" t="s">
        <v>19690</v>
      </c>
      <c r="AE5284" s="10"/>
      <c r="AF5284" s="10"/>
      <c r="AG5284" s="11"/>
      <c r="AH5284" s="11"/>
      <c r="AI5284" s="11"/>
      <c r="AJ5284" s="10"/>
      <c r="AK5284" s="12">
        <v>45956.9970486111</v>
      </c>
      <c r="AL5284" s="10" t="s">
        <v>19691</v>
      </c>
      <c r="AM5284">
        <f t="shared" si="103"/>
        <v>3</v>
      </c>
      <c r="AN5284" t="s">
        <v>106</v>
      </c>
    </row>
    <row r="5285" spans="1:40">
      <c r="A5285" s="10"/>
      <c r="B5285" s="10" t="s">
        <v>17597</v>
      </c>
      <c r="C5285" s="10"/>
      <c r="D5285" s="10" t="s">
        <v>19692</v>
      </c>
      <c r="E5285" s="10" t="s">
        <v>92</v>
      </c>
      <c r="F5285" s="10" t="s">
        <v>109</v>
      </c>
      <c r="G5285" s="10" t="s">
        <v>979</v>
      </c>
      <c r="H5285" s="10" t="s">
        <v>19693</v>
      </c>
      <c r="I5285" s="10" t="s">
        <v>368</v>
      </c>
      <c r="J5285" s="10" t="s">
        <v>97</v>
      </c>
      <c r="K5285" s="10" t="s">
        <v>98</v>
      </c>
      <c r="L5285" s="11">
        <v>2621196</v>
      </c>
      <c r="M5285" s="11">
        <v>3854700</v>
      </c>
      <c r="N5285" s="11">
        <v>3161196</v>
      </c>
      <c r="O5285" s="10" t="s">
        <v>99</v>
      </c>
      <c r="P5285" s="11">
        <v>251.94</v>
      </c>
      <c r="Q5285" s="11">
        <v>0</v>
      </c>
      <c r="R5285" s="10"/>
      <c r="S5285" s="10"/>
      <c r="T5285" s="10" t="s">
        <v>101</v>
      </c>
      <c r="U5285" s="10"/>
      <c r="V5285" s="10"/>
      <c r="W5285" s="10" t="s">
        <v>101</v>
      </c>
      <c r="X5285" s="10"/>
      <c r="Y5285" s="10" t="s">
        <v>102</v>
      </c>
      <c r="Z5285" s="11">
        <v>3</v>
      </c>
      <c r="AA5285" s="11">
        <v>1</v>
      </c>
      <c r="AB5285" s="10" t="s">
        <v>100</v>
      </c>
      <c r="AC5285" s="10"/>
      <c r="AD5285" s="10" t="s">
        <v>156</v>
      </c>
      <c r="AE5285" s="10"/>
      <c r="AF5285" s="10" t="s">
        <v>104</v>
      </c>
      <c r="AG5285" s="11"/>
      <c r="AH5285" s="11"/>
      <c r="AI5285" s="11"/>
      <c r="AJ5285" s="10"/>
      <c r="AK5285" s="12">
        <v>45942.4287037037</v>
      </c>
      <c r="AL5285" s="10" t="s">
        <v>19694</v>
      </c>
      <c r="AM5285">
        <f t="shared" si="103"/>
        <v>10</v>
      </c>
      <c r="AN5285" t="s">
        <v>378</v>
      </c>
    </row>
    <row r="5286" spans="1:40">
      <c r="A5286" s="10"/>
      <c r="B5286" s="10" t="s">
        <v>19695</v>
      </c>
      <c r="C5286" s="10"/>
      <c r="D5286" s="10" t="s">
        <v>19696</v>
      </c>
      <c r="E5286" s="10" t="s">
        <v>92</v>
      </c>
      <c r="F5286" s="10" t="s">
        <v>93</v>
      </c>
      <c r="G5286" s="10" t="s">
        <v>289</v>
      </c>
      <c r="H5286" s="10" t="s">
        <v>19697</v>
      </c>
      <c r="I5286" s="10" t="s">
        <v>368</v>
      </c>
      <c r="J5286" s="10" t="s">
        <v>97</v>
      </c>
      <c r="K5286" s="10" t="s">
        <v>98</v>
      </c>
      <c r="L5286" s="11">
        <v>160000</v>
      </c>
      <c r="M5286" s="11">
        <v>282120</v>
      </c>
      <c r="N5286" s="11">
        <v>202000</v>
      </c>
      <c r="O5286" s="10" t="s">
        <v>131</v>
      </c>
      <c r="P5286" s="11">
        <v>78.41</v>
      </c>
      <c r="Q5286" s="11">
        <v>0</v>
      </c>
      <c r="R5286" s="10"/>
      <c r="S5286" s="10"/>
      <c r="T5286" s="10" t="s">
        <v>100</v>
      </c>
      <c r="U5286" s="10"/>
      <c r="V5286" s="10"/>
      <c r="W5286" s="10" t="s">
        <v>101</v>
      </c>
      <c r="X5286" s="10"/>
      <c r="Y5286" s="10" t="s">
        <v>250</v>
      </c>
      <c r="Z5286" s="11">
        <v>5</v>
      </c>
      <c r="AA5286" s="11">
        <v>4</v>
      </c>
      <c r="AB5286" s="10" t="s">
        <v>100</v>
      </c>
      <c r="AC5286" s="10"/>
      <c r="AD5286" s="10"/>
      <c r="AE5286" s="10"/>
      <c r="AF5286" s="10"/>
      <c r="AG5286" s="11"/>
      <c r="AH5286" s="11"/>
      <c r="AI5286" s="11"/>
      <c r="AJ5286" s="10"/>
      <c r="AK5286" s="12">
        <v>45946.4635416667</v>
      </c>
      <c r="AL5286" s="10" t="s">
        <v>19698</v>
      </c>
      <c r="AM5286">
        <f t="shared" si="103"/>
        <v>3</v>
      </c>
      <c r="AN5286" t="s">
        <v>106</v>
      </c>
    </row>
    <row r="5287" spans="1:40">
      <c r="A5287" s="10"/>
      <c r="B5287" s="10" t="s">
        <v>19699</v>
      </c>
      <c r="C5287" s="10"/>
      <c r="D5287" s="10" t="s">
        <v>19700</v>
      </c>
      <c r="E5287" s="10" t="s">
        <v>92</v>
      </c>
      <c r="F5287" s="10" t="s">
        <v>277</v>
      </c>
      <c r="G5287" s="10" t="s">
        <v>278</v>
      </c>
      <c r="H5287" s="10" t="s">
        <v>19701</v>
      </c>
      <c r="I5287" s="10" t="s">
        <v>368</v>
      </c>
      <c r="J5287" s="10" t="s">
        <v>97</v>
      </c>
      <c r="K5287" s="10" t="s">
        <v>98</v>
      </c>
      <c r="L5287" s="11">
        <v>6448000</v>
      </c>
      <c r="M5287" s="11">
        <v>10076600</v>
      </c>
      <c r="N5287" s="11">
        <v>6448000</v>
      </c>
      <c r="O5287" s="10" t="s">
        <v>99</v>
      </c>
      <c r="P5287" s="11">
        <v>604.67</v>
      </c>
      <c r="Q5287" s="11">
        <v>0</v>
      </c>
      <c r="R5287" s="10"/>
      <c r="S5287" s="10"/>
      <c r="T5287" s="10" t="s">
        <v>101</v>
      </c>
      <c r="U5287" s="10"/>
      <c r="V5287" s="10"/>
      <c r="W5287" s="10" t="s">
        <v>113</v>
      </c>
      <c r="X5287" s="10"/>
      <c r="Y5287" s="10" t="s">
        <v>102</v>
      </c>
      <c r="Z5287" s="11">
        <v>2</v>
      </c>
      <c r="AA5287" s="11">
        <v>1</v>
      </c>
      <c r="AB5287" s="10" t="s">
        <v>101</v>
      </c>
      <c r="AC5287" s="10"/>
      <c r="AD5287" s="10"/>
      <c r="AE5287" s="10"/>
      <c r="AF5287" s="10"/>
      <c r="AG5287" s="11"/>
      <c r="AH5287" s="11"/>
      <c r="AI5287" s="11"/>
      <c r="AJ5287" s="10"/>
      <c r="AK5287" s="12">
        <v>45960.4166666667</v>
      </c>
      <c r="AL5287" s="10" t="s">
        <v>19702</v>
      </c>
      <c r="AM5287">
        <f t="shared" si="103"/>
        <v>3</v>
      </c>
      <c r="AN5287" t="s">
        <v>106</v>
      </c>
    </row>
    <row r="5288" spans="1:40">
      <c r="A5288" s="10"/>
      <c r="B5288" s="10" t="s">
        <v>19703</v>
      </c>
      <c r="C5288" s="10"/>
      <c r="D5288" s="10" t="s">
        <v>19704</v>
      </c>
      <c r="E5288" s="10" t="s">
        <v>92</v>
      </c>
      <c r="F5288" s="10" t="s">
        <v>148</v>
      </c>
      <c r="G5288" s="10" t="s">
        <v>1594</v>
      </c>
      <c r="H5288" s="10" t="s">
        <v>19705</v>
      </c>
      <c r="I5288" s="10" t="s">
        <v>257</v>
      </c>
      <c r="J5288" s="10" t="s">
        <v>97</v>
      </c>
      <c r="K5288" s="10" t="s">
        <v>98</v>
      </c>
      <c r="L5288" s="11">
        <v>1108826.4</v>
      </c>
      <c r="M5288" s="11">
        <v>1386033</v>
      </c>
      <c r="N5288" s="11">
        <v>1108826.4</v>
      </c>
      <c r="O5288" s="10" t="s">
        <v>99</v>
      </c>
      <c r="P5288" s="11">
        <v>167.76</v>
      </c>
      <c r="Q5288" s="11">
        <v>0</v>
      </c>
      <c r="R5288" s="10"/>
      <c r="S5288" s="10"/>
      <c r="T5288" s="10" t="s">
        <v>101</v>
      </c>
      <c r="U5288" s="10"/>
      <c r="V5288" s="10"/>
      <c r="W5288" s="10" t="s">
        <v>101</v>
      </c>
      <c r="X5288" s="10"/>
      <c r="Y5288" s="10"/>
      <c r="Z5288" s="11">
        <v>0</v>
      </c>
      <c r="AA5288" s="11">
        <v>0</v>
      </c>
      <c r="AB5288" s="10" t="s">
        <v>100</v>
      </c>
      <c r="AC5288" s="10"/>
      <c r="AD5288" s="10"/>
      <c r="AE5288" s="10"/>
      <c r="AF5288" s="10" t="s">
        <v>280</v>
      </c>
      <c r="AG5288" s="11"/>
      <c r="AH5288" s="11"/>
      <c r="AI5288" s="11"/>
      <c r="AJ5288" s="10"/>
      <c r="AK5288" s="12">
        <v>45935.4182291667</v>
      </c>
      <c r="AL5288" s="10" t="s">
        <v>19706</v>
      </c>
      <c r="AM5288">
        <f t="shared" si="103"/>
        <v>3</v>
      </c>
      <c r="AN5288" t="s">
        <v>106</v>
      </c>
    </row>
    <row r="5289" spans="1:40">
      <c r="A5289" s="10"/>
      <c r="B5289" s="10" t="s">
        <v>19707</v>
      </c>
      <c r="C5289" s="10"/>
      <c r="D5289" s="10" t="s">
        <v>19708</v>
      </c>
      <c r="E5289" s="10" t="s">
        <v>92</v>
      </c>
      <c r="F5289" s="10" t="s">
        <v>210</v>
      </c>
      <c r="G5289" s="10" t="s">
        <v>1015</v>
      </c>
      <c r="H5289" s="10" t="s">
        <v>19708</v>
      </c>
      <c r="I5289" s="10" t="s">
        <v>368</v>
      </c>
      <c r="J5289" s="10" t="s">
        <v>97</v>
      </c>
      <c r="K5289" s="10" t="s">
        <v>98</v>
      </c>
      <c r="L5289" s="11">
        <v>3360000</v>
      </c>
      <c r="M5289" s="11">
        <v>5574300</v>
      </c>
      <c r="N5289" s="11">
        <v>4080000</v>
      </c>
      <c r="O5289" s="10" t="s">
        <v>131</v>
      </c>
      <c r="P5289" s="11">
        <v>1127.04</v>
      </c>
      <c r="Q5289" s="11">
        <v>0</v>
      </c>
      <c r="R5289" s="10"/>
      <c r="S5289" s="10"/>
      <c r="T5289" s="10" t="s">
        <v>100</v>
      </c>
      <c r="U5289" s="10"/>
      <c r="V5289" s="10"/>
      <c r="W5289" s="10" t="s">
        <v>113</v>
      </c>
      <c r="X5289" s="10"/>
      <c r="Y5289" s="10" t="s">
        <v>250</v>
      </c>
      <c r="Z5289" s="11">
        <v>28</v>
      </c>
      <c r="AA5289" s="11">
        <v>1</v>
      </c>
      <c r="AB5289" s="10" t="s">
        <v>100</v>
      </c>
      <c r="AC5289" s="10" t="s">
        <v>10010</v>
      </c>
      <c r="AD5289" s="10"/>
      <c r="AE5289" s="10"/>
      <c r="AF5289" s="10" t="s">
        <v>280</v>
      </c>
      <c r="AG5289" s="11"/>
      <c r="AH5289" s="11"/>
      <c r="AI5289" s="11"/>
      <c r="AJ5289" s="10"/>
      <c r="AK5289" s="12">
        <v>45950.4332175926</v>
      </c>
      <c r="AL5289" s="10" t="s">
        <v>19709</v>
      </c>
      <c r="AM5289">
        <f t="shared" si="103"/>
        <v>3</v>
      </c>
      <c r="AN5289" t="s">
        <v>106</v>
      </c>
    </row>
    <row r="5290" spans="1:40">
      <c r="A5290" s="10"/>
      <c r="B5290" s="10" t="s">
        <v>19710</v>
      </c>
      <c r="C5290" s="10"/>
      <c r="D5290" s="10" t="s">
        <v>19711</v>
      </c>
      <c r="E5290" s="10" t="s">
        <v>92</v>
      </c>
      <c r="F5290" s="10" t="s">
        <v>334</v>
      </c>
      <c r="G5290" s="10" t="s">
        <v>406</v>
      </c>
      <c r="H5290" s="10" t="s">
        <v>19711</v>
      </c>
      <c r="I5290" s="10" t="s">
        <v>96</v>
      </c>
      <c r="J5290" s="10" t="s">
        <v>97</v>
      </c>
      <c r="K5290" s="10" t="s">
        <v>98</v>
      </c>
      <c r="L5290" s="11">
        <v>1254080</v>
      </c>
      <c r="M5290" s="11">
        <v>1959500</v>
      </c>
      <c r="N5290" s="11">
        <v>1254080</v>
      </c>
      <c r="O5290" s="10" t="s">
        <v>131</v>
      </c>
      <c r="P5290" s="11">
        <v>251.09</v>
      </c>
      <c r="Q5290" s="11">
        <v>0</v>
      </c>
      <c r="R5290" s="10"/>
      <c r="S5290" s="10"/>
      <c r="T5290" s="10" t="s">
        <v>101</v>
      </c>
      <c r="U5290" s="10"/>
      <c r="V5290" s="10"/>
      <c r="W5290" s="10" t="s">
        <v>113</v>
      </c>
      <c r="X5290" s="10"/>
      <c r="Y5290" s="10" t="s">
        <v>560</v>
      </c>
      <c r="Z5290" s="11">
        <v>3</v>
      </c>
      <c r="AA5290" s="11">
        <v>1</v>
      </c>
      <c r="AB5290" s="10" t="s">
        <v>100</v>
      </c>
      <c r="AC5290" s="10"/>
      <c r="AD5290" s="10"/>
      <c r="AE5290" s="10"/>
      <c r="AF5290" s="10"/>
      <c r="AG5290" s="11"/>
      <c r="AH5290" s="11"/>
      <c r="AI5290" s="11"/>
      <c r="AJ5290" s="10"/>
      <c r="AK5290" s="12">
        <v>45947.4179861111</v>
      </c>
      <c r="AL5290" s="10" t="s">
        <v>19712</v>
      </c>
      <c r="AM5290">
        <f t="shared" si="103"/>
        <v>2</v>
      </c>
      <c r="AN5290" t="s">
        <v>106</v>
      </c>
    </row>
    <row r="5291" spans="1:40">
      <c r="A5291" s="10"/>
      <c r="B5291" s="10" t="s">
        <v>19713</v>
      </c>
      <c r="C5291" s="10"/>
      <c r="D5291" s="10" t="s">
        <v>19714</v>
      </c>
      <c r="E5291" s="10" t="s">
        <v>92</v>
      </c>
      <c r="F5291" s="10" t="s">
        <v>109</v>
      </c>
      <c r="G5291" s="10" t="s">
        <v>1729</v>
      </c>
      <c r="H5291" s="10" t="s">
        <v>19714</v>
      </c>
      <c r="I5291" s="10" t="s">
        <v>96</v>
      </c>
      <c r="J5291" s="10" t="s">
        <v>97</v>
      </c>
      <c r="K5291" s="10" t="s">
        <v>98</v>
      </c>
      <c r="L5291" s="11">
        <v>627984</v>
      </c>
      <c r="M5291" s="11">
        <v>777689</v>
      </c>
      <c r="N5291" s="11">
        <v>627984</v>
      </c>
      <c r="O5291" s="10" t="s">
        <v>99</v>
      </c>
      <c r="P5291" s="11">
        <v>118.84</v>
      </c>
      <c r="Q5291" s="11">
        <v>0</v>
      </c>
      <c r="R5291" s="10"/>
      <c r="S5291" s="10"/>
      <c r="T5291" s="10" t="s">
        <v>100</v>
      </c>
      <c r="U5291" s="10"/>
      <c r="V5291" s="10"/>
      <c r="W5291" s="10" t="s">
        <v>113</v>
      </c>
      <c r="X5291" s="10"/>
      <c r="Y5291" s="10" t="s">
        <v>102</v>
      </c>
      <c r="Z5291" s="11">
        <v>18</v>
      </c>
      <c r="AA5291" s="11">
        <v>4</v>
      </c>
      <c r="AB5291" s="10" t="s">
        <v>101</v>
      </c>
      <c r="AC5291" s="10"/>
      <c r="AD5291" s="10"/>
      <c r="AE5291" s="10"/>
      <c r="AF5291" s="10"/>
      <c r="AG5291" s="11"/>
      <c r="AH5291" s="11"/>
      <c r="AI5291" s="11"/>
      <c r="AJ5291" s="10"/>
      <c r="AK5291" s="12">
        <v>45947.6206134259</v>
      </c>
      <c r="AL5291" s="10" t="s">
        <v>19715</v>
      </c>
      <c r="AM5291">
        <f t="shared" si="103"/>
        <v>3</v>
      </c>
      <c r="AN5291" t="s">
        <v>106</v>
      </c>
    </row>
    <row r="5292" spans="1:40">
      <c r="A5292" s="10"/>
      <c r="B5292" s="10" t="s">
        <v>19716</v>
      </c>
      <c r="C5292" s="10"/>
      <c r="D5292" s="10" t="s">
        <v>19717</v>
      </c>
      <c r="E5292" s="10" t="s">
        <v>92</v>
      </c>
      <c r="F5292" s="10" t="s">
        <v>148</v>
      </c>
      <c r="G5292" s="10" t="s">
        <v>15377</v>
      </c>
      <c r="H5292" s="10" t="s">
        <v>19718</v>
      </c>
      <c r="I5292" s="10" t="s">
        <v>368</v>
      </c>
      <c r="J5292" s="10" t="s">
        <v>97</v>
      </c>
      <c r="K5292" s="10" t="s">
        <v>98</v>
      </c>
      <c r="L5292" s="11">
        <v>635446.4</v>
      </c>
      <c r="M5292" s="11">
        <v>992885</v>
      </c>
      <c r="N5292" s="11">
        <v>800446.4</v>
      </c>
      <c r="O5292" s="10" t="s">
        <v>131</v>
      </c>
      <c r="P5292" s="11">
        <v>95.58</v>
      </c>
      <c r="Q5292" s="11">
        <v>0</v>
      </c>
      <c r="R5292" s="10"/>
      <c r="S5292" s="10"/>
      <c r="T5292" s="10" t="s">
        <v>101</v>
      </c>
      <c r="U5292" s="10"/>
      <c r="V5292" s="10"/>
      <c r="W5292" s="10" t="s">
        <v>100</v>
      </c>
      <c r="X5292" s="10"/>
      <c r="Y5292" s="10"/>
      <c r="Z5292" s="11">
        <v>0</v>
      </c>
      <c r="AA5292" s="11">
        <v>0</v>
      </c>
      <c r="AB5292" s="10" t="s">
        <v>100</v>
      </c>
      <c r="AC5292" s="10"/>
      <c r="AD5292" s="10"/>
      <c r="AE5292" s="10"/>
      <c r="AF5292" s="10" t="s">
        <v>280</v>
      </c>
      <c r="AG5292" s="11"/>
      <c r="AH5292" s="11"/>
      <c r="AI5292" s="11"/>
      <c r="AJ5292" s="10"/>
      <c r="AK5292" s="12">
        <v>45946.4270717593</v>
      </c>
      <c r="AL5292" s="10" t="s">
        <v>19719</v>
      </c>
      <c r="AM5292">
        <f t="shared" si="103"/>
        <v>3</v>
      </c>
      <c r="AN5292" t="s">
        <v>106</v>
      </c>
    </row>
    <row r="5293" spans="1:40">
      <c r="A5293" s="10"/>
      <c r="B5293" s="10" t="s">
        <v>605</v>
      </c>
      <c r="C5293" s="10"/>
      <c r="D5293" s="10" t="s">
        <v>16172</v>
      </c>
      <c r="E5293" s="10" t="s">
        <v>92</v>
      </c>
      <c r="F5293" s="10" t="s">
        <v>120</v>
      </c>
      <c r="G5293" s="10" t="s">
        <v>623</v>
      </c>
      <c r="H5293" s="10" t="s">
        <v>16173</v>
      </c>
      <c r="I5293" s="10" t="s">
        <v>368</v>
      </c>
      <c r="J5293" s="10" t="s">
        <v>97</v>
      </c>
      <c r="K5293" s="10" t="s">
        <v>98</v>
      </c>
      <c r="L5293" s="11">
        <v>437560</v>
      </c>
      <c r="M5293" s="11">
        <v>643470.5</v>
      </c>
      <c r="N5293" s="11">
        <v>437560</v>
      </c>
      <c r="O5293" s="10" t="s">
        <v>99</v>
      </c>
      <c r="P5293" s="11">
        <v>124.27</v>
      </c>
      <c r="Q5293" s="11">
        <v>0</v>
      </c>
      <c r="R5293" s="10"/>
      <c r="S5293" s="10"/>
      <c r="T5293" s="10" t="s">
        <v>101</v>
      </c>
      <c r="U5293" s="10" t="s">
        <v>258</v>
      </c>
      <c r="V5293" s="10" t="s">
        <v>3338</v>
      </c>
      <c r="W5293" s="10" t="s">
        <v>113</v>
      </c>
      <c r="X5293" s="10" t="s">
        <v>638</v>
      </c>
      <c r="Y5293" s="10" t="s">
        <v>102</v>
      </c>
      <c r="Z5293" s="11">
        <v>33</v>
      </c>
      <c r="AA5293" s="11">
        <v>11</v>
      </c>
      <c r="AB5293" s="10" t="s">
        <v>100</v>
      </c>
      <c r="AC5293" s="10"/>
      <c r="AD5293" s="10"/>
      <c r="AE5293" s="10"/>
      <c r="AF5293" s="10" t="s">
        <v>104</v>
      </c>
      <c r="AG5293" s="11"/>
      <c r="AH5293" s="11"/>
      <c r="AI5293" s="11"/>
      <c r="AJ5293" s="10"/>
      <c r="AK5293" s="12">
        <v>45940.4166666667</v>
      </c>
      <c r="AL5293" s="10" t="s">
        <v>19720</v>
      </c>
      <c r="AM5293">
        <f t="shared" si="103"/>
        <v>2</v>
      </c>
      <c r="AN5293" t="s">
        <v>106</v>
      </c>
    </row>
    <row r="5294" spans="1:40">
      <c r="A5294" s="10"/>
      <c r="B5294" s="10" t="s">
        <v>19721</v>
      </c>
      <c r="C5294" s="10"/>
      <c r="D5294" s="10" t="s">
        <v>19722</v>
      </c>
      <c r="E5294" s="10" t="s">
        <v>92</v>
      </c>
      <c r="F5294" s="10" t="s">
        <v>109</v>
      </c>
      <c r="G5294" s="10" t="s">
        <v>110</v>
      </c>
      <c r="H5294" s="10" t="s">
        <v>19723</v>
      </c>
      <c r="I5294" s="10" t="s">
        <v>368</v>
      </c>
      <c r="J5294" s="10" t="s">
        <v>97</v>
      </c>
      <c r="K5294" s="10" t="s">
        <v>98</v>
      </c>
      <c r="L5294" s="11">
        <v>164237.6</v>
      </c>
      <c r="M5294" s="11">
        <v>293281</v>
      </c>
      <c r="N5294" s="11">
        <v>164237.6</v>
      </c>
      <c r="O5294" s="10" t="s">
        <v>131</v>
      </c>
      <c r="P5294" s="11">
        <v>58.75</v>
      </c>
      <c r="Q5294" s="11">
        <v>0</v>
      </c>
      <c r="R5294" s="10"/>
      <c r="S5294" s="10"/>
      <c r="T5294" s="10" t="s">
        <v>101</v>
      </c>
      <c r="U5294" s="10"/>
      <c r="V5294" s="10"/>
      <c r="W5294" s="10" t="s">
        <v>100</v>
      </c>
      <c r="X5294" s="10"/>
      <c r="Y5294" s="10" t="s">
        <v>773</v>
      </c>
      <c r="Z5294" s="11">
        <v>20</v>
      </c>
      <c r="AA5294" s="11">
        <v>15</v>
      </c>
      <c r="AB5294" s="10" t="s">
        <v>100</v>
      </c>
      <c r="AC5294" s="10"/>
      <c r="AD5294" s="10"/>
      <c r="AE5294" s="10"/>
      <c r="AF5294" s="10" t="s">
        <v>104</v>
      </c>
      <c r="AG5294" s="11"/>
      <c r="AH5294" s="11"/>
      <c r="AI5294" s="11"/>
      <c r="AJ5294" s="10"/>
      <c r="AK5294" s="12">
        <v>45947.4198263889</v>
      </c>
      <c r="AL5294" s="10" t="s">
        <v>19724</v>
      </c>
      <c r="AM5294">
        <f t="shared" si="103"/>
        <v>3</v>
      </c>
      <c r="AN5294" t="s">
        <v>106</v>
      </c>
    </row>
    <row r="5295" spans="1:40">
      <c r="A5295" s="10"/>
      <c r="B5295" s="10" t="s">
        <v>19721</v>
      </c>
      <c r="C5295" s="10"/>
      <c r="D5295" s="10" t="s">
        <v>19725</v>
      </c>
      <c r="E5295" s="10" t="s">
        <v>92</v>
      </c>
      <c r="F5295" s="10" t="s">
        <v>109</v>
      </c>
      <c r="G5295" s="10" t="s">
        <v>110</v>
      </c>
      <c r="H5295" s="10" t="s">
        <v>19726</v>
      </c>
      <c r="I5295" s="10" t="s">
        <v>368</v>
      </c>
      <c r="J5295" s="10" t="s">
        <v>97</v>
      </c>
      <c r="K5295" s="10" t="s">
        <v>98</v>
      </c>
      <c r="L5295" s="11">
        <v>143690.4</v>
      </c>
      <c r="M5295" s="11">
        <v>256589</v>
      </c>
      <c r="N5295" s="11">
        <v>160690.4</v>
      </c>
      <c r="O5295" s="10" t="s">
        <v>131</v>
      </c>
      <c r="P5295" s="11">
        <v>51.4</v>
      </c>
      <c r="Q5295" s="11">
        <v>0</v>
      </c>
      <c r="R5295" s="10"/>
      <c r="S5295" s="10"/>
      <c r="T5295" s="10" t="s">
        <v>101</v>
      </c>
      <c r="U5295" s="10"/>
      <c r="V5295" s="10"/>
      <c r="W5295" s="10" t="s">
        <v>100</v>
      </c>
      <c r="X5295" s="10"/>
      <c r="Y5295" s="10" t="s">
        <v>773</v>
      </c>
      <c r="Z5295" s="11">
        <v>20</v>
      </c>
      <c r="AA5295" s="11">
        <v>15</v>
      </c>
      <c r="AB5295" s="10" t="s">
        <v>100</v>
      </c>
      <c r="AC5295" s="10"/>
      <c r="AD5295" s="10"/>
      <c r="AE5295" s="10"/>
      <c r="AF5295" s="10" t="s">
        <v>104</v>
      </c>
      <c r="AG5295" s="11"/>
      <c r="AH5295" s="11"/>
      <c r="AI5295" s="11"/>
      <c r="AJ5295" s="10"/>
      <c r="AK5295" s="12">
        <v>45947.4431944444</v>
      </c>
      <c r="AL5295" s="10" t="s">
        <v>19727</v>
      </c>
      <c r="AM5295">
        <f t="shared" si="103"/>
        <v>3</v>
      </c>
      <c r="AN5295" t="s">
        <v>106</v>
      </c>
    </row>
    <row r="5296" spans="1:40">
      <c r="A5296" s="10"/>
      <c r="B5296" s="10" t="s">
        <v>19728</v>
      </c>
      <c r="C5296" s="10"/>
      <c r="D5296" s="10" t="s">
        <v>19729</v>
      </c>
      <c r="E5296" s="10" t="s">
        <v>92</v>
      </c>
      <c r="F5296" s="10" t="s">
        <v>109</v>
      </c>
      <c r="G5296" s="10" t="s">
        <v>110</v>
      </c>
      <c r="H5296" s="10" t="s">
        <v>19730</v>
      </c>
      <c r="I5296" s="10" t="s">
        <v>368</v>
      </c>
      <c r="J5296" s="10" t="s">
        <v>97</v>
      </c>
      <c r="K5296" s="10" t="s">
        <v>98</v>
      </c>
      <c r="L5296" s="11">
        <v>266960.8</v>
      </c>
      <c r="M5296" s="11">
        <v>476715</v>
      </c>
      <c r="N5296" s="11">
        <v>293960.8</v>
      </c>
      <c r="O5296" s="10" t="s">
        <v>131</v>
      </c>
      <c r="P5296" s="11">
        <v>92.71</v>
      </c>
      <c r="Q5296" s="11">
        <v>0</v>
      </c>
      <c r="R5296" s="10"/>
      <c r="S5296" s="10"/>
      <c r="T5296" s="10" t="s">
        <v>101</v>
      </c>
      <c r="U5296" s="10"/>
      <c r="V5296" s="10"/>
      <c r="W5296" s="10" t="s">
        <v>100</v>
      </c>
      <c r="X5296" s="10"/>
      <c r="Y5296" s="10" t="s">
        <v>773</v>
      </c>
      <c r="Z5296" s="11">
        <v>20</v>
      </c>
      <c r="AA5296" s="11">
        <v>15</v>
      </c>
      <c r="AB5296" s="10" t="s">
        <v>100</v>
      </c>
      <c r="AC5296" s="10"/>
      <c r="AD5296" s="10"/>
      <c r="AE5296" s="10"/>
      <c r="AF5296" s="10" t="s">
        <v>104</v>
      </c>
      <c r="AG5296" s="11"/>
      <c r="AH5296" s="11"/>
      <c r="AI5296" s="11"/>
      <c r="AJ5296" s="10"/>
      <c r="AK5296" s="12">
        <v>45947.4599537037</v>
      </c>
      <c r="AL5296" s="10" t="s">
        <v>19731</v>
      </c>
      <c r="AM5296">
        <f t="shared" si="103"/>
        <v>2</v>
      </c>
      <c r="AN5296" t="s">
        <v>106</v>
      </c>
    </row>
    <row r="5297" spans="1:40">
      <c r="A5297" s="10"/>
      <c r="B5297" s="10" t="s">
        <v>19732</v>
      </c>
      <c r="C5297" s="10"/>
      <c r="D5297" s="10" t="s">
        <v>19733</v>
      </c>
      <c r="E5297" s="10" t="s">
        <v>92</v>
      </c>
      <c r="F5297" s="10" t="s">
        <v>120</v>
      </c>
      <c r="G5297" s="10" t="s">
        <v>623</v>
      </c>
      <c r="H5297" s="10" t="s">
        <v>19733</v>
      </c>
      <c r="I5297" s="10" t="s">
        <v>368</v>
      </c>
      <c r="J5297" s="10" t="s">
        <v>97</v>
      </c>
      <c r="K5297" s="10" t="s">
        <v>98</v>
      </c>
      <c r="L5297" s="11">
        <v>1043156</v>
      </c>
      <c r="M5297" s="11">
        <v>1862779</v>
      </c>
      <c r="N5297" s="11">
        <v>1043156</v>
      </c>
      <c r="O5297" s="10" t="s">
        <v>131</v>
      </c>
      <c r="P5297" s="11">
        <v>344.64</v>
      </c>
      <c r="Q5297" s="11">
        <v>0</v>
      </c>
      <c r="R5297" s="10"/>
      <c r="S5297" s="10"/>
      <c r="T5297" s="10" t="s">
        <v>101</v>
      </c>
      <c r="U5297" s="10" t="s">
        <v>112</v>
      </c>
      <c r="V5297" s="10"/>
      <c r="W5297" s="10" t="s">
        <v>113</v>
      </c>
      <c r="X5297" s="10" t="s">
        <v>218</v>
      </c>
      <c r="Y5297" s="10" t="s">
        <v>250</v>
      </c>
      <c r="Z5297" s="11">
        <v>15</v>
      </c>
      <c r="AA5297" s="11">
        <v>1</v>
      </c>
      <c r="AB5297" s="10" t="s">
        <v>100</v>
      </c>
      <c r="AC5297" s="10"/>
      <c r="AD5297" s="10"/>
      <c r="AE5297" s="10"/>
      <c r="AF5297" s="10"/>
      <c r="AG5297" s="11"/>
      <c r="AH5297" s="11"/>
      <c r="AI5297" s="11"/>
      <c r="AJ5297" s="10"/>
      <c r="AK5297" s="12">
        <v>45947.4166666667</v>
      </c>
      <c r="AL5297" s="10" t="s">
        <v>19734</v>
      </c>
      <c r="AM5297">
        <f t="shared" si="103"/>
        <v>3</v>
      </c>
      <c r="AN5297" t="s">
        <v>106</v>
      </c>
    </row>
    <row r="5298" spans="1:40">
      <c r="A5298" s="10"/>
      <c r="B5298" s="10" t="s">
        <v>19735</v>
      </c>
      <c r="C5298" s="10"/>
      <c r="D5298" s="10" t="s">
        <v>19736</v>
      </c>
      <c r="E5298" s="10" t="s">
        <v>92</v>
      </c>
      <c r="F5298" s="10" t="s">
        <v>93</v>
      </c>
      <c r="G5298" s="10" t="s">
        <v>94</v>
      </c>
      <c r="H5298" s="10" t="s">
        <v>19737</v>
      </c>
      <c r="I5298" s="10" t="s">
        <v>368</v>
      </c>
      <c r="J5298" s="10" t="s">
        <v>97</v>
      </c>
      <c r="K5298" s="10" t="s">
        <v>98</v>
      </c>
      <c r="L5298" s="11">
        <v>1750000</v>
      </c>
      <c r="M5298" s="11">
        <v>2000000</v>
      </c>
      <c r="N5298" s="11">
        <v>1750000</v>
      </c>
      <c r="O5298" s="10" t="s">
        <v>99</v>
      </c>
      <c r="P5298" s="11">
        <v>152.99</v>
      </c>
      <c r="Q5298" s="11">
        <v>0</v>
      </c>
      <c r="R5298" s="10"/>
      <c r="S5298" s="10"/>
      <c r="T5298" s="10" t="s">
        <v>100</v>
      </c>
      <c r="U5298" s="10"/>
      <c r="V5298" s="10"/>
      <c r="W5298" s="10" t="s">
        <v>101</v>
      </c>
      <c r="X5298" s="10"/>
      <c r="Y5298" s="10" t="s">
        <v>102</v>
      </c>
      <c r="Z5298" s="11">
        <v>27</v>
      </c>
      <c r="AA5298" s="11">
        <v>7</v>
      </c>
      <c r="AB5298" s="10" t="s">
        <v>100</v>
      </c>
      <c r="AC5298" s="10"/>
      <c r="AD5298" s="10"/>
      <c r="AE5298" s="10"/>
      <c r="AF5298" s="10"/>
      <c r="AG5298" s="11"/>
      <c r="AH5298" s="11"/>
      <c r="AI5298" s="11"/>
      <c r="AJ5298" s="10"/>
      <c r="AK5298" s="12">
        <v>45941.4166666667</v>
      </c>
      <c r="AL5298" s="10" t="s">
        <v>19738</v>
      </c>
      <c r="AM5298">
        <f t="shared" si="103"/>
        <v>3</v>
      </c>
      <c r="AN5298" t="s">
        <v>106</v>
      </c>
    </row>
    <row r="5299" spans="1:40">
      <c r="A5299" s="10"/>
      <c r="B5299" s="10" t="s">
        <v>19739</v>
      </c>
      <c r="C5299" s="10"/>
      <c r="D5299" s="10" t="s">
        <v>19740</v>
      </c>
      <c r="E5299" s="10" t="s">
        <v>92</v>
      </c>
      <c r="F5299" s="10" t="s">
        <v>277</v>
      </c>
      <c r="G5299" s="10" t="s">
        <v>278</v>
      </c>
      <c r="H5299" s="10" t="s">
        <v>19740</v>
      </c>
      <c r="I5299" s="10" t="s">
        <v>368</v>
      </c>
      <c r="J5299" s="10" t="s">
        <v>97</v>
      </c>
      <c r="K5299" s="10" t="s">
        <v>98</v>
      </c>
      <c r="L5299" s="11">
        <v>351102</v>
      </c>
      <c r="M5299" s="11">
        <v>557306</v>
      </c>
      <c r="N5299" s="11">
        <v>397102</v>
      </c>
      <c r="O5299" s="10" t="s">
        <v>99</v>
      </c>
      <c r="P5299" s="11">
        <v>103.55</v>
      </c>
      <c r="Q5299" s="11">
        <v>0</v>
      </c>
      <c r="R5299" s="10"/>
      <c r="S5299" s="10"/>
      <c r="T5299" s="10" t="s">
        <v>101</v>
      </c>
      <c r="U5299" s="10"/>
      <c r="V5299" s="10"/>
      <c r="W5299" s="10" t="s">
        <v>101</v>
      </c>
      <c r="X5299" s="10"/>
      <c r="Y5299" s="10" t="s">
        <v>102</v>
      </c>
      <c r="Z5299" s="11">
        <v>6</v>
      </c>
      <c r="AA5299" s="11">
        <v>2</v>
      </c>
      <c r="AB5299" s="10" t="s">
        <v>101</v>
      </c>
      <c r="AC5299" s="10"/>
      <c r="AD5299" s="10"/>
      <c r="AE5299" s="10"/>
      <c r="AF5299" s="10"/>
      <c r="AG5299" s="11"/>
      <c r="AH5299" s="11"/>
      <c r="AI5299" s="11"/>
      <c r="AJ5299" s="10"/>
      <c r="AK5299" s="12">
        <v>45951.4197685185</v>
      </c>
      <c r="AL5299" s="10" t="s">
        <v>19741</v>
      </c>
      <c r="AM5299">
        <f t="shared" si="103"/>
        <v>3</v>
      </c>
      <c r="AN5299" t="s">
        <v>106</v>
      </c>
    </row>
    <row r="5300" spans="1:40">
      <c r="A5300" s="10"/>
      <c r="B5300" s="10" t="s">
        <v>19742</v>
      </c>
      <c r="C5300" s="10"/>
      <c r="D5300" s="10" t="s">
        <v>19743</v>
      </c>
      <c r="E5300" s="10" t="s">
        <v>92</v>
      </c>
      <c r="F5300" s="10" t="s">
        <v>120</v>
      </c>
      <c r="G5300" s="10" t="s">
        <v>623</v>
      </c>
      <c r="H5300" s="10" t="s">
        <v>19743</v>
      </c>
      <c r="I5300" s="10" t="s">
        <v>368</v>
      </c>
      <c r="J5300" s="10" t="s">
        <v>97</v>
      </c>
      <c r="K5300" s="10" t="s">
        <v>98</v>
      </c>
      <c r="L5300" s="11">
        <v>880000</v>
      </c>
      <c r="M5300" s="11">
        <v>1100000</v>
      </c>
      <c r="N5300" s="11">
        <v>920000</v>
      </c>
      <c r="O5300" s="10" t="s">
        <v>99</v>
      </c>
      <c r="P5300" s="11">
        <v>126.02</v>
      </c>
      <c r="Q5300" s="11">
        <v>0</v>
      </c>
      <c r="R5300" s="10"/>
      <c r="S5300" s="10"/>
      <c r="T5300" s="10" t="s">
        <v>101</v>
      </c>
      <c r="U5300" s="10" t="s">
        <v>112</v>
      </c>
      <c r="V5300" s="10" t="s">
        <v>624</v>
      </c>
      <c r="W5300" s="10" t="s">
        <v>100</v>
      </c>
      <c r="X5300" s="10" t="s">
        <v>972</v>
      </c>
      <c r="Y5300" s="10" t="s">
        <v>102</v>
      </c>
      <c r="Z5300" s="11">
        <v>27</v>
      </c>
      <c r="AA5300" s="11">
        <v>1</v>
      </c>
      <c r="AB5300" s="10" t="s">
        <v>100</v>
      </c>
      <c r="AC5300" s="10"/>
      <c r="AD5300" s="10"/>
      <c r="AE5300" s="10"/>
      <c r="AF5300" s="10"/>
      <c r="AG5300" s="11"/>
      <c r="AH5300" s="11"/>
      <c r="AI5300" s="11"/>
      <c r="AJ5300" s="10"/>
      <c r="AK5300" s="12">
        <v>45947.4389699074</v>
      </c>
      <c r="AL5300" s="10" t="s">
        <v>19744</v>
      </c>
      <c r="AM5300">
        <f t="shared" si="103"/>
        <v>3</v>
      </c>
      <c r="AN5300" t="s">
        <v>106</v>
      </c>
    </row>
    <row r="5301" spans="1:40">
      <c r="A5301" s="10"/>
      <c r="B5301" s="10" t="s">
        <v>674</v>
      </c>
      <c r="C5301" s="10"/>
      <c r="D5301" s="10" t="s">
        <v>19745</v>
      </c>
      <c r="E5301" s="10" t="s">
        <v>92</v>
      </c>
      <c r="F5301" s="10" t="s">
        <v>222</v>
      </c>
      <c r="G5301" s="10" t="s">
        <v>223</v>
      </c>
      <c r="H5301" s="10" t="s">
        <v>19745</v>
      </c>
      <c r="I5301" s="10" t="s">
        <v>257</v>
      </c>
      <c r="J5301" s="10" t="s">
        <v>97</v>
      </c>
      <c r="K5301" s="10" t="s">
        <v>98</v>
      </c>
      <c r="L5301" s="11">
        <v>378184</v>
      </c>
      <c r="M5301" s="11">
        <v>420204</v>
      </c>
      <c r="N5301" s="11">
        <v>441184</v>
      </c>
      <c r="O5301" s="10" t="s">
        <v>99</v>
      </c>
      <c r="P5301" s="11">
        <v>88.55</v>
      </c>
      <c r="Q5301" s="11">
        <v>0</v>
      </c>
      <c r="R5301" s="10"/>
      <c r="S5301" s="10"/>
      <c r="T5301" s="10" t="s">
        <v>100</v>
      </c>
      <c r="U5301" s="10" t="s">
        <v>112</v>
      </c>
      <c r="V5301" s="10" t="s">
        <v>1867</v>
      </c>
      <c r="W5301" s="10" t="s">
        <v>113</v>
      </c>
      <c r="X5301" s="10" t="s">
        <v>8344</v>
      </c>
      <c r="Y5301" s="10" t="s">
        <v>102</v>
      </c>
      <c r="Z5301" s="11">
        <v>33</v>
      </c>
      <c r="AA5301" s="11">
        <v>15</v>
      </c>
      <c r="AB5301" s="10" t="s">
        <v>100</v>
      </c>
      <c r="AC5301" s="10"/>
      <c r="AD5301" s="10"/>
      <c r="AE5301" s="10" t="s">
        <v>2183</v>
      </c>
      <c r="AF5301" s="10" t="s">
        <v>104</v>
      </c>
      <c r="AG5301" s="11"/>
      <c r="AH5301" s="11"/>
      <c r="AI5301" s="11"/>
      <c r="AJ5301" s="10"/>
      <c r="AK5301" s="12">
        <v>45960.4248263889</v>
      </c>
      <c r="AL5301" s="10" t="s">
        <v>19746</v>
      </c>
      <c r="AM5301">
        <f t="shared" si="103"/>
        <v>2</v>
      </c>
      <c r="AN5301" t="s">
        <v>106</v>
      </c>
    </row>
    <row r="5302" spans="1:40">
      <c r="A5302" s="10"/>
      <c r="B5302" s="10" t="s">
        <v>740</v>
      </c>
      <c r="C5302" s="10"/>
      <c r="D5302" s="10" t="s">
        <v>19747</v>
      </c>
      <c r="E5302" s="10" t="s">
        <v>92</v>
      </c>
      <c r="F5302" s="10" t="s">
        <v>184</v>
      </c>
      <c r="G5302" s="10" t="s">
        <v>467</v>
      </c>
      <c r="H5302" s="10" t="s">
        <v>19748</v>
      </c>
      <c r="I5302" s="10" t="s">
        <v>368</v>
      </c>
      <c r="J5302" s="10" t="s">
        <v>17735</v>
      </c>
      <c r="K5302" s="10" t="s">
        <v>98</v>
      </c>
      <c r="L5302" s="11">
        <v>369660</v>
      </c>
      <c r="M5302" s="11">
        <v>616100</v>
      </c>
      <c r="N5302" s="11">
        <v>465660</v>
      </c>
      <c r="O5302" s="10" t="s">
        <v>99</v>
      </c>
      <c r="P5302" s="11">
        <v>122.69</v>
      </c>
      <c r="Q5302" s="11">
        <v>0</v>
      </c>
      <c r="R5302" s="10"/>
      <c r="S5302" s="10"/>
      <c r="T5302" s="10" t="s">
        <v>100</v>
      </c>
      <c r="U5302" s="10"/>
      <c r="V5302" s="10"/>
      <c r="W5302" s="10" t="s">
        <v>113</v>
      </c>
      <c r="X5302" s="10"/>
      <c r="Y5302" s="10" t="s">
        <v>102</v>
      </c>
      <c r="Z5302" s="11">
        <v>8</v>
      </c>
      <c r="AA5302" s="11">
        <v>3</v>
      </c>
      <c r="AB5302" s="10" t="s">
        <v>100</v>
      </c>
      <c r="AC5302" s="10"/>
      <c r="AD5302" s="10"/>
      <c r="AE5302" s="10"/>
      <c r="AF5302" s="10" t="s">
        <v>104</v>
      </c>
      <c r="AG5302" s="11"/>
      <c r="AH5302" s="11"/>
      <c r="AI5302" s="11"/>
      <c r="AJ5302" s="10"/>
      <c r="AK5302" s="12">
        <v>45956.4281712963</v>
      </c>
      <c r="AL5302" s="10" t="s">
        <v>19749</v>
      </c>
      <c r="AM5302">
        <f t="shared" si="103"/>
        <v>2</v>
      </c>
      <c r="AN5302" t="s">
        <v>106</v>
      </c>
    </row>
    <row r="5303" spans="1:40">
      <c r="A5303" s="10"/>
      <c r="B5303" s="10" t="s">
        <v>19750</v>
      </c>
      <c r="C5303" s="10"/>
      <c r="D5303" s="10" t="s">
        <v>19751</v>
      </c>
      <c r="E5303" s="10" t="s">
        <v>92</v>
      </c>
      <c r="F5303" s="10" t="s">
        <v>93</v>
      </c>
      <c r="G5303" s="10" t="s">
        <v>205</v>
      </c>
      <c r="H5303" s="10" t="s">
        <v>19752</v>
      </c>
      <c r="I5303" s="10" t="s">
        <v>368</v>
      </c>
      <c r="J5303" s="10" t="s">
        <v>97</v>
      </c>
      <c r="K5303" s="10" t="s">
        <v>98</v>
      </c>
      <c r="L5303" s="11">
        <v>1155185</v>
      </c>
      <c r="M5303" s="11">
        <v>1604423</v>
      </c>
      <c r="N5303" s="11">
        <v>1190185</v>
      </c>
      <c r="O5303" s="10" t="s">
        <v>99</v>
      </c>
      <c r="P5303" s="11">
        <v>89.69</v>
      </c>
      <c r="Q5303" s="11">
        <v>0</v>
      </c>
      <c r="R5303" s="10"/>
      <c r="S5303" s="10"/>
      <c r="T5303" s="10" t="s">
        <v>100</v>
      </c>
      <c r="U5303" s="10"/>
      <c r="V5303" s="10"/>
      <c r="W5303" s="10" t="s">
        <v>100</v>
      </c>
      <c r="X5303" s="10"/>
      <c r="Y5303" s="10" t="s">
        <v>102</v>
      </c>
      <c r="Z5303" s="11">
        <v>35</v>
      </c>
      <c r="AA5303" s="11">
        <v>13</v>
      </c>
      <c r="AB5303" s="10" t="s">
        <v>100</v>
      </c>
      <c r="AC5303" s="10"/>
      <c r="AD5303" s="10"/>
      <c r="AE5303" s="10" t="s">
        <v>19753</v>
      </c>
      <c r="AF5303" s="10"/>
      <c r="AG5303" s="11"/>
      <c r="AH5303" s="11"/>
      <c r="AI5303" s="11"/>
      <c r="AJ5303" s="10"/>
      <c r="AK5303" s="12">
        <v>45947.4253125</v>
      </c>
      <c r="AL5303" s="10" t="s">
        <v>19754</v>
      </c>
      <c r="AM5303">
        <f t="shared" si="103"/>
        <v>3</v>
      </c>
      <c r="AN5303" t="s">
        <v>106</v>
      </c>
    </row>
    <row r="5304" spans="1:40">
      <c r="A5304" s="10"/>
      <c r="B5304" s="10" t="s">
        <v>19755</v>
      </c>
      <c r="C5304" s="10"/>
      <c r="D5304" s="10" t="s">
        <v>19756</v>
      </c>
      <c r="E5304" s="10" t="s">
        <v>92</v>
      </c>
      <c r="F5304" s="10" t="s">
        <v>210</v>
      </c>
      <c r="G5304" s="10" t="s">
        <v>1015</v>
      </c>
      <c r="H5304" s="10" t="s">
        <v>19756</v>
      </c>
      <c r="I5304" s="10" t="s">
        <v>368</v>
      </c>
      <c r="J5304" s="10" t="s">
        <v>97</v>
      </c>
      <c r="K5304" s="10" t="s">
        <v>98</v>
      </c>
      <c r="L5304" s="11">
        <v>270000</v>
      </c>
      <c r="M5304" s="11">
        <v>391180</v>
      </c>
      <c r="N5304" s="11">
        <v>270000</v>
      </c>
      <c r="O5304" s="10" t="s">
        <v>99</v>
      </c>
      <c r="P5304" s="11">
        <v>97.38</v>
      </c>
      <c r="Q5304" s="11">
        <v>0</v>
      </c>
      <c r="R5304" s="10"/>
      <c r="S5304" s="10"/>
      <c r="T5304" s="10" t="s">
        <v>100</v>
      </c>
      <c r="U5304" s="10"/>
      <c r="V5304" s="10"/>
      <c r="W5304" s="10" t="s">
        <v>101</v>
      </c>
      <c r="X5304" s="10"/>
      <c r="Y5304" s="10" t="s">
        <v>123</v>
      </c>
      <c r="Z5304" s="11">
        <v>6</v>
      </c>
      <c r="AA5304" s="11">
        <v>2</v>
      </c>
      <c r="AB5304" s="10" t="s">
        <v>100</v>
      </c>
      <c r="AC5304" s="10"/>
      <c r="AD5304" s="10"/>
      <c r="AE5304" s="10"/>
      <c r="AF5304" s="10" t="s">
        <v>280</v>
      </c>
      <c r="AG5304" s="11"/>
      <c r="AH5304" s="11"/>
      <c r="AI5304" s="11"/>
      <c r="AJ5304" s="10"/>
      <c r="AK5304" s="12">
        <v>45946.4166666667</v>
      </c>
      <c r="AL5304" s="10" t="s">
        <v>19757</v>
      </c>
      <c r="AM5304">
        <f t="shared" si="103"/>
        <v>3</v>
      </c>
      <c r="AN5304" t="s">
        <v>106</v>
      </c>
    </row>
    <row r="5305" spans="1:40">
      <c r="A5305" s="10"/>
      <c r="B5305" s="10" t="s">
        <v>674</v>
      </c>
      <c r="C5305" s="10"/>
      <c r="D5305" s="10" t="s">
        <v>19758</v>
      </c>
      <c r="E5305" s="10" t="s">
        <v>92</v>
      </c>
      <c r="F5305" s="10" t="s">
        <v>334</v>
      </c>
      <c r="G5305" s="10" t="s">
        <v>406</v>
      </c>
      <c r="H5305" s="10" t="s">
        <v>19759</v>
      </c>
      <c r="I5305" s="10" t="s">
        <v>368</v>
      </c>
      <c r="J5305" s="10" t="s">
        <v>97</v>
      </c>
      <c r="K5305" s="10" t="s">
        <v>98</v>
      </c>
      <c r="L5305" s="11">
        <v>500152.32</v>
      </c>
      <c r="M5305" s="11">
        <v>694656</v>
      </c>
      <c r="N5305" s="11">
        <v>500152.32</v>
      </c>
      <c r="O5305" s="10" t="s">
        <v>99</v>
      </c>
      <c r="P5305" s="11">
        <v>128.64</v>
      </c>
      <c r="Q5305" s="11">
        <v>0</v>
      </c>
      <c r="R5305" s="10"/>
      <c r="S5305" s="10"/>
      <c r="T5305" s="10" t="s">
        <v>100</v>
      </c>
      <c r="U5305" s="10"/>
      <c r="V5305" s="10"/>
      <c r="W5305" s="10" t="s">
        <v>113</v>
      </c>
      <c r="X5305" s="10"/>
      <c r="Y5305" s="10" t="s">
        <v>102</v>
      </c>
      <c r="Z5305" s="11">
        <v>0</v>
      </c>
      <c r="AA5305" s="11">
        <v>0</v>
      </c>
      <c r="AB5305" s="10" t="s">
        <v>100</v>
      </c>
      <c r="AC5305" s="10"/>
      <c r="AD5305" s="10"/>
      <c r="AE5305" s="10"/>
      <c r="AF5305" s="10"/>
      <c r="AG5305" s="11"/>
      <c r="AH5305" s="11"/>
      <c r="AI5305" s="11"/>
      <c r="AJ5305" s="10"/>
      <c r="AK5305" s="12">
        <v>45946.4172106481</v>
      </c>
      <c r="AL5305" s="10" t="s">
        <v>19760</v>
      </c>
      <c r="AM5305">
        <f t="shared" si="103"/>
        <v>2</v>
      </c>
      <c r="AN5305" t="s">
        <v>106</v>
      </c>
    </row>
    <row r="5306" spans="1:40">
      <c r="A5306" s="10"/>
      <c r="B5306" s="10" t="s">
        <v>16771</v>
      </c>
      <c r="C5306" s="10"/>
      <c r="D5306" s="10" t="s">
        <v>19761</v>
      </c>
      <c r="E5306" s="10" t="s">
        <v>92</v>
      </c>
      <c r="F5306" s="10" t="s">
        <v>93</v>
      </c>
      <c r="G5306" s="10" t="s">
        <v>94</v>
      </c>
      <c r="H5306" s="10" t="s">
        <v>19762</v>
      </c>
      <c r="I5306" s="10" t="s">
        <v>368</v>
      </c>
      <c r="J5306" s="10" t="s">
        <v>97</v>
      </c>
      <c r="K5306" s="10" t="s">
        <v>98</v>
      </c>
      <c r="L5306" s="11">
        <v>480000</v>
      </c>
      <c r="M5306" s="11">
        <v>646599</v>
      </c>
      <c r="N5306" s="11">
        <v>480000</v>
      </c>
      <c r="O5306" s="10" t="s">
        <v>99</v>
      </c>
      <c r="P5306" s="11">
        <v>71.21</v>
      </c>
      <c r="Q5306" s="11">
        <v>0</v>
      </c>
      <c r="R5306" s="10"/>
      <c r="S5306" s="10"/>
      <c r="T5306" s="10" t="s">
        <v>100</v>
      </c>
      <c r="U5306" s="10"/>
      <c r="V5306" s="10"/>
      <c r="W5306" s="10" t="s">
        <v>100</v>
      </c>
      <c r="X5306" s="10"/>
      <c r="Y5306" s="10" t="s">
        <v>123</v>
      </c>
      <c r="Z5306" s="11">
        <v>6</v>
      </c>
      <c r="AA5306" s="11">
        <v>6</v>
      </c>
      <c r="AB5306" s="10" t="s">
        <v>100</v>
      </c>
      <c r="AC5306" s="10"/>
      <c r="AD5306" s="10"/>
      <c r="AE5306" s="10" t="s">
        <v>19763</v>
      </c>
      <c r="AF5306" s="10"/>
      <c r="AG5306" s="11"/>
      <c r="AH5306" s="11"/>
      <c r="AI5306" s="11"/>
      <c r="AJ5306" s="10"/>
      <c r="AK5306" s="12">
        <v>45947.4166666667</v>
      </c>
      <c r="AL5306" s="10" t="s">
        <v>19764</v>
      </c>
      <c r="AM5306">
        <f t="shared" si="103"/>
        <v>3</v>
      </c>
      <c r="AN5306" t="s">
        <v>106</v>
      </c>
    </row>
    <row r="5307" spans="1:40">
      <c r="A5307" s="10"/>
      <c r="B5307" s="10" t="s">
        <v>19765</v>
      </c>
      <c r="C5307" s="10"/>
      <c r="D5307" s="10" t="s">
        <v>19766</v>
      </c>
      <c r="E5307" s="10" t="s">
        <v>92</v>
      </c>
      <c r="F5307" s="10" t="s">
        <v>153</v>
      </c>
      <c r="G5307" s="10" t="s">
        <v>2024</v>
      </c>
      <c r="H5307" s="10" t="s">
        <v>19767</v>
      </c>
      <c r="I5307" s="10" t="s">
        <v>96</v>
      </c>
      <c r="J5307" s="10" t="s">
        <v>97</v>
      </c>
      <c r="K5307" s="10" t="s">
        <v>98</v>
      </c>
      <c r="L5307" s="11">
        <v>375592</v>
      </c>
      <c r="M5307" s="11">
        <v>670700</v>
      </c>
      <c r="N5307" s="11">
        <v>381592</v>
      </c>
      <c r="O5307" s="10" t="s">
        <v>99</v>
      </c>
      <c r="P5307" s="11">
        <v>127.68</v>
      </c>
      <c r="Q5307" s="11">
        <v>66.64</v>
      </c>
      <c r="R5307" s="10"/>
      <c r="S5307" s="10"/>
      <c r="T5307" s="10" t="s">
        <v>101</v>
      </c>
      <c r="U5307" s="10"/>
      <c r="V5307" s="10" t="s">
        <v>1867</v>
      </c>
      <c r="W5307" s="10" t="s">
        <v>113</v>
      </c>
      <c r="X5307" s="10"/>
      <c r="Y5307" s="10" t="s">
        <v>102</v>
      </c>
      <c r="Z5307" s="11">
        <v>6</v>
      </c>
      <c r="AA5307" s="11">
        <v>4</v>
      </c>
      <c r="AB5307" s="10" t="s">
        <v>100</v>
      </c>
      <c r="AC5307" s="10" t="s">
        <v>19768</v>
      </c>
      <c r="AD5307" s="10" t="s">
        <v>156</v>
      </c>
      <c r="AE5307" s="10" t="s">
        <v>5302</v>
      </c>
      <c r="AF5307" s="10" t="s">
        <v>115</v>
      </c>
      <c r="AG5307" s="11"/>
      <c r="AH5307" s="11"/>
      <c r="AI5307" s="11"/>
      <c r="AJ5307" s="10"/>
      <c r="AK5307" s="12">
        <v>45946.4329282407</v>
      </c>
      <c r="AL5307" s="10" t="s">
        <v>19769</v>
      </c>
      <c r="AM5307">
        <f t="shared" si="103"/>
        <v>3</v>
      </c>
      <c r="AN5307" t="s">
        <v>106</v>
      </c>
    </row>
    <row r="5308" spans="1:40">
      <c r="A5308" s="10"/>
      <c r="B5308" s="10" t="s">
        <v>19770</v>
      </c>
      <c r="C5308" s="10"/>
      <c r="D5308" s="10" t="s">
        <v>19771</v>
      </c>
      <c r="E5308" s="10" t="s">
        <v>92</v>
      </c>
      <c r="F5308" s="10" t="s">
        <v>352</v>
      </c>
      <c r="G5308" s="10" t="s">
        <v>2051</v>
      </c>
      <c r="H5308" s="10" t="s">
        <v>19772</v>
      </c>
      <c r="I5308" s="10" t="s">
        <v>96</v>
      </c>
      <c r="J5308" s="10" t="s">
        <v>97</v>
      </c>
      <c r="K5308" s="10" t="s">
        <v>792</v>
      </c>
      <c r="L5308" s="11">
        <v>4108032</v>
      </c>
      <c r="M5308" s="11">
        <v>6846719</v>
      </c>
      <c r="N5308" s="11">
        <v>4108032</v>
      </c>
      <c r="O5308" s="10" t="s">
        <v>295</v>
      </c>
      <c r="P5308" s="11">
        <v>6950.07</v>
      </c>
      <c r="Q5308" s="11">
        <v>8239</v>
      </c>
      <c r="R5308" s="10"/>
      <c r="S5308" s="10"/>
      <c r="T5308" s="10" t="s">
        <v>100</v>
      </c>
      <c r="U5308" s="10"/>
      <c r="V5308" s="10"/>
      <c r="W5308" s="10" t="s">
        <v>100</v>
      </c>
      <c r="X5308" s="10"/>
      <c r="Y5308" s="10" t="s">
        <v>656</v>
      </c>
      <c r="Z5308" s="11">
        <v>0</v>
      </c>
      <c r="AA5308" s="11">
        <v>0</v>
      </c>
      <c r="AB5308" s="10" t="s">
        <v>113</v>
      </c>
      <c r="AC5308" s="10"/>
      <c r="AD5308" s="10" t="s">
        <v>19773</v>
      </c>
      <c r="AE5308" s="10"/>
      <c r="AF5308" s="10"/>
      <c r="AG5308" s="11"/>
      <c r="AH5308" s="11"/>
      <c r="AI5308" s="11"/>
      <c r="AJ5308" s="10"/>
      <c r="AK5308" s="12">
        <v>45957.4168055556</v>
      </c>
      <c r="AL5308" s="10" t="s">
        <v>19774</v>
      </c>
      <c r="AM5308">
        <f t="shared" si="103"/>
        <v>14</v>
      </c>
      <c r="AN5308" t="s">
        <v>378</v>
      </c>
    </row>
    <row r="5309" spans="1:40">
      <c r="A5309" s="10"/>
      <c r="B5309" s="10" t="s">
        <v>19775</v>
      </c>
      <c r="C5309" s="10"/>
      <c r="D5309" s="10" t="s">
        <v>19776</v>
      </c>
      <c r="E5309" s="10" t="s">
        <v>92</v>
      </c>
      <c r="F5309" s="10" t="s">
        <v>305</v>
      </c>
      <c r="G5309" s="10" t="s">
        <v>306</v>
      </c>
      <c r="H5309" s="10" t="s">
        <v>19777</v>
      </c>
      <c r="I5309" s="10" t="s">
        <v>368</v>
      </c>
      <c r="J5309" s="10" t="s">
        <v>97</v>
      </c>
      <c r="K5309" s="10" t="s">
        <v>98</v>
      </c>
      <c r="L5309" s="11">
        <v>2971976</v>
      </c>
      <c r="M5309" s="11">
        <v>5307100</v>
      </c>
      <c r="N5309" s="11">
        <v>2971976</v>
      </c>
      <c r="O5309" s="10" t="s">
        <v>131</v>
      </c>
      <c r="P5309" s="11">
        <v>575.8</v>
      </c>
      <c r="Q5309" s="11">
        <v>0</v>
      </c>
      <c r="R5309" s="10"/>
      <c r="S5309" s="10"/>
      <c r="T5309" s="10" t="s">
        <v>101</v>
      </c>
      <c r="U5309" s="10"/>
      <c r="V5309" s="10"/>
      <c r="W5309" s="10" t="s">
        <v>101</v>
      </c>
      <c r="X5309" s="10"/>
      <c r="Y5309" s="10" t="s">
        <v>2845</v>
      </c>
      <c r="Z5309" s="11">
        <v>3</v>
      </c>
      <c r="AA5309" s="11">
        <v>1</v>
      </c>
      <c r="AB5309" s="10" t="s">
        <v>100</v>
      </c>
      <c r="AC5309" s="10"/>
      <c r="AD5309" s="10" t="s">
        <v>156</v>
      </c>
      <c r="AE5309" s="10"/>
      <c r="AF5309" s="10" t="s">
        <v>104</v>
      </c>
      <c r="AG5309" s="11"/>
      <c r="AH5309" s="11"/>
      <c r="AI5309" s="11"/>
      <c r="AJ5309" s="10"/>
      <c r="AK5309" s="12">
        <v>45958.4166666667</v>
      </c>
      <c r="AL5309" s="10" t="s">
        <v>19778</v>
      </c>
      <c r="AM5309">
        <f t="shared" si="103"/>
        <v>3</v>
      </c>
      <c r="AN5309" t="s">
        <v>106</v>
      </c>
    </row>
    <row r="5310" spans="1:40">
      <c r="A5310" s="10"/>
      <c r="B5310" s="10" t="s">
        <v>6076</v>
      </c>
      <c r="C5310" s="10"/>
      <c r="D5310" s="10" t="s">
        <v>19779</v>
      </c>
      <c r="E5310" s="10" t="s">
        <v>92</v>
      </c>
      <c r="F5310" s="10" t="s">
        <v>120</v>
      </c>
      <c r="G5310" s="10" t="s">
        <v>459</v>
      </c>
      <c r="H5310" s="10" t="s">
        <v>19780</v>
      </c>
      <c r="I5310" s="10" t="s">
        <v>257</v>
      </c>
      <c r="J5310" s="10" t="s">
        <v>97</v>
      </c>
      <c r="K5310" s="10" t="s">
        <v>98</v>
      </c>
      <c r="L5310" s="11">
        <v>679000</v>
      </c>
      <c r="M5310" s="11">
        <v>970000</v>
      </c>
      <c r="N5310" s="11">
        <v>679000</v>
      </c>
      <c r="O5310" s="10" t="s">
        <v>131</v>
      </c>
      <c r="P5310" s="11">
        <v>79.9</v>
      </c>
      <c r="Q5310" s="11">
        <v>0</v>
      </c>
      <c r="R5310" s="10"/>
      <c r="S5310" s="10"/>
      <c r="T5310" s="10" t="s">
        <v>101</v>
      </c>
      <c r="U5310" s="10" t="s">
        <v>258</v>
      </c>
      <c r="V5310" s="10"/>
      <c r="W5310" s="10" t="s">
        <v>100</v>
      </c>
      <c r="X5310" s="10"/>
      <c r="Y5310" s="10" t="s">
        <v>250</v>
      </c>
      <c r="Z5310" s="11">
        <v>6</v>
      </c>
      <c r="AA5310" s="11">
        <v>1</v>
      </c>
      <c r="AB5310" s="10" t="s">
        <v>100</v>
      </c>
      <c r="AC5310" s="10"/>
      <c r="AD5310" s="10"/>
      <c r="AE5310" s="10"/>
      <c r="AF5310" s="10" t="s">
        <v>104</v>
      </c>
      <c r="AG5310" s="11"/>
      <c r="AH5310" s="11"/>
      <c r="AI5310" s="11"/>
      <c r="AJ5310" s="10"/>
      <c r="AK5310" s="12">
        <v>45958.4183217593</v>
      </c>
      <c r="AL5310" s="10" t="s">
        <v>19781</v>
      </c>
      <c r="AM5310">
        <f t="shared" si="103"/>
        <v>3</v>
      </c>
      <c r="AN5310" t="s">
        <v>106</v>
      </c>
    </row>
    <row r="5311" spans="1:40">
      <c r="A5311" s="10"/>
      <c r="B5311" s="10" t="s">
        <v>19782</v>
      </c>
      <c r="C5311" s="10"/>
      <c r="D5311" s="10" t="s">
        <v>19783</v>
      </c>
      <c r="E5311" s="10" t="s">
        <v>92</v>
      </c>
      <c r="F5311" s="10" t="s">
        <v>318</v>
      </c>
      <c r="G5311" s="10" t="s">
        <v>319</v>
      </c>
      <c r="H5311" s="10" t="s">
        <v>19784</v>
      </c>
      <c r="I5311" s="10" t="s">
        <v>257</v>
      </c>
      <c r="J5311" s="10" t="s">
        <v>97</v>
      </c>
      <c r="K5311" s="10" t="s">
        <v>98</v>
      </c>
      <c r="L5311" s="11">
        <v>398070.5</v>
      </c>
      <c r="M5311" s="11">
        <v>398070.5</v>
      </c>
      <c r="N5311" s="11">
        <v>398070.5</v>
      </c>
      <c r="O5311" s="10" t="s">
        <v>1017</v>
      </c>
      <c r="P5311" s="11">
        <v>56.52</v>
      </c>
      <c r="Q5311" s="11">
        <v>0</v>
      </c>
      <c r="R5311" s="10"/>
      <c r="S5311" s="10"/>
      <c r="T5311" s="10" t="s">
        <v>100</v>
      </c>
      <c r="U5311" s="10"/>
      <c r="V5311" s="10"/>
      <c r="W5311" s="10" t="s">
        <v>113</v>
      </c>
      <c r="X5311" s="10"/>
      <c r="Y5311" s="10"/>
      <c r="Z5311" s="11">
        <v>19</v>
      </c>
      <c r="AA5311" s="11">
        <v>13</v>
      </c>
      <c r="AB5311" s="10" t="s">
        <v>100</v>
      </c>
      <c r="AC5311" s="10"/>
      <c r="AD5311" s="10"/>
      <c r="AE5311" s="10"/>
      <c r="AF5311" s="10" t="s">
        <v>280</v>
      </c>
      <c r="AG5311" s="11"/>
      <c r="AH5311" s="11"/>
      <c r="AI5311" s="11"/>
      <c r="AJ5311" s="10"/>
      <c r="AK5311" s="12">
        <v>45958.4166666667</v>
      </c>
      <c r="AL5311" s="10" t="s">
        <v>19785</v>
      </c>
      <c r="AM5311">
        <f t="shared" si="103"/>
        <v>3</v>
      </c>
      <c r="AN5311" t="s">
        <v>106</v>
      </c>
    </row>
    <row r="5312" spans="1:40">
      <c r="A5312" s="10"/>
      <c r="B5312" s="10" t="s">
        <v>19786</v>
      </c>
      <c r="C5312" s="10"/>
      <c r="D5312" s="10" t="s">
        <v>19787</v>
      </c>
      <c r="E5312" s="10" t="s">
        <v>92</v>
      </c>
      <c r="F5312" s="10" t="s">
        <v>93</v>
      </c>
      <c r="G5312" s="10" t="s">
        <v>205</v>
      </c>
      <c r="H5312" s="10" t="s">
        <v>19788</v>
      </c>
      <c r="I5312" s="10" t="s">
        <v>368</v>
      </c>
      <c r="J5312" s="10" t="s">
        <v>97</v>
      </c>
      <c r="K5312" s="10" t="s">
        <v>98</v>
      </c>
      <c r="L5312" s="11">
        <v>900000</v>
      </c>
      <c r="M5312" s="11">
        <v>1597788.33</v>
      </c>
      <c r="N5312" s="11">
        <v>1068000</v>
      </c>
      <c r="O5312" s="10" t="s">
        <v>99</v>
      </c>
      <c r="P5312" s="11">
        <v>118.77</v>
      </c>
      <c r="Q5312" s="11">
        <v>0</v>
      </c>
      <c r="R5312" s="10"/>
      <c r="S5312" s="10"/>
      <c r="T5312" s="10" t="s">
        <v>100</v>
      </c>
      <c r="U5312" s="10"/>
      <c r="V5312" s="10"/>
      <c r="W5312" s="10" t="s">
        <v>113</v>
      </c>
      <c r="X5312" s="10"/>
      <c r="Y5312" s="10" t="s">
        <v>102</v>
      </c>
      <c r="Z5312" s="11">
        <v>6</v>
      </c>
      <c r="AA5312" s="11">
        <v>5</v>
      </c>
      <c r="AB5312" s="10" t="s">
        <v>100</v>
      </c>
      <c r="AC5312" s="10"/>
      <c r="AD5312" s="10"/>
      <c r="AE5312" s="10"/>
      <c r="AF5312" s="10"/>
      <c r="AG5312" s="11"/>
      <c r="AH5312" s="11"/>
      <c r="AI5312" s="11"/>
      <c r="AJ5312" s="10"/>
      <c r="AK5312" s="12">
        <v>45951.4923611111</v>
      </c>
      <c r="AL5312" s="10" t="s">
        <v>19789</v>
      </c>
      <c r="AM5312">
        <f t="shared" si="103"/>
        <v>3</v>
      </c>
      <c r="AN5312" t="s">
        <v>106</v>
      </c>
    </row>
    <row r="5313" spans="1:40">
      <c r="A5313" s="10"/>
      <c r="B5313" s="10" t="s">
        <v>19790</v>
      </c>
      <c r="C5313" s="10"/>
      <c r="D5313" s="10" t="s">
        <v>19791</v>
      </c>
      <c r="E5313" s="10" t="s">
        <v>92</v>
      </c>
      <c r="F5313" s="10" t="s">
        <v>352</v>
      </c>
      <c r="G5313" s="10" t="s">
        <v>353</v>
      </c>
      <c r="H5313" s="10" t="s">
        <v>19792</v>
      </c>
      <c r="I5313" s="10" t="s">
        <v>368</v>
      </c>
      <c r="J5313" s="10" t="s">
        <v>97</v>
      </c>
      <c r="K5313" s="10" t="s">
        <v>98</v>
      </c>
      <c r="L5313" s="11">
        <v>161840</v>
      </c>
      <c r="M5313" s="11">
        <v>289000</v>
      </c>
      <c r="N5313" s="11">
        <v>194200</v>
      </c>
      <c r="O5313" s="10" t="s">
        <v>99</v>
      </c>
      <c r="P5313" s="11">
        <v>56.69</v>
      </c>
      <c r="Q5313" s="11">
        <v>56.69</v>
      </c>
      <c r="R5313" s="10"/>
      <c r="S5313" s="10"/>
      <c r="T5313" s="10" t="s">
        <v>100</v>
      </c>
      <c r="U5313" s="10" t="s">
        <v>112</v>
      </c>
      <c r="V5313" s="10" t="s">
        <v>6107</v>
      </c>
      <c r="W5313" s="10" t="s">
        <v>101</v>
      </c>
      <c r="X5313" s="10"/>
      <c r="Y5313" s="10" t="s">
        <v>102</v>
      </c>
      <c r="Z5313" s="11">
        <v>1</v>
      </c>
      <c r="AA5313" s="11">
        <v>1</v>
      </c>
      <c r="AB5313" s="10" t="s">
        <v>100</v>
      </c>
      <c r="AC5313" s="10" t="s">
        <v>19793</v>
      </c>
      <c r="AD5313" s="10" t="s">
        <v>19794</v>
      </c>
      <c r="AE5313" s="10"/>
      <c r="AF5313" s="10" t="s">
        <v>915</v>
      </c>
      <c r="AG5313" s="11"/>
      <c r="AH5313" s="11"/>
      <c r="AI5313" s="11"/>
      <c r="AJ5313" s="10"/>
      <c r="AK5313" s="12">
        <v>45945.4284490741</v>
      </c>
      <c r="AL5313" s="10" t="s">
        <v>19795</v>
      </c>
      <c r="AM5313">
        <f t="shared" si="103"/>
        <v>3</v>
      </c>
      <c r="AN5313" t="s">
        <v>106</v>
      </c>
    </row>
    <row r="5314" spans="1:40">
      <c r="A5314" s="10"/>
      <c r="B5314" s="10" t="s">
        <v>6050</v>
      </c>
      <c r="C5314" s="10"/>
      <c r="D5314" s="10" t="s">
        <v>19796</v>
      </c>
      <c r="E5314" s="10" t="s">
        <v>92</v>
      </c>
      <c r="F5314" s="10" t="s">
        <v>128</v>
      </c>
      <c r="G5314" s="10" t="s">
        <v>216</v>
      </c>
      <c r="H5314" s="10" t="s">
        <v>19796</v>
      </c>
      <c r="I5314" s="10" t="s">
        <v>257</v>
      </c>
      <c r="J5314" s="10" t="s">
        <v>97</v>
      </c>
      <c r="K5314" s="10" t="s">
        <v>98</v>
      </c>
      <c r="L5314" s="11">
        <v>649940</v>
      </c>
      <c r="M5314" s="11">
        <v>649940</v>
      </c>
      <c r="N5314" s="11">
        <v>838940</v>
      </c>
      <c r="O5314" s="10" t="s">
        <v>99</v>
      </c>
      <c r="P5314" s="11">
        <v>116.09</v>
      </c>
      <c r="Q5314" s="11">
        <v>0</v>
      </c>
      <c r="R5314" s="10"/>
      <c r="S5314" s="10"/>
      <c r="T5314" s="10" t="s">
        <v>101</v>
      </c>
      <c r="U5314" s="10"/>
      <c r="V5314" s="10"/>
      <c r="W5314" s="10" t="s">
        <v>101</v>
      </c>
      <c r="X5314" s="10"/>
      <c r="Y5314" s="10"/>
      <c r="Z5314" s="11">
        <v>3</v>
      </c>
      <c r="AA5314" s="11">
        <v>1</v>
      </c>
      <c r="AB5314" s="10" t="s">
        <v>100</v>
      </c>
      <c r="AC5314" s="10"/>
      <c r="AD5314" s="10"/>
      <c r="AE5314" s="10"/>
      <c r="AF5314" s="10" t="s">
        <v>104</v>
      </c>
      <c r="AG5314" s="11"/>
      <c r="AH5314" s="11"/>
      <c r="AI5314" s="11"/>
      <c r="AJ5314" s="10"/>
      <c r="AK5314" s="12">
        <v>45957.4487152778</v>
      </c>
      <c r="AL5314" s="10" t="s">
        <v>19797</v>
      </c>
      <c r="AM5314">
        <f t="shared" ref="AM5314:AM5377" si="104">LEN(B5314)</f>
        <v>3</v>
      </c>
      <c r="AN5314" t="s">
        <v>106</v>
      </c>
    </row>
    <row r="5315" spans="1:40">
      <c r="A5315" s="10"/>
      <c r="B5315" s="10" t="s">
        <v>19798</v>
      </c>
      <c r="C5315" s="10"/>
      <c r="D5315" s="10" t="s">
        <v>19799</v>
      </c>
      <c r="E5315" s="10" t="s">
        <v>92</v>
      </c>
      <c r="F5315" s="10" t="s">
        <v>128</v>
      </c>
      <c r="G5315" s="10" t="s">
        <v>216</v>
      </c>
      <c r="H5315" s="10" t="s">
        <v>19799</v>
      </c>
      <c r="I5315" s="10" t="s">
        <v>257</v>
      </c>
      <c r="J5315" s="10" t="s">
        <v>97</v>
      </c>
      <c r="K5315" s="10" t="s">
        <v>98</v>
      </c>
      <c r="L5315" s="11">
        <v>651060</v>
      </c>
      <c r="M5315" s="11">
        <v>651060</v>
      </c>
      <c r="N5315" s="11">
        <v>836060</v>
      </c>
      <c r="O5315" s="10" t="s">
        <v>99</v>
      </c>
      <c r="P5315" s="11">
        <v>116.29</v>
      </c>
      <c r="Q5315" s="11">
        <v>0</v>
      </c>
      <c r="R5315" s="10"/>
      <c r="S5315" s="10"/>
      <c r="T5315" s="10" t="s">
        <v>101</v>
      </c>
      <c r="U5315" s="10"/>
      <c r="V5315" s="10"/>
      <c r="W5315" s="10" t="s">
        <v>101</v>
      </c>
      <c r="X5315" s="10"/>
      <c r="Y5315" s="10"/>
      <c r="Z5315" s="11">
        <v>3</v>
      </c>
      <c r="AA5315" s="11">
        <v>1</v>
      </c>
      <c r="AB5315" s="10" t="s">
        <v>100</v>
      </c>
      <c r="AC5315" s="10"/>
      <c r="AD5315" s="10"/>
      <c r="AE5315" s="10"/>
      <c r="AF5315" s="10" t="s">
        <v>104</v>
      </c>
      <c r="AG5315" s="11"/>
      <c r="AH5315" s="11"/>
      <c r="AI5315" s="11"/>
      <c r="AJ5315" s="10"/>
      <c r="AK5315" s="12">
        <v>45957.4634375</v>
      </c>
      <c r="AL5315" s="10" t="s">
        <v>19800</v>
      </c>
      <c r="AM5315">
        <f t="shared" si="104"/>
        <v>3</v>
      </c>
      <c r="AN5315" t="s">
        <v>106</v>
      </c>
    </row>
    <row r="5316" spans="1:40">
      <c r="A5316" s="10"/>
      <c r="B5316" s="10" t="s">
        <v>12350</v>
      </c>
      <c r="C5316" s="10"/>
      <c r="D5316" s="10" t="s">
        <v>19801</v>
      </c>
      <c r="E5316" s="10" t="s">
        <v>92</v>
      </c>
      <c r="F5316" s="10" t="s">
        <v>184</v>
      </c>
      <c r="G5316" s="10" t="s">
        <v>467</v>
      </c>
      <c r="H5316" s="10" t="s">
        <v>19802</v>
      </c>
      <c r="I5316" s="10" t="s">
        <v>257</v>
      </c>
      <c r="J5316" s="10" t="s">
        <v>97</v>
      </c>
      <c r="K5316" s="10" t="s">
        <v>98</v>
      </c>
      <c r="L5316" s="11">
        <v>312660</v>
      </c>
      <c r="M5316" s="11">
        <v>446654</v>
      </c>
      <c r="N5316" s="11">
        <v>312660</v>
      </c>
      <c r="O5316" s="10" t="s">
        <v>99</v>
      </c>
      <c r="P5316" s="11">
        <v>120.23</v>
      </c>
      <c r="Q5316" s="11">
        <v>0</v>
      </c>
      <c r="R5316" s="10"/>
      <c r="S5316" s="10"/>
      <c r="T5316" s="10" t="s">
        <v>100</v>
      </c>
      <c r="U5316" s="10"/>
      <c r="V5316" s="10"/>
      <c r="W5316" s="10" t="s">
        <v>113</v>
      </c>
      <c r="X5316" s="10"/>
      <c r="Y5316" s="10" t="s">
        <v>102</v>
      </c>
      <c r="Z5316" s="11">
        <v>6</v>
      </c>
      <c r="AA5316" s="11">
        <v>3</v>
      </c>
      <c r="AB5316" s="10" t="s">
        <v>100</v>
      </c>
      <c r="AC5316" s="10"/>
      <c r="AD5316" s="10"/>
      <c r="AE5316" s="10"/>
      <c r="AF5316" s="10"/>
      <c r="AG5316" s="11"/>
      <c r="AH5316" s="11"/>
      <c r="AI5316" s="11"/>
      <c r="AJ5316" s="10"/>
      <c r="AK5316" s="12">
        <v>45957.4166666667</v>
      </c>
      <c r="AL5316" s="10" t="s">
        <v>19803</v>
      </c>
      <c r="AM5316">
        <f t="shared" si="104"/>
        <v>2</v>
      </c>
      <c r="AN5316" t="s">
        <v>106</v>
      </c>
    </row>
    <row r="5317" spans="1:40">
      <c r="A5317" s="10"/>
      <c r="B5317" s="10" t="s">
        <v>10181</v>
      </c>
      <c r="C5317" s="10"/>
      <c r="D5317" s="10" t="s">
        <v>19804</v>
      </c>
      <c r="E5317" s="10" t="s">
        <v>92</v>
      </c>
      <c r="F5317" s="10" t="s">
        <v>120</v>
      </c>
      <c r="G5317" s="10" t="s">
        <v>623</v>
      </c>
      <c r="H5317" s="10" t="s">
        <v>19805</v>
      </c>
      <c r="I5317" s="10" t="s">
        <v>368</v>
      </c>
      <c r="J5317" s="10" t="s">
        <v>97</v>
      </c>
      <c r="K5317" s="10" t="s">
        <v>98</v>
      </c>
      <c r="L5317" s="11">
        <v>301938</v>
      </c>
      <c r="M5317" s="11">
        <v>503229</v>
      </c>
      <c r="N5317" s="11">
        <v>346938</v>
      </c>
      <c r="O5317" s="10" t="s">
        <v>99</v>
      </c>
      <c r="P5317" s="11">
        <v>87.62</v>
      </c>
      <c r="Q5317" s="11">
        <v>0</v>
      </c>
      <c r="R5317" s="10"/>
      <c r="S5317" s="10"/>
      <c r="T5317" s="10" t="s">
        <v>101</v>
      </c>
      <c r="U5317" s="10"/>
      <c r="V5317" s="10" t="s">
        <v>7237</v>
      </c>
      <c r="W5317" s="10" t="s">
        <v>113</v>
      </c>
      <c r="X5317" s="10"/>
      <c r="Y5317" s="10" t="s">
        <v>102</v>
      </c>
      <c r="Z5317" s="11">
        <v>12</v>
      </c>
      <c r="AA5317" s="11">
        <v>8</v>
      </c>
      <c r="AB5317" s="10" t="s">
        <v>100</v>
      </c>
      <c r="AC5317" s="10"/>
      <c r="AD5317" s="10"/>
      <c r="AE5317" s="10"/>
      <c r="AF5317" s="10" t="s">
        <v>104</v>
      </c>
      <c r="AG5317" s="11"/>
      <c r="AH5317" s="11"/>
      <c r="AI5317" s="11"/>
      <c r="AJ5317" s="10"/>
      <c r="AK5317" s="12">
        <v>45946.4304166667</v>
      </c>
      <c r="AL5317" s="10" t="s">
        <v>19806</v>
      </c>
      <c r="AM5317">
        <f t="shared" si="104"/>
        <v>2</v>
      </c>
      <c r="AN5317" t="s">
        <v>106</v>
      </c>
    </row>
    <row r="5318" spans="1:40">
      <c r="A5318" s="10"/>
      <c r="B5318" s="10" t="s">
        <v>19807</v>
      </c>
      <c r="C5318" s="10"/>
      <c r="D5318" s="10" t="s">
        <v>19808</v>
      </c>
      <c r="E5318" s="10" t="s">
        <v>92</v>
      </c>
      <c r="F5318" s="10" t="s">
        <v>128</v>
      </c>
      <c r="G5318" s="10" t="s">
        <v>957</v>
      </c>
      <c r="H5318" s="10" t="s">
        <v>19808</v>
      </c>
      <c r="I5318" s="10" t="s">
        <v>368</v>
      </c>
      <c r="J5318" s="10" t="s">
        <v>97</v>
      </c>
      <c r="K5318" s="10" t="s">
        <v>98</v>
      </c>
      <c r="L5318" s="11">
        <v>2000000</v>
      </c>
      <c r="M5318" s="11">
        <v>2838300</v>
      </c>
      <c r="N5318" s="11">
        <v>2390000</v>
      </c>
      <c r="O5318" s="10" t="s">
        <v>131</v>
      </c>
      <c r="P5318" s="11">
        <v>351.32</v>
      </c>
      <c r="Q5318" s="11">
        <v>0</v>
      </c>
      <c r="R5318" s="10"/>
      <c r="S5318" s="10"/>
      <c r="T5318" s="10" t="s">
        <v>101</v>
      </c>
      <c r="U5318" s="10"/>
      <c r="V5318" s="10"/>
      <c r="W5318" s="10" t="s">
        <v>100</v>
      </c>
      <c r="X5318" s="10"/>
      <c r="Y5318" s="10" t="s">
        <v>560</v>
      </c>
      <c r="Z5318" s="11">
        <v>3</v>
      </c>
      <c r="AA5318" s="11">
        <v>1</v>
      </c>
      <c r="AB5318" s="10" t="s">
        <v>100</v>
      </c>
      <c r="AC5318" s="10"/>
      <c r="AD5318" s="10"/>
      <c r="AE5318" s="10" t="s">
        <v>1319</v>
      </c>
      <c r="AF5318" s="10" t="s">
        <v>104</v>
      </c>
      <c r="AG5318" s="11"/>
      <c r="AH5318" s="11"/>
      <c r="AI5318" s="11"/>
      <c r="AJ5318" s="10"/>
      <c r="AK5318" s="12">
        <v>45946.4340972222</v>
      </c>
      <c r="AL5318" s="10" t="s">
        <v>19809</v>
      </c>
      <c r="AM5318">
        <f t="shared" si="104"/>
        <v>2</v>
      </c>
      <c r="AN5318" t="s">
        <v>106</v>
      </c>
    </row>
    <row r="5319" spans="1:40">
      <c r="A5319" s="10"/>
      <c r="B5319" s="10" t="s">
        <v>19810</v>
      </c>
      <c r="C5319" s="10"/>
      <c r="D5319" s="10" t="s">
        <v>19811</v>
      </c>
      <c r="E5319" s="10" t="s">
        <v>92</v>
      </c>
      <c r="F5319" s="10" t="s">
        <v>438</v>
      </c>
      <c r="G5319" s="10" t="s">
        <v>1260</v>
      </c>
      <c r="H5319" s="10" t="s">
        <v>19811</v>
      </c>
      <c r="I5319" s="10" t="s">
        <v>368</v>
      </c>
      <c r="J5319" s="10" t="s">
        <v>97</v>
      </c>
      <c r="K5319" s="10" t="s">
        <v>98</v>
      </c>
      <c r="L5319" s="11">
        <v>254779</v>
      </c>
      <c r="M5319" s="11">
        <v>318473</v>
      </c>
      <c r="N5319" s="11">
        <v>296779</v>
      </c>
      <c r="O5319" s="10" t="s">
        <v>99</v>
      </c>
      <c r="P5319" s="11">
        <v>90.48</v>
      </c>
      <c r="Q5319" s="11">
        <v>0</v>
      </c>
      <c r="R5319" s="10"/>
      <c r="S5319" s="10"/>
      <c r="T5319" s="10" t="s">
        <v>101</v>
      </c>
      <c r="U5319" s="10"/>
      <c r="V5319" s="10"/>
      <c r="W5319" s="10" t="s">
        <v>101</v>
      </c>
      <c r="X5319" s="10"/>
      <c r="Y5319" s="10" t="s">
        <v>102</v>
      </c>
      <c r="Z5319" s="11">
        <v>28</v>
      </c>
      <c r="AA5319" s="11">
        <v>23</v>
      </c>
      <c r="AB5319" s="10" t="s">
        <v>101</v>
      </c>
      <c r="AC5319" s="10"/>
      <c r="AD5319" s="10"/>
      <c r="AE5319" s="10"/>
      <c r="AF5319" s="10"/>
      <c r="AG5319" s="11"/>
      <c r="AH5319" s="11"/>
      <c r="AI5319" s="11"/>
      <c r="AJ5319" s="10"/>
      <c r="AK5319" s="12">
        <v>45946.4244791667</v>
      </c>
      <c r="AL5319" s="10" t="s">
        <v>19812</v>
      </c>
      <c r="AM5319">
        <f t="shared" si="104"/>
        <v>2</v>
      </c>
      <c r="AN5319" t="s">
        <v>106</v>
      </c>
    </row>
    <row r="5320" spans="1:40">
      <c r="A5320" s="10"/>
      <c r="B5320" s="10" t="s">
        <v>19813</v>
      </c>
      <c r="C5320" s="10"/>
      <c r="D5320" s="10" t="s">
        <v>19814</v>
      </c>
      <c r="E5320" s="10" t="s">
        <v>92</v>
      </c>
      <c r="F5320" s="10" t="s">
        <v>334</v>
      </c>
      <c r="G5320" s="10" t="s">
        <v>2521</v>
      </c>
      <c r="H5320" s="10" t="s">
        <v>19814</v>
      </c>
      <c r="I5320" s="10" t="s">
        <v>368</v>
      </c>
      <c r="J5320" s="10" t="s">
        <v>97</v>
      </c>
      <c r="K5320" s="10" t="s">
        <v>98</v>
      </c>
      <c r="L5320" s="11">
        <v>1117952</v>
      </c>
      <c r="M5320" s="11">
        <v>1746800</v>
      </c>
      <c r="N5320" s="11">
        <v>1117952</v>
      </c>
      <c r="O5320" s="10" t="s">
        <v>99</v>
      </c>
      <c r="P5320" s="11">
        <v>285.9</v>
      </c>
      <c r="Q5320" s="11">
        <v>0</v>
      </c>
      <c r="R5320" s="10"/>
      <c r="S5320" s="10"/>
      <c r="T5320" s="10" t="s">
        <v>101</v>
      </c>
      <c r="U5320" s="10"/>
      <c r="V5320" s="10"/>
      <c r="W5320" s="10" t="s">
        <v>101</v>
      </c>
      <c r="X5320" s="10"/>
      <c r="Y5320" s="10" t="s">
        <v>102</v>
      </c>
      <c r="Z5320" s="11">
        <v>0</v>
      </c>
      <c r="AA5320" s="11">
        <v>0</v>
      </c>
      <c r="AB5320" s="10" t="s">
        <v>100</v>
      </c>
      <c r="AC5320" s="10"/>
      <c r="AD5320" s="10"/>
      <c r="AE5320" s="10" t="s">
        <v>487</v>
      </c>
      <c r="AF5320" s="10" t="s">
        <v>280</v>
      </c>
      <c r="AG5320" s="11"/>
      <c r="AH5320" s="11"/>
      <c r="AI5320" s="11"/>
      <c r="AJ5320" s="10"/>
      <c r="AK5320" s="12">
        <v>45943.4195023148</v>
      </c>
      <c r="AL5320" s="10" t="s">
        <v>19815</v>
      </c>
      <c r="AM5320">
        <f t="shared" si="104"/>
        <v>3</v>
      </c>
      <c r="AN5320" t="s">
        <v>106</v>
      </c>
    </row>
    <row r="5321" spans="1:40">
      <c r="A5321" s="10"/>
      <c r="B5321" s="10" t="s">
        <v>19816</v>
      </c>
      <c r="C5321" s="10"/>
      <c r="D5321" s="10" t="s">
        <v>19817</v>
      </c>
      <c r="E5321" s="10" t="s">
        <v>92</v>
      </c>
      <c r="F5321" s="10" t="s">
        <v>109</v>
      </c>
      <c r="G5321" s="10" t="s">
        <v>979</v>
      </c>
      <c r="H5321" s="10" t="s">
        <v>19818</v>
      </c>
      <c r="I5321" s="10" t="s">
        <v>368</v>
      </c>
      <c r="J5321" s="10" t="s">
        <v>97</v>
      </c>
      <c r="K5321" s="10" t="s">
        <v>98</v>
      </c>
      <c r="L5321" s="11">
        <v>472217.6</v>
      </c>
      <c r="M5321" s="11">
        <v>737840</v>
      </c>
      <c r="N5321" s="11">
        <v>472217.6</v>
      </c>
      <c r="O5321" s="10" t="s">
        <v>99</v>
      </c>
      <c r="P5321" s="11">
        <v>124.53</v>
      </c>
      <c r="Q5321" s="11">
        <v>0</v>
      </c>
      <c r="R5321" s="10"/>
      <c r="S5321" s="10"/>
      <c r="T5321" s="10" t="s">
        <v>101</v>
      </c>
      <c r="U5321" s="10"/>
      <c r="V5321" s="10"/>
      <c r="W5321" s="10" t="s">
        <v>113</v>
      </c>
      <c r="X5321" s="10" t="s">
        <v>3206</v>
      </c>
      <c r="Y5321" s="10" t="s">
        <v>102</v>
      </c>
      <c r="Z5321" s="11">
        <v>35</v>
      </c>
      <c r="AA5321" s="11">
        <v>25</v>
      </c>
      <c r="AB5321" s="10" t="s">
        <v>100</v>
      </c>
      <c r="AC5321" s="10"/>
      <c r="AD5321" s="10"/>
      <c r="AE5321" s="10"/>
      <c r="AF5321" s="10" t="s">
        <v>104</v>
      </c>
      <c r="AG5321" s="11"/>
      <c r="AH5321" s="11"/>
      <c r="AI5321" s="11"/>
      <c r="AJ5321" s="10"/>
      <c r="AK5321" s="12">
        <v>45958.4166666667</v>
      </c>
      <c r="AL5321" s="10" t="s">
        <v>19819</v>
      </c>
      <c r="AM5321">
        <f t="shared" si="104"/>
        <v>3</v>
      </c>
      <c r="AN5321" t="s">
        <v>106</v>
      </c>
    </row>
    <row r="5322" spans="1:40">
      <c r="A5322" s="10"/>
      <c r="B5322" s="10" t="s">
        <v>19820</v>
      </c>
      <c r="C5322" s="10"/>
      <c r="D5322" s="10" t="s">
        <v>19821</v>
      </c>
      <c r="E5322" s="10" t="s">
        <v>92</v>
      </c>
      <c r="F5322" s="10" t="s">
        <v>184</v>
      </c>
      <c r="G5322" s="10" t="s">
        <v>185</v>
      </c>
      <c r="H5322" s="10" t="s">
        <v>19822</v>
      </c>
      <c r="I5322" s="10" t="s">
        <v>368</v>
      </c>
      <c r="J5322" s="10" t="s">
        <v>97</v>
      </c>
      <c r="K5322" s="10" t="s">
        <v>98</v>
      </c>
      <c r="L5322" s="11">
        <v>544000</v>
      </c>
      <c r="M5322" s="11">
        <v>729600</v>
      </c>
      <c r="N5322" s="11">
        <v>614000</v>
      </c>
      <c r="O5322" s="10" t="s">
        <v>99</v>
      </c>
      <c r="P5322" s="11">
        <v>136.57</v>
      </c>
      <c r="Q5322" s="11">
        <v>0</v>
      </c>
      <c r="R5322" s="10"/>
      <c r="S5322" s="10"/>
      <c r="T5322" s="10" t="s">
        <v>101</v>
      </c>
      <c r="U5322" s="10"/>
      <c r="V5322" s="10"/>
      <c r="W5322" s="10" t="s">
        <v>113</v>
      </c>
      <c r="X5322" s="10"/>
      <c r="Y5322" s="10" t="s">
        <v>102</v>
      </c>
      <c r="Z5322" s="11">
        <v>0</v>
      </c>
      <c r="AA5322" s="11">
        <v>1</v>
      </c>
      <c r="AB5322" s="10" t="s">
        <v>100</v>
      </c>
      <c r="AC5322" s="10"/>
      <c r="AD5322" s="10"/>
      <c r="AE5322" s="10"/>
      <c r="AF5322" s="10"/>
      <c r="AG5322" s="11"/>
      <c r="AH5322" s="11"/>
      <c r="AI5322" s="11"/>
      <c r="AJ5322" s="10"/>
      <c r="AK5322" s="12">
        <v>45943.4166666667</v>
      </c>
      <c r="AL5322" s="10" t="s">
        <v>19823</v>
      </c>
      <c r="AM5322">
        <f t="shared" si="104"/>
        <v>3</v>
      </c>
      <c r="AN5322" t="s">
        <v>106</v>
      </c>
    </row>
    <row r="5323" spans="1:40">
      <c r="A5323" s="10"/>
      <c r="B5323" s="10" t="s">
        <v>2341</v>
      </c>
      <c r="C5323" s="10"/>
      <c r="D5323" s="10" t="s">
        <v>19824</v>
      </c>
      <c r="E5323" s="10" t="s">
        <v>92</v>
      </c>
      <c r="F5323" s="10" t="s">
        <v>120</v>
      </c>
      <c r="G5323" s="10" t="s">
        <v>121</v>
      </c>
      <c r="H5323" s="10" t="s">
        <v>19825</v>
      </c>
      <c r="I5323" s="10" t="s">
        <v>368</v>
      </c>
      <c r="J5323" s="10" t="s">
        <v>97</v>
      </c>
      <c r="K5323" s="10" t="s">
        <v>98</v>
      </c>
      <c r="L5323" s="11">
        <v>244000</v>
      </c>
      <c r="M5323" s="11">
        <v>430748.65</v>
      </c>
      <c r="N5323" s="11">
        <v>297000</v>
      </c>
      <c r="O5323" s="10" t="s">
        <v>99</v>
      </c>
      <c r="P5323" s="11">
        <v>85.35</v>
      </c>
      <c r="Q5323" s="11">
        <v>0</v>
      </c>
      <c r="R5323" s="10"/>
      <c r="S5323" s="10"/>
      <c r="T5323" s="10" t="s">
        <v>100</v>
      </c>
      <c r="U5323" s="10"/>
      <c r="V5323" s="10"/>
      <c r="W5323" s="10" t="s">
        <v>101</v>
      </c>
      <c r="X5323" s="10"/>
      <c r="Y5323" s="10"/>
      <c r="Z5323" s="11">
        <v>18</v>
      </c>
      <c r="AA5323" s="11">
        <v>16</v>
      </c>
      <c r="AB5323" s="10" t="s">
        <v>100</v>
      </c>
      <c r="AC5323" s="10"/>
      <c r="AD5323" s="10" t="s">
        <v>156</v>
      </c>
      <c r="AE5323" s="10"/>
      <c r="AF5323" s="10"/>
      <c r="AG5323" s="11"/>
      <c r="AH5323" s="11"/>
      <c r="AI5323" s="11"/>
      <c r="AJ5323" s="10"/>
      <c r="AK5323" s="12">
        <v>45943.4291550926</v>
      </c>
      <c r="AL5323" s="10" t="s">
        <v>19826</v>
      </c>
      <c r="AM5323">
        <f t="shared" si="104"/>
        <v>2</v>
      </c>
      <c r="AN5323" t="s">
        <v>106</v>
      </c>
    </row>
    <row r="5324" spans="1:40">
      <c r="A5324" s="10"/>
      <c r="B5324" s="10" t="s">
        <v>19827</v>
      </c>
      <c r="C5324" s="10"/>
      <c r="D5324" s="10" t="s">
        <v>19828</v>
      </c>
      <c r="E5324" s="10" t="s">
        <v>92</v>
      </c>
      <c r="F5324" s="10" t="s">
        <v>120</v>
      </c>
      <c r="G5324" s="10" t="s">
        <v>135</v>
      </c>
      <c r="H5324" s="10" t="s">
        <v>19829</v>
      </c>
      <c r="I5324" s="10" t="s">
        <v>257</v>
      </c>
      <c r="J5324" s="10" t="s">
        <v>97</v>
      </c>
      <c r="K5324" s="10" t="s">
        <v>98</v>
      </c>
      <c r="L5324" s="11">
        <v>991610</v>
      </c>
      <c r="M5324" s="11">
        <v>1101788</v>
      </c>
      <c r="N5324" s="11">
        <v>1031610</v>
      </c>
      <c r="O5324" s="10" t="s">
        <v>99</v>
      </c>
      <c r="P5324" s="11">
        <v>210.56</v>
      </c>
      <c r="Q5324" s="11">
        <v>0</v>
      </c>
      <c r="R5324" s="10"/>
      <c r="S5324" s="10" t="s">
        <v>264</v>
      </c>
      <c r="T5324" s="10" t="s">
        <v>101</v>
      </c>
      <c r="U5324" s="10"/>
      <c r="V5324" s="10"/>
      <c r="W5324" s="10" t="s">
        <v>113</v>
      </c>
      <c r="X5324" s="10"/>
      <c r="Y5324" s="10" t="s">
        <v>102</v>
      </c>
      <c r="Z5324" s="11">
        <v>10</v>
      </c>
      <c r="AA5324" s="11">
        <v>9</v>
      </c>
      <c r="AB5324" s="10" t="s">
        <v>100</v>
      </c>
      <c r="AC5324" s="10"/>
      <c r="AD5324" s="10"/>
      <c r="AE5324" s="10"/>
      <c r="AF5324" s="10" t="s">
        <v>104</v>
      </c>
      <c r="AG5324" s="11"/>
      <c r="AH5324" s="11"/>
      <c r="AI5324" s="11"/>
      <c r="AJ5324" s="10"/>
      <c r="AK5324" s="12">
        <v>45958.4510069444</v>
      </c>
      <c r="AL5324" s="10" t="s">
        <v>19830</v>
      </c>
      <c r="AM5324">
        <f t="shared" si="104"/>
        <v>2</v>
      </c>
      <c r="AN5324" t="s">
        <v>106</v>
      </c>
    </row>
    <row r="5325" spans="1:40">
      <c r="A5325" s="10"/>
      <c r="B5325" s="10" t="s">
        <v>19831</v>
      </c>
      <c r="C5325" s="10"/>
      <c r="D5325" s="10" t="s">
        <v>19832</v>
      </c>
      <c r="E5325" s="10" t="s">
        <v>92</v>
      </c>
      <c r="F5325" s="10" t="s">
        <v>438</v>
      </c>
      <c r="G5325" s="10" t="s">
        <v>439</v>
      </c>
      <c r="H5325" s="10" t="s">
        <v>19832</v>
      </c>
      <c r="I5325" s="10" t="s">
        <v>257</v>
      </c>
      <c r="J5325" s="10" t="s">
        <v>97</v>
      </c>
      <c r="K5325" s="10" t="s">
        <v>98</v>
      </c>
      <c r="L5325" s="11">
        <v>143111.15</v>
      </c>
      <c r="M5325" s="11">
        <v>204444.5</v>
      </c>
      <c r="N5325" s="11">
        <v>420111.15</v>
      </c>
      <c r="O5325" s="10" t="s">
        <v>131</v>
      </c>
      <c r="P5325" s="11">
        <v>50.58</v>
      </c>
      <c r="Q5325" s="11">
        <v>0</v>
      </c>
      <c r="R5325" s="10"/>
      <c r="S5325" s="10"/>
      <c r="T5325" s="10" t="s">
        <v>101</v>
      </c>
      <c r="U5325" s="10"/>
      <c r="V5325" s="10" t="s">
        <v>19833</v>
      </c>
      <c r="W5325" s="10" t="s">
        <v>101</v>
      </c>
      <c r="X5325" s="10" t="s">
        <v>218</v>
      </c>
      <c r="Y5325" s="10" t="s">
        <v>17838</v>
      </c>
      <c r="Z5325" s="11">
        <v>2</v>
      </c>
      <c r="AA5325" s="11">
        <v>1</v>
      </c>
      <c r="AB5325" s="10" t="s">
        <v>101</v>
      </c>
      <c r="AC5325" s="10"/>
      <c r="AD5325" s="10"/>
      <c r="AE5325" s="10"/>
      <c r="AF5325" s="10"/>
      <c r="AG5325" s="11"/>
      <c r="AH5325" s="11"/>
      <c r="AI5325" s="11"/>
      <c r="AJ5325" s="10"/>
      <c r="AK5325" s="12">
        <v>45958.4587384259</v>
      </c>
      <c r="AL5325" s="10" t="s">
        <v>19834</v>
      </c>
      <c r="AM5325">
        <f t="shared" si="104"/>
        <v>3</v>
      </c>
      <c r="AN5325" t="s">
        <v>106</v>
      </c>
    </row>
    <row r="5326" spans="1:40">
      <c r="A5326" s="10"/>
      <c r="B5326" s="10" t="s">
        <v>945</v>
      </c>
      <c r="C5326" s="10"/>
      <c r="D5326" s="10" t="s">
        <v>19835</v>
      </c>
      <c r="E5326" s="10" t="s">
        <v>92</v>
      </c>
      <c r="F5326" s="10" t="s">
        <v>318</v>
      </c>
      <c r="G5326" s="10" t="s">
        <v>1029</v>
      </c>
      <c r="H5326" s="10" t="s">
        <v>19631</v>
      </c>
      <c r="I5326" s="10" t="s">
        <v>368</v>
      </c>
      <c r="J5326" s="10" t="s">
        <v>97</v>
      </c>
      <c r="K5326" s="10" t="s">
        <v>98</v>
      </c>
      <c r="L5326" s="11">
        <v>440849.6</v>
      </c>
      <c r="M5326" s="11">
        <v>787231</v>
      </c>
      <c r="N5326" s="11">
        <v>440849.6</v>
      </c>
      <c r="O5326" s="10" t="s">
        <v>99</v>
      </c>
      <c r="P5326" s="11">
        <v>130.25</v>
      </c>
      <c r="Q5326" s="11">
        <v>0</v>
      </c>
      <c r="R5326" s="10"/>
      <c r="S5326" s="10"/>
      <c r="T5326" s="10" t="s">
        <v>101</v>
      </c>
      <c r="U5326" s="10"/>
      <c r="V5326" s="10"/>
      <c r="W5326" s="10" t="s">
        <v>113</v>
      </c>
      <c r="X5326" s="10"/>
      <c r="Y5326" s="10" t="s">
        <v>272</v>
      </c>
      <c r="Z5326" s="11">
        <v>11</v>
      </c>
      <c r="AA5326" s="11">
        <v>2</v>
      </c>
      <c r="AB5326" s="10" t="s">
        <v>100</v>
      </c>
      <c r="AC5326" s="10"/>
      <c r="AD5326" s="10"/>
      <c r="AE5326" s="10"/>
      <c r="AF5326" s="10"/>
      <c r="AG5326" s="11"/>
      <c r="AH5326" s="11"/>
      <c r="AI5326" s="11"/>
      <c r="AJ5326" s="10"/>
      <c r="AK5326" s="12">
        <v>45956.4166666667</v>
      </c>
      <c r="AL5326" s="10" t="s">
        <v>19836</v>
      </c>
      <c r="AM5326">
        <f t="shared" si="104"/>
        <v>2</v>
      </c>
      <c r="AN5326" t="s">
        <v>106</v>
      </c>
    </row>
    <row r="5327" spans="1:40">
      <c r="A5327" s="10"/>
      <c r="B5327" s="10" t="s">
        <v>19520</v>
      </c>
      <c r="C5327" s="10"/>
      <c r="D5327" s="10" t="s">
        <v>19837</v>
      </c>
      <c r="E5327" s="10" t="s">
        <v>92</v>
      </c>
      <c r="F5327" s="10" t="s">
        <v>318</v>
      </c>
      <c r="G5327" s="10" t="s">
        <v>319</v>
      </c>
      <c r="H5327" s="10" t="s">
        <v>19838</v>
      </c>
      <c r="I5327" s="10" t="s">
        <v>368</v>
      </c>
      <c r="J5327" s="10" t="s">
        <v>97</v>
      </c>
      <c r="K5327" s="10" t="s">
        <v>98</v>
      </c>
      <c r="L5327" s="11">
        <v>100000</v>
      </c>
      <c r="M5327" s="11">
        <v>172625</v>
      </c>
      <c r="N5327" s="11">
        <v>100000</v>
      </c>
      <c r="O5327" s="10" t="s">
        <v>131</v>
      </c>
      <c r="P5327" s="11">
        <v>46.58</v>
      </c>
      <c r="Q5327" s="11">
        <v>0</v>
      </c>
      <c r="R5327" s="10"/>
      <c r="S5327" s="10"/>
      <c r="T5327" s="10" t="s">
        <v>100</v>
      </c>
      <c r="U5327" s="10"/>
      <c r="V5327" s="10"/>
      <c r="W5327" s="10" t="s">
        <v>113</v>
      </c>
      <c r="X5327" s="10"/>
      <c r="Y5327" s="10" t="s">
        <v>411</v>
      </c>
      <c r="Z5327" s="11">
        <v>6</v>
      </c>
      <c r="AA5327" s="11">
        <v>6</v>
      </c>
      <c r="AB5327" s="10" t="s">
        <v>100</v>
      </c>
      <c r="AC5327" s="10"/>
      <c r="AD5327" s="10"/>
      <c r="AE5327" s="10"/>
      <c r="AF5327" s="10" t="s">
        <v>280</v>
      </c>
      <c r="AG5327" s="11"/>
      <c r="AH5327" s="11"/>
      <c r="AI5327" s="11"/>
      <c r="AJ5327" s="10"/>
      <c r="AK5327" s="12">
        <v>45958.4166666667</v>
      </c>
      <c r="AL5327" s="10" t="s">
        <v>19839</v>
      </c>
      <c r="AM5327">
        <f t="shared" si="104"/>
        <v>2</v>
      </c>
      <c r="AN5327" t="s">
        <v>106</v>
      </c>
    </row>
    <row r="5328" spans="1:40">
      <c r="A5328" s="10"/>
      <c r="B5328" s="10" t="s">
        <v>19520</v>
      </c>
      <c r="C5328" s="10"/>
      <c r="D5328" s="10" t="s">
        <v>19840</v>
      </c>
      <c r="E5328" s="10" t="s">
        <v>92</v>
      </c>
      <c r="F5328" s="10" t="s">
        <v>318</v>
      </c>
      <c r="G5328" s="10" t="s">
        <v>319</v>
      </c>
      <c r="H5328" s="10" t="s">
        <v>19841</v>
      </c>
      <c r="I5328" s="10" t="s">
        <v>368</v>
      </c>
      <c r="J5328" s="10" t="s">
        <v>17735</v>
      </c>
      <c r="K5328" s="10" t="s">
        <v>98</v>
      </c>
      <c r="L5328" s="11">
        <v>100000</v>
      </c>
      <c r="M5328" s="11">
        <v>172625</v>
      </c>
      <c r="N5328" s="11">
        <v>100000</v>
      </c>
      <c r="O5328" s="10" t="s">
        <v>131</v>
      </c>
      <c r="P5328" s="11">
        <v>46.58</v>
      </c>
      <c r="Q5328" s="11">
        <v>0</v>
      </c>
      <c r="R5328" s="10"/>
      <c r="S5328" s="10"/>
      <c r="T5328" s="10" t="s">
        <v>100</v>
      </c>
      <c r="U5328" s="10"/>
      <c r="V5328" s="10"/>
      <c r="W5328" s="10" t="s">
        <v>113</v>
      </c>
      <c r="X5328" s="10"/>
      <c r="Y5328" s="10" t="s">
        <v>411</v>
      </c>
      <c r="Z5328" s="11">
        <v>6</v>
      </c>
      <c r="AA5328" s="11">
        <v>6</v>
      </c>
      <c r="AB5328" s="10" t="s">
        <v>100</v>
      </c>
      <c r="AC5328" s="10"/>
      <c r="AD5328" s="10"/>
      <c r="AE5328" s="10"/>
      <c r="AF5328" s="10" t="s">
        <v>280</v>
      </c>
      <c r="AG5328" s="11"/>
      <c r="AH5328" s="11"/>
      <c r="AI5328" s="11"/>
      <c r="AJ5328" s="10"/>
      <c r="AK5328" s="12">
        <v>45958.4166666667</v>
      </c>
      <c r="AL5328" s="10" t="s">
        <v>19842</v>
      </c>
      <c r="AM5328">
        <f t="shared" si="104"/>
        <v>2</v>
      </c>
      <c r="AN5328" t="s">
        <v>106</v>
      </c>
    </row>
    <row r="5329" spans="1:40">
      <c r="A5329" s="10"/>
      <c r="B5329" s="10" t="s">
        <v>19843</v>
      </c>
      <c r="C5329" s="10"/>
      <c r="D5329" s="10" t="s">
        <v>19844</v>
      </c>
      <c r="E5329" s="10" t="s">
        <v>92</v>
      </c>
      <c r="F5329" s="10" t="s">
        <v>318</v>
      </c>
      <c r="G5329" s="10" t="s">
        <v>319</v>
      </c>
      <c r="H5329" s="10" t="s">
        <v>19845</v>
      </c>
      <c r="I5329" s="10" t="s">
        <v>368</v>
      </c>
      <c r="J5329" s="10" t="s">
        <v>97</v>
      </c>
      <c r="K5329" s="10" t="s">
        <v>98</v>
      </c>
      <c r="L5329" s="11">
        <v>880000</v>
      </c>
      <c r="M5329" s="11">
        <v>1565255</v>
      </c>
      <c r="N5329" s="11">
        <v>1030000</v>
      </c>
      <c r="O5329" s="10" t="s">
        <v>99</v>
      </c>
      <c r="P5329" s="11">
        <v>136.62</v>
      </c>
      <c r="Q5329" s="11">
        <v>0</v>
      </c>
      <c r="R5329" s="10"/>
      <c r="S5329" s="10"/>
      <c r="T5329" s="10" t="s">
        <v>100</v>
      </c>
      <c r="U5329" s="10"/>
      <c r="V5329" s="10"/>
      <c r="W5329" s="10" t="s">
        <v>113</v>
      </c>
      <c r="X5329" s="10"/>
      <c r="Y5329" s="10" t="s">
        <v>272</v>
      </c>
      <c r="Z5329" s="11">
        <v>26</v>
      </c>
      <c r="AA5329" s="11">
        <v>23</v>
      </c>
      <c r="AB5329" s="10" t="s">
        <v>100</v>
      </c>
      <c r="AC5329" s="10" t="s">
        <v>19846</v>
      </c>
      <c r="AD5329" s="10"/>
      <c r="AE5329" s="10"/>
      <c r="AF5329" s="10" t="s">
        <v>280</v>
      </c>
      <c r="AG5329" s="11"/>
      <c r="AH5329" s="11"/>
      <c r="AI5329" s="11"/>
      <c r="AJ5329" s="10"/>
      <c r="AK5329" s="12">
        <v>45959.4404513889</v>
      </c>
      <c r="AL5329" s="10" t="s">
        <v>19847</v>
      </c>
      <c r="AM5329">
        <f t="shared" si="104"/>
        <v>3</v>
      </c>
      <c r="AN5329" t="s">
        <v>106</v>
      </c>
    </row>
    <row r="5330" spans="1:40">
      <c r="A5330" s="10"/>
      <c r="B5330" s="10" t="s">
        <v>1218</v>
      </c>
      <c r="C5330" s="10"/>
      <c r="D5330" s="10" t="s">
        <v>19848</v>
      </c>
      <c r="E5330" s="10" t="s">
        <v>92</v>
      </c>
      <c r="F5330" s="10" t="s">
        <v>318</v>
      </c>
      <c r="G5330" s="10" t="s">
        <v>1029</v>
      </c>
      <c r="H5330" s="10" t="s">
        <v>19631</v>
      </c>
      <c r="I5330" s="10" t="s">
        <v>368</v>
      </c>
      <c r="J5330" s="10" t="s">
        <v>97</v>
      </c>
      <c r="K5330" s="10" t="s">
        <v>98</v>
      </c>
      <c r="L5330" s="11">
        <v>440849.6</v>
      </c>
      <c r="M5330" s="11">
        <v>787231</v>
      </c>
      <c r="N5330" s="11">
        <v>464849.6</v>
      </c>
      <c r="O5330" s="10" t="s">
        <v>99</v>
      </c>
      <c r="P5330" s="11">
        <v>130.25</v>
      </c>
      <c r="Q5330" s="11">
        <v>0</v>
      </c>
      <c r="R5330" s="10"/>
      <c r="S5330" s="10"/>
      <c r="T5330" s="10" t="s">
        <v>101</v>
      </c>
      <c r="U5330" s="10"/>
      <c r="V5330" s="10"/>
      <c r="W5330" s="10" t="s">
        <v>113</v>
      </c>
      <c r="X5330" s="10"/>
      <c r="Y5330" s="10" t="s">
        <v>272</v>
      </c>
      <c r="Z5330" s="11">
        <v>11</v>
      </c>
      <c r="AA5330" s="11">
        <v>2</v>
      </c>
      <c r="AB5330" s="10" t="s">
        <v>100</v>
      </c>
      <c r="AC5330" s="10"/>
      <c r="AD5330" s="10"/>
      <c r="AE5330" s="10"/>
      <c r="AF5330" s="10"/>
      <c r="AG5330" s="11"/>
      <c r="AH5330" s="11"/>
      <c r="AI5330" s="11"/>
      <c r="AJ5330" s="10"/>
      <c r="AK5330" s="12">
        <v>45956.4246296296</v>
      </c>
      <c r="AL5330" s="10" t="s">
        <v>19849</v>
      </c>
      <c r="AM5330">
        <f t="shared" si="104"/>
        <v>2</v>
      </c>
      <c r="AN5330" t="s">
        <v>106</v>
      </c>
    </row>
    <row r="5331" spans="1:40">
      <c r="A5331" s="10"/>
      <c r="B5331" s="10" t="s">
        <v>19520</v>
      </c>
      <c r="C5331" s="10"/>
      <c r="D5331" s="10" t="s">
        <v>19850</v>
      </c>
      <c r="E5331" s="10" t="s">
        <v>92</v>
      </c>
      <c r="F5331" s="10" t="s">
        <v>318</v>
      </c>
      <c r="G5331" s="10" t="s">
        <v>319</v>
      </c>
      <c r="H5331" s="10" t="s">
        <v>19851</v>
      </c>
      <c r="I5331" s="10" t="s">
        <v>368</v>
      </c>
      <c r="J5331" s="10" t="s">
        <v>97</v>
      </c>
      <c r="K5331" s="10" t="s">
        <v>98</v>
      </c>
      <c r="L5331" s="11">
        <v>100000</v>
      </c>
      <c r="M5331" s="11">
        <v>172625</v>
      </c>
      <c r="N5331" s="11">
        <v>100000</v>
      </c>
      <c r="O5331" s="10" t="s">
        <v>131</v>
      </c>
      <c r="P5331" s="11">
        <v>46.58</v>
      </c>
      <c r="Q5331" s="11">
        <v>0</v>
      </c>
      <c r="R5331" s="10"/>
      <c r="S5331" s="10"/>
      <c r="T5331" s="10" t="s">
        <v>100</v>
      </c>
      <c r="U5331" s="10"/>
      <c r="V5331" s="10"/>
      <c r="W5331" s="10" t="s">
        <v>113</v>
      </c>
      <c r="X5331" s="10"/>
      <c r="Y5331" s="10" t="s">
        <v>411</v>
      </c>
      <c r="Z5331" s="11">
        <v>6</v>
      </c>
      <c r="AA5331" s="11">
        <v>6</v>
      </c>
      <c r="AB5331" s="10" t="s">
        <v>100</v>
      </c>
      <c r="AC5331" s="10"/>
      <c r="AD5331" s="10"/>
      <c r="AE5331" s="10"/>
      <c r="AF5331" s="10" t="s">
        <v>280</v>
      </c>
      <c r="AG5331" s="11"/>
      <c r="AH5331" s="11"/>
      <c r="AI5331" s="11"/>
      <c r="AJ5331" s="10"/>
      <c r="AK5331" s="12">
        <v>45958.4166666667</v>
      </c>
      <c r="AL5331" s="10" t="s">
        <v>19852</v>
      </c>
      <c r="AM5331">
        <f t="shared" si="104"/>
        <v>2</v>
      </c>
      <c r="AN5331" t="s">
        <v>106</v>
      </c>
    </row>
    <row r="5332" spans="1:40">
      <c r="A5332" s="10"/>
      <c r="B5332" s="10" t="s">
        <v>19520</v>
      </c>
      <c r="C5332" s="10"/>
      <c r="D5332" s="10" t="s">
        <v>19853</v>
      </c>
      <c r="E5332" s="10" t="s">
        <v>92</v>
      </c>
      <c r="F5332" s="10" t="s">
        <v>318</v>
      </c>
      <c r="G5332" s="10" t="s">
        <v>319</v>
      </c>
      <c r="H5332" s="10" t="s">
        <v>19854</v>
      </c>
      <c r="I5332" s="10" t="s">
        <v>368</v>
      </c>
      <c r="J5332" s="10" t="s">
        <v>97</v>
      </c>
      <c r="K5332" s="10" t="s">
        <v>98</v>
      </c>
      <c r="L5332" s="11">
        <v>100000</v>
      </c>
      <c r="M5332" s="11">
        <v>172625</v>
      </c>
      <c r="N5332" s="11">
        <v>100000</v>
      </c>
      <c r="O5332" s="10" t="s">
        <v>131</v>
      </c>
      <c r="P5332" s="11">
        <v>46.58</v>
      </c>
      <c r="Q5332" s="11">
        <v>0</v>
      </c>
      <c r="R5332" s="10"/>
      <c r="S5332" s="10"/>
      <c r="T5332" s="10" t="s">
        <v>100</v>
      </c>
      <c r="U5332" s="10"/>
      <c r="V5332" s="10"/>
      <c r="W5332" s="10" t="s">
        <v>113</v>
      </c>
      <c r="X5332" s="10"/>
      <c r="Y5332" s="10" t="s">
        <v>411</v>
      </c>
      <c r="Z5332" s="11">
        <v>6</v>
      </c>
      <c r="AA5332" s="11">
        <v>6</v>
      </c>
      <c r="AB5332" s="10" t="s">
        <v>100</v>
      </c>
      <c r="AC5332" s="10"/>
      <c r="AD5332" s="10"/>
      <c r="AE5332" s="10"/>
      <c r="AF5332" s="10" t="s">
        <v>280</v>
      </c>
      <c r="AG5332" s="11"/>
      <c r="AH5332" s="11"/>
      <c r="AI5332" s="11"/>
      <c r="AJ5332" s="10"/>
      <c r="AK5332" s="12">
        <v>45958.4166666667</v>
      </c>
      <c r="AL5332" s="10" t="s">
        <v>19855</v>
      </c>
      <c r="AM5332">
        <f t="shared" si="104"/>
        <v>2</v>
      </c>
      <c r="AN5332" t="s">
        <v>106</v>
      </c>
    </row>
    <row r="5333" spans="1:40">
      <c r="A5333" s="10"/>
      <c r="B5333" s="10" t="s">
        <v>19520</v>
      </c>
      <c r="C5333" s="10"/>
      <c r="D5333" s="10" t="s">
        <v>19856</v>
      </c>
      <c r="E5333" s="10" t="s">
        <v>92</v>
      </c>
      <c r="F5333" s="10" t="s">
        <v>318</v>
      </c>
      <c r="G5333" s="10" t="s">
        <v>319</v>
      </c>
      <c r="H5333" s="10" t="s">
        <v>19857</v>
      </c>
      <c r="I5333" s="10" t="s">
        <v>368</v>
      </c>
      <c r="J5333" s="10" t="s">
        <v>17735</v>
      </c>
      <c r="K5333" s="10" t="s">
        <v>98</v>
      </c>
      <c r="L5333" s="11">
        <v>100000</v>
      </c>
      <c r="M5333" s="11">
        <v>172625</v>
      </c>
      <c r="N5333" s="11">
        <v>100000</v>
      </c>
      <c r="O5333" s="10" t="s">
        <v>131</v>
      </c>
      <c r="P5333" s="11">
        <v>46.58</v>
      </c>
      <c r="Q5333" s="11">
        <v>0</v>
      </c>
      <c r="R5333" s="10"/>
      <c r="S5333" s="10"/>
      <c r="T5333" s="10" t="s">
        <v>100</v>
      </c>
      <c r="U5333" s="10"/>
      <c r="V5333" s="10"/>
      <c r="W5333" s="10" t="s">
        <v>113</v>
      </c>
      <c r="X5333" s="10"/>
      <c r="Y5333" s="10" t="s">
        <v>411</v>
      </c>
      <c r="Z5333" s="11">
        <v>6</v>
      </c>
      <c r="AA5333" s="11">
        <v>6</v>
      </c>
      <c r="AB5333" s="10" t="s">
        <v>100</v>
      </c>
      <c r="AC5333" s="10"/>
      <c r="AD5333" s="10"/>
      <c r="AE5333" s="10"/>
      <c r="AF5333" s="10" t="s">
        <v>280</v>
      </c>
      <c r="AG5333" s="11"/>
      <c r="AH5333" s="11"/>
      <c r="AI5333" s="11"/>
      <c r="AJ5333" s="10"/>
      <c r="AK5333" s="12">
        <v>45958.4166666667</v>
      </c>
      <c r="AL5333" s="10" t="s">
        <v>19858</v>
      </c>
      <c r="AM5333">
        <f t="shared" si="104"/>
        <v>2</v>
      </c>
      <c r="AN5333" t="s">
        <v>106</v>
      </c>
    </row>
    <row r="5334" spans="1:40">
      <c r="A5334" s="10"/>
      <c r="B5334" s="10" t="s">
        <v>19520</v>
      </c>
      <c r="C5334" s="10"/>
      <c r="D5334" s="10" t="s">
        <v>19859</v>
      </c>
      <c r="E5334" s="10" t="s">
        <v>92</v>
      </c>
      <c r="F5334" s="10" t="s">
        <v>318</v>
      </c>
      <c r="G5334" s="10" t="s">
        <v>319</v>
      </c>
      <c r="H5334" s="10" t="s">
        <v>19860</v>
      </c>
      <c r="I5334" s="10" t="s">
        <v>368</v>
      </c>
      <c r="J5334" s="10" t="s">
        <v>97</v>
      </c>
      <c r="K5334" s="10" t="s">
        <v>98</v>
      </c>
      <c r="L5334" s="11">
        <v>100000</v>
      </c>
      <c r="M5334" s="11">
        <v>172625</v>
      </c>
      <c r="N5334" s="11">
        <v>100000</v>
      </c>
      <c r="O5334" s="10" t="s">
        <v>131</v>
      </c>
      <c r="P5334" s="11">
        <v>46.58</v>
      </c>
      <c r="Q5334" s="11">
        <v>0</v>
      </c>
      <c r="R5334" s="10"/>
      <c r="S5334" s="10"/>
      <c r="T5334" s="10" t="s">
        <v>100</v>
      </c>
      <c r="U5334" s="10"/>
      <c r="V5334" s="10"/>
      <c r="W5334" s="10" t="s">
        <v>113</v>
      </c>
      <c r="X5334" s="10"/>
      <c r="Y5334" s="10" t="s">
        <v>411</v>
      </c>
      <c r="Z5334" s="11">
        <v>6</v>
      </c>
      <c r="AA5334" s="11">
        <v>6</v>
      </c>
      <c r="AB5334" s="10" t="s">
        <v>100</v>
      </c>
      <c r="AC5334" s="10"/>
      <c r="AD5334" s="10"/>
      <c r="AE5334" s="10"/>
      <c r="AF5334" s="10" t="s">
        <v>280</v>
      </c>
      <c r="AG5334" s="11"/>
      <c r="AH5334" s="11"/>
      <c r="AI5334" s="11"/>
      <c r="AJ5334" s="10"/>
      <c r="AK5334" s="12">
        <v>45958.4166666667</v>
      </c>
      <c r="AL5334" s="10" t="s">
        <v>19861</v>
      </c>
      <c r="AM5334">
        <f t="shared" si="104"/>
        <v>2</v>
      </c>
      <c r="AN5334" t="s">
        <v>106</v>
      </c>
    </row>
    <row r="5335" spans="1:40">
      <c r="A5335" s="10"/>
      <c r="B5335" s="10" t="s">
        <v>19520</v>
      </c>
      <c r="C5335" s="10"/>
      <c r="D5335" s="10" t="s">
        <v>19862</v>
      </c>
      <c r="E5335" s="10" t="s">
        <v>92</v>
      </c>
      <c r="F5335" s="10" t="s">
        <v>318</v>
      </c>
      <c r="G5335" s="10" t="s">
        <v>319</v>
      </c>
      <c r="H5335" s="10" t="s">
        <v>19863</v>
      </c>
      <c r="I5335" s="10" t="s">
        <v>368</v>
      </c>
      <c r="J5335" s="10" t="s">
        <v>17735</v>
      </c>
      <c r="K5335" s="10" t="s">
        <v>98</v>
      </c>
      <c r="L5335" s="11">
        <v>100000</v>
      </c>
      <c r="M5335" s="11">
        <v>172625</v>
      </c>
      <c r="N5335" s="11">
        <v>100000</v>
      </c>
      <c r="O5335" s="10" t="s">
        <v>131</v>
      </c>
      <c r="P5335" s="11">
        <v>46.58</v>
      </c>
      <c r="Q5335" s="11">
        <v>0</v>
      </c>
      <c r="R5335" s="10"/>
      <c r="S5335" s="10"/>
      <c r="T5335" s="10" t="s">
        <v>100</v>
      </c>
      <c r="U5335" s="10"/>
      <c r="V5335" s="10"/>
      <c r="W5335" s="10" t="s">
        <v>113</v>
      </c>
      <c r="X5335" s="10"/>
      <c r="Y5335" s="10" t="s">
        <v>411</v>
      </c>
      <c r="Z5335" s="11">
        <v>6</v>
      </c>
      <c r="AA5335" s="11">
        <v>6</v>
      </c>
      <c r="AB5335" s="10" t="s">
        <v>100</v>
      </c>
      <c r="AC5335" s="10"/>
      <c r="AD5335" s="10"/>
      <c r="AE5335" s="10"/>
      <c r="AF5335" s="10" t="s">
        <v>280</v>
      </c>
      <c r="AG5335" s="11"/>
      <c r="AH5335" s="11"/>
      <c r="AI5335" s="11"/>
      <c r="AJ5335" s="10"/>
      <c r="AK5335" s="12">
        <v>45958.4166666667</v>
      </c>
      <c r="AL5335" s="10" t="s">
        <v>19864</v>
      </c>
      <c r="AM5335">
        <f t="shared" si="104"/>
        <v>2</v>
      </c>
      <c r="AN5335" t="s">
        <v>106</v>
      </c>
    </row>
    <row r="5336" spans="1:40">
      <c r="A5336" s="10"/>
      <c r="B5336" s="10" t="s">
        <v>19865</v>
      </c>
      <c r="C5336" s="10"/>
      <c r="D5336" s="10" t="s">
        <v>19866</v>
      </c>
      <c r="E5336" s="10" t="s">
        <v>92</v>
      </c>
      <c r="F5336" s="10" t="s">
        <v>318</v>
      </c>
      <c r="G5336" s="10" t="s">
        <v>1029</v>
      </c>
      <c r="H5336" s="10" t="s">
        <v>19631</v>
      </c>
      <c r="I5336" s="10" t="s">
        <v>368</v>
      </c>
      <c r="J5336" s="10" t="s">
        <v>97</v>
      </c>
      <c r="K5336" s="10" t="s">
        <v>98</v>
      </c>
      <c r="L5336" s="11">
        <v>440849.6</v>
      </c>
      <c r="M5336" s="11">
        <v>787231</v>
      </c>
      <c r="N5336" s="11">
        <v>552849.6</v>
      </c>
      <c r="O5336" s="10" t="s">
        <v>99</v>
      </c>
      <c r="P5336" s="11">
        <v>130.25</v>
      </c>
      <c r="Q5336" s="11">
        <v>0</v>
      </c>
      <c r="R5336" s="10"/>
      <c r="S5336" s="10"/>
      <c r="T5336" s="10" t="s">
        <v>101</v>
      </c>
      <c r="U5336" s="10"/>
      <c r="V5336" s="10"/>
      <c r="W5336" s="10" t="s">
        <v>113</v>
      </c>
      <c r="X5336" s="10"/>
      <c r="Y5336" s="10" t="s">
        <v>272</v>
      </c>
      <c r="Z5336" s="11">
        <v>11</v>
      </c>
      <c r="AA5336" s="11">
        <v>3</v>
      </c>
      <c r="AB5336" s="10" t="s">
        <v>100</v>
      </c>
      <c r="AC5336" s="10"/>
      <c r="AD5336" s="10"/>
      <c r="AE5336" s="10"/>
      <c r="AF5336" s="10"/>
      <c r="AG5336" s="11"/>
      <c r="AH5336" s="11"/>
      <c r="AI5336" s="11"/>
      <c r="AJ5336" s="10"/>
      <c r="AK5336" s="12">
        <v>45956.4327546296</v>
      </c>
      <c r="AL5336" s="10" t="s">
        <v>19867</v>
      </c>
      <c r="AM5336">
        <f t="shared" si="104"/>
        <v>2</v>
      </c>
      <c r="AN5336" t="s">
        <v>106</v>
      </c>
    </row>
    <row r="5337" spans="1:40">
      <c r="A5337" s="10"/>
      <c r="B5337" s="10" t="s">
        <v>19520</v>
      </c>
      <c r="C5337" s="10"/>
      <c r="D5337" s="10" t="s">
        <v>19868</v>
      </c>
      <c r="E5337" s="10" t="s">
        <v>92</v>
      </c>
      <c r="F5337" s="10" t="s">
        <v>318</v>
      </c>
      <c r="G5337" s="10" t="s">
        <v>319</v>
      </c>
      <c r="H5337" s="10" t="s">
        <v>19869</v>
      </c>
      <c r="I5337" s="10" t="s">
        <v>368</v>
      </c>
      <c r="J5337" s="10" t="s">
        <v>97</v>
      </c>
      <c r="K5337" s="10" t="s">
        <v>98</v>
      </c>
      <c r="L5337" s="11">
        <v>100000</v>
      </c>
      <c r="M5337" s="11">
        <v>172625</v>
      </c>
      <c r="N5337" s="11">
        <v>100000</v>
      </c>
      <c r="O5337" s="10" t="s">
        <v>131</v>
      </c>
      <c r="P5337" s="11">
        <v>46.58</v>
      </c>
      <c r="Q5337" s="11">
        <v>0</v>
      </c>
      <c r="R5337" s="10"/>
      <c r="S5337" s="10"/>
      <c r="T5337" s="10" t="s">
        <v>100</v>
      </c>
      <c r="U5337" s="10"/>
      <c r="V5337" s="10"/>
      <c r="W5337" s="10" t="s">
        <v>113</v>
      </c>
      <c r="X5337" s="10"/>
      <c r="Y5337" s="10" t="s">
        <v>411</v>
      </c>
      <c r="Z5337" s="11">
        <v>6</v>
      </c>
      <c r="AA5337" s="11">
        <v>6</v>
      </c>
      <c r="AB5337" s="10" t="s">
        <v>100</v>
      </c>
      <c r="AC5337" s="10"/>
      <c r="AD5337" s="10"/>
      <c r="AE5337" s="10"/>
      <c r="AF5337" s="10" t="s">
        <v>280</v>
      </c>
      <c r="AG5337" s="11"/>
      <c r="AH5337" s="11"/>
      <c r="AI5337" s="11"/>
      <c r="AJ5337" s="10"/>
      <c r="AK5337" s="12">
        <v>45958.4166666667</v>
      </c>
      <c r="AL5337" s="10" t="s">
        <v>19870</v>
      </c>
      <c r="AM5337">
        <f t="shared" si="104"/>
        <v>2</v>
      </c>
      <c r="AN5337" t="s">
        <v>106</v>
      </c>
    </row>
    <row r="5338" spans="1:40">
      <c r="A5338" s="10"/>
      <c r="B5338" s="10" t="s">
        <v>4298</v>
      </c>
      <c r="C5338" s="10"/>
      <c r="D5338" s="10" t="s">
        <v>19871</v>
      </c>
      <c r="E5338" s="10" t="s">
        <v>92</v>
      </c>
      <c r="F5338" s="10" t="s">
        <v>184</v>
      </c>
      <c r="G5338" s="10" t="s">
        <v>373</v>
      </c>
      <c r="H5338" s="10" t="s">
        <v>19872</v>
      </c>
      <c r="I5338" s="10" t="s">
        <v>368</v>
      </c>
      <c r="J5338" s="10" t="s">
        <v>97</v>
      </c>
      <c r="K5338" s="10" t="s">
        <v>98</v>
      </c>
      <c r="L5338" s="11">
        <v>684880</v>
      </c>
      <c r="M5338" s="11">
        <v>1223000</v>
      </c>
      <c r="N5338" s="11">
        <v>684880</v>
      </c>
      <c r="O5338" s="10" t="s">
        <v>99</v>
      </c>
      <c r="P5338" s="11">
        <v>270.88</v>
      </c>
      <c r="Q5338" s="11">
        <v>0</v>
      </c>
      <c r="R5338" s="10"/>
      <c r="S5338" s="10"/>
      <c r="T5338" s="10" t="s">
        <v>100</v>
      </c>
      <c r="U5338" s="10"/>
      <c r="V5338" s="10"/>
      <c r="W5338" s="10" t="s">
        <v>100</v>
      </c>
      <c r="X5338" s="10"/>
      <c r="Y5338" s="10" t="s">
        <v>102</v>
      </c>
      <c r="Z5338" s="11">
        <v>18</v>
      </c>
      <c r="AA5338" s="11">
        <v>1</v>
      </c>
      <c r="AB5338" s="10" t="s">
        <v>100</v>
      </c>
      <c r="AC5338" s="10"/>
      <c r="AD5338" s="10"/>
      <c r="AE5338" s="10"/>
      <c r="AF5338" s="10"/>
      <c r="AG5338" s="11"/>
      <c r="AH5338" s="11"/>
      <c r="AI5338" s="11"/>
      <c r="AJ5338" s="10"/>
      <c r="AK5338" s="12">
        <v>45958.4166666667</v>
      </c>
      <c r="AL5338" s="10" t="s">
        <v>19873</v>
      </c>
      <c r="AM5338">
        <f t="shared" si="104"/>
        <v>2</v>
      </c>
      <c r="AN5338" t="s">
        <v>106</v>
      </c>
    </row>
    <row r="5339" spans="1:40">
      <c r="A5339" s="10"/>
      <c r="B5339" s="10" t="s">
        <v>697</v>
      </c>
      <c r="C5339" s="10"/>
      <c r="D5339" s="10" t="s">
        <v>19874</v>
      </c>
      <c r="E5339" s="10" t="s">
        <v>92</v>
      </c>
      <c r="F5339" s="10" t="s">
        <v>120</v>
      </c>
      <c r="G5339" s="10" t="s">
        <v>623</v>
      </c>
      <c r="H5339" s="10" t="s">
        <v>19874</v>
      </c>
      <c r="I5339" s="10" t="s">
        <v>257</v>
      </c>
      <c r="J5339" s="10" t="s">
        <v>97</v>
      </c>
      <c r="K5339" s="10" t="s">
        <v>98</v>
      </c>
      <c r="L5339" s="11">
        <v>158779</v>
      </c>
      <c r="M5339" s="11">
        <v>226826.5</v>
      </c>
      <c r="N5339" s="11">
        <v>301279</v>
      </c>
      <c r="O5339" s="10" t="s">
        <v>131</v>
      </c>
      <c r="P5339" s="11">
        <v>35.93</v>
      </c>
      <c r="Q5339" s="11">
        <v>0</v>
      </c>
      <c r="R5339" s="10"/>
      <c r="S5339" s="10"/>
      <c r="T5339" s="10" t="s">
        <v>101</v>
      </c>
      <c r="U5339" s="10" t="s">
        <v>920</v>
      </c>
      <c r="V5339" s="10"/>
      <c r="W5339" s="10" t="s">
        <v>100</v>
      </c>
      <c r="X5339" s="10" t="s">
        <v>218</v>
      </c>
      <c r="Y5339" s="10" t="s">
        <v>773</v>
      </c>
      <c r="Z5339" s="11">
        <v>5</v>
      </c>
      <c r="AA5339" s="11">
        <v>1</v>
      </c>
      <c r="AB5339" s="10" t="s">
        <v>100</v>
      </c>
      <c r="AC5339" s="10"/>
      <c r="AD5339" s="10"/>
      <c r="AE5339" s="10"/>
      <c r="AF5339" s="10" t="s">
        <v>115</v>
      </c>
      <c r="AG5339" s="11"/>
      <c r="AH5339" s="11"/>
      <c r="AI5339" s="11"/>
      <c r="AJ5339" s="10"/>
      <c r="AK5339" s="12">
        <v>45958.422974537</v>
      </c>
      <c r="AL5339" s="10" t="s">
        <v>19875</v>
      </c>
      <c r="AM5339">
        <f t="shared" si="104"/>
        <v>2</v>
      </c>
      <c r="AN5339" t="s">
        <v>106</v>
      </c>
    </row>
    <row r="5340" spans="1:40">
      <c r="A5340" s="10"/>
      <c r="B5340" s="10" t="s">
        <v>19876</v>
      </c>
      <c r="C5340" s="10"/>
      <c r="D5340" s="10" t="s">
        <v>19877</v>
      </c>
      <c r="E5340" s="10" t="s">
        <v>92</v>
      </c>
      <c r="F5340" s="10" t="s">
        <v>148</v>
      </c>
      <c r="G5340" s="10" t="s">
        <v>545</v>
      </c>
      <c r="H5340" s="10" t="s">
        <v>19878</v>
      </c>
      <c r="I5340" s="10" t="s">
        <v>96</v>
      </c>
      <c r="J5340" s="10" t="s">
        <v>17735</v>
      </c>
      <c r="K5340" s="10" t="s">
        <v>98</v>
      </c>
      <c r="L5340" s="11">
        <v>1822704.3</v>
      </c>
      <c r="M5340" s="11">
        <v>2144358</v>
      </c>
      <c r="N5340" s="11">
        <v>1892704.3</v>
      </c>
      <c r="O5340" s="10" t="s">
        <v>99</v>
      </c>
      <c r="P5340" s="11">
        <v>276.87</v>
      </c>
      <c r="Q5340" s="11">
        <v>0</v>
      </c>
      <c r="R5340" s="10"/>
      <c r="S5340" s="10"/>
      <c r="T5340" s="10" t="s">
        <v>101</v>
      </c>
      <c r="U5340" s="10"/>
      <c r="V5340" s="10"/>
      <c r="W5340" s="10" t="s">
        <v>101</v>
      </c>
      <c r="X5340" s="10"/>
      <c r="Y5340" s="10" t="s">
        <v>102</v>
      </c>
      <c r="Z5340" s="11">
        <v>0</v>
      </c>
      <c r="AA5340" s="11">
        <v>0</v>
      </c>
      <c r="AB5340" s="10" t="s">
        <v>101</v>
      </c>
      <c r="AC5340" s="10"/>
      <c r="AD5340" s="10"/>
      <c r="AE5340" s="10"/>
      <c r="AF5340" s="10"/>
      <c r="AG5340" s="11"/>
      <c r="AH5340" s="11"/>
      <c r="AI5340" s="11"/>
      <c r="AJ5340" s="10"/>
      <c r="AK5340" s="12">
        <v>45959.6280671296</v>
      </c>
      <c r="AL5340" s="10" t="s">
        <v>19879</v>
      </c>
      <c r="AM5340">
        <f t="shared" si="104"/>
        <v>3</v>
      </c>
      <c r="AN5340" t="s">
        <v>106</v>
      </c>
    </row>
    <row r="5341" spans="1:40">
      <c r="A5341" s="10"/>
      <c r="B5341" s="10" t="s">
        <v>19880</v>
      </c>
      <c r="C5341" s="10"/>
      <c r="D5341" s="10" t="s">
        <v>19881</v>
      </c>
      <c r="E5341" s="10" t="s">
        <v>92</v>
      </c>
      <c r="F5341" s="10" t="s">
        <v>148</v>
      </c>
      <c r="G5341" s="10" t="s">
        <v>1594</v>
      </c>
      <c r="H5341" s="10" t="s">
        <v>19882</v>
      </c>
      <c r="I5341" s="10" t="s">
        <v>368</v>
      </c>
      <c r="J5341" s="10" t="s">
        <v>97</v>
      </c>
      <c r="K5341" s="10" t="s">
        <v>98</v>
      </c>
      <c r="L5341" s="11">
        <v>332379</v>
      </c>
      <c r="M5341" s="11">
        <v>434482</v>
      </c>
      <c r="N5341" s="11">
        <v>332379</v>
      </c>
      <c r="O5341" s="10" t="s">
        <v>99</v>
      </c>
      <c r="P5341" s="11">
        <v>129.31</v>
      </c>
      <c r="Q5341" s="11">
        <v>0</v>
      </c>
      <c r="R5341" s="10"/>
      <c r="S5341" s="10"/>
      <c r="T5341" s="10" t="s">
        <v>101</v>
      </c>
      <c r="U5341" s="10"/>
      <c r="V5341" s="10"/>
      <c r="W5341" s="10" t="s">
        <v>101</v>
      </c>
      <c r="X5341" s="10"/>
      <c r="Y5341" s="10" t="s">
        <v>123</v>
      </c>
      <c r="Z5341" s="11">
        <v>22</v>
      </c>
      <c r="AA5341" s="11">
        <v>5</v>
      </c>
      <c r="AB5341" s="10" t="s">
        <v>100</v>
      </c>
      <c r="AC5341" s="10"/>
      <c r="AD5341" s="10"/>
      <c r="AE5341" s="10" t="s">
        <v>165</v>
      </c>
      <c r="AF5341" s="10" t="s">
        <v>104</v>
      </c>
      <c r="AG5341" s="11"/>
      <c r="AH5341" s="11"/>
      <c r="AI5341" s="11"/>
      <c r="AJ5341" s="10"/>
      <c r="AK5341" s="12">
        <v>45956.416712963</v>
      </c>
      <c r="AL5341" s="10" t="s">
        <v>19883</v>
      </c>
      <c r="AM5341">
        <f t="shared" si="104"/>
        <v>3</v>
      </c>
      <c r="AN5341" t="s">
        <v>106</v>
      </c>
    </row>
    <row r="5342" spans="1:40">
      <c r="A5342" s="10"/>
      <c r="B5342" s="10" t="s">
        <v>19884</v>
      </c>
      <c r="C5342" s="10"/>
      <c r="D5342" s="10" t="s">
        <v>19885</v>
      </c>
      <c r="E5342" s="10" t="s">
        <v>92</v>
      </c>
      <c r="F5342" s="10" t="s">
        <v>148</v>
      </c>
      <c r="G5342" s="10" t="s">
        <v>545</v>
      </c>
      <c r="H5342" s="10" t="s">
        <v>19886</v>
      </c>
      <c r="I5342" s="10" t="s">
        <v>96</v>
      </c>
      <c r="J5342" s="10" t="s">
        <v>97</v>
      </c>
      <c r="K5342" s="10" t="s">
        <v>98</v>
      </c>
      <c r="L5342" s="11">
        <v>1650881.9</v>
      </c>
      <c r="M5342" s="11">
        <v>1942214</v>
      </c>
      <c r="N5342" s="11">
        <v>1650881.9</v>
      </c>
      <c r="O5342" s="10" t="s">
        <v>99</v>
      </c>
      <c r="P5342" s="11">
        <v>250.77</v>
      </c>
      <c r="Q5342" s="11">
        <v>0</v>
      </c>
      <c r="R5342" s="10"/>
      <c r="S5342" s="10"/>
      <c r="T5342" s="10" t="s">
        <v>101</v>
      </c>
      <c r="U5342" s="10"/>
      <c r="V5342" s="10"/>
      <c r="W5342" s="10" t="s">
        <v>101</v>
      </c>
      <c r="X5342" s="10"/>
      <c r="Y5342" s="10" t="s">
        <v>102</v>
      </c>
      <c r="Z5342" s="11">
        <v>0</v>
      </c>
      <c r="AA5342" s="11">
        <v>0</v>
      </c>
      <c r="AB5342" s="10" t="s">
        <v>101</v>
      </c>
      <c r="AC5342" s="10"/>
      <c r="AD5342" s="10"/>
      <c r="AE5342" s="10"/>
      <c r="AF5342" s="10"/>
      <c r="AG5342" s="11"/>
      <c r="AH5342" s="11"/>
      <c r="AI5342" s="11"/>
      <c r="AJ5342" s="10"/>
      <c r="AK5342" s="12">
        <v>45957.4780324074</v>
      </c>
      <c r="AL5342" s="10" t="s">
        <v>19887</v>
      </c>
      <c r="AM5342">
        <f t="shared" si="104"/>
        <v>3</v>
      </c>
      <c r="AN5342" t="s">
        <v>106</v>
      </c>
    </row>
    <row r="5343" spans="1:40">
      <c r="A5343" s="10"/>
      <c r="B5343" s="10" t="s">
        <v>19888</v>
      </c>
      <c r="C5343" s="10"/>
      <c r="D5343" s="10" t="s">
        <v>19889</v>
      </c>
      <c r="E5343" s="10" t="s">
        <v>92</v>
      </c>
      <c r="F5343" s="10" t="s">
        <v>93</v>
      </c>
      <c r="G5343" s="10" t="s">
        <v>94</v>
      </c>
      <c r="H5343" s="10" t="s">
        <v>19890</v>
      </c>
      <c r="I5343" s="10" t="s">
        <v>368</v>
      </c>
      <c r="J5343" s="10" t="s">
        <v>97</v>
      </c>
      <c r="K5343" s="10" t="s">
        <v>98</v>
      </c>
      <c r="L5343" s="11">
        <v>822080</v>
      </c>
      <c r="M5343" s="11">
        <v>1467988</v>
      </c>
      <c r="N5343" s="11">
        <v>822080</v>
      </c>
      <c r="O5343" s="10" t="s">
        <v>99</v>
      </c>
      <c r="P5343" s="11">
        <v>123.74</v>
      </c>
      <c r="Q5343" s="11">
        <v>0</v>
      </c>
      <c r="R5343" s="10"/>
      <c r="S5343" s="10" t="s">
        <v>264</v>
      </c>
      <c r="T5343" s="10" t="s">
        <v>100</v>
      </c>
      <c r="U5343" s="10"/>
      <c r="V5343" s="10"/>
      <c r="W5343" s="10" t="s">
        <v>101</v>
      </c>
      <c r="X5343" s="10"/>
      <c r="Y5343" s="10" t="s">
        <v>123</v>
      </c>
      <c r="Z5343" s="11">
        <v>34</v>
      </c>
      <c r="AA5343" s="11">
        <v>19</v>
      </c>
      <c r="AB5343" s="10" t="s">
        <v>100</v>
      </c>
      <c r="AC5343" s="10"/>
      <c r="AD5343" s="10"/>
      <c r="AE5343" s="10" t="s">
        <v>1339</v>
      </c>
      <c r="AF5343" s="10"/>
      <c r="AG5343" s="11"/>
      <c r="AH5343" s="11"/>
      <c r="AI5343" s="11"/>
      <c r="AJ5343" s="10"/>
      <c r="AK5343" s="12">
        <v>45951.4166666667</v>
      </c>
      <c r="AL5343" s="10" t="s">
        <v>19891</v>
      </c>
      <c r="AM5343">
        <f t="shared" si="104"/>
        <v>3</v>
      </c>
      <c r="AN5343" t="s">
        <v>106</v>
      </c>
    </row>
    <row r="5344" spans="1:40">
      <c r="A5344" s="10"/>
      <c r="B5344" s="10" t="s">
        <v>19892</v>
      </c>
      <c r="C5344" s="10"/>
      <c r="D5344" s="10" t="s">
        <v>19893</v>
      </c>
      <c r="E5344" s="10" t="s">
        <v>92</v>
      </c>
      <c r="F5344" s="10" t="s">
        <v>120</v>
      </c>
      <c r="G5344" s="10" t="s">
        <v>135</v>
      </c>
      <c r="H5344" s="10" t="s">
        <v>19894</v>
      </c>
      <c r="I5344" s="10" t="s">
        <v>257</v>
      </c>
      <c r="J5344" s="10" t="s">
        <v>97</v>
      </c>
      <c r="K5344" s="10" t="s">
        <v>98</v>
      </c>
      <c r="L5344" s="11">
        <v>147005</v>
      </c>
      <c r="M5344" s="11">
        <v>154742</v>
      </c>
      <c r="N5344" s="11">
        <v>660005</v>
      </c>
      <c r="O5344" s="10" t="s">
        <v>131</v>
      </c>
      <c r="P5344" s="11">
        <v>53.87</v>
      </c>
      <c r="Q5344" s="11">
        <v>0</v>
      </c>
      <c r="R5344" s="10"/>
      <c r="S5344" s="10" t="s">
        <v>264</v>
      </c>
      <c r="T5344" s="10" t="s">
        <v>101</v>
      </c>
      <c r="U5344" s="10"/>
      <c r="V5344" s="10"/>
      <c r="W5344" s="10" t="s">
        <v>113</v>
      </c>
      <c r="X5344" s="10"/>
      <c r="Y5344" s="10" t="s">
        <v>888</v>
      </c>
      <c r="Z5344" s="11">
        <v>6</v>
      </c>
      <c r="AA5344" s="11">
        <v>1</v>
      </c>
      <c r="AB5344" s="10" t="s">
        <v>100</v>
      </c>
      <c r="AC5344" s="10"/>
      <c r="AD5344" s="10"/>
      <c r="AE5344" s="10"/>
      <c r="AF5344" s="10" t="s">
        <v>115</v>
      </c>
      <c r="AG5344" s="11"/>
      <c r="AH5344" s="11"/>
      <c r="AI5344" s="11"/>
      <c r="AJ5344" s="10"/>
      <c r="AK5344" s="12">
        <v>45958.47125</v>
      </c>
      <c r="AL5344" s="10" t="s">
        <v>19895</v>
      </c>
      <c r="AM5344">
        <f t="shared" si="104"/>
        <v>3</v>
      </c>
      <c r="AN5344" t="s">
        <v>106</v>
      </c>
    </row>
    <row r="5345" spans="1:40">
      <c r="A5345" s="10"/>
      <c r="B5345" s="10" t="s">
        <v>19896</v>
      </c>
      <c r="C5345" s="10"/>
      <c r="D5345" s="10" t="s">
        <v>19897</v>
      </c>
      <c r="E5345" s="10" t="s">
        <v>92</v>
      </c>
      <c r="F5345" s="10" t="s">
        <v>153</v>
      </c>
      <c r="G5345" s="10" t="s">
        <v>248</v>
      </c>
      <c r="H5345" s="10" t="s">
        <v>19898</v>
      </c>
      <c r="I5345" s="10" t="s">
        <v>368</v>
      </c>
      <c r="J5345" s="10" t="s">
        <v>97</v>
      </c>
      <c r="K5345" s="10" t="s">
        <v>98</v>
      </c>
      <c r="L5345" s="11">
        <v>236754</v>
      </c>
      <c r="M5345" s="11">
        <v>422774</v>
      </c>
      <c r="N5345" s="11">
        <v>264754</v>
      </c>
      <c r="O5345" s="10" t="s">
        <v>99</v>
      </c>
      <c r="P5345" s="11">
        <v>115.69</v>
      </c>
      <c r="Q5345" s="11">
        <v>18.3</v>
      </c>
      <c r="R5345" s="10"/>
      <c r="S5345" s="10"/>
      <c r="T5345" s="10" t="s">
        <v>101</v>
      </c>
      <c r="U5345" s="10"/>
      <c r="V5345" s="10" t="s">
        <v>1062</v>
      </c>
      <c r="W5345" s="10" t="s">
        <v>113</v>
      </c>
      <c r="X5345" s="10"/>
      <c r="Y5345" s="10" t="s">
        <v>102</v>
      </c>
      <c r="Z5345" s="11">
        <v>6</v>
      </c>
      <c r="AA5345" s="11">
        <v>4</v>
      </c>
      <c r="AB5345" s="10" t="s">
        <v>100</v>
      </c>
      <c r="AC5345" s="10" t="s">
        <v>19899</v>
      </c>
      <c r="AD5345" s="10" t="s">
        <v>156</v>
      </c>
      <c r="AE5345" s="10" t="s">
        <v>165</v>
      </c>
      <c r="AF5345" s="10" t="s">
        <v>104</v>
      </c>
      <c r="AG5345" s="11"/>
      <c r="AH5345" s="11"/>
      <c r="AI5345" s="11"/>
      <c r="AJ5345" s="10"/>
      <c r="AK5345" s="12">
        <v>45941.4362615741</v>
      </c>
      <c r="AL5345" s="10" t="s">
        <v>19900</v>
      </c>
      <c r="AM5345">
        <f t="shared" si="104"/>
        <v>3</v>
      </c>
      <c r="AN5345" t="s">
        <v>106</v>
      </c>
    </row>
    <row r="5346" spans="1:40">
      <c r="A5346" s="10"/>
      <c r="B5346" s="10" t="s">
        <v>19901</v>
      </c>
      <c r="C5346" s="10"/>
      <c r="D5346" s="10" t="s">
        <v>19902</v>
      </c>
      <c r="E5346" s="10" t="s">
        <v>92</v>
      </c>
      <c r="F5346" s="10" t="s">
        <v>153</v>
      </c>
      <c r="G5346" s="10" t="s">
        <v>347</v>
      </c>
      <c r="H5346" s="10" t="s">
        <v>19903</v>
      </c>
      <c r="I5346" s="10" t="s">
        <v>257</v>
      </c>
      <c r="J5346" s="10" t="s">
        <v>97</v>
      </c>
      <c r="K5346" s="10" t="s">
        <v>98</v>
      </c>
      <c r="L5346" s="11">
        <v>2739730</v>
      </c>
      <c r="M5346" s="11">
        <v>3913900</v>
      </c>
      <c r="N5346" s="11">
        <v>3524730</v>
      </c>
      <c r="O5346" s="10" t="s">
        <v>131</v>
      </c>
      <c r="P5346" s="11">
        <v>523.11</v>
      </c>
      <c r="Q5346" s="11">
        <v>0</v>
      </c>
      <c r="R5346" s="10"/>
      <c r="S5346" s="10"/>
      <c r="T5346" s="10" t="s">
        <v>101</v>
      </c>
      <c r="U5346" s="10"/>
      <c r="V5346" s="10"/>
      <c r="W5346" s="10" t="s">
        <v>100</v>
      </c>
      <c r="X5346" s="10"/>
      <c r="Y5346" s="10" t="s">
        <v>1114</v>
      </c>
      <c r="Z5346" s="11">
        <v>15</v>
      </c>
      <c r="AA5346" s="11">
        <v>1</v>
      </c>
      <c r="AB5346" s="10" t="s">
        <v>100</v>
      </c>
      <c r="AC5346" s="10" t="s">
        <v>19904</v>
      </c>
      <c r="AD5346" s="10" t="s">
        <v>156</v>
      </c>
      <c r="AE5346" s="10" t="s">
        <v>1319</v>
      </c>
      <c r="AF5346" s="10" t="s">
        <v>104</v>
      </c>
      <c r="AG5346" s="11"/>
      <c r="AH5346" s="11"/>
      <c r="AI5346" s="11"/>
      <c r="AJ5346" s="10"/>
      <c r="AK5346" s="12">
        <v>45958.4446180556</v>
      </c>
      <c r="AL5346" s="10" t="s">
        <v>19905</v>
      </c>
      <c r="AM5346">
        <f t="shared" si="104"/>
        <v>2</v>
      </c>
      <c r="AN5346" t="s">
        <v>106</v>
      </c>
    </row>
    <row r="5347" spans="1:40">
      <c r="A5347" s="10"/>
      <c r="B5347" s="10" t="s">
        <v>19906</v>
      </c>
      <c r="C5347" s="10"/>
      <c r="D5347" s="10" t="s">
        <v>19907</v>
      </c>
      <c r="E5347" s="10" t="s">
        <v>92</v>
      </c>
      <c r="F5347" s="10" t="s">
        <v>153</v>
      </c>
      <c r="G5347" s="10" t="s">
        <v>347</v>
      </c>
      <c r="H5347" s="10" t="s">
        <v>19908</v>
      </c>
      <c r="I5347" s="10" t="s">
        <v>257</v>
      </c>
      <c r="J5347" s="10" t="s">
        <v>97</v>
      </c>
      <c r="K5347" s="10" t="s">
        <v>98</v>
      </c>
      <c r="L5347" s="11">
        <v>767830</v>
      </c>
      <c r="M5347" s="11">
        <v>1096900</v>
      </c>
      <c r="N5347" s="11">
        <v>842830</v>
      </c>
      <c r="O5347" s="10" t="s">
        <v>131</v>
      </c>
      <c r="P5347" s="11">
        <v>137.94</v>
      </c>
      <c r="Q5347" s="11">
        <v>13.92</v>
      </c>
      <c r="R5347" s="10"/>
      <c r="S5347" s="10"/>
      <c r="T5347" s="10" t="s">
        <v>101</v>
      </c>
      <c r="U5347" s="10"/>
      <c r="V5347" s="10"/>
      <c r="W5347" s="10" t="s">
        <v>100</v>
      </c>
      <c r="X5347" s="10"/>
      <c r="Y5347" s="10" t="s">
        <v>1114</v>
      </c>
      <c r="Z5347" s="11">
        <v>15</v>
      </c>
      <c r="AA5347" s="11">
        <v>1</v>
      </c>
      <c r="AB5347" s="10" t="s">
        <v>100</v>
      </c>
      <c r="AC5347" s="10" t="s">
        <v>19904</v>
      </c>
      <c r="AD5347" s="10" t="s">
        <v>156</v>
      </c>
      <c r="AE5347" s="10" t="s">
        <v>1319</v>
      </c>
      <c r="AF5347" s="10" t="s">
        <v>104</v>
      </c>
      <c r="AG5347" s="11"/>
      <c r="AH5347" s="11"/>
      <c r="AI5347" s="11"/>
      <c r="AJ5347" s="10"/>
      <c r="AK5347" s="12">
        <v>45958.4500462963</v>
      </c>
      <c r="AL5347" s="10" t="s">
        <v>19909</v>
      </c>
      <c r="AM5347">
        <f t="shared" si="104"/>
        <v>3</v>
      </c>
      <c r="AN5347" t="s">
        <v>106</v>
      </c>
    </row>
    <row r="5348" spans="1:40">
      <c r="A5348" s="10"/>
      <c r="B5348" s="10" t="s">
        <v>4302</v>
      </c>
      <c r="C5348" s="10"/>
      <c r="D5348" s="10" t="s">
        <v>19910</v>
      </c>
      <c r="E5348" s="10" t="s">
        <v>92</v>
      </c>
      <c r="F5348" s="10" t="s">
        <v>438</v>
      </c>
      <c r="G5348" s="10" t="s">
        <v>1260</v>
      </c>
      <c r="H5348" s="10" t="s">
        <v>19910</v>
      </c>
      <c r="I5348" s="10" t="s">
        <v>257</v>
      </c>
      <c r="J5348" s="10" t="s">
        <v>97</v>
      </c>
      <c r="K5348" s="10" t="s">
        <v>98</v>
      </c>
      <c r="L5348" s="11">
        <v>393637</v>
      </c>
      <c r="M5348" s="11">
        <v>437374.28</v>
      </c>
      <c r="N5348" s="11">
        <v>547637</v>
      </c>
      <c r="O5348" s="10" t="s">
        <v>99</v>
      </c>
      <c r="P5348" s="11">
        <v>99.08</v>
      </c>
      <c r="Q5348" s="11">
        <v>0</v>
      </c>
      <c r="R5348" s="10"/>
      <c r="S5348" s="10"/>
      <c r="T5348" s="10" t="s">
        <v>101</v>
      </c>
      <c r="U5348" s="10"/>
      <c r="V5348" s="10"/>
      <c r="W5348" s="10" t="s">
        <v>101</v>
      </c>
      <c r="X5348" s="10"/>
      <c r="Y5348" s="10" t="s">
        <v>123</v>
      </c>
      <c r="Z5348" s="11">
        <v>27</v>
      </c>
      <c r="AA5348" s="11">
        <v>27</v>
      </c>
      <c r="AB5348" s="10" t="s">
        <v>101</v>
      </c>
      <c r="AC5348" s="10"/>
      <c r="AD5348" s="10"/>
      <c r="AE5348" s="10"/>
      <c r="AF5348" s="10"/>
      <c r="AG5348" s="11"/>
      <c r="AH5348" s="11"/>
      <c r="AI5348" s="11"/>
      <c r="AJ5348" s="10"/>
      <c r="AK5348" s="12">
        <v>45956.4419907407</v>
      </c>
      <c r="AL5348" s="10" t="s">
        <v>19911</v>
      </c>
      <c r="AM5348">
        <f t="shared" si="104"/>
        <v>2</v>
      </c>
      <c r="AN5348" t="s">
        <v>106</v>
      </c>
    </row>
    <row r="5349" spans="1:40">
      <c r="A5349" s="10"/>
      <c r="B5349" s="10" t="s">
        <v>15563</v>
      </c>
      <c r="C5349" s="10"/>
      <c r="D5349" s="10" t="s">
        <v>19912</v>
      </c>
      <c r="E5349" s="10" t="s">
        <v>92</v>
      </c>
      <c r="F5349" s="10" t="s">
        <v>128</v>
      </c>
      <c r="G5349" s="10" t="s">
        <v>796</v>
      </c>
      <c r="H5349" s="10" t="s">
        <v>19913</v>
      </c>
      <c r="I5349" s="10" t="s">
        <v>96</v>
      </c>
      <c r="J5349" s="10" t="s">
        <v>97</v>
      </c>
      <c r="K5349" s="10" t="s">
        <v>98</v>
      </c>
      <c r="L5349" s="11">
        <v>856785</v>
      </c>
      <c r="M5349" s="11">
        <v>1185861</v>
      </c>
      <c r="N5349" s="11">
        <v>856785</v>
      </c>
      <c r="O5349" s="10" t="s">
        <v>131</v>
      </c>
      <c r="P5349" s="11">
        <v>210.11</v>
      </c>
      <c r="Q5349" s="11">
        <v>0</v>
      </c>
      <c r="R5349" s="10"/>
      <c r="S5349" s="10"/>
      <c r="T5349" s="10"/>
      <c r="U5349" s="10"/>
      <c r="V5349" s="10"/>
      <c r="W5349" s="10"/>
      <c r="X5349" s="10"/>
      <c r="Y5349" s="10"/>
      <c r="Z5349" s="11"/>
      <c r="AA5349" s="11"/>
      <c r="AB5349" s="10"/>
      <c r="AC5349" s="10"/>
      <c r="AD5349" s="10"/>
      <c r="AE5349" s="10"/>
      <c r="AF5349" s="10"/>
      <c r="AG5349" s="11"/>
      <c r="AH5349" s="11"/>
      <c r="AI5349" s="11"/>
      <c r="AJ5349" s="10"/>
      <c r="AK5349" s="12">
        <v>45896.441724537</v>
      </c>
      <c r="AL5349" s="10" t="s">
        <v>19914</v>
      </c>
      <c r="AM5349">
        <f t="shared" si="104"/>
        <v>2</v>
      </c>
      <c r="AN5349" t="s">
        <v>106</v>
      </c>
    </row>
    <row r="5350" spans="1:40">
      <c r="A5350" s="10"/>
      <c r="B5350" s="10" t="s">
        <v>19915</v>
      </c>
      <c r="C5350" s="10"/>
      <c r="D5350" s="10" t="s">
        <v>19916</v>
      </c>
      <c r="E5350" s="10" t="s">
        <v>92</v>
      </c>
      <c r="F5350" s="10" t="s">
        <v>93</v>
      </c>
      <c r="G5350" s="10" t="s">
        <v>654</v>
      </c>
      <c r="H5350" s="10" t="s">
        <v>19917</v>
      </c>
      <c r="I5350" s="10" t="s">
        <v>257</v>
      </c>
      <c r="J5350" s="10" t="s">
        <v>97</v>
      </c>
      <c r="K5350" s="10" t="s">
        <v>792</v>
      </c>
      <c r="L5350" s="11">
        <v>5406480</v>
      </c>
      <c r="M5350" s="11">
        <v>6007200</v>
      </c>
      <c r="N5350" s="11">
        <v>5406480</v>
      </c>
      <c r="O5350" s="10" t="s">
        <v>295</v>
      </c>
      <c r="P5350" s="11">
        <v>2182.43</v>
      </c>
      <c r="Q5350" s="11">
        <v>7926</v>
      </c>
      <c r="R5350" s="10"/>
      <c r="S5350" s="10"/>
      <c r="T5350" s="10"/>
      <c r="U5350" s="10"/>
      <c r="V5350" s="10"/>
      <c r="W5350" s="10"/>
      <c r="X5350" s="10"/>
      <c r="Y5350" s="10"/>
      <c r="Z5350" s="11"/>
      <c r="AA5350" s="11"/>
      <c r="AB5350" s="10"/>
      <c r="AC5350" s="10"/>
      <c r="AD5350" s="10"/>
      <c r="AE5350" s="10"/>
      <c r="AF5350" s="10"/>
      <c r="AG5350" s="11"/>
      <c r="AH5350" s="11"/>
      <c r="AI5350" s="11"/>
      <c r="AJ5350" s="10"/>
      <c r="AK5350" s="12">
        <v>45695.4166666667</v>
      </c>
      <c r="AL5350" s="10" t="s">
        <v>19918</v>
      </c>
      <c r="AM5350">
        <f t="shared" si="104"/>
        <v>12</v>
      </c>
      <c r="AN5350" t="s">
        <v>378</v>
      </c>
    </row>
    <row r="5351" spans="1:40">
      <c r="A5351" s="10"/>
      <c r="B5351" s="10" t="s">
        <v>19919</v>
      </c>
      <c r="C5351" s="10"/>
      <c r="D5351" s="10" t="s">
        <v>19920</v>
      </c>
      <c r="E5351" s="10" t="s">
        <v>92</v>
      </c>
      <c r="F5351" s="10" t="s">
        <v>128</v>
      </c>
      <c r="G5351" s="10" t="s">
        <v>665</v>
      </c>
      <c r="H5351" s="10" t="s">
        <v>19921</v>
      </c>
      <c r="I5351" s="10" t="s">
        <v>96</v>
      </c>
      <c r="J5351" s="10" t="s">
        <v>97</v>
      </c>
      <c r="K5351" s="10" t="s">
        <v>792</v>
      </c>
      <c r="L5351" s="11">
        <v>10925455.36</v>
      </c>
      <c r="M5351" s="11">
        <v>17071024</v>
      </c>
      <c r="N5351" s="11">
        <v>10925455.36</v>
      </c>
      <c r="O5351" s="10" t="s">
        <v>295</v>
      </c>
      <c r="P5351" s="11">
        <v>8759.37</v>
      </c>
      <c r="Q5351" s="11">
        <v>19321</v>
      </c>
      <c r="R5351" s="10"/>
      <c r="S5351" s="10"/>
      <c r="T5351" s="10"/>
      <c r="U5351" s="10"/>
      <c r="V5351" s="10"/>
      <c r="W5351" s="10"/>
      <c r="X5351" s="10"/>
      <c r="Y5351" s="10"/>
      <c r="Z5351" s="11"/>
      <c r="AA5351" s="11"/>
      <c r="AB5351" s="10"/>
      <c r="AC5351" s="10"/>
      <c r="AD5351" s="10"/>
      <c r="AE5351" s="10"/>
      <c r="AF5351" s="10"/>
      <c r="AG5351" s="11"/>
      <c r="AH5351" s="11"/>
      <c r="AI5351" s="11"/>
      <c r="AJ5351" s="10"/>
      <c r="AK5351" s="12">
        <v>45823.9077199074</v>
      </c>
      <c r="AL5351" s="10" t="s">
        <v>19922</v>
      </c>
      <c r="AM5351">
        <f t="shared" si="104"/>
        <v>14</v>
      </c>
      <c r="AN5351" t="s">
        <v>378</v>
      </c>
    </row>
    <row r="5352" spans="1:40">
      <c r="A5352" s="10"/>
      <c r="B5352" s="10" t="s">
        <v>430</v>
      </c>
      <c r="C5352" s="10"/>
      <c r="D5352" s="10" t="s">
        <v>19923</v>
      </c>
      <c r="E5352" s="10" t="s">
        <v>92</v>
      </c>
      <c r="F5352" s="10" t="s">
        <v>93</v>
      </c>
      <c r="G5352" s="10" t="s">
        <v>205</v>
      </c>
      <c r="H5352" s="10" t="s">
        <v>19924</v>
      </c>
      <c r="I5352" s="10" t="s">
        <v>96</v>
      </c>
      <c r="J5352" s="10" t="s">
        <v>97</v>
      </c>
      <c r="K5352" s="10" t="s">
        <v>98</v>
      </c>
      <c r="L5352" s="11">
        <v>325208</v>
      </c>
      <c r="M5352" s="11">
        <v>508137</v>
      </c>
      <c r="N5352" s="11">
        <v>325208</v>
      </c>
      <c r="O5352" s="10" t="s">
        <v>307</v>
      </c>
      <c r="P5352" s="11"/>
      <c r="Q5352" s="11"/>
      <c r="R5352" s="10"/>
      <c r="S5352" s="10"/>
      <c r="T5352" s="10"/>
      <c r="U5352" s="10"/>
      <c r="V5352" s="10"/>
      <c r="W5352" s="10"/>
      <c r="X5352" s="10"/>
      <c r="Y5352" s="10"/>
      <c r="Z5352" s="11"/>
      <c r="AA5352" s="11"/>
      <c r="AB5352" s="10"/>
      <c r="AC5352" s="10"/>
      <c r="AD5352" s="10"/>
      <c r="AE5352" s="10"/>
      <c r="AF5352" s="10"/>
      <c r="AG5352" s="11"/>
      <c r="AH5352" s="11"/>
      <c r="AI5352" s="11"/>
      <c r="AJ5352" s="10"/>
      <c r="AK5352" s="12">
        <v>45821.852662037</v>
      </c>
      <c r="AL5352" s="10" t="s">
        <v>19925</v>
      </c>
      <c r="AM5352">
        <f t="shared" si="104"/>
        <v>2</v>
      </c>
      <c r="AN5352" t="s">
        <v>106</v>
      </c>
    </row>
    <row r="5353" spans="1:40">
      <c r="A5353" s="10"/>
      <c r="B5353" s="10" t="s">
        <v>19926</v>
      </c>
      <c r="C5353" s="10"/>
      <c r="D5353" s="10" t="s">
        <v>19927</v>
      </c>
      <c r="E5353" s="10" t="s">
        <v>92</v>
      </c>
      <c r="F5353" s="10" t="s">
        <v>109</v>
      </c>
      <c r="G5353" s="10" t="s">
        <v>684</v>
      </c>
      <c r="H5353" s="10" t="s">
        <v>19928</v>
      </c>
      <c r="I5353" s="10" t="s">
        <v>3768</v>
      </c>
      <c r="J5353" s="10" t="s">
        <v>97</v>
      </c>
      <c r="K5353" s="10" t="s">
        <v>792</v>
      </c>
      <c r="L5353" s="11">
        <v>12596711.2</v>
      </c>
      <c r="M5353" s="11">
        <v>0</v>
      </c>
      <c r="N5353" s="11">
        <v>12596711.2</v>
      </c>
      <c r="O5353" s="10" t="s">
        <v>307</v>
      </c>
      <c r="P5353" s="11">
        <v>0</v>
      </c>
      <c r="Q5353" s="11">
        <v>0</v>
      </c>
      <c r="R5353" s="10"/>
      <c r="S5353" s="10"/>
      <c r="T5353" s="10"/>
      <c r="U5353" s="10"/>
      <c r="V5353" s="10"/>
      <c r="W5353" s="10"/>
      <c r="X5353" s="10"/>
      <c r="Y5353" s="10"/>
      <c r="Z5353" s="11"/>
      <c r="AA5353" s="11"/>
      <c r="AB5353" s="10"/>
      <c r="AC5353" s="10"/>
      <c r="AD5353" s="10"/>
      <c r="AE5353" s="10"/>
      <c r="AF5353" s="10"/>
      <c r="AG5353" s="11"/>
      <c r="AH5353" s="11"/>
      <c r="AI5353" s="11"/>
      <c r="AJ5353" s="10"/>
      <c r="AK5353" s="12">
        <v>45761.4196180556</v>
      </c>
      <c r="AL5353" s="10" t="s">
        <v>19929</v>
      </c>
      <c r="AM5353">
        <f t="shared" si="104"/>
        <v>13</v>
      </c>
      <c r="AN5353" t="s">
        <v>378</v>
      </c>
    </row>
    <row r="5354" spans="1:40">
      <c r="A5354" s="10"/>
      <c r="B5354" s="10" t="s">
        <v>19930</v>
      </c>
      <c r="C5354" s="10"/>
      <c r="D5354" s="10" t="s">
        <v>11582</v>
      </c>
      <c r="E5354" s="10" t="s">
        <v>92</v>
      </c>
      <c r="F5354" s="10" t="s">
        <v>148</v>
      </c>
      <c r="G5354" s="10" t="s">
        <v>262</v>
      </c>
      <c r="H5354" s="10" t="s">
        <v>11583</v>
      </c>
      <c r="I5354" s="10" t="s">
        <v>257</v>
      </c>
      <c r="J5354" s="10" t="s">
        <v>97</v>
      </c>
      <c r="K5354" s="10" t="s">
        <v>792</v>
      </c>
      <c r="L5354" s="11">
        <v>1705770</v>
      </c>
      <c r="M5354" s="11">
        <v>1895300</v>
      </c>
      <c r="N5354" s="11">
        <v>4233770</v>
      </c>
      <c r="O5354" s="10" t="s">
        <v>295</v>
      </c>
      <c r="P5354" s="11">
        <v>0</v>
      </c>
      <c r="Q5354" s="11">
        <v>10892.7</v>
      </c>
      <c r="R5354" s="10"/>
      <c r="S5354" s="10"/>
      <c r="T5354" s="10"/>
      <c r="U5354" s="10"/>
      <c r="V5354" s="10"/>
      <c r="W5354" s="10"/>
      <c r="X5354" s="10"/>
      <c r="Y5354" s="10"/>
      <c r="Z5354" s="11"/>
      <c r="AA5354" s="11"/>
      <c r="AB5354" s="10"/>
      <c r="AC5354" s="10"/>
      <c r="AD5354" s="10"/>
      <c r="AE5354" s="10"/>
      <c r="AF5354" s="10"/>
      <c r="AG5354" s="11"/>
      <c r="AH5354" s="11"/>
      <c r="AI5354" s="11"/>
      <c r="AJ5354" s="10"/>
      <c r="AK5354" s="12">
        <v>45921.5863310185</v>
      </c>
      <c r="AL5354" s="10" t="s">
        <v>19931</v>
      </c>
      <c r="AM5354">
        <f t="shared" si="104"/>
        <v>3</v>
      </c>
      <c r="AN5354" t="s">
        <v>106</v>
      </c>
    </row>
    <row r="5355" spans="1:40">
      <c r="A5355" s="10"/>
      <c r="B5355" s="10" t="s">
        <v>19932</v>
      </c>
      <c r="C5355" s="10"/>
      <c r="D5355" s="10" t="s">
        <v>19933</v>
      </c>
      <c r="E5355" s="10" t="s">
        <v>92</v>
      </c>
      <c r="F5355" s="10" t="s">
        <v>438</v>
      </c>
      <c r="G5355" s="10" t="s">
        <v>439</v>
      </c>
      <c r="H5355" s="10" t="s">
        <v>19933</v>
      </c>
      <c r="I5355" s="10" t="s">
        <v>368</v>
      </c>
      <c r="J5355" s="10" t="s">
        <v>97</v>
      </c>
      <c r="K5355" s="10" t="s">
        <v>98</v>
      </c>
      <c r="L5355" s="11">
        <v>347019.18</v>
      </c>
      <c r="M5355" s="11">
        <v>619677.11</v>
      </c>
      <c r="N5355" s="11">
        <v>430019.18</v>
      </c>
      <c r="O5355" s="10" t="s">
        <v>307</v>
      </c>
      <c r="P5355" s="11"/>
      <c r="Q5355" s="11"/>
      <c r="R5355" s="10"/>
      <c r="S5355" s="10"/>
      <c r="T5355" s="10"/>
      <c r="U5355" s="10"/>
      <c r="V5355" s="10"/>
      <c r="W5355" s="10"/>
      <c r="X5355" s="10"/>
      <c r="Y5355" s="10"/>
      <c r="Z5355" s="11"/>
      <c r="AA5355" s="11"/>
      <c r="AB5355" s="10"/>
      <c r="AC5355" s="10"/>
      <c r="AD5355" s="10"/>
      <c r="AE5355" s="10"/>
      <c r="AF5355" s="10"/>
      <c r="AG5355" s="11"/>
      <c r="AH5355" s="11"/>
      <c r="AI5355" s="11"/>
      <c r="AJ5355" s="10"/>
      <c r="AK5355" s="12">
        <v>45828.4277314815</v>
      </c>
      <c r="AL5355" s="10" t="s">
        <v>19934</v>
      </c>
      <c r="AM5355">
        <f t="shared" si="104"/>
        <v>3</v>
      </c>
      <c r="AN5355" t="s">
        <v>106</v>
      </c>
    </row>
    <row r="5356" spans="1:40">
      <c r="A5356" s="10"/>
      <c r="B5356" s="10" t="s">
        <v>19935</v>
      </c>
      <c r="C5356" s="10"/>
      <c r="D5356" s="10" t="s">
        <v>19936</v>
      </c>
      <c r="E5356" s="10" t="s">
        <v>92</v>
      </c>
      <c r="F5356" s="10" t="s">
        <v>128</v>
      </c>
      <c r="G5356" s="10" t="s">
        <v>129</v>
      </c>
      <c r="H5356" s="10" t="s">
        <v>6238</v>
      </c>
      <c r="I5356" s="10" t="s">
        <v>368</v>
      </c>
      <c r="J5356" s="10" t="s">
        <v>97</v>
      </c>
      <c r="K5356" s="10" t="s">
        <v>98</v>
      </c>
      <c r="L5356" s="11">
        <v>2058944</v>
      </c>
      <c r="M5356" s="11">
        <v>3217100</v>
      </c>
      <c r="N5356" s="11">
        <v>2588944</v>
      </c>
      <c r="O5356" s="10" t="s">
        <v>131</v>
      </c>
      <c r="P5356" s="11">
        <v>131.85</v>
      </c>
      <c r="Q5356" s="11">
        <v>0</v>
      </c>
      <c r="R5356" s="10"/>
      <c r="S5356" s="10"/>
      <c r="T5356" s="10"/>
      <c r="U5356" s="10"/>
      <c r="V5356" s="10"/>
      <c r="W5356" s="10"/>
      <c r="X5356" s="10"/>
      <c r="Y5356" s="10"/>
      <c r="Z5356" s="11"/>
      <c r="AA5356" s="11"/>
      <c r="AB5356" s="10"/>
      <c r="AC5356" s="10"/>
      <c r="AD5356" s="10"/>
      <c r="AE5356" s="10"/>
      <c r="AF5356" s="10"/>
      <c r="AG5356" s="11"/>
      <c r="AH5356" s="11"/>
      <c r="AI5356" s="11"/>
      <c r="AJ5356" s="10"/>
      <c r="AK5356" s="12">
        <v>45943.4325</v>
      </c>
      <c r="AL5356" s="10" t="s">
        <v>19937</v>
      </c>
      <c r="AM5356">
        <f t="shared" si="104"/>
        <v>2</v>
      </c>
      <c r="AN5356" t="s">
        <v>106</v>
      </c>
    </row>
    <row r="5357" spans="1:40">
      <c r="A5357" s="10"/>
      <c r="B5357" s="10" t="s">
        <v>19938</v>
      </c>
      <c r="C5357" s="10"/>
      <c r="D5357" s="10" t="s">
        <v>19939</v>
      </c>
      <c r="E5357" s="10" t="s">
        <v>92</v>
      </c>
      <c r="F5357" s="10" t="s">
        <v>210</v>
      </c>
      <c r="G5357" s="10" t="s">
        <v>211</v>
      </c>
      <c r="H5357" s="10" t="s">
        <v>19940</v>
      </c>
      <c r="I5357" s="10" t="s">
        <v>368</v>
      </c>
      <c r="J5357" s="10" t="s">
        <v>97</v>
      </c>
      <c r="K5357" s="10" t="s">
        <v>792</v>
      </c>
      <c r="L5357" s="11">
        <v>2660792</v>
      </c>
      <c r="M5357" s="11">
        <v>3682758</v>
      </c>
      <c r="N5357" s="11">
        <v>2964792</v>
      </c>
      <c r="O5357" s="10" t="s">
        <v>295</v>
      </c>
      <c r="P5357" s="11">
        <v>1107.27</v>
      </c>
      <c r="Q5357" s="11">
        <v>10003.78</v>
      </c>
      <c r="R5357" s="10"/>
      <c r="S5357" s="10"/>
      <c r="T5357" s="10"/>
      <c r="U5357" s="10"/>
      <c r="V5357" s="10"/>
      <c r="W5357" s="10"/>
      <c r="X5357" s="10"/>
      <c r="Y5357" s="10"/>
      <c r="Z5357" s="11"/>
      <c r="AA5357" s="11"/>
      <c r="AB5357" s="10"/>
      <c r="AC5357" s="10"/>
      <c r="AD5357" s="10"/>
      <c r="AE5357" s="10"/>
      <c r="AF5357" s="10"/>
      <c r="AG5357" s="11"/>
      <c r="AH5357" s="11"/>
      <c r="AI5357" s="11"/>
      <c r="AJ5357" s="10"/>
      <c r="AK5357" s="12">
        <v>45646.5164930556</v>
      </c>
      <c r="AL5357" s="10" t="s">
        <v>19941</v>
      </c>
      <c r="AM5357">
        <f t="shared" si="104"/>
        <v>3</v>
      </c>
      <c r="AN5357" t="s">
        <v>106</v>
      </c>
    </row>
    <row r="5358" spans="1:40">
      <c r="A5358" s="10"/>
      <c r="B5358" s="10" t="s">
        <v>19942</v>
      </c>
      <c r="C5358" s="10"/>
      <c r="D5358" s="10" t="s">
        <v>19943</v>
      </c>
      <c r="E5358" s="10" t="s">
        <v>92</v>
      </c>
      <c r="F5358" s="10" t="s">
        <v>210</v>
      </c>
      <c r="G5358" s="10" t="s">
        <v>211</v>
      </c>
      <c r="H5358" s="10" t="s">
        <v>19944</v>
      </c>
      <c r="I5358" s="10" t="s">
        <v>1232</v>
      </c>
      <c r="J5358" s="10" t="s">
        <v>97</v>
      </c>
      <c r="K5358" s="10" t="s">
        <v>98</v>
      </c>
      <c r="L5358" s="11">
        <v>396459</v>
      </c>
      <c r="M5358" s="11">
        <v>619466</v>
      </c>
      <c r="N5358" s="11">
        <v>396459</v>
      </c>
      <c r="O5358" s="10" t="s">
        <v>99</v>
      </c>
      <c r="P5358" s="11">
        <v>86.91</v>
      </c>
      <c r="Q5358" s="11">
        <v>0</v>
      </c>
      <c r="R5358" s="10"/>
      <c r="S5358" s="10"/>
      <c r="T5358" s="10"/>
      <c r="U5358" s="10"/>
      <c r="V5358" s="10"/>
      <c r="W5358" s="10"/>
      <c r="X5358" s="10"/>
      <c r="Y5358" s="10"/>
      <c r="Z5358" s="11"/>
      <c r="AA5358" s="11"/>
      <c r="AB5358" s="10"/>
      <c r="AC5358" s="10"/>
      <c r="AD5358" s="10"/>
      <c r="AE5358" s="10"/>
      <c r="AF5358" s="10"/>
      <c r="AG5358" s="11"/>
      <c r="AH5358" s="11"/>
      <c r="AI5358" s="11"/>
      <c r="AJ5358" s="10"/>
      <c r="AK5358" s="12">
        <v>45667.416712963</v>
      </c>
      <c r="AL5358" s="10" t="s">
        <v>19945</v>
      </c>
      <c r="AM5358">
        <f t="shared" si="104"/>
        <v>2</v>
      </c>
      <c r="AN5358" t="s">
        <v>106</v>
      </c>
    </row>
    <row r="5359" spans="1:40">
      <c r="A5359" s="10"/>
      <c r="B5359" s="10" t="s">
        <v>19946</v>
      </c>
      <c r="C5359" s="10"/>
      <c r="D5359" s="10" t="s">
        <v>19947</v>
      </c>
      <c r="E5359" s="10" t="s">
        <v>92</v>
      </c>
      <c r="F5359" s="10" t="s">
        <v>120</v>
      </c>
      <c r="G5359" s="10" t="s">
        <v>623</v>
      </c>
      <c r="H5359" s="10" t="s">
        <v>19948</v>
      </c>
      <c r="I5359" s="10" t="s">
        <v>368</v>
      </c>
      <c r="J5359" s="10" t="s">
        <v>97</v>
      </c>
      <c r="K5359" s="10" t="s">
        <v>792</v>
      </c>
      <c r="L5359" s="11">
        <v>77666526</v>
      </c>
      <c r="M5359" s="11">
        <v>123280200</v>
      </c>
      <c r="N5359" s="11">
        <v>77666526</v>
      </c>
      <c r="O5359" s="10" t="s">
        <v>295</v>
      </c>
      <c r="P5359" s="11">
        <v>73706.48</v>
      </c>
      <c r="Q5359" s="11">
        <v>206668</v>
      </c>
      <c r="R5359" s="10"/>
      <c r="S5359" s="10"/>
      <c r="T5359" s="10"/>
      <c r="U5359" s="10"/>
      <c r="V5359" s="10"/>
      <c r="W5359" s="10"/>
      <c r="X5359" s="10"/>
      <c r="Y5359" s="10"/>
      <c r="Z5359" s="11"/>
      <c r="AA5359" s="11"/>
      <c r="AB5359" s="10"/>
      <c r="AC5359" s="10"/>
      <c r="AD5359" s="10"/>
      <c r="AE5359" s="10"/>
      <c r="AF5359" s="10"/>
      <c r="AG5359" s="11"/>
      <c r="AH5359" s="11"/>
      <c r="AI5359" s="11"/>
      <c r="AJ5359" s="10"/>
      <c r="AK5359" s="12">
        <v>45899.4166666667</v>
      </c>
      <c r="AL5359" s="10" t="s">
        <v>19949</v>
      </c>
      <c r="AM5359">
        <f t="shared" si="104"/>
        <v>17</v>
      </c>
      <c r="AN5359" t="s">
        <v>378</v>
      </c>
    </row>
    <row r="5360" spans="1:40">
      <c r="A5360" s="10"/>
      <c r="B5360" s="10" t="s">
        <v>4302</v>
      </c>
      <c r="C5360" s="10"/>
      <c r="D5360" s="10" t="s">
        <v>19950</v>
      </c>
      <c r="E5360" s="10" t="s">
        <v>92</v>
      </c>
      <c r="F5360" s="10" t="s">
        <v>438</v>
      </c>
      <c r="G5360" s="10" t="s">
        <v>1260</v>
      </c>
      <c r="H5360" s="10" t="s">
        <v>19950</v>
      </c>
      <c r="I5360" s="10" t="s">
        <v>368</v>
      </c>
      <c r="J5360" s="10" t="s">
        <v>97</v>
      </c>
      <c r="K5360" s="10" t="s">
        <v>98</v>
      </c>
      <c r="L5360" s="11">
        <v>432761.82</v>
      </c>
      <c r="M5360" s="11">
        <v>772788.97</v>
      </c>
      <c r="N5360" s="11">
        <v>432761.82</v>
      </c>
      <c r="O5360" s="10" t="s">
        <v>307</v>
      </c>
      <c r="P5360" s="11"/>
      <c r="Q5360" s="11"/>
      <c r="R5360" s="10"/>
      <c r="S5360" s="10"/>
      <c r="T5360" s="10"/>
      <c r="U5360" s="10"/>
      <c r="V5360" s="10"/>
      <c r="W5360" s="10"/>
      <c r="X5360" s="10"/>
      <c r="Y5360" s="10"/>
      <c r="Z5360" s="11"/>
      <c r="AA5360" s="11"/>
      <c r="AB5360" s="10"/>
      <c r="AC5360" s="10"/>
      <c r="AD5360" s="10"/>
      <c r="AE5360" s="10"/>
      <c r="AF5360" s="10"/>
      <c r="AG5360" s="11"/>
      <c r="AH5360" s="11"/>
      <c r="AI5360" s="11"/>
      <c r="AJ5360" s="10"/>
      <c r="AK5360" s="12">
        <v>45829.4182291667</v>
      </c>
      <c r="AL5360" s="10" t="s">
        <v>19951</v>
      </c>
      <c r="AM5360">
        <f t="shared" si="104"/>
        <v>2</v>
      </c>
      <c r="AN5360" t="s">
        <v>106</v>
      </c>
    </row>
    <row r="5361" spans="1:40">
      <c r="A5361" s="10"/>
      <c r="B5361" s="10" t="s">
        <v>19952</v>
      </c>
      <c r="C5361" s="10"/>
      <c r="D5361" s="10" t="s">
        <v>19953</v>
      </c>
      <c r="E5361" s="10" t="s">
        <v>92</v>
      </c>
      <c r="F5361" s="10" t="s">
        <v>318</v>
      </c>
      <c r="G5361" s="10" t="s">
        <v>691</v>
      </c>
      <c r="H5361" s="10" t="s">
        <v>19954</v>
      </c>
      <c r="I5361" s="10" t="s">
        <v>368</v>
      </c>
      <c r="J5361" s="10" t="s">
        <v>97</v>
      </c>
      <c r="K5361" s="10" t="s">
        <v>98</v>
      </c>
      <c r="L5361" s="11">
        <v>750000</v>
      </c>
      <c r="M5361" s="11">
        <v>850000</v>
      </c>
      <c r="N5361" s="11">
        <v>750000</v>
      </c>
      <c r="O5361" s="10" t="s">
        <v>99</v>
      </c>
      <c r="P5361" s="11">
        <v>116.48</v>
      </c>
      <c r="Q5361" s="11">
        <v>0</v>
      </c>
      <c r="R5361" s="10"/>
      <c r="S5361" s="10"/>
      <c r="T5361" s="10"/>
      <c r="U5361" s="10"/>
      <c r="V5361" s="10"/>
      <c r="W5361" s="10"/>
      <c r="X5361" s="10"/>
      <c r="Y5361" s="10"/>
      <c r="Z5361" s="11"/>
      <c r="AA5361" s="11"/>
      <c r="AB5361" s="10"/>
      <c r="AC5361" s="10"/>
      <c r="AD5361" s="10"/>
      <c r="AE5361" s="10"/>
      <c r="AF5361" s="10"/>
      <c r="AG5361" s="11"/>
      <c r="AH5361" s="11"/>
      <c r="AI5361" s="11"/>
      <c r="AJ5361" s="10"/>
      <c r="AK5361" s="12">
        <v>45764.4166666667</v>
      </c>
      <c r="AL5361" s="10" t="s">
        <v>19955</v>
      </c>
      <c r="AM5361">
        <f t="shared" si="104"/>
        <v>2</v>
      </c>
      <c r="AN5361" t="s">
        <v>106</v>
      </c>
    </row>
    <row r="5362" spans="1:40">
      <c r="A5362" s="10"/>
      <c r="B5362" s="10" t="s">
        <v>19956</v>
      </c>
      <c r="C5362" s="10"/>
      <c r="D5362" s="10" t="s">
        <v>19957</v>
      </c>
      <c r="E5362" s="10" t="s">
        <v>92</v>
      </c>
      <c r="F5362" s="10" t="s">
        <v>277</v>
      </c>
      <c r="G5362" s="10" t="s">
        <v>278</v>
      </c>
      <c r="H5362" s="10" t="s">
        <v>19958</v>
      </c>
      <c r="I5362" s="10" t="s">
        <v>257</v>
      </c>
      <c r="J5362" s="10" t="s">
        <v>97</v>
      </c>
      <c r="K5362" s="10" t="s">
        <v>792</v>
      </c>
      <c r="L5362" s="11">
        <v>7394269</v>
      </c>
      <c r="M5362" s="11">
        <v>10563241.69</v>
      </c>
      <c r="N5362" s="11">
        <v>7394269</v>
      </c>
      <c r="O5362" s="10" t="s">
        <v>295</v>
      </c>
      <c r="P5362" s="11">
        <v>0</v>
      </c>
      <c r="Q5362" s="11">
        <v>0</v>
      </c>
      <c r="R5362" s="10"/>
      <c r="S5362" s="10"/>
      <c r="T5362" s="10"/>
      <c r="U5362" s="10"/>
      <c r="V5362" s="10"/>
      <c r="W5362" s="10"/>
      <c r="X5362" s="10"/>
      <c r="Y5362" s="10"/>
      <c r="Z5362" s="11"/>
      <c r="AA5362" s="11"/>
      <c r="AB5362" s="10"/>
      <c r="AC5362" s="10"/>
      <c r="AD5362" s="10"/>
      <c r="AE5362" s="10"/>
      <c r="AF5362" s="10"/>
      <c r="AG5362" s="11"/>
      <c r="AH5362" s="11"/>
      <c r="AI5362" s="11"/>
      <c r="AJ5362" s="10"/>
      <c r="AK5362" s="12">
        <v>45786.4166666667</v>
      </c>
      <c r="AL5362" s="10" t="s">
        <v>19959</v>
      </c>
      <c r="AM5362">
        <f t="shared" si="104"/>
        <v>12</v>
      </c>
      <c r="AN5362" t="s">
        <v>378</v>
      </c>
    </row>
    <row r="5363" spans="1:40">
      <c r="A5363" s="10"/>
      <c r="B5363" s="10" t="s">
        <v>19960</v>
      </c>
      <c r="C5363" s="10"/>
      <c r="D5363" s="10" t="s">
        <v>19961</v>
      </c>
      <c r="E5363" s="10" t="s">
        <v>92</v>
      </c>
      <c r="F5363" s="10" t="s">
        <v>153</v>
      </c>
      <c r="G5363" s="10" t="s">
        <v>248</v>
      </c>
      <c r="H5363" s="10" t="s">
        <v>19962</v>
      </c>
      <c r="I5363" s="10" t="s">
        <v>1232</v>
      </c>
      <c r="J5363" s="10" t="s">
        <v>97</v>
      </c>
      <c r="K5363" s="10" t="s">
        <v>792</v>
      </c>
      <c r="L5363" s="11">
        <v>7550000</v>
      </c>
      <c r="M5363" s="11">
        <v>0</v>
      </c>
      <c r="N5363" s="11">
        <v>7550000</v>
      </c>
      <c r="O5363" s="10" t="s">
        <v>295</v>
      </c>
      <c r="P5363" s="11">
        <v>6935.61</v>
      </c>
      <c r="Q5363" s="11">
        <v>6490</v>
      </c>
      <c r="R5363" s="10"/>
      <c r="S5363" s="10"/>
      <c r="T5363" s="10"/>
      <c r="U5363" s="10"/>
      <c r="V5363" s="10"/>
      <c r="W5363" s="10"/>
      <c r="X5363" s="10"/>
      <c r="Y5363" s="10"/>
      <c r="Z5363" s="11"/>
      <c r="AA5363" s="11"/>
      <c r="AB5363" s="10"/>
      <c r="AC5363" s="10"/>
      <c r="AD5363" s="10"/>
      <c r="AE5363" s="10"/>
      <c r="AF5363" s="10"/>
      <c r="AG5363" s="11"/>
      <c r="AH5363" s="11"/>
      <c r="AI5363" s="11"/>
      <c r="AJ5363" s="10"/>
      <c r="AK5363" s="12">
        <v>45924.4166666667</v>
      </c>
      <c r="AL5363" s="10" t="s">
        <v>19963</v>
      </c>
      <c r="AM5363">
        <f t="shared" si="104"/>
        <v>11</v>
      </c>
      <c r="AN5363" t="s">
        <v>378</v>
      </c>
    </row>
    <row r="5364" spans="1:40">
      <c r="A5364" s="10"/>
      <c r="B5364" s="10" t="s">
        <v>19964</v>
      </c>
      <c r="C5364" s="10"/>
      <c r="D5364" s="10" t="s">
        <v>19965</v>
      </c>
      <c r="E5364" s="10" t="s">
        <v>92</v>
      </c>
      <c r="F5364" s="10" t="s">
        <v>128</v>
      </c>
      <c r="G5364" s="10" t="s">
        <v>957</v>
      </c>
      <c r="H5364" s="10" t="s">
        <v>19966</v>
      </c>
      <c r="I5364" s="10" t="s">
        <v>257</v>
      </c>
      <c r="J5364" s="10" t="s">
        <v>97</v>
      </c>
      <c r="K5364" s="10" t="s">
        <v>792</v>
      </c>
      <c r="L5364" s="11">
        <v>6430000</v>
      </c>
      <c r="M5364" s="11">
        <v>7565377</v>
      </c>
      <c r="N5364" s="11">
        <v>8080000</v>
      </c>
      <c r="O5364" s="10" t="s">
        <v>295</v>
      </c>
      <c r="P5364" s="11">
        <v>2557.11</v>
      </c>
      <c r="Q5364" s="11">
        <v>24073</v>
      </c>
      <c r="R5364" s="10"/>
      <c r="S5364" s="10"/>
      <c r="T5364" s="10"/>
      <c r="U5364" s="10"/>
      <c r="V5364" s="10"/>
      <c r="W5364" s="10"/>
      <c r="X5364" s="10"/>
      <c r="Y5364" s="10"/>
      <c r="Z5364" s="11"/>
      <c r="AA5364" s="11"/>
      <c r="AB5364" s="10"/>
      <c r="AC5364" s="10"/>
      <c r="AD5364" s="10"/>
      <c r="AE5364" s="10"/>
      <c r="AF5364" s="10"/>
      <c r="AG5364" s="11"/>
      <c r="AH5364" s="11"/>
      <c r="AI5364" s="11"/>
      <c r="AJ5364" s="10"/>
      <c r="AK5364" s="12">
        <v>45745.4408680556</v>
      </c>
      <c r="AL5364" s="10" t="s">
        <v>19967</v>
      </c>
      <c r="AM5364">
        <f t="shared" si="104"/>
        <v>13</v>
      </c>
      <c r="AN5364" t="s">
        <v>378</v>
      </c>
    </row>
    <row r="5365" spans="1:40">
      <c r="A5365" s="10"/>
      <c r="B5365" s="10" t="s">
        <v>3340</v>
      </c>
      <c r="C5365" s="10"/>
      <c r="D5365" s="10" t="s">
        <v>19968</v>
      </c>
      <c r="E5365" s="10" t="s">
        <v>92</v>
      </c>
      <c r="F5365" s="10" t="s">
        <v>120</v>
      </c>
      <c r="G5365" s="10" t="s">
        <v>135</v>
      </c>
      <c r="H5365" s="10" t="s">
        <v>19969</v>
      </c>
      <c r="I5365" s="10" t="s">
        <v>368</v>
      </c>
      <c r="J5365" s="10" t="s">
        <v>97</v>
      </c>
      <c r="K5365" s="10" t="s">
        <v>98</v>
      </c>
      <c r="L5365" s="11">
        <v>398336</v>
      </c>
      <c r="M5365" s="11">
        <v>622400</v>
      </c>
      <c r="N5365" s="11">
        <v>398336</v>
      </c>
      <c r="O5365" s="10" t="s">
        <v>307</v>
      </c>
      <c r="P5365" s="11"/>
      <c r="Q5365" s="11"/>
      <c r="R5365" s="10"/>
      <c r="S5365" s="10"/>
      <c r="T5365" s="10"/>
      <c r="U5365" s="10"/>
      <c r="V5365" s="10"/>
      <c r="W5365" s="10"/>
      <c r="X5365" s="10"/>
      <c r="Y5365" s="10"/>
      <c r="Z5365" s="11"/>
      <c r="AA5365" s="11"/>
      <c r="AB5365" s="10"/>
      <c r="AC5365" s="10"/>
      <c r="AD5365" s="10"/>
      <c r="AE5365" s="10"/>
      <c r="AF5365" s="10"/>
      <c r="AG5365" s="11"/>
      <c r="AH5365" s="11"/>
      <c r="AI5365" s="11"/>
      <c r="AJ5365" s="10"/>
      <c r="AK5365" s="12">
        <v>45828.4166666667</v>
      </c>
      <c r="AL5365" s="10" t="s">
        <v>19970</v>
      </c>
      <c r="AM5365">
        <f t="shared" si="104"/>
        <v>3</v>
      </c>
      <c r="AN5365" t="s">
        <v>106</v>
      </c>
    </row>
    <row r="5366" spans="1:40">
      <c r="A5366" s="10"/>
      <c r="B5366" s="10" t="s">
        <v>16271</v>
      </c>
      <c r="C5366" s="10"/>
      <c r="D5366" s="10" t="s">
        <v>19971</v>
      </c>
      <c r="E5366" s="10" t="s">
        <v>92</v>
      </c>
      <c r="F5366" s="10" t="s">
        <v>210</v>
      </c>
      <c r="G5366" s="10" t="s">
        <v>1015</v>
      </c>
      <c r="H5366" s="10" t="s">
        <v>19972</v>
      </c>
      <c r="I5366" s="10" t="s">
        <v>257</v>
      </c>
      <c r="J5366" s="10" t="s">
        <v>97</v>
      </c>
      <c r="K5366" s="10" t="s">
        <v>98</v>
      </c>
      <c r="L5366" s="11">
        <v>102400</v>
      </c>
      <c r="M5366" s="11">
        <v>128000</v>
      </c>
      <c r="N5366" s="11">
        <v>147400</v>
      </c>
      <c r="O5366" s="10" t="s">
        <v>131</v>
      </c>
      <c r="P5366" s="11">
        <v>27.89</v>
      </c>
      <c r="Q5366" s="11">
        <v>0</v>
      </c>
      <c r="R5366" s="10"/>
      <c r="S5366" s="10"/>
      <c r="T5366" s="10"/>
      <c r="U5366" s="10"/>
      <c r="V5366" s="10"/>
      <c r="W5366" s="10"/>
      <c r="X5366" s="10"/>
      <c r="Y5366" s="10"/>
      <c r="Z5366" s="11"/>
      <c r="AA5366" s="11"/>
      <c r="AB5366" s="10"/>
      <c r="AC5366" s="10"/>
      <c r="AD5366" s="10"/>
      <c r="AE5366" s="10"/>
      <c r="AF5366" s="10"/>
      <c r="AG5366" s="11"/>
      <c r="AH5366" s="11"/>
      <c r="AI5366" s="11"/>
      <c r="AJ5366" s="10"/>
      <c r="AK5366" s="12">
        <v>45844.4678819444</v>
      </c>
      <c r="AL5366" s="10" t="s">
        <v>19973</v>
      </c>
      <c r="AM5366">
        <f t="shared" si="104"/>
        <v>3</v>
      </c>
      <c r="AN5366" t="s">
        <v>106</v>
      </c>
    </row>
    <row r="5367" spans="1:40">
      <c r="A5367" s="10"/>
      <c r="B5367" s="10" t="s">
        <v>19974</v>
      </c>
      <c r="C5367" s="10"/>
      <c r="D5367" s="10" t="s">
        <v>19975</v>
      </c>
      <c r="E5367" s="10" t="s">
        <v>92</v>
      </c>
      <c r="F5367" s="10" t="s">
        <v>222</v>
      </c>
      <c r="G5367" s="10" t="s">
        <v>499</v>
      </c>
      <c r="H5367" s="10" t="s">
        <v>19976</v>
      </c>
      <c r="I5367" s="10" t="s">
        <v>368</v>
      </c>
      <c r="J5367" s="10" t="s">
        <v>97</v>
      </c>
      <c r="K5367" s="10" t="s">
        <v>792</v>
      </c>
      <c r="L5367" s="11">
        <v>2562225.12</v>
      </c>
      <c r="M5367" s="11">
        <v>4575402</v>
      </c>
      <c r="N5367" s="11">
        <v>2562225.12</v>
      </c>
      <c r="O5367" s="10" t="s">
        <v>295</v>
      </c>
      <c r="P5367" s="11">
        <v>2414.69</v>
      </c>
      <c r="Q5367" s="11">
        <v>2950.8</v>
      </c>
      <c r="R5367" s="10"/>
      <c r="S5367" s="10"/>
      <c r="T5367" s="10"/>
      <c r="U5367" s="10"/>
      <c r="V5367" s="10"/>
      <c r="W5367" s="10"/>
      <c r="X5367" s="10"/>
      <c r="Y5367" s="10"/>
      <c r="Z5367" s="11"/>
      <c r="AA5367" s="11"/>
      <c r="AB5367" s="10"/>
      <c r="AC5367" s="10"/>
      <c r="AD5367" s="10"/>
      <c r="AE5367" s="10"/>
      <c r="AF5367" s="10"/>
      <c r="AG5367" s="11"/>
      <c r="AH5367" s="11"/>
      <c r="AI5367" s="11"/>
      <c r="AJ5367" s="10"/>
      <c r="AK5367" s="12">
        <v>45635.4166666667</v>
      </c>
      <c r="AL5367" s="10" t="s">
        <v>19977</v>
      </c>
      <c r="AM5367">
        <f t="shared" si="104"/>
        <v>14</v>
      </c>
      <c r="AN5367" t="s">
        <v>378</v>
      </c>
    </row>
    <row r="5368" spans="1:40">
      <c r="A5368" s="10"/>
      <c r="B5368" s="10" t="s">
        <v>5263</v>
      </c>
      <c r="C5368" s="10"/>
      <c r="D5368" s="10" t="s">
        <v>19978</v>
      </c>
      <c r="E5368" s="10" t="s">
        <v>92</v>
      </c>
      <c r="F5368" s="10" t="s">
        <v>148</v>
      </c>
      <c r="G5368" s="10" t="s">
        <v>1467</v>
      </c>
      <c r="H5368" s="10" t="s">
        <v>19979</v>
      </c>
      <c r="I5368" s="10" t="s">
        <v>257</v>
      </c>
      <c r="J5368" s="10" t="s">
        <v>97</v>
      </c>
      <c r="K5368" s="10" t="s">
        <v>98</v>
      </c>
      <c r="L5368" s="11">
        <v>590000</v>
      </c>
      <c r="M5368" s="11">
        <v>831124</v>
      </c>
      <c r="N5368" s="11">
        <v>601800</v>
      </c>
      <c r="O5368" s="10" t="s">
        <v>99</v>
      </c>
      <c r="P5368" s="11">
        <v>0</v>
      </c>
      <c r="Q5368" s="11">
        <v>0</v>
      </c>
      <c r="R5368" s="10"/>
      <c r="S5368" s="10"/>
      <c r="T5368" s="10"/>
      <c r="U5368" s="10"/>
      <c r="V5368" s="10"/>
      <c r="W5368" s="10"/>
      <c r="X5368" s="10"/>
      <c r="Y5368" s="10"/>
      <c r="Z5368" s="11"/>
      <c r="AA5368" s="11"/>
      <c r="AB5368" s="10"/>
      <c r="AC5368" s="10"/>
      <c r="AD5368" s="10"/>
      <c r="AE5368" s="10"/>
      <c r="AF5368" s="10"/>
      <c r="AG5368" s="11"/>
      <c r="AH5368" s="11"/>
      <c r="AI5368" s="11"/>
      <c r="AJ5368" s="10"/>
      <c r="AK5368" s="12">
        <v>45632.4198958333</v>
      </c>
      <c r="AL5368" s="10" t="s">
        <v>19980</v>
      </c>
      <c r="AM5368">
        <f t="shared" si="104"/>
        <v>3</v>
      </c>
      <c r="AN5368" t="s">
        <v>106</v>
      </c>
    </row>
    <row r="5369" spans="1:40">
      <c r="A5369" s="10"/>
      <c r="B5369" s="10" t="s">
        <v>19981</v>
      </c>
      <c r="C5369" s="10"/>
      <c r="D5369" s="10" t="s">
        <v>19982</v>
      </c>
      <c r="E5369" s="10" t="s">
        <v>92</v>
      </c>
      <c r="F5369" s="10" t="s">
        <v>210</v>
      </c>
      <c r="G5369" s="10" t="s">
        <v>2657</v>
      </c>
      <c r="H5369" s="10" t="s">
        <v>19983</v>
      </c>
      <c r="I5369" s="10" t="s">
        <v>96</v>
      </c>
      <c r="J5369" s="10" t="s">
        <v>97</v>
      </c>
      <c r="K5369" s="10" t="s">
        <v>792</v>
      </c>
      <c r="L5369" s="11">
        <v>64886020</v>
      </c>
      <c r="M5369" s="11">
        <v>90119471</v>
      </c>
      <c r="N5369" s="11">
        <v>64886020</v>
      </c>
      <c r="O5369" s="10" t="s">
        <v>295</v>
      </c>
      <c r="P5369" s="11">
        <v>38231.99</v>
      </c>
      <c r="Q5369" s="11">
        <v>76367</v>
      </c>
      <c r="R5369" s="10"/>
      <c r="S5369" s="10"/>
      <c r="T5369" s="10"/>
      <c r="U5369" s="10"/>
      <c r="V5369" s="10"/>
      <c r="W5369" s="10"/>
      <c r="X5369" s="10"/>
      <c r="Y5369" s="10"/>
      <c r="Z5369" s="11"/>
      <c r="AA5369" s="11"/>
      <c r="AB5369" s="10"/>
      <c r="AC5369" s="10"/>
      <c r="AD5369" s="10"/>
      <c r="AE5369" s="10"/>
      <c r="AF5369" s="10"/>
      <c r="AG5369" s="11"/>
      <c r="AH5369" s="11"/>
      <c r="AI5369" s="11"/>
      <c r="AJ5369" s="10"/>
      <c r="AK5369" s="12">
        <v>45793.7279513889</v>
      </c>
      <c r="AL5369" s="10" t="s">
        <v>19984</v>
      </c>
      <c r="AM5369">
        <f t="shared" si="104"/>
        <v>12</v>
      </c>
      <c r="AN5369" t="s">
        <v>378</v>
      </c>
    </row>
    <row r="5370" spans="1:40">
      <c r="A5370" s="10"/>
      <c r="B5370" s="10" t="s">
        <v>19985</v>
      </c>
      <c r="C5370" s="10"/>
      <c r="D5370" s="10" t="s">
        <v>19986</v>
      </c>
      <c r="E5370" s="10" t="s">
        <v>92</v>
      </c>
      <c r="F5370" s="10" t="s">
        <v>153</v>
      </c>
      <c r="G5370" s="10" t="s">
        <v>347</v>
      </c>
      <c r="H5370" s="10" t="s">
        <v>19987</v>
      </c>
      <c r="I5370" s="10" t="s">
        <v>368</v>
      </c>
      <c r="J5370" s="10" t="s">
        <v>97</v>
      </c>
      <c r="K5370" s="10" t="s">
        <v>98</v>
      </c>
      <c r="L5370" s="11">
        <v>22400</v>
      </c>
      <c r="M5370" s="11">
        <v>40000</v>
      </c>
      <c r="N5370" s="11">
        <v>22400</v>
      </c>
      <c r="O5370" s="10" t="s">
        <v>307</v>
      </c>
      <c r="P5370" s="11"/>
      <c r="Q5370" s="11"/>
      <c r="R5370" s="10"/>
      <c r="S5370" s="10"/>
      <c r="T5370" s="10"/>
      <c r="U5370" s="10"/>
      <c r="V5370" s="10"/>
      <c r="W5370" s="10"/>
      <c r="X5370" s="10"/>
      <c r="Y5370" s="10"/>
      <c r="Z5370" s="11"/>
      <c r="AA5370" s="11"/>
      <c r="AB5370" s="10"/>
      <c r="AC5370" s="10"/>
      <c r="AD5370" s="10"/>
      <c r="AE5370" s="10"/>
      <c r="AF5370" s="10"/>
      <c r="AG5370" s="11"/>
      <c r="AH5370" s="11"/>
      <c r="AI5370" s="11"/>
      <c r="AJ5370" s="10"/>
      <c r="AK5370" s="12">
        <v>45615.4166666667</v>
      </c>
      <c r="AL5370" s="10" t="s">
        <v>19988</v>
      </c>
      <c r="AM5370">
        <f t="shared" si="104"/>
        <v>3</v>
      </c>
      <c r="AN5370" t="s">
        <v>106</v>
      </c>
    </row>
    <row r="5371" spans="1:40">
      <c r="A5371" s="10"/>
      <c r="B5371" s="10" t="s">
        <v>19989</v>
      </c>
      <c r="C5371" s="10"/>
      <c r="D5371" s="10" t="s">
        <v>19990</v>
      </c>
      <c r="E5371" s="10" t="s">
        <v>92</v>
      </c>
      <c r="F5371" s="10" t="s">
        <v>93</v>
      </c>
      <c r="G5371" s="10" t="s">
        <v>289</v>
      </c>
      <c r="H5371" s="10" t="s">
        <v>19990</v>
      </c>
      <c r="I5371" s="10" t="s">
        <v>257</v>
      </c>
      <c r="J5371" s="10" t="s">
        <v>97</v>
      </c>
      <c r="K5371" s="10" t="s">
        <v>98</v>
      </c>
      <c r="L5371" s="11">
        <v>597011</v>
      </c>
      <c r="M5371" s="11">
        <v>852872</v>
      </c>
      <c r="N5371" s="11">
        <v>667011</v>
      </c>
      <c r="O5371" s="10" t="s">
        <v>307</v>
      </c>
      <c r="P5371" s="11"/>
      <c r="Q5371" s="11"/>
      <c r="R5371" s="10"/>
      <c r="S5371" s="10"/>
      <c r="T5371" s="10"/>
      <c r="U5371" s="10"/>
      <c r="V5371" s="10"/>
      <c r="W5371" s="10"/>
      <c r="X5371" s="10"/>
      <c r="Y5371" s="10"/>
      <c r="Z5371" s="11"/>
      <c r="AA5371" s="11"/>
      <c r="AB5371" s="10"/>
      <c r="AC5371" s="10"/>
      <c r="AD5371" s="10"/>
      <c r="AE5371" s="10"/>
      <c r="AF5371" s="10"/>
      <c r="AG5371" s="11"/>
      <c r="AH5371" s="11"/>
      <c r="AI5371" s="11"/>
      <c r="AJ5371" s="10"/>
      <c r="AK5371" s="12">
        <v>45785.4435763889</v>
      </c>
      <c r="AL5371" s="10" t="s">
        <v>19991</v>
      </c>
      <c r="AM5371">
        <f t="shared" si="104"/>
        <v>3</v>
      </c>
      <c r="AN5371" t="s">
        <v>106</v>
      </c>
    </row>
    <row r="5372" spans="1:40">
      <c r="A5372" s="10"/>
      <c r="B5372" s="10" t="s">
        <v>19992</v>
      </c>
      <c r="C5372" s="10"/>
      <c r="D5372" s="10" t="s">
        <v>19993</v>
      </c>
      <c r="E5372" s="10" t="s">
        <v>92</v>
      </c>
      <c r="F5372" s="10" t="s">
        <v>148</v>
      </c>
      <c r="G5372" s="10" t="s">
        <v>1594</v>
      </c>
      <c r="H5372" s="10" t="s">
        <v>19994</v>
      </c>
      <c r="I5372" s="10" t="s">
        <v>368</v>
      </c>
      <c r="J5372" s="10" t="s">
        <v>97</v>
      </c>
      <c r="K5372" s="10" t="s">
        <v>98</v>
      </c>
      <c r="L5372" s="11">
        <v>417580</v>
      </c>
      <c r="M5372" s="11">
        <v>745677</v>
      </c>
      <c r="N5372" s="11">
        <v>473580</v>
      </c>
      <c r="O5372" s="10" t="s">
        <v>99</v>
      </c>
      <c r="P5372" s="11">
        <v>142.16</v>
      </c>
      <c r="Q5372" s="11">
        <v>0</v>
      </c>
      <c r="R5372" s="10"/>
      <c r="S5372" s="10"/>
      <c r="T5372" s="10"/>
      <c r="U5372" s="10"/>
      <c r="V5372" s="10"/>
      <c r="W5372" s="10"/>
      <c r="X5372" s="10"/>
      <c r="Y5372" s="10"/>
      <c r="Z5372" s="11"/>
      <c r="AA5372" s="11"/>
      <c r="AB5372" s="10"/>
      <c r="AC5372" s="10"/>
      <c r="AD5372" s="10"/>
      <c r="AE5372" s="10"/>
      <c r="AF5372" s="10"/>
      <c r="AG5372" s="11"/>
      <c r="AH5372" s="11"/>
      <c r="AI5372" s="11"/>
      <c r="AJ5372" s="10"/>
      <c r="AK5372" s="12">
        <v>45765.4366087963</v>
      </c>
      <c r="AL5372" s="10" t="s">
        <v>19995</v>
      </c>
      <c r="AM5372">
        <f t="shared" si="104"/>
        <v>3</v>
      </c>
      <c r="AN5372" t="s">
        <v>106</v>
      </c>
    </row>
    <row r="5373" spans="1:40">
      <c r="A5373" s="10"/>
      <c r="B5373" s="10" t="s">
        <v>19996</v>
      </c>
      <c r="C5373" s="10"/>
      <c r="D5373" s="10" t="s">
        <v>19997</v>
      </c>
      <c r="E5373" s="10" t="s">
        <v>92</v>
      </c>
      <c r="F5373" s="10" t="s">
        <v>128</v>
      </c>
      <c r="G5373" s="10" t="s">
        <v>129</v>
      </c>
      <c r="H5373" s="10" t="s">
        <v>6238</v>
      </c>
      <c r="I5373" s="10" t="s">
        <v>368</v>
      </c>
      <c r="J5373" s="10" t="s">
        <v>97</v>
      </c>
      <c r="K5373" s="10" t="s">
        <v>98</v>
      </c>
      <c r="L5373" s="11">
        <v>801728.8</v>
      </c>
      <c r="M5373" s="11">
        <v>1431658</v>
      </c>
      <c r="N5373" s="11">
        <v>931728.8</v>
      </c>
      <c r="O5373" s="10" t="s">
        <v>131</v>
      </c>
      <c r="P5373" s="11">
        <v>45.12</v>
      </c>
      <c r="Q5373" s="11">
        <v>0</v>
      </c>
      <c r="R5373" s="10"/>
      <c r="S5373" s="10"/>
      <c r="T5373" s="10"/>
      <c r="U5373" s="10"/>
      <c r="V5373" s="10"/>
      <c r="W5373" s="10"/>
      <c r="X5373" s="10"/>
      <c r="Y5373" s="10"/>
      <c r="Z5373" s="11"/>
      <c r="AA5373" s="11"/>
      <c r="AB5373" s="10"/>
      <c r="AC5373" s="10"/>
      <c r="AD5373" s="10"/>
      <c r="AE5373" s="10"/>
      <c r="AF5373" s="10"/>
      <c r="AG5373" s="11"/>
      <c r="AH5373" s="11"/>
      <c r="AI5373" s="11"/>
      <c r="AJ5373" s="10"/>
      <c r="AK5373" s="12">
        <v>45736.4316435185</v>
      </c>
      <c r="AL5373" s="10" t="s">
        <v>19998</v>
      </c>
      <c r="AM5373">
        <f t="shared" si="104"/>
        <v>2</v>
      </c>
      <c r="AN5373" t="s">
        <v>106</v>
      </c>
    </row>
    <row r="5374" spans="1:40">
      <c r="A5374" s="10"/>
      <c r="B5374" s="10" t="s">
        <v>4247</v>
      </c>
      <c r="C5374" s="10"/>
      <c r="D5374" s="10" t="s">
        <v>19999</v>
      </c>
      <c r="E5374" s="10" t="s">
        <v>92</v>
      </c>
      <c r="F5374" s="10" t="s">
        <v>93</v>
      </c>
      <c r="G5374" s="10" t="s">
        <v>205</v>
      </c>
      <c r="H5374" s="10" t="s">
        <v>20000</v>
      </c>
      <c r="I5374" s="10" t="s">
        <v>368</v>
      </c>
      <c r="J5374" s="10" t="s">
        <v>97</v>
      </c>
      <c r="K5374" s="10" t="s">
        <v>98</v>
      </c>
      <c r="L5374" s="11">
        <v>861900</v>
      </c>
      <c r="M5374" s="11">
        <v>1267394.41</v>
      </c>
      <c r="N5374" s="11">
        <v>971900</v>
      </c>
      <c r="O5374" s="10" t="s">
        <v>307</v>
      </c>
      <c r="P5374" s="11"/>
      <c r="Q5374" s="11"/>
      <c r="R5374" s="10"/>
      <c r="S5374" s="10"/>
      <c r="T5374" s="10"/>
      <c r="U5374" s="10"/>
      <c r="V5374" s="10"/>
      <c r="W5374" s="10"/>
      <c r="X5374" s="10"/>
      <c r="Y5374" s="10"/>
      <c r="Z5374" s="11"/>
      <c r="AA5374" s="11"/>
      <c r="AB5374" s="10"/>
      <c r="AC5374" s="10"/>
      <c r="AD5374" s="10"/>
      <c r="AE5374" s="10"/>
      <c r="AF5374" s="10"/>
      <c r="AG5374" s="11"/>
      <c r="AH5374" s="11"/>
      <c r="AI5374" s="11"/>
      <c r="AJ5374" s="10"/>
      <c r="AK5374" s="12">
        <v>45833.4350925926</v>
      </c>
      <c r="AL5374" s="10" t="s">
        <v>20001</v>
      </c>
      <c r="AM5374">
        <f t="shared" si="104"/>
        <v>2</v>
      </c>
      <c r="AN5374" t="s">
        <v>106</v>
      </c>
    </row>
    <row r="5375" spans="1:40">
      <c r="A5375" s="10"/>
      <c r="B5375" s="10" t="s">
        <v>20002</v>
      </c>
      <c r="C5375" s="10"/>
      <c r="D5375" s="10" t="s">
        <v>20003</v>
      </c>
      <c r="E5375" s="10" t="s">
        <v>92</v>
      </c>
      <c r="F5375" s="10" t="s">
        <v>153</v>
      </c>
      <c r="G5375" s="10" t="s">
        <v>2024</v>
      </c>
      <c r="H5375" s="10" t="s">
        <v>20004</v>
      </c>
      <c r="I5375" s="10" t="s">
        <v>96</v>
      </c>
      <c r="J5375" s="10" t="s">
        <v>97</v>
      </c>
      <c r="K5375" s="10" t="s">
        <v>792</v>
      </c>
      <c r="L5375" s="11">
        <v>9225095.6</v>
      </c>
      <c r="M5375" s="11">
        <v>16473385</v>
      </c>
      <c r="N5375" s="11">
        <v>9795095.6</v>
      </c>
      <c r="O5375" s="10" t="s">
        <v>1017</v>
      </c>
      <c r="P5375" s="11">
        <v>0</v>
      </c>
      <c r="Q5375" s="11">
        <v>50897.55</v>
      </c>
      <c r="R5375" s="10"/>
      <c r="S5375" s="10"/>
      <c r="T5375" s="10"/>
      <c r="U5375" s="10"/>
      <c r="V5375" s="10"/>
      <c r="W5375" s="10"/>
      <c r="X5375" s="10"/>
      <c r="Y5375" s="10"/>
      <c r="Z5375" s="11"/>
      <c r="AA5375" s="11"/>
      <c r="AB5375" s="10"/>
      <c r="AC5375" s="10"/>
      <c r="AD5375" s="10"/>
      <c r="AE5375" s="10"/>
      <c r="AF5375" s="10"/>
      <c r="AG5375" s="11"/>
      <c r="AH5375" s="11"/>
      <c r="AI5375" s="11"/>
      <c r="AJ5375" s="10"/>
      <c r="AK5375" s="12">
        <v>45742.717650463</v>
      </c>
      <c r="AL5375" s="10" t="s">
        <v>20005</v>
      </c>
      <c r="AM5375">
        <f t="shared" si="104"/>
        <v>13</v>
      </c>
      <c r="AN5375" t="s">
        <v>378</v>
      </c>
    </row>
    <row r="5376" spans="1:40">
      <c r="A5376" s="10"/>
      <c r="B5376" s="10" t="s">
        <v>20006</v>
      </c>
      <c r="C5376" s="10"/>
      <c r="D5376" s="10" t="s">
        <v>20007</v>
      </c>
      <c r="E5376" s="10" t="s">
        <v>92</v>
      </c>
      <c r="F5376" s="10" t="s">
        <v>128</v>
      </c>
      <c r="G5376" s="10" t="s">
        <v>796</v>
      </c>
      <c r="H5376" s="10" t="s">
        <v>20008</v>
      </c>
      <c r="I5376" s="10" t="s">
        <v>368</v>
      </c>
      <c r="J5376" s="10" t="s">
        <v>97</v>
      </c>
      <c r="K5376" s="10" t="s">
        <v>98</v>
      </c>
      <c r="L5376" s="11">
        <v>385100</v>
      </c>
      <c r="M5376" s="11">
        <v>601600</v>
      </c>
      <c r="N5376" s="11">
        <v>501100</v>
      </c>
      <c r="O5376" s="10" t="s">
        <v>307</v>
      </c>
      <c r="P5376" s="11"/>
      <c r="Q5376" s="11"/>
      <c r="R5376" s="10"/>
      <c r="S5376" s="10"/>
      <c r="T5376" s="10"/>
      <c r="U5376" s="10"/>
      <c r="V5376" s="10"/>
      <c r="W5376" s="10"/>
      <c r="X5376" s="10"/>
      <c r="Y5376" s="10"/>
      <c r="Z5376" s="11"/>
      <c r="AA5376" s="11"/>
      <c r="AB5376" s="10"/>
      <c r="AC5376" s="10"/>
      <c r="AD5376" s="10"/>
      <c r="AE5376" s="10"/>
      <c r="AF5376" s="10"/>
      <c r="AG5376" s="11"/>
      <c r="AH5376" s="11"/>
      <c r="AI5376" s="11"/>
      <c r="AJ5376" s="10"/>
      <c r="AK5376" s="12">
        <v>45769.4332407407</v>
      </c>
      <c r="AL5376" s="10" t="s">
        <v>20009</v>
      </c>
      <c r="AM5376">
        <f t="shared" si="104"/>
        <v>3</v>
      </c>
      <c r="AN5376" t="s">
        <v>106</v>
      </c>
    </row>
    <row r="5377" spans="1:40">
      <c r="A5377" s="10"/>
      <c r="B5377" s="10" t="s">
        <v>652</v>
      </c>
      <c r="C5377" s="10"/>
      <c r="D5377" s="10" t="s">
        <v>20010</v>
      </c>
      <c r="E5377" s="10" t="s">
        <v>92</v>
      </c>
      <c r="F5377" s="10" t="s">
        <v>305</v>
      </c>
      <c r="G5377" s="10" t="s">
        <v>2094</v>
      </c>
      <c r="H5377" s="10" t="s">
        <v>20010</v>
      </c>
      <c r="I5377" s="10" t="s">
        <v>368</v>
      </c>
      <c r="J5377" s="10" t="s">
        <v>97</v>
      </c>
      <c r="K5377" s="10" t="s">
        <v>98</v>
      </c>
      <c r="L5377" s="11">
        <v>1510400</v>
      </c>
      <c r="M5377" s="11">
        <v>2696100</v>
      </c>
      <c r="N5377" s="11">
        <v>1510400</v>
      </c>
      <c r="O5377" s="10" t="s">
        <v>131</v>
      </c>
      <c r="P5377" s="11">
        <v>714.75</v>
      </c>
      <c r="Q5377" s="11">
        <v>0</v>
      </c>
      <c r="R5377" s="10"/>
      <c r="S5377" s="10"/>
      <c r="T5377" s="10"/>
      <c r="U5377" s="10"/>
      <c r="V5377" s="10"/>
      <c r="W5377" s="10"/>
      <c r="X5377" s="10"/>
      <c r="Y5377" s="10"/>
      <c r="Z5377" s="11"/>
      <c r="AA5377" s="11"/>
      <c r="AB5377" s="10"/>
      <c r="AC5377" s="10"/>
      <c r="AD5377" s="10"/>
      <c r="AE5377" s="10"/>
      <c r="AF5377" s="10"/>
      <c r="AG5377" s="11"/>
      <c r="AH5377" s="11"/>
      <c r="AI5377" s="11"/>
      <c r="AJ5377" s="10"/>
      <c r="AK5377" s="12">
        <v>45764.4168518518</v>
      </c>
      <c r="AL5377" s="10" t="s">
        <v>20011</v>
      </c>
      <c r="AM5377">
        <f t="shared" si="104"/>
        <v>14</v>
      </c>
      <c r="AN5377" t="s">
        <v>378</v>
      </c>
    </row>
    <row r="5378" spans="1:40">
      <c r="A5378" s="10"/>
      <c r="B5378" s="10" t="s">
        <v>20012</v>
      </c>
      <c r="C5378" s="10"/>
      <c r="D5378" s="10" t="s">
        <v>20013</v>
      </c>
      <c r="E5378" s="10" t="s">
        <v>92</v>
      </c>
      <c r="F5378" s="10" t="s">
        <v>120</v>
      </c>
      <c r="G5378" s="10" t="s">
        <v>1152</v>
      </c>
      <c r="H5378" s="10" t="s">
        <v>20014</v>
      </c>
      <c r="I5378" s="10" t="s">
        <v>96</v>
      </c>
      <c r="J5378" s="10" t="s">
        <v>97</v>
      </c>
      <c r="K5378" s="10" t="s">
        <v>98</v>
      </c>
      <c r="L5378" s="11">
        <v>365277</v>
      </c>
      <c r="M5378" s="11">
        <v>561100</v>
      </c>
      <c r="N5378" s="11">
        <v>365277</v>
      </c>
      <c r="O5378" s="10" t="s">
        <v>99</v>
      </c>
      <c r="P5378" s="11">
        <v>140.28</v>
      </c>
      <c r="Q5378" s="11">
        <v>0</v>
      </c>
      <c r="R5378" s="10"/>
      <c r="S5378" s="10"/>
      <c r="T5378" s="10"/>
      <c r="U5378" s="10"/>
      <c r="V5378" s="10"/>
      <c r="W5378" s="10"/>
      <c r="X5378" s="10"/>
      <c r="Y5378" s="10"/>
      <c r="Z5378" s="11"/>
      <c r="AA5378" s="11"/>
      <c r="AB5378" s="10"/>
      <c r="AC5378" s="10"/>
      <c r="AD5378" s="10"/>
      <c r="AE5378" s="10"/>
      <c r="AF5378" s="10"/>
      <c r="AG5378" s="11"/>
      <c r="AH5378" s="11"/>
      <c r="AI5378" s="11"/>
      <c r="AJ5378" s="10"/>
      <c r="AK5378" s="12">
        <v>45906.5253703704</v>
      </c>
      <c r="AL5378" s="10" t="s">
        <v>20015</v>
      </c>
      <c r="AM5378">
        <f t="shared" ref="AM5378:AM5441" si="105">LEN(B5378)</f>
        <v>3</v>
      </c>
      <c r="AN5378" t="s">
        <v>106</v>
      </c>
    </row>
    <row r="5379" spans="1:40">
      <c r="A5379" s="10"/>
      <c r="B5379" s="10" t="s">
        <v>20016</v>
      </c>
      <c r="C5379" s="10"/>
      <c r="D5379" s="10" t="s">
        <v>20017</v>
      </c>
      <c r="E5379" s="10" t="s">
        <v>92</v>
      </c>
      <c r="F5379" s="10" t="s">
        <v>128</v>
      </c>
      <c r="G5379" s="10" t="s">
        <v>216</v>
      </c>
      <c r="H5379" s="10" t="s">
        <v>20018</v>
      </c>
      <c r="I5379" s="10" t="s">
        <v>368</v>
      </c>
      <c r="J5379" s="10" t="s">
        <v>97</v>
      </c>
      <c r="K5379" s="10" t="s">
        <v>98</v>
      </c>
      <c r="L5379" s="11">
        <v>1003051</v>
      </c>
      <c r="M5379" s="11">
        <v>1475075</v>
      </c>
      <c r="N5379" s="11">
        <v>1123051</v>
      </c>
      <c r="O5379" s="10" t="s">
        <v>99</v>
      </c>
      <c r="P5379" s="11">
        <v>130.33</v>
      </c>
      <c r="Q5379" s="11">
        <v>0</v>
      </c>
      <c r="R5379" s="10"/>
      <c r="S5379" s="10"/>
      <c r="T5379" s="10"/>
      <c r="U5379" s="10"/>
      <c r="V5379" s="10"/>
      <c r="W5379" s="10"/>
      <c r="X5379" s="10"/>
      <c r="Y5379" s="10"/>
      <c r="Z5379" s="11"/>
      <c r="AA5379" s="11"/>
      <c r="AB5379" s="10"/>
      <c r="AC5379" s="10"/>
      <c r="AD5379" s="10"/>
      <c r="AE5379" s="10"/>
      <c r="AF5379" s="10"/>
      <c r="AG5379" s="11"/>
      <c r="AH5379" s="11"/>
      <c r="AI5379" s="11"/>
      <c r="AJ5379" s="10"/>
      <c r="AK5379" s="12">
        <v>45764.4304282407</v>
      </c>
      <c r="AL5379" s="10" t="s">
        <v>20019</v>
      </c>
      <c r="AM5379">
        <f t="shared" si="105"/>
        <v>3</v>
      </c>
      <c r="AN5379" t="s">
        <v>106</v>
      </c>
    </row>
    <row r="5380" spans="1:40">
      <c r="A5380" s="10"/>
      <c r="B5380" s="10" t="s">
        <v>20020</v>
      </c>
      <c r="C5380" s="10"/>
      <c r="D5380" s="10" t="s">
        <v>20021</v>
      </c>
      <c r="E5380" s="10" t="s">
        <v>92</v>
      </c>
      <c r="F5380" s="10" t="s">
        <v>93</v>
      </c>
      <c r="G5380" s="10" t="s">
        <v>325</v>
      </c>
      <c r="H5380" s="10" t="s">
        <v>20022</v>
      </c>
      <c r="I5380" s="10" t="s">
        <v>96</v>
      </c>
      <c r="J5380" s="10" t="s">
        <v>97</v>
      </c>
      <c r="K5380" s="10" t="s">
        <v>792</v>
      </c>
      <c r="L5380" s="11">
        <v>34449260</v>
      </c>
      <c r="M5380" s="11">
        <v>42529951</v>
      </c>
      <c r="N5380" s="11">
        <v>34449260</v>
      </c>
      <c r="O5380" s="10" t="s">
        <v>295</v>
      </c>
      <c r="P5380" s="11">
        <v>17310.5</v>
      </c>
      <c r="Q5380" s="11">
        <v>16847</v>
      </c>
      <c r="R5380" s="10"/>
      <c r="S5380" s="10"/>
      <c r="T5380" s="10"/>
      <c r="U5380" s="10"/>
      <c r="V5380" s="10"/>
      <c r="W5380" s="10"/>
      <c r="X5380" s="10"/>
      <c r="Y5380" s="10"/>
      <c r="Z5380" s="11"/>
      <c r="AA5380" s="11"/>
      <c r="AB5380" s="10"/>
      <c r="AC5380" s="10"/>
      <c r="AD5380" s="10"/>
      <c r="AE5380" s="10"/>
      <c r="AF5380" s="10"/>
      <c r="AG5380" s="11"/>
      <c r="AH5380" s="11"/>
      <c r="AI5380" s="11"/>
      <c r="AJ5380" s="10"/>
      <c r="AK5380" s="12">
        <v>45794.7001273148</v>
      </c>
      <c r="AL5380" s="10" t="s">
        <v>20023</v>
      </c>
      <c r="AM5380">
        <f t="shared" si="105"/>
        <v>15</v>
      </c>
      <c r="AN5380" t="s">
        <v>378</v>
      </c>
    </row>
    <row r="5381" spans="1:40">
      <c r="A5381" s="10"/>
      <c r="B5381" s="10" t="s">
        <v>20024</v>
      </c>
      <c r="C5381" s="10"/>
      <c r="D5381" s="10" t="s">
        <v>20025</v>
      </c>
      <c r="E5381" s="10" t="s">
        <v>92</v>
      </c>
      <c r="F5381" s="10" t="s">
        <v>128</v>
      </c>
      <c r="G5381" s="10" t="s">
        <v>957</v>
      </c>
      <c r="H5381" s="10" t="s">
        <v>20026</v>
      </c>
      <c r="I5381" s="10" t="s">
        <v>368</v>
      </c>
      <c r="J5381" s="10" t="s">
        <v>97</v>
      </c>
      <c r="K5381" s="10" t="s">
        <v>792</v>
      </c>
      <c r="L5381" s="11">
        <v>13440000</v>
      </c>
      <c r="M5381" s="11">
        <v>21000000</v>
      </c>
      <c r="N5381" s="11">
        <v>13440000</v>
      </c>
      <c r="O5381" s="10" t="s">
        <v>295</v>
      </c>
      <c r="P5381" s="11">
        <v>19785.09</v>
      </c>
      <c r="Q5381" s="11">
        <v>46598</v>
      </c>
      <c r="R5381" s="10"/>
      <c r="S5381" s="10"/>
      <c r="T5381" s="10"/>
      <c r="U5381" s="10"/>
      <c r="V5381" s="10"/>
      <c r="W5381" s="10"/>
      <c r="X5381" s="10"/>
      <c r="Y5381" s="10"/>
      <c r="Z5381" s="11"/>
      <c r="AA5381" s="11"/>
      <c r="AB5381" s="10"/>
      <c r="AC5381" s="10"/>
      <c r="AD5381" s="10"/>
      <c r="AE5381" s="10"/>
      <c r="AF5381" s="10"/>
      <c r="AG5381" s="11"/>
      <c r="AH5381" s="11"/>
      <c r="AI5381" s="11"/>
      <c r="AJ5381" s="10"/>
      <c r="AK5381" s="12">
        <v>45730.4166666667</v>
      </c>
      <c r="AL5381" s="10" t="s">
        <v>20027</v>
      </c>
      <c r="AM5381">
        <f t="shared" si="105"/>
        <v>12</v>
      </c>
      <c r="AN5381" t="s">
        <v>378</v>
      </c>
    </row>
    <row r="5382" spans="1:40">
      <c r="A5382" s="10"/>
      <c r="B5382" s="10" t="s">
        <v>20028</v>
      </c>
      <c r="C5382" s="10"/>
      <c r="D5382" s="10" t="s">
        <v>20029</v>
      </c>
      <c r="E5382" s="10" t="s">
        <v>92</v>
      </c>
      <c r="F5382" s="10" t="s">
        <v>93</v>
      </c>
      <c r="G5382" s="10" t="s">
        <v>289</v>
      </c>
      <c r="H5382" s="10" t="s">
        <v>20030</v>
      </c>
      <c r="I5382" s="10" t="s">
        <v>96</v>
      </c>
      <c r="J5382" s="10" t="s">
        <v>97</v>
      </c>
      <c r="K5382" s="10" t="s">
        <v>98</v>
      </c>
      <c r="L5382" s="11">
        <v>1062708</v>
      </c>
      <c r="M5382" s="11">
        <v>1686837</v>
      </c>
      <c r="N5382" s="11">
        <v>1062708</v>
      </c>
      <c r="O5382" s="10" t="s">
        <v>307</v>
      </c>
      <c r="P5382" s="11"/>
      <c r="Q5382" s="11"/>
      <c r="R5382" s="10"/>
      <c r="S5382" s="10"/>
      <c r="T5382" s="10"/>
      <c r="U5382" s="10"/>
      <c r="V5382" s="10"/>
      <c r="W5382" s="10"/>
      <c r="X5382" s="10"/>
      <c r="Y5382" s="10"/>
      <c r="Z5382" s="11"/>
      <c r="AA5382" s="11"/>
      <c r="AB5382" s="10"/>
      <c r="AC5382" s="10"/>
      <c r="AD5382" s="10"/>
      <c r="AE5382" s="10"/>
      <c r="AF5382" s="10"/>
      <c r="AG5382" s="11"/>
      <c r="AH5382" s="11"/>
      <c r="AI5382" s="11"/>
      <c r="AJ5382" s="10"/>
      <c r="AK5382" s="12">
        <v>45892.6625462963</v>
      </c>
      <c r="AL5382" s="10" t="s">
        <v>20031</v>
      </c>
      <c r="AM5382">
        <f t="shared" si="105"/>
        <v>3</v>
      </c>
      <c r="AN5382" t="s">
        <v>106</v>
      </c>
    </row>
    <row r="5383" spans="1:40">
      <c r="A5383" s="10"/>
      <c r="B5383" s="10" t="s">
        <v>2728</v>
      </c>
      <c r="C5383" s="10"/>
      <c r="D5383" s="10" t="s">
        <v>20032</v>
      </c>
      <c r="E5383" s="10" t="s">
        <v>92</v>
      </c>
      <c r="F5383" s="10" t="s">
        <v>210</v>
      </c>
      <c r="G5383" s="10" t="s">
        <v>2363</v>
      </c>
      <c r="H5383" s="10" t="s">
        <v>20033</v>
      </c>
      <c r="I5383" s="10" t="s">
        <v>257</v>
      </c>
      <c r="J5383" s="10" t="s">
        <v>97</v>
      </c>
      <c r="K5383" s="10" t="s">
        <v>792</v>
      </c>
      <c r="L5383" s="11">
        <v>120000</v>
      </c>
      <c r="M5383" s="11">
        <v>124600</v>
      </c>
      <c r="N5383" s="11">
        <v>208000</v>
      </c>
      <c r="O5383" s="10" t="s">
        <v>307</v>
      </c>
      <c r="P5383" s="11">
        <v>0</v>
      </c>
      <c r="Q5383" s="11">
        <v>123.75</v>
      </c>
      <c r="R5383" s="10"/>
      <c r="S5383" s="10"/>
      <c r="T5383" s="10"/>
      <c r="U5383" s="10"/>
      <c r="V5383" s="10"/>
      <c r="W5383" s="10"/>
      <c r="X5383" s="10"/>
      <c r="Y5383" s="10"/>
      <c r="Z5383" s="11"/>
      <c r="AA5383" s="11"/>
      <c r="AB5383" s="10"/>
      <c r="AC5383" s="10"/>
      <c r="AD5383" s="10"/>
      <c r="AE5383" s="10"/>
      <c r="AF5383" s="10"/>
      <c r="AG5383" s="11"/>
      <c r="AH5383" s="11"/>
      <c r="AI5383" s="11"/>
      <c r="AJ5383" s="10"/>
      <c r="AK5383" s="12">
        <v>45912.4859143519</v>
      </c>
      <c r="AL5383" s="10" t="s">
        <v>20034</v>
      </c>
      <c r="AM5383">
        <f t="shared" si="105"/>
        <v>2</v>
      </c>
      <c r="AN5383" t="s">
        <v>106</v>
      </c>
    </row>
    <row r="5384" spans="1:40">
      <c r="A5384" s="10"/>
      <c r="B5384" s="10" t="s">
        <v>20035</v>
      </c>
      <c r="C5384" s="10"/>
      <c r="D5384" s="10" t="s">
        <v>20036</v>
      </c>
      <c r="E5384" s="10" t="s">
        <v>92</v>
      </c>
      <c r="F5384" s="10" t="s">
        <v>153</v>
      </c>
      <c r="G5384" s="10" t="s">
        <v>347</v>
      </c>
      <c r="H5384" s="10" t="s">
        <v>20037</v>
      </c>
      <c r="I5384" s="10" t="s">
        <v>96</v>
      </c>
      <c r="J5384" s="10" t="s">
        <v>97</v>
      </c>
      <c r="K5384" s="10" t="s">
        <v>98</v>
      </c>
      <c r="L5384" s="11">
        <v>778400</v>
      </c>
      <c r="M5384" s="11">
        <v>1390000</v>
      </c>
      <c r="N5384" s="11">
        <v>778400</v>
      </c>
      <c r="O5384" s="10" t="s">
        <v>307</v>
      </c>
      <c r="P5384" s="11"/>
      <c r="Q5384" s="11"/>
      <c r="R5384" s="10"/>
      <c r="S5384" s="10"/>
      <c r="T5384" s="10"/>
      <c r="U5384" s="10"/>
      <c r="V5384" s="10"/>
      <c r="W5384" s="10"/>
      <c r="X5384" s="10"/>
      <c r="Y5384" s="10"/>
      <c r="Z5384" s="11"/>
      <c r="AA5384" s="11"/>
      <c r="AB5384" s="10"/>
      <c r="AC5384" s="10"/>
      <c r="AD5384" s="10"/>
      <c r="AE5384" s="10"/>
      <c r="AF5384" s="10"/>
      <c r="AG5384" s="11"/>
      <c r="AH5384" s="11"/>
      <c r="AI5384" s="11"/>
      <c r="AJ5384" s="10"/>
      <c r="AK5384" s="12">
        <v>45605.3745949074</v>
      </c>
      <c r="AL5384" s="10" t="s">
        <v>20038</v>
      </c>
      <c r="AM5384">
        <f t="shared" si="105"/>
        <v>2</v>
      </c>
      <c r="AN5384" t="s">
        <v>106</v>
      </c>
    </row>
    <row r="5385" spans="1:40">
      <c r="A5385" s="10"/>
      <c r="B5385" s="10" t="s">
        <v>20039</v>
      </c>
      <c r="C5385" s="10"/>
      <c r="D5385" s="10" t="s">
        <v>20040</v>
      </c>
      <c r="E5385" s="10" t="s">
        <v>92</v>
      </c>
      <c r="F5385" s="10" t="s">
        <v>148</v>
      </c>
      <c r="G5385" s="10" t="s">
        <v>149</v>
      </c>
      <c r="H5385" s="10" t="s">
        <v>20041</v>
      </c>
      <c r="I5385" s="10" t="s">
        <v>257</v>
      </c>
      <c r="J5385" s="10" t="s">
        <v>97</v>
      </c>
      <c r="K5385" s="10" t="s">
        <v>792</v>
      </c>
      <c r="L5385" s="11">
        <v>1691147</v>
      </c>
      <c r="M5385" s="11">
        <v>2113934</v>
      </c>
      <c r="N5385" s="11">
        <v>1691147</v>
      </c>
      <c r="O5385" s="10" t="s">
        <v>295</v>
      </c>
      <c r="P5385" s="11">
        <v>2371.54</v>
      </c>
      <c r="Q5385" s="11">
        <v>2560</v>
      </c>
      <c r="R5385" s="10"/>
      <c r="S5385" s="10"/>
      <c r="T5385" s="10"/>
      <c r="U5385" s="10"/>
      <c r="V5385" s="10"/>
      <c r="W5385" s="10"/>
      <c r="X5385" s="10"/>
      <c r="Y5385" s="10"/>
      <c r="Z5385" s="11"/>
      <c r="AA5385" s="11"/>
      <c r="AB5385" s="10"/>
      <c r="AC5385" s="10"/>
      <c r="AD5385" s="10"/>
      <c r="AE5385" s="10"/>
      <c r="AF5385" s="10"/>
      <c r="AG5385" s="11"/>
      <c r="AH5385" s="11"/>
      <c r="AI5385" s="11"/>
      <c r="AJ5385" s="10"/>
      <c r="AK5385" s="12">
        <v>45619.4192592593</v>
      </c>
      <c r="AL5385" s="10" t="s">
        <v>20042</v>
      </c>
      <c r="AM5385">
        <f t="shared" si="105"/>
        <v>2</v>
      </c>
      <c r="AN5385" t="s">
        <v>106</v>
      </c>
    </row>
    <row r="5386" spans="1:40">
      <c r="A5386" s="10"/>
      <c r="B5386" s="10" t="s">
        <v>20043</v>
      </c>
      <c r="C5386" s="10"/>
      <c r="D5386" s="10" t="s">
        <v>20044</v>
      </c>
      <c r="E5386" s="10" t="s">
        <v>92</v>
      </c>
      <c r="F5386" s="10" t="s">
        <v>120</v>
      </c>
      <c r="G5386" s="10" t="s">
        <v>459</v>
      </c>
      <c r="H5386" s="10" t="s">
        <v>20045</v>
      </c>
      <c r="I5386" s="10" t="s">
        <v>368</v>
      </c>
      <c r="J5386" s="10" t="s">
        <v>97</v>
      </c>
      <c r="K5386" s="10" t="s">
        <v>98</v>
      </c>
      <c r="L5386" s="11">
        <v>223610</v>
      </c>
      <c r="M5386" s="11">
        <v>349389</v>
      </c>
      <c r="N5386" s="11">
        <v>223610</v>
      </c>
      <c r="O5386" s="10" t="s">
        <v>307</v>
      </c>
      <c r="P5386" s="11"/>
      <c r="Q5386" s="11"/>
      <c r="R5386" s="10"/>
      <c r="S5386" s="10"/>
      <c r="T5386" s="10"/>
      <c r="U5386" s="10"/>
      <c r="V5386" s="10"/>
      <c r="W5386" s="10"/>
      <c r="X5386" s="10"/>
      <c r="Y5386" s="10"/>
      <c r="Z5386" s="11"/>
      <c r="AA5386" s="11"/>
      <c r="AB5386" s="10"/>
      <c r="AC5386" s="10"/>
      <c r="AD5386" s="10"/>
      <c r="AE5386" s="10"/>
      <c r="AF5386" s="10"/>
      <c r="AG5386" s="11"/>
      <c r="AH5386" s="11"/>
      <c r="AI5386" s="11"/>
      <c r="AJ5386" s="10"/>
      <c r="AK5386" s="12">
        <v>45763.4166666667</v>
      </c>
      <c r="AL5386" s="10" t="s">
        <v>20046</v>
      </c>
      <c r="AM5386">
        <f t="shared" si="105"/>
        <v>3</v>
      </c>
      <c r="AN5386" t="s">
        <v>106</v>
      </c>
    </row>
    <row r="5387" spans="1:40">
      <c r="A5387" s="10"/>
      <c r="B5387" s="10" t="s">
        <v>20047</v>
      </c>
      <c r="C5387" s="10"/>
      <c r="D5387" s="10" t="s">
        <v>20048</v>
      </c>
      <c r="E5387" s="10" t="s">
        <v>92</v>
      </c>
      <c r="F5387" s="10" t="s">
        <v>305</v>
      </c>
      <c r="G5387" s="10" t="s">
        <v>2871</v>
      </c>
      <c r="H5387" s="10" t="s">
        <v>20049</v>
      </c>
      <c r="I5387" s="10" t="s">
        <v>1232</v>
      </c>
      <c r="J5387" s="10" t="s">
        <v>97</v>
      </c>
      <c r="K5387" s="10" t="s">
        <v>792</v>
      </c>
      <c r="L5387" s="11">
        <v>1031438</v>
      </c>
      <c r="M5387" s="11">
        <v>1357155.23</v>
      </c>
      <c r="N5387" s="11">
        <v>1031438</v>
      </c>
      <c r="O5387" s="10" t="s">
        <v>295</v>
      </c>
      <c r="P5387" s="11">
        <v>1388.25</v>
      </c>
      <c r="Q5387" s="11">
        <v>6504.9</v>
      </c>
      <c r="R5387" s="10"/>
      <c r="S5387" s="10"/>
      <c r="T5387" s="10"/>
      <c r="U5387" s="10"/>
      <c r="V5387" s="10"/>
      <c r="W5387" s="10"/>
      <c r="X5387" s="10"/>
      <c r="Y5387" s="10"/>
      <c r="Z5387" s="11"/>
      <c r="AA5387" s="11"/>
      <c r="AB5387" s="10"/>
      <c r="AC5387" s="10"/>
      <c r="AD5387" s="10"/>
      <c r="AE5387" s="10"/>
      <c r="AF5387" s="10"/>
      <c r="AG5387" s="11"/>
      <c r="AH5387" s="11"/>
      <c r="AI5387" s="11"/>
      <c r="AJ5387" s="10"/>
      <c r="AK5387" s="12">
        <v>45953.4177893518</v>
      </c>
      <c r="AL5387" s="10" t="s">
        <v>20050</v>
      </c>
      <c r="AM5387">
        <f t="shared" si="105"/>
        <v>10</v>
      </c>
      <c r="AN5387" t="s">
        <v>378</v>
      </c>
    </row>
    <row r="5388" spans="1:40">
      <c r="A5388" s="10"/>
      <c r="B5388" s="10" t="s">
        <v>20051</v>
      </c>
      <c r="C5388" s="10"/>
      <c r="D5388" s="10" t="s">
        <v>20052</v>
      </c>
      <c r="E5388" s="10" t="s">
        <v>92</v>
      </c>
      <c r="F5388" s="10" t="s">
        <v>184</v>
      </c>
      <c r="G5388" s="10" t="s">
        <v>373</v>
      </c>
      <c r="H5388" s="10" t="s">
        <v>20053</v>
      </c>
      <c r="I5388" s="10" t="s">
        <v>96</v>
      </c>
      <c r="J5388" s="10" t="s">
        <v>97</v>
      </c>
      <c r="K5388" s="10" t="s">
        <v>792</v>
      </c>
      <c r="L5388" s="11">
        <v>2487947</v>
      </c>
      <c r="M5388" s="11">
        <v>3455481</v>
      </c>
      <c r="N5388" s="11">
        <v>2487947</v>
      </c>
      <c r="O5388" s="10" t="s">
        <v>295</v>
      </c>
      <c r="P5388" s="11">
        <v>1876.13</v>
      </c>
      <c r="Q5388" s="11">
        <v>11253</v>
      </c>
      <c r="R5388" s="10"/>
      <c r="S5388" s="10"/>
      <c r="T5388" s="10"/>
      <c r="U5388" s="10"/>
      <c r="V5388" s="10"/>
      <c r="W5388" s="10"/>
      <c r="X5388" s="10"/>
      <c r="Y5388" s="10"/>
      <c r="Z5388" s="11"/>
      <c r="AA5388" s="11"/>
      <c r="AB5388" s="10"/>
      <c r="AC5388" s="10"/>
      <c r="AD5388" s="10"/>
      <c r="AE5388" s="10"/>
      <c r="AF5388" s="10"/>
      <c r="AG5388" s="11"/>
      <c r="AH5388" s="11"/>
      <c r="AI5388" s="11"/>
      <c r="AJ5388" s="10"/>
      <c r="AK5388" s="12">
        <v>45867.4113310185</v>
      </c>
      <c r="AL5388" s="10" t="s">
        <v>20054</v>
      </c>
      <c r="AM5388">
        <f t="shared" si="105"/>
        <v>3</v>
      </c>
      <c r="AN5388" t="s">
        <v>106</v>
      </c>
    </row>
    <row r="5389" spans="1:40">
      <c r="A5389" s="10"/>
      <c r="B5389" s="10" t="s">
        <v>14268</v>
      </c>
      <c r="C5389" s="10"/>
      <c r="D5389" s="10" t="s">
        <v>20055</v>
      </c>
      <c r="E5389" s="10" t="s">
        <v>92</v>
      </c>
      <c r="F5389" s="10" t="s">
        <v>93</v>
      </c>
      <c r="G5389" s="10" t="s">
        <v>415</v>
      </c>
      <c r="H5389" s="10" t="s">
        <v>20055</v>
      </c>
      <c r="I5389" s="10" t="s">
        <v>368</v>
      </c>
      <c r="J5389" s="10" t="s">
        <v>97</v>
      </c>
      <c r="K5389" s="10" t="s">
        <v>98</v>
      </c>
      <c r="L5389" s="11">
        <v>1520000</v>
      </c>
      <c r="M5389" s="11">
        <v>2713465</v>
      </c>
      <c r="N5389" s="11">
        <v>1520000</v>
      </c>
      <c r="O5389" s="10" t="s">
        <v>307</v>
      </c>
      <c r="P5389" s="11"/>
      <c r="Q5389" s="11"/>
      <c r="R5389" s="10"/>
      <c r="S5389" s="10"/>
      <c r="T5389" s="10"/>
      <c r="U5389" s="10"/>
      <c r="V5389" s="10"/>
      <c r="W5389" s="10"/>
      <c r="X5389" s="10"/>
      <c r="Y5389" s="10"/>
      <c r="Z5389" s="11"/>
      <c r="AA5389" s="11"/>
      <c r="AB5389" s="10"/>
      <c r="AC5389" s="10"/>
      <c r="AD5389" s="10"/>
      <c r="AE5389" s="10"/>
      <c r="AF5389" s="10"/>
      <c r="AG5389" s="11"/>
      <c r="AH5389" s="11"/>
      <c r="AI5389" s="11"/>
      <c r="AJ5389" s="10"/>
      <c r="AK5389" s="12">
        <v>45769.4168171296</v>
      </c>
      <c r="AL5389" s="10" t="s">
        <v>20056</v>
      </c>
      <c r="AM5389">
        <f t="shared" si="105"/>
        <v>2</v>
      </c>
      <c r="AN5389" t="s">
        <v>106</v>
      </c>
    </row>
    <row r="5390" spans="1:40">
      <c r="A5390" s="10"/>
      <c r="B5390" s="10" t="s">
        <v>20057</v>
      </c>
      <c r="C5390" s="10"/>
      <c r="D5390" s="10" t="s">
        <v>20058</v>
      </c>
      <c r="E5390" s="10" t="s">
        <v>92</v>
      </c>
      <c r="F5390" s="10" t="s">
        <v>93</v>
      </c>
      <c r="G5390" s="10" t="s">
        <v>205</v>
      </c>
      <c r="H5390" s="10" t="s">
        <v>20059</v>
      </c>
      <c r="I5390" s="10" t="s">
        <v>96</v>
      </c>
      <c r="J5390" s="10" t="s">
        <v>97</v>
      </c>
      <c r="K5390" s="10" t="s">
        <v>98</v>
      </c>
      <c r="L5390" s="11">
        <v>7196457</v>
      </c>
      <c r="M5390" s="11">
        <v>10903723</v>
      </c>
      <c r="N5390" s="11">
        <v>7196457</v>
      </c>
      <c r="O5390" s="10" t="s">
        <v>307</v>
      </c>
      <c r="P5390" s="11"/>
      <c r="Q5390" s="11"/>
      <c r="R5390" s="10"/>
      <c r="S5390" s="10"/>
      <c r="T5390" s="10"/>
      <c r="U5390" s="10"/>
      <c r="V5390" s="10"/>
      <c r="W5390" s="10"/>
      <c r="X5390" s="10"/>
      <c r="Y5390" s="10"/>
      <c r="Z5390" s="11"/>
      <c r="AA5390" s="11"/>
      <c r="AB5390" s="10"/>
      <c r="AC5390" s="10"/>
      <c r="AD5390" s="10"/>
      <c r="AE5390" s="10"/>
      <c r="AF5390" s="10"/>
      <c r="AG5390" s="11"/>
      <c r="AH5390" s="11"/>
      <c r="AI5390" s="11"/>
      <c r="AJ5390" s="10"/>
      <c r="AK5390" s="12">
        <v>45828.4053587963</v>
      </c>
      <c r="AL5390" s="10" t="s">
        <v>20060</v>
      </c>
      <c r="AM5390">
        <f t="shared" si="105"/>
        <v>3</v>
      </c>
      <c r="AN5390" t="s">
        <v>106</v>
      </c>
    </row>
    <row r="5391" spans="1:40">
      <c r="A5391" s="10"/>
      <c r="B5391" s="10" t="s">
        <v>20061</v>
      </c>
      <c r="C5391" s="10"/>
      <c r="D5391" s="10" t="s">
        <v>20062</v>
      </c>
      <c r="E5391" s="10" t="s">
        <v>92</v>
      </c>
      <c r="F5391" s="10" t="s">
        <v>222</v>
      </c>
      <c r="G5391" s="10" t="s">
        <v>919</v>
      </c>
      <c r="H5391" s="10" t="s">
        <v>20063</v>
      </c>
      <c r="I5391" s="10" t="s">
        <v>257</v>
      </c>
      <c r="J5391" s="10" t="s">
        <v>97</v>
      </c>
      <c r="K5391" s="10" t="s">
        <v>792</v>
      </c>
      <c r="L5391" s="11">
        <v>14850000</v>
      </c>
      <c r="M5391" s="11">
        <v>17951300</v>
      </c>
      <c r="N5391" s="11">
        <v>18120000</v>
      </c>
      <c r="O5391" s="10" t="s">
        <v>295</v>
      </c>
      <c r="P5391" s="11">
        <v>12189.41</v>
      </c>
      <c r="Q5391" s="11">
        <v>23426.6</v>
      </c>
      <c r="R5391" s="10"/>
      <c r="S5391" s="10"/>
      <c r="T5391" s="10"/>
      <c r="U5391" s="10"/>
      <c r="V5391" s="10"/>
      <c r="W5391" s="10"/>
      <c r="X5391" s="10"/>
      <c r="Y5391" s="10"/>
      <c r="Z5391" s="11"/>
      <c r="AA5391" s="11"/>
      <c r="AB5391" s="10"/>
      <c r="AC5391" s="10"/>
      <c r="AD5391" s="10"/>
      <c r="AE5391" s="10"/>
      <c r="AF5391" s="10"/>
      <c r="AG5391" s="11"/>
      <c r="AH5391" s="11"/>
      <c r="AI5391" s="11"/>
      <c r="AJ5391" s="10"/>
      <c r="AK5391" s="12">
        <v>45782.5707060185</v>
      </c>
      <c r="AL5391" s="10" t="s">
        <v>20064</v>
      </c>
      <c r="AM5391">
        <f t="shared" si="105"/>
        <v>3</v>
      </c>
      <c r="AN5391" t="s">
        <v>106</v>
      </c>
    </row>
    <row r="5392" spans="1:40">
      <c r="A5392" s="10"/>
      <c r="B5392" s="10" t="s">
        <v>20065</v>
      </c>
      <c r="C5392" s="10"/>
      <c r="D5392" s="10" t="s">
        <v>20066</v>
      </c>
      <c r="E5392" s="10" t="s">
        <v>92</v>
      </c>
      <c r="F5392" s="10" t="s">
        <v>148</v>
      </c>
      <c r="G5392" s="10" t="s">
        <v>1467</v>
      </c>
      <c r="H5392" s="10" t="s">
        <v>20067</v>
      </c>
      <c r="I5392" s="10" t="s">
        <v>257</v>
      </c>
      <c r="J5392" s="10" t="s">
        <v>97</v>
      </c>
      <c r="K5392" s="10" t="s">
        <v>98</v>
      </c>
      <c r="L5392" s="11">
        <v>3624104</v>
      </c>
      <c r="M5392" s="11">
        <v>3624104</v>
      </c>
      <c r="N5392" s="11">
        <v>4324104</v>
      </c>
      <c r="O5392" s="10" t="s">
        <v>307</v>
      </c>
      <c r="P5392" s="11"/>
      <c r="Q5392" s="11"/>
      <c r="R5392" s="10"/>
      <c r="S5392" s="10"/>
      <c r="T5392" s="10"/>
      <c r="U5392" s="10"/>
      <c r="V5392" s="10"/>
      <c r="W5392" s="10"/>
      <c r="X5392" s="10"/>
      <c r="Y5392" s="10"/>
      <c r="Z5392" s="11"/>
      <c r="AA5392" s="11"/>
      <c r="AB5392" s="10"/>
      <c r="AC5392" s="10"/>
      <c r="AD5392" s="10"/>
      <c r="AE5392" s="10"/>
      <c r="AF5392" s="10"/>
      <c r="AG5392" s="11"/>
      <c r="AH5392" s="11"/>
      <c r="AI5392" s="11"/>
      <c r="AJ5392" s="10"/>
      <c r="AK5392" s="12">
        <v>45728.533587963</v>
      </c>
      <c r="AL5392" s="10" t="s">
        <v>20068</v>
      </c>
      <c r="AM5392">
        <f t="shared" si="105"/>
        <v>3</v>
      </c>
      <c r="AN5392" t="s">
        <v>106</v>
      </c>
    </row>
    <row r="5393" spans="1:40">
      <c r="A5393" s="10"/>
      <c r="B5393" s="10" t="s">
        <v>20069</v>
      </c>
      <c r="C5393" s="10"/>
      <c r="D5393" s="10" t="s">
        <v>20070</v>
      </c>
      <c r="E5393" s="10" t="s">
        <v>92</v>
      </c>
      <c r="F5393" s="10" t="s">
        <v>128</v>
      </c>
      <c r="G5393" s="10" t="s">
        <v>957</v>
      </c>
      <c r="H5393" s="10" t="s">
        <v>20071</v>
      </c>
      <c r="I5393" s="10" t="s">
        <v>257</v>
      </c>
      <c r="J5393" s="10" t="s">
        <v>97</v>
      </c>
      <c r="K5393" s="10" t="s">
        <v>792</v>
      </c>
      <c r="L5393" s="11">
        <v>11803022</v>
      </c>
      <c r="M5393" s="11">
        <v>16861460</v>
      </c>
      <c r="N5393" s="11">
        <v>17853022</v>
      </c>
      <c r="O5393" s="10" t="s">
        <v>295</v>
      </c>
      <c r="P5393" s="11">
        <v>10918.64</v>
      </c>
      <c r="Q5393" s="11">
        <v>26186</v>
      </c>
      <c r="R5393" s="10"/>
      <c r="S5393" s="10"/>
      <c r="T5393" s="10"/>
      <c r="U5393" s="10"/>
      <c r="V5393" s="10"/>
      <c r="W5393" s="10"/>
      <c r="X5393" s="10"/>
      <c r="Y5393" s="10"/>
      <c r="Z5393" s="11"/>
      <c r="AA5393" s="11"/>
      <c r="AB5393" s="10"/>
      <c r="AC5393" s="10"/>
      <c r="AD5393" s="10"/>
      <c r="AE5393" s="10"/>
      <c r="AF5393" s="10"/>
      <c r="AG5393" s="11"/>
      <c r="AH5393" s="11"/>
      <c r="AI5393" s="11"/>
      <c r="AJ5393" s="10"/>
      <c r="AK5393" s="12">
        <v>45615.4469444444</v>
      </c>
      <c r="AL5393" s="10" t="s">
        <v>20072</v>
      </c>
      <c r="AM5393">
        <f t="shared" si="105"/>
        <v>3</v>
      </c>
      <c r="AN5393" t="s">
        <v>106</v>
      </c>
    </row>
    <row r="5394" spans="1:40">
      <c r="A5394" s="10"/>
      <c r="B5394" s="10" t="s">
        <v>20073</v>
      </c>
      <c r="C5394" s="10"/>
      <c r="D5394" s="10" t="s">
        <v>20074</v>
      </c>
      <c r="E5394" s="10" t="s">
        <v>92</v>
      </c>
      <c r="F5394" s="10" t="s">
        <v>153</v>
      </c>
      <c r="G5394" s="10" t="s">
        <v>381</v>
      </c>
      <c r="H5394" s="10" t="s">
        <v>20075</v>
      </c>
      <c r="I5394" s="10" t="s">
        <v>257</v>
      </c>
      <c r="J5394" s="10" t="s">
        <v>97</v>
      </c>
      <c r="K5394" s="10" t="s">
        <v>792</v>
      </c>
      <c r="L5394" s="11">
        <v>3733850</v>
      </c>
      <c r="M5394" s="11">
        <v>5334062</v>
      </c>
      <c r="N5394" s="11">
        <v>3733850</v>
      </c>
      <c r="O5394" s="10" t="s">
        <v>295</v>
      </c>
      <c r="P5394" s="11">
        <v>0</v>
      </c>
      <c r="Q5394" s="11">
        <v>9574</v>
      </c>
      <c r="R5394" s="10"/>
      <c r="S5394" s="10"/>
      <c r="T5394" s="10"/>
      <c r="U5394" s="10"/>
      <c r="V5394" s="10"/>
      <c r="W5394" s="10"/>
      <c r="X5394" s="10"/>
      <c r="Y5394" s="10"/>
      <c r="Z5394" s="11"/>
      <c r="AA5394" s="11"/>
      <c r="AB5394" s="10"/>
      <c r="AC5394" s="10"/>
      <c r="AD5394" s="10"/>
      <c r="AE5394" s="10"/>
      <c r="AF5394" s="10"/>
      <c r="AG5394" s="11"/>
      <c r="AH5394" s="11"/>
      <c r="AI5394" s="11"/>
      <c r="AJ5394" s="10"/>
      <c r="AK5394" s="12">
        <v>45619.4166666667</v>
      </c>
      <c r="AL5394" s="10" t="s">
        <v>20076</v>
      </c>
      <c r="AM5394">
        <f t="shared" si="105"/>
        <v>12</v>
      </c>
      <c r="AN5394" t="s">
        <v>378</v>
      </c>
    </row>
    <row r="5395" spans="1:40">
      <c r="A5395" s="10"/>
      <c r="B5395" s="10" t="s">
        <v>20077</v>
      </c>
      <c r="C5395" s="10"/>
      <c r="D5395" s="10" t="s">
        <v>20078</v>
      </c>
      <c r="E5395" s="10" t="s">
        <v>92</v>
      </c>
      <c r="F5395" s="10" t="s">
        <v>277</v>
      </c>
      <c r="G5395" s="10" t="s">
        <v>1851</v>
      </c>
      <c r="H5395" s="10" t="s">
        <v>20079</v>
      </c>
      <c r="I5395" s="10" t="s">
        <v>257</v>
      </c>
      <c r="J5395" s="10" t="s">
        <v>97</v>
      </c>
      <c r="K5395" s="10" t="s">
        <v>98</v>
      </c>
      <c r="L5395" s="11">
        <v>420000</v>
      </c>
      <c r="M5395" s="11">
        <v>600000</v>
      </c>
      <c r="N5395" s="11">
        <v>536000</v>
      </c>
      <c r="O5395" s="10" t="s">
        <v>307</v>
      </c>
      <c r="P5395" s="11"/>
      <c r="Q5395" s="11"/>
      <c r="R5395" s="10"/>
      <c r="S5395" s="10"/>
      <c r="T5395" s="10"/>
      <c r="U5395" s="10"/>
      <c r="V5395" s="10"/>
      <c r="W5395" s="10"/>
      <c r="X5395" s="10"/>
      <c r="Y5395" s="10"/>
      <c r="Z5395" s="11"/>
      <c r="AA5395" s="11"/>
      <c r="AB5395" s="10"/>
      <c r="AC5395" s="10"/>
      <c r="AD5395" s="10"/>
      <c r="AE5395" s="10"/>
      <c r="AF5395" s="10"/>
      <c r="AG5395" s="11"/>
      <c r="AH5395" s="11"/>
      <c r="AI5395" s="11"/>
      <c r="AJ5395" s="10"/>
      <c r="AK5395" s="12">
        <v>45776.4473148148</v>
      </c>
      <c r="AL5395" s="10" t="s">
        <v>20080</v>
      </c>
      <c r="AM5395">
        <f t="shared" si="105"/>
        <v>2</v>
      </c>
      <c r="AN5395" t="s">
        <v>106</v>
      </c>
    </row>
    <row r="5396" spans="1:40">
      <c r="A5396" s="10"/>
      <c r="B5396" s="10" t="s">
        <v>20081</v>
      </c>
      <c r="C5396" s="10"/>
      <c r="D5396" s="10" t="s">
        <v>20082</v>
      </c>
      <c r="E5396" s="10" t="s">
        <v>92</v>
      </c>
      <c r="F5396" s="10" t="s">
        <v>334</v>
      </c>
      <c r="G5396" s="10" t="s">
        <v>406</v>
      </c>
      <c r="H5396" s="10"/>
      <c r="I5396" s="10" t="s">
        <v>1232</v>
      </c>
      <c r="J5396" s="10" t="s">
        <v>97</v>
      </c>
      <c r="K5396" s="10" t="s">
        <v>792</v>
      </c>
      <c r="L5396" s="11">
        <v>24086160</v>
      </c>
      <c r="M5396" s="11">
        <v>0</v>
      </c>
      <c r="N5396" s="11">
        <v>24086160</v>
      </c>
      <c r="O5396" s="10" t="s">
        <v>307</v>
      </c>
      <c r="P5396" s="11"/>
      <c r="Q5396" s="11"/>
      <c r="R5396" s="10"/>
      <c r="S5396" s="10"/>
      <c r="T5396" s="10"/>
      <c r="U5396" s="10"/>
      <c r="V5396" s="10"/>
      <c r="W5396" s="10"/>
      <c r="X5396" s="10"/>
      <c r="Y5396" s="10"/>
      <c r="Z5396" s="11"/>
      <c r="AA5396" s="11"/>
      <c r="AB5396" s="10"/>
      <c r="AC5396" s="10"/>
      <c r="AD5396" s="10"/>
      <c r="AE5396" s="10"/>
      <c r="AF5396" s="10"/>
      <c r="AG5396" s="11"/>
      <c r="AH5396" s="11"/>
      <c r="AI5396" s="11"/>
      <c r="AJ5396" s="10"/>
      <c r="AK5396" s="12">
        <v>45827.4166666667</v>
      </c>
      <c r="AL5396" s="10" t="s">
        <v>20083</v>
      </c>
      <c r="AM5396">
        <f t="shared" si="105"/>
        <v>15</v>
      </c>
      <c r="AN5396" t="s">
        <v>378</v>
      </c>
    </row>
    <row r="5397" spans="1:40">
      <c r="A5397" s="10"/>
      <c r="B5397" s="10" t="s">
        <v>20084</v>
      </c>
      <c r="C5397" s="10"/>
      <c r="D5397" s="10" t="s">
        <v>20085</v>
      </c>
      <c r="E5397" s="10" t="s">
        <v>92</v>
      </c>
      <c r="F5397" s="10" t="s">
        <v>153</v>
      </c>
      <c r="G5397" s="10" t="s">
        <v>2024</v>
      </c>
      <c r="H5397" s="10" t="s">
        <v>20086</v>
      </c>
      <c r="I5397" s="10" t="s">
        <v>368</v>
      </c>
      <c r="J5397" s="10" t="s">
        <v>97</v>
      </c>
      <c r="K5397" s="10" t="s">
        <v>792</v>
      </c>
      <c r="L5397" s="11">
        <v>4189324</v>
      </c>
      <c r="M5397" s="11">
        <v>7480934</v>
      </c>
      <c r="N5397" s="11">
        <v>4189324</v>
      </c>
      <c r="O5397" s="10" t="s">
        <v>295</v>
      </c>
      <c r="P5397" s="11">
        <v>5014.95</v>
      </c>
      <c r="Q5397" s="11">
        <v>9830</v>
      </c>
      <c r="R5397" s="10"/>
      <c r="S5397" s="10"/>
      <c r="T5397" s="10"/>
      <c r="U5397" s="10"/>
      <c r="V5397" s="10"/>
      <c r="W5397" s="10"/>
      <c r="X5397" s="10"/>
      <c r="Y5397" s="10"/>
      <c r="Z5397" s="11"/>
      <c r="AA5397" s="11"/>
      <c r="AB5397" s="10"/>
      <c r="AC5397" s="10"/>
      <c r="AD5397" s="10"/>
      <c r="AE5397" s="10"/>
      <c r="AF5397" s="10"/>
      <c r="AG5397" s="11"/>
      <c r="AH5397" s="11"/>
      <c r="AI5397" s="11"/>
      <c r="AJ5397" s="10"/>
      <c r="AK5397" s="12">
        <v>45871.4166666667</v>
      </c>
      <c r="AL5397" s="10" t="s">
        <v>20087</v>
      </c>
      <c r="AM5397">
        <f t="shared" si="105"/>
        <v>15</v>
      </c>
      <c r="AN5397" t="s">
        <v>378</v>
      </c>
    </row>
    <row r="5398" spans="1:40">
      <c r="A5398" s="10"/>
      <c r="B5398" s="10" t="s">
        <v>605</v>
      </c>
      <c r="C5398" s="10"/>
      <c r="D5398" s="10" t="s">
        <v>20088</v>
      </c>
      <c r="E5398" s="10" t="s">
        <v>92</v>
      </c>
      <c r="F5398" s="10" t="s">
        <v>352</v>
      </c>
      <c r="G5398" s="10" t="s">
        <v>353</v>
      </c>
      <c r="H5398" s="10" t="s">
        <v>20088</v>
      </c>
      <c r="I5398" s="10" t="s">
        <v>257</v>
      </c>
      <c r="J5398" s="10" t="s">
        <v>97</v>
      </c>
      <c r="K5398" s="10" t="s">
        <v>98</v>
      </c>
      <c r="L5398" s="11">
        <v>355851.3</v>
      </c>
      <c r="M5398" s="11">
        <v>508359</v>
      </c>
      <c r="N5398" s="11">
        <v>355851.3</v>
      </c>
      <c r="O5398" s="10" t="s">
        <v>99</v>
      </c>
      <c r="P5398" s="11">
        <v>169.34</v>
      </c>
      <c r="Q5398" s="11">
        <v>0</v>
      </c>
      <c r="R5398" s="10"/>
      <c r="S5398" s="10"/>
      <c r="T5398" s="10"/>
      <c r="U5398" s="10"/>
      <c r="V5398" s="10"/>
      <c r="W5398" s="10"/>
      <c r="X5398" s="10"/>
      <c r="Y5398" s="10"/>
      <c r="Z5398" s="11"/>
      <c r="AA5398" s="11"/>
      <c r="AB5398" s="10"/>
      <c r="AC5398" s="10"/>
      <c r="AD5398" s="10"/>
      <c r="AE5398" s="10"/>
      <c r="AF5398" s="10"/>
      <c r="AG5398" s="11"/>
      <c r="AH5398" s="11"/>
      <c r="AI5398" s="11"/>
      <c r="AJ5398" s="10"/>
      <c r="AK5398" s="12">
        <v>45844.4166898148</v>
      </c>
      <c r="AL5398" s="10" t="s">
        <v>20089</v>
      </c>
      <c r="AM5398">
        <f t="shared" si="105"/>
        <v>2</v>
      </c>
      <c r="AN5398" t="s">
        <v>106</v>
      </c>
    </row>
    <row r="5399" spans="1:40">
      <c r="A5399" s="10"/>
      <c r="B5399" s="10" t="s">
        <v>18950</v>
      </c>
      <c r="C5399" s="10"/>
      <c r="D5399" s="10" t="s">
        <v>20090</v>
      </c>
      <c r="E5399" s="10" t="s">
        <v>92</v>
      </c>
      <c r="F5399" s="10" t="s">
        <v>93</v>
      </c>
      <c r="G5399" s="10" t="s">
        <v>654</v>
      </c>
      <c r="H5399" s="10" t="s">
        <v>20091</v>
      </c>
      <c r="I5399" s="10" t="s">
        <v>257</v>
      </c>
      <c r="J5399" s="10" t="s">
        <v>97</v>
      </c>
      <c r="K5399" s="10" t="s">
        <v>792</v>
      </c>
      <c r="L5399" s="11">
        <v>2262900</v>
      </c>
      <c r="M5399" s="11">
        <v>2262900</v>
      </c>
      <c r="N5399" s="11">
        <v>2447900</v>
      </c>
      <c r="O5399" s="10" t="s">
        <v>131</v>
      </c>
      <c r="P5399" s="11">
        <v>0</v>
      </c>
      <c r="Q5399" s="11">
        <v>3360</v>
      </c>
      <c r="R5399" s="10"/>
      <c r="S5399" s="10"/>
      <c r="T5399" s="10"/>
      <c r="U5399" s="10"/>
      <c r="V5399" s="10"/>
      <c r="W5399" s="10"/>
      <c r="X5399" s="10"/>
      <c r="Y5399" s="10"/>
      <c r="Z5399" s="11"/>
      <c r="AA5399" s="11"/>
      <c r="AB5399" s="10"/>
      <c r="AC5399" s="10"/>
      <c r="AD5399" s="10"/>
      <c r="AE5399" s="10"/>
      <c r="AF5399" s="10"/>
      <c r="AG5399" s="11"/>
      <c r="AH5399" s="11"/>
      <c r="AI5399" s="11"/>
      <c r="AJ5399" s="10"/>
      <c r="AK5399" s="12">
        <v>45622.4359375</v>
      </c>
      <c r="AL5399" s="10" t="s">
        <v>20092</v>
      </c>
      <c r="AM5399">
        <f t="shared" si="105"/>
        <v>12</v>
      </c>
      <c r="AN5399" t="s">
        <v>378</v>
      </c>
    </row>
    <row r="5400" spans="1:40">
      <c r="A5400" s="10"/>
      <c r="B5400" s="10" t="s">
        <v>20093</v>
      </c>
      <c r="C5400" s="10"/>
      <c r="D5400" s="10" t="s">
        <v>20094</v>
      </c>
      <c r="E5400" s="10" t="s">
        <v>92</v>
      </c>
      <c r="F5400" s="10" t="s">
        <v>93</v>
      </c>
      <c r="G5400" s="10" t="s">
        <v>205</v>
      </c>
      <c r="H5400" s="10" t="s">
        <v>20095</v>
      </c>
      <c r="I5400" s="10" t="s">
        <v>257</v>
      </c>
      <c r="J5400" s="10" t="s">
        <v>97</v>
      </c>
      <c r="K5400" s="10" t="s">
        <v>792</v>
      </c>
      <c r="L5400" s="11">
        <v>3905760</v>
      </c>
      <c r="M5400" s="11">
        <v>3905760</v>
      </c>
      <c r="N5400" s="11">
        <v>4105760</v>
      </c>
      <c r="O5400" s="10" t="s">
        <v>295</v>
      </c>
      <c r="P5400" s="11">
        <v>1488.15</v>
      </c>
      <c r="Q5400" s="11">
        <v>3499.72</v>
      </c>
      <c r="R5400" s="10"/>
      <c r="S5400" s="10"/>
      <c r="T5400" s="10"/>
      <c r="U5400" s="10"/>
      <c r="V5400" s="10"/>
      <c r="W5400" s="10"/>
      <c r="X5400" s="10"/>
      <c r="Y5400" s="10"/>
      <c r="Z5400" s="11"/>
      <c r="AA5400" s="11"/>
      <c r="AB5400" s="10"/>
      <c r="AC5400" s="10"/>
      <c r="AD5400" s="10"/>
      <c r="AE5400" s="10"/>
      <c r="AF5400" s="10"/>
      <c r="AG5400" s="11"/>
      <c r="AH5400" s="11"/>
      <c r="AI5400" s="11"/>
      <c r="AJ5400" s="10"/>
      <c r="AK5400" s="12">
        <v>45784.423287037</v>
      </c>
      <c r="AL5400" s="10" t="s">
        <v>20096</v>
      </c>
      <c r="AM5400">
        <f t="shared" si="105"/>
        <v>3</v>
      </c>
      <c r="AN5400" t="s">
        <v>106</v>
      </c>
    </row>
    <row r="5401" spans="1:40">
      <c r="A5401" s="10"/>
      <c r="B5401" s="10" t="s">
        <v>20097</v>
      </c>
      <c r="C5401" s="10"/>
      <c r="D5401" s="10" t="s">
        <v>20098</v>
      </c>
      <c r="E5401" s="10" t="s">
        <v>92</v>
      </c>
      <c r="F5401" s="10" t="s">
        <v>438</v>
      </c>
      <c r="G5401" s="10" t="s">
        <v>1260</v>
      </c>
      <c r="H5401" s="10" t="s">
        <v>20098</v>
      </c>
      <c r="I5401" s="10" t="s">
        <v>257</v>
      </c>
      <c r="J5401" s="10" t="s">
        <v>97</v>
      </c>
      <c r="K5401" s="10" t="s">
        <v>98</v>
      </c>
      <c r="L5401" s="11">
        <v>22662777</v>
      </c>
      <c r="M5401" s="11">
        <v>22662777</v>
      </c>
      <c r="N5401" s="11">
        <v>22662777</v>
      </c>
      <c r="O5401" s="10" t="s">
        <v>295</v>
      </c>
      <c r="P5401" s="11">
        <v>1354.77</v>
      </c>
      <c r="Q5401" s="11">
        <v>700.11</v>
      </c>
      <c r="R5401" s="10"/>
      <c r="S5401" s="10"/>
      <c r="T5401" s="10"/>
      <c r="U5401" s="10"/>
      <c r="V5401" s="10"/>
      <c r="W5401" s="10"/>
      <c r="X5401" s="10"/>
      <c r="Y5401" s="10"/>
      <c r="Z5401" s="11"/>
      <c r="AA5401" s="11"/>
      <c r="AB5401" s="10"/>
      <c r="AC5401" s="10"/>
      <c r="AD5401" s="10"/>
      <c r="AE5401" s="10"/>
      <c r="AF5401" s="10"/>
      <c r="AG5401" s="11"/>
      <c r="AH5401" s="11"/>
      <c r="AI5401" s="11"/>
      <c r="AJ5401" s="10"/>
      <c r="AK5401" s="12">
        <v>45675.4166666667</v>
      </c>
      <c r="AL5401" s="10" t="s">
        <v>20099</v>
      </c>
      <c r="AM5401">
        <f t="shared" si="105"/>
        <v>12</v>
      </c>
      <c r="AN5401" t="s">
        <v>378</v>
      </c>
    </row>
    <row r="5402" spans="1:40">
      <c r="A5402" s="10"/>
      <c r="B5402" s="10" t="s">
        <v>20100</v>
      </c>
      <c r="C5402" s="10"/>
      <c r="D5402" s="10" t="s">
        <v>20101</v>
      </c>
      <c r="E5402" s="10" t="s">
        <v>92</v>
      </c>
      <c r="F5402" s="10" t="s">
        <v>128</v>
      </c>
      <c r="G5402" s="10" t="s">
        <v>957</v>
      </c>
      <c r="H5402" s="10" t="s">
        <v>20102</v>
      </c>
      <c r="I5402" s="10" t="s">
        <v>96</v>
      </c>
      <c r="J5402" s="10" t="s">
        <v>97</v>
      </c>
      <c r="K5402" s="10" t="s">
        <v>792</v>
      </c>
      <c r="L5402" s="11">
        <v>18400000</v>
      </c>
      <c r="M5402" s="11">
        <v>26702348</v>
      </c>
      <c r="N5402" s="11">
        <v>18400000</v>
      </c>
      <c r="O5402" s="10" t="s">
        <v>295</v>
      </c>
      <c r="P5402" s="11">
        <v>10030.3</v>
      </c>
      <c r="Q5402" s="11">
        <v>71479.4</v>
      </c>
      <c r="R5402" s="10"/>
      <c r="S5402" s="10"/>
      <c r="T5402" s="10"/>
      <c r="U5402" s="10"/>
      <c r="V5402" s="10"/>
      <c r="W5402" s="10"/>
      <c r="X5402" s="10"/>
      <c r="Y5402" s="10"/>
      <c r="Z5402" s="11"/>
      <c r="AA5402" s="11"/>
      <c r="AB5402" s="10"/>
      <c r="AC5402" s="10"/>
      <c r="AD5402" s="10"/>
      <c r="AE5402" s="10"/>
      <c r="AF5402" s="10"/>
      <c r="AG5402" s="11"/>
      <c r="AH5402" s="11"/>
      <c r="AI5402" s="11"/>
      <c r="AJ5402" s="10"/>
      <c r="AK5402" s="12">
        <v>45878.34375</v>
      </c>
      <c r="AL5402" s="10" t="s">
        <v>20103</v>
      </c>
      <c r="AM5402">
        <f t="shared" si="105"/>
        <v>11</v>
      </c>
      <c r="AN5402" t="s">
        <v>378</v>
      </c>
    </row>
    <row r="5403" spans="1:40">
      <c r="A5403" s="10"/>
      <c r="B5403" s="10" t="s">
        <v>20104</v>
      </c>
      <c r="C5403" s="10"/>
      <c r="D5403" s="10" t="s">
        <v>20105</v>
      </c>
      <c r="E5403" s="10" t="s">
        <v>92</v>
      </c>
      <c r="F5403" s="10" t="s">
        <v>153</v>
      </c>
      <c r="G5403" s="10" t="s">
        <v>300</v>
      </c>
      <c r="H5403" s="10" t="s">
        <v>20106</v>
      </c>
      <c r="I5403" s="10" t="s">
        <v>257</v>
      </c>
      <c r="J5403" s="10" t="s">
        <v>97</v>
      </c>
      <c r="K5403" s="10" t="s">
        <v>792</v>
      </c>
      <c r="L5403" s="11">
        <v>17565600</v>
      </c>
      <c r="M5403" s="11">
        <v>17565600</v>
      </c>
      <c r="N5403" s="11">
        <v>17565600</v>
      </c>
      <c r="O5403" s="10" t="s">
        <v>295</v>
      </c>
      <c r="P5403" s="11">
        <v>30736.07</v>
      </c>
      <c r="Q5403" s="11">
        <v>40193.32</v>
      </c>
      <c r="R5403" s="10"/>
      <c r="S5403" s="10"/>
      <c r="T5403" s="10"/>
      <c r="U5403" s="10"/>
      <c r="V5403" s="10"/>
      <c r="W5403" s="10"/>
      <c r="X5403" s="10"/>
      <c r="Y5403" s="10"/>
      <c r="Z5403" s="11"/>
      <c r="AA5403" s="11"/>
      <c r="AB5403" s="10"/>
      <c r="AC5403" s="10"/>
      <c r="AD5403" s="10"/>
      <c r="AE5403" s="10"/>
      <c r="AF5403" s="10"/>
      <c r="AG5403" s="11"/>
      <c r="AH5403" s="11"/>
      <c r="AI5403" s="11"/>
      <c r="AJ5403" s="10"/>
      <c r="AK5403" s="12">
        <v>45832.4166666667</v>
      </c>
      <c r="AL5403" s="10" t="s">
        <v>20107</v>
      </c>
      <c r="AM5403">
        <f t="shared" si="105"/>
        <v>14</v>
      </c>
      <c r="AN5403" t="s">
        <v>378</v>
      </c>
    </row>
    <row r="5404" spans="1:40">
      <c r="A5404" s="10"/>
      <c r="B5404" s="10" t="s">
        <v>4704</v>
      </c>
      <c r="C5404" s="10"/>
      <c r="D5404" s="10" t="s">
        <v>20108</v>
      </c>
      <c r="E5404" s="10" t="s">
        <v>92</v>
      </c>
      <c r="F5404" s="10" t="s">
        <v>190</v>
      </c>
      <c r="G5404" s="10" t="s">
        <v>3747</v>
      </c>
      <c r="H5404" s="10" t="s">
        <v>20109</v>
      </c>
      <c r="I5404" s="10" t="s">
        <v>368</v>
      </c>
      <c r="J5404" s="10" t="s">
        <v>97</v>
      </c>
      <c r="K5404" s="10" t="s">
        <v>98</v>
      </c>
      <c r="L5404" s="11">
        <v>437824</v>
      </c>
      <c r="M5404" s="11">
        <v>684100</v>
      </c>
      <c r="N5404" s="11">
        <v>559824</v>
      </c>
      <c r="O5404" s="10" t="s">
        <v>307</v>
      </c>
      <c r="P5404" s="11"/>
      <c r="Q5404" s="11"/>
      <c r="R5404" s="10"/>
      <c r="S5404" s="10"/>
      <c r="T5404" s="10"/>
      <c r="U5404" s="10"/>
      <c r="V5404" s="10"/>
      <c r="W5404" s="10"/>
      <c r="X5404" s="10"/>
      <c r="Y5404" s="10"/>
      <c r="Z5404" s="11"/>
      <c r="AA5404" s="11"/>
      <c r="AB5404" s="10"/>
      <c r="AC5404" s="10"/>
      <c r="AD5404" s="10"/>
      <c r="AE5404" s="10"/>
      <c r="AF5404" s="10"/>
      <c r="AG5404" s="11"/>
      <c r="AH5404" s="11"/>
      <c r="AI5404" s="11"/>
      <c r="AJ5404" s="10"/>
      <c r="AK5404" s="12">
        <v>45776.4378935185</v>
      </c>
      <c r="AL5404" s="10" t="s">
        <v>20110</v>
      </c>
      <c r="AM5404">
        <f t="shared" si="105"/>
        <v>2</v>
      </c>
      <c r="AN5404" t="s">
        <v>106</v>
      </c>
    </row>
    <row r="5405" spans="1:40">
      <c r="A5405" s="10"/>
      <c r="B5405" s="10" t="s">
        <v>2036</v>
      </c>
      <c r="C5405" s="10"/>
      <c r="D5405" s="10" t="s">
        <v>20111</v>
      </c>
      <c r="E5405" s="10" t="s">
        <v>92</v>
      </c>
      <c r="F5405" s="10" t="s">
        <v>128</v>
      </c>
      <c r="G5405" s="10" t="s">
        <v>216</v>
      </c>
      <c r="H5405" s="10" t="s">
        <v>20112</v>
      </c>
      <c r="I5405" s="10" t="s">
        <v>257</v>
      </c>
      <c r="J5405" s="10" t="s">
        <v>97</v>
      </c>
      <c r="K5405" s="10" t="s">
        <v>98</v>
      </c>
      <c r="L5405" s="11">
        <v>1195508.3</v>
      </c>
      <c r="M5405" s="11">
        <v>1707869</v>
      </c>
      <c r="N5405" s="11">
        <v>1425508.3</v>
      </c>
      <c r="O5405" s="10" t="s">
        <v>99</v>
      </c>
      <c r="P5405" s="11">
        <v>108.83</v>
      </c>
      <c r="Q5405" s="11">
        <v>0</v>
      </c>
      <c r="R5405" s="10"/>
      <c r="S5405" s="10"/>
      <c r="T5405" s="10"/>
      <c r="U5405" s="10"/>
      <c r="V5405" s="10"/>
      <c r="W5405" s="10"/>
      <c r="X5405" s="10"/>
      <c r="Y5405" s="10"/>
      <c r="Z5405" s="11"/>
      <c r="AA5405" s="11"/>
      <c r="AB5405" s="10"/>
      <c r="AC5405" s="10"/>
      <c r="AD5405" s="10"/>
      <c r="AE5405" s="10"/>
      <c r="AF5405" s="10"/>
      <c r="AG5405" s="11"/>
      <c r="AH5405" s="11"/>
      <c r="AI5405" s="11"/>
      <c r="AJ5405" s="10"/>
      <c r="AK5405" s="12">
        <v>45861.4166666667</v>
      </c>
      <c r="AL5405" s="10" t="s">
        <v>20113</v>
      </c>
      <c r="AM5405">
        <f t="shared" si="105"/>
        <v>2</v>
      </c>
      <c r="AN5405" t="s">
        <v>106</v>
      </c>
    </row>
    <row r="5406" spans="1:40">
      <c r="A5406" s="10"/>
      <c r="B5406" s="10" t="s">
        <v>20114</v>
      </c>
      <c r="C5406" s="10"/>
      <c r="D5406" s="10" t="s">
        <v>20115</v>
      </c>
      <c r="E5406" s="10" t="s">
        <v>92</v>
      </c>
      <c r="F5406" s="10" t="s">
        <v>352</v>
      </c>
      <c r="G5406" s="10" t="s">
        <v>864</v>
      </c>
      <c r="H5406" s="10" t="s">
        <v>20116</v>
      </c>
      <c r="I5406" s="10" t="s">
        <v>257</v>
      </c>
      <c r="J5406" s="10" t="s">
        <v>97</v>
      </c>
      <c r="K5406" s="10" t="s">
        <v>792</v>
      </c>
      <c r="L5406" s="11">
        <v>105734357</v>
      </c>
      <c r="M5406" s="11">
        <v>132167946</v>
      </c>
      <c r="N5406" s="11">
        <v>105734357</v>
      </c>
      <c r="O5406" s="10" t="s">
        <v>295</v>
      </c>
      <c r="P5406" s="11">
        <v>44819.52</v>
      </c>
      <c r="Q5406" s="11">
        <v>192824.66</v>
      </c>
      <c r="R5406" s="10"/>
      <c r="S5406" s="10"/>
      <c r="T5406" s="10"/>
      <c r="U5406" s="10"/>
      <c r="V5406" s="10"/>
      <c r="W5406" s="10"/>
      <c r="X5406" s="10"/>
      <c r="Y5406" s="10"/>
      <c r="Z5406" s="11"/>
      <c r="AA5406" s="11"/>
      <c r="AB5406" s="10"/>
      <c r="AC5406" s="10"/>
      <c r="AD5406" s="10"/>
      <c r="AE5406" s="10"/>
      <c r="AF5406" s="10"/>
      <c r="AG5406" s="11"/>
      <c r="AH5406" s="11"/>
      <c r="AI5406" s="11"/>
      <c r="AJ5406" s="10"/>
      <c r="AK5406" s="12">
        <v>45909.4166666667</v>
      </c>
      <c r="AL5406" s="10" t="s">
        <v>20117</v>
      </c>
      <c r="AM5406">
        <f t="shared" si="105"/>
        <v>15</v>
      </c>
      <c r="AN5406" t="s">
        <v>378</v>
      </c>
    </row>
    <row r="5407" spans="1:40">
      <c r="A5407" s="10"/>
      <c r="B5407" s="10" t="s">
        <v>20118</v>
      </c>
      <c r="C5407" s="10"/>
      <c r="D5407" s="10" t="s">
        <v>20119</v>
      </c>
      <c r="E5407" s="10" t="s">
        <v>92</v>
      </c>
      <c r="F5407" s="10" t="s">
        <v>93</v>
      </c>
      <c r="G5407" s="10" t="s">
        <v>325</v>
      </c>
      <c r="H5407" s="10" t="s">
        <v>20120</v>
      </c>
      <c r="I5407" s="10" t="s">
        <v>368</v>
      </c>
      <c r="J5407" s="10" t="s">
        <v>97</v>
      </c>
      <c r="K5407" s="10" t="s">
        <v>98</v>
      </c>
      <c r="L5407" s="11">
        <v>814408</v>
      </c>
      <c r="M5407" s="11">
        <v>1454300</v>
      </c>
      <c r="N5407" s="11">
        <v>1089408</v>
      </c>
      <c r="O5407" s="10" t="s">
        <v>307</v>
      </c>
      <c r="P5407" s="11"/>
      <c r="Q5407" s="11"/>
      <c r="R5407" s="10"/>
      <c r="S5407" s="10"/>
      <c r="T5407" s="10"/>
      <c r="U5407" s="10"/>
      <c r="V5407" s="10"/>
      <c r="W5407" s="10"/>
      <c r="X5407" s="10"/>
      <c r="Y5407" s="10"/>
      <c r="Z5407" s="11"/>
      <c r="AA5407" s="11"/>
      <c r="AB5407" s="10"/>
      <c r="AC5407" s="10"/>
      <c r="AD5407" s="10"/>
      <c r="AE5407" s="10"/>
      <c r="AF5407" s="10"/>
      <c r="AG5407" s="11"/>
      <c r="AH5407" s="11"/>
      <c r="AI5407" s="11"/>
      <c r="AJ5407" s="10"/>
      <c r="AK5407" s="12">
        <v>45769.4641435185</v>
      </c>
      <c r="AL5407" s="10" t="s">
        <v>20121</v>
      </c>
      <c r="AM5407">
        <f t="shared" si="105"/>
        <v>3</v>
      </c>
      <c r="AN5407" t="s">
        <v>106</v>
      </c>
    </row>
    <row r="5408" spans="1:40">
      <c r="A5408" s="10"/>
      <c r="B5408" s="10" t="s">
        <v>4704</v>
      </c>
      <c r="C5408" s="10"/>
      <c r="D5408" s="10" t="s">
        <v>20122</v>
      </c>
      <c r="E5408" s="10" t="s">
        <v>92</v>
      </c>
      <c r="F5408" s="10" t="s">
        <v>190</v>
      </c>
      <c r="G5408" s="10" t="s">
        <v>3747</v>
      </c>
      <c r="H5408" s="10" t="s">
        <v>20123</v>
      </c>
      <c r="I5408" s="10" t="s">
        <v>368</v>
      </c>
      <c r="J5408" s="10" t="s">
        <v>97</v>
      </c>
      <c r="K5408" s="10" t="s">
        <v>98</v>
      </c>
      <c r="L5408" s="11">
        <v>426816</v>
      </c>
      <c r="M5408" s="11">
        <v>666900</v>
      </c>
      <c r="N5408" s="11">
        <v>502816</v>
      </c>
      <c r="O5408" s="10" t="s">
        <v>307</v>
      </c>
      <c r="P5408" s="11"/>
      <c r="Q5408" s="11"/>
      <c r="R5408" s="10"/>
      <c r="S5408" s="10"/>
      <c r="T5408" s="10"/>
      <c r="U5408" s="10"/>
      <c r="V5408" s="10"/>
      <c r="W5408" s="10"/>
      <c r="X5408" s="10"/>
      <c r="Y5408" s="10"/>
      <c r="Z5408" s="11"/>
      <c r="AA5408" s="11"/>
      <c r="AB5408" s="10"/>
      <c r="AC5408" s="10"/>
      <c r="AD5408" s="10"/>
      <c r="AE5408" s="10"/>
      <c r="AF5408" s="10"/>
      <c r="AG5408" s="11"/>
      <c r="AH5408" s="11"/>
      <c r="AI5408" s="11"/>
      <c r="AJ5408" s="10"/>
      <c r="AK5408" s="12">
        <v>45776.4216898148</v>
      </c>
      <c r="AL5408" s="10" t="s">
        <v>20124</v>
      </c>
      <c r="AM5408">
        <f t="shared" si="105"/>
        <v>2</v>
      </c>
      <c r="AN5408" t="s">
        <v>106</v>
      </c>
    </row>
    <row r="5409" spans="1:40">
      <c r="A5409" s="10"/>
      <c r="B5409" s="10" t="s">
        <v>20125</v>
      </c>
      <c r="C5409" s="10"/>
      <c r="D5409" s="10" t="s">
        <v>20126</v>
      </c>
      <c r="E5409" s="10" t="s">
        <v>92</v>
      </c>
      <c r="F5409" s="10" t="s">
        <v>93</v>
      </c>
      <c r="G5409" s="10" t="s">
        <v>415</v>
      </c>
      <c r="H5409" s="10" t="s">
        <v>20126</v>
      </c>
      <c r="I5409" s="10" t="s">
        <v>368</v>
      </c>
      <c r="J5409" s="10" t="s">
        <v>97</v>
      </c>
      <c r="K5409" s="10" t="s">
        <v>98</v>
      </c>
      <c r="L5409" s="11">
        <v>1469760</v>
      </c>
      <c r="M5409" s="11">
        <v>2296500</v>
      </c>
      <c r="N5409" s="11">
        <v>1837760</v>
      </c>
      <c r="O5409" s="10" t="s">
        <v>307</v>
      </c>
      <c r="P5409" s="11"/>
      <c r="Q5409" s="11"/>
      <c r="R5409" s="10"/>
      <c r="S5409" s="10"/>
      <c r="T5409" s="10"/>
      <c r="U5409" s="10"/>
      <c r="V5409" s="10"/>
      <c r="W5409" s="10"/>
      <c r="X5409" s="10"/>
      <c r="Y5409" s="10"/>
      <c r="Z5409" s="11"/>
      <c r="AA5409" s="11"/>
      <c r="AB5409" s="10"/>
      <c r="AC5409" s="10"/>
      <c r="AD5409" s="10"/>
      <c r="AE5409" s="10"/>
      <c r="AF5409" s="10"/>
      <c r="AG5409" s="11"/>
      <c r="AH5409" s="11"/>
      <c r="AI5409" s="11"/>
      <c r="AJ5409" s="10"/>
      <c r="AK5409" s="12">
        <v>45769.5030902778</v>
      </c>
      <c r="AL5409" s="10" t="s">
        <v>20127</v>
      </c>
      <c r="AM5409">
        <f t="shared" si="105"/>
        <v>3</v>
      </c>
      <c r="AN5409" t="s">
        <v>106</v>
      </c>
    </row>
    <row r="5410" spans="1:40">
      <c r="A5410" s="10"/>
      <c r="B5410" s="10" t="s">
        <v>20128</v>
      </c>
      <c r="C5410" s="10"/>
      <c r="D5410" s="10" t="s">
        <v>20062</v>
      </c>
      <c r="E5410" s="10" t="s">
        <v>92</v>
      </c>
      <c r="F5410" s="10" t="s">
        <v>222</v>
      </c>
      <c r="G5410" s="10" t="s">
        <v>919</v>
      </c>
      <c r="H5410" s="10" t="s">
        <v>20063</v>
      </c>
      <c r="I5410" s="10" t="s">
        <v>257</v>
      </c>
      <c r="J5410" s="10" t="s">
        <v>97</v>
      </c>
      <c r="K5410" s="10" t="s">
        <v>792</v>
      </c>
      <c r="L5410" s="11">
        <v>15700000</v>
      </c>
      <c r="M5410" s="11">
        <v>17951300</v>
      </c>
      <c r="N5410" s="11">
        <v>17040000</v>
      </c>
      <c r="O5410" s="10" t="s">
        <v>295</v>
      </c>
      <c r="P5410" s="11">
        <v>12189.41</v>
      </c>
      <c r="Q5410" s="11">
        <v>23426.6</v>
      </c>
      <c r="R5410" s="10"/>
      <c r="S5410" s="10"/>
      <c r="T5410" s="10"/>
      <c r="U5410" s="10"/>
      <c r="V5410" s="10"/>
      <c r="W5410" s="10"/>
      <c r="X5410" s="10"/>
      <c r="Y5410" s="10"/>
      <c r="Z5410" s="11"/>
      <c r="AA5410" s="11"/>
      <c r="AB5410" s="10"/>
      <c r="AC5410" s="10"/>
      <c r="AD5410" s="10"/>
      <c r="AE5410" s="10"/>
      <c r="AF5410" s="10"/>
      <c r="AG5410" s="11"/>
      <c r="AH5410" s="11"/>
      <c r="AI5410" s="11"/>
      <c r="AJ5410" s="10"/>
      <c r="AK5410" s="12">
        <v>45874.5358796296</v>
      </c>
      <c r="AL5410" s="10" t="s">
        <v>20129</v>
      </c>
      <c r="AM5410">
        <f t="shared" si="105"/>
        <v>12</v>
      </c>
      <c r="AN5410" t="s">
        <v>378</v>
      </c>
    </row>
    <row r="5411" spans="1:40">
      <c r="A5411" s="10"/>
      <c r="B5411" s="10" t="s">
        <v>20130</v>
      </c>
      <c r="C5411" s="10"/>
      <c r="D5411" s="10" t="s">
        <v>20131</v>
      </c>
      <c r="E5411" s="10" t="s">
        <v>92</v>
      </c>
      <c r="F5411" s="10" t="s">
        <v>222</v>
      </c>
      <c r="G5411" s="10" t="s">
        <v>256</v>
      </c>
      <c r="H5411" s="10" t="s">
        <v>20132</v>
      </c>
      <c r="I5411" s="10" t="s">
        <v>257</v>
      </c>
      <c r="J5411" s="10" t="s">
        <v>97</v>
      </c>
      <c r="K5411" s="10" t="s">
        <v>98</v>
      </c>
      <c r="L5411" s="11">
        <v>680204</v>
      </c>
      <c r="M5411" s="11">
        <v>800240</v>
      </c>
      <c r="N5411" s="11">
        <v>2000204</v>
      </c>
      <c r="O5411" s="10" t="s">
        <v>131</v>
      </c>
      <c r="P5411" s="11">
        <v>126.57</v>
      </c>
      <c r="Q5411" s="11">
        <v>0</v>
      </c>
      <c r="R5411" s="10"/>
      <c r="S5411" s="10"/>
      <c r="T5411" s="10"/>
      <c r="U5411" s="10"/>
      <c r="V5411" s="10"/>
      <c r="W5411" s="10"/>
      <c r="X5411" s="10"/>
      <c r="Y5411" s="10"/>
      <c r="Z5411" s="11"/>
      <c r="AA5411" s="11"/>
      <c r="AB5411" s="10"/>
      <c r="AC5411" s="10"/>
      <c r="AD5411" s="10"/>
      <c r="AE5411" s="10"/>
      <c r="AF5411" s="10"/>
      <c r="AG5411" s="11"/>
      <c r="AH5411" s="11"/>
      <c r="AI5411" s="11"/>
      <c r="AJ5411" s="10"/>
      <c r="AK5411" s="12">
        <v>45846.4496759259</v>
      </c>
      <c r="AL5411" s="10" t="s">
        <v>20133</v>
      </c>
      <c r="AM5411">
        <f t="shared" si="105"/>
        <v>3</v>
      </c>
      <c r="AN5411" t="s">
        <v>106</v>
      </c>
    </row>
    <row r="5412" spans="1:40">
      <c r="A5412" s="10"/>
      <c r="B5412" s="10" t="s">
        <v>4006</v>
      </c>
      <c r="C5412" s="10"/>
      <c r="D5412" s="10" t="s">
        <v>20134</v>
      </c>
      <c r="E5412" s="10" t="s">
        <v>92</v>
      </c>
      <c r="F5412" s="10" t="s">
        <v>120</v>
      </c>
      <c r="G5412" s="10" t="s">
        <v>623</v>
      </c>
      <c r="H5412" s="10" t="s">
        <v>20135</v>
      </c>
      <c r="I5412" s="10" t="s">
        <v>257</v>
      </c>
      <c r="J5412" s="10" t="s">
        <v>97</v>
      </c>
      <c r="K5412" s="10" t="s">
        <v>98</v>
      </c>
      <c r="L5412" s="11">
        <v>523100</v>
      </c>
      <c r="M5412" s="11">
        <v>653900</v>
      </c>
      <c r="N5412" s="11">
        <v>640100</v>
      </c>
      <c r="O5412" s="10" t="s">
        <v>99</v>
      </c>
      <c r="P5412" s="11">
        <v>125.48</v>
      </c>
      <c r="Q5412" s="11">
        <v>0</v>
      </c>
      <c r="R5412" s="10"/>
      <c r="S5412" s="10"/>
      <c r="T5412" s="10"/>
      <c r="U5412" s="10"/>
      <c r="V5412" s="10"/>
      <c r="W5412" s="10"/>
      <c r="X5412" s="10"/>
      <c r="Y5412" s="10"/>
      <c r="Z5412" s="11"/>
      <c r="AA5412" s="11"/>
      <c r="AB5412" s="10"/>
      <c r="AC5412" s="10"/>
      <c r="AD5412" s="10"/>
      <c r="AE5412" s="10"/>
      <c r="AF5412" s="10"/>
      <c r="AG5412" s="11"/>
      <c r="AH5412" s="11"/>
      <c r="AI5412" s="11"/>
      <c r="AJ5412" s="10"/>
      <c r="AK5412" s="12">
        <v>45845.4623263889</v>
      </c>
      <c r="AL5412" s="10" t="s">
        <v>20136</v>
      </c>
      <c r="AM5412">
        <f t="shared" si="105"/>
        <v>2</v>
      </c>
      <c r="AN5412" t="s">
        <v>106</v>
      </c>
    </row>
    <row r="5413" spans="1:40">
      <c r="A5413" s="10"/>
      <c r="B5413" s="10" t="s">
        <v>20137</v>
      </c>
      <c r="C5413" s="10"/>
      <c r="D5413" s="10" t="s">
        <v>20138</v>
      </c>
      <c r="E5413" s="10" t="s">
        <v>92</v>
      </c>
      <c r="F5413" s="10" t="s">
        <v>148</v>
      </c>
      <c r="G5413" s="10" t="s">
        <v>15377</v>
      </c>
      <c r="H5413" s="10" t="s">
        <v>20139</v>
      </c>
      <c r="I5413" s="10" t="s">
        <v>257</v>
      </c>
      <c r="J5413" s="10" t="s">
        <v>97</v>
      </c>
      <c r="K5413" s="10" t="s">
        <v>792</v>
      </c>
      <c r="L5413" s="11">
        <v>7477234.2</v>
      </c>
      <c r="M5413" s="11">
        <v>8308038</v>
      </c>
      <c r="N5413" s="11">
        <v>9647234.2</v>
      </c>
      <c r="O5413" s="10" t="s">
        <v>295</v>
      </c>
      <c r="P5413" s="11">
        <v>6738.55</v>
      </c>
      <c r="Q5413" s="11">
        <v>8551.8</v>
      </c>
      <c r="R5413" s="10"/>
      <c r="S5413" s="10"/>
      <c r="T5413" s="10"/>
      <c r="U5413" s="10"/>
      <c r="V5413" s="10"/>
      <c r="W5413" s="10"/>
      <c r="X5413" s="10"/>
      <c r="Y5413" s="10"/>
      <c r="Z5413" s="11"/>
      <c r="AA5413" s="11"/>
      <c r="AB5413" s="10"/>
      <c r="AC5413" s="10"/>
      <c r="AD5413" s="10"/>
      <c r="AE5413" s="10"/>
      <c r="AF5413" s="10"/>
      <c r="AG5413" s="11"/>
      <c r="AH5413" s="11"/>
      <c r="AI5413" s="11"/>
      <c r="AJ5413" s="10"/>
      <c r="AK5413" s="12">
        <v>45789.4459027778</v>
      </c>
      <c r="AL5413" s="10" t="s">
        <v>20140</v>
      </c>
      <c r="AM5413">
        <f t="shared" si="105"/>
        <v>14</v>
      </c>
      <c r="AN5413" t="s">
        <v>378</v>
      </c>
    </row>
    <row r="5414" spans="1:40">
      <c r="A5414" s="10"/>
      <c r="B5414" s="10" t="s">
        <v>20141</v>
      </c>
      <c r="C5414" s="10"/>
      <c r="D5414" s="10" t="s">
        <v>20142</v>
      </c>
      <c r="E5414" s="10" t="s">
        <v>92</v>
      </c>
      <c r="F5414" s="10" t="s">
        <v>153</v>
      </c>
      <c r="G5414" s="10" t="s">
        <v>154</v>
      </c>
      <c r="H5414" s="10" t="s">
        <v>20143</v>
      </c>
      <c r="I5414" s="10" t="s">
        <v>96</v>
      </c>
      <c r="J5414" s="10" t="s">
        <v>97</v>
      </c>
      <c r="K5414" s="10" t="s">
        <v>792</v>
      </c>
      <c r="L5414" s="11">
        <v>3950000</v>
      </c>
      <c r="M5414" s="11">
        <v>4920000</v>
      </c>
      <c r="N5414" s="11">
        <v>3950000</v>
      </c>
      <c r="O5414" s="10" t="s">
        <v>295</v>
      </c>
      <c r="P5414" s="11">
        <v>3245.98</v>
      </c>
      <c r="Q5414" s="11">
        <v>4242.1</v>
      </c>
      <c r="R5414" s="10"/>
      <c r="S5414" s="10"/>
      <c r="T5414" s="10"/>
      <c r="U5414" s="10"/>
      <c r="V5414" s="10"/>
      <c r="W5414" s="10"/>
      <c r="X5414" s="10"/>
      <c r="Y5414" s="10"/>
      <c r="Z5414" s="11"/>
      <c r="AA5414" s="11"/>
      <c r="AB5414" s="10"/>
      <c r="AC5414" s="10"/>
      <c r="AD5414" s="10"/>
      <c r="AE5414" s="10"/>
      <c r="AF5414" s="10"/>
      <c r="AG5414" s="11"/>
      <c r="AH5414" s="11"/>
      <c r="AI5414" s="11"/>
      <c r="AJ5414" s="10"/>
      <c r="AK5414" s="12">
        <v>45653.6624074074</v>
      </c>
      <c r="AL5414" s="10" t="s">
        <v>20144</v>
      </c>
      <c r="AM5414">
        <f t="shared" si="105"/>
        <v>11</v>
      </c>
      <c r="AN5414" t="s">
        <v>378</v>
      </c>
    </row>
    <row r="5415" spans="1:40">
      <c r="A5415" s="10"/>
      <c r="B5415" s="10" t="s">
        <v>20145</v>
      </c>
      <c r="C5415" s="10"/>
      <c r="D5415" s="10" t="s">
        <v>20146</v>
      </c>
      <c r="E5415" s="10" t="s">
        <v>92</v>
      </c>
      <c r="F5415" s="10" t="s">
        <v>222</v>
      </c>
      <c r="G5415" s="10" t="s">
        <v>472</v>
      </c>
      <c r="H5415" s="10" t="s">
        <v>20146</v>
      </c>
      <c r="I5415" s="10" t="s">
        <v>368</v>
      </c>
      <c r="J5415" s="10" t="s">
        <v>97</v>
      </c>
      <c r="K5415" s="10" t="s">
        <v>792</v>
      </c>
      <c r="L5415" s="11">
        <v>1943648</v>
      </c>
      <c r="M5415" s="11">
        <v>3470800</v>
      </c>
      <c r="N5415" s="11">
        <v>2333648</v>
      </c>
      <c r="O5415" s="10" t="s">
        <v>295</v>
      </c>
      <c r="P5415" s="11">
        <v>4520</v>
      </c>
      <c r="Q5415" s="11">
        <v>4818</v>
      </c>
      <c r="R5415" s="10"/>
      <c r="S5415" s="10"/>
      <c r="T5415" s="10"/>
      <c r="U5415" s="10"/>
      <c r="V5415" s="10"/>
      <c r="W5415" s="10"/>
      <c r="X5415" s="10"/>
      <c r="Y5415" s="10"/>
      <c r="Z5415" s="11"/>
      <c r="AA5415" s="11"/>
      <c r="AB5415" s="10"/>
      <c r="AC5415" s="10"/>
      <c r="AD5415" s="10"/>
      <c r="AE5415" s="10"/>
      <c r="AF5415" s="10"/>
      <c r="AG5415" s="11"/>
      <c r="AH5415" s="11"/>
      <c r="AI5415" s="11"/>
      <c r="AJ5415" s="10"/>
      <c r="AK5415" s="12">
        <v>45860.4296180556</v>
      </c>
      <c r="AL5415" s="10" t="s">
        <v>20147</v>
      </c>
      <c r="AM5415">
        <f t="shared" si="105"/>
        <v>3</v>
      </c>
      <c r="AN5415" t="s">
        <v>106</v>
      </c>
    </row>
    <row r="5416" spans="1:40">
      <c r="A5416" s="10"/>
      <c r="B5416" s="10" t="s">
        <v>20148</v>
      </c>
      <c r="C5416" s="10"/>
      <c r="D5416" s="10" t="s">
        <v>20149</v>
      </c>
      <c r="E5416" s="10" t="s">
        <v>92</v>
      </c>
      <c r="F5416" s="10" t="s">
        <v>438</v>
      </c>
      <c r="G5416" s="10" t="s">
        <v>439</v>
      </c>
      <c r="H5416" s="10" t="s">
        <v>20150</v>
      </c>
      <c r="I5416" s="10" t="s">
        <v>257</v>
      </c>
      <c r="J5416" s="10" t="s">
        <v>97</v>
      </c>
      <c r="K5416" s="10" t="s">
        <v>98</v>
      </c>
      <c r="L5416" s="11">
        <v>866282</v>
      </c>
      <c r="M5416" s="11">
        <v>1082853</v>
      </c>
      <c r="N5416" s="11">
        <v>1006282</v>
      </c>
      <c r="O5416" s="10" t="s">
        <v>99</v>
      </c>
      <c r="P5416" s="11">
        <v>237</v>
      </c>
      <c r="Q5416" s="11">
        <v>0</v>
      </c>
      <c r="R5416" s="10"/>
      <c r="S5416" s="10"/>
      <c r="T5416" s="10"/>
      <c r="U5416" s="10"/>
      <c r="V5416" s="10"/>
      <c r="W5416" s="10"/>
      <c r="X5416" s="10"/>
      <c r="Y5416" s="10"/>
      <c r="Z5416" s="11"/>
      <c r="AA5416" s="11"/>
      <c r="AB5416" s="10"/>
      <c r="AC5416" s="10"/>
      <c r="AD5416" s="10"/>
      <c r="AE5416" s="10"/>
      <c r="AF5416" s="10"/>
      <c r="AG5416" s="11"/>
      <c r="AH5416" s="11"/>
      <c r="AI5416" s="11"/>
      <c r="AJ5416" s="10"/>
      <c r="AK5416" s="12">
        <v>45765.4212962963</v>
      </c>
      <c r="AL5416" s="10" t="s">
        <v>20151</v>
      </c>
      <c r="AM5416">
        <f t="shared" si="105"/>
        <v>3</v>
      </c>
      <c r="AN5416" t="s">
        <v>106</v>
      </c>
    </row>
    <row r="5417" spans="1:40">
      <c r="A5417" s="10"/>
      <c r="B5417" s="10" t="s">
        <v>20152</v>
      </c>
      <c r="C5417" s="10"/>
      <c r="D5417" s="10" t="s">
        <v>20153</v>
      </c>
      <c r="E5417" s="10" t="s">
        <v>92</v>
      </c>
      <c r="F5417" s="10" t="s">
        <v>148</v>
      </c>
      <c r="G5417" s="10" t="s">
        <v>1594</v>
      </c>
      <c r="H5417" s="10" t="s">
        <v>20154</v>
      </c>
      <c r="I5417" s="10" t="s">
        <v>257</v>
      </c>
      <c r="J5417" s="10" t="s">
        <v>97</v>
      </c>
      <c r="K5417" s="10" t="s">
        <v>792</v>
      </c>
      <c r="L5417" s="11">
        <v>8679826</v>
      </c>
      <c r="M5417" s="11">
        <v>8679826</v>
      </c>
      <c r="N5417" s="11">
        <v>8679826</v>
      </c>
      <c r="O5417" s="10" t="s">
        <v>295</v>
      </c>
      <c r="P5417" s="11">
        <v>4428</v>
      </c>
      <c r="Q5417" s="11">
        <v>10860</v>
      </c>
      <c r="R5417" s="10"/>
      <c r="S5417" s="10"/>
      <c r="T5417" s="10"/>
      <c r="U5417" s="10"/>
      <c r="V5417" s="10"/>
      <c r="W5417" s="10"/>
      <c r="X5417" s="10"/>
      <c r="Y5417" s="10"/>
      <c r="Z5417" s="11"/>
      <c r="AA5417" s="11"/>
      <c r="AB5417" s="10"/>
      <c r="AC5417" s="10"/>
      <c r="AD5417" s="10"/>
      <c r="AE5417" s="10"/>
      <c r="AF5417" s="10"/>
      <c r="AG5417" s="11"/>
      <c r="AH5417" s="11"/>
      <c r="AI5417" s="11"/>
      <c r="AJ5417" s="10"/>
      <c r="AK5417" s="12">
        <v>45872.8333333333</v>
      </c>
      <c r="AL5417" s="10" t="s">
        <v>20155</v>
      </c>
      <c r="AM5417">
        <f t="shared" si="105"/>
        <v>15</v>
      </c>
      <c r="AN5417" t="s">
        <v>378</v>
      </c>
    </row>
    <row r="5418" spans="1:40">
      <c r="A5418" s="10"/>
      <c r="B5418" s="10" t="s">
        <v>16182</v>
      </c>
      <c r="C5418" s="10"/>
      <c r="D5418" s="10" t="s">
        <v>20156</v>
      </c>
      <c r="E5418" s="10" t="s">
        <v>92</v>
      </c>
      <c r="F5418" s="10" t="s">
        <v>128</v>
      </c>
      <c r="G5418" s="10" t="s">
        <v>129</v>
      </c>
      <c r="H5418" s="10" t="s">
        <v>6238</v>
      </c>
      <c r="I5418" s="10" t="s">
        <v>257</v>
      </c>
      <c r="J5418" s="10" t="s">
        <v>97</v>
      </c>
      <c r="K5418" s="10" t="s">
        <v>98</v>
      </c>
      <c r="L5418" s="11">
        <v>904323</v>
      </c>
      <c r="M5418" s="11">
        <v>904323</v>
      </c>
      <c r="N5418" s="11">
        <v>1529323</v>
      </c>
      <c r="O5418" s="10" t="s">
        <v>131</v>
      </c>
      <c r="P5418" s="11">
        <v>55.29</v>
      </c>
      <c r="Q5418" s="11">
        <v>0</v>
      </c>
      <c r="R5418" s="10"/>
      <c r="S5418" s="10"/>
      <c r="T5418" s="10"/>
      <c r="U5418" s="10"/>
      <c r="V5418" s="10"/>
      <c r="W5418" s="10"/>
      <c r="X5418" s="10"/>
      <c r="Y5418" s="10"/>
      <c r="Z5418" s="11"/>
      <c r="AA5418" s="11"/>
      <c r="AB5418" s="10"/>
      <c r="AC5418" s="10"/>
      <c r="AD5418" s="10"/>
      <c r="AE5418" s="10"/>
      <c r="AF5418" s="10"/>
      <c r="AG5418" s="11"/>
      <c r="AH5418" s="11"/>
      <c r="AI5418" s="11"/>
      <c r="AJ5418" s="10"/>
      <c r="AK5418" s="12">
        <v>45726.4302546296</v>
      </c>
      <c r="AL5418" s="10" t="s">
        <v>20157</v>
      </c>
      <c r="AM5418">
        <f t="shared" si="105"/>
        <v>2</v>
      </c>
      <c r="AN5418" t="s">
        <v>106</v>
      </c>
    </row>
    <row r="5419" spans="1:40">
      <c r="A5419" s="10"/>
      <c r="B5419" s="10" t="s">
        <v>20158</v>
      </c>
      <c r="C5419" s="10"/>
      <c r="D5419" s="10" t="s">
        <v>20159</v>
      </c>
      <c r="E5419" s="10" t="s">
        <v>92</v>
      </c>
      <c r="F5419" s="10" t="s">
        <v>222</v>
      </c>
      <c r="G5419" s="10" t="s">
        <v>499</v>
      </c>
      <c r="H5419" s="10" t="s">
        <v>20159</v>
      </c>
      <c r="I5419" s="10" t="s">
        <v>368</v>
      </c>
      <c r="J5419" s="10" t="s">
        <v>97</v>
      </c>
      <c r="K5419" s="10" t="s">
        <v>792</v>
      </c>
      <c r="L5419" s="11">
        <v>2978688</v>
      </c>
      <c r="M5419" s="11">
        <v>4654200</v>
      </c>
      <c r="N5419" s="11">
        <v>3178688</v>
      </c>
      <c r="O5419" s="10" t="s">
        <v>295</v>
      </c>
      <c r="P5419" s="11">
        <v>2253.3</v>
      </c>
      <c r="Q5419" s="11">
        <v>2781.3</v>
      </c>
      <c r="R5419" s="10"/>
      <c r="S5419" s="10"/>
      <c r="T5419" s="10"/>
      <c r="U5419" s="10"/>
      <c r="V5419" s="10"/>
      <c r="W5419" s="10"/>
      <c r="X5419" s="10"/>
      <c r="Y5419" s="10"/>
      <c r="Z5419" s="11"/>
      <c r="AA5419" s="11"/>
      <c r="AB5419" s="10"/>
      <c r="AC5419" s="10"/>
      <c r="AD5419" s="10"/>
      <c r="AE5419" s="10"/>
      <c r="AF5419" s="10"/>
      <c r="AG5419" s="11"/>
      <c r="AH5419" s="11"/>
      <c r="AI5419" s="11"/>
      <c r="AJ5419" s="10"/>
      <c r="AK5419" s="12">
        <v>45874.4166666667</v>
      </c>
      <c r="AL5419" s="10" t="s">
        <v>20160</v>
      </c>
      <c r="AM5419">
        <f t="shared" si="105"/>
        <v>14</v>
      </c>
      <c r="AN5419" t="s">
        <v>378</v>
      </c>
    </row>
    <row r="5420" spans="1:40">
      <c r="A5420" s="10"/>
      <c r="B5420" s="10" t="s">
        <v>20161</v>
      </c>
      <c r="C5420" s="10" t="s">
        <v>20162</v>
      </c>
      <c r="D5420" s="10" t="s">
        <v>20163</v>
      </c>
      <c r="E5420" s="10" t="s">
        <v>92</v>
      </c>
      <c r="F5420" s="10" t="s">
        <v>153</v>
      </c>
      <c r="G5420" s="10" t="s">
        <v>381</v>
      </c>
      <c r="H5420" s="10" t="s">
        <v>20164</v>
      </c>
      <c r="I5420" s="10" t="s">
        <v>1232</v>
      </c>
      <c r="J5420" s="10" t="s">
        <v>97</v>
      </c>
      <c r="K5420" s="10" t="s">
        <v>792</v>
      </c>
      <c r="L5420" s="11">
        <v>1400000</v>
      </c>
      <c r="M5420" s="11">
        <v>0</v>
      </c>
      <c r="N5420" s="11">
        <v>1460000</v>
      </c>
      <c r="O5420" s="10" t="s">
        <v>295</v>
      </c>
      <c r="P5420" s="11">
        <v>4874.82</v>
      </c>
      <c r="Q5420" s="11">
        <v>7652</v>
      </c>
      <c r="R5420" s="10"/>
      <c r="S5420" s="10"/>
      <c r="T5420" s="10"/>
      <c r="U5420" s="10"/>
      <c r="V5420" s="10"/>
      <c r="W5420" s="10"/>
      <c r="X5420" s="10"/>
      <c r="Y5420" s="10"/>
      <c r="Z5420" s="11"/>
      <c r="AA5420" s="11"/>
      <c r="AB5420" s="10"/>
      <c r="AC5420" s="10"/>
      <c r="AD5420" s="10"/>
      <c r="AE5420" s="10"/>
      <c r="AF5420" s="10"/>
      <c r="AG5420" s="11"/>
      <c r="AH5420" s="11"/>
      <c r="AI5420" s="11"/>
      <c r="AJ5420" s="10"/>
      <c r="AK5420" s="12">
        <v>45890.418587963</v>
      </c>
      <c r="AL5420" s="10" t="s">
        <v>20165</v>
      </c>
      <c r="AM5420">
        <f t="shared" si="105"/>
        <v>2</v>
      </c>
      <c r="AN5420" t="s">
        <v>106</v>
      </c>
    </row>
    <row r="5421" spans="1:40">
      <c r="A5421" s="10"/>
      <c r="B5421" s="10" t="s">
        <v>20166</v>
      </c>
      <c r="C5421" s="10"/>
      <c r="D5421" s="10" t="s">
        <v>20167</v>
      </c>
      <c r="E5421" s="10" t="s">
        <v>92</v>
      </c>
      <c r="F5421" s="10" t="s">
        <v>438</v>
      </c>
      <c r="G5421" s="10" t="s">
        <v>439</v>
      </c>
      <c r="H5421" s="10" t="s">
        <v>20167</v>
      </c>
      <c r="I5421" s="10" t="s">
        <v>368</v>
      </c>
      <c r="J5421" s="10" t="s">
        <v>97</v>
      </c>
      <c r="K5421" s="10" t="s">
        <v>98</v>
      </c>
      <c r="L5421" s="11">
        <v>138413</v>
      </c>
      <c r="M5421" s="11">
        <v>216269.33</v>
      </c>
      <c r="N5421" s="11">
        <v>148813</v>
      </c>
      <c r="O5421" s="10" t="s">
        <v>307</v>
      </c>
      <c r="P5421" s="11"/>
      <c r="Q5421" s="11"/>
      <c r="R5421" s="10"/>
      <c r="S5421" s="10"/>
      <c r="T5421" s="10"/>
      <c r="U5421" s="10"/>
      <c r="V5421" s="10"/>
      <c r="W5421" s="10"/>
      <c r="X5421" s="10"/>
      <c r="Y5421" s="10"/>
      <c r="Z5421" s="11"/>
      <c r="AA5421" s="11"/>
      <c r="AB5421" s="10"/>
      <c r="AC5421" s="10"/>
      <c r="AD5421" s="10"/>
      <c r="AE5421" s="10"/>
      <c r="AF5421" s="10"/>
      <c r="AG5421" s="11"/>
      <c r="AH5421" s="11"/>
      <c r="AI5421" s="11"/>
      <c r="AJ5421" s="10"/>
      <c r="AK5421" s="12">
        <v>45764.4332060185</v>
      </c>
      <c r="AL5421" s="10" t="s">
        <v>20168</v>
      </c>
      <c r="AM5421">
        <f t="shared" si="105"/>
        <v>3</v>
      </c>
      <c r="AN5421" t="s">
        <v>106</v>
      </c>
    </row>
    <row r="5422" spans="1:40">
      <c r="A5422" s="10"/>
      <c r="B5422" s="10" t="s">
        <v>20169</v>
      </c>
      <c r="C5422" s="10"/>
      <c r="D5422" s="10" t="s">
        <v>20170</v>
      </c>
      <c r="E5422" s="10" t="s">
        <v>92</v>
      </c>
      <c r="F5422" s="10" t="s">
        <v>109</v>
      </c>
      <c r="G5422" s="10" t="s">
        <v>110</v>
      </c>
      <c r="H5422" s="10" t="s">
        <v>20171</v>
      </c>
      <c r="I5422" s="10" t="s">
        <v>368</v>
      </c>
      <c r="J5422" s="10" t="s">
        <v>97</v>
      </c>
      <c r="K5422" s="10" t="s">
        <v>792</v>
      </c>
      <c r="L5422" s="11">
        <v>38990952</v>
      </c>
      <c r="M5422" s="11">
        <v>69626700</v>
      </c>
      <c r="N5422" s="11">
        <v>38990952</v>
      </c>
      <c r="O5422" s="10" t="s">
        <v>131</v>
      </c>
      <c r="P5422" s="11">
        <v>0</v>
      </c>
      <c r="Q5422" s="11">
        <v>67013.18</v>
      </c>
      <c r="R5422" s="10"/>
      <c r="S5422" s="10"/>
      <c r="T5422" s="10"/>
      <c r="U5422" s="10"/>
      <c r="V5422" s="10"/>
      <c r="W5422" s="10"/>
      <c r="X5422" s="10"/>
      <c r="Y5422" s="10"/>
      <c r="Z5422" s="11"/>
      <c r="AA5422" s="11"/>
      <c r="AB5422" s="10"/>
      <c r="AC5422" s="10"/>
      <c r="AD5422" s="10"/>
      <c r="AE5422" s="10"/>
      <c r="AF5422" s="10"/>
      <c r="AG5422" s="11"/>
      <c r="AH5422" s="11"/>
      <c r="AI5422" s="11"/>
      <c r="AJ5422" s="10"/>
      <c r="AK5422" s="12">
        <v>45884.4166666667</v>
      </c>
      <c r="AL5422" s="10" t="s">
        <v>20172</v>
      </c>
      <c r="AM5422">
        <f t="shared" si="105"/>
        <v>10</v>
      </c>
      <c r="AN5422" t="s">
        <v>378</v>
      </c>
    </row>
    <row r="5423" spans="1:40">
      <c r="A5423" s="10"/>
      <c r="B5423" s="10" t="s">
        <v>6628</v>
      </c>
      <c r="C5423" s="10"/>
      <c r="D5423" s="10" t="s">
        <v>20173</v>
      </c>
      <c r="E5423" s="10" t="s">
        <v>92</v>
      </c>
      <c r="F5423" s="10" t="s">
        <v>352</v>
      </c>
      <c r="G5423" s="10" t="s">
        <v>2051</v>
      </c>
      <c r="H5423" s="10" t="s">
        <v>20174</v>
      </c>
      <c r="I5423" s="10" t="s">
        <v>257</v>
      </c>
      <c r="J5423" s="10" t="s">
        <v>97</v>
      </c>
      <c r="K5423" s="10" t="s">
        <v>98</v>
      </c>
      <c r="L5423" s="11">
        <v>263700</v>
      </c>
      <c r="M5423" s="11">
        <v>0</v>
      </c>
      <c r="N5423" s="11">
        <v>277700</v>
      </c>
      <c r="O5423" s="10" t="s">
        <v>307</v>
      </c>
      <c r="P5423" s="11"/>
      <c r="Q5423" s="11"/>
      <c r="R5423" s="10"/>
      <c r="S5423" s="10"/>
      <c r="T5423" s="10"/>
      <c r="U5423" s="10"/>
      <c r="V5423" s="10"/>
      <c r="W5423" s="10"/>
      <c r="X5423" s="10"/>
      <c r="Y5423" s="10"/>
      <c r="Z5423" s="11"/>
      <c r="AA5423" s="11"/>
      <c r="AB5423" s="10"/>
      <c r="AC5423" s="10"/>
      <c r="AD5423" s="10"/>
      <c r="AE5423" s="10"/>
      <c r="AF5423" s="10"/>
      <c r="AG5423" s="11"/>
      <c r="AH5423" s="11"/>
      <c r="AI5423" s="11"/>
      <c r="AJ5423" s="10"/>
      <c r="AK5423" s="12">
        <v>45868.4258680556</v>
      </c>
      <c r="AL5423" s="10" t="s">
        <v>20175</v>
      </c>
      <c r="AM5423">
        <f t="shared" si="105"/>
        <v>3</v>
      </c>
      <c r="AN5423" t="s">
        <v>106</v>
      </c>
    </row>
    <row r="5424" spans="1:40">
      <c r="A5424" s="10"/>
      <c r="B5424" s="10" t="s">
        <v>20176</v>
      </c>
      <c r="C5424" s="10"/>
      <c r="D5424" s="10" t="s">
        <v>20177</v>
      </c>
      <c r="E5424" s="10" t="s">
        <v>92</v>
      </c>
      <c r="F5424" s="10" t="s">
        <v>128</v>
      </c>
      <c r="G5424" s="10" t="s">
        <v>216</v>
      </c>
      <c r="H5424" s="10" t="s">
        <v>20178</v>
      </c>
      <c r="I5424" s="10" t="s">
        <v>257</v>
      </c>
      <c r="J5424" s="10" t="s">
        <v>97</v>
      </c>
      <c r="K5424" s="10" t="s">
        <v>792</v>
      </c>
      <c r="L5424" s="11">
        <v>16840642</v>
      </c>
      <c r="M5424" s="11">
        <v>24058060</v>
      </c>
      <c r="N5424" s="11">
        <v>16840642</v>
      </c>
      <c r="O5424" s="10" t="s">
        <v>295</v>
      </c>
      <c r="P5424" s="11">
        <v>430.96</v>
      </c>
      <c r="Q5424" s="11">
        <v>55797.87</v>
      </c>
      <c r="R5424" s="10"/>
      <c r="S5424" s="10"/>
      <c r="T5424" s="10"/>
      <c r="U5424" s="10"/>
      <c r="V5424" s="10"/>
      <c r="W5424" s="10"/>
      <c r="X5424" s="10"/>
      <c r="Y5424" s="10"/>
      <c r="Z5424" s="11"/>
      <c r="AA5424" s="11"/>
      <c r="AB5424" s="10"/>
      <c r="AC5424" s="10"/>
      <c r="AD5424" s="10"/>
      <c r="AE5424" s="10"/>
      <c r="AF5424" s="10"/>
      <c r="AG5424" s="11"/>
      <c r="AH5424" s="11"/>
      <c r="AI5424" s="11"/>
      <c r="AJ5424" s="10"/>
      <c r="AK5424" s="12">
        <v>45660.4166666667</v>
      </c>
      <c r="AL5424" s="10" t="s">
        <v>20179</v>
      </c>
      <c r="AM5424">
        <f t="shared" si="105"/>
        <v>10</v>
      </c>
      <c r="AN5424" t="s">
        <v>378</v>
      </c>
    </row>
    <row r="5425" spans="1:40">
      <c r="A5425" s="10"/>
      <c r="B5425" s="10" t="s">
        <v>20180</v>
      </c>
      <c r="C5425" s="10"/>
      <c r="D5425" s="10" t="s">
        <v>20181</v>
      </c>
      <c r="E5425" s="10" t="s">
        <v>92</v>
      </c>
      <c r="F5425" s="10" t="s">
        <v>184</v>
      </c>
      <c r="G5425" s="10" t="s">
        <v>1146</v>
      </c>
      <c r="H5425" s="10" t="s">
        <v>20182</v>
      </c>
      <c r="I5425" s="10" t="s">
        <v>257</v>
      </c>
      <c r="J5425" s="10" t="s">
        <v>97</v>
      </c>
      <c r="K5425" s="10" t="s">
        <v>792</v>
      </c>
      <c r="L5425" s="11">
        <v>2758200</v>
      </c>
      <c r="M5425" s="11">
        <v>2758200</v>
      </c>
      <c r="N5425" s="11">
        <v>2968200</v>
      </c>
      <c r="O5425" s="10" t="s">
        <v>295</v>
      </c>
      <c r="P5425" s="11">
        <v>1843.2</v>
      </c>
      <c r="Q5425" s="11">
        <v>6586.08</v>
      </c>
      <c r="R5425" s="10"/>
      <c r="S5425" s="10"/>
      <c r="T5425" s="10"/>
      <c r="U5425" s="10"/>
      <c r="V5425" s="10"/>
      <c r="W5425" s="10"/>
      <c r="X5425" s="10"/>
      <c r="Y5425" s="10"/>
      <c r="Z5425" s="11"/>
      <c r="AA5425" s="11"/>
      <c r="AB5425" s="10"/>
      <c r="AC5425" s="10"/>
      <c r="AD5425" s="10"/>
      <c r="AE5425" s="10"/>
      <c r="AF5425" s="10"/>
      <c r="AG5425" s="11"/>
      <c r="AH5425" s="11"/>
      <c r="AI5425" s="11"/>
      <c r="AJ5425" s="10"/>
      <c r="AK5425" s="12">
        <v>45765.4536805556</v>
      </c>
      <c r="AL5425" s="10" t="s">
        <v>20183</v>
      </c>
      <c r="AM5425">
        <f t="shared" si="105"/>
        <v>2</v>
      </c>
      <c r="AN5425" t="s">
        <v>106</v>
      </c>
    </row>
    <row r="5426" spans="1:40">
      <c r="A5426" s="10"/>
      <c r="B5426" s="10" t="s">
        <v>842</v>
      </c>
      <c r="C5426" s="10"/>
      <c r="D5426" s="10" t="s">
        <v>20184</v>
      </c>
      <c r="E5426" s="10" t="s">
        <v>92</v>
      </c>
      <c r="F5426" s="10" t="s">
        <v>128</v>
      </c>
      <c r="G5426" s="10" t="s">
        <v>796</v>
      </c>
      <c r="H5426" s="10" t="s">
        <v>19913</v>
      </c>
      <c r="I5426" s="10" t="s">
        <v>96</v>
      </c>
      <c r="J5426" s="10" t="s">
        <v>97</v>
      </c>
      <c r="K5426" s="10" t="s">
        <v>98</v>
      </c>
      <c r="L5426" s="11">
        <v>1039196</v>
      </c>
      <c r="M5426" s="11">
        <v>1438333</v>
      </c>
      <c r="N5426" s="11">
        <v>1039196</v>
      </c>
      <c r="O5426" s="10" t="s">
        <v>131</v>
      </c>
      <c r="P5426" s="11">
        <v>272.36</v>
      </c>
      <c r="Q5426" s="11">
        <v>0</v>
      </c>
      <c r="R5426" s="10"/>
      <c r="S5426" s="10"/>
      <c r="T5426" s="10"/>
      <c r="U5426" s="10"/>
      <c r="V5426" s="10"/>
      <c r="W5426" s="10"/>
      <c r="X5426" s="10"/>
      <c r="Y5426" s="10"/>
      <c r="Z5426" s="11"/>
      <c r="AA5426" s="11"/>
      <c r="AB5426" s="10"/>
      <c r="AC5426" s="10"/>
      <c r="AD5426" s="10"/>
      <c r="AE5426" s="10"/>
      <c r="AF5426" s="10"/>
      <c r="AG5426" s="11"/>
      <c r="AH5426" s="11"/>
      <c r="AI5426" s="11"/>
      <c r="AJ5426" s="10"/>
      <c r="AK5426" s="12">
        <v>45954.7080555556</v>
      </c>
      <c r="AL5426" s="10" t="s">
        <v>20185</v>
      </c>
      <c r="AM5426">
        <f t="shared" si="105"/>
        <v>2</v>
      </c>
      <c r="AN5426" t="s">
        <v>106</v>
      </c>
    </row>
    <row r="5427" spans="1:40">
      <c r="A5427" s="10"/>
      <c r="B5427" s="10" t="s">
        <v>20186</v>
      </c>
      <c r="C5427" s="10"/>
      <c r="D5427" s="10" t="s">
        <v>20187</v>
      </c>
      <c r="E5427" s="10" t="s">
        <v>92</v>
      </c>
      <c r="F5427" s="10" t="s">
        <v>128</v>
      </c>
      <c r="G5427" s="10" t="s">
        <v>957</v>
      </c>
      <c r="H5427" s="10" t="s">
        <v>20188</v>
      </c>
      <c r="I5427" s="10" t="s">
        <v>368</v>
      </c>
      <c r="J5427" s="10" t="s">
        <v>97</v>
      </c>
      <c r="K5427" s="10" t="s">
        <v>792</v>
      </c>
      <c r="L5427" s="11">
        <v>7155569.2</v>
      </c>
      <c r="M5427" s="11">
        <v>9903902</v>
      </c>
      <c r="N5427" s="11">
        <v>9339569.2</v>
      </c>
      <c r="O5427" s="10" t="s">
        <v>295</v>
      </c>
      <c r="P5427" s="11">
        <v>3190.48</v>
      </c>
      <c r="Q5427" s="11">
        <v>42103</v>
      </c>
      <c r="R5427" s="10"/>
      <c r="S5427" s="10"/>
      <c r="T5427" s="10"/>
      <c r="U5427" s="10"/>
      <c r="V5427" s="10"/>
      <c r="W5427" s="10"/>
      <c r="X5427" s="10"/>
      <c r="Y5427" s="10"/>
      <c r="Z5427" s="11"/>
      <c r="AA5427" s="11"/>
      <c r="AB5427" s="10"/>
      <c r="AC5427" s="10"/>
      <c r="AD5427" s="10"/>
      <c r="AE5427" s="10"/>
      <c r="AF5427" s="10"/>
      <c r="AG5427" s="11"/>
      <c r="AH5427" s="11"/>
      <c r="AI5427" s="11"/>
      <c r="AJ5427" s="10"/>
      <c r="AK5427" s="12">
        <v>45603.4318402778</v>
      </c>
      <c r="AL5427" s="10" t="s">
        <v>20189</v>
      </c>
      <c r="AM5427">
        <f t="shared" si="105"/>
        <v>2</v>
      </c>
      <c r="AN5427" t="s">
        <v>106</v>
      </c>
    </row>
    <row r="5428" spans="1:40">
      <c r="A5428" s="10"/>
      <c r="B5428" s="10" t="s">
        <v>20190</v>
      </c>
      <c r="C5428" s="10"/>
      <c r="D5428" s="10" t="s">
        <v>20191</v>
      </c>
      <c r="E5428" s="10" t="s">
        <v>92</v>
      </c>
      <c r="F5428" s="10" t="s">
        <v>148</v>
      </c>
      <c r="G5428" s="10" t="s">
        <v>149</v>
      </c>
      <c r="H5428" s="10" t="s">
        <v>20191</v>
      </c>
      <c r="I5428" s="10" t="s">
        <v>257</v>
      </c>
      <c r="J5428" s="10" t="s">
        <v>97</v>
      </c>
      <c r="K5428" s="10" t="s">
        <v>98</v>
      </c>
      <c r="L5428" s="11">
        <v>515011.15</v>
      </c>
      <c r="M5428" s="11">
        <v>542117</v>
      </c>
      <c r="N5428" s="11">
        <v>545011.15</v>
      </c>
      <c r="O5428" s="10" t="s">
        <v>99</v>
      </c>
      <c r="P5428" s="11">
        <v>120.35</v>
      </c>
      <c r="Q5428" s="11">
        <v>0</v>
      </c>
      <c r="R5428" s="10"/>
      <c r="S5428" s="10"/>
      <c r="T5428" s="10"/>
      <c r="U5428" s="10"/>
      <c r="V5428" s="10"/>
      <c r="W5428" s="10"/>
      <c r="X5428" s="10"/>
      <c r="Y5428" s="10"/>
      <c r="Z5428" s="11"/>
      <c r="AA5428" s="11"/>
      <c r="AB5428" s="10"/>
      <c r="AC5428" s="10"/>
      <c r="AD5428" s="10"/>
      <c r="AE5428" s="10"/>
      <c r="AF5428" s="10"/>
      <c r="AG5428" s="11"/>
      <c r="AH5428" s="11"/>
      <c r="AI5428" s="11"/>
      <c r="AJ5428" s="10"/>
      <c r="AK5428" s="12">
        <v>45949.4375231481</v>
      </c>
      <c r="AL5428" s="10" t="s">
        <v>20192</v>
      </c>
      <c r="AM5428">
        <f t="shared" si="105"/>
        <v>3</v>
      </c>
      <c r="AN5428" t="s">
        <v>106</v>
      </c>
    </row>
    <row r="5429" spans="1:40">
      <c r="A5429" s="10"/>
      <c r="B5429" s="10" t="s">
        <v>20193</v>
      </c>
      <c r="C5429" s="10"/>
      <c r="D5429" s="10" t="s">
        <v>20194</v>
      </c>
      <c r="E5429" s="10" t="s">
        <v>92</v>
      </c>
      <c r="F5429" s="10" t="s">
        <v>334</v>
      </c>
      <c r="G5429" s="10" t="s">
        <v>406</v>
      </c>
      <c r="H5429" s="10" t="s">
        <v>20195</v>
      </c>
      <c r="I5429" s="10" t="s">
        <v>257</v>
      </c>
      <c r="J5429" s="10" t="s">
        <v>97</v>
      </c>
      <c r="K5429" s="10" t="s">
        <v>792</v>
      </c>
      <c r="L5429" s="11">
        <v>7680000</v>
      </c>
      <c r="M5429" s="11">
        <v>10963847.97</v>
      </c>
      <c r="N5429" s="11">
        <v>14361600</v>
      </c>
      <c r="O5429" s="10" t="s">
        <v>295</v>
      </c>
      <c r="P5429" s="11">
        <v>43262</v>
      </c>
      <c r="Q5429" s="11">
        <v>33333.3</v>
      </c>
      <c r="R5429" s="10"/>
      <c r="S5429" s="10"/>
      <c r="T5429" s="10"/>
      <c r="U5429" s="10"/>
      <c r="V5429" s="10"/>
      <c r="W5429" s="10"/>
      <c r="X5429" s="10"/>
      <c r="Y5429" s="10"/>
      <c r="Z5429" s="11"/>
      <c r="AA5429" s="11"/>
      <c r="AB5429" s="10"/>
      <c r="AC5429" s="10"/>
      <c r="AD5429" s="10"/>
      <c r="AE5429" s="10"/>
      <c r="AF5429" s="10"/>
      <c r="AG5429" s="11"/>
      <c r="AH5429" s="11"/>
      <c r="AI5429" s="11"/>
      <c r="AJ5429" s="10"/>
      <c r="AK5429" s="12">
        <v>45836.4244212963</v>
      </c>
      <c r="AL5429" s="10" t="s">
        <v>20196</v>
      </c>
      <c r="AM5429">
        <f t="shared" si="105"/>
        <v>15</v>
      </c>
      <c r="AN5429" t="s">
        <v>378</v>
      </c>
    </row>
    <row r="5430" spans="1:40">
      <c r="A5430" s="10"/>
      <c r="B5430" s="10" t="s">
        <v>20197</v>
      </c>
      <c r="C5430" s="10"/>
      <c r="D5430" s="10" t="s">
        <v>20198</v>
      </c>
      <c r="E5430" s="10" t="s">
        <v>92</v>
      </c>
      <c r="F5430" s="10" t="s">
        <v>210</v>
      </c>
      <c r="G5430" s="10" t="s">
        <v>2657</v>
      </c>
      <c r="H5430" s="10" t="s">
        <v>20199</v>
      </c>
      <c r="I5430" s="10" t="s">
        <v>368</v>
      </c>
      <c r="J5430" s="10" t="s">
        <v>97</v>
      </c>
      <c r="K5430" s="10" t="s">
        <v>98</v>
      </c>
      <c r="L5430" s="11">
        <v>292832</v>
      </c>
      <c r="M5430" s="11">
        <v>413200</v>
      </c>
      <c r="N5430" s="11">
        <v>292832</v>
      </c>
      <c r="O5430" s="10" t="s">
        <v>99</v>
      </c>
      <c r="P5430" s="11">
        <v>120.72</v>
      </c>
      <c r="Q5430" s="11">
        <v>0</v>
      </c>
      <c r="R5430" s="10"/>
      <c r="S5430" s="10"/>
      <c r="T5430" s="10"/>
      <c r="U5430" s="10"/>
      <c r="V5430" s="10"/>
      <c r="W5430" s="10"/>
      <c r="X5430" s="10"/>
      <c r="Y5430" s="10"/>
      <c r="Z5430" s="11"/>
      <c r="AA5430" s="11"/>
      <c r="AB5430" s="10"/>
      <c r="AC5430" s="10"/>
      <c r="AD5430" s="10"/>
      <c r="AE5430" s="10"/>
      <c r="AF5430" s="10"/>
      <c r="AG5430" s="11"/>
      <c r="AH5430" s="11"/>
      <c r="AI5430" s="11"/>
      <c r="AJ5430" s="10"/>
      <c r="AK5430" s="12">
        <v>45653.4166666667</v>
      </c>
      <c r="AL5430" s="10" t="s">
        <v>20200</v>
      </c>
      <c r="AM5430">
        <f t="shared" si="105"/>
        <v>2</v>
      </c>
      <c r="AN5430" t="s">
        <v>106</v>
      </c>
    </row>
    <row r="5431" spans="1:40">
      <c r="A5431" s="10"/>
      <c r="B5431" s="10" t="s">
        <v>19985</v>
      </c>
      <c r="C5431" s="10"/>
      <c r="D5431" s="10" t="s">
        <v>20201</v>
      </c>
      <c r="E5431" s="10" t="s">
        <v>92</v>
      </c>
      <c r="F5431" s="10" t="s">
        <v>153</v>
      </c>
      <c r="G5431" s="10" t="s">
        <v>347</v>
      </c>
      <c r="H5431" s="10" t="s">
        <v>19987</v>
      </c>
      <c r="I5431" s="10" t="s">
        <v>368</v>
      </c>
      <c r="J5431" s="10" t="s">
        <v>97</v>
      </c>
      <c r="K5431" s="10" t="s">
        <v>98</v>
      </c>
      <c r="L5431" s="11">
        <v>22400</v>
      </c>
      <c r="M5431" s="11">
        <v>40000</v>
      </c>
      <c r="N5431" s="11">
        <v>22400</v>
      </c>
      <c r="O5431" s="10" t="s">
        <v>307</v>
      </c>
      <c r="P5431" s="11"/>
      <c r="Q5431" s="11"/>
      <c r="R5431" s="10"/>
      <c r="S5431" s="10"/>
      <c r="T5431" s="10"/>
      <c r="U5431" s="10"/>
      <c r="V5431" s="10"/>
      <c r="W5431" s="10"/>
      <c r="X5431" s="10"/>
      <c r="Y5431" s="10"/>
      <c r="Z5431" s="11"/>
      <c r="AA5431" s="11"/>
      <c r="AB5431" s="10"/>
      <c r="AC5431" s="10"/>
      <c r="AD5431" s="10"/>
      <c r="AE5431" s="10"/>
      <c r="AF5431" s="10"/>
      <c r="AG5431" s="11"/>
      <c r="AH5431" s="11"/>
      <c r="AI5431" s="11"/>
      <c r="AJ5431" s="10"/>
      <c r="AK5431" s="12">
        <v>45615.4166666667</v>
      </c>
      <c r="AL5431" s="10" t="s">
        <v>20202</v>
      </c>
      <c r="AM5431">
        <f t="shared" si="105"/>
        <v>3</v>
      </c>
      <c r="AN5431" t="s">
        <v>106</v>
      </c>
    </row>
    <row r="5432" spans="1:40">
      <c r="A5432" s="10"/>
      <c r="B5432" s="10" t="s">
        <v>20203</v>
      </c>
      <c r="C5432" s="10"/>
      <c r="D5432" s="10" t="s">
        <v>20204</v>
      </c>
      <c r="E5432" s="10" t="s">
        <v>92</v>
      </c>
      <c r="F5432" s="10" t="s">
        <v>128</v>
      </c>
      <c r="G5432" s="10" t="s">
        <v>129</v>
      </c>
      <c r="H5432" s="10" t="s">
        <v>6238</v>
      </c>
      <c r="I5432" s="10" t="s">
        <v>96</v>
      </c>
      <c r="J5432" s="10" t="s">
        <v>97</v>
      </c>
      <c r="K5432" s="10" t="s">
        <v>98</v>
      </c>
      <c r="L5432" s="11">
        <v>1301990.4</v>
      </c>
      <c r="M5432" s="11">
        <v>1627488</v>
      </c>
      <c r="N5432" s="11">
        <v>1301990.4</v>
      </c>
      <c r="O5432" s="10" t="s">
        <v>99</v>
      </c>
      <c r="P5432" s="11">
        <v>131.93</v>
      </c>
      <c r="Q5432" s="11">
        <v>0</v>
      </c>
      <c r="R5432" s="10"/>
      <c r="S5432" s="10"/>
      <c r="T5432" s="10"/>
      <c r="U5432" s="10"/>
      <c r="V5432" s="10"/>
      <c r="W5432" s="10"/>
      <c r="X5432" s="10"/>
      <c r="Y5432" s="10"/>
      <c r="Z5432" s="11"/>
      <c r="AA5432" s="11"/>
      <c r="AB5432" s="10"/>
      <c r="AC5432" s="10"/>
      <c r="AD5432" s="10"/>
      <c r="AE5432" s="10"/>
      <c r="AF5432" s="10"/>
      <c r="AG5432" s="11"/>
      <c r="AH5432" s="11"/>
      <c r="AI5432" s="11"/>
      <c r="AJ5432" s="10"/>
      <c r="AK5432" s="12">
        <v>45813.4654976852</v>
      </c>
      <c r="AL5432" s="10" t="s">
        <v>20205</v>
      </c>
      <c r="AM5432">
        <f t="shared" si="105"/>
        <v>3</v>
      </c>
      <c r="AN5432" t="s">
        <v>106</v>
      </c>
    </row>
    <row r="5433" spans="1:40">
      <c r="A5433" s="10"/>
      <c r="B5433" s="10" t="s">
        <v>20206</v>
      </c>
      <c r="C5433" s="10"/>
      <c r="D5433" s="10" t="s">
        <v>20207</v>
      </c>
      <c r="E5433" s="10" t="s">
        <v>92</v>
      </c>
      <c r="F5433" s="10" t="s">
        <v>277</v>
      </c>
      <c r="G5433" s="10" t="s">
        <v>3354</v>
      </c>
      <c r="H5433" s="10" t="s">
        <v>20208</v>
      </c>
      <c r="I5433" s="10" t="s">
        <v>368</v>
      </c>
      <c r="J5433" s="10" t="s">
        <v>97</v>
      </c>
      <c r="K5433" s="10" t="s">
        <v>792</v>
      </c>
      <c r="L5433" s="11">
        <v>7237255.2</v>
      </c>
      <c r="M5433" s="11">
        <v>12923670</v>
      </c>
      <c r="N5433" s="11">
        <v>7237255.2</v>
      </c>
      <c r="O5433" s="10" t="s">
        <v>295</v>
      </c>
      <c r="P5433" s="11">
        <v>7719.77</v>
      </c>
      <c r="Q5433" s="11">
        <v>21318.76</v>
      </c>
      <c r="R5433" s="10"/>
      <c r="S5433" s="10"/>
      <c r="T5433" s="10"/>
      <c r="U5433" s="10"/>
      <c r="V5433" s="10"/>
      <c r="W5433" s="10"/>
      <c r="X5433" s="10"/>
      <c r="Y5433" s="10"/>
      <c r="Z5433" s="11"/>
      <c r="AA5433" s="11"/>
      <c r="AB5433" s="10"/>
      <c r="AC5433" s="10"/>
      <c r="AD5433" s="10"/>
      <c r="AE5433" s="10"/>
      <c r="AF5433" s="10"/>
      <c r="AG5433" s="11"/>
      <c r="AH5433" s="11"/>
      <c r="AI5433" s="11"/>
      <c r="AJ5433" s="10"/>
      <c r="AK5433" s="12">
        <v>45653.4166666667</v>
      </c>
      <c r="AL5433" s="10" t="s">
        <v>20209</v>
      </c>
      <c r="AM5433">
        <f t="shared" si="105"/>
        <v>10</v>
      </c>
      <c r="AN5433" t="s">
        <v>378</v>
      </c>
    </row>
    <row r="5434" spans="1:40">
      <c r="A5434" s="10"/>
      <c r="B5434" s="10" t="s">
        <v>1873</v>
      </c>
      <c r="C5434" s="10"/>
      <c r="D5434" s="10" t="s">
        <v>20210</v>
      </c>
      <c r="E5434" s="10" t="s">
        <v>92</v>
      </c>
      <c r="F5434" s="10" t="s">
        <v>148</v>
      </c>
      <c r="G5434" s="10" t="s">
        <v>777</v>
      </c>
      <c r="H5434" s="10" t="s">
        <v>20211</v>
      </c>
      <c r="I5434" s="10" t="s">
        <v>368</v>
      </c>
      <c r="J5434" s="10" t="s">
        <v>97</v>
      </c>
      <c r="K5434" s="10" t="s">
        <v>98</v>
      </c>
      <c r="L5434" s="11">
        <v>566656</v>
      </c>
      <c r="M5434" s="11">
        <v>885400</v>
      </c>
      <c r="N5434" s="11">
        <v>568656</v>
      </c>
      <c r="O5434" s="10" t="s">
        <v>99</v>
      </c>
      <c r="P5434" s="11">
        <v>142.6</v>
      </c>
      <c r="Q5434" s="11">
        <v>0</v>
      </c>
      <c r="R5434" s="10"/>
      <c r="S5434" s="10"/>
      <c r="T5434" s="10"/>
      <c r="U5434" s="10"/>
      <c r="V5434" s="10"/>
      <c r="W5434" s="10"/>
      <c r="X5434" s="10"/>
      <c r="Y5434" s="10"/>
      <c r="Z5434" s="11"/>
      <c r="AA5434" s="11"/>
      <c r="AB5434" s="10"/>
      <c r="AC5434" s="10"/>
      <c r="AD5434" s="10"/>
      <c r="AE5434" s="10"/>
      <c r="AF5434" s="10"/>
      <c r="AG5434" s="11"/>
      <c r="AH5434" s="11"/>
      <c r="AI5434" s="11"/>
      <c r="AJ5434" s="10"/>
      <c r="AK5434" s="12">
        <v>45682.4166666667</v>
      </c>
      <c r="AL5434" s="10" t="s">
        <v>20212</v>
      </c>
      <c r="AM5434">
        <f t="shared" si="105"/>
        <v>3</v>
      </c>
      <c r="AN5434" t="s">
        <v>106</v>
      </c>
    </row>
    <row r="5435" spans="1:40">
      <c r="A5435" s="10"/>
      <c r="B5435" s="10" t="s">
        <v>20213</v>
      </c>
      <c r="C5435" s="10"/>
      <c r="D5435" s="10" t="s">
        <v>20214</v>
      </c>
      <c r="E5435" s="10" t="s">
        <v>92</v>
      </c>
      <c r="F5435" s="10" t="s">
        <v>93</v>
      </c>
      <c r="G5435" s="10" t="s">
        <v>141</v>
      </c>
      <c r="H5435" s="10" t="s">
        <v>20215</v>
      </c>
      <c r="I5435" s="10" t="s">
        <v>96</v>
      </c>
      <c r="J5435" s="10" t="s">
        <v>97</v>
      </c>
      <c r="K5435" s="10" t="s">
        <v>792</v>
      </c>
      <c r="L5435" s="11">
        <v>552800</v>
      </c>
      <c r="M5435" s="11">
        <v>986454</v>
      </c>
      <c r="N5435" s="11">
        <v>552800</v>
      </c>
      <c r="O5435" s="10" t="s">
        <v>307</v>
      </c>
      <c r="P5435" s="11">
        <v>0</v>
      </c>
      <c r="Q5435" s="11">
        <v>0</v>
      </c>
      <c r="R5435" s="10"/>
      <c r="S5435" s="10"/>
      <c r="T5435" s="10"/>
      <c r="U5435" s="10"/>
      <c r="V5435" s="10"/>
      <c r="W5435" s="10"/>
      <c r="X5435" s="10"/>
      <c r="Y5435" s="10"/>
      <c r="Z5435" s="11"/>
      <c r="AA5435" s="11"/>
      <c r="AB5435" s="10"/>
      <c r="AC5435" s="10"/>
      <c r="AD5435" s="10"/>
      <c r="AE5435" s="10"/>
      <c r="AF5435" s="10"/>
      <c r="AG5435" s="11"/>
      <c r="AH5435" s="11"/>
      <c r="AI5435" s="11"/>
      <c r="AJ5435" s="10"/>
      <c r="AK5435" s="12">
        <v>45624.5610648148</v>
      </c>
      <c r="AL5435" s="10" t="s">
        <v>20216</v>
      </c>
      <c r="AM5435">
        <f t="shared" si="105"/>
        <v>3</v>
      </c>
      <c r="AN5435" t="s">
        <v>106</v>
      </c>
    </row>
    <row r="5436" spans="1:40">
      <c r="A5436" s="10"/>
      <c r="B5436" s="10" t="s">
        <v>12688</v>
      </c>
      <c r="C5436" s="10"/>
      <c r="D5436" s="10" t="s">
        <v>20217</v>
      </c>
      <c r="E5436" s="10" t="s">
        <v>92</v>
      </c>
      <c r="F5436" s="10" t="s">
        <v>438</v>
      </c>
      <c r="G5436" s="10" t="s">
        <v>439</v>
      </c>
      <c r="H5436" s="10" t="s">
        <v>20217</v>
      </c>
      <c r="I5436" s="10" t="s">
        <v>368</v>
      </c>
      <c r="J5436" s="10" t="s">
        <v>97</v>
      </c>
      <c r="K5436" s="10" t="s">
        <v>98</v>
      </c>
      <c r="L5436" s="11">
        <v>467936.15</v>
      </c>
      <c r="M5436" s="11">
        <v>835600.27</v>
      </c>
      <c r="N5436" s="11">
        <v>491936.15</v>
      </c>
      <c r="O5436" s="10" t="s">
        <v>307</v>
      </c>
      <c r="P5436" s="11"/>
      <c r="Q5436" s="11"/>
      <c r="R5436" s="10"/>
      <c r="S5436" s="10"/>
      <c r="T5436" s="10"/>
      <c r="U5436" s="10"/>
      <c r="V5436" s="10"/>
      <c r="W5436" s="10"/>
      <c r="X5436" s="10"/>
      <c r="Y5436" s="10"/>
      <c r="Z5436" s="11"/>
      <c r="AA5436" s="11"/>
      <c r="AB5436" s="10"/>
      <c r="AC5436" s="10"/>
      <c r="AD5436" s="10"/>
      <c r="AE5436" s="10"/>
      <c r="AF5436" s="10"/>
      <c r="AG5436" s="11"/>
      <c r="AH5436" s="11"/>
      <c r="AI5436" s="11"/>
      <c r="AJ5436" s="10"/>
      <c r="AK5436" s="12">
        <v>45831.4747222222</v>
      </c>
      <c r="AL5436" s="10" t="s">
        <v>20218</v>
      </c>
      <c r="AM5436">
        <f t="shared" si="105"/>
        <v>3</v>
      </c>
      <c r="AN5436" t="s">
        <v>106</v>
      </c>
    </row>
    <row r="5437" spans="1:40">
      <c r="A5437" s="10"/>
      <c r="B5437" s="10" t="s">
        <v>20219</v>
      </c>
      <c r="C5437" s="10"/>
      <c r="D5437" s="10" t="s">
        <v>20220</v>
      </c>
      <c r="E5437" s="10" t="s">
        <v>92</v>
      </c>
      <c r="F5437" s="10" t="s">
        <v>148</v>
      </c>
      <c r="G5437" s="10" t="s">
        <v>1594</v>
      </c>
      <c r="H5437" s="10" t="s">
        <v>20221</v>
      </c>
      <c r="I5437" s="10" t="s">
        <v>96</v>
      </c>
      <c r="J5437" s="10" t="s">
        <v>97</v>
      </c>
      <c r="K5437" s="10" t="s">
        <v>98</v>
      </c>
      <c r="L5437" s="11">
        <v>347936</v>
      </c>
      <c r="M5437" s="11">
        <v>454818</v>
      </c>
      <c r="N5437" s="11">
        <v>347936</v>
      </c>
      <c r="O5437" s="10" t="s">
        <v>99</v>
      </c>
      <c r="P5437" s="11">
        <v>115.48</v>
      </c>
      <c r="Q5437" s="11">
        <v>0</v>
      </c>
      <c r="R5437" s="10"/>
      <c r="S5437" s="10"/>
      <c r="T5437" s="10"/>
      <c r="U5437" s="10"/>
      <c r="V5437" s="10"/>
      <c r="W5437" s="10"/>
      <c r="X5437" s="10"/>
      <c r="Y5437" s="10"/>
      <c r="Z5437" s="11"/>
      <c r="AA5437" s="11"/>
      <c r="AB5437" s="10"/>
      <c r="AC5437" s="10"/>
      <c r="AD5437" s="10"/>
      <c r="AE5437" s="10"/>
      <c r="AF5437" s="10"/>
      <c r="AG5437" s="11"/>
      <c r="AH5437" s="11"/>
      <c r="AI5437" s="11"/>
      <c r="AJ5437" s="10"/>
      <c r="AK5437" s="12">
        <v>45772.7299305556</v>
      </c>
      <c r="AL5437" s="10" t="s">
        <v>20222</v>
      </c>
      <c r="AM5437">
        <f t="shared" si="105"/>
        <v>3</v>
      </c>
      <c r="AN5437" t="s">
        <v>106</v>
      </c>
    </row>
    <row r="5438" spans="1:40">
      <c r="A5438" s="10"/>
      <c r="B5438" s="10" t="s">
        <v>20223</v>
      </c>
      <c r="C5438" s="10"/>
      <c r="D5438" s="10" t="s">
        <v>20224</v>
      </c>
      <c r="E5438" s="10" t="s">
        <v>92</v>
      </c>
      <c r="F5438" s="10" t="s">
        <v>153</v>
      </c>
      <c r="G5438" s="10" t="s">
        <v>163</v>
      </c>
      <c r="H5438" s="10" t="s">
        <v>20225</v>
      </c>
      <c r="I5438" s="10" t="s">
        <v>3768</v>
      </c>
      <c r="J5438" s="10" t="s">
        <v>97</v>
      </c>
      <c r="K5438" s="10" t="s">
        <v>792</v>
      </c>
      <c r="L5438" s="11">
        <v>23136000</v>
      </c>
      <c r="M5438" s="11">
        <v>51637400</v>
      </c>
      <c r="N5438" s="11">
        <v>23136000</v>
      </c>
      <c r="O5438" s="10" t="s">
        <v>295</v>
      </c>
      <c r="P5438" s="11">
        <v>25416.95</v>
      </c>
      <c r="Q5438" s="11">
        <v>37916.4</v>
      </c>
      <c r="R5438" s="10"/>
      <c r="S5438" s="10"/>
      <c r="T5438" s="10"/>
      <c r="U5438" s="10"/>
      <c r="V5438" s="10"/>
      <c r="W5438" s="10"/>
      <c r="X5438" s="10"/>
      <c r="Y5438" s="10"/>
      <c r="Z5438" s="11"/>
      <c r="AA5438" s="11"/>
      <c r="AB5438" s="10"/>
      <c r="AC5438" s="10"/>
      <c r="AD5438" s="10"/>
      <c r="AE5438" s="10"/>
      <c r="AF5438" s="10"/>
      <c r="AG5438" s="11"/>
      <c r="AH5438" s="11"/>
      <c r="AI5438" s="11"/>
      <c r="AJ5438" s="10"/>
      <c r="AK5438" s="12">
        <v>45892.4166666667</v>
      </c>
      <c r="AL5438" s="10" t="s">
        <v>20226</v>
      </c>
      <c r="AM5438">
        <f t="shared" si="105"/>
        <v>12</v>
      </c>
      <c r="AN5438" t="s">
        <v>378</v>
      </c>
    </row>
    <row r="5439" spans="1:40">
      <c r="A5439" s="10"/>
      <c r="B5439" s="10" t="s">
        <v>20227</v>
      </c>
      <c r="C5439" s="10"/>
      <c r="D5439" s="10" t="s">
        <v>20228</v>
      </c>
      <c r="E5439" s="10" t="s">
        <v>92</v>
      </c>
      <c r="F5439" s="10" t="s">
        <v>153</v>
      </c>
      <c r="G5439" s="10" t="s">
        <v>248</v>
      </c>
      <c r="H5439" s="10" t="s">
        <v>20229</v>
      </c>
      <c r="I5439" s="10" t="s">
        <v>368</v>
      </c>
      <c r="J5439" s="10" t="s">
        <v>97</v>
      </c>
      <c r="K5439" s="10" t="s">
        <v>792</v>
      </c>
      <c r="L5439" s="11">
        <v>2320000</v>
      </c>
      <c r="M5439" s="11">
        <v>3623900</v>
      </c>
      <c r="N5439" s="11">
        <v>2320000</v>
      </c>
      <c r="O5439" s="10" t="s">
        <v>295</v>
      </c>
      <c r="P5439" s="11">
        <v>2633.61</v>
      </c>
      <c r="Q5439" s="11">
        <v>2999.89</v>
      </c>
      <c r="R5439" s="10"/>
      <c r="S5439" s="10"/>
      <c r="T5439" s="10"/>
      <c r="U5439" s="10"/>
      <c r="V5439" s="10"/>
      <c r="W5439" s="10"/>
      <c r="X5439" s="10"/>
      <c r="Y5439" s="10"/>
      <c r="Z5439" s="11"/>
      <c r="AA5439" s="11"/>
      <c r="AB5439" s="10"/>
      <c r="AC5439" s="10"/>
      <c r="AD5439" s="10"/>
      <c r="AE5439" s="10"/>
      <c r="AF5439" s="10"/>
      <c r="AG5439" s="11"/>
      <c r="AH5439" s="11"/>
      <c r="AI5439" s="11"/>
      <c r="AJ5439" s="10"/>
      <c r="AK5439" s="12">
        <v>45625.4166666667</v>
      </c>
      <c r="AL5439" s="10" t="s">
        <v>20230</v>
      </c>
      <c r="AM5439">
        <f t="shared" si="105"/>
        <v>3</v>
      </c>
      <c r="AN5439" t="s">
        <v>106</v>
      </c>
    </row>
    <row r="5440" spans="1:40">
      <c r="A5440" s="10"/>
      <c r="B5440" s="10" t="s">
        <v>20231</v>
      </c>
      <c r="C5440" s="10"/>
      <c r="D5440" s="10" t="s">
        <v>20232</v>
      </c>
      <c r="E5440" s="10" t="s">
        <v>92</v>
      </c>
      <c r="F5440" s="10" t="s">
        <v>148</v>
      </c>
      <c r="G5440" s="10" t="s">
        <v>545</v>
      </c>
      <c r="H5440" s="10" t="s">
        <v>20233</v>
      </c>
      <c r="I5440" s="10" t="s">
        <v>368</v>
      </c>
      <c r="J5440" s="10" t="s">
        <v>97</v>
      </c>
      <c r="K5440" s="10" t="s">
        <v>98</v>
      </c>
      <c r="L5440" s="11">
        <v>446500</v>
      </c>
      <c r="M5440" s="11">
        <v>555400</v>
      </c>
      <c r="N5440" s="11">
        <v>446500</v>
      </c>
      <c r="O5440" s="10" t="s">
        <v>99</v>
      </c>
      <c r="P5440" s="11">
        <v>119.51</v>
      </c>
      <c r="Q5440" s="11">
        <v>0</v>
      </c>
      <c r="R5440" s="10"/>
      <c r="S5440" s="10"/>
      <c r="T5440" s="10"/>
      <c r="U5440" s="10"/>
      <c r="V5440" s="10"/>
      <c r="W5440" s="10"/>
      <c r="X5440" s="10"/>
      <c r="Y5440" s="10"/>
      <c r="Z5440" s="11"/>
      <c r="AA5440" s="11"/>
      <c r="AB5440" s="10"/>
      <c r="AC5440" s="10"/>
      <c r="AD5440" s="10"/>
      <c r="AE5440" s="10"/>
      <c r="AF5440" s="10"/>
      <c r="AG5440" s="11"/>
      <c r="AH5440" s="11"/>
      <c r="AI5440" s="11"/>
      <c r="AJ5440" s="10"/>
      <c r="AK5440" s="12">
        <v>45832.4170138889</v>
      </c>
      <c r="AL5440" s="10" t="s">
        <v>20234</v>
      </c>
      <c r="AM5440">
        <f t="shared" si="105"/>
        <v>3</v>
      </c>
      <c r="AN5440" t="s">
        <v>106</v>
      </c>
    </row>
    <row r="5441" spans="1:40">
      <c r="A5441" s="10"/>
      <c r="B5441" s="10" t="s">
        <v>845</v>
      </c>
      <c r="C5441" s="10"/>
      <c r="D5441" s="10" t="s">
        <v>20235</v>
      </c>
      <c r="E5441" s="10" t="s">
        <v>92</v>
      </c>
      <c r="F5441" s="10" t="s">
        <v>128</v>
      </c>
      <c r="G5441" s="10" t="s">
        <v>796</v>
      </c>
      <c r="H5441" s="10" t="s">
        <v>19913</v>
      </c>
      <c r="I5441" s="10" t="s">
        <v>96</v>
      </c>
      <c r="J5441" s="10" t="s">
        <v>97</v>
      </c>
      <c r="K5441" s="10" t="s">
        <v>98</v>
      </c>
      <c r="L5441" s="11">
        <v>845077</v>
      </c>
      <c r="M5441" s="11">
        <v>1169657</v>
      </c>
      <c r="N5441" s="11">
        <v>845077</v>
      </c>
      <c r="O5441" s="10" t="s">
        <v>131</v>
      </c>
      <c r="P5441" s="11">
        <v>221.82</v>
      </c>
      <c r="Q5441" s="11">
        <v>0</v>
      </c>
      <c r="R5441" s="10"/>
      <c r="S5441" s="10"/>
      <c r="T5441" s="10"/>
      <c r="U5441" s="10"/>
      <c r="V5441" s="10"/>
      <c r="W5441" s="10"/>
      <c r="X5441" s="10"/>
      <c r="Y5441" s="10"/>
      <c r="Z5441" s="11"/>
      <c r="AA5441" s="11"/>
      <c r="AB5441" s="10"/>
      <c r="AC5441" s="10"/>
      <c r="AD5441" s="10"/>
      <c r="AE5441" s="10"/>
      <c r="AF5441" s="10"/>
      <c r="AG5441" s="11"/>
      <c r="AH5441" s="11"/>
      <c r="AI5441" s="11"/>
      <c r="AJ5441" s="10"/>
      <c r="AK5441" s="12">
        <v>45954.7007407407</v>
      </c>
      <c r="AL5441" s="10" t="s">
        <v>20236</v>
      </c>
      <c r="AM5441">
        <f t="shared" si="105"/>
        <v>3</v>
      </c>
      <c r="AN5441" t="s">
        <v>106</v>
      </c>
    </row>
    <row r="5442" spans="1:40">
      <c r="A5442" s="10"/>
      <c r="B5442" s="10" t="s">
        <v>20237</v>
      </c>
      <c r="C5442" s="10"/>
      <c r="D5442" s="10" t="s">
        <v>20238</v>
      </c>
      <c r="E5442" s="10" t="s">
        <v>92</v>
      </c>
      <c r="F5442" s="10" t="s">
        <v>93</v>
      </c>
      <c r="G5442" s="10" t="s">
        <v>141</v>
      </c>
      <c r="H5442" s="10" t="s">
        <v>20238</v>
      </c>
      <c r="I5442" s="10" t="s">
        <v>257</v>
      </c>
      <c r="J5442" s="10" t="s">
        <v>97</v>
      </c>
      <c r="K5442" s="10" t="s">
        <v>98</v>
      </c>
      <c r="L5442" s="11">
        <v>240890</v>
      </c>
      <c r="M5442" s="11">
        <v>283400</v>
      </c>
      <c r="N5442" s="11">
        <v>284890</v>
      </c>
      <c r="O5442" s="10" t="s">
        <v>307</v>
      </c>
      <c r="P5442" s="11"/>
      <c r="Q5442" s="11"/>
      <c r="R5442" s="10"/>
      <c r="S5442" s="10"/>
      <c r="T5442" s="10"/>
      <c r="U5442" s="10"/>
      <c r="V5442" s="10"/>
      <c r="W5442" s="10"/>
      <c r="X5442" s="10"/>
      <c r="Y5442" s="10"/>
      <c r="Z5442" s="11"/>
      <c r="AA5442" s="11"/>
      <c r="AB5442" s="10"/>
      <c r="AC5442" s="10"/>
      <c r="AD5442" s="10"/>
      <c r="AE5442" s="10"/>
      <c r="AF5442" s="10"/>
      <c r="AG5442" s="11"/>
      <c r="AH5442" s="11"/>
      <c r="AI5442" s="11"/>
      <c r="AJ5442" s="10"/>
      <c r="AK5442" s="12">
        <v>45784.4186574074</v>
      </c>
      <c r="AL5442" s="10" t="s">
        <v>20239</v>
      </c>
      <c r="AM5442">
        <f t="shared" ref="AM5442:AM5505" si="106">LEN(B5442)</f>
        <v>3</v>
      </c>
      <c r="AN5442" t="s">
        <v>106</v>
      </c>
    </row>
    <row r="5443" spans="1:40">
      <c r="A5443" s="10"/>
      <c r="B5443" s="10" t="s">
        <v>20240</v>
      </c>
      <c r="C5443" s="10"/>
      <c r="D5443" s="10" t="s">
        <v>20241</v>
      </c>
      <c r="E5443" s="10" t="s">
        <v>92</v>
      </c>
      <c r="F5443" s="10" t="s">
        <v>120</v>
      </c>
      <c r="G5443" s="10" t="s">
        <v>1152</v>
      </c>
      <c r="H5443" s="10" t="s">
        <v>20242</v>
      </c>
      <c r="I5443" s="10" t="s">
        <v>257</v>
      </c>
      <c r="J5443" s="10" t="s">
        <v>97</v>
      </c>
      <c r="K5443" s="10" t="s">
        <v>98</v>
      </c>
      <c r="L5443" s="11">
        <v>81698</v>
      </c>
      <c r="M5443" s="11">
        <v>116711</v>
      </c>
      <c r="N5443" s="11">
        <v>81698</v>
      </c>
      <c r="O5443" s="10" t="s">
        <v>307</v>
      </c>
      <c r="P5443" s="11"/>
      <c r="Q5443" s="11"/>
      <c r="R5443" s="10"/>
      <c r="S5443" s="10"/>
      <c r="T5443" s="10"/>
      <c r="U5443" s="10"/>
      <c r="V5443" s="10"/>
      <c r="W5443" s="10"/>
      <c r="X5443" s="10"/>
      <c r="Y5443" s="10"/>
      <c r="Z5443" s="11"/>
      <c r="AA5443" s="11"/>
      <c r="AB5443" s="10"/>
      <c r="AC5443" s="10"/>
      <c r="AD5443" s="10"/>
      <c r="AE5443" s="10"/>
      <c r="AF5443" s="10"/>
      <c r="AG5443" s="11"/>
      <c r="AH5443" s="11"/>
      <c r="AI5443" s="11"/>
      <c r="AJ5443" s="10"/>
      <c r="AK5443" s="12">
        <v>45779.4184143519</v>
      </c>
      <c r="AL5443" s="10" t="s">
        <v>20243</v>
      </c>
      <c r="AM5443">
        <f t="shared" si="106"/>
        <v>3</v>
      </c>
      <c r="AN5443" t="s">
        <v>106</v>
      </c>
    </row>
    <row r="5444" spans="1:40">
      <c r="A5444" s="10"/>
      <c r="B5444" s="10" t="s">
        <v>9689</v>
      </c>
      <c r="C5444" s="10"/>
      <c r="D5444" s="10" t="s">
        <v>20244</v>
      </c>
      <c r="E5444" s="10" t="s">
        <v>92</v>
      </c>
      <c r="F5444" s="10" t="s">
        <v>120</v>
      </c>
      <c r="G5444" s="10" t="s">
        <v>623</v>
      </c>
      <c r="H5444" s="10" t="s">
        <v>20245</v>
      </c>
      <c r="I5444" s="10" t="s">
        <v>368</v>
      </c>
      <c r="J5444" s="10" t="s">
        <v>97</v>
      </c>
      <c r="K5444" s="10" t="s">
        <v>98</v>
      </c>
      <c r="L5444" s="11">
        <v>506520</v>
      </c>
      <c r="M5444" s="11">
        <v>804000</v>
      </c>
      <c r="N5444" s="11">
        <v>506520</v>
      </c>
      <c r="O5444" s="10" t="s">
        <v>99</v>
      </c>
      <c r="P5444" s="11">
        <v>129.68</v>
      </c>
      <c r="Q5444" s="11">
        <v>0</v>
      </c>
      <c r="R5444" s="10"/>
      <c r="S5444" s="10"/>
      <c r="T5444" s="10"/>
      <c r="U5444" s="10"/>
      <c r="V5444" s="10"/>
      <c r="W5444" s="10"/>
      <c r="X5444" s="10"/>
      <c r="Y5444" s="10"/>
      <c r="Z5444" s="11"/>
      <c r="AA5444" s="11"/>
      <c r="AB5444" s="10"/>
      <c r="AC5444" s="10"/>
      <c r="AD5444" s="10"/>
      <c r="AE5444" s="10"/>
      <c r="AF5444" s="10"/>
      <c r="AG5444" s="11"/>
      <c r="AH5444" s="11"/>
      <c r="AI5444" s="11"/>
      <c r="AJ5444" s="10"/>
      <c r="AK5444" s="12">
        <v>45722.4166666667</v>
      </c>
      <c r="AL5444" s="10" t="s">
        <v>20246</v>
      </c>
      <c r="AM5444">
        <f t="shared" si="106"/>
        <v>3</v>
      </c>
      <c r="AN5444" t="s">
        <v>106</v>
      </c>
    </row>
    <row r="5445" spans="1:40">
      <c r="A5445" s="10"/>
      <c r="B5445" s="10" t="s">
        <v>20247</v>
      </c>
      <c r="C5445" s="10"/>
      <c r="D5445" s="10" t="s">
        <v>20248</v>
      </c>
      <c r="E5445" s="10" t="s">
        <v>92</v>
      </c>
      <c r="F5445" s="10" t="s">
        <v>334</v>
      </c>
      <c r="G5445" s="10" t="s">
        <v>406</v>
      </c>
      <c r="H5445" s="10" t="s">
        <v>20249</v>
      </c>
      <c r="I5445" s="10" t="s">
        <v>96</v>
      </c>
      <c r="J5445" s="10" t="s">
        <v>97</v>
      </c>
      <c r="K5445" s="10" t="s">
        <v>792</v>
      </c>
      <c r="L5445" s="11">
        <v>20763000</v>
      </c>
      <c r="M5445" s="11">
        <v>28828200</v>
      </c>
      <c r="N5445" s="11">
        <v>20763000</v>
      </c>
      <c r="O5445" s="10" t="s">
        <v>295</v>
      </c>
      <c r="P5445" s="11">
        <v>20895.9</v>
      </c>
      <c r="Q5445" s="11">
        <v>28574.1</v>
      </c>
      <c r="R5445" s="10"/>
      <c r="S5445" s="10"/>
      <c r="T5445" s="10"/>
      <c r="U5445" s="10"/>
      <c r="V5445" s="10"/>
      <c r="W5445" s="10"/>
      <c r="X5445" s="10"/>
      <c r="Y5445" s="10"/>
      <c r="Z5445" s="11"/>
      <c r="AA5445" s="11"/>
      <c r="AB5445" s="10"/>
      <c r="AC5445" s="10"/>
      <c r="AD5445" s="10"/>
      <c r="AE5445" s="10"/>
      <c r="AF5445" s="10"/>
      <c r="AG5445" s="11"/>
      <c r="AH5445" s="11"/>
      <c r="AI5445" s="11"/>
      <c r="AJ5445" s="10"/>
      <c r="AK5445" s="12">
        <v>45616.3802314815</v>
      </c>
      <c r="AL5445" s="10" t="s">
        <v>20250</v>
      </c>
      <c r="AM5445">
        <f t="shared" si="106"/>
        <v>10</v>
      </c>
      <c r="AN5445" t="s">
        <v>378</v>
      </c>
    </row>
    <row r="5446" spans="1:40">
      <c r="A5446" s="10"/>
      <c r="B5446" s="10" t="s">
        <v>7147</v>
      </c>
      <c r="C5446" s="10"/>
      <c r="D5446" s="10" t="s">
        <v>20251</v>
      </c>
      <c r="E5446" s="10" t="s">
        <v>92</v>
      </c>
      <c r="F5446" s="10" t="s">
        <v>153</v>
      </c>
      <c r="G5446" s="10" t="s">
        <v>381</v>
      </c>
      <c r="H5446" s="10" t="s">
        <v>20252</v>
      </c>
      <c r="I5446" s="10" t="s">
        <v>257</v>
      </c>
      <c r="J5446" s="10" t="s">
        <v>97</v>
      </c>
      <c r="K5446" s="10" t="s">
        <v>792</v>
      </c>
      <c r="L5446" s="11">
        <v>4380635</v>
      </c>
      <c r="M5446" s="11">
        <v>6258050</v>
      </c>
      <c r="N5446" s="11">
        <v>4380635</v>
      </c>
      <c r="O5446" s="10" t="s">
        <v>295</v>
      </c>
      <c r="P5446" s="11">
        <v>3010.09</v>
      </c>
      <c r="Q5446" s="11">
        <v>3504</v>
      </c>
      <c r="R5446" s="10"/>
      <c r="S5446" s="10"/>
      <c r="T5446" s="10"/>
      <c r="U5446" s="10"/>
      <c r="V5446" s="10"/>
      <c r="W5446" s="10"/>
      <c r="X5446" s="10"/>
      <c r="Y5446" s="10"/>
      <c r="Z5446" s="11"/>
      <c r="AA5446" s="11"/>
      <c r="AB5446" s="10"/>
      <c r="AC5446" s="10"/>
      <c r="AD5446" s="10"/>
      <c r="AE5446" s="10"/>
      <c r="AF5446" s="10"/>
      <c r="AG5446" s="11"/>
      <c r="AH5446" s="11"/>
      <c r="AI5446" s="11"/>
      <c r="AJ5446" s="10"/>
      <c r="AK5446" s="12">
        <v>45911.4167013889</v>
      </c>
      <c r="AL5446" s="10" t="s">
        <v>20253</v>
      </c>
      <c r="AM5446">
        <f t="shared" si="106"/>
        <v>3</v>
      </c>
      <c r="AN5446" t="s">
        <v>106</v>
      </c>
    </row>
    <row r="5447" spans="1:40">
      <c r="A5447" s="10"/>
      <c r="B5447" s="10" t="s">
        <v>853</v>
      </c>
      <c r="C5447" s="10"/>
      <c r="D5447" s="10" t="s">
        <v>20254</v>
      </c>
      <c r="E5447" s="10" t="s">
        <v>92</v>
      </c>
      <c r="F5447" s="10" t="s">
        <v>128</v>
      </c>
      <c r="G5447" s="10" t="s">
        <v>796</v>
      </c>
      <c r="H5447" s="10" t="s">
        <v>19913</v>
      </c>
      <c r="I5447" s="10" t="s">
        <v>96</v>
      </c>
      <c r="J5447" s="10" t="s">
        <v>97</v>
      </c>
      <c r="K5447" s="10" t="s">
        <v>98</v>
      </c>
      <c r="L5447" s="11">
        <v>839789</v>
      </c>
      <c r="M5447" s="11">
        <v>1162337</v>
      </c>
      <c r="N5447" s="11">
        <v>839789</v>
      </c>
      <c r="O5447" s="10" t="s">
        <v>131</v>
      </c>
      <c r="P5447" s="11">
        <v>221.82</v>
      </c>
      <c r="Q5447" s="11">
        <v>0</v>
      </c>
      <c r="R5447" s="10"/>
      <c r="S5447" s="10"/>
      <c r="T5447" s="10"/>
      <c r="U5447" s="10"/>
      <c r="V5447" s="10"/>
      <c r="W5447" s="10"/>
      <c r="X5447" s="10"/>
      <c r="Y5447" s="10"/>
      <c r="Z5447" s="11"/>
      <c r="AA5447" s="11"/>
      <c r="AB5447" s="10"/>
      <c r="AC5447" s="10"/>
      <c r="AD5447" s="10"/>
      <c r="AE5447" s="10"/>
      <c r="AF5447" s="10"/>
      <c r="AG5447" s="11"/>
      <c r="AH5447" s="11"/>
      <c r="AI5447" s="11"/>
      <c r="AJ5447" s="10"/>
      <c r="AK5447" s="12">
        <v>45952.4724537037</v>
      </c>
      <c r="AL5447" s="10" t="s">
        <v>20255</v>
      </c>
      <c r="AM5447">
        <f t="shared" si="106"/>
        <v>3</v>
      </c>
      <c r="AN5447" t="s">
        <v>106</v>
      </c>
    </row>
    <row r="5448" spans="1:40">
      <c r="A5448" s="10"/>
      <c r="B5448" s="10" t="s">
        <v>20256</v>
      </c>
      <c r="C5448" s="10"/>
      <c r="D5448" s="10" t="s">
        <v>20257</v>
      </c>
      <c r="E5448" s="10" t="s">
        <v>92</v>
      </c>
      <c r="F5448" s="10" t="s">
        <v>148</v>
      </c>
      <c r="G5448" s="10" t="s">
        <v>545</v>
      </c>
      <c r="H5448" s="10" t="s">
        <v>20258</v>
      </c>
      <c r="I5448" s="10" t="s">
        <v>368</v>
      </c>
      <c r="J5448" s="10" t="s">
        <v>97</v>
      </c>
      <c r="K5448" s="10" t="s">
        <v>792</v>
      </c>
      <c r="L5448" s="11">
        <v>11246579</v>
      </c>
      <c r="M5448" s="11">
        <v>15566200</v>
      </c>
      <c r="N5448" s="11">
        <v>11246579</v>
      </c>
      <c r="O5448" s="10" t="s">
        <v>295</v>
      </c>
      <c r="P5448" s="11">
        <v>0</v>
      </c>
      <c r="Q5448" s="11">
        <v>104471.01</v>
      </c>
      <c r="R5448" s="10"/>
      <c r="S5448" s="10"/>
      <c r="T5448" s="10"/>
      <c r="U5448" s="10"/>
      <c r="V5448" s="10"/>
      <c r="W5448" s="10"/>
      <c r="X5448" s="10"/>
      <c r="Y5448" s="10"/>
      <c r="Z5448" s="11"/>
      <c r="AA5448" s="11"/>
      <c r="AB5448" s="10"/>
      <c r="AC5448" s="10"/>
      <c r="AD5448" s="10"/>
      <c r="AE5448" s="10"/>
      <c r="AF5448" s="10"/>
      <c r="AG5448" s="11"/>
      <c r="AH5448" s="11"/>
      <c r="AI5448" s="11"/>
      <c r="AJ5448" s="10"/>
      <c r="AK5448" s="12">
        <v>45900.4181018519</v>
      </c>
      <c r="AL5448" s="10" t="s">
        <v>20259</v>
      </c>
      <c r="AM5448">
        <f t="shared" si="106"/>
        <v>3</v>
      </c>
      <c r="AN5448" t="s">
        <v>106</v>
      </c>
    </row>
    <row r="5449" spans="1:40">
      <c r="A5449" s="10"/>
      <c r="B5449" s="10" t="s">
        <v>20260</v>
      </c>
      <c r="C5449" s="10"/>
      <c r="D5449" s="10" t="s">
        <v>20261</v>
      </c>
      <c r="E5449" s="10" t="s">
        <v>92</v>
      </c>
      <c r="F5449" s="10" t="s">
        <v>128</v>
      </c>
      <c r="G5449" s="10" t="s">
        <v>129</v>
      </c>
      <c r="H5449" s="10" t="s">
        <v>6238</v>
      </c>
      <c r="I5449" s="10" t="s">
        <v>257</v>
      </c>
      <c r="J5449" s="10" t="s">
        <v>97</v>
      </c>
      <c r="K5449" s="10" t="s">
        <v>98</v>
      </c>
      <c r="L5449" s="11">
        <v>880607</v>
      </c>
      <c r="M5449" s="11">
        <v>880607</v>
      </c>
      <c r="N5449" s="11">
        <v>1535607</v>
      </c>
      <c r="O5449" s="10" t="s">
        <v>131</v>
      </c>
      <c r="P5449" s="11">
        <v>53.84</v>
      </c>
      <c r="Q5449" s="11">
        <v>0</v>
      </c>
      <c r="R5449" s="10"/>
      <c r="S5449" s="10"/>
      <c r="T5449" s="10"/>
      <c r="U5449" s="10"/>
      <c r="V5449" s="10"/>
      <c r="W5449" s="10"/>
      <c r="X5449" s="10"/>
      <c r="Y5449" s="10"/>
      <c r="Z5449" s="11"/>
      <c r="AA5449" s="11"/>
      <c r="AB5449" s="10"/>
      <c r="AC5449" s="10"/>
      <c r="AD5449" s="10"/>
      <c r="AE5449" s="10"/>
      <c r="AF5449" s="10"/>
      <c r="AG5449" s="11"/>
      <c r="AH5449" s="11"/>
      <c r="AI5449" s="11"/>
      <c r="AJ5449" s="10"/>
      <c r="AK5449" s="12">
        <v>45726.4327314815</v>
      </c>
      <c r="AL5449" s="10" t="s">
        <v>20262</v>
      </c>
      <c r="AM5449">
        <f t="shared" si="106"/>
        <v>3</v>
      </c>
      <c r="AN5449" t="s">
        <v>106</v>
      </c>
    </row>
    <row r="5450" spans="1:40">
      <c r="A5450" s="10"/>
      <c r="B5450" s="10" t="s">
        <v>20263</v>
      </c>
      <c r="C5450" s="10"/>
      <c r="D5450" s="10" t="s">
        <v>20264</v>
      </c>
      <c r="E5450" s="10" t="s">
        <v>92</v>
      </c>
      <c r="F5450" s="10" t="s">
        <v>334</v>
      </c>
      <c r="G5450" s="10" t="s">
        <v>335</v>
      </c>
      <c r="H5450" s="10" t="s">
        <v>20264</v>
      </c>
      <c r="I5450" s="10" t="s">
        <v>368</v>
      </c>
      <c r="J5450" s="10" t="s">
        <v>97</v>
      </c>
      <c r="K5450" s="10" t="s">
        <v>98</v>
      </c>
      <c r="L5450" s="11">
        <v>17792140.5</v>
      </c>
      <c r="M5450" s="11">
        <v>23257700</v>
      </c>
      <c r="N5450" s="11">
        <v>17792140.5</v>
      </c>
      <c r="O5450" s="10" t="s">
        <v>307</v>
      </c>
      <c r="P5450" s="11"/>
      <c r="Q5450" s="11"/>
      <c r="R5450" s="10"/>
      <c r="S5450" s="10"/>
      <c r="T5450" s="10"/>
      <c r="U5450" s="10"/>
      <c r="V5450" s="10"/>
      <c r="W5450" s="10"/>
      <c r="X5450" s="10"/>
      <c r="Y5450" s="10"/>
      <c r="Z5450" s="11"/>
      <c r="AA5450" s="11"/>
      <c r="AB5450" s="10"/>
      <c r="AC5450" s="10"/>
      <c r="AD5450" s="10"/>
      <c r="AE5450" s="10"/>
      <c r="AF5450" s="10"/>
      <c r="AG5450" s="11"/>
      <c r="AH5450" s="11"/>
      <c r="AI5450" s="11"/>
      <c r="AJ5450" s="10"/>
      <c r="AK5450" s="12">
        <v>45829.4166666667</v>
      </c>
      <c r="AL5450" s="10" t="s">
        <v>20265</v>
      </c>
      <c r="AM5450">
        <f t="shared" si="106"/>
        <v>3</v>
      </c>
      <c r="AN5450" t="s">
        <v>106</v>
      </c>
    </row>
    <row r="5451" spans="1:40">
      <c r="A5451" s="10"/>
      <c r="B5451" s="10" t="s">
        <v>20266</v>
      </c>
      <c r="C5451" s="10"/>
      <c r="D5451" s="10" t="s">
        <v>20267</v>
      </c>
      <c r="E5451" s="10" t="s">
        <v>92</v>
      </c>
      <c r="F5451" s="10" t="s">
        <v>277</v>
      </c>
      <c r="G5451" s="10" t="s">
        <v>278</v>
      </c>
      <c r="H5451" s="10" t="s">
        <v>20268</v>
      </c>
      <c r="I5451" s="10" t="s">
        <v>257</v>
      </c>
      <c r="J5451" s="10" t="s">
        <v>97</v>
      </c>
      <c r="K5451" s="10" t="s">
        <v>98</v>
      </c>
      <c r="L5451" s="11">
        <v>205505</v>
      </c>
      <c r="M5451" s="11">
        <v>274006.38</v>
      </c>
      <c r="N5451" s="11">
        <v>213505</v>
      </c>
      <c r="O5451" s="10" t="s">
        <v>307</v>
      </c>
      <c r="P5451" s="11"/>
      <c r="Q5451" s="11"/>
      <c r="R5451" s="10"/>
      <c r="S5451" s="10"/>
      <c r="T5451" s="10"/>
      <c r="U5451" s="10"/>
      <c r="V5451" s="10"/>
      <c r="W5451" s="10"/>
      <c r="X5451" s="10"/>
      <c r="Y5451" s="10"/>
      <c r="Z5451" s="11"/>
      <c r="AA5451" s="11"/>
      <c r="AB5451" s="10"/>
      <c r="AC5451" s="10"/>
      <c r="AD5451" s="10"/>
      <c r="AE5451" s="10"/>
      <c r="AF5451" s="10"/>
      <c r="AG5451" s="11"/>
      <c r="AH5451" s="11"/>
      <c r="AI5451" s="11"/>
      <c r="AJ5451" s="10"/>
      <c r="AK5451" s="12">
        <v>45784.4336342593</v>
      </c>
      <c r="AL5451" s="10" t="s">
        <v>20269</v>
      </c>
      <c r="AM5451">
        <f t="shared" si="106"/>
        <v>3</v>
      </c>
      <c r="AN5451" t="s">
        <v>106</v>
      </c>
    </row>
    <row r="5452" spans="1:40">
      <c r="A5452" s="10"/>
      <c r="B5452" s="10" t="s">
        <v>19985</v>
      </c>
      <c r="C5452" s="10"/>
      <c r="D5452" s="10" t="s">
        <v>20270</v>
      </c>
      <c r="E5452" s="10" t="s">
        <v>92</v>
      </c>
      <c r="F5452" s="10" t="s">
        <v>153</v>
      </c>
      <c r="G5452" s="10" t="s">
        <v>347</v>
      </c>
      <c r="H5452" s="10" t="s">
        <v>19987</v>
      </c>
      <c r="I5452" s="10" t="s">
        <v>368</v>
      </c>
      <c r="J5452" s="10" t="s">
        <v>97</v>
      </c>
      <c r="K5452" s="10" t="s">
        <v>98</v>
      </c>
      <c r="L5452" s="11">
        <v>22400</v>
      </c>
      <c r="M5452" s="11">
        <v>40000</v>
      </c>
      <c r="N5452" s="11">
        <v>22400</v>
      </c>
      <c r="O5452" s="10" t="s">
        <v>307</v>
      </c>
      <c r="P5452" s="11"/>
      <c r="Q5452" s="11"/>
      <c r="R5452" s="10"/>
      <c r="S5452" s="10"/>
      <c r="T5452" s="10"/>
      <c r="U5452" s="10"/>
      <c r="V5452" s="10"/>
      <c r="W5452" s="10"/>
      <c r="X5452" s="10"/>
      <c r="Y5452" s="10"/>
      <c r="Z5452" s="11"/>
      <c r="AA5452" s="11"/>
      <c r="AB5452" s="10"/>
      <c r="AC5452" s="10"/>
      <c r="AD5452" s="10"/>
      <c r="AE5452" s="10"/>
      <c r="AF5452" s="10"/>
      <c r="AG5452" s="11"/>
      <c r="AH5452" s="11"/>
      <c r="AI5452" s="11"/>
      <c r="AJ5452" s="10"/>
      <c r="AK5452" s="12">
        <v>45615.4166666667</v>
      </c>
      <c r="AL5452" s="10" t="s">
        <v>20271</v>
      </c>
      <c r="AM5452">
        <f t="shared" si="106"/>
        <v>3</v>
      </c>
      <c r="AN5452" t="s">
        <v>106</v>
      </c>
    </row>
    <row r="5453" spans="1:40">
      <c r="A5453" s="10"/>
      <c r="B5453" s="10" t="s">
        <v>20272</v>
      </c>
      <c r="C5453" s="10"/>
      <c r="D5453" s="10" t="s">
        <v>20273</v>
      </c>
      <c r="E5453" s="10" t="s">
        <v>92</v>
      </c>
      <c r="F5453" s="10" t="s">
        <v>128</v>
      </c>
      <c r="G5453" s="10" t="s">
        <v>796</v>
      </c>
      <c r="H5453" s="10" t="s">
        <v>19913</v>
      </c>
      <c r="I5453" s="10" t="s">
        <v>368</v>
      </c>
      <c r="J5453" s="10" t="s">
        <v>97</v>
      </c>
      <c r="K5453" s="10" t="s">
        <v>98</v>
      </c>
      <c r="L5453" s="11">
        <v>984900</v>
      </c>
      <c r="M5453" s="11">
        <v>1363183</v>
      </c>
      <c r="N5453" s="11">
        <v>984900</v>
      </c>
      <c r="O5453" s="10" t="s">
        <v>131</v>
      </c>
      <c r="P5453" s="11">
        <v>240.59</v>
      </c>
      <c r="Q5453" s="11">
        <v>0</v>
      </c>
      <c r="R5453" s="10"/>
      <c r="S5453" s="10"/>
      <c r="T5453" s="10"/>
      <c r="U5453" s="10"/>
      <c r="V5453" s="10"/>
      <c r="W5453" s="10"/>
      <c r="X5453" s="10"/>
      <c r="Y5453" s="10"/>
      <c r="Z5453" s="11"/>
      <c r="AA5453" s="11"/>
      <c r="AB5453" s="10"/>
      <c r="AC5453" s="10"/>
      <c r="AD5453" s="10"/>
      <c r="AE5453" s="10"/>
      <c r="AF5453" s="10"/>
      <c r="AG5453" s="11"/>
      <c r="AH5453" s="11"/>
      <c r="AI5453" s="11"/>
      <c r="AJ5453" s="10"/>
      <c r="AK5453" s="12">
        <v>45837.4166666667</v>
      </c>
      <c r="AL5453" s="10" t="s">
        <v>20274</v>
      </c>
      <c r="AM5453">
        <f t="shared" si="106"/>
        <v>2</v>
      </c>
      <c r="AN5453" t="s">
        <v>106</v>
      </c>
    </row>
    <row r="5454" spans="1:40">
      <c r="A5454" s="10"/>
      <c r="B5454" s="10" t="s">
        <v>20275</v>
      </c>
      <c r="C5454" s="10"/>
      <c r="D5454" s="10" t="s">
        <v>20276</v>
      </c>
      <c r="E5454" s="10" t="s">
        <v>92</v>
      </c>
      <c r="F5454" s="10" t="s">
        <v>120</v>
      </c>
      <c r="G5454" s="10" t="s">
        <v>135</v>
      </c>
      <c r="H5454" s="10" t="s">
        <v>20277</v>
      </c>
      <c r="I5454" s="10" t="s">
        <v>96</v>
      </c>
      <c r="J5454" s="10" t="s">
        <v>97</v>
      </c>
      <c r="K5454" s="10" t="s">
        <v>792</v>
      </c>
      <c r="L5454" s="11">
        <v>3080953</v>
      </c>
      <c r="M5454" s="11">
        <v>4279102</v>
      </c>
      <c r="N5454" s="11">
        <v>3080953</v>
      </c>
      <c r="O5454" s="10" t="s">
        <v>295</v>
      </c>
      <c r="P5454" s="11">
        <v>2897.51</v>
      </c>
      <c r="Q5454" s="11">
        <v>8839</v>
      </c>
      <c r="R5454" s="10"/>
      <c r="S5454" s="10"/>
      <c r="T5454" s="10"/>
      <c r="U5454" s="10"/>
      <c r="V5454" s="10"/>
      <c r="W5454" s="10"/>
      <c r="X5454" s="10"/>
      <c r="Y5454" s="10"/>
      <c r="Z5454" s="11"/>
      <c r="AA5454" s="11"/>
      <c r="AB5454" s="10"/>
      <c r="AC5454" s="10"/>
      <c r="AD5454" s="10"/>
      <c r="AE5454" s="10"/>
      <c r="AF5454" s="10"/>
      <c r="AG5454" s="11"/>
      <c r="AH5454" s="11"/>
      <c r="AI5454" s="11"/>
      <c r="AJ5454" s="10"/>
      <c r="AK5454" s="12">
        <v>45758.4998958333</v>
      </c>
      <c r="AL5454" s="10" t="s">
        <v>20278</v>
      </c>
      <c r="AM5454">
        <f t="shared" si="106"/>
        <v>2</v>
      </c>
      <c r="AN5454" t="s">
        <v>106</v>
      </c>
    </row>
    <row r="5455" spans="1:40">
      <c r="A5455" s="10"/>
      <c r="B5455" s="10" t="s">
        <v>17591</v>
      </c>
      <c r="C5455" s="10"/>
      <c r="D5455" s="10" t="s">
        <v>20279</v>
      </c>
      <c r="E5455" s="10" t="s">
        <v>92</v>
      </c>
      <c r="F5455" s="10" t="s">
        <v>210</v>
      </c>
      <c r="G5455" s="10" t="s">
        <v>211</v>
      </c>
      <c r="H5455" s="10" t="s">
        <v>20280</v>
      </c>
      <c r="I5455" s="10" t="s">
        <v>96</v>
      </c>
      <c r="J5455" s="10" t="s">
        <v>97</v>
      </c>
      <c r="K5455" s="10" t="s">
        <v>792</v>
      </c>
      <c r="L5455" s="11">
        <v>975874</v>
      </c>
      <c r="M5455" s="11">
        <v>1204781.79</v>
      </c>
      <c r="N5455" s="11">
        <v>975874</v>
      </c>
      <c r="O5455" s="10" t="s">
        <v>295</v>
      </c>
      <c r="P5455" s="11">
        <v>0</v>
      </c>
      <c r="Q5455" s="11">
        <v>0</v>
      </c>
      <c r="R5455" s="10"/>
      <c r="S5455" s="10"/>
      <c r="T5455" s="10"/>
      <c r="U5455" s="10"/>
      <c r="V5455" s="10"/>
      <c r="W5455" s="10"/>
      <c r="X5455" s="10"/>
      <c r="Y5455" s="10"/>
      <c r="Z5455" s="11"/>
      <c r="AA5455" s="11"/>
      <c r="AB5455" s="10"/>
      <c r="AC5455" s="10"/>
      <c r="AD5455" s="10"/>
      <c r="AE5455" s="10"/>
      <c r="AF5455" s="10"/>
      <c r="AG5455" s="11"/>
      <c r="AH5455" s="11"/>
      <c r="AI5455" s="11"/>
      <c r="AJ5455" s="10"/>
      <c r="AK5455" s="12">
        <v>45912.486400463</v>
      </c>
      <c r="AL5455" s="10" t="s">
        <v>20281</v>
      </c>
      <c r="AM5455">
        <f t="shared" si="106"/>
        <v>2</v>
      </c>
      <c r="AN5455" t="s">
        <v>106</v>
      </c>
    </row>
    <row r="5456" spans="1:40">
      <c r="A5456" s="10"/>
      <c r="B5456" s="10" t="s">
        <v>20282</v>
      </c>
      <c r="C5456" s="10"/>
      <c r="D5456" s="10" t="s">
        <v>20283</v>
      </c>
      <c r="E5456" s="10" t="s">
        <v>92</v>
      </c>
      <c r="F5456" s="10" t="s">
        <v>153</v>
      </c>
      <c r="G5456" s="10" t="s">
        <v>347</v>
      </c>
      <c r="H5456" s="10" t="s">
        <v>20284</v>
      </c>
      <c r="I5456" s="10" t="s">
        <v>368</v>
      </c>
      <c r="J5456" s="10" t="s">
        <v>97</v>
      </c>
      <c r="K5456" s="10" t="s">
        <v>792</v>
      </c>
      <c r="L5456" s="11">
        <v>6488104</v>
      </c>
      <c r="M5456" s="11">
        <v>11585900</v>
      </c>
      <c r="N5456" s="11">
        <v>6488104</v>
      </c>
      <c r="O5456" s="10" t="s">
        <v>295</v>
      </c>
      <c r="P5456" s="11">
        <v>1898.57</v>
      </c>
      <c r="Q5456" s="11">
        <v>13133.7</v>
      </c>
      <c r="R5456" s="10"/>
      <c r="S5456" s="10"/>
      <c r="T5456" s="10"/>
      <c r="U5456" s="10"/>
      <c r="V5456" s="10"/>
      <c r="W5456" s="10"/>
      <c r="X5456" s="10"/>
      <c r="Y5456" s="10"/>
      <c r="Z5456" s="11"/>
      <c r="AA5456" s="11"/>
      <c r="AB5456" s="10"/>
      <c r="AC5456" s="10"/>
      <c r="AD5456" s="10"/>
      <c r="AE5456" s="10"/>
      <c r="AF5456" s="10"/>
      <c r="AG5456" s="11"/>
      <c r="AH5456" s="11"/>
      <c r="AI5456" s="11"/>
      <c r="AJ5456" s="10"/>
      <c r="AK5456" s="12">
        <v>45713.4166666667</v>
      </c>
      <c r="AL5456" s="10" t="s">
        <v>20285</v>
      </c>
      <c r="AM5456">
        <f t="shared" si="106"/>
        <v>11</v>
      </c>
      <c r="AN5456" t="s">
        <v>378</v>
      </c>
    </row>
    <row r="5457" spans="1:40">
      <c r="A5457" s="10"/>
      <c r="B5457" s="10" t="s">
        <v>1739</v>
      </c>
      <c r="C5457" s="10"/>
      <c r="D5457" s="10" t="s">
        <v>20286</v>
      </c>
      <c r="E5457" s="10" t="s">
        <v>92</v>
      </c>
      <c r="F5457" s="10" t="s">
        <v>210</v>
      </c>
      <c r="G5457" s="10" t="s">
        <v>2657</v>
      </c>
      <c r="H5457" s="10" t="s">
        <v>20287</v>
      </c>
      <c r="I5457" s="10" t="s">
        <v>368</v>
      </c>
      <c r="J5457" s="10" t="s">
        <v>97</v>
      </c>
      <c r="K5457" s="10" t="s">
        <v>98</v>
      </c>
      <c r="L5457" s="11">
        <v>400000</v>
      </c>
      <c r="M5457" s="11">
        <v>600200</v>
      </c>
      <c r="N5457" s="11">
        <v>400000</v>
      </c>
      <c r="O5457" s="10" t="s">
        <v>307</v>
      </c>
      <c r="P5457" s="11"/>
      <c r="Q5457" s="11"/>
      <c r="R5457" s="10"/>
      <c r="S5457" s="10"/>
      <c r="T5457" s="10"/>
      <c r="U5457" s="10"/>
      <c r="V5457" s="10"/>
      <c r="W5457" s="10"/>
      <c r="X5457" s="10"/>
      <c r="Y5457" s="10"/>
      <c r="Z5457" s="11"/>
      <c r="AA5457" s="11"/>
      <c r="AB5457" s="10"/>
      <c r="AC5457" s="10"/>
      <c r="AD5457" s="10"/>
      <c r="AE5457" s="10"/>
      <c r="AF5457" s="10"/>
      <c r="AG5457" s="11"/>
      <c r="AH5457" s="11"/>
      <c r="AI5457" s="11"/>
      <c r="AJ5457" s="10"/>
      <c r="AK5457" s="12">
        <v>45765.4171643518</v>
      </c>
      <c r="AL5457" s="10" t="s">
        <v>20288</v>
      </c>
      <c r="AM5457">
        <f t="shared" si="106"/>
        <v>2</v>
      </c>
      <c r="AN5457" t="s">
        <v>106</v>
      </c>
    </row>
    <row r="5458" spans="1:40">
      <c r="A5458" s="10"/>
      <c r="B5458" s="10" t="s">
        <v>20289</v>
      </c>
      <c r="C5458" s="10"/>
      <c r="D5458" s="10" t="s">
        <v>20290</v>
      </c>
      <c r="E5458" s="10" t="s">
        <v>92</v>
      </c>
      <c r="F5458" s="10" t="s">
        <v>120</v>
      </c>
      <c r="G5458" s="10" t="s">
        <v>623</v>
      </c>
      <c r="H5458" s="10" t="s">
        <v>20291</v>
      </c>
      <c r="I5458" s="10" t="s">
        <v>368</v>
      </c>
      <c r="J5458" s="10" t="s">
        <v>97</v>
      </c>
      <c r="K5458" s="10" t="s">
        <v>792</v>
      </c>
      <c r="L5458" s="11">
        <v>13280000</v>
      </c>
      <c r="M5458" s="11">
        <v>20741563</v>
      </c>
      <c r="N5458" s="11">
        <v>13280000</v>
      </c>
      <c r="O5458" s="10" t="s">
        <v>295</v>
      </c>
      <c r="P5458" s="11">
        <v>10892.36</v>
      </c>
      <c r="Q5458" s="11">
        <v>15517.5</v>
      </c>
      <c r="R5458" s="10"/>
      <c r="S5458" s="10"/>
      <c r="T5458" s="10"/>
      <c r="U5458" s="10"/>
      <c r="V5458" s="10"/>
      <c r="W5458" s="10"/>
      <c r="X5458" s="10"/>
      <c r="Y5458" s="10"/>
      <c r="Z5458" s="11"/>
      <c r="AA5458" s="11"/>
      <c r="AB5458" s="10"/>
      <c r="AC5458" s="10"/>
      <c r="AD5458" s="10"/>
      <c r="AE5458" s="10"/>
      <c r="AF5458" s="10"/>
      <c r="AG5458" s="11"/>
      <c r="AH5458" s="11"/>
      <c r="AI5458" s="11"/>
      <c r="AJ5458" s="10"/>
      <c r="AK5458" s="12">
        <v>45930.4166666667</v>
      </c>
      <c r="AL5458" s="10" t="s">
        <v>20292</v>
      </c>
      <c r="AM5458">
        <f t="shared" si="106"/>
        <v>14</v>
      </c>
      <c r="AN5458" t="s">
        <v>378</v>
      </c>
    </row>
    <row r="5459" spans="1:40">
      <c r="A5459" s="10"/>
      <c r="B5459" s="10" t="s">
        <v>20293</v>
      </c>
      <c r="C5459" s="10"/>
      <c r="D5459" s="10" t="s">
        <v>20294</v>
      </c>
      <c r="E5459" s="10" t="s">
        <v>92</v>
      </c>
      <c r="F5459" s="10" t="s">
        <v>109</v>
      </c>
      <c r="G5459" s="10" t="s">
        <v>979</v>
      </c>
      <c r="H5459" s="10" t="s">
        <v>20295</v>
      </c>
      <c r="I5459" s="10" t="s">
        <v>368</v>
      </c>
      <c r="J5459" s="10" t="s">
        <v>97</v>
      </c>
      <c r="K5459" s="10" t="s">
        <v>792</v>
      </c>
      <c r="L5459" s="11">
        <v>1411625</v>
      </c>
      <c r="M5459" s="11">
        <v>2520758</v>
      </c>
      <c r="N5459" s="11">
        <v>2003625</v>
      </c>
      <c r="O5459" s="10" t="s">
        <v>295</v>
      </c>
      <c r="P5459" s="11">
        <v>5162.38</v>
      </c>
      <c r="Q5459" s="11">
        <v>4362.07</v>
      </c>
      <c r="R5459" s="10"/>
      <c r="S5459" s="10"/>
      <c r="T5459" s="10"/>
      <c r="U5459" s="10"/>
      <c r="V5459" s="10"/>
      <c r="W5459" s="10"/>
      <c r="X5459" s="10"/>
      <c r="Y5459" s="10"/>
      <c r="Z5459" s="11"/>
      <c r="AA5459" s="11"/>
      <c r="AB5459" s="10"/>
      <c r="AC5459" s="10"/>
      <c r="AD5459" s="10"/>
      <c r="AE5459" s="10"/>
      <c r="AF5459" s="10"/>
      <c r="AG5459" s="11"/>
      <c r="AH5459" s="11"/>
      <c r="AI5459" s="11"/>
      <c r="AJ5459" s="10"/>
      <c r="AK5459" s="12">
        <v>45798.4975578704</v>
      </c>
      <c r="AL5459" s="10" t="s">
        <v>20296</v>
      </c>
      <c r="AM5459">
        <f t="shared" si="106"/>
        <v>3</v>
      </c>
      <c r="AN5459" t="s">
        <v>106</v>
      </c>
    </row>
    <row r="5460" spans="1:40">
      <c r="A5460" s="10"/>
      <c r="B5460" s="10" t="s">
        <v>20297</v>
      </c>
      <c r="C5460" s="10"/>
      <c r="D5460" s="10" t="s">
        <v>20298</v>
      </c>
      <c r="E5460" s="10" t="s">
        <v>92</v>
      </c>
      <c r="F5460" s="10" t="s">
        <v>128</v>
      </c>
      <c r="G5460" s="10" t="s">
        <v>665</v>
      </c>
      <c r="H5460" s="10" t="s">
        <v>13270</v>
      </c>
      <c r="I5460" s="10" t="s">
        <v>257</v>
      </c>
      <c r="J5460" s="10" t="s">
        <v>97</v>
      </c>
      <c r="K5460" s="10" t="s">
        <v>98</v>
      </c>
      <c r="L5460" s="11">
        <v>639627.76</v>
      </c>
      <c r="M5460" s="11">
        <v>913753.93</v>
      </c>
      <c r="N5460" s="11">
        <v>639627.76</v>
      </c>
      <c r="O5460" s="10" t="s">
        <v>99</v>
      </c>
      <c r="P5460" s="11">
        <v>128.17</v>
      </c>
      <c r="Q5460" s="11">
        <v>0</v>
      </c>
      <c r="R5460" s="10"/>
      <c r="S5460" s="10"/>
      <c r="T5460" s="10"/>
      <c r="U5460" s="10"/>
      <c r="V5460" s="10"/>
      <c r="W5460" s="10"/>
      <c r="X5460" s="10"/>
      <c r="Y5460" s="10"/>
      <c r="Z5460" s="11"/>
      <c r="AA5460" s="11"/>
      <c r="AB5460" s="10"/>
      <c r="AC5460" s="10"/>
      <c r="AD5460" s="10"/>
      <c r="AE5460" s="10"/>
      <c r="AF5460" s="10"/>
      <c r="AG5460" s="11"/>
      <c r="AH5460" s="11"/>
      <c r="AI5460" s="11"/>
      <c r="AJ5460" s="10"/>
      <c r="AK5460" s="12">
        <v>45910.4166666667</v>
      </c>
      <c r="AL5460" s="10" t="s">
        <v>20299</v>
      </c>
      <c r="AM5460">
        <f t="shared" si="106"/>
        <v>3</v>
      </c>
      <c r="AN5460" t="s">
        <v>106</v>
      </c>
    </row>
    <row r="5461" spans="1:40">
      <c r="A5461" s="10"/>
      <c r="B5461" s="10" t="s">
        <v>7218</v>
      </c>
      <c r="C5461" s="10"/>
      <c r="D5461" s="10" t="s">
        <v>20300</v>
      </c>
      <c r="E5461" s="10" t="s">
        <v>92</v>
      </c>
      <c r="F5461" s="10" t="s">
        <v>120</v>
      </c>
      <c r="G5461" s="10" t="s">
        <v>623</v>
      </c>
      <c r="H5461" s="10" t="s">
        <v>20301</v>
      </c>
      <c r="I5461" s="10" t="s">
        <v>368</v>
      </c>
      <c r="J5461" s="10" t="s">
        <v>97</v>
      </c>
      <c r="K5461" s="10" t="s">
        <v>98</v>
      </c>
      <c r="L5461" s="11">
        <v>869989</v>
      </c>
      <c r="M5461" s="11">
        <v>1074059.03</v>
      </c>
      <c r="N5461" s="11">
        <v>869989</v>
      </c>
      <c r="O5461" s="10" t="s">
        <v>307</v>
      </c>
      <c r="P5461" s="11"/>
      <c r="Q5461" s="11"/>
      <c r="R5461" s="10"/>
      <c r="S5461" s="10"/>
      <c r="T5461" s="10"/>
      <c r="U5461" s="10"/>
      <c r="V5461" s="10"/>
      <c r="W5461" s="10"/>
      <c r="X5461" s="10"/>
      <c r="Y5461" s="10"/>
      <c r="Z5461" s="11"/>
      <c r="AA5461" s="11"/>
      <c r="AB5461" s="10"/>
      <c r="AC5461" s="10"/>
      <c r="AD5461" s="10"/>
      <c r="AE5461" s="10"/>
      <c r="AF5461" s="10"/>
      <c r="AG5461" s="11"/>
      <c r="AH5461" s="11"/>
      <c r="AI5461" s="11"/>
      <c r="AJ5461" s="10"/>
      <c r="AK5461" s="12">
        <v>45829.4166666667</v>
      </c>
      <c r="AL5461" s="10" t="s">
        <v>20302</v>
      </c>
      <c r="AM5461">
        <f t="shared" si="106"/>
        <v>2</v>
      </c>
      <c r="AN5461" t="s">
        <v>106</v>
      </c>
    </row>
    <row r="5462" spans="1:40">
      <c r="A5462" s="10"/>
      <c r="B5462" s="10" t="s">
        <v>20303</v>
      </c>
      <c r="C5462" s="10"/>
      <c r="D5462" s="10" t="s">
        <v>20304</v>
      </c>
      <c r="E5462" s="10" t="s">
        <v>92</v>
      </c>
      <c r="F5462" s="10" t="s">
        <v>128</v>
      </c>
      <c r="G5462" s="10" t="s">
        <v>129</v>
      </c>
      <c r="H5462" s="10" t="s">
        <v>6238</v>
      </c>
      <c r="I5462" s="10" t="s">
        <v>368</v>
      </c>
      <c r="J5462" s="10" t="s">
        <v>97</v>
      </c>
      <c r="K5462" s="10" t="s">
        <v>98</v>
      </c>
      <c r="L5462" s="11">
        <v>757526</v>
      </c>
      <c r="M5462" s="11">
        <v>1352725</v>
      </c>
      <c r="N5462" s="11">
        <v>945526</v>
      </c>
      <c r="O5462" s="10" t="s">
        <v>99</v>
      </c>
      <c r="P5462" s="11">
        <v>109.71</v>
      </c>
      <c r="Q5462" s="11">
        <v>0</v>
      </c>
      <c r="R5462" s="10"/>
      <c r="S5462" s="10"/>
      <c r="T5462" s="10"/>
      <c r="U5462" s="10"/>
      <c r="V5462" s="10"/>
      <c r="W5462" s="10"/>
      <c r="X5462" s="10"/>
      <c r="Y5462" s="10"/>
      <c r="Z5462" s="11"/>
      <c r="AA5462" s="11"/>
      <c r="AB5462" s="10"/>
      <c r="AC5462" s="10"/>
      <c r="AD5462" s="10"/>
      <c r="AE5462" s="10"/>
      <c r="AF5462" s="10"/>
      <c r="AG5462" s="11"/>
      <c r="AH5462" s="11"/>
      <c r="AI5462" s="11"/>
      <c r="AJ5462" s="10"/>
      <c r="AK5462" s="12">
        <v>45771.5069212963</v>
      </c>
      <c r="AL5462" s="10" t="s">
        <v>20305</v>
      </c>
      <c r="AM5462">
        <f t="shared" si="106"/>
        <v>2</v>
      </c>
      <c r="AN5462" t="s">
        <v>106</v>
      </c>
    </row>
    <row r="5463" spans="1:40">
      <c r="A5463" s="10"/>
      <c r="B5463" s="10" t="s">
        <v>2950</v>
      </c>
      <c r="C5463" s="10"/>
      <c r="D5463" s="10" t="s">
        <v>20306</v>
      </c>
      <c r="E5463" s="10" t="s">
        <v>92</v>
      </c>
      <c r="F5463" s="10" t="s">
        <v>438</v>
      </c>
      <c r="G5463" s="10" t="s">
        <v>439</v>
      </c>
      <c r="H5463" s="10" t="s">
        <v>20306</v>
      </c>
      <c r="I5463" s="10" t="s">
        <v>257</v>
      </c>
      <c r="J5463" s="10" t="s">
        <v>97</v>
      </c>
      <c r="K5463" s="10" t="s">
        <v>98</v>
      </c>
      <c r="L5463" s="11">
        <v>203042.7</v>
      </c>
      <c r="M5463" s="11">
        <v>290061</v>
      </c>
      <c r="N5463" s="11">
        <v>227042.7</v>
      </c>
      <c r="O5463" s="10" t="s">
        <v>307</v>
      </c>
      <c r="P5463" s="11"/>
      <c r="Q5463" s="11"/>
      <c r="R5463" s="10"/>
      <c r="S5463" s="10"/>
      <c r="T5463" s="10"/>
      <c r="U5463" s="10"/>
      <c r="V5463" s="10"/>
      <c r="W5463" s="10"/>
      <c r="X5463" s="10"/>
      <c r="Y5463" s="10"/>
      <c r="Z5463" s="11"/>
      <c r="AA5463" s="11"/>
      <c r="AB5463" s="10"/>
      <c r="AC5463" s="10"/>
      <c r="AD5463" s="10"/>
      <c r="AE5463" s="10"/>
      <c r="AF5463" s="10"/>
      <c r="AG5463" s="11"/>
      <c r="AH5463" s="11"/>
      <c r="AI5463" s="11"/>
      <c r="AJ5463" s="10"/>
      <c r="AK5463" s="12">
        <v>45843.4345833333</v>
      </c>
      <c r="AL5463" s="10" t="s">
        <v>20307</v>
      </c>
      <c r="AM5463">
        <f t="shared" si="106"/>
        <v>3</v>
      </c>
      <c r="AN5463" t="s">
        <v>106</v>
      </c>
    </row>
    <row r="5464" spans="1:40">
      <c r="A5464" s="10"/>
      <c r="B5464" s="10" t="s">
        <v>20308</v>
      </c>
      <c r="C5464" s="10"/>
      <c r="D5464" s="10" t="s">
        <v>20309</v>
      </c>
      <c r="E5464" s="10" t="s">
        <v>92</v>
      </c>
      <c r="F5464" s="10" t="s">
        <v>210</v>
      </c>
      <c r="G5464" s="10" t="s">
        <v>2363</v>
      </c>
      <c r="H5464" s="10" t="s">
        <v>20310</v>
      </c>
      <c r="I5464" s="10" t="s">
        <v>257</v>
      </c>
      <c r="J5464" s="10" t="s">
        <v>97</v>
      </c>
      <c r="K5464" s="10" t="s">
        <v>792</v>
      </c>
      <c r="L5464" s="11">
        <v>151537.5</v>
      </c>
      <c r="M5464" s="11">
        <v>168375</v>
      </c>
      <c r="N5464" s="11">
        <v>511537.5</v>
      </c>
      <c r="O5464" s="10" t="s">
        <v>1017</v>
      </c>
      <c r="P5464" s="11">
        <v>350</v>
      </c>
      <c r="Q5464" s="11">
        <v>0</v>
      </c>
      <c r="R5464" s="10"/>
      <c r="S5464" s="10"/>
      <c r="T5464" s="10"/>
      <c r="U5464" s="10"/>
      <c r="V5464" s="10"/>
      <c r="W5464" s="10"/>
      <c r="X5464" s="10"/>
      <c r="Y5464" s="10"/>
      <c r="Z5464" s="11"/>
      <c r="AA5464" s="11"/>
      <c r="AB5464" s="10"/>
      <c r="AC5464" s="10"/>
      <c r="AD5464" s="10"/>
      <c r="AE5464" s="10"/>
      <c r="AF5464" s="10"/>
      <c r="AG5464" s="11"/>
      <c r="AH5464" s="11"/>
      <c r="AI5464" s="11"/>
      <c r="AJ5464" s="10"/>
      <c r="AK5464" s="12">
        <v>45753.4441550926</v>
      </c>
      <c r="AL5464" s="10" t="s">
        <v>20311</v>
      </c>
      <c r="AM5464">
        <f t="shared" si="106"/>
        <v>2</v>
      </c>
      <c r="AN5464" t="s">
        <v>106</v>
      </c>
    </row>
    <row r="5465" spans="1:40">
      <c r="A5465" s="10"/>
      <c r="B5465" s="10" t="s">
        <v>20312</v>
      </c>
      <c r="C5465" s="10"/>
      <c r="D5465" s="10" t="s">
        <v>20313</v>
      </c>
      <c r="E5465" s="10" t="s">
        <v>92</v>
      </c>
      <c r="F5465" s="10" t="s">
        <v>153</v>
      </c>
      <c r="G5465" s="10" t="s">
        <v>2024</v>
      </c>
      <c r="H5465" s="10" t="s">
        <v>20314</v>
      </c>
      <c r="I5465" s="10" t="s">
        <v>368</v>
      </c>
      <c r="J5465" s="10" t="s">
        <v>97</v>
      </c>
      <c r="K5465" s="10" t="s">
        <v>792</v>
      </c>
      <c r="L5465" s="11">
        <v>10691972</v>
      </c>
      <c r="M5465" s="11">
        <v>11987115</v>
      </c>
      <c r="N5465" s="11">
        <v>10691972</v>
      </c>
      <c r="O5465" s="10" t="s">
        <v>307</v>
      </c>
      <c r="P5465" s="11">
        <v>0</v>
      </c>
      <c r="Q5465" s="11">
        <v>228666.67</v>
      </c>
      <c r="R5465" s="10"/>
      <c r="S5465" s="10"/>
      <c r="T5465" s="10"/>
      <c r="U5465" s="10"/>
      <c r="V5465" s="10"/>
      <c r="W5465" s="10"/>
      <c r="X5465" s="10"/>
      <c r="Y5465" s="10"/>
      <c r="Z5465" s="11"/>
      <c r="AA5465" s="11"/>
      <c r="AB5465" s="10"/>
      <c r="AC5465" s="10"/>
      <c r="AD5465" s="10"/>
      <c r="AE5465" s="10"/>
      <c r="AF5465" s="10"/>
      <c r="AG5465" s="11"/>
      <c r="AH5465" s="11"/>
      <c r="AI5465" s="11"/>
      <c r="AJ5465" s="10"/>
      <c r="AK5465" s="12">
        <v>45898.4166666667</v>
      </c>
      <c r="AL5465" s="10" t="s">
        <v>20315</v>
      </c>
      <c r="AM5465">
        <f t="shared" si="106"/>
        <v>15</v>
      </c>
      <c r="AN5465" t="s">
        <v>378</v>
      </c>
    </row>
    <row r="5466" spans="1:40">
      <c r="A5466" s="10"/>
      <c r="B5466" s="10" t="s">
        <v>20097</v>
      </c>
      <c r="C5466" s="10"/>
      <c r="D5466" s="10" t="s">
        <v>20316</v>
      </c>
      <c r="E5466" s="10" t="s">
        <v>92</v>
      </c>
      <c r="F5466" s="10" t="s">
        <v>438</v>
      </c>
      <c r="G5466" s="10" t="s">
        <v>1260</v>
      </c>
      <c r="H5466" s="10" t="s">
        <v>20317</v>
      </c>
      <c r="I5466" s="10" t="s">
        <v>257</v>
      </c>
      <c r="J5466" s="10" t="s">
        <v>97</v>
      </c>
      <c r="K5466" s="10" t="s">
        <v>98</v>
      </c>
      <c r="L5466" s="11">
        <v>32749200</v>
      </c>
      <c r="M5466" s="11">
        <v>32749200</v>
      </c>
      <c r="N5466" s="11">
        <v>32749200</v>
      </c>
      <c r="O5466" s="10" t="s">
        <v>295</v>
      </c>
      <c r="P5466" s="11">
        <v>13570.62</v>
      </c>
      <c r="Q5466" s="11">
        <v>0</v>
      </c>
      <c r="R5466" s="10"/>
      <c r="S5466" s="10"/>
      <c r="T5466" s="10"/>
      <c r="U5466" s="10"/>
      <c r="V5466" s="10"/>
      <c r="W5466" s="10"/>
      <c r="X5466" s="10"/>
      <c r="Y5466" s="10"/>
      <c r="Z5466" s="11"/>
      <c r="AA5466" s="11"/>
      <c r="AB5466" s="10"/>
      <c r="AC5466" s="10"/>
      <c r="AD5466" s="10"/>
      <c r="AE5466" s="10"/>
      <c r="AF5466" s="10"/>
      <c r="AG5466" s="11"/>
      <c r="AH5466" s="11"/>
      <c r="AI5466" s="11"/>
      <c r="AJ5466" s="10"/>
      <c r="AK5466" s="12">
        <v>45685.4166666667</v>
      </c>
      <c r="AL5466" s="10" t="s">
        <v>20318</v>
      </c>
      <c r="AM5466">
        <f t="shared" si="106"/>
        <v>12</v>
      </c>
      <c r="AN5466" t="s">
        <v>378</v>
      </c>
    </row>
    <row r="5467" spans="1:40">
      <c r="A5467" s="10"/>
      <c r="B5467" s="10" t="s">
        <v>20319</v>
      </c>
      <c r="C5467" s="10"/>
      <c r="D5467" s="10" t="s">
        <v>20320</v>
      </c>
      <c r="E5467" s="10" t="s">
        <v>92</v>
      </c>
      <c r="F5467" s="10" t="s">
        <v>334</v>
      </c>
      <c r="G5467" s="10" t="s">
        <v>335</v>
      </c>
      <c r="H5467" s="10" t="s">
        <v>20320</v>
      </c>
      <c r="I5467" s="10" t="s">
        <v>368</v>
      </c>
      <c r="J5467" s="10" t="s">
        <v>97</v>
      </c>
      <c r="K5467" s="10" t="s">
        <v>792</v>
      </c>
      <c r="L5467" s="11">
        <v>20260350</v>
      </c>
      <c r="M5467" s="11">
        <v>22511500</v>
      </c>
      <c r="N5467" s="11">
        <v>20260350</v>
      </c>
      <c r="O5467" s="10" t="s">
        <v>295</v>
      </c>
      <c r="P5467" s="11">
        <v>12200.85</v>
      </c>
      <c r="Q5467" s="11">
        <v>33333.33</v>
      </c>
      <c r="R5467" s="10"/>
      <c r="S5467" s="10"/>
      <c r="T5467" s="10"/>
      <c r="U5467" s="10"/>
      <c r="V5467" s="10"/>
      <c r="W5467" s="10"/>
      <c r="X5467" s="10"/>
      <c r="Y5467" s="10"/>
      <c r="Z5467" s="11"/>
      <c r="AA5467" s="11"/>
      <c r="AB5467" s="10"/>
      <c r="AC5467" s="10"/>
      <c r="AD5467" s="10"/>
      <c r="AE5467" s="10"/>
      <c r="AF5467" s="10"/>
      <c r="AG5467" s="11"/>
      <c r="AH5467" s="11"/>
      <c r="AI5467" s="11"/>
      <c r="AJ5467" s="10"/>
      <c r="AK5467" s="12">
        <v>45912.4166666667</v>
      </c>
      <c r="AL5467" s="10" t="s">
        <v>20321</v>
      </c>
      <c r="AM5467">
        <f t="shared" si="106"/>
        <v>11</v>
      </c>
      <c r="AN5467" t="s">
        <v>378</v>
      </c>
    </row>
    <row r="5468" spans="1:40">
      <c r="A5468" s="10"/>
      <c r="B5468" s="10" t="s">
        <v>20322</v>
      </c>
      <c r="C5468" s="10"/>
      <c r="D5468" s="10" t="s">
        <v>20323</v>
      </c>
      <c r="E5468" s="10" t="s">
        <v>92</v>
      </c>
      <c r="F5468" s="10" t="s">
        <v>222</v>
      </c>
      <c r="G5468" s="10" t="s">
        <v>2020</v>
      </c>
      <c r="H5468" s="10" t="s">
        <v>20324</v>
      </c>
      <c r="I5468" s="10" t="s">
        <v>257</v>
      </c>
      <c r="J5468" s="10" t="s">
        <v>97</v>
      </c>
      <c r="K5468" s="10" t="s">
        <v>792</v>
      </c>
      <c r="L5468" s="11">
        <v>10798466</v>
      </c>
      <c r="M5468" s="11">
        <v>15426380</v>
      </c>
      <c r="N5468" s="11">
        <v>17068466</v>
      </c>
      <c r="O5468" s="10" t="s">
        <v>295</v>
      </c>
      <c r="P5468" s="11">
        <v>19494.96</v>
      </c>
      <c r="Q5468" s="11">
        <v>17519.3</v>
      </c>
      <c r="R5468" s="10"/>
      <c r="S5468" s="10"/>
      <c r="T5468" s="10"/>
      <c r="U5468" s="10"/>
      <c r="V5468" s="10"/>
      <c r="W5468" s="10"/>
      <c r="X5468" s="10"/>
      <c r="Y5468" s="10"/>
      <c r="Z5468" s="11"/>
      <c r="AA5468" s="11"/>
      <c r="AB5468" s="10"/>
      <c r="AC5468" s="10"/>
      <c r="AD5468" s="10"/>
      <c r="AE5468" s="10"/>
      <c r="AF5468" s="10"/>
      <c r="AG5468" s="11"/>
      <c r="AH5468" s="11"/>
      <c r="AI5468" s="11"/>
      <c r="AJ5468" s="10"/>
      <c r="AK5468" s="12">
        <v>45911.6176157407</v>
      </c>
      <c r="AL5468" s="10" t="s">
        <v>20325</v>
      </c>
      <c r="AM5468">
        <f t="shared" si="106"/>
        <v>14</v>
      </c>
      <c r="AN5468" t="s">
        <v>378</v>
      </c>
    </row>
    <row r="5469" spans="1:40">
      <c r="A5469" s="10"/>
      <c r="B5469" s="10" t="s">
        <v>6454</v>
      </c>
      <c r="C5469" s="10"/>
      <c r="D5469" s="10" t="s">
        <v>20326</v>
      </c>
      <c r="E5469" s="10" t="s">
        <v>92</v>
      </c>
      <c r="F5469" s="10" t="s">
        <v>120</v>
      </c>
      <c r="G5469" s="10" t="s">
        <v>623</v>
      </c>
      <c r="H5469" s="10" t="s">
        <v>20327</v>
      </c>
      <c r="I5469" s="10" t="s">
        <v>257</v>
      </c>
      <c r="J5469" s="10" t="s">
        <v>97</v>
      </c>
      <c r="K5469" s="10" t="s">
        <v>98</v>
      </c>
      <c r="L5469" s="11">
        <v>1338610</v>
      </c>
      <c r="M5469" s="11">
        <v>1912300</v>
      </c>
      <c r="N5469" s="11">
        <v>1338610</v>
      </c>
      <c r="O5469" s="10" t="s">
        <v>99</v>
      </c>
      <c r="P5469" s="11">
        <v>188.66</v>
      </c>
      <c r="Q5469" s="11">
        <v>0</v>
      </c>
      <c r="R5469" s="10"/>
      <c r="S5469" s="10"/>
      <c r="T5469" s="10"/>
      <c r="U5469" s="10"/>
      <c r="V5469" s="10"/>
      <c r="W5469" s="10"/>
      <c r="X5469" s="10"/>
      <c r="Y5469" s="10"/>
      <c r="Z5469" s="11"/>
      <c r="AA5469" s="11"/>
      <c r="AB5469" s="10"/>
      <c r="AC5469" s="10"/>
      <c r="AD5469" s="10"/>
      <c r="AE5469" s="10"/>
      <c r="AF5469" s="10"/>
      <c r="AG5469" s="11"/>
      <c r="AH5469" s="11"/>
      <c r="AI5469" s="11"/>
      <c r="AJ5469" s="10"/>
      <c r="AK5469" s="12">
        <v>45715.4168287037</v>
      </c>
      <c r="AL5469" s="10" t="s">
        <v>20328</v>
      </c>
      <c r="AM5469">
        <f t="shared" si="106"/>
        <v>3</v>
      </c>
      <c r="AN5469" t="s">
        <v>106</v>
      </c>
    </row>
    <row r="5470" spans="1:40">
      <c r="A5470" s="10"/>
      <c r="B5470" s="10" t="s">
        <v>20329</v>
      </c>
      <c r="C5470" s="10"/>
      <c r="D5470" s="10" t="s">
        <v>20330</v>
      </c>
      <c r="E5470" s="10" t="s">
        <v>92</v>
      </c>
      <c r="F5470" s="10" t="s">
        <v>128</v>
      </c>
      <c r="G5470" s="10" t="s">
        <v>129</v>
      </c>
      <c r="H5470" s="10" t="s">
        <v>6238</v>
      </c>
      <c r="I5470" s="10" t="s">
        <v>368</v>
      </c>
      <c r="J5470" s="10" t="s">
        <v>97</v>
      </c>
      <c r="K5470" s="10" t="s">
        <v>98</v>
      </c>
      <c r="L5470" s="11">
        <v>349074.6</v>
      </c>
      <c r="M5470" s="11">
        <v>586680</v>
      </c>
      <c r="N5470" s="11">
        <v>349074.6</v>
      </c>
      <c r="O5470" s="10" t="s">
        <v>99</v>
      </c>
      <c r="P5470" s="11">
        <v>81.79</v>
      </c>
      <c r="Q5470" s="11">
        <v>0</v>
      </c>
      <c r="R5470" s="10"/>
      <c r="S5470" s="10"/>
      <c r="T5470" s="10"/>
      <c r="U5470" s="10"/>
      <c r="V5470" s="10"/>
      <c r="W5470" s="10"/>
      <c r="X5470" s="10"/>
      <c r="Y5470" s="10"/>
      <c r="Z5470" s="11"/>
      <c r="AA5470" s="11"/>
      <c r="AB5470" s="10"/>
      <c r="AC5470" s="10"/>
      <c r="AD5470" s="10"/>
      <c r="AE5470" s="10"/>
      <c r="AF5470" s="10"/>
      <c r="AG5470" s="11"/>
      <c r="AH5470" s="11"/>
      <c r="AI5470" s="11"/>
      <c r="AJ5470" s="10"/>
      <c r="AK5470" s="12">
        <v>45877.4168518518</v>
      </c>
      <c r="AL5470" s="10" t="s">
        <v>20331</v>
      </c>
      <c r="AM5470">
        <f t="shared" si="106"/>
        <v>2</v>
      </c>
      <c r="AN5470" t="s">
        <v>106</v>
      </c>
    </row>
    <row r="5471" spans="1:40">
      <c r="A5471" s="10"/>
      <c r="B5471" s="10" t="s">
        <v>20332</v>
      </c>
      <c r="C5471" s="10"/>
      <c r="D5471" s="10" t="s">
        <v>20333</v>
      </c>
      <c r="E5471" s="10" t="s">
        <v>92</v>
      </c>
      <c r="F5471" s="10" t="s">
        <v>93</v>
      </c>
      <c r="G5471" s="10" t="s">
        <v>415</v>
      </c>
      <c r="H5471" s="10" t="s">
        <v>20334</v>
      </c>
      <c r="I5471" s="10" t="s">
        <v>368</v>
      </c>
      <c r="J5471" s="10" t="s">
        <v>97</v>
      </c>
      <c r="K5471" s="10" t="s">
        <v>98</v>
      </c>
      <c r="L5471" s="11">
        <v>504675</v>
      </c>
      <c r="M5471" s="11">
        <v>700911</v>
      </c>
      <c r="N5471" s="11">
        <v>534675</v>
      </c>
      <c r="O5471" s="10" t="s">
        <v>307</v>
      </c>
      <c r="P5471" s="11"/>
      <c r="Q5471" s="11"/>
      <c r="R5471" s="10"/>
      <c r="S5471" s="10"/>
      <c r="T5471" s="10"/>
      <c r="U5471" s="10"/>
      <c r="V5471" s="10"/>
      <c r="W5471" s="10"/>
      <c r="X5471" s="10"/>
      <c r="Y5471" s="10"/>
      <c r="Z5471" s="11"/>
      <c r="AA5471" s="11"/>
      <c r="AB5471" s="10"/>
      <c r="AC5471" s="10"/>
      <c r="AD5471" s="10"/>
      <c r="AE5471" s="10"/>
      <c r="AF5471" s="10"/>
      <c r="AG5471" s="11"/>
      <c r="AH5471" s="11"/>
      <c r="AI5471" s="11"/>
      <c r="AJ5471" s="10"/>
      <c r="AK5471" s="12">
        <v>45769.4259722222</v>
      </c>
      <c r="AL5471" s="10" t="s">
        <v>20335</v>
      </c>
      <c r="AM5471">
        <f t="shared" si="106"/>
        <v>2</v>
      </c>
      <c r="AN5471" t="s">
        <v>106</v>
      </c>
    </row>
    <row r="5472" spans="1:40">
      <c r="A5472" s="10"/>
      <c r="B5472" s="10" t="s">
        <v>20336</v>
      </c>
      <c r="C5472" s="10"/>
      <c r="D5472" s="10" t="s">
        <v>20337</v>
      </c>
      <c r="E5472" s="10" t="s">
        <v>92</v>
      </c>
      <c r="F5472" s="10" t="s">
        <v>210</v>
      </c>
      <c r="G5472" s="10" t="s">
        <v>211</v>
      </c>
      <c r="H5472" s="10" t="s">
        <v>20338</v>
      </c>
      <c r="I5472" s="10" t="s">
        <v>368</v>
      </c>
      <c r="J5472" s="10" t="s">
        <v>97</v>
      </c>
      <c r="K5472" s="10" t="s">
        <v>792</v>
      </c>
      <c r="L5472" s="11">
        <v>14532840</v>
      </c>
      <c r="M5472" s="11">
        <v>25951500</v>
      </c>
      <c r="N5472" s="11">
        <v>14532840</v>
      </c>
      <c r="O5472" s="10" t="s">
        <v>295</v>
      </c>
      <c r="P5472" s="11">
        <v>14301.14</v>
      </c>
      <c r="Q5472" s="11">
        <v>69445.88</v>
      </c>
      <c r="R5472" s="10"/>
      <c r="S5472" s="10"/>
      <c r="T5472" s="10"/>
      <c r="U5472" s="10"/>
      <c r="V5472" s="10"/>
      <c r="W5472" s="10"/>
      <c r="X5472" s="10"/>
      <c r="Y5472" s="10"/>
      <c r="Z5472" s="11"/>
      <c r="AA5472" s="11"/>
      <c r="AB5472" s="10"/>
      <c r="AC5472" s="10"/>
      <c r="AD5472" s="10"/>
      <c r="AE5472" s="10"/>
      <c r="AF5472" s="10"/>
      <c r="AG5472" s="11"/>
      <c r="AH5472" s="11"/>
      <c r="AI5472" s="11"/>
      <c r="AJ5472" s="10"/>
      <c r="AK5472" s="12">
        <v>45793.4166666667</v>
      </c>
      <c r="AL5472" s="10" t="s">
        <v>20339</v>
      </c>
      <c r="AM5472">
        <f t="shared" si="106"/>
        <v>12</v>
      </c>
      <c r="AN5472" t="s">
        <v>378</v>
      </c>
    </row>
    <row r="5473" spans="1:40">
      <c r="A5473" s="10"/>
      <c r="B5473" s="10" t="s">
        <v>20340</v>
      </c>
      <c r="C5473" s="10"/>
      <c r="D5473" s="10" t="s">
        <v>20341</v>
      </c>
      <c r="E5473" s="10" t="s">
        <v>92</v>
      </c>
      <c r="F5473" s="10" t="s">
        <v>128</v>
      </c>
      <c r="G5473" s="10" t="s">
        <v>216</v>
      </c>
      <c r="H5473" s="10" t="s">
        <v>20112</v>
      </c>
      <c r="I5473" s="10" t="s">
        <v>368</v>
      </c>
      <c r="J5473" s="10" t="s">
        <v>97</v>
      </c>
      <c r="K5473" s="10" t="s">
        <v>98</v>
      </c>
      <c r="L5473" s="11">
        <v>400000</v>
      </c>
      <c r="M5473" s="11">
        <v>550000</v>
      </c>
      <c r="N5473" s="11">
        <v>456000</v>
      </c>
      <c r="O5473" s="10" t="s">
        <v>99</v>
      </c>
      <c r="P5473" s="11">
        <v>87.82</v>
      </c>
      <c r="Q5473" s="11">
        <v>0</v>
      </c>
      <c r="R5473" s="10"/>
      <c r="S5473" s="10"/>
      <c r="T5473" s="10"/>
      <c r="U5473" s="10"/>
      <c r="V5473" s="10"/>
      <c r="W5473" s="10"/>
      <c r="X5473" s="10"/>
      <c r="Y5473" s="10"/>
      <c r="Z5473" s="11"/>
      <c r="AA5473" s="11"/>
      <c r="AB5473" s="10"/>
      <c r="AC5473" s="10"/>
      <c r="AD5473" s="10"/>
      <c r="AE5473" s="10"/>
      <c r="AF5473" s="10"/>
      <c r="AG5473" s="11"/>
      <c r="AH5473" s="11"/>
      <c r="AI5473" s="11"/>
      <c r="AJ5473" s="10"/>
      <c r="AK5473" s="12">
        <v>45960.4523611111</v>
      </c>
      <c r="AL5473" s="10" t="s">
        <v>20342</v>
      </c>
      <c r="AM5473">
        <f t="shared" si="106"/>
        <v>3</v>
      </c>
      <c r="AN5473" t="s">
        <v>106</v>
      </c>
    </row>
    <row r="5474" spans="1:40">
      <c r="A5474" s="10"/>
      <c r="B5474" s="10" t="s">
        <v>1732</v>
      </c>
      <c r="C5474" s="10"/>
      <c r="D5474" s="10" t="s">
        <v>20343</v>
      </c>
      <c r="E5474" s="10" t="s">
        <v>92</v>
      </c>
      <c r="F5474" s="10" t="s">
        <v>148</v>
      </c>
      <c r="G5474" s="10" t="s">
        <v>545</v>
      </c>
      <c r="H5474" s="10" t="s">
        <v>20344</v>
      </c>
      <c r="I5474" s="10" t="s">
        <v>368</v>
      </c>
      <c r="J5474" s="10" t="s">
        <v>97</v>
      </c>
      <c r="K5474" s="10" t="s">
        <v>98</v>
      </c>
      <c r="L5474" s="11">
        <v>465500</v>
      </c>
      <c r="M5474" s="11">
        <v>582200</v>
      </c>
      <c r="N5474" s="11">
        <v>465500</v>
      </c>
      <c r="O5474" s="10" t="s">
        <v>99</v>
      </c>
      <c r="P5474" s="11">
        <v>126.53</v>
      </c>
      <c r="Q5474" s="11">
        <v>0</v>
      </c>
      <c r="R5474" s="10"/>
      <c r="S5474" s="10"/>
      <c r="T5474" s="10"/>
      <c r="U5474" s="10"/>
      <c r="V5474" s="10"/>
      <c r="W5474" s="10"/>
      <c r="X5474" s="10"/>
      <c r="Y5474" s="10"/>
      <c r="Z5474" s="11"/>
      <c r="AA5474" s="11"/>
      <c r="AB5474" s="10"/>
      <c r="AC5474" s="10"/>
      <c r="AD5474" s="10"/>
      <c r="AE5474" s="10"/>
      <c r="AF5474" s="10"/>
      <c r="AG5474" s="11"/>
      <c r="AH5474" s="11"/>
      <c r="AI5474" s="11"/>
      <c r="AJ5474" s="10"/>
      <c r="AK5474" s="12">
        <v>45832.4166666667</v>
      </c>
      <c r="AL5474" s="10" t="s">
        <v>20345</v>
      </c>
      <c r="AM5474">
        <f t="shared" si="106"/>
        <v>2</v>
      </c>
      <c r="AN5474" t="s">
        <v>106</v>
      </c>
    </row>
    <row r="5475" spans="1:40">
      <c r="A5475" s="10"/>
      <c r="B5475" s="10" t="s">
        <v>20346</v>
      </c>
      <c r="C5475" s="10"/>
      <c r="D5475" s="10" t="s">
        <v>20347</v>
      </c>
      <c r="E5475" s="10" t="s">
        <v>92</v>
      </c>
      <c r="F5475" s="10" t="s">
        <v>153</v>
      </c>
      <c r="G5475" s="10" t="s">
        <v>381</v>
      </c>
      <c r="H5475" s="10" t="s">
        <v>20348</v>
      </c>
      <c r="I5475" s="10" t="s">
        <v>96</v>
      </c>
      <c r="J5475" s="10" t="s">
        <v>97</v>
      </c>
      <c r="K5475" s="10" t="s">
        <v>792</v>
      </c>
      <c r="L5475" s="11">
        <v>21283794</v>
      </c>
      <c r="M5475" s="11">
        <v>38006774.06</v>
      </c>
      <c r="N5475" s="11">
        <v>21283794</v>
      </c>
      <c r="O5475" s="10" t="s">
        <v>295</v>
      </c>
      <c r="P5475" s="11">
        <v>7404.28</v>
      </c>
      <c r="Q5475" s="11">
        <v>29199.45</v>
      </c>
      <c r="R5475" s="10"/>
      <c r="S5475" s="10"/>
      <c r="T5475" s="10"/>
      <c r="U5475" s="10"/>
      <c r="V5475" s="10"/>
      <c r="W5475" s="10"/>
      <c r="X5475" s="10"/>
      <c r="Y5475" s="10"/>
      <c r="Z5475" s="11"/>
      <c r="AA5475" s="11"/>
      <c r="AB5475" s="10"/>
      <c r="AC5475" s="10"/>
      <c r="AD5475" s="10"/>
      <c r="AE5475" s="10"/>
      <c r="AF5475" s="10"/>
      <c r="AG5475" s="11"/>
      <c r="AH5475" s="11"/>
      <c r="AI5475" s="11"/>
      <c r="AJ5475" s="10"/>
      <c r="AK5475" s="12">
        <v>45766.4497569444</v>
      </c>
      <c r="AL5475" s="10" t="s">
        <v>20349</v>
      </c>
      <c r="AM5475">
        <f t="shared" si="106"/>
        <v>14</v>
      </c>
      <c r="AN5475" t="s">
        <v>378</v>
      </c>
    </row>
    <row r="5476" spans="1:40">
      <c r="A5476" s="10"/>
      <c r="B5476" s="10" t="s">
        <v>9272</v>
      </c>
      <c r="C5476" s="10"/>
      <c r="D5476" s="10" t="s">
        <v>20350</v>
      </c>
      <c r="E5476" s="10" t="s">
        <v>92</v>
      </c>
      <c r="F5476" s="10" t="s">
        <v>334</v>
      </c>
      <c r="G5476" s="10" t="s">
        <v>335</v>
      </c>
      <c r="H5476" s="10" t="s">
        <v>20351</v>
      </c>
      <c r="I5476" s="10" t="s">
        <v>1232</v>
      </c>
      <c r="J5476" s="10" t="s">
        <v>97</v>
      </c>
      <c r="K5476" s="10" t="s">
        <v>98</v>
      </c>
      <c r="L5476" s="11">
        <v>34722482</v>
      </c>
      <c r="M5476" s="11">
        <v>66153184</v>
      </c>
      <c r="N5476" s="11">
        <v>34722482</v>
      </c>
      <c r="O5476" s="10" t="s">
        <v>295</v>
      </c>
      <c r="P5476" s="11">
        <v>26071.28</v>
      </c>
      <c r="Q5476" s="11">
        <v>66666.66</v>
      </c>
      <c r="R5476" s="10"/>
      <c r="S5476" s="10"/>
      <c r="T5476" s="10"/>
      <c r="U5476" s="10"/>
      <c r="V5476" s="10"/>
      <c r="W5476" s="10"/>
      <c r="X5476" s="10"/>
      <c r="Y5476" s="10"/>
      <c r="Z5476" s="11"/>
      <c r="AA5476" s="11"/>
      <c r="AB5476" s="10"/>
      <c r="AC5476" s="10"/>
      <c r="AD5476" s="10"/>
      <c r="AE5476" s="10"/>
      <c r="AF5476" s="10"/>
      <c r="AG5476" s="11"/>
      <c r="AH5476" s="11"/>
      <c r="AI5476" s="11"/>
      <c r="AJ5476" s="10"/>
      <c r="AK5476" s="12">
        <v>45793.4168171296</v>
      </c>
      <c r="AL5476" s="10" t="s">
        <v>20352</v>
      </c>
      <c r="AM5476">
        <f t="shared" si="106"/>
        <v>12</v>
      </c>
      <c r="AN5476" t="s">
        <v>378</v>
      </c>
    </row>
    <row r="5477" spans="1:40">
      <c r="A5477" s="10"/>
      <c r="B5477" s="10" t="s">
        <v>20353</v>
      </c>
      <c r="C5477" s="10"/>
      <c r="D5477" s="10" t="s">
        <v>19832</v>
      </c>
      <c r="E5477" s="10" t="s">
        <v>92</v>
      </c>
      <c r="F5477" s="10" t="s">
        <v>438</v>
      </c>
      <c r="G5477" s="10" t="s">
        <v>439</v>
      </c>
      <c r="H5477" s="10" t="s">
        <v>19832</v>
      </c>
      <c r="I5477" s="10" t="s">
        <v>257</v>
      </c>
      <c r="J5477" s="10" t="s">
        <v>97</v>
      </c>
      <c r="K5477" s="10" t="s">
        <v>98</v>
      </c>
      <c r="L5477" s="11">
        <v>143111.5</v>
      </c>
      <c r="M5477" s="11">
        <v>204445</v>
      </c>
      <c r="N5477" s="11">
        <v>331111.5</v>
      </c>
      <c r="O5477" s="10" t="s">
        <v>307</v>
      </c>
      <c r="P5477" s="11"/>
      <c r="Q5477" s="11"/>
      <c r="R5477" s="10"/>
      <c r="S5477" s="10"/>
      <c r="T5477" s="10"/>
      <c r="U5477" s="10"/>
      <c r="V5477" s="10"/>
      <c r="W5477" s="10"/>
      <c r="X5477" s="10"/>
      <c r="Y5477" s="10"/>
      <c r="Z5477" s="11"/>
      <c r="AA5477" s="11"/>
      <c r="AB5477" s="10"/>
      <c r="AC5477" s="10"/>
      <c r="AD5477" s="10"/>
      <c r="AE5477" s="10"/>
      <c r="AF5477" s="10"/>
      <c r="AG5477" s="11"/>
      <c r="AH5477" s="11"/>
      <c r="AI5477" s="11"/>
      <c r="AJ5477" s="10"/>
      <c r="AK5477" s="12">
        <v>45844.4250347222</v>
      </c>
      <c r="AL5477" s="10" t="s">
        <v>20354</v>
      </c>
      <c r="AM5477">
        <f t="shared" si="106"/>
        <v>3</v>
      </c>
      <c r="AN5477" t="s">
        <v>106</v>
      </c>
    </row>
    <row r="5478" spans="1:40">
      <c r="A5478" s="10"/>
      <c r="B5478" s="10" t="s">
        <v>20355</v>
      </c>
      <c r="C5478" s="10"/>
      <c r="D5478" s="10" t="s">
        <v>20356</v>
      </c>
      <c r="E5478" s="10" t="s">
        <v>92</v>
      </c>
      <c r="F5478" s="10" t="s">
        <v>148</v>
      </c>
      <c r="G5478" s="10" t="s">
        <v>15377</v>
      </c>
      <c r="H5478" s="10" t="s">
        <v>20357</v>
      </c>
      <c r="I5478" s="10" t="s">
        <v>368</v>
      </c>
      <c r="J5478" s="10" t="s">
        <v>97</v>
      </c>
      <c r="K5478" s="10" t="s">
        <v>792</v>
      </c>
      <c r="L5478" s="11">
        <v>20029297.28</v>
      </c>
      <c r="M5478" s="11">
        <v>31295777</v>
      </c>
      <c r="N5478" s="11">
        <v>20029297.28</v>
      </c>
      <c r="O5478" s="10" t="s">
        <v>295</v>
      </c>
      <c r="P5478" s="11">
        <v>23759.06</v>
      </c>
      <c r="Q5478" s="11">
        <v>36468.74</v>
      </c>
      <c r="R5478" s="10"/>
      <c r="S5478" s="10"/>
      <c r="T5478" s="10"/>
      <c r="U5478" s="10"/>
      <c r="V5478" s="10"/>
      <c r="W5478" s="10"/>
      <c r="X5478" s="10"/>
      <c r="Y5478" s="10"/>
      <c r="Z5478" s="11"/>
      <c r="AA5478" s="11"/>
      <c r="AB5478" s="10"/>
      <c r="AC5478" s="10"/>
      <c r="AD5478" s="10"/>
      <c r="AE5478" s="10"/>
      <c r="AF5478" s="10"/>
      <c r="AG5478" s="11"/>
      <c r="AH5478" s="11"/>
      <c r="AI5478" s="11"/>
      <c r="AJ5478" s="10"/>
      <c r="AK5478" s="12">
        <v>45807.4166666667</v>
      </c>
      <c r="AL5478" s="10" t="s">
        <v>20358</v>
      </c>
      <c r="AM5478">
        <f t="shared" si="106"/>
        <v>13</v>
      </c>
      <c r="AN5478" t="s">
        <v>378</v>
      </c>
    </row>
    <row r="5479" spans="1:40">
      <c r="A5479" s="10"/>
      <c r="B5479" s="10" t="s">
        <v>13663</v>
      </c>
      <c r="C5479" s="10"/>
      <c r="D5479" s="10" t="s">
        <v>20359</v>
      </c>
      <c r="E5479" s="10" t="s">
        <v>92</v>
      </c>
      <c r="F5479" s="10" t="s">
        <v>210</v>
      </c>
      <c r="G5479" s="10" t="s">
        <v>211</v>
      </c>
      <c r="H5479" s="10" t="s">
        <v>20360</v>
      </c>
      <c r="I5479" s="10" t="s">
        <v>1232</v>
      </c>
      <c r="J5479" s="10" t="s">
        <v>97</v>
      </c>
      <c r="K5479" s="10" t="s">
        <v>98</v>
      </c>
      <c r="L5479" s="11">
        <v>541927</v>
      </c>
      <c r="M5479" s="11">
        <v>846760</v>
      </c>
      <c r="N5479" s="11">
        <v>591927</v>
      </c>
      <c r="O5479" s="10" t="s">
        <v>99</v>
      </c>
      <c r="P5479" s="11">
        <v>149.13</v>
      </c>
      <c r="Q5479" s="11">
        <v>0</v>
      </c>
      <c r="R5479" s="10"/>
      <c r="S5479" s="10"/>
      <c r="T5479" s="10"/>
      <c r="U5479" s="10"/>
      <c r="V5479" s="10"/>
      <c r="W5479" s="10"/>
      <c r="X5479" s="10"/>
      <c r="Y5479" s="10"/>
      <c r="Z5479" s="11"/>
      <c r="AA5479" s="11"/>
      <c r="AB5479" s="10"/>
      <c r="AC5479" s="10"/>
      <c r="AD5479" s="10"/>
      <c r="AE5479" s="10"/>
      <c r="AF5479" s="10"/>
      <c r="AG5479" s="11"/>
      <c r="AH5479" s="11"/>
      <c r="AI5479" s="11"/>
      <c r="AJ5479" s="10"/>
      <c r="AK5479" s="12">
        <v>45670.4589583333</v>
      </c>
      <c r="AL5479" s="10" t="s">
        <v>20361</v>
      </c>
      <c r="AM5479">
        <f t="shared" si="106"/>
        <v>3</v>
      </c>
      <c r="AN5479" t="s">
        <v>106</v>
      </c>
    </row>
    <row r="5480" spans="1:40">
      <c r="A5480" s="10"/>
      <c r="B5480" s="10" t="s">
        <v>20362</v>
      </c>
      <c r="C5480" s="10"/>
      <c r="D5480" s="10" t="s">
        <v>20363</v>
      </c>
      <c r="E5480" s="10" t="s">
        <v>92</v>
      </c>
      <c r="F5480" s="10" t="s">
        <v>128</v>
      </c>
      <c r="G5480" s="10" t="s">
        <v>957</v>
      </c>
      <c r="H5480" s="10" t="s">
        <v>20364</v>
      </c>
      <c r="I5480" s="10" t="s">
        <v>368</v>
      </c>
      <c r="J5480" s="10" t="s">
        <v>97</v>
      </c>
      <c r="K5480" s="10" t="s">
        <v>792</v>
      </c>
      <c r="L5480" s="11">
        <v>4785189.3</v>
      </c>
      <c r="M5480" s="11">
        <v>6255149.4</v>
      </c>
      <c r="N5480" s="11">
        <v>5685189.3</v>
      </c>
      <c r="O5480" s="10" t="s">
        <v>295</v>
      </c>
      <c r="P5480" s="11">
        <v>4837.1</v>
      </c>
      <c r="Q5480" s="11">
        <v>20000</v>
      </c>
      <c r="R5480" s="10"/>
      <c r="S5480" s="10"/>
      <c r="T5480" s="10"/>
      <c r="U5480" s="10"/>
      <c r="V5480" s="10"/>
      <c r="W5480" s="10"/>
      <c r="X5480" s="10"/>
      <c r="Y5480" s="10"/>
      <c r="Z5480" s="11"/>
      <c r="AA5480" s="11"/>
      <c r="AB5480" s="10"/>
      <c r="AC5480" s="10"/>
      <c r="AD5480" s="10"/>
      <c r="AE5480" s="10"/>
      <c r="AF5480" s="10"/>
      <c r="AG5480" s="11"/>
      <c r="AH5480" s="11"/>
      <c r="AI5480" s="11"/>
      <c r="AJ5480" s="10"/>
      <c r="AK5480" s="12">
        <v>45781.4261226852</v>
      </c>
      <c r="AL5480" s="10" t="s">
        <v>20365</v>
      </c>
      <c r="AM5480">
        <f t="shared" si="106"/>
        <v>14</v>
      </c>
      <c r="AN5480" t="s">
        <v>378</v>
      </c>
    </row>
    <row r="5481" spans="1:40">
      <c r="A5481" s="10"/>
      <c r="B5481" s="10" t="s">
        <v>20227</v>
      </c>
      <c r="C5481" s="10"/>
      <c r="D5481" s="10" t="s">
        <v>20366</v>
      </c>
      <c r="E5481" s="10" t="s">
        <v>92</v>
      </c>
      <c r="F5481" s="10" t="s">
        <v>153</v>
      </c>
      <c r="G5481" s="10" t="s">
        <v>381</v>
      </c>
      <c r="H5481" s="10" t="s">
        <v>20367</v>
      </c>
      <c r="I5481" s="10" t="s">
        <v>257</v>
      </c>
      <c r="J5481" s="10" t="s">
        <v>97</v>
      </c>
      <c r="K5481" s="10" t="s">
        <v>792</v>
      </c>
      <c r="L5481" s="11">
        <v>641774</v>
      </c>
      <c r="M5481" s="11">
        <v>916819</v>
      </c>
      <c r="N5481" s="11">
        <v>917774</v>
      </c>
      <c r="O5481" s="10" t="s">
        <v>295</v>
      </c>
      <c r="P5481" s="11">
        <v>1071.44</v>
      </c>
      <c r="Q5481" s="11">
        <v>2157.38</v>
      </c>
      <c r="R5481" s="10"/>
      <c r="S5481" s="10"/>
      <c r="T5481" s="10"/>
      <c r="U5481" s="10"/>
      <c r="V5481" s="10"/>
      <c r="W5481" s="10"/>
      <c r="X5481" s="10"/>
      <c r="Y5481" s="10"/>
      <c r="Z5481" s="11"/>
      <c r="AA5481" s="11"/>
      <c r="AB5481" s="10"/>
      <c r="AC5481" s="10"/>
      <c r="AD5481" s="10"/>
      <c r="AE5481" s="10"/>
      <c r="AF5481" s="10"/>
      <c r="AG5481" s="11"/>
      <c r="AH5481" s="11"/>
      <c r="AI5481" s="11"/>
      <c r="AJ5481" s="10"/>
      <c r="AK5481" s="12">
        <v>45829.4660532407</v>
      </c>
      <c r="AL5481" s="10" t="s">
        <v>20368</v>
      </c>
      <c r="AM5481">
        <f t="shared" si="106"/>
        <v>3</v>
      </c>
      <c r="AN5481" t="s">
        <v>106</v>
      </c>
    </row>
    <row r="5482" spans="1:40">
      <c r="A5482" s="10"/>
      <c r="B5482" s="10" t="s">
        <v>12683</v>
      </c>
      <c r="C5482" s="10"/>
      <c r="D5482" s="10" t="s">
        <v>20369</v>
      </c>
      <c r="E5482" s="10" t="s">
        <v>92</v>
      </c>
      <c r="F5482" s="10" t="s">
        <v>438</v>
      </c>
      <c r="G5482" s="10" t="s">
        <v>439</v>
      </c>
      <c r="H5482" s="10" t="s">
        <v>20369</v>
      </c>
      <c r="I5482" s="10" t="s">
        <v>368</v>
      </c>
      <c r="J5482" s="10" t="s">
        <v>97</v>
      </c>
      <c r="K5482" s="10" t="s">
        <v>98</v>
      </c>
      <c r="L5482" s="11">
        <v>318473.73</v>
      </c>
      <c r="M5482" s="11">
        <v>568703.08</v>
      </c>
      <c r="N5482" s="11">
        <v>370473.73</v>
      </c>
      <c r="O5482" s="10" t="s">
        <v>307</v>
      </c>
      <c r="P5482" s="11"/>
      <c r="Q5482" s="11"/>
      <c r="R5482" s="10"/>
      <c r="S5482" s="10"/>
      <c r="T5482" s="10"/>
      <c r="U5482" s="10"/>
      <c r="V5482" s="10"/>
      <c r="W5482" s="10"/>
      <c r="X5482" s="10"/>
      <c r="Y5482" s="10"/>
      <c r="Z5482" s="11"/>
      <c r="AA5482" s="11"/>
      <c r="AB5482" s="10"/>
      <c r="AC5482" s="10"/>
      <c r="AD5482" s="10"/>
      <c r="AE5482" s="10"/>
      <c r="AF5482" s="10"/>
      <c r="AG5482" s="11"/>
      <c r="AH5482" s="11"/>
      <c r="AI5482" s="11"/>
      <c r="AJ5482" s="10"/>
      <c r="AK5482" s="12">
        <v>45829.4572685185</v>
      </c>
      <c r="AL5482" s="10" t="s">
        <v>20370</v>
      </c>
      <c r="AM5482">
        <f t="shared" si="106"/>
        <v>3</v>
      </c>
      <c r="AN5482" t="s">
        <v>106</v>
      </c>
    </row>
    <row r="5483" spans="1:40">
      <c r="A5483" s="10"/>
      <c r="B5483" s="10" t="s">
        <v>20371</v>
      </c>
      <c r="C5483" s="10"/>
      <c r="D5483" s="10" t="s">
        <v>20372</v>
      </c>
      <c r="E5483" s="10" t="s">
        <v>92</v>
      </c>
      <c r="F5483" s="10" t="s">
        <v>184</v>
      </c>
      <c r="G5483" s="10" t="s">
        <v>361</v>
      </c>
      <c r="H5483" s="10" t="s">
        <v>20373</v>
      </c>
      <c r="I5483" s="10" t="s">
        <v>257</v>
      </c>
      <c r="J5483" s="10" t="s">
        <v>97</v>
      </c>
      <c r="K5483" s="10" t="s">
        <v>792</v>
      </c>
      <c r="L5483" s="11">
        <v>1869350</v>
      </c>
      <c r="M5483" s="11">
        <v>2670500</v>
      </c>
      <c r="N5483" s="11">
        <v>3229350</v>
      </c>
      <c r="O5483" s="10" t="s">
        <v>295</v>
      </c>
      <c r="P5483" s="11">
        <v>2021.99</v>
      </c>
      <c r="Q5483" s="11">
        <v>7764.14</v>
      </c>
      <c r="R5483" s="10"/>
      <c r="S5483" s="10"/>
      <c r="T5483" s="10"/>
      <c r="U5483" s="10"/>
      <c r="V5483" s="10"/>
      <c r="W5483" s="10"/>
      <c r="X5483" s="10"/>
      <c r="Y5483" s="10"/>
      <c r="Z5483" s="11"/>
      <c r="AA5483" s="11"/>
      <c r="AB5483" s="10"/>
      <c r="AC5483" s="10"/>
      <c r="AD5483" s="10"/>
      <c r="AE5483" s="10"/>
      <c r="AF5483" s="10"/>
      <c r="AG5483" s="11"/>
      <c r="AH5483" s="11"/>
      <c r="AI5483" s="11"/>
      <c r="AJ5483" s="10"/>
      <c r="AK5483" s="12">
        <v>45639.4349652778</v>
      </c>
      <c r="AL5483" s="10" t="s">
        <v>20374</v>
      </c>
      <c r="AM5483">
        <f t="shared" si="106"/>
        <v>3</v>
      </c>
      <c r="AN5483" t="s">
        <v>106</v>
      </c>
    </row>
    <row r="5484" spans="1:40">
      <c r="A5484" s="10"/>
      <c r="B5484" s="10" t="s">
        <v>20375</v>
      </c>
      <c r="C5484" s="10"/>
      <c r="D5484" s="10" t="s">
        <v>20376</v>
      </c>
      <c r="E5484" s="10" t="s">
        <v>92</v>
      </c>
      <c r="F5484" s="10" t="s">
        <v>210</v>
      </c>
      <c r="G5484" s="10" t="s">
        <v>211</v>
      </c>
      <c r="H5484" s="10" t="s">
        <v>20377</v>
      </c>
      <c r="I5484" s="10" t="s">
        <v>1232</v>
      </c>
      <c r="J5484" s="10" t="s">
        <v>97</v>
      </c>
      <c r="K5484" s="10" t="s">
        <v>98</v>
      </c>
      <c r="L5484" s="11">
        <v>240000</v>
      </c>
      <c r="M5484" s="11">
        <v>300000</v>
      </c>
      <c r="N5484" s="11">
        <v>240000</v>
      </c>
      <c r="O5484" s="10" t="s">
        <v>99</v>
      </c>
      <c r="P5484" s="11">
        <v>64</v>
      </c>
      <c r="Q5484" s="11">
        <v>0</v>
      </c>
      <c r="R5484" s="10"/>
      <c r="S5484" s="10"/>
      <c r="T5484" s="10"/>
      <c r="U5484" s="10"/>
      <c r="V5484" s="10"/>
      <c r="W5484" s="10"/>
      <c r="X5484" s="10"/>
      <c r="Y5484" s="10"/>
      <c r="Z5484" s="11"/>
      <c r="AA5484" s="11"/>
      <c r="AB5484" s="10"/>
      <c r="AC5484" s="10"/>
      <c r="AD5484" s="10"/>
      <c r="AE5484" s="10"/>
      <c r="AF5484" s="10"/>
      <c r="AG5484" s="11"/>
      <c r="AH5484" s="11"/>
      <c r="AI5484" s="11"/>
      <c r="AJ5484" s="10"/>
      <c r="AK5484" s="12">
        <v>45683.4166666667</v>
      </c>
      <c r="AL5484" s="10" t="s">
        <v>20378</v>
      </c>
      <c r="AM5484">
        <f t="shared" si="106"/>
        <v>2</v>
      </c>
      <c r="AN5484" t="s">
        <v>106</v>
      </c>
    </row>
    <row r="5485" spans="1:40">
      <c r="A5485" s="10"/>
      <c r="B5485" s="10" t="s">
        <v>20379</v>
      </c>
      <c r="C5485" s="10"/>
      <c r="D5485" s="10" t="s">
        <v>20380</v>
      </c>
      <c r="E5485" s="10" t="s">
        <v>92</v>
      </c>
      <c r="F5485" s="10" t="s">
        <v>438</v>
      </c>
      <c r="G5485" s="10" t="s">
        <v>439</v>
      </c>
      <c r="H5485" s="10" t="s">
        <v>20380</v>
      </c>
      <c r="I5485" s="10" t="s">
        <v>257</v>
      </c>
      <c r="J5485" s="10" t="s">
        <v>97</v>
      </c>
      <c r="K5485" s="10" t="s">
        <v>98</v>
      </c>
      <c r="L5485" s="11">
        <v>447758.5</v>
      </c>
      <c r="M5485" s="11">
        <v>639655</v>
      </c>
      <c r="N5485" s="11">
        <v>522758.5</v>
      </c>
      <c r="O5485" s="10" t="s">
        <v>307</v>
      </c>
      <c r="P5485" s="11"/>
      <c r="Q5485" s="11"/>
      <c r="R5485" s="10"/>
      <c r="S5485" s="10"/>
      <c r="T5485" s="10"/>
      <c r="U5485" s="10"/>
      <c r="V5485" s="10"/>
      <c r="W5485" s="10"/>
      <c r="X5485" s="10"/>
      <c r="Y5485" s="10"/>
      <c r="Z5485" s="11"/>
      <c r="AA5485" s="11"/>
      <c r="AB5485" s="10"/>
      <c r="AC5485" s="10"/>
      <c r="AD5485" s="10"/>
      <c r="AE5485" s="10"/>
      <c r="AF5485" s="10"/>
      <c r="AG5485" s="11"/>
      <c r="AH5485" s="11"/>
      <c r="AI5485" s="11"/>
      <c r="AJ5485" s="10"/>
      <c r="AK5485" s="12">
        <v>45843.4363657407</v>
      </c>
      <c r="AL5485" s="10" t="s">
        <v>20381</v>
      </c>
      <c r="AM5485">
        <f t="shared" si="106"/>
        <v>3</v>
      </c>
      <c r="AN5485" t="s">
        <v>106</v>
      </c>
    </row>
    <row r="5486" spans="1:40">
      <c r="A5486" s="10"/>
      <c r="B5486" s="10" t="s">
        <v>12718</v>
      </c>
      <c r="C5486" s="10"/>
      <c r="D5486" s="10" t="s">
        <v>20382</v>
      </c>
      <c r="E5486" s="10" t="s">
        <v>92</v>
      </c>
      <c r="F5486" s="10" t="s">
        <v>148</v>
      </c>
      <c r="G5486" s="10" t="s">
        <v>545</v>
      </c>
      <c r="H5486" s="10" t="s">
        <v>20383</v>
      </c>
      <c r="I5486" s="10" t="s">
        <v>368</v>
      </c>
      <c r="J5486" s="10" t="s">
        <v>97</v>
      </c>
      <c r="K5486" s="10" t="s">
        <v>98</v>
      </c>
      <c r="L5486" s="11">
        <v>446500</v>
      </c>
      <c r="M5486" s="11">
        <v>555400</v>
      </c>
      <c r="N5486" s="11">
        <v>458500</v>
      </c>
      <c r="O5486" s="10" t="s">
        <v>99</v>
      </c>
      <c r="P5486" s="11">
        <v>120.23</v>
      </c>
      <c r="Q5486" s="11">
        <v>0</v>
      </c>
      <c r="R5486" s="10"/>
      <c r="S5486" s="10"/>
      <c r="T5486" s="10"/>
      <c r="U5486" s="10"/>
      <c r="V5486" s="10"/>
      <c r="W5486" s="10"/>
      <c r="X5486" s="10"/>
      <c r="Y5486" s="10"/>
      <c r="Z5486" s="11"/>
      <c r="AA5486" s="11"/>
      <c r="AB5486" s="10"/>
      <c r="AC5486" s="10"/>
      <c r="AD5486" s="10"/>
      <c r="AE5486" s="10"/>
      <c r="AF5486" s="10"/>
      <c r="AG5486" s="11"/>
      <c r="AH5486" s="11"/>
      <c r="AI5486" s="11"/>
      <c r="AJ5486" s="10"/>
      <c r="AK5486" s="12">
        <v>45832.4236226852</v>
      </c>
      <c r="AL5486" s="10" t="s">
        <v>20384</v>
      </c>
      <c r="AM5486">
        <f t="shared" si="106"/>
        <v>2</v>
      </c>
      <c r="AN5486" t="s">
        <v>106</v>
      </c>
    </row>
    <row r="5487" spans="1:40">
      <c r="A5487" s="10"/>
      <c r="B5487" s="10" t="s">
        <v>20385</v>
      </c>
      <c r="C5487" s="10"/>
      <c r="D5487" s="10" t="s">
        <v>20386</v>
      </c>
      <c r="E5487" s="10" t="s">
        <v>92</v>
      </c>
      <c r="F5487" s="10" t="s">
        <v>128</v>
      </c>
      <c r="G5487" s="10" t="s">
        <v>957</v>
      </c>
      <c r="H5487" s="10" t="s">
        <v>20387</v>
      </c>
      <c r="I5487" s="10" t="s">
        <v>368</v>
      </c>
      <c r="J5487" s="10" t="s">
        <v>97</v>
      </c>
      <c r="K5487" s="10" t="s">
        <v>792</v>
      </c>
      <c r="L5487" s="11">
        <v>15000000</v>
      </c>
      <c r="M5487" s="11">
        <v>24726913</v>
      </c>
      <c r="N5487" s="11">
        <v>15000000</v>
      </c>
      <c r="O5487" s="10" t="s">
        <v>295</v>
      </c>
      <c r="P5487" s="11">
        <v>17221.66</v>
      </c>
      <c r="Q5487" s="11">
        <v>24828</v>
      </c>
      <c r="R5487" s="10"/>
      <c r="S5487" s="10"/>
      <c r="T5487" s="10"/>
      <c r="U5487" s="10"/>
      <c r="V5487" s="10"/>
      <c r="W5487" s="10"/>
      <c r="X5487" s="10"/>
      <c r="Y5487" s="10"/>
      <c r="Z5487" s="11"/>
      <c r="AA5487" s="11"/>
      <c r="AB5487" s="10"/>
      <c r="AC5487" s="10"/>
      <c r="AD5487" s="10"/>
      <c r="AE5487" s="10"/>
      <c r="AF5487" s="10"/>
      <c r="AG5487" s="11"/>
      <c r="AH5487" s="11"/>
      <c r="AI5487" s="11"/>
      <c r="AJ5487" s="10"/>
      <c r="AK5487" s="12">
        <v>45719.4166666667</v>
      </c>
      <c r="AL5487" s="10" t="s">
        <v>20388</v>
      </c>
      <c r="AM5487">
        <f t="shared" si="106"/>
        <v>10</v>
      </c>
      <c r="AN5487" t="s">
        <v>378</v>
      </c>
    </row>
    <row r="5488" spans="1:40">
      <c r="A5488" s="10"/>
      <c r="B5488" s="10" t="s">
        <v>20389</v>
      </c>
      <c r="C5488" s="10"/>
      <c r="D5488" s="10" t="s">
        <v>20390</v>
      </c>
      <c r="E5488" s="10" t="s">
        <v>92</v>
      </c>
      <c r="F5488" s="10" t="s">
        <v>210</v>
      </c>
      <c r="G5488" s="10" t="s">
        <v>2363</v>
      </c>
      <c r="H5488" s="10" t="s">
        <v>20391</v>
      </c>
      <c r="I5488" s="10" t="s">
        <v>368</v>
      </c>
      <c r="J5488" s="10" t="s">
        <v>97</v>
      </c>
      <c r="K5488" s="10" t="s">
        <v>792</v>
      </c>
      <c r="L5488" s="11">
        <v>4862144</v>
      </c>
      <c r="M5488" s="11">
        <v>8682400</v>
      </c>
      <c r="N5488" s="11">
        <v>5732144</v>
      </c>
      <c r="O5488" s="10" t="s">
        <v>295</v>
      </c>
      <c r="P5488" s="11">
        <v>6962.18</v>
      </c>
      <c r="Q5488" s="11">
        <v>19324</v>
      </c>
      <c r="R5488" s="10"/>
      <c r="S5488" s="10"/>
      <c r="T5488" s="10"/>
      <c r="U5488" s="10"/>
      <c r="V5488" s="10"/>
      <c r="W5488" s="10"/>
      <c r="X5488" s="10"/>
      <c r="Y5488" s="10"/>
      <c r="Z5488" s="11"/>
      <c r="AA5488" s="11"/>
      <c r="AB5488" s="10"/>
      <c r="AC5488" s="10"/>
      <c r="AD5488" s="10"/>
      <c r="AE5488" s="10"/>
      <c r="AF5488" s="10"/>
      <c r="AG5488" s="11"/>
      <c r="AH5488" s="11"/>
      <c r="AI5488" s="11"/>
      <c r="AJ5488" s="10"/>
      <c r="AK5488" s="12">
        <v>45787.4229513889</v>
      </c>
      <c r="AL5488" s="10" t="s">
        <v>20392</v>
      </c>
      <c r="AM5488">
        <f t="shared" si="106"/>
        <v>3</v>
      </c>
      <c r="AN5488" t="s">
        <v>106</v>
      </c>
    </row>
    <row r="5489" spans="1:40">
      <c r="A5489" s="10"/>
      <c r="B5489" s="10" t="s">
        <v>20393</v>
      </c>
      <c r="C5489" s="10"/>
      <c r="D5489" s="10" t="s">
        <v>20394</v>
      </c>
      <c r="E5489" s="10" t="s">
        <v>92</v>
      </c>
      <c r="F5489" s="10" t="s">
        <v>128</v>
      </c>
      <c r="G5489" s="10" t="s">
        <v>957</v>
      </c>
      <c r="H5489" s="10" t="s">
        <v>20395</v>
      </c>
      <c r="I5489" s="10" t="s">
        <v>257</v>
      </c>
      <c r="J5489" s="10" t="s">
        <v>97</v>
      </c>
      <c r="K5489" s="10" t="s">
        <v>792</v>
      </c>
      <c r="L5489" s="11">
        <v>21800000</v>
      </c>
      <c r="M5489" s="11">
        <v>23073256.7</v>
      </c>
      <c r="N5489" s="11">
        <v>21800000</v>
      </c>
      <c r="O5489" s="10" t="s">
        <v>295</v>
      </c>
      <c r="P5489" s="11">
        <v>13688.12</v>
      </c>
      <c r="Q5489" s="11">
        <v>39057</v>
      </c>
      <c r="R5489" s="10"/>
      <c r="S5489" s="10"/>
      <c r="T5489" s="10"/>
      <c r="U5489" s="10"/>
      <c r="V5489" s="10"/>
      <c r="W5489" s="10"/>
      <c r="X5489" s="10"/>
      <c r="Y5489" s="10"/>
      <c r="Z5489" s="11"/>
      <c r="AA5489" s="11"/>
      <c r="AB5489" s="10"/>
      <c r="AC5489" s="10"/>
      <c r="AD5489" s="10"/>
      <c r="AE5489" s="10"/>
      <c r="AF5489" s="10"/>
      <c r="AG5489" s="11"/>
      <c r="AH5489" s="11"/>
      <c r="AI5489" s="11"/>
      <c r="AJ5489" s="10"/>
      <c r="AK5489" s="12">
        <v>45656.4166666667</v>
      </c>
      <c r="AL5489" s="10" t="s">
        <v>20396</v>
      </c>
      <c r="AM5489">
        <f t="shared" si="106"/>
        <v>12</v>
      </c>
      <c r="AN5489" t="s">
        <v>378</v>
      </c>
    </row>
    <row r="5490" spans="1:40">
      <c r="A5490" s="10"/>
      <c r="B5490" s="10" t="s">
        <v>18468</v>
      </c>
      <c r="C5490" s="10"/>
      <c r="D5490" s="10" t="s">
        <v>20397</v>
      </c>
      <c r="E5490" s="10" t="s">
        <v>92</v>
      </c>
      <c r="F5490" s="10" t="s">
        <v>210</v>
      </c>
      <c r="G5490" s="10" t="s">
        <v>211</v>
      </c>
      <c r="H5490" s="10" t="s">
        <v>20398</v>
      </c>
      <c r="I5490" s="10" t="s">
        <v>1232</v>
      </c>
      <c r="J5490" s="10" t="s">
        <v>97</v>
      </c>
      <c r="K5490" s="10" t="s">
        <v>98</v>
      </c>
      <c r="L5490" s="11">
        <v>587825</v>
      </c>
      <c r="M5490" s="11">
        <v>816424</v>
      </c>
      <c r="N5490" s="11">
        <v>587825</v>
      </c>
      <c r="O5490" s="10" t="s">
        <v>99</v>
      </c>
      <c r="P5490" s="11">
        <v>129.99</v>
      </c>
      <c r="Q5490" s="11">
        <v>0</v>
      </c>
      <c r="R5490" s="10"/>
      <c r="S5490" s="10"/>
      <c r="T5490" s="10"/>
      <c r="U5490" s="10"/>
      <c r="V5490" s="10"/>
      <c r="W5490" s="10"/>
      <c r="X5490" s="10"/>
      <c r="Y5490" s="10"/>
      <c r="Z5490" s="11"/>
      <c r="AA5490" s="11"/>
      <c r="AB5490" s="10"/>
      <c r="AC5490" s="10"/>
      <c r="AD5490" s="10"/>
      <c r="AE5490" s="10"/>
      <c r="AF5490" s="10"/>
      <c r="AG5490" s="11"/>
      <c r="AH5490" s="11"/>
      <c r="AI5490" s="11"/>
      <c r="AJ5490" s="10"/>
      <c r="AK5490" s="12">
        <v>45667.4167013889</v>
      </c>
      <c r="AL5490" s="10" t="s">
        <v>20399</v>
      </c>
      <c r="AM5490">
        <f t="shared" si="106"/>
        <v>2</v>
      </c>
      <c r="AN5490" t="s">
        <v>106</v>
      </c>
    </row>
    <row r="5491" spans="1:40">
      <c r="A5491" s="10"/>
      <c r="B5491" s="10" t="s">
        <v>20400</v>
      </c>
      <c r="C5491" s="10"/>
      <c r="D5491" s="10" t="s">
        <v>20401</v>
      </c>
      <c r="E5491" s="10" t="s">
        <v>92</v>
      </c>
      <c r="F5491" s="10" t="s">
        <v>334</v>
      </c>
      <c r="G5491" s="10" t="s">
        <v>2521</v>
      </c>
      <c r="H5491" s="10" t="s">
        <v>20402</v>
      </c>
      <c r="I5491" s="10" t="s">
        <v>257</v>
      </c>
      <c r="J5491" s="10" t="s">
        <v>97</v>
      </c>
      <c r="K5491" s="10" t="s">
        <v>792</v>
      </c>
      <c r="L5491" s="11">
        <v>15895100.9</v>
      </c>
      <c r="M5491" s="11">
        <v>22707287</v>
      </c>
      <c r="N5491" s="11">
        <v>15975100.9</v>
      </c>
      <c r="O5491" s="10" t="s">
        <v>295</v>
      </c>
      <c r="P5491" s="11">
        <v>24304.21</v>
      </c>
      <c r="Q5491" s="11">
        <v>33231.13</v>
      </c>
      <c r="R5491" s="10"/>
      <c r="S5491" s="10"/>
      <c r="T5491" s="10"/>
      <c r="U5491" s="10"/>
      <c r="V5491" s="10"/>
      <c r="W5491" s="10"/>
      <c r="X5491" s="10"/>
      <c r="Y5491" s="10"/>
      <c r="Z5491" s="11"/>
      <c r="AA5491" s="11"/>
      <c r="AB5491" s="10"/>
      <c r="AC5491" s="10"/>
      <c r="AD5491" s="10"/>
      <c r="AE5491" s="10"/>
      <c r="AF5491" s="10"/>
      <c r="AG5491" s="11"/>
      <c r="AH5491" s="11"/>
      <c r="AI5491" s="11"/>
      <c r="AJ5491" s="10"/>
      <c r="AK5491" s="12">
        <v>45617.4197453704</v>
      </c>
      <c r="AL5491" s="10" t="s">
        <v>20403</v>
      </c>
      <c r="AM5491">
        <f t="shared" si="106"/>
        <v>14</v>
      </c>
      <c r="AN5491" t="s">
        <v>378</v>
      </c>
    </row>
    <row r="5492" spans="1:40">
      <c r="A5492" s="10"/>
      <c r="B5492" s="10" t="s">
        <v>4704</v>
      </c>
      <c r="C5492" s="10"/>
      <c r="D5492" s="10" t="s">
        <v>20404</v>
      </c>
      <c r="E5492" s="10" t="s">
        <v>92</v>
      </c>
      <c r="F5492" s="10" t="s">
        <v>190</v>
      </c>
      <c r="G5492" s="10" t="s">
        <v>3747</v>
      </c>
      <c r="H5492" s="10" t="s">
        <v>20405</v>
      </c>
      <c r="I5492" s="10" t="s">
        <v>368</v>
      </c>
      <c r="J5492" s="10" t="s">
        <v>97</v>
      </c>
      <c r="K5492" s="10" t="s">
        <v>98</v>
      </c>
      <c r="L5492" s="11">
        <v>426816</v>
      </c>
      <c r="M5492" s="11">
        <v>666900</v>
      </c>
      <c r="N5492" s="11">
        <v>502816</v>
      </c>
      <c r="O5492" s="10" t="s">
        <v>307</v>
      </c>
      <c r="P5492" s="11"/>
      <c r="Q5492" s="11"/>
      <c r="R5492" s="10"/>
      <c r="S5492" s="10"/>
      <c r="T5492" s="10"/>
      <c r="U5492" s="10"/>
      <c r="V5492" s="10"/>
      <c r="W5492" s="10"/>
      <c r="X5492" s="10"/>
      <c r="Y5492" s="10"/>
      <c r="Z5492" s="11"/>
      <c r="AA5492" s="11"/>
      <c r="AB5492" s="10"/>
      <c r="AC5492" s="10"/>
      <c r="AD5492" s="10"/>
      <c r="AE5492" s="10"/>
      <c r="AF5492" s="10"/>
      <c r="AG5492" s="11"/>
      <c r="AH5492" s="11"/>
      <c r="AI5492" s="11"/>
      <c r="AJ5492" s="10"/>
      <c r="AK5492" s="12">
        <v>45776.4235416667</v>
      </c>
      <c r="AL5492" s="10" t="s">
        <v>20406</v>
      </c>
      <c r="AM5492">
        <f t="shared" si="106"/>
        <v>2</v>
      </c>
      <c r="AN5492" t="s">
        <v>106</v>
      </c>
    </row>
    <row r="5493" spans="1:40">
      <c r="A5493" s="10"/>
      <c r="B5493" s="10" t="s">
        <v>20407</v>
      </c>
      <c r="C5493" s="10"/>
      <c r="D5493" s="10" t="s">
        <v>20408</v>
      </c>
      <c r="E5493" s="10" t="s">
        <v>92</v>
      </c>
      <c r="F5493" s="10" t="s">
        <v>334</v>
      </c>
      <c r="G5493" s="10" t="s">
        <v>406</v>
      </c>
      <c r="H5493" s="10" t="s">
        <v>20409</v>
      </c>
      <c r="I5493" s="10" t="s">
        <v>257</v>
      </c>
      <c r="J5493" s="10" t="s">
        <v>97</v>
      </c>
      <c r="K5493" s="10" t="s">
        <v>98</v>
      </c>
      <c r="L5493" s="11">
        <v>628530</v>
      </c>
      <c r="M5493" s="11">
        <v>897900</v>
      </c>
      <c r="N5493" s="11">
        <v>918530</v>
      </c>
      <c r="O5493" s="10" t="s">
        <v>307</v>
      </c>
      <c r="P5493" s="11"/>
      <c r="Q5493" s="11"/>
      <c r="R5493" s="10"/>
      <c r="S5493" s="10"/>
      <c r="T5493" s="10"/>
      <c r="U5493" s="10"/>
      <c r="V5493" s="10"/>
      <c r="W5493" s="10"/>
      <c r="X5493" s="10"/>
      <c r="Y5493" s="10"/>
      <c r="Z5493" s="11"/>
      <c r="AA5493" s="11"/>
      <c r="AB5493" s="10"/>
      <c r="AC5493" s="10"/>
      <c r="AD5493" s="10"/>
      <c r="AE5493" s="10"/>
      <c r="AF5493" s="10"/>
      <c r="AG5493" s="11"/>
      <c r="AH5493" s="11"/>
      <c r="AI5493" s="11"/>
      <c r="AJ5493" s="10"/>
      <c r="AK5493" s="12">
        <v>45846.4334606481</v>
      </c>
      <c r="AL5493" s="10" t="s">
        <v>20410</v>
      </c>
      <c r="AM5493">
        <f t="shared" si="106"/>
        <v>3</v>
      </c>
      <c r="AN5493" t="s">
        <v>106</v>
      </c>
    </row>
    <row r="5494" spans="1:40">
      <c r="A5494" s="10"/>
      <c r="B5494" s="10" t="s">
        <v>20411</v>
      </c>
      <c r="C5494" s="10"/>
      <c r="D5494" s="10" t="s">
        <v>20412</v>
      </c>
      <c r="E5494" s="10" t="s">
        <v>92</v>
      </c>
      <c r="F5494" s="10" t="s">
        <v>210</v>
      </c>
      <c r="G5494" s="10" t="s">
        <v>2657</v>
      </c>
      <c r="H5494" s="10" t="s">
        <v>8474</v>
      </c>
      <c r="I5494" s="10" t="s">
        <v>96</v>
      </c>
      <c r="J5494" s="10" t="s">
        <v>97</v>
      </c>
      <c r="K5494" s="10" t="s">
        <v>98</v>
      </c>
      <c r="L5494" s="11">
        <v>667240</v>
      </c>
      <c r="M5494" s="11">
        <v>1191500</v>
      </c>
      <c r="N5494" s="11">
        <v>667240</v>
      </c>
      <c r="O5494" s="10" t="s">
        <v>131</v>
      </c>
      <c r="P5494" s="11">
        <v>160.78</v>
      </c>
      <c r="Q5494" s="11">
        <v>0</v>
      </c>
      <c r="R5494" s="10"/>
      <c r="S5494" s="10"/>
      <c r="T5494" s="10"/>
      <c r="U5494" s="10"/>
      <c r="V5494" s="10"/>
      <c r="W5494" s="10"/>
      <c r="X5494" s="10"/>
      <c r="Y5494" s="10"/>
      <c r="Z5494" s="11"/>
      <c r="AA5494" s="11"/>
      <c r="AB5494" s="10"/>
      <c r="AC5494" s="10"/>
      <c r="AD5494" s="10"/>
      <c r="AE5494" s="10"/>
      <c r="AF5494" s="10"/>
      <c r="AG5494" s="11"/>
      <c r="AH5494" s="11"/>
      <c r="AI5494" s="11"/>
      <c r="AJ5494" s="10"/>
      <c r="AK5494" s="12">
        <v>45738.4275925926</v>
      </c>
      <c r="AL5494" s="10" t="s">
        <v>20413</v>
      </c>
      <c r="AM5494">
        <f t="shared" si="106"/>
        <v>6</v>
      </c>
      <c r="AN5494" t="s">
        <v>106</v>
      </c>
    </row>
    <row r="5495" spans="1:40">
      <c r="A5495" s="10"/>
      <c r="B5495" s="10" t="s">
        <v>20414</v>
      </c>
      <c r="C5495" s="10"/>
      <c r="D5495" s="10" t="s">
        <v>20415</v>
      </c>
      <c r="E5495" s="10" t="s">
        <v>92</v>
      </c>
      <c r="F5495" s="10" t="s">
        <v>184</v>
      </c>
      <c r="G5495" s="10" t="s">
        <v>185</v>
      </c>
      <c r="H5495" s="10" t="s">
        <v>20416</v>
      </c>
      <c r="I5495" s="10" t="s">
        <v>1232</v>
      </c>
      <c r="J5495" s="10" t="s">
        <v>97</v>
      </c>
      <c r="K5495" s="10" t="s">
        <v>98</v>
      </c>
      <c r="L5495" s="11">
        <v>4573632</v>
      </c>
      <c r="M5495" s="11">
        <v>7146300</v>
      </c>
      <c r="N5495" s="11">
        <v>4573632</v>
      </c>
      <c r="O5495" s="10" t="s">
        <v>307</v>
      </c>
      <c r="P5495" s="11"/>
      <c r="Q5495" s="11"/>
      <c r="R5495" s="10"/>
      <c r="S5495" s="10"/>
      <c r="T5495" s="10"/>
      <c r="U5495" s="10"/>
      <c r="V5495" s="10"/>
      <c r="W5495" s="10"/>
      <c r="X5495" s="10"/>
      <c r="Y5495" s="10"/>
      <c r="Z5495" s="11"/>
      <c r="AA5495" s="11"/>
      <c r="AB5495" s="10"/>
      <c r="AC5495" s="10"/>
      <c r="AD5495" s="10"/>
      <c r="AE5495" s="10"/>
      <c r="AF5495" s="10"/>
      <c r="AG5495" s="11"/>
      <c r="AH5495" s="11"/>
      <c r="AI5495" s="11"/>
      <c r="AJ5495" s="10"/>
      <c r="AK5495" s="12">
        <v>45793.4166666667</v>
      </c>
      <c r="AL5495" s="10" t="s">
        <v>20417</v>
      </c>
      <c r="AM5495">
        <f t="shared" si="106"/>
        <v>15</v>
      </c>
      <c r="AN5495" t="s">
        <v>378</v>
      </c>
    </row>
    <row r="5496" spans="1:40">
      <c r="A5496" s="10"/>
      <c r="B5496" s="10" t="s">
        <v>20418</v>
      </c>
      <c r="C5496" s="10"/>
      <c r="D5496" s="10" t="s">
        <v>20419</v>
      </c>
      <c r="E5496" s="10" t="s">
        <v>92</v>
      </c>
      <c r="F5496" s="10" t="s">
        <v>93</v>
      </c>
      <c r="G5496" s="10" t="s">
        <v>654</v>
      </c>
      <c r="H5496" s="10" t="s">
        <v>20420</v>
      </c>
      <c r="I5496" s="10" t="s">
        <v>257</v>
      </c>
      <c r="J5496" s="10" t="s">
        <v>97</v>
      </c>
      <c r="K5496" s="10" t="s">
        <v>792</v>
      </c>
      <c r="L5496" s="11">
        <v>2417165</v>
      </c>
      <c r="M5496" s="11">
        <v>2784900</v>
      </c>
      <c r="N5496" s="11">
        <v>3707165</v>
      </c>
      <c r="O5496" s="10" t="s">
        <v>295</v>
      </c>
      <c r="P5496" s="11">
        <v>0</v>
      </c>
      <c r="Q5496" s="11">
        <v>13330</v>
      </c>
      <c r="R5496" s="10"/>
      <c r="S5496" s="10"/>
      <c r="T5496" s="10"/>
      <c r="U5496" s="10"/>
      <c r="V5496" s="10"/>
      <c r="W5496" s="10"/>
      <c r="X5496" s="10"/>
      <c r="Y5496" s="10"/>
      <c r="Z5496" s="11"/>
      <c r="AA5496" s="11"/>
      <c r="AB5496" s="10"/>
      <c r="AC5496" s="10"/>
      <c r="AD5496" s="10"/>
      <c r="AE5496" s="10"/>
      <c r="AF5496" s="10"/>
      <c r="AG5496" s="11"/>
      <c r="AH5496" s="11"/>
      <c r="AI5496" s="11"/>
      <c r="AJ5496" s="10"/>
      <c r="AK5496" s="12">
        <v>45629.4895601852</v>
      </c>
      <c r="AL5496" s="10" t="s">
        <v>20421</v>
      </c>
      <c r="AM5496">
        <f t="shared" si="106"/>
        <v>16</v>
      </c>
      <c r="AN5496" t="s">
        <v>378</v>
      </c>
    </row>
    <row r="5497" spans="1:40">
      <c r="A5497" s="10"/>
      <c r="B5497" s="10" t="s">
        <v>20422</v>
      </c>
      <c r="C5497" s="10"/>
      <c r="D5497" s="10" t="s">
        <v>20423</v>
      </c>
      <c r="E5497" s="10" t="s">
        <v>92</v>
      </c>
      <c r="F5497" s="10" t="s">
        <v>120</v>
      </c>
      <c r="G5497" s="10" t="s">
        <v>623</v>
      </c>
      <c r="H5497" s="10" t="s">
        <v>20424</v>
      </c>
      <c r="I5497" s="10" t="s">
        <v>368</v>
      </c>
      <c r="J5497" s="10" t="s">
        <v>97</v>
      </c>
      <c r="K5497" s="10" t="s">
        <v>98</v>
      </c>
      <c r="L5497" s="11">
        <v>560000</v>
      </c>
      <c r="M5497" s="11">
        <v>786228</v>
      </c>
      <c r="N5497" s="11">
        <v>590000</v>
      </c>
      <c r="O5497" s="10" t="s">
        <v>307</v>
      </c>
      <c r="P5497" s="11"/>
      <c r="Q5497" s="11"/>
      <c r="R5497" s="10"/>
      <c r="S5497" s="10"/>
      <c r="T5497" s="10"/>
      <c r="U5497" s="10"/>
      <c r="V5497" s="10"/>
      <c r="W5497" s="10"/>
      <c r="X5497" s="10"/>
      <c r="Y5497" s="10"/>
      <c r="Z5497" s="11"/>
      <c r="AA5497" s="11"/>
      <c r="AB5497" s="10"/>
      <c r="AC5497" s="10"/>
      <c r="AD5497" s="10"/>
      <c r="AE5497" s="10"/>
      <c r="AF5497" s="10"/>
      <c r="AG5497" s="11"/>
      <c r="AH5497" s="11"/>
      <c r="AI5497" s="11"/>
      <c r="AJ5497" s="10"/>
      <c r="AK5497" s="12">
        <v>45720.4286689815</v>
      </c>
      <c r="AL5497" s="10" t="s">
        <v>20425</v>
      </c>
      <c r="AM5497">
        <f t="shared" si="106"/>
        <v>3</v>
      </c>
      <c r="AN5497" t="s">
        <v>106</v>
      </c>
    </row>
    <row r="5498" spans="1:40">
      <c r="A5498" s="10"/>
      <c r="B5498" s="10" t="s">
        <v>20426</v>
      </c>
      <c r="C5498" s="10"/>
      <c r="D5498" s="10" t="s">
        <v>20427</v>
      </c>
      <c r="E5498" s="10" t="s">
        <v>92</v>
      </c>
      <c r="F5498" s="10" t="s">
        <v>438</v>
      </c>
      <c r="G5498" s="10" t="s">
        <v>439</v>
      </c>
      <c r="H5498" s="10" t="s">
        <v>20427</v>
      </c>
      <c r="I5498" s="10" t="s">
        <v>368</v>
      </c>
      <c r="J5498" s="10" t="s">
        <v>97</v>
      </c>
      <c r="K5498" s="10" t="s">
        <v>98</v>
      </c>
      <c r="L5498" s="11">
        <v>285062.5</v>
      </c>
      <c r="M5498" s="11">
        <v>509040.18</v>
      </c>
      <c r="N5498" s="11">
        <v>322062.5</v>
      </c>
      <c r="O5498" s="10" t="s">
        <v>307</v>
      </c>
      <c r="P5498" s="11"/>
      <c r="Q5498" s="11"/>
      <c r="R5498" s="10"/>
      <c r="S5498" s="10"/>
      <c r="T5498" s="10"/>
      <c r="U5498" s="10"/>
      <c r="V5498" s="10"/>
      <c r="W5498" s="10"/>
      <c r="X5498" s="10"/>
      <c r="Y5498" s="10"/>
      <c r="Z5498" s="11"/>
      <c r="AA5498" s="11"/>
      <c r="AB5498" s="10"/>
      <c r="AC5498" s="10"/>
      <c r="AD5498" s="10"/>
      <c r="AE5498" s="10"/>
      <c r="AF5498" s="10"/>
      <c r="AG5498" s="11"/>
      <c r="AH5498" s="11"/>
      <c r="AI5498" s="11"/>
      <c r="AJ5498" s="10"/>
      <c r="AK5498" s="12">
        <v>45829.4405671296</v>
      </c>
      <c r="AL5498" s="10" t="s">
        <v>20428</v>
      </c>
      <c r="AM5498">
        <f t="shared" si="106"/>
        <v>3</v>
      </c>
      <c r="AN5498" t="s">
        <v>106</v>
      </c>
    </row>
    <row r="5499" spans="1:40">
      <c r="A5499" s="10"/>
      <c r="B5499" s="10" t="s">
        <v>842</v>
      </c>
      <c r="C5499" s="10"/>
      <c r="D5499" s="10" t="s">
        <v>20429</v>
      </c>
      <c r="E5499" s="10" t="s">
        <v>92</v>
      </c>
      <c r="F5499" s="10" t="s">
        <v>128</v>
      </c>
      <c r="G5499" s="10" t="s">
        <v>796</v>
      </c>
      <c r="H5499" s="10" t="s">
        <v>19913</v>
      </c>
      <c r="I5499" s="10" t="s">
        <v>96</v>
      </c>
      <c r="J5499" s="10" t="s">
        <v>97</v>
      </c>
      <c r="K5499" s="10" t="s">
        <v>98</v>
      </c>
      <c r="L5499" s="11">
        <v>841551</v>
      </c>
      <c r="M5499" s="11">
        <v>1164777</v>
      </c>
      <c r="N5499" s="11">
        <v>841551</v>
      </c>
      <c r="O5499" s="10" t="s">
        <v>131</v>
      </c>
      <c r="P5499" s="11">
        <v>221.82</v>
      </c>
      <c r="Q5499" s="11">
        <v>0</v>
      </c>
      <c r="R5499" s="10"/>
      <c r="S5499" s="10"/>
      <c r="T5499" s="10"/>
      <c r="U5499" s="10"/>
      <c r="V5499" s="10"/>
      <c r="W5499" s="10"/>
      <c r="X5499" s="10"/>
      <c r="Y5499" s="10"/>
      <c r="Z5499" s="11"/>
      <c r="AA5499" s="11"/>
      <c r="AB5499" s="10"/>
      <c r="AC5499" s="10"/>
      <c r="AD5499" s="10"/>
      <c r="AE5499" s="10"/>
      <c r="AF5499" s="10"/>
      <c r="AG5499" s="11"/>
      <c r="AH5499" s="11"/>
      <c r="AI5499" s="11"/>
      <c r="AJ5499" s="10"/>
      <c r="AK5499" s="12">
        <v>45952.6540856482</v>
      </c>
      <c r="AL5499" s="10" t="s">
        <v>20430</v>
      </c>
      <c r="AM5499">
        <f t="shared" si="106"/>
        <v>2</v>
      </c>
      <c r="AN5499" t="s">
        <v>106</v>
      </c>
    </row>
    <row r="5500" spans="1:40">
      <c r="A5500" s="10"/>
      <c r="B5500" s="10" t="s">
        <v>20431</v>
      </c>
      <c r="C5500" s="10"/>
      <c r="D5500" s="10" t="s">
        <v>20432</v>
      </c>
      <c r="E5500" s="10" t="s">
        <v>92</v>
      </c>
      <c r="F5500" s="10" t="s">
        <v>93</v>
      </c>
      <c r="G5500" s="10" t="s">
        <v>289</v>
      </c>
      <c r="H5500" s="10" t="s">
        <v>20433</v>
      </c>
      <c r="I5500" s="10" t="s">
        <v>368</v>
      </c>
      <c r="J5500" s="10" t="s">
        <v>97</v>
      </c>
      <c r="K5500" s="10" t="s">
        <v>98</v>
      </c>
      <c r="L5500" s="11">
        <v>762968</v>
      </c>
      <c r="M5500" s="11">
        <v>1362442</v>
      </c>
      <c r="N5500" s="11">
        <v>878968</v>
      </c>
      <c r="O5500" s="10" t="s">
        <v>307</v>
      </c>
      <c r="P5500" s="11"/>
      <c r="Q5500" s="11"/>
      <c r="R5500" s="10"/>
      <c r="S5500" s="10"/>
      <c r="T5500" s="10"/>
      <c r="U5500" s="10"/>
      <c r="V5500" s="10"/>
      <c r="W5500" s="10"/>
      <c r="X5500" s="10"/>
      <c r="Y5500" s="10"/>
      <c r="Z5500" s="11"/>
      <c r="AA5500" s="11"/>
      <c r="AB5500" s="10"/>
      <c r="AC5500" s="10"/>
      <c r="AD5500" s="10"/>
      <c r="AE5500" s="10"/>
      <c r="AF5500" s="10"/>
      <c r="AG5500" s="11"/>
      <c r="AH5500" s="11"/>
      <c r="AI5500" s="11"/>
      <c r="AJ5500" s="10"/>
      <c r="AK5500" s="12">
        <v>45769.4504513889</v>
      </c>
      <c r="AL5500" s="10" t="s">
        <v>20434</v>
      </c>
      <c r="AM5500">
        <f t="shared" si="106"/>
        <v>3</v>
      </c>
      <c r="AN5500" t="s">
        <v>106</v>
      </c>
    </row>
    <row r="5501" spans="1:40">
      <c r="A5501" s="10"/>
      <c r="B5501" s="10" t="s">
        <v>20435</v>
      </c>
      <c r="C5501" s="10"/>
      <c r="D5501" s="10" t="s">
        <v>20436</v>
      </c>
      <c r="E5501" s="10" t="s">
        <v>92</v>
      </c>
      <c r="F5501" s="10" t="s">
        <v>128</v>
      </c>
      <c r="G5501" s="10" t="s">
        <v>129</v>
      </c>
      <c r="H5501" s="10" t="s">
        <v>20437</v>
      </c>
      <c r="I5501" s="10" t="s">
        <v>368</v>
      </c>
      <c r="J5501" s="10" t="s">
        <v>97</v>
      </c>
      <c r="K5501" s="10" t="s">
        <v>98</v>
      </c>
      <c r="L5501" s="11">
        <v>9003690</v>
      </c>
      <c r="M5501" s="11">
        <v>10004100</v>
      </c>
      <c r="N5501" s="11">
        <v>9003690</v>
      </c>
      <c r="O5501" s="10" t="s">
        <v>307</v>
      </c>
      <c r="P5501" s="11"/>
      <c r="Q5501" s="11"/>
      <c r="R5501" s="10"/>
      <c r="S5501" s="10"/>
      <c r="T5501" s="10"/>
      <c r="U5501" s="10"/>
      <c r="V5501" s="10"/>
      <c r="W5501" s="10"/>
      <c r="X5501" s="10"/>
      <c r="Y5501" s="10"/>
      <c r="Z5501" s="11"/>
      <c r="AA5501" s="11"/>
      <c r="AB5501" s="10"/>
      <c r="AC5501" s="10"/>
      <c r="AD5501" s="10"/>
      <c r="AE5501" s="10"/>
      <c r="AF5501" s="10"/>
      <c r="AG5501" s="11"/>
      <c r="AH5501" s="11"/>
      <c r="AI5501" s="11"/>
      <c r="AJ5501" s="10"/>
      <c r="AK5501" s="12">
        <v>45779.4166666667</v>
      </c>
      <c r="AL5501" s="10" t="s">
        <v>20438</v>
      </c>
      <c r="AM5501">
        <f t="shared" si="106"/>
        <v>3</v>
      </c>
      <c r="AN5501" t="s">
        <v>106</v>
      </c>
    </row>
    <row r="5502" spans="1:40">
      <c r="A5502" s="10"/>
      <c r="B5502" s="10" t="s">
        <v>6129</v>
      </c>
      <c r="C5502" s="10"/>
      <c r="D5502" s="10" t="s">
        <v>20439</v>
      </c>
      <c r="E5502" s="10" t="s">
        <v>92</v>
      </c>
      <c r="F5502" s="10" t="s">
        <v>334</v>
      </c>
      <c r="G5502" s="10" t="s">
        <v>406</v>
      </c>
      <c r="H5502" s="10" t="s">
        <v>20439</v>
      </c>
      <c r="I5502" s="10" t="s">
        <v>257</v>
      </c>
      <c r="J5502" s="10" t="s">
        <v>97</v>
      </c>
      <c r="K5502" s="10" t="s">
        <v>98</v>
      </c>
      <c r="L5502" s="11">
        <v>550000</v>
      </c>
      <c r="M5502" s="11">
        <v>774806.97</v>
      </c>
      <c r="N5502" s="11">
        <v>710000</v>
      </c>
      <c r="O5502" s="10" t="s">
        <v>99</v>
      </c>
      <c r="P5502" s="11">
        <v>127.74</v>
      </c>
      <c r="Q5502" s="11">
        <v>0</v>
      </c>
      <c r="R5502" s="10"/>
      <c r="S5502" s="10"/>
      <c r="T5502" s="10"/>
      <c r="U5502" s="10"/>
      <c r="V5502" s="10"/>
      <c r="W5502" s="10"/>
      <c r="X5502" s="10"/>
      <c r="Y5502" s="10"/>
      <c r="Z5502" s="11"/>
      <c r="AA5502" s="11"/>
      <c r="AB5502" s="10"/>
      <c r="AC5502" s="10"/>
      <c r="AD5502" s="10"/>
      <c r="AE5502" s="10"/>
      <c r="AF5502" s="10"/>
      <c r="AG5502" s="11"/>
      <c r="AH5502" s="11"/>
      <c r="AI5502" s="11"/>
      <c r="AJ5502" s="10"/>
      <c r="AK5502" s="12">
        <v>45836.4353472222</v>
      </c>
      <c r="AL5502" s="10" t="s">
        <v>20440</v>
      </c>
      <c r="AM5502">
        <f t="shared" si="106"/>
        <v>3</v>
      </c>
      <c r="AN5502" t="s">
        <v>106</v>
      </c>
    </row>
    <row r="5503" spans="1:40">
      <c r="A5503" s="10"/>
      <c r="B5503" s="10" t="s">
        <v>20441</v>
      </c>
      <c r="C5503" s="10"/>
      <c r="D5503" s="10" t="s">
        <v>20442</v>
      </c>
      <c r="E5503" s="10" t="s">
        <v>92</v>
      </c>
      <c r="F5503" s="10" t="s">
        <v>93</v>
      </c>
      <c r="G5503" s="10" t="s">
        <v>141</v>
      </c>
      <c r="H5503" s="10" t="s">
        <v>20443</v>
      </c>
      <c r="I5503" s="10" t="s">
        <v>368</v>
      </c>
      <c r="J5503" s="10" t="s">
        <v>97</v>
      </c>
      <c r="K5503" s="10" t="s">
        <v>98</v>
      </c>
      <c r="L5503" s="11">
        <v>547792</v>
      </c>
      <c r="M5503" s="11">
        <v>805575</v>
      </c>
      <c r="N5503" s="11">
        <v>679792</v>
      </c>
      <c r="O5503" s="10" t="s">
        <v>99</v>
      </c>
      <c r="P5503" s="11">
        <v>97.64</v>
      </c>
      <c r="Q5503" s="11">
        <v>0</v>
      </c>
      <c r="R5503" s="10"/>
      <c r="S5503" s="10"/>
      <c r="T5503" s="10"/>
      <c r="U5503" s="10"/>
      <c r="V5503" s="10"/>
      <c r="W5503" s="10"/>
      <c r="X5503" s="10"/>
      <c r="Y5503" s="10"/>
      <c r="Z5503" s="11"/>
      <c r="AA5503" s="11"/>
      <c r="AB5503" s="10"/>
      <c r="AC5503" s="10"/>
      <c r="AD5503" s="10"/>
      <c r="AE5503" s="10"/>
      <c r="AF5503" s="10"/>
      <c r="AG5503" s="11"/>
      <c r="AH5503" s="11"/>
      <c r="AI5503" s="11"/>
      <c r="AJ5503" s="10"/>
      <c r="AK5503" s="12">
        <v>45831.4209606481</v>
      </c>
      <c r="AL5503" s="10" t="s">
        <v>20444</v>
      </c>
      <c r="AM5503">
        <f t="shared" si="106"/>
        <v>3</v>
      </c>
      <c r="AN5503" t="s">
        <v>106</v>
      </c>
    </row>
    <row r="5504" spans="1:40">
      <c r="A5504" s="10"/>
      <c r="B5504" s="10" t="s">
        <v>20445</v>
      </c>
      <c r="C5504" s="10"/>
      <c r="D5504" s="10" t="s">
        <v>20446</v>
      </c>
      <c r="E5504" s="10" t="s">
        <v>92</v>
      </c>
      <c r="F5504" s="10" t="s">
        <v>128</v>
      </c>
      <c r="G5504" s="10" t="s">
        <v>129</v>
      </c>
      <c r="H5504" s="10" t="s">
        <v>6238</v>
      </c>
      <c r="I5504" s="10" t="s">
        <v>257</v>
      </c>
      <c r="J5504" s="10" t="s">
        <v>97</v>
      </c>
      <c r="K5504" s="10" t="s">
        <v>98</v>
      </c>
      <c r="L5504" s="11">
        <v>2230880</v>
      </c>
      <c r="M5504" s="11">
        <v>2788600</v>
      </c>
      <c r="N5504" s="11">
        <v>2230880</v>
      </c>
      <c r="O5504" s="10" t="s">
        <v>131</v>
      </c>
      <c r="P5504" s="11">
        <v>197.51</v>
      </c>
      <c r="Q5504" s="11">
        <v>0</v>
      </c>
      <c r="R5504" s="10"/>
      <c r="S5504" s="10"/>
      <c r="T5504" s="10"/>
      <c r="U5504" s="10"/>
      <c r="V5504" s="10"/>
      <c r="W5504" s="10"/>
      <c r="X5504" s="10"/>
      <c r="Y5504" s="10"/>
      <c r="Z5504" s="11"/>
      <c r="AA5504" s="11"/>
      <c r="AB5504" s="10"/>
      <c r="AC5504" s="10"/>
      <c r="AD5504" s="10"/>
      <c r="AE5504" s="10"/>
      <c r="AF5504" s="10"/>
      <c r="AG5504" s="11"/>
      <c r="AH5504" s="11"/>
      <c r="AI5504" s="11"/>
      <c r="AJ5504" s="10"/>
      <c r="AK5504" s="12">
        <v>45947.4166666667</v>
      </c>
      <c r="AL5504" s="10" t="s">
        <v>20447</v>
      </c>
      <c r="AM5504">
        <f t="shared" si="106"/>
        <v>3</v>
      </c>
      <c r="AN5504" t="s">
        <v>106</v>
      </c>
    </row>
    <row r="5505" spans="1:40">
      <c r="A5505" s="10"/>
      <c r="B5505" s="10" t="s">
        <v>1279</v>
      </c>
      <c r="C5505" s="10"/>
      <c r="D5505" s="10" t="s">
        <v>20448</v>
      </c>
      <c r="E5505" s="10" t="s">
        <v>92</v>
      </c>
      <c r="F5505" s="10" t="s">
        <v>318</v>
      </c>
      <c r="G5505" s="10" t="s">
        <v>4720</v>
      </c>
      <c r="H5505" s="10" t="s">
        <v>20449</v>
      </c>
      <c r="I5505" s="10" t="s">
        <v>368</v>
      </c>
      <c r="J5505" s="10" t="s">
        <v>97</v>
      </c>
      <c r="K5505" s="10" t="s">
        <v>792</v>
      </c>
      <c r="L5505" s="11">
        <v>3500000</v>
      </c>
      <c r="M5505" s="11">
        <v>4244800</v>
      </c>
      <c r="N5505" s="11">
        <v>3530000</v>
      </c>
      <c r="O5505" s="10" t="s">
        <v>295</v>
      </c>
      <c r="P5505" s="11">
        <v>2641.19</v>
      </c>
      <c r="Q5505" s="11">
        <v>5066.02</v>
      </c>
      <c r="R5505" s="10"/>
      <c r="S5505" s="10"/>
      <c r="T5505" s="10"/>
      <c r="U5505" s="10"/>
      <c r="V5505" s="10"/>
      <c r="W5505" s="10"/>
      <c r="X5505" s="10"/>
      <c r="Y5505" s="10"/>
      <c r="Z5505" s="11"/>
      <c r="AA5505" s="11"/>
      <c r="AB5505" s="10"/>
      <c r="AC5505" s="10"/>
      <c r="AD5505" s="10"/>
      <c r="AE5505" s="10"/>
      <c r="AF5505" s="10"/>
      <c r="AG5505" s="11"/>
      <c r="AH5505" s="11"/>
      <c r="AI5505" s="11"/>
      <c r="AJ5505" s="10"/>
      <c r="AK5505" s="12">
        <v>45884.416875</v>
      </c>
      <c r="AL5505" s="10" t="s">
        <v>20450</v>
      </c>
      <c r="AM5505">
        <f t="shared" si="106"/>
        <v>2</v>
      </c>
      <c r="AN5505" t="s">
        <v>106</v>
      </c>
    </row>
    <row r="5506" spans="1:40">
      <c r="A5506" s="10"/>
      <c r="B5506" s="10" t="s">
        <v>20451</v>
      </c>
      <c r="C5506" s="10"/>
      <c r="D5506" s="10" t="s">
        <v>20452</v>
      </c>
      <c r="E5506" s="10" t="s">
        <v>92</v>
      </c>
      <c r="F5506" s="10" t="s">
        <v>222</v>
      </c>
      <c r="G5506" s="10" t="s">
        <v>919</v>
      </c>
      <c r="H5506" s="10" t="s">
        <v>20452</v>
      </c>
      <c r="I5506" s="10" t="s">
        <v>257</v>
      </c>
      <c r="J5506" s="10" t="s">
        <v>97</v>
      </c>
      <c r="K5506" s="10" t="s">
        <v>792</v>
      </c>
      <c r="L5506" s="11">
        <v>280000000</v>
      </c>
      <c r="M5506" s="11">
        <v>287258929</v>
      </c>
      <c r="N5506" s="11">
        <v>280000000</v>
      </c>
      <c r="O5506" s="10" t="s">
        <v>99</v>
      </c>
      <c r="P5506" s="11">
        <v>0</v>
      </c>
      <c r="Q5506" s="11">
        <v>75450.9</v>
      </c>
      <c r="R5506" s="10"/>
      <c r="S5506" s="10"/>
      <c r="T5506" s="10"/>
      <c r="U5506" s="10"/>
      <c r="V5506" s="10"/>
      <c r="W5506" s="10"/>
      <c r="X5506" s="10"/>
      <c r="Y5506" s="10"/>
      <c r="Z5506" s="11"/>
      <c r="AA5506" s="11"/>
      <c r="AB5506" s="10"/>
      <c r="AC5506" s="10"/>
      <c r="AD5506" s="10"/>
      <c r="AE5506" s="10"/>
      <c r="AF5506" s="10"/>
      <c r="AG5506" s="11"/>
      <c r="AH5506" s="11"/>
      <c r="AI5506" s="11"/>
      <c r="AJ5506" s="10"/>
      <c r="AK5506" s="12">
        <v>45823.4166666667</v>
      </c>
      <c r="AL5506" s="13" t="s">
        <v>20453</v>
      </c>
      <c r="AM5506">
        <f t="shared" ref="AM5506:AM5569" si="107">LEN(B5506)</f>
        <v>12</v>
      </c>
      <c r="AN5506" t="s">
        <v>378</v>
      </c>
    </row>
    <row r="5507" spans="1:40">
      <c r="A5507" s="10"/>
      <c r="B5507" s="10" t="s">
        <v>17790</v>
      </c>
      <c r="C5507" s="10"/>
      <c r="D5507" s="10" t="s">
        <v>20454</v>
      </c>
      <c r="E5507" s="10" t="s">
        <v>92</v>
      </c>
      <c r="F5507" s="10" t="s">
        <v>128</v>
      </c>
      <c r="G5507" s="10" t="s">
        <v>796</v>
      </c>
      <c r="H5507" s="10" t="s">
        <v>20455</v>
      </c>
      <c r="I5507" s="10" t="s">
        <v>368</v>
      </c>
      <c r="J5507" s="10" t="s">
        <v>97</v>
      </c>
      <c r="K5507" s="10" t="s">
        <v>98</v>
      </c>
      <c r="L5507" s="11">
        <v>391500</v>
      </c>
      <c r="M5507" s="11">
        <v>611700</v>
      </c>
      <c r="N5507" s="11">
        <v>483500</v>
      </c>
      <c r="O5507" s="10" t="s">
        <v>307</v>
      </c>
      <c r="P5507" s="11"/>
      <c r="Q5507" s="11"/>
      <c r="R5507" s="10"/>
      <c r="S5507" s="10"/>
      <c r="T5507" s="10"/>
      <c r="U5507" s="10"/>
      <c r="V5507" s="10"/>
      <c r="W5507" s="10"/>
      <c r="X5507" s="10"/>
      <c r="Y5507" s="10"/>
      <c r="Z5507" s="11"/>
      <c r="AA5507" s="11"/>
      <c r="AB5507" s="10"/>
      <c r="AC5507" s="10"/>
      <c r="AD5507" s="10"/>
      <c r="AE5507" s="10"/>
      <c r="AF5507" s="10"/>
      <c r="AG5507" s="11"/>
      <c r="AH5507" s="11"/>
      <c r="AI5507" s="11"/>
      <c r="AJ5507" s="10"/>
      <c r="AK5507" s="12">
        <v>45769.4410069444</v>
      </c>
      <c r="AL5507" s="10" t="s">
        <v>20456</v>
      </c>
      <c r="AM5507">
        <f t="shared" si="107"/>
        <v>3</v>
      </c>
      <c r="AN5507" t="s">
        <v>106</v>
      </c>
    </row>
    <row r="5508" spans="1:40">
      <c r="A5508" s="10"/>
      <c r="B5508" s="10" t="s">
        <v>12828</v>
      </c>
      <c r="C5508" s="10"/>
      <c r="D5508" s="10" t="s">
        <v>20457</v>
      </c>
      <c r="E5508" s="10" t="s">
        <v>92</v>
      </c>
      <c r="F5508" s="10" t="s">
        <v>222</v>
      </c>
      <c r="G5508" s="10" t="s">
        <v>223</v>
      </c>
      <c r="H5508" s="10" t="s">
        <v>20458</v>
      </c>
      <c r="I5508" s="10" t="s">
        <v>257</v>
      </c>
      <c r="J5508" s="10" t="s">
        <v>97</v>
      </c>
      <c r="K5508" s="10" t="s">
        <v>98</v>
      </c>
      <c r="L5508" s="11">
        <v>450000</v>
      </c>
      <c r="M5508" s="11">
        <v>450000</v>
      </c>
      <c r="N5508" s="11">
        <v>496000</v>
      </c>
      <c r="O5508" s="10" t="s">
        <v>99</v>
      </c>
      <c r="P5508" s="11">
        <v>125.76</v>
      </c>
      <c r="Q5508" s="11">
        <v>0</v>
      </c>
      <c r="R5508" s="10"/>
      <c r="S5508" s="10"/>
      <c r="T5508" s="10"/>
      <c r="U5508" s="10"/>
      <c r="V5508" s="10"/>
      <c r="W5508" s="10"/>
      <c r="X5508" s="10"/>
      <c r="Y5508" s="10"/>
      <c r="Z5508" s="11"/>
      <c r="AA5508" s="11"/>
      <c r="AB5508" s="10"/>
      <c r="AC5508" s="10"/>
      <c r="AD5508" s="10"/>
      <c r="AE5508" s="10"/>
      <c r="AF5508" s="10"/>
      <c r="AG5508" s="11"/>
      <c r="AH5508" s="11"/>
      <c r="AI5508" s="11"/>
      <c r="AJ5508" s="10"/>
      <c r="AK5508" s="12">
        <v>45605.4184606482</v>
      </c>
      <c r="AL5508" s="10" t="s">
        <v>20459</v>
      </c>
      <c r="AM5508">
        <f t="shared" si="107"/>
        <v>2</v>
      </c>
      <c r="AN5508" t="s">
        <v>106</v>
      </c>
    </row>
    <row r="5509" spans="1:40">
      <c r="A5509" s="10"/>
      <c r="B5509" s="10" t="s">
        <v>2200</v>
      </c>
      <c r="C5509" s="10"/>
      <c r="D5509" s="10" t="s">
        <v>20460</v>
      </c>
      <c r="E5509" s="10" t="s">
        <v>92</v>
      </c>
      <c r="F5509" s="10" t="s">
        <v>128</v>
      </c>
      <c r="G5509" s="10" t="s">
        <v>957</v>
      </c>
      <c r="H5509" s="10" t="s">
        <v>20461</v>
      </c>
      <c r="I5509" s="10" t="s">
        <v>368</v>
      </c>
      <c r="J5509" s="10" t="s">
        <v>97</v>
      </c>
      <c r="K5509" s="10" t="s">
        <v>792</v>
      </c>
      <c r="L5509" s="11">
        <v>1615646.34</v>
      </c>
      <c r="M5509" s="11">
        <v>2111965</v>
      </c>
      <c r="N5509" s="11">
        <v>1615646.34</v>
      </c>
      <c r="O5509" s="10" t="s">
        <v>295</v>
      </c>
      <c r="P5509" s="11">
        <v>1826.24</v>
      </c>
      <c r="Q5509" s="11">
        <v>2892</v>
      </c>
      <c r="R5509" s="10"/>
      <c r="S5509" s="10"/>
      <c r="T5509" s="10"/>
      <c r="U5509" s="10"/>
      <c r="V5509" s="10"/>
      <c r="W5509" s="10"/>
      <c r="X5509" s="10"/>
      <c r="Y5509" s="10"/>
      <c r="Z5509" s="11"/>
      <c r="AA5509" s="11"/>
      <c r="AB5509" s="10"/>
      <c r="AC5509" s="10"/>
      <c r="AD5509" s="10"/>
      <c r="AE5509" s="10"/>
      <c r="AF5509" s="10"/>
      <c r="AG5509" s="11"/>
      <c r="AH5509" s="11"/>
      <c r="AI5509" s="11"/>
      <c r="AJ5509" s="10"/>
      <c r="AK5509" s="12">
        <v>45655.4166666667</v>
      </c>
      <c r="AL5509" s="10" t="s">
        <v>20462</v>
      </c>
      <c r="AM5509">
        <f t="shared" si="107"/>
        <v>13</v>
      </c>
      <c r="AN5509" t="s">
        <v>378</v>
      </c>
    </row>
    <row r="5510" spans="1:40">
      <c r="A5510" s="10"/>
      <c r="B5510" s="10" t="s">
        <v>20463</v>
      </c>
      <c r="C5510" s="10"/>
      <c r="D5510" s="10" t="s">
        <v>20464</v>
      </c>
      <c r="E5510" s="10" t="s">
        <v>92</v>
      </c>
      <c r="F5510" s="10" t="s">
        <v>128</v>
      </c>
      <c r="G5510" s="10" t="s">
        <v>216</v>
      </c>
      <c r="H5510" s="10" t="s">
        <v>20465</v>
      </c>
      <c r="I5510" s="10" t="s">
        <v>368</v>
      </c>
      <c r="J5510" s="10" t="s">
        <v>97</v>
      </c>
      <c r="K5510" s="10" t="s">
        <v>792</v>
      </c>
      <c r="L5510" s="11">
        <v>9869888</v>
      </c>
      <c r="M5510" s="11">
        <v>15421700</v>
      </c>
      <c r="N5510" s="11">
        <v>9869888</v>
      </c>
      <c r="O5510" s="10" t="s">
        <v>295</v>
      </c>
      <c r="P5510" s="11">
        <v>14083.19</v>
      </c>
      <c r="Q5510" s="11">
        <v>18818.12</v>
      </c>
      <c r="R5510" s="10"/>
      <c r="S5510" s="10"/>
      <c r="T5510" s="10"/>
      <c r="U5510" s="10"/>
      <c r="V5510" s="10"/>
      <c r="W5510" s="10"/>
      <c r="X5510" s="10"/>
      <c r="Y5510" s="10"/>
      <c r="Z5510" s="11"/>
      <c r="AA5510" s="11"/>
      <c r="AB5510" s="10"/>
      <c r="AC5510" s="10"/>
      <c r="AD5510" s="10"/>
      <c r="AE5510" s="10"/>
      <c r="AF5510" s="10"/>
      <c r="AG5510" s="11"/>
      <c r="AH5510" s="11"/>
      <c r="AI5510" s="11"/>
      <c r="AJ5510" s="10"/>
      <c r="AK5510" s="12">
        <v>45695.4166666667</v>
      </c>
      <c r="AL5510" s="10" t="s">
        <v>20466</v>
      </c>
      <c r="AM5510">
        <f t="shared" si="107"/>
        <v>10</v>
      </c>
      <c r="AN5510" t="s">
        <v>378</v>
      </c>
    </row>
    <row r="5511" spans="1:40">
      <c r="A5511" s="10"/>
      <c r="B5511" s="10" t="s">
        <v>20411</v>
      </c>
      <c r="C5511" s="10"/>
      <c r="D5511" s="10" t="s">
        <v>20467</v>
      </c>
      <c r="E5511" s="10" t="s">
        <v>92</v>
      </c>
      <c r="F5511" s="10" t="s">
        <v>210</v>
      </c>
      <c r="G5511" s="10" t="s">
        <v>2657</v>
      </c>
      <c r="H5511" s="10" t="s">
        <v>8474</v>
      </c>
      <c r="I5511" s="10" t="s">
        <v>96</v>
      </c>
      <c r="J5511" s="10" t="s">
        <v>97</v>
      </c>
      <c r="K5511" s="10" t="s">
        <v>98</v>
      </c>
      <c r="L5511" s="11">
        <v>411488</v>
      </c>
      <c r="M5511" s="11">
        <v>734800</v>
      </c>
      <c r="N5511" s="11">
        <v>411488</v>
      </c>
      <c r="O5511" s="10" t="s">
        <v>131</v>
      </c>
      <c r="P5511" s="11">
        <v>99.15</v>
      </c>
      <c r="Q5511" s="11">
        <v>0</v>
      </c>
      <c r="R5511" s="10"/>
      <c r="S5511" s="10"/>
      <c r="T5511" s="10"/>
      <c r="U5511" s="10"/>
      <c r="V5511" s="10"/>
      <c r="W5511" s="10"/>
      <c r="X5511" s="10"/>
      <c r="Y5511" s="10"/>
      <c r="Z5511" s="11"/>
      <c r="AA5511" s="11"/>
      <c r="AB5511" s="10"/>
      <c r="AC5511" s="10"/>
      <c r="AD5511" s="10"/>
      <c r="AE5511" s="10"/>
      <c r="AF5511" s="10"/>
      <c r="AG5511" s="11"/>
      <c r="AH5511" s="11"/>
      <c r="AI5511" s="11"/>
      <c r="AJ5511" s="10"/>
      <c r="AK5511" s="12">
        <v>45738.4272569444</v>
      </c>
      <c r="AL5511" s="10" t="s">
        <v>20468</v>
      </c>
      <c r="AM5511">
        <f t="shared" si="107"/>
        <v>6</v>
      </c>
      <c r="AN5511" t="s">
        <v>106</v>
      </c>
    </row>
    <row r="5512" spans="1:40">
      <c r="A5512" s="10"/>
      <c r="B5512" s="10" t="s">
        <v>20469</v>
      </c>
      <c r="C5512" s="10"/>
      <c r="D5512" s="10" t="s">
        <v>20470</v>
      </c>
      <c r="E5512" s="10" t="s">
        <v>92</v>
      </c>
      <c r="F5512" s="10" t="s">
        <v>128</v>
      </c>
      <c r="G5512" s="10" t="s">
        <v>129</v>
      </c>
      <c r="H5512" s="10" t="s">
        <v>6238</v>
      </c>
      <c r="I5512" s="10" t="s">
        <v>368</v>
      </c>
      <c r="J5512" s="10" t="s">
        <v>97</v>
      </c>
      <c r="K5512" s="10" t="s">
        <v>98</v>
      </c>
      <c r="L5512" s="11">
        <v>752554.32</v>
      </c>
      <c r="M5512" s="11">
        <v>1343847</v>
      </c>
      <c r="N5512" s="11">
        <v>920554.32</v>
      </c>
      <c r="O5512" s="10" t="s">
        <v>99</v>
      </c>
      <c r="P5512" s="11">
        <v>108.99</v>
      </c>
      <c r="Q5512" s="11">
        <v>0</v>
      </c>
      <c r="R5512" s="10"/>
      <c r="S5512" s="10"/>
      <c r="T5512" s="10"/>
      <c r="U5512" s="10"/>
      <c r="V5512" s="10"/>
      <c r="W5512" s="10"/>
      <c r="X5512" s="10"/>
      <c r="Y5512" s="10"/>
      <c r="Z5512" s="11"/>
      <c r="AA5512" s="11"/>
      <c r="AB5512" s="10"/>
      <c r="AC5512" s="10"/>
      <c r="AD5512" s="10"/>
      <c r="AE5512" s="10"/>
      <c r="AF5512" s="10"/>
      <c r="AG5512" s="11"/>
      <c r="AH5512" s="11"/>
      <c r="AI5512" s="11"/>
      <c r="AJ5512" s="10"/>
      <c r="AK5512" s="12">
        <v>45771.4526851852</v>
      </c>
      <c r="AL5512" s="10" t="s">
        <v>20471</v>
      </c>
      <c r="AM5512">
        <f t="shared" si="107"/>
        <v>2</v>
      </c>
      <c r="AN5512" t="s">
        <v>106</v>
      </c>
    </row>
    <row r="5513" spans="1:40">
      <c r="A5513" s="10"/>
      <c r="B5513" s="10" t="s">
        <v>20472</v>
      </c>
      <c r="C5513" s="10"/>
      <c r="D5513" s="10" t="s">
        <v>20473</v>
      </c>
      <c r="E5513" s="10" t="s">
        <v>92</v>
      </c>
      <c r="F5513" s="10" t="s">
        <v>334</v>
      </c>
      <c r="G5513" s="10" t="s">
        <v>335</v>
      </c>
      <c r="H5513" s="10" t="s">
        <v>20474</v>
      </c>
      <c r="I5513" s="10" t="s">
        <v>368</v>
      </c>
      <c r="J5513" s="10" t="s">
        <v>97</v>
      </c>
      <c r="K5513" s="10" t="s">
        <v>792</v>
      </c>
      <c r="L5513" s="11">
        <v>26308367.12</v>
      </c>
      <c r="M5513" s="11">
        <v>46979227</v>
      </c>
      <c r="N5513" s="11">
        <v>26308367.12</v>
      </c>
      <c r="O5513" s="10" t="s">
        <v>295</v>
      </c>
      <c r="P5513" s="11">
        <v>12168.1</v>
      </c>
      <c r="Q5513" s="11">
        <v>46666.78</v>
      </c>
      <c r="R5513" s="10"/>
      <c r="S5513" s="10"/>
      <c r="T5513" s="10"/>
      <c r="U5513" s="10"/>
      <c r="V5513" s="10"/>
      <c r="W5513" s="10"/>
      <c r="X5513" s="10"/>
      <c r="Y5513" s="10"/>
      <c r="Z5513" s="11"/>
      <c r="AA5513" s="11"/>
      <c r="AB5513" s="10"/>
      <c r="AC5513" s="10"/>
      <c r="AD5513" s="10"/>
      <c r="AE5513" s="10"/>
      <c r="AF5513" s="10"/>
      <c r="AG5513" s="11"/>
      <c r="AH5513" s="11"/>
      <c r="AI5513" s="11"/>
      <c r="AJ5513" s="10"/>
      <c r="AK5513" s="12">
        <v>45667.4166666667</v>
      </c>
      <c r="AL5513" s="10" t="s">
        <v>20475</v>
      </c>
      <c r="AM5513">
        <f t="shared" si="107"/>
        <v>13</v>
      </c>
      <c r="AN5513" t="s">
        <v>378</v>
      </c>
    </row>
    <row r="5514" spans="1:40">
      <c r="A5514" s="10"/>
      <c r="B5514" s="10" t="s">
        <v>15983</v>
      </c>
      <c r="C5514" s="10"/>
      <c r="D5514" s="10" t="s">
        <v>20476</v>
      </c>
      <c r="E5514" s="10" t="s">
        <v>92</v>
      </c>
      <c r="F5514" s="10" t="s">
        <v>148</v>
      </c>
      <c r="G5514" s="10" t="s">
        <v>1594</v>
      </c>
      <c r="H5514" s="10" t="s">
        <v>20476</v>
      </c>
      <c r="I5514" s="10" t="s">
        <v>257</v>
      </c>
      <c r="J5514" s="10" t="s">
        <v>97</v>
      </c>
      <c r="K5514" s="10" t="s">
        <v>98</v>
      </c>
      <c r="L5514" s="11">
        <v>494411.4</v>
      </c>
      <c r="M5514" s="11">
        <v>706302</v>
      </c>
      <c r="N5514" s="11">
        <v>494411.4</v>
      </c>
      <c r="O5514" s="10" t="s">
        <v>99</v>
      </c>
      <c r="P5514" s="11">
        <v>139.31</v>
      </c>
      <c r="Q5514" s="11">
        <v>0</v>
      </c>
      <c r="R5514" s="10"/>
      <c r="S5514" s="10"/>
      <c r="T5514" s="10"/>
      <c r="U5514" s="10"/>
      <c r="V5514" s="10"/>
      <c r="W5514" s="10"/>
      <c r="X5514" s="10"/>
      <c r="Y5514" s="10"/>
      <c r="Z5514" s="11"/>
      <c r="AA5514" s="11"/>
      <c r="AB5514" s="10"/>
      <c r="AC5514" s="10"/>
      <c r="AD5514" s="10"/>
      <c r="AE5514" s="10"/>
      <c r="AF5514" s="10"/>
      <c r="AG5514" s="11"/>
      <c r="AH5514" s="11"/>
      <c r="AI5514" s="11"/>
      <c r="AJ5514" s="10"/>
      <c r="AK5514" s="12">
        <v>45844.4166666667</v>
      </c>
      <c r="AL5514" s="10" t="s">
        <v>20477</v>
      </c>
      <c r="AM5514">
        <f t="shared" si="107"/>
        <v>3</v>
      </c>
      <c r="AN5514" t="s">
        <v>106</v>
      </c>
    </row>
    <row r="5515" spans="1:40">
      <c r="A5515" s="10"/>
      <c r="B5515" s="10" t="s">
        <v>20478</v>
      </c>
      <c r="C5515" s="10"/>
      <c r="D5515" s="10" t="s">
        <v>20479</v>
      </c>
      <c r="E5515" s="10" t="s">
        <v>92</v>
      </c>
      <c r="F5515" s="10" t="s">
        <v>128</v>
      </c>
      <c r="G5515" s="10" t="s">
        <v>216</v>
      </c>
      <c r="H5515" s="10" t="s">
        <v>20480</v>
      </c>
      <c r="I5515" s="10" t="s">
        <v>368</v>
      </c>
      <c r="J5515" s="10" t="s">
        <v>97</v>
      </c>
      <c r="K5515" s="10" t="s">
        <v>792</v>
      </c>
      <c r="L5515" s="11">
        <v>30423285.6</v>
      </c>
      <c r="M5515" s="11">
        <v>38029107</v>
      </c>
      <c r="N5515" s="11">
        <v>30423285.6</v>
      </c>
      <c r="O5515" s="10" t="s">
        <v>295</v>
      </c>
      <c r="P5515" s="11">
        <v>17387.47</v>
      </c>
      <c r="Q5515" s="11">
        <v>19763.7</v>
      </c>
      <c r="R5515" s="10"/>
      <c r="S5515" s="10"/>
      <c r="T5515" s="10"/>
      <c r="U5515" s="10"/>
      <c r="V5515" s="10"/>
      <c r="W5515" s="10"/>
      <c r="X5515" s="10"/>
      <c r="Y5515" s="10"/>
      <c r="Z5515" s="11"/>
      <c r="AA5515" s="11"/>
      <c r="AB5515" s="10"/>
      <c r="AC5515" s="10"/>
      <c r="AD5515" s="10"/>
      <c r="AE5515" s="10"/>
      <c r="AF5515" s="10"/>
      <c r="AG5515" s="11"/>
      <c r="AH5515" s="11"/>
      <c r="AI5515" s="11"/>
      <c r="AJ5515" s="10"/>
      <c r="AK5515" s="12">
        <v>45614.4195717593</v>
      </c>
      <c r="AL5515" s="10" t="s">
        <v>20481</v>
      </c>
      <c r="AM5515">
        <f t="shared" si="107"/>
        <v>12</v>
      </c>
      <c r="AN5515" t="s">
        <v>378</v>
      </c>
    </row>
    <row r="5516" spans="1:40">
      <c r="A5516" s="10"/>
      <c r="B5516" s="10" t="s">
        <v>16466</v>
      </c>
      <c r="C5516" s="10"/>
      <c r="D5516" s="10" t="s">
        <v>20482</v>
      </c>
      <c r="E5516" s="10" t="s">
        <v>92</v>
      </c>
      <c r="F5516" s="10" t="s">
        <v>334</v>
      </c>
      <c r="G5516" s="10" t="s">
        <v>406</v>
      </c>
      <c r="H5516" s="10" t="s">
        <v>20482</v>
      </c>
      <c r="I5516" s="10" t="s">
        <v>257</v>
      </c>
      <c r="J5516" s="10" t="s">
        <v>97</v>
      </c>
      <c r="K5516" s="10" t="s">
        <v>98</v>
      </c>
      <c r="L5516" s="11">
        <v>550000</v>
      </c>
      <c r="M5516" s="11">
        <v>776495.52</v>
      </c>
      <c r="N5516" s="11">
        <v>655000</v>
      </c>
      <c r="O5516" s="10" t="s">
        <v>99</v>
      </c>
      <c r="P5516" s="11">
        <v>128.74</v>
      </c>
      <c r="Q5516" s="11">
        <v>0</v>
      </c>
      <c r="R5516" s="10"/>
      <c r="S5516" s="10"/>
      <c r="T5516" s="10"/>
      <c r="U5516" s="10"/>
      <c r="V5516" s="10"/>
      <c r="W5516" s="10"/>
      <c r="X5516" s="10"/>
      <c r="Y5516" s="10"/>
      <c r="Z5516" s="11"/>
      <c r="AA5516" s="11"/>
      <c r="AB5516" s="10"/>
      <c r="AC5516" s="10"/>
      <c r="AD5516" s="10"/>
      <c r="AE5516" s="10"/>
      <c r="AF5516" s="10"/>
      <c r="AG5516" s="11"/>
      <c r="AH5516" s="11"/>
      <c r="AI5516" s="11"/>
      <c r="AJ5516" s="10"/>
      <c r="AK5516" s="12">
        <v>45836.451875</v>
      </c>
      <c r="AL5516" s="10" t="s">
        <v>20483</v>
      </c>
      <c r="AM5516">
        <f t="shared" si="107"/>
        <v>2</v>
      </c>
      <c r="AN5516" t="s">
        <v>106</v>
      </c>
    </row>
    <row r="5517" spans="1:40">
      <c r="A5517" s="10"/>
      <c r="B5517" s="10" t="s">
        <v>20484</v>
      </c>
      <c r="C5517" s="10"/>
      <c r="D5517" s="10" t="s">
        <v>20485</v>
      </c>
      <c r="E5517" s="10" t="s">
        <v>92</v>
      </c>
      <c r="F5517" s="10" t="s">
        <v>128</v>
      </c>
      <c r="G5517" s="10" t="s">
        <v>796</v>
      </c>
      <c r="H5517" s="10" t="s">
        <v>19913</v>
      </c>
      <c r="I5517" s="10" t="s">
        <v>96</v>
      </c>
      <c r="J5517" s="10" t="s">
        <v>97</v>
      </c>
      <c r="K5517" s="10" t="s">
        <v>98</v>
      </c>
      <c r="L5517" s="11">
        <v>856785</v>
      </c>
      <c r="M5517" s="11">
        <v>1185861</v>
      </c>
      <c r="N5517" s="11">
        <v>856785</v>
      </c>
      <c r="O5517" s="10" t="s">
        <v>1017</v>
      </c>
      <c r="P5517" s="11">
        <v>210.11</v>
      </c>
      <c r="Q5517" s="11">
        <v>0</v>
      </c>
      <c r="R5517" s="10"/>
      <c r="S5517" s="10"/>
      <c r="T5517" s="10"/>
      <c r="U5517" s="10"/>
      <c r="V5517" s="10"/>
      <c r="W5517" s="10"/>
      <c r="X5517" s="10"/>
      <c r="Y5517" s="10"/>
      <c r="Z5517" s="11"/>
      <c r="AA5517" s="11"/>
      <c r="AB5517" s="10"/>
      <c r="AC5517" s="10"/>
      <c r="AD5517" s="10"/>
      <c r="AE5517" s="10"/>
      <c r="AF5517" s="10"/>
      <c r="AG5517" s="11"/>
      <c r="AH5517" s="11"/>
      <c r="AI5517" s="11"/>
      <c r="AJ5517" s="10"/>
      <c r="AK5517" s="12">
        <v>45946.0020717593</v>
      </c>
      <c r="AL5517" s="10" t="s">
        <v>20486</v>
      </c>
      <c r="AM5517">
        <f t="shared" si="107"/>
        <v>3</v>
      </c>
      <c r="AN5517" t="s">
        <v>106</v>
      </c>
    </row>
    <row r="5518" spans="1:40">
      <c r="A5518" s="10"/>
      <c r="B5518" s="10" t="s">
        <v>20487</v>
      </c>
      <c r="C5518" s="10"/>
      <c r="D5518" s="10" t="s">
        <v>20488</v>
      </c>
      <c r="E5518" s="10" t="s">
        <v>92</v>
      </c>
      <c r="F5518" s="10" t="s">
        <v>210</v>
      </c>
      <c r="G5518" s="10" t="s">
        <v>211</v>
      </c>
      <c r="H5518" s="10" t="s">
        <v>20489</v>
      </c>
      <c r="I5518" s="10" t="s">
        <v>1232</v>
      </c>
      <c r="J5518" s="10" t="s">
        <v>97</v>
      </c>
      <c r="K5518" s="10" t="s">
        <v>98</v>
      </c>
      <c r="L5518" s="11">
        <v>216907</v>
      </c>
      <c r="M5518" s="11">
        <v>309866</v>
      </c>
      <c r="N5518" s="11">
        <v>218907</v>
      </c>
      <c r="O5518" s="10" t="s">
        <v>131</v>
      </c>
      <c r="P5518" s="11">
        <v>43.22</v>
      </c>
      <c r="Q5518" s="11">
        <v>0</v>
      </c>
      <c r="R5518" s="10"/>
      <c r="S5518" s="10"/>
      <c r="T5518" s="10"/>
      <c r="U5518" s="10"/>
      <c r="V5518" s="10"/>
      <c r="W5518" s="10"/>
      <c r="X5518" s="10"/>
      <c r="Y5518" s="10"/>
      <c r="Z5518" s="11"/>
      <c r="AA5518" s="11"/>
      <c r="AB5518" s="10"/>
      <c r="AC5518" s="10"/>
      <c r="AD5518" s="10"/>
      <c r="AE5518" s="10"/>
      <c r="AF5518" s="10"/>
      <c r="AG5518" s="11"/>
      <c r="AH5518" s="11"/>
      <c r="AI5518" s="11"/>
      <c r="AJ5518" s="10"/>
      <c r="AK5518" s="12">
        <v>45663.416712963</v>
      </c>
      <c r="AL5518" s="10" t="s">
        <v>20490</v>
      </c>
      <c r="AM5518">
        <f t="shared" si="107"/>
        <v>2</v>
      </c>
      <c r="AN5518" t="s">
        <v>106</v>
      </c>
    </row>
    <row r="5519" spans="1:40">
      <c r="A5519" s="10"/>
      <c r="B5519" s="10" t="s">
        <v>11542</v>
      </c>
      <c r="C5519" s="10"/>
      <c r="D5519" s="10" t="s">
        <v>20491</v>
      </c>
      <c r="E5519" s="10" t="s">
        <v>92</v>
      </c>
      <c r="F5519" s="10" t="s">
        <v>128</v>
      </c>
      <c r="G5519" s="10" t="s">
        <v>129</v>
      </c>
      <c r="H5519" s="10" t="s">
        <v>20492</v>
      </c>
      <c r="I5519" s="10" t="s">
        <v>257</v>
      </c>
      <c r="J5519" s="10" t="s">
        <v>97</v>
      </c>
      <c r="K5519" s="10" t="s">
        <v>98</v>
      </c>
      <c r="L5519" s="11">
        <v>1642965.8</v>
      </c>
      <c r="M5519" s="11">
        <v>2347094</v>
      </c>
      <c r="N5519" s="11">
        <v>1642965.8</v>
      </c>
      <c r="O5519" s="10" t="s">
        <v>131</v>
      </c>
      <c r="P5519" s="11">
        <v>494.75</v>
      </c>
      <c r="Q5519" s="11">
        <v>0</v>
      </c>
      <c r="R5519" s="10"/>
      <c r="S5519" s="10"/>
      <c r="T5519" s="10"/>
      <c r="U5519" s="10"/>
      <c r="V5519" s="10"/>
      <c r="W5519" s="10"/>
      <c r="X5519" s="10"/>
      <c r="Y5519" s="10"/>
      <c r="Z5519" s="11"/>
      <c r="AA5519" s="11"/>
      <c r="AB5519" s="10"/>
      <c r="AC5519" s="10"/>
      <c r="AD5519" s="10"/>
      <c r="AE5519" s="10"/>
      <c r="AF5519" s="10"/>
      <c r="AG5519" s="11"/>
      <c r="AH5519" s="11"/>
      <c r="AI5519" s="11"/>
      <c r="AJ5519" s="10"/>
      <c r="AK5519" s="12">
        <v>45804.4175115741</v>
      </c>
      <c r="AL5519" s="10" t="s">
        <v>20493</v>
      </c>
      <c r="AM5519">
        <f t="shared" si="107"/>
        <v>2</v>
      </c>
      <c r="AN5519" t="s">
        <v>106</v>
      </c>
    </row>
    <row r="5520" spans="1:40">
      <c r="A5520" s="10"/>
      <c r="B5520" s="10" t="s">
        <v>20494</v>
      </c>
      <c r="C5520" s="10"/>
      <c r="D5520" s="10" t="s">
        <v>20495</v>
      </c>
      <c r="E5520" s="10" t="s">
        <v>92</v>
      </c>
      <c r="F5520" s="10" t="s">
        <v>153</v>
      </c>
      <c r="G5520" s="10" t="s">
        <v>163</v>
      </c>
      <c r="H5520" s="10" t="s">
        <v>20496</v>
      </c>
      <c r="I5520" s="10" t="s">
        <v>3768</v>
      </c>
      <c r="J5520" s="10" t="s">
        <v>97</v>
      </c>
      <c r="K5520" s="10" t="s">
        <v>792</v>
      </c>
      <c r="L5520" s="11">
        <v>6422922</v>
      </c>
      <c r="M5520" s="11">
        <v>11894300</v>
      </c>
      <c r="N5520" s="11">
        <v>6422922</v>
      </c>
      <c r="O5520" s="10" t="s">
        <v>295</v>
      </c>
      <c r="P5520" s="11">
        <v>6760.79</v>
      </c>
      <c r="Q5520" s="11">
        <v>21360.94</v>
      </c>
      <c r="R5520" s="10"/>
      <c r="S5520" s="10"/>
      <c r="T5520" s="10"/>
      <c r="U5520" s="10"/>
      <c r="V5520" s="10"/>
      <c r="W5520" s="10"/>
      <c r="X5520" s="10"/>
      <c r="Y5520" s="10"/>
      <c r="Z5520" s="11"/>
      <c r="AA5520" s="11"/>
      <c r="AB5520" s="10"/>
      <c r="AC5520" s="10"/>
      <c r="AD5520" s="10"/>
      <c r="AE5520" s="10"/>
      <c r="AF5520" s="10"/>
      <c r="AG5520" s="11"/>
      <c r="AH5520" s="11"/>
      <c r="AI5520" s="11"/>
      <c r="AJ5520" s="10"/>
      <c r="AK5520" s="12">
        <v>45814.4166666667</v>
      </c>
      <c r="AL5520" s="10" t="s">
        <v>20497</v>
      </c>
      <c r="AM5520">
        <f t="shared" si="107"/>
        <v>16</v>
      </c>
      <c r="AN5520" t="s">
        <v>378</v>
      </c>
    </row>
    <row r="5521" spans="1:40">
      <c r="A5521" s="10"/>
      <c r="B5521" s="10" t="s">
        <v>20498</v>
      </c>
      <c r="C5521" s="10"/>
      <c r="D5521" s="10" t="s">
        <v>20499</v>
      </c>
      <c r="E5521" s="10" t="s">
        <v>92</v>
      </c>
      <c r="F5521" s="10" t="s">
        <v>128</v>
      </c>
      <c r="G5521" s="10" t="s">
        <v>957</v>
      </c>
      <c r="H5521" s="10" t="s">
        <v>20500</v>
      </c>
      <c r="I5521" s="10" t="s">
        <v>1232</v>
      </c>
      <c r="J5521" s="10" t="s">
        <v>97</v>
      </c>
      <c r="K5521" s="10" t="s">
        <v>792</v>
      </c>
      <c r="L5521" s="11">
        <v>9121312.44</v>
      </c>
      <c r="M5521" s="11">
        <v>0</v>
      </c>
      <c r="N5521" s="11">
        <v>9121312.44</v>
      </c>
      <c r="O5521" s="10" t="s">
        <v>131</v>
      </c>
      <c r="P5521" s="11">
        <v>2812.23</v>
      </c>
      <c r="Q5521" s="11">
        <v>662.28</v>
      </c>
      <c r="R5521" s="10"/>
      <c r="S5521" s="10"/>
      <c r="T5521" s="10"/>
      <c r="U5521" s="10"/>
      <c r="V5521" s="10"/>
      <c r="W5521" s="10"/>
      <c r="X5521" s="10"/>
      <c r="Y5521" s="10"/>
      <c r="Z5521" s="11"/>
      <c r="AA5521" s="11"/>
      <c r="AB5521" s="10"/>
      <c r="AC5521" s="10"/>
      <c r="AD5521" s="10"/>
      <c r="AE5521" s="10"/>
      <c r="AF5521" s="10"/>
      <c r="AG5521" s="11"/>
      <c r="AH5521" s="11"/>
      <c r="AI5521" s="11"/>
      <c r="AJ5521" s="10"/>
      <c r="AK5521" s="12">
        <v>45919.4166666667</v>
      </c>
      <c r="AL5521" s="10" t="s">
        <v>20501</v>
      </c>
      <c r="AM5521">
        <f t="shared" si="107"/>
        <v>12</v>
      </c>
      <c r="AN5521" t="s">
        <v>378</v>
      </c>
    </row>
    <row r="5522" spans="1:40">
      <c r="A5522" s="10"/>
      <c r="B5522" s="10" t="s">
        <v>20502</v>
      </c>
      <c r="C5522" s="10"/>
      <c r="D5522" s="10" t="s">
        <v>20094</v>
      </c>
      <c r="E5522" s="10" t="s">
        <v>92</v>
      </c>
      <c r="F5522" s="10" t="s">
        <v>93</v>
      </c>
      <c r="G5522" s="10" t="s">
        <v>205</v>
      </c>
      <c r="H5522" s="10" t="s">
        <v>20095</v>
      </c>
      <c r="I5522" s="10" t="s">
        <v>257</v>
      </c>
      <c r="J5522" s="10" t="s">
        <v>97</v>
      </c>
      <c r="K5522" s="10" t="s">
        <v>792</v>
      </c>
      <c r="L5522" s="11">
        <v>3905760</v>
      </c>
      <c r="M5522" s="11">
        <v>3905760</v>
      </c>
      <c r="N5522" s="11">
        <v>3905760</v>
      </c>
      <c r="O5522" s="10" t="s">
        <v>295</v>
      </c>
      <c r="P5522" s="11">
        <v>1488.15</v>
      </c>
      <c r="Q5522" s="11">
        <v>3499.72</v>
      </c>
      <c r="R5522" s="10"/>
      <c r="S5522" s="10"/>
      <c r="T5522" s="10"/>
      <c r="U5522" s="10"/>
      <c r="V5522" s="10"/>
      <c r="W5522" s="10"/>
      <c r="X5522" s="10"/>
      <c r="Y5522" s="10"/>
      <c r="Z5522" s="11"/>
      <c r="AA5522" s="11"/>
      <c r="AB5522" s="10"/>
      <c r="AC5522" s="10"/>
      <c r="AD5522" s="10"/>
      <c r="AE5522" s="10"/>
      <c r="AF5522" s="10"/>
      <c r="AG5522" s="11"/>
      <c r="AH5522" s="11"/>
      <c r="AI5522" s="11"/>
      <c r="AJ5522" s="10"/>
      <c r="AK5522" s="12">
        <v>45875.4166666667</v>
      </c>
      <c r="AL5522" s="10" t="s">
        <v>20503</v>
      </c>
      <c r="AM5522">
        <f t="shared" si="107"/>
        <v>2</v>
      </c>
      <c r="AN5522" t="s">
        <v>106</v>
      </c>
    </row>
    <row r="5523" spans="1:40">
      <c r="A5523" s="10"/>
      <c r="B5523" s="10" t="s">
        <v>20504</v>
      </c>
      <c r="C5523" s="10"/>
      <c r="D5523" s="10" t="s">
        <v>20094</v>
      </c>
      <c r="E5523" s="10" t="s">
        <v>92</v>
      </c>
      <c r="F5523" s="10" t="s">
        <v>93</v>
      </c>
      <c r="G5523" s="10" t="s">
        <v>205</v>
      </c>
      <c r="H5523" s="10" t="s">
        <v>20095</v>
      </c>
      <c r="I5523" s="10" t="s">
        <v>257</v>
      </c>
      <c r="J5523" s="10" t="s">
        <v>97</v>
      </c>
      <c r="K5523" s="10" t="s">
        <v>792</v>
      </c>
      <c r="L5523" s="11">
        <v>3905760</v>
      </c>
      <c r="M5523" s="11">
        <v>3905760</v>
      </c>
      <c r="N5523" s="11">
        <v>3905760</v>
      </c>
      <c r="O5523" s="10" t="s">
        <v>295</v>
      </c>
      <c r="P5523" s="11">
        <v>1488.15</v>
      </c>
      <c r="Q5523" s="11">
        <v>3499.72</v>
      </c>
      <c r="R5523" s="10"/>
      <c r="S5523" s="10"/>
      <c r="T5523" s="10"/>
      <c r="U5523" s="10"/>
      <c r="V5523" s="10"/>
      <c r="W5523" s="10"/>
      <c r="X5523" s="10"/>
      <c r="Y5523" s="10"/>
      <c r="Z5523" s="11"/>
      <c r="AA5523" s="11"/>
      <c r="AB5523" s="10"/>
      <c r="AC5523" s="10"/>
      <c r="AD5523" s="10"/>
      <c r="AE5523" s="10"/>
      <c r="AF5523" s="10"/>
      <c r="AG5523" s="11"/>
      <c r="AH5523" s="11"/>
      <c r="AI5523" s="11"/>
      <c r="AJ5523" s="10"/>
      <c r="AK5523" s="12">
        <v>45875.4166666667</v>
      </c>
      <c r="AL5523" s="10" t="s">
        <v>20503</v>
      </c>
      <c r="AM5523">
        <f t="shared" si="107"/>
        <v>9</v>
      </c>
      <c r="AN5523" t="s">
        <v>378</v>
      </c>
    </row>
    <row r="5524" spans="1:40">
      <c r="A5524" s="10"/>
      <c r="B5524" s="10" t="s">
        <v>20505</v>
      </c>
      <c r="C5524" s="10"/>
      <c r="D5524" s="10" t="s">
        <v>20094</v>
      </c>
      <c r="E5524" s="10" t="s">
        <v>92</v>
      </c>
      <c r="F5524" s="10" t="s">
        <v>93</v>
      </c>
      <c r="G5524" s="10" t="s">
        <v>205</v>
      </c>
      <c r="H5524" s="10" t="s">
        <v>20095</v>
      </c>
      <c r="I5524" s="10" t="s">
        <v>257</v>
      </c>
      <c r="J5524" s="10" t="s">
        <v>97</v>
      </c>
      <c r="K5524" s="10" t="s">
        <v>792</v>
      </c>
      <c r="L5524" s="11">
        <v>3905760</v>
      </c>
      <c r="M5524" s="11">
        <v>3905760</v>
      </c>
      <c r="N5524" s="11">
        <v>3905760</v>
      </c>
      <c r="O5524" s="10" t="s">
        <v>295</v>
      </c>
      <c r="P5524" s="11">
        <v>1488.15</v>
      </c>
      <c r="Q5524" s="11">
        <v>3499.72</v>
      </c>
      <c r="R5524" s="10"/>
      <c r="S5524" s="10"/>
      <c r="T5524" s="10"/>
      <c r="U5524" s="10"/>
      <c r="V5524" s="10"/>
      <c r="W5524" s="10"/>
      <c r="X5524" s="10"/>
      <c r="Y5524" s="10"/>
      <c r="Z5524" s="11"/>
      <c r="AA5524" s="11"/>
      <c r="AB5524" s="10"/>
      <c r="AC5524" s="10"/>
      <c r="AD5524" s="10"/>
      <c r="AE5524" s="10"/>
      <c r="AF5524" s="10"/>
      <c r="AG5524" s="11"/>
      <c r="AH5524" s="11"/>
      <c r="AI5524" s="11"/>
      <c r="AJ5524" s="10"/>
      <c r="AK5524" s="12">
        <v>45875.4166666667</v>
      </c>
      <c r="AL5524" s="10" t="s">
        <v>20503</v>
      </c>
      <c r="AM5524">
        <f t="shared" si="107"/>
        <v>18</v>
      </c>
      <c r="AN5524" t="s">
        <v>378</v>
      </c>
    </row>
    <row r="5525" spans="1:40">
      <c r="A5525" s="10"/>
      <c r="B5525" s="10" t="s">
        <v>20506</v>
      </c>
      <c r="C5525" s="10"/>
      <c r="D5525" s="10" t="s">
        <v>20094</v>
      </c>
      <c r="E5525" s="10" t="s">
        <v>92</v>
      </c>
      <c r="F5525" s="10" t="s">
        <v>93</v>
      </c>
      <c r="G5525" s="10" t="s">
        <v>205</v>
      </c>
      <c r="H5525" s="10" t="s">
        <v>20095</v>
      </c>
      <c r="I5525" s="10" t="s">
        <v>257</v>
      </c>
      <c r="J5525" s="10" t="s">
        <v>97</v>
      </c>
      <c r="K5525" s="10" t="s">
        <v>792</v>
      </c>
      <c r="L5525" s="11">
        <v>3905760</v>
      </c>
      <c r="M5525" s="11">
        <v>3905760</v>
      </c>
      <c r="N5525" s="11">
        <v>3905760</v>
      </c>
      <c r="O5525" s="10" t="s">
        <v>295</v>
      </c>
      <c r="P5525" s="11">
        <v>1488.15</v>
      </c>
      <c r="Q5525" s="11">
        <v>3499.72</v>
      </c>
      <c r="R5525" s="10"/>
      <c r="S5525" s="10"/>
      <c r="T5525" s="10"/>
      <c r="U5525" s="10"/>
      <c r="V5525" s="10"/>
      <c r="W5525" s="10"/>
      <c r="X5525" s="10"/>
      <c r="Y5525" s="10"/>
      <c r="Z5525" s="11"/>
      <c r="AA5525" s="11"/>
      <c r="AB5525" s="10"/>
      <c r="AC5525" s="10"/>
      <c r="AD5525" s="10"/>
      <c r="AE5525" s="10"/>
      <c r="AF5525" s="10"/>
      <c r="AG5525" s="11"/>
      <c r="AH5525" s="11"/>
      <c r="AI5525" s="11"/>
      <c r="AJ5525" s="10"/>
      <c r="AK5525" s="12">
        <v>45875.4166666667</v>
      </c>
      <c r="AL5525" s="10" t="s">
        <v>20503</v>
      </c>
      <c r="AM5525">
        <f t="shared" si="107"/>
        <v>13</v>
      </c>
      <c r="AN5525" t="s">
        <v>378</v>
      </c>
    </row>
    <row r="5526" spans="1:40">
      <c r="A5526" s="10"/>
      <c r="B5526" s="10" t="s">
        <v>20507</v>
      </c>
      <c r="C5526" s="10"/>
      <c r="D5526" s="10" t="s">
        <v>20094</v>
      </c>
      <c r="E5526" s="10" t="s">
        <v>92</v>
      </c>
      <c r="F5526" s="10" t="s">
        <v>93</v>
      </c>
      <c r="G5526" s="10" t="s">
        <v>205</v>
      </c>
      <c r="H5526" s="10" t="s">
        <v>20095</v>
      </c>
      <c r="I5526" s="10" t="s">
        <v>257</v>
      </c>
      <c r="J5526" s="10" t="s">
        <v>97</v>
      </c>
      <c r="K5526" s="10" t="s">
        <v>792</v>
      </c>
      <c r="L5526" s="11">
        <v>3905760</v>
      </c>
      <c r="M5526" s="11">
        <v>3905760</v>
      </c>
      <c r="N5526" s="11">
        <v>3905760</v>
      </c>
      <c r="O5526" s="10" t="s">
        <v>295</v>
      </c>
      <c r="P5526" s="11">
        <v>1488.15</v>
      </c>
      <c r="Q5526" s="11">
        <v>3499.72</v>
      </c>
      <c r="R5526" s="10"/>
      <c r="S5526" s="10"/>
      <c r="T5526" s="10"/>
      <c r="U5526" s="10"/>
      <c r="V5526" s="10"/>
      <c r="W5526" s="10"/>
      <c r="X5526" s="10"/>
      <c r="Y5526" s="10"/>
      <c r="Z5526" s="11"/>
      <c r="AA5526" s="11"/>
      <c r="AB5526" s="10"/>
      <c r="AC5526" s="10"/>
      <c r="AD5526" s="10"/>
      <c r="AE5526" s="10"/>
      <c r="AF5526" s="10"/>
      <c r="AG5526" s="11"/>
      <c r="AH5526" s="11"/>
      <c r="AI5526" s="11"/>
      <c r="AJ5526" s="10"/>
      <c r="AK5526" s="12">
        <v>45875.4166666667</v>
      </c>
      <c r="AL5526" s="10" t="s">
        <v>20503</v>
      </c>
      <c r="AM5526">
        <f t="shared" si="107"/>
        <v>13</v>
      </c>
      <c r="AN5526" t="s">
        <v>378</v>
      </c>
    </row>
    <row r="5527" spans="1:40">
      <c r="A5527" s="10"/>
      <c r="B5527" s="10" t="s">
        <v>20508</v>
      </c>
      <c r="C5527" s="10"/>
      <c r="D5527" s="10" t="s">
        <v>20094</v>
      </c>
      <c r="E5527" s="10" t="s">
        <v>92</v>
      </c>
      <c r="F5527" s="10" t="s">
        <v>93</v>
      </c>
      <c r="G5527" s="10" t="s">
        <v>205</v>
      </c>
      <c r="H5527" s="10" t="s">
        <v>20095</v>
      </c>
      <c r="I5527" s="10" t="s">
        <v>257</v>
      </c>
      <c r="J5527" s="10" t="s">
        <v>97</v>
      </c>
      <c r="K5527" s="10" t="s">
        <v>792</v>
      </c>
      <c r="L5527" s="11">
        <v>3905760</v>
      </c>
      <c r="M5527" s="11">
        <v>3905760</v>
      </c>
      <c r="N5527" s="11">
        <v>3905760</v>
      </c>
      <c r="O5527" s="10" t="s">
        <v>295</v>
      </c>
      <c r="P5527" s="11">
        <v>1488.15</v>
      </c>
      <c r="Q5527" s="11">
        <v>3499.72</v>
      </c>
      <c r="R5527" s="10"/>
      <c r="S5527" s="10"/>
      <c r="T5527" s="10"/>
      <c r="U5527" s="10"/>
      <c r="V5527" s="10"/>
      <c r="W5527" s="10"/>
      <c r="X5527" s="10"/>
      <c r="Y5527" s="10"/>
      <c r="Z5527" s="11"/>
      <c r="AA5527" s="11"/>
      <c r="AB5527" s="10"/>
      <c r="AC5527" s="10"/>
      <c r="AD5527" s="10"/>
      <c r="AE5527" s="10"/>
      <c r="AF5527" s="10"/>
      <c r="AG5527" s="11"/>
      <c r="AH5527" s="11"/>
      <c r="AI5527" s="11"/>
      <c r="AJ5527" s="10"/>
      <c r="AK5527" s="12">
        <v>45875.4166666667</v>
      </c>
      <c r="AL5527" s="10" t="s">
        <v>20503</v>
      </c>
      <c r="AM5527">
        <f t="shared" si="107"/>
        <v>13</v>
      </c>
      <c r="AN5527" t="s">
        <v>378</v>
      </c>
    </row>
    <row r="5528" spans="1:40">
      <c r="A5528" s="10"/>
      <c r="B5528" s="10" t="s">
        <v>20509</v>
      </c>
      <c r="C5528" s="10"/>
      <c r="D5528" s="10" t="s">
        <v>20094</v>
      </c>
      <c r="E5528" s="10" t="s">
        <v>92</v>
      </c>
      <c r="F5528" s="10" t="s">
        <v>93</v>
      </c>
      <c r="G5528" s="10" t="s">
        <v>205</v>
      </c>
      <c r="H5528" s="10" t="s">
        <v>20095</v>
      </c>
      <c r="I5528" s="10" t="s">
        <v>257</v>
      </c>
      <c r="J5528" s="10" t="s">
        <v>97</v>
      </c>
      <c r="K5528" s="10" t="s">
        <v>792</v>
      </c>
      <c r="L5528" s="11">
        <v>3905760</v>
      </c>
      <c r="M5528" s="11">
        <v>3905760</v>
      </c>
      <c r="N5528" s="11">
        <v>3905760</v>
      </c>
      <c r="O5528" s="10" t="s">
        <v>295</v>
      </c>
      <c r="P5528" s="11">
        <v>1488.15</v>
      </c>
      <c r="Q5528" s="11">
        <v>3499.72</v>
      </c>
      <c r="R5528" s="10"/>
      <c r="S5528" s="10"/>
      <c r="T5528" s="10"/>
      <c r="U5528" s="10"/>
      <c r="V5528" s="10"/>
      <c r="W5528" s="10"/>
      <c r="X5528" s="10"/>
      <c r="Y5528" s="10"/>
      <c r="Z5528" s="11"/>
      <c r="AA5528" s="11"/>
      <c r="AB5528" s="10"/>
      <c r="AC5528" s="10"/>
      <c r="AD5528" s="10"/>
      <c r="AE5528" s="10"/>
      <c r="AF5528" s="10"/>
      <c r="AG5528" s="11"/>
      <c r="AH5528" s="11"/>
      <c r="AI5528" s="11"/>
      <c r="AJ5528" s="10"/>
      <c r="AK5528" s="12">
        <v>45875.4166666667</v>
      </c>
      <c r="AL5528" s="10" t="s">
        <v>20503</v>
      </c>
      <c r="AM5528">
        <f t="shared" si="107"/>
        <v>9</v>
      </c>
      <c r="AN5528" t="s">
        <v>378</v>
      </c>
    </row>
    <row r="5529" spans="1:40">
      <c r="A5529" s="10"/>
      <c r="B5529" s="10" t="s">
        <v>20510</v>
      </c>
      <c r="C5529" s="10"/>
      <c r="D5529" s="10" t="s">
        <v>20094</v>
      </c>
      <c r="E5529" s="10" t="s">
        <v>92</v>
      </c>
      <c r="F5529" s="10" t="s">
        <v>93</v>
      </c>
      <c r="G5529" s="10" t="s">
        <v>205</v>
      </c>
      <c r="H5529" s="10" t="s">
        <v>20095</v>
      </c>
      <c r="I5529" s="10" t="s">
        <v>257</v>
      </c>
      <c r="J5529" s="10" t="s">
        <v>97</v>
      </c>
      <c r="K5529" s="10" t="s">
        <v>792</v>
      </c>
      <c r="L5529" s="11">
        <v>3905760</v>
      </c>
      <c r="M5529" s="11">
        <v>3905760</v>
      </c>
      <c r="N5529" s="11">
        <v>3905760</v>
      </c>
      <c r="O5529" s="10" t="s">
        <v>295</v>
      </c>
      <c r="P5529" s="11">
        <v>1488.15</v>
      </c>
      <c r="Q5529" s="11">
        <v>3499.72</v>
      </c>
      <c r="R5529" s="10"/>
      <c r="S5529" s="10"/>
      <c r="T5529" s="10"/>
      <c r="U5529" s="10"/>
      <c r="V5529" s="10"/>
      <c r="W5529" s="10"/>
      <c r="X5529" s="10"/>
      <c r="Y5529" s="10"/>
      <c r="Z5529" s="11"/>
      <c r="AA5529" s="11"/>
      <c r="AB5529" s="10"/>
      <c r="AC5529" s="10"/>
      <c r="AD5529" s="10"/>
      <c r="AE5529" s="10"/>
      <c r="AF5529" s="10"/>
      <c r="AG5529" s="11"/>
      <c r="AH5529" s="11"/>
      <c r="AI5529" s="11"/>
      <c r="AJ5529" s="10"/>
      <c r="AK5529" s="12">
        <v>45875.4166666667</v>
      </c>
      <c r="AL5529" s="10" t="s">
        <v>20503</v>
      </c>
      <c r="AM5529">
        <f t="shared" si="107"/>
        <v>2</v>
      </c>
      <c r="AN5529" t="s">
        <v>106</v>
      </c>
    </row>
    <row r="5530" spans="1:40">
      <c r="A5530" s="10"/>
      <c r="B5530" s="10" t="s">
        <v>20511</v>
      </c>
      <c r="C5530" s="10"/>
      <c r="D5530" s="10" t="s">
        <v>20094</v>
      </c>
      <c r="E5530" s="10" t="s">
        <v>92</v>
      </c>
      <c r="F5530" s="10" t="s">
        <v>93</v>
      </c>
      <c r="G5530" s="10" t="s">
        <v>205</v>
      </c>
      <c r="H5530" s="10" t="s">
        <v>20095</v>
      </c>
      <c r="I5530" s="10" t="s">
        <v>257</v>
      </c>
      <c r="J5530" s="10" t="s">
        <v>97</v>
      </c>
      <c r="K5530" s="10" t="s">
        <v>792</v>
      </c>
      <c r="L5530" s="11">
        <v>3905760</v>
      </c>
      <c r="M5530" s="11">
        <v>3905760</v>
      </c>
      <c r="N5530" s="11">
        <v>3905760</v>
      </c>
      <c r="O5530" s="10" t="s">
        <v>295</v>
      </c>
      <c r="P5530" s="11">
        <v>1488.15</v>
      </c>
      <c r="Q5530" s="11">
        <v>3499.72</v>
      </c>
      <c r="R5530" s="10"/>
      <c r="S5530" s="10"/>
      <c r="T5530" s="10"/>
      <c r="U5530" s="10"/>
      <c r="V5530" s="10"/>
      <c r="W5530" s="10"/>
      <c r="X5530" s="10"/>
      <c r="Y5530" s="10"/>
      <c r="Z5530" s="11"/>
      <c r="AA5530" s="11"/>
      <c r="AB5530" s="10"/>
      <c r="AC5530" s="10"/>
      <c r="AD5530" s="10"/>
      <c r="AE5530" s="10"/>
      <c r="AF5530" s="10"/>
      <c r="AG5530" s="11"/>
      <c r="AH5530" s="11"/>
      <c r="AI5530" s="11"/>
      <c r="AJ5530" s="10"/>
      <c r="AK5530" s="12">
        <v>45875.4166666667</v>
      </c>
      <c r="AL5530" s="10" t="s">
        <v>20503</v>
      </c>
      <c r="AM5530">
        <f t="shared" si="107"/>
        <v>5</v>
      </c>
      <c r="AN5530" t="s">
        <v>106</v>
      </c>
    </row>
    <row r="5531" spans="1:40">
      <c r="A5531" s="10"/>
      <c r="B5531" s="10" t="s">
        <v>20512</v>
      </c>
      <c r="C5531" s="10"/>
      <c r="D5531" s="10" t="s">
        <v>20094</v>
      </c>
      <c r="E5531" s="10" t="s">
        <v>92</v>
      </c>
      <c r="F5531" s="10" t="s">
        <v>93</v>
      </c>
      <c r="G5531" s="10" t="s">
        <v>205</v>
      </c>
      <c r="H5531" s="10" t="s">
        <v>20095</v>
      </c>
      <c r="I5531" s="10" t="s">
        <v>257</v>
      </c>
      <c r="J5531" s="10" t="s">
        <v>97</v>
      </c>
      <c r="K5531" s="10" t="s">
        <v>792</v>
      </c>
      <c r="L5531" s="11">
        <v>3905760</v>
      </c>
      <c r="M5531" s="11">
        <v>3905760</v>
      </c>
      <c r="N5531" s="11">
        <v>3905760</v>
      </c>
      <c r="O5531" s="10" t="s">
        <v>295</v>
      </c>
      <c r="P5531" s="11">
        <v>1488.15</v>
      </c>
      <c r="Q5531" s="11">
        <v>3499.72</v>
      </c>
      <c r="R5531" s="10"/>
      <c r="S5531" s="10"/>
      <c r="T5531" s="10"/>
      <c r="U5531" s="10"/>
      <c r="V5531" s="10"/>
      <c r="W5531" s="10"/>
      <c r="X5531" s="10"/>
      <c r="Y5531" s="10"/>
      <c r="Z5531" s="11"/>
      <c r="AA5531" s="11"/>
      <c r="AB5531" s="10"/>
      <c r="AC5531" s="10"/>
      <c r="AD5531" s="10"/>
      <c r="AE5531" s="10"/>
      <c r="AF5531" s="10"/>
      <c r="AG5531" s="11"/>
      <c r="AH5531" s="11"/>
      <c r="AI5531" s="11"/>
      <c r="AJ5531" s="10"/>
      <c r="AK5531" s="12">
        <v>45875.4166666667</v>
      </c>
      <c r="AL5531" s="10" t="s">
        <v>20503</v>
      </c>
      <c r="AM5531">
        <f t="shared" si="107"/>
        <v>55</v>
      </c>
      <c r="AN5531" t="s">
        <v>378</v>
      </c>
    </row>
    <row r="5532" spans="1:40">
      <c r="A5532" s="10"/>
      <c r="B5532" s="10" t="s">
        <v>20513</v>
      </c>
      <c r="C5532" s="10"/>
      <c r="D5532" s="10" t="s">
        <v>20094</v>
      </c>
      <c r="E5532" s="10" t="s">
        <v>92</v>
      </c>
      <c r="F5532" s="10" t="s">
        <v>93</v>
      </c>
      <c r="G5532" s="10" t="s">
        <v>205</v>
      </c>
      <c r="H5532" s="10" t="s">
        <v>20095</v>
      </c>
      <c r="I5532" s="10" t="s">
        <v>257</v>
      </c>
      <c r="J5532" s="10" t="s">
        <v>97</v>
      </c>
      <c r="K5532" s="10" t="s">
        <v>792</v>
      </c>
      <c r="L5532" s="11">
        <v>3905760</v>
      </c>
      <c r="M5532" s="11">
        <v>3905760</v>
      </c>
      <c r="N5532" s="11">
        <v>3905760</v>
      </c>
      <c r="O5532" s="10" t="s">
        <v>295</v>
      </c>
      <c r="P5532" s="11">
        <v>1488.15</v>
      </c>
      <c r="Q5532" s="11">
        <v>3499.72</v>
      </c>
      <c r="R5532" s="10"/>
      <c r="S5532" s="10"/>
      <c r="T5532" s="10"/>
      <c r="U5532" s="10"/>
      <c r="V5532" s="10"/>
      <c r="W5532" s="10"/>
      <c r="X5532" s="10"/>
      <c r="Y5532" s="10"/>
      <c r="Z5532" s="11"/>
      <c r="AA5532" s="11"/>
      <c r="AB5532" s="10"/>
      <c r="AC5532" s="10"/>
      <c r="AD5532" s="10"/>
      <c r="AE5532" s="10"/>
      <c r="AF5532" s="10"/>
      <c r="AG5532" s="11"/>
      <c r="AH5532" s="11"/>
      <c r="AI5532" s="11"/>
      <c r="AJ5532" s="10"/>
      <c r="AK5532" s="12">
        <v>45875.4166666667</v>
      </c>
      <c r="AL5532" s="10" t="s">
        <v>20503</v>
      </c>
      <c r="AM5532">
        <f t="shared" si="107"/>
        <v>11</v>
      </c>
      <c r="AN5532" t="s">
        <v>378</v>
      </c>
    </row>
    <row r="5533" spans="1:40">
      <c r="A5533" s="10"/>
      <c r="B5533" s="10" t="s">
        <v>20514</v>
      </c>
      <c r="C5533" s="10"/>
      <c r="D5533" s="10" t="s">
        <v>20094</v>
      </c>
      <c r="E5533" s="10" t="s">
        <v>92</v>
      </c>
      <c r="F5533" s="10" t="s">
        <v>93</v>
      </c>
      <c r="G5533" s="10" t="s">
        <v>205</v>
      </c>
      <c r="H5533" s="10" t="s">
        <v>20095</v>
      </c>
      <c r="I5533" s="10" t="s">
        <v>257</v>
      </c>
      <c r="J5533" s="10" t="s">
        <v>97</v>
      </c>
      <c r="K5533" s="10" t="s">
        <v>792</v>
      </c>
      <c r="L5533" s="11">
        <v>3905760</v>
      </c>
      <c r="M5533" s="11">
        <v>3905760</v>
      </c>
      <c r="N5533" s="11">
        <v>3905760</v>
      </c>
      <c r="O5533" s="10" t="s">
        <v>295</v>
      </c>
      <c r="P5533" s="11">
        <v>1488.15</v>
      </c>
      <c r="Q5533" s="11">
        <v>3499.72</v>
      </c>
      <c r="R5533" s="10"/>
      <c r="S5533" s="10"/>
      <c r="T5533" s="10"/>
      <c r="U5533" s="10"/>
      <c r="V5533" s="10"/>
      <c r="W5533" s="10"/>
      <c r="X5533" s="10"/>
      <c r="Y5533" s="10"/>
      <c r="Z5533" s="11"/>
      <c r="AA5533" s="11"/>
      <c r="AB5533" s="10"/>
      <c r="AC5533" s="10"/>
      <c r="AD5533" s="10"/>
      <c r="AE5533" s="10"/>
      <c r="AF5533" s="10"/>
      <c r="AG5533" s="11"/>
      <c r="AH5533" s="11"/>
      <c r="AI5533" s="11"/>
      <c r="AJ5533" s="10"/>
      <c r="AK5533" s="12">
        <v>45875.4166666667</v>
      </c>
      <c r="AL5533" s="10" t="s">
        <v>20503</v>
      </c>
      <c r="AM5533">
        <f t="shared" si="107"/>
        <v>16</v>
      </c>
      <c r="AN5533" t="s">
        <v>378</v>
      </c>
    </row>
    <row r="5534" spans="1:40">
      <c r="A5534" s="10"/>
      <c r="B5534" s="10" t="s">
        <v>20515</v>
      </c>
      <c r="C5534" s="10"/>
      <c r="D5534" s="10" t="s">
        <v>20094</v>
      </c>
      <c r="E5534" s="10" t="s">
        <v>92</v>
      </c>
      <c r="F5534" s="10" t="s">
        <v>93</v>
      </c>
      <c r="G5534" s="10" t="s">
        <v>205</v>
      </c>
      <c r="H5534" s="10" t="s">
        <v>20095</v>
      </c>
      <c r="I5534" s="10" t="s">
        <v>257</v>
      </c>
      <c r="J5534" s="10" t="s">
        <v>97</v>
      </c>
      <c r="K5534" s="10" t="s">
        <v>792</v>
      </c>
      <c r="L5534" s="11">
        <v>3905760</v>
      </c>
      <c r="M5534" s="11">
        <v>3905760</v>
      </c>
      <c r="N5534" s="11">
        <v>3905760</v>
      </c>
      <c r="O5534" s="10" t="s">
        <v>295</v>
      </c>
      <c r="P5534" s="11">
        <v>1488.15</v>
      </c>
      <c r="Q5534" s="11">
        <v>3499.72</v>
      </c>
      <c r="R5534" s="10"/>
      <c r="S5534" s="10"/>
      <c r="T5534" s="10"/>
      <c r="U5534" s="10"/>
      <c r="V5534" s="10"/>
      <c r="W5534" s="10"/>
      <c r="X5534" s="10"/>
      <c r="Y5534" s="10"/>
      <c r="Z5534" s="11"/>
      <c r="AA5534" s="11"/>
      <c r="AB5534" s="10"/>
      <c r="AC5534" s="10"/>
      <c r="AD5534" s="10"/>
      <c r="AE5534" s="10"/>
      <c r="AF5534" s="10"/>
      <c r="AG5534" s="11"/>
      <c r="AH5534" s="11"/>
      <c r="AI5534" s="11"/>
      <c r="AJ5534" s="10"/>
      <c r="AK5534" s="12">
        <v>45875.4166666667</v>
      </c>
      <c r="AL5534" s="10" t="s">
        <v>20503</v>
      </c>
      <c r="AM5534">
        <f t="shared" si="107"/>
        <v>17</v>
      </c>
      <c r="AN5534" t="s">
        <v>378</v>
      </c>
    </row>
    <row r="5535" spans="1:40">
      <c r="A5535" s="10"/>
      <c r="B5535" s="10" t="s">
        <v>20516</v>
      </c>
      <c r="C5535" s="10"/>
      <c r="D5535" s="10" t="s">
        <v>20094</v>
      </c>
      <c r="E5535" s="10" t="s">
        <v>92</v>
      </c>
      <c r="F5535" s="10" t="s">
        <v>93</v>
      </c>
      <c r="G5535" s="10" t="s">
        <v>205</v>
      </c>
      <c r="H5535" s="10" t="s">
        <v>20095</v>
      </c>
      <c r="I5535" s="10" t="s">
        <v>257</v>
      </c>
      <c r="J5535" s="10" t="s">
        <v>97</v>
      </c>
      <c r="K5535" s="10" t="s">
        <v>792</v>
      </c>
      <c r="L5535" s="11">
        <v>3905760</v>
      </c>
      <c r="M5535" s="11">
        <v>3905760</v>
      </c>
      <c r="N5535" s="11">
        <v>3905760</v>
      </c>
      <c r="O5535" s="10" t="s">
        <v>295</v>
      </c>
      <c r="P5535" s="11">
        <v>1488.15</v>
      </c>
      <c r="Q5535" s="11">
        <v>3499.72</v>
      </c>
      <c r="R5535" s="10"/>
      <c r="S5535" s="10"/>
      <c r="T5535" s="10"/>
      <c r="U5535" s="10"/>
      <c r="V5535" s="10"/>
      <c r="W5535" s="10"/>
      <c r="X5535" s="10"/>
      <c r="Y5535" s="10"/>
      <c r="Z5535" s="11"/>
      <c r="AA5535" s="11"/>
      <c r="AB5535" s="10"/>
      <c r="AC5535" s="10"/>
      <c r="AD5535" s="10"/>
      <c r="AE5535" s="10"/>
      <c r="AF5535" s="10"/>
      <c r="AG5535" s="11"/>
      <c r="AH5535" s="11"/>
      <c r="AI5535" s="11"/>
      <c r="AJ5535" s="10"/>
      <c r="AK5535" s="12">
        <v>45875.4166666667</v>
      </c>
      <c r="AL5535" s="10" t="s">
        <v>20503</v>
      </c>
      <c r="AM5535">
        <f t="shared" si="107"/>
        <v>24</v>
      </c>
      <c r="AN5535" t="s">
        <v>378</v>
      </c>
    </row>
    <row r="5536" spans="1:40">
      <c r="A5536" s="10"/>
      <c r="B5536" s="10" t="s">
        <v>20517</v>
      </c>
      <c r="C5536" s="10"/>
      <c r="D5536" s="10" t="s">
        <v>20094</v>
      </c>
      <c r="E5536" s="10" t="s">
        <v>92</v>
      </c>
      <c r="F5536" s="10" t="s">
        <v>93</v>
      </c>
      <c r="G5536" s="10" t="s">
        <v>205</v>
      </c>
      <c r="H5536" s="10" t="s">
        <v>20095</v>
      </c>
      <c r="I5536" s="10" t="s">
        <v>257</v>
      </c>
      <c r="J5536" s="10" t="s">
        <v>97</v>
      </c>
      <c r="K5536" s="10" t="s">
        <v>792</v>
      </c>
      <c r="L5536" s="11">
        <v>3905760</v>
      </c>
      <c r="M5536" s="11">
        <v>3905760</v>
      </c>
      <c r="N5536" s="11">
        <v>3905760</v>
      </c>
      <c r="O5536" s="10" t="s">
        <v>295</v>
      </c>
      <c r="P5536" s="11">
        <v>1488.15</v>
      </c>
      <c r="Q5536" s="11">
        <v>3499.72</v>
      </c>
      <c r="R5536" s="10"/>
      <c r="S5536" s="10"/>
      <c r="T5536" s="10"/>
      <c r="U5536" s="10"/>
      <c r="V5536" s="10"/>
      <c r="W5536" s="10"/>
      <c r="X5536" s="10"/>
      <c r="Y5536" s="10"/>
      <c r="Z5536" s="11"/>
      <c r="AA5536" s="11"/>
      <c r="AB5536" s="10"/>
      <c r="AC5536" s="10"/>
      <c r="AD5536" s="10"/>
      <c r="AE5536" s="10"/>
      <c r="AF5536" s="10"/>
      <c r="AG5536" s="11"/>
      <c r="AH5536" s="11"/>
      <c r="AI5536" s="11"/>
      <c r="AJ5536" s="10"/>
      <c r="AK5536" s="12">
        <v>45875.4166666667</v>
      </c>
      <c r="AL5536" s="10" t="s">
        <v>20503</v>
      </c>
      <c r="AM5536">
        <f t="shared" si="107"/>
        <v>14</v>
      </c>
      <c r="AN5536" t="s">
        <v>378</v>
      </c>
    </row>
    <row r="5537" spans="1:40">
      <c r="A5537" s="10"/>
      <c r="B5537" s="10" t="s">
        <v>19946</v>
      </c>
      <c r="C5537" s="10"/>
      <c r="D5537" s="10" t="s">
        <v>20518</v>
      </c>
      <c r="E5537" s="10" t="s">
        <v>92</v>
      </c>
      <c r="F5537" s="10" t="s">
        <v>120</v>
      </c>
      <c r="G5537" s="10" t="s">
        <v>20519</v>
      </c>
      <c r="H5537" s="10" t="s">
        <v>20520</v>
      </c>
      <c r="I5537" s="10" t="s">
        <v>368</v>
      </c>
      <c r="J5537" s="10" t="s">
        <v>97</v>
      </c>
      <c r="K5537" s="10" t="s">
        <v>792</v>
      </c>
      <c r="L5537" s="11">
        <v>56181550.88</v>
      </c>
      <c r="M5537" s="11">
        <v>0</v>
      </c>
      <c r="N5537" s="11">
        <v>56181550.88</v>
      </c>
      <c r="O5537" s="10" t="s">
        <v>295</v>
      </c>
      <c r="P5537" s="11">
        <v>48938.51</v>
      </c>
      <c r="Q5537" s="11">
        <v>33333.33</v>
      </c>
      <c r="R5537" s="10"/>
      <c r="S5537" s="10"/>
      <c r="T5537" s="10"/>
      <c r="U5537" s="10"/>
      <c r="V5537" s="10"/>
      <c r="W5537" s="10"/>
      <c r="X5537" s="10"/>
      <c r="Y5537" s="10"/>
      <c r="Z5537" s="11"/>
      <c r="AA5537" s="11"/>
      <c r="AB5537" s="10"/>
      <c r="AC5537" s="10"/>
      <c r="AD5537" s="10"/>
      <c r="AE5537" s="10"/>
      <c r="AF5537" s="10"/>
      <c r="AG5537" s="11"/>
      <c r="AH5537" s="11"/>
      <c r="AI5537" s="11"/>
      <c r="AJ5537" s="10"/>
      <c r="AK5537" s="12">
        <v>45819.4166666667</v>
      </c>
      <c r="AL5537" s="10" t="s">
        <v>20521</v>
      </c>
      <c r="AM5537">
        <f t="shared" si="107"/>
        <v>17</v>
      </c>
      <c r="AN5537" t="s">
        <v>378</v>
      </c>
    </row>
    <row r="5538" spans="1:40">
      <c r="A5538" s="10"/>
      <c r="B5538" s="10" t="s">
        <v>20522</v>
      </c>
      <c r="C5538" s="10"/>
      <c r="D5538" s="10" t="s">
        <v>20523</v>
      </c>
      <c r="E5538" s="10" t="s">
        <v>92</v>
      </c>
      <c r="F5538" s="10" t="s">
        <v>352</v>
      </c>
      <c r="G5538" s="10" t="s">
        <v>2057</v>
      </c>
      <c r="H5538" s="10" t="s">
        <v>20524</v>
      </c>
      <c r="I5538" s="10" t="s">
        <v>257</v>
      </c>
      <c r="J5538" s="10" t="s">
        <v>97</v>
      </c>
      <c r="K5538" s="10" t="s">
        <v>792</v>
      </c>
      <c r="L5538" s="11">
        <v>12878603</v>
      </c>
      <c r="M5538" s="11">
        <v>14309559</v>
      </c>
      <c r="N5538" s="11">
        <v>16228603</v>
      </c>
      <c r="O5538" s="10" t="s">
        <v>295</v>
      </c>
      <c r="P5538" s="11">
        <v>5754.48</v>
      </c>
      <c r="Q5538" s="11">
        <v>25928.11</v>
      </c>
      <c r="R5538" s="10"/>
      <c r="S5538" s="10"/>
      <c r="T5538" s="10"/>
      <c r="U5538" s="10"/>
      <c r="V5538" s="10"/>
      <c r="W5538" s="10"/>
      <c r="X5538" s="10"/>
      <c r="Y5538" s="10"/>
      <c r="Z5538" s="11"/>
      <c r="AA5538" s="11"/>
      <c r="AB5538" s="10"/>
      <c r="AC5538" s="10"/>
      <c r="AD5538" s="10"/>
      <c r="AE5538" s="10"/>
      <c r="AF5538" s="10"/>
      <c r="AG5538" s="11"/>
      <c r="AH5538" s="11"/>
      <c r="AI5538" s="11"/>
      <c r="AJ5538" s="10"/>
      <c r="AK5538" s="12">
        <v>45768.4544212963</v>
      </c>
      <c r="AL5538" s="10" t="s">
        <v>20525</v>
      </c>
      <c r="AM5538">
        <f t="shared" si="107"/>
        <v>13</v>
      </c>
      <c r="AN5538" t="s">
        <v>378</v>
      </c>
    </row>
    <row r="5539" spans="1:40">
      <c r="A5539" s="10"/>
      <c r="B5539" s="10" t="s">
        <v>20526</v>
      </c>
      <c r="C5539" s="10"/>
      <c r="D5539" s="10" t="s">
        <v>20527</v>
      </c>
      <c r="E5539" s="10" t="s">
        <v>92</v>
      </c>
      <c r="F5539" s="10" t="s">
        <v>128</v>
      </c>
      <c r="G5539" s="10" t="s">
        <v>665</v>
      </c>
      <c r="H5539" s="10" t="s">
        <v>20528</v>
      </c>
      <c r="I5539" s="10" t="s">
        <v>96</v>
      </c>
      <c r="J5539" s="10" t="s">
        <v>97</v>
      </c>
      <c r="K5539" s="10" t="s">
        <v>792</v>
      </c>
      <c r="L5539" s="11">
        <v>6441176</v>
      </c>
      <c r="M5539" s="11">
        <v>11502100</v>
      </c>
      <c r="N5539" s="11">
        <v>6441176</v>
      </c>
      <c r="O5539" s="10" t="s">
        <v>295</v>
      </c>
      <c r="P5539" s="11">
        <v>6689.93</v>
      </c>
      <c r="Q5539" s="11">
        <v>2246.08</v>
      </c>
      <c r="R5539" s="10"/>
      <c r="S5539" s="10"/>
      <c r="T5539" s="10"/>
      <c r="U5539" s="10"/>
      <c r="V5539" s="10"/>
      <c r="W5539" s="10"/>
      <c r="X5539" s="10"/>
      <c r="Y5539" s="10"/>
      <c r="Z5539" s="11"/>
      <c r="AA5539" s="11"/>
      <c r="AB5539" s="10"/>
      <c r="AC5539" s="10"/>
      <c r="AD5539" s="10"/>
      <c r="AE5539" s="10"/>
      <c r="AF5539" s="10"/>
      <c r="AG5539" s="11"/>
      <c r="AH5539" s="11"/>
      <c r="AI5539" s="11"/>
      <c r="AJ5539" s="10"/>
      <c r="AK5539" s="12">
        <v>45902.6709490741</v>
      </c>
      <c r="AL5539" s="10" t="s">
        <v>20529</v>
      </c>
      <c r="AM5539">
        <f t="shared" si="107"/>
        <v>13</v>
      </c>
      <c r="AN5539" t="s">
        <v>378</v>
      </c>
    </row>
    <row r="5540" spans="1:40">
      <c r="A5540" s="10"/>
      <c r="B5540" s="10" t="s">
        <v>20530</v>
      </c>
      <c r="C5540" s="10"/>
      <c r="D5540" s="10" t="s">
        <v>20531</v>
      </c>
      <c r="E5540" s="10" t="s">
        <v>92</v>
      </c>
      <c r="F5540" s="10" t="s">
        <v>120</v>
      </c>
      <c r="G5540" s="10" t="s">
        <v>459</v>
      </c>
      <c r="H5540" s="10" t="s">
        <v>20532</v>
      </c>
      <c r="I5540" s="10" t="s">
        <v>257</v>
      </c>
      <c r="J5540" s="10" t="s">
        <v>97</v>
      </c>
      <c r="K5540" s="10" t="s">
        <v>98</v>
      </c>
      <c r="L5540" s="11">
        <v>413730</v>
      </c>
      <c r="M5540" s="11">
        <v>459700</v>
      </c>
      <c r="N5540" s="11">
        <v>429730</v>
      </c>
      <c r="O5540" s="10" t="s">
        <v>307</v>
      </c>
      <c r="P5540" s="11"/>
      <c r="Q5540" s="11"/>
      <c r="R5540" s="10"/>
      <c r="S5540" s="10"/>
      <c r="T5540" s="10"/>
      <c r="U5540" s="10"/>
      <c r="V5540" s="10"/>
      <c r="W5540" s="10"/>
      <c r="X5540" s="10"/>
      <c r="Y5540" s="10"/>
      <c r="Z5540" s="11"/>
      <c r="AA5540" s="11"/>
      <c r="AB5540" s="10"/>
      <c r="AC5540" s="10"/>
      <c r="AD5540" s="10"/>
      <c r="AE5540" s="10"/>
      <c r="AF5540" s="10"/>
      <c r="AG5540" s="11"/>
      <c r="AH5540" s="11"/>
      <c r="AI5540" s="11"/>
      <c r="AJ5540" s="10"/>
      <c r="AK5540" s="12">
        <v>45779.4227662037</v>
      </c>
      <c r="AL5540" s="10" t="s">
        <v>20533</v>
      </c>
      <c r="AM5540">
        <f t="shared" si="107"/>
        <v>3</v>
      </c>
      <c r="AN5540" t="s">
        <v>106</v>
      </c>
    </row>
    <row r="5541" spans="1:40">
      <c r="A5541" s="10"/>
      <c r="B5541" s="10" t="s">
        <v>2708</v>
      </c>
      <c r="C5541" s="10"/>
      <c r="D5541" s="10" t="s">
        <v>20534</v>
      </c>
      <c r="E5541" s="10" t="s">
        <v>92</v>
      </c>
      <c r="F5541" s="10" t="s">
        <v>334</v>
      </c>
      <c r="G5541" s="10" t="s">
        <v>335</v>
      </c>
      <c r="H5541" s="10" t="s">
        <v>20534</v>
      </c>
      <c r="I5541" s="10" t="s">
        <v>96</v>
      </c>
      <c r="J5541" s="10" t="s">
        <v>97</v>
      </c>
      <c r="K5541" s="10" t="s">
        <v>792</v>
      </c>
      <c r="L5541" s="11">
        <v>300453517</v>
      </c>
      <c r="M5541" s="11">
        <v>330168700</v>
      </c>
      <c r="N5541" s="11">
        <v>300453517</v>
      </c>
      <c r="O5541" s="10" t="s">
        <v>1017</v>
      </c>
      <c r="P5541" s="11">
        <v>0</v>
      </c>
      <c r="Q5541" s="11">
        <v>66199.2</v>
      </c>
      <c r="R5541" s="10"/>
      <c r="S5541" s="10"/>
      <c r="T5541" s="10"/>
      <c r="U5541" s="10"/>
      <c r="V5541" s="10"/>
      <c r="W5541" s="10"/>
      <c r="X5541" s="10"/>
      <c r="Y5541" s="10"/>
      <c r="Z5541" s="11"/>
      <c r="AA5541" s="11"/>
      <c r="AB5541" s="10"/>
      <c r="AC5541" s="10"/>
      <c r="AD5541" s="10"/>
      <c r="AE5541" s="10"/>
      <c r="AF5541" s="10"/>
      <c r="AG5541" s="11"/>
      <c r="AH5541" s="11"/>
      <c r="AI5541" s="11"/>
      <c r="AJ5541" s="10"/>
      <c r="AK5541" s="12">
        <v>45685.4636226852</v>
      </c>
      <c r="AL5541" s="10" t="s">
        <v>20535</v>
      </c>
      <c r="AM5541">
        <f t="shared" si="107"/>
        <v>2</v>
      </c>
      <c r="AN5541" t="s">
        <v>106</v>
      </c>
    </row>
    <row r="5542" spans="1:40">
      <c r="A5542" s="10"/>
      <c r="B5542" s="10" t="s">
        <v>20536</v>
      </c>
      <c r="C5542" s="10"/>
      <c r="D5542" s="10" t="s">
        <v>20537</v>
      </c>
      <c r="E5542" s="10" t="s">
        <v>92</v>
      </c>
      <c r="F5542" s="10" t="s">
        <v>128</v>
      </c>
      <c r="G5542" s="10" t="s">
        <v>129</v>
      </c>
      <c r="H5542" s="10" t="s">
        <v>6238</v>
      </c>
      <c r="I5542" s="10" t="s">
        <v>257</v>
      </c>
      <c r="J5542" s="10" t="s">
        <v>97</v>
      </c>
      <c r="K5542" s="10" t="s">
        <v>98</v>
      </c>
      <c r="L5542" s="11">
        <v>1527543.5</v>
      </c>
      <c r="M5542" s="11">
        <v>2182205</v>
      </c>
      <c r="N5542" s="11">
        <v>1797543.5</v>
      </c>
      <c r="O5542" s="10" t="s">
        <v>99</v>
      </c>
      <c r="P5542" s="11">
        <v>168.51</v>
      </c>
      <c r="Q5542" s="11">
        <v>0</v>
      </c>
      <c r="R5542" s="10"/>
      <c r="S5542" s="10"/>
      <c r="T5542" s="10"/>
      <c r="U5542" s="10"/>
      <c r="V5542" s="10"/>
      <c r="W5542" s="10"/>
      <c r="X5542" s="10"/>
      <c r="Y5542" s="10"/>
      <c r="Z5542" s="11"/>
      <c r="AA5542" s="11"/>
      <c r="AB5542" s="10"/>
      <c r="AC5542" s="10"/>
      <c r="AD5542" s="10"/>
      <c r="AE5542" s="10"/>
      <c r="AF5542" s="10"/>
      <c r="AG5542" s="11"/>
      <c r="AH5542" s="11"/>
      <c r="AI5542" s="11"/>
      <c r="AJ5542" s="10"/>
      <c r="AK5542" s="12">
        <v>45935.4322800926</v>
      </c>
      <c r="AL5542" s="10" t="s">
        <v>20538</v>
      </c>
      <c r="AM5542">
        <f t="shared" si="107"/>
        <v>2</v>
      </c>
      <c r="AN5542" t="s">
        <v>106</v>
      </c>
    </row>
    <row r="5543" spans="1:40">
      <c r="A5543" s="10"/>
      <c r="B5543" s="10" t="s">
        <v>20539</v>
      </c>
      <c r="C5543" s="10"/>
      <c r="D5543" s="10" t="s">
        <v>20540</v>
      </c>
      <c r="E5543" s="10" t="s">
        <v>92</v>
      </c>
      <c r="F5543" s="10" t="s">
        <v>128</v>
      </c>
      <c r="G5543" s="10" t="s">
        <v>796</v>
      </c>
      <c r="H5543" s="10" t="s">
        <v>19913</v>
      </c>
      <c r="I5543" s="10" t="s">
        <v>96</v>
      </c>
      <c r="J5543" s="10" t="s">
        <v>97</v>
      </c>
      <c r="K5543" s="10" t="s">
        <v>98</v>
      </c>
      <c r="L5543" s="11">
        <v>888208</v>
      </c>
      <c r="M5543" s="11">
        <v>1229354</v>
      </c>
      <c r="N5543" s="11">
        <v>888208</v>
      </c>
      <c r="O5543" s="10" t="s">
        <v>131</v>
      </c>
      <c r="P5543" s="11">
        <v>210.11</v>
      </c>
      <c r="Q5543" s="11">
        <v>0</v>
      </c>
      <c r="R5543" s="10"/>
      <c r="S5543" s="10"/>
      <c r="T5543" s="10"/>
      <c r="U5543" s="10"/>
      <c r="V5543" s="10"/>
      <c r="W5543" s="10"/>
      <c r="X5543" s="10"/>
      <c r="Y5543" s="10"/>
      <c r="Z5543" s="11"/>
      <c r="AA5543" s="11"/>
      <c r="AB5543" s="10"/>
      <c r="AC5543" s="10"/>
      <c r="AD5543" s="10"/>
      <c r="AE5543" s="10"/>
      <c r="AF5543" s="10"/>
      <c r="AG5543" s="11"/>
      <c r="AH5543" s="11"/>
      <c r="AI5543" s="11"/>
      <c r="AJ5543" s="10"/>
      <c r="AK5543" s="12">
        <v>45946.6811689815</v>
      </c>
      <c r="AL5543" s="10" t="s">
        <v>20541</v>
      </c>
      <c r="AM5543">
        <f t="shared" si="107"/>
        <v>2</v>
      </c>
      <c r="AN5543" t="s">
        <v>106</v>
      </c>
    </row>
    <row r="5544" spans="1:40">
      <c r="A5544" s="10"/>
      <c r="B5544" s="10" t="s">
        <v>20542</v>
      </c>
      <c r="C5544" s="10"/>
      <c r="D5544" s="10" t="s">
        <v>20543</v>
      </c>
      <c r="E5544" s="10" t="s">
        <v>92</v>
      </c>
      <c r="F5544" s="10" t="s">
        <v>109</v>
      </c>
      <c r="G5544" s="10" t="s">
        <v>485</v>
      </c>
      <c r="H5544" s="10" t="s">
        <v>20544</v>
      </c>
      <c r="I5544" s="10" t="s">
        <v>368</v>
      </c>
      <c r="J5544" s="10" t="s">
        <v>97</v>
      </c>
      <c r="K5544" s="10" t="s">
        <v>98</v>
      </c>
      <c r="L5544" s="11">
        <v>3917984</v>
      </c>
      <c r="M5544" s="11">
        <v>5758352</v>
      </c>
      <c r="N5544" s="11">
        <v>3917984</v>
      </c>
      <c r="O5544" s="10" t="s">
        <v>295</v>
      </c>
      <c r="P5544" s="11">
        <v>4470.77</v>
      </c>
      <c r="Q5544" s="11">
        <v>117.69</v>
      </c>
      <c r="R5544" s="10"/>
      <c r="S5544" s="10"/>
      <c r="T5544" s="10"/>
      <c r="U5544" s="10"/>
      <c r="V5544" s="10"/>
      <c r="W5544" s="10"/>
      <c r="X5544" s="10"/>
      <c r="Y5544" s="10"/>
      <c r="Z5544" s="11"/>
      <c r="AA5544" s="11"/>
      <c r="AB5544" s="10"/>
      <c r="AC5544" s="10"/>
      <c r="AD5544" s="10"/>
      <c r="AE5544" s="10"/>
      <c r="AF5544" s="10"/>
      <c r="AG5544" s="11"/>
      <c r="AH5544" s="11"/>
      <c r="AI5544" s="11"/>
      <c r="AJ5544" s="10"/>
      <c r="AK5544" s="12">
        <v>45927.8333333333</v>
      </c>
      <c r="AL5544" s="10" t="s">
        <v>20545</v>
      </c>
      <c r="AM5544">
        <f t="shared" si="107"/>
        <v>12</v>
      </c>
      <c r="AN5544" t="s">
        <v>378</v>
      </c>
    </row>
    <row r="5545" spans="1:40">
      <c r="A5545" s="10"/>
      <c r="B5545" s="10" t="s">
        <v>20546</v>
      </c>
      <c r="C5545" s="10"/>
      <c r="D5545" s="10" t="s">
        <v>20547</v>
      </c>
      <c r="E5545" s="10" t="s">
        <v>92</v>
      </c>
      <c r="F5545" s="10" t="s">
        <v>128</v>
      </c>
      <c r="G5545" s="10" t="s">
        <v>796</v>
      </c>
      <c r="H5545" s="10" t="s">
        <v>19913</v>
      </c>
      <c r="I5545" s="10" t="s">
        <v>96</v>
      </c>
      <c r="J5545" s="10" t="s">
        <v>97</v>
      </c>
      <c r="K5545" s="10" t="s">
        <v>98</v>
      </c>
      <c r="L5545" s="11">
        <v>856785</v>
      </c>
      <c r="M5545" s="11">
        <v>1185861</v>
      </c>
      <c r="N5545" s="11">
        <v>856785</v>
      </c>
      <c r="O5545" s="10" t="s">
        <v>131</v>
      </c>
      <c r="P5545" s="11">
        <v>210.11</v>
      </c>
      <c r="Q5545" s="11">
        <v>0</v>
      </c>
      <c r="R5545" s="10"/>
      <c r="S5545" s="10"/>
      <c r="T5545" s="10"/>
      <c r="U5545" s="10"/>
      <c r="V5545" s="10"/>
      <c r="W5545" s="10"/>
      <c r="X5545" s="10"/>
      <c r="Y5545" s="10"/>
      <c r="Z5545" s="11"/>
      <c r="AA5545" s="11"/>
      <c r="AB5545" s="10"/>
      <c r="AC5545" s="10"/>
      <c r="AD5545" s="10"/>
      <c r="AE5545" s="10"/>
      <c r="AF5545" s="10"/>
      <c r="AG5545" s="11"/>
      <c r="AH5545" s="11"/>
      <c r="AI5545" s="11"/>
      <c r="AJ5545" s="10"/>
      <c r="AK5545" s="12">
        <v>45896.5511342593</v>
      </c>
      <c r="AL5545" s="10" t="s">
        <v>20548</v>
      </c>
      <c r="AM5545">
        <f t="shared" si="107"/>
        <v>3</v>
      </c>
      <c r="AN5545" t="s">
        <v>106</v>
      </c>
    </row>
    <row r="5546" spans="1:40">
      <c r="A5546" s="10"/>
      <c r="B5546" s="10" t="s">
        <v>20549</v>
      </c>
      <c r="C5546" s="10"/>
      <c r="D5546" s="10" t="s">
        <v>20550</v>
      </c>
      <c r="E5546" s="10" t="s">
        <v>92</v>
      </c>
      <c r="F5546" s="10" t="s">
        <v>222</v>
      </c>
      <c r="G5546" s="10" t="s">
        <v>223</v>
      </c>
      <c r="H5546" s="10" t="s">
        <v>20551</v>
      </c>
      <c r="I5546" s="10" t="s">
        <v>257</v>
      </c>
      <c r="J5546" s="10" t="s">
        <v>97</v>
      </c>
      <c r="K5546" s="10" t="s">
        <v>792</v>
      </c>
      <c r="L5546" s="11">
        <v>10920470</v>
      </c>
      <c r="M5546" s="11">
        <v>14560626</v>
      </c>
      <c r="N5546" s="11">
        <v>10920470</v>
      </c>
      <c r="O5546" s="10" t="s">
        <v>295</v>
      </c>
      <c r="P5546" s="11">
        <v>4419.1</v>
      </c>
      <c r="Q5546" s="11">
        <v>21253</v>
      </c>
      <c r="R5546" s="10"/>
      <c r="S5546" s="10"/>
      <c r="T5546" s="10"/>
      <c r="U5546" s="10"/>
      <c r="V5546" s="10"/>
      <c r="W5546" s="10"/>
      <c r="X5546" s="10"/>
      <c r="Y5546" s="10"/>
      <c r="Z5546" s="11"/>
      <c r="AA5546" s="11"/>
      <c r="AB5546" s="10"/>
      <c r="AC5546" s="10"/>
      <c r="AD5546" s="10"/>
      <c r="AE5546" s="10"/>
      <c r="AF5546" s="10"/>
      <c r="AG5546" s="11"/>
      <c r="AH5546" s="11"/>
      <c r="AI5546" s="11"/>
      <c r="AJ5546" s="10"/>
      <c r="AK5546" s="12">
        <v>45657.4166666667</v>
      </c>
      <c r="AL5546" s="10" t="s">
        <v>20552</v>
      </c>
      <c r="AM5546">
        <f t="shared" si="107"/>
        <v>10</v>
      </c>
      <c r="AN5546" t="s">
        <v>378</v>
      </c>
    </row>
    <row r="5547" spans="1:40">
      <c r="A5547" s="10"/>
      <c r="B5547" s="10" t="s">
        <v>20553</v>
      </c>
      <c r="C5547" s="10"/>
      <c r="D5547" s="10" t="s">
        <v>20554</v>
      </c>
      <c r="E5547" s="10" t="s">
        <v>92</v>
      </c>
      <c r="F5547" s="10" t="s">
        <v>318</v>
      </c>
      <c r="G5547" s="10" t="s">
        <v>319</v>
      </c>
      <c r="H5547" s="10" t="s">
        <v>20555</v>
      </c>
      <c r="I5547" s="10" t="s">
        <v>257</v>
      </c>
      <c r="J5547" s="10" t="s">
        <v>97</v>
      </c>
      <c r="K5547" s="10" t="s">
        <v>98</v>
      </c>
      <c r="L5547" s="11">
        <v>144973</v>
      </c>
      <c r="M5547" s="11">
        <v>369827</v>
      </c>
      <c r="N5547" s="11">
        <v>145973</v>
      </c>
      <c r="O5547" s="10" t="s">
        <v>307</v>
      </c>
      <c r="P5547" s="11"/>
      <c r="Q5547" s="11"/>
      <c r="R5547" s="10"/>
      <c r="S5547" s="10"/>
      <c r="T5547" s="10"/>
      <c r="U5547" s="10"/>
      <c r="V5547" s="10"/>
      <c r="W5547" s="10"/>
      <c r="X5547" s="10"/>
      <c r="Y5547" s="10"/>
      <c r="Z5547" s="11"/>
      <c r="AA5547" s="11"/>
      <c r="AB5547" s="10"/>
      <c r="AC5547" s="10"/>
      <c r="AD5547" s="10"/>
      <c r="AE5547" s="10"/>
      <c r="AF5547" s="10"/>
      <c r="AG5547" s="11"/>
      <c r="AH5547" s="11"/>
      <c r="AI5547" s="11"/>
      <c r="AJ5547" s="10"/>
      <c r="AK5547" s="12">
        <v>45758.4181597222</v>
      </c>
      <c r="AL5547" s="10" t="s">
        <v>20556</v>
      </c>
      <c r="AM5547">
        <f t="shared" si="107"/>
        <v>3</v>
      </c>
      <c r="AN5547" t="s">
        <v>106</v>
      </c>
    </row>
    <row r="5548" spans="1:40">
      <c r="A5548" s="10"/>
      <c r="B5548" s="10" t="s">
        <v>20557</v>
      </c>
      <c r="C5548" s="10"/>
      <c r="D5548" s="10" t="s">
        <v>20558</v>
      </c>
      <c r="E5548" s="10" t="s">
        <v>92</v>
      </c>
      <c r="F5548" s="10" t="s">
        <v>128</v>
      </c>
      <c r="G5548" s="10" t="s">
        <v>957</v>
      </c>
      <c r="H5548" s="10" t="s">
        <v>20559</v>
      </c>
      <c r="I5548" s="10" t="s">
        <v>257</v>
      </c>
      <c r="J5548" s="10" t="s">
        <v>97</v>
      </c>
      <c r="K5548" s="10" t="s">
        <v>792</v>
      </c>
      <c r="L5548" s="11">
        <v>1206443.7</v>
      </c>
      <c r="M5548" s="11">
        <v>1723491</v>
      </c>
      <c r="N5548" s="11">
        <v>2418443.7</v>
      </c>
      <c r="O5548" s="10" t="s">
        <v>295</v>
      </c>
      <c r="P5548" s="11">
        <v>1323.39</v>
      </c>
      <c r="Q5548" s="11">
        <v>9490.8</v>
      </c>
      <c r="R5548" s="10"/>
      <c r="S5548" s="10"/>
      <c r="T5548" s="10"/>
      <c r="U5548" s="10"/>
      <c r="V5548" s="10"/>
      <c r="W5548" s="10"/>
      <c r="X5548" s="10"/>
      <c r="Y5548" s="10"/>
      <c r="Z5548" s="11"/>
      <c r="AA5548" s="11"/>
      <c r="AB5548" s="10"/>
      <c r="AC5548" s="10"/>
      <c r="AD5548" s="10"/>
      <c r="AE5548" s="10"/>
      <c r="AF5548" s="10"/>
      <c r="AG5548" s="11"/>
      <c r="AH5548" s="11"/>
      <c r="AI5548" s="11"/>
      <c r="AJ5548" s="10"/>
      <c r="AK5548" s="12">
        <v>45809.4495717593</v>
      </c>
      <c r="AL5548" s="10" t="s">
        <v>20560</v>
      </c>
      <c r="AM5548">
        <f t="shared" si="107"/>
        <v>2</v>
      </c>
      <c r="AN5548" t="s">
        <v>106</v>
      </c>
    </row>
    <row r="5549" spans="1:40">
      <c r="A5549" s="10"/>
      <c r="B5549" s="10" t="s">
        <v>20561</v>
      </c>
      <c r="C5549" s="10"/>
      <c r="D5549" s="10" t="s">
        <v>20562</v>
      </c>
      <c r="E5549" s="10" t="s">
        <v>92</v>
      </c>
      <c r="F5549" s="10" t="s">
        <v>277</v>
      </c>
      <c r="G5549" s="10" t="s">
        <v>1851</v>
      </c>
      <c r="H5549" s="10" t="s">
        <v>20563</v>
      </c>
      <c r="I5549" s="10" t="s">
        <v>368</v>
      </c>
      <c r="J5549" s="10" t="s">
        <v>97</v>
      </c>
      <c r="K5549" s="10" t="s">
        <v>792</v>
      </c>
      <c r="L5549" s="11">
        <v>5840000</v>
      </c>
      <c r="M5549" s="11">
        <v>10061329.15</v>
      </c>
      <c r="N5549" s="11">
        <v>5840000</v>
      </c>
      <c r="O5549" s="10" t="s">
        <v>295</v>
      </c>
      <c r="P5549" s="11">
        <v>3862.51</v>
      </c>
      <c r="Q5549" s="11">
        <v>23444.3</v>
      </c>
      <c r="R5549" s="10"/>
      <c r="S5549" s="10"/>
      <c r="T5549" s="10"/>
      <c r="U5549" s="10"/>
      <c r="V5549" s="10"/>
      <c r="W5549" s="10"/>
      <c r="X5549" s="10"/>
      <c r="Y5549" s="10"/>
      <c r="Z5549" s="11"/>
      <c r="AA5549" s="11"/>
      <c r="AB5549" s="10"/>
      <c r="AC5549" s="10"/>
      <c r="AD5549" s="10"/>
      <c r="AE5549" s="10"/>
      <c r="AF5549" s="10"/>
      <c r="AG5549" s="11"/>
      <c r="AH5549" s="11"/>
      <c r="AI5549" s="11"/>
      <c r="AJ5549" s="10"/>
      <c r="AK5549" s="12">
        <v>45859.4166666667</v>
      </c>
      <c r="AL5549" s="10" t="s">
        <v>20564</v>
      </c>
      <c r="AM5549">
        <f t="shared" si="107"/>
        <v>12</v>
      </c>
      <c r="AN5549" t="s">
        <v>378</v>
      </c>
    </row>
    <row r="5550" spans="1:40">
      <c r="A5550" s="10"/>
      <c r="B5550" s="10" t="s">
        <v>20565</v>
      </c>
      <c r="C5550" s="10"/>
      <c r="D5550" s="10" t="s">
        <v>20566</v>
      </c>
      <c r="E5550" s="10" t="s">
        <v>92</v>
      </c>
      <c r="F5550" s="10" t="s">
        <v>128</v>
      </c>
      <c r="G5550" s="10" t="s">
        <v>216</v>
      </c>
      <c r="H5550" s="10" t="s">
        <v>20567</v>
      </c>
      <c r="I5550" s="10" t="s">
        <v>257</v>
      </c>
      <c r="J5550" s="10" t="s">
        <v>97</v>
      </c>
      <c r="K5550" s="10" t="s">
        <v>792</v>
      </c>
      <c r="L5550" s="11">
        <v>4176202.8</v>
      </c>
      <c r="M5550" s="11">
        <v>5966004</v>
      </c>
      <c r="N5550" s="11">
        <v>6176202.8</v>
      </c>
      <c r="O5550" s="10" t="s">
        <v>295</v>
      </c>
      <c r="P5550" s="11">
        <v>47.78</v>
      </c>
      <c r="Q5550" s="11">
        <v>15883.79</v>
      </c>
      <c r="R5550" s="10"/>
      <c r="S5550" s="10"/>
      <c r="T5550" s="10"/>
      <c r="U5550" s="10"/>
      <c r="V5550" s="10"/>
      <c r="W5550" s="10"/>
      <c r="X5550" s="10"/>
      <c r="Y5550" s="10"/>
      <c r="Z5550" s="11"/>
      <c r="AA5550" s="11"/>
      <c r="AB5550" s="10"/>
      <c r="AC5550" s="10"/>
      <c r="AD5550" s="10"/>
      <c r="AE5550" s="10"/>
      <c r="AF5550" s="10"/>
      <c r="AG5550" s="11"/>
      <c r="AH5550" s="11"/>
      <c r="AI5550" s="11"/>
      <c r="AJ5550" s="10"/>
      <c r="AK5550" s="12">
        <v>45660.4818171296</v>
      </c>
      <c r="AL5550" s="10" t="s">
        <v>20568</v>
      </c>
      <c r="AM5550">
        <f t="shared" si="107"/>
        <v>10</v>
      </c>
      <c r="AN5550" t="s">
        <v>378</v>
      </c>
    </row>
    <row r="5551" spans="1:40">
      <c r="A5551" s="10"/>
      <c r="B5551" s="10" t="s">
        <v>20569</v>
      </c>
      <c r="C5551" s="10"/>
      <c r="D5551" s="10" t="s">
        <v>20570</v>
      </c>
      <c r="E5551" s="10" t="s">
        <v>92</v>
      </c>
      <c r="F5551" s="10" t="s">
        <v>222</v>
      </c>
      <c r="G5551" s="10" t="s">
        <v>2020</v>
      </c>
      <c r="H5551" s="10" t="s">
        <v>20571</v>
      </c>
      <c r="I5551" s="10" t="s">
        <v>257</v>
      </c>
      <c r="J5551" s="10" t="s">
        <v>97</v>
      </c>
      <c r="K5551" s="10" t="s">
        <v>792</v>
      </c>
      <c r="L5551" s="11">
        <v>24867975</v>
      </c>
      <c r="M5551" s="11">
        <v>33157300</v>
      </c>
      <c r="N5551" s="11">
        <v>24867975</v>
      </c>
      <c r="O5551" s="10" t="s">
        <v>295</v>
      </c>
      <c r="P5551" s="11">
        <v>8663.22</v>
      </c>
      <c r="Q5551" s="11">
        <v>77529.6</v>
      </c>
      <c r="R5551" s="10"/>
      <c r="S5551" s="10"/>
      <c r="T5551" s="10"/>
      <c r="U5551" s="10"/>
      <c r="V5551" s="10"/>
      <c r="W5551" s="10"/>
      <c r="X5551" s="10"/>
      <c r="Y5551" s="10"/>
      <c r="Z5551" s="11"/>
      <c r="AA5551" s="11"/>
      <c r="AB5551" s="10"/>
      <c r="AC5551" s="10"/>
      <c r="AD5551" s="10"/>
      <c r="AE5551" s="10"/>
      <c r="AF5551" s="10"/>
      <c r="AG5551" s="11"/>
      <c r="AH5551" s="11"/>
      <c r="AI5551" s="11"/>
      <c r="AJ5551" s="10"/>
      <c r="AK5551" s="12">
        <v>45704.4166666667</v>
      </c>
      <c r="AL5551" s="10" t="s">
        <v>20572</v>
      </c>
      <c r="AM5551">
        <f t="shared" si="107"/>
        <v>10</v>
      </c>
      <c r="AN5551" t="s">
        <v>378</v>
      </c>
    </row>
    <row r="5552" spans="1:40">
      <c r="A5552" s="10"/>
      <c r="B5552" s="10" t="s">
        <v>20176</v>
      </c>
      <c r="C5552" s="10"/>
      <c r="D5552" s="10" t="s">
        <v>20573</v>
      </c>
      <c r="E5552" s="10" t="s">
        <v>92</v>
      </c>
      <c r="F5552" s="10" t="s">
        <v>128</v>
      </c>
      <c r="G5552" s="10" t="s">
        <v>216</v>
      </c>
      <c r="H5552" s="10" t="s">
        <v>20567</v>
      </c>
      <c r="I5552" s="10" t="s">
        <v>257</v>
      </c>
      <c r="J5552" s="10" t="s">
        <v>97</v>
      </c>
      <c r="K5552" s="10" t="s">
        <v>792</v>
      </c>
      <c r="L5552" s="11">
        <v>2717740.2</v>
      </c>
      <c r="M5552" s="11">
        <v>3882486</v>
      </c>
      <c r="N5552" s="11">
        <v>4027740.2</v>
      </c>
      <c r="O5552" s="10" t="s">
        <v>295</v>
      </c>
      <c r="P5552" s="11">
        <v>0</v>
      </c>
      <c r="Q5552" s="11">
        <v>10880.48</v>
      </c>
      <c r="R5552" s="10"/>
      <c r="S5552" s="10"/>
      <c r="T5552" s="10"/>
      <c r="U5552" s="10"/>
      <c r="V5552" s="10"/>
      <c r="W5552" s="10"/>
      <c r="X5552" s="10"/>
      <c r="Y5552" s="10"/>
      <c r="Z5552" s="11"/>
      <c r="AA5552" s="11"/>
      <c r="AB5552" s="10"/>
      <c r="AC5552" s="10"/>
      <c r="AD5552" s="10"/>
      <c r="AE5552" s="10"/>
      <c r="AF5552" s="10"/>
      <c r="AG5552" s="11"/>
      <c r="AH5552" s="11"/>
      <c r="AI5552" s="11"/>
      <c r="AJ5552" s="10"/>
      <c r="AK5552" s="12">
        <v>45660.4749537037</v>
      </c>
      <c r="AL5552" s="10" t="s">
        <v>20574</v>
      </c>
      <c r="AM5552">
        <f t="shared" si="107"/>
        <v>10</v>
      </c>
      <c r="AN5552" t="s">
        <v>378</v>
      </c>
    </row>
    <row r="5553" spans="1:40">
      <c r="A5553" s="10"/>
      <c r="B5553" s="10" t="s">
        <v>20575</v>
      </c>
      <c r="C5553" s="10"/>
      <c r="D5553" s="10" t="s">
        <v>20576</v>
      </c>
      <c r="E5553" s="10" t="s">
        <v>92</v>
      </c>
      <c r="F5553" s="10" t="s">
        <v>334</v>
      </c>
      <c r="G5553" s="10" t="s">
        <v>335</v>
      </c>
      <c r="H5553" s="10" t="s">
        <v>20577</v>
      </c>
      <c r="I5553" s="10" t="s">
        <v>96</v>
      </c>
      <c r="J5553" s="10" t="s">
        <v>97</v>
      </c>
      <c r="K5553" s="10" t="s">
        <v>792</v>
      </c>
      <c r="L5553" s="11">
        <v>14040540</v>
      </c>
      <c r="M5553" s="11">
        <v>15600600</v>
      </c>
      <c r="N5553" s="11">
        <v>14040540</v>
      </c>
      <c r="O5553" s="10" t="s">
        <v>295</v>
      </c>
      <c r="P5553" s="11">
        <v>8262.7</v>
      </c>
      <c r="Q5553" s="11">
        <v>39997.63</v>
      </c>
      <c r="R5553" s="10"/>
      <c r="S5553" s="10"/>
      <c r="T5553" s="10"/>
      <c r="U5553" s="10"/>
      <c r="V5553" s="10"/>
      <c r="W5553" s="10"/>
      <c r="X5553" s="10"/>
      <c r="Y5553" s="10"/>
      <c r="Z5553" s="11"/>
      <c r="AA5553" s="11"/>
      <c r="AB5553" s="10"/>
      <c r="AC5553" s="10"/>
      <c r="AD5553" s="10"/>
      <c r="AE5553" s="10"/>
      <c r="AF5553" s="10"/>
      <c r="AG5553" s="11"/>
      <c r="AH5553" s="11"/>
      <c r="AI5553" s="11"/>
      <c r="AJ5553" s="10"/>
      <c r="AK5553" s="12">
        <v>45610.3389351852</v>
      </c>
      <c r="AL5553" s="10" t="s">
        <v>20578</v>
      </c>
      <c r="AM5553">
        <f t="shared" si="107"/>
        <v>14</v>
      </c>
      <c r="AN5553" t="s">
        <v>378</v>
      </c>
    </row>
    <row r="5554" spans="1:40">
      <c r="A5554" s="10"/>
      <c r="B5554" s="10" t="s">
        <v>20579</v>
      </c>
      <c r="C5554" s="10" t="s">
        <v>20580</v>
      </c>
      <c r="D5554" s="10" t="s">
        <v>20581</v>
      </c>
      <c r="E5554" s="10" t="s">
        <v>92</v>
      </c>
      <c r="F5554" s="10" t="s">
        <v>128</v>
      </c>
      <c r="G5554" s="10" t="s">
        <v>5196</v>
      </c>
      <c r="H5554" s="10" t="s">
        <v>20582</v>
      </c>
      <c r="I5554" s="10" t="s">
        <v>257</v>
      </c>
      <c r="J5554" s="10" t="s">
        <v>97</v>
      </c>
      <c r="K5554" s="10" t="s">
        <v>98</v>
      </c>
      <c r="L5554" s="11">
        <v>64544.2</v>
      </c>
      <c r="M5554" s="11">
        <v>92206</v>
      </c>
      <c r="N5554" s="11">
        <v>64544.2</v>
      </c>
      <c r="O5554" s="10" t="s">
        <v>307</v>
      </c>
      <c r="P5554" s="11">
        <v>0</v>
      </c>
      <c r="Q5554" s="11">
        <v>0</v>
      </c>
      <c r="R5554" s="10"/>
      <c r="S5554" s="10"/>
      <c r="T5554" s="10"/>
      <c r="U5554" s="10"/>
      <c r="V5554" s="10"/>
      <c r="W5554" s="10"/>
      <c r="X5554" s="10"/>
      <c r="Y5554" s="10"/>
      <c r="Z5554" s="11"/>
      <c r="AA5554" s="11"/>
      <c r="AB5554" s="10"/>
      <c r="AC5554" s="10"/>
      <c r="AD5554" s="10"/>
      <c r="AE5554" s="10"/>
      <c r="AF5554" s="10"/>
      <c r="AG5554" s="11"/>
      <c r="AH5554" s="11"/>
      <c r="AI5554" s="11"/>
      <c r="AJ5554" s="10"/>
      <c r="AK5554" s="12">
        <v>45653.4166666667</v>
      </c>
      <c r="AL5554" s="10" t="s">
        <v>20583</v>
      </c>
      <c r="AM5554">
        <f t="shared" si="107"/>
        <v>3</v>
      </c>
      <c r="AN5554" t="s">
        <v>106</v>
      </c>
    </row>
    <row r="5555" spans="1:40">
      <c r="A5555" s="10"/>
      <c r="B5555" s="10" t="s">
        <v>20100</v>
      </c>
      <c r="C5555" s="10"/>
      <c r="D5555" s="10" t="s">
        <v>20584</v>
      </c>
      <c r="E5555" s="10" t="s">
        <v>92</v>
      </c>
      <c r="F5555" s="10" t="s">
        <v>128</v>
      </c>
      <c r="G5555" s="10" t="s">
        <v>957</v>
      </c>
      <c r="H5555" s="10" t="s">
        <v>20585</v>
      </c>
      <c r="I5555" s="10" t="s">
        <v>368</v>
      </c>
      <c r="J5555" s="10" t="s">
        <v>97</v>
      </c>
      <c r="K5555" s="10" t="s">
        <v>792</v>
      </c>
      <c r="L5555" s="11">
        <v>13232000</v>
      </c>
      <c r="M5555" s="11">
        <v>16048077</v>
      </c>
      <c r="N5555" s="11">
        <v>13232000</v>
      </c>
      <c r="O5555" s="10" t="s">
        <v>295</v>
      </c>
      <c r="P5555" s="11">
        <v>0</v>
      </c>
      <c r="Q5555" s="11">
        <v>99329</v>
      </c>
      <c r="R5555" s="10"/>
      <c r="S5555" s="10"/>
      <c r="T5555" s="10"/>
      <c r="U5555" s="10"/>
      <c r="V5555" s="10"/>
      <c r="W5555" s="10"/>
      <c r="X5555" s="10"/>
      <c r="Y5555" s="10"/>
      <c r="Z5555" s="11"/>
      <c r="AA5555" s="11"/>
      <c r="AB5555" s="10"/>
      <c r="AC5555" s="10"/>
      <c r="AD5555" s="10"/>
      <c r="AE5555" s="10"/>
      <c r="AF5555" s="10"/>
      <c r="AG5555" s="11"/>
      <c r="AH5555" s="11"/>
      <c r="AI5555" s="11"/>
      <c r="AJ5555" s="10"/>
      <c r="AK5555" s="12">
        <v>45870.4166666667</v>
      </c>
      <c r="AL5555" s="10" t="s">
        <v>20586</v>
      </c>
      <c r="AM5555">
        <f t="shared" si="107"/>
        <v>11</v>
      </c>
      <c r="AN5555" t="s">
        <v>378</v>
      </c>
    </row>
    <row r="5556" spans="1:40">
      <c r="A5556" s="10"/>
      <c r="B5556" s="10" t="s">
        <v>20587</v>
      </c>
      <c r="C5556" s="10"/>
      <c r="D5556" s="10" t="s">
        <v>20588</v>
      </c>
      <c r="E5556" s="10" t="s">
        <v>92</v>
      </c>
      <c r="F5556" s="10" t="s">
        <v>128</v>
      </c>
      <c r="G5556" s="10" t="s">
        <v>5196</v>
      </c>
      <c r="H5556" s="10" t="s">
        <v>20589</v>
      </c>
      <c r="I5556" s="10" t="s">
        <v>368</v>
      </c>
      <c r="J5556" s="10" t="s">
        <v>97</v>
      </c>
      <c r="K5556" s="10" t="s">
        <v>792</v>
      </c>
      <c r="L5556" s="11">
        <v>40500000</v>
      </c>
      <c r="M5556" s="11">
        <v>45214356</v>
      </c>
      <c r="N5556" s="11">
        <v>40500000</v>
      </c>
      <c r="O5556" s="10" t="s">
        <v>295</v>
      </c>
      <c r="P5556" s="11">
        <v>27955.05</v>
      </c>
      <c r="Q5556" s="11">
        <v>90208</v>
      </c>
      <c r="R5556" s="10"/>
      <c r="S5556" s="10"/>
      <c r="T5556" s="10"/>
      <c r="U5556" s="10"/>
      <c r="V5556" s="10"/>
      <c r="W5556" s="10"/>
      <c r="X5556" s="10"/>
      <c r="Y5556" s="10"/>
      <c r="Z5556" s="11"/>
      <c r="AA5556" s="11"/>
      <c r="AB5556" s="10"/>
      <c r="AC5556" s="10"/>
      <c r="AD5556" s="10"/>
      <c r="AE5556" s="10"/>
      <c r="AF5556" s="10"/>
      <c r="AG5556" s="11"/>
      <c r="AH5556" s="11"/>
      <c r="AI5556" s="11"/>
      <c r="AJ5556" s="10"/>
      <c r="AK5556" s="12">
        <v>45625.4166666667</v>
      </c>
      <c r="AL5556" s="10" t="s">
        <v>20590</v>
      </c>
      <c r="AM5556">
        <f t="shared" si="107"/>
        <v>16</v>
      </c>
      <c r="AN5556" t="s">
        <v>378</v>
      </c>
    </row>
    <row r="5557" spans="1:40">
      <c r="A5557" s="10"/>
      <c r="B5557" s="10" t="s">
        <v>20591</v>
      </c>
      <c r="C5557" s="10"/>
      <c r="D5557" s="10" t="s">
        <v>20592</v>
      </c>
      <c r="E5557" s="10" t="s">
        <v>92</v>
      </c>
      <c r="F5557" s="10" t="s">
        <v>93</v>
      </c>
      <c r="G5557" s="10" t="s">
        <v>94</v>
      </c>
      <c r="H5557" s="10" t="s">
        <v>20593</v>
      </c>
      <c r="I5557" s="10" t="s">
        <v>368</v>
      </c>
      <c r="J5557" s="10" t="s">
        <v>97</v>
      </c>
      <c r="K5557" s="10" t="s">
        <v>98</v>
      </c>
      <c r="L5557" s="11">
        <v>294384</v>
      </c>
      <c r="M5557" s="11">
        <v>525662</v>
      </c>
      <c r="N5557" s="11">
        <v>314384</v>
      </c>
      <c r="O5557" s="10" t="s">
        <v>307</v>
      </c>
      <c r="P5557" s="11"/>
      <c r="Q5557" s="11"/>
      <c r="R5557" s="10"/>
      <c r="S5557" s="10"/>
      <c r="T5557" s="10"/>
      <c r="U5557" s="10"/>
      <c r="V5557" s="10"/>
      <c r="W5557" s="10"/>
      <c r="X5557" s="10"/>
      <c r="Y5557" s="10"/>
      <c r="Z5557" s="11"/>
      <c r="AA5557" s="11"/>
      <c r="AB5557" s="10"/>
      <c r="AC5557" s="10"/>
      <c r="AD5557" s="10"/>
      <c r="AE5557" s="10"/>
      <c r="AF5557" s="10"/>
      <c r="AG5557" s="11"/>
      <c r="AH5557" s="11"/>
      <c r="AI5557" s="11"/>
      <c r="AJ5557" s="10"/>
      <c r="AK5557" s="12">
        <v>45833.4262268519</v>
      </c>
      <c r="AL5557" s="10" t="s">
        <v>20594</v>
      </c>
      <c r="AM5557">
        <f t="shared" si="107"/>
        <v>3</v>
      </c>
      <c r="AN5557" t="s">
        <v>106</v>
      </c>
    </row>
    <row r="5558" spans="1:40">
      <c r="A5558" s="10"/>
      <c r="B5558" s="10" t="s">
        <v>20411</v>
      </c>
      <c r="C5558" s="10"/>
      <c r="D5558" s="10" t="s">
        <v>20595</v>
      </c>
      <c r="E5558" s="10" t="s">
        <v>92</v>
      </c>
      <c r="F5558" s="10" t="s">
        <v>210</v>
      </c>
      <c r="G5558" s="10" t="s">
        <v>2657</v>
      </c>
      <c r="H5558" s="10" t="s">
        <v>8474</v>
      </c>
      <c r="I5558" s="10" t="s">
        <v>96</v>
      </c>
      <c r="J5558" s="10" t="s">
        <v>97</v>
      </c>
      <c r="K5558" s="10" t="s">
        <v>98</v>
      </c>
      <c r="L5558" s="11">
        <v>406840</v>
      </c>
      <c r="M5558" s="11">
        <v>726500</v>
      </c>
      <c r="N5558" s="11">
        <v>406840</v>
      </c>
      <c r="O5558" s="10" t="s">
        <v>131</v>
      </c>
      <c r="P5558" s="11">
        <v>61.63</v>
      </c>
      <c r="Q5558" s="11">
        <v>0</v>
      </c>
      <c r="R5558" s="10"/>
      <c r="S5558" s="10"/>
      <c r="T5558" s="10"/>
      <c r="U5558" s="10"/>
      <c r="V5558" s="10"/>
      <c r="W5558" s="10"/>
      <c r="X5558" s="10"/>
      <c r="Y5558" s="10"/>
      <c r="Z5558" s="11"/>
      <c r="AA5558" s="11"/>
      <c r="AB5558" s="10"/>
      <c r="AC5558" s="10"/>
      <c r="AD5558" s="10"/>
      <c r="AE5558" s="10"/>
      <c r="AF5558" s="10"/>
      <c r="AG5558" s="11"/>
      <c r="AH5558" s="11"/>
      <c r="AI5558" s="11"/>
      <c r="AJ5558" s="10"/>
      <c r="AK5558" s="12">
        <v>45738.9455671296</v>
      </c>
      <c r="AL5558" s="10" t="s">
        <v>20596</v>
      </c>
      <c r="AM5558">
        <f t="shared" si="107"/>
        <v>6</v>
      </c>
      <c r="AN5558" t="s">
        <v>106</v>
      </c>
    </row>
    <row r="5559" spans="1:40">
      <c r="A5559" s="10"/>
      <c r="B5559" s="10" t="s">
        <v>20597</v>
      </c>
      <c r="C5559" s="10"/>
      <c r="D5559" s="10" t="s">
        <v>20598</v>
      </c>
      <c r="E5559" s="10" t="s">
        <v>92</v>
      </c>
      <c r="F5559" s="10" t="s">
        <v>128</v>
      </c>
      <c r="G5559" s="10" t="s">
        <v>665</v>
      </c>
      <c r="H5559" s="10" t="s">
        <v>20598</v>
      </c>
      <c r="I5559" s="10" t="s">
        <v>368</v>
      </c>
      <c r="J5559" s="10" t="s">
        <v>97</v>
      </c>
      <c r="K5559" s="10" t="s">
        <v>792</v>
      </c>
      <c r="L5559" s="11">
        <v>13415259</v>
      </c>
      <c r="M5559" s="11">
        <v>16769073</v>
      </c>
      <c r="N5559" s="11">
        <v>13415259</v>
      </c>
      <c r="O5559" s="10" t="s">
        <v>131</v>
      </c>
      <c r="P5559" s="11">
        <v>0</v>
      </c>
      <c r="Q5559" s="11">
        <v>2796.71</v>
      </c>
      <c r="R5559" s="10"/>
      <c r="S5559" s="10"/>
      <c r="T5559" s="10"/>
      <c r="U5559" s="10"/>
      <c r="V5559" s="10"/>
      <c r="W5559" s="10"/>
      <c r="X5559" s="10"/>
      <c r="Y5559" s="10"/>
      <c r="Z5559" s="11"/>
      <c r="AA5559" s="11"/>
      <c r="AB5559" s="10"/>
      <c r="AC5559" s="10"/>
      <c r="AD5559" s="10"/>
      <c r="AE5559" s="10"/>
      <c r="AF5559" s="10"/>
      <c r="AG5559" s="11"/>
      <c r="AH5559" s="11"/>
      <c r="AI5559" s="11"/>
      <c r="AJ5559" s="10"/>
      <c r="AK5559" s="12">
        <v>45696.4166666667</v>
      </c>
      <c r="AL5559" s="10" t="s">
        <v>20599</v>
      </c>
      <c r="AM5559">
        <f t="shared" si="107"/>
        <v>15</v>
      </c>
      <c r="AN5559" t="s">
        <v>378</v>
      </c>
    </row>
    <row r="5560" spans="1:40">
      <c r="A5560" s="10"/>
      <c r="B5560" s="10" t="s">
        <v>11693</v>
      </c>
      <c r="C5560" s="10"/>
      <c r="D5560" s="10" t="s">
        <v>20600</v>
      </c>
      <c r="E5560" s="10" t="s">
        <v>92</v>
      </c>
      <c r="F5560" s="10" t="s">
        <v>210</v>
      </c>
      <c r="G5560" s="10" t="s">
        <v>1015</v>
      </c>
      <c r="H5560" s="10" t="s">
        <v>20601</v>
      </c>
      <c r="I5560" s="10" t="s">
        <v>368</v>
      </c>
      <c r="J5560" s="10" t="s">
        <v>97</v>
      </c>
      <c r="K5560" s="10" t="s">
        <v>98</v>
      </c>
      <c r="L5560" s="11">
        <v>368733.6</v>
      </c>
      <c r="M5560" s="11">
        <v>512130</v>
      </c>
      <c r="N5560" s="11">
        <v>368733.6</v>
      </c>
      <c r="O5560" s="10" t="s">
        <v>99</v>
      </c>
      <c r="P5560" s="11">
        <v>124.93</v>
      </c>
      <c r="Q5560" s="11">
        <v>0</v>
      </c>
      <c r="R5560" s="10"/>
      <c r="S5560" s="10"/>
      <c r="T5560" s="10"/>
      <c r="U5560" s="10"/>
      <c r="V5560" s="10"/>
      <c r="W5560" s="10"/>
      <c r="X5560" s="10"/>
      <c r="Y5560" s="10"/>
      <c r="Z5560" s="11"/>
      <c r="AA5560" s="11"/>
      <c r="AB5560" s="10"/>
      <c r="AC5560" s="10"/>
      <c r="AD5560" s="10"/>
      <c r="AE5560" s="10"/>
      <c r="AF5560" s="10"/>
      <c r="AG5560" s="11"/>
      <c r="AH5560" s="11"/>
      <c r="AI5560" s="11"/>
      <c r="AJ5560" s="10"/>
      <c r="AK5560" s="12">
        <v>45674.4166666667</v>
      </c>
      <c r="AL5560" s="10" t="s">
        <v>20602</v>
      </c>
      <c r="AM5560">
        <f t="shared" si="107"/>
        <v>3</v>
      </c>
      <c r="AN5560" t="s">
        <v>106</v>
      </c>
    </row>
    <row r="5561" spans="1:40">
      <c r="A5561" s="10"/>
      <c r="B5561" s="10" t="s">
        <v>20603</v>
      </c>
      <c r="C5561" s="10"/>
      <c r="D5561" s="10" t="s">
        <v>20604</v>
      </c>
      <c r="E5561" s="10" t="s">
        <v>92</v>
      </c>
      <c r="F5561" s="10" t="s">
        <v>128</v>
      </c>
      <c r="G5561" s="10" t="s">
        <v>957</v>
      </c>
      <c r="H5561" s="10" t="s">
        <v>20605</v>
      </c>
      <c r="I5561" s="10" t="s">
        <v>368</v>
      </c>
      <c r="J5561" s="10" t="s">
        <v>97</v>
      </c>
      <c r="K5561" s="10" t="s">
        <v>792</v>
      </c>
      <c r="L5561" s="11">
        <v>16720000</v>
      </c>
      <c r="M5561" s="11">
        <v>23270984</v>
      </c>
      <c r="N5561" s="11">
        <v>16720000</v>
      </c>
      <c r="O5561" s="10" t="s">
        <v>295</v>
      </c>
      <c r="P5561" s="11">
        <v>14828.1</v>
      </c>
      <c r="Q5561" s="11">
        <v>32073</v>
      </c>
      <c r="R5561" s="10"/>
      <c r="S5561" s="10"/>
      <c r="T5561" s="10"/>
      <c r="U5561" s="10"/>
      <c r="V5561" s="10"/>
      <c r="W5561" s="10"/>
      <c r="X5561" s="10"/>
      <c r="Y5561" s="10"/>
      <c r="Z5561" s="11"/>
      <c r="AA5561" s="11"/>
      <c r="AB5561" s="10"/>
      <c r="AC5561" s="10"/>
      <c r="AD5561" s="10"/>
      <c r="AE5561" s="10"/>
      <c r="AF5561" s="10"/>
      <c r="AG5561" s="11"/>
      <c r="AH5561" s="11"/>
      <c r="AI5561" s="11"/>
      <c r="AJ5561" s="10"/>
      <c r="AK5561" s="12">
        <v>45751.4166666667</v>
      </c>
      <c r="AL5561" s="10" t="s">
        <v>20606</v>
      </c>
      <c r="AM5561">
        <f t="shared" si="107"/>
        <v>10</v>
      </c>
      <c r="AN5561" t="s">
        <v>378</v>
      </c>
    </row>
    <row r="5562" spans="1:40">
      <c r="A5562" s="10"/>
      <c r="B5562" s="10" t="s">
        <v>20607</v>
      </c>
      <c r="C5562" s="10"/>
      <c r="D5562" s="10" t="s">
        <v>20608</v>
      </c>
      <c r="E5562" s="10" t="s">
        <v>92</v>
      </c>
      <c r="F5562" s="10" t="s">
        <v>222</v>
      </c>
      <c r="G5562" s="10" t="s">
        <v>499</v>
      </c>
      <c r="H5562" s="10" t="s">
        <v>20608</v>
      </c>
      <c r="I5562" s="10" t="s">
        <v>257</v>
      </c>
      <c r="J5562" s="10" t="s">
        <v>97</v>
      </c>
      <c r="K5562" s="10" t="s">
        <v>792</v>
      </c>
      <c r="L5562" s="11">
        <v>1439000</v>
      </c>
      <c r="M5562" s="11">
        <v>1439000</v>
      </c>
      <c r="N5562" s="11">
        <v>1439000</v>
      </c>
      <c r="O5562" s="10" t="s">
        <v>295</v>
      </c>
      <c r="P5562" s="11">
        <v>0</v>
      </c>
      <c r="Q5562" s="11">
        <v>11270.06</v>
      </c>
      <c r="R5562" s="10"/>
      <c r="S5562" s="10"/>
      <c r="T5562" s="10"/>
      <c r="U5562" s="10"/>
      <c r="V5562" s="10"/>
      <c r="W5562" s="10"/>
      <c r="X5562" s="10"/>
      <c r="Y5562" s="10"/>
      <c r="Z5562" s="11"/>
      <c r="AA5562" s="11"/>
      <c r="AB5562" s="10"/>
      <c r="AC5562" s="10"/>
      <c r="AD5562" s="10"/>
      <c r="AE5562" s="10"/>
      <c r="AF5562" s="10"/>
      <c r="AG5562" s="11"/>
      <c r="AH5562" s="11"/>
      <c r="AI5562" s="11"/>
      <c r="AJ5562" s="10"/>
      <c r="AK5562" s="12">
        <v>45641.4166666667</v>
      </c>
      <c r="AL5562" s="10" t="s">
        <v>20609</v>
      </c>
      <c r="AM5562">
        <f t="shared" si="107"/>
        <v>13</v>
      </c>
      <c r="AN5562" t="s">
        <v>378</v>
      </c>
    </row>
    <row r="5563" spans="1:40">
      <c r="A5563" s="10"/>
      <c r="B5563" s="10" t="s">
        <v>20610</v>
      </c>
      <c r="C5563" s="10"/>
      <c r="D5563" s="10" t="s">
        <v>20611</v>
      </c>
      <c r="E5563" s="10" t="s">
        <v>92</v>
      </c>
      <c r="F5563" s="10" t="s">
        <v>93</v>
      </c>
      <c r="G5563" s="10" t="s">
        <v>205</v>
      </c>
      <c r="H5563" s="10" t="s">
        <v>20095</v>
      </c>
      <c r="I5563" s="10" t="s">
        <v>257</v>
      </c>
      <c r="J5563" s="10" t="s">
        <v>97</v>
      </c>
      <c r="K5563" s="10" t="s">
        <v>792</v>
      </c>
      <c r="L5563" s="11">
        <v>3905760</v>
      </c>
      <c r="M5563" s="11">
        <v>3905760</v>
      </c>
      <c r="N5563" s="11">
        <v>7345760</v>
      </c>
      <c r="O5563" s="10" t="s">
        <v>295</v>
      </c>
      <c r="P5563" s="11">
        <v>0</v>
      </c>
      <c r="Q5563" s="11">
        <v>3499.72</v>
      </c>
      <c r="R5563" s="10"/>
      <c r="S5563" s="10"/>
      <c r="T5563" s="10"/>
      <c r="U5563" s="10"/>
      <c r="V5563" s="10"/>
      <c r="W5563" s="10"/>
      <c r="X5563" s="10"/>
      <c r="Y5563" s="10"/>
      <c r="Z5563" s="11"/>
      <c r="AA5563" s="11"/>
      <c r="AB5563" s="10"/>
      <c r="AC5563" s="10"/>
      <c r="AD5563" s="10"/>
      <c r="AE5563" s="10"/>
      <c r="AF5563" s="10"/>
      <c r="AG5563" s="11"/>
      <c r="AH5563" s="11"/>
      <c r="AI5563" s="11"/>
      <c r="AJ5563" s="10"/>
      <c r="AK5563" s="12">
        <v>45699.4684722222</v>
      </c>
      <c r="AL5563" s="10" t="s">
        <v>20612</v>
      </c>
      <c r="AM5563">
        <f t="shared" si="107"/>
        <v>12</v>
      </c>
      <c r="AN5563" t="s">
        <v>378</v>
      </c>
    </row>
    <row r="5564" spans="1:40">
      <c r="A5564" s="10"/>
      <c r="B5564" s="10" t="s">
        <v>6076</v>
      </c>
      <c r="C5564" s="10"/>
      <c r="D5564" s="10" t="s">
        <v>20613</v>
      </c>
      <c r="E5564" s="10" t="s">
        <v>92</v>
      </c>
      <c r="F5564" s="10" t="s">
        <v>120</v>
      </c>
      <c r="G5564" s="10" t="s">
        <v>459</v>
      </c>
      <c r="H5564" s="10" t="s">
        <v>20614</v>
      </c>
      <c r="I5564" s="10" t="s">
        <v>96</v>
      </c>
      <c r="J5564" s="10" t="s">
        <v>97</v>
      </c>
      <c r="K5564" s="10" t="s">
        <v>98</v>
      </c>
      <c r="L5564" s="11">
        <v>771456</v>
      </c>
      <c r="M5564" s="11">
        <v>1205400</v>
      </c>
      <c r="N5564" s="11">
        <v>807456</v>
      </c>
      <c r="O5564" s="10" t="s">
        <v>99</v>
      </c>
      <c r="P5564" s="11">
        <v>209.1</v>
      </c>
      <c r="Q5564" s="11">
        <v>0</v>
      </c>
      <c r="R5564" s="10"/>
      <c r="S5564" s="10"/>
      <c r="T5564" s="10"/>
      <c r="U5564" s="10"/>
      <c r="V5564" s="10"/>
      <c r="W5564" s="10"/>
      <c r="X5564" s="10"/>
      <c r="Y5564" s="10"/>
      <c r="Z5564" s="11"/>
      <c r="AA5564" s="11"/>
      <c r="AB5564" s="10"/>
      <c r="AC5564" s="10"/>
      <c r="AD5564" s="10"/>
      <c r="AE5564" s="10"/>
      <c r="AF5564" s="10"/>
      <c r="AG5564" s="11"/>
      <c r="AH5564" s="11"/>
      <c r="AI5564" s="11"/>
      <c r="AJ5564" s="10"/>
      <c r="AK5564" s="12">
        <v>45829.4221180556</v>
      </c>
      <c r="AL5564" s="10" t="s">
        <v>20615</v>
      </c>
      <c r="AM5564">
        <f t="shared" si="107"/>
        <v>3</v>
      </c>
      <c r="AN5564" t="s">
        <v>106</v>
      </c>
    </row>
    <row r="5565" spans="1:40">
      <c r="A5565" s="10"/>
      <c r="B5565" s="10" t="s">
        <v>20616</v>
      </c>
      <c r="C5565" s="10"/>
      <c r="D5565" s="10" t="s">
        <v>20617</v>
      </c>
      <c r="E5565" s="10" t="s">
        <v>92</v>
      </c>
      <c r="F5565" s="10" t="s">
        <v>277</v>
      </c>
      <c r="G5565" s="10" t="s">
        <v>1851</v>
      </c>
      <c r="H5565" s="10" t="s">
        <v>20618</v>
      </c>
      <c r="I5565" s="10" t="s">
        <v>257</v>
      </c>
      <c r="J5565" s="10" t="s">
        <v>97</v>
      </c>
      <c r="K5565" s="10" t="s">
        <v>792</v>
      </c>
      <c r="L5565" s="11">
        <v>5292400</v>
      </c>
      <c r="M5565" s="11">
        <v>6615500</v>
      </c>
      <c r="N5565" s="11">
        <v>7012400</v>
      </c>
      <c r="O5565" s="10" t="s">
        <v>295</v>
      </c>
      <c r="P5565" s="11">
        <v>4268.79</v>
      </c>
      <c r="Q5565" s="11">
        <v>14756.76</v>
      </c>
      <c r="R5565" s="10"/>
      <c r="S5565" s="10"/>
      <c r="T5565" s="10"/>
      <c r="U5565" s="10"/>
      <c r="V5565" s="10"/>
      <c r="W5565" s="10"/>
      <c r="X5565" s="10"/>
      <c r="Y5565" s="10"/>
      <c r="Z5565" s="11"/>
      <c r="AA5565" s="11"/>
      <c r="AB5565" s="10"/>
      <c r="AC5565" s="10"/>
      <c r="AD5565" s="10"/>
      <c r="AE5565" s="10"/>
      <c r="AF5565" s="10"/>
      <c r="AG5565" s="11"/>
      <c r="AH5565" s="11"/>
      <c r="AI5565" s="11"/>
      <c r="AJ5565" s="10"/>
      <c r="AK5565" s="12">
        <v>45650.498599537</v>
      </c>
      <c r="AL5565" s="10" t="s">
        <v>20619</v>
      </c>
      <c r="AM5565">
        <f t="shared" si="107"/>
        <v>14</v>
      </c>
      <c r="AN5565" t="s">
        <v>378</v>
      </c>
    </row>
    <row r="5566" spans="1:40">
      <c r="A5566" s="10"/>
      <c r="B5566" s="10" t="s">
        <v>20620</v>
      </c>
      <c r="C5566" s="10"/>
      <c r="D5566" s="10" t="s">
        <v>20621</v>
      </c>
      <c r="E5566" s="10" t="s">
        <v>92</v>
      </c>
      <c r="F5566" s="10" t="s">
        <v>120</v>
      </c>
      <c r="G5566" s="10" t="s">
        <v>1152</v>
      </c>
      <c r="H5566" s="10" t="s">
        <v>20622</v>
      </c>
      <c r="I5566" s="10" t="s">
        <v>368</v>
      </c>
      <c r="J5566" s="10" t="s">
        <v>97</v>
      </c>
      <c r="K5566" s="10" t="s">
        <v>98</v>
      </c>
      <c r="L5566" s="11">
        <v>857920</v>
      </c>
      <c r="M5566" s="11">
        <v>1532000</v>
      </c>
      <c r="N5566" s="11">
        <v>857920</v>
      </c>
      <c r="O5566" s="10" t="s">
        <v>307</v>
      </c>
      <c r="P5566" s="11"/>
      <c r="Q5566" s="11"/>
      <c r="R5566" s="10"/>
      <c r="S5566" s="10"/>
      <c r="T5566" s="10"/>
      <c r="U5566" s="10"/>
      <c r="V5566" s="10"/>
      <c r="W5566" s="10"/>
      <c r="X5566" s="10"/>
      <c r="Y5566" s="10"/>
      <c r="Z5566" s="11"/>
      <c r="AA5566" s="11"/>
      <c r="AB5566" s="10"/>
      <c r="AC5566" s="10"/>
      <c r="AD5566" s="10"/>
      <c r="AE5566" s="10"/>
      <c r="AF5566" s="10"/>
      <c r="AG5566" s="11"/>
      <c r="AH5566" s="11"/>
      <c r="AI5566" s="11"/>
      <c r="AJ5566" s="10"/>
      <c r="AK5566" s="12">
        <v>45829.4166666667</v>
      </c>
      <c r="AL5566" s="10" t="s">
        <v>20623</v>
      </c>
      <c r="AM5566">
        <f t="shared" si="107"/>
        <v>3</v>
      </c>
      <c r="AN5566" t="s">
        <v>106</v>
      </c>
    </row>
    <row r="5567" spans="1:40">
      <c r="A5567" s="10"/>
      <c r="B5567" s="10" t="s">
        <v>20624</v>
      </c>
      <c r="C5567" s="10"/>
      <c r="D5567" s="10" t="s">
        <v>20625</v>
      </c>
      <c r="E5567" s="10" t="s">
        <v>92</v>
      </c>
      <c r="F5567" s="10" t="s">
        <v>148</v>
      </c>
      <c r="G5567" s="10" t="s">
        <v>545</v>
      </c>
      <c r="H5567" s="10" t="s">
        <v>20626</v>
      </c>
      <c r="I5567" s="10" t="s">
        <v>1232</v>
      </c>
      <c r="J5567" s="10" t="s">
        <v>97</v>
      </c>
      <c r="K5567" s="10" t="s">
        <v>792</v>
      </c>
      <c r="L5567" s="11">
        <v>14500000</v>
      </c>
      <c r="M5567" s="11">
        <v>0</v>
      </c>
      <c r="N5567" s="11">
        <v>14500000</v>
      </c>
      <c r="O5567" s="10" t="s">
        <v>307</v>
      </c>
      <c r="P5567" s="11">
        <v>0</v>
      </c>
      <c r="Q5567" s="11">
        <v>0</v>
      </c>
      <c r="R5567" s="10"/>
      <c r="S5567" s="10"/>
      <c r="T5567" s="10"/>
      <c r="U5567" s="10"/>
      <c r="V5567" s="10"/>
      <c r="W5567" s="10"/>
      <c r="X5567" s="10"/>
      <c r="Y5567" s="10"/>
      <c r="Z5567" s="11"/>
      <c r="AA5567" s="11"/>
      <c r="AB5567" s="10"/>
      <c r="AC5567" s="10"/>
      <c r="AD5567" s="10"/>
      <c r="AE5567" s="10"/>
      <c r="AF5567" s="10"/>
      <c r="AG5567" s="11"/>
      <c r="AH5567" s="11"/>
      <c r="AI5567" s="11"/>
      <c r="AJ5567" s="10"/>
      <c r="AK5567" s="12">
        <v>45632.7083333333</v>
      </c>
      <c r="AL5567" s="10" t="s">
        <v>20627</v>
      </c>
      <c r="AM5567">
        <f t="shared" si="107"/>
        <v>15</v>
      </c>
      <c r="AN5567" t="s">
        <v>378</v>
      </c>
    </row>
    <row r="5568" spans="1:40">
      <c r="A5568" s="10"/>
      <c r="B5568" s="10" t="s">
        <v>4704</v>
      </c>
      <c r="C5568" s="10"/>
      <c r="D5568" s="10" t="s">
        <v>20628</v>
      </c>
      <c r="E5568" s="10" t="s">
        <v>92</v>
      </c>
      <c r="F5568" s="10" t="s">
        <v>190</v>
      </c>
      <c r="G5568" s="10" t="s">
        <v>3747</v>
      </c>
      <c r="H5568" s="10" t="s">
        <v>20629</v>
      </c>
      <c r="I5568" s="10" t="s">
        <v>368</v>
      </c>
      <c r="J5568" s="10" t="s">
        <v>97</v>
      </c>
      <c r="K5568" s="10" t="s">
        <v>98</v>
      </c>
      <c r="L5568" s="11">
        <v>426816</v>
      </c>
      <c r="M5568" s="11">
        <v>666900</v>
      </c>
      <c r="N5568" s="11">
        <v>500816</v>
      </c>
      <c r="O5568" s="10" t="s">
        <v>307</v>
      </c>
      <c r="P5568" s="11"/>
      <c r="Q5568" s="11"/>
      <c r="R5568" s="10"/>
      <c r="S5568" s="10"/>
      <c r="T5568" s="10"/>
      <c r="U5568" s="10"/>
      <c r="V5568" s="10"/>
      <c r="W5568" s="10"/>
      <c r="X5568" s="10"/>
      <c r="Y5568" s="10"/>
      <c r="Z5568" s="11"/>
      <c r="AA5568" s="11"/>
      <c r="AB5568" s="10"/>
      <c r="AC5568" s="10"/>
      <c r="AD5568" s="10"/>
      <c r="AE5568" s="10"/>
      <c r="AF5568" s="10"/>
      <c r="AG5568" s="11"/>
      <c r="AH5568" s="11"/>
      <c r="AI5568" s="11"/>
      <c r="AJ5568" s="10"/>
      <c r="AK5568" s="12">
        <v>45776.4208564815</v>
      </c>
      <c r="AL5568" s="10" t="s">
        <v>20630</v>
      </c>
      <c r="AM5568">
        <f t="shared" si="107"/>
        <v>2</v>
      </c>
      <c r="AN5568" t="s">
        <v>106</v>
      </c>
    </row>
    <row r="5569" spans="1:40">
      <c r="A5569" s="10"/>
      <c r="B5569" s="10" t="s">
        <v>20631</v>
      </c>
      <c r="C5569" s="10"/>
      <c r="D5569" s="10" t="s">
        <v>20632</v>
      </c>
      <c r="E5569" s="10" t="s">
        <v>92</v>
      </c>
      <c r="F5569" s="10" t="s">
        <v>210</v>
      </c>
      <c r="G5569" s="10" t="s">
        <v>1157</v>
      </c>
      <c r="H5569" s="10" t="s">
        <v>20633</v>
      </c>
      <c r="I5569" s="10" t="s">
        <v>368</v>
      </c>
      <c r="J5569" s="10" t="s">
        <v>97</v>
      </c>
      <c r="K5569" s="10" t="s">
        <v>792</v>
      </c>
      <c r="L5569" s="11">
        <v>901563.21</v>
      </c>
      <c r="M5569" s="11">
        <v>1414216.8</v>
      </c>
      <c r="N5569" s="11">
        <v>901563.21</v>
      </c>
      <c r="O5569" s="10" t="s">
        <v>295</v>
      </c>
      <c r="P5569" s="11">
        <v>0</v>
      </c>
      <c r="Q5569" s="11">
        <v>6865.13</v>
      </c>
      <c r="R5569" s="10"/>
      <c r="S5569" s="10"/>
      <c r="T5569" s="10"/>
      <c r="U5569" s="10"/>
      <c r="V5569" s="10"/>
      <c r="W5569" s="10"/>
      <c r="X5569" s="10"/>
      <c r="Y5569" s="10"/>
      <c r="Z5569" s="11"/>
      <c r="AA5569" s="11"/>
      <c r="AB5569" s="10"/>
      <c r="AC5569" s="10"/>
      <c r="AD5569" s="10"/>
      <c r="AE5569" s="10"/>
      <c r="AF5569" s="10"/>
      <c r="AG5569" s="11"/>
      <c r="AH5569" s="11"/>
      <c r="AI5569" s="11"/>
      <c r="AJ5569" s="10"/>
      <c r="AK5569" s="12">
        <v>45631.4166666667</v>
      </c>
      <c r="AL5569" s="10" t="s">
        <v>20634</v>
      </c>
      <c r="AM5569">
        <f t="shared" si="107"/>
        <v>14</v>
      </c>
      <c r="AN5569" t="s">
        <v>378</v>
      </c>
    </row>
    <row r="5570" spans="1:40">
      <c r="A5570" s="10"/>
      <c r="B5570" s="10" t="s">
        <v>15107</v>
      </c>
      <c r="C5570" s="10"/>
      <c r="D5570" s="10" t="s">
        <v>20635</v>
      </c>
      <c r="E5570" s="10" t="s">
        <v>92</v>
      </c>
      <c r="F5570" s="10" t="s">
        <v>438</v>
      </c>
      <c r="G5570" s="10" t="s">
        <v>1260</v>
      </c>
      <c r="H5570" s="10" t="s">
        <v>15109</v>
      </c>
      <c r="I5570" s="10" t="s">
        <v>368</v>
      </c>
      <c r="J5570" s="10" t="s">
        <v>97</v>
      </c>
      <c r="K5570" s="10" t="s">
        <v>98</v>
      </c>
      <c r="L5570" s="11">
        <v>287224</v>
      </c>
      <c r="M5570" s="11">
        <v>512900</v>
      </c>
      <c r="N5570" s="11">
        <v>290224</v>
      </c>
      <c r="O5570" s="10" t="s">
        <v>131</v>
      </c>
      <c r="P5570" s="11">
        <v>93.12</v>
      </c>
      <c r="Q5570" s="11">
        <v>0</v>
      </c>
      <c r="R5570" s="10"/>
      <c r="S5570" s="10"/>
      <c r="T5570" s="10"/>
      <c r="U5570" s="10"/>
      <c r="V5570" s="10"/>
      <c r="W5570" s="10"/>
      <c r="X5570" s="10"/>
      <c r="Y5570" s="10"/>
      <c r="Z5570" s="11"/>
      <c r="AA5570" s="11"/>
      <c r="AB5570" s="10"/>
      <c r="AC5570" s="10"/>
      <c r="AD5570" s="10"/>
      <c r="AE5570" s="10"/>
      <c r="AF5570" s="10"/>
      <c r="AG5570" s="11"/>
      <c r="AH5570" s="11"/>
      <c r="AI5570" s="11"/>
      <c r="AJ5570" s="10"/>
      <c r="AK5570" s="12">
        <v>45860.4166666667</v>
      </c>
      <c r="AL5570" s="10" t="s">
        <v>20636</v>
      </c>
      <c r="AM5570">
        <f t="shared" ref="AM5570:AM5583" si="108">LEN(B5570)</f>
        <v>2</v>
      </c>
      <c r="AN5570" t="s">
        <v>106</v>
      </c>
    </row>
    <row r="5571" spans="1:40">
      <c r="A5571" s="10"/>
      <c r="B5571" s="10" t="s">
        <v>20637</v>
      </c>
      <c r="C5571" s="10"/>
      <c r="D5571" s="10" t="s">
        <v>20638</v>
      </c>
      <c r="E5571" s="10" t="s">
        <v>92</v>
      </c>
      <c r="F5571" s="10" t="s">
        <v>148</v>
      </c>
      <c r="G5571" s="10" t="s">
        <v>777</v>
      </c>
      <c r="H5571" s="10" t="s">
        <v>20639</v>
      </c>
      <c r="I5571" s="10" t="s">
        <v>257</v>
      </c>
      <c r="J5571" s="10" t="s">
        <v>97</v>
      </c>
      <c r="K5571" s="10" t="s">
        <v>98</v>
      </c>
      <c r="L5571" s="11">
        <v>594447</v>
      </c>
      <c r="M5571" s="11">
        <v>594447</v>
      </c>
      <c r="N5571" s="11">
        <v>632447</v>
      </c>
      <c r="O5571" s="10" t="s">
        <v>99</v>
      </c>
      <c r="P5571" s="11">
        <v>241.94</v>
      </c>
      <c r="Q5571" s="11">
        <v>0</v>
      </c>
      <c r="R5571" s="10"/>
      <c r="S5571" s="10"/>
      <c r="T5571" s="10"/>
      <c r="U5571" s="10"/>
      <c r="V5571" s="10"/>
      <c r="W5571" s="10"/>
      <c r="X5571" s="10"/>
      <c r="Y5571" s="10"/>
      <c r="Z5571" s="11"/>
      <c r="AA5571" s="11"/>
      <c r="AB5571" s="10"/>
      <c r="AC5571" s="10"/>
      <c r="AD5571" s="10"/>
      <c r="AE5571" s="10"/>
      <c r="AF5571" s="10"/>
      <c r="AG5571" s="11"/>
      <c r="AH5571" s="11"/>
      <c r="AI5571" s="11"/>
      <c r="AJ5571" s="10"/>
      <c r="AK5571" s="12">
        <v>45941.4251157407</v>
      </c>
      <c r="AL5571" s="10" t="s">
        <v>20640</v>
      </c>
      <c r="AM5571">
        <f t="shared" si="108"/>
        <v>3</v>
      </c>
      <c r="AN5571" t="s">
        <v>106</v>
      </c>
    </row>
    <row r="5572" spans="1:40">
      <c r="A5572" s="10"/>
      <c r="B5572" s="10" t="s">
        <v>20641</v>
      </c>
      <c r="C5572" s="10"/>
      <c r="D5572" s="10" t="s">
        <v>20642</v>
      </c>
      <c r="E5572" s="10" t="s">
        <v>92</v>
      </c>
      <c r="F5572" s="10" t="s">
        <v>128</v>
      </c>
      <c r="G5572" s="10" t="s">
        <v>129</v>
      </c>
      <c r="H5572" s="10" t="s">
        <v>6238</v>
      </c>
      <c r="I5572" s="10" t="s">
        <v>368</v>
      </c>
      <c r="J5572" s="10" t="s">
        <v>97</v>
      </c>
      <c r="K5572" s="10" t="s">
        <v>98</v>
      </c>
      <c r="L5572" s="11">
        <v>932972</v>
      </c>
      <c r="M5572" s="11">
        <v>1666021</v>
      </c>
      <c r="N5572" s="11">
        <v>1090972</v>
      </c>
      <c r="O5572" s="10" t="s">
        <v>99</v>
      </c>
      <c r="P5572" s="11">
        <v>108.99</v>
      </c>
      <c r="Q5572" s="11">
        <v>0</v>
      </c>
      <c r="R5572" s="10"/>
      <c r="S5572" s="10"/>
      <c r="T5572" s="10"/>
      <c r="U5572" s="10"/>
      <c r="V5572" s="10"/>
      <c r="W5572" s="10"/>
      <c r="X5572" s="10"/>
      <c r="Y5572" s="10"/>
      <c r="Z5572" s="11"/>
      <c r="AA5572" s="11"/>
      <c r="AB5572" s="10"/>
      <c r="AC5572" s="10"/>
      <c r="AD5572" s="10"/>
      <c r="AE5572" s="10"/>
      <c r="AF5572" s="10"/>
      <c r="AG5572" s="11"/>
      <c r="AH5572" s="11"/>
      <c r="AI5572" s="11"/>
      <c r="AJ5572" s="10"/>
      <c r="AK5572" s="12">
        <v>45837.4508680556</v>
      </c>
      <c r="AL5572" s="10" t="s">
        <v>20643</v>
      </c>
      <c r="AM5572">
        <f t="shared" si="108"/>
        <v>2</v>
      </c>
      <c r="AN5572" t="s">
        <v>106</v>
      </c>
    </row>
    <row r="5573" spans="1:40">
      <c r="A5573" s="10"/>
      <c r="B5573" s="10" t="s">
        <v>20644</v>
      </c>
      <c r="C5573" s="10"/>
      <c r="D5573" s="10" t="s">
        <v>20645</v>
      </c>
      <c r="E5573" s="10" t="s">
        <v>92</v>
      </c>
      <c r="F5573" s="10" t="s">
        <v>210</v>
      </c>
      <c r="G5573" s="10" t="s">
        <v>1015</v>
      </c>
      <c r="H5573" s="10" t="s">
        <v>20646</v>
      </c>
      <c r="I5573" s="10" t="s">
        <v>257</v>
      </c>
      <c r="J5573" s="10" t="s">
        <v>97</v>
      </c>
      <c r="K5573" s="10" t="s">
        <v>792</v>
      </c>
      <c r="L5573" s="11">
        <v>6412485</v>
      </c>
      <c r="M5573" s="11">
        <v>7544100</v>
      </c>
      <c r="N5573" s="11">
        <v>6412485</v>
      </c>
      <c r="O5573" s="10" t="s">
        <v>99</v>
      </c>
      <c r="P5573" s="11">
        <v>0</v>
      </c>
      <c r="Q5573" s="11">
        <v>4566.67</v>
      </c>
      <c r="R5573" s="10"/>
      <c r="S5573" s="10"/>
      <c r="T5573" s="10"/>
      <c r="U5573" s="10"/>
      <c r="V5573" s="10"/>
      <c r="W5573" s="10"/>
      <c r="X5573" s="10"/>
      <c r="Y5573" s="10"/>
      <c r="Z5573" s="11"/>
      <c r="AA5573" s="11"/>
      <c r="AB5573" s="10"/>
      <c r="AC5573" s="10"/>
      <c r="AD5573" s="10"/>
      <c r="AE5573" s="10"/>
      <c r="AF5573" s="10"/>
      <c r="AG5573" s="11"/>
      <c r="AH5573" s="11"/>
      <c r="AI5573" s="11"/>
      <c r="AJ5573" s="10"/>
      <c r="AK5573" s="12">
        <v>45796.4166666667</v>
      </c>
      <c r="AL5573" s="10" t="s">
        <v>20647</v>
      </c>
      <c r="AM5573">
        <f t="shared" si="108"/>
        <v>3</v>
      </c>
      <c r="AN5573" t="s">
        <v>106</v>
      </c>
    </row>
    <row r="5574" spans="1:40">
      <c r="A5574" s="10"/>
      <c r="B5574" s="10" t="s">
        <v>20648</v>
      </c>
      <c r="C5574" s="10"/>
      <c r="D5574" s="10" t="s">
        <v>20649</v>
      </c>
      <c r="E5574" s="10" t="s">
        <v>92</v>
      </c>
      <c r="F5574" s="10" t="s">
        <v>210</v>
      </c>
      <c r="G5574" s="10" t="s">
        <v>2363</v>
      </c>
      <c r="H5574" s="10" t="s">
        <v>20650</v>
      </c>
      <c r="I5574" s="10" t="s">
        <v>368</v>
      </c>
      <c r="J5574" s="10" t="s">
        <v>97</v>
      </c>
      <c r="K5574" s="10" t="s">
        <v>792</v>
      </c>
      <c r="L5574" s="11">
        <v>390000</v>
      </c>
      <c r="M5574" s="11">
        <v>650000</v>
      </c>
      <c r="N5574" s="11">
        <v>525000</v>
      </c>
      <c r="O5574" s="10" t="s">
        <v>131</v>
      </c>
      <c r="P5574" s="11">
        <v>703.96</v>
      </c>
      <c r="Q5574" s="11">
        <v>0</v>
      </c>
      <c r="R5574" s="10"/>
      <c r="S5574" s="10"/>
      <c r="T5574" s="10"/>
      <c r="U5574" s="10"/>
      <c r="V5574" s="10"/>
      <c r="W5574" s="10"/>
      <c r="X5574" s="10"/>
      <c r="Y5574" s="10"/>
      <c r="Z5574" s="11"/>
      <c r="AA5574" s="11"/>
      <c r="AB5574" s="10"/>
      <c r="AC5574" s="10"/>
      <c r="AD5574" s="10"/>
      <c r="AE5574" s="10"/>
      <c r="AF5574" s="10"/>
      <c r="AG5574" s="11"/>
      <c r="AH5574" s="11"/>
      <c r="AI5574" s="11"/>
      <c r="AJ5574" s="10"/>
      <c r="AK5574" s="12">
        <v>45645.4712615741</v>
      </c>
      <c r="AL5574" s="10" t="s">
        <v>20651</v>
      </c>
      <c r="AM5574">
        <f t="shared" si="108"/>
        <v>2</v>
      </c>
      <c r="AN5574" t="s">
        <v>106</v>
      </c>
    </row>
    <row r="5575" spans="1:40">
      <c r="A5575" s="10"/>
      <c r="B5575" s="10" t="s">
        <v>20652</v>
      </c>
      <c r="C5575" s="10"/>
      <c r="D5575" s="10" t="s">
        <v>20653</v>
      </c>
      <c r="E5575" s="10" t="s">
        <v>92</v>
      </c>
      <c r="F5575" s="10" t="s">
        <v>222</v>
      </c>
      <c r="G5575" s="10" t="s">
        <v>947</v>
      </c>
      <c r="H5575" s="10" t="s">
        <v>20654</v>
      </c>
      <c r="I5575" s="10" t="s">
        <v>257</v>
      </c>
      <c r="J5575" s="10" t="s">
        <v>97</v>
      </c>
      <c r="K5575" s="10" t="s">
        <v>792</v>
      </c>
      <c r="L5575" s="11">
        <v>6900000</v>
      </c>
      <c r="M5575" s="11">
        <v>8634500</v>
      </c>
      <c r="N5575" s="11">
        <v>7920000</v>
      </c>
      <c r="O5575" s="10" t="s">
        <v>295</v>
      </c>
      <c r="P5575" s="11">
        <v>7498.37</v>
      </c>
      <c r="Q5575" s="11">
        <v>15211.8</v>
      </c>
      <c r="R5575" s="10"/>
      <c r="S5575" s="10"/>
      <c r="T5575" s="10"/>
      <c r="U5575" s="10"/>
      <c r="V5575" s="10"/>
      <c r="W5575" s="10"/>
      <c r="X5575" s="10"/>
      <c r="Y5575" s="10"/>
      <c r="Z5575" s="11"/>
      <c r="AA5575" s="11"/>
      <c r="AB5575" s="10"/>
      <c r="AC5575" s="10"/>
      <c r="AD5575" s="10"/>
      <c r="AE5575" s="10"/>
      <c r="AF5575" s="10"/>
      <c r="AG5575" s="11"/>
      <c r="AH5575" s="11"/>
      <c r="AI5575" s="11"/>
      <c r="AJ5575" s="10"/>
      <c r="AK5575" s="12">
        <v>45915.4267708333</v>
      </c>
      <c r="AL5575" s="10" t="s">
        <v>20655</v>
      </c>
      <c r="AM5575">
        <f t="shared" si="108"/>
        <v>3</v>
      </c>
      <c r="AN5575" t="s">
        <v>106</v>
      </c>
    </row>
    <row r="5576" spans="1:40">
      <c r="A5576" s="10"/>
      <c r="B5576" s="10" t="s">
        <v>8621</v>
      </c>
      <c r="C5576" s="10"/>
      <c r="D5576" s="10" t="s">
        <v>20656</v>
      </c>
      <c r="E5576" s="10" t="s">
        <v>92</v>
      </c>
      <c r="F5576" s="10" t="s">
        <v>93</v>
      </c>
      <c r="G5576" s="10" t="s">
        <v>141</v>
      </c>
      <c r="H5576" s="10" t="s">
        <v>20656</v>
      </c>
      <c r="I5576" s="10" t="s">
        <v>257</v>
      </c>
      <c r="J5576" s="10" t="s">
        <v>97</v>
      </c>
      <c r="K5576" s="10" t="s">
        <v>98</v>
      </c>
      <c r="L5576" s="11">
        <v>240890</v>
      </c>
      <c r="M5576" s="11">
        <v>283400</v>
      </c>
      <c r="N5576" s="11">
        <v>286890</v>
      </c>
      <c r="O5576" s="10" t="s">
        <v>307</v>
      </c>
      <c r="P5576" s="11"/>
      <c r="Q5576" s="11"/>
      <c r="R5576" s="10"/>
      <c r="S5576" s="10"/>
      <c r="T5576" s="10"/>
      <c r="U5576" s="10"/>
      <c r="V5576" s="10"/>
      <c r="W5576" s="10"/>
      <c r="X5576" s="10"/>
      <c r="Y5576" s="10"/>
      <c r="Z5576" s="11"/>
      <c r="AA5576" s="11"/>
      <c r="AB5576" s="10"/>
      <c r="AC5576" s="10"/>
      <c r="AD5576" s="10"/>
      <c r="AE5576" s="10"/>
      <c r="AF5576" s="10"/>
      <c r="AG5576" s="11"/>
      <c r="AH5576" s="11"/>
      <c r="AI5576" s="11"/>
      <c r="AJ5576" s="10"/>
      <c r="AK5576" s="12">
        <v>45784.4187384259</v>
      </c>
      <c r="AL5576" s="10" t="s">
        <v>20657</v>
      </c>
      <c r="AM5576">
        <f t="shared" si="108"/>
        <v>3</v>
      </c>
      <c r="AN5576" t="s">
        <v>106</v>
      </c>
    </row>
    <row r="5577" spans="1:40">
      <c r="A5577" s="10"/>
      <c r="B5577" s="10" t="s">
        <v>20658</v>
      </c>
      <c r="C5577" s="10"/>
      <c r="D5577" s="10" t="s">
        <v>20659</v>
      </c>
      <c r="E5577" s="10" t="s">
        <v>92</v>
      </c>
      <c r="F5577" s="10" t="s">
        <v>305</v>
      </c>
      <c r="G5577" s="10" t="s">
        <v>306</v>
      </c>
      <c r="H5577" s="10" t="s">
        <v>20660</v>
      </c>
      <c r="I5577" s="10" t="s">
        <v>368</v>
      </c>
      <c r="J5577" s="10" t="s">
        <v>97</v>
      </c>
      <c r="K5577" s="10" t="s">
        <v>98</v>
      </c>
      <c r="L5577" s="11">
        <v>1066920</v>
      </c>
      <c r="M5577" s="11">
        <v>1569000</v>
      </c>
      <c r="N5577" s="11">
        <v>1066920</v>
      </c>
      <c r="O5577" s="10" t="s">
        <v>131</v>
      </c>
      <c r="P5577" s="11">
        <v>246.7</v>
      </c>
      <c r="Q5577" s="11">
        <v>599.33</v>
      </c>
      <c r="R5577" s="10"/>
      <c r="S5577" s="10"/>
      <c r="T5577" s="10"/>
      <c r="U5577" s="10"/>
      <c r="V5577" s="10"/>
      <c r="W5577" s="10"/>
      <c r="X5577" s="10"/>
      <c r="Y5577" s="10"/>
      <c r="Z5577" s="11"/>
      <c r="AA5577" s="11"/>
      <c r="AB5577" s="10"/>
      <c r="AC5577" s="10"/>
      <c r="AD5577" s="10"/>
      <c r="AE5577" s="10"/>
      <c r="AF5577" s="10"/>
      <c r="AG5577" s="11"/>
      <c r="AH5577" s="11"/>
      <c r="AI5577" s="11"/>
      <c r="AJ5577" s="10"/>
      <c r="AK5577" s="12">
        <v>45828.4166666667</v>
      </c>
      <c r="AL5577" s="10" t="s">
        <v>20661</v>
      </c>
      <c r="AM5577">
        <f t="shared" si="108"/>
        <v>3</v>
      </c>
      <c r="AN5577" t="s">
        <v>106</v>
      </c>
    </row>
    <row r="5578" spans="1:40">
      <c r="A5578" s="10"/>
      <c r="B5578" s="10" t="s">
        <v>674</v>
      </c>
      <c r="C5578" s="10"/>
      <c r="D5578" s="10" t="s">
        <v>20662</v>
      </c>
      <c r="E5578" s="10" t="s">
        <v>92</v>
      </c>
      <c r="F5578" s="10" t="s">
        <v>222</v>
      </c>
      <c r="G5578" s="10" t="s">
        <v>223</v>
      </c>
      <c r="H5578" s="10" t="s">
        <v>20662</v>
      </c>
      <c r="I5578" s="10" t="s">
        <v>257</v>
      </c>
      <c r="J5578" s="10" t="s">
        <v>97</v>
      </c>
      <c r="K5578" s="10" t="s">
        <v>98</v>
      </c>
      <c r="L5578" s="11">
        <v>516868</v>
      </c>
      <c r="M5578" s="11">
        <v>574298</v>
      </c>
      <c r="N5578" s="11">
        <v>516868</v>
      </c>
      <c r="O5578" s="10" t="s">
        <v>99</v>
      </c>
      <c r="P5578" s="11">
        <v>130.57</v>
      </c>
      <c r="Q5578" s="11">
        <v>0</v>
      </c>
      <c r="R5578" s="10"/>
      <c r="S5578" s="10"/>
      <c r="T5578" s="10"/>
      <c r="U5578" s="10"/>
      <c r="V5578" s="10"/>
      <c r="W5578" s="10"/>
      <c r="X5578" s="10"/>
      <c r="Y5578" s="10"/>
      <c r="Z5578" s="11"/>
      <c r="AA5578" s="11"/>
      <c r="AB5578" s="10"/>
      <c r="AC5578" s="10"/>
      <c r="AD5578" s="10"/>
      <c r="AE5578" s="10"/>
      <c r="AF5578" s="10"/>
      <c r="AG5578" s="11"/>
      <c r="AH5578" s="11"/>
      <c r="AI5578" s="11"/>
      <c r="AJ5578" s="10"/>
      <c r="AK5578" s="12">
        <v>45844.4166666667</v>
      </c>
      <c r="AL5578" s="10" t="s">
        <v>20663</v>
      </c>
      <c r="AM5578">
        <f t="shared" si="108"/>
        <v>2</v>
      </c>
      <c r="AN5578" t="s">
        <v>106</v>
      </c>
    </row>
    <row r="5579" spans="1:40">
      <c r="A5579" s="10"/>
      <c r="B5579" s="10" t="s">
        <v>20664</v>
      </c>
      <c r="C5579" s="10"/>
      <c r="D5579" s="10" t="s">
        <v>20665</v>
      </c>
      <c r="E5579" s="10" t="s">
        <v>92</v>
      </c>
      <c r="F5579" s="10" t="s">
        <v>222</v>
      </c>
      <c r="G5579" s="10" t="s">
        <v>256</v>
      </c>
      <c r="H5579" s="10" t="s">
        <v>20666</v>
      </c>
      <c r="I5579" s="10" t="s">
        <v>257</v>
      </c>
      <c r="J5579" s="10" t="s">
        <v>97</v>
      </c>
      <c r="K5579" s="10" t="s">
        <v>792</v>
      </c>
      <c r="L5579" s="11">
        <v>13921810</v>
      </c>
      <c r="M5579" s="11">
        <v>19888300</v>
      </c>
      <c r="N5579" s="11">
        <v>14051810</v>
      </c>
      <c r="O5579" s="10" t="s">
        <v>295</v>
      </c>
      <c r="P5579" s="11">
        <v>10366.73</v>
      </c>
      <c r="Q5579" s="11">
        <v>15394.9</v>
      </c>
      <c r="R5579" s="10"/>
      <c r="S5579" s="10"/>
      <c r="T5579" s="10"/>
      <c r="U5579" s="10"/>
      <c r="V5579" s="10"/>
      <c r="W5579" s="10"/>
      <c r="X5579" s="10"/>
      <c r="Y5579" s="10"/>
      <c r="Z5579" s="11"/>
      <c r="AA5579" s="11"/>
      <c r="AB5579" s="10"/>
      <c r="AC5579" s="10"/>
      <c r="AD5579" s="10"/>
      <c r="AE5579" s="10"/>
      <c r="AF5579" s="10"/>
      <c r="AG5579" s="11"/>
      <c r="AH5579" s="11"/>
      <c r="AI5579" s="11"/>
      <c r="AJ5579" s="10"/>
      <c r="AK5579" s="12">
        <v>45923.4312152778</v>
      </c>
      <c r="AL5579" s="10" t="s">
        <v>20667</v>
      </c>
      <c r="AM5579">
        <f t="shared" si="108"/>
        <v>12</v>
      </c>
      <c r="AN5579" t="s">
        <v>378</v>
      </c>
    </row>
    <row r="5580" spans="1:40">
      <c r="A5580" s="10"/>
      <c r="B5580" s="10" t="s">
        <v>20668</v>
      </c>
      <c r="C5580" s="10"/>
      <c r="D5580" s="10" t="s">
        <v>20669</v>
      </c>
      <c r="E5580" s="10" t="s">
        <v>92</v>
      </c>
      <c r="F5580" s="10" t="s">
        <v>128</v>
      </c>
      <c r="G5580" s="10" t="s">
        <v>796</v>
      </c>
      <c r="H5580" s="10" t="s">
        <v>19913</v>
      </c>
      <c r="I5580" s="10" t="s">
        <v>96</v>
      </c>
      <c r="J5580" s="10" t="s">
        <v>97</v>
      </c>
      <c r="K5580" s="10" t="s">
        <v>98</v>
      </c>
      <c r="L5580" s="11">
        <v>839789</v>
      </c>
      <c r="M5580" s="11">
        <v>1162337</v>
      </c>
      <c r="N5580" s="11">
        <v>839789</v>
      </c>
      <c r="O5580" s="10" t="s">
        <v>1017</v>
      </c>
      <c r="P5580" s="11">
        <v>221.82</v>
      </c>
      <c r="Q5580" s="11">
        <v>0</v>
      </c>
      <c r="R5580" s="10"/>
      <c r="S5580" s="10"/>
      <c r="T5580" s="10"/>
      <c r="U5580" s="10"/>
      <c r="V5580" s="10"/>
      <c r="W5580" s="10"/>
      <c r="X5580" s="10"/>
      <c r="Y5580" s="10"/>
      <c r="Z5580" s="11"/>
      <c r="AA5580" s="11"/>
      <c r="AB5580" s="10"/>
      <c r="AC5580" s="10"/>
      <c r="AD5580" s="10"/>
      <c r="AE5580" s="10"/>
      <c r="AF5580" s="10"/>
      <c r="AG5580" s="11"/>
      <c r="AH5580" s="11"/>
      <c r="AI5580" s="11"/>
      <c r="AJ5580" s="10"/>
      <c r="AK5580" s="12">
        <v>45948.4809259259</v>
      </c>
      <c r="AL5580" s="10" t="s">
        <v>20670</v>
      </c>
      <c r="AM5580">
        <f t="shared" si="108"/>
        <v>3</v>
      </c>
      <c r="AN5580" t="s">
        <v>106</v>
      </c>
    </row>
    <row r="5581" spans="1:40">
      <c r="A5581" s="10"/>
      <c r="B5581" s="10" t="s">
        <v>20671</v>
      </c>
      <c r="C5581" s="10"/>
      <c r="D5581" s="10" t="s">
        <v>20672</v>
      </c>
      <c r="E5581" s="10" t="s">
        <v>92</v>
      </c>
      <c r="F5581" s="10" t="s">
        <v>210</v>
      </c>
      <c r="G5581" s="10" t="s">
        <v>1157</v>
      </c>
      <c r="H5581" s="10" t="s">
        <v>20673</v>
      </c>
      <c r="I5581" s="10" t="s">
        <v>368</v>
      </c>
      <c r="J5581" s="10" t="s">
        <v>97</v>
      </c>
      <c r="K5581" s="10" t="s">
        <v>98</v>
      </c>
      <c r="L5581" s="11">
        <v>250000</v>
      </c>
      <c r="M5581" s="11">
        <v>384500</v>
      </c>
      <c r="N5581" s="11">
        <v>250000</v>
      </c>
      <c r="O5581" s="10" t="s">
        <v>99</v>
      </c>
      <c r="P5581" s="11">
        <v>107</v>
      </c>
      <c r="Q5581" s="11">
        <v>0</v>
      </c>
      <c r="R5581" s="10"/>
      <c r="S5581" s="10"/>
      <c r="T5581" s="10"/>
      <c r="U5581" s="10"/>
      <c r="V5581" s="10"/>
      <c r="W5581" s="10"/>
      <c r="X5581" s="10"/>
      <c r="Y5581" s="10"/>
      <c r="Z5581" s="11"/>
      <c r="AA5581" s="11"/>
      <c r="AB5581" s="10"/>
      <c r="AC5581" s="10"/>
      <c r="AD5581" s="10"/>
      <c r="AE5581" s="10"/>
      <c r="AF5581" s="10"/>
      <c r="AG5581" s="11"/>
      <c r="AH5581" s="11"/>
      <c r="AI5581" s="11"/>
      <c r="AJ5581" s="10"/>
      <c r="AK5581" s="12">
        <v>45830.4166666667</v>
      </c>
      <c r="AL5581" s="10" t="s">
        <v>20674</v>
      </c>
      <c r="AM5581">
        <f t="shared" si="108"/>
        <v>3</v>
      </c>
      <c r="AN5581" t="s">
        <v>106</v>
      </c>
    </row>
    <row r="5582" spans="1:40">
      <c r="A5582" s="10"/>
      <c r="B5582" s="10" t="s">
        <v>20675</v>
      </c>
      <c r="C5582" s="10"/>
      <c r="D5582" s="10" t="s">
        <v>20676</v>
      </c>
      <c r="E5582" s="10" t="s">
        <v>92</v>
      </c>
      <c r="F5582" s="10" t="s">
        <v>120</v>
      </c>
      <c r="G5582" s="10" t="s">
        <v>1875</v>
      </c>
      <c r="H5582" s="10" t="s">
        <v>20677</v>
      </c>
      <c r="I5582" s="10" t="s">
        <v>96</v>
      </c>
      <c r="J5582" s="10" t="s">
        <v>97</v>
      </c>
      <c r="K5582" s="10" t="s">
        <v>792</v>
      </c>
      <c r="L5582" s="11">
        <v>11703000</v>
      </c>
      <c r="M5582" s="11">
        <v>16198500</v>
      </c>
      <c r="N5582" s="11">
        <v>11703000</v>
      </c>
      <c r="O5582" s="10" t="s">
        <v>295</v>
      </c>
      <c r="P5582" s="11">
        <v>10334.08</v>
      </c>
      <c r="Q5582" s="11">
        <v>15284.9</v>
      </c>
      <c r="R5582" s="10"/>
      <c r="S5582" s="10"/>
      <c r="T5582" s="10"/>
      <c r="U5582" s="10"/>
      <c r="V5582" s="10"/>
      <c r="W5582" s="10"/>
      <c r="X5582" s="10"/>
      <c r="Y5582" s="10"/>
      <c r="Z5582" s="11"/>
      <c r="AA5582" s="11"/>
      <c r="AB5582" s="10"/>
      <c r="AC5582" s="10"/>
      <c r="AD5582" s="10"/>
      <c r="AE5582" s="10"/>
      <c r="AF5582" s="10"/>
      <c r="AG5582" s="11"/>
      <c r="AH5582" s="11"/>
      <c r="AI5582" s="11"/>
      <c r="AJ5582" s="10"/>
      <c r="AK5582" s="12">
        <v>45647.4171875</v>
      </c>
      <c r="AL5582" s="10" t="s">
        <v>20678</v>
      </c>
      <c r="AM5582">
        <f t="shared" si="108"/>
        <v>3</v>
      </c>
      <c r="AN5582" t="s">
        <v>106</v>
      </c>
    </row>
    <row r="5583" spans="1:40">
      <c r="A5583" s="10"/>
      <c r="B5583" s="10" t="s">
        <v>20679</v>
      </c>
      <c r="C5583" s="10"/>
      <c r="D5583" s="10" t="s">
        <v>20680</v>
      </c>
      <c r="E5583" s="10" t="s">
        <v>92</v>
      </c>
      <c r="F5583" s="10" t="s">
        <v>128</v>
      </c>
      <c r="G5583" s="10" t="s">
        <v>129</v>
      </c>
      <c r="H5583" s="10" t="s">
        <v>20681</v>
      </c>
      <c r="I5583" s="10" t="s">
        <v>368</v>
      </c>
      <c r="J5583" s="10" t="s">
        <v>97</v>
      </c>
      <c r="K5583" s="10" t="s">
        <v>98</v>
      </c>
      <c r="L5583" s="11">
        <v>6984985.5</v>
      </c>
      <c r="M5583" s="11">
        <v>9667800</v>
      </c>
      <c r="N5583" s="11">
        <v>6984985.5</v>
      </c>
      <c r="O5583" s="10" t="s">
        <v>295</v>
      </c>
      <c r="P5583" s="11">
        <v>12432.78</v>
      </c>
      <c r="Q5583" s="11">
        <v>0</v>
      </c>
      <c r="R5583" s="10"/>
      <c r="S5583" s="10"/>
      <c r="T5583" s="10"/>
      <c r="U5583" s="10"/>
      <c r="V5583" s="10"/>
      <c r="W5583" s="10"/>
      <c r="X5583" s="10"/>
      <c r="Y5583" s="10"/>
      <c r="Z5583" s="11"/>
      <c r="AA5583" s="11"/>
      <c r="AB5583" s="10"/>
      <c r="AC5583" s="10"/>
      <c r="AD5583" s="10"/>
      <c r="AE5583" s="10"/>
      <c r="AF5583" s="10"/>
      <c r="AG5583" s="11"/>
      <c r="AH5583" s="11"/>
      <c r="AI5583" s="11"/>
      <c r="AJ5583" s="10"/>
      <c r="AK5583" s="12">
        <v>45759.4166666667</v>
      </c>
      <c r="AL5583" s="10" t="s">
        <v>20682</v>
      </c>
      <c r="AM5583">
        <f t="shared" si="108"/>
        <v>12</v>
      </c>
      <c r="AN5583" t="s">
        <v>378</v>
      </c>
    </row>
  </sheetData>
  <autoFilter xmlns:etc="http://www.wps.cn/officeDocument/2017/etCustomData" ref="A3:AN5583" etc:filterBottomFollowUsedRange="0">
    <extLst/>
  </autoFilter>
  <hyperlinks>
    <hyperlink ref="AL5506" r:id="rId1" display="https://paimai.jd.com/308530947"/>
    <hyperlink ref="AL3857" r:id="rId2" display="http://paimai.jd.com/308695457"/>
    <hyperlink ref="AL4" r:id="rId3" display="https://zc-item.taobao.com/auction/824704626523.htm"/>
    <hyperlink ref="AL36" r:id="rId4" display="https://zc-item.taobao.com/auction/834635095782.htm"/>
  </hyperlink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3"/>
  <dimension ref="A1:AZ1967"/>
  <sheetViews>
    <sheetView workbookViewId="0">
      <pane xSplit="5" ySplit="2" topLeftCell="S59" activePane="bottomRight" state="frozen"/>
      <selection/>
      <selection pane="topRight"/>
      <selection pane="bottomLeft"/>
      <selection pane="bottomRight" activeCell="T3" sqref="T3"/>
    </sheetView>
  </sheetViews>
  <sheetFormatPr defaultColWidth="9" defaultRowHeight="16.8"/>
  <cols>
    <col min="1" max="1" width="8" customWidth="1"/>
    <col min="2" max="2" width="23" customWidth="1"/>
    <col min="3" max="3" width="12" customWidth="1"/>
    <col min="4" max="4" width="20" customWidth="1"/>
    <col min="5" max="5" width="15" customWidth="1"/>
    <col min="6" max="9" width="20" customWidth="1"/>
    <col min="10" max="10" width="25" customWidth="1"/>
    <col min="11" max="11" width="15" customWidth="1"/>
    <col min="12" max="13" width="20" customWidth="1"/>
    <col min="14" max="16" width="25" customWidth="1"/>
    <col min="17" max="20" width="20" customWidth="1"/>
    <col min="21" max="22" width="25" customWidth="1"/>
    <col min="23" max="23" width="20" customWidth="1"/>
    <col min="24" max="26" width="15" customWidth="1"/>
    <col min="27" max="29" width="20" customWidth="1"/>
    <col min="30" max="30" width="25" customWidth="1"/>
    <col min="31" max="31" width="15" customWidth="1"/>
    <col min="32" max="32" width="20" customWidth="1"/>
    <col min="33" max="33" width="15" customWidth="1"/>
    <col min="34" max="34" width="20" customWidth="1"/>
    <col min="35" max="35" width="25" customWidth="1"/>
    <col min="36" max="36" width="15" customWidth="1"/>
    <col min="37" max="38" width="20" customWidth="1"/>
    <col min="39" max="39" width="25" customWidth="1"/>
    <col min="40" max="40" width="20" customWidth="1"/>
    <col min="41" max="43" width="15" customWidth="1"/>
    <col min="44" max="44" width="20" customWidth="1"/>
    <col min="45" max="46" width="15" customWidth="1"/>
    <col min="48" max="48" width="33.1634615384615" customWidth="1"/>
    <col min="50" max="50" width="16.9807692307692" customWidth="1"/>
    <col min="51" max="51" width="16.6634615384615" customWidth="1"/>
    <col min="52" max="52" width="16.3461538461538" customWidth="1"/>
  </cols>
  <sheetData>
    <row r="1" ht="23.2" spans="1:52">
      <c r="A1" s="1" t="s">
        <v>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ht="34" spans="1:52">
      <c r="A2" s="2" t="s">
        <v>3</v>
      </c>
      <c r="B2" s="2" t="s">
        <v>5</v>
      </c>
      <c r="C2" s="2" t="s">
        <v>7</v>
      </c>
      <c r="D2" s="2" t="s">
        <v>9</v>
      </c>
      <c r="E2" s="2" t="s">
        <v>11</v>
      </c>
      <c r="F2" s="2" t="s">
        <v>13</v>
      </c>
      <c r="G2" s="2" t="s">
        <v>15</v>
      </c>
      <c r="H2" s="2" t="s">
        <v>17</v>
      </c>
      <c r="I2" s="2" t="s">
        <v>19</v>
      </c>
      <c r="J2" s="2" t="s">
        <v>21</v>
      </c>
      <c r="K2" s="2" t="s">
        <v>23</v>
      </c>
      <c r="L2" s="2" t="s">
        <v>25</v>
      </c>
      <c r="M2" s="2" t="s">
        <v>27</v>
      </c>
      <c r="N2" s="2" t="s">
        <v>29</v>
      </c>
      <c r="O2" s="2" t="s">
        <v>31</v>
      </c>
      <c r="P2" s="2" t="s">
        <v>33</v>
      </c>
      <c r="Q2" s="2" t="s">
        <v>35</v>
      </c>
      <c r="R2" s="2" t="s">
        <v>37</v>
      </c>
      <c r="S2" s="2" t="s">
        <v>6</v>
      </c>
      <c r="T2" s="2" t="s">
        <v>40</v>
      </c>
      <c r="U2" s="3" t="s">
        <v>42</v>
      </c>
      <c r="V2" s="2" t="s">
        <v>44</v>
      </c>
      <c r="W2" s="2" t="s">
        <v>46</v>
      </c>
      <c r="X2" s="2" t="s">
        <v>48</v>
      </c>
      <c r="Y2" s="2" t="s">
        <v>50</v>
      </c>
      <c r="Z2" s="2" t="s">
        <v>52</v>
      </c>
      <c r="AA2" s="2" t="s">
        <v>54</v>
      </c>
      <c r="AB2" s="2" t="s">
        <v>56</v>
      </c>
      <c r="AC2" s="2" t="s">
        <v>58</v>
      </c>
      <c r="AD2" s="2" t="s">
        <v>60</v>
      </c>
      <c r="AE2" s="2" t="s">
        <v>62</v>
      </c>
      <c r="AF2" s="2" t="s">
        <v>64</v>
      </c>
      <c r="AG2" s="2" t="s">
        <v>66</v>
      </c>
      <c r="AH2" s="2" t="s">
        <v>68</v>
      </c>
      <c r="AI2" s="2" t="s">
        <v>70</v>
      </c>
      <c r="AJ2" s="2" t="s">
        <v>72</v>
      </c>
      <c r="AK2" s="2" t="s">
        <v>74</v>
      </c>
      <c r="AL2" s="2" t="s">
        <v>76</v>
      </c>
      <c r="AM2" s="2" t="s">
        <v>77</v>
      </c>
      <c r="AN2" s="2" t="s">
        <v>78</v>
      </c>
      <c r="AO2" s="2" t="s">
        <v>79</v>
      </c>
      <c r="AP2" s="2" t="s">
        <v>80</v>
      </c>
      <c r="AQ2" s="2" t="s">
        <v>81</v>
      </c>
      <c r="AR2" s="2" t="s">
        <v>82</v>
      </c>
      <c r="AS2" s="2" t="s">
        <v>83</v>
      </c>
      <c r="AT2" s="2" t="s">
        <v>84</v>
      </c>
      <c r="AU2" s="2" t="s">
        <v>85</v>
      </c>
      <c r="AV2" s="2" t="s">
        <v>86</v>
      </c>
      <c r="AX2" s="4" t="s">
        <v>20683</v>
      </c>
      <c r="AY2" s="4" t="s">
        <v>20684</v>
      </c>
      <c r="AZ2" s="4" t="s">
        <v>20685</v>
      </c>
    </row>
    <row r="3" hidden="1" spans="1:52">
      <c r="A3">
        <v>316</v>
      </c>
      <c r="B3" t="s">
        <v>20686</v>
      </c>
      <c r="C3" t="s">
        <v>113</v>
      </c>
      <c r="D3" t="s">
        <v>20687</v>
      </c>
      <c r="E3" t="s">
        <v>20688</v>
      </c>
      <c r="F3">
        <v>197479.969089</v>
      </c>
      <c r="G3">
        <v>147868.862559</v>
      </c>
      <c r="H3">
        <v>17.2557</v>
      </c>
      <c r="I3">
        <v>0</v>
      </c>
      <c r="J3">
        <v>345366.087348</v>
      </c>
      <c r="K3" t="s">
        <v>20689</v>
      </c>
      <c r="L3" t="s">
        <v>20690</v>
      </c>
      <c r="M3">
        <v>26496</v>
      </c>
      <c r="N3" t="s">
        <v>20691</v>
      </c>
      <c r="O3" t="s">
        <v>131</v>
      </c>
      <c r="P3" t="s">
        <v>20692</v>
      </c>
      <c r="Q3" t="s">
        <v>20693</v>
      </c>
      <c r="R3" t="s">
        <v>20694</v>
      </c>
      <c r="S3" t="s">
        <v>20695</v>
      </c>
      <c r="T3" t="s">
        <v>20696</v>
      </c>
      <c r="U3" t="s">
        <v>20697</v>
      </c>
      <c r="V3" t="s">
        <v>20698</v>
      </c>
      <c r="W3" t="s">
        <v>20699</v>
      </c>
      <c r="X3">
        <v>168660</v>
      </c>
      <c r="Y3" t="s">
        <v>20700</v>
      </c>
      <c r="Z3" t="s">
        <v>100</v>
      </c>
      <c r="AA3" t="s">
        <v>92</v>
      </c>
      <c r="AB3" t="s">
        <v>352</v>
      </c>
      <c r="AC3" t="s">
        <v>353</v>
      </c>
      <c r="AD3" t="s">
        <v>20701</v>
      </c>
      <c r="AE3" t="s">
        <v>20702</v>
      </c>
      <c r="AF3">
        <v>3609</v>
      </c>
      <c r="AG3" t="s">
        <v>20703</v>
      </c>
      <c r="AH3" s="5">
        <v>45657</v>
      </c>
      <c r="AI3">
        <v>1145</v>
      </c>
      <c r="AJ3" t="s">
        <v>113</v>
      </c>
      <c r="AK3" t="s">
        <v>20690</v>
      </c>
      <c r="AL3" t="s">
        <v>20704</v>
      </c>
      <c r="AM3" t="s">
        <v>20690</v>
      </c>
      <c r="AN3" t="s">
        <v>20690</v>
      </c>
      <c r="AO3" t="s">
        <v>20705</v>
      </c>
      <c r="AP3" t="s">
        <v>20706</v>
      </c>
      <c r="AQ3" t="s">
        <v>20707</v>
      </c>
      <c r="AR3" t="s">
        <v>20708</v>
      </c>
      <c r="AS3" s="5">
        <v>45657</v>
      </c>
      <c r="AT3" t="s">
        <v>20690</v>
      </c>
      <c r="AU3" t="s">
        <v>20709</v>
      </c>
      <c r="AV3" t="s">
        <v>20710</v>
      </c>
      <c r="AX3" s="6">
        <f>COUNTIFS(拍卖数据!E:E,AA3,拍卖数据!F:F,AB3,拍卖数据!O:O,O3,拍卖数据!P:P,"&gt;"&amp;X3*0.8,拍卖数据!P:P,"&lt;"&amp;X3*1.2)</f>
        <v>0</v>
      </c>
      <c r="AY3">
        <f>COUNTIFS(拍卖数据!E:E,AA3,拍卖数据!F:F,AB3,拍卖数据!O:O,O3,拍卖数据!AN:AN,"机构",拍卖数据!P:P,"&gt;"&amp;X3*0.8,拍卖数据!P:P,"&lt;"&amp;X3*1.2)</f>
        <v>0</v>
      </c>
      <c r="AZ3" s="6">
        <f>COUNTIFS(拍卖数据!E:E,AA3,拍卖数据!F:F,AB3,拍卖数据!G:G,AC3,拍卖数据!O:O,O3,拍卖数据!AN:AN,"机构",拍卖数据!P:P,"&gt;"&amp;X3*0.8,拍卖数据!P:P,"&lt;"&amp;X3*1.2)</f>
        <v>0</v>
      </c>
    </row>
    <row r="4" hidden="1" spans="1:52">
      <c r="A4">
        <v>317</v>
      </c>
      <c r="B4" t="s">
        <v>20686</v>
      </c>
      <c r="C4" t="s">
        <v>113</v>
      </c>
      <c r="D4" t="s">
        <v>20687</v>
      </c>
      <c r="E4" t="s">
        <v>20688</v>
      </c>
      <c r="F4">
        <v>197479.969089</v>
      </c>
      <c r="G4">
        <v>147868.862559</v>
      </c>
      <c r="H4">
        <v>17.2557</v>
      </c>
      <c r="I4">
        <v>0</v>
      </c>
      <c r="J4">
        <v>345366.087348</v>
      </c>
      <c r="K4" t="s">
        <v>20689</v>
      </c>
      <c r="L4" t="s">
        <v>20690</v>
      </c>
      <c r="M4">
        <v>26496</v>
      </c>
      <c r="N4" t="s">
        <v>20691</v>
      </c>
      <c r="O4" t="s">
        <v>131</v>
      </c>
      <c r="P4" t="s">
        <v>20692</v>
      </c>
      <c r="Q4" t="s">
        <v>20693</v>
      </c>
      <c r="R4" t="s">
        <v>20694</v>
      </c>
      <c r="S4" t="s">
        <v>20695</v>
      </c>
      <c r="T4" t="s">
        <v>20711</v>
      </c>
      <c r="U4" t="s">
        <v>20697</v>
      </c>
      <c r="V4" t="s">
        <v>20698</v>
      </c>
      <c r="W4" t="s">
        <v>20712</v>
      </c>
      <c r="X4">
        <v>286668</v>
      </c>
      <c r="Y4" t="s">
        <v>20700</v>
      </c>
      <c r="Z4" t="s">
        <v>100</v>
      </c>
      <c r="AA4" t="s">
        <v>92</v>
      </c>
      <c r="AB4" t="s">
        <v>352</v>
      </c>
      <c r="AC4" t="s">
        <v>353</v>
      </c>
      <c r="AD4" t="s">
        <v>20701</v>
      </c>
      <c r="AE4" t="s">
        <v>20702</v>
      </c>
      <c r="AF4">
        <v>6163</v>
      </c>
      <c r="AG4" t="s">
        <v>20703</v>
      </c>
      <c r="AH4" s="5">
        <v>45657</v>
      </c>
      <c r="AI4">
        <v>1145</v>
      </c>
      <c r="AJ4" t="s">
        <v>113</v>
      </c>
      <c r="AK4" t="s">
        <v>20690</v>
      </c>
      <c r="AL4" t="s">
        <v>20704</v>
      </c>
      <c r="AM4" t="s">
        <v>20690</v>
      </c>
      <c r="AN4" t="s">
        <v>20690</v>
      </c>
      <c r="AO4" t="s">
        <v>20705</v>
      </c>
      <c r="AP4" t="s">
        <v>20706</v>
      </c>
      <c r="AQ4" t="s">
        <v>20707</v>
      </c>
      <c r="AR4" t="s">
        <v>20708</v>
      </c>
      <c r="AS4" s="5">
        <v>45657</v>
      </c>
      <c r="AT4" t="s">
        <v>20690</v>
      </c>
      <c r="AU4" t="s">
        <v>20709</v>
      </c>
      <c r="AV4" t="s">
        <v>20710</v>
      </c>
      <c r="AX4" s="6">
        <f>COUNTIFS(拍卖数据!E:E,AA4,拍卖数据!F:F,AB4,拍卖数据!O:O,O4,拍卖数据!P:P,"&gt;"&amp;X4*0.8,拍卖数据!P:P,"&lt;"&amp;X4*1.2)</f>
        <v>0</v>
      </c>
      <c r="AY4">
        <f>COUNTIFS(拍卖数据!E:E,AA4,拍卖数据!F:F,AB4,拍卖数据!O:O,O4,拍卖数据!AN:AN,"机构",拍卖数据!P:P,"&gt;"&amp;X4*0.8,拍卖数据!P:P,"&lt;"&amp;X4*1.2)</f>
        <v>0</v>
      </c>
      <c r="AZ4" s="6">
        <f>COUNTIFS(拍卖数据!E:E,AA4,拍卖数据!F:F,AB4,拍卖数据!G:G,AC4,拍卖数据!O:O,O4,拍卖数据!AN:AN,"机构",拍卖数据!P:P,"&gt;"&amp;X4*0.8,拍卖数据!P:P,"&lt;"&amp;X4*1.2)</f>
        <v>0</v>
      </c>
    </row>
    <row r="5" hidden="1" spans="1:52">
      <c r="A5">
        <v>1044</v>
      </c>
      <c r="B5" t="s">
        <v>20713</v>
      </c>
      <c r="C5" t="s">
        <v>113</v>
      </c>
      <c r="D5" t="s">
        <v>20714</v>
      </c>
      <c r="E5" t="s">
        <v>20715</v>
      </c>
      <c r="F5">
        <v>5996.285248</v>
      </c>
      <c r="G5">
        <v>1987.967162</v>
      </c>
      <c r="H5">
        <v>31.797802</v>
      </c>
      <c r="I5">
        <v>0</v>
      </c>
      <c r="J5">
        <v>8016.050212</v>
      </c>
      <c r="K5" t="s">
        <v>20716</v>
      </c>
      <c r="L5" t="s">
        <v>20690</v>
      </c>
      <c r="M5">
        <v>52.440165</v>
      </c>
      <c r="N5" t="s">
        <v>20691</v>
      </c>
      <c r="O5" t="s">
        <v>131</v>
      </c>
      <c r="P5" t="s">
        <v>20692</v>
      </c>
      <c r="Q5" t="s">
        <v>20693</v>
      </c>
      <c r="R5" t="s">
        <v>20717</v>
      </c>
      <c r="S5" t="s">
        <v>20718</v>
      </c>
      <c r="T5" t="s">
        <v>20719</v>
      </c>
      <c r="U5" t="s">
        <v>20720</v>
      </c>
      <c r="V5" t="s">
        <v>20721</v>
      </c>
      <c r="W5" t="s">
        <v>20722</v>
      </c>
      <c r="X5">
        <v>2333.84</v>
      </c>
      <c r="Y5" t="s">
        <v>20700</v>
      </c>
      <c r="Z5" t="s">
        <v>100</v>
      </c>
      <c r="AA5" t="s">
        <v>92</v>
      </c>
      <c r="AB5" t="s">
        <v>438</v>
      </c>
      <c r="AC5" t="s">
        <v>439</v>
      </c>
      <c r="AD5" t="s">
        <v>20720</v>
      </c>
      <c r="AE5" t="s">
        <v>20723</v>
      </c>
      <c r="AF5">
        <v>5400</v>
      </c>
      <c r="AG5" t="s">
        <v>20724</v>
      </c>
      <c r="AH5" s="5">
        <v>37590</v>
      </c>
      <c r="AI5">
        <v>5400</v>
      </c>
      <c r="AJ5" t="s">
        <v>113</v>
      </c>
      <c r="AK5" t="s">
        <v>20690</v>
      </c>
      <c r="AL5" t="s">
        <v>20704</v>
      </c>
      <c r="AM5" t="s">
        <v>20690</v>
      </c>
      <c r="AN5" t="s">
        <v>20690</v>
      </c>
      <c r="AO5" t="s">
        <v>20725</v>
      </c>
      <c r="AP5" t="s">
        <v>20706</v>
      </c>
      <c r="AQ5" t="s">
        <v>20726</v>
      </c>
      <c r="AR5" t="s">
        <v>20727</v>
      </c>
      <c r="AS5" s="5">
        <v>44623</v>
      </c>
      <c r="AT5" t="s">
        <v>20690</v>
      </c>
      <c r="AU5" t="s">
        <v>20728</v>
      </c>
      <c r="AV5" t="s">
        <v>20729</v>
      </c>
      <c r="AX5" s="6">
        <f>COUNTIFS(拍卖数据!E:E,AA5,拍卖数据!F:F,AB5,拍卖数据!O:O,O5,拍卖数据!P:P,"&gt;"&amp;X5*0.8,拍卖数据!P:P,"&lt;"&amp;X5*1.2)</f>
        <v>0</v>
      </c>
      <c r="AY5">
        <f>COUNTIFS(拍卖数据!E:E,AA5,拍卖数据!F:F,AB5,拍卖数据!O:O,O5,拍卖数据!AN:AN,"机构",拍卖数据!P:P,"&gt;"&amp;X5*0.8,拍卖数据!P:P,"&lt;"&amp;X5*1.2)</f>
        <v>0</v>
      </c>
      <c r="AZ5" s="6">
        <f>COUNTIFS(拍卖数据!E:E,AA5,拍卖数据!F:F,AB5,拍卖数据!G:G,AC5,拍卖数据!O:O,O5,拍卖数据!AN:AN,"机构",拍卖数据!P:P,"&gt;"&amp;X5*0.8,拍卖数据!P:P,"&lt;"&amp;X5*1.2)</f>
        <v>0</v>
      </c>
    </row>
    <row r="6" hidden="1" spans="1:52">
      <c r="A6">
        <v>1054</v>
      </c>
      <c r="B6" t="s">
        <v>20730</v>
      </c>
      <c r="C6" t="s">
        <v>113</v>
      </c>
      <c r="D6" t="s">
        <v>20731</v>
      </c>
      <c r="E6" t="s">
        <v>20715</v>
      </c>
      <c r="F6">
        <v>2971.200737</v>
      </c>
      <c r="G6">
        <v>728.630177</v>
      </c>
      <c r="H6">
        <v>19.918471</v>
      </c>
      <c r="I6">
        <v>0</v>
      </c>
      <c r="J6">
        <v>3719.749385</v>
      </c>
      <c r="K6" t="s">
        <v>20732</v>
      </c>
      <c r="L6" t="s">
        <v>20690</v>
      </c>
      <c r="M6">
        <v>1685.065587</v>
      </c>
      <c r="N6" t="s">
        <v>20691</v>
      </c>
      <c r="O6" t="s">
        <v>131</v>
      </c>
      <c r="P6" t="s">
        <v>20692</v>
      </c>
      <c r="Q6" t="s">
        <v>20693</v>
      </c>
      <c r="R6" t="s">
        <v>20717</v>
      </c>
      <c r="S6" t="s">
        <v>20718</v>
      </c>
      <c r="T6" t="s">
        <v>20733</v>
      </c>
      <c r="U6" t="s">
        <v>20720</v>
      </c>
      <c r="V6" t="s">
        <v>20734</v>
      </c>
      <c r="W6" t="s">
        <v>20722</v>
      </c>
      <c r="X6">
        <v>2333.84</v>
      </c>
      <c r="Y6" t="s">
        <v>20700</v>
      </c>
      <c r="Z6" t="s">
        <v>100</v>
      </c>
      <c r="AA6" t="s">
        <v>92</v>
      </c>
      <c r="AB6" t="s">
        <v>438</v>
      </c>
      <c r="AC6" t="s">
        <v>439</v>
      </c>
      <c r="AD6" t="s">
        <v>20720</v>
      </c>
      <c r="AE6" t="s">
        <v>20702</v>
      </c>
      <c r="AF6">
        <v>3000</v>
      </c>
      <c r="AG6" t="s">
        <v>20724</v>
      </c>
      <c r="AH6" s="5">
        <v>44583</v>
      </c>
      <c r="AI6">
        <v>8401.82</v>
      </c>
      <c r="AJ6" t="s">
        <v>113</v>
      </c>
      <c r="AK6" t="s">
        <v>20690</v>
      </c>
      <c r="AL6" t="s">
        <v>20704</v>
      </c>
      <c r="AM6" t="s">
        <v>20690</v>
      </c>
      <c r="AN6" t="s">
        <v>20690</v>
      </c>
      <c r="AO6" t="s">
        <v>20725</v>
      </c>
      <c r="AP6" t="s">
        <v>20706</v>
      </c>
      <c r="AQ6" t="s">
        <v>20726</v>
      </c>
      <c r="AR6" t="s">
        <v>20727</v>
      </c>
      <c r="AS6" s="5">
        <v>44623</v>
      </c>
      <c r="AT6" t="s">
        <v>20690</v>
      </c>
      <c r="AU6" t="s">
        <v>20709</v>
      </c>
      <c r="AV6" t="s">
        <v>20710</v>
      </c>
      <c r="AX6" s="6">
        <f>COUNTIFS(拍卖数据!E:E,AA6,拍卖数据!F:F,AB6,拍卖数据!O:O,O6,拍卖数据!P:P,"&gt;"&amp;X6*0.8,拍卖数据!P:P,"&lt;"&amp;X6*1.2)</f>
        <v>0</v>
      </c>
      <c r="AY6">
        <f>COUNTIFS(拍卖数据!E:E,AA6,拍卖数据!F:F,AB6,拍卖数据!O:O,O6,拍卖数据!AN:AN,"机构",拍卖数据!P:P,"&gt;"&amp;X6*0.8,拍卖数据!P:P,"&lt;"&amp;X6*1.2)</f>
        <v>0</v>
      </c>
      <c r="AZ6" s="6">
        <f>COUNTIFS(拍卖数据!E:E,AA6,拍卖数据!F:F,AB6,拍卖数据!G:G,AC6,拍卖数据!O:O,O6,拍卖数据!AN:AN,"机构",拍卖数据!P:P,"&gt;"&amp;X6*0.8,拍卖数据!P:P,"&lt;"&amp;X6*1.2)</f>
        <v>0</v>
      </c>
    </row>
    <row r="7" hidden="1" spans="1:52">
      <c r="A7">
        <v>1822</v>
      </c>
      <c r="B7" t="s">
        <v>20735</v>
      </c>
      <c r="C7" t="s">
        <v>113</v>
      </c>
      <c r="D7" t="s">
        <v>20736</v>
      </c>
      <c r="E7" t="s">
        <v>20737</v>
      </c>
      <c r="F7">
        <v>33560</v>
      </c>
      <c r="G7">
        <v>11864.392222</v>
      </c>
      <c r="H7">
        <v>0</v>
      </c>
      <c r="I7" t="s">
        <v>20690</v>
      </c>
      <c r="J7">
        <v>45424.392222</v>
      </c>
      <c r="K7" t="s">
        <v>20716</v>
      </c>
      <c r="L7" t="s">
        <v>20738</v>
      </c>
      <c r="M7">
        <v>9000</v>
      </c>
      <c r="N7" t="s">
        <v>20691</v>
      </c>
      <c r="O7" t="s">
        <v>131</v>
      </c>
      <c r="P7" t="s">
        <v>20739</v>
      </c>
      <c r="Q7" t="s">
        <v>20740</v>
      </c>
      <c r="R7" t="s">
        <v>20741</v>
      </c>
      <c r="S7" t="s">
        <v>20742</v>
      </c>
      <c r="T7" t="s">
        <v>20743</v>
      </c>
      <c r="U7" t="s">
        <v>20744</v>
      </c>
      <c r="V7" t="s">
        <v>20745</v>
      </c>
      <c r="W7" t="s">
        <v>20746</v>
      </c>
      <c r="X7">
        <v>864.82</v>
      </c>
      <c r="Y7" t="s">
        <v>20700</v>
      </c>
      <c r="Z7" t="s">
        <v>100</v>
      </c>
      <c r="AA7" t="s">
        <v>92</v>
      </c>
      <c r="AB7" t="s">
        <v>93</v>
      </c>
      <c r="AC7" t="s">
        <v>289</v>
      </c>
      <c r="AD7" t="s">
        <v>20747</v>
      </c>
      <c r="AE7" t="s">
        <v>20702</v>
      </c>
      <c r="AF7" t="s">
        <v>20690</v>
      </c>
      <c r="AG7" t="s">
        <v>20703</v>
      </c>
      <c r="AH7" s="5">
        <v>45800</v>
      </c>
      <c r="AI7">
        <v>558</v>
      </c>
      <c r="AJ7" t="s">
        <v>113</v>
      </c>
      <c r="AK7" t="s">
        <v>20690</v>
      </c>
      <c r="AL7" t="s">
        <v>20704</v>
      </c>
      <c r="AM7" t="s">
        <v>20690</v>
      </c>
      <c r="AN7" t="s">
        <v>20690</v>
      </c>
      <c r="AO7" t="s">
        <v>20748</v>
      </c>
      <c r="AP7" t="s">
        <v>20749</v>
      </c>
      <c r="AQ7" t="s">
        <v>20750</v>
      </c>
      <c r="AR7" t="s">
        <v>20751</v>
      </c>
      <c r="AS7" s="5">
        <v>45862</v>
      </c>
      <c r="AT7" t="s">
        <v>20690</v>
      </c>
      <c r="AU7" t="s">
        <v>20709</v>
      </c>
      <c r="AV7" t="s">
        <v>20710</v>
      </c>
      <c r="AX7" s="6">
        <f>COUNTIFS(拍卖数据!E:E,AA7,拍卖数据!F:F,AB7,拍卖数据!O:O,O7,拍卖数据!P:P,"&gt;"&amp;X7*0.8,拍卖数据!P:P,"&lt;"&amp;X7*1.2)</f>
        <v>8</v>
      </c>
      <c r="AY7">
        <f>COUNTIFS(拍卖数据!E:E,AA7,拍卖数据!F:F,AB7,拍卖数据!O:O,O7,拍卖数据!AN:AN,"机构",拍卖数据!P:P,"&gt;"&amp;X7*0.8,拍卖数据!P:P,"&lt;"&amp;X7*1.2)</f>
        <v>3</v>
      </c>
      <c r="AZ7" s="6">
        <f>COUNTIFS(拍卖数据!E:E,AA7,拍卖数据!F:F,AB7,拍卖数据!G:G,AC7,拍卖数据!O:O,O7,拍卖数据!AN:AN,"机构",拍卖数据!P:P,"&gt;"&amp;X7*0.8,拍卖数据!P:P,"&lt;"&amp;X7*1.2)</f>
        <v>0</v>
      </c>
    </row>
    <row r="8" hidden="1" spans="1:52">
      <c r="A8">
        <v>1901</v>
      </c>
      <c r="B8" t="s">
        <v>20735</v>
      </c>
      <c r="C8" t="s">
        <v>113</v>
      </c>
      <c r="D8" t="s">
        <v>20736</v>
      </c>
      <c r="E8" t="s">
        <v>20737</v>
      </c>
      <c r="F8">
        <v>33560</v>
      </c>
      <c r="G8">
        <v>11864.392222</v>
      </c>
      <c r="H8">
        <v>0</v>
      </c>
      <c r="I8" t="s">
        <v>20690</v>
      </c>
      <c r="J8">
        <v>45424.392222</v>
      </c>
      <c r="K8" t="s">
        <v>20716</v>
      </c>
      <c r="L8" t="s">
        <v>20738</v>
      </c>
      <c r="M8">
        <v>9000</v>
      </c>
      <c r="N8" t="s">
        <v>20691</v>
      </c>
      <c r="O8" t="s">
        <v>131</v>
      </c>
      <c r="P8" t="s">
        <v>20739</v>
      </c>
      <c r="Q8" t="s">
        <v>20740</v>
      </c>
      <c r="R8" t="s">
        <v>20741</v>
      </c>
      <c r="S8" t="s">
        <v>20742</v>
      </c>
      <c r="T8" t="s">
        <v>20752</v>
      </c>
      <c r="U8" t="s">
        <v>20753</v>
      </c>
      <c r="V8" t="s">
        <v>20745</v>
      </c>
      <c r="W8" t="s">
        <v>20746</v>
      </c>
      <c r="X8">
        <v>102.12</v>
      </c>
      <c r="Y8" t="s">
        <v>20700</v>
      </c>
      <c r="Z8" t="s">
        <v>100</v>
      </c>
      <c r="AA8" t="s">
        <v>92</v>
      </c>
      <c r="AB8" t="s">
        <v>93</v>
      </c>
      <c r="AC8" t="s">
        <v>289</v>
      </c>
      <c r="AD8" t="s">
        <v>20747</v>
      </c>
      <c r="AE8" t="s">
        <v>20702</v>
      </c>
      <c r="AF8" t="s">
        <v>20690</v>
      </c>
      <c r="AG8" t="s">
        <v>20703</v>
      </c>
      <c r="AH8" s="5">
        <v>45800</v>
      </c>
      <c r="AI8">
        <v>69</v>
      </c>
      <c r="AJ8" t="s">
        <v>113</v>
      </c>
      <c r="AK8" t="s">
        <v>20690</v>
      </c>
      <c r="AL8" t="s">
        <v>20704</v>
      </c>
      <c r="AM8" t="s">
        <v>20690</v>
      </c>
      <c r="AN8" t="s">
        <v>20690</v>
      </c>
      <c r="AO8" t="s">
        <v>20748</v>
      </c>
      <c r="AP8" t="s">
        <v>20749</v>
      </c>
      <c r="AQ8" t="s">
        <v>20750</v>
      </c>
      <c r="AR8" t="s">
        <v>20751</v>
      </c>
      <c r="AS8" s="5">
        <v>45862</v>
      </c>
      <c r="AT8" t="s">
        <v>20690</v>
      </c>
      <c r="AU8" t="s">
        <v>20709</v>
      </c>
      <c r="AV8" t="s">
        <v>20710</v>
      </c>
      <c r="AX8" s="6">
        <f>COUNTIFS(拍卖数据!E:E,AA8,拍卖数据!F:F,AB8,拍卖数据!O:O,O8,拍卖数据!P:P,"&gt;"&amp;X8*0.8,拍卖数据!P:P,"&lt;"&amp;X8*1.2)</f>
        <v>43</v>
      </c>
      <c r="AY8">
        <f>COUNTIFS(拍卖数据!E:E,AA8,拍卖数据!F:F,AB8,拍卖数据!O:O,O8,拍卖数据!AN:AN,"机构",拍卖数据!P:P,"&gt;"&amp;X8*0.8,拍卖数据!P:P,"&lt;"&amp;X8*1.2)</f>
        <v>4</v>
      </c>
      <c r="AZ8" s="6">
        <f>COUNTIFS(拍卖数据!E:E,AA8,拍卖数据!F:F,AB8,拍卖数据!G:G,AC8,拍卖数据!O:O,O8,拍卖数据!AN:AN,"机构",拍卖数据!P:P,"&gt;"&amp;X8*0.8,拍卖数据!P:P,"&lt;"&amp;X8*1.2)</f>
        <v>3</v>
      </c>
    </row>
    <row r="9" hidden="1" spans="1:52">
      <c r="A9">
        <v>1902</v>
      </c>
      <c r="B9" t="s">
        <v>20735</v>
      </c>
      <c r="C9" t="s">
        <v>113</v>
      </c>
      <c r="D9" t="s">
        <v>20736</v>
      </c>
      <c r="E9" t="s">
        <v>20737</v>
      </c>
      <c r="F9">
        <v>33560</v>
      </c>
      <c r="G9">
        <v>11864.392222</v>
      </c>
      <c r="H9">
        <v>0</v>
      </c>
      <c r="I9" t="s">
        <v>20690</v>
      </c>
      <c r="J9">
        <v>45424.392222</v>
      </c>
      <c r="K9" t="s">
        <v>20716</v>
      </c>
      <c r="L9" t="s">
        <v>20738</v>
      </c>
      <c r="M9">
        <v>9000</v>
      </c>
      <c r="N9" t="s">
        <v>20691</v>
      </c>
      <c r="O9" t="s">
        <v>131</v>
      </c>
      <c r="P9" t="s">
        <v>20739</v>
      </c>
      <c r="Q9" t="s">
        <v>20740</v>
      </c>
      <c r="R9" t="s">
        <v>20741</v>
      </c>
      <c r="S9" t="s">
        <v>20742</v>
      </c>
      <c r="T9" t="s">
        <v>20754</v>
      </c>
      <c r="U9" t="s">
        <v>20755</v>
      </c>
      <c r="V9" t="s">
        <v>20745</v>
      </c>
      <c r="W9" t="s">
        <v>20746</v>
      </c>
      <c r="X9">
        <v>155.27</v>
      </c>
      <c r="Y9" t="s">
        <v>20700</v>
      </c>
      <c r="Z9" t="s">
        <v>100</v>
      </c>
      <c r="AA9" t="s">
        <v>92</v>
      </c>
      <c r="AB9" t="s">
        <v>93</v>
      </c>
      <c r="AC9" t="s">
        <v>289</v>
      </c>
      <c r="AD9" t="s">
        <v>20747</v>
      </c>
      <c r="AE9" t="s">
        <v>20702</v>
      </c>
      <c r="AF9" t="s">
        <v>20690</v>
      </c>
      <c r="AG9" t="s">
        <v>20703</v>
      </c>
      <c r="AH9" s="5">
        <v>45800</v>
      </c>
      <c r="AI9">
        <v>104</v>
      </c>
      <c r="AJ9" t="s">
        <v>113</v>
      </c>
      <c r="AK9" t="s">
        <v>20690</v>
      </c>
      <c r="AL9" t="s">
        <v>20704</v>
      </c>
      <c r="AM9" t="s">
        <v>20690</v>
      </c>
      <c r="AN9" t="s">
        <v>20690</v>
      </c>
      <c r="AO9" t="s">
        <v>20748</v>
      </c>
      <c r="AP9" t="s">
        <v>20749</v>
      </c>
      <c r="AQ9" t="s">
        <v>20750</v>
      </c>
      <c r="AR9" t="s">
        <v>20751</v>
      </c>
      <c r="AS9" s="5">
        <v>45862</v>
      </c>
      <c r="AT9" t="s">
        <v>20690</v>
      </c>
      <c r="AU9" t="s">
        <v>20709</v>
      </c>
      <c r="AV9" t="s">
        <v>20710</v>
      </c>
      <c r="AX9" s="6">
        <f>COUNTIFS(拍卖数据!E:E,AA9,拍卖数据!F:F,AB9,拍卖数据!O:O,O9,拍卖数据!P:P,"&gt;"&amp;X9*0.8,拍卖数据!P:P,"&lt;"&amp;X9*1.2)</f>
        <v>35</v>
      </c>
      <c r="AY9">
        <f>COUNTIFS(拍卖数据!E:E,AA9,拍卖数据!F:F,AB9,拍卖数据!O:O,O9,拍卖数据!AN:AN,"机构",拍卖数据!P:P,"&gt;"&amp;X9*0.8,拍卖数据!P:P,"&lt;"&amp;X9*1.2)</f>
        <v>4</v>
      </c>
      <c r="AZ9" s="6">
        <f>COUNTIFS(拍卖数据!E:E,AA9,拍卖数据!F:F,AB9,拍卖数据!G:G,AC9,拍卖数据!O:O,O9,拍卖数据!AN:AN,"机构",拍卖数据!P:P,"&gt;"&amp;X9*0.8,拍卖数据!P:P,"&lt;"&amp;X9*1.2)</f>
        <v>0</v>
      </c>
    </row>
    <row r="10" hidden="1" spans="1:52">
      <c r="A10">
        <v>1903</v>
      </c>
      <c r="B10" t="s">
        <v>20735</v>
      </c>
      <c r="C10" t="s">
        <v>113</v>
      </c>
      <c r="D10" t="s">
        <v>20736</v>
      </c>
      <c r="E10" t="s">
        <v>20737</v>
      </c>
      <c r="F10">
        <v>33560</v>
      </c>
      <c r="G10">
        <v>11864.392222</v>
      </c>
      <c r="H10">
        <v>0</v>
      </c>
      <c r="I10" t="s">
        <v>20690</v>
      </c>
      <c r="J10">
        <v>45424.392222</v>
      </c>
      <c r="K10" t="s">
        <v>20716</v>
      </c>
      <c r="L10" t="s">
        <v>20738</v>
      </c>
      <c r="M10">
        <v>9000</v>
      </c>
      <c r="N10" t="s">
        <v>20691</v>
      </c>
      <c r="O10" t="s">
        <v>131</v>
      </c>
      <c r="P10" t="s">
        <v>20739</v>
      </c>
      <c r="Q10" t="s">
        <v>20740</v>
      </c>
      <c r="R10" t="s">
        <v>20741</v>
      </c>
      <c r="S10" t="s">
        <v>20742</v>
      </c>
      <c r="T10" t="s">
        <v>20756</v>
      </c>
      <c r="U10" t="s">
        <v>20757</v>
      </c>
      <c r="V10" t="s">
        <v>20745</v>
      </c>
      <c r="W10" t="s">
        <v>20746</v>
      </c>
      <c r="X10">
        <v>318.96</v>
      </c>
      <c r="Y10" t="s">
        <v>20700</v>
      </c>
      <c r="Z10" t="s">
        <v>100</v>
      </c>
      <c r="AA10" t="s">
        <v>92</v>
      </c>
      <c r="AB10" t="s">
        <v>93</v>
      </c>
      <c r="AC10" t="s">
        <v>289</v>
      </c>
      <c r="AD10" t="s">
        <v>20747</v>
      </c>
      <c r="AE10" t="s">
        <v>20702</v>
      </c>
      <c r="AF10" t="s">
        <v>20690</v>
      </c>
      <c r="AG10" t="s">
        <v>20703</v>
      </c>
      <c r="AH10" s="5">
        <v>45800</v>
      </c>
      <c r="AI10">
        <v>214</v>
      </c>
      <c r="AJ10" t="s">
        <v>113</v>
      </c>
      <c r="AK10" t="s">
        <v>20690</v>
      </c>
      <c r="AL10" t="s">
        <v>20704</v>
      </c>
      <c r="AM10" t="s">
        <v>20690</v>
      </c>
      <c r="AN10" t="s">
        <v>20690</v>
      </c>
      <c r="AO10" t="s">
        <v>20748</v>
      </c>
      <c r="AP10" t="s">
        <v>20749</v>
      </c>
      <c r="AQ10" t="s">
        <v>20750</v>
      </c>
      <c r="AR10" t="s">
        <v>20751</v>
      </c>
      <c r="AS10" s="5">
        <v>45862</v>
      </c>
      <c r="AT10" t="s">
        <v>20690</v>
      </c>
      <c r="AU10" t="s">
        <v>20709</v>
      </c>
      <c r="AV10" t="s">
        <v>20710</v>
      </c>
      <c r="AX10" s="6">
        <f>COUNTIFS(拍卖数据!E:E,AA10,拍卖数据!F:F,AB10,拍卖数据!O:O,O10,拍卖数据!P:P,"&gt;"&amp;X10*0.8,拍卖数据!P:P,"&lt;"&amp;X10*1.2)</f>
        <v>22</v>
      </c>
      <c r="AY10">
        <f>COUNTIFS(拍卖数据!E:E,AA10,拍卖数据!F:F,AB10,拍卖数据!O:O,O10,拍卖数据!AN:AN,"机构",拍卖数据!P:P,"&gt;"&amp;X10*0.8,拍卖数据!P:P,"&lt;"&amp;X10*1.2)</f>
        <v>4</v>
      </c>
      <c r="AZ10" s="6">
        <f>COUNTIFS(拍卖数据!E:E,AA10,拍卖数据!F:F,AB10,拍卖数据!G:G,AC10,拍卖数据!O:O,O10,拍卖数据!AN:AN,"机构",拍卖数据!P:P,"&gt;"&amp;X10*0.8,拍卖数据!P:P,"&lt;"&amp;X10*1.2)</f>
        <v>2</v>
      </c>
    </row>
    <row r="11" hidden="1" spans="1:52">
      <c r="A11">
        <v>1904</v>
      </c>
      <c r="B11" t="s">
        <v>20735</v>
      </c>
      <c r="C11" t="s">
        <v>113</v>
      </c>
      <c r="D11" t="s">
        <v>20736</v>
      </c>
      <c r="E11" t="s">
        <v>20737</v>
      </c>
      <c r="F11">
        <v>33560</v>
      </c>
      <c r="G11">
        <v>11864.392222</v>
      </c>
      <c r="H11">
        <v>0</v>
      </c>
      <c r="I11" t="s">
        <v>20690</v>
      </c>
      <c r="J11">
        <v>45424.392222</v>
      </c>
      <c r="K11" t="s">
        <v>20716</v>
      </c>
      <c r="L11" t="s">
        <v>20738</v>
      </c>
      <c r="M11">
        <v>9000</v>
      </c>
      <c r="N11" t="s">
        <v>20691</v>
      </c>
      <c r="O11" t="s">
        <v>131</v>
      </c>
      <c r="P11" t="s">
        <v>20739</v>
      </c>
      <c r="Q11" t="s">
        <v>20740</v>
      </c>
      <c r="R11" t="s">
        <v>20741</v>
      </c>
      <c r="S11" t="s">
        <v>20742</v>
      </c>
      <c r="T11" t="s">
        <v>20758</v>
      </c>
      <c r="U11" t="s">
        <v>20759</v>
      </c>
      <c r="V11" t="s">
        <v>20745</v>
      </c>
      <c r="W11" t="s">
        <v>20746</v>
      </c>
      <c r="X11">
        <v>161.03</v>
      </c>
      <c r="Y11" t="s">
        <v>20700</v>
      </c>
      <c r="Z11" t="s">
        <v>100</v>
      </c>
      <c r="AA11" t="s">
        <v>92</v>
      </c>
      <c r="AB11" t="s">
        <v>93</v>
      </c>
      <c r="AC11" t="s">
        <v>289</v>
      </c>
      <c r="AD11" t="s">
        <v>20747</v>
      </c>
      <c r="AE11" t="s">
        <v>20702</v>
      </c>
      <c r="AF11" t="s">
        <v>20690</v>
      </c>
      <c r="AG11" t="s">
        <v>20703</v>
      </c>
      <c r="AH11" s="5">
        <v>45800</v>
      </c>
      <c r="AI11">
        <v>108</v>
      </c>
      <c r="AJ11" t="s">
        <v>113</v>
      </c>
      <c r="AK11" t="s">
        <v>20690</v>
      </c>
      <c r="AL11" t="s">
        <v>20704</v>
      </c>
      <c r="AM11" t="s">
        <v>20690</v>
      </c>
      <c r="AN11" t="s">
        <v>20690</v>
      </c>
      <c r="AO11" t="s">
        <v>20748</v>
      </c>
      <c r="AP11" t="s">
        <v>20749</v>
      </c>
      <c r="AQ11" t="s">
        <v>20750</v>
      </c>
      <c r="AR11" t="s">
        <v>20751</v>
      </c>
      <c r="AS11" s="5">
        <v>45862</v>
      </c>
      <c r="AT11" t="s">
        <v>20690</v>
      </c>
      <c r="AU11" t="s">
        <v>20709</v>
      </c>
      <c r="AV11" t="s">
        <v>20710</v>
      </c>
      <c r="AX11" s="6">
        <f>COUNTIFS(拍卖数据!E:E,AA11,拍卖数据!F:F,AB11,拍卖数据!O:O,O11,拍卖数据!P:P,"&gt;"&amp;X11*0.8,拍卖数据!P:P,"&lt;"&amp;X11*1.2)</f>
        <v>31</v>
      </c>
      <c r="AY11">
        <f>COUNTIFS(拍卖数据!E:E,AA11,拍卖数据!F:F,AB11,拍卖数据!O:O,O11,拍卖数据!AN:AN,"机构",拍卖数据!P:P,"&gt;"&amp;X11*0.8,拍卖数据!P:P,"&lt;"&amp;X11*1.2)</f>
        <v>2</v>
      </c>
      <c r="AZ11" s="6">
        <f>COUNTIFS(拍卖数据!E:E,AA11,拍卖数据!F:F,AB11,拍卖数据!G:G,AC11,拍卖数据!O:O,O11,拍卖数据!AN:AN,"机构",拍卖数据!P:P,"&gt;"&amp;X11*0.8,拍卖数据!P:P,"&lt;"&amp;X11*1.2)</f>
        <v>0</v>
      </c>
    </row>
    <row r="12" hidden="1" spans="1:52">
      <c r="A12">
        <v>1905</v>
      </c>
      <c r="B12" t="s">
        <v>20735</v>
      </c>
      <c r="C12" t="s">
        <v>113</v>
      </c>
      <c r="D12" t="s">
        <v>20736</v>
      </c>
      <c r="E12" t="s">
        <v>20737</v>
      </c>
      <c r="F12">
        <v>33560</v>
      </c>
      <c r="G12">
        <v>11864.392222</v>
      </c>
      <c r="H12">
        <v>0</v>
      </c>
      <c r="I12" t="s">
        <v>20690</v>
      </c>
      <c r="J12">
        <v>45424.392222</v>
      </c>
      <c r="K12" t="s">
        <v>20716</v>
      </c>
      <c r="L12" t="s">
        <v>20738</v>
      </c>
      <c r="M12">
        <v>9000</v>
      </c>
      <c r="N12" t="s">
        <v>20691</v>
      </c>
      <c r="O12" t="s">
        <v>131</v>
      </c>
      <c r="P12" t="s">
        <v>20739</v>
      </c>
      <c r="Q12" t="s">
        <v>20740</v>
      </c>
      <c r="R12" t="s">
        <v>20741</v>
      </c>
      <c r="S12" t="s">
        <v>20742</v>
      </c>
      <c r="T12" t="s">
        <v>20760</v>
      </c>
      <c r="U12" t="s">
        <v>20761</v>
      </c>
      <c r="V12" t="s">
        <v>20745</v>
      </c>
      <c r="W12" t="s">
        <v>20746</v>
      </c>
      <c r="X12">
        <v>2415.8</v>
      </c>
      <c r="Y12" t="s">
        <v>20700</v>
      </c>
      <c r="Z12" t="s">
        <v>100</v>
      </c>
      <c r="AA12" t="s">
        <v>92</v>
      </c>
      <c r="AB12" t="s">
        <v>93</v>
      </c>
      <c r="AC12" t="s">
        <v>289</v>
      </c>
      <c r="AD12" t="s">
        <v>20747</v>
      </c>
      <c r="AE12" t="s">
        <v>20702</v>
      </c>
      <c r="AF12" t="s">
        <v>20690</v>
      </c>
      <c r="AG12" t="s">
        <v>20703</v>
      </c>
      <c r="AH12" s="5">
        <v>45800</v>
      </c>
      <c r="AI12">
        <v>1429</v>
      </c>
      <c r="AJ12" t="s">
        <v>113</v>
      </c>
      <c r="AK12" t="s">
        <v>20690</v>
      </c>
      <c r="AL12" t="s">
        <v>20704</v>
      </c>
      <c r="AM12" t="s">
        <v>20690</v>
      </c>
      <c r="AN12" t="s">
        <v>20690</v>
      </c>
      <c r="AO12" t="s">
        <v>20748</v>
      </c>
      <c r="AP12" t="s">
        <v>20749</v>
      </c>
      <c r="AQ12" t="s">
        <v>20750</v>
      </c>
      <c r="AR12" t="s">
        <v>20751</v>
      </c>
      <c r="AS12" s="5">
        <v>45862</v>
      </c>
      <c r="AT12" t="s">
        <v>20690</v>
      </c>
      <c r="AU12" t="s">
        <v>20709</v>
      </c>
      <c r="AV12" t="s">
        <v>20710</v>
      </c>
      <c r="AX12" s="6">
        <f>COUNTIFS(拍卖数据!E:E,AA12,拍卖数据!F:F,AB12,拍卖数据!O:O,O12,拍卖数据!P:P,"&gt;"&amp;X12*0.8,拍卖数据!P:P,"&lt;"&amp;X12*1.2)</f>
        <v>0</v>
      </c>
      <c r="AY12">
        <f>COUNTIFS(拍卖数据!E:E,AA12,拍卖数据!F:F,AB12,拍卖数据!O:O,O12,拍卖数据!AN:AN,"机构",拍卖数据!P:P,"&gt;"&amp;X12*0.8,拍卖数据!P:P,"&lt;"&amp;X12*1.2)</f>
        <v>0</v>
      </c>
      <c r="AZ12" s="6">
        <f>COUNTIFS(拍卖数据!E:E,AA12,拍卖数据!F:F,AB12,拍卖数据!G:G,AC12,拍卖数据!O:O,O12,拍卖数据!AN:AN,"机构",拍卖数据!P:P,"&gt;"&amp;X12*0.8,拍卖数据!P:P,"&lt;"&amp;X12*1.2)</f>
        <v>0</v>
      </c>
    </row>
    <row r="13" hidden="1" spans="1:52">
      <c r="A13">
        <v>1906</v>
      </c>
      <c r="B13" t="s">
        <v>20735</v>
      </c>
      <c r="C13" t="s">
        <v>113</v>
      </c>
      <c r="D13" t="s">
        <v>20736</v>
      </c>
      <c r="E13" t="s">
        <v>20737</v>
      </c>
      <c r="F13">
        <v>33560</v>
      </c>
      <c r="G13">
        <v>11864.392222</v>
      </c>
      <c r="H13">
        <v>0</v>
      </c>
      <c r="I13" t="s">
        <v>20690</v>
      </c>
      <c r="J13">
        <v>45424.392222</v>
      </c>
      <c r="K13" t="s">
        <v>20716</v>
      </c>
      <c r="L13" t="s">
        <v>20738</v>
      </c>
      <c r="M13">
        <v>9000</v>
      </c>
      <c r="N13" t="s">
        <v>20691</v>
      </c>
      <c r="O13" t="s">
        <v>131</v>
      </c>
      <c r="P13" t="s">
        <v>20739</v>
      </c>
      <c r="Q13" t="s">
        <v>20740</v>
      </c>
      <c r="R13" t="s">
        <v>20741</v>
      </c>
      <c r="S13" t="s">
        <v>20742</v>
      </c>
      <c r="T13" t="s">
        <v>20762</v>
      </c>
      <c r="U13" t="s">
        <v>20763</v>
      </c>
      <c r="V13" t="s">
        <v>20745</v>
      </c>
      <c r="W13" t="s">
        <v>20746</v>
      </c>
      <c r="X13">
        <v>1242.86</v>
      </c>
      <c r="Y13" t="s">
        <v>20700</v>
      </c>
      <c r="Z13" t="s">
        <v>100</v>
      </c>
      <c r="AA13" t="s">
        <v>92</v>
      </c>
      <c r="AB13" t="s">
        <v>93</v>
      </c>
      <c r="AC13" t="s">
        <v>289</v>
      </c>
      <c r="AD13" t="s">
        <v>20747</v>
      </c>
      <c r="AE13" t="s">
        <v>20702</v>
      </c>
      <c r="AF13" t="s">
        <v>20690</v>
      </c>
      <c r="AG13" t="s">
        <v>20703</v>
      </c>
      <c r="AH13" s="5">
        <v>45800</v>
      </c>
      <c r="AI13">
        <v>768</v>
      </c>
      <c r="AJ13" t="s">
        <v>113</v>
      </c>
      <c r="AK13" t="s">
        <v>20690</v>
      </c>
      <c r="AL13" t="s">
        <v>20704</v>
      </c>
      <c r="AM13" t="s">
        <v>20690</v>
      </c>
      <c r="AN13" t="s">
        <v>20690</v>
      </c>
      <c r="AO13" t="s">
        <v>20748</v>
      </c>
      <c r="AP13" t="s">
        <v>20749</v>
      </c>
      <c r="AQ13" t="s">
        <v>20750</v>
      </c>
      <c r="AR13" t="s">
        <v>20751</v>
      </c>
      <c r="AS13" s="5">
        <v>45862</v>
      </c>
      <c r="AT13" t="s">
        <v>20690</v>
      </c>
      <c r="AU13" t="s">
        <v>20709</v>
      </c>
      <c r="AV13" t="s">
        <v>20710</v>
      </c>
      <c r="AX13" s="6">
        <f>COUNTIFS(拍卖数据!E:E,AA13,拍卖数据!F:F,AB13,拍卖数据!O:O,O13,拍卖数据!P:P,"&gt;"&amp;X13*0.8,拍卖数据!P:P,"&lt;"&amp;X13*1.2)</f>
        <v>5</v>
      </c>
      <c r="AY13">
        <f>COUNTIFS(拍卖数据!E:E,AA13,拍卖数据!F:F,AB13,拍卖数据!O:O,O13,拍卖数据!AN:AN,"机构",拍卖数据!P:P,"&gt;"&amp;X13*0.8,拍卖数据!P:P,"&lt;"&amp;X13*1.2)</f>
        <v>3</v>
      </c>
      <c r="AZ13" s="6">
        <f>COUNTIFS(拍卖数据!E:E,AA13,拍卖数据!F:F,AB13,拍卖数据!G:G,AC13,拍卖数据!O:O,O13,拍卖数据!AN:AN,"机构",拍卖数据!P:P,"&gt;"&amp;X13*0.8,拍卖数据!P:P,"&lt;"&amp;X13*1.2)</f>
        <v>0</v>
      </c>
    </row>
    <row r="14" hidden="1" spans="1:52">
      <c r="A14">
        <v>1907</v>
      </c>
      <c r="B14" t="s">
        <v>20735</v>
      </c>
      <c r="C14" t="s">
        <v>113</v>
      </c>
      <c r="D14" t="s">
        <v>20736</v>
      </c>
      <c r="E14" t="s">
        <v>20737</v>
      </c>
      <c r="F14">
        <v>33560</v>
      </c>
      <c r="G14">
        <v>11864.392222</v>
      </c>
      <c r="H14">
        <v>0</v>
      </c>
      <c r="I14" t="s">
        <v>20690</v>
      </c>
      <c r="J14">
        <v>45424.392222</v>
      </c>
      <c r="K14" t="s">
        <v>20716</v>
      </c>
      <c r="L14" t="s">
        <v>20738</v>
      </c>
      <c r="M14">
        <v>9000</v>
      </c>
      <c r="N14" t="s">
        <v>20691</v>
      </c>
      <c r="O14" t="s">
        <v>131</v>
      </c>
      <c r="P14" t="s">
        <v>20739</v>
      </c>
      <c r="Q14" t="s">
        <v>20740</v>
      </c>
      <c r="R14" t="s">
        <v>20741</v>
      </c>
      <c r="S14" t="s">
        <v>20742</v>
      </c>
      <c r="T14" t="s">
        <v>20764</v>
      </c>
      <c r="U14" t="s">
        <v>20765</v>
      </c>
      <c r="V14" t="s">
        <v>20745</v>
      </c>
      <c r="W14" t="s">
        <v>20746</v>
      </c>
      <c r="X14">
        <v>79.89</v>
      </c>
      <c r="Y14" t="s">
        <v>20700</v>
      </c>
      <c r="Z14" t="s">
        <v>100</v>
      </c>
      <c r="AA14" t="s">
        <v>92</v>
      </c>
      <c r="AB14" t="s">
        <v>93</v>
      </c>
      <c r="AC14" t="s">
        <v>289</v>
      </c>
      <c r="AD14" t="s">
        <v>20747</v>
      </c>
      <c r="AE14" t="s">
        <v>20702</v>
      </c>
      <c r="AF14" t="s">
        <v>20690</v>
      </c>
      <c r="AG14" t="s">
        <v>20703</v>
      </c>
      <c r="AH14" s="5">
        <v>45800</v>
      </c>
      <c r="AI14">
        <v>54</v>
      </c>
      <c r="AJ14" t="s">
        <v>113</v>
      </c>
      <c r="AK14" t="s">
        <v>20690</v>
      </c>
      <c r="AL14" t="s">
        <v>20704</v>
      </c>
      <c r="AM14" t="s">
        <v>20690</v>
      </c>
      <c r="AN14" t="s">
        <v>20690</v>
      </c>
      <c r="AO14" t="s">
        <v>20748</v>
      </c>
      <c r="AP14" t="s">
        <v>20749</v>
      </c>
      <c r="AQ14" t="s">
        <v>20750</v>
      </c>
      <c r="AR14" t="s">
        <v>20751</v>
      </c>
      <c r="AS14" s="5">
        <v>45862</v>
      </c>
      <c r="AT14" t="s">
        <v>20690</v>
      </c>
      <c r="AU14" t="s">
        <v>20709</v>
      </c>
      <c r="AV14" t="s">
        <v>20710</v>
      </c>
      <c r="AX14" s="6">
        <f>COUNTIFS(拍卖数据!E:E,AA14,拍卖数据!F:F,AB14,拍卖数据!O:O,O14,拍卖数据!P:P,"&gt;"&amp;X14*0.8,拍卖数据!P:P,"&lt;"&amp;X14*1.2)</f>
        <v>80</v>
      </c>
      <c r="AY14">
        <f>COUNTIFS(拍卖数据!E:E,AA14,拍卖数据!F:F,AB14,拍卖数据!O:O,O14,拍卖数据!AN:AN,"机构",拍卖数据!P:P,"&gt;"&amp;X14*0.8,拍卖数据!P:P,"&lt;"&amp;X14*1.2)</f>
        <v>6</v>
      </c>
      <c r="AZ14" s="6">
        <f>COUNTIFS(拍卖数据!E:E,AA14,拍卖数据!F:F,AB14,拍卖数据!G:G,AC14,拍卖数据!O:O,O14,拍卖数据!AN:AN,"机构",拍卖数据!P:P,"&gt;"&amp;X14*0.8,拍卖数据!P:P,"&lt;"&amp;X14*1.2)</f>
        <v>2</v>
      </c>
    </row>
    <row r="15" hidden="1" spans="1:52">
      <c r="A15">
        <v>1908</v>
      </c>
      <c r="B15" t="s">
        <v>20735</v>
      </c>
      <c r="C15" t="s">
        <v>113</v>
      </c>
      <c r="D15" t="s">
        <v>20736</v>
      </c>
      <c r="E15" t="s">
        <v>20737</v>
      </c>
      <c r="F15">
        <v>33560</v>
      </c>
      <c r="G15">
        <v>11864.392222</v>
      </c>
      <c r="H15">
        <v>0</v>
      </c>
      <c r="I15" t="s">
        <v>20690</v>
      </c>
      <c r="J15">
        <v>45424.392222</v>
      </c>
      <c r="K15" t="s">
        <v>20716</v>
      </c>
      <c r="L15" t="s">
        <v>20738</v>
      </c>
      <c r="M15">
        <v>9000</v>
      </c>
      <c r="N15" t="s">
        <v>20691</v>
      </c>
      <c r="O15" t="s">
        <v>131</v>
      </c>
      <c r="P15" t="s">
        <v>20739</v>
      </c>
      <c r="Q15" t="s">
        <v>20740</v>
      </c>
      <c r="R15" t="s">
        <v>20741</v>
      </c>
      <c r="S15" t="s">
        <v>20742</v>
      </c>
      <c r="T15" t="s">
        <v>20766</v>
      </c>
      <c r="U15" t="s">
        <v>20767</v>
      </c>
      <c r="V15" t="s">
        <v>20745</v>
      </c>
      <c r="W15" t="s">
        <v>20746</v>
      </c>
      <c r="X15">
        <v>418.56</v>
      </c>
      <c r="Y15" t="s">
        <v>20700</v>
      </c>
      <c r="Z15" t="s">
        <v>100</v>
      </c>
      <c r="AA15" t="s">
        <v>92</v>
      </c>
      <c r="AB15" t="s">
        <v>93</v>
      </c>
      <c r="AC15" t="s">
        <v>289</v>
      </c>
      <c r="AD15" t="s">
        <v>20747</v>
      </c>
      <c r="AE15" t="s">
        <v>20702</v>
      </c>
      <c r="AF15" t="s">
        <v>20690</v>
      </c>
      <c r="AG15" t="s">
        <v>20703</v>
      </c>
      <c r="AH15" s="5">
        <v>45800</v>
      </c>
      <c r="AI15">
        <v>281</v>
      </c>
      <c r="AJ15" t="s">
        <v>113</v>
      </c>
      <c r="AK15" t="s">
        <v>20690</v>
      </c>
      <c r="AL15" t="s">
        <v>20704</v>
      </c>
      <c r="AM15" t="s">
        <v>20690</v>
      </c>
      <c r="AN15" t="s">
        <v>20690</v>
      </c>
      <c r="AO15" t="s">
        <v>20748</v>
      </c>
      <c r="AP15" t="s">
        <v>20749</v>
      </c>
      <c r="AQ15" t="s">
        <v>20750</v>
      </c>
      <c r="AR15" t="s">
        <v>20751</v>
      </c>
      <c r="AS15" s="5">
        <v>45862</v>
      </c>
      <c r="AT15" t="s">
        <v>20690</v>
      </c>
      <c r="AU15" t="s">
        <v>20709</v>
      </c>
      <c r="AV15" t="s">
        <v>20710</v>
      </c>
      <c r="AX15" s="6">
        <f>COUNTIFS(拍卖数据!E:E,AA15,拍卖数据!F:F,AB15,拍卖数据!O:O,O15,拍卖数据!P:P,"&gt;"&amp;X15*0.8,拍卖数据!P:P,"&lt;"&amp;X15*1.2)</f>
        <v>4</v>
      </c>
      <c r="AY15">
        <f>COUNTIFS(拍卖数据!E:E,AA15,拍卖数据!F:F,AB15,拍卖数据!O:O,O15,拍卖数据!AN:AN,"机构",拍卖数据!P:P,"&gt;"&amp;X15*0.8,拍卖数据!P:P,"&lt;"&amp;X15*1.2)</f>
        <v>1</v>
      </c>
      <c r="AZ15" s="6">
        <f>COUNTIFS(拍卖数据!E:E,AA15,拍卖数据!F:F,AB15,拍卖数据!G:G,AC15,拍卖数据!O:O,O15,拍卖数据!AN:AN,"机构",拍卖数据!P:P,"&gt;"&amp;X15*0.8,拍卖数据!P:P,"&lt;"&amp;X15*1.2)</f>
        <v>1</v>
      </c>
    </row>
    <row r="16" hidden="1" spans="1:52">
      <c r="A16">
        <v>1909</v>
      </c>
      <c r="B16" t="s">
        <v>20735</v>
      </c>
      <c r="C16" t="s">
        <v>113</v>
      </c>
      <c r="D16" t="s">
        <v>20736</v>
      </c>
      <c r="E16" t="s">
        <v>20737</v>
      </c>
      <c r="F16">
        <v>33560</v>
      </c>
      <c r="G16">
        <v>11864.392222</v>
      </c>
      <c r="H16">
        <v>0</v>
      </c>
      <c r="I16" t="s">
        <v>20690</v>
      </c>
      <c r="J16">
        <v>45424.392222</v>
      </c>
      <c r="K16" t="s">
        <v>20716</v>
      </c>
      <c r="L16" t="s">
        <v>20738</v>
      </c>
      <c r="M16">
        <v>9000</v>
      </c>
      <c r="N16" t="s">
        <v>20691</v>
      </c>
      <c r="O16" t="s">
        <v>131</v>
      </c>
      <c r="P16" t="s">
        <v>20739</v>
      </c>
      <c r="Q16" t="s">
        <v>20740</v>
      </c>
      <c r="R16" t="s">
        <v>20741</v>
      </c>
      <c r="S16" t="s">
        <v>20742</v>
      </c>
      <c r="T16" t="s">
        <v>20768</v>
      </c>
      <c r="U16" t="s">
        <v>20769</v>
      </c>
      <c r="V16" t="s">
        <v>20745</v>
      </c>
      <c r="W16" t="s">
        <v>20746</v>
      </c>
      <c r="X16">
        <v>204.42</v>
      </c>
      <c r="Y16" t="s">
        <v>20700</v>
      </c>
      <c r="Z16" t="s">
        <v>100</v>
      </c>
      <c r="AA16" t="s">
        <v>92</v>
      </c>
      <c r="AB16" t="s">
        <v>93</v>
      </c>
      <c r="AC16" t="s">
        <v>289</v>
      </c>
      <c r="AD16" t="s">
        <v>20747</v>
      </c>
      <c r="AE16" t="s">
        <v>20702</v>
      </c>
      <c r="AF16" t="s">
        <v>20690</v>
      </c>
      <c r="AG16" t="s">
        <v>20703</v>
      </c>
      <c r="AH16" s="5">
        <v>45800</v>
      </c>
      <c r="AI16">
        <v>157</v>
      </c>
      <c r="AJ16" t="s">
        <v>113</v>
      </c>
      <c r="AK16" t="s">
        <v>20690</v>
      </c>
      <c r="AL16" t="s">
        <v>20704</v>
      </c>
      <c r="AM16" t="s">
        <v>20690</v>
      </c>
      <c r="AN16" t="s">
        <v>20690</v>
      </c>
      <c r="AO16" t="s">
        <v>20748</v>
      </c>
      <c r="AP16" t="s">
        <v>20749</v>
      </c>
      <c r="AQ16" t="s">
        <v>20750</v>
      </c>
      <c r="AR16" t="s">
        <v>20751</v>
      </c>
      <c r="AS16" s="5">
        <v>45862</v>
      </c>
      <c r="AT16" t="s">
        <v>20690</v>
      </c>
      <c r="AU16" t="s">
        <v>20709</v>
      </c>
      <c r="AV16" t="s">
        <v>20710</v>
      </c>
      <c r="AX16" s="6">
        <f>COUNTIFS(拍卖数据!E:E,AA16,拍卖数据!F:F,AB16,拍卖数据!O:O,O16,拍卖数据!P:P,"&gt;"&amp;X16*0.8,拍卖数据!P:P,"&lt;"&amp;X16*1.2)</f>
        <v>22</v>
      </c>
      <c r="AY16">
        <f>COUNTIFS(拍卖数据!E:E,AA16,拍卖数据!F:F,AB16,拍卖数据!O:O,O16,拍卖数据!AN:AN,"机构",拍卖数据!P:P,"&gt;"&amp;X16*0.8,拍卖数据!P:P,"&lt;"&amp;X16*1.2)</f>
        <v>1</v>
      </c>
      <c r="AZ16" s="6">
        <f>COUNTIFS(拍卖数据!E:E,AA16,拍卖数据!F:F,AB16,拍卖数据!G:G,AC16,拍卖数据!O:O,O16,拍卖数据!AN:AN,"机构",拍卖数据!P:P,"&gt;"&amp;X16*0.8,拍卖数据!P:P,"&lt;"&amp;X16*1.2)</f>
        <v>0</v>
      </c>
    </row>
    <row r="17" hidden="1" spans="1:52">
      <c r="A17">
        <v>1910</v>
      </c>
      <c r="B17" t="s">
        <v>20735</v>
      </c>
      <c r="C17" t="s">
        <v>113</v>
      </c>
      <c r="D17" t="s">
        <v>20736</v>
      </c>
      <c r="E17" t="s">
        <v>20737</v>
      </c>
      <c r="F17">
        <v>33560</v>
      </c>
      <c r="G17">
        <v>11864.392222</v>
      </c>
      <c r="H17">
        <v>0</v>
      </c>
      <c r="I17" t="s">
        <v>20690</v>
      </c>
      <c r="J17">
        <v>45424.392222</v>
      </c>
      <c r="K17" t="s">
        <v>20716</v>
      </c>
      <c r="L17" t="s">
        <v>20738</v>
      </c>
      <c r="M17">
        <v>9000</v>
      </c>
      <c r="N17" t="s">
        <v>20691</v>
      </c>
      <c r="O17" t="s">
        <v>131</v>
      </c>
      <c r="P17" t="s">
        <v>20739</v>
      </c>
      <c r="Q17" t="s">
        <v>20740</v>
      </c>
      <c r="R17" t="s">
        <v>20741</v>
      </c>
      <c r="S17" t="s">
        <v>20742</v>
      </c>
      <c r="T17" t="s">
        <v>20770</v>
      </c>
      <c r="U17" t="s">
        <v>20771</v>
      </c>
      <c r="V17" t="s">
        <v>20745</v>
      </c>
      <c r="W17" t="s">
        <v>20746</v>
      </c>
      <c r="X17">
        <v>99.51</v>
      </c>
      <c r="Y17" t="s">
        <v>20700</v>
      </c>
      <c r="Z17" t="s">
        <v>100</v>
      </c>
      <c r="AA17" t="s">
        <v>92</v>
      </c>
      <c r="AB17" t="s">
        <v>93</v>
      </c>
      <c r="AC17" t="s">
        <v>289</v>
      </c>
      <c r="AD17" t="s">
        <v>20747</v>
      </c>
      <c r="AE17" t="s">
        <v>20702</v>
      </c>
      <c r="AF17" t="s">
        <v>20690</v>
      </c>
      <c r="AG17" t="s">
        <v>20703</v>
      </c>
      <c r="AH17" s="5">
        <v>45800</v>
      </c>
      <c r="AI17">
        <v>76</v>
      </c>
      <c r="AJ17" t="s">
        <v>113</v>
      </c>
      <c r="AK17" t="s">
        <v>20690</v>
      </c>
      <c r="AL17" t="s">
        <v>20704</v>
      </c>
      <c r="AM17" t="s">
        <v>20690</v>
      </c>
      <c r="AN17" t="s">
        <v>20690</v>
      </c>
      <c r="AO17" t="s">
        <v>20748</v>
      </c>
      <c r="AP17" t="s">
        <v>20749</v>
      </c>
      <c r="AQ17" t="s">
        <v>20750</v>
      </c>
      <c r="AR17" t="s">
        <v>20751</v>
      </c>
      <c r="AS17" s="5">
        <v>45862</v>
      </c>
      <c r="AT17" t="s">
        <v>20690</v>
      </c>
      <c r="AU17" t="s">
        <v>20709</v>
      </c>
      <c r="AV17" t="s">
        <v>20710</v>
      </c>
      <c r="AX17" s="6">
        <f>COUNTIFS(拍卖数据!E:E,AA17,拍卖数据!F:F,AB17,拍卖数据!O:O,O17,拍卖数据!P:P,"&gt;"&amp;X17*0.8,拍卖数据!P:P,"&lt;"&amp;X17*1.2)</f>
        <v>47</v>
      </c>
      <c r="AY17">
        <f>COUNTIFS(拍卖数据!E:E,AA17,拍卖数据!F:F,AB17,拍卖数据!O:O,O17,拍卖数据!AN:AN,"机构",拍卖数据!P:P,"&gt;"&amp;X17*0.8,拍卖数据!P:P,"&lt;"&amp;X17*1.2)</f>
        <v>4</v>
      </c>
      <c r="AZ17" s="6">
        <f>COUNTIFS(拍卖数据!E:E,AA17,拍卖数据!F:F,AB17,拍卖数据!G:G,AC17,拍卖数据!O:O,O17,拍卖数据!AN:AN,"机构",拍卖数据!P:P,"&gt;"&amp;X17*0.8,拍卖数据!P:P,"&lt;"&amp;X17*1.2)</f>
        <v>3</v>
      </c>
    </row>
    <row r="18" hidden="1" spans="1:52">
      <c r="A18">
        <v>1911</v>
      </c>
      <c r="B18" t="s">
        <v>20735</v>
      </c>
      <c r="C18" t="s">
        <v>113</v>
      </c>
      <c r="D18" t="s">
        <v>20736</v>
      </c>
      <c r="E18" t="s">
        <v>20737</v>
      </c>
      <c r="F18">
        <v>33560</v>
      </c>
      <c r="G18">
        <v>11864.392222</v>
      </c>
      <c r="H18">
        <v>0</v>
      </c>
      <c r="I18" t="s">
        <v>20690</v>
      </c>
      <c r="J18">
        <v>45424.392222</v>
      </c>
      <c r="K18" t="s">
        <v>20716</v>
      </c>
      <c r="L18" t="s">
        <v>20738</v>
      </c>
      <c r="M18">
        <v>9000</v>
      </c>
      <c r="N18" t="s">
        <v>20691</v>
      </c>
      <c r="O18" t="s">
        <v>131</v>
      </c>
      <c r="P18" t="s">
        <v>20739</v>
      </c>
      <c r="Q18" t="s">
        <v>20740</v>
      </c>
      <c r="R18" t="s">
        <v>20741</v>
      </c>
      <c r="S18" t="s">
        <v>20742</v>
      </c>
      <c r="T18" t="s">
        <v>20772</v>
      </c>
      <c r="U18" t="s">
        <v>20773</v>
      </c>
      <c r="V18" t="s">
        <v>20745</v>
      </c>
      <c r="W18" t="s">
        <v>20746</v>
      </c>
      <c r="X18">
        <v>139.51</v>
      </c>
      <c r="Y18" t="s">
        <v>20700</v>
      </c>
      <c r="Z18" t="s">
        <v>100</v>
      </c>
      <c r="AA18" t="s">
        <v>92</v>
      </c>
      <c r="AB18" t="s">
        <v>93</v>
      </c>
      <c r="AC18" t="s">
        <v>289</v>
      </c>
      <c r="AD18" t="s">
        <v>20747</v>
      </c>
      <c r="AE18" t="s">
        <v>20702</v>
      </c>
      <c r="AF18" t="s">
        <v>20690</v>
      </c>
      <c r="AG18" t="s">
        <v>20703</v>
      </c>
      <c r="AH18" s="5">
        <v>45800</v>
      </c>
      <c r="AI18">
        <v>107</v>
      </c>
      <c r="AJ18" t="s">
        <v>113</v>
      </c>
      <c r="AK18" t="s">
        <v>20690</v>
      </c>
      <c r="AL18" t="s">
        <v>20704</v>
      </c>
      <c r="AM18" t="s">
        <v>20690</v>
      </c>
      <c r="AN18" t="s">
        <v>20690</v>
      </c>
      <c r="AO18" t="s">
        <v>20748</v>
      </c>
      <c r="AP18" t="s">
        <v>20749</v>
      </c>
      <c r="AQ18" t="s">
        <v>20750</v>
      </c>
      <c r="AR18" t="s">
        <v>20751</v>
      </c>
      <c r="AS18" s="5">
        <v>45862</v>
      </c>
      <c r="AT18" t="s">
        <v>20690</v>
      </c>
      <c r="AU18" t="s">
        <v>20709</v>
      </c>
      <c r="AV18" t="s">
        <v>20710</v>
      </c>
      <c r="AX18" s="6">
        <f>COUNTIFS(拍卖数据!E:E,AA18,拍卖数据!F:F,AB18,拍卖数据!O:O,O18,拍卖数据!P:P,"&gt;"&amp;X18*0.8,拍卖数据!P:P,"&lt;"&amp;X18*1.2)</f>
        <v>33</v>
      </c>
      <c r="AY18">
        <f>COUNTIFS(拍卖数据!E:E,AA18,拍卖数据!F:F,AB18,拍卖数据!O:O,O18,拍卖数据!AN:AN,"机构",拍卖数据!P:P,"&gt;"&amp;X18*0.8,拍卖数据!P:P,"&lt;"&amp;X18*1.2)</f>
        <v>5</v>
      </c>
      <c r="AZ18" s="6">
        <f>COUNTIFS(拍卖数据!E:E,AA18,拍卖数据!F:F,AB18,拍卖数据!G:G,AC18,拍卖数据!O:O,O18,拍卖数据!AN:AN,"机构",拍卖数据!P:P,"&gt;"&amp;X18*0.8,拍卖数据!P:P,"&lt;"&amp;X18*1.2)</f>
        <v>0</v>
      </c>
    </row>
    <row r="19" hidden="1" spans="1:52">
      <c r="A19">
        <v>1912</v>
      </c>
      <c r="B19" t="s">
        <v>20735</v>
      </c>
      <c r="C19" t="s">
        <v>113</v>
      </c>
      <c r="D19" t="s">
        <v>20736</v>
      </c>
      <c r="E19" t="s">
        <v>20737</v>
      </c>
      <c r="F19">
        <v>33560</v>
      </c>
      <c r="G19">
        <v>11864.392222</v>
      </c>
      <c r="H19">
        <v>0</v>
      </c>
      <c r="I19" t="s">
        <v>20690</v>
      </c>
      <c r="J19">
        <v>45424.392222</v>
      </c>
      <c r="K19" t="s">
        <v>20716</v>
      </c>
      <c r="L19" t="s">
        <v>20738</v>
      </c>
      <c r="M19">
        <v>9000</v>
      </c>
      <c r="N19" t="s">
        <v>20691</v>
      </c>
      <c r="O19" t="s">
        <v>131</v>
      </c>
      <c r="P19" t="s">
        <v>20739</v>
      </c>
      <c r="Q19" t="s">
        <v>20740</v>
      </c>
      <c r="R19" t="s">
        <v>20741</v>
      </c>
      <c r="S19" t="s">
        <v>20742</v>
      </c>
      <c r="T19" t="s">
        <v>20774</v>
      </c>
      <c r="U19" t="s">
        <v>20775</v>
      </c>
      <c r="V19" t="s">
        <v>20745</v>
      </c>
      <c r="W19" t="s">
        <v>20746</v>
      </c>
      <c r="X19">
        <v>212.12</v>
      </c>
      <c r="Y19" t="s">
        <v>20700</v>
      </c>
      <c r="Z19" t="s">
        <v>100</v>
      </c>
      <c r="AA19" t="s">
        <v>92</v>
      </c>
      <c r="AB19" t="s">
        <v>93</v>
      </c>
      <c r="AC19" t="s">
        <v>289</v>
      </c>
      <c r="AD19" t="s">
        <v>20747</v>
      </c>
      <c r="AE19" t="s">
        <v>20702</v>
      </c>
      <c r="AF19" t="s">
        <v>20690</v>
      </c>
      <c r="AG19" t="s">
        <v>20703</v>
      </c>
      <c r="AH19" s="5">
        <v>45800</v>
      </c>
      <c r="AI19">
        <v>163</v>
      </c>
      <c r="AJ19" t="s">
        <v>113</v>
      </c>
      <c r="AK19" t="s">
        <v>20690</v>
      </c>
      <c r="AL19" t="s">
        <v>20704</v>
      </c>
      <c r="AM19" t="s">
        <v>20690</v>
      </c>
      <c r="AN19" t="s">
        <v>20690</v>
      </c>
      <c r="AO19" t="s">
        <v>20748</v>
      </c>
      <c r="AP19" t="s">
        <v>20749</v>
      </c>
      <c r="AQ19" t="s">
        <v>20750</v>
      </c>
      <c r="AR19" t="s">
        <v>20751</v>
      </c>
      <c r="AS19" s="5">
        <v>45862</v>
      </c>
      <c r="AT19" t="s">
        <v>20690</v>
      </c>
      <c r="AU19" t="s">
        <v>20709</v>
      </c>
      <c r="AV19" t="s">
        <v>20710</v>
      </c>
      <c r="AX19" s="6">
        <f>COUNTIFS(拍卖数据!E:E,AA19,拍卖数据!F:F,AB19,拍卖数据!O:O,O19,拍卖数据!P:P,"&gt;"&amp;X19*0.8,拍卖数据!P:P,"&lt;"&amp;X19*1.2)</f>
        <v>22</v>
      </c>
      <c r="AY19">
        <f>COUNTIFS(拍卖数据!E:E,AA19,拍卖数据!F:F,AB19,拍卖数据!O:O,O19,拍卖数据!AN:AN,"机构",拍卖数据!P:P,"&gt;"&amp;X19*0.8,拍卖数据!P:P,"&lt;"&amp;X19*1.2)</f>
        <v>1</v>
      </c>
      <c r="AZ19" s="6">
        <f>COUNTIFS(拍卖数据!E:E,AA19,拍卖数据!F:F,AB19,拍卖数据!G:G,AC19,拍卖数据!O:O,O19,拍卖数据!AN:AN,"机构",拍卖数据!P:P,"&gt;"&amp;X19*0.8,拍卖数据!P:P,"&lt;"&amp;X19*1.2)</f>
        <v>0</v>
      </c>
    </row>
    <row r="20" hidden="1" spans="1:52">
      <c r="A20">
        <v>1913</v>
      </c>
      <c r="B20" t="s">
        <v>20735</v>
      </c>
      <c r="C20" t="s">
        <v>113</v>
      </c>
      <c r="D20" t="s">
        <v>20736</v>
      </c>
      <c r="E20" t="s">
        <v>20737</v>
      </c>
      <c r="F20">
        <v>33560</v>
      </c>
      <c r="G20">
        <v>11864.392222</v>
      </c>
      <c r="H20">
        <v>0</v>
      </c>
      <c r="I20" t="s">
        <v>20690</v>
      </c>
      <c r="J20">
        <v>45424.392222</v>
      </c>
      <c r="K20" t="s">
        <v>20716</v>
      </c>
      <c r="L20" t="s">
        <v>20738</v>
      </c>
      <c r="M20">
        <v>9000</v>
      </c>
      <c r="N20" t="s">
        <v>20691</v>
      </c>
      <c r="O20" t="s">
        <v>131</v>
      </c>
      <c r="P20" t="s">
        <v>20739</v>
      </c>
      <c r="Q20" t="s">
        <v>20740</v>
      </c>
      <c r="R20" t="s">
        <v>20741</v>
      </c>
      <c r="S20" t="s">
        <v>20742</v>
      </c>
      <c r="T20" t="s">
        <v>20776</v>
      </c>
      <c r="U20" t="s">
        <v>20777</v>
      </c>
      <c r="V20" t="s">
        <v>20745</v>
      </c>
      <c r="W20" t="s">
        <v>20746</v>
      </c>
      <c r="X20">
        <v>414.29</v>
      </c>
      <c r="Y20" t="s">
        <v>20700</v>
      </c>
      <c r="Z20" t="s">
        <v>100</v>
      </c>
      <c r="AA20" t="s">
        <v>92</v>
      </c>
      <c r="AB20" t="s">
        <v>93</v>
      </c>
      <c r="AC20" t="s">
        <v>289</v>
      </c>
      <c r="AD20" t="s">
        <v>20747</v>
      </c>
      <c r="AE20" t="s">
        <v>20702</v>
      </c>
      <c r="AF20" t="s">
        <v>20690</v>
      </c>
      <c r="AG20" t="s">
        <v>20703</v>
      </c>
      <c r="AH20" s="5">
        <v>45800</v>
      </c>
      <c r="AI20">
        <v>318</v>
      </c>
      <c r="AJ20" t="s">
        <v>113</v>
      </c>
      <c r="AK20" t="s">
        <v>20690</v>
      </c>
      <c r="AL20" t="s">
        <v>20704</v>
      </c>
      <c r="AM20" t="s">
        <v>20690</v>
      </c>
      <c r="AN20" t="s">
        <v>20690</v>
      </c>
      <c r="AO20" t="s">
        <v>20748</v>
      </c>
      <c r="AP20" t="s">
        <v>20749</v>
      </c>
      <c r="AQ20" t="s">
        <v>20750</v>
      </c>
      <c r="AR20" t="s">
        <v>20751</v>
      </c>
      <c r="AS20" s="5">
        <v>45862</v>
      </c>
      <c r="AT20" t="s">
        <v>20690</v>
      </c>
      <c r="AU20" t="s">
        <v>20709</v>
      </c>
      <c r="AV20" t="s">
        <v>20710</v>
      </c>
      <c r="AX20" s="6">
        <f>COUNTIFS(拍卖数据!E:E,AA20,拍卖数据!F:F,AB20,拍卖数据!O:O,O20,拍卖数据!P:P,"&gt;"&amp;X20*0.8,拍卖数据!P:P,"&lt;"&amp;X20*1.2)</f>
        <v>5</v>
      </c>
      <c r="AY20">
        <f>COUNTIFS(拍卖数据!E:E,AA20,拍卖数据!F:F,AB20,拍卖数据!O:O,O20,拍卖数据!AN:AN,"机构",拍卖数据!P:P,"&gt;"&amp;X20*0.8,拍卖数据!P:P,"&lt;"&amp;X20*1.2)</f>
        <v>1</v>
      </c>
      <c r="AZ20" s="6">
        <f>COUNTIFS(拍卖数据!E:E,AA20,拍卖数据!F:F,AB20,拍卖数据!G:G,AC20,拍卖数据!O:O,O20,拍卖数据!AN:AN,"机构",拍卖数据!P:P,"&gt;"&amp;X20*0.8,拍卖数据!P:P,"&lt;"&amp;X20*1.2)</f>
        <v>1</v>
      </c>
    </row>
    <row r="21" hidden="1" spans="1:52">
      <c r="A21">
        <v>1914</v>
      </c>
      <c r="B21" t="s">
        <v>20735</v>
      </c>
      <c r="C21" t="s">
        <v>113</v>
      </c>
      <c r="D21" t="s">
        <v>20736</v>
      </c>
      <c r="E21" t="s">
        <v>20737</v>
      </c>
      <c r="F21">
        <v>33560</v>
      </c>
      <c r="G21">
        <v>11864.392222</v>
      </c>
      <c r="H21">
        <v>0</v>
      </c>
      <c r="I21" t="s">
        <v>20690</v>
      </c>
      <c r="J21">
        <v>45424.392222</v>
      </c>
      <c r="K21" t="s">
        <v>20716</v>
      </c>
      <c r="L21" t="s">
        <v>20738</v>
      </c>
      <c r="M21">
        <v>9000</v>
      </c>
      <c r="N21" t="s">
        <v>20691</v>
      </c>
      <c r="O21" t="s">
        <v>131</v>
      </c>
      <c r="P21" t="s">
        <v>20739</v>
      </c>
      <c r="Q21" t="s">
        <v>20740</v>
      </c>
      <c r="R21" t="s">
        <v>20741</v>
      </c>
      <c r="S21" t="s">
        <v>20742</v>
      </c>
      <c r="T21" t="s">
        <v>20778</v>
      </c>
      <c r="U21" t="s">
        <v>20779</v>
      </c>
      <c r="V21" t="s">
        <v>20745</v>
      </c>
      <c r="W21" t="s">
        <v>20746</v>
      </c>
      <c r="X21">
        <v>219.98</v>
      </c>
      <c r="Y21" t="s">
        <v>20700</v>
      </c>
      <c r="Z21" t="s">
        <v>100</v>
      </c>
      <c r="AA21" t="s">
        <v>92</v>
      </c>
      <c r="AB21" t="s">
        <v>93</v>
      </c>
      <c r="AC21" t="s">
        <v>289</v>
      </c>
      <c r="AD21" t="s">
        <v>20747</v>
      </c>
      <c r="AE21" t="s">
        <v>20702</v>
      </c>
      <c r="AF21" t="s">
        <v>20690</v>
      </c>
      <c r="AG21" t="s">
        <v>20703</v>
      </c>
      <c r="AH21" s="5">
        <v>45800</v>
      </c>
      <c r="AI21">
        <v>169</v>
      </c>
      <c r="AJ21" t="s">
        <v>113</v>
      </c>
      <c r="AK21" t="s">
        <v>20690</v>
      </c>
      <c r="AL21" t="s">
        <v>20704</v>
      </c>
      <c r="AM21" t="s">
        <v>20690</v>
      </c>
      <c r="AN21" t="s">
        <v>20690</v>
      </c>
      <c r="AO21" t="s">
        <v>20748</v>
      </c>
      <c r="AP21" t="s">
        <v>20749</v>
      </c>
      <c r="AQ21" t="s">
        <v>20750</v>
      </c>
      <c r="AR21" t="s">
        <v>20751</v>
      </c>
      <c r="AS21" s="5">
        <v>45862</v>
      </c>
      <c r="AT21" t="s">
        <v>20690</v>
      </c>
      <c r="AU21" t="s">
        <v>20709</v>
      </c>
      <c r="AV21" t="s">
        <v>20710</v>
      </c>
      <c r="AX21" s="6">
        <f>COUNTIFS(拍卖数据!E:E,AA21,拍卖数据!F:F,AB21,拍卖数据!O:O,O21,拍卖数据!P:P,"&gt;"&amp;X21*0.8,拍卖数据!P:P,"&lt;"&amp;X21*1.2)</f>
        <v>20</v>
      </c>
      <c r="AY21">
        <f>COUNTIFS(拍卖数据!E:E,AA21,拍卖数据!F:F,AB21,拍卖数据!O:O,O21,拍卖数据!AN:AN,"机构",拍卖数据!P:P,"&gt;"&amp;X21*0.8,拍卖数据!P:P,"&lt;"&amp;X21*1.2)</f>
        <v>1</v>
      </c>
      <c r="AZ21" s="6">
        <f>COUNTIFS(拍卖数据!E:E,AA21,拍卖数据!F:F,AB21,拍卖数据!G:G,AC21,拍卖数据!O:O,O21,拍卖数据!AN:AN,"机构",拍卖数据!P:P,"&gt;"&amp;X21*0.8,拍卖数据!P:P,"&lt;"&amp;X21*1.2)</f>
        <v>0</v>
      </c>
    </row>
    <row r="22" hidden="1" spans="1:52">
      <c r="A22">
        <v>1915</v>
      </c>
      <c r="B22" t="s">
        <v>20735</v>
      </c>
      <c r="C22" t="s">
        <v>113</v>
      </c>
      <c r="D22" t="s">
        <v>20736</v>
      </c>
      <c r="E22" t="s">
        <v>20737</v>
      </c>
      <c r="F22">
        <v>33560</v>
      </c>
      <c r="G22">
        <v>11864.392222</v>
      </c>
      <c r="H22">
        <v>0</v>
      </c>
      <c r="I22" t="s">
        <v>20690</v>
      </c>
      <c r="J22">
        <v>45424.392222</v>
      </c>
      <c r="K22" t="s">
        <v>20716</v>
      </c>
      <c r="L22" t="s">
        <v>20738</v>
      </c>
      <c r="M22">
        <v>9000</v>
      </c>
      <c r="N22" t="s">
        <v>20691</v>
      </c>
      <c r="O22" t="s">
        <v>131</v>
      </c>
      <c r="P22" t="s">
        <v>20739</v>
      </c>
      <c r="Q22" t="s">
        <v>20740</v>
      </c>
      <c r="R22" t="s">
        <v>20741</v>
      </c>
      <c r="S22" t="s">
        <v>20742</v>
      </c>
      <c r="T22" t="s">
        <v>20780</v>
      </c>
      <c r="U22" t="s">
        <v>20781</v>
      </c>
      <c r="V22" t="s">
        <v>20745</v>
      </c>
      <c r="W22" t="s">
        <v>20746</v>
      </c>
      <c r="X22">
        <v>354.98</v>
      </c>
      <c r="Y22" t="s">
        <v>20700</v>
      </c>
      <c r="Z22" t="s">
        <v>100</v>
      </c>
      <c r="AA22" t="s">
        <v>92</v>
      </c>
      <c r="AB22" t="s">
        <v>93</v>
      </c>
      <c r="AC22" t="s">
        <v>289</v>
      </c>
      <c r="AD22" t="s">
        <v>20747</v>
      </c>
      <c r="AE22" t="s">
        <v>20702</v>
      </c>
      <c r="AF22" t="s">
        <v>20690</v>
      </c>
      <c r="AG22" t="s">
        <v>20703</v>
      </c>
      <c r="AH22" s="5">
        <v>45800</v>
      </c>
      <c r="AI22">
        <v>273</v>
      </c>
      <c r="AJ22" t="s">
        <v>113</v>
      </c>
      <c r="AK22" t="s">
        <v>20690</v>
      </c>
      <c r="AL22" t="s">
        <v>20704</v>
      </c>
      <c r="AM22" t="s">
        <v>20690</v>
      </c>
      <c r="AN22" t="s">
        <v>20690</v>
      </c>
      <c r="AO22" t="s">
        <v>20748</v>
      </c>
      <c r="AP22" t="s">
        <v>20749</v>
      </c>
      <c r="AQ22" t="s">
        <v>20750</v>
      </c>
      <c r="AR22" t="s">
        <v>20751</v>
      </c>
      <c r="AS22" s="5">
        <v>45862</v>
      </c>
      <c r="AT22" t="s">
        <v>20690</v>
      </c>
      <c r="AU22" t="s">
        <v>20709</v>
      </c>
      <c r="AV22" t="s">
        <v>20710</v>
      </c>
      <c r="AX22" s="6">
        <f>COUNTIFS(拍卖数据!E:E,AA22,拍卖数据!F:F,AB22,拍卖数据!O:O,O22,拍卖数据!P:P,"&gt;"&amp;X22*0.8,拍卖数据!P:P,"&lt;"&amp;X22*1.2)</f>
        <v>10</v>
      </c>
      <c r="AY22">
        <f>COUNTIFS(拍卖数据!E:E,AA22,拍卖数据!F:F,AB22,拍卖数据!O:O,O22,拍卖数据!AN:AN,"机构",拍卖数据!P:P,"&gt;"&amp;X22*0.8,拍卖数据!P:P,"&lt;"&amp;X22*1.2)</f>
        <v>3</v>
      </c>
      <c r="AZ22" s="6">
        <f>COUNTIFS(拍卖数据!E:E,AA22,拍卖数据!F:F,AB22,拍卖数据!G:G,AC22,拍卖数据!O:O,O22,拍卖数据!AN:AN,"机构",拍卖数据!P:P,"&gt;"&amp;X22*0.8,拍卖数据!P:P,"&lt;"&amp;X22*1.2)</f>
        <v>2</v>
      </c>
    </row>
    <row r="23" hidden="1" spans="1:52">
      <c r="A23">
        <v>1916</v>
      </c>
      <c r="B23" t="s">
        <v>20735</v>
      </c>
      <c r="C23" t="s">
        <v>113</v>
      </c>
      <c r="D23" t="s">
        <v>20736</v>
      </c>
      <c r="E23" t="s">
        <v>20737</v>
      </c>
      <c r="F23">
        <v>33560</v>
      </c>
      <c r="G23">
        <v>11864.392222</v>
      </c>
      <c r="H23">
        <v>0</v>
      </c>
      <c r="I23" t="s">
        <v>20690</v>
      </c>
      <c r="J23">
        <v>45424.392222</v>
      </c>
      <c r="K23" t="s">
        <v>20716</v>
      </c>
      <c r="L23" t="s">
        <v>20738</v>
      </c>
      <c r="M23">
        <v>9000</v>
      </c>
      <c r="N23" t="s">
        <v>20691</v>
      </c>
      <c r="O23" t="s">
        <v>131</v>
      </c>
      <c r="P23" t="s">
        <v>20739</v>
      </c>
      <c r="Q23" t="s">
        <v>20740</v>
      </c>
      <c r="R23" t="s">
        <v>20741</v>
      </c>
      <c r="S23" t="s">
        <v>20742</v>
      </c>
      <c r="T23" t="s">
        <v>20782</v>
      </c>
      <c r="U23" t="s">
        <v>20783</v>
      </c>
      <c r="V23" t="s">
        <v>20745</v>
      </c>
      <c r="W23" t="s">
        <v>20746</v>
      </c>
      <c r="X23">
        <v>380.94</v>
      </c>
      <c r="Y23" t="s">
        <v>20700</v>
      </c>
      <c r="Z23" t="s">
        <v>100</v>
      </c>
      <c r="AA23" t="s">
        <v>92</v>
      </c>
      <c r="AB23" t="s">
        <v>93</v>
      </c>
      <c r="AC23" t="s">
        <v>289</v>
      </c>
      <c r="AD23" t="s">
        <v>20747</v>
      </c>
      <c r="AE23" t="s">
        <v>20702</v>
      </c>
      <c r="AF23" t="s">
        <v>20690</v>
      </c>
      <c r="AG23" t="s">
        <v>20703</v>
      </c>
      <c r="AH23" s="5">
        <v>45800</v>
      </c>
      <c r="AI23">
        <v>293</v>
      </c>
      <c r="AJ23" t="s">
        <v>113</v>
      </c>
      <c r="AK23" t="s">
        <v>20690</v>
      </c>
      <c r="AL23" t="s">
        <v>20704</v>
      </c>
      <c r="AM23" t="s">
        <v>20690</v>
      </c>
      <c r="AN23" t="s">
        <v>20690</v>
      </c>
      <c r="AO23" t="s">
        <v>20748</v>
      </c>
      <c r="AP23" t="s">
        <v>20749</v>
      </c>
      <c r="AQ23" t="s">
        <v>20750</v>
      </c>
      <c r="AR23" t="s">
        <v>20751</v>
      </c>
      <c r="AS23" s="5">
        <v>45862</v>
      </c>
      <c r="AT23" t="s">
        <v>20690</v>
      </c>
      <c r="AU23" t="s">
        <v>20709</v>
      </c>
      <c r="AV23" t="s">
        <v>20710</v>
      </c>
      <c r="AX23" s="6">
        <f>COUNTIFS(拍卖数据!E:E,AA23,拍卖数据!F:F,AB23,拍卖数据!O:O,O23,拍卖数据!P:P,"&gt;"&amp;X23*0.8,拍卖数据!P:P,"&lt;"&amp;X23*1.2)</f>
        <v>8</v>
      </c>
      <c r="AY23">
        <f>COUNTIFS(拍卖数据!E:E,AA23,拍卖数据!F:F,AB23,拍卖数据!O:O,O23,拍卖数据!AN:AN,"机构",拍卖数据!P:P,"&gt;"&amp;X23*0.8,拍卖数据!P:P,"&lt;"&amp;X23*1.2)</f>
        <v>2</v>
      </c>
      <c r="AZ23" s="6">
        <f>COUNTIFS(拍卖数据!E:E,AA23,拍卖数据!F:F,AB23,拍卖数据!G:G,AC23,拍卖数据!O:O,O23,拍卖数据!AN:AN,"机构",拍卖数据!P:P,"&gt;"&amp;X23*0.8,拍卖数据!P:P,"&lt;"&amp;X23*1.2)</f>
        <v>2</v>
      </c>
    </row>
    <row r="24" hidden="1" spans="1:52">
      <c r="A24">
        <v>1917</v>
      </c>
      <c r="B24" t="s">
        <v>20735</v>
      </c>
      <c r="C24" t="s">
        <v>113</v>
      </c>
      <c r="D24" t="s">
        <v>20736</v>
      </c>
      <c r="E24" t="s">
        <v>20737</v>
      </c>
      <c r="F24">
        <v>33560</v>
      </c>
      <c r="G24">
        <v>11864.392222</v>
      </c>
      <c r="H24">
        <v>0</v>
      </c>
      <c r="I24" t="s">
        <v>20690</v>
      </c>
      <c r="J24">
        <v>45424.392222</v>
      </c>
      <c r="K24" t="s">
        <v>20716</v>
      </c>
      <c r="L24" t="s">
        <v>20738</v>
      </c>
      <c r="M24">
        <v>9000</v>
      </c>
      <c r="N24" t="s">
        <v>20691</v>
      </c>
      <c r="O24" t="s">
        <v>131</v>
      </c>
      <c r="P24" t="s">
        <v>20739</v>
      </c>
      <c r="Q24" t="s">
        <v>20740</v>
      </c>
      <c r="R24" t="s">
        <v>20741</v>
      </c>
      <c r="S24" t="s">
        <v>20742</v>
      </c>
      <c r="T24" t="s">
        <v>20784</v>
      </c>
      <c r="U24" t="s">
        <v>20785</v>
      </c>
      <c r="V24" t="s">
        <v>20745</v>
      </c>
      <c r="W24" t="s">
        <v>20746</v>
      </c>
      <c r="X24">
        <v>270.34</v>
      </c>
      <c r="Y24" t="s">
        <v>20700</v>
      </c>
      <c r="Z24" t="s">
        <v>100</v>
      </c>
      <c r="AA24" t="s">
        <v>92</v>
      </c>
      <c r="AB24" t="s">
        <v>93</v>
      </c>
      <c r="AC24" t="s">
        <v>289</v>
      </c>
      <c r="AD24" t="s">
        <v>20747</v>
      </c>
      <c r="AE24" t="s">
        <v>20702</v>
      </c>
      <c r="AF24" t="s">
        <v>20690</v>
      </c>
      <c r="AG24" t="s">
        <v>20703</v>
      </c>
      <c r="AH24" s="5">
        <v>45800</v>
      </c>
      <c r="AI24">
        <v>208</v>
      </c>
      <c r="AJ24" t="s">
        <v>113</v>
      </c>
      <c r="AK24" t="s">
        <v>20690</v>
      </c>
      <c r="AL24" t="s">
        <v>20704</v>
      </c>
      <c r="AM24" t="s">
        <v>20690</v>
      </c>
      <c r="AN24" t="s">
        <v>20690</v>
      </c>
      <c r="AO24" t="s">
        <v>20748</v>
      </c>
      <c r="AP24" t="s">
        <v>20749</v>
      </c>
      <c r="AQ24" t="s">
        <v>20750</v>
      </c>
      <c r="AR24" t="s">
        <v>20751</v>
      </c>
      <c r="AS24" s="5">
        <v>45862</v>
      </c>
      <c r="AT24" t="s">
        <v>20690</v>
      </c>
      <c r="AU24" t="s">
        <v>20709</v>
      </c>
      <c r="AV24" t="s">
        <v>20710</v>
      </c>
      <c r="AX24" s="6">
        <f>COUNTIFS(拍卖数据!E:E,AA24,拍卖数据!F:F,AB24,拍卖数据!O:O,O24,拍卖数据!P:P,"&gt;"&amp;X24*0.8,拍卖数据!P:P,"&lt;"&amp;X24*1.2)</f>
        <v>26</v>
      </c>
      <c r="AY24">
        <f>COUNTIFS(拍卖数据!E:E,AA24,拍卖数据!F:F,AB24,拍卖数据!O:O,O24,拍卖数据!AN:AN,"机构",拍卖数据!P:P,"&gt;"&amp;X24*0.8,拍卖数据!P:P,"&lt;"&amp;X24*1.2)</f>
        <v>2</v>
      </c>
      <c r="AZ24" s="6">
        <f>COUNTIFS(拍卖数据!E:E,AA24,拍卖数据!F:F,AB24,拍卖数据!G:G,AC24,拍卖数据!O:O,O24,拍卖数据!AN:AN,"机构",拍卖数据!P:P,"&gt;"&amp;X24*0.8,拍卖数据!P:P,"&lt;"&amp;X24*1.2)</f>
        <v>0</v>
      </c>
    </row>
    <row r="25" hidden="1" spans="1:52">
      <c r="A25">
        <v>1918</v>
      </c>
      <c r="B25" t="s">
        <v>20735</v>
      </c>
      <c r="C25" t="s">
        <v>113</v>
      </c>
      <c r="D25" t="s">
        <v>20736</v>
      </c>
      <c r="E25" t="s">
        <v>20737</v>
      </c>
      <c r="F25">
        <v>33560</v>
      </c>
      <c r="G25">
        <v>11864.392222</v>
      </c>
      <c r="H25">
        <v>0</v>
      </c>
      <c r="I25" t="s">
        <v>20690</v>
      </c>
      <c r="J25">
        <v>45424.392222</v>
      </c>
      <c r="K25" t="s">
        <v>20716</v>
      </c>
      <c r="L25" t="s">
        <v>20738</v>
      </c>
      <c r="M25">
        <v>9000</v>
      </c>
      <c r="N25" t="s">
        <v>20691</v>
      </c>
      <c r="O25" t="s">
        <v>131</v>
      </c>
      <c r="P25" t="s">
        <v>20739</v>
      </c>
      <c r="Q25" t="s">
        <v>20740</v>
      </c>
      <c r="R25" t="s">
        <v>20741</v>
      </c>
      <c r="S25" t="s">
        <v>20742</v>
      </c>
      <c r="T25" t="s">
        <v>20786</v>
      </c>
      <c r="U25" t="s">
        <v>20787</v>
      </c>
      <c r="V25" t="s">
        <v>20745</v>
      </c>
      <c r="W25" t="s">
        <v>20746</v>
      </c>
      <c r="X25">
        <v>172.39</v>
      </c>
      <c r="Y25" t="s">
        <v>20700</v>
      </c>
      <c r="Z25" t="s">
        <v>100</v>
      </c>
      <c r="AA25" t="s">
        <v>92</v>
      </c>
      <c r="AB25" t="s">
        <v>93</v>
      </c>
      <c r="AC25" t="s">
        <v>289</v>
      </c>
      <c r="AD25" t="s">
        <v>20747</v>
      </c>
      <c r="AE25" t="s">
        <v>20702</v>
      </c>
      <c r="AF25" t="s">
        <v>20690</v>
      </c>
      <c r="AG25" t="s">
        <v>20703</v>
      </c>
      <c r="AH25" s="5">
        <v>45800</v>
      </c>
      <c r="AI25">
        <v>132</v>
      </c>
      <c r="AJ25" t="s">
        <v>113</v>
      </c>
      <c r="AK25" t="s">
        <v>20690</v>
      </c>
      <c r="AL25" t="s">
        <v>20704</v>
      </c>
      <c r="AM25" t="s">
        <v>20690</v>
      </c>
      <c r="AN25" t="s">
        <v>20690</v>
      </c>
      <c r="AO25" t="s">
        <v>20748</v>
      </c>
      <c r="AP25" t="s">
        <v>20749</v>
      </c>
      <c r="AQ25" t="s">
        <v>20750</v>
      </c>
      <c r="AR25" t="s">
        <v>20751</v>
      </c>
      <c r="AS25" s="5">
        <v>45862</v>
      </c>
      <c r="AT25" t="s">
        <v>20690</v>
      </c>
      <c r="AU25" t="s">
        <v>20709</v>
      </c>
      <c r="AV25" t="s">
        <v>20710</v>
      </c>
      <c r="AX25" s="6">
        <f>COUNTIFS(拍卖数据!E:E,AA25,拍卖数据!F:F,AB25,拍卖数据!O:O,O25,拍卖数据!P:P,"&gt;"&amp;X25*0.8,拍卖数据!P:P,"&lt;"&amp;X25*1.2)</f>
        <v>28</v>
      </c>
      <c r="AY25">
        <f>COUNTIFS(拍卖数据!E:E,AA25,拍卖数据!F:F,AB25,拍卖数据!O:O,O25,拍卖数据!AN:AN,"机构",拍卖数据!P:P,"&gt;"&amp;X25*0.8,拍卖数据!P:P,"&lt;"&amp;X25*1.2)</f>
        <v>2</v>
      </c>
      <c r="AZ25" s="6">
        <f>COUNTIFS(拍卖数据!E:E,AA25,拍卖数据!F:F,AB25,拍卖数据!G:G,AC25,拍卖数据!O:O,O25,拍卖数据!AN:AN,"机构",拍卖数据!P:P,"&gt;"&amp;X25*0.8,拍卖数据!P:P,"&lt;"&amp;X25*1.2)</f>
        <v>0</v>
      </c>
    </row>
    <row r="26" hidden="1" spans="1:52">
      <c r="A26">
        <v>1919</v>
      </c>
      <c r="B26" t="s">
        <v>20735</v>
      </c>
      <c r="C26" t="s">
        <v>113</v>
      </c>
      <c r="D26" t="s">
        <v>20736</v>
      </c>
      <c r="E26" t="s">
        <v>20737</v>
      </c>
      <c r="F26">
        <v>33560</v>
      </c>
      <c r="G26">
        <v>11864.392222</v>
      </c>
      <c r="H26">
        <v>0</v>
      </c>
      <c r="I26" t="s">
        <v>20690</v>
      </c>
      <c r="J26">
        <v>45424.392222</v>
      </c>
      <c r="K26" t="s">
        <v>20716</v>
      </c>
      <c r="L26" t="s">
        <v>20738</v>
      </c>
      <c r="M26">
        <v>9000</v>
      </c>
      <c r="N26" t="s">
        <v>20691</v>
      </c>
      <c r="O26" t="s">
        <v>131</v>
      </c>
      <c r="P26" t="s">
        <v>20739</v>
      </c>
      <c r="Q26" t="s">
        <v>20740</v>
      </c>
      <c r="R26" t="s">
        <v>20741</v>
      </c>
      <c r="S26" t="s">
        <v>20742</v>
      </c>
      <c r="T26" t="s">
        <v>20788</v>
      </c>
      <c r="U26" t="s">
        <v>20789</v>
      </c>
      <c r="V26" t="s">
        <v>20745</v>
      </c>
      <c r="W26" t="s">
        <v>20746</v>
      </c>
      <c r="X26">
        <v>107.45</v>
      </c>
      <c r="Y26" t="s">
        <v>20700</v>
      </c>
      <c r="Z26" t="s">
        <v>100</v>
      </c>
      <c r="AA26" t="s">
        <v>92</v>
      </c>
      <c r="AB26" t="s">
        <v>93</v>
      </c>
      <c r="AC26" t="s">
        <v>289</v>
      </c>
      <c r="AD26" t="s">
        <v>20747</v>
      </c>
      <c r="AE26" t="s">
        <v>20702</v>
      </c>
      <c r="AF26" t="s">
        <v>20690</v>
      </c>
      <c r="AG26" t="s">
        <v>20703</v>
      </c>
      <c r="AH26" s="5">
        <v>45800</v>
      </c>
      <c r="AI26">
        <v>83</v>
      </c>
      <c r="AJ26" t="s">
        <v>113</v>
      </c>
      <c r="AK26" t="s">
        <v>20690</v>
      </c>
      <c r="AL26" t="s">
        <v>20704</v>
      </c>
      <c r="AM26" t="s">
        <v>20690</v>
      </c>
      <c r="AN26" t="s">
        <v>20690</v>
      </c>
      <c r="AO26" t="s">
        <v>20748</v>
      </c>
      <c r="AP26" t="s">
        <v>20749</v>
      </c>
      <c r="AQ26" t="s">
        <v>20750</v>
      </c>
      <c r="AR26" t="s">
        <v>20751</v>
      </c>
      <c r="AS26" s="5">
        <v>45862</v>
      </c>
      <c r="AT26" t="s">
        <v>20690</v>
      </c>
      <c r="AU26" t="s">
        <v>20709</v>
      </c>
      <c r="AV26" t="s">
        <v>20710</v>
      </c>
      <c r="AX26" s="6">
        <f>COUNTIFS(拍卖数据!E:E,AA26,拍卖数据!F:F,AB26,拍卖数据!O:O,O26,拍卖数据!P:P,"&gt;"&amp;X26*0.8,拍卖数据!P:P,"&lt;"&amp;X26*1.2)</f>
        <v>47</v>
      </c>
      <c r="AY26">
        <f>COUNTIFS(拍卖数据!E:E,AA26,拍卖数据!F:F,AB26,拍卖数据!O:O,O26,拍卖数据!AN:AN,"机构",拍卖数据!P:P,"&gt;"&amp;X26*0.8,拍卖数据!P:P,"&lt;"&amp;X26*1.2)</f>
        <v>5</v>
      </c>
      <c r="AZ26" s="6">
        <f>COUNTIFS(拍卖数据!E:E,AA26,拍卖数据!F:F,AB26,拍卖数据!G:G,AC26,拍卖数据!O:O,O26,拍卖数据!AN:AN,"机构",拍卖数据!P:P,"&gt;"&amp;X26*0.8,拍卖数据!P:P,"&lt;"&amp;X26*1.2)</f>
        <v>1</v>
      </c>
    </row>
    <row r="27" hidden="1" spans="1:52">
      <c r="A27">
        <v>1920</v>
      </c>
      <c r="B27" t="s">
        <v>20735</v>
      </c>
      <c r="C27" t="s">
        <v>113</v>
      </c>
      <c r="D27" t="s">
        <v>20736</v>
      </c>
      <c r="E27" t="s">
        <v>20737</v>
      </c>
      <c r="F27">
        <v>33560</v>
      </c>
      <c r="G27">
        <v>11864.392222</v>
      </c>
      <c r="H27">
        <v>0</v>
      </c>
      <c r="I27" t="s">
        <v>20690</v>
      </c>
      <c r="J27">
        <v>45424.392222</v>
      </c>
      <c r="K27" t="s">
        <v>20716</v>
      </c>
      <c r="L27" t="s">
        <v>20738</v>
      </c>
      <c r="M27">
        <v>9000</v>
      </c>
      <c r="N27" t="s">
        <v>20691</v>
      </c>
      <c r="O27" t="s">
        <v>131</v>
      </c>
      <c r="P27" t="s">
        <v>20739</v>
      </c>
      <c r="Q27" t="s">
        <v>20740</v>
      </c>
      <c r="R27" t="s">
        <v>20741</v>
      </c>
      <c r="S27" t="s">
        <v>20742</v>
      </c>
      <c r="T27" t="s">
        <v>20790</v>
      </c>
      <c r="U27" t="s">
        <v>20791</v>
      </c>
      <c r="V27" t="s">
        <v>20745</v>
      </c>
      <c r="W27" t="s">
        <v>20746</v>
      </c>
      <c r="X27">
        <v>90.03</v>
      </c>
      <c r="Y27" t="s">
        <v>20700</v>
      </c>
      <c r="Z27" t="s">
        <v>100</v>
      </c>
      <c r="AA27" t="s">
        <v>92</v>
      </c>
      <c r="AB27" t="s">
        <v>93</v>
      </c>
      <c r="AC27" t="s">
        <v>289</v>
      </c>
      <c r="AD27" t="s">
        <v>20747</v>
      </c>
      <c r="AE27" t="s">
        <v>20702</v>
      </c>
      <c r="AF27" t="s">
        <v>20690</v>
      </c>
      <c r="AG27" t="s">
        <v>20703</v>
      </c>
      <c r="AH27" s="5">
        <v>45800</v>
      </c>
      <c r="AI27">
        <v>69</v>
      </c>
      <c r="AJ27" t="s">
        <v>113</v>
      </c>
      <c r="AK27" t="s">
        <v>20690</v>
      </c>
      <c r="AL27" t="s">
        <v>20704</v>
      </c>
      <c r="AM27" t="s">
        <v>20690</v>
      </c>
      <c r="AN27" t="s">
        <v>20690</v>
      </c>
      <c r="AO27" t="s">
        <v>20748</v>
      </c>
      <c r="AP27" t="s">
        <v>20749</v>
      </c>
      <c r="AQ27" t="s">
        <v>20750</v>
      </c>
      <c r="AR27" t="s">
        <v>20751</v>
      </c>
      <c r="AS27" s="5">
        <v>45862</v>
      </c>
      <c r="AT27" t="s">
        <v>20690</v>
      </c>
      <c r="AU27" t="s">
        <v>20709</v>
      </c>
      <c r="AV27" t="s">
        <v>20710</v>
      </c>
      <c r="AX27" s="6">
        <f>COUNTIFS(拍卖数据!E:E,AA27,拍卖数据!F:F,AB27,拍卖数据!O:O,O27,拍卖数据!P:P,"&gt;"&amp;X27*0.8,拍卖数据!P:P,"&lt;"&amp;X27*1.2)</f>
        <v>75</v>
      </c>
      <c r="AY27">
        <f>COUNTIFS(拍卖数据!E:E,AA27,拍卖数据!F:F,AB27,拍卖数据!O:O,O27,拍卖数据!AN:AN,"机构",拍卖数据!P:P,"&gt;"&amp;X27*0.8,拍卖数据!P:P,"&lt;"&amp;X27*1.2)</f>
        <v>7</v>
      </c>
      <c r="AZ27" s="6">
        <f>COUNTIFS(拍卖数据!E:E,AA27,拍卖数据!F:F,AB27,拍卖数据!G:G,AC27,拍卖数据!O:O,O27,拍卖数据!AN:AN,"机构",拍卖数据!P:P,"&gt;"&amp;X27*0.8,拍卖数据!P:P,"&lt;"&amp;X27*1.2)</f>
        <v>3</v>
      </c>
    </row>
    <row r="28" hidden="1" spans="1:52">
      <c r="A28">
        <v>1921</v>
      </c>
      <c r="B28" t="s">
        <v>20735</v>
      </c>
      <c r="C28" t="s">
        <v>113</v>
      </c>
      <c r="D28" t="s">
        <v>20736</v>
      </c>
      <c r="E28" t="s">
        <v>20737</v>
      </c>
      <c r="F28">
        <v>33560</v>
      </c>
      <c r="G28">
        <v>11864.392222</v>
      </c>
      <c r="H28">
        <v>0</v>
      </c>
      <c r="I28" t="s">
        <v>20690</v>
      </c>
      <c r="J28">
        <v>45424.392222</v>
      </c>
      <c r="K28" t="s">
        <v>20716</v>
      </c>
      <c r="L28" t="s">
        <v>20738</v>
      </c>
      <c r="M28">
        <v>9000</v>
      </c>
      <c r="N28" t="s">
        <v>20691</v>
      </c>
      <c r="O28" t="s">
        <v>131</v>
      </c>
      <c r="P28" t="s">
        <v>20739</v>
      </c>
      <c r="Q28" t="s">
        <v>20740</v>
      </c>
      <c r="R28" t="s">
        <v>20741</v>
      </c>
      <c r="S28" t="s">
        <v>20742</v>
      </c>
      <c r="T28" t="s">
        <v>20792</v>
      </c>
      <c r="U28" t="s">
        <v>20793</v>
      </c>
      <c r="V28" t="s">
        <v>20745</v>
      </c>
      <c r="W28" t="s">
        <v>20746</v>
      </c>
      <c r="X28">
        <v>271.81</v>
      </c>
      <c r="Y28" t="s">
        <v>20700</v>
      </c>
      <c r="Z28" t="s">
        <v>100</v>
      </c>
      <c r="AA28" t="s">
        <v>92</v>
      </c>
      <c r="AB28" t="s">
        <v>93</v>
      </c>
      <c r="AC28" t="s">
        <v>289</v>
      </c>
      <c r="AD28" t="s">
        <v>20747</v>
      </c>
      <c r="AE28" t="s">
        <v>20702</v>
      </c>
      <c r="AF28" t="s">
        <v>20690</v>
      </c>
      <c r="AG28" t="s">
        <v>20703</v>
      </c>
      <c r="AH28" s="5">
        <v>45800</v>
      </c>
      <c r="AI28">
        <v>209</v>
      </c>
      <c r="AJ28" t="s">
        <v>113</v>
      </c>
      <c r="AK28" t="s">
        <v>20690</v>
      </c>
      <c r="AL28" t="s">
        <v>20704</v>
      </c>
      <c r="AM28" t="s">
        <v>20690</v>
      </c>
      <c r="AN28" t="s">
        <v>20690</v>
      </c>
      <c r="AO28" t="s">
        <v>20748</v>
      </c>
      <c r="AP28" t="s">
        <v>20749</v>
      </c>
      <c r="AQ28" t="s">
        <v>20750</v>
      </c>
      <c r="AR28" t="s">
        <v>20751</v>
      </c>
      <c r="AS28" s="5">
        <v>45862</v>
      </c>
      <c r="AT28" t="s">
        <v>20690</v>
      </c>
      <c r="AU28" t="s">
        <v>20709</v>
      </c>
      <c r="AV28" t="s">
        <v>20710</v>
      </c>
      <c r="AX28" s="6">
        <f>COUNTIFS(拍卖数据!E:E,AA28,拍卖数据!F:F,AB28,拍卖数据!O:O,O28,拍卖数据!P:P,"&gt;"&amp;X28*0.8,拍卖数据!P:P,"&lt;"&amp;X28*1.2)</f>
        <v>28</v>
      </c>
      <c r="AY28">
        <f>COUNTIFS(拍卖数据!E:E,AA28,拍卖数据!F:F,AB28,拍卖数据!O:O,O28,拍卖数据!AN:AN,"机构",拍卖数据!P:P,"&gt;"&amp;X28*0.8,拍卖数据!P:P,"&lt;"&amp;X28*1.2)</f>
        <v>3</v>
      </c>
      <c r="AZ28" s="6">
        <f>COUNTIFS(拍卖数据!E:E,AA28,拍卖数据!F:F,AB28,拍卖数据!G:G,AC28,拍卖数据!O:O,O28,拍卖数据!AN:AN,"机构",拍卖数据!P:P,"&gt;"&amp;X28*0.8,拍卖数据!P:P,"&lt;"&amp;X28*1.2)</f>
        <v>1</v>
      </c>
    </row>
    <row r="29" hidden="1" spans="1:52">
      <c r="A29">
        <v>1922</v>
      </c>
      <c r="B29" t="s">
        <v>20735</v>
      </c>
      <c r="C29" t="s">
        <v>113</v>
      </c>
      <c r="D29" t="s">
        <v>20736</v>
      </c>
      <c r="E29" t="s">
        <v>20737</v>
      </c>
      <c r="F29">
        <v>33560</v>
      </c>
      <c r="G29">
        <v>11864.392222</v>
      </c>
      <c r="H29">
        <v>0</v>
      </c>
      <c r="I29" t="s">
        <v>20690</v>
      </c>
      <c r="J29">
        <v>45424.392222</v>
      </c>
      <c r="K29" t="s">
        <v>20716</v>
      </c>
      <c r="L29" t="s">
        <v>20738</v>
      </c>
      <c r="M29">
        <v>9000</v>
      </c>
      <c r="N29" t="s">
        <v>20691</v>
      </c>
      <c r="O29" t="s">
        <v>131</v>
      </c>
      <c r="P29" t="s">
        <v>20739</v>
      </c>
      <c r="Q29" t="s">
        <v>20740</v>
      </c>
      <c r="R29" t="s">
        <v>20741</v>
      </c>
      <c r="S29" t="s">
        <v>20742</v>
      </c>
      <c r="T29" t="s">
        <v>20794</v>
      </c>
      <c r="U29" t="s">
        <v>20795</v>
      </c>
      <c r="V29" t="s">
        <v>20745</v>
      </c>
      <c r="W29" t="s">
        <v>20746</v>
      </c>
      <c r="X29">
        <v>182.24</v>
      </c>
      <c r="Y29" t="s">
        <v>20700</v>
      </c>
      <c r="Z29" t="s">
        <v>100</v>
      </c>
      <c r="AA29" t="s">
        <v>92</v>
      </c>
      <c r="AB29" t="s">
        <v>93</v>
      </c>
      <c r="AC29" t="s">
        <v>289</v>
      </c>
      <c r="AD29" t="s">
        <v>20747</v>
      </c>
      <c r="AE29" t="s">
        <v>20702</v>
      </c>
      <c r="AF29" t="s">
        <v>20690</v>
      </c>
      <c r="AG29" t="s">
        <v>20703</v>
      </c>
      <c r="AH29" s="5">
        <v>45800</v>
      </c>
      <c r="AI29">
        <v>140</v>
      </c>
      <c r="AJ29" t="s">
        <v>113</v>
      </c>
      <c r="AK29" t="s">
        <v>20690</v>
      </c>
      <c r="AL29" t="s">
        <v>20704</v>
      </c>
      <c r="AM29" t="s">
        <v>20690</v>
      </c>
      <c r="AN29" t="s">
        <v>20690</v>
      </c>
      <c r="AO29" t="s">
        <v>20748</v>
      </c>
      <c r="AP29" t="s">
        <v>20749</v>
      </c>
      <c r="AQ29" t="s">
        <v>20750</v>
      </c>
      <c r="AR29" t="s">
        <v>20751</v>
      </c>
      <c r="AS29" s="5">
        <v>45862</v>
      </c>
      <c r="AT29" t="s">
        <v>20690</v>
      </c>
      <c r="AU29" t="s">
        <v>20709</v>
      </c>
      <c r="AV29" t="s">
        <v>20710</v>
      </c>
      <c r="AX29" s="6">
        <f>COUNTIFS(拍卖数据!E:E,AA29,拍卖数据!F:F,AB29,拍卖数据!O:O,O29,拍卖数据!P:P,"&gt;"&amp;X29*0.8,拍卖数据!P:P,"&lt;"&amp;X29*1.2)</f>
        <v>28</v>
      </c>
      <c r="AY29">
        <f>COUNTIFS(拍卖数据!E:E,AA29,拍卖数据!F:F,AB29,拍卖数据!O:O,O29,拍卖数据!AN:AN,"机构",拍卖数据!P:P,"&gt;"&amp;X29*0.8,拍卖数据!P:P,"&lt;"&amp;X29*1.2)</f>
        <v>2</v>
      </c>
      <c r="AZ29" s="6">
        <f>COUNTIFS(拍卖数据!E:E,AA29,拍卖数据!F:F,AB29,拍卖数据!G:G,AC29,拍卖数据!O:O,O29,拍卖数据!AN:AN,"机构",拍卖数据!P:P,"&gt;"&amp;X29*0.8,拍卖数据!P:P,"&lt;"&amp;X29*1.2)</f>
        <v>0</v>
      </c>
    </row>
    <row r="30" hidden="1" spans="1:52">
      <c r="A30">
        <v>1923</v>
      </c>
      <c r="B30" t="s">
        <v>20735</v>
      </c>
      <c r="C30" t="s">
        <v>113</v>
      </c>
      <c r="D30" t="s">
        <v>20736</v>
      </c>
      <c r="E30" t="s">
        <v>20737</v>
      </c>
      <c r="F30">
        <v>33560</v>
      </c>
      <c r="G30">
        <v>11864.392222</v>
      </c>
      <c r="H30">
        <v>0</v>
      </c>
      <c r="I30" t="s">
        <v>20690</v>
      </c>
      <c r="J30">
        <v>45424.392222</v>
      </c>
      <c r="K30" t="s">
        <v>20716</v>
      </c>
      <c r="L30" t="s">
        <v>20738</v>
      </c>
      <c r="M30">
        <v>9000</v>
      </c>
      <c r="N30" t="s">
        <v>20691</v>
      </c>
      <c r="O30" t="s">
        <v>131</v>
      </c>
      <c r="P30" t="s">
        <v>20739</v>
      </c>
      <c r="Q30" t="s">
        <v>20740</v>
      </c>
      <c r="R30" t="s">
        <v>20741</v>
      </c>
      <c r="S30" t="s">
        <v>20742</v>
      </c>
      <c r="T30" t="s">
        <v>20796</v>
      </c>
      <c r="U30" t="s">
        <v>20797</v>
      </c>
      <c r="V30" t="s">
        <v>20745</v>
      </c>
      <c r="W30" t="s">
        <v>20746</v>
      </c>
      <c r="X30">
        <v>133.28</v>
      </c>
      <c r="Y30" t="s">
        <v>20700</v>
      </c>
      <c r="Z30" t="s">
        <v>100</v>
      </c>
      <c r="AA30" t="s">
        <v>92</v>
      </c>
      <c r="AB30" t="s">
        <v>93</v>
      </c>
      <c r="AC30" t="s">
        <v>289</v>
      </c>
      <c r="AD30" t="s">
        <v>20747</v>
      </c>
      <c r="AE30" t="s">
        <v>20702</v>
      </c>
      <c r="AF30" t="s">
        <v>20690</v>
      </c>
      <c r="AG30" t="s">
        <v>20703</v>
      </c>
      <c r="AH30" s="5">
        <v>45800</v>
      </c>
      <c r="AI30">
        <v>102</v>
      </c>
      <c r="AJ30" t="s">
        <v>113</v>
      </c>
      <c r="AK30" t="s">
        <v>20690</v>
      </c>
      <c r="AL30" t="s">
        <v>20704</v>
      </c>
      <c r="AM30" t="s">
        <v>20690</v>
      </c>
      <c r="AN30" t="s">
        <v>20690</v>
      </c>
      <c r="AO30" t="s">
        <v>20748</v>
      </c>
      <c r="AP30" t="s">
        <v>20749</v>
      </c>
      <c r="AQ30" t="s">
        <v>20750</v>
      </c>
      <c r="AR30" t="s">
        <v>20751</v>
      </c>
      <c r="AS30" s="5">
        <v>45862</v>
      </c>
      <c r="AT30" t="s">
        <v>20690</v>
      </c>
      <c r="AU30" t="s">
        <v>20709</v>
      </c>
      <c r="AV30" t="s">
        <v>20710</v>
      </c>
      <c r="AX30" s="6">
        <f>COUNTIFS(拍卖数据!E:E,AA30,拍卖数据!F:F,AB30,拍卖数据!O:O,O30,拍卖数据!P:P,"&gt;"&amp;X30*0.8,拍卖数据!P:P,"&lt;"&amp;X30*1.2)</f>
        <v>35</v>
      </c>
      <c r="AY30">
        <f>COUNTIFS(拍卖数据!E:E,AA30,拍卖数据!F:F,AB30,拍卖数据!O:O,O30,拍卖数据!AN:AN,"机构",拍卖数据!P:P,"&gt;"&amp;X30*0.8,拍卖数据!P:P,"&lt;"&amp;X30*1.2)</f>
        <v>6</v>
      </c>
      <c r="AZ30" s="6">
        <f>COUNTIFS(拍卖数据!E:E,AA30,拍卖数据!F:F,AB30,拍卖数据!G:G,AC30,拍卖数据!O:O,O30,拍卖数据!AN:AN,"机构",拍卖数据!P:P,"&gt;"&amp;X30*0.8,拍卖数据!P:P,"&lt;"&amp;X30*1.2)</f>
        <v>1</v>
      </c>
    </row>
    <row r="31" hidden="1" spans="1:52">
      <c r="A31">
        <v>1924</v>
      </c>
      <c r="B31" t="s">
        <v>20735</v>
      </c>
      <c r="C31" t="s">
        <v>113</v>
      </c>
      <c r="D31" t="s">
        <v>20736</v>
      </c>
      <c r="E31" t="s">
        <v>20737</v>
      </c>
      <c r="F31">
        <v>33560</v>
      </c>
      <c r="G31">
        <v>11864.392222</v>
      </c>
      <c r="H31">
        <v>0</v>
      </c>
      <c r="I31" t="s">
        <v>20690</v>
      </c>
      <c r="J31">
        <v>45424.392222</v>
      </c>
      <c r="K31" t="s">
        <v>20716</v>
      </c>
      <c r="L31" t="s">
        <v>20738</v>
      </c>
      <c r="M31">
        <v>9000</v>
      </c>
      <c r="N31" t="s">
        <v>20691</v>
      </c>
      <c r="O31" t="s">
        <v>131</v>
      </c>
      <c r="P31" t="s">
        <v>20739</v>
      </c>
      <c r="Q31" t="s">
        <v>20740</v>
      </c>
      <c r="R31" t="s">
        <v>20741</v>
      </c>
      <c r="S31" t="s">
        <v>20742</v>
      </c>
      <c r="T31" t="s">
        <v>20798</v>
      </c>
      <c r="U31" t="s">
        <v>20799</v>
      </c>
      <c r="V31" t="s">
        <v>20745</v>
      </c>
      <c r="W31" t="s">
        <v>20746</v>
      </c>
      <c r="X31">
        <v>208.8</v>
      </c>
      <c r="Y31" t="s">
        <v>20700</v>
      </c>
      <c r="Z31" t="s">
        <v>100</v>
      </c>
      <c r="AA31" t="s">
        <v>92</v>
      </c>
      <c r="AB31" t="s">
        <v>93</v>
      </c>
      <c r="AC31" t="s">
        <v>289</v>
      </c>
      <c r="AD31" t="s">
        <v>20747</v>
      </c>
      <c r="AE31" t="s">
        <v>20702</v>
      </c>
      <c r="AF31" t="s">
        <v>20690</v>
      </c>
      <c r="AG31" t="s">
        <v>20703</v>
      </c>
      <c r="AH31" s="5">
        <v>45800</v>
      </c>
      <c r="AI31">
        <v>160</v>
      </c>
      <c r="AJ31" t="s">
        <v>113</v>
      </c>
      <c r="AK31" t="s">
        <v>20690</v>
      </c>
      <c r="AL31" t="s">
        <v>20704</v>
      </c>
      <c r="AM31" t="s">
        <v>20690</v>
      </c>
      <c r="AN31" t="s">
        <v>20690</v>
      </c>
      <c r="AO31" t="s">
        <v>20748</v>
      </c>
      <c r="AP31" t="s">
        <v>20749</v>
      </c>
      <c r="AQ31" t="s">
        <v>20750</v>
      </c>
      <c r="AR31" t="s">
        <v>20751</v>
      </c>
      <c r="AS31" s="5">
        <v>45862</v>
      </c>
      <c r="AT31" t="s">
        <v>20690</v>
      </c>
      <c r="AU31" t="s">
        <v>20709</v>
      </c>
      <c r="AV31" t="s">
        <v>20710</v>
      </c>
      <c r="AX31" s="6">
        <f>COUNTIFS(拍卖数据!E:E,AA31,拍卖数据!F:F,AB31,拍卖数据!O:O,O31,拍卖数据!P:P,"&gt;"&amp;X31*0.8,拍卖数据!P:P,"&lt;"&amp;X31*1.2)</f>
        <v>21</v>
      </c>
      <c r="AY31">
        <f>COUNTIFS(拍卖数据!E:E,AA31,拍卖数据!F:F,AB31,拍卖数据!O:O,O31,拍卖数据!AN:AN,"机构",拍卖数据!P:P,"&gt;"&amp;X31*0.8,拍卖数据!P:P,"&lt;"&amp;X31*1.2)</f>
        <v>1</v>
      </c>
      <c r="AZ31" s="6">
        <f>COUNTIFS(拍卖数据!E:E,AA31,拍卖数据!F:F,AB31,拍卖数据!G:G,AC31,拍卖数据!O:O,O31,拍卖数据!AN:AN,"机构",拍卖数据!P:P,"&gt;"&amp;X31*0.8,拍卖数据!P:P,"&lt;"&amp;X31*1.2)</f>
        <v>0</v>
      </c>
    </row>
    <row r="32" hidden="1" spans="1:52">
      <c r="A32">
        <v>1925</v>
      </c>
      <c r="B32" t="s">
        <v>20735</v>
      </c>
      <c r="C32" t="s">
        <v>113</v>
      </c>
      <c r="D32" t="s">
        <v>20736</v>
      </c>
      <c r="E32" t="s">
        <v>20737</v>
      </c>
      <c r="F32">
        <v>33560</v>
      </c>
      <c r="G32">
        <v>11864.392222</v>
      </c>
      <c r="H32">
        <v>0</v>
      </c>
      <c r="I32" t="s">
        <v>20690</v>
      </c>
      <c r="J32">
        <v>45424.392222</v>
      </c>
      <c r="K32" t="s">
        <v>20716</v>
      </c>
      <c r="L32" t="s">
        <v>20738</v>
      </c>
      <c r="M32">
        <v>9000</v>
      </c>
      <c r="N32" t="s">
        <v>20691</v>
      </c>
      <c r="O32" t="s">
        <v>131</v>
      </c>
      <c r="P32" t="s">
        <v>20739</v>
      </c>
      <c r="Q32" t="s">
        <v>20740</v>
      </c>
      <c r="R32" t="s">
        <v>20741</v>
      </c>
      <c r="S32" t="s">
        <v>20742</v>
      </c>
      <c r="T32" t="s">
        <v>20800</v>
      </c>
      <c r="U32" t="s">
        <v>20801</v>
      </c>
      <c r="V32" t="s">
        <v>20745</v>
      </c>
      <c r="W32" t="s">
        <v>20746</v>
      </c>
      <c r="X32">
        <v>109.13</v>
      </c>
      <c r="Y32" t="s">
        <v>20700</v>
      </c>
      <c r="Z32" t="s">
        <v>100</v>
      </c>
      <c r="AA32" t="s">
        <v>92</v>
      </c>
      <c r="AB32" t="s">
        <v>93</v>
      </c>
      <c r="AC32" t="s">
        <v>289</v>
      </c>
      <c r="AD32" t="s">
        <v>20747</v>
      </c>
      <c r="AE32" t="s">
        <v>20702</v>
      </c>
      <c r="AF32" t="s">
        <v>20690</v>
      </c>
      <c r="AG32" t="s">
        <v>20703</v>
      </c>
      <c r="AH32" s="5">
        <v>45800</v>
      </c>
      <c r="AI32">
        <v>84</v>
      </c>
      <c r="AJ32" t="s">
        <v>113</v>
      </c>
      <c r="AK32" t="s">
        <v>20690</v>
      </c>
      <c r="AL32" t="s">
        <v>20704</v>
      </c>
      <c r="AM32" t="s">
        <v>20690</v>
      </c>
      <c r="AN32" t="s">
        <v>20690</v>
      </c>
      <c r="AO32" t="s">
        <v>20748</v>
      </c>
      <c r="AP32" t="s">
        <v>20749</v>
      </c>
      <c r="AQ32" t="s">
        <v>20750</v>
      </c>
      <c r="AR32" t="s">
        <v>20751</v>
      </c>
      <c r="AS32" s="5">
        <v>45862</v>
      </c>
      <c r="AT32" t="s">
        <v>20690</v>
      </c>
      <c r="AU32" t="s">
        <v>20709</v>
      </c>
      <c r="AV32" t="s">
        <v>20710</v>
      </c>
      <c r="AX32" s="6">
        <f>COUNTIFS(拍卖数据!E:E,AA32,拍卖数据!F:F,AB32,拍卖数据!O:O,O32,拍卖数据!P:P,"&gt;"&amp;X32*0.8,拍卖数据!P:P,"&lt;"&amp;X32*1.2)</f>
        <v>53</v>
      </c>
      <c r="AY32">
        <f>COUNTIFS(拍卖数据!E:E,AA32,拍卖数据!F:F,AB32,拍卖数据!O:O,O32,拍卖数据!AN:AN,"机构",拍卖数据!P:P,"&gt;"&amp;X32*0.8,拍卖数据!P:P,"&lt;"&amp;X32*1.2)</f>
        <v>5</v>
      </c>
      <c r="AZ32" s="6">
        <f>COUNTIFS(拍卖数据!E:E,AA32,拍卖数据!F:F,AB32,拍卖数据!G:G,AC32,拍卖数据!O:O,O32,拍卖数据!AN:AN,"机构",拍卖数据!P:P,"&gt;"&amp;X32*0.8,拍卖数据!P:P,"&lt;"&amp;X32*1.2)</f>
        <v>1</v>
      </c>
    </row>
    <row r="33" hidden="1" spans="1:52">
      <c r="A33">
        <v>1926</v>
      </c>
      <c r="B33" t="s">
        <v>20735</v>
      </c>
      <c r="C33" t="s">
        <v>113</v>
      </c>
      <c r="D33" t="s">
        <v>20736</v>
      </c>
      <c r="E33" t="s">
        <v>20737</v>
      </c>
      <c r="F33">
        <v>33560</v>
      </c>
      <c r="G33">
        <v>11864.392222</v>
      </c>
      <c r="H33">
        <v>0</v>
      </c>
      <c r="I33" t="s">
        <v>20690</v>
      </c>
      <c r="J33">
        <v>45424.392222</v>
      </c>
      <c r="K33" t="s">
        <v>20716</v>
      </c>
      <c r="L33" t="s">
        <v>20738</v>
      </c>
      <c r="M33">
        <v>9000</v>
      </c>
      <c r="N33" t="s">
        <v>20691</v>
      </c>
      <c r="O33" t="s">
        <v>131</v>
      </c>
      <c r="P33" t="s">
        <v>20739</v>
      </c>
      <c r="Q33" t="s">
        <v>20740</v>
      </c>
      <c r="R33" t="s">
        <v>20741</v>
      </c>
      <c r="S33" t="s">
        <v>20742</v>
      </c>
      <c r="T33" t="s">
        <v>20802</v>
      </c>
      <c r="U33" t="s">
        <v>20803</v>
      </c>
      <c r="V33" t="s">
        <v>20745</v>
      </c>
      <c r="W33" t="s">
        <v>20746</v>
      </c>
      <c r="X33">
        <v>160.21</v>
      </c>
      <c r="Y33" t="s">
        <v>20700</v>
      </c>
      <c r="Z33" t="s">
        <v>100</v>
      </c>
      <c r="AA33" t="s">
        <v>92</v>
      </c>
      <c r="AB33" t="s">
        <v>93</v>
      </c>
      <c r="AC33" t="s">
        <v>289</v>
      </c>
      <c r="AD33" t="s">
        <v>20747</v>
      </c>
      <c r="AE33" t="s">
        <v>20702</v>
      </c>
      <c r="AF33" t="s">
        <v>20690</v>
      </c>
      <c r="AG33" t="s">
        <v>20703</v>
      </c>
      <c r="AH33" s="5">
        <v>45800</v>
      </c>
      <c r="AI33">
        <v>123</v>
      </c>
      <c r="AJ33" t="s">
        <v>113</v>
      </c>
      <c r="AK33" t="s">
        <v>20690</v>
      </c>
      <c r="AL33" t="s">
        <v>20704</v>
      </c>
      <c r="AM33" t="s">
        <v>20690</v>
      </c>
      <c r="AN33" t="s">
        <v>20690</v>
      </c>
      <c r="AO33" t="s">
        <v>20748</v>
      </c>
      <c r="AP33" t="s">
        <v>20749</v>
      </c>
      <c r="AQ33" t="s">
        <v>20750</v>
      </c>
      <c r="AR33" t="s">
        <v>20751</v>
      </c>
      <c r="AS33" s="5">
        <v>45862</v>
      </c>
      <c r="AT33" t="s">
        <v>20690</v>
      </c>
      <c r="AU33" t="s">
        <v>20709</v>
      </c>
      <c r="AV33" t="s">
        <v>20710</v>
      </c>
      <c r="AX33" s="6">
        <f>COUNTIFS(拍卖数据!E:E,AA33,拍卖数据!F:F,AB33,拍卖数据!O:O,O33,拍卖数据!P:P,"&gt;"&amp;X33*0.8,拍卖数据!P:P,"&lt;"&amp;X33*1.2)</f>
        <v>31</v>
      </c>
      <c r="AY33">
        <f>COUNTIFS(拍卖数据!E:E,AA33,拍卖数据!F:F,AB33,拍卖数据!O:O,O33,拍卖数据!AN:AN,"机构",拍卖数据!P:P,"&gt;"&amp;X33*0.8,拍卖数据!P:P,"&lt;"&amp;X33*1.2)</f>
        <v>2</v>
      </c>
      <c r="AZ33" s="6">
        <f>COUNTIFS(拍卖数据!E:E,AA33,拍卖数据!F:F,AB33,拍卖数据!G:G,AC33,拍卖数据!O:O,O33,拍卖数据!AN:AN,"机构",拍卖数据!P:P,"&gt;"&amp;X33*0.8,拍卖数据!P:P,"&lt;"&amp;X33*1.2)</f>
        <v>0</v>
      </c>
    </row>
    <row r="34" hidden="1" spans="1:52">
      <c r="A34">
        <v>1927</v>
      </c>
      <c r="B34" t="s">
        <v>20735</v>
      </c>
      <c r="C34" t="s">
        <v>113</v>
      </c>
      <c r="D34" t="s">
        <v>20736</v>
      </c>
      <c r="E34" t="s">
        <v>20737</v>
      </c>
      <c r="F34">
        <v>33560</v>
      </c>
      <c r="G34">
        <v>11864.392222</v>
      </c>
      <c r="H34">
        <v>0</v>
      </c>
      <c r="I34" t="s">
        <v>20690</v>
      </c>
      <c r="J34">
        <v>45424.392222</v>
      </c>
      <c r="K34" t="s">
        <v>20716</v>
      </c>
      <c r="L34" t="s">
        <v>20738</v>
      </c>
      <c r="M34">
        <v>9000</v>
      </c>
      <c r="N34" t="s">
        <v>20691</v>
      </c>
      <c r="O34" t="s">
        <v>131</v>
      </c>
      <c r="P34" t="s">
        <v>20739</v>
      </c>
      <c r="Q34" t="s">
        <v>20740</v>
      </c>
      <c r="R34" t="s">
        <v>20741</v>
      </c>
      <c r="S34" t="s">
        <v>20742</v>
      </c>
      <c r="T34" t="s">
        <v>20804</v>
      </c>
      <c r="U34" t="s">
        <v>20805</v>
      </c>
      <c r="V34" t="s">
        <v>20745</v>
      </c>
      <c r="W34" t="s">
        <v>20746</v>
      </c>
      <c r="X34">
        <v>120.24</v>
      </c>
      <c r="Y34" t="s">
        <v>20700</v>
      </c>
      <c r="Z34" t="s">
        <v>100</v>
      </c>
      <c r="AA34" t="s">
        <v>92</v>
      </c>
      <c r="AB34" t="s">
        <v>93</v>
      </c>
      <c r="AC34" t="s">
        <v>289</v>
      </c>
      <c r="AD34" t="s">
        <v>20747</v>
      </c>
      <c r="AE34" t="s">
        <v>20702</v>
      </c>
      <c r="AF34" t="s">
        <v>20690</v>
      </c>
      <c r="AG34" t="s">
        <v>20703</v>
      </c>
      <c r="AH34" s="5">
        <v>45800</v>
      </c>
      <c r="AI34">
        <v>92</v>
      </c>
      <c r="AJ34" t="s">
        <v>113</v>
      </c>
      <c r="AK34" t="s">
        <v>20690</v>
      </c>
      <c r="AL34" t="s">
        <v>20704</v>
      </c>
      <c r="AM34" t="s">
        <v>20690</v>
      </c>
      <c r="AN34" t="s">
        <v>20690</v>
      </c>
      <c r="AO34" t="s">
        <v>20748</v>
      </c>
      <c r="AP34" t="s">
        <v>20749</v>
      </c>
      <c r="AQ34" t="s">
        <v>20750</v>
      </c>
      <c r="AR34" t="s">
        <v>20751</v>
      </c>
      <c r="AS34" s="5">
        <v>45862</v>
      </c>
      <c r="AT34" t="s">
        <v>20690</v>
      </c>
      <c r="AU34" t="s">
        <v>20709</v>
      </c>
      <c r="AV34" t="s">
        <v>20710</v>
      </c>
      <c r="AX34" s="6">
        <f>COUNTIFS(拍卖数据!E:E,AA34,拍卖数据!F:F,AB34,拍卖数据!O:O,O34,拍卖数据!P:P,"&gt;"&amp;X34*0.8,拍卖数据!P:P,"&lt;"&amp;X34*1.2)</f>
        <v>37</v>
      </c>
      <c r="AY34">
        <f>COUNTIFS(拍卖数据!E:E,AA34,拍卖数据!F:F,AB34,拍卖数据!O:O,O34,拍卖数据!AN:AN,"机构",拍卖数据!P:P,"&gt;"&amp;X34*0.8,拍卖数据!P:P,"&lt;"&amp;X34*1.2)</f>
        <v>5</v>
      </c>
      <c r="AZ34" s="6">
        <f>COUNTIFS(拍卖数据!E:E,AA34,拍卖数据!F:F,AB34,拍卖数据!G:G,AC34,拍卖数据!O:O,O34,拍卖数据!AN:AN,"机构",拍卖数据!P:P,"&gt;"&amp;X34*0.8,拍卖数据!P:P,"&lt;"&amp;X34*1.2)</f>
        <v>1</v>
      </c>
    </row>
    <row r="35" hidden="1" spans="1:52">
      <c r="A35">
        <v>1928</v>
      </c>
      <c r="B35" t="s">
        <v>20735</v>
      </c>
      <c r="C35" t="s">
        <v>113</v>
      </c>
      <c r="D35" t="s">
        <v>20736</v>
      </c>
      <c r="E35" t="s">
        <v>20737</v>
      </c>
      <c r="F35">
        <v>33560</v>
      </c>
      <c r="G35">
        <v>11864.392222</v>
      </c>
      <c r="H35">
        <v>0</v>
      </c>
      <c r="I35" t="s">
        <v>20690</v>
      </c>
      <c r="J35">
        <v>45424.392222</v>
      </c>
      <c r="K35" t="s">
        <v>20716</v>
      </c>
      <c r="L35" t="s">
        <v>20738</v>
      </c>
      <c r="M35">
        <v>9000</v>
      </c>
      <c r="N35" t="s">
        <v>20691</v>
      </c>
      <c r="O35" t="s">
        <v>131</v>
      </c>
      <c r="P35" t="s">
        <v>20739</v>
      </c>
      <c r="Q35" t="s">
        <v>20740</v>
      </c>
      <c r="R35" t="s">
        <v>20741</v>
      </c>
      <c r="S35" t="s">
        <v>20742</v>
      </c>
      <c r="T35" t="s">
        <v>20806</v>
      </c>
      <c r="U35" t="s">
        <v>20807</v>
      </c>
      <c r="V35" t="s">
        <v>20745</v>
      </c>
      <c r="W35" t="s">
        <v>20746</v>
      </c>
      <c r="X35">
        <v>224.61</v>
      </c>
      <c r="Y35" t="s">
        <v>20700</v>
      </c>
      <c r="Z35" t="s">
        <v>100</v>
      </c>
      <c r="AA35" t="s">
        <v>92</v>
      </c>
      <c r="AB35" t="s">
        <v>93</v>
      </c>
      <c r="AC35" t="s">
        <v>289</v>
      </c>
      <c r="AD35" t="s">
        <v>20747</v>
      </c>
      <c r="AE35" t="s">
        <v>20702</v>
      </c>
      <c r="AF35" t="s">
        <v>20690</v>
      </c>
      <c r="AG35" t="s">
        <v>20703</v>
      </c>
      <c r="AH35" s="5">
        <v>45800</v>
      </c>
      <c r="AI35">
        <v>194</v>
      </c>
      <c r="AJ35" t="s">
        <v>113</v>
      </c>
      <c r="AK35" t="s">
        <v>20690</v>
      </c>
      <c r="AL35" t="s">
        <v>20704</v>
      </c>
      <c r="AM35" t="s">
        <v>20690</v>
      </c>
      <c r="AN35" t="s">
        <v>20690</v>
      </c>
      <c r="AO35" t="s">
        <v>20748</v>
      </c>
      <c r="AP35" t="s">
        <v>20749</v>
      </c>
      <c r="AQ35" t="s">
        <v>20750</v>
      </c>
      <c r="AR35" t="s">
        <v>20751</v>
      </c>
      <c r="AS35" s="5">
        <v>45862</v>
      </c>
      <c r="AT35" t="s">
        <v>20690</v>
      </c>
      <c r="AU35" t="s">
        <v>20709</v>
      </c>
      <c r="AV35" t="s">
        <v>20710</v>
      </c>
      <c r="AX35" s="6">
        <f>COUNTIFS(拍卖数据!E:E,AA35,拍卖数据!F:F,AB35,拍卖数据!O:O,O35,拍卖数据!P:P,"&gt;"&amp;X35*0.8,拍卖数据!P:P,"&lt;"&amp;X35*1.2)</f>
        <v>24</v>
      </c>
      <c r="AY35">
        <f>COUNTIFS(拍卖数据!E:E,AA35,拍卖数据!F:F,AB35,拍卖数据!O:O,O35,拍卖数据!AN:AN,"机构",拍卖数据!P:P,"&gt;"&amp;X35*0.8,拍卖数据!P:P,"&lt;"&amp;X35*1.2)</f>
        <v>1</v>
      </c>
      <c r="AZ35" s="6">
        <f>COUNTIFS(拍卖数据!E:E,AA35,拍卖数据!F:F,AB35,拍卖数据!G:G,AC35,拍卖数据!O:O,O35,拍卖数据!AN:AN,"机构",拍卖数据!P:P,"&gt;"&amp;X35*0.8,拍卖数据!P:P,"&lt;"&amp;X35*1.2)</f>
        <v>0</v>
      </c>
    </row>
    <row r="36" hidden="1" spans="1:52">
      <c r="A36">
        <v>1929</v>
      </c>
      <c r="B36" t="s">
        <v>20735</v>
      </c>
      <c r="C36" t="s">
        <v>113</v>
      </c>
      <c r="D36" t="s">
        <v>20736</v>
      </c>
      <c r="E36" t="s">
        <v>20737</v>
      </c>
      <c r="F36">
        <v>33560</v>
      </c>
      <c r="G36">
        <v>11864.392222</v>
      </c>
      <c r="H36">
        <v>0</v>
      </c>
      <c r="I36" t="s">
        <v>20690</v>
      </c>
      <c r="J36">
        <v>45424.392222</v>
      </c>
      <c r="K36" t="s">
        <v>20716</v>
      </c>
      <c r="L36" t="s">
        <v>20738</v>
      </c>
      <c r="M36">
        <v>9000</v>
      </c>
      <c r="N36" t="s">
        <v>20691</v>
      </c>
      <c r="O36" t="s">
        <v>131</v>
      </c>
      <c r="P36" t="s">
        <v>20739</v>
      </c>
      <c r="Q36" t="s">
        <v>20740</v>
      </c>
      <c r="R36" t="s">
        <v>20741</v>
      </c>
      <c r="S36" t="s">
        <v>20742</v>
      </c>
      <c r="T36" t="s">
        <v>20808</v>
      </c>
      <c r="U36" t="s">
        <v>20809</v>
      </c>
      <c r="V36" t="s">
        <v>20745</v>
      </c>
      <c r="W36" t="s">
        <v>20746</v>
      </c>
      <c r="X36">
        <v>58.21</v>
      </c>
      <c r="Y36" t="s">
        <v>20700</v>
      </c>
      <c r="Z36" t="s">
        <v>100</v>
      </c>
      <c r="AA36" t="s">
        <v>92</v>
      </c>
      <c r="AB36" t="s">
        <v>93</v>
      </c>
      <c r="AC36" t="s">
        <v>289</v>
      </c>
      <c r="AD36" t="s">
        <v>20747</v>
      </c>
      <c r="AE36" t="s">
        <v>20702</v>
      </c>
      <c r="AF36" t="s">
        <v>20690</v>
      </c>
      <c r="AG36" t="s">
        <v>20703</v>
      </c>
      <c r="AH36" s="5">
        <v>45800</v>
      </c>
      <c r="AI36">
        <v>56</v>
      </c>
      <c r="AJ36" t="s">
        <v>113</v>
      </c>
      <c r="AK36" t="s">
        <v>20690</v>
      </c>
      <c r="AL36" t="s">
        <v>20704</v>
      </c>
      <c r="AM36" t="s">
        <v>20690</v>
      </c>
      <c r="AN36" t="s">
        <v>20690</v>
      </c>
      <c r="AO36" t="s">
        <v>20748</v>
      </c>
      <c r="AP36" t="s">
        <v>20749</v>
      </c>
      <c r="AQ36" t="s">
        <v>20750</v>
      </c>
      <c r="AR36" t="s">
        <v>20751</v>
      </c>
      <c r="AS36" s="5">
        <v>45862</v>
      </c>
      <c r="AT36" t="s">
        <v>20690</v>
      </c>
      <c r="AU36" t="s">
        <v>20709</v>
      </c>
      <c r="AV36" t="s">
        <v>20710</v>
      </c>
      <c r="AX36" s="6">
        <f>COUNTIFS(拍卖数据!E:E,AA36,拍卖数据!F:F,AB36,拍卖数据!O:O,O36,拍卖数据!P:P,"&gt;"&amp;X36*0.8,拍卖数据!P:P,"&lt;"&amp;X36*1.2)</f>
        <v>41</v>
      </c>
      <c r="AY36">
        <f>COUNTIFS(拍卖数据!E:E,AA36,拍卖数据!F:F,AB36,拍卖数据!O:O,O36,拍卖数据!AN:AN,"机构",拍卖数据!P:P,"&gt;"&amp;X36*0.8,拍卖数据!P:P,"&lt;"&amp;X36*1.2)</f>
        <v>0</v>
      </c>
      <c r="AZ36" s="6">
        <f>COUNTIFS(拍卖数据!E:E,AA36,拍卖数据!F:F,AB36,拍卖数据!G:G,AC36,拍卖数据!O:O,O36,拍卖数据!AN:AN,"机构",拍卖数据!P:P,"&gt;"&amp;X36*0.8,拍卖数据!P:P,"&lt;"&amp;X36*1.2)</f>
        <v>0</v>
      </c>
    </row>
    <row r="37" hidden="1" spans="1:52">
      <c r="A37">
        <v>1930</v>
      </c>
      <c r="B37" t="s">
        <v>20735</v>
      </c>
      <c r="C37" t="s">
        <v>113</v>
      </c>
      <c r="D37" t="s">
        <v>20736</v>
      </c>
      <c r="E37" t="s">
        <v>20737</v>
      </c>
      <c r="F37">
        <v>33560</v>
      </c>
      <c r="G37">
        <v>11864.392222</v>
      </c>
      <c r="H37">
        <v>0</v>
      </c>
      <c r="I37" t="s">
        <v>20690</v>
      </c>
      <c r="J37">
        <v>45424.392222</v>
      </c>
      <c r="K37" t="s">
        <v>20716</v>
      </c>
      <c r="L37" t="s">
        <v>20738</v>
      </c>
      <c r="M37">
        <v>9000</v>
      </c>
      <c r="N37" t="s">
        <v>20691</v>
      </c>
      <c r="O37" t="s">
        <v>131</v>
      </c>
      <c r="P37" t="s">
        <v>20739</v>
      </c>
      <c r="Q37" t="s">
        <v>20740</v>
      </c>
      <c r="R37" t="s">
        <v>20741</v>
      </c>
      <c r="S37" t="s">
        <v>20742</v>
      </c>
      <c r="T37" t="s">
        <v>20810</v>
      </c>
      <c r="U37" t="s">
        <v>20811</v>
      </c>
      <c r="V37" t="s">
        <v>20745</v>
      </c>
      <c r="W37" t="s">
        <v>20746</v>
      </c>
      <c r="X37">
        <v>214.17</v>
      </c>
      <c r="Y37" t="s">
        <v>20700</v>
      </c>
      <c r="Z37" t="s">
        <v>100</v>
      </c>
      <c r="AA37" t="s">
        <v>92</v>
      </c>
      <c r="AB37" t="s">
        <v>93</v>
      </c>
      <c r="AC37" t="s">
        <v>289</v>
      </c>
      <c r="AD37" t="s">
        <v>20747</v>
      </c>
      <c r="AE37" t="s">
        <v>20702</v>
      </c>
      <c r="AF37" t="s">
        <v>20690</v>
      </c>
      <c r="AG37" t="s">
        <v>20703</v>
      </c>
      <c r="AH37" s="5">
        <v>45800</v>
      </c>
      <c r="AI37">
        <v>185</v>
      </c>
      <c r="AJ37" t="s">
        <v>113</v>
      </c>
      <c r="AK37" t="s">
        <v>20690</v>
      </c>
      <c r="AL37" t="s">
        <v>20704</v>
      </c>
      <c r="AM37" t="s">
        <v>20690</v>
      </c>
      <c r="AN37" t="s">
        <v>20690</v>
      </c>
      <c r="AO37" t="s">
        <v>20748</v>
      </c>
      <c r="AP37" t="s">
        <v>20749</v>
      </c>
      <c r="AQ37" t="s">
        <v>20750</v>
      </c>
      <c r="AR37" t="s">
        <v>20751</v>
      </c>
      <c r="AS37" s="5">
        <v>45862</v>
      </c>
      <c r="AT37" t="s">
        <v>20690</v>
      </c>
      <c r="AU37" t="s">
        <v>20709</v>
      </c>
      <c r="AV37" t="s">
        <v>20710</v>
      </c>
      <c r="AX37" s="6">
        <f>COUNTIFS(拍卖数据!E:E,AA37,拍卖数据!F:F,AB37,拍卖数据!O:O,O37,拍卖数据!P:P,"&gt;"&amp;X37*0.8,拍卖数据!P:P,"&lt;"&amp;X37*1.2)</f>
        <v>22</v>
      </c>
      <c r="AY37">
        <f>COUNTIFS(拍卖数据!E:E,AA37,拍卖数据!F:F,AB37,拍卖数据!O:O,O37,拍卖数据!AN:AN,"机构",拍卖数据!P:P,"&gt;"&amp;X37*0.8,拍卖数据!P:P,"&lt;"&amp;X37*1.2)</f>
        <v>1</v>
      </c>
      <c r="AZ37" s="6">
        <f>COUNTIFS(拍卖数据!E:E,AA37,拍卖数据!F:F,AB37,拍卖数据!G:G,AC37,拍卖数据!O:O,O37,拍卖数据!AN:AN,"机构",拍卖数据!P:P,"&gt;"&amp;X37*0.8,拍卖数据!P:P,"&lt;"&amp;X37*1.2)</f>
        <v>0</v>
      </c>
    </row>
    <row r="38" hidden="1" spans="1:52">
      <c r="A38">
        <v>1931</v>
      </c>
      <c r="B38" t="s">
        <v>20735</v>
      </c>
      <c r="C38" t="s">
        <v>113</v>
      </c>
      <c r="D38" t="s">
        <v>20736</v>
      </c>
      <c r="E38" t="s">
        <v>20737</v>
      </c>
      <c r="F38">
        <v>33560</v>
      </c>
      <c r="G38">
        <v>11864.392222</v>
      </c>
      <c r="H38">
        <v>0</v>
      </c>
      <c r="I38" t="s">
        <v>20690</v>
      </c>
      <c r="J38">
        <v>45424.392222</v>
      </c>
      <c r="K38" t="s">
        <v>20716</v>
      </c>
      <c r="L38" t="s">
        <v>20738</v>
      </c>
      <c r="M38">
        <v>9000</v>
      </c>
      <c r="N38" t="s">
        <v>20691</v>
      </c>
      <c r="O38" t="s">
        <v>131</v>
      </c>
      <c r="P38" t="s">
        <v>20739</v>
      </c>
      <c r="Q38" t="s">
        <v>20740</v>
      </c>
      <c r="R38" t="s">
        <v>20741</v>
      </c>
      <c r="S38" t="s">
        <v>20742</v>
      </c>
      <c r="T38" t="s">
        <v>20812</v>
      </c>
      <c r="U38" t="s">
        <v>20813</v>
      </c>
      <c r="V38" t="s">
        <v>20745</v>
      </c>
      <c r="W38" t="s">
        <v>20746</v>
      </c>
      <c r="X38">
        <v>223.6</v>
      </c>
      <c r="Y38" t="s">
        <v>20700</v>
      </c>
      <c r="Z38" t="s">
        <v>100</v>
      </c>
      <c r="AA38" t="s">
        <v>92</v>
      </c>
      <c r="AB38" t="s">
        <v>93</v>
      </c>
      <c r="AC38" t="s">
        <v>289</v>
      </c>
      <c r="AD38" t="s">
        <v>20747</v>
      </c>
      <c r="AE38" t="s">
        <v>20702</v>
      </c>
      <c r="AF38" t="s">
        <v>20690</v>
      </c>
      <c r="AG38" t="s">
        <v>20703</v>
      </c>
      <c r="AH38" s="5">
        <v>45800</v>
      </c>
      <c r="AI38">
        <v>193</v>
      </c>
      <c r="AJ38" t="s">
        <v>113</v>
      </c>
      <c r="AK38" t="s">
        <v>20690</v>
      </c>
      <c r="AL38" t="s">
        <v>20704</v>
      </c>
      <c r="AM38" t="s">
        <v>20690</v>
      </c>
      <c r="AN38" t="s">
        <v>20690</v>
      </c>
      <c r="AO38" t="s">
        <v>20748</v>
      </c>
      <c r="AP38" t="s">
        <v>20749</v>
      </c>
      <c r="AQ38" t="s">
        <v>20750</v>
      </c>
      <c r="AR38" t="s">
        <v>20751</v>
      </c>
      <c r="AS38" s="5">
        <v>45862</v>
      </c>
      <c r="AT38" t="s">
        <v>20690</v>
      </c>
      <c r="AU38" t="s">
        <v>20709</v>
      </c>
      <c r="AV38" t="s">
        <v>20710</v>
      </c>
      <c r="AX38" s="6">
        <f>COUNTIFS(拍卖数据!E:E,AA38,拍卖数据!F:F,AB38,拍卖数据!O:O,O38,拍卖数据!P:P,"&gt;"&amp;X38*0.8,拍卖数据!P:P,"&lt;"&amp;X38*1.2)</f>
        <v>25</v>
      </c>
      <c r="AY38">
        <f>COUNTIFS(拍卖数据!E:E,AA38,拍卖数据!F:F,AB38,拍卖数据!O:O,O38,拍卖数据!AN:AN,"机构",拍卖数据!P:P,"&gt;"&amp;X38*0.8,拍卖数据!P:P,"&lt;"&amp;X38*1.2)</f>
        <v>1</v>
      </c>
      <c r="AZ38" s="6">
        <f>COUNTIFS(拍卖数据!E:E,AA38,拍卖数据!F:F,AB38,拍卖数据!G:G,AC38,拍卖数据!O:O,O38,拍卖数据!AN:AN,"机构",拍卖数据!P:P,"&gt;"&amp;X38*0.8,拍卖数据!P:P,"&lt;"&amp;X38*1.2)</f>
        <v>0</v>
      </c>
    </row>
    <row r="39" hidden="1" spans="1:52">
      <c r="A39">
        <v>1932</v>
      </c>
      <c r="B39" t="s">
        <v>20735</v>
      </c>
      <c r="C39" t="s">
        <v>113</v>
      </c>
      <c r="D39" t="s">
        <v>20736</v>
      </c>
      <c r="E39" t="s">
        <v>20737</v>
      </c>
      <c r="F39">
        <v>33560</v>
      </c>
      <c r="G39">
        <v>11864.392222</v>
      </c>
      <c r="H39">
        <v>0</v>
      </c>
      <c r="I39" t="s">
        <v>20690</v>
      </c>
      <c r="J39">
        <v>45424.392222</v>
      </c>
      <c r="K39" t="s">
        <v>20716</v>
      </c>
      <c r="L39" t="s">
        <v>20738</v>
      </c>
      <c r="M39">
        <v>9000</v>
      </c>
      <c r="N39" t="s">
        <v>20691</v>
      </c>
      <c r="O39" t="s">
        <v>131</v>
      </c>
      <c r="P39" t="s">
        <v>20739</v>
      </c>
      <c r="Q39" t="s">
        <v>20740</v>
      </c>
      <c r="R39" t="s">
        <v>20741</v>
      </c>
      <c r="S39" t="s">
        <v>20742</v>
      </c>
      <c r="T39" t="s">
        <v>20814</v>
      </c>
      <c r="U39" t="s">
        <v>20815</v>
      </c>
      <c r="V39" t="s">
        <v>20745</v>
      </c>
      <c r="W39" t="s">
        <v>20746</v>
      </c>
      <c r="X39">
        <v>196.86</v>
      </c>
      <c r="Y39" t="s">
        <v>20700</v>
      </c>
      <c r="Z39" t="s">
        <v>100</v>
      </c>
      <c r="AA39" t="s">
        <v>92</v>
      </c>
      <c r="AB39" t="s">
        <v>93</v>
      </c>
      <c r="AC39" t="s">
        <v>289</v>
      </c>
      <c r="AD39" t="s">
        <v>20747</v>
      </c>
      <c r="AE39" t="s">
        <v>20702</v>
      </c>
      <c r="AF39" t="s">
        <v>20690</v>
      </c>
      <c r="AG39" t="s">
        <v>20703</v>
      </c>
      <c r="AH39" s="5">
        <v>45800</v>
      </c>
      <c r="AI39">
        <v>170</v>
      </c>
      <c r="AJ39" t="s">
        <v>113</v>
      </c>
      <c r="AK39" t="s">
        <v>20690</v>
      </c>
      <c r="AL39" t="s">
        <v>20704</v>
      </c>
      <c r="AM39" t="s">
        <v>20690</v>
      </c>
      <c r="AN39" t="s">
        <v>20690</v>
      </c>
      <c r="AO39" t="s">
        <v>20748</v>
      </c>
      <c r="AP39" t="s">
        <v>20749</v>
      </c>
      <c r="AQ39" t="s">
        <v>20750</v>
      </c>
      <c r="AR39" t="s">
        <v>20751</v>
      </c>
      <c r="AS39" s="5">
        <v>45862</v>
      </c>
      <c r="AT39" t="s">
        <v>20690</v>
      </c>
      <c r="AU39" t="s">
        <v>20709</v>
      </c>
      <c r="AV39" t="s">
        <v>20710</v>
      </c>
      <c r="AX39" s="6">
        <f>COUNTIFS(拍卖数据!E:E,AA39,拍卖数据!F:F,AB39,拍卖数据!O:O,O39,拍卖数据!P:P,"&gt;"&amp;X39*0.8,拍卖数据!P:P,"&lt;"&amp;X39*1.2)</f>
        <v>26</v>
      </c>
      <c r="AY39">
        <f>COUNTIFS(拍卖数据!E:E,AA39,拍卖数据!F:F,AB39,拍卖数据!O:O,O39,拍卖数据!AN:AN,"机构",拍卖数据!P:P,"&gt;"&amp;X39*0.8,拍卖数据!P:P,"&lt;"&amp;X39*1.2)</f>
        <v>2</v>
      </c>
      <c r="AZ39" s="6">
        <f>COUNTIFS(拍卖数据!E:E,AA39,拍卖数据!F:F,AB39,拍卖数据!G:G,AC39,拍卖数据!O:O,O39,拍卖数据!AN:AN,"机构",拍卖数据!P:P,"&gt;"&amp;X39*0.8,拍卖数据!P:P,"&lt;"&amp;X39*1.2)</f>
        <v>0</v>
      </c>
    </row>
    <row r="40" hidden="1" spans="1:52">
      <c r="A40">
        <v>1933</v>
      </c>
      <c r="B40" t="s">
        <v>20735</v>
      </c>
      <c r="C40" t="s">
        <v>113</v>
      </c>
      <c r="D40" t="s">
        <v>20736</v>
      </c>
      <c r="E40" t="s">
        <v>20737</v>
      </c>
      <c r="F40">
        <v>33560</v>
      </c>
      <c r="G40">
        <v>11864.392222</v>
      </c>
      <c r="H40">
        <v>0</v>
      </c>
      <c r="I40" t="s">
        <v>20690</v>
      </c>
      <c r="J40">
        <v>45424.392222</v>
      </c>
      <c r="K40" t="s">
        <v>20716</v>
      </c>
      <c r="L40" t="s">
        <v>20738</v>
      </c>
      <c r="M40">
        <v>9000</v>
      </c>
      <c r="N40" t="s">
        <v>20691</v>
      </c>
      <c r="O40" t="s">
        <v>131</v>
      </c>
      <c r="P40" t="s">
        <v>20739</v>
      </c>
      <c r="Q40" t="s">
        <v>20740</v>
      </c>
      <c r="R40" t="s">
        <v>20741</v>
      </c>
      <c r="S40" t="s">
        <v>20742</v>
      </c>
      <c r="T40" t="s">
        <v>20816</v>
      </c>
      <c r="U40" t="s">
        <v>20817</v>
      </c>
      <c r="V40" t="s">
        <v>20745</v>
      </c>
      <c r="W40" t="s">
        <v>20746</v>
      </c>
      <c r="X40">
        <v>362.65</v>
      </c>
      <c r="Y40" t="s">
        <v>20700</v>
      </c>
      <c r="Z40" t="s">
        <v>100</v>
      </c>
      <c r="AA40" t="s">
        <v>92</v>
      </c>
      <c r="AB40" t="s">
        <v>93</v>
      </c>
      <c r="AC40" t="s">
        <v>289</v>
      </c>
      <c r="AD40" t="s">
        <v>20747</v>
      </c>
      <c r="AE40" t="s">
        <v>20702</v>
      </c>
      <c r="AF40" t="s">
        <v>20690</v>
      </c>
      <c r="AG40" t="s">
        <v>20703</v>
      </c>
      <c r="AH40" s="5">
        <v>45800</v>
      </c>
      <c r="AI40">
        <v>313</v>
      </c>
      <c r="AJ40" t="s">
        <v>113</v>
      </c>
      <c r="AK40" t="s">
        <v>20690</v>
      </c>
      <c r="AL40" t="s">
        <v>20704</v>
      </c>
      <c r="AM40" t="s">
        <v>20690</v>
      </c>
      <c r="AN40" t="s">
        <v>20690</v>
      </c>
      <c r="AO40" t="s">
        <v>20748</v>
      </c>
      <c r="AP40" t="s">
        <v>20749</v>
      </c>
      <c r="AQ40" t="s">
        <v>20750</v>
      </c>
      <c r="AR40" t="s">
        <v>20751</v>
      </c>
      <c r="AS40" s="5">
        <v>45862</v>
      </c>
      <c r="AT40" t="s">
        <v>20690</v>
      </c>
      <c r="AU40" t="s">
        <v>20709</v>
      </c>
      <c r="AV40" t="s">
        <v>20710</v>
      </c>
      <c r="AX40" s="6">
        <f>COUNTIFS(拍卖数据!E:E,AA40,拍卖数据!F:F,AB40,拍卖数据!O:O,O40,拍卖数据!P:P,"&gt;"&amp;X40*0.8,拍卖数据!P:P,"&lt;"&amp;X40*1.2)</f>
        <v>8</v>
      </c>
      <c r="AY40">
        <f>COUNTIFS(拍卖数据!E:E,AA40,拍卖数据!F:F,AB40,拍卖数据!O:O,O40,拍卖数据!AN:AN,"机构",拍卖数据!P:P,"&gt;"&amp;X40*0.8,拍卖数据!P:P,"&lt;"&amp;X40*1.2)</f>
        <v>2</v>
      </c>
      <c r="AZ40" s="6">
        <f>COUNTIFS(拍卖数据!E:E,AA40,拍卖数据!F:F,AB40,拍卖数据!G:G,AC40,拍卖数据!O:O,O40,拍卖数据!AN:AN,"机构",拍卖数据!P:P,"&gt;"&amp;X40*0.8,拍卖数据!P:P,"&lt;"&amp;X40*1.2)</f>
        <v>2</v>
      </c>
    </row>
    <row r="41" hidden="1" spans="1:52">
      <c r="A41">
        <v>1934</v>
      </c>
      <c r="B41" t="s">
        <v>20735</v>
      </c>
      <c r="C41" t="s">
        <v>113</v>
      </c>
      <c r="D41" t="s">
        <v>20736</v>
      </c>
      <c r="E41" t="s">
        <v>20737</v>
      </c>
      <c r="F41">
        <v>33560</v>
      </c>
      <c r="G41">
        <v>11864.392222</v>
      </c>
      <c r="H41">
        <v>0</v>
      </c>
      <c r="I41" t="s">
        <v>20690</v>
      </c>
      <c r="J41">
        <v>45424.392222</v>
      </c>
      <c r="K41" t="s">
        <v>20716</v>
      </c>
      <c r="L41" t="s">
        <v>20738</v>
      </c>
      <c r="M41">
        <v>9000</v>
      </c>
      <c r="N41" t="s">
        <v>20691</v>
      </c>
      <c r="O41" t="s">
        <v>131</v>
      </c>
      <c r="P41" t="s">
        <v>20739</v>
      </c>
      <c r="Q41" t="s">
        <v>20740</v>
      </c>
      <c r="R41" t="s">
        <v>20741</v>
      </c>
      <c r="S41" t="s">
        <v>20742</v>
      </c>
      <c r="T41" t="s">
        <v>20818</v>
      </c>
      <c r="U41" t="s">
        <v>20819</v>
      </c>
      <c r="V41" t="s">
        <v>20745</v>
      </c>
      <c r="W41" t="s">
        <v>20746</v>
      </c>
      <c r="X41">
        <v>221.83</v>
      </c>
      <c r="Y41" t="s">
        <v>20700</v>
      </c>
      <c r="Z41" t="s">
        <v>100</v>
      </c>
      <c r="AA41" t="s">
        <v>92</v>
      </c>
      <c r="AB41" t="s">
        <v>93</v>
      </c>
      <c r="AC41" t="s">
        <v>289</v>
      </c>
      <c r="AD41" t="s">
        <v>20747</v>
      </c>
      <c r="AE41" t="s">
        <v>20702</v>
      </c>
      <c r="AF41" t="s">
        <v>20690</v>
      </c>
      <c r="AG41" t="s">
        <v>20703</v>
      </c>
      <c r="AH41" s="5">
        <v>45800</v>
      </c>
      <c r="AI41">
        <v>192</v>
      </c>
      <c r="AJ41" t="s">
        <v>113</v>
      </c>
      <c r="AK41" t="s">
        <v>20690</v>
      </c>
      <c r="AL41" t="s">
        <v>20704</v>
      </c>
      <c r="AM41" t="s">
        <v>20690</v>
      </c>
      <c r="AN41" t="s">
        <v>20690</v>
      </c>
      <c r="AO41" t="s">
        <v>20748</v>
      </c>
      <c r="AP41" t="s">
        <v>20749</v>
      </c>
      <c r="AQ41" t="s">
        <v>20750</v>
      </c>
      <c r="AR41" t="s">
        <v>20751</v>
      </c>
      <c r="AS41" s="5">
        <v>45862</v>
      </c>
      <c r="AT41" t="s">
        <v>20690</v>
      </c>
      <c r="AU41" t="s">
        <v>20709</v>
      </c>
      <c r="AV41" t="s">
        <v>20710</v>
      </c>
      <c r="AX41" s="6">
        <f>COUNTIFS(拍卖数据!E:E,AA41,拍卖数据!F:F,AB41,拍卖数据!O:O,O41,拍卖数据!P:P,"&gt;"&amp;X41*0.8,拍卖数据!P:P,"&lt;"&amp;X41*1.2)</f>
        <v>19</v>
      </c>
      <c r="AY41">
        <f>COUNTIFS(拍卖数据!E:E,AA41,拍卖数据!F:F,AB41,拍卖数据!O:O,O41,拍卖数据!AN:AN,"机构",拍卖数据!P:P,"&gt;"&amp;X41*0.8,拍卖数据!P:P,"&lt;"&amp;X41*1.2)</f>
        <v>1</v>
      </c>
      <c r="AZ41" s="6">
        <f>COUNTIFS(拍卖数据!E:E,AA41,拍卖数据!F:F,AB41,拍卖数据!G:G,AC41,拍卖数据!O:O,O41,拍卖数据!AN:AN,"机构",拍卖数据!P:P,"&gt;"&amp;X41*0.8,拍卖数据!P:P,"&lt;"&amp;X41*1.2)</f>
        <v>0</v>
      </c>
    </row>
    <row r="42" hidden="1" spans="1:52">
      <c r="A42">
        <v>1935</v>
      </c>
      <c r="B42" t="s">
        <v>20735</v>
      </c>
      <c r="C42" t="s">
        <v>113</v>
      </c>
      <c r="D42" t="s">
        <v>20736</v>
      </c>
      <c r="E42" t="s">
        <v>20737</v>
      </c>
      <c r="F42">
        <v>33560</v>
      </c>
      <c r="G42">
        <v>11864.392222</v>
      </c>
      <c r="H42">
        <v>0</v>
      </c>
      <c r="I42" t="s">
        <v>20690</v>
      </c>
      <c r="J42">
        <v>45424.392222</v>
      </c>
      <c r="K42" t="s">
        <v>20716</v>
      </c>
      <c r="L42" t="s">
        <v>20738</v>
      </c>
      <c r="M42">
        <v>9000</v>
      </c>
      <c r="N42" t="s">
        <v>20691</v>
      </c>
      <c r="O42" t="s">
        <v>131</v>
      </c>
      <c r="P42" t="s">
        <v>20739</v>
      </c>
      <c r="Q42" t="s">
        <v>20740</v>
      </c>
      <c r="R42" t="s">
        <v>20741</v>
      </c>
      <c r="S42" t="s">
        <v>20742</v>
      </c>
      <c r="T42" t="s">
        <v>20820</v>
      </c>
      <c r="U42" t="s">
        <v>20821</v>
      </c>
      <c r="V42" t="s">
        <v>20745</v>
      </c>
      <c r="W42" t="s">
        <v>20746</v>
      </c>
      <c r="X42">
        <v>607.56</v>
      </c>
      <c r="Y42" t="s">
        <v>20700</v>
      </c>
      <c r="Z42" t="s">
        <v>100</v>
      </c>
      <c r="AA42" t="s">
        <v>92</v>
      </c>
      <c r="AB42" t="s">
        <v>93</v>
      </c>
      <c r="AC42" t="s">
        <v>289</v>
      </c>
      <c r="AD42" t="s">
        <v>20747</v>
      </c>
      <c r="AE42" t="s">
        <v>20702</v>
      </c>
      <c r="AF42" t="s">
        <v>20690</v>
      </c>
      <c r="AG42" t="s">
        <v>20703</v>
      </c>
      <c r="AH42" s="5">
        <v>45800</v>
      </c>
      <c r="AI42">
        <v>504</v>
      </c>
      <c r="AJ42" t="s">
        <v>113</v>
      </c>
      <c r="AK42" t="s">
        <v>20690</v>
      </c>
      <c r="AL42" t="s">
        <v>20704</v>
      </c>
      <c r="AM42" t="s">
        <v>20690</v>
      </c>
      <c r="AN42" t="s">
        <v>20690</v>
      </c>
      <c r="AO42" t="s">
        <v>20748</v>
      </c>
      <c r="AP42" t="s">
        <v>20749</v>
      </c>
      <c r="AQ42" t="s">
        <v>20750</v>
      </c>
      <c r="AR42" t="s">
        <v>20751</v>
      </c>
      <c r="AS42" s="5">
        <v>45862</v>
      </c>
      <c r="AT42" t="s">
        <v>20690</v>
      </c>
      <c r="AU42" t="s">
        <v>20709</v>
      </c>
      <c r="AV42" t="s">
        <v>20710</v>
      </c>
      <c r="AX42" s="6">
        <f>COUNTIFS(拍卖数据!E:E,AA42,拍卖数据!F:F,AB42,拍卖数据!O:O,O42,拍卖数据!P:P,"&gt;"&amp;X42*0.8,拍卖数据!P:P,"&lt;"&amp;X42*1.2)</f>
        <v>8</v>
      </c>
      <c r="AY42">
        <f>COUNTIFS(拍卖数据!E:E,AA42,拍卖数据!F:F,AB42,拍卖数据!O:O,O42,拍卖数据!AN:AN,"机构",拍卖数据!P:P,"&gt;"&amp;X42*0.8,拍卖数据!P:P,"&lt;"&amp;X42*1.2)</f>
        <v>3</v>
      </c>
      <c r="AZ42" s="6">
        <f>COUNTIFS(拍卖数据!E:E,AA42,拍卖数据!F:F,AB42,拍卖数据!G:G,AC42,拍卖数据!O:O,O42,拍卖数据!AN:AN,"机构",拍卖数据!P:P,"&gt;"&amp;X42*0.8,拍卖数据!P:P,"&lt;"&amp;X42*1.2)</f>
        <v>0</v>
      </c>
    </row>
    <row r="43" hidden="1" spans="1:52">
      <c r="A43">
        <v>1936</v>
      </c>
      <c r="B43" t="s">
        <v>20735</v>
      </c>
      <c r="C43" t="s">
        <v>113</v>
      </c>
      <c r="D43" t="s">
        <v>20736</v>
      </c>
      <c r="E43" t="s">
        <v>20737</v>
      </c>
      <c r="F43">
        <v>33560</v>
      </c>
      <c r="G43">
        <v>11864.392222</v>
      </c>
      <c r="H43">
        <v>0</v>
      </c>
      <c r="I43" t="s">
        <v>20690</v>
      </c>
      <c r="J43">
        <v>45424.392222</v>
      </c>
      <c r="K43" t="s">
        <v>20716</v>
      </c>
      <c r="L43" t="s">
        <v>20738</v>
      </c>
      <c r="M43">
        <v>9000</v>
      </c>
      <c r="N43" t="s">
        <v>20691</v>
      </c>
      <c r="O43" t="s">
        <v>131</v>
      </c>
      <c r="P43" t="s">
        <v>20739</v>
      </c>
      <c r="Q43" t="s">
        <v>20740</v>
      </c>
      <c r="R43" t="s">
        <v>20741</v>
      </c>
      <c r="S43" t="s">
        <v>20742</v>
      </c>
      <c r="T43" t="s">
        <v>20822</v>
      </c>
      <c r="U43" t="s">
        <v>20823</v>
      </c>
      <c r="V43" t="s">
        <v>20745</v>
      </c>
      <c r="W43" t="s">
        <v>20746</v>
      </c>
      <c r="X43">
        <v>339.99</v>
      </c>
      <c r="Y43" t="s">
        <v>20700</v>
      </c>
      <c r="Z43" t="s">
        <v>100</v>
      </c>
      <c r="AA43" t="s">
        <v>92</v>
      </c>
      <c r="AB43" t="s">
        <v>93</v>
      </c>
      <c r="AC43" t="s">
        <v>289</v>
      </c>
      <c r="AD43" t="s">
        <v>20747</v>
      </c>
      <c r="AE43" t="s">
        <v>20702</v>
      </c>
      <c r="AF43" t="s">
        <v>20690</v>
      </c>
      <c r="AG43" t="s">
        <v>20703</v>
      </c>
      <c r="AH43" s="5">
        <v>45800</v>
      </c>
      <c r="AI43">
        <v>294</v>
      </c>
      <c r="AJ43" t="s">
        <v>113</v>
      </c>
      <c r="AK43" t="s">
        <v>20690</v>
      </c>
      <c r="AL43" t="s">
        <v>20704</v>
      </c>
      <c r="AM43" t="s">
        <v>20690</v>
      </c>
      <c r="AN43" t="s">
        <v>20690</v>
      </c>
      <c r="AO43" t="s">
        <v>20748</v>
      </c>
      <c r="AP43" t="s">
        <v>20749</v>
      </c>
      <c r="AQ43" t="s">
        <v>20750</v>
      </c>
      <c r="AR43" t="s">
        <v>20751</v>
      </c>
      <c r="AS43" s="5">
        <v>45862</v>
      </c>
      <c r="AT43" t="s">
        <v>20690</v>
      </c>
      <c r="AU43" t="s">
        <v>20709</v>
      </c>
      <c r="AV43" t="s">
        <v>20710</v>
      </c>
      <c r="AX43" s="6">
        <f>COUNTIFS(拍卖数据!E:E,AA43,拍卖数据!F:F,AB43,拍卖数据!O:O,O43,拍卖数据!P:P,"&gt;"&amp;X43*0.8,拍卖数据!P:P,"&lt;"&amp;X43*1.2)</f>
        <v>12</v>
      </c>
      <c r="AY43">
        <f>COUNTIFS(拍卖数据!E:E,AA43,拍卖数据!F:F,AB43,拍卖数据!O:O,O43,拍卖数据!AN:AN,"机构",拍卖数据!P:P,"&gt;"&amp;X43*0.8,拍卖数据!P:P,"&lt;"&amp;X43*1.2)</f>
        <v>4</v>
      </c>
      <c r="AZ43" s="6">
        <f>COUNTIFS(拍卖数据!E:E,AA43,拍卖数据!F:F,AB43,拍卖数据!G:G,AC43,拍卖数据!O:O,O43,拍卖数据!AN:AN,"机构",拍卖数据!P:P,"&gt;"&amp;X43*0.8,拍卖数据!P:P,"&lt;"&amp;X43*1.2)</f>
        <v>2</v>
      </c>
    </row>
    <row r="44" hidden="1" spans="1:52">
      <c r="A44">
        <v>1937</v>
      </c>
      <c r="B44" t="s">
        <v>20735</v>
      </c>
      <c r="C44" t="s">
        <v>113</v>
      </c>
      <c r="D44" t="s">
        <v>20736</v>
      </c>
      <c r="E44" t="s">
        <v>20737</v>
      </c>
      <c r="F44">
        <v>33560</v>
      </c>
      <c r="G44">
        <v>11864.392222</v>
      </c>
      <c r="H44">
        <v>0</v>
      </c>
      <c r="I44" t="s">
        <v>20690</v>
      </c>
      <c r="J44">
        <v>45424.392222</v>
      </c>
      <c r="K44" t="s">
        <v>20716</v>
      </c>
      <c r="L44" t="s">
        <v>20738</v>
      </c>
      <c r="M44">
        <v>9000</v>
      </c>
      <c r="N44" t="s">
        <v>20691</v>
      </c>
      <c r="O44" t="s">
        <v>131</v>
      </c>
      <c r="P44" t="s">
        <v>20739</v>
      </c>
      <c r="Q44" t="s">
        <v>20740</v>
      </c>
      <c r="R44" t="s">
        <v>20741</v>
      </c>
      <c r="S44" t="s">
        <v>20742</v>
      </c>
      <c r="T44" t="s">
        <v>20824</v>
      </c>
      <c r="U44" t="s">
        <v>20825</v>
      </c>
      <c r="V44" t="s">
        <v>20745</v>
      </c>
      <c r="W44" t="s">
        <v>20746</v>
      </c>
      <c r="X44">
        <v>201.86</v>
      </c>
      <c r="Y44" t="s">
        <v>20700</v>
      </c>
      <c r="Z44" t="s">
        <v>100</v>
      </c>
      <c r="AA44" t="s">
        <v>92</v>
      </c>
      <c r="AB44" t="s">
        <v>93</v>
      </c>
      <c r="AC44" t="s">
        <v>289</v>
      </c>
      <c r="AD44" t="s">
        <v>20747</v>
      </c>
      <c r="AE44" t="s">
        <v>20702</v>
      </c>
      <c r="AF44" t="s">
        <v>20690</v>
      </c>
      <c r="AG44" t="s">
        <v>20703</v>
      </c>
      <c r="AH44" s="5">
        <v>45800</v>
      </c>
      <c r="AI44">
        <v>174</v>
      </c>
      <c r="AJ44" t="s">
        <v>113</v>
      </c>
      <c r="AK44" t="s">
        <v>20690</v>
      </c>
      <c r="AL44" t="s">
        <v>20704</v>
      </c>
      <c r="AM44" t="s">
        <v>20690</v>
      </c>
      <c r="AN44" t="s">
        <v>20690</v>
      </c>
      <c r="AO44" t="s">
        <v>20748</v>
      </c>
      <c r="AP44" t="s">
        <v>20749</v>
      </c>
      <c r="AQ44" t="s">
        <v>20750</v>
      </c>
      <c r="AR44" t="s">
        <v>20751</v>
      </c>
      <c r="AS44" s="5">
        <v>45862</v>
      </c>
      <c r="AT44" t="s">
        <v>20690</v>
      </c>
      <c r="AU44" t="s">
        <v>20709</v>
      </c>
      <c r="AV44" t="s">
        <v>20710</v>
      </c>
      <c r="AX44" s="6">
        <f>COUNTIFS(拍卖数据!E:E,AA44,拍卖数据!F:F,AB44,拍卖数据!O:O,O44,拍卖数据!P:P,"&gt;"&amp;X44*0.8,拍卖数据!P:P,"&lt;"&amp;X44*1.2)</f>
        <v>24</v>
      </c>
      <c r="AY44">
        <f>COUNTIFS(拍卖数据!E:E,AA44,拍卖数据!F:F,AB44,拍卖数据!O:O,O44,拍卖数据!AN:AN,"机构",拍卖数据!P:P,"&gt;"&amp;X44*0.8,拍卖数据!P:P,"&lt;"&amp;X44*1.2)</f>
        <v>1</v>
      </c>
      <c r="AZ44" s="6">
        <f>COUNTIFS(拍卖数据!E:E,AA44,拍卖数据!F:F,AB44,拍卖数据!G:G,AC44,拍卖数据!O:O,O44,拍卖数据!AN:AN,"机构",拍卖数据!P:P,"&gt;"&amp;X44*0.8,拍卖数据!P:P,"&lt;"&amp;X44*1.2)</f>
        <v>0</v>
      </c>
    </row>
    <row r="45" hidden="1" spans="1:52">
      <c r="A45">
        <v>1938</v>
      </c>
      <c r="B45" t="s">
        <v>20735</v>
      </c>
      <c r="C45" t="s">
        <v>113</v>
      </c>
      <c r="D45" t="s">
        <v>20736</v>
      </c>
      <c r="E45" t="s">
        <v>20737</v>
      </c>
      <c r="F45">
        <v>33560</v>
      </c>
      <c r="G45">
        <v>11864.392222</v>
      </c>
      <c r="H45">
        <v>0</v>
      </c>
      <c r="I45" t="s">
        <v>20690</v>
      </c>
      <c r="J45">
        <v>45424.392222</v>
      </c>
      <c r="K45" t="s">
        <v>20716</v>
      </c>
      <c r="L45" t="s">
        <v>20738</v>
      </c>
      <c r="M45">
        <v>9000</v>
      </c>
      <c r="N45" t="s">
        <v>20691</v>
      </c>
      <c r="O45" t="s">
        <v>131</v>
      </c>
      <c r="P45" t="s">
        <v>20739</v>
      </c>
      <c r="Q45" t="s">
        <v>20740</v>
      </c>
      <c r="R45" t="s">
        <v>20741</v>
      </c>
      <c r="S45" t="s">
        <v>20742</v>
      </c>
      <c r="T45" t="s">
        <v>20826</v>
      </c>
      <c r="U45" t="s">
        <v>20827</v>
      </c>
      <c r="V45" t="s">
        <v>20745</v>
      </c>
      <c r="W45" t="s">
        <v>20746</v>
      </c>
      <c r="X45">
        <v>118.4</v>
      </c>
      <c r="Y45" t="s">
        <v>20700</v>
      </c>
      <c r="Z45" t="s">
        <v>100</v>
      </c>
      <c r="AA45" t="s">
        <v>92</v>
      </c>
      <c r="AB45" t="s">
        <v>93</v>
      </c>
      <c r="AC45" t="s">
        <v>289</v>
      </c>
      <c r="AD45" t="s">
        <v>20747</v>
      </c>
      <c r="AE45" t="s">
        <v>20702</v>
      </c>
      <c r="AF45" t="s">
        <v>20690</v>
      </c>
      <c r="AG45" t="s">
        <v>20703</v>
      </c>
      <c r="AH45" s="5">
        <v>45800</v>
      </c>
      <c r="AI45">
        <v>114</v>
      </c>
      <c r="AJ45" t="s">
        <v>113</v>
      </c>
      <c r="AK45" t="s">
        <v>20690</v>
      </c>
      <c r="AL45" t="s">
        <v>20704</v>
      </c>
      <c r="AM45" t="s">
        <v>20690</v>
      </c>
      <c r="AN45" t="s">
        <v>20690</v>
      </c>
      <c r="AO45" t="s">
        <v>20748</v>
      </c>
      <c r="AP45" t="s">
        <v>20749</v>
      </c>
      <c r="AQ45" t="s">
        <v>20750</v>
      </c>
      <c r="AR45" t="s">
        <v>20751</v>
      </c>
      <c r="AS45" s="5">
        <v>45862</v>
      </c>
      <c r="AT45" t="s">
        <v>20690</v>
      </c>
      <c r="AU45" t="s">
        <v>20709</v>
      </c>
      <c r="AV45" t="s">
        <v>20710</v>
      </c>
      <c r="AX45" s="6">
        <f>COUNTIFS(拍卖数据!E:E,AA45,拍卖数据!F:F,AB45,拍卖数据!O:O,O45,拍卖数据!P:P,"&gt;"&amp;X45*0.8,拍卖数据!P:P,"&lt;"&amp;X45*1.2)</f>
        <v>40</v>
      </c>
      <c r="AY45">
        <f>COUNTIFS(拍卖数据!E:E,AA45,拍卖数据!F:F,AB45,拍卖数据!O:O,O45,拍卖数据!AN:AN,"机构",拍卖数据!P:P,"&gt;"&amp;X45*0.8,拍卖数据!P:P,"&lt;"&amp;X45*1.2)</f>
        <v>5</v>
      </c>
      <c r="AZ45" s="6">
        <f>COUNTIFS(拍卖数据!E:E,AA45,拍卖数据!F:F,AB45,拍卖数据!G:G,AC45,拍卖数据!O:O,O45,拍卖数据!AN:AN,"机构",拍卖数据!P:P,"&gt;"&amp;X45*0.8,拍卖数据!P:P,"&lt;"&amp;X45*1.2)</f>
        <v>1</v>
      </c>
    </row>
    <row r="46" hidden="1" spans="1:52">
      <c r="A46">
        <v>1939</v>
      </c>
      <c r="B46" t="s">
        <v>20735</v>
      </c>
      <c r="C46" t="s">
        <v>113</v>
      </c>
      <c r="D46" t="s">
        <v>20736</v>
      </c>
      <c r="E46" t="s">
        <v>20737</v>
      </c>
      <c r="F46">
        <v>33560</v>
      </c>
      <c r="G46">
        <v>11864.392222</v>
      </c>
      <c r="H46">
        <v>0</v>
      </c>
      <c r="I46" t="s">
        <v>20690</v>
      </c>
      <c r="J46">
        <v>45424.392222</v>
      </c>
      <c r="K46" t="s">
        <v>20716</v>
      </c>
      <c r="L46" t="s">
        <v>20738</v>
      </c>
      <c r="M46">
        <v>9000</v>
      </c>
      <c r="N46" t="s">
        <v>20691</v>
      </c>
      <c r="O46" t="s">
        <v>131</v>
      </c>
      <c r="P46" t="s">
        <v>20739</v>
      </c>
      <c r="Q46" t="s">
        <v>20740</v>
      </c>
      <c r="R46" t="s">
        <v>20741</v>
      </c>
      <c r="S46" t="s">
        <v>20742</v>
      </c>
      <c r="T46" t="s">
        <v>20828</v>
      </c>
      <c r="U46" t="s">
        <v>20829</v>
      </c>
      <c r="V46" t="s">
        <v>20745</v>
      </c>
      <c r="W46" t="s">
        <v>20746</v>
      </c>
      <c r="X46">
        <v>139.78</v>
      </c>
      <c r="Y46" t="s">
        <v>20700</v>
      </c>
      <c r="Z46" t="s">
        <v>100</v>
      </c>
      <c r="AA46" t="s">
        <v>92</v>
      </c>
      <c r="AB46" t="s">
        <v>93</v>
      </c>
      <c r="AC46" t="s">
        <v>289</v>
      </c>
      <c r="AD46" t="s">
        <v>20747</v>
      </c>
      <c r="AE46" t="s">
        <v>20702</v>
      </c>
      <c r="AF46" t="s">
        <v>20690</v>
      </c>
      <c r="AG46" t="s">
        <v>20703</v>
      </c>
      <c r="AH46" s="5">
        <v>45800</v>
      </c>
      <c r="AI46">
        <v>134</v>
      </c>
      <c r="AJ46" t="s">
        <v>113</v>
      </c>
      <c r="AK46" t="s">
        <v>20690</v>
      </c>
      <c r="AL46" t="s">
        <v>20704</v>
      </c>
      <c r="AM46" t="s">
        <v>20690</v>
      </c>
      <c r="AN46" t="s">
        <v>20690</v>
      </c>
      <c r="AO46" t="s">
        <v>20748</v>
      </c>
      <c r="AP46" t="s">
        <v>20749</v>
      </c>
      <c r="AQ46" t="s">
        <v>20750</v>
      </c>
      <c r="AR46" t="s">
        <v>20751</v>
      </c>
      <c r="AS46" s="5">
        <v>45862</v>
      </c>
      <c r="AT46" t="s">
        <v>20690</v>
      </c>
      <c r="AU46" t="s">
        <v>20709</v>
      </c>
      <c r="AV46" t="s">
        <v>20710</v>
      </c>
      <c r="AX46" s="6">
        <f>COUNTIFS(拍卖数据!E:E,AA46,拍卖数据!F:F,AB46,拍卖数据!O:O,O46,拍卖数据!P:P,"&gt;"&amp;X46*0.8,拍卖数据!P:P,"&lt;"&amp;X46*1.2)</f>
        <v>33</v>
      </c>
      <c r="AY46">
        <f>COUNTIFS(拍卖数据!E:E,AA46,拍卖数据!F:F,AB46,拍卖数据!O:O,O46,拍卖数据!AN:AN,"机构",拍卖数据!P:P,"&gt;"&amp;X46*0.8,拍卖数据!P:P,"&lt;"&amp;X46*1.2)</f>
        <v>5</v>
      </c>
      <c r="AZ46" s="6">
        <f>COUNTIFS(拍卖数据!E:E,AA46,拍卖数据!F:F,AB46,拍卖数据!G:G,AC46,拍卖数据!O:O,O46,拍卖数据!AN:AN,"机构",拍卖数据!P:P,"&gt;"&amp;X46*0.8,拍卖数据!P:P,"&lt;"&amp;X46*1.2)</f>
        <v>0</v>
      </c>
    </row>
    <row r="47" hidden="1" spans="1:52">
      <c r="A47">
        <v>1940</v>
      </c>
      <c r="B47" t="s">
        <v>20735</v>
      </c>
      <c r="C47" t="s">
        <v>113</v>
      </c>
      <c r="D47" t="s">
        <v>20736</v>
      </c>
      <c r="E47" t="s">
        <v>20737</v>
      </c>
      <c r="F47">
        <v>33560</v>
      </c>
      <c r="G47">
        <v>11864.392222</v>
      </c>
      <c r="H47">
        <v>0</v>
      </c>
      <c r="I47" t="s">
        <v>20690</v>
      </c>
      <c r="J47">
        <v>45424.392222</v>
      </c>
      <c r="K47" t="s">
        <v>20716</v>
      </c>
      <c r="L47" t="s">
        <v>20738</v>
      </c>
      <c r="M47">
        <v>9000</v>
      </c>
      <c r="N47" t="s">
        <v>20691</v>
      </c>
      <c r="O47" t="s">
        <v>131</v>
      </c>
      <c r="P47" t="s">
        <v>20739</v>
      </c>
      <c r="Q47" t="s">
        <v>20740</v>
      </c>
      <c r="R47" t="s">
        <v>20741</v>
      </c>
      <c r="S47" t="s">
        <v>20742</v>
      </c>
      <c r="T47" t="s">
        <v>20830</v>
      </c>
      <c r="U47" t="s">
        <v>20831</v>
      </c>
      <c r="V47" t="s">
        <v>20745</v>
      </c>
      <c r="W47" t="s">
        <v>20746</v>
      </c>
      <c r="X47">
        <v>84.66</v>
      </c>
      <c r="Y47" t="s">
        <v>20700</v>
      </c>
      <c r="Z47" t="s">
        <v>100</v>
      </c>
      <c r="AA47" t="s">
        <v>92</v>
      </c>
      <c r="AB47" t="s">
        <v>93</v>
      </c>
      <c r="AC47" t="s">
        <v>289</v>
      </c>
      <c r="AD47" t="s">
        <v>20747</v>
      </c>
      <c r="AE47" t="s">
        <v>20702</v>
      </c>
      <c r="AF47" t="s">
        <v>20690</v>
      </c>
      <c r="AG47" t="s">
        <v>20703</v>
      </c>
      <c r="AH47" s="5">
        <v>45800</v>
      </c>
      <c r="AI47">
        <v>81</v>
      </c>
      <c r="AJ47" t="s">
        <v>113</v>
      </c>
      <c r="AK47" t="s">
        <v>20690</v>
      </c>
      <c r="AL47" t="s">
        <v>20704</v>
      </c>
      <c r="AM47" t="s">
        <v>20690</v>
      </c>
      <c r="AN47" t="s">
        <v>20690</v>
      </c>
      <c r="AO47" t="s">
        <v>20748</v>
      </c>
      <c r="AP47" t="s">
        <v>20749</v>
      </c>
      <c r="AQ47" t="s">
        <v>20750</v>
      </c>
      <c r="AR47" t="s">
        <v>20751</v>
      </c>
      <c r="AS47" s="5">
        <v>45862</v>
      </c>
      <c r="AT47" t="s">
        <v>20690</v>
      </c>
      <c r="AU47" t="s">
        <v>20709</v>
      </c>
      <c r="AV47" t="s">
        <v>20710</v>
      </c>
      <c r="AX47" s="6">
        <f>COUNTIFS(拍卖数据!E:E,AA47,拍卖数据!F:F,AB47,拍卖数据!O:O,O47,拍卖数据!P:P,"&gt;"&amp;X47*0.8,拍卖数据!P:P,"&lt;"&amp;X47*1.2)</f>
        <v>76</v>
      </c>
      <c r="AY47">
        <f>COUNTIFS(拍卖数据!E:E,AA47,拍卖数据!F:F,AB47,拍卖数据!O:O,O47,拍卖数据!AN:AN,"机构",拍卖数据!P:P,"&gt;"&amp;X47*0.8,拍卖数据!P:P,"&lt;"&amp;X47*1.2)</f>
        <v>6</v>
      </c>
      <c r="AZ47" s="6">
        <f>COUNTIFS(拍卖数据!E:E,AA47,拍卖数据!F:F,AB47,拍卖数据!G:G,AC47,拍卖数据!O:O,O47,拍卖数据!AN:AN,"机构",拍卖数据!P:P,"&gt;"&amp;X47*0.8,拍卖数据!P:P,"&lt;"&amp;X47*1.2)</f>
        <v>2</v>
      </c>
    </row>
    <row r="48" hidden="1" spans="1:52">
      <c r="A48">
        <v>1941</v>
      </c>
      <c r="B48" t="s">
        <v>20735</v>
      </c>
      <c r="C48" t="s">
        <v>113</v>
      </c>
      <c r="D48" t="s">
        <v>20736</v>
      </c>
      <c r="E48" t="s">
        <v>20737</v>
      </c>
      <c r="F48">
        <v>33560</v>
      </c>
      <c r="G48">
        <v>11864.392222</v>
      </c>
      <c r="H48">
        <v>0</v>
      </c>
      <c r="I48" t="s">
        <v>20690</v>
      </c>
      <c r="J48">
        <v>45424.392222</v>
      </c>
      <c r="K48" t="s">
        <v>20716</v>
      </c>
      <c r="L48" t="s">
        <v>20738</v>
      </c>
      <c r="M48">
        <v>9000</v>
      </c>
      <c r="N48" t="s">
        <v>20691</v>
      </c>
      <c r="O48" t="s">
        <v>131</v>
      </c>
      <c r="P48" t="s">
        <v>20739</v>
      </c>
      <c r="Q48" t="s">
        <v>20740</v>
      </c>
      <c r="R48" t="s">
        <v>20741</v>
      </c>
      <c r="S48" t="s">
        <v>20742</v>
      </c>
      <c r="T48" t="s">
        <v>20832</v>
      </c>
      <c r="U48" t="s">
        <v>20833</v>
      </c>
      <c r="V48" t="s">
        <v>20745</v>
      </c>
      <c r="W48" t="s">
        <v>20746</v>
      </c>
      <c r="X48">
        <v>131.81</v>
      </c>
      <c r="Y48" t="s">
        <v>20700</v>
      </c>
      <c r="Z48" t="s">
        <v>100</v>
      </c>
      <c r="AA48" t="s">
        <v>92</v>
      </c>
      <c r="AB48" t="s">
        <v>93</v>
      </c>
      <c r="AC48" t="s">
        <v>289</v>
      </c>
      <c r="AD48" t="s">
        <v>20747</v>
      </c>
      <c r="AE48" t="s">
        <v>20702</v>
      </c>
      <c r="AF48" t="s">
        <v>20690</v>
      </c>
      <c r="AG48" t="s">
        <v>20703</v>
      </c>
      <c r="AH48" s="5">
        <v>45800</v>
      </c>
      <c r="AI48">
        <v>127</v>
      </c>
      <c r="AJ48" t="s">
        <v>113</v>
      </c>
      <c r="AK48" t="s">
        <v>20690</v>
      </c>
      <c r="AL48" t="s">
        <v>20704</v>
      </c>
      <c r="AM48" t="s">
        <v>20690</v>
      </c>
      <c r="AN48" t="s">
        <v>20690</v>
      </c>
      <c r="AO48" t="s">
        <v>20748</v>
      </c>
      <c r="AP48" t="s">
        <v>20749</v>
      </c>
      <c r="AQ48" t="s">
        <v>20750</v>
      </c>
      <c r="AR48" t="s">
        <v>20751</v>
      </c>
      <c r="AS48" s="5">
        <v>45862</v>
      </c>
      <c r="AT48" t="s">
        <v>20690</v>
      </c>
      <c r="AU48" t="s">
        <v>20709</v>
      </c>
      <c r="AV48" t="s">
        <v>20710</v>
      </c>
      <c r="AX48" s="6">
        <f>COUNTIFS(拍卖数据!E:E,AA48,拍卖数据!F:F,AB48,拍卖数据!O:O,O48,拍卖数据!P:P,"&gt;"&amp;X48*0.8,拍卖数据!P:P,"&lt;"&amp;X48*1.2)</f>
        <v>35</v>
      </c>
      <c r="AY48">
        <f>COUNTIFS(拍卖数据!E:E,AA48,拍卖数据!F:F,AB48,拍卖数据!O:O,O48,拍卖数据!AN:AN,"机构",拍卖数据!P:P,"&gt;"&amp;X48*0.8,拍卖数据!P:P,"&lt;"&amp;X48*1.2)</f>
        <v>6</v>
      </c>
      <c r="AZ48" s="6">
        <f>COUNTIFS(拍卖数据!E:E,AA48,拍卖数据!F:F,AB48,拍卖数据!G:G,AC48,拍卖数据!O:O,O48,拍卖数据!AN:AN,"机构",拍卖数据!P:P,"&gt;"&amp;X48*0.8,拍卖数据!P:P,"&lt;"&amp;X48*1.2)</f>
        <v>1</v>
      </c>
    </row>
    <row r="49" hidden="1" spans="1:52">
      <c r="A49">
        <v>1942</v>
      </c>
      <c r="B49" t="s">
        <v>20735</v>
      </c>
      <c r="C49" t="s">
        <v>113</v>
      </c>
      <c r="D49" t="s">
        <v>20736</v>
      </c>
      <c r="E49" t="s">
        <v>20737</v>
      </c>
      <c r="F49">
        <v>33560</v>
      </c>
      <c r="G49">
        <v>11864.392222</v>
      </c>
      <c r="H49">
        <v>0</v>
      </c>
      <c r="I49" t="s">
        <v>20690</v>
      </c>
      <c r="J49">
        <v>45424.392222</v>
      </c>
      <c r="K49" t="s">
        <v>20716</v>
      </c>
      <c r="L49" t="s">
        <v>20738</v>
      </c>
      <c r="M49">
        <v>9000</v>
      </c>
      <c r="N49" t="s">
        <v>20691</v>
      </c>
      <c r="O49" t="s">
        <v>131</v>
      </c>
      <c r="P49" t="s">
        <v>20739</v>
      </c>
      <c r="Q49" t="s">
        <v>20740</v>
      </c>
      <c r="R49" t="s">
        <v>20741</v>
      </c>
      <c r="S49" t="s">
        <v>20742</v>
      </c>
      <c r="T49" t="s">
        <v>20834</v>
      </c>
      <c r="U49" t="s">
        <v>20835</v>
      </c>
      <c r="V49" t="s">
        <v>20745</v>
      </c>
      <c r="W49" t="s">
        <v>20746</v>
      </c>
      <c r="X49">
        <v>87.63</v>
      </c>
      <c r="Y49" t="s">
        <v>20700</v>
      </c>
      <c r="Z49" t="s">
        <v>100</v>
      </c>
      <c r="AA49" t="s">
        <v>92</v>
      </c>
      <c r="AB49" t="s">
        <v>93</v>
      </c>
      <c r="AC49" t="s">
        <v>289</v>
      </c>
      <c r="AD49" t="s">
        <v>20747</v>
      </c>
      <c r="AE49" t="s">
        <v>20702</v>
      </c>
      <c r="AF49" t="s">
        <v>20690</v>
      </c>
      <c r="AG49" t="s">
        <v>20703</v>
      </c>
      <c r="AH49" s="5">
        <v>45800</v>
      </c>
      <c r="AI49">
        <v>84</v>
      </c>
      <c r="AJ49" t="s">
        <v>113</v>
      </c>
      <c r="AK49" t="s">
        <v>20690</v>
      </c>
      <c r="AL49" t="s">
        <v>20704</v>
      </c>
      <c r="AM49" t="s">
        <v>20690</v>
      </c>
      <c r="AN49" t="s">
        <v>20690</v>
      </c>
      <c r="AO49" t="s">
        <v>20748</v>
      </c>
      <c r="AP49" t="s">
        <v>20749</v>
      </c>
      <c r="AQ49" t="s">
        <v>20750</v>
      </c>
      <c r="AR49" t="s">
        <v>20751</v>
      </c>
      <c r="AS49" s="5">
        <v>45862</v>
      </c>
      <c r="AT49" t="s">
        <v>20690</v>
      </c>
      <c r="AU49" t="s">
        <v>20709</v>
      </c>
      <c r="AV49" t="s">
        <v>20710</v>
      </c>
      <c r="AX49" s="6">
        <f>COUNTIFS(拍卖数据!E:E,AA49,拍卖数据!F:F,AB49,拍卖数据!O:O,O49,拍卖数据!P:P,"&gt;"&amp;X49*0.8,拍卖数据!P:P,"&lt;"&amp;X49*1.2)</f>
        <v>79</v>
      </c>
      <c r="AY49">
        <f>COUNTIFS(拍卖数据!E:E,AA49,拍卖数据!F:F,AB49,拍卖数据!O:O,O49,拍卖数据!AN:AN,"机构",拍卖数据!P:P,"&gt;"&amp;X49*0.8,拍卖数据!P:P,"&lt;"&amp;X49*1.2)</f>
        <v>6</v>
      </c>
      <c r="AZ49" s="6">
        <f>COUNTIFS(拍卖数据!E:E,AA49,拍卖数据!F:F,AB49,拍卖数据!G:G,AC49,拍卖数据!O:O,O49,拍卖数据!AN:AN,"机构",拍卖数据!P:P,"&gt;"&amp;X49*0.8,拍卖数据!P:P,"&lt;"&amp;X49*1.2)</f>
        <v>2</v>
      </c>
    </row>
    <row r="50" hidden="1" spans="1:52">
      <c r="A50">
        <v>1943</v>
      </c>
      <c r="B50" t="s">
        <v>20735</v>
      </c>
      <c r="C50" t="s">
        <v>113</v>
      </c>
      <c r="D50" t="s">
        <v>20736</v>
      </c>
      <c r="E50" t="s">
        <v>20737</v>
      </c>
      <c r="F50">
        <v>33560</v>
      </c>
      <c r="G50">
        <v>11864.392222</v>
      </c>
      <c r="H50">
        <v>0</v>
      </c>
      <c r="I50" t="s">
        <v>20690</v>
      </c>
      <c r="J50">
        <v>45424.392222</v>
      </c>
      <c r="K50" t="s">
        <v>20716</v>
      </c>
      <c r="L50" t="s">
        <v>20738</v>
      </c>
      <c r="M50">
        <v>9000</v>
      </c>
      <c r="N50" t="s">
        <v>20691</v>
      </c>
      <c r="O50" t="s">
        <v>131</v>
      </c>
      <c r="P50" t="s">
        <v>20739</v>
      </c>
      <c r="Q50" t="s">
        <v>20740</v>
      </c>
      <c r="R50" t="s">
        <v>20741</v>
      </c>
      <c r="S50" t="s">
        <v>20742</v>
      </c>
      <c r="T50" t="s">
        <v>20836</v>
      </c>
      <c r="U50" t="s">
        <v>20837</v>
      </c>
      <c r="V50" t="s">
        <v>20745</v>
      </c>
      <c r="W50" t="s">
        <v>20746</v>
      </c>
      <c r="X50">
        <v>227.9</v>
      </c>
      <c r="Y50" t="s">
        <v>20700</v>
      </c>
      <c r="Z50" t="s">
        <v>100</v>
      </c>
      <c r="AA50" t="s">
        <v>92</v>
      </c>
      <c r="AB50" t="s">
        <v>93</v>
      </c>
      <c r="AC50" t="s">
        <v>289</v>
      </c>
      <c r="AD50" t="s">
        <v>20747</v>
      </c>
      <c r="AE50" t="s">
        <v>20702</v>
      </c>
      <c r="AF50" t="s">
        <v>20690</v>
      </c>
      <c r="AG50" t="s">
        <v>20703</v>
      </c>
      <c r="AH50" s="5">
        <v>45800</v>
      </c>
      <c r="AI50">
        <v>219</v>
      </c>
      <c r="AJ50" t="s">
        <v>113</v>
      </c>
      <c r="AK50" t="s">
        <v>20690</v>
      </c>
      <c r="AL50" t="s">
        <v>20704</v>
      </c>
      <c r="AM50" t="s">
        <v>20690</v>
      </c>
      <c r="AN50" t="s">
        <v>20690</v>
      </c>
      <c r="AO50" t="s">
        <v>20748</v>
      </c>
      <c r="AP50" t="s">
        <v>20749</v>
      </c>
      <c r="AQ50" t="s">
        <v>20750</v>
      </c>
      <c r="AR50" t="s">
        <v>20751</v>
      </c>
      <c r="AS50" s="5">
        <v>45862</v>
      </c>
      <c r="AT50" t="s">
        <v>20690</v>
      </c>
      <c r="AU50" t="s">
        <v>20709</v>
      </c>
      <c r="AV50" t="s">
        <v>20710</v>
      </c>
      <c r="AX50" s="6">
        <f>COUNTIFS(拍卖数据!E:E,AA50,拍卖数据!F:F,AB50,拍卖数据!O:O,O50,拍卖数据!P:P,"&gt;"&amp;X50*0.8,拍卖数据!P:P,"&lt;"&amp;X50*1.2)</f>
        <v>24</v>
      </c>
      <c r="AY50">
        <f>COUNTIFS(拍卖数据!E:E,AA50,拍卖数据!F:F,AB50,拍卖数据!O:O,O50,拍卖数据!AN:AN,"机构",拍卖数据!P:P,"&gt;"&amp;X50*0.8,拍卖数据!P:P,"&lt;"&amp;X50*1.2)</f>
        <v>1</v>
      </c>
      <c r="AZ50" s="6">
        <f>COUNTIFS(拍卖数据!E:E,AA50,拍卖数据!F:F,AB50,拍卖数据!G:G,AC50,拍卖数据!O:O,O50,拍卖数据!AN:AN,"机构",拍卖数据!P:P,"&gt;"&amp;X50*0.8,拍卖数据!P:P,"&lt;"&amp;X50*1.2)</f>
        <v>0</v>
      </c>
    </row>
    <row r="51" hidden="1" spans="1:52">
      <c r="A51">
        <v>1944</v>
      </c>
      <c r="B51" t="s">
        <v>20735</v>
      </c>
      <c r="C51" t="s">
        <v>113</v>
      </c>
      <c r="D51" t="s">
        <v>20736</v>
      </c>
      <c r="E51" t="s">
        <v>20737</v>
      </c>
      <c r="F51">
        <v>33560</v>
      </c>
      <c r="G51">
        <v>11864.392222</v>
      </c>
      <c r="H51">
        <v>0</v>
      </c>
      <c r="I51" t="s">
        <v>20690</v>
      </c>
      <c r="J51">
        <v>45424.392222</v>
      </c>
      <c r="K51" t="s">
        <v>20716</v>
      </c>
      <c r="L51" t="s">
        <v>20738</v>
      </c>
      <c r="M51">
        <v>9000</v>
      </c>
      <c r="N51" t="s">
        <v>20691</v>
      </c>
      <c r="O51" t="s">
        <v>131</v>
      </c>
      <c r="P51" t="s">
        <v>20739</v>
      </c>
      <c r="Q51" t="s">
        <v>20740</v>
      </c>
      <c r="R51" t="s">
        <v>20741</v>
      </c>
      <c r="S51" t="s">
        <v>20742</v>
      </c>
      <c r="T51" t="s">
        <v>20838</v>
      </c>
      <c r="U51" t="s">
        <v>20839</v>
      </c>
      <c r="V51" t="s">
        <v>20745</v>
      </c>
      <c r="W51" t="s">
        <v>20746</v>
      </c>
      <c r="X51">
        <v>122.4</v>
      </c>
      <c r="Y51" t="s">
        <v>20700</v>
      </c>
      <c r="Z51" t="s">
        <v>100</v>
      </c>
      <c r="AA51" t="s">
        <v>92</v>
      </c>
      <c r="AB51" t="s">
        <v>93</v>
      </c>
      <c r="AC51" t="s">
        <v>289</v>
      </c>
      <c r="AD51" t="s">
        <v>20747</v>
      </c>
      <c r="AE51" t="s">
        <v>20702</v>
      </c>
      <c r="AF51" t="s">
        <v>20690</v>
      </c>
      <c r="AG51" t="s">
        <v>20703</v>
      </c>
      <c r="AH51" s="5">
        <v>45800</v>
      </c>
      <c r="AI51">
        <v>118</v>
      </c>
      <c r="AJ51" t="s">
        <v>113</v>
      </c>
      <c r="AK51" t="s">
        <v>20690</v>
      </c>
      <c r="AL51" t="s">
        <v>20704</v>
      </c>
      <c r="AM51" t="s">
        <v>20690</v>
      </c>
      <c r="AN51" t="s">
        <v>20690</v>
      </c>
      <c r="AO51" t="s">
        <v>20748</v>
      </c>
      <c r="AP51" t="s">
        <v>20749</v>
      </c>
      <c r="AQ51" t="s">
        <v>20750</v>
      </c>
      <c r="AR51" t="s">
        <v>20751</v>
      </c>
      <c r="AS51" s="5">
        <v>45862</v>
      </c>
      <c r="AT51" t="s">
        <v>20690</v>
      </c>
      <c r="AU51" t="s">
        <v>20709</v>
      </c>
      <c r="AV51" t="s">
        <v>20710</v>
      </c>
      <c r="AX51" s="6">
        <f>COUNTIFS(拍卖数据!E:E,AA51,拍卖数据!F:F,AB51,拍卖数据!O:O,O51,拍卖数据!P:P,"&gt;"&amp;X51*0.8,拍卖数据!P:P,"&lt;"&amp;X51*1.2)</f>
        <v>35</v>
      </c>
      <c r="AY51">
        <f>COUNTIFS(拍卖数据!E:E,AA51,拍卖数据!F:F,AB51,拍卖数据!O:O,O51,拍卖数据!AN:AN,"机构",拍卖数据!P:P,"&gt;"&amp;X51*0.8,拍卖数据!P:P,"&lt;"&amp;X51*1.2)</f>
        <v>5</v>
      </c>
      <c r="AZ51" s="6">
        <f>COUNTIFS(拍卖数据!E:E,AA51,拍卖数据!F:F,AB51,拍卖数据!G:G,AC51,拍卖数据!O:O,O51,拍卖数据!AN:AN,"机构",拍卖数据!P:P,"&gt;"&amp;X51*0.8,拍卖数据!P:P,"&lt;"&amp;X51*1.2)</f>
        <v>1</v>
      </c>
    </row>
    <row r="52" hidden="1" spans="1:52">
      <c r="A52">
        <v>1945</v>
      </c>
      <c r="B52" t="s">
        <v>20735</v>
      </c>
      <c r="C52" t="s">
        <v>113</v>
      </c>
      <c r="D52" t="s">
        <v>20736</v>
      </c>
      <c r="E52" t="s">
        <v>20737</v>
      </c>
      <c r="F52">
        <v>33560</v>
      </c>
      <c r="G52">
        <v>11864.392222</v>
      </c>
      <c r="H52">
        <v>0</v>
      </c>
      <c r="I52" t="s">
        <v>20690</v>
      </c>
      <c r="J52">
        <v>45424.392222</v>
      </c>
      <c r="K52" t="s">
        <v>20716</v>
      </c>
      <c r="L52" t="s">
        <v>20738</v>
      </c>
      <c r="M52">
        <v>9000</v>
      </c>
      <c r="N52" t="s">
        <v>20691</v>
      </c>
      <c r="O52" t="s">
        <v>131</v>
      </c>
      <c r="P52" t="s">
        <v>20739</v>
      </c>
      <c r="Q52" t="s">
        <v>20740</v>
      </c>
      <c r="R52" t="s">
        <v>20741</v>
      </c>
      <c r="S52" t="s">
        <v>20742</v>
      </c>
      <c r="T52" t="s">
        <v>20840</v>
      </c>
      <c r="U52" t="s">
        <v>20841</v>
      </c>
      <c r="V52" t="s">
        <v>20745</v>
      </c>
      <c r="W52" t="s">
        <v>20746</v>
      </c>
      <c r="X52">
        <v>204.69</v>
      </c>
      <c r="Y52" t="s">
        <v>20700</v>
      </c>
      <c r="Z52" t="s">
        <v>100</v>
      </c>
      <c r="AA52" t="s">
        <v>92</v>
      </c>
      <c r="AB52" t="s">
        <v>93</v>
      </c>
      <c r="AC52" t="s">
        <v>289</v>
      </c>
      <c r="AD52" t="s">
        <v>20747</v>
      </c>
      <c r="AE52" t="s">
        <v>20702</v>
      </c>
      <c r="AF52" t="s">
        <v>20690</v>
      </c>
      <c r="AG52" t="s">
        <v>20703</v>
      </c>
      <c r="AH52" s="5">
        <v>45800</v>
      </c>
      <c r="AI52">
        <v>197</v>
      </c>
      <c r="AJ52" t="s">
        <v>113</v>
      </c>
      <c r="AK52" t="s">
        <v>20690</v>
      </c>
      <c r="AL52" t="s">
        <v>20704</v>
      </c>
      <c r="AM52" t="s">
        <v>20690</v>
      </c>
      <c r="AN52" t="s">
        <v>20690</v>
      </c>
      <c r="AO52" t="s">
        <v>20748</v>
      </c>
      <c r="AP52" t="s">
        <v>20749</v>
      </c>
      <c r="AQ52" t="s">
        <v>20750</v>
      </c>
      <c r="AR52" t="s">
        <v>20751</v>
      </c>
      <c r="AS52" s="5">
        <v>45862</v>
      </c>
      <c r="AT52" t="s">
        <v>20690</v>
      </c>
      <c r="AU52" t="s">
        <v>20709</v>
      </c>
      <c r="AV52" t="s">
        <v>20710</v>
      </c>
      <c r="AX52" s="6">
        <f>COUNTIFS(拍卖数据!E:E,AA52,拍卖数据!F:F,AB52,拍卖数据!O:O,O52,拍卖数据!P:P,"&gt;"&amp;X52*0.8,拍卖数据!P:P,"&lt;"&amp;X52*1.2)</f>
        <v>22</v>
      </c>
      <c r="AY52">
        <f>COUNTIFS(拍卖数据!E:E,AA52,拍卖数据!F:F,AB52,拍卖数据!O:O,O52,拍卖数据!AN:AN,"机构",拍卖数据!P:P,"&gt;"&amp;X52*0.8,拍卖数据!P:P,"&lt;"&amp;X52*1.2)</f>
        <v>1</v>
      </c>
      <c r="AZ52" s="6">
        <f>COUNTIFS(拍卖数据!E:E,AA52,拍卖数据!F:F,AB52,拍卖数据!G:G,AC52,拍卖数据!O:O,O52,拍卖数据!AN:AN,"机构",拍卖数据!P:P,"&gt;"&amp;X52*0.8,拍卖数据!P:P,"&lt;"&amp;X52*1.2)</f>
        <v>0</v>
      </c>
    </row>
    <row r="53" hidden="1" spans="1:52">
      <c r="A53">
        <v>1946</v>
      </c>
      <c r="B53" t="s">
        <v>20735</v>
      </c>
      <c r="C53" t="s">
        <v>113</v>
      </c>
      <c r="D53" t="s">
        <v>20736</v>
      </c>
      <c r="E53" t="s">
        <v>20737</v>
      </c>
      <c r="F53">
        <v>33560</v>
      </c>
      <c r="G53">
        <v>11864.392222</v>
      </c>
      <c r="H53">
        <v>0</v>
      </c>
      <c r="I53" t="s">
        <v>20690</v>
      </c>
      <c r="J53">
        <v>45424.392222</v>
      </c>
      <c r="K53" t="s">
        <v>20716</v>
      </c>
      <c r="L53" t="s">
        <v>20738</v>
      </c>
      <c r="M53">
        <v>9000</v>
      </c>
      <c r="N53" t="s">
        <v>20691</v>
      </c>
      <c r="O53" t="s">
        <v>131</v>
      </c>
      <c r="P53" t="s">
        <v>20739</v>
      </c>
      <c r="Q53" t="s">
        <v>20740</v>
      </c>
      <c r="R53" t="s">
        <v>20741</v>
      </c>
      <c r="S53" t="s">
        <v>20742</v>
      </c>
      <c r="T53" t="s">
        <v>20842</v>
      </c>
      <c r="U53" t="s">
        <v>20843</v>
      </c>
      <c r="V53" t="s">
        <v>20745</v>
      </c>
      <c r="W53" t="s">
        <v>20746</v>
      </c>
      <c r="X53">
        <v>243.48</v>
      </c>
      <c r="Y53" t="s">
        <v>20700</v>
      </c>
      <c r="Z53" t="s">
        <v>100</v>
      </c>
      <c r="AA53" t="s">
        <v>92</v>
      </c>
      <c r="AB53" t="s">
        <v>93</v>
      </c>
      <c r="AC53" t="s">
        <v>289</v>
      </c>
      <c r="AD53" t="s">
        <v>20747</v>
      </c>
      <c r="AE53" t="s">
        <v>20702</v>
      </c>
      <c r="AF53" t="s">
        <v>20690</v>
      </c>
      <c r="AG53" t="s">
        <v>20703</v>
      </c>
      <c r="AH53" s="5">
        <v>45800</v>
      </c>
      <c r="AI53">
        <v>234</v>
      </c>
      <c r="AJ53" t="s">
        <v>113</v>
      </c>
      <c r="AK53" t="s">
        <v>20690</v>
      </c>
      <c r="AL53" t="s">
        <v>20704</v>
      </c>
      <c r="AM53" t="s">
        <v>20690</v>
      </c>
      <c r="AN53" t="s">
        <v>20690</v>
      </c>
      <c r="AO53" t="s">
        <v>20748</v>
      </c>
      <c r="AP53" t="s">
        <v>20749</v>
      </c>
      <c r="AQ53" t="s">
        <v>20750</v>
      </c>
      <c r="AR53" t="s">
        <v>20751</v>
      </c>
      <c r="AS53" s="5">
        <v>45862</v>
      </c>
      <c r="AT53" t="s">
        <v>20690</v>
      </c>
      <c r="AU53" t="s">
        <v>20709</v>
      </c>
      <c r="AV53" t="s">
        <v>20710</v>
      </c>
      <c r="AX53" s="6">
        <f>COUNTIFS(拍卖数据!E:E,AA53,拍卖数据!F:F,AB53,拍卖数据!O:O,O53,拍卖数据!P:P,"&gt;"&amp;X53*0.8,拍卖数据!P:P,"&lt;"&amp;X53*1.2)</f>
        <v>26</v>
      </c>
      <c r="AY53">
        <f>COUNTIFS(拍卖数据!E:E,AA53,拍卖数据!F:F,AB53,拍卖数据!O:O,O53,拍卖数据!AN:AN,"机构",拍卖数据!P:P,"&gt;"&amp;X53*0.8,拍卖数据!P:P,"&lt;"&amp;X53*1.2)</f>
        <v>2</v>
      </c>
      <c r="AZ53" s="6">
        <f>COUNTIFS(拍卖数据!E:E,AA53,拍卖数据!F:F,AB53,拍卖数据!G:G,AC53,拍卖数据!O:O,O53,拍卖数据!AN:AN,"机构",拍卖数据!P:P,"&gt;"&amp;X53*0.8,拍卖数据!P:P,"&lt;"&amp;X53*1.2)</f>
        <v>0</v>
      </c>
    </row>
    <row r="54" hidden="1" spans="1:52">
      <c r="A54">
        <v>1947</v>
      </c>
      <c r="B54" t="s">
        <v>20735</v>
      </c>
      <c r="C54" t="s">
        <v>113</v>
      </c>
      <c r="D54" t="s">
        <v>20736</v>
      </c>
      <c r="E54" t="s">
        <v>20737</v>
      </c>
      <c r="F54">
        <v>33560</v>
      </c>
      <c r="G54">
        <v>11864.392222</v>
      </c>
      <c r="H54">
        <v>0</v>
      </c>
      <c r="I54" t="s">
        <v>20690</v>
      </c>
      <c r="J54">
        <v>45424.392222</v>
      </c>
      <c r="K54" t="s">
        <v>20716</v>
      </c>
      <c r="L54" t="s">
        <v>20738</v>
      </c>
      <c r="M54">
        <v>9000</v>
      </c>
      <c r="N54" t="s">
        <v>20691</v>
      </c>
      <c r="O54" t="s">
        <v>131</v>
      </c>
      <c r="P54" t="s">
        <v>20739</v>
      </c>
      <c r="Q54" t="s">
        <v>20740</v>
      </c>
      <c r="R54" t="s">
        <v>20741</v>
      </c>
      <c r="S54" t="s">
        <v>20742</v>
      </c>
      <c r="T54" t="s">
        <v>20844</v>
      </c>
      <c r="U54" t="s">
        <v>20845</v>
      </c>
      <c r="V54" t="s">
        <v>20745</v>
      </c>
      <c r="W54" t="s">
        <v>20746</v>
      </c>
      <c r="X54">
        <v>170.27</v>
      </c>
      <c r="Y54" t="s">
        <v>20700</v>
      </c>
      <c r="Z54" t="s">
        <v>100</v>
      </c>
      <c r="AA54" t="s">
        <v>92</v>
      </c>
      <c r="AB54" t="s">
        <v>93</v>
      </c>
      <c r="AC54" t="s">
        <v>289</v>
      </c>
      <c r="AD54" t="s">
        <v>20747</v>
      </c>
      <c r="AE54" t="s">
        <v>20702</v>
      </c>
      <c r="AF54" t="s">
        <v>20690</v>
      </c>
      <c r="AG54" t="s">
        <v>20703</v>
      </c>
      <c r="AH54" s="5">
        <v>45800</v>
      </c>
      <c r="AI54">
        <v>163</v>
      </c>
      <c r="AJ54" t="s">
        <v>113</v>
      </c>
      <c r="AK54" t="s">
        <v>20690</v>
      </c>
      <c r="AL54" t="s">
        <v>20704</v>
      </c>
      <c r="AM54" t="s">
        <v>20690</v>
      </c>
      <c r="AN54" t="s">
        <v>20690</v>
      </c>
      <c r="AO54" t="s">
        <v>20748</v>
      </c>
      <c r="AP54" t="s">
        <v>20749</v>
      </c>
      <c r="AQ54" t="s">
        <v>20750</v>
      </c>
      <c r="AR54" t="s">
        <v>20751</v>
      </c>
      <c r="AS54" s="5">
        <v>45862</v>
      </c>
      <c r="AT54" t="s">
        <v>20690</v>
      </c>
      <c r="AU54" t="s">
        <v>20709</v>
      </c>
      <c r="AV54" t="s">
        <v>20710</v>
      </c>
      <c r="AX54" s="6">
        <f>COUNTIFS(拍卖数据!E:E,AA54,拍卖数据!F:F,AB54,拍卖数据!O:O,O54,拍卖数据!P:P,"&gt;"&amp;X54*0.8,拍卖数据!P:P,"&lt;"&amp;X54*1.2)</f>
        <v>29</v>
      </c>
      <c r="AY54">
        <f>COUNTIFS(拍卖数据!E:E,AA54,拍卖数据!F:F,AB54,拍卖数据!O:O,O54,拍卖数据!AN:AN,"机构",拍卖数据!P:P,"&gt;"&amp;X54*0.8,拍卖数据!P:P,"&lt;"&amp;X54*1.2)</f>
        <v>2</v>
      </c>
      <c r="AZ54" s="6">
        <f>COUNTIFS(拍卖数据!E:E,AA54,拍卖数据!F:F,AB54,拍卖数据!G:G,AC54,拍卖数据!O:O,O54,拍卖数据!AN:AN,"机构",拍卖数据!P:P,"&gt;"&amp;X54*0.8,拍卖数据!P:P,"&lt;"&amp;X54*1.2)</f>
        <v>0</v>
      </c>
    </row>
    <row r="55" hidden="1" spans="1:52">
      <c r="A55">
        <v>1948</v>
      </c>
      <c r="B55" t="s">
        <v>20735</v>
      </c>
      <c r="C55" t="s">
        <v>113</v>
      </c>
      <c r="D55" t="s">
        <v>20736</v>
      </c>
      <c r="E55" t="s">
        <v>20737</v>
      </c>
      <c r="F55">
        <v>33560</v>
      </c>
      <c r="G55">
        <v>11864.392222</v>
      </c>
      <c r="H55">
        <v>0</v>
      </c>
      <c r="I55" t="s">
        <v>20690</v>
      </c>
      <c r="J55">
        <v>45424.392222</v>
      </c>
      <c r="K55" t="s">
        <v>20716</v>
      </c>
      <c r="L55" t="s">
        <v>20738</v>
      </c>
      <c r="M55">
        <v>9000</v>
      </c>
      <c r="N55" t="s">
        <v>20691</v>
      </c>
      <c r="O55" t="s">
        <v>131</v>
      </c>
      <c r="P55" t="s">
        <v>20739</v>
      </c>
      <c r="Q55" t="s">
        <v>20740</v>
      </c>
      <c r="R55" t="s">
        <v>20741</v>
      </c>
      <c r="S55" t="s">
        <v>20742</v>
      </c>
      <c r="T55" t="s">
        <v>20846</v>
      </c>
      <c r="U55" t="s">
        <v>20847</v>
      </c>
      <c r="V55" t="s">
        <v>20745</v>
      </c>
      <c r="W55" t="s">
        <v>20746</v>
      </c>
      <c r="X55">
        <v>62.46</v>
      </c>
      <c r="Y55" t="s">
        <v>20700</v>
      </c>
      <c r="Z55" t="s">
        <v>100</v>
      </c>
      <c r="AA55" t="s">
        <v>92</v>
      </c>
      <c r="AB55" t="s">
        <v>93</v>
      </c>
      <c r="AC55" t="s">
        <v>289</v>
      </c>
      <c r="AD55" t="s">
        <v>20747</v>
      </c>
      <c r="AE55" t="s">
        <v>20702</v>
      </c>
      <c r="AF55" t="s">
        <v>20690</v>
      </c>
      <c r="AG55" t="s">
        <v>20703</v>
      </c>
      <c r="AH55" s="5">
        <v>45800</v>
      </c>
      <c r="AI55">
        <v>60</v>
      </c>
      <c r="AJ55" t="s">
        <v>113</v>
      </c>
      <c r="AK55" t="s">
        <v>20690</v>
      </c>
      <c r="AL55" t="s">
        <v>20704</v>
      </c>
      <c r="AM55" t="s">
        <v>20690</v>
      </c>
      <c r="AN55" t="s">
        <v>20690</v>
      </c>
      <c r="AO55" t="s">
        <v>20748</v>
      </c>
      <c r="AP55" t="s">
        <v>20749</v>
      </c>
      <c r="AQ55" t="s">
        <v>20750</v>
      </c>
      <c r="AR55" t="s">
        <v>20751</v>
      </c>
      <c r="AS55" s="5">
        <v>45862</v>
      </c>
      <c r="AT55" t="s">
        <v>20690</v>
      </c>
      <c r="AU55" t="s">
        <v>20709</v>
      </c>
      <c r="AV55" t="s">
        <v>20710</v>
      </c>
      <c r="AX55" s="6">
        <f>COUNTIFS(拍卖数据!E:E,AA55,拍卖数据!F:F,AB55,拍卖数据!O:O,O55,拍卖数据!P:P,"&gt;"&amp;X55*0.8,拍卖数据!P:P,"&lt;"&amp;X55*1.2)</f>
        <v>55</v>
      </c>
      <c r="AY55">
        <f>COUNTIFS(拍卖数据!E:E,AA55,拍卖数据!F:F,AB55,拍卖数据!O:O,O55,拍卖数据!AN:AN,"机构",拍卖数据!P:P,"&gt;"&amp;X55*0.8,拍卖数据!P:P,"&lt;"&amp;X55*1.2)</f>
        <v>0</v>
      </c>
      <c r="AZ55" s="6">
        <f>COUNTIFS(拍卖数据!E:E,AA55,拍卖数据!F:F,AB55,拍卖数据!G:G,AC55,拍卖数据!O:O,O55,拍卖数据!AN:AN,"机构",拍卖数据!P:P,"&gt;"&amp;X55*0.8,拍卖数据!P:P,"&lt;"&amp;X55*1.2)</f>
        <v>0</v>
      </c>
    </row>
    <row r="56" hidden="1" spans="1:52">
      <c r="A56">
        <v>1949</v>
      </c>
      <c r="B56" t="s">
        <v>20735</v>
      </c>
      <c r="C56" t="s">
        <v>113</v>
      </c>
      <c r="D56" t="s">
        <v>20736</v>
      </c>
      <c r="E56" t="s">
        <v>20737</v>
      </c>
      <c r="F56">
        <v>33560</v>
      </c>
      <c r="G56">
        <v>11864.392222</v>
      </c>
      <c r="H56">
        <v>0</v>
      </c>
      <c r="I56" t="s">
        <v>20690</v>
      </c>
      <c r="J56">
        <v>45424.392222</v>
      </c>
      <c r="K56" t="s">
        <v>20716</v>
      </c>
      <c r="L56" t="s">
        <v>20738</v>
      </c>
      <c r="M56">
        <v>9000</v>
      </c>
      <c r="N56" t="s">
        <v>20691</v>
      </c>
      <c r="O56" t="s">
        <v>131</v>
      </c>
      <c r="P56" t="s">
        <v>20739</v>
      </c>
      <c r="Q56" t="s">
        <v>20740</v>
      </c>
      <c r="R56" t="s">
        <v>20741</v>
      </c>
      <c r="S56" t="s">
        <v>20742</v>
      </c>
      <c r="T56" t="s">
        <v>20848</v>
      </c>
      <c r="U56" t="s">
        <v>20849</v>
      </c>
      <c r="V56" t="s">
        <v>20745</v>
      </c>
      <c r="W56" t="s">
        <v>20746</v>
      </c>
      <c r="X56">
        <v>95.74</v>
      </c>
      <c r="Y56" t="s">
        <v>20700</v>
      </c>
      <c r="Z56" t="s">
        <v>100</v>
      </c>
      <c r="AA56" t="s">
        <v>92</v>
      </c>
      <c r="AB56" t="s">
        <v>93</v>
      </c>
      <c r="AC56" t="s">
        <v>289</v>
      </c>
      <c r="AD56" t="s">
        <v>20747</v>
      </c>
      <c r="AE56" t="s">
        <v>20702</v>
      </c>
      <c r="AF56" t="s">
        <v>20690</v>
      </c>
      <c r="AG56" t="s">
        <v>20703</v>
      </c>
      <c r="AH56" s="5">
        <v>45800</v>
      </c>
      <c r="AI56">
        <v>92</v>
      </c>
      <c r="AJ56" t="s">
        <v>113</v>
      </c>
      <c r="AK56" t="s">
        <v>20690</v>
      </c>
      <c r="AL56" t="s">
        <v>20704</v>
      </c>
      <c r="AM56" t="s">
        <v>20690</v>
      </c>
      <c r="AN56" t="s">
        <v>20690</v>
      </c>
      <c r="AO56" t="s">
        <v>20748</v>
      </c>
      <c r="AP56" t="s">
        <v>20749</v>
      </c>
      <c r="AQ56" t="s">
        <v>20750</v>
      </c>
      <c r="AR56" t="s">
        <v>20751</v>
      </c>
      <c r="AS56" s="5">
        <v>45862</v>
      </c>
      <c r="AT56" t="s">
        <v>20690</v>
      </c>
      <c r="AU56" t="s">
        <v>20709</v>
      </c>
      <c r="AV56" t="s">
        <v>20710</v>
      </c>
      <c r="AX56" s="6">
        <f>COUNTIFS(拍卖数据!E:E,AA56,拍卖数据!F:F,AB56,拍卖数据!O:O,O56,拍卖数据!P:P,"&gt;"&amp;X56*0.8,拍卖数据!P:P,"&lt;"&amp;X56*1.2)</f>
        <v>62</v>
      </c>
      <c r="AY56">
        <f>COUNTIFS(拍卖数据!E:E,AA56,拍卖数据!F:F,AB56,拍卖数据!O:O,O56,拍卖数据!AN:AN,"机构",拍卖数据!P:P,"&gt;"&amp;X56*0.8,拍卖数据!P:P,"&lt;"&amp;X56*1.2)</f>
        <v>7</v>
      </c>
      <c r="AZ56" s="6">
        <f>COUNTIFS(拍卖数据!E:E,AA56,拍卖数据!F:F,AB56,拍卖数据!G:G,AC56,拍卖数据!O:O,O56,拍卖数据!AN:AN,"机构",拍卖数据!P:P,"&gt;"&amp;X56*0.8,拍卖数据!P:P,"&lt;"&amp;X56*1.2)</f>
        <v>3</v>
      </c>
    </row>
    <row r="57" hidden="1" spans="1:52">
      <c r="A57">
        <v>1950</v>
      </c>
      <c r="B57" t="s">
        <v>20735</v>
      </c>
      <c r="C57" t="s">
        <v>113</v>
      </c>
      <c r="D57" t="s">
        <v>20736</v>
      </c>
      <c r="E57" t="s">
        <v>20737</v>
      </c>
      <c r="F57">
        <v>33560</v>
      </c>
      <c r="G57">
        <v>11864.392222</v>
      </c>
      <c r="H57">
        <v>0</v>
      </c>
      <c r="I57" t="s">
        <v>20690</v>
      </c>
      <c r="J57">
        <v>45424.392222</v>
      </c>
      <c r="K57" t="s">
        <v>20716</v>
      </c>
      <c r="L57" t="s">
        <v>20738</v>
      </c>
      <c r="M57">
        <v>9000</v>
      </c>
      <c r="N57" t="s">
        <v>20691</v>
      </c>
      <c r="O57" t="s">
        <v>131</v>
      </c>
      <c r="P57" t="s">
        <v>20739</v>
      </c>
      <c r="Q57" t="s">
        <v>20740</v>
      </c>
      <c r="R57" t="s">
        <v>20741</v>
      </c>
      <c r="S57" t="s">
        <v>20742</v>
      </c>
      <c r="T57" t="s">
        <v>20850</v>
      </c>
      <c r="U57" t="s">
        <v>20851</v>
      </c>
      <c r="V57" t="s">
        <v>20745</v>
      </c>
      <c r="W57" t="s">
        <v>20746</v>
      </c>
      <c r="X57">
        <v>90.06</v>
      </c>
      <c r="Y57" t="s">
        <v>20700</v>
      </c>
      <c r="Z57" t="s">
        <v>100</v>
      </c>
      <c r="AA57" t="s">
        <v>92</v>
      </c>
      <c r="AB57" t="s">
        <v>93</v>
      </c>
      <c r="AC57" t="s">
        <v>289</v>
      </c>
      <c r="AD57" t="s">
        <v>20747</v>
      </c>
      <c r="AE57" t="s">
        <v>20702</v>
      </c>
      <c r="AF57" t="s">
        <v>20690</v>
      </c>
      <c r="AG57" t="s">
        <v>20703</v>
      </c>
      <c r="AH57" s="5">
        <v>45800</v>
      </c>
      <c r="AI57">
        <v>86</v>
      </c>
      <c r="AJ57" t="s">
        <v>113</v>
      </c>
      <c r="AK57" t="s">
        <v>20690</v>
      </c>
      <c r="AL57" t="s">
        <v>20704</v>
      </c>
      <c r="AM57" t="s">
        <v>20690</v>
      </c>
      <c r="AN57" t="s">
        <v>20690</v>
      </c>
      <c r="AO57" t="s">
        <v>20748</v>
      </c>
      <c r="AP57" t="s">
        <v>20749</v>
      </c>
      <c r="AQ57" t="s">
        <v>20750</v>
      </c>
      <c r="AR57" t="s">
        <v>20751</v>
      </c>
      <c r="AS57" s="5">
        <v>45862</v>
      </c>
      <c r="AT57" t="s">
        <v>20690</v>
      </c>
      <c r="AU57" t="s">
        <v>20709</v>
      </c>
      <c r="AV57" t="s">
        <v>20710</v>
      </c>
      <c r="AX57" s="6">
        <f>COUNTIFS(拍卖数据!E:E,AA57,拍卖数据!F:F,AB57,拍卖数据!O:O,O57,拍卖数据!P:P,"&gt;"&amp;X57*0.8,拍卖数据!P:P,"&lt;"&amp;X57*1.2)</f>
        <v>75</v>
      </c>
      <c r="AY57">
        <f>COUNTIFS(拍卖数据!E:E,AA57,拍卖数据!F:F,AB57,拍卖数据!O:O,O57,拍卖数据!AN:AN,"机构",拍卖数据!P:P,"&gt;"&amp;X57*0.8,拍卖数据!P:P,"&lt;"&amp;X57*1.2)</f>
        <v>7</v>
      </c>
      <c r="AZ57" s="6">
        <f>COUNTIFS(拍卖数据!E:E,AA57,拍卖数据!F:F,AB57,拍卖数据!G:G,AC57,拍卖数据!O:O,O57,拍卖数据!AN:AN,"机构",拍卖数据!P:P,"&gt;"&amp;X57*0.8,拍卖数据!P:P,"&lt;"&amp;X57*1.2)</f>
        <v>3</v>
      </c>
    </row>
    <row r="58" hidden="1" spans="1:52">
      <c r="A58">
        <v>1951</v>
      </c>
      <c r="B58" t="s">
        <v>20735</v>
      </c>
      <c r="C58" t="s">
        <v>113</v>
      </c>
      <c r="D58" t="s">
        <v>20736</v>
      </c>
      <c r="E58" t="s">
        <v>20737</v>
      </c>
      <c r="F58">
        <v>33560</v>
      </c>
      <c r="G58">
        <v>11864.392222</v>
      </c>
      <c r="H58">
        <v>0</v>
      </c>
      <c r="I58" t="s">
        <v>20690</v>
      </c>
      <c r="J58">
        <v>45424.392222</v>
      </c>
      <c r="K58" t="s">
        <v>20716</v>
      </c>
      <c r="L58" t="s">
        <v>20738</v>
      </c>
      <c r="M58">
        <v>9000</v>
      </c>
      <c r="N58" t="s">
        <v>20691</v>
      </c>
      <c r="O58" t="s">
        <v>131</v>
      </c>
      <c r="P58" t="s">
        <v>20739</v>
      </c>
      <c r="Q58" t="s">
        <v>20740</v>
      </c>
      <c r="R58" t="s">
        <v>20741</v>
      </c>
      <c r="S58" t="s">
        <v>20742</v>
      </c>
      <c r="T58" t="s">
        <v>20852</v>
      </c>
      <c r="U58" t="s">
        <v>20853</v>
      </c>
      <c r="V58" t="s">
        <v>20745</v>
      </c>
      <c r="W58" t="s">
        <v>20746</v>
      </c>
      <c r="X58">
        <v>64.53</v>
      </c>
      <c r="Y58" t="s">
        <v>20700</v>
      </c>
      <c r="Z58" t="s">
        <v>100</v>
      </c>
      <c r="AA58" t="s">
        <v>92</v>
      </c>
      <c r="AB58" t="s">
        <v>93</v>
      </c>
      <c r="AC58" t="s">
        <v>289</v>
      </c>
      <c r="AD58" t="s">
        <v>20747</v>
      </c>
      <c r="AE58" t="s">
        <v>20702</v>
      </c>
      <c r="AF58" t="s">
        <v>20690</v>
      </c>
      <c r="AG58" t="s">
        <v>20703</v>
      </c>
      <c r="AH58" s="5">
        <v>45800</v>
      </c>
      <c r="AI58">
        <v>62</v>
      </c>
      <c r="AJ58" t="s">
        <v>113</v>
      </c>
      <c r="AK58" t="s">
        <v>20690</v>
      </c>
      <c r="AL58" t="s">
        <v>20704</v>
      </c>
      <c r="AM58" t="s">
        <v>20690</v>
      </c>
      <c r="AN58" t="s">
        <v>20690</v>
      </c>
      <c r="AO58" t="s">
        <v>20748</v>
      </c>
      <c r="AP58" t="s">
        <v>20749</v>
      </c>
      <c r="AQ58" t="s">
        <v>20750</v>
      </c>
      <c r="AR58" t="s">
        <v>20751</v>
      </c>
      <c r="AS58" s="5">
        <v>45862</v>
      </c>
      <c r="AT58" t="s">
        <v>20690</v>
      </c>
      <c r="AU58" t="s">
        <v>20709</v>
      </c>
      <c r="AV58" t="s">
        <v>20710</v>
      </c>
      <c r="AX58" s="6">
        <f>COUNTIFS(拍卖数据!E:E,AA58,拍卖数据!F:F,AB58,拍卖数据!O:O,O58,拍卖数据!P:P,"&gt;"&amp;X58*0.8,拍卖数据!P:P,"&lt;"&amp;X58*1.2)</f>
        <v>73</v>
      </c>
      <c r="AY58">
        <f>COUNTIFS(拍卖数据!E:E,AA58,拍卖数据!F:F,AB58,拍卖数据!O:O,O58,拍卖数据!AN:AN,"机构",拍卖数据!P:P,"&gt;"&amp;X58*0.8,拍卖数据!P:P,"&lt;"&amp;X58*1.2)</f>
        <v>3</v>
      </c>
      <c r="AZ58" s="6">
        <f>COUNTIFS(拍卖数据!E:E,AA58,拍卖数据!F:F,AB58,拍卖数据!G:G,AC58,拍卖数据!O:O,O58,拍卖数据!AN:AN,"机构",拍卖数据!P:P,"&gt;"&amp;X58*0.8,拍卖数据!P:P,"&lt;"&amp;X58*1.2)</f>
        <v>0</v>
      </c>
    </row>
    <row r="59" spans="1:52">
      <c r="A59">
        <v>1952</v>
      </c>
      <c r="B59" t="s">
        <v>20735</v>
      </c>
      <c r="C59" t="s">
        <v>113</v>
      </c>
      <c r="D59" t="s">
        <v>20736</v>
      </c>
      <c r="E59" t="s">
        <v>20737</v>
      </c>
      <c r="F59">
        <v>33560</v>
      </c>
      <c r="G59">
        <v>11864.392222</v>
      </c>
      <c r="H59">
        <v>0</v>
      </c>
      <c r="I59" t="s">
        <v>20690</v>
      </c>
      <c r="J59">
        <v>45424.392222</v>
      </c>
      <c r="K59" t="s">
        <v>20716</v>
      </c>
      <c r="L59" t="s">
        <v>20738</v>
      </c>
      <c r="M59">
        <v>9000</v>
      </c>
      <c r="N59" t="s">
        <v>20691</v>
      </c>
      <c r="O59" t="s">
        <v>131</v>
      </c>
      <c r="P59" t="s">
        <v>20739</v>
      </c>
      <c r="Q59" t="s">
        <v>20740</v>
      </c>
      <c r="R59" t="s">
        <v>20741</v>
      </c>
      <c r="S59" t="s">
        <v>20742</v>
      </c>
      <c r="T59" t="s">
        <v>20854</v>
      </c>
      <c r="U59" t="s">
        <v>20855</v>
      </c>
      <c r="V59" t="s">
        <v>20745</v>
      </c>
      <c r="W59" t="s">
        <v>20746</v>
      </c>
      <c r="X59">
        <v>104.45</v>
      </c>
      <c r="Y59" t="s">
        <v>20700</v>
      </c>
      <c r="Z59" t="s">
        <v>100</v>
      </c>
      <c r="AA59" t="s">
        <v>92</v>
      </c>
      <c r="AB59" t="s">
        <v>93</v>
      </c>
      <c r="AC59" t="s">
        <v>289</v>
      </c>
      <c r="AD59" t="s">
        <v>20747</v>
      </c>
      <c r="AE59" t="s">
        <v>20702</v>
      </c>
      <c r="AF59" t="s">
        <v>20690</v>
      </c>
      <c r="AG59" t="s">
        <v>20703</v>
      </c>
      <c r="AH59" s="5">
        <v>45800</v>
      </c>
      <c r="AI59">
        <v>100</v>
      </c>
      <c r="AJ59" t="s">
        <v>113</v>
      </c>
      <c r="AK59" t="s">
        <v>20690</v>
      </c>
      <c r="AL59" t="s">
        <v>20704</v>
      </c>
      <c r="AM59" t="s">
        <v>20690</v>
      </c>
      <c r="AN59" t="s">
        <v>20690</v>
      </c>
      <c r="AO59" t="s">
        <v>20748</v>
      </c>
      <c r="AP59" t="s">
        <v>20749</v>
      </c>
      <c r="AQ59" t="s">
        <v>20750</v>
      </c>
      <c r="AR59" t="s">
        <v>20751</v>
      </c>
      <c r="AS59" s="5">
        <v>45862</v>
      </c>
      <c r="AT59" t="s">
        <v>20690</v>
      </c>
      <c r="AU59" t="s">
        <v>20709</v>
      </c>
      <c r="AV59" t="s">
        <v>20710</v>
      </c>
      <c r="AX59" s="6">
        <f>COUNTIFS(拍卖数据!E:E,AA59,拍卖数据!F:F,AB59,拍卖数据!O:O,O59,拍卖数据!P:P,"&gt;"&amp;X59*0.8,拍卖数据!P:P,"&lt;"&amp;X59*1.2)</f>
        <v>48</v>
      </c>
      <c r="AY59">
        <f>COUNTIFS(拍卖数据!E:E,AA59,拍卖数据!F:F,AB59,拍卖数据!O:O,O59,拍卖数据!AN:AN,"机构",拍卖数据!P:P,"&gt;"&amp;X59*0.8,拍卖数据!P:P,"&lt;"&amp;X59*1.2)</f>
        <v>4</v>
      </c>
      <c r="AZ59" s="6">
        <f>COUNTIFS(拍卖数据!E:E,AA59,拍卖数据!F:F,AB59,拍卖数据!G:G,AC59,拍卖数据!O:O,O59,拍卖数据!AN:AN,"机构",拍卖数据!P:P,"&gt;"&amp;X59*0.8,拍卖数据!P:P,"&lt;"&amp;X59*1.2)</f>
        <v>3</v>
      </c>
    </row>
    <row r="60" hidden="1" spans="1:52">
      <c r="A60">
        <v>1953</v>
      </c>
      <c r="B60" t="s">
        <v>20735</v>
      </c>
      <c r="C60" t="s">
        <v>113</v>
      </c>
      <c r="D60" t="s">
        <v>20736</v>
      </c>
      <c r="E60" t="s">
        <v>20737</v>
      </c>
      <c r="F60">
        <v>33560</v>
      </c>
      <c r="G60">
        <v>11864.392222</v>
      </c>
      <c r="H60">
        <v>0</v>
      </c>
      <c r="I60" t="s">
        <v>20690</v>
      </c>
      <c r="J60">
        <v>45424.392222</v>
      </c>
      <c r="K60" t="s">
        <v>20716</v>
      </c>
      <c r="L60" t="s">
        <v>20738</v>
      </c>
      <c r="M60">
        <v>9000</v>
      </c>
      <c r="N60" t="s">
        <v>20691</v>
      </c>
      <c r="O60" t="s">
        <v>131</v>
      </c>
      <c r="P60" t="s">
        <v>20739</v>
      </c>
      <c r="Q60" t="s">
        <v>20740</v>
      </c>
      <c r="R60" t="s">
        <v>20741</v>
      </c>
      <c r="S60" t="s">
        <v>20742</v>
      </c>
      <c r="T60" t="s">
        <v>20856</v>
      </c>
      <c r="U60" t="s">
        <v>20857</v>
      </c>
      <c r="V60" t="s">
        <v>20745</v>
      </c>
      <c r="W60" t="s">
        <v>20746</v>
      </c>
      <c r="X60">
        <v>58.89</v>
      </c>
      <c r="Y60" t="s">
        <v>20700</v>
      </c>
      <c r="Z60" t="s">
        <v>100</v>
      </c>
      <c r="AA60" t="s">
        <v>92</v>
      </c>
      <c r="AB60" t="s">
        <v>93</v>
      </c>
      <c r="AC60" t="s">
        <v>289</v>
      </c>
      <c r="AD60" t="s">
        <v>20747</v>
      </c>
      <c r="AE60" t="s">
        <v>20702</v>
      </c>
      <c r="AF60" t="s">
        <v>20690</v>
      </c>
      <c r="AG60" t="s">
        <v>20703</v>
      </c>
      <c r="AH60" s="5">
        <v>45800</v>
      </c>
      <c r="AI60">
        <v>57</v>
      </c>
      <c r="AJ60" t="s">
        <v>113</v>
      </c>
      <c r="AK60" t="s">
        <v>20690</v>
      </c>
      <c r="AL60" t="s">
        <v>20704</v>
      </c>
      <c r="AM60" t="s">
        <v>20690</v>
      </c>
      <c r="AN60" t="s">
        <v>20690</v>
      </c>
      <c r="AO60" t="s">
        <v>20748</v>
      </c>
      <c r="AP60" t="s">
        <v>20749</v>
      </c>
      <c r="AQ60" t="s">
        <v>20750</v>
      </c>
      <c r="AR60" t="s">
        <v>20751</v>
      </c>
      <c r="AS60" s="5">
        <v>45862</v>
      </c>
      <c r="AT60" t="s">
        <v>20690</v>
      </c>
      <c r="AU60" t="s">
        <v>20709</v>
      </c>
      <c r="AV60" t="s">
        <v>20710</v>
      </c>
      <c r="AX60" s="6">
        <f>COUNTIFS(拍卖数据!E:E,AA60,拍卖数据!F:F,AB60,拍卖数据!O:O,O60,拍卖数据!P:P,"&gt;"&amp;X60*0.8,拍卖数据!P:P,"&lt;"&amp;X60*1.2)</f>
        <v>44</v>
      </c>
      <c r="AY60">
        <f>COUNTIFS(拍卖数据!E:E,AA60,拍卖数据!F:F,AB60,拍卖数据!O:O,O60,拍卖数据!AN:AN,"机构",拍卖数据!P:P,"&gt;"&amp;X60*0.8,拍卖数据!P:P,"&lt;"&amp;X60*1.2)</f>
        <v>0</v>
      </c>
      <c r="AZ60" s="6">
        <f>COUNTIFS(拍卖数据!E:E,AA60,拍卖数据!F:F,AB60,拍卖数据!G:G,AC60,拍卖数据!O:O,O60,拍卖数据!AN:AN,"机构",拍卖数据!P:P,"&gt;"&amp;X60*0.8,拍卖数据!P:P,"&lt;"&amp;X60*1.2)</f>
        <v>0</v>
      </c>
    </row>
    <row r="61" hidden="1" spans="1:52">
      <c r="A61">
        <v>1954</v>
      </c>
      <c r="B61" t="s">
        <v>20735</v>
      </c>
      <c r="C61" t="s">
        <v>113</v>
      </c>
      <c r="D61" t="s">
        <v>20736</v>
      </c>
      <c r="E61" t="s">
        <v>20737</v>
      </c>
      <c r="F61">
        <v>33560</v>
      </c>
      <c r="G61">
        <v>11864.392222</v>
      </c>
      <c r="H61">
        <v>0</v>
      </c>
      <c r="I61" t="s">
        <v>20690</v>
      </c>
      <c r="J61">
        <v>45424.392222</v>
      </c>
      <c r="K61" t="s">
        <v>20716</v>
      </c>
      <c r="L61" t="s">
        <v>20738</v>
      </c>
      <c r="M61">
        <v>9000</v>
      </c>
      <c r="N61" t="s">
        <v>20691</v>
      </c>
      <c r="O61" t="s">
        <v>131</v>
      </c>
      <c r="P61" t="s">
        <v>20739</v>
      </c>
      <c r="Q61" t="s">
        <v>20740</v>
      </c>
      <c r="R61" t="s">
        <v>20741</v>
      </c>
      <c r="S61" t="s">
        <v>20742</v>
      </c>
      <c r="T61" t="s">
        <v>20858</v>
      </c>
      <c r="U61" t="s">
        <v>20859</v>
      </c>
      <c r="V61" t="s">
        <v>20745</v>
      </c>
      <c r="W61" t="s">
        <v>20746</v>
      </c>
      <c r="X61">
        <v>88.22</v>
      </c>
      <c r="Y61" t="s">
        <v>20700</v>
      </c>
      <c r="Z61" t="s">
        <v>100</v>
      </c>
      <c r="AA61" t="s">
        <v>92</v>
      </c>
      <c r="AB61" t="s">
        <v>93</v>
      </c>
      <c r="AC61" t="s">
        <v>289</v>
      </c>
      <c r="AD61" t="s">
        <v>20747</v>
      </c>
      <c r="AE61" t="s">
        <v>20702</v>
      </c>
      <c r="AF61" t="s">
        <v>20690</v>
      </c>
      <c r="AG61" t="s">
        <v>20703</v>
      </c>
      <c r="AH61" s="5">
        <v>45800</v>
      </c>
      <c r="AI61">
        <v>85</v>
      </c>
      <c r="AJ61" t="s">
        <v>113</v>
      </c>
      <c r="AK61" t="s">
        <v>20690</v>
      </c>
      <c r="AL61" t="s">
        <v>20704</v>
      </c>
      <c r="AM61" t="s">
        <v>20690</v>
      </c>
      <c r="AN61" t="s">
        <v>20690</v>
      </c>
      <c r="AO61" t="s">
        <v>20748</v>
      </c>
      <c r="AP61" t="s">
        <v>20749</v>
      </c>
      <c r="AQ61" t="s">
        <v>20750</v>
      </c>
      <c r="AR61" t="s">
        <v>20751</v>
      </c>
      <c r="AS61" s="5">
        <v>45862</v>
      </c>
      <c r="AT61" t="s">
        <v>20690</v>
      </c>
      <c r="AU61" t="s">
        <v>20709</v>
      </c>
      <c r="AV61" t="s">
        <v>20710</v>
      </c>
      <c r="AX61" s="6">
        <f>COUNTIFS(拍卖数据!E:E,AA61,拍卖数据!F:F,AB61,拍卖数据!O:O,O61,拍卖数据!P:P,"&gt;"&amp;X61*0.8,拍卖数据!P:P,"&lt;"&amp;X61*1.2)</f>
        <v>76</v>
      </c>
      <c r="AY61">
        <f>COUNTIFS(拍卖数据!E:E,AA61,拍卖数据!F:F,AB61,拍卖数据!O:O,O61,拍卖数据!AN:AN,"机构",拍卖数据!P:P,"&gt;"&amp;X61*0.8,拍卖数据!P:P,"&lt;"&amp;X61*1.2)</f>
        <v>6</v>
      </c>
      <c r="AZ61" s="6">
        <f>COUNTIFS(拍卖数据!E:E,AA61,拍卖数据!F:F,AB61,拍卖数据!G:G,AC61,拍卖数据!O:O,O61,拍卖数据!AN:AN,"机构",拍卖数据!P:P,"&gt;"&amp;X61*0.8,拍卖数据!P:P,"&lt;"&amp;X61*1.2)</f>
        <v>2</v>
      </c>
    </row>
    <row r="62" hidden="1" spans="1:52">
      <c r="A62">
        <v>1955</v>
      </c>
      <c r="B62" t="s">
        <v>20735</v>
      </c>
      <c r="C62" t="s">
        <v>113</v>
      </c>
      <c r="D62" t="s">
        <v>20736</v>
      </c>
      <c r="E62" t="s">
        <v>20737</v>
      </c>
      <c r="F62">
        <v>33560</v>
      </c>
      <c r="G62">
        <v>11864.392222</v>
      </c>
      <c r="H62">
        <v>0</v>
      </c>
      <c r="I62" t="s">
        <v>20690</v>
      </c>
      <c r="J62">
        <v>45424.392222</v>
      </c>
      <c r="K62" t="s">
        <v>20716</v>
      </c>
      <c r="L62" t="s">
        <v>20738</v>
      </c>
      <c r="M62">
        <v>9000</v>
      </c>
      <c r="N62" t="s">
        <v>20691</v>
      </c>
      <c r="O62" t="s">
        <v>131</v>
      </c>
      <c r="P62" t="s">
        <v>20739</v>
      </c>
      <c r="Q62" t="s">
        <v>20740</v>
      </c>
      <c r="R62" t="s">
        <v>20741</v>
      </c>
      <c r="S62" t="s">
        <v>20742</v>
      </c>
      <c r="T62" t="s">
        <v>20860</v>
      </c>
      <c r="U62" t="s">
        <v>20861</v>
      </c>
      <c r="V62" t="s">
        <v>20745</v>
      </c>
      <c r="W62" t="s">
        <v>20746</v>
      </c>
      <c r="X62">
        <v>97.98</v>
      </c>
      <c r="Y62" t="s">
        <v>20700</v>
      </c>
      <c r="Z62" t="s">
        <v>100</v>
      </c>
      <c r="AA62" t="s">
        <v>92</v>
      </c>
      <c r="AB62" t="s">
        <v>93</v>
      </c>
      <c r="AC62" t="s">
        <v>289</v>
      </c>
      <c r="AD62" t="s">
        <v>20747</v>
      </c>
      <c r="AE62" t="s">
        <v>20702</v>
      </c>
      <c r="AF62" t="s">
        <v>20690</v>
      </c>
      <c r="AG62" t="s">
        <v>20703</v>
      </c>
      <c r="AH62" s="5">
        <v>45800</v>
      </c>
      <c r="AI62">
        <v>94</v>
      </c>
      <c r="AJ62" t="s">
        <v>113</v>
      </c>
      <c r="AK62" t="s">
        <v>20690</v>
      </c>
      <c r="AL62" t="s">
        <v>20704</v>
      </c>
      <c r="AM62" t="s">
        <v>20690</v>
      </c>
      <c r="AN62" t="s">
        <v>20690</v>
      </c>
      <c r="AO62" t="s">
        <v>20748</v>
      </c>
      <c r="AP62" t="s">
        <v>20749</v>
      </c>
      <c r="AQ62" t="s">
        <v>20750</v>
      </c>
      <c r="AR62" t="s">
        <v>20751</v>
      </c>
      <c r="AS62" s="5">
        <v>45862</v>
      </c>
      <c r="AT62" t="s">
        <v>20690</v>
      </c>
      <c r="AU62" t="s">
        <v>20709</v>
      </c>
      <c r="AV62" t="s">
        <v>20710</v>
      </c>
      <c r="AX62" s="6">
        <f>COUNTIFS(拍卖数据!E:E,AA62,拍卖数据!F:F,AB62,拍卖数据!O:O,O62,拍卖数据!P:P,"&gt;"&amp;X62*0.8,拍卖数据!P:P,"&lt;"&amp;X62*1.2)</f>
        <v>47</v>
      </c>
      <c r="AY62">
        <f>COUNTIFS(拍卖数据!E:E,AA62,拍卖数据!F:F,AB62,拍卖数据!O:O,O62,拍卖数据!AN:AN,"机构",拍卖数据!P:P,"&gt;"&amp;X62*0.8,拍卖数据!P:P,"&lt;"&amp;X62*1.2)</f>
        <v>4</v>
      </c>
      <c r="AZ62" s="6">
        <f>COUNTIFS(拍卖数据!E:E,AA62,拍卖数据!F:F,AB62,拍卖数据!G:G,AC62,拍卖数据!O:O,O62,拍卖数据!AN:AN,"机构",拍卖数据!P:P,"&gt;"&amp;X62*0.8,拍卖数据!P:P,"&lt;"&amp;X62*1.2)</f>
        <v>3</v>
      </c>
    </row>
    <row r="63" hidden="1" spans="1:52">
      <c r="A63">
        <v>1958</v>
      </c>
      <c r="B63" t="s">
        <v>20735</v>
      </c>
      <c r="C63" t="s">
        <v>113</v>
      </c>
      <c r="D63" t="s">
        <v>20736</v>
      </c>
      <c r="E63" t="s">
        <v>20737</v>
      </c>
      <c r="F63">
        <v>33560</v>
      </c>
      <c r="G63">
        <v>11864.392222</v>
      </c>
      <c r="H63">
        <v>0</v>
      </c>
      <c r="I63" t="s">
        <v>20690</v>
      </c>
      <c r="J63">
        <v>45424.392222</v>
      </c>
      <c r="K63" t="s">
        <v>20716</v>
      </c>
      <c r="L63" t="s">
        <v>20738</v>
      </c>
      <c r="M63">
        <v>9000</v>
      </c>
      <c r="N63" t="s">
        <v>20691</v>
      </c>
      <c r="O63" t="s">
        <v>131</v>
      </c>
      <c r="P63" t="s">
        <v>20739</v>
      </c>
      <c r="Q63" t="s">
        <v>20740</v>
      </c>
      <c r="R63" t="s">
        <v>20741</v>
      </c>
      <c r="S63" t="s">
        <v>20742</v>
      </c>
      <c r="T63" t="s">
        <v>20862</v>
      </c>
      <c r="U63" t="s">
        <v>20863</v>
      </c>
      <c r="V63" t="s">
        <v>20745</v>
      </c>
      <c r="W63" t="s">
        <v>20746</v>
      </c>
      <c r="X63">
        <v>759.84</v>
      </c>
      <c r="Y63" t="s">
        <v>20700</v>
      </c>
      <c r="Z63" t="s">
        <v>100</v>
      </c>
      <c r="AA63" t="s">
        <v>92</v>
      </c>
      <c r="AB63" t="s">
        <v>93</v>
      </c>
      <c r="AC63" t="s">
        <v>289</v>
      </c>
      <c r="AD63" t="s">
        <v>20747</v>
      </c>
      <c r="AE63" t="s">
        <v>20702</v>
      </c>
      <c r="AF63" t="s">
        <v>20690</v>
      </c>
      <c r="AG63" t="s">
        <v>20703</v>
      </c>
      <c r="AH63" s="5">
        <v>45800</v>
      </c>
      <c r="AI63">
        <v>420</v>
      </c>
      <c r="AJ63" t="s">
        <v>113</v>
      </c>
      <c r="AK63" t="s">
        <v>20690</v>
      </c>
      <c r="AL63" t="s">
        <v>20704</v>
      </c>
      <c r="AM63" t="s">
        <v>20690</v>
      </c>
      <c r="AN63" t="s">
        <v>20690</v>
      </c>
      <c r="AO63" t="s">
        <v>20748</v>
      </c>
      <c r="AP63" t="s">
        <v>20749</v>
      </c>
      <c r="AQ63" t="s">
        <v>20750</v>
      </c>
      <c r="AR63" t="s">
        <v>20751</v>
      </c>
      <c r="AS63" s="5">
        <v>45862</v>
      </c>
      <c r="AT63" t="s">
        <v>20690</v>
      </c>
      <c r="AU63" t="s">
        <v>20709</v>
      </c>
      <c r="AV63" t="s">
        <v>20710</v>
      </c>
      <c r="AX63" s="6">
        <f>COUNTIFS(拍卖数据!E:E,AA63,拍卖数据!F:F,AB63,拍卖数据!O:O,O63,拍卖数据!P:P,"&gt;"&amp;X63*0.8,拍卖数据!P:P,"&lt;"&amp;X63*1.2)</f>
        <v>8</v>
      </c>
      <c r="AY63">
        <f>COUNTIFS(拍卖数据!E:E,AA63,拍卖数据!F:F,AB63,拍卖数据!O:O,O63,拍卖数据!AN:AN,"机构",拍卖数据!P:P,"&gt;"&amp;X63*0.8,拍卖数据!P:P,"&lt;"&amp;X63*1.2)</f>
        <v>3</v>
      </c>
      <c r="AZ63" s="6">
        <f>COUNTIFS(拍卖数据!E:E,AA63,拍卖数据!F:F,AB63,拍卖数据!G:G,AC63,拍卖数据!O:O,O63,拍卖数据!AN:AN,"机构",拍卖数据!P:P,"&gt;"&amp;X63*0.8,拍卖数据!P:P,"&lt;"&amp;X63*1.2)</f>
        <v>0</v>
      </c>
    </row>
    <row r="64" hidden="1" spans="1:52">
      <c r="A64">
        <v>1959</v>
      </c>
      <c r="B64" t="s">
        <v>20735</v>
      </c>
      <c r="C64" t="s">
        <v>113</v>
      </c>
      <c r="D64" t="s">
        <v>20736</v>
      </c>
      <c r="E64" t="s">
        <v>20737</v>
      </c>
      <c r="F64">
        <v>33560</v>
      </c>
      <c r="G64">
        <v>11864.392222</v>
      </c>
      <c r="H64">
        <v>0</v>
      </c>
      <c r="I64" t="s">
        <v>20690</v>
      </c>
      <c r="J64">
        <v>45424.392222</v>
      </c>
      <c r="K64" t="s">
        <v>20716</v>
      </c>
      <c r="L64" t="s">
        <v>20738</v>
      </c>
      <c r="M64">
        <v>9000</v>
      </c>
      <c r="N64" t="s">
        <v>20691</v>
      </c>
      <c r="O64" t="s">
        <v>131</v>
      </c>
      <c r="P64" t="s">
        <v>20739</v>
      </c>
      <c r="Q64" t="s">
        <v>20740</v>
      </c>
      <c r="R64" t="s">
        <v>20741</v>
      </c>
      <c r="S64" t="s">
        <v>20742</v>
      </c>
      <c r="T64" t="s">
        <v>20864</v>
      </c>
      <c r="U64" t="s">
        <v>20865</v>
      </c>
      <c r="V64" t="s">
        <v>20745</v>
      </c>
      <c r="W64" t="s">
        <v>20746</v>
      </c>
      <c r="X64">
        <v>92.11</v>
      </c>
      <c r="Y64" t="s">
        <v>20700</v>
      </c>
      <c r="Z64" t="s">
        <v>100</v>
      </c>
      <c r="AA64" t="s">
        <v>92</v>
      </c>
      <c r="AB64" t="s">
        <v>93</v>
      </c>
      <c r="AC64" t="s">
        <v>289</v>
      </c>
      <c r="AD64" t="s">
        <v>20747</v>
      </c>
      <c r="AE64" t="s">
        <v>20702</v>
      </c>
      <c r="AF64" t="s">
        <v>20690</v>
      </c>
      <c r="AG64" t="s">
        <v>20703</v>
      </c>
      <c r="AH64" s="5">
        <v>45800</v>
      </c>
      <c r="AI64">
        <v>53</v>
      </c>
      <c r="AJ64" t="s">
        <v>113</v>
      </c>
      <c r="AK64" t="s">
        <v>20690</v>
      </c>
      <c r="AL64" t="s">
        <v>20704</v>
      </c>
      <c r="AM64" t="s">
        <v>20690</v>
      </c>
      <c r="AN64" t="s">
        <v>20690</v>
      </c>
      <c r="AO64" t="s">
        <v>20748</v>
      </c>
      <c r="AP64" t="s">
        <v>20749</v>
      </c>
      <c r="AQ64" t="s">
        <v>20750</v>
      </c>
      <c r="AR64" t="s">
        <v>20751</v>
      </c>
      <c r="AS64" s="5">
        <v>45862</v>
      </c>
      <c r="AT64" t="s">
        <v>20690</v>
      </c>
      <c r="AU64" t="s">
        <v>20709</v>
      </c>
      <c r="AV64" t="s">
        <v>20710</v>
      </c>
      <c r="AX64" s="6">
        <f>COUNTIFS(拍卖数据!E:E,AA64,拍卖数据!F:F,AB64,拍卖数据!O:O,O64,拍卖数据!P:P,"&gt;"&amp;X64*0.8,拍卖数据!P:P,"&lt;"&amp;X64*1.2)</f>
        <v>64</v>
      </c>
      <c r="AY64">
        <f>COUNTIFS(拍卖数据!E:E,AA64,拍卖数据!F:F,AB64,拍卖数据!O:O,O64,拍卖数据!AN:AN,"机构",拍卖数据!P:P,"&gt;"&amp;X64*0.8,拍卖数据!P:P,"&lt;"&amp;X64*1.2)</f>
        <v>7</v>
      </c>
      <c r="AZ64" s="6">
        <f>COUNTIFS(拍卖数据!E:E,AA64,拍卖数据!F:F,AB64,拍卖数据!G:G,AC64,拍卖数据!O:O,O64,拍卖数据!AN:AN,"机构",拍卖数据!P:P,"&gt;"&amp;X64*0.8,拍卖数据!P:P,"&lt;"&amp;X64*1.2)</f>
        <v>3</v>
      </c>
    </row>
    <row r="65" hidden="1" spans="1:52">
      <c r="A65">
        <v>1960</v>
      </c>
      <c r="B65" t="s">
        <v>20735</v>
      </c>
      <c r="C65" t="s">
        <v>113</v>
      </c>
      <c r="D65" t="s">
        <v>20736</v>
      </c>
      <c r="E65" t="s">
        <v>20737</v>
      </c>
      <c r="F65">
        <v>33560</v>
      </c>
      <c r="G65">
        <v>11864.392222</v>
      </c>
      <c r="H65">
        <v>0</v>
      </c>
      <c r="I65" t="s">
        <v>20690</v>
      </c>
      <c r="J65">
        <v>45424.392222</v>
      </c>
      <c r="K65" t="s">
        <v>20716</v>
      </c>
      <c r="L65" t="s">
        <v>20738</v>
      </c>
      <c r="M65">
        <v>9000</v>
      </c>
      <c r="N65" t="s">
        <v>20691</v>
      </c>
      <c r="O65" t="s">
        <v>131</v>
      </c>
      <c r="P65" t="s">
        <v>20739</v>
      </c>
      <c r="Q65" t="s">
        <v>20740</v>
      </c>
      <c r="R65" t="s">
        <v>20741</v>
      </c>
      <c r="S65" t="s">
        <v>20742</v>
      </c>
      <c r="T65" t="s">
        <v>20866</v>
      </c>
      <c r="U65" t="s">
        <v>20867</v>
      </c>
      <c r="V65" t="s">
        <v>20745</v>
      </c>
      <c r="W65" t="s">
        <v>20746</v>
      </c>
      <c r="X65">
        <v>140.05</v>
      </c>
      <c r="Y65" t="s">
        <v>20700</v>
      </c>
      <c r="Z65" t="s">
        <v>100</v>
      </c>
      <c r="AA65" t="s">
        <v>92</v>
      </c>
      <c r="AB65" t="s">
        <v>93</v>
      </c>
      <c r="AC65" t="s">
        <v>289</v>
      </c>
      <c r="AD65" t="s">
        <v>20747</v>
      </c>
      <c r="AE65" t="s">
        <v>20702</v>
      </c>
      <c r="AF65" t="s">
        <v>20690</v>
      </c>
      <c r="AG65" t="s">
        <v>20703</v>
      </c>
      <c r="AH65" s="5">
        <v>45800</v>
      </c>
      <c r="AI65">
        <v>81</v>
      </c>
      <c r="AJ65" t="s">
        <v>113</v>
      </c>
      <c r="AK65" t="s">
        <v>20690</v>
      </c>
      <c r="AL65" t="s">
        <v>20704</v>
      </c>
      <c r="AM65" t="s">
        <v>20690</v>
      </c>
      <c r="AN65" t="s">
        <v>20690</v>
      </c>
      <c r="AO65" t="s">
        <v>20748</v>
      </c>
      <c r="AP65" t="s">
        <v>20749</v>
      </c>
      <c r="AQ65" t="s">
        <v>20750</v>
      </c>
      <c r="AR65" t="s">
        <v>20751</v>
      </c>
      <c r="AS65" s="5">
        <v>45862</v>
      </c>
      <c r="AT65" t="s">
        <v>20690</v>
      </c>
      <c r="AU65" t="s">
        <v>20709</v>
      </c>
      <c r="AV65" t="s">
        <v>20710</v>
      </c>
      <c r="AX65" s="6">
        <f>COUNTIFS(拍卖数据!E:E,AA65,拍卖数据!F:F,AB65,拍卖数据!O:O,O65,拍卖数据!P:P,"&gt;"&amp;X65*0.8,拍卖数据!P:P,"&lt;"&amp;X65*1.2)</f>
        <v>33</v>
      </c>
      <c r="AY65">
        <f>COUNTIFS(拍卖数据!E:E,AA65,拍卖数据!F:F,AB65,拍卖数据!O:O,O65,拍卖数据!AN:AN,"机构",拍卖数据!P:P,"&gt;"&amp;X65*0.8,拍卖数据!P:P,"&lt;"&amp;X65*1.2)</f>
        <v>5</v>
      </c>
      <c r="AZ65" s="6">
        <f>COUNTIFS(拍卖数据!E:E,AA65,拍卖数据!F:F,AB65,拍卖数据!G:G,AC65,拍卖数据!O:O,O65,拍卖数据!AN:AN,"机构",拍卖数据!P:P,"&gt;"&amp;X65*0.8,拍卖数据!P:P,"&lt;"&amp;X65*1.2)</f>
        <v>0</v>
      </c>
    </row>
    <row r="66" hidden="1" spans="1:52">
      <c r="A66">
        <v>1961</v>
      </c>
      <c r="B66" t="s">
        <v>20735</v>
      </c>
      <c r="C66" t="s">
        <v>113</v>
      </c>
      <c r="D66" t="s">
        <v>20736</v>
      </c>
      <c r="E66" t="s">
        <v>20737</v>
      </c>
      <c r="F66">
        <v>33560</v>
      </c>
      <c r="G66">
        <v>11864.392222</v>
      </c>
      <c r="H66">
        <v>0</v>
      </c>
      <c r="I66" t="s">
        <v>20690</v>
      </c>
      <c r="J66">
        <v>45424.392222</v>
      </c>
      <c r="K66" t="s">
        <v>20716</v>
      </c>
      <c r="L66" t="s">
        <v>20738</v>
      </c>
      <c r="M66">
        <v>9000</v>
      </c>
      <c r="N66" t="s">
        <v>20691</v>
      </c>
      <c r="O66" t="s">
        <v>131</v>
      </c>
      <c r="P66" t="s">
        <v>20739</v>
      </c>
      <c r="Q66" t="s">
        <v>20740</v>
      </c>
      <c r="R66" t="s">
        <v>20741</v>
      </c>
      <c r="S66" t="s">
        <v>20742</v>
      </c>
      <c r="T66" t="s">
        <v>20868</v>
      </c>
      <c r="U66" t="s">
        <v>20869</v>
      </c>
      <c r="V66" t="s">
        <v>20745</v>
      </c>
      <c r="W66" t="s">
        <v>20746</v>
      </c>
      <c r="X66">
        <v>287.78</v>
      </c>
      <c r="Y66" t="s">
        <v>20700</v>
      </c>
      <c r="Z66" t="s">
        <v>100</v>
      </c>
      <c r="AA66" t="s">
        <v>92</v>
      </c>
      <c r="AB66" t="s">
        <v>93</v>
      </c>
      <c r="AC66" t="s">
        <v>289</v>
      </c>
      <c r="AD66" t="s">
        <v>20747</v>
      </c>
      <c r="AE66" t="s">
        <v>20702</v>
      </c>
      <c r="AF66" t="s">
        <v>20690</v>
      </c>
      <c r="AG66" t="s">
        <v>20703</v>
      </c>
      <c r="AH66" s="5">
        <v>45800</v>
      </c>
      <c r="AI66">
        <v>166</v>
      </c>
      <c r="AJ66" t="s">
        <v>113</v>
      </c>
      <c r="AK66" t="s">
        <v>20690</v>
      </c>
      <c r="AL66" t="s">
        <v>20704</v>
      </c>
      <c r="AM66" t="s">
        <v>20690</v>
      </c>
      <c r="AN66" t="s">
        <v>20690</v>
      </c>
      <c r="AO66" t="s">
        <v>20748</v>
      </c>
      <c r="AP66" t="s">
        <v>20749</v>
      </c>
      <c r="AQ66" t="s">
        <v>20750</v>
      </c>
      <c r="AR66" t="s">
        <v>20751</v>
      </c>
      <c r="AS66" s="5">
        <v>45862</v>
      </c>
      <c r="AT66" t="s">
        <v>20690</v>
      </c>
      <c r="AU66" t="s">
        <v>20709</v>
      </c>
      <c r="AV66" t="s">
        <v>20710</v>
      </c>
      <c r="AX66" s="6">
        <f>COUNTIFS(拍卖数据!E:E,AA66,拍卖数据!F:F,AB66,拍卖数据!O:O,O66,拍卖数据!P:P,"&gt;"&amp;X66*0.8,拍卖数据!P:P,"&lt;"&amp;X66*1.2)</f>
        <v>23</v>
      </c>
      <c r="AY66">
        <f>COUNTIFS(拍卖数据!E:E,AA66,拍卖数据!F:F,AB66,拍卖数据!O:O,O66,拍卖数据!AN:AN,"机构",拍卖数据!P:P,"&gt;"&amp;X66*0.8,拍卖数据!P:P,"&lt;"&amp;X66*1.2)</f>
        <v>3</v>
      </c>
      <c r="AZ66" s="6">
        <f>COUNTIFS(拍卖数据!E:E,AA66,拍卖数据!F:F,AB66,拍卖数据!G:G,AC66,拍卖数据!O:O,O66,拍卖数据!AN:AN,"机构",拍卖数据!P:P,"&gt;"&amp;X66*0.8,拍卖数据!P:P,"&lt;"&amp;X66*1.2)</f>
        <v>1</v>
      </c>
    </row>
    <row r="67" hidden="1" spans="1:52">
      <c r="A67">
        <v>1962</v>
      </c>
      <c r="B67" t="s">
        <v>20735</v>
      </c>
      <c r="C67" t="s">
        <v>113</v>
      </c>
      <c r="D67" t="s">
        <v>20736</v>
      </c>
      <c r="E67" t="s">
        <v>20737</v>
      </c>
      <c r="F67">
        <v>33560</v>
      </c>
      <c r="G67">
        <v>11864.392222</v>
      </c>
      <c r="H67">
        <v>0</v>
      </c>
      <c r="I67" t="s">
        <v>20690</v>
      </c>
      <c r="J67">
        <v>45424.392222</v>
      </c>
      <c r="K67" t="s">
        <v>20716</v>
      </c>
      <c r="L67" t="s">
        <v>20738</v>
      </c>
      <c r="M67">
        <v>9000</v>
      </c>
      <c r="N67" t="s">
        <v>20691</v>
      </c>
      <c r="O67" t="s">
        <v>131</v>
      </c>
      <c r="P67" t="s">
        <v>20739</v>
      </c>
      <c r="Q67" t="s">
        <v>20740</v>
      </c>
      <c r="R67" t="s">
        <v>20741</v>
      </c>
      <c r="S67" t="s">
        <v>20742</v>
      </c>
      <c r="T67" t="s">
        <v>20870</v>
      </c>
      <c r="U67" t="s">
        <v>20871</v>
      </c>
      <c r="V67" t="s">
        <v>20745</v>
      </c>
      <c r="W67" t="s">
        <v>20746</v>
      </c>
      <c r="X67">
        <v>145.24</v>
      </c>
      <c r="Y67" t="s">
        <v>20700</v>
      </c>
      <c r="Z67" t="s">
        <v>100</v>
      </c>
      <c r="AA67" t="s">
        <v>92</v>
      </c>
      <c r="AB67" t="s">
        <v>93</v>
      </c>
      <c r="AC67" t="s">
        <v>289</v>
      </c>
      <c r="AD67" t="s">
        <v>20747</v>
      </c>
      <c r="AE67" t="s">
        <v>20702</v>
      </c>
      <c r="AF67" t="s">
        <v>20690</v>
      </c>
      <c r="AG67" t="s">
        <v>20703</v>
      </c>
      <c r="AH67" s="5">
        <v>45800</v>
      </c>
      <c r="AI67">
        <v>84</v>
      </c>
      <c r="AJ67" t="s">
        <v>113</v>
      </c>
      <c r="AK67" t="s">
        <v>20690</v>
      </c>
      <c r="AL67" t="s">
        <v>20704</v>
      </c>
      <c r="AM67" t="s">
        <v>20690</v>
      </c>
      <c r="AN67" t="s">
        <v>20690</v>
      </c>
      <c r="AO67" t="s">
        <v>20748</v>
      </c>
      <c r="AP67" t="s">
        <v>20749</v>
      </c>
      <c r="AQ67" t="s">
        <v>20750</v>
      </c>
      <c r="AR67" t="s">
        <v>20751</v>
      </c>
      <c r="AS67" s="5">
        <v>45862</v>
      </c>
      <c r="AT67" t="s">
        <v>20690</v>
      </c>
      <c r="AU67" t="s">
        <v>20709</v>
      </c>
      <c r="AV67" t="s">
        <v>20710</v>
      </c>
      <c r="AX67" s="6">
        <f>COUNTIFS(拍卖数据!E:E,AA67,拍卖数据!F:F,AB67,拍卖数据!O:O,O67,拍卖数据!P:P,"&gt;"&amp;X67*0.8,拍卖数据!P:P,"&lt;"&amp;X67*1.2)</f>
        <v>36</v>
      </c>
      <c r="AY67">
        <f>COUNTIFS(拍卖数据!E:E,AA67,拍卖数据!F:F,AB67,拍卖数据!O:O,O67,拍卖数据!AN:AN,"机构",拍卖数据!P:P,"&gt;"&amp;X67*0.8,拍卖数据!P:P,"&lt;"&amp;X67*1.2)</f>
        <v>5</v>
      </c>
      <c r="AZ67" s="6">
        <f>COUNTIFS(拍卖数据!E:E,AA67,拍卖数据!F:F,AB67,拍卖数据!G:G,AC67,拍卖数据!O:O,O67,拍卖数据!AN:AN,"机构",拍卖数据!P:P,"&gt;"&amp;X67*0.8,拍卖数据!P:P,"&lt;"&amp;X67*1.2)</f>
        <v>0</v>
      </c>
    </row>
    <row r="68" hidden="1" spans="1:52">
      <c r="A68">
        <v>1963</v>
      </c>
      <c r="B68" t="s">
        <v>20735</v>
      </c>
      <c r="C68" t="s">
        <v>113</v>
      </c>
      <c r="D68" t="s">
        <v>20736</v>
      </c>
      <c r="E68" t="s">
        <v>20737</v>
      </c>
      <c r="F68">
        <v>33560</v>
      </c>
      <c r="G68">
        <v>11864.392222</v>
      </c>
      <c r="H68">
        <v>0</v>
      </c>
      <c r="I68" t="s">
        <v>20690</v>
      </c>
      <c r="J68">
        <v>45424.392222</v>
      </c>
      <c r="K68" t="s">
        <v>20716</v>
      </c>
      <c r="L68" t="s">
        <v>20738</v>
      </c>
      <c r="M68">
        <v>9000</v>
      </c>
      <c r="N68" t="s">
        <v>20691</v>
      </c>
      <c r="O68" t="s">
        <v>131</v>
      </c>
      <c r="P68" t="s">
        <v>20739</v>
      </c>
      <c r="Q68" t="s">
        <v>20740</v>
      </c>
      <c r="R68" t="s">
        <v>20741</v>
      </c>
      <c r="S68" t="s">
        <v>20742</v>
      </c>
      <c r="T68" t="s">
        <v>20872</v>
      </c>
      <c r="U68" t="s">
        <v>20873</v>
      </c>
      <c r="V68" t="s">
        <v>20745</v>
      </c>
      <c r="W68" t="s">
        <v>20746</v>
      </c>
      <c r="X68">
        <v>2199.95</v>
      </c>
      <c r="Y68" t="s">
        <v>20700</v>
      </c>
      <c r="Z68" t="s">
        <v>100</v>
      </c>
      <c r="AA68" t="s">
        <v>92</v>
      </c>
      <c r="AB68" t="s">
        <v>93</v>
      </c>
      <c r="AC68" t="s">
        <v>289</v>
      </c>
      <c r="AD68" t="s">
        <v>20747</v>
      </c>
      <c r="AE68" t="s">
        <v>20702</v>
      </c>
      <c r="AF68" t="s">
        <v>20690</v>
      </c>
      <c r="AG68" t="s">
        <v>20703</v>
      </c>
      <c r="AH68" s="5">
        <v>45800</v>
      </c>
      <c r="AI68">
        <v>1115</v>
      </c>
      <c r="AJ68" t="s">
        <v>113</v>
      </c>
      <c r="AK68" t="s">
        <v>20690</v>
      </c>
      <c r="AL68" t="s">
        <v>20704</v>
      </c>
      <c r="AM68" t="s">
        <v>20690</v>
      </c>
      <c r="AN68" t="s">
        <v>20690</v>
      </c>
      <c r="AO68" t="s">
        <v>20748</v>
      </c>
      <c r="AP68" t="s">
        <v>20749</v>
      </c>
      <c r="AQ68" t="s">
        <v>20750</v>
      </c>
      <c r="AR68" t="s">
        <v>20751</v>
      </c>
      <c r="AS68" s="5">
        <v>45862</v>
      </c>
      <c r="AT68" t="s">
        <v>20690</v>
      </c>
      <c r="AU68" t="s">
        <v>20709</v>
      </c>
      <c r="AV68" t="s">
        <v>20710</v>
      </c>
      <c r="AX68" s="6">
        <f>COUNTIFS(拍卖数据!E:E,AA68,拍卖数据!F:F,AB68,拍卖数据!O:O,O68,拍卖数据!P:P,"&gt;"&amp;X68*0.8,拍卖数据!P:P,"&lt;"&amp;X68*1.2)</f>
        <v>2</v>
      </c>
      <c r="AY68">
        <f>COUNTIFS(拍卖数据!E:E,AA68,拍卖数据!F:F,AB68,拍卖数据!O:O,O68,拍卖数据!AN:AN,"机构",拍卖数据!P:P,"&gt;"&amp;X68*0.8,拍卖数据!P:P,"&lt;"&amp;X68*1.2)</f>
        <v>1</v>
      </c>
      <c r="AZ68" s="6">
        <f>COUNTIFS(拍卖数据!E:E,AA68,拍卖数据!F:F,AB68,拍卖数据!G:G,AC68,拍卖数据!O:O,O68,拍卖数据!AN:AN,"机构",拍卖数据!P:P,"&gt;"&amp;X68*0.8,拍卖数据!P:P,"&lt;"&amp;X68*1.2)</f>
        <v>0</v>
      </c>
    </row>
    <row r="69" hidden="1" spans="1:52">
      <c r="A69">
        <v>1964</v>
      </c>
      <c r="B69" t="s">
        <v>20735</v>
      </c>
      <c r="C69" t="s">
        <v>113</v>
      </c>
      <c r="D69" t="s">
        <v>20736</v>
      </c>
      <c r="E69" t="s">
        <v>20737</v>
      </c>
      <c r="F69">
        <v>33560</v>
      </c>
      <c r="G69">
        <v>11864.392222</v>
      </c>
      <c r="H69">
        <v>0</v>
      </c>
      <c r="I69" t="s">
        <v>20690</v>
      </c>
      <c r="J69">
        <v>45424.392222</v>
      </c>
      <c r="K69" t="s">
        <v>20716</v>
      </c>
      <c r="L69" t="s">
        <v>20738</v>
      </c>
      <c r="M69">
        <v>9000</v>
      </c>
      <c r="N69" t="s">
        <v>20691</v>
      </c>
      <c r="O69" t="s">
        <v>131</v>
      </c>
      <c r="P69" t="s">
        <v>20739</v>
      </c>
      <c r="Q69" t="s">
        <v>20740</v>
      </c>
      <c r="R69" t="s">
        <v>20741</v>
      </c>
      <c r="S69" t="s">
        <v>20742</v>
      </c>
      <c r="T69" t="s">
        <v>20874</v>
      </c>
      <c r="U69" t="s">
        <v>20875</v>
      </c>
      <c r="V69" t="s">
        <v>20745</v>
      </c>
      <c r="W69" t="s">
        <v>20746</v>
      </c>
      <c r="X69">
        <v>1626.13</v>
      </c>
      <c r="Y69" t="s">
        <v>20700</v>
      </c>
      <c r="Z69" t="s">
        <v>100</v>
      </c>
      <c r="AA69" t="s">
        <v>92</v>
      </c>
      <c r="AB69" t="s">
        <v>93</v>
      </c>
      <c r="AC69" t="s">
        <v>289</v>
      </c>
      <c r="AD69" t="s">
        <v>20747</v>
      </c>
      <c r="AE69" t="s">
        <v>20702</v>
      </c>
      <c r="AF69" t="s">
        <v>20690</v>
      </c>
      <c r="AG69" t="s">
        <v>20703</v>
      </c>
      <c r="AH69" s="5">
        <v>45800</v>
      </c>
      <c r="AI69">
        <v>862</v>
      </c>
      <c r="AJ69" t="s">
        <v>113</v>
      </c>
      <c r="AK69" t="s">
        <v>20690</v>
      </c>
      <c r="AL69" t="s">
        <v>20704</v>
      </c>
      <c r="AM69" t="s">
        <v>20690</v>
      </c>
      <c r="AN69" t="s">
        <v>20690</v>
      </c>
      <c r="AO69" t="s">
        <v>20748</v>
      </c>
      <c r="AP69" t="s">
        <v>20749</v>
      </c>
      <c r="AQ69" t="s">
        <v>20750</v>
      </c>
      <c r="AR69" t="s">
        <v>20751</v>
      </c>
      <c r="AS69" s="5">
        <v>45862</v>
      </c>
      <c r="AT69" t="s">
        <v>20690</v>
      </c>
      <c r="AU69" t="s">
        <v>20709</v>
      </c>
      <c r="AV69" t="s">
        <v>20710</v>
      </c>
      <c r="AX69" s="6">
        <f>COUNTIFS(拍卖数据!E:E,AA69,拍卖数据!F:F,AB69,拍卖数据!O:O,O69,拍卖数据!P:P,"&gt;"&amp;X69*0.8,拍卖数据!P:P,"&lt;"&amp;X69*1.2)</f>
        <v>3</v>
      </c>
      <c r="AY69">
        <f>COUNTIFS(拍卖数据!E:E,AA69,拍卖数据!F:F,AB69,拍卖数据!O:O,O69,拍卖数据!AN:AN,"机构",拍卖数据!P:P,"&gt;"&amp;X69*0.8,拍卖数据!P:P,"&lt;"&amp;X69*1.2)</f>
        <v>1</v>
      </c>
      <c r="AZ69" s="6">
        <f>COUNTIFS(拍卖数据!E:E,AA69,拍卖数据!F:F,AB69,拍卖数据!G:G,AC69,拍卖数据!O:O,O69,拍卖数据!AN:AN,"机构",拍卖数据!P:P,"&gt;"&amp;X69*0.8,拍卖数据!P:P,"&lt;"&amp;X69*1.2)</f>
        <v>0</v>
      </c>
    </row>
    <row r="70" hidden="1" spans="1:52">
      <c r="A70">
        <v>1965</v>
      </c>
      <c r="B70" t="s">
        <v>20735</v>
      </c>
      <c r="C70" t="s">
        <v>113</v>
      </c>
      <c r="D70" t="s">
        <v>20736</v>
      </c>
      <c r="E70" t="s">
        <v>20737</v>
      </c>
      <c r="F70">
        <v>33560</v>
      </c>
      <c r="G70">
        <v>11864.392222</v>
      </c>
      <c r="H70">
        <v>0</v>
      </c>
      <c r="I70" t="s">
        <v>20690</v>
      </c>
      <c r="J70">
        <v>45424.392222</v>
      </c>
      <c r="K70" t="s">
        <v>20716</v>
      </c>
      <c r="L70" t="s">
        <v>20738</v>
      </c>
      <c r="M70">
        <v>9000</v>
      </c>
      <c r="N70" t="s">
        <v>20691</v>
      </c>
      <c r="O70" t="s">
        <v>131</v>
      </c>
      <c r="P70" t="s">
        <v>20739</v>
      </c>
      <c r="Q70" t="s">
        <v>20740</v>
      </c>
      <c r="R70" t="s">
        <v>20741</v>
      </c>
      <c r="S70" t="s">
        <v>20742</v>
      </c>
      <c r="T70" t="s">
        <v>20876</v>
      </c>
      <c r="U70" t="s">
        <v>20877</v>
      </c>
      <c r="V70" t="s">
        <v>20745</v>
      </c>
      <c r="W70" t="s">
        <v>20746</v>
      </c>
      <c r="X70">
        <v>361.4</v>
      </c>
      <c r="Y70" t="s">
        <v>20700</v>
      </c>
      <c r="Z70" t="s">
        <v>100</v>
      </c>
      <c r="AA70" t="s">
        <v>92</v>
      </c>
      <c r="AB70" t="s">
        <v>93</v>
      </c>
      <c r="AC70" t="s">
        <v>289</v>
      </c>
      <c r="AD70" t="s">
        <v>20747</v>
      </c>
      <c r="AE70" t="s">
        <v>20702</v>
      </c>
      <c r="AF70" t="s">
        <v>20690</v>
      </c>
      <c r="AG70" t="s">
        <v>20703</v>
      </c>
      <c r="AH70" s="5">
        <v>45800</v>
      </c>
      <c r="AI70">
        <v>208</v>
      </c>
      <c r="AJ70" t="s">
        <v>113</v>
      </c>
      <c r="AK70" t="s">
        <v>20690</v>
      </c>
      <c r="AL70" t="s">
        <v>20704</v>
      </c>
      <c r="AM70" t="s">
        <v>20690</v>
      </c>
      <c r="AN70" t="s">
        <v>20690</v>
      </c>
      <c r="AO70" t="s">
        <v>20748</v>
      </c>
      <c r="AP70" t="s">
        <v>20749</v>
      </c>
      <c r="AQ70" t="s">
        <v>20750</v>
      </c>
      <c r="AR70" t="s">
        <v>20751</v>
      </c>
      <c r="AS70" s="5">
        <v>45862</v>
      </c>
      <c r="AT70" t="s">
        <v>20690</v>
      </c>
      <c r="AU70" t="s">
        <v>20709</v>
      </c>
      <c r="AV70" t="s">
        <v>20710</v>
      </c>
      <c r="AX70" s="6">
        <f>COUNTIFS(拍卖数据!E:E,AA70,拍卖数据!F:F,AB70,拍卖数据!O:O,O70,拍卖数据!P:P,"&gt;"&amp;X70*0.8,拍卖数据!P:P,"&lt;"&amp;X70*1.2)</f>
        <v>8</v>
      </c>
      <c r="AY70">
        <f>COUNTIFS(拍卖数据!E:E,AA70,拍卖数据!F:F,AB70,拍卖数据!O:O,O70,拍卖数据!AN:AN,"机构",拍卖数据!P:P,"&gt;"&amp;X70*0.8,拍卖数据!P:P,"&lt;"&amp;X70*1.2)</f>
        <v>2</v>
      </c>
      <c r="AZ70" s="6">
        <f>COUNTIFS(拍卖数据!E:E,AA70,拍卖数据!F:F,AB70,拍卖数据!G:G,AC70,拍卖数据!O:O,O70,拍卖数据!AN:AN,"机构",拍卖数据!P:P,"&gt;"&amp;X70*0.8,拍卖数据!P:P,"&lt;"&amp;X70*1.2)</f>
        <v>2</v>
      </c>
    </row>
    <row r="71" hidden="1" spans="1:52">
      <c r="A71">
        <v>1966</v>
      </c>
      <c r="B71" t="s">
        <v>20735</v>
      </c>
      <c r="C71" t="s">
        <v>113</v>
      </c>
      <c r="D71" t="s">
        <v>20736</v>
      </c>
      <c r="E71" t="s">
        <v>20737</v>
      </c>
      <c r="F71">
        <v>33560</v>
      </c>
      <c r="G71">
        <v>11864.392222</v>
      </c>
      <c r="H71">
        <v>0</v>
      </c>
      <c r="I71" t="s">
        <v>20690</v>
      </c>
      <c r="J71">
        <v>45424.392222</v>
      </c>
      <c r="K71" t="s">
        <v>20716</v>
      </c>
      <c r="L71" t="s">
        <v>20738</v>
      </c>
      <c r="M71">
        <v>9000</v>
      </c>
      <c r="N71" t="s">
        <v>20691</v>
      </c>
      <c r="O71" t="s">
        <v>131</v>
      </c>
      <c r="P71" t="s">
        <v>20739</v>
      </c>
      <c r="Q71" t="s">
        <v>20740</v>
      </c>
      <c r="R71" t="s">
        <v>20741</v>
      </c>
      <c r="S71" t="s">
        <v>20742</v>
      </c>
      <c r="T71" t="s">
        <v>20878</v>
      </c>
      <c r="U71" t="s">
        <v>20879</v>
      </c>
      <c r="V71" t="s">
        <v>20745</v>
      </c>
      <c r="W71" t="s">
        <v>20746</v>
      </c>
      <c r="X71">
        <v>783.39</v>
      </c>
      <c r="Y71" t="s">
        <v>20700</v>
      </c>
      <c r="Z71" t="s">
        <v>100</v>
      </c>
      <c r="AA71" t="s">
        <v>92</v>
      </c>
      <c r="AB71" t="s">
        <v>93</v>
      </c>
      <c r="AC71" t="s">
        <v>289</v>
      </c>
      <c r="AD71" t="s">
        <v>20747</v>
      </c>
      <c r="AE71" t="s">
        <v>20702</v>
      </c>
      <c r="AF71" t="s">
        <v>20690</v>
      </c>
      <c r="AG71" t="s">
        <v>20703</v>
      </c>
      <c r="AH71" s="5">
        <v>45800</v>
      </c>
      <c r="AI71">
        <v>433</v>
      </c>
      <c r="AJ71" t="s">
        <v>113</v>
      </c>
      <c r="AK71" t="s">
        <v>20690</v>
      </c>
      <c r="AL71" t="s">
        <v>20704</v>
      </c>
      <c r="AM71" t="s">
        <v>20690</v>
      </c>
      <c r="AN71" t="s">
        <v>20690</v>
      </c>
      <c r="AO71" t="s">
        <v>20748</v>
      </c>
      <c r="AP71" t="s">
        <v>20749</v>
      </c>
      <c r="AQ71" t="s">
        <v>20750</v>
      </c>
      <c r="AR71" t="s">
        <v>20751</v>
      </c>
      <c r="AS71" s="5">
        <v>45862</v>
      </c>
      <c r="AT71" t="s">
        <v>20690</v>
      </c>
      <c r="AU71" t="s">
        <v>20709</v>
      </c>
      <c r="AV71" t="s">
        <v>20710</v>
      </c>
      <c r="AX71" s="6">
        <f>COUNTIFS(拍卖数据!E:E,AA71,拍卖数据!F:F,AB71,拍卖数据!O:O,O71,拍卖数据!P:P,"&gt;"&amp;X71*0.8,拍卖数据!P:P,"&lt;"&amp;X71*1.2)</f>
        <v>7</v>
      </c>
      <c r="AY71">
        <f>COUNTIFS(拍卖数据!E:E,AA71,拍卖数据!F:F,AB71,拍卖数据!O:O,O71,拍卖数据!AN:AN,"机构",拍卖数据!P:P,"&gt;"&amp;X71*0.8,拍卖数据!P:P,"&lt;"&amp;X71*1.2)</f>
        <v>2</v>
      </c>
      <c r="AZ71" s="6">
        <f>COUNTIFS(拍卖数据!E:E,AA71,拍卖数据!F:F,AB71,拍卖数据!G:G,AC71,拍卖数据!O:O,O71,拍卖数据!AN:AN,"机构",拍卖数据!P:P,"&gt;"&amp;X71*0.8,拍卖数据!P:P,"&lt;"&amp;X71*1.2)</f>
        <v>0</v>
      </c>
    </row>
    <row r="72" hidden="1" spans="1:52">
      <c r="A72">
        <v>1967</v>
      </c>
      <c r="B72" t="s">
        <v>20735</v>
      </c>
      <c r="C72" t="s">
        <v>113</v>
      </c>
      <c r="D72" t="s">
        <v>20736</v>
      </c>
      <c r="E72" t="s">
        <v>20737</v>
      </c>
      <c r="F72">
        <v>33560</v>
      </c>
      <c r="G72">
        <v>11864.392222</v>
      </c>
      <c r="H72">
        <v>0</v>
      </c>
      <c r="I72" t="s">
        <v>20690</v>
      </c>
      <c r="J72">
        <v>45424.392222</v>
      </c>
      <c r="K72" t="s">
        <v>20716</v>
      </c>
      <c r="L72" t="s">
        <v>20738</v>
      </c>
      <c r="M72">
        <v>9000</v>
      </c>
      <c r="N72" t="s">
        <v>20691</v>
      </c>
      <c r="O72" t="s">
        <v>131</v>
      </c>
      <c r="P72" t="s">
        <v>20739</v>
      </c>
      <c r="Q72" t="s">
        <v>20740</v>
      </c>
      <c r="R72" t="s">
        <v>20741</v>
      </c>
      <c r="S72" t="s">
        <v>20742</v>
      </c>
      <c r="T72" t="s">
        <v>20880</v>
      </c>
      <c r="U72" t="s">
        <v>20881</v>
      </c>
      <c r="V72" t="s">
        <v>20745</v>
      </c>
      <c r="W72" t="s">
        <v>20746</v>
      </c>
      <c r="X72">
        <v>92.51</v>
      </c>
      <c r="Y72" t="s">
        <v>20700</v>
      </c>
      <c r="Z72" t="s">
        <v>100</v>
      </c>
      <c r="AA72" t="s">
        <v>92</v>
      </c>
      <c r="AB72" t="s">
        <v>93</v>
      </c>
      <c r="AC72" t="s">
        <v>289</v>
      </c>
      <c r="AD72" t="s">
        <v>20747</v>
      </c>
      <c r="AE72" t="s">
        <v>20702</v>
      </c>
      <c r="AF72" t="s">
        <v>20690</v>
      </c>
      <c r="AG72" t="s">
        <v>20703</v>
      </c>
      <c r="AH72" s="5">
        <v>45800</v>
      </c>
      <c r="AI72">
        <v>53</v>
      </c>
      <c r="AJ72" t="s">
        <v>113</v>
      </c>
      <c r="AK72" t="s">
        <v>20690</v>
      </c>
      <c r="AL72" t="s">
        <v>20704</v>
      </c>
      <c r="AM72" t="s">
        <v>20690</v>
      </c>
      <c r="AN72" t="s">
        <v>20690</v>
      </c>
      <c r="AO72" t="s">
        <v>20748</v>
      </c>
      <c r="AP72" t="s">
        <v>20749</v>
      </c>
      <c r="AQ72" t="s">
        <v>20750</v>
      </c>
      <c r="AR72" t="s">
        <v>20751</v>
      </c>
      <c r="AS72" s="5">
        <v>45862</v>
      </c>
      <c r="AT72" t="s">
        <v>20690</v>
      </c>
      <c r="AU72" t="s">
        <v>20709</v>
      </c>
      <c r="AV72" t="s">
        <v>20710</v>
      </c>
      <c r="AX72" s="6">
        <f>COUNTIFS(拍卖数据!E:E,AA72,拍卖数据!F:F,AB72,拍卖数据!O:O,O72,拍卖数据!P:P,"&gt;"&amp;X72*0.8,拍卖数据!P:P,"&lt;"&amp;X72*1.2)</f>
        <v>64</v>
      </c>
      <c r="AY72">
        <f>COUNTIFS(拍卖数据!E:E,AA72,拍卖数据!F:F,AB72,拍卖数据!O:O,O72,拍卖数据!AN:AN,"机构",拍卖数据!P:P,"&gt;"&amp;X72*0.8,拍卖数据!P:P,"&lt;"&amp;X72*1.2)</f>
        <v>7</v>
      </c>
      <c r="AZ72" s="6">
        <f>COUNTIFS(拍卖数据!E:E,AA72,拍卖数据!F:F,AB72,拍卖数据!G:G,AC72,拍卖数据!O:O,O72,拍卖数据!AN:AN,"机构",拍卖数据!P:P,"&gt;"&amp;X72*0.8,拍卖数据!P:P,"&lt;"&amp;X72*1.2)</f>
        <v>3</v>
      </c>
    </row>
    <row r="73" hidden="1" spans="1:52">
      <c r="A73">
        <v>1968</v>
      </c>
      <c r="B73" t="s">
        <v>20735</v>
      </c>
      <c r="C73" t="s">
        <v>113</v>
      </c>
      <c r="D73" t="s">
        <v>20736</v>
      </c>
      <c r="E73" t="s">
        <v>20737</v>
      </c>
      <c r="F73">
        <v>33560</v>
      </c>
      <c r="G73">
        <v>11864.392222</v>
      </c>
      <c r="H73">
        <v>0</v>
      </c>
      <c r="I73" t="s">
        <v>20690</v>
      </c>
      <c r="J73">
        <v>45424.392222</v>
      </c>
      <c r="K73" t="s">
        <v>20716</v>
      </c>
      <c r="L73" t="s">
        <v>20738</v>
      </c>
      <c r="M73">
        <v>9000</v>
      </c>
      <c r="N73" t="s">
        <v>20691</v>
      </c>
      <c r="O73" t="s">
        <v>131</v>
      </c>
      <c r="P73" t="s">
        <v>20739</v>
      </c>
      <c r="Q73" t="s">
        <v>20740</v>
      </c>
      <c r="R73" t="s">
        <v>20741</v>
      </c>
      <c r="S73" t="s">
        <v>20742</v>
      </c>
      <c r="T73" t="s">
        <v>20882</v>
      </c>
      <c r="U73" t="s">
        <v>20883</v>
      </c>
      <c r="V73" t="s">
        <v>20745</v>
      </c>
      <c r="W73" t="s">
        <v>20746</v>
      </c>
      <c r="X73">
        <v>140.65</v>
      </c>
      <c r="Y73" t="s">
        <v>20700</v>
      </c>
      <c r="Z73" t="s">
        <v>100</v>
      </c>
      <c r="AA73" t="s">
        <v>92</v>
      </c>
      <c r="AB73" t="s">
        <v>93</v>
      </c>
      <c r="AC73" t="s">
        <v>289</v>
      </c>
      <c r="AD73" t="s">
        <v>20747</v>
      </c>
      <c r="AE73" t="s">
        <v>20702</v>
      </c>
      <c r="AF73" t="s">
        <v>20690</v>
      </c>
      <c r="AG73" t="s">
        <v>20703</v>
      </c>
      <c r="AH73" s="5">
        <v>45800</v>
      </c>
      <c r="AI73">
        <v>81</v>
      </c>
      <c r="AJ73" t="s">
        <v>113</v>
      </c>
      <c r="AK73" t="s">
        <v>20690</v>
      </c>
      <c r="AL73" t="s">
        <v>20704</v>
      </c>
      <c r="AM73" t="s">
        <v>20690</v>
      </c>
      <c r="AN73" t="s">
        <v>20690</v>
      </c>
      <c r="AO73" t="s">
        <v>20748</v>
      </c>
      <c r="AP73" t="s">
        <v>20749</v>
      </c>
      <c r="AQ73" t="s">
        <v>20750</v>
      </c>
      <c r="AR73" t="s">
        <v>20751</v>
      </c>
      <c r="AS73" s="5">
        <v>45862</v>
      </c>
      <c r="AT73" t="s">
        <v>20690</v>
      </c>
      <c r="AU73" t="s">
        <v>20709</v>
      </c>
      <c r="AV73" t="s">
        <v>20710</v>
      </c>
      <c r="AX73" s="6">
        <f>COUNTIFS(拍卖数据!E:E,AA73,拍卖数据!F:F,AB73,拍卖数据!O:O,O73,拍卖数据!P:P,"&gt;"&amp;X73*0.8,拍卖数据!P:P,"&lt;"&amp;X73*1.2)</f>
        <v>33</v>
      </c>
      <c r="AY73">
        <f>COUNTIFS(拍卖数据!E:E,AA73,拍卖数据!F:F,AB73,拍卖数据!O:O,O73,拍卖数据!AN:AN,"机构",拍卖数据!P:P,"&gt;"&amp;X73*0.8,拍卖数据!P:P,"&lt;"&amp;X73*1.2)</f>
        <v>5</v>
      </c>
      <c r="AZ73" s="6">
        <f>COUNTIFS(拍卖数据!E:E,AA73,拍卖数据!F:F,AB73,拍卖数据!G:G,AC73,拍卖数据!O:O,O73,拍卖数据!AN:AN,"机构",拍卖数据!P:P,"&gt;"&amp;X73*0.8,拍卖数据!P:P,"&lt;"&amp;X73*1.2)</f>
        <v>0</v>
      </c>
    </row>
    <row r="74" hidden="1" spans="1:52">
      <c r="A74">
        <v>1969</v>
      </c>
      <c r="B74" t="s">
        <v>20735</v>
      </c>
      <c r="C74" t="s">
        <v>113</v>
      </c>
      <c r="D74" t="s">
        <v>20736</v>
      </c>
      <c r="E74" t="s">
        <v>20737</v>
      </c>
      <c r="F74">
        <v>33560</v>
      </c>
      <c r="G74">
        <v>11864.392222</v>
      </c>
      <c r="H74">
        <v>0</v>
      </c>
      <c r="I74" t="s">
        <v>20690</v>
      </c>
      <c r="J74">
        <v>45424.392222</v>
      </c>
      <c r="K74" t="s">
        <v>20716</v>
      </c>
      <c r="L74" t="s">
        <v>20738</v>
      </c>
      <c r="M74">
        <v>9000</v>
      </c>
      <c r="N74" t="s">
        <v>20691</v>
      </c>
      <c r="O74" t="s">
        <v>131</v>
      </c>
      <c r="P74" t="s">
        <v>20739</v>
      </c>
      <c r="Q74" t="s">
        <v>20740</v>
      </c>
      <c r="R74" t="s">
        <v>20741</v>
      </c>
      <c r="S74" t="s">
        <v>20742</v>
      </c>
      <c r="T74" t="s">
        <v>20884</v>
      </c>
      <c r="U74" t="s">
        <v>20885</v>
      </c>
      <c r="V74" t="s">
        <v>20745</v>
      </c>
      <c r="W74" t="s">
        <v>20746</v>
      </c>
      <c r="X74">
        <v>288.92</v>
      </c>
      <c r="Y74" t="s">
        <v>20700</v>
      </c>
      <c r="Z74" t="s">
        <v>100</v>
      </c>
      <c r="AA74" t="s">
        <v>92</v>
      </c>
      <c r="AB74" t="s">
        <v>93</v>
      </c>
      <c r="AC74" t="s">
        <v>289</v>
      </c>
      <c r="AD74" t="s">
        <v>20747</v>
      </c>
      <c r="AE74" t="s">
        <v>20702</v>
      </c>
      <c r="AF74" t="s">
        <v>20690</v>
      </c>
      <c r="AG74" t="s">
        <v>20703</v>
      </c>
      <c r="AH74" s="5">
        <v>45800</v>
      </c>
      <c r="AI74">
        <v>166</v>
      </c>
      <c r="AJ74" t="s">
        <v>113</v>
      </c>
      <c r="AK74" t="s">
        <v>20690</v>
      </c>
      <c r="AL74" t="s">
        <v>20704</v>
      </c>
      <c r="AM74" t="s">
        <v>20690</v>
      </c>
      <c r="AN74" t="s">
        <v>20690</v>
      </c>
      <c r="AO74" t="s">
        <v>20748</v>
      </c>
      <c r="AP74" t="s">
        <v>20749</v>
      </c>
      <c r="AQ74" t="s">
        <v>20750</v>
      </c>
      <c r="AR74" t="s">
        <v>20751</v>
      </c>
      <c r="AS74" s="5">
        <v>45862</v>
      </c>
      <c r="AT74" t="s">
        <v>20690</v>
      </c>
      <c r="AU74" t="s">
        <v>20709</v>
      </c>
      <c r="AV74" t="s">
        <v>20710</v>
      </c>
      <c r="AX74" s="6">
        <f>COUNTIFS(拍卖数据!E:E,AA74,拍卖数据!F:F,AB74,拍卖数据!O:O,O74,拍卖数据!P:P,"&gt;"&amp;X74*0.8,拍卖数据!P:P,"&lt;"&amp;X74*1.2)</f>
        <v>23</v>
      </c>
      <c r="AY74">
        <f>COUNTIFS(拍卖数据!E:E,AA74,拍卖数据!F:F,AB74,拍卖数据!O:O,O74,拍卖数据!AN:AN,"机构",拍卖数据!P:P,"&gt;"&amp;X74*0.8,拍卖数据!P:P,"&lt;"&amp;X74*1.2)</f>
        <v>3</v>
      </c>
      <c r="AZ74" s="6">
        <f>COUNTIFS(拍卖数据!E:E,AA74,拍卖数据!F:F,AB74,拍卖数据!G:G,AC74,拍卖数据!O:O,O74,拍卖数据!AN:AN,"机构",拍卖数据!P:P,"&gt;"&amp;X74*0.8,拍卖数据!P:P,"&lt;"&amp;X74*1.2)</f>
        <v>1</v>
      </c>
    </row>
    <row r="75" hidden="1" spans="1:52">
      <c r="A75">
        <v>1970</v>
      </c>
      <c r="B75" t="s">
        <v>20735</v>
      </c>
      <c r="C75" t="s">
        <v>113</v>
      </c>
      <c r="D75" t="s">
        <v>20736</v>
      </c>
      <c r="E75" t="s">
        <v>20737</v>
      </c>
      <c r="F75">
        <v>33560</v>
      </c>
      <c r="G75">
        <v>11864.392222</v>
      </c>
      <c r="H75">
        <v>0</v>
      </c>
      <c r="I75" t="s">
        <v>20690</v>
      </c>
      <c r="J75">
        <v>45424.392222</v>
      </c>
      <c r="K75" t="s">
        <v>20716</v>
      </c>
      <c r="L75" t="s">
        <v>20738</v>
      </c>
      <c r="M75">
        <v>9000</v>
      </c>
      <c r="N75" t="s">
        <v>20691</v>
      </c>
      <c r="O75" t="s">
        <v>131</v>
      </c>
      <c r="P75" t="s">
        <v>20739</v>
      </c>
      <c r="Q75" t="s">
        <v>20740</v>
      </c>
      <c r="R75" t="s">
        <v>20741</v>
      </c>
      <c r="S75" t="s">
        <v>20742</v>
      </c>
      <c r="T75" t="s">
        <v>20886</v>
      </c>
      <c r="U75" t="s">
        <v>20887</v>
      </c>
      <c r="V75" t="s">
        <v>20745</v>
      </c>
      <c r="W75" t="s">
        <v>20746</v>
      </c>
      <c r="X75">
        <v>145.86</v>
      </c>
      <c r="Y75" t="s">
        <v>20700</v>
      </c>
      <c r="Z75" t="s">
        <v>100</v>
      </c>
      <c r="AA75" t="s">
        <v>92</v>
      </c>
      <c r="AB75" t="s">
        <v>93</v>
      </c>
      <c r="AC75" t="s">
        <v>289</v>
      </c>
      <c r="AD75" t="s">
        <v>20747</v>
      </c>
      <c r="AE75" t="s">
        <v>20702</v>
      </c>
      <c r="AF75" t="s">
        <v>20690</v>
      </c>
      <c r="AG75" t="s">
        <v>20703</v>
      </c>
      <c r="AH75" s="5">
        <v>45800</v>
      </c>
      <c r="AI75">
        <v>84</v>
      </c>
      <c r="AJ75" t="s">
        <v>113</v>
      </c>
      <c r="AK75" t="s">
        <v>20690</v>
      </c>
      <c r="AL75" t="s">
        <v>20704</v>
      </c>
      <c r="AM75" t="s">
        <v>20690</v>
      </c>
      <c r="AN75" t="s">
        <v>20690</v>
      </c>
      <c r="AO75" t="s">
        <v>20748</v>
      </c>
      <c r="AP75" t="s">
        <v>20749</v>
      </c>
      <c r="AQ75" t="s">
        <v>20750</v>
      </c>
      <c r="AR75" t="s">
        <v>20751</v>
      </c>
      <c r="AS75" s="5">
        <v>45862</v>
      </c>
      <c r="AT75" t="s">
        <v>20690</v>
      </c>
      <c r="AU75" t="s">
        <v>20709</v>
      </c>
      <c r="AV75" t="s">
        <v>20710</v>
      </c>
      <c r="AX75" s="6">
        <f>COUNTIFS(拍卖数据!E:E,AA75,拍卖数据!F:F,AB75,拍卖数据!O:O,O75,拍卖数据!P:P,"&gt;"&amp;X75*0.8,拍卖数据!P:P,"&lt;"&amp;X75*1.2)</f>
        <v>36</v>
      </c>
      <c r="AY75">
        <f>COUNTIFS(拍卖数据!E:E,AA75,拍卖数据!F:F,AB75,拍卖数据!O:O,O75,拍卖数据!AN:AN,"机构",拍卖数据!P:P,"&gt;"&amp;X75*0.8,拍卖数据!P:P,"&lt;"&amp;X75*1.2)</f>
        <v>5</v>
      </c>
      <c r="AZ75" s="6">
        <f>COUNTIFS(拍卖数据!E:E,AA75,拍卖数据!F:F,AB75,拍卖数据!G:G,AC75,拍卖数据!O:O,O75,拍卖数据!AN:AN,"机构",拍卖数据!P:P,"&gt;"&amp;X75*0.8,拍卖数据!P:P,"&lt;"&amp;X75*1.2)</f>
        <v>0</v>
      </c>
    </row>
    <row r="76" hidden="1" spans="1:52">
      <c r="A76">
        <v>1971</v>
      </c>
      <c r="B76" t="s">
        <v>20735</v>
      </c>
      <c r="C76" t="s">
        <v>113</v>
      </c>
      <c r="D76" t="s">
        <v>20736</v>
      </c>
      <c r="E76" t="s">
        <v>20737</v>
      </c>
      <c r="F76">
        <v>33560</v>
      </c>
      <c r="G76">
        <v>11864.392222</v>
      </c>
      <c r="H76">
        <v>0</v>
      </c>
      <c r="I76" t="s">
        <v>20690</v>
      </c>
      <c r="J76">
        <v>45424.392222</v>
      </c>
      <c r="K76" t="s">
        <v>20716</v>
      </c>
      <c r="L76" t="s">
        <v>20738</v>
      </c>
      <c r="M76">
        <v>9000</v>
      </c>
      <c r="N76" t="s">
        <v>20691</v>
      </c>
      <c r="O76" t="s">
        <v>131</v>
      </c>
      <c r="P76" t="s">
        <v>20739</v>
      </c>
      <c r="Q76" t="s">
        <v>20740</v>
      </c>
      <c r="R76" t="s">
        <v>20741</v>
      </c>
      <c r="S76" t="s">
        <v>20742</v>
      </c>
      <c r="T76" t="s">
        <v>20888</v>
      </c>
      <c r="U76" t="s">
        <v>20889</v>
      </c>
      <c r="V76" t="s">
        <v>20745</v>
      </c>
      <c r="W76" t="s">
        <v>20746</v>
      </c>
      <c r="X76">
        <v>2209.2</v>
      </c>
      <c r="Y76" t="s">
        <v>20700</v>
      </c>
      <c r="Z76" t="s">
        <v>100</v>
      </c>
      <c r="AA76" t="s">
        <v>92</v>
      </c>
      <c r="AB76" t="s">
        <v>93</v>
      </c>
      <c r="AC76" t="s">
        <v>289</v>
      </c>
      <c r="AD76" t="s">
        <v>20747</v>
      </c>
      <c r="AE76" t="s">
        <v>20702</v>
      </c>
      <c r="AF76" t="s">
        <v>20690</v>
      </c>
      <c r="AG76" t="s">
        <v>20703</v>
      </c>
      <c r="AH76" s="5">
        <v>45800</v>
      </c>
      <c r="AI76">
        <v>1120</v>
      </c>
      <c r="AJ76" t="s">
        <v>113</v>
      </c>
      <c r="AK76" t="s">
        <v>20690</v>
      </c>
      <c r="AL76" t="s">
        <v>20704</v>
      </c>
      <c r="AM76" t="s">
        <v>20690</v>
      </c>
      <c r="AN76" t="s">
        <v>20690</v>
      </c>
      <c r="AO76" t="s">
        <v>20748</v>
      </c>
      <c r="AP76" t="s">
        <v>20749</v>
      </c>
      <c r="AQ76" t="s">
        <v>20750</v>
      </c>
      <c r="AR76" t="s">
        <v>20751</v>
      </c>
      <c r="AS76" s="5">
        <v>45862</v>
      </c>
      <c r="AT76" t="s">
        <v>20690</v>
      </c>
      <c r="AU76" t="s">
        <v>20709</v>
      </c>
      <c r="AV76" t="s">
        <v>20710</v>
      </c>
      <c r="AX76" s="6">
        <f>COUNTIFS(拍卖数据!E:E,AA76,拍卖数据!F:F,AB76,拍卖数据!O:O,O76,拍卖数据!P:P,"&gt;"&amp;X76*0.8,拍卖数据!P:P,"&lt;"&amp;X76*1.2)</f>
        <v>2</v>
      </c>
      <c r="AY76">
        <f>COUNTIFS(拍卖数据!E:E,AA76,拍卖数据!F:F,AB76,拍卖数据!O:O,O76,拍卖数据!AN:AN,"机构",拍卖数据!P:P,"&gt;"&amp;X76*0.8,拍卖数据!P:P,"&lt;"&amp;X76*1.2)</f>
        <v>1</v>
      </c>
      <c r="AZ76" s="6">
        <f>COUNTIFS(拍卖数据!E:E,AA76,拍卖数据!F:F,AB76,拍卖数据!G:G,AC76,拍卖数据!O:O,O76,拍卖数据!AN:AN,"机构",拍卖数据!P:P,"&gt;"&amp;X76*0.8,拍卖数据!P:P,"&lt;"&amp;X76*1.2)</f>
        <v>0</v>
      </c>
    </row>
    <row r="77" hidden="1" spans="1:52">
      <c r="A77">
        <v>1972</v>
      </c>
      <c r="B77" t="s">
        <v>20735</v>
      </c>
      <c r="C77" t="s">
        <v>113</v>
      </c>
      <c r="D77" t="s">
        <v>20736</v>
      </c>
      <c r="E77" t="s">
        <v>20737</v>
      </c>
      <c r="F77">
        <v>33560</v>
      </c>
      <c r="G77">
        <v>11864.392222</v>
      </c>
      <c r="H77">
        <v>0</v>
      </c>
      <c r="I77" t="s">
        <v>20690</v>
      </c>
      <c r="J77">
        <v>45424.392222</v>
      </c>
      <c r="K77" t="s">
        <v>20716</v>
      </c>
      <c r="L77" t="s">
        <v>20738</v>
      </c>
      <c r="M77">
        <v>9000</v>
      </c>
      <c r="N77" t="s">
        <v>20691</v>
      </c>
      <c r="O77" t="s">
        <v>131</v>
      </c>
      <c r="P77" t="s">
        <v>20739</v>
      </c>
      <c r="Q77" t="s">
        <v>20740</v>
      </c>
      <c r="R77" t="s">
        <v>20741</v>
      </c>
      <c r="S77" t="s">
        <v>20742</v>
      </c>
      <c r="T77" t="s">
        <v>20890</v>
      </c>
      <c r="U77" t="s">
        <v>20891</v>
      </c>
      <c r="V77" t="s">
        <v>20745</v>
      </c>
      <c r="W77" t="s">
        <v>20746</v>
      </c>
      <c r="X77">
        <v>1633.1</v>
      </c>
      <c r="Y77" t="s">
        <v>20700</v>
      </c>
      <c r="Z77" t="s">
        <v>100</v>
      </c>
      <c r="AA77" t="s">
        <v>92</v>
      </c>
      <c r="AB77" t="s">
        <v>93</v>
      </c>
      <c r="AC77" t="s">
        <v>289</v>
      </c>
      <c r="AD77" t="s">
        <v>20747</v>
      </c>
      <c r="AE77" t="s">
        <v>20702</v>
      </c>
      <c r="AF77" t="s">
        <v>20690</v>
      </c>
      <c r="AG77" t="s">
        <v>20703</v>
      </c>
      <c r="AH77" s="5">
        <v>45800</v>
      </c>
      <c r="AI77">
        <v>865</v>
      </c>
      <c r="AJ77" t="s">
        <v>113</v>
      </c>
      <c r="AK77" t="s">
        <v>20690</v>
      </c>
      <c r="AL77" t="s">
        <v>20704</v>
      </c>
      <c r="AM77" t="s">
        <v>20690</v>
      </c>
      <c r="AN77" t="s">
        <v>20690</v>
      </c>
      <c r="AO77" t="s">
        <v>20748</v>
      </c>
      <c r="AP77" t="s">
        <v>20749</v>
      </c>
      <c r="AQ77" t="s">
        <v>20750</v>
      </c>
      <c r="AR77" t="s">
        <v>20751</v>
      </c>
      <c r="AS77" s="5">
        <v>45862</v>
      </c>
      <c r="AT77" t="s">
        <v>20690</v>
      </c>
      <c r="AU77" t="s">
        <v>20709</v>
      </c>
      <c r="AV77" t="s">
        <v>20710</v>
      </c>
      <c r="AX77" s="6">
        <f>COUNTIFS(拍卖数据!E:E,AA77,拍卖数据!F:F,AB77,拍卖数据!O:O,O77,拍卖数据!P:P,"&gt;"&amp;X77*0.8,拍卖数据!P:P,"&lt;"&amp;X77*1.2)</f>
        <v>3</v>
      </c>
      <c r="AY77">
        <f>COUNTIFS(拍卖数据!E:E,AA77,拍卖数据!F:F,AB77,拍卖数据!O:O,O77,拍卖数据!AN:AN,"机构",拍卖数据!P:P,"&gt;"&amp;X77*0.8,拍卖数据!P:P,"&lt;"&amp;X77*1.2)</f>
        <v>1</v>
      </c>
      <c r="AZ77" s="6">
        <f>COUNTIFS(拍卖数据!E:E,AA77,拍卖数据!F:F,AB77,拍卖数据!G:G,AC77,拍卖数据!O:O,O77,拍卖数据!AN:AN,"机构",拍卖数据!P:P,"&gt;"&amp;X77*0.8,拍卖数据!P:P,"&lt;"&amp;X77*1.2)</f>
        <v>0</v>
      </c>
    </row>
    <row r="78" hidden="1" spans="1:52">
      <c r="A78">
        <v>1973</v>
      </c>
      <c r="B78" t="s">
        <v>20735</v>
      </c>
      <c r="C78" t="s">
        <v>113</v>
      </c>
      <c r="D78" t="s">
        <v>20736</v>
      </c>
      <c r="E78" t="s">
        <v>20737</v>
      </c>
      <c r="F78">
        <v>33560</v>
      </c>
      <c r="G78">
        <v>11864.392222</v>
      </c>
      <c r="H78">
        <v>0</v>
      </c>
      <c r="I78" t="s">
        <v>20690</v>
      </c>
      <c r="J78">
        <v>45424.392222</v>
      </c>
      <c r="K78" t="s">
        <v>20716</v>
      </c>
      <c r="L78" t="s">
        <v>20738</v>
      </c>
      <c r="M78">
        <v>9000</v>
      </c>
      <c r="N78" t="s">
        <v>20691</v>
      </c>
      <c r="O78" t="s">
        <v>131</v>
      </c>
      <c r="P78" t="s">
        <v>20739</v>
      </c>
      <c r="Q78" t="s">
        <v>20740</v>
      </c>
      <c r="R78" t="s">
        <v>20741</v>
      </c>
      <c r="S78" t="s">
        <v>20742</v>
      </c>
      <c r="T78" t="s">
        <v>20892</v>
      </c>
      <c r="U78" t="s">
        <v>20893</v>
      </c>
      <c r="V78" t="s">
        <v>20745</v>
      </c>
      <c r="W78" t="s">
        <v>20746</v>
      </c>
      <c r="X78">
        <v>362.78</v>
      </c>
      <c r="Y78" t="s">
        <v>20700</v>
      </c>
      <c r="Z78" t="s">
        <v>100</v>
      </c>
      <c r="AA78" t="s">
        <v>92</v>
      </c>
      <c r="AB78" t="s">
        <v>93</v>
      </c>
      <c r="AC78" t="s">
        <v>289</v>
      </c>
      <c r="AD78" t="s">
        <v>20747</v>
      </c>
      <c r="AE78" t="s">
        <v>20702</v>
      </c>
      <c r="AF78" t="s">
        <v>20690</v>
      </c>
      <c r="AG78" t="s">
        <v>20703</v>
      </c>
      <c r="AH78" s="5">
        <v>45800</v>
      </c>
      <c r="AI78">
        <v>209</v>
      </c>
      <c r="AJ78" t="s">
        <v>113</v>
      </c>
      <c r="AK78" t="s">
        <v>20690</v>
      </c>
      <c r="AL78" t="s">
        <v>20704</v>
      </c>
      <c r="AM78" t="s">
        <v>20690</v>
      </c>
      <c r="AN78" t="s">
        <v>20690</v>
      </c>
      <c r="AO78" t="s">
        <v>20748</v>
      </c>
      <c r="AP78" t="s">
        <v>20749</v>
      </c>
      <c r="AQ78" t="s">
        <v>20750</v>
      </c>
      <c r="AR78" t="s">
        <v>20751</v>
      </c>
      <c r="AS78" s="5">
        <v>45862</v>
      </c>
      <c r="AT78" t="s">
        <v>20690</v>
      </c>
      <c r="AU78" t="s">
        <v>20709</v>
      </c>
      <c r="AV78" t="s">
        <v>20710</v>
      </c>
      <c r="AX78" s="6">
        <f>COUNTIFS(拍卖数据!E:E,AA78,拍卖数据!F:F,AB78,拍卖数据!O:O,O78,拍卖数据!P:P,"&gt;"&amp;X78*0.8,拍卖数据!P:P,"&lt;"&amp;X78*1.2)</f>
        <v>8</v>
      </c>
      <c r="AY78">
        <f>COUNTIFS(拍卖数据!E:E,AA78,拍卖数据!F:F,AB78,拍卖数据!O:O,O78,拍卖数据!AN:AN,"机构",拍卖数据!P:P,"&gt;"&amp;X78*0.8,拍卖数据!P:P,"&lt;"&amp;X78*1.2)</f>
        <v>2</v>
      </c>
      <c r="AZ78" s="6">
        <f>COUNTIFS(拍卖数据!E:E,AA78,拍卖数据!F:F,AB78,拍卖数据!G:G,AC78,拍卖数据!O:O,O78,拍卖数据!AN:AN,"机构",拍卖数据!P:P,"&gt;"&amp;X78*0.8,拍卖数据!P:P,"&lt;"&amp;X78*1.2)</f>
        <v>2</v>
      </c>
    </row>
    <row r="79" hidden="1" spans="1:52">
      <c r="A79">
        <v>2094</v>
      </c>
      <c r="B79" t="s">
        <v>20894</v>
      </c>
      <c r="C79" t="s">
        <v>113</v>
      </c>
      <c r="D79" t="s">
        <v>20895</v>
      </c>
      <c r="E79" t="s">
        <v>20896</v>
      </c>
      <c r="F79">
        <v>6317.690388</v>
      </c>
      <c r="G79">
        <v>1512.301039</v>
      </c>
      <c r="H79">
        <v>0</v>
      </c>
      <c r="I79">
        <v>0</v>
      </c>
      <c r="J79">
        <v>7829.991427</v>
      </c>
      <c r="K79" t="s">
        <v>20897</v>
      </c>
      <c r="L79" t="s">
        <v>20898</v>
      </c>
      <c r="M79">
        <v>2574.134756</v>
      </c>
      <c r="N79" t="s">
        <v>20691</v>
      </c>
      <c r="O79" t="s">
        <v>131</v>
      </c>
      <c r="P79" t="s">
        <v>20692</v>
      </c>
      <c r="Q79" t="s">
        <v>20740</v>
      </c>
      <c r="R79" t="s">
        <v>20717</v>
      </c>
      <c r="S79" t="s">
        <v>20718</v>
      </c>
      <c r="T79" t="s">
        <v>20899</v>
      </c>
      <c r="U79" t="s">
        <v>20900</v>
      </c>
      <c r="V79" t="s">
        <v>20901</v>
      </c>
      <c r="W79" t="s">
        <v>20902</v>
      </c>
      <c r="X79">
        <v>2745.22</v>
      </c>
      <c r="Y79" t="s">
        <v>20700</v>
      </c>
      <c r="Z79" t="s">
        <v>100</v>
      </c>
      <c r="AA79" t="s">
        <v>92</v>
      </c>
      <c r="AB79" t="s">
        <v>438</v>
      </c>
      <c r="AC79" t="s">
        <v>439</v>
      </c>
      <c r="AD79" t="s">
        <v>20903</v>
      </c>
      <c r="AE79" t="s">
        <v>20702</v>
      </c>
      <c r="AF79">
        <v>10000</v>
      </c>
      <c r="AG79" t="s">
        <v>20724</v>
      </c>
      <c r="AH79" s="5">
        <v>43415</v>
      </c>
      <c r="AI79">
        <v>6902.550172</v>
      </c>
      <c r="AJ79" t="s">
        <v>100</v>
      </c>
      <c r="AK79" t="s">
        <v>20904</v>
      </c>
      <c r="AL79" t="s">
        <v>20704</v>
      </c>
      <c r="AM79" t="s">
        <v>20690</v>
      </c>
      <c r="AN79" t="s">
        <v>20690</v>
      </c>
      <c r="AO79" t="s">
        <v>20905</v>
      </c>
      <c r="AP79" t="s">
        <v>20906</v>
      </c>
      <c r="AQ79" t="s">
        <v>20907</v>
      </c>
      <c r="AR79" t="s">
        <v>20908</v>
      </c>
      <c r="AS79" s="5">
        <v>43440</v>
      </c>
      <c r="AT79" t="s">
        <v>20690</v>
      </c>
      <c r="AU79" t="s">
        <v>20709</v>
      </c>
      <c r="AV79" t="s">
        <v>20710</v>
      </c>
      <c r="AX79" s="6">
        <f>COUNTIFS(拍卖数据!E:E,AA79,拍卖数据!F:F,AB79,拍卖数据!O:O,O79,拍卖数据!P:P,"&gt;"&amp;X79*0.8,拍卖数据!P:P,"&lt;"&amp;X79*1.2)</f>
        <v>0</v>
      </c>
      <c r="AY79">
        <f>COUNTIFS(拍卖数据!E:E,AA79,拍卖数据!F:F,AB79,拍卖数据!O:O,O79,拍卖数据!AN:AN,"机构",拍卖数据!P:P,"&gt;"&amp;X79*0.8,拍卖数据!P:P,"&lt;"&amp;X79*1.2)</f>
        <v>0</v>
      </c>
      <c r="AZ79" s="6">
        <f>COUNTIFS(拍卖数据!E:E,AA79,拍卖数据!F:F,AB79,拍卖数据!G:G,AC79,拍卖数据!O:O,O79,拍卖数据!AN:AN,"机构",拍卖数据!P:P,"&gt;"&amp;X79*0.8,拍卖数据!P:P,"&lt;"&amp;X79*1.2)</f>
        <v>0</v>
      </c>
    </row>
    <row r="80" hidden="1" spans="1:52">
      <c r="A80">
        <v>4161</v>
      </c>
      <c r="B80" t="s">
        <v>20909</v>
      </c>
      <c r="C80" t="s">
        <v>113</v>
      </c>
      <c r="D80" t="s">
        <v>20910</v>
      </c>
      <c r="E80" t="s">
        <v>20911</v>
      </c>
      <c r="F80">
        <v>630</v>
      </c>
      <c r="G80">
        <v>108.964533</v>
      </c>
      <c r="H80">
        <v>0</v>
      </c>
      <c r="I80">
        <v>0</v>
      </c>
      <c r="J80">
        <v>738.964533</v>
      </c>
      <c r="K80" t="s">
        <v>20716</v>
      </c>
      <c r="L80" t="s">
        <v>20690</v>
      </c>
      <c r="M80">
        <v>410.223925</v>
      </c>
      <c r="N80" t="s">
        <v>20691</v>
      </c>
      <c r="O80" t="s">
        <v>131</v>
      </c>
      <c r="P80" t="s">
        <v>20692</v>
      </c>
      <c r="Q80" t="s">
        <v>20740</v>
      </c>
      <c r="R80" t="s">
        <v>20910</v>
      </c>
      <c r="S80" t="s">
        <v>20912</v>
      </c>
      <c r="T80" t="s">
        <v>20913</v>
      </c>
      <c r="U80" t="s">
        <v>20914</v>
      </c>
      <c r="V80" t="s">
        <v>20915</v>
      </c>
      <c r="W80" t="s">
        <v>20916</v>
      </c>
      <c r="X80">
        <v>1109.34</v>
      </c>
      <c r="Y80" t="s">
        <v>20700</v>
      </c>
      <c r="Z80" t="s">
        <v>100</v>
      </c>
      <c r="AA80" t="s">
        <v>92</v>
      </c>
      <c r="AB80" t="s">
        <v>184</v>
      </c>
      <c r="AC80" t="s">
        <v>1146</v>
      </c>
      <c r="AD80" t="s">
        <v>20917</v>
      </c>
      <c r="AE80" t="s">
        <v>20702</v>
      </c>
      <c r="AF80">
        <v>3671.02</v>
      </c>
      <c r="AG80" t="s">
        <v>20703</v>
      </c>
      <c r="AH80" s="5">
        <v>43689</v>
      </c>
      <c r="AI80">
        <v>1211.95</v>
      </c>
      <c r="AJ80" t="s">
        <v>113</v>
      </c>
      <c r="AK80" t="s">
        <v>20690</v>
      </c>
      <c r="AL80" t="s">
        <v>20704</v>
      </c>
      <c r="AM80" t="s">
        <v>20690</v>
      </c>
      <c r="AN80" t="s">
        <v>20690</v>
      </c>
      <c r="AO80" t="s">
        <v>20918</v>
      </c>
      <c r="AP80" t="s">
        <v>20919</v>
      </c>
      <c r="AQ80" t="s">
        <v>20920</v>
      </c>
      <c r="AR80" t="s">
        <v>20921</v>
      </c>
      <c r="AS80" s="5">
        <v>43795</v>
      </c>
      <c r="AT80" t="s">
        <v>20690</v>
      </c>
      <c r="AU80" t="s">
        <v>20709</v>
      </c>
      <c r="AV80" t="s">
        <v>20710</v>
      </c>
      <c r="AX80" s="6">
        <f>COUNTIFS(拍卖数据!E:E,AA80,拍卖数据!F:F,AB80,拍卖数据!O:O,O80,拍卖数据!P:P,"&gt;"&amp;X80*0.8,拍卖数据!P:P,"&lt;"&amp;X80*1.2)</f>
        <v>0</v>
      </c>
      <c r="AY80">
        <f>COUNTIFS(拍卖数据!E:E,AA80,拍卖数据!F:F,AB80,拍卖数据!O:O,O80,拍卖数据!AN:AN,"机构",拍卖数据!P:P,"&gt;"&amp;X80*0.8,拍卖数据!P:P,"&lt;"&amp;X80*1.2)</f>
        <v>0</v>
      </c>
      <c r="AZ80" s="6">
        <f>COUNTIFS(拍卖数据!E:E,AA80,拍卖数据!F:F,AB80,拍卖数据!G:G,AC80,拍卖数据!O:O,O80,拍卖数据!AN:AN,"机构",拍卖数据!P:P,"&gt;"&amp;X80*0.8,拍卖数据!P:P,"&lt;"&amp;X80*1.2)</f>
        <v>0</v>
      </c>
    </row>
    <row r="81" hidden="1" spans="1:52">
      <c r="A81">
        <v>4162</v>
      </c>
      <c r="B81" t="s">
        <v>20909</v>
      </c>
      <c r="C81" t="s">
        <v>113</v>
      </c>
      <c r="D81" t="s">
        <v>20910</v>
      </c>
      <c r="E81" t="s">
        <v>20911</v>
      </c>
      <c r="F81">
        <v>630</v>
      </c>
      <c r="G81">
        <v>108.964533</v>
      </c>
      <c r="H81">
        <v>0</v>
      </c>
      <c r="I81">
        <v>0</v>
      </c>
      <c r="J81">
        <v>738.964533</v>
      </c>
      <c r="K81" t="s">
        <v>20716</v>
      </c>
      <c r="L81" t="s">
        <v>20690</v>
      </c>
      <c r="M81">
        <v>410.223925</v>
      </c>
      <c r="N81" t="s">
        <v>20691</v>
      </c>
      <c r="O81" t="s">
        <v>131</v>
      </c>
      <c r="P81" t="s">
        <v>20692</v>
      </c>
      <c r="Q81" t="s">
        <v>20740</v>
      </c>
      <c r="R81" t="s">
        <v>20910</v>
      </c>
      <c r="S81" t="s">
        <v>20912</v>
      </c>
      <c r="T81" t="s">
        <v>20922</v>
      </c>
      <c r="U81" t="s">
        <v>20923</v>
      </c>
      <c r="V81" t="s">
        <v>20924</v>
      </c>
      <c r="W81" t="s">
        <v>20916</v>
      </c>
      <c r="X81">
        <v>19.69</v>
      </c>
      <c r="Y81" t="s">
        <v>20700</v>
      </c>
      <c r="Z81" t="s">
        <v>100</v>
      </c>
      <c r="AA81" t="s">
        <v>92</v>
      </c>
      <c r="AB81" t="s">
        <v>184</v>
      </c>
      <c r="AC81" t="s">
        <v>1146</v>
      </c>
      <c r="AD81" t="s">
        <v>20925</v>
      </c>
      <c r="AE81" t="s">
        <v>20702</v>
      </c>
      <c r="AF81">
        <v>3671.02</v>
      </c>
      <c r="AG81" t="s">
        <v>20703</v>
      </c>
      <c r="AH81" s="5">
        <v>43689</v>
      </c>
      <c r="AI81">
        <v>11.32</v>
      </c>
      <c r="AJ81" t="s">
        <v>113</v>
      </c>
      <c r="AK81" t="s">
        <v>20690</v>
      </c>
      <c r="AL81" t="s">
        <v>20704</v>
      </c>
      <c r="AM81" t="s">
        <v>20690</v>
      </c>
      <c r="AN81" t="s">
        <v>20690</v>
      </c>
      <c r="AO81" t="s">
        <v>20918</v>
      </c>
      <c r="AP81" t="s">
        <v>20919</v>
      </c>
      <c r="AQ81" t="s">
        <v>20920</v>
      </c>
      <c r="AR81" t="s">
        <v>20921</v>
      </c>
      <c r="AS81" s="5">
        <v>43795</v>
      </c>
      <c r="AT81" t="s">
        <v>20690</v>
      </c>
      <c r="AU81" t="s">
        <v>20709</v>
      </c>
      <c r="AV81" t="s">
        <v>20710</v>
      </c>
      <c r="AX81" s="6">
        <f>COUNTIFS(拍卖数据!E:E,AA81,拍卖数据!F:F,AB81,拍卖数据!O:O,O81,拍卖数据!P:P,"&gt;"&amp;X81*0.8,拍卖数据!P:P,"&lt;"&amp;X81*1.2)</f>
        <v>1</v>
      </c>
      <c r="AY81">
        <f>COUNTIFS(拍卖数据!E:E,AA81,拍卖数据!F:F,AB81,拍卖数据!O:O,O81,拍卖数据!AN:AN,"机构",拍卖数据!P:P,"&gt;"&amp;X81*0.8,拍卖数据!P:P,"&lt;"&amp;X81*1.2)</f>
        <v>0</v>
      </c>
      <c r="AZ81" s="6">
        <f>COUNTIFS(拍卖数据!E:E,AA81,拍卖数据!F:F,AB81,拍卖数据!G:G,AC81,拍卖数据!O:O,O81,拍卖数据!AN:AN,"机构",拍卖数据!P:P,"&gt;"&amp;X81*0.8,拍卖数据!P:P,"&lt;"&amp;X81*1.2)</f>
        <v>0</v>
      </c>
    </row>
    <row r="82" hidden="1" spans="1:52">
      <c r="A82">
        <v>4163</v>
      </c>
      <c r="B82" t="s">
        <v>20926</v>
      </c>
      <c r="C82" t="s">
        <v>113</v>
      </c>
      <c r="D82" t="s">
        <v>20910</v>
      </c>
      <c r="E82" t="s">
        <v>20911</v>
      </c>
      <c r="F82">
        <v>627</v>
      </c>
      <c r="G82">
        <v>107.443158</v>
      </c>
      <c r="H82">
        <v>0</v>
      </c>
      <c r="I82">
        <v>0</v>
      </c>
      <c r="J82">
        <v>734.443158</v>
      </c>
      <c r="K82" t="s">
        <v>20716</v>
      </c>
      <c r="L82" t="s">
        <v>20690</v>
      </c>
      <c r="M82">
        <v>408.270477</v>
      </c>
      <c r="N82" t="s">
        <v>20691</v>
      </c>
      <c r="O82" t="s">
        <v>131</v>
      </c>
      <c r="P82" t="s">
        <v>20692</v>
      </c>
      <c r="Q82" t="s">
        <v>20740</v>
      </c>
      <c r="R82" t="s">
        <v>20910</v>
      </c>
      <c r="S82" t="s">
        <v>20912</v>
      </c>
      <c r="T82" t="s">
        <v>20927</v>
      </c>
      <c r="U82" t="s">
        <v>20928</v>
      </c>
      <c r="V82" t="s">
        <v>20929</v>
      </c>
      <c r="W82" t="s">
        <v>20916</v>
      </c>
      <c r="X82">
        <v>57.47</v>
      </c>
      <c r="Y82" t="s">
        <v>20700</v>
      </c>
      <c r="Z82" t="s">
        <v>100</v>
      </c>
      <c r="AA82" t="s">
        <v>92</v>
      </c>
      <c r="AB82" t="s">
        <v>184</v>
      </c>
      <c r="AC82" t="s">
        <v>1146</v>
      </c>
      <c r="AD82" t="s">
        <v>20930</v>
      </c>
      <c r="AE82" t="s">
        <v>20702</v>
      </c>
      <c r="AF82">
        <v>3671.02</v>
      </c>
      <c r="AG82" t="s">
        <v>20703</v>
      </c>
      <c r="AH82" s="5">
        <v>43689</v>
      </c>
      <c r="AI82">
        <v>66.09</v>
      </c>
      <c r="AJ82" t="s">
        <v>113</v>
      </c>
      <c r="AK82" t="s">
        <v>20690</v>
      </c>
      <c r="AL82" t="s">
        <v>20704</v>
      </c>
      <c r="AM82" t="s">
        <v>20690</v>
      </c>
      <c r="AN82" t="s">
        <v>20690</v>
      </c>
      <c r="AO82" t="s">
        <v>20918</v>
      </c>
      <c r="AP82" t="s">
        <v>20919</v>
      </c>
      <c r="AQ82" t="s">
        <v>20920</v>
      </c>
      <c r="AR82" t="s">
        <v>20921</v>
      </c>
      <c r="AS82" s="5">
        <v>43795</v>
      </c>
      <c r="AT82" t="s">
        <v>20690</v>
      </c>
      <c r="AU82" t="s">
        <v>20709</v>
      </c>
      <c r="AV82" t="s">
        <v>20710</v>
      </c>
      <c r="AX82" s="6">
        <f>COUNTIFS(拍卖数据!E:E,AA82,拍卖数据!F:F,AB82,拍卖数据!O:O,O82,拍卖数据!P:P,"&gt;"&amp;X82*0.8,拍卖数据!P:P,"&lt;"&amp;X82*1.2)</f>
        <v>31</v>
      </c>
      <c r="AY82">
        <f>COUNTIFS(拍卖数据!E:E,AA82,拍卖数据!F:F,AB82,拍卖数据!O:O,O82,拍卖数据!AN:AN,"机构",拍卖数据!P:P,"&gt;"&amp;X82*0.8,拍卖数据!P:P,"&lt;"&amp;X82*1.2)</f>
        <v>0</v>
      </c>
      <c r="AZ82" s="6">
        <f>COUNTIFS(拍卖数据!E:E,AA82,拍卖数据!F:F,AB82,拍卖数据!G:G,AC82,拍卖数据!O:O,O82,拍卖数据!AN:AN,"机构",拍卖数据!P:P,"&gt;"&amp;X82*0.8,拍卖数据!P:P,"&lt;"&amp;X82*1.2)</f>
        <v>0</v>
      </c>
    </row>
    <row r="83" spans="1:52">
      <c r="A83">
        <v>4164</v>
      </c>
      <c r="B83" t="s">
        <v>20926</v>
      </c>
      <c r="C83" t="s">
        <v>113</v>
      </c>
      <c r="D83" t="s">
        <v>20910</v>
      </c>
      <c r="E83" t="s">
        <v>20911</v>
      </c>
      <c r="F83">
        <v>627</v>
      </c>
      <c r="G83">
        <v>107.443158</v>
      </c>
      <c r="H83">
        <v>0</v>
      </c>
      <c r="I83">
        <v>0</v>
      </c>
      <c r="J83">
        <v>734.443158</v>
      </c>
      <c r="K83" t="s">
        <v>20716</v>
      </c>
      <c r="L83" t="s">
        <v>20690</v>
      </c>
      <c r="M83">
        <v>408.270477</v>
      </c>
      <c r="N83" t="s">
        <v>20691</v>
      </c>
      <c r="O83" t="s">
        <v>131</v>
      </c>
      <c r="P83" t="s">
        <v>20692</v>
      </c>
      <c r="Q83" t="s">
        <v>20740</v>
      </c>
      <c r="R83" t="s">
        <v>20910</v>
      </c>
      <c r="S83" t="s">
        <v>20912</v>
      </c>
      <c r="T83" t="s">
        <v>20931</v>
      </c>
      <c r="U83" t="s">
        <v>20932</v>
      </c>
      <c r="V83" t="s">
        <v>20933</v>
      </c>
      <c r="W83" t="s">
        <v>20916</v>
      </c>
      <c r="X83">
        <v>115.58</v>
      </c>
      <c r="Y83" t="s">
        <v>20700</v>
      </c>
      <c r="Z83" t="s">
        <v>100</v>
      </c>
      <c r="AA83" t="s">
        <v>92</v>
      </c>
      <c r="AB83" t="s">
        <v>184</v>
      </c>
      <c r="AC83" t="s">
        <v>1146</v>
      </c>
      <c r="AD83" t="s">
        <v>20934</v>
      </c>
      <c r="AE83" t="s">
        <v>20702</v>
      </c>
      <c r="AF83">
        <v>3671.02</v>
      </c>
      <c r="AG83" t="s">
        <v>20703</v>
      </c>
      <c r="AH83" s="5">
        <v>43689</v>
      </c>
      <c r="AI83">
        <v>121.36</v>
      </c>
      <c r="AJ83" t="s">
        <v>113</v>
      </c>
      <c r="AK83" t="s">
        <v>20690</v>
      </c>
      <c r="AL83" t="s">
        <v>20704</v>
      </c>
      <c r="AM83" t="s">
        <v>20690</v>
      </c>
      <c r="AN83" t="s">
        <v>20690</v>
      </c>
      <c r="AO83" t="s">
        <v>20918</v>
      </c>
      <c r="AP83" t="s">
        <v>20919</v>
      </c>
      <c r="AQ83" t="s">
        <v>20920</v>
      </c>
      <c r="AR83" t="s">
        <v>20921</v>
      </c>
      <c r="AS83" s="5">
        <v>43795</v>
      </c>
      <c r="AT83" t="s">
        <v>20690</v>
      </c>
      <c r="AU83" t="s">
        <v>20709</v>
      </c>
      <c r="AV83" t="s">
        <v>20710</v>
      </c>
      <c r="AX83" s="6">
        <f>COUNTIFS(拍卖数据!E:E,AA83,拍卖数据!F:F,AB83,拍卖数据!O:O,O83,拍卖数据!P:P,"&gt;"&amp;X83*0.8,拍卖数据!P:P,"&lt;"&amp;X83*1.2)</f>
        <v>48</v>
      </c>
      <c r="AY83">
        <f>COUNTIFS(拍卖数据!E:E,AA83,拍卖数据!F:F,AB83,拍卖数据!O:O,O83,拍卖数据!AN:AN,"机构",拍卖数据!P:P,"&gt;"&amp;X83*0.8,拍卖数据!P:P,"&lt;"&amp;X83*1.2)</f>
        <v>0</v>
      </c>
      <c r="AZ83" s="6">
        <f>COUNTIFS(拍卖数据!E:E,AA83,拍卖数据!F:F,AB83,拍卖数据!G:G,AC83,拍卖数据!O:O,O83,拍卖数据!AN:AN,"机构",拍卖数据!P:P,"&gt;"&amp;X83*0.8,拍卖数据!P:P,"&lt;"&amp;X83*1.2)</f>
        <v>0</v>
      </c>
    </row>
    <row r="84" hidden="1" spans="1:52">
      <c r="A84">
        <v>4165</v>
      </c>
      <c r="B84" t="s">
        <v>20935</v>
      </c>
      <c r="C84" t="s">
        <v>113</v>
      </c>
      <c r="D84" t="s">
        <v>20910</v>
      </c>
      <c r="E84" t="s">
        <v>20911</v>
      </c>
      <c r="F84">
        <v>440</v>
      </c>
      <c r="G84">
        <v>72.246319</v>
      </c>
      <c r="H84">
        <v>0</v>
      </c>
      <c r="I84">
        <v>0</v>
      </c>
      <c r="J84">
        <v>512.246319</v>
      </c>
      <c r="K84" t="s">
        <v>20716</v>
      </c>
      <c r="L84" t="s">
        <v>20690</v>
      </c>
      <c r="M84">
        <v>286.505598</v>
      </c>
      <c r="N84" t="s">
        <v>20691</v>
      </c>
      <c r="O84" t="s">
        <v>131</v>
      </c>
      <c r="P84" t="s">
        <v>20692</v>
      </c>
      <c r="Q84" t="s">
        <v>20740</v>
      </c>
      <c r="R84" t="s">
        <v>20910</v>
      </c>
      <c r="S84" t="s">
        <v>20912</v>
      </c>
      <c r="T84" t="s">
        <v>20936</v>
      </c>
      <c r="U84" t="s">
        <v>20937</v>
      </c>
      <c r="V84" t="s">
        <v>20938</v>
      </c>
      <c r="W84" t="s">
        <v>20916</v>
      </c>
      <c r="X84">
        <v>157.06</v>
      </c>
      <c r="Y84" t="s">
        <v>20700</v>
      </c>
      <c r="Z84" t="s">
        <v>100</v>
      </c>
      <c r="AA84" t="s">
        <v>92</v>
      </c>
      <c r="AB84" t="s">
        <v>184</v>
      </c>
      <c r="AC84" t="s">
        <v>1146</v>
      </c>
      <c r="AD84" t="s">
        <v>20939</v>
      </c>
      <c r="AE84" t="s">
        <v>20702</v>
      </c>
      <c r="AF84">
        <v>3671.02</v>
      </c>
      <c r="AG84" t="s">
        <v>20703</v>
      </c>
      <c r="AH84" s="5">
        <v>43689</v>
      </c>
      <c r="AI84">
        <v>90.31</v>
      </c>
      <c r="AJ84" t="s">
        <v>113</v>
      </c>
      <c r="AK84" t="s">
        <v>20690</v>
      </c>
      <c r="AL84" t="s">
        <v>20704</v>
      </c>
      <c r="AM84" t="s">
        <v>20690</v>
      </c>
      <c r="AN84" t="s">
        <v>20690</v>
      </c>
      <c r="AO84" t="s">
        <v>20918</v>
      </c>
      <c r="AP84" t="s">
        <v>20919</v>
      </c>
      <c r="AQ84" t="s">
        <v>20920</v>
      </c>
      <c r="AR84" t="s">
        <v>20921</v>
      </c>
      <c r="AS84" s="5">
        <v>43795</v>
      </c>
      <c r="AT84" t="s">
        <v>20690</v>
      </c>
      <c r="AU84" t="s">
        <v>20709</v>
      </c>
      <c r="AV84" t="s">
        <v>20710</v>
      </c>
      <c r="AX84" s="6">
        <f>COUNTIFS(拍卖数据!E:E,AA84,拍卖数据!F:F,AB84,拍卖数据!O:O,O84,拍卖数据!P:P,"&gt;"&amp;X84*0.8,拍卖数据!P:P,"&lt;"&amp;X84*1.2)</f>
        <v>42</v>
      </c>
      <c r="AY84">
        <f>COUNTIFS(拍卖数据!E:E,AA84,拍卖数据!F:F,AB84,拍卖数据!O:O,O84,拍卖数据!AN:AN,"机构",拍卖数据!P:P,"&gt;"&amp;X84*0.8,拍卖数据!P:P,"&lt;"&amp;X84*1.2)</f>
        <v>0</v>
      </c>
      <c r="AZ84" s="6">
        <f>COUNTIFS(拍卖数据!E:E,AA84,拍卖数据!F:F,AB84,拍卖数据!G:G,AC84,拍卖数据!O:O,O84,拍卖数据!AN:AN,"机构",拍卖数据!P:P,"&gt;"&amp;X84*0.8,拍卖数据!P:P,"&lt;"&amp;X84*1.2)</f>
        <v>0</v>
      </c>
    </row>
    <row r="85" hidden="1" spans="1:52">
      <c r="A85">
        <v>4166</v>
      </c>
      <c r="B85" t="s">
        <v>20935</v>
      </c>
      <c r="C85" t="s">
        <v>113</v>
      </c>
      <c r="D85" t="s">
        <v>20910</v>
      </c>
      <c r="E85" t="s">
        <v>20911</v>
      </c>
      <c r="F85">
        <v>440</v>
      </c>
      <c r="G85">
        <v>72.246319</v>
      </c>
      <c r="H85">
        <v>0</v>
      </c>
      <c r="I85">
        <v>0</v>
      </c>
      <c r="J85">
        <v>512.246319</v>
      </c>
      <c r="K85" t="s">
        <v>20716</v>
      </c>
      <c r="L85" t="s">
        <v>20690</v>
      </c>
      <c r="M85">
        <v>286.505598</v>
      </c>
      <c r="N85" t="s">
        <v>20691</v>
      </c>
      <c r="O85" t="s">
        <v>131</v>
      </c>
      <c r="P85" t="s">
        <v>20692</v>
      </c>
      <c r="Q85" t="s">
        <v>20740</v>
      </c>
      <c r="R85" t="s">
        <v>20910</v>
      </c>
      <c r="S85" t="s">
        <v>20912</v>
      </c>
      <c r="T85" t="s">
        <v>20940</v>
      </c>
      <c r="U85" t="s">
        <v>20941</v>
      </c>
      <c r="V85" t="s">
        <v>20942</v>
      </c>
      <c r="W85" t="s">
        <v>20916</v>
      </c>
      <c r="X85">
        <v>1325.99</v>
      </c>
      <c r="Y85" t="s">
        <v>20700</v>
      </c>
      <c r="Z85" t="s">
        <v>100</v>
      </c>
      <c r="AA85" t="s">
        <v>92</v>
      </c>
      <c r="AB85" t="s">
        <v>184</v>
      </c>
      <c r="AC85" t="s">
        <v>1146</v>
      </c>
      <c r="AD85" t="s">
        <v>20943</v>
      </c>
      <c r="AE85" t="s">
        <v>20702</v>
      </c>
      <c r="AF85">
        <v>3671.02</v>
      </c>
      <c r="AG85" t="s">
        <v>20703</v>
      </c>
      <c r="AH85" s="5">
        <v>43689</v>
      </c>
      <c r="AI85">
        <v>991.84</v>
      </c>
      <c r="AJ85" t="s">
        <v>113</v>
      </c>
      <c r="AK85" t="s">
        <v>20690</v>
      </c>
      <c r="AL85" t="s">
        <v>20704</v>
      </c>
      <c r="AM85" t="s">
        <v>20690</v>
      </c>
      <c r="AN85" t="s">
        <v>20690</v>
      </c>
      <c r="AO85" t="s">
        <v>20918</v>
      </c>
      <c r="AP85" t="s">
        <v>20919</v>
      </c>
      <c r="AQ85" t="s">
        <v>20920</v>
      </c>
      <c r="AR85" t="s">
        <v>20921</v>
      </c>
      <c r="AS85" s="5">
        <v>43795</v>
      </c>
      <c r="AT85" t="s">
        <v>20690</v>
      </c>
      <c r="AU85" t="s">
        <v>20709</v>
      </c>
      <c r="AV85" t="s">
        <v>20710</v>
      </c>
      <c r="AX85" s="6">
        <f>COUNTIFS(拍卖数据!E:E,AA85,拍卖数据!F:F,AB85,拍卖数据!O:O,O85,拍卖数据!P:P,"&gt;"&amp;X85*0.8,拍卖数据!P:P,"&lt;"&amp;X85*1.2)</f>
        <v>1</v>
      </c>
      <c r="AY85">
        <f>COUNTIFS(拍卖数据!E:E,AA85,拍卖数据!F:F,AB85,拍卖数据!O:O,O85,拍卖数据!AN:AN,"机构",拍卖数据!P:P,"&gt;"&amp;X85*0.8,拍卖数据!P:P,"&lt;"&amp;X85*1.2)</f>
        <v>0</v>
      </c>
      <c r="AZ85" s="6">
        <f>COUNTIFS(拍卖数据!E:E,AA85,拍卖数据!F:F,AB85,拍卖数据!G:G,AC85,拍卖数据!O:O,O85,拍卖数据!AN:AN,"机构",拍卖数据!P:P,"&gt;"&amp;X85*0.8,拍卖数据!P:P,"&lt;"&amp;X85*1.2)</f>
        <v>0</v>
      </c>
    </row>
    <row r="86" hidden="1" spans="1:52">
      <c r="A86">
        <v>4167</v>
      </c>
      <c r="B86" t="s">
        <v>20935</v>
      </c>
      <c r="C86" t="s">
        <v>113</v>
      </c>
      <c r="D86" t="s">
        <v>20910</v>
      </c>
      <c r="E86" t="s">
        <v>20911</v>
      </c>
      <c r="F86">
        <v>440</v>
      </c>
      <c r="G86">
        <v>72.246319</v>
      </c>
      <c r="H86">
        <v>0</v>
      </c>
      <c r="I86">
        <v>0</v>
      </c>
      <c r="J86">
        <v>512.246319</v>
      </c>
      <c r="K86" t="s">
        <v>20716</v>
      </c>
      <c r="L86" t="s">
        <v>20690</v>
      </c>
      <c r="M86">
        <v>286.505598</v>
      </c>
      <c r="N86" t="s">
        <v>20691</v>
      </c>
      <c r="O86" t="s">
        <v>131</v>
      </c>
      <c r="P86" t="s">
        <v>20692</v>
      </c>
      <c r="Q86" t="s">
        <v>20740</v>
      </c>
      <c r="R86" t="s">
        <v>20910</v>
      </c>
      <c r="S86" t="s">
        <v>20912</v>
      </c>
      <c r="T86" t="s">
        <v>20944</v>
      </c>
      <c r="U86" t="s">
        <v>20945</v>
      </c>
      <c r="V86" t="s">
        <v>20946</v>
      </c>
      <c r="W86" t="s">
        <v>20916</v>
      </c>
      <c r="X86">
        <v>92.98</v>
      </c>
      <c r="Y86" t="s">
        <v>20700</v>
      </c>
      <c r="Z86" t="s">
        <v>100</v>
      </c>
      <c r="AA86" t="s">
        <v>92</v>
      </c>
      <c r="AB86" t="s">
        <v>184</v>
      </c>
      <c r="AC86" t="s">
        <v>1146</v>
      </c>
      <c r="AD86" t="s">
        <v>20947</v>
      </c>
      <c r="AE86" t="s">
        <v>20702</v>
      </c>
      <c r="AF86">
        <v>3671.02</v>
      </c>
      <c r="AG86" t="s">
        <v>20703</v>
      </c>
      <c r="AH86" s="5">
        <v>43689</v>
      </c>
      <c r="AI86">
        <v>73.22</v>
      </c>
      <c r="AJ86" t="s">
        <v>113</v>
      </c>
      <c r="AK86" t="s">
        <v>20690</v>
      </c>
      <c r="AL86" t="s">
        <v>20704</v>
      </c>
      <c r="AM86" t="s">
        <v>20690</v>
      </c>
      <c r="AN86" t="s">
        <v>20690</v>
      </c>
      <c r="AO86" t="s">
        <v>20918</v>
      </c>
      <c r="AP86" t="s">
        <v>20919</v>
      </c>
      <c r="AQ86" t="s">
        <v>20920</v>
      </c>
      <c r="AR86" t="s">
        <v>20921</v>
      </c>
      <c r="AS86" s="5">
        <v>43795</v>
      </c>
      <c r="AT86" t="s">
        <v>20690</v>
      </c>
      <c r="AU86" t="s">
        <v>20709</v>
      </c>
      <c r="AV86" t="s">
        <v>20710</v>
      </c>
      <c r="AX86" s="6">
        <f>COUNTIFS(拍卖数据!E:E,AA86,拍卖数据!F:F,AB86,拍卖数据!O:O,O86,拍卖数据!P:P,"&gt;"&amp;X86*0.8,拍卖数据!P:P,"&lt;"&amp;X86*1.2)</f>
        <v>35</v>
      </c>
      <c r="AY86">
        <f>COUNTIFS(拍卖数据!E:E,AA86,拍卖数据!F:F,AB86,拍卖数据!O:O,O86,拍卖数据!AN:AN,"机构",拍卖数据!P:P,"&gt;"&amp;X86*0.8,拍卖数据!P:P,"&lt;"&amp;X86*1.2)</f>
        <v>0</v>
      </c>
      <c r="AZ86" s="6">
        <f>COUNTIFS(拍卖数据!E:E,AA86,拍卖数据!F:F,AB86,拍卖数据!G:G,AC86,拍卖数据!O:O,O86,拍卖数据!AN:AN,"机构",拍卖数据!P:P,"&gt;"&amp;X86*0.8,拍卖数据!P:P,"&lt;"&amp;X86*1.2)</f>
        <v>0</v>
      </c>
    </row>
    <row r="87" hidden="1" spans="1:52">
      <c r="A87">
        <v>4479</v>
      </c>
      <c r="B87" t="s">
        <v>20948</v>
      </c>
      <c r="C87" t="s">
        <v>113</v>
      </c>
      <c r="D87" t="s">
        <v>20949</v>
      </c>
      <c r="E87" t="s">
        <v>20950</v>
      </c>
      <c r="F87">
        <v>57425.29695</v>
      </c>
      <c r="G87">
        <v>0</v>
      </c>
      <c r="H87">
        <v>0</v>
      </c>
      <c r="I87">
        <v>0</v>
      </c>
      <c r="J87">
        <v>57425.29695</v>
      </c>
      <c r="K87" t="s">
        <v>20951</v>
      </c>
      <c r="L87" t="s">
        <v>20690</v>
      </c>
      <c r="M87">
        <v>56484.99695</v>
      </c>
      <c r="N87" t="s">
        <v>20952</v>
      </c>
      <c r="O87" t="s">
        <v>20953</v>
      </c>
      <c r="P87" t="s">
        <v>20953</v>
      </c>
      <c r="Q87" t="s">
        <v>20693</v>
      </c>
      <c r="R87" t="s">
        <v>20954</v>
      </c>
      <c r="S87" t="s">
        <v>20955</v>
      </c>
      <c r="T87" t="s">
        <v>20956</v>
      </c>
      <c r="U87" t="s">
        <v>20957</v>
      </c>
      <c r="V87" t="s">
        <v>20958</v>
      </c>
      <c r="W87" t="s">
        <v>20959</v>
      </c>
      <c r="X87">
        <v>32027.92</v>
      </c>
      <c r="Y87" t="s">
        <v>20700</v>
      </c>
      <c r="Z87" t="s">
        <v>100</v>
      </c>
      <c r="AA87" t="s">
        <v>92</v>
      </c>
      <c r="AB87" t="s">
        <v>93</v>
      </c>
      <c r="AC87" t="s">
        <v>325</v>
      </c>
      <c r="AD87" t="s">
        <v>20960</v>
      </c>
      <c r="AE87" t="s">
        <v>20702</v>
      </c>
      <c r="AF87">
        <v>29636.21</v>
      </c>
      <c r="AG87" t="s">
        <v>20703</v>
      </c>
      <c r="AH87" s="5">
        <v>44111</v>
      </c>
      <c r="AI87">
        <v>29636.21</v>
      </c>
      <c r="AJ87" t="s">
        <v>113</v>
      </c>
      <c r="AK87" t="s">
        <v>20690</v>
      </c>
      <c r="AL87" t="s">
        <v>20961</v>
      </c>
      <c r="AM87">
        <v>30837576.09</v>
      </c>
      <c r="AN87" t="s">
        <v>20962</v>
      </c>
      <c r="AO87" t="s">
        <v>20963</v>
      </c>
      <c r="AP87" t="s">
        <v>20964</v>
      </c>
      <c r="AQ87" t="s">
        <v>20965</v>
      </c>
      <c r="AR87" t="s">
        <v>20966</v>
      </c>
      <c r="AS87" s="5">
        <v>43825</v>
      </c>
      <c r="AT87" t="s">
        <v>20690</v>
      </c>
      <c r="AU87" t="s">
        <v>20967</v>
      </c>
      <c r="AV87" t="s">
        <v>20710</v>
      </c>
      <c r="AX87" s="6">
        <f>COUNTIFS(拍卖数据!E:E,AA87,拍卖数据!F:F,AB87,拍卖数据!O:O,O87,拍卖数据!P:P,"&gt;"&amp;X87*0.8,拍卖数据!P:P,"&lt;"&amp;X87*1.2)</f>
        <v>0</v>
      </c>
      <c r="AY87">
        <f>COUNTIFS(拍卖数据!E:E,AA87,拍卖数据!F:F,AB87,拍卖数据!O:O,O87,拍卖数据!AN:AN,"机构",拍卖数据!P:P,"&gt;"&amp;X87*0.8,拍卖数据!P:P,"&lt;"&amp;X87*1.2)</f>
        <v>0</v>
      </c>
      <c r="AZ87" s="6">
        <f>COUNTIFS(拍卖数据!E:E,AA87,拍卖数据!F:F,AB87,拍卖数据!G:G,AC87,拍卖数据!O:O,O87,拍卖数据!AN:AN,"机构",拍卖数据!P:P,"&gt;"&amp;X87*0.8,拍卖数据!P:P,"&lt;"&amp;X87*1.2)</f>
        <v>0</v>
      </c>
    </row>
    <row r="88" hidden="1" spans="1:52">
      <c r="A88">
        <v>4480</v>
      </c>
      <c r="B88" t="s">
        <v>20948</v>
      </c>
      <c r="C88" t="s">
        <v>113</v>
      </c>
      <c r="D88" t="s">
        <v>20949</v>
      </c>
      <c r="E88" t="s">
        <v>20950</v>
      </c>
      <c r="F88">
        <v>57425.29695</v>
      </c>
      <c r="G88">
        <v>0</v>
      </c>
      <c r="H88">
        <v>0</v>
      </c>
      <c r="I88">
        <v>0</v>
      </c>
      <c r="J88">
        <v>57425.29695</v>
      </c>
      <c r="K88" t="s">
        <v>20951</v>
      </c>
      <c r="L88" t="s">
        <v>20690</v>
      </c>
      <c r="M88">
        <v>56484.99695</v>
      </c>
      <c r="N88" t="s">
        <v>20952</v>
      </c>
      <c r="O88" t="s">
        <v>20953</v>
      </c>
      <c r="P88" t="s">
        <v>20953</v>
      </c>
      <c r="Q88" t="s">
        <v>20693</v>
      </c>
      <c r="R88" t="s">
        <v>20954</v>
      </c>
      <c r="S88" t="s">
        <v>20955</v>
      </c>
      <c r="T88" t="s">
        <v>20968</v>
      </c>
      <c r="U88" t="s">
        <v>20957</v>
      </c>
      <c r="V88" t="s">
        <v>20958</v>
      </c>
      <c r="W88" t="s">
        <v>20959</v>
      </c>
      <c r="X88">
        <v>32027.92</v>
      </c>
      <c r="Y88" t="s">
        <v>20700</v>
      </c>
      <c r="Z88" t="s">
        <v>100</v>
      </c>
      <c r="AA88" t="s">
        <v>92</v>
      </c>
      <c r="AB88" t="s">
        <v>93</v>
      </c>
      <c r="AC88" t="s">
        <v>325</v>
      </c>
      <c r="AD88" t="s">
        <v>20960</v>
      </c>
      <c r="AE88" t="s">
        <v>20702</v>
      </c>
      <c r="AF88">
        <v>29636.21</v>
      </c>
      <c r="AG88" t="s">
        <v>20703</v>
      </c>
      <c r="AH88" s="5">
        <v>44111</v>
      </c>
      <c r="AI88">
        <v>29636.21</v>
      </c>
      <c r="AJ88" t="s">
        <v>113</v>
      </c>
      <c r="AK88" t="s">
        <v>20690</v>
      </c>
      <c r="AL88" t="s">
        <v>20961</v>
      </c>
      <c r="AM88">
        <v>30837576.09</v>
      </c>
      <c r="AN88" t="s">
        <v>20962</v>
      </c>
      <c r="AO88" t="s">
        <v>20963</v>
      </c>
      <c r="AP88" t="s">
        <v>20964</v>
      </c>
      <c r="AQ88" t="s">
        <v>20965</v>
      </c>
      <c r="AR88" t="s">
        <v>20966</v>
      </c>
      <c r="AS88" s="5">
        <v>43825</v>
      </c>
      <c r="AT88" t="s">
        <v>20690</v>
      </c>
      <c r="AU88" t="s">
        <v>20967</v>
      </c>
      <c r="AV88" t="s">
        <v>20729</v>
      </c>
      <c r="AX88" s="6">
        <f>COUNTIFS(拍卖数据!E:E,AA88,拍卖数据!F:F,AB88,拍卖数据!O:O,O88,拍卖数据!P:P,"&gt;"&amp;X88*0.8,拍卖数据!P:P,"&lt;"&amp;X88*1.2)</f>
        <v>0</v>
      </c>
      <c r="AY88">
        <f>COUNTIFS(拍卖数据!E:E,AA88,拍卖数据!F:F,AB88,拍卖数据!O:O,O88,拍卖数据!AN:AN,"机构",拍卖数据!P:P,"&gt;"&amp;X88*0.8,拍卖数据!P:P,"&lt;"&amp;X88*1.2)</f>
        <v>0</v>
      </c>
      <c r="AZ88" s="6">
        <f>COUNTIFS(拍卖数据!E:E,AA88,拍卖数据!F:F,AB88,拍卖数据!G:G,AC88,拍卖数据!O:O,O88,拍卖数据!AN:AN,"机构",拍卖数据!P:P,"&gt;"&amp;X88*0.8,拍卖数据!P:P,"&lt;"&amp;X88*1.2)</f>
        <v>0</v>
      </c>
    </row>
    <row r="89" hidden="1" spans="1:52">
      <c r="A89">
        <v>4780</v>
      </c>
      <c r="B89" t="s">
        <v>20969</v>
      </c>
      <c r="C89" t="s">
        <v>113</v>
      </c>
      <c r="D89" t="s">
        <v>20970</v>
      </c>
      <c r="E89" t="s">
        <v>20971</v>
      </c>
      <c r="F89">
        <v>1000</v>
      </c>
      <c r="G89">
        <v>51.884012</v>
      </c>
      <c r="H89">
        <v>4.5</v>
      </c>
      <c r="I89">
        <v>0</v>
      </c>
      <c r="J89">
        <v>1056.384012</v>
      </c>
      <c r="K89" t="s">
        <v>20716</v>
      </c>
      <c r="L89" t="s">
        <v>20972</v>
      </c>
      <c r="M89">
        <v>369</v>
      </c>
      <c r="N89" t="s">
        <v>20691</v>
      </c>
      <c r="O89" t="s">
        <v>131</v>
      </c>
      <c r="P89" t="s">
        <v>20692</v>
      </c>
      <c r="Q89" t="s">
        <v>20740</v>
      </c>
      <c r="R89" t="s">
        <v>20973</v>
      </c>
      <c r="S89" t="s">
        <v>20974</v>
      </c>
      <c r="T89" t="s">
        <v>20975</v>
      </c>
      <c r="U89" t="s">
        <v>20976</v>
      </c>
      <c r="V89" t="s">
        <v>20977</v>
      </c>
      <c r="W89" t="s">
        <v>20978</v>
      </c>
      <c r="X89">
        <v>1644.39</v>
      </c>
      <c r="Y89" t="s">
        <v>20700</v>
      </c>
      <c r="Z89" t="s">
        <v>100</v>
      </c>
      <c r="AA89" t="s">
        <v>92</v>
      </c>
      <c r="AB89" t="s">
        <v>184</v>
      </c>
      <c r="AC89" t="s">
        <v>185</v>
      </c>
      <c r="AD89" t="s">
        <v>20979</v>
      </c>
      <c r="AE89" t="s">
        <v>20702</v>
      </c>
      <c r="AF89">
        <v>2660</v>
      </c>
      <c r="AG89" t="s">
        <v>20703</v>
      </c>
      <c r="AH89" s="5">
        <v>45443</v>
      </c>
      <c r="AI89">
        <v>1372.57</v>
      </c>
      <c r="AJ89" t="s">
        <v>113</v>
      </c>
      <c r="AK89" t="s">
        <v>20690</v>
      </c>
      <c r="AL89" t="s">
        <v>20704</v>
      </c>
      <c r="AM89" t="s">
        <v>20690</v>
      </c>
      <c r="AN89" t="s">
        <v>20690</v>
      </c>
      <c r="AO89" t="s">
        <v>20980</v>
      </c>
      <c r="AP89" t="s">
        <v>20919</v>
      </c>
      <c r="AQ89" t="s">
        <v>20981</v>
      </c>
      <c r="AR89" t="s">
        <v>20982</v>
      </c>
      <c r="AS89" s="5">
        <v>45469</v>
      </c>
      <c r="AT89" t="s">
        <v>20690</v>
      </c>
      <c r="AU89" t="s">
        <v>20709</v>
      </c>
      <c r="AV89" t="s">
        <v>20710</v>
      </c>
      <c r="AX89" s="6">
        <f>COUNTIFS(拍卖数据!E:E,AA89,拍卖数据!F:F,AB89,拍卖数据!O:O,O89,拍卖数据!P:P,"&gt;"&amp;X89*0.8,拍卖数据!P:P,"&lt;"&amp;X89*1.2)</f>
        <v>2</v>
      </c>
      <c r="AY89">
        <f>COUNTIFS(拍卖数据!E:E,AA89,拍卖数据!F:F,AB89,拍卖数据!O:O,O89,拍卖数据!AN:AN,"机构",拍卖数据!P:P,"&gt;"&amp;X89*0.8,拍卖数据!P:P,"&lt;"&amp;X89*1.2)</f>
        <v>1</v>
      </c>
      <c r="AZ89" s="6">
        <f>COUNTIFS(拍卖数据!E:E,AA89,拍卖数据!F:F,AB89,拍卖数据!G:G,AC89,拍卖数据!O:O,O89,拍卖数据!AN:AN,"机构",拍卖数据!P:P,"&gt;"&amp;X89*0.8,拍卖数据!P:P,"&lt;"&amp;X89*1.2)</f>
        <v>0</v>
      </c>
    </row>
    <row r="90" hidden="1" spans="1:52">
      <c r="A90">
        <v>5243</v>
      </c>
      <c r="B90" t="s">
        <v>20983</v>
      </c>
      <c r="C90" t="s">
        <v>113</v>
      </c>
      <c r="D90" t="s">
        <v>20984</v>
      </c>
      <c r="E90" t="s">
        <v>20985</v>
      </c>
      <c r="F90">
        <v>500</v>
      </c>
      <c r="G90">
        <v>158.655069</v>
      </c>
      <c r="H90">
        <v>0.5</v>
      </c>
      <c r="I90">
        <v>0</v>
      </c>
      <c r="J90">
        <v>659.155069</v>
      </c>
      <c r="K90" t="s">
        <v>20716</v>
      </c>
      <c r="L90" t="s">
        <v>20986</v>
      </c>
      <c r="M90">
        <v>0</v>
      </c>
      <c r="N90" t="s">
        <v>20952</v>
      </c>
      <c r="O90" t="s">
        <v>20953</v>
      </c>
      <c r="P90" t="s">
        <v>20953</v>
      </c>
      <c r="Q90" t="s">
        <v>20740</v>
      </c>
      <c r="R90" t="s">
        <v>20984</v>
      </c>
      <c r="S90" t="s">
        <v>20987</v>
      </c>
      <c r="T90" t="s">
        <v>20988</v>
      </c>
      <c r="U90" t="s">
        <v>20989</v>
      </c>
      <c r="V90" t="s">
        <v>20990</v>
      </c>
      <c r="W90" t="s">
        <v>20991</v>
      </c>
      <c r="X90">
        <v>1418.66</v>
      </c>
      <c r="Y90" t="s">
        <v>20700</v>
      </c>
      <c r="Z90" t="s">
        <v>100</v>
      </c>
      <c r="AA90" t="s">
        <v>92</v>
      </c>
      <c r="AB90" t="s">
        <v>120</v>
      </c>
      <c r="AC90" t="s">
        <v>1152</v>
      </c>
      <c r="AD90" t="s">
        <v>20992</v>
      </c>
      <c r="AE90" t="s">
        <v>20702</v>
      </c>
      <c r="AF90">
        <v>500</v>
      </c>
      <c r="AG90" t="s">
        <v>20703</v>
      </c>
      <c r="AH90" s="5">
        <v>44355</v>
      </c>
      <c r="AI90">
        <v>1217.1</v>
      </c>
      <c r="AJ90" t="s">
        <v>100</v>
      </c>
      <c r="AK90" t="s">
        <v>20993</v>
      </c>
      <c r="AL90" t="s">
        <v>20704</v>
      </c>
      <c r="AM90" t="s">
        <v>20690</v>
      </c>
      <c r="AN90" t="s">
        <v>20690</v>
      </c>
      <c r="AO90" t="s">
        <v>20994</v>
      </c>
      <c r="AP90" t="s">
        <v>20919</v>
      </c>
      <c r="AQ90" t="s">
        <v>20995</v>
      </c>
      <c r="AR90" t="s">
        <v>20996</v>
      </c>
      <c r="AS90" s="5">
        <v>45587</v>
      </c>
      <c r="AT90" t="s">
        <v>20690</v>
      </c>
      <c r="AU90" t="s">
        <v>20709</v>
      </c>
      <c r="AV90" t="s">
        <v>20710</v>
      </c>
      <c r="AX90" s="6">
        <f>COUNTIFS(拍卖数据!E:E,AA90,拍卖数据!F:F,AB90,拍卖数据!O:O,O90,拍卖数据!P:P,"&gt;"&amp;X90*0.8,拍卖数据!P:P,"&lt;"&amp;X90*1.2)</f>
        <v>0</v>
      </c>
      <c r="AY90">
        <f>COUNTIFS(拍卖数据!E:E,AA90,拍卖数据!F:F,AB90,拍卖数据!O:O,O90,拍卖数据!AN:AN,"机构",拍卖数据!P:P,"&gt;"&amp;X90*0.8,拍卖数据!P:P,"&lt;"&amp;X90*1.2)</f>
        <v>0</v>
      </c>
      <c r="AZ90" s="6">
        <f>COUNTIFS(拍卖数据!E:E,AA90,拍卖数据!F:F,AB90,拍卖数据!G:G,AC90,拍卖数据!O:O,O90,拍卖数据!AN:AN,"机构",拍卖数据!P:P,"&gt;"&amp;X90*0.8,拍卖数据!P:P,"&lt;"&amp;X90*1.2)</f>
        <v>0</v>
      </c>
    </row>
    <row r="91" hidden="1" spans="1:52">
      <c r="A91">
        <v>7798</v>
      </c>
      <c r="B91" t="s">
        <v>20997</v>
      </c>
      <c r="C91" t="s">
        <v>113</v>
      </c>
      <c r="D91" t="s">
        <v>20998</v>
      </c>
      <c r="E91" t="s">
        <v>20999</v>
      </c>
      <c r="F91">
        <v>400</v>
      </c>
      <c r="G91">
        <v>750.804943</v>
      </c>
      <c r="H91">
        <v>0</v>
      </c>
      <c r="I91">
        <v>0</v>
      </c>
      <c r="J91">
        <v>1150.804943</v>
      </c>
      <c r="K91" t="s">
        <v>20716</v>
      </c>
      <c r="L91" t="s">
        <v>21000</v>
      </c>
      <c r="M91">
        <v>332</v>
      </c>
      <c r="N91" t="s">
        <v>20691</v>
      </c>
      <c r="O91" t="s">
        <v>295</v>
      </c>
      <c r="P91" t="s">
        <v>21001</v>
      </c>
      <c r="Q91" t="s">
        <v>20740</v>
      </c>
      <c r="R91" t="s">
        <v>20998</v>
      </c>
      <c r="S91" t="s">
        <v>21002</v>
      </c>
      <c r="T91" t="s">
        <v>21003</v>
      </c>
      <c r="U91" t="s">
        <v>21004</v>
      </c>
      <c r="V91" t="s">
        <v>21005</v>
      </c>
      <c r="W91" t="s">
        <v>21006</v>
      </c>
      <c r="X91">
        <v>2340</v>
      </c>
      <c r="Y91" t="s">
        <v>20700</v>
      </c>
      <c r="Z91" t="s">
        <v>100</v>
      </c>
      <c r="AA91" t="s">
        <v>92</v>
      </c>
      <c r="AB91" t="s">
        <v>222</v>
      </c>
      <c r="AC91" t="s">
        <v>947</v>
      </c>
      <c r="AD91" t="s">
        <v>21007</v>
      </c>
      <c r="AE91" t="s">
        <v>20702</v>
      </c>
      <c r="AF91">
        <v>330</v>
      </c>
      <c r="AG91" t="s">
        <v>20703</v>
      </c>
      <c r="AH91" s="5">
        <v>45071</v>
      </c>
      <c r="AI91">
        <v>257.4</v>
      </c>
      <c r="AJ91" t="s">
        <v>113</v>
      </c>
      <c r="AK91" t="s">
        <v>20690</v>
      </c>
      <c r="AL91" t="s">
        <v>20704</v>
      </c>
      <c r="AM91">
        <v>0</v>
      </c>
      <c r="AN91" t="s">
        <v>20690</v>
      </c>
      <c r="AO91" t="s">
        <v>20994</v>
      </c>
      <c r="AP91" t="s">
        <v>20919</v>
      </c>
      <c r="AQ91" t="s">
        <v>21008</v>
      </c>
      <c r="AR91" t="s">
        <v>21009</v>
      </c>
      <c r="AS91" s="5">
        <v>45170</v>
      </c>
      <c r="AT91" t="s">
        <v>20690</v>
      </c>
      <c r="AU91" t="s">
        <v>20709</v>
      </c>
      <c r="AV91" t="s">
        <v>20710</v>
      </c>
      <c r="AX91" s="6">
        <f>COUNTIFS(拍卖数据!E:E,AA91,拍卖数据!F:F,AB91,拍卖数据!O:O,O91,拍卖数据!P:P,"&gt;"&amp;X91*0.8,拍卖数据!P:P,"&lt;"&amp;X91*1.2)</f>
        <v>2</v>
      </c>
      <c r="AY91">
        <f>COUNTIFS(拍卖数据!E:E,AA91,拍卖数据!F:F,AB91,拍卖数据!O:O,O91,拍卖数据!AN:AN,"机构",拍卖数据!P:P,"&gt;"&amp;X91*0.8,拍卖数据!P:P,"&lt;"&amp;X91*1.2)</f>
        <v>2</v>
      </c>
      <c r="AZ91" s="6">
        <f>COUNTIFS(拍卖数据!E:E,AA91,拍卖数据!F:F,AB91,拍卖数据!G:G,AC91,拍卖数据!O:O,O91,拍卖数据!AN:AN,"机构",拍卖数据!P:P,"&gt;"&amp;X91*0.8,拍卖数据!P:P,"&lt;"&amp;X91*1.2)</f>
        <v>0</v>
      </c>
    </row>
    <row r="92" hidden="1" spans="1:52">
      <c r="A92">
        <v>7799</v>
      </c>
      <c r="B92" t="s">
        <v>20997</v>
      </c>
      <c r="C92" t="s">
        <v>113</v>
      </c>
      <c r="D92" t="s">
        <v>20998</v>
      </c>
      <c r="E92" t="s">
        <v>20999</v>
      </c>
      <c r="F92">
        <v>400</v>
      </c>
      <c r="G92">
        <v>750.804943</v>
      </c>
      <c r="H92">
        <v>0</v>
      </c>
      <c r="I92">
        <v>0</v>
      </c>
      <c r="J92">
        <v>1150.804943</v>
      </c>
      <c r="K92" t="s">
        <v>20716</v>
      </c>
      <c r="L92" t="s">
        <v>21000</v>
      </c>
      <c r="M92">
        <v>332</v>
      </c>
      <c r="N92" t="s">
        <v>21010</v>
      </c>
      <c r="O92" t="s">
        <v>2213</v>
      </c>
      <c r="P92" t="s">
        <v>2213</v>
      </c>
      <c r="Q92" t="s">
        <v>20740</v>
      </c>
      <c r="R92" t="s">
        <v>20998</v>
      </c>
      <c r="S92" t="s">
        <v>21002</v>
      </c>
      <c r="T92" t="s">
        <v>21011</v>
      </c>
      <c r="U92" t="s">
        <v>21012</v>
      </c>
      <c r="V92" t="s">
        <v>21013</v>
      </c>
      <c r="W92" t="s">
        <v>21006</v>
      </c>
      <c r="X92">
        <v>6671</v>
      </c>
      <c r="Y92" t="s">
        <v>20700</v>
      </c>
      <c r="Z92" t="s">
        <v>100</v>
      </c>
      <c r="AA92" t="s">
        <v>92</v>
      </c>
      <c r="AB92" t="s">
        <v>222</v>
      </c>
      <c r="AC92" t="s">
        <v>947</v>
      </c>
      <c r="AD92" t="s">
        <v>21007</v>
      </c>
      <c r="AE92" t="s">
        <v>20702</v>
      </c>
      <c r="AF92">
        <v>70</v>
      </c>
      <c r="AG92" t="s">
        <v>20703</v>
      </c>
      <c r="AH92" s="5">
        <v>45071</v>
      </c>
      <c r="AI92">
        <v>60.04</v>
      </c>
      <c r="AJ92" t="s">
        <v>113</v>
      </c>
      <c r="AK92" t="s">
        <v>20690</v>
      </c>
      <c r="AL92" t="s">
        <v>20704</v>
      </c>
      <c r="AM92" t="s">
        <v>20690</v>
      </c>
      <c r="AN92" t="s">
        <v>20690</v>
      </c>
      <c r="AO92" t="s">
        <v>20994</v>
      </c>
      <c r="AP92" t="s">
        <v>20919</v>
      </c>
      <c r="AQ92" t="s">
        <v>21008</v>
      </c>
      <c r="AR92" t="s">
        <v>21009</v>
      </c>
      <c r="AS92" s="5">
        <v>45170</v>
      </c>
      <c r="AT92" t="s">
        <v>20690</v>
      </c>
      <c r="AU92" t="s">
        <v>20709</v>
      </c>
      <c r="AV92" t="s">
        <v>20710</v>
      </c>
      <c r="AX92" s="6">
        <f>COUNTIFS(拍卖数据!E:E,AA92,拍卖数据!F:F,AB92,拍卖数据!O:O,O92,拍卖数据!P:P,"&gt;"&amp;X92*0.8,拍卖数据!P:P,"&lt;"&amp;X92*1.2)</f>
        <v>0</v>
      </c>
      <c r="AY92">
        <f>COUNTIFS(拍卖数据!E:E,AA92,拍卖数据!F:F,AB92,拍卖数据!O:O,O92,拍卖数据!AN:AN,"机构",拍卖数据!P:P,"&gt;"&amp;X92*0.8,拍卖数据!P:P,"&lt;"&amp;X92*1.2)</f>
        <v>0</v>
      </c>
      <c r="AZ92" s="6">
        <f>COUNTIFS(拍卖数据!E:E,AA92,拍卖数据!F:F,AB92,拍卖数据!G:G,AC92,拍卖数据!O:O,O92,拍卖数据!AN:AN,"机构",拍卖数据!P:P,"&gt;"&amp;X92*0.8,拍卖数据!P:P,"&lt;"&amp;X92*1.2)</f>
        <v>0</v>
      </c>
    </row>
    <row r="93" hidden="1" spans="1:52">
      <c r="A93">
        <v>7800</v>
      </c>
      <c r="B93" t="s">
        <v>20997</v>
      </c>
      <c r="C93" t="s">
        <v>113</v>
      </c>
      <c r="D93" t="s">
        <v>20998</v>
      </c>
      <c r="E93" t="s">
        <v>20999</v>
      </c>
      <c r="F93">
        <v>400</v>
      </c>
      <c r="G93">
        <v>750.804943</v>
      </c>
      <c r="H93">
        <v>0</v>
      </c>
      <c r="I93">
        <v>0</v>
      </c>
      <c r="J93">
        <v>1150.804943</v>
      </c>
      <c r="K93" t="s">
        <v>20716</v>
      </c>
      <c r="L93" t="s">
        <v>21000</v>
      </c>
      <c r="M93">
        <v>332</v>
      </c>
      <c r="N93" t="s">
        <v>20691</v>
      </c>
      <c r="O93" t="s">
        <v>295</v>
      </c>
      <c r="P93" t="s">
        <v>21001</v>
      </c>
      <c r="Q93" t="s">
        <v>20740</v>
      </c>
      <c r="R93" t="s">
        <v>20998</v>
      </c>
      <c r="S93" t="s">
        <v>21002</v>
      </c>
      <c r="T93" t="s">
        <v>21014</v>
      </c>
      <c r="U93" t="s">
        <v>21015</v>
      </c>
      <c r="V93" t="s">
        <v>21016</v>
      </c>
      <c r="W93" t="s">
        <v>21006</v>
      </c>
      <c r="X93">
        <v>2757.2</v>
      </c>
      <c r="Y93" t="s">
        <v>20700</v>
      </c>
      <c r="Z93" t="s">
        <v>100</v>
      </c>
      <c r="AA93" t="s">
        <v>92</v>
      </c>
      <c r="AB93" t="s">
        <v>222</v>
      </c>
      <c r="AC93" t="s">
        <v>947</v>
      </c>
      <c r="AD93" t="s">
        <v>21007</v>
      </c>
      <c r="AE93" t="s">
        <v>20702</v>
      </c>
      <c r="AF93">
        <v>330</v>
      </c>
      <c r="AG93" t="s">
        <v>20703</v>
      </c>
      <c r="AH93" s="5">
        <v>45071</v>
      </c>
      <c r="AI93">
        <v>303.29</v>
      </c>
      <c r="AJ93" t="s">
        <v>113</v>
      </c>
      <c r="AK93" t="s">
        <v>20690</v>
      </c>
      <c r="AL93" t="s">
        <v>20704</v>
      </c>
      <c r="AM93">
        <v>0</v>
      </c>
      <c r="AN93" t="s">
        <v>20690</v>
      </c>
      <c r="AO93" t="s">
        <v>20994</v>
      </c>
      <c r="AP93" t="s">
        <v>20919</v>
      </c>
      <c r="AQ93" t="s">
        <v>21008</v>
      </c>
      <c r="AR93" t="s">
        <v>21009</v>
      </c>
      <c r="AS93" s="5">
        <v>45170</v>
      </c>
      <c r="AT93" t="s">
        <v>20690</v>
      </c>
      <c r="AU93" t="s">
        <v>20709</v>
      </c>
      <c r="AV93" t="s">
        <v>20710</v>
      </c>
      <c r="AX93" s="6">
        <f>COUNTIFS(拍卖数据!E:E,AA93,拍卖数据!F:F,AB93,拍卖数据!O:O,O93,拍卖数据!P:P,"&gt;"&amp;X93*0.8,拍卖数据!P:P,"&lt;"&amp;X93*1.2)</f>
        <v>3</v>
      </c>
      <c r="AY93">
        <f>COUNTIFS(拍卖数据!E:E,AA93,拍卖数据!F:F,AB93,拍卖数据!O:O,O93,拍卖数据!AN:AN,"机构",拍卖数据!P:P,"&gt;"&amp;X93*0.8,拍卖数据!P:P,"&lt;"&amp;X93*1.2)</f>
        <v>2</v>
      </c>
      <c r="AZ93" s="6">
        <f>COUNTIFS(拍卖数据!E:E,AA93,拍卖数据!F:F,AB93,拍卖数据!G:G,AC93,拍卖数据!O:O,O93,拍卖数据!AN:AN,"机构",拍卖数据!P:P,"&gt;"&amp;X93*0.8,拍卖数据!P:P,"&lt;"&amp;X93*1.2)</f>
        <v>0</v>
      </c>
    </row>
    <row r="94" hidden="1" spans="1:52">
      <c r="A94">
        <v>12217</v>
      </c>
      <c r="B94" t="s">
        <v>21017</v>
      </c>
      <c r="C94" t="s">
        <v>113</v>
      </c>
      <c r="D94" t="s">
        <v>21018</v>
      </c>
      <c r="E94" t="s">
        <v>21019</v>
      </c>
      <c r="F94">
        <v>1445</v>
      </c>
      <c r="G94">
        <v>1277.093883</v>
      </c>
      <c r="H94">
        <v>10.5</v>
      </c>
      <c r="I94" t="s">
        <v>20690</v>
      </c>
      <c r="J94">
        <v>2732.593883</v>
      </c>
      <c r="K94" t="s">
        <v>20897</v>
      </c>
      <c r="L94" t="s">
        <v>21020</v>
      </c>
      <c r="M94">
        <v>840.963014</v>
      </c>
      <c r="N94" t="s">
        <v>20691</v>
      </c>
      <c r="O94" t="s">
        <v>131</v>
      </c>
      <c r="P94" t="s">
        <v>20692</v>
      </c>
      <c r="Q94" t="s">
        <v>20693</v>
      </c>
      <c r="R94" t="s">
        <v>21021</v>
      </c>
      <c r="S94" t="s">
        <v>21022</v>
      </c>
      <c r="T94" t="s">
        <v>21023</v>
      </c>
      <c r="U94" t="s">
        <v>21024</v>
      </c>
      <c r="V94" t="s">
        <v>21025</v>
      </c>
      <c r="W94" t="s">
        <v>21026</v>
      </c>
      <c r="X94">
        <v>1036.41</v>
      </c>
      <c r="Y94" t="s">
        <v>20700</v>
      </c>
      <c r="Z94" t="s">
        <v>100</v>
      </c>
      <c r="AA94" t="s">
        <v>92</v>
      </c>
      <c r="AB94" t="s">
        <v>148</v>
      </c>
      <c r="AC94" t="s">
        <v>1594</v>
      </c>
      <c r="AD94" t="s">
        <v>21027</v>
      </c>
      <c r="AE94" t="s">
        <v>21028</v>
      </c>
      <c r="AF94">
        <v>920</v>
      </c>
      <c r="AG94" t="s">
        <v>20703</v>
      </c>
      <c r="AH94" s="5">
        <v>45776</v>
      </c>
      <c r="AI94">
        <v>804.67</v>
      </c>
      <c r="AJ94" t="s">
        <v>113</v>
      </c>
      <c r="AK94" t="s">
        <v>20690</v>
      </c>
      <c r="AL94" t="s">
        <v>20704</v>
      </c>
      <c r="AM94">
        <v>0</v>
      </c>
      <c r="AN94" t="s">
        <v>20690</v>
      </c>
      <c r="AO94" t="s">
        <v>21029</v>
      </c>
      <c r="AP94" t="s">
        <v>20919</v>
      </c>
      <c r="AQ94" t="s">
        <v>21030</v>
      </c>
      <c r="AR94" t="s">
        <v>21031</v>
      </c>
      <c r="AS94" s="5">
        <v>45834</v>
      </c>
      <c r="AT94" t="s">
        <v>20690</v>
      </c>
      <c r="AU94" t="s">
        <v>21032</v>
      </c>
      <c r="AV94" t="s">
        <v>20710</v>
      </c>
      <c r="AX94" s="6">
        <f>COUNTIFS(拍卖数据!E:E,AA94,拍卖数据!F:F,AB94,拍卖数据!O:O,O94,拍卖数据!P:P,"&gt;"&amp;X94*0.8,拍卖数据!P:P,"&lt;"&amp;X94*1.2)</f>
        <v>0</v>
      </c>
      <c r="AY94">
        <f>COUNTIFS(拍卖数据!E:E,AA94,拍卖数据!F:F,AB94,拍卖数据!O:O,O94,拍卖数据!AN:AN,"机构",拍卖数据!P:P,"&gt;"&amp;X94*0.8,拍卖数据!P:P,"&lt;"&amp;X94*1.2)</f>
        <v>0</v>
      </c>
      <c r="AZ94" s="6">
        <f>COUNTIFS(拍卖数据!E:E,AA94,拍卖数据!F:F,AB94,拍卖数据!G:G,AC94,拍卖数据!O:O,O94,拍卖数据!AN:AN,"机构",拍卖数据!P:P,"&gt;"&amp;X94*0.8,拍卖数据!P:P,"&lt;"&amp;X94*1.2)</f>
        <v>0</v>
      </c>
    </row>
    <row r="95" hidden="1" spans="1:52">
      <c r="A95">
        <v>12218</v>
      </c>
      <c r="B95" t="s">
        <v>21017</v>
      </c>
      <c r="C95" t="s">
        <v>113</v>
      </c>
      <c r="D95" t="s">
        <v>21018</v>
      </c>
      <c r="E95" t="s">
        <v>21019</v>
      </c>
      <c r="F95">
        <v>1445</v>
      </c>
      <c r="G95">
        <v>1277.093883</v>
      </c>
      <c r="H95">
        <v>10.5</v>
      </c>
      <c r="I95" t="s">
        <v>20690</v>
      </c>
      <c r="J95">
        <v>2732.593883</v>
      </c>
      <c r="K95" t="s">
        <v>20897</v>
      </c>
      <c r="L95" t="s">
        <v>21020</v>
      </c>
      <c r="M95">
        <v>840.963014</v>
      </c>
      <c r="N95" t="s">
        <v>20691</v>
      </c>
      <c r="O95" t="s">
        <v>131</v>
      </c>
      <c r="P95" t="s">
        <v>20692</v>
      </c>
      <c r="Q95" t="s">
        <v>20693</v>
      </c>
      <c r="R95" t="s">
        <v>21021</v>
      </c>
      <c r="S95" t="s">
        <v>21022</v>
      </c>
      <c r="T95" t="s">
        <v>21033</v>
      </c>
      <c r="U95" t="s">
        <v>21034</v>
      </c>
      <c r="V95" t="s">
        <v>21035</v>
      </c>
      <c r="W95" t="s">
        <v>21026</v>
      </c>
      <c r="X95">
        <v>1027.42</v>
      </c>
      <c r="Y95" t="s">
        <v>20700</v>
      </c>
      <c r="Z95" t="s">
        <v>100</v>
      </c>
      <c r="AA95" t="s">
        <v>92</v>
      </c>
      <c r="AB95" t="s">
        <v>148</v>
      </c>
      <c r="AC95" t="s">
        <v>1594</v>
      </c>
      <c r="AD95" t="s">
        <v>21027</v>
      </c>
      <c r="AE95" t="s">
        <v>21028</v>
      </c>
      <c r="AF95">
        <v>530</v>
      </c>
      <c r="AG95" t="s">
        <v>20703</v>
      </c>
      <c r="AH95" s="5">
        <v>45776</v>
      </c>
      <c r="AI95">
        <v>478.57</v>
      </c>
      <c r="AJ95" t="s">
        <v>113</v>
      </c>
      <c r="AK95" t="s">
        <v>20690</v>
      </c>
      <c r="AL95" t="s">
        <v>20704</v>
      </c>
      <c r="AM95">
        <v>0</v>
      </c>
      <c r="AN95" t="s">
        <v>20690</v>
      </c>
      <c r="AO95" t="s">
        <v>21029</v>
      </c>
      <c r="AP95" t="s">
        <v>20919</v>
      </c>
      <c r="AQ95" t="s">
        <v>21030</v>
      </c>
      <c r="AR95" t="s">
        <v>21031</v>
      </c>
      <c r="AS95" s="5">
        <v>45834</v>
      </c>
      <c r="AT95" t="s">
        <v>20690</v>
      </c>
      <c r="AU95" t="s">
        <v>21032</v>
      </c>
      <c r="AV95" t="s">
        <v>20710</v>
      </c>
      <c r="AX95" s="6">
        <f>COUNTIFS(拍卖数据!E:E,AA95,拍卖数据!F:F,AB95,拍卖数据!O:O,O95,拍卖数据!P:P,"&gt;"&amp;X95*0.8,拍卖数据!P:P,"&lt;"&amp;X95*1.2)</f>
        <v>0</v>
      </c>
      <c r="AY95">
        <f>COUNTIFS(拍卖数据!E:E,AA95,拍卖数据!F:F,AB95,拍卖数据!O:O,O95,拍卖数据!AN:AN,"机构",拍卖数据!P:P,"&gt;"&amp;X95*0.8,拍卖数据!P:P,"&lt;"&amp;X95*1.2)</f>
        <v>0</v>
      </c>
      <c r="AZ95" s="6">
        <f>COUNTIFS(拍卖数据!E:E,AA95,拍卖数据!F:F,AB95,拍卖数据!G:G,AC95,拍卖数据!O:O,O95,拍卖数据!AN:AN,"机构",拍卖数据!P:P,"&gt;"&amp;X95*0.8,拍卖数据!P:P,"&lt;"&amp;X95*1.2)</f>
        <v>0</v>
      </c>
    </row>
    <row r="96" hidden="1" spans="1:52">
      <c r="A96">
        <v>12219</v>
      </c>
      <c r="B96" t="s">
        <v>21036</v>
      </c>
      <c r="C96" t="s">
        <v>113</v>
      </c>
      <c r="D96" t="s">
        <v>21037</v>
      </c>
      <c r="E96" t="s">
        <v>21038</v>
      </c>
      <c r="F96">
        <v>500</v>
      </c>
      <c r="G96">
        <v>324.90137</v>
      </c>
      <c r="H96">
        <v>2.12</v>
      </c>
      <c r="I96">
        <v>0</v>
      </c>
      <c r="J96">
        <v>827.02137</v>
      </c>
      <c r="K96" t="s">
        <v>20716</v>
      </c>
      <c r="L96" t="s">
        <v>21039</v>
      </c>
      <c r="M96">
        <v>172.44</v>
      </c>
      <c r="N96" t="s">
        <v>20691</v>
      </c>
      <c r="O96" t="s">
        <v>131</v>
      </c>
      <c r="P96" t="s">
        <v>20692</v>
      </c>
      <c r="Q96" t="s">
        <v>20740</v>
      </c>
      <c r="R96" t="s">
        <v>21040</v>
      </c>
      <c r="S96" t="s">
        <v>21041</v>
      </c>
      <c r="T96" t="s">
        <v>21042</v>
      </c>
      <c r="U96" t="s">
        <v>21043</v>
      </c>
      <c r="V96" t="s">
        <v>21044</v>
      </c>
      <c r="W96" t="s">
        <v>21045</v>
      </c>
      <c r="X96">
        <v>124.13</v>
      </c>
      <c r="Y96" t="s">
        <v>20700</v>
      </c>
      <c r="Z96" t="s">
        <v>100</v>
      </c>
      <c r="AA96" t="s">
        <v>92</v>
      </c>
      <c r="AB96" t="s">
        <v>148</v>
      </c>
      <c r="AC96" t="s">
        <v>1594</v>
      </c>
      <c r="AD96" t="s">
        <v>21046</v>
      </c>
      <c r="AE96" t="s">
        <v>20702</v>
      </c>
      <c r="AF96">
        <v>95</v>
      </c>
      <c r="AG96" t="s">
        <v>20703</v>
      </c>
      <c r="AH96" s="5">
        <v>45558</v>
      </c>
      <c r="AI96">
        <v>101.79</v>
      </c>
      <c r="AJ96" t="s">
        <v>113</v>
      </c>
      <c r="AK96" t="s">
        <v>20690</v>
      </c>
      <c r="AL96" t="s">
        <v>20704</v>
      </c>
      <c r="AM96" t="s">
        <v>20690</v>
      </c>
      <c r="AN96" t="s">
        <v>20690</v>
      </c>
      <c r="AO96" t="s">
        <v>20994</v>
      </c>
      <c r="AP96" t="s">
        <v>20919</v>
      </c>
      <c r="AQ96" t="s">
        <v>20995</v>
      </c>
      <c r="AR96" t="s">
        <v>20996</v>
      </c>
      <c r="AS96" s="5">
        <v>45587</v>
      </c>
      <c r="AT96" t="s">
        <v>20690</v>
      </c>
      <c r="AU96" t="s">
        <v>20709</v>
      </c>
      <c r="AV96" t="s">
        <v>20710</v>
      </c>
      <c r="AX96" s="6">
        <f>COUNTIFS(拍卖数据!E:E,AA96,拍卖数据!F:F,AB96,拍卖数据!O:O,O96,拍卖数据!P:P,"&gt;"&amp;X96*0.8,拍卖数据!P:P,"&lt;"&amp;X96*1.2)</f>
        <v>7</v>
      </c>
      <c r="AY96">
        <f>COUNTIFS(拍卖数据!E:E,AA96,拍卖数据!F:F,AB96,拍卖数据!O:O,O96,拍卖数据!AN:AN,"机构",拍卖数据!P:P,"&gt;"&amp;X96*0.8,拍卖数据!P:P,"&lt;"&amp;X96*1.2)</f>
        <v>0</v>
      </c>
      <c r="AZ96" s="6">
        <f>COUNTIFS(拍卖数据!E:E,AA96,拍卖数据!F:F,AB96,拍卖数据!G:G,AC96,拍卖数据!O:O,O96,拍卖数据!AN:AN,"机构",拍卖数据!P:P,"&gt;"&amp;X96*0.8,拍卖数据!P:P,"&lt;"&amp;X96*1.2)</f>
        <v>0</v>
      </c>
    </row>
    <row r="97" hidden="1" spans="1:52">
      <c r="A97">
        <v>12220</v>
      </c>
      <c r="B97" t="s">
        <v>21036</v>
      </c>
      <c r="C97" t="s">
        <v>113</v>
      </c>
      <c r="D97" t="s">
        <v>21037</v>
      </c>
      <c r="E97" t="s">
        <v>21038</v>
      </c>
      <c r="F97">
        <v>500</v>
      </c>
      <c r="G97">
        <v>324.90137</v>
      </c>
      <c r="H97">
        <v>2.12</v>
      </c>
      <c r="I97">
        <v>0</v>
      </c>
      <c r="J97">
        <v>827.02137</v>
      </c>
      <c r="K97" t="s">
        <v>20716</v>
      </c>
      <c r="L97" t="s">
        <v>21039</v>
      </c>
      <c r="M97">
        <v>172.44</v>
      </c>
      <c r="N97" t="s">
        <v>20691</v>
      </c>
      <c r="O97" t="s">
        <v>131</v>
      </c>
      <c r="P97" t="s">
        <v>20692</v>
      </c>
      <c r="Q97" t="s">
        <v>20740</v>
      </c>
      <c r="R97" t="s">
        <v>21040</v>
      </c>
      <c r="S97" t="s">
        <v>21041</v>
      </c>
      <c r="T97" t="s">
        <v>21047</v>
      </c>
      <c r="U97" t="s">
        <v>21048</v>
      </c>
      <c r="V97" t="s">
        <v>21049</v>
      </c>
      <c r="W97" t="s">
        <v>21045</v>
      </c>
      <c r="X97">
        <v>74.57</v>
      </c>
      <c r="Y97" t="s">
        <v>20700</v>
      </c>
      <c r="Z97" t="s">
        <v>100</v>
      </c>
      <c r="AA97" t="s">
        <v>92</v>
      </c>
      <c r="AB97" t="s">
        <v>148</v>
      </c>
      <c r="AC97" t="s">
        <v>1594</v>
      </c>
      <c r="AD97" t="s">
        <v>21050</v>
      </c>
      <c r="AE97" t="s">
        <v>20702</v>
      </c>
      <c r="AF97">
        <v>40</v>
      </c>
      <c r="AG97" t="s">
        <v>20703</v>
      </c>
      <c r="AH97" s="5">
        <v>45558</v>
      </c>
      <c r="AI97">
        <v>26.85</v>
      </c>
      <c r="AJ97" t="s">
        <v>113</v>
      </c>
      <c r="AK97" t="s">
        <v>20690</v>
      </c>
      <c r="AL97" t="s">
        <v>20704</v>
      </c>
      <c r="AM97" t="s">
        <v>20690</v>
      </c>
      <c r="AN97" t="s">
        <v>20690</v>
      </c>
      <c r="AO97" t="s">
        <v>20994</v>
      </c>
      <c r="AP97" t="s">
        <v>20919</v>
      </c>
      <c r="AQ97" t="s">
        <v>20995</v>
      </c>
      <c r="AR97" t="s">
        <v>20996</v>
      </c>
      <c r="AS97" s="5">
        <v>45587</v>
      </c>
      <c r="AT97" t="s">
        <v>20690</v>
      </c>
      <c r="AU97" t="s">
        <v>20709</v>
      </c>
      <c r="AV97" t="s">
        <v>20710</v>
      </c>
      <c r="AX97" s="6">
        <f>COUNTIFS(拍卖数据!E:E,AA97,拍卖数据!F:F,AB97,拍卖数据!O:O,O97,拍卖数据!P:P,"&gt;"&amp;X97*0.8,拍卖数据!P:P,"&lt;"&amp;X97*1.2)</f>
        <v>2</v>
      </c>
      <c r="AY97">
        <f>COUNTIFS(拍卖数据!E:E,AA97,拍卖数据!F:F,AB97,拍卖数据!O:O,O97,拍卖数据!AN:AN,"机构",拍卖数据!P:P,"&gt;"&amp;X97*0.8,拍卖数据!P:P,"&lt;"&amp;X97*1.2)</f>
        <v>0</v>
      </c>
      <c r="AZ97" s="6">
        <f>COUNTIFS(拍卖数据!E:E,AA97,拍卖数据!F:F,AB97,拍卖数据!G:G,AC97,拍卖数据!O:O,O97,拍卖数据!AN:AN,"机构",拍卖数据!P:P,"&gt;"&amp;X97*0.8,拍卖数据!P:P,"&lt;"&amp;X97*1.2)</f>
        <v>0</v>
      </c>
    </row>
    <row r="98" hidden="1" spans="1:52">
      <c r="A98">
        <v>12221</v>
      </c>
      <c r="B98" t="s">
        <v>21036</v>
      </c>
      <c r="C98" t="s">
        <v>113</v>
      </c>
      <c r="D98" t="s">
        <v>21037</v>
      </c>
      <c r="E98" t="s">
        <v>21038</v>
      </c>
      <c r="F98">
        <v>500</v>
      </c>
      <c r="G98">
        <v>324.90137</v>
      </c>
      <c r="H98">
        <v>2.12</v>
      </c>
      <c r="I98">
        <v>0</v>
      </c>
      <c r="J98">
        <v>827.02137</v>
      </c>
      <c r="K98" t="s">
        <v>20716</v>
      </c>
      <c r="L98" t="s">
        <v>21039</v>
      </c>
      <c r="M98">
        <v>172.44</v>
      </c>
      <c r="N98" t="s">
        <v>20691</v>
      </c>
      <c r="O98" t="s">
        <v>131</v>
      </c>
      <c r="P98" t="s">
        <v>20692</v>
      </c>
      <c r="Q98" t="s">
        <v>20740</v>
      </c>
      <c r="R98" t="s">
        <v>21040</v>
      </c>
      <c r="S98" t="s">
        <v>21041</v>
      </c>
      <c r="T98" t="s">
        <v>21051</v>
      </c>
      <c r="U98" t="s">
        <v>21052</v>
      </c>
      <c r="V98" t="s">
        <v>21053</v>
      </c>
      <c r="W98" t="s">
        <v>21045</v>
      </c>
      <c r="X98">
        <v>79.9</v>
      </c>
      <c r="Y98" t="s">
        <v>20700</v>
      </c>
      <c r="Z98" t="s">
        <v>100</v>
      </c>
      <c r="AA98" t="s">
        <v>92</v>
      </c>
      <c r="AB98" t="s">
        <v>148</v>
      </c>
      <c r="AC98" t="s">
        <v>1594</v>
      </c>
      <c r="AD98" t="s">
        <v>21054</v>
      </c>
      <c r="AE98" t="s">
        <v>20702</v>
      </c>
      <c r="AF98">
        <v>45</v>
      </c>
      <c r="AG98" t="s">
        <v>20703</v>
      </c>
      <c r="AH98" s="5">
        <v>45558</v>
      </c>
      <c r="AI98">
        <v>28.76</v>
      </c>
      <c r="AJ98" t="s">
        <v>113</v>
      </c>
      <c r="AK98" t="s">
        <v>20690</v>
      </c>
      <c r="AL98" t="s">
        <v>20704</v>
      </c>
      <c r="AM98" t="s">
        <v>20690</v>
      </c>
      <c r="AN98" t="s">
        <v>20690</v>
      </c>
      <c r="AO98" t="s">
        <v>20994</v>
      </c>
      <c r="AP98" t="s">
        <v>20919</v>
      </c>
      <c r="AQ98" t="s">
        <v>20995</v>
      </c>
      <c r="AR98" t="s">
        <v>20996</v>
      </c>
      <c r="AS98" s="5">
        <v>45587</v>
      </c>
      <c r="AT98" t="s">
        <v>20690</v>
      </c>
      <c r="AU98" t="s">
        <v>20709</v>
      </c>
      <c r="AV98" t="s">
        <v>20710</v>
      </c>
      <c r="AX98" s="6">
        <f>COUNTIFS(拍卖数据!E:E,AA98,拍卖数据!F:F,AB98,拍卖数据!O:O,O98,拍卖数据!P:P,"&gt;"&amp;X98*0.8,拍卖数据!P:P,"&lt;"&amp;X98*1.2)</f>
        <v>3</v>
      </c>
      <c r="AY98">
        <f>COUNTIFS(拍卖数据!E:E,AA98,拍卖数据!F:F,AB98,拍卖数据!O:O,O98,拍卖数据!AN:AN,"机构",拍卖数据!P:P,"&gt;"&amp;X98*0.8,拍卖数据!P:P,"&lt;"&amp;X98*1.2)</f>
        <v>0</v>
      </c>
      <c r="AZ98" s="6">
        <f>COUNTIFS(拍卖数据!E:E,AA98,拍卖数据!F:F,AB98,拍卖数据!G:G,AC98,拍卖数据!O:O,O98,拍卖数据!AN:AN,"机构",拍卖数据!P:P,"&gt;"&amp;X98*0.8,拍卖数据!P:P,"&lt;"&amp;X98*1.2)</f>
        <v>0</v>
      </c>
    </row>
    <row r="99" hidden="1" spans="1:52">
      <c r="A99">
        <v>12222</v>
      </c>
      <c r="B99" t="s">
        <v>21036</v>
      </c>
      <c r="C99" t="s">
        <v>113</v>
      </c>
      <c r="D99" t="s">
        <v>21037</v>
      </c>
      <c r="E99" t="s">
        <v>21038</v>
      </c>
      <c r="F99">
        <v>500</v>
      </c>
      <c r="G99">
        <v>324.90137</v>
      </c>
      <c r="H99">
        <v>2.12</v>
      </c>
      <c r="I99">
        <v>0</v>
      </c>
      <c r="J99">
        <v>827.02137</v>
      </c>
      <c r="K99" t="s">
        <v>20716</v>
      </c>
      <c r="L99" t="s">
        <v>21039</v>
      </c>
      <c r="M99">
        <v>172.44</v>
      </c>
      <c r="N99" t="s">
        <v>20691</v>
      </c>
      <c r="O99" t="s">
        <v>131</v>
      </c>
      <c r="P99" t="s">
        <v>20692</v>
      </c>
      <c r="Q99" t="s">
        <v>20740</v>
      </c>
      <c r="R99" t="s">
        <v>21040</v>
      </c>
      <c r="S99" t="s">
        <v>21041</v>
      </c>
      <c r="T99" t="s">
        <v>21055</v>
      </c>
      <c r="U99" t="s">
        <v>21056</v>
      </c>
      <c r="V99" t="s">
        <v>21057</v>
      </c>
      <c r="W99" t="s">
        <v>21045</v>
      </c>
      <c r="X99">
        <v>61.89</v>
      </c>
      <c r="Y99" t="s">
        <v>20700</v>
      </c>
      <c r="Z99" t="s">
        <v>100</v>
      </c>
      <c r="AA99" t="s">
        <v>92</v>
      </c>
      <c r="AB99" t="s">
        <v>148</v>
      </c>
      <c r="AC99" t="s">
        <v>1594</v>
      </c>
      <c r="AD99" t="s">
        <v>21058</v>
      </c>
      <c r="AE99" t="s">
        <v>20702</v>
      </c>
      <c r="AF99">
        <v>35</v>
      </c>
      <c r="AG99" t="s">
        <v>20703</v>
      </c>
      <c r="AH99" s="5">
        <v>45558</v>
      </c>
      <c r="AI99">
        <v>22.28</v>
      </c>
      <c r="AJ99" t="s">
        <v>113</v>
      </c>
      <c r="AK99" t="s">
        <v>20690</v>
      </c>
      <c r="AL99" t="s">
        <v>20704</v>
      </c>
      <c r="AM99" t="s">
        <v>20690</v>
      </c>
      <c r="AN99" t="s">
        <v>20690</v>
      </c>
      <c r="AO99" t="s">
        <v>20994</v>
      </c>
      <c r="AP99" t="s">
        <v>20919</v>
      </c>
      <c r="AQ99" t="s">
        <v>20995</v>
      </c>
      <c r="AR99" t="s">
        <v>20996</v>
      </c>
      <c r="AS99" s="5">
        <v>45587</v>
      </c>
      <c r="AT99" t="s">
        <v>20690</v>
      </c>
      <c r="AU99" t="s">
        <v>20709</v>
      </c>
      <c r="AV99" t="s">
        <v>20710</v>
      </c>
      <c r="AX99" s="6">
        <f>COUNTIFS(拍卖数据!E:E,AA99,拍卖数据!F:F,AB99,拍卖数据!O:O,O99,拍卖数据!P:P,"&gt;"&amp;X99*0.8,拍卖数据!P:P,"&lt;"&amp;X99*1.2)</f>
        <v>0</v>
      </c>
      <c r="AY99">
        <f>COUNTIFS(拍卖数据!E:E,AA99,拍卖数据!F:F,AB99,拍卖数据!O:O,O99,拍卖数据!AN:AN,"机构",拍卖数据!P:P,"&gt;"&amp;X99*0.8,拍卖数据!P:P,"&lt;"&amp;X99*1.2)</f>
        <v>0</v>
      </c>
      <c r="AZ99" s="6">
        <f>COUNTIFS(拍卖数据!E:E,AA99,拍卖数据!F:F,AB99,拍卖数据!G:G,AC99,拍卖数据!O:O,O99,拍卖数据!AN:AN,"机构",拍卖数据!P:P,"&gt;"&amp;X99*0.8,拍卖数据!P:P,"&lt;"&amp;X99*1.2)</f>
        <v>0</v>
      </c>
    </row>
    <row r="100" hidden="1" spans="1:52">
      <c r="A100">
        <v>12223</v>
      </c>
      <c r="B100" t="s">
        <v>21036</v>
      </c>
      <c r="C100" t="s">
        <v>113</v>
      </c>
      <c r="D100" t="s">
        <v>21037</v>
      </c>
      <c r="E100" t="s">
        <v>21038</v>
      </c>
      <c r="F100">
        <v>500</v>
      </c>
      <c r="G100">
        <v>324.90137</v>
      </c>
      <c r="H100">
        <v>2.12</v>
      </c>
      <c r="I100">
        <v>0</v>
      </c>
      <c r="J100">
        <v>827.02137</v>
      </c>
      <c r="K100" t="s">
        <v>20716</v>
      </c>
      <c r="L100" t="s">
        <v>21039</v>
      </c>
      <c r="M100">
        <v>172.44</v>
      </c>
      <c r="N100" t="s">
        <v>20691</v>
      </c>
      <c r="O100" t="s">
        <v>131</v>
      </c>
      <c r="P100" t="s">
        <v>20692</v>
      </c>
      <c r="Q100" t="s">
        <v>20740</v>
      </c>
      <c r="R100" t="s">
        <v>21040</v>
      </c>
      <c r="S100" t="s">
        <v>21041</v>
      </c>
      <c r="T100" t="s">
        <v>21059</v>
      </c>
      <c r="U100" t="s">
        <v>21060</v>
      </c>
      <c r="V100" t="s">
        <v>21061</v>
      </c>
      <c r="W100" t="s">
        <v>21045</v>
      </c>
      <c r="X100">
        <v>47.06</v>
      </c>
      <c r="Y100" t="s">
        <v>20700</v>
      </c>
      <c r="Z100" t="s">
        <v>100</v>
      </c>
      <c r="AA100" t="s">
        <v>92</v>
      </c>
      <c r="AB100" t="s">
        <v>148</v>
      </c>
      <c r="AC100" t="s">
        <v>1594</v>
      </c>
      <c r="AD100" t="s">
        <v>21062</v>
      </c>
      <c r="AE100" t="s">
        <v>20702</v>
      </c>
      <c r="AF100">
        <v>25</v>
      </c>
      <c r="AG100" t="s">
        <v>20703</v>
      </c>
      <c r="AH100" s="5">
        <v>45558</v>
      </c>
      <c r="AI100">
        <v>16.94</v>
      </c>
      <c r="AJ100" t="s">
        <v>113</v>
      </c>
      <c r="AK100" t="s">
        <v>20690</v>
      </c>
      <c r="AL100" t="s">
        <v>20704</v>
      </c>
      <c r="AM100" t="s">
        <v>20690</v>
      </c>
      <c r="AN100" t="s">
        <v>20690</v>
      </c>
      <c r="AO100" t="s">
        <v>20994</v>
      </c>
      <c r="AP100" t="s">
        <v>20919</v>
      </c>
      <c r="AQ100" t="s">
        <v>20995</v>
      </c>
      <c r="AR100" t="s">
        <v>20996</v>
      </c>
      <c r="AS100" s="5">
        <v>45587</v>
      </c>
      <c r="AT100" t="s">
        <v>20690</v>
      </c>
      <c r="AU100" t="s">
        <v>20709</v>
      </c>
      <c r="AV100" t="s">
        <v>20710</v>
      </c>
      <c r="AX100" s="6">
        <f>COUNTIFS(拍卖数据!E:E,AA100,拍卖数据!F:F,AB100,拍卖数据!O:O,O100,拍卖数据!P:P,"&gt;"&amp;X100*0.8,拍卖数据!P:P,"&lt;"&amp;X100*1.2)</f>
        <v>1</v>
      </c>
      <c r="AY100">
        <f>COUNTIFS(拍卖数据!E:E,AA100,拍卖数据!F:F,AB100,拍卖数据!O:O,O100,拍卖数据!AN:AN,"机构",拍卖数据!P:P,"&gt;"&amp;X100*0.8,拍卖数据!P:P,"&lt;"&amp;X100*1.2)</f>
        <v>0</v>
      </c>
      <c r="AZ100" s="6">
        <f>COUNTIFS(拍卖数据!E:E,AA100,拍卖数据!F:F,AB100,拍卖数据!G:G,AC100,拍卖数据!O:O,O100,拍卖数据!AN:AN,"机构",拍卖数据!P:P,"&gt;"&amp;X100*0.8,拍卖数据!P:P,"&lt;"&amp;X100*1.2)</f>
        <v>0</v>
      </c>
    </row>
    <row r="101" hidden="1" spans="1:52">
      <c r="A101">
        <v>12224</v>
      </c>
      <c r="B101" t="s">
        <v>21036</v>
      </c>
      <c r="C101" t="s">
        <v>113</v>
      </c>
      <c r="D101" t="s">
        <v>21037</v>
      </c>
      <c r="E101" t="s">
        <v>21038</v>
      </c>
      <c r="F101">
        <v>500</v>
      </c>
      <c r="G101">
        <v>324.90137</v>
      </c>
      <c r="H101">
        <v>2.12</v>
      </c>
      <c r="I101">
        <v>0</v>
      </c>
      <c r="J101">
        <v>827.02137</v>
      </c>
      <c r="K101" t="s">
        <v>20716</v>
      </c>
      <c r="L101" t="s">
        <v>21039</v>
      </c>
      <c r="M101">
        <v>172.44</v>
      </c>
      <c r="N101" t="s">
        <v>20691</v>
      </c>
      <c r="O101" t="s">
        <v>131</v>
      </c>
      <c r="P101" t="s">
        <v>20692</v>
      </c>
      <c r="Q101" t="s">
        <v>20740</v>
      </c>
      <c r="R101" t="s">
        <v>21040</v>
      </c>
      <c r="S101" t="s">
        <v>21041</v>
      </c>
      <c r="T101" t="s">
        <v>21063</v>
      </c>
      <c r="U101" t="s">
        <v>21064</v>
      </c>
      <c r="V101" t="s">
        <v>21065</v>
      </c>
      <c r="W101" t="s">
        <v>21045</v>
      </c>
      <c r="X101">
        <v>49.41</v>
      </c>
      <c r="Y101" t="s">
        <v>20700</v>
      </c>
      <c r="Z101" t="s">
        <v>100</v>
      </c>
      <c r="AA101" t="s">
        <v>92</v>
      </c>
      <c r="AB101" t="s">
        <v>148</v>
      </c>
      <c r="AC101" t="s">
        <v>1594</v>
      </c>
      <c r="AD101" t="s">
        <v>21066</v>
      </c>
      <c r="AE101" t="s">
        <v>20702</v>
      </c>
      <c r="AF101">
        <v>25</v>
      </c>
      <c r="AG101" t="s">
        <v>20703</v>
      </c>
      <c r="AH101" s="5">
        <v>45558</v>
      </c>
      <c r="AI101">
        <v>17.79</v>
      </c>
      <c r="AJ101" t="s">
        <v>113</v>
      </c>
      <c r="AK101" t="s">
        <v>20690</v>
      </c>
      <c r="AL101" t="s">
        <v>20704</v>
      </c>
      <c r="AM101" t="s">
        <v>20690</v>
      </c>
      <c r="AN101" t="s">
        <v>20690</v>
      </c>
      <c r="AO101" t="s">
        <v>20994</v>
      </c>
      <c r="AP101" t="s">
        <v>20919</v>
      </c>
      <c r="AQ101" t="s">
        <v>20995</v>
      </c>
      <c r="AR101" t="s">
        <v>20996</v>
      </c>
      <c r="AS101" s="5">
        <v>45587</v>
      </c>
      <c r="AT101" t="s">
        <v>20690</v>
      </c>
      <c r="AU101" t="s">
        <v>20709</v>
      </c>
      <c r="AV101" t="s">
        <v>20710</v>
      </c>
      <c r="AX101" s="6">
        <f>COUNTIFS(拍卖数据!E:E,AA101,拍卖数据!F:F,AB101,拍卖数据!O:O,O101,拍卖数据!P:P,"&gt;"&amp;X101*0.8,拍卖数据!P:P,"&lt;"&amp;X101*1.2)</f>
        <v>0</v>
      </c>
      <c r="AY101">
        <f>COUNTIFS(拍卖数据!E:E,AA101,拍卖数据!F:F,AB101,拍卖数据!O:O,O101,拍卖数据!AN:AN,"机构",拍卖数据!P:P,"&gt;"&amp;X101*0.8,拍卖数据!P:P,"&lt;"&amp;X101*1.2)</f>
        <v>0</v>
      </c>
      <c r="AZ101" s="6">
        <f>COUNTIFS(拍卖数据!E:E,AA101,拍卖数据!F:F,AB101,拍卖数据!G:G,AC101,拍卖数据!O:O,O101,拍卖数据!AN:AN,"机构",拍卖数据!P:P,"&gt;"&amp;X101*0.8,拍卖数据!P:P,"&lt;"&amp;X101*1.2)</f>
        <v>0</v>
      </c>
    </row>
    <row r="102" hidden="1" spans="1:52">
      <c r="A102">
        <v>12225</v>
      </c>
      <c r="B102" t="s">
        <v>21036</v>
      </c>
      <c r="C102" t="s">
        <v>113</v>
      </c>
      <c r="D102" t="s">
        <v>21037</v>
      </c>
      <c r="E102" t="s">
        <v>21038</v>
      </c>
      <c r="F102">
        <v>500</v>
      </c>
      <c r="G102">
        <v>324.90137</v>
      </c>
      <c r="H102">
        <v>2.12</v>
      </c>
      <c r="I102">
        <v>0</v>
      </c>
      <c r="J102">
        <v>827.02137</v>
      </c>
      <c r="K102" t="s">
        <v>20716</v>
      </c>
      <c r="L102" t="s">
        <v>21039</v>
      </c>
      <c r="M102">
        <v>172.44</v>
      </c>
      <c r="N102" t="s">
        <v>20691</v>
      </c>
      <c r="O102" t="s">
        <v>131</v>
      </c>
      <c r="P102" t="s">
        <v>20692</v>
      </c>
      <c r="Q102" t="s">
        <v>20740</v>
      </c>
      <c r="R102" t="s">
        <v>21040</v>
      </c>
      <c r="S102" t="s">
        <v>21041</v>
      </c>
      <c r="T102" t="s">
        <v>21067</v>
      </c>
      <c r="U102" t="s">
        <v>21068</v>
      </c>
      <c r="V102" t="s">
        <v>21069</v>
      </c>
      <c r="W102" t="s">
        <v>21045</v>
      </c>
      <c r="X102">
        <v>47.73</v>
      </c>
      <c r="Y102" t="s">
        <v>20700</v>
      </c>
      <c r="Z102" t="s">
        <v>100</v>
      </c>
      <c r="AA102" t="s">
        <v>92</v>
      </c>
      <c r="AB102" t="s">
        <v>148</v>
      </c>
      <c r="AC102" t="s">
        <v>1594</v>
      </c>
      <c r="AD102" t="s">
        <v>21070</v>
      </c>
      <c r="AE102" t="s">
        <v>20702</v>
      </c>
      <c r="AF102">
        <v>25</v>
      </c>
      <c r="AG102" t="s">
        <v>20703</v>
      </c>
      <c r="AH102" s="5">
        <v>45558</v>
      </c>
      <c r="AI102">
        <v>17.18</v>
      </c>
      <c r="AJ102" t="s">
        <v>113</v>
      </c>
      <c r="AK102" t="s">
        <v>20690</v>
      </c>
      <c r="AL102" t="s">
        <v>20704</v>
      </c>
      <c r="AM102" t="s">
        <v>20690</v>
      </c>
      <c r="AN102" t="s">
        <v>20690</v>
      </c>
      <c r="AO102" t="s">
        <v>20994</v>
      </c>
      <c r="AP102" t="s">
        <v>20919</v>
      </c>
      <c r="AQ102" t="s">
        <v>20995</v>
      </c>
      <c r="AR102" t="s">
        <v>20996</v>
      </c>
      <c r="AS102" s="5">
        <v>45587</v>
      </c>
      <c r="AT102" t="s">
        <v>20690</v>
      </c>
      <c r="AU102" t="s">
        <v>20709</v>
      </c>
      <c r="AV102" t="s">
        <v>20710</v>
      </c>
      <c r="AX102" s="6">
        <f>COUNTIFS(拍卖数据!E:E,AA102,拍卖数据!F:F,AB102,拍卖数据!O:O,O102,拍卖数据!P:P,"&gt;"&amp;X102*0.8,拍卖数据!P:P,"&lt;"&amp;X102*1.2)</f>
        <v>1</v>
      </c>
      <c r="AY102">
        <f>COUNTIFS(拍卖数据!E:E,AA102,拍卖数据!F:F,AB102,拍卖数据!O:O,O102,拍卖数据!AN:AN,"机构",拍卖数据!P:P,"&gt;"&amp;X102*0.8,拍卖数据!P:P,"&lt;"&amp;X102*1.2)</f>
        <v>0</v>
      </c>
      <c r="AZ102" s="6">
        <f>COUNTIFS(拍卖数据!E:E,AA102,拍卖数据!F:F,AB102,拍卖数据!G:G,AC102,拍卖数据!O:O,O102,拍卖数据!AN:AN,"机构",拍卖数据!P:P,"&gt;"&amp;X102*0.8,拍卖数据!P:P,"&lt;"&amp;X102*1.2)</f>
        <v>0</v>
      </c>
    </row>
    <row r="103" hidden="1" spans="1:52">
      <c r="A103">
        <v>12226</v>
      </c>
      <c r="B103" t="s">
        <v>21036</v>
      </c>
      <c r="C103" t="s">
        <v>113</v>
      </c>
      <c r="D103" t="s">
        <v>21037</v>
      </c>
      <c r="E103" t="s">
        <v>21038</v>
      </c>
      <c r="F103">
        <v>500</v>
      </c>
      <c r="G103">
        <v>324.90137</v>
      </c>
      <c r="H103">
        <v>2.12</v>
      </c>
      <c r="I103">
        <v>0</v>
      </c>
      <c r="J103">
        <v>827.02137</v>
      </c>
      <c r="K103" t="s">
        <v>20716</v>
      </c>
      <c r="L103" t="s">
        <v>21039</v>
      </c>
      <c r="M103">
        <v>172.44</v>
      </c>
      <c r="N103" t="s">
        <v>20691</v>
      </c>
      <c r="O103" t="s">
        <v>131</v>
      </c>
      <c r="P103" t="s">
        <v>20692</v>
      </c>
      <c r="Q103" t="s">
        <v>20740</v>
      </c>
      <c r="R103" t="s">
        <v>21040</v>
      </c>
      <c r="S103" t="s">
        <v>21041</v>
      </c>
      <c r="T103" t="s">
        <v>21071</v>
      </c>
      <c r="U103" t="s">
        <v>21072</v>
      </c>
      <c r="V103" t="s">
        <v>21073</v>
      </c>
      <c r="W103" t="s">
        <v>21045</v>
      </c>
      <c r="X103">
        <v>76.36</v>
      </c>
      <c r="Y103" t="s">
        <v>20700</v>
      </c>
      <c r="Z103" t="s">
        <v>100</v>
      </c>
      <c r="AA103" t="s">
        <v>92</v>
      </c>
      <c r="AB103" t="s">
        <v>148</v>
      </c>
      <c r="AC103" t="s">
        <v>1594</v>
      </c>
      <c r="AD103" t="s">
        <v>21074</v>
      </c>
      <c r="AE103" t="s">
        <v>20702</v>
      </c>
      <c r="AF103">
        <v>40</v>
      </c>
      <c r="AG103" t="s">
        <v>20703</v>
      </c>
      <c r="AH103" s="5">
        <v>45558</v>
      </c>
      <c r="AI103">
        <v>27.49</v>
      </c>
      <c r="AJ103" t="s">
        <v>113</v>
      </c>
      <c r="AK103" t="s">
        <v>20690</v>
      </c>
      <c r="AL103" t="s">
        <v>20704</v>
      </c>
      <c r="AM103" t="s">
        <v>20690</v>
      </c>
      <c r="AN103" t="s">
        <v>20690</v>
      </c>
      <c r="AO103" t="s">
        <v>20994</v>
      </c>
      <c r="AP103" t="s">
        <v>20919</v>
      </c>
      <c r="AQ103" t="s">
        <v>20995</v>
      </c>
      <c r="AR103" t="s">
        <v>20996</v>
      </c>
      <c r="AS103" s="5">
        <v>45587</v>
      </c>
      <c r="AT103" t="s">
        <v>20690</v>
      </c>
      <c r="AU103" t="s">
        <v>20709</v>
      </c>
      <c r="AV103" t="s">
        <v>20710</v>
      </c>
      <c r="AX103" s="6">
        <f>COUNTIFS(拍卖数据!E:E,AA103,拍卖数据!F:F,AB103,拍卖数据!O:O,O103,拍卖数据!P:P,"&gt;"&amp;X103*0.8,拍卖数据!P:P,"&lt;"&amp;X103*1.2)</f>
        <v>2</v>
      </c>
      <c r="AY103">
        <f>COUNTIFS(拍卖数据!E:E,AA103,拍卖数据!F:F,AB103,拍卖数据!O:O,O103,拍卖数据!AN:AN,"机构",拍卖数据!P:P,"&gt;"&amp;X103*0.8,拍卖数据!P:P,"&lt;"&amp;X103*1.2)</f>
        <v>0</v>
      </c>
      <c r="AZ103" s="6">
        <f>COUNTIFS(拍卖数据!E:E,AA103,拍卖数据!F:F,AB103,拍卖数据!G:G,AC103,拍卖数据!O:O,O103,拍卖数据!AN:AN,"机构",拍卖数据!P:P,"&gt;"&amp;X103*0.8,拍卖数据!P:P,"&lt;"&amp;X103*1.2)</f>
        <v>0</v>
      </c>
    </row>
    <row r="104" hidden="1" spans="1:52">
      <c r="A104">
        <v>12227</v>
      </c>
      <c r="B104" t="s">
        <v>21036</v>
      </c>
      <c r="C104" t="s">
        <v>113</v>
      </c>
      <c r="D104" t="s">
        <v>21037</v>
      </c>
      <c r="E104" t="s">
        <v>21038</v>
      </c>
      <c r="F104">
        <v>500</v>
      </c>
      <c r="G104">
        <v>324.90137</v>
      </c>
      <c r="H104">
        <v>2.12</v>
      </c>
      <c r="I104">
        <v>0</v>
      </c>
      <c r="J104">
        <v>827.02137</v>
      </c>
      <c r="K104" t="s">
        <v>20716</v>
      </c>
      <c r="L104" t="s">
        <v>21039</v>
      </c>
      <c r="M104">
        <v>172.44</v>
      </c>
      <c r="N104" t="s">
        <v>20691</v>
      </c>
      <c r="O104" t="s">
        <v>131</v>
      </c>
      <c r="P104" t="s">
        <v>20692</v>
      </c>
      <c r="Q104" t="s">
        <v>20740</v>
      </c>
      <c r="R104" t="s">
        <v>21040</v>
      </c>
      <c r="S104" t="s">
        <v>21041</v>
      </c>
      <c r="T104" t="s">
        <v>21075</v>
      </c>
      <c r="U104" t="s">
        <v>21076</v>
      </c>
      <c r="V104" t="s">
        <v>21077</v>
      </c>
      <c r="W104" t="s">
        <v>21045</v>
      </c>
      <c r="X104">
        <v>66.82</v>
      </c>
      <c r="Y104" t="s">
        <v>20700</v>
      </c>
      <c r="Z104" t="s">
        <v>100</v>
      </c>
      <c r="AA104" t="s">
        <v>92</v>
      </c>
      <c r="AB104" t="s">
        <v>148</v>
      </c>
      <c r="AC104" t="s">
        <v>1594</v>
      </c>
      <c r="AD104" t="s">
        <v>21078</v>
      </c>
      <c r="AE104" t="s">
        <v>20702</v>
      </c>
      <c r="AF104">
        <v>30</v>
      </c>
      <c r="AG104" t="s">
        <v>20703</v>
      </c>
      <c r="AH104" s="5">
        <v>45558</v>
      </c>
      <c r="AI104">
        <v>24.06</v>
      </c>
      <c r="AJ104" t="s">
        <v>113</v>
      </c>
      <c r="AK104" t="s">
        <v>20690</v>
      </c>
      <c r="AL104" t="s">
        <v>20704</v>
      </c>
      <c r="AM104" t="s">
        <v>20690</v>
      </c>
      <c r="AN104" t="s">
        <v>20690</v>
      </c>
      <c r="AO104" t="s">
        <v>20994</v>
      </c>
      <c r="AP104" t="s">
        <v>20919</v>
      </c>
      <c r="AQ104" t="s">
        <v>20995</v>
      </c>
      <c r="AR104" t="s">
        <v>20996</v>
      </c>
      <c r="AS104" s="5">
        <v>45587</v>
      </c>
      <c r="AT104" t="s">
        <v>20690</v>
      </c>
      <c r="AU104" t="s">
        <v>20709</v>
      </c>
      <c r="AV104" t="s">
        <v>20710</v>
      </c>
      <c r="AX104" s="6">
        <f>COUNTIFS(拍卖数据!E:E,AA104,拍卖数据!F:F,AB104,拍卖数据!O:O,O104,拍卖数据!P:P,"&gt;"&amp;X104*0.8,拍卖数据!P:P,"&lt;"&amp;X104*1.2)</f>
        <v>0</v>
      </c>
      <c r="AY104">
        <f>COUNTIFS(拍卖数据!E:E,AA104,拍卖数据!F:F,AB104,拍卖数据!O:O,O104,拍卖数据!AN:AN,"机构",拍卖数据!P:P,"&gt;"&amp;X104*0.8,拍卖数据!P:P,"&lt;"&amp;X104*1.2)</f>
        <v>0</v>
      </c>
      <c r="AZ104" s="6">
        <f>COUNTIFS(拍卖数据!E:E,AA104,拍卖数据!F:F,AB104,拍卖数据!G:G,AC104,拍卖数据!O:O,O104,拍卖数据!AN:AN,"机构",拍卖数据!P:P,"&gt;"&amp;X104*0.8,拍卖数据!P:P,"&lt;"&amp;X104*1.2)</f>
        <v>0</v>
      </c>
    </row>
    <row r="105" hidden="1" spans="1:52">
      <c r="A105">
        <v>12228</v>
      </c>
      <c r="B105" t="s">
        <v>21036</v>
      </c>
      <c r="C105" t="s">
        <v>113</v>
      </c>
      <c r="D105" t="s">
        <v>21037</v>
      </c>
      <c r="E105" t="s">
        <v>21038</v>
      </c>
      <c r="F105">
        <v>500</v>
      </c>
      <c r="G105">
        <v>324.90137</v>
      </c>
      <c r="H105">
        <v>2.12</v>
      </c>
      <c r="I105">
        <v>0</v>
      </c>
      <c r="J105">
        <v>827.02137</v>
      </c>
      <c r="K105" t="s">
        <v>20716</v>
      </c>
      <c r="L105" t="s">
        <v>21039</v>
      </c>
      <c r="M105">
        <v>172.44</v>
      </c>
      <c r="N105" t="s">
        <v>20691</v>
      </c>
      <c r="O105" t="s">
        <v>131</v>
      </c>
      <c r="P105" t="s">
        <v>20692</v>
      </c>
      <c r="Q105" t="s">
        <v>20740</v>
      </c>
      <c r="R105" t="s">
        <v>21040</v>
      </c>
      <c r="S105" t="s">
        <v>21041</v>
      </c>
      <c r="T105" t="s">
        <v>21079</v>
      </c>
      <c r="U105" t="s">
        <v>21080</v>
      </c>
      <c r="V105" t="s">
        <v>21081</v>
      </c>
      <c r="W105" t="s">
        <v>21045</v>
      </c>
      <c r="X105">
        <v>95.46</v>
      </c>
      <c r="Y105" t="s">
        <v>20700</v>
      </c>
      <c r="Z105" t="s">
        <v>100</v>
      </c>
      <c r="AA105" t="s">
        <v>92</v>
      </c>
      <c r="AB105" t="s">
        <v>148</v>
      </c>
      <c r="AC105" t="s">
        <v>1594</v>
      </c>
      <c r="AD105" t="s">
        <v>21082</v>
      </c>
      <c r="AE105" t="s">
        <v>20702</v>
      </c>
      <c r="AF105">
        <v>70</v>
      </c>
      <c r="AG105" t="s">
        <v>20703</v>
      </c>
      <c r="AH105" s="5">
        <v>45558</v>
      </c>
      <c r="AI105">
        <v>78.28</v>
      </c>
      <c r="AJ105" t="s">
        <v>113</v>
      </c>
      <c r="AK105" t="s">
        <v>20690</v>
      </c>
      <c r="AL105" t="s">
        <v>20704</v>
      </c>
      <c r="AM105" t="s">
        <v>20690</v>
      </c>
      <c r="AN105" t="s">
        <v>20690</v>
      </c>
      <c r="AO105" t="s">
        <v>20994</v>
      </c>
      <c r="AP105" t="s">
        <v>20919</v>
      </c>
      <c r="AQ105" t="s">
        <v>20995</v>
      </c>
      <c r="AR105" t="s">
        <v>20996</v>
      </c>
      <c r="AS105" s="5">
        <v>45587</v>
      </c>
      <c r="AT105" t="s">
        <v>20690</v>
      </c>
      <c r="AU105" t="s">
        <v>20709</v>
      </c>
      <c r="AV105" t="s">
        <v>20710</v>
      </c>
      <c r="AX105" s="6">
        <f>COUNTIFS(拍卖数据!E:E,AA105,拍卖数据!F:F,AB105,拍卖数据!O:O,O105,拍卖数据!P:P,"&gt;"&amp;X105*0.8,拍卖数据!P:P,"&lt;"&amp;X105*1.2)</f>
        <v>9</v>
      </c>
      <c r="AY105">
        <f>COUNTIFS(拍卖数据!E:E,AA105,拍卖数据!F:F,AB105,拍卖数据!O:O,O105,拍卖数据!AN:AN,"机构",拍卖数据!P:P,"&gt;"&amp;X105*0.8,拍卖数据!P:P,"&lt;"&amp;X105*1.2)</f>
        <v>0</v>
      </c>
      <c r="AZ105" s="6">
        <f>COUNTIFS(拍卖数据!E:E,AA105,拍卖数据!F:F,AB105,拍卖数据!G:G,AC105,拍卖数据!O:O,O105,拍卖数据!AN:AN,"机构",拍卖数据!P:P,"&gt;"&amp;X105*0.8,拍卖数据!P:P,"&lt;"&amp;X105*1.2)</f>
        <v>0</v>
      </c>
    </row>
    <row r="106" hidden="1" spans="1:52">
      <c r="A106">
        <v>12229</v>
      </c>
      <c r="B106" t="s">
        <v>21036</v>
      </c>
      <c r="C106" t="s">
        <v>113</v>
      </c>
      <c r="D106" t="s">
        <v>21037</v>
      </c>
      <c r="E106" t="s">
        <v>21038</v>
      </c>
      <c r="F106">
        <v>500</v>
      </c>
      <c r="G106">
        <v>324.90137</v>
      </c>
      <c r="H106">
        <v>2.12</v>
      </c>
      <c r="I106">
        <v>0</v>
      </c>
      <c r="J106">
        <v>827.02137</v>
      </c>
      <c r="K106" t="s">
        <v>20716</v>
      </c>
      <c r="L106" t="s">
        <v>21039</v>
      </c>
      <c r="M106">
        <v>172.44</v>
      </c>
      <c r="N106" t="s">
        <v>20691</v>
      </c>
      <c r="O106" t="s">
        <v>131</v>
      </c>
      <c r="P106" t="s">
        <v>20692</v>
      </c>
      <c r="Q106" t="s">
        <v>20740</v>
      </c>
      <c r="R106" t="s">
        <v>21040</v>
      </c>
      <c r="S106" t="s">
        <v>21041</v>
      </c>
      <c r="T106" t="s">
        <v>21083</v>
      </c>
      <c r="U106" t="s">
        <v>21084</v>
      </c>
      <c r="V106" t="s">
        <v>21085</v>
      </c>
      <c r="W106" t="s">
        <v>21045</v>
      </c>
      <c r="X106">
        <v>97.48</v>
      </c>
      <c r="Y106" t="s">
        <v>20700</v>
      </c>
      <c r="Z106" t="s">
        <v>100</v>
      </c>
      <c r="AA106" t="s">
        <v>92</v>
      </c>
      <c r="AB106" t="s">
        <v>148</v>
      </c>
      <c r="AC106" t="s">
        <v>1594</v>
      </c>
      <c r="AD106" t="s">
        <v>21086</v>
      </c>
      <c r="AE106" t="s">
        <v>20702</v>
      </c>
      <c r="AF106">
        <v>70</v>
      </c>
      <c r="AG106" t="s">
        <v>20703</v>
      </c>
      <c r="AH106" s="5">
        <v>45558</v>
      </c>
      <c r="AI106">
        <v>79.93</v>
      </c>
      <c r="AJ106" t="s">
        <v>113</v>
      </c>
      <c r="AK106" t="s">
        <v>20690</v>
      </c>
      <c r="AL106" t="s">
        <v>20704</v>
      </c>
      <c r="AM106" t="s">
        <v>20690</v>
      </c>
      <c r="AN106" t="s">
        <v>20690</v>
      </c>
      <c r="AO106" t="s">
        <v>20994</v>
      </c>
      <c r="AP106" t="s">
        <v>20919</v>
      </c>
      <c r="AQ106" t="s">
        <v>20995</v>
      </c>
      <c r="AR106" t="s">
        <v>20996</v>
      </c>
      <c r="AS106" s="5">
        <v>45587</v>
      </c>
      <c r="AT106" t="s">
        <v>20690</v>
      </c>
      <c r="AU106" t="s">
        <v>20709</v>
      </c>
      <c r="AV106" t="s">
        <v>20710</v>
      </c>
      <c r="AX106" s="6">
        <f>COUNTIFS(拍卖数据!E:E,AA106,拍卖数据!F:F,AB106,拍卖数据!O:O,O106,拍卖数据!P:P,"&gt;"&amp;X106*0.8,拍卖数据!P:P,"&lt;"&amp;X106*1.2)</f>
        <v>9</v>
      </c>
      <c r="AY106">
        <f>COUNTIFS(拍卖数据!E:E,AA106,拍卖数据!F:F,AB106,拍卖数据!O:O,O106,拍卖数据!AN:AN,"机构",拍卖数据!P:P,"&gt;"&amp;X106*0.8,拍卖数据!P:P,"&lt;"&amp;X106*1.2)</f>
        <v>0</v>
      </c>
      <c r="AZ106" s="6">
        <f>COUNTIFS(拍卖数据!E:E,AA106,拍卖数据!F:F,AB106,拍卖数据!G:G,AC106,拍卖数据!O:O,O106,拍卖数据!AN:AN,"机构",拍卖数据!P:P,"&gt;"&amp;X106*0.8,拍卖数据!P:P,"&lt;"&amp;X106*1.2)</f>
        <v>0</v>
      </c>
    </row>
    <row r="107" hidden="1" spans="1:52">
      <c r="A107">
        <v>13150</v>
      </c>
      <c r="B107" t="s">
        <v>21087</v>
      </c>
      <c r="C107" t="s">
        <v>113</v>
      </c>
      <c r="D107" t="s">
        <v>21088</v>
      </c>
      <c r="E107" t="s">
        <v>21089</v>
      </c>
      <c r="F107">
        <v>9917.43287</v>
      </c>
      <c r="G107">
        <v>299.321016</v>
      </c>
      <c r="H107">
        <v>0</v>
      </c>
      <c r="I107">
        <v>1749.675759</v>
      </c>
      <c r="J107">
        <v>10216.753886</v>
      </c>
      <c r="K107" t="s">
        <v>20716</v>
      </c>
      <c r="L107" t="s">
        <v>21090</v>
      </c>
      <c r="M107">
        <v>4690.737408</v>
      </c>
      <c r="N107" t="s">
        <v>20691</v>
      </c>
      <c r="O107" t="s">
        <v>131</v>
      </c>
      <c r="P107" t="s">
        <v>20692</v>
      </c>
      <c r="Q107" t="s">
        <v>20693</v>
      </c>
      <c r="R107" t="s">
        <v>21091</v>
      </c>
      <c r="S107" t="s">
        <v>21092</v>
      </c>
      <c r="T107" t="s">
        <v>21093</v>
      </c>
      <c r="U107" t="s">
        <v>21094</v>
      </c>
      <c r="V107" t="s">
        <v>21095</v>
      </c>
      <c r="W107" t="s">
        <v>21096</v>
      </c>
      <c r="X107">
        <v>104.78</v>
      </c>
      <c r="Y107" t="s">
        <v>20700</v>
      </c>
      <c r="Z107" t="s">
        <v>100</v>
      </c>
      <c r="AA107" t="s">
        <v>92</v>
      </c>
      <c r="AB107" t="s">
        <v>128</v>
      </c>
      <c r="AC107" t="s">
        <v>1607</v>
      </c>
      <c r="AD107" t="s">
        <v>21097</v>
      </c>
      <c r="AE107" t="s">
        <v>20702</v>
      </c>
      <c r="AF107" t="s">
        <v>20690</v>
      </c>
      <c r="AG107" t="s">
        <v>20703</v>
      </c>
      <c r="AH107" s="5">
        <v>44209</v>
      </c>
      <c r="AI107">
        <v>46.059368</v>
      </c>
      <c r="AJ107" t="s">
        <v>100</v>
      </c>
      <c r="AK107" t="s">
        <v>20993</v>
      </c>
      <c r="AL107" t="s">
        <v>20704</v>
      </c>
      <c r="AM107" t="s">
        <v>20690</v>
      </c>
      <c r="AN107" t="s">
        <v>20690</v>
      </c>
      <c r="AO107" t="s">
        <v>21098</v>
      </c>
      <c r="AP107" t="s">
        <v>21099</v>
      </c>
      <c r="AQ107" t="s">
        <v>21100</v>
      </c>
      <c r="AR107" t="s">
        <v>21101</v>
      </c>
      <c r="AS107" s="5">
        <v>43473</v>
      </c>
      <c r="AT107" t="s">
        <v>20690</v>
      </c>
      <c r="AU107" t="s">
        <v>20709</v>
      </c>
      <c r="AV107" t="s">
        <v>20710</v>
      </c>
      <c r="AX107" s="6">
        <f>COUNTIFS(拍卖数据!E:E,AA107,拍卖数据!F:F,AB107,拍卖数据!O:O,O107,拍卖数据!P:P,"&gt;"&amp;X107*0.8,拍卖数据!P:P,"&lt;"&amp;X107*1.2)</f>
        <v>6</v>
      </c>
      <c r="AY107">
        <f>COUNTIFS(拍卖数据!E:E,AA107,拍卖数据!F:F,AB107,拍卖数据!O:O,O107,拍卖数据!AN:AN,"机构",拍卖数据!P:P,"&gt;"&amp;X107*0.8,拍卖数据!P:P,"&lt;"&amp;X107*1.2)</f>
        <v>0</v>
      </c>
      <c r="AZ107" s="6">
        <f>COUNTIFS(拍卖数据!E:E,AA107,拍卖数据!F:F,AB107,拍卖数据!G:G,AC107,拍卖数据!O:O,O107,拍卖数据!AN:AN,"机构",拍卖数据!P:P,"&gt;"&amp;X107*0.8,拍卖数据!P:P,"&lt;"&amp;X107*1.2)</f>
        <v>0</v>
      </c>
    </row>
    <row r="108" hidden="1" spans="1:52">
      <c r="A108">
        <v>13151</v>
      </c>
      <c r="B108" t="s">
        <v>21087</v>
      </c>
      <c r="C108" t="s">
        <v>113</v>
      </c>
      <c r="D108" t="s">
        <v>21088</v>
      </c>
      <c r="E108" t="s">
        <v>21089</v>
      </c>
      <c r="F108">
        <v>9917.43287</v>
      </c>
      <c r="G108">
        <v>299.321016</v>
      </c>
      <c r="H108">
        <v>0</v>
      </c>
      <c r="I108">
        <v>1749.675759</v>
      </c>
      <c r="J108">
        <v>10216.753886</v>
      </c>
      <c r="K108" t="s">
        <v>20716</v>
      </c>
      <c r="L108" t="s">
        <v>21090</v>
      </c>
      <c r="M108">
        <v>4690.737408</v>
      </c>
      <c r="N108" t="s">
        <v>20691</v>
      </c>
      <c r="O108" t="s">
        <v>131</v>
      </c>
      <c r="P108" t="s">
        <v>20692</v>
      </c>
      <c r="Q108" t="s">
        <v>20693</v>
      </c>
      <c r="R108" t="s">
        <v>21091</v>
      </c>
      <c r="S108" t="s">
        <v>21092</v>
      </c>
      <c r="T108" t="s">
        <v>21102</v>
      </c>
      <c r="U108" t="s">
        <v>21103</v>
      </c>
      <c r="V108" t="s">
        <v>21095</v>
      </c>
      <c r="W108" t="s">
        <v>21096</v>
      </c>
      <c r="X108">
        <v>48.67</v>
      </c>
      <c r="Y108" t="s">
        <v>20700</v>
      </c>
      <c r="Z108" t="s">
        <v>100</v>
      </c>
      <c r="AA108" t="s">
        <v>92</v>
      </c>
      <c r="AB108" t="s">
        <v>128</v>
      </c>
      <c r="AC108" t="s">
        <v>1607</v>
      </c>
      <c r="AD108" t="s">
        <v>21104</v>
      </c>
      <c r="AE108" t="s">
        <v>20702</v>
      </c>
      <c r="AF108" t="s">
        <v>20690</v>
      </c>
      <c r="AG108" t="s">
        <v>20703</v>
      </c>
      <c r="AH108" s="5">
        <v>44209</v>
      </c>
      <c r="AI108">
        <v>46.059368</v>
      </c>
      <c r="AJ108" t="s">
        <v>100</v>
      </c>
      <c r="AK108" t="s">
        <v>20993</v>
      </c>
      <c r="AL108" t="s">
        <v>20704</v>
      </c>
      <c r="AM108" t="s">
        <v>20690</v>
      </c>
      <c r="AN108" t="s">
        <v>20690</v>
      </c>
      <c r="AO108" t="s">
        <v>21098</v>
      </c>
      <c r="AP108" t="s">
        <v>21099</v>
      </c>
      <c r="AQ108" t="s">
        <v>21100</v>
      </c>
      <c r="AR108" t="s">
        <v>21101</v>
      </c>
      <c r="AS108" s="5">
        <v>43473</v>
      </c>
      <c r="AT108" t="s">
        <v>20690</v>
      </c>
      <c r="AU108" t="s">
        <v>20709</v>
      </c>
      <c r="AV108" t="s">
        <v>20710</v>
      </c>
      <c r="AX108" s="6">
        <f>COUNTIFS(拍卖数据!E:E,AA108,拍卖数据!F:F,AB108,拍卖数据!O:O,O108,拍卖数据!P:P,"&gt;"&amp;X108*0.8,拍卖数据!P:P,"&lt;"&amp;X108*1.2)</f>
        <v>20</v>
      </c>
      <c r="AY108">
        <f>COUNTIFS(拍卖数据!E:E,AA108,拍卖数据!F:F,AB108,拍卖数据!O:O,O108,拍卖数据!AN:AN,"机构",拍卖数据!P:P,"&gt;"&amp;X108*0.8,拍卖数据!P:P,"&lt;"&amp;X108*1.2)</f>
        <v>0</v>
      </c>
      <c r="AZ108" s="6">
        <f>COUNTIFS(拍卖数据!E:E,AA108,拍卖数据!F:F,AB108,拍卖数据!G:G,AC108,拍卖数据!O:O,O108,拍卖数据!AN:AN,"机构",拍卖数据!P:P,"&gt;"&amp;X108*0.8,拍卖数据!P:P,"&lt;"&amp;X108*1.2)</f>
        <v>0</v>
      </c>
    </row>
    <row r="109" hidden="1" spans="1:52">
      <c r="A109">
        <v>13152</v>
      </c>
      <c r="B109" t="s">
        <v>21087</v>
      </c>
      <c r="C109" t="s">
        <v>113</v>
      </c>
      <c r="D109" t="s">
        <v>21088</v>
      </c>
      <c r="E109" t="s">
        <v>21089</v>
      </c>
      <c r="F109">
        <v>9917.43287</v>
      </c>
      <c r="G109">
        <v>299.321016</v>
      </c>
      <c r="H109">
        <v>0</v>
      </c>
      <c r="I109">
        <v>1749.675759</v>
      </c>
      <c r="J109">
        <v>10216.753886</v>
      </c>
      <c r="K109" t="s">
        <v>20716</v>
      </c>
      <c r="L109" t="s">
        <v>21090</v>
      </c>
      <c r="M109">
        <v>4690.737408</v>
      </c>
      <c r="N109" t="s">
        <v>20691</v>
      </c>
      <c r="O109" t="s">
        <v>131</v>
      </c>
      <c r="P109" t="s">
        <v>20692</v>
      </c>
      <c r="Q109" t="s">
        <v>20693</v>
      </c>
      <c r="R109" t="s">
        <v>21091</v>
      </c>
      <c r="S109" t="s">
        <v>21092</v>
      </c>
      <c r="T109" t="s">
        <v>21105</v>
      </c>
      <c r="U109" t="s">
        <v>21106</v>
      </c>
      <c r="V109" t="s">
        <v>21095</v>
      </c>
      <c r="W109" t="s">
        <v>21096</v>
      </c>
      <c r="X109">
        <v>48.67</v>
      </c>
      <c r="Y109" t="s">
        <v>20700</v>
      </c>
      <c r="Z109" t="s">
        <v>100</v>
      </c>
      <c r="AA109" t="s">
        <v>92</v>
      </c>
      <c r="AB109" t="s">
        <v>128</v>
      </c>
      <c r="AC109" t="s">
        <v>1607</v>
      </c>
      <c r="AD109" t="s">
        <v>21107</v>
      </c>
      <c r="AE109" t="s">
        <v>20702</v>
      </c>
      <c r="AF109" t="s">
        <v>20690</v>
      </c>
      <c r="AG109" t="s">
        <v>20703</v>
      </c>
      <c r="AH109" s="5">
        <v>44209</v>
      </c>
      <c r="AI109">
        <v>46.059368</v>
      </c>
      <c r="AJ109" t="s">
        <v>100</v>
      </c>
      <c r="AK109" t="s">
        <v>20993</v>
      </c>
      <c r="AL109" t="s">
        <v>20704</v>
      </c>
      <c r="AM109" t="s">
        <v>20690</v>
      </c>
      <c r="AN109" t="s">
        <v>20690</v>
      </c>
      <c r="AO109" t="s">
        <v>21098</v>
      </c>
      <c r="AP109" t="s">
        <v>21099</v>
      </c>
      <c r="AQ109" t="s">
        <v>21100</v>
      </c>
      <c r="AR109" t="s">
        <v>21101</v>
      </c>
      <c r="AS109" s="5">
        <v>43473</v>
      </c>
      <c r="AT109" t="s">
        <v>20690</v>
      </c>
      <c r="AU109" t="s">
        <v>20709</v>
      </c>
      <c r="AV109" t="s">
        <v>20710</v>
      </c>
      <c r="AX109" s="6">
        <f>COUNTIFS(拍卖数据!E:E,AA109,拍卖数据!F:F,AB109,拍卖数据!O:O,O109,拍卖数据!P:P,"&gt;"&amp;X109*0.8,拍卖数据!P:P,"&lt;"&amp;X109*1.2)</f>
        <v>20</v>
      </c>
      <c r="AY109">
        <f>COUNTIFS(拍卖数据!E:E,AA109,拍卖数据!F:F,AB109,拍卖数据!O:O,O109,拍卖数据!AN:AN,"机构",拍卖数据!P:P,"&gt;"&amp;X109*0.8,拍卖数据!P:P,"&lt;"&amp;X109*1.2)</f>
        <v>0</v>
      </c>
      <c r="AZ109" s="6">
        <f>COUNTIFS(拍卖数据!E:E,AA109,拍卖数据!F:F,AB109,拍卖数据!G:G,AC109,拍卖数据!O:O,O109,拍卖数据!AN:AN,"机构",拍卖数据!P:P,"&gt;"&amp;X109*0.8,拍卖数据!P:P,"&lt;"&amp;X109*1.2)</f>
        <v>0</v>
      </c>
    </row>
    <row r="110" hidden="1" spans="1:52">
      <c r="A110">
        <v>13153</v>
      </c>
      <c r="B110" t="s">
        <v>21087</v>
      </c>
      <c r="C110" t="s">
        <v>113</v>
      </c>
      <c r="D110" t="s">
        <v>21088</v>
      </c>
      <c r="E110" t="s">
        <v>21089</v>
      </c>
      <c r="F110">
        <v>9917.43287</v>
      </c>
      <c r="G110">
        <v>299.321016</v>
      </c>
      <c r="H110">
        <v>0</v>
      </c>
      <c r="I110">
        <v>1749.675759</v>
      </c>
      <c r="J110">
        <v>10216.753886</v>
      </c>
      <c r="K110" t="s">
        <v>20716</v>
      </c>
      <c r="L110" t="s">
        <v>21090</v>
      </c>
      <c r="M110">
        <v>4690.737408</v>
      </c>
      <c r="N110" t="s">
        <v>20691</v>
      </c>
      <c r="O110" t="s">
        <v>131</v>
      </c>
      <c r="P110" t="s">
        <v>20692</v>
      </c>
      <c r="Q110" t="s">
        <v>20693</v>
      </c>
      <c r="R110" t="s">
        <v>21091</v>
      </c>
      <c r="S110" t="s">
        <v>21092</v>
      </c>
      <c r="T110" t="s">
        <v>21108</v>
      </c>
      <c r="U110" t="s">
        <v>21109</v>
      </c>
      <c r="V110" t="s">
        <v>21095</v>
      </c>
      <c r="W110" t="s">
        <v>21096</v>
      </c>
      <c r="X110">
        <v>48.67</v>
      </c>
      <c r="Y110" t="s">
        <v>20700</v>
      </c>
      <c r="Z110" t="s">
        <v>100</v>
      </c>
      <c r="AA110" t="s">
        <v>92</v>
      </c>
      <c r="AB110" t="s">
        <v>128</v>
      </c>
      <c r="AC110" t="s">
        <v>1607</v>
      </c>
      <c r="AD110" t="s">
        <v>21110</v>
      </c>
      <c r="AE110" t="s">
        <v>20702</v>
      </c>
      <c r="AF110" t="s">
        <v>20690</v>
      </c>
      <c r="AG110" t="s">
        <v>20703</v>
      </c>
      <c r="AH110" s="5">
        <v>44209</v>
      </c>
      <c r="AI110">
        <v>46.059368</v>
      </c>
      <c r="AJ110" t="s">
        <v>100</v>
      </c>
      <c r="AK110" t="s">
        <v>20993</v>
      </c>
      <c r="AL110" t="s">
        <v>20704</v>
      </c>
      <c r="AM110" t="s">
        <v>20690</v>
      </c>
      <c r="AN110" t="s">
        <v>20690</v>
      </c>
      <c r="AO110" t="s">
        <v>21098</v>
      </c>
      <c r="AP110" t="s">
        <v>21099</v>
      </c>
      <c r="AQ110" t="s">
        <v>21100</v>
      </c>
      <c r="AR110" t="s">
        <v>21101</v>
      </c>
      <c r="AS110" s="5">
        <v>43473</v>
      </c>
      <c r="AT110" t="s">
        <v>20690</v>
      </c>
      <c r="AU110" t="s">
        <v>20709</v>
      </c>
      <c r="AV110" t="s">
        <v>20710</v>
      </c>
      <c r="AX110" s="6">
        <f>COUNTIFS(拍卖数据!E:E,AA110,拍卖数据!F:F,AB110,拍卖数据!O:O,O110,拍卖数据!P:P,"&gt;"&amp;X110*0.8,拍卖数据!P:P,"&lt;"&amp;X110*1.2)</f>
        <v>20</v>
      </c>
      <c r="AY110">
        <f>COUNTIFS(拍卖数据!E:E,AA110,拍卖数据!F:F,AB110,拍卖数据!O:O,O110,拍卖数据!AN:AN,"机构",拍卖数据!P:P,"&gt;"&amp;X110*0.8,拍卖数据!P:P,"&lt;"&amp;X110*1.2)</f>
        <v>0</v>
      </c>
      <c r="AZ110" s="6">
        <f>COUNTIFS(拍卖数据!E:E,AA110,拍卖数据!F:F,AB110,拍卖数据!G:G,AC110,拍卖数据!O:O,O110,拍卖数据!AN:AN,"机构",拍卖数据!P:P,"&gt;"&amp;X110*0.8,拍卖数据!P:P,"&lt;"&amp;X110*1.2)</f>
        <v>0</v>
      </c>
    </row>
    <row r="111" hidden="1" spans="1:52">
      <c r="A111">
        <v>13154</v>
      </c>
      <c r="B111" t="s">
        <v>21087</v>
      </c>
      <c r="C111" t="s">
        <v>113</v>
      </c>
      <c r="D111" t="s">
        <v>21088</v>
      </c>
      <c r="E111" t="s">
        <v>21089</v>
      </c>
      <c r="F111">
        <v>9917.43287</v>
      </c>
      <c r="G111">
        <v>299.321016</v>
      </c>
      <c r="H111">
        <v>0</v>
      </c>
      <c r="I111">
        <v>1749.675759</v>
      </c>
      <c r="J111">
        <v>10216.753886</v>
      </c>
      <c r="K111" t="s">
        <v>20716</v>
      </c>
      <c r="L111" t="s">
        <v>21090</v>
      </c>
      <c r="M111">
        <v>4690.737408</v>
      </c>
      <c r="N111" t="s">
        <v>20691</v>
      </c>
      <c r="O111" t="s">
        <v>131</v>
      </c>
      <c r="P111" t="s">
        <v>20692</v>
      </c>
      <c r="Q111" t="s">
        <v>20693</v>
      </c>
      <c r="R111" t="s">
        <v>21091</v>
      </c>
      <c r="S111" t="s">
        <v>21092</v>
      </c>
      <c r="T111" t="s">
        <v>21111</v>
      </c>
      <c r="U111" t="s">
        <v>21112</v>
      </c>
      <c r="V111" t="s">
        <v>21095</v>
      </c>
      <c r="W111" t="s">
        <v>21096</v>
      </c>
      <c r="X111">
        <v>24.33</v>
      </c>
      <c r="Y111" t="s">
        <v>20700</v>
      </c>
      <c r="Z111" t="s">
        <v>100</v>
      </c>
      <c r="AA111" t="s">
        <v>92</v>
      </c>
      <c r="AB111" t="s">
        <v>128</v>
      </c>
      <c r="AC111" t="s">
        <v>1607</v>
      </c>
      <c r="AD111" t="s">
        <v>21113</v>
      </c>
      <c r="AE111" t="s">
        <v>20702</v>
      </c>
      <c r="AF111" t="s">
        <v>20690</v>
      </c>
      <c r="AG111" t="s">
        <v>20703</v>
      </c>
      <c r="AH111" s="5">
        <v>44209</v>
      </c>
      <c r="AI111">
        <v>46.059368</v>
      </c>
      <c r="AJ111" t="s">
        <v>100</v>
      </c>
      <c r="AK111" t="s">
        <v>20993</v>
      </c>
      <c r="AL111" t="s">
        <v>20704</v>
      </c>
      <c r="AM111" t="s">
        <v>20690</v>
      </c>
      <c r="AN111" t="s">
        <v>20690</v>
      </c>
      <c r="AO111" t="s">
        <v>21098</v>
      </c>
      <c r="AP111" t="s">
        <v>21099</v>
      </c>
      <c r="AQ111" t="s">
        <v>21100</v>
      </c>
      <c r="AR111" t="s">
        <v>21101</v>
      </c>
      <c r="AS111" s="5">
        <v>43473</v>
      </c>
      <c r="AT111" t="s">
        <v>20690</v>
      </c>
      <c r="AU111" t="s">
        <v>20709</v>
      </c>
      <c r="AV111" t="s">
        <v>20710</v>
      </c>
      <c r="AX111" s="6">
        <f>COUNTIFS(拍卖数据!E:E,AA111,拍卖数据!F:F,AB111,拍卖数据!O:O,O111,拍卖数据!P:P,"&gt;"&amp;X111*0.8,拍卖数据!P:P,"&lt;"&amp;X111*1.2)</f>
        <v>0</v>
      </c>
      <c r="AY111">
        <f>COUNTIFS(拍卖数据!E:E,AA111,拍卖数据!F:F,AB111,拍卖数据!O:O,O111,拍卖数据!AN:AN,"机构",拍卖数据!P:P,"&gt;"&amp;X111*0.8,拍卖数据!P:P,"&lt;"&amp;X111*1.2)</f>
        <v>0</v>
      </c>
      <c r="AZ111" s="6">
        <f>COUNTIFS(拍卖数据!E:E,AA111,拍卖数据!F:F,AB111,拍卖数据!G:G,AC111,拍卖数据!O:O,O111,拍卖数据!AN:AN,"机构",拍卖数据!P:P,"&gt;"&amp;X111*0.8,拍卖数据!P:P,"&lt;"&amp;X111*1.2)</f>
        <v>0</v>
      </c>
    </row>
    <row r="112" hidden="1" spans="1:52">
      <c r="A112">
        <v>13155</v>
      </c>
      <c r="B112" t="s">
        <v>21087</v>
      </c>
      <c r="C112" t="s">
        <v>113</v>
      </c>
      <c r="D112" t="s">
        <v>21088</v>
      </c>
      <c r="E112" t="s">
        <v>21089</v>
      </c>
      <c r="F112">
        <v>9917.43287</v>
      </c>
      <c r="G112">
        <v>299.321016</v>
      </c>
      <c r="H112">
        <v>0</v>
      </c>
      <c r="I112">
        <v>1749.675759</v>
      </c>
      <c r="J112">
        <v>10216.753886</v>
      </c>
      <c r="K112" t="s">
        <v>20716</v>
      </c>
      <c r="L112" t="s">
        <v>21090</v>
      </c>
      <c r="M112">
        <v>4690.737408</v>
      </c>
      <c r="N112" t="s">
        <v>20691</v>
      </c>
      <c r="O112" t="s">
        <v>131</v>
      </c>
      <c r="P112" t="s">
        <v>20692</v>
      </c>
      <c r="Q112" t="s">
        <v>20693</v>
      </c>
      <c r="R112" t="s">
        <v>21091</v>
      </c>
      <c r="S112" t="s">
        <v>21092</v>
      </c>
      <c r="T112" t="s">
        <v>21114</v>
      </c>
      <c r="U112" t="s">
        <v>21115</v>
      </c>
      <c r="V112" t="s">
        <v>21095</v>
      </c>
      <c r="W112" t="s">
        <v>21096</v>
      </c>
      <c r="X112">
        <v>36.02</v>
      </c>
      <c r="Y112" t="s">
        <v>20700</v>
      </c>
      <c r="Z112" t="s">
        <v>100</v>
      </c>
      <c r="AA112" t="s">
        <v>92</v>
      </c>
      <c r="AB112" t="s">
        <v>128</v>
      </c>
      <c r="AC112" t="s">
        <v>1607</v>
      </c>
      <c r="AD112" t="s">
        <v>21116</v>
      </c>
      <c r="AE112" t="s">
        <v>20702</v>
      </c>
      <c r="AF112" t="s">
        <v>20690</v>
      </c>
      <c r="AG112" t="s">
        <v>20703</v>
      </c>
      <c r="AH112" s="5">
        <v>44209</v>
      </c>
      <c r="AI112">
        <v>46.059368</v>
      </c>
      <c r="AJ112" t="s">
        <v>100</v>
      </c>
      <c r="AK112" t="s">
        <v>20993</v>
      </c>
      <c r="AL112" t="s">
        <v>20704</v>
      </c>
      <c r="AM112" t="s">
        <v>20690</v>
      </c>
      <c r="AN112" t="s">
        <v>20690</v>
      </c>
      <c r="AO112" t="s">
        <v>21098</v>
      </c>
      <c r="AP112" t="s">
        <v>21099</v>
      </c>
      <c r="AQ112" t="s">
        <v>21100</v>
      </c>
      <c r="AR112" t="s">
        <v>21101</v>
      </c>
      <c r="AS112" s="5">
        <v>43473</v>
      </c>
      <c r="AT112" t="s">
        <v>20690</v>
      </c>
      <c r="AU112" t="s">
        <v>20709</v>
      </c>
      <c r="AV112" t="s">
        <v>20710</v>
      </c>
      <c r="AX112" s="6">
        <f>COUNTIFS(拍卖数据!E:E,AA112,拍卖数据!F:F,AB112,拍卖数据!O:O,O112,拍卖数据!P:P,"&gt;"&amp;X112*0.8,拍卖数据!P:P,"&lt;"&amp;X112*1.2)</f>
        <v>2</v>
      </c>
      <c r="AY112">
        <f>COUNTIFS(拍卖数据!E:E,AA112,拍卖数据!F:F,AB112,拍卖数据!O:O,O112,拍卖数据!AN:AN,"机构",拍卖数据!P:P,"&gt;"&amp;X112*0.8,拍卖数据!P:P,"&lt;"&amp;X112*1.2)</f>
        <v>0</v>
      </c>
      <c r="AZ112" s="6">
        <f>COUNTIFS(拍卖数据!E:E,AA112,拍卖数据!F:F,AB112,拍卖数据!G:G,AC112,拍卖数据!O:O,O112,拍卖数据!AN:AN,"机构",拍卖数据!P:P,"&gt;"&amp;X112*0.8,拍卖数据!P:P,"&lt;"&amp;X112*1.2)</f>
        <v>0</v>
      </c>
    </row>
    <row r="113" hidden="1" spans="1:52">
      <c r="A113">
        <v>13156</v>
      </c>
      <c r="B113" t="s">
        <v>21087</v>
      </c>
      <c r="C113" t="s">
        <v>113</v>
      </c>
      <c r="D113" t="s">
        <v>21088</v>
      </c>
      <c r="E113" t="s">
        <v>21089</v>
      </c>
      <c r="F113">
        <v>9917.43287</v>
      </c>
      <c r="G113">
        <v>299.321016</v>
      </c>
      <c r="H113">
        <v>0</v>
      </c>
      <c r="I113">
        <v>1749.675759</v>
      </c>
      <c r="J113">
        <v>10216.753886</v>
      </c>
      <c r="K113" t="s">
        <v>20716</v>
      </c>
      <c r="L113" t="s">
        <v>21090</v>
      </c>
      <c r="M113">
        <v>4690.737408</v>
      </c>
      <c r="N113" t="s">
        <v>20691</v>
      </c>
      <c r="O113" t="s">
        <v>131</v>
      </c>
      <c r="P113" t="s">
        <v>20692</v>
      </c>
      <c r="Q113" t="s">
        <v>20693</v>
      </c>
      <c r="R113" t="s">
        <v>21091</v>
      </c>
      <c r="S113" t="s">
        <v>21092</v>
      </c>
      <c r="T113" t="s">
        <v>21117</v>
      </c>
      <c r="U113" t="s">
        <v>21118</v>
      </c>
      <c r="V113" t="s">
        <v>21095</v>
      </c>
      <c r="W113" t="s">
        <v>21096</v>
      </c>
      <c r="X113">
        <v>36.02</v>
      </c>
      <c r="Y113" t="s">
        <v>20700</v>
      </c>
      <c r="Z113" t="s">
        <v>100</v>
      </c>
      <c r="AA113" t="s">
        <v>92</v>
      </c>
      <c r="AB113" t="s">
        <v>128</v>
      </c>
      <c r="AC113" t="s">
        <v>1607</v>
      </c>
      <c r="AD113" t="s">
        <v>21119</v>
      </c>
      <c r="AE113" t="s">
        <v>20702</v>
      </c>
      <c r="AF113" t="s">
        <v>20690</v>
      </c>
      <c r="AG113" t="s">
        <v>20703</v>
      </c>
      <c r="AH113" s="5">
        <v>44209</v>
      </c>
      <c r="AI113">
        <v>46.059368</v>
      </c>
      <c r="AJ113" t="s">
        <v>100</v>
      </c>
      <c r="AK113" t="s">
        <v>20993</v>
      </c>
      <c r="AL113" t="s">
        <v>20704</v>
      </c>
      <c r="AM113" t="s">
        <v>20690</v>
      </c>
      <c r="AN113" t="s">
        <v>20690</v>
      </c>
      <c r="AO113" t="s">
        <v>21098</v>
      </c>
      <c r="AP113" t="s">
        <v>21099</v>
      </c>
      <c r="AQ113" t="s">
        <v>21100</v>
      </c>
      <c r="AR113" t="s">
        <v>21101</v>
      </c>
      <c r="AS113" s="5">
        <v>43473</v>
      </c>
      <c r="AT113" t="s">
        <v>20690</v>
      </c>
      <c r="AU113" t="s">
        <v>20709</v>
      </c>
      <c r="AV113" t="s">
        <v>20710</v>
      </c>
      <c r="AX113" s="6">
        <f>COUNTIFS(拍卖数据!E:E,AA113,拍卖数据!F:F,AB113,拍卖数据!O:O,O113,拍卖数据!P:P,"&gt;"&amp;X113*0.8,拍卖数据!P:P,"&lt;"&amp;X113*1.2)</f>
        <v>2</v>
      </c>
      <c r="AY113">
        <f>COUNTIFS(拍卖数据!E:E,AA113,拍卖数据!F:F,AB113,拍卖数据!O:O,O113,拍卖数据!AN:AN,"机构",拍卖数据!P:P,"&gt;"&amp;X113*0.8,拍卖数据!P:P,"&lt;"&amp;X113*1.2)</f>
        <v>0</v>
      </c>
      <c r="AZ113" s="6">
        <f>COUNTIFS(拍卖数据!E:E,AA113,拍卖数据!F:F,AB113,拍卖数据!G:G,AC113,拍卖数据!O:O,O113,拍卖数据!AN:AN,"机构",拍卖数据!P:P,"&gt;"&amp;X113*0.8,拍卖数据!P:P,"&lt;"&amp;X113*1.2)</f>
        <v>0</v>
      </c>
    </row>
    <row r="114" hidden="1" spans="1:52">
      <c r="A114">
        <v>13157</v>
      </c>
      <c r="B114" t="s">
        <v>21087</v>
      </c>
      <c r="C114" t="s">
        <v>113</v>
      </c>
      <c r="D114" t="s">
        <v>21088</v>
      </c>
      <c r="E114" t="s">
        <v>21089</v>
      </c>
      <c r="F114">
        <v>9917.43287</v>
      </c>
      <c r="G114">
        <v>299.321016</v>
      </c>
      <c r="H114">
        <v>0</v>
      </c>
      <c r="I114">
        <v>1749.675759</v>
      </c>
      <c r="J114">
        <v>10216.753886</v>
      </c>
      <c r="K114" t="s">
        <v>20716</v>
      </c>
      <c r="L114" t="s">
        <v>21090</v>
      </c>
      <c r="M114">
        <v>4690.737408</v>
      </c>
      <c r="N114" t="s">
        <v>20691</v>
      </c>
      <c r="O114" t="s">
        <v>131</v>
      </c>
      <c r="P114" t="s">
        <v>20692</v>
      </c>
      <c r="Q114" t="s">
        <v>20693</v>
      </c>
      <c r="R114" t="s">
        <v>21091</v>
      </c>
      <c r="S114" t="s">
        <v>21092</v>
      </c>
      <c r="T114" t="s">
        <v>21120</v>
      </c>
      <c r="U114" t="s">
        <v>21121</v>
      </c>
      <c r="V114" t="s">
        <v>21095</v>
      </c>
      <c r="W114" t="s">
        <v>21096</v>
      </c>
      <c r="X114">
        <v>48.03</v>
      </c>
      <c r="Y114" t="s">
        <v>20700</v>
      </c>
      <c r="Z114" t="s">
        <v>100</v>
      </c>
      <c r="AA114" t="s">
        <v>92</v>
      </c>
      <c r="AB114" t="s">
        <v>128</v>
      </c>
      <c r="AC114" t="s">
        <v>1607</v>
      </c>
      <c r="AD114" t="s">
        <v>21122</v>
      </c>
      <c r="AE114" t="s">
        <v>20702</v>
      </c>
      <c r="AF114" t="s">
        <v>20690</v>
      </c>
      <c r="AG114" t="s">
        <v>20703</v>
      </c>
      <c r="AH114" s="5">
        <v>44209</v>
      </c>
      <c r="AI114">
        <v>46.059368</v>
      </c>
      <c r="AJ114" t="s">
        <v>100</v>
      </c>
      <c r="AK114" t="s">
        <v>20993</v>
      </c>
      <c r="AL114" t="s">
        <v>20704</v>
      </c>
      <c r="AM114" t="s">
        <v>20690</v>
      </c>
      <c r="AN114" t="s">
        <v>20690</v>
      </c>
      <c r="AO114" t="s">
        <v>21098</v>
      </c>
      <c r="AP114" t="s">
        <v>21099</v>
      </c>
      <c r="AQ114" t="s">
        <v>21100</v>
      </c>
      <c r="AR114" t="s">
        <v>21101</v>
      </c>
      <c r="AS114" s="5">
        <v>43473</v>
      </c>
      <c r="AT114" t="s">
        <v>20690</v>
      </c>
      <c r="AU114" t="s">
        <v>20709</v>
      </c>
      <c r="AV114" t="s">
        <v>20710</v>
      </c>
      <c r="AX114" s="6">
        <f>COUNTIFS(拍卖数据!E:E,AA114,拍卖数据!F:F,AB114,拍卖数据!O:O,O114,拍卖数据!P:P,"&gt;"&amp;X114*0.8,拍卖数据!P:P,"&lt;"&amp;X114*1.2)</f>
        <v>20</v>
      </c>
      <c r="AY114">
        <f>COUNTIFS(拍卖数据!E:E,AA114,拍卖数据!F:F,AB114,拍卖数据!O:O,O114,拍卖数据!AN:AN,"机构",拍卖数据!P:P,"&gt;"&amp;X114*0.8,拍卖数据!P:P,"&lt;"&amp;X114*1.2)</f>
        <v>0</v>
      </c>
      <c r="AZ114" s="6">
        <f>COUNTIFS(拍卖数据!E:E,AA114,拍卖数据!F:F,AB114,拍卖数据!G:G,AC114,拍卖数据!O:O,O114,拍卖数据!AN:AN,"机构",拍卖数据!P:P,"&gt;"&amp;X114*0.8,拍卖数据!P:P,"&lt;"&amp;X114*1.2)</f>
        <v>0</v>
      </c>
    </row>
    <row r="115" hidden="1" spans="1:52">
      <c r="A115">
        <v>13158</v>
      </c>
      <c r="B115" t="s">
        <v>21087</v>
      </c>
      <c r="C115" t="s">
        <v>113</v>
      </c>
      <c r="D115" t="s">
        <v>21088</v>
      </c>
      <c r="E115" t="s">
        <v>21089</v>
      </c>
      <c r="F115">
        <v>9917.43287</v>
      </c>
      <c r="G115">
        <v>299.321016</v>
      </c>
      <c r="H115">
        <v>0</v>
      </c>
      <c r="I115">
        <v>1749.675759</v>
      </c>
      <c r="J115">
        <v>10216.753886</v>
      </c>
      <c r="K115" t="s">
        <v>20716</v>
      </c>
      <c r="L115" t="s">
        <v>21090</v>
      </c>
      <c r="M115">
        <v>4690.737408</v>
      </c>
      <c r="N115" t="s">
        <v>20691</v>
      </c>
      <c r="O115" t="s">
        <v>131</v>
      </c>
      <c r="P115" t="s">
        <v>20692</v>
      </c>
      <c r="Q115" t="s">
        <v>20693</v>
      </c>
      <c r="R115" t="s">
        <v>21091</v>
      </c>
      <c r="S115" t="s">
        <v>21092</v>
      </c>
      <c r="T115" t="s">
        <v>21123</v>
      </c>
      <c r="U115" t="s">
        <v>21124</v>
      </c>
      <c r="V115" t="s">
        <v>21095</v>
      </c>
      <c r="W115" t="s">
        <v>21096</v>
      </c>
      <c r="X115">
        <v>48.03</v>
      </c>
      <c r="Y115" t="s">
        <v>20700</v>
      </c>
      <c r="Z115" t="s">
        <v>100</v>
      </c>
      <c r="AA115" t="s">
        <v>92</v>
      </c>
      <c r="AB115" t="s">
        <v>128</v>
      </c>
      <c r="AC115" t="s">
        <v>1607</v>
      </c>
      <c r="AD115" t="s">
        <v>21125</v>
      </c>
      <c r="AE115" t="s">
        <v>20702</v>
      </c>
      <c r="AF115" t="s">
        <v>20690</v>
      </c>
      <c r="AG115" t="s">
        <v>20703</v>
      </c>
      <c r="AH115" s="5">
        <v>44209</v>
      </c>
      <c r="AI115">
        <v>46.059368</v>
      </c>
      <c r="AJ115" t="s">
        <v>100</v>
      </c>
      <c r="AK115" t="s">
        <v>20993</v>
      </c>
      <c r="AL115" t="s">
        <v>20704</v>
      </c>
      <c r="AM115" t="s">
        <v>20690</v>
      </c>
      <c r="AN115" t="s">
        <v>20690</v>
      </c>
      <c r="AO115" t="s">
        <v>21098</v>
      </c>
      <c r="AP115" t="s">
        <v>21099</v>
      </c>
      <c r="AQ115" t="s">
        <v>21100</v>
      </c>
      <c r="AR115" t="s">
        <v>21101</v>
      </c>
      <c r="AS115" s="5">
        <v>43473</v>
      </c>
      <c r="AT115" t="s">
        <v>20690</v>
      </c>
      <c r="AU115" t="s">
        <v>20709</v>
      </c>
      <c r="AV115" t="s">
        <v>20710</v>
      </c>
      <c r="AX115" s="6">
        <f>COUNTIFS(拍卖数据!E:E,AA115,拍卖数据!F:F,AB115,拍卖数据!O:O,O115,拍卖数据!P:P,"&gt;"&amp;X115*0.8,拍卖数据!P:P,"&lt;"&amp;X115*1.2)</f>
        <v>20</v>
      </c>
      <c r="AY115">
        <f>COUNTIFS(拍卖数据!E:E,AA115,拍卖数据!F:F,AB115,拍卖数据!O:O,O115,拍卖数据!AN:AN,"机构",拍卖数据!P:P,"&gt;"&amp;X115*0.8,拍卖数据!P:P,"&lt;"&amp;X115*1.2)</f>
        <v>0</v>
      </c>
      <c r="AZ115" s="6">
        <f>COUNTIFS(拍卖数据!E:E,AA115,拍卖数据!F:F,AB115,拍卖数据!G:G,AC115,拍卖数据!O:O,O115,拍卖数据!AN:AN,"机构",拍卖数据!P:P,"&gt;"&amp;X115*0.8,拍卖数据!P:P,"&lt;"&amp;X115*1.2)</f>
        <v>0</v>
      </c>
    </row>
    <row r="116" hidden="1" spans="1:52">
      <c r="A116">
        <v>13159</v>
      </c>
      <c r="B116" t="s">
        <v>21087</v>
      </c>
      <c r="C116" t="s">
        <v>113</v>
      </c>
      <c r="D116" t="s">
        <v>21088</v>
      </c>
      <c r="E116" t="s">
        <v>21089</v>
      </c>
      <c r="F116">
        <v>9917.43287</v>
      </c>
      <c r="G116">
        <v>299.321016</v>
      </c>
      <c r="H116">
        <v>0</v>
      </c>
      <c r="I116">
        <v>1749.675759</v>
      </c>
      <c r="J116">
        <v>10216.753886</v>
      </c>
      <c r="K116" t="s">
        <v>20716</v>
      </c>
      <c r="L116" t="s">
        <v>21090</v>
      </c>
      <c r="M116">
        <v>4690.737408</v>
      </c>
      <c r="N116" t="s">
        <v>20691</v>
      </c>
      <c r="O116" t="s">
        <v>131</v>
      </c>
      <c r="P116" t="s">
        <v>20692</v>
      </c>
      <c r="Q116" t="s">
        <v>20693</v>
      </c>
      <c r="R116" t="s">
        <v>21091</v>
      </c>
      <c r="S116" t="s">
        <v>21092</v>
      </c>
      <c r="T116" t="s">
        <v>21126</v>
      </c>
      <c r="U116" t="s">
        <v>21127</v>
      </c>
      <c r="V116" t="s">
        <v>21095</v>
      </c>
      <c r="W116" t="s">
        <v>21096</v>
      </c>
      <c r="X116">
        <v>48.03</v>
      </c>
      <c r="Y116" t="s">
        <v>20700</v>
      </c>
      <c r="Z116" t="s">
        <v>100</v>
      </c>
      <c r="AA116" t="s">
        <v>92</v>
      </c>
      <c r="AB116" t="s">
        <v>128</v>
      </c>
      <c r="AC116" t="s">
        <v>1607</v>
      </c>
      <c r="AD116" t="s">
        <v>21128</v>
      </c>
      <c r="AE116" t="s">
        <v>20702</v>
      </c>
      <c r="AF116" t="s">
        <v>20690</v>
      </c>
      <c r="AG116" t="s">
        <v>20703</v>
      </c>
      <c r="AH116" s="5">
        <v>44209</v>
      </c>
      <c r="AI116">
        <v>46.059368</v>
      </c>
      <c r="AJ116" t="s">
        <v>100</v>
      </c>
      <c r="AK116" t="s">
        <v>20993</v>
      </c>
      <c r="AL116" t="s">
        <v>20704</v>
      </c>
      <c r="AM116" t="s">
        <v>20690</v>
      </c>
      <c r="AN116" t="s">
        <v>20690</v>
      </c>
      <c r="AO116" t="s">
        <v>21098</v>
      </c>
      <c r="AP116" t="s">
        <v>21099</v>
      </c>
      <c r="AQ116" t="s">
        <v>21100</v>
      </c>
      <c r="AR116" t="s">
        <v>21101</v>
      </c>
      <c r="AS116" s="5">
        <v>43473</v>
      </c>
      <c r="AT116" t="s">
        <v>20690</v>
      </c>
      <c r="AU116" t="s">
        <v>20709</v>
      </c>
      <c r="AV116" t="s">
        <v>20710</v>
      </c>
      <c r="AX116" s="6">
        <f>COUNTIFS(拍卖数据!E:E,AA116,拍卖数据!F:F,AB116,拍卖数据!O:O,O116,拍卖数据!P:P,"&gt;"&amp;X116*0.8,拍卖数据!P:P,"&lt;"&amp;X116*1.2)</f>
        <v>20</v>
      </c>
      <c r="AY116">
        <f>COUNTIFS(拍卖数据!E:E,AA116,拍卖数据!F:F,AB116,拍卖数据!O:O,O116,拍卖数据!AN:AN,"机构",拍卖数据!P:P,"&gt;"&amp;X116*0.8,拍卖数据!P:P,"&lt;"&amp;X116*1.2)</f>
        <v>0</v>
      </c>
      <c r="AZ116" s="6">
        <f>COUNTIFS(拍卖数据!E:E,AA116,拍卖数据!F:F,AB116,拍卖数据!G:G,AC116,拍卖数据!O:O,O116,拍卖数据!AN:AN,"机构",拍卖数据!P:P,"&gt;"&amp;X116*0.8,拍卖数据!P:P,"&lt;"&amp;X116*1.2)</f>
        <v>0</v>
      </c>
    </row>
    <row r="117" hidden="1" spans="1:52">
      <c r="A117">
        <v>13160</v>
      </c>
      <c r="B117" t="s">
        <v>21087</v>
      </c>
      <c r="C117" t="s">
        <v>113</v>
      </c>
      <c r="D117" t="s">
        <v>21088</v>
      </c>
      <c r="E117" t="s">
        <v>21089</v>
      </c>
      <c r="F117">
        <v>9917.43287</v>
      </c>
      <c r="G117">
        <v>299.321016</v>
      </c>
      <c r="H117">
        <v>0</v>
      </c>
      <c r="I117">
        <v>1749.675759</v>
      </c>
      <c r="J117">
        <v>10216.753886</v>
      </c>
      <c r="K117" t="s">
        <v>20716</v>
      </c>
      <c r="L117" t="s">
        <v>21090</v>
      </c>
      <c r="M117">
        <v>4690.737408</v>
      </c>
      <c r="N117" t="s">
        <v>20691</v>
      </c>
      <c r="O117" t="s">
        <v>131</v>
      </c>
      <c r="P117" t="s">
        <v>20692</v>
      </c>
      <c r="Q117" t="s">
        <v>20693</v>
      </c>
      <c r="R117" t="s">
        <v>21091</v>
      </c>
      <c r="S117" t="s">
        <v>21092</v>
      </c>
      <c r="T117" t="s">
        <v>21129</v>
      </c>
      <c r="U117" t="s">
        <v>21130</v>
      </c>
      <c r="V117" t="s">
        <v>21095</v>
      </c>
      <c r="W117" t="s">
        <v>21096</v>
      </c>
      <c r="X117">
        <v>48.03</v>
      </c>
      <c r="Y117" t="s">
        <v>20700</v>
      </c>
      <c r="Z117" t="s">
        <v>100</v>
      </c>
      <c r="AA117" t="s">
        <v>92</v>
      </c>
      <c r="AB117" t="s">
        <v>128</v>
      </c>
      <c r="AC117" t="s">
        <v>1607</v>
      </c>
      <c r="AD117" t="s">
        <v>21131</v>
      </c>
      <c r="AE117" t="s">
        <v>20702</v>
      </c>
      <c r="AF117" t="s">
        <v>20690</v>
      </c>
      <c r="AG117" t="s">
        <v>20703</v>
      </c>
      <c r="AH117" s="5">
        <v>44209</v>
      </c>
      <c r="AI117">
        <v>46.059368</v>
      </c>
      <c r="AJ117" t="s">
        <v>100</v>
      </c>
      <c r="AK117" t="s">
        <v>20993</v>
      </c>
      <c r="AL117" t="s">
        <v>20704</v>
      </c>
      <c r="AM117" t="s">
        <v>20690</v>
      </c>
      <c r="AN117" t="s">
        <v>20690</v>
      </c>
      <c r="AO117" t="s">
        <v>21098</v>
      </c>
      <c r="AP117" t="s">
        <v>21099</v>
      </c>
      <c r="AQ117" t="s">
        <v>21100</v>
      </c>
      <c r="AR117" t="s">
        <v>21101</v>
      </c>
      <c r="AS117" s="5">
        <v>43473</v>
      </c>
      <c r="AT117" t="s">
        <v>20690</v>
      </c>
      <c r="AU117" t="s">
        <v>20709</v>
      </c>
      <c r="AV117" t="s">
        <v>20710</v>
      </c>
      <c r="AX117" s="6">
        <f>COUNTIFS(拍卖数据!E:E,AA117,拍卖数据!F:F,AB117,拍卖数据!O:O,O117,拍卖数据!P:P,"&gt;"&amp;X117*0.8,拍卖数据!P:P,"&lt;"&amp;X117*1.2)</f>
        <v>20</v>
      </c>
      <c r="AY117">
        <f>COUNTIFS(拍卖数据!E:E,AA117,拍卖数据!F:F,AB117,拍卖数据!O:O,O117,拍卖数据!AN:AN,"机构",拍卖数据!P:P,"&gt;"&amp;X117*0.8,拍卖数据!P:P,"&lt;"&amp;X117*1.2)</f>
        <v>0</v>
      </c>
      <c r="AZ117" s="6">
        <f>COUNTIFS(拍卖数据!E:E,AA117,拍卖数据!F:F,AB117,拍卖数据!G:G,AC117,拍卖数据!O:O,O117,拍卖数据!AN:AN,"机构",拍卖数据!P:P,"&gt;"&amp;X117*0.8,拍卖数据!P:P,"&lt;"&amp;X117*1.2)</f>
        <v>0</v>
      </c>
    </row>
    <row r="118" hidden="1" spans="1:52">
      <c r="A118">
        <v>13161</v>
      </c>
      <c r="B118" t="s">
        <v>21087</v>
      </c>
      <c r="C118" t="s">
        <v>113</v>
      </c>
      <c r="D118" t="s">
        <v>21088</v>
      </c>
      <c r="E118" t="s">
        <v>21089</v>
      </c>
      <c r="F118">
        <v>9917.43287</v>
      </c>
      <c r="G118">
        <v>299.321016</v>
      </c>
      <c r="H118">
        <v>0</v>
      </c>
      <c r="I118">
        <v>1749.675759</v>
      </c>
      <c r="J118">
        <v>10216.753886</v>
      </c>
      <c r="K118" t="s">
        <v>20716</v>
      </c>
      <c r="L118" t="s">
        <v>21090</v>
      </c>
      <c r="M118">
        <v>4690.737408</v>
      </c>
      <c r="N118" t="s">
        <v>20691</v>
      </c>
      <c r="O118" t="s">
        <v>131</v>
      </c>
      <c r="P118" t="s">
        <v>20692</v>
      </c>
      <c r="Q118" t="s">
        <v>20693</v>
      </c>
      <c r="R118" t="s">
        <v>21091</v>
      </c>
      <c r="S118" t="s">
        <v>21092</v>
      </c>
      <c r="T118" t="s">
        <v>21132</v>
      </c>
      <c r="U118" t="s">
        <v>21133</v>
      </c>
      <c r="V118" t="s">
        <v>21095</v>
      </c>
      <c r="W118" t="s">
        <v>21096</v>
      </c>
      <c r="X118">
        <v>48.03</v>
      </c>
      <c r="Y118" t="s">
        <v>20700</v>
      </c>
      <c r="Z118" t="s">
        <v>100</v>
      </c>
      <c r="AA118" t="s">
        <v>92</v>
      </c>
      <c r="AB118" t="s">
        <v>128</v>
      </c>
      <c r="AC118" t="s">
        <v>1607</v>
      </c>
      <c r="AD118" t="s">
        <v>21134</v>
      </c>
      <c r="AE118" t="s">
        <v>20702</v>
      </c>
      <c r="AF118" t="s">
        <v>20690</v>
      </c>
      <c r="AG118" t="s">
        <v>20703</v>
      </c>
      <c r="AH118" s="5">
        <v>44209</v>
      </c>
      <c r="AI118">
        <v>46.059368</v>
      </c>
      <c r="AJ118" t="s">
        <v>100</v>
      </c>
      <c r="AK118" t="s">
        <v>20993</v>
      </c>
      <c r="AL118" t="s">
        <v>20704</v>
      </c>
      <c r="AM118" t="s">
        <v>20690</v>
      </c>
      <c r="AN118" t="s">
        <v>20690</v>
      </c>
      <c r="AO118" t="s">
        <v>21098</v>
      </c>
      <c r="AP118" t="s">
        <v>21099</v>
      </c>
      <c r="AQ118" t="s">
        <v>21100</v>
      </c>
      <c r="AR118" t="s">
        <v>21101</v>
      </c>
      <c r="AS118" s="5">
        <v>43473</v>
      </c>
      <c r="AT118" t="s">
        <v>20690</v>
      </c>
      <c r="AU118" t="s">
        <v>20709</v>
      </c>
      <c r="AV118" t="s">
        <v>20710</v>
      </c>
      <c r="AX118" s="6">
        <f>COUNTIFS(拍卖数据!E:E,AA118,拍卖数据!F:F,AB118,拍卖数据!O:O,O118,拍卖数据!P:P,"&gt;"&amp;X118*0.8,拍卖数据!P:P,"&lt;"&amp;X118*1.2)</f>
        <v>20</v>
      </c>
      <c r="AY118">
        <f>COUNTIFS(拍卖数据!E:E,AA118,拍卖数据!F:F,AB118,拍卖数据!O:O,O118,拍卖数据!AN:AN,"机构",拍卖数据!P:P,"&gt;"&amp;X118*0.8,拍卖数据!P:P,"&lt;"&amp;X118*1.2)</f>
        <v>0</v>
      </c>
      <c r="AZ118" s="6">
        <f>COUNTIFS(拍卖数据!E:E,AA118,拍卖数据!F:F,AB118,拍卖数据!G:G,AC118,拍卖数据!O:O,O118,拍卖数据!AN:AN,"机构",拍卖数据!P:P,"&gt;"&amp;X118*0.8,拍卖数据!P:P,"&lt;"&amp;X118*1.2)</f>
        <v>0</v>
      </c>
    </row>
    <row r="119" hidden="1" spans="1:52">
      <c r="A119">
        <v>13162</v>
      </c>
      <c r="B119" t="s">
        <v>21087</v>
      </c>
      <c r="C119" t="s">
        <v>113</v>
      </c>
      <c r="D119" t="s">
        <v>21088</v>
      </c>
      <c r="E119" t="s">
        <v>21089</v>
      </c>
      <c r="F119">
        <v>9917.43287</v>
      </c>
      <c r="G119">
        <v>299.321016</v>
      </c>
      <c r="H119">
        <v>0</v>
      </c>
      <c r="I119">
        <v>1749.675759</v>
      </c>
      <c r="J119">
        <v>10216.753886</v>
      </c>
      <c r="K119" t="s">
        <v>20716</v>
      </c>
      <c r="L119" t="s">
        <v>21090</v>
      </c>
      <c r="M119">
        <v>4690.737408</v>
      </c>
      <c r="N119" t="s">
        <v>20691</v>
      </c>
      <c r="O119" t="s">
        <v>131</v>
      </c>
      <c r="P119" t="s">
        <v>20692</v>
      </c>
      <c r="Q119" t="s">
        <v>20693</v>
      </c>
      <c r="R119" t="s">
        <v>21091</v>
      </c>
      <c r="S119" t="s">
        <v>21092</v>
      </c>
      <c r="T119" t="s">
        <v>21135</v>
      </c>
      <c r="U119" t="s">
        <v>21136</v>
      </c>
      <c r="V119" t="s">
        <v>21095</v>
      </c>
      <c r="W119" t="s">
        <v>21096</v>
      </c>
      <c r="X119">
        <v>136.08</v>
      </c>
      <c r="Y119" t="s">
        <v>20700</v>
      </c>
      <c r="Z119" t="s">
        <v>100</v>
      </c>
      <c r="AA119" t="s">
        <v>92</v>
      </c>
      <c r="AB119" t="s">
        <v>128</v>
      </c>
      <c r="AC119" t="s">
        <v>1607</v>
      </c>
      <c r="AD119" t="s">
        <v>21137</v>
      </c>
      <c r="AE119" t="s">
        <v>20702</v>
      </c>
      <c r="AF119" t="s">
        <v>20690</v>
      </c>
      <c r="AG119" t="s">
        <v>20703</v>
      </c>
      <c r="AH119" s="5">
        <v>44209</v>
      </c>
      <c r="AI119">
        <v>46.059368</v>
      </c>
      <c r="AJ119" t="s">
        <v>100</v>
      </c>
      <c r="AK119" t="s">
        <v>20993</v>
      </c>
      <c r="AL119" t="s">
        <v>20704</v>
      </c>
      <c r="AM119" t="s">
        <v>20690</v>
      </c>
      <c r="AN119" t="s">
        <v>20690</v>
      </c>
      <c r="AO119" t="s">
        <v>21098</v>
      </c>
      <c r="AP119" t="s">
        <v>21099</v>
      </c>
      <c r="AQ119" t="s">
        <v>21100</v>
      </c>
      <c r="AR119" t="s">
        <v>21101</v>
      </c>
      <c r="AS119" s="5">
        <v>43473</v>
      </c>
      <c r="AT119" t="s">
        <v>20690</v>
      </c>
      <c r="AU119" t="s">
        <v>20709</v>
      </c>
      <c r="AV119" t="s">
        <v>20710</v>
      </c>
      <c r="AX119" s="6">
        <f>COUNTIFS(拍卖数据!E:E,AA119,拍卖数据!F:F,AB119,拍卖数据!O:O,O119,拍卖数据!P:P,"&gt;"&amp;X119*0.8,拍卖数据!P:P,"&lt;"&amp;X119*1.2)</f>
        <v>8</v>
      </c>
      <c r="AY119">
        <f>COUNTIFS(拍卖数据!E:E,AA119,拍卖数据!F:F,AB119,拍卖数据!O:O,O119,拍卖数据!AN:AN,"机构",拍卖数据!P:P,"&gt;"&amp;X119*0.8,拍卖数据!P:P,"&lt;"&amp;X119*1.2)</f>
        <v>2</v>
      </c>
      <c r="AZ119" s="6">
        <f>COUNTIFS(拍卖数据!E:E,AA119,拍卖数据!F:F,AB119,拍卖数据!G:G,AC119,拍卖数据!O:O,O119,拍卖数据!AN:AN,"机构",拍卖数据!P:P,"&gt;"&amp;X119*0.8,拍卖数据!P:P,"&lt;"&amp;X119*1.2)</f>
        <v>0</v>
      </c>
    </row>
    <row r="120" hidden="1" spans="1:52">
      <c r="A120">
        <v>13163</v>
      </c>
      <c r="B120" t="s">
        <v>21087</v>
      </c>
      <c r="C120" t="s">
        <v>113</v>
      </c>
      <c r="D120" t="s">
        <v>21088</v>
      </c>
      <c r="E120" t="s">
        <v>21089</v>
      </c>
      <c r="F120">
        <v>9917.43287</v>
      </c>
      <c r="G120">
        <v>299.321016</v>
      </c>
      <c r="H120">
        <v>0</v>
      </c>
      <c r="I120">
        <v>1749.675759</v>
      </c>
      <c r="J120">
        <v>10216.753886</v>
      </c>
      <c r="K120" t="s">
        <v>20716</v>
      </c>
      <c r="L120" t="s">
        <v>21090</v>
      </c>
      <c r="M120">
        <v>4690.737408</v>
      </c>
      <c r="N120" t="s">
        <v>20691</v>
      </c>
      <c r="O120" t="s">
        <v>131</v>
      </c>
      <c r="P120" t="s">
        <v>20692</v>
      </c>
      <c r="Q120" t="s">
        <v>20693</v>
      </c>
      <c r="R120" t="s">
        <v>21091</v>
      </c>
      <c r="S120" t="s">
        <v>21092</v>
      </c>
      <c r="T120" t="s">
        <v>21138</v>
      </c>
      <c r="U120" t="s">
        <v>21139</v>
      </c>
      <c r="V120" t="s">
        <v>21095</v>
      </c>
      <c r="W120" t="s">
        <v>21096</v>
      </c>
      <c r="X120">
        <v>56.03</v>
      </c>
      <c r="Y120" t="s">
        <v>20700</v>
      </c>
      <c r="Z120" t="s">
        <v>100</v>
      </c>
      <c r="AA120" t="s">
        <v>92</v>
      </c>
      <c r="AB120" t="s">
        <v>128</v>
      </c>
      <c r="AC120" t="s">
        <v>1607</v>
      </c>
      <c r="AD120" t="s">
        <v>21140</v>
      </c>
      <c r="AE120" t="s">
        <v>20702</v>
      </c>
      <c r="AF120" t="s">
        <v>20690</v>
      </c>
      <c r="AG120" t="s">
        <v>20703</v>
      </c>
      <c r="AH120" s="5">
        <v>44209</v>
      </c>
      <c r="AI120">
        <v>46.059368</v>
      </c>
      <c r="AJ120" t="s">
        <v>100</v>
      </c>
      <c r="AK120" t="s">
        <v>20993</v>
      </c>
      <c r="AL120" t="s">
        <v>20704</v>
      </c>
      <c r="AM120" t="s">
        <v>20690</v>
      </c>
      <c r="AN120" t="s">
        <v>20690</v>
      </c>
      <c r="AO120" t="s">
        <v>21098</v>
      </c>
      <c r="AP120" t="s">
        <v>21099</v>
      </c>
      <c r="AQ120" t="s">
        <v>21100</v>
      </c>
      <c r="AR120" t="s">
        <v>21101</v>
      </c>
      <c r="AS120" s="5">
        <v>43473</v>
      </c>
      <c r="AT120" t="s">
        <v>20690</v>
      </c>
      <c r="AU120" t="s">
        <v>20709</v>
      </c>
      <c r="AV120" t="s">
        <v>20710</v>
      </c>
      <c r="AX120" s="6">
        <f>COUNTIFS(拍卖数据!E:E,AA120,拍卖数据!F:F,AB120,拍卖数据!O:O,O120,拍卖数据!P:P,"&gt;"&amp;X120*0.8,拍卖数据!P:P,"&lt;"&amp;X120*1.2)</f>
        <v>29</v>
      </c>
      <c r="AY120">
        <f>COUNTIFS(拍卖数据!E:E,AA120,拍卖数据!F:F,AB120,拍卖数据!O:O,O120,拍卖数据!AN:AN,"机构",拍卖数据!P:P,"&gt;"&amp;X120*0.8,拍卖数据!P:P,"&lt;"&amp;X120*1.2)</f>
        <v>0</v>
      </c>
      <c r="AZ120" s="6">
        <f>COUNTIFS(拍卖数据!E:E,AA120,拍卖数据!F:F,AB120,拍卖数据!G:G,AC120,拍卖数据!O:O,O120,拍卖数据!AN:AN,"机构",拍卖数据!P:P,"&gt;"&amp;X120*0.8,拍卖数据!P:P,"&lt;"&amp;X120*1.2)</f>
        <v>0</v>
      </c>
    </row>
    <row r="121" hidden="1" spans="1:52">
      <c r="A121">
        <v>13164</v>
      </c>
      <c r="B121" t="s">
        <v>21087</v>
      </c>
      <c r="C121" t="s">
        <v>113</v>
      </c>
      <c r="D121" t="s">
        <v>21088</v>
      </c>
      <c r="E121" t="s">
        <v>21089</v>
      </c>
      <c r="F121">
        <v>9917.43287</v>
      </c>
      <c r="G121">
        <v>299.321016</v>
      </c>
      <c r="H121">
        <v>0</v>
      </c>
      <c r="I121">
        <v>1749.675759</v>
      </c>
      <c r="J121">
        <v>10216.753886</v>
      </c>
      <c r="K121" t="s">
        <v>20716</v>
      </c>
      <c r="L121" t="s">
        <v>21090</v>
      </c>
      <c r="M121">
        <v>4690.737408</v>
      </c>
      <c r="N121" t="s">
        <v>20691</v>
      </c>
      <c r="O121" t="s">
        <v>131</v>
      </c>
      <c r="P121" t="s">
        <v>20692</v>
      </c>
      <c r="Q121" t="s">
        <v>20693</v>
      </c>
      <c r="R121" t="s">
        <v>21091</v>
      </c>
      <c r="S121" t="s">
        <v>21092</v>
      </c>
      <c r="T121" t="s">
        <v>21141</v>
      </c>
      <c r="U121" t="s">
        <v>21142</v>
      </c>
      <c r="V121" t="s">
        <v>21095</v>
      </c>
      <c r="W121" t="s">
        <v>21096</v>
      </c>
      <c r="X121">
        <v>57.63</v>
      </c>
      <c r="Y121" t="s">
        <v>20700</v>
      </c>
      <c r="Z121" t="s">
        <v>100</v>
      </c>
      <c r="AA121" t="s">
        <v>92</v>
      </c>
      <c r="AB121" t="s">
        <v>128</v>
      </c>
      <c r="AC121" t="s">
        <v>1607</v>
      </c>
      <c r="AD121" t="s">
        <v>21143</v>
      </c>
      <c r="AE121" t="s">
        <v>20702</v>
      </c>
      <c r="AF121" t="s">
        <v>20690</v>
      </c>
      <c r="AG121" t="s">
        <v>20703</v>
      </c>
      <c r="AH121" s="5">
        <v>44209</v>
      </c>
      <c r="AI121">
        <v>46.059368</v>
      </c>
      <c r="AJ121" t="s">
        <v>100</v>
      </c>
      <c r="AK121" t="s">
        <v>20993</v>
      </c>
      <c r="AL121" t="s">
        <v>20704</v>
      </c>
      <c r="AM121" t="s">
        <v>20690</v>
      </c>
      <c r="AN121" t="s">
        <v>20690</v>
      </c>
      <c r="AO121" t="s">
        <v>21098</v>
      </c>
      <c r="AP121" t="s">
        <v>21099</v>
      </c>
      <c r="AQ121" t="s">
        <v>21100</v>
      </c>
      <c r="AR121" t="s">
        <v>21101</v>
      </c>
      <c r="AS121" s="5">
        <v>43473</v>
      </c>
      <c r="AT121" t="s">
        <v>20690</v>
      </c>
      <c r="AU121" t="s">
        <v>20709</v>
      </c>
      <c r="AV121" t="s">
        <v>20710</v>
      </c>
      <c r="AX121" s="6">
        <f>COUNTIFS(拍卖数据!E:E,AA121,拍卖数据!F:F,AB121,拍卖数据!O:O,O121,拍卖数据!P:P,"&gt;"&amp;X121*0.8,拍卖数据!P:P,"&lt;"&amp;X121*1.2)</f>
        <v>27</v>
      </c>
      <c r="AY121">
        <f>COUNTIFS(拍卖数据!E:E,AA121,拍卖数据!F:F,AB121,拍卖数据!O:O,O121,拍卖数据!AN:AN,"机构",拍卖数据!P:P,"&gt;"&amp;X121*0.8,拍卖数据!P:P,"&lt;"&amp;X121*1.2)</f>
        <v>0</v>
      </c>
      <c r="AZ121" s="6">
        <f>COUNTIFS(拍卖数据!E:E,AA121,拍卖数据!F:F,AB121,拍卖数据!G:G,AC121,拍卖数据!O:O,O121,拍卖数据!AN:AN,"机构",拍卖数据!P:P,"&gt;"&amp;X121*0.8,拍卖数据!P:P,"&lt;"&amp;X121*1.2)</f>
        <v>0</v>
      </c>
    </row>
    <row r="122" hidden="1" spans="1:52">
      <c r="A122">
        <v>13165</v>
      </c>
      <c r="B122" t="s">
        <v>21087</v>
      </c>
      <c r="C122" t="s">
        <v>113</v>
      </c>
      <c r="D122" t="s">
        <v>21088</v>
      </c>
      <c r="E122" t="s">
        <v>21089</v>
      </c>
      <c r="F122">
        <v>9917.43287</v>
      </c>
      <c r="G122">
        <v>299.321016</v>
      </c>
      <c r="H122">
        <v>0</v>
      </c>
      <c r="I122">
        <v>1749.675759</v>
      </c>
      <c r="J122">
        <v>10216.753886</v>
      </c>
      <c r="K122" t="s">
        <v>20716</v>
      </c>
      <c r="L122" t="s">
        <v>21090</v>
      </c>
      <c r="M122">
        <v>4690.737408</v>
      </c>
      <c r="N122" t="s">
        <v>20691</v>
      </c>
      <c r="O122" t="s">
        <v>131</v>
      </c>
      <c r="P122" t="s">
        <v>20692</v>
      </c>
      <c r="Q122" t="s">
        <v>20693</v>
      </c>
      <c r="R122" t="s">
        <v>21091</v>
      </c>
      <c r="S122" t="s">
        <v>21092</v>
      </c>
      <c r="T122" t="s">
        <v>21144</v>
      </c>
      <c r="U122" t="s">
        <v>21145</v>
      </c>
      <c r="V122" t="s">
        <v>21095</v>
      </c>
      <c r="W122" t="s">
        <v>21096</v>
      </c>
      <c r="X122">
        <v>28.82</v>
      </c>
      <c r="Y122" t="s">
        <v>20700</v>
      </c>
      <c r="Z122" t="s">
        <v>100</v>
      </c>
      <c r="AA122" t="s">
        <v>92</v>
      </c>
      <c r="AB122" t="s">
        <v>128</v>
      </c>
      <c r="AC122" t="s">
        <v>1607</v>
      </c>
      <c r="AD122" t="s">
        <v>21146</v>
      </c>
      <c r="AE122" t="s">
        <v>20702</v>
      </c>
      <c r="AF122" t="s">
        <v>20690</v>
      </c>
      <c r="AG122" t="s">
        <v>20703</v>
      </c>
      <c r="AH122" s="5">
        <v>44209</v>
      </c>
      <c r="AI122">
        <v>46.059368</v>
      </c>
      <c r="AJ122" t="s">
        <v>100</v>
      </c>
      <c r="AK122" t="s">
        <v>20993</v>
      </c>
      <c r="AL122" t="s">
        <v>20704</v>
      </c>
      <c r="AM122" t="s">
        <v>20690</v>
      </c>
      <c r="AN122" t="s">
        <v>20690</v>
      </c>
      <c r="AO122" t="s">
        <v>21098</v>
      </c>
      <c r="AP122" t="s">
        <v>21099</v>
      </c>
      <c r="AQ122" t="s">
        <v>21100</v>
      </c>
      <c r="AR122" t="s">
        <v>21101</v>
      </c>
      <c r="AS122" s="5">
        <v>43473</v>
      </c>
      <c r="AT122" t="s">
        <v>20690</v>
      </c>
      <c r="AU122" t="s">
        <v>20709</v>
      </c>
      <c r="AV122" t="s">
        <v>20710</v>
      </c>
      <c r="AX122" s="6">
        <f>COUNTIFS(拍卖数据!E:E,AA122,拍卖数据!F:F,AB122,拍卖数据!O:O,O122,拍卖数据!P:P,"&gt;"&amp;X122*0.8,拍卖数据!P:P,"&lt;"&amp;X122*1.2)</f>
        <v>1</v>
      </c>
      <c r="AY122">
        <f>COUNTIFS(拍卖数据!E:E,AA122,拍卖数据!F:F,AB122,拍卖数据!O:O,O122,拍卖数据!AN:AN,"机构",拍卖数据!P:P,"&gt;"&amp;X122*0.8,拍卖数据!P:P,"&lt;"&amp;X122*1.2)</f>
        <v>0</v>
      </c>
      <c r="AZ122" s="6">
        <f>COUNTIFS(拍卖数据!E:E,AA122,拍卖数据!F:F,AB122,拍卖数据!G:G,AC122,拍卖数据!O:O,O122,拍卖数据!AN:AN,"机构",拍卖数据!P:P,"&gt;"&amp;X122*0.8,拍卖数据!P:P,"&lt;"&amp;X122*1.2)</f>
        <v>0</v>
      </c>
    </row>
    <row r="123" hidden="1" spans="1:52">
      <c r="A123">
        <v>13166</v>
      </c>
      <c r="B123" t="s">
        <v>21087</v>
      </c>
      <c r="C123" t="s">
        <v>113</v>
      </c>
      <c r="D123" t="s">
        <v>21088</v>
      </c>
      <c r="E123" t="s">
        <v>21089</v>
      </c>
      <c r="F123">
        <v>9917.43287</v>
      </c>
      <c r="G123">
        <v>299.321016</v>
      </c>
      <c r="H123">
        <v>0</v>
      </c>
      <c r="I123">
        <v>1749.675759</v>
      </c>
      <c r="J123">
        <v>10216.753886</v>
      </c>
      <c r="K123" t="s">
        <v>20716</v>
      </c>
      <c r="L123" t="s">
        <v>21090</v>
      </c>
      <c r="M123">
        <v>4690.737408</v>
      </c>
      <c r="N123" t="s">
        <v>20691</v>
      </c>
      <c r="O123" t="s">
        <v>131</v>
      </c>
      <c r="P123" t="s">
        <v>20692</v>
      </c>
      <c r="Q123" t="s">
        <v>20693</v>
      </c>
      <c r="R123" t="s">
        <v>21091</v>
      </c>
      <c r="S123" t="s">
        <v>21092</v>
      </c>
      <c r="T123" t="s">
        <v>21147</v>
      </c>
      <c r="U123" t="s">
        <v>21148</v>
      </c>
      <c r="V123" t="s">
        <v>21095</v>
      </c>
      <c r="W123" t="s">
        <v>21096</v>
      </c>
      <c r="X123">
        <v>28.82</v>
      </c>
      <c r="Y123" t="s">
        <v>20700</v>
      </c>
      <c r="Z123" t="s">
        <v>100</v>
      </c>
      <c r="AA123" t="s">
        <v>92</v>
      </c>
      <c r="AB123" t="s">
        <v>128</v>
      </c>
      <c r="AC123" t="s">
        <v>1607</v>
      </c>
      <c r="AD123" t="s">
        <v>21149</v>
      </c>
      <c r="AE123" t="s">
        <v>20702</v>
      </c>
      <c r="AF123" t="s">
        <v>20690</v>
      </c>
      <c r="AG123" t="s">
        <v>20703</v>
      </c>
      <c r="AH123" s="5">
        <v>44209</v>
      </c>
      <c r="AI123">
        <v>46.059368</v>
      </c>
      <c r="AJ123" t="s">
        <v>100</v>
      </c>
      <c r="AK123" t="s">
        <v>20993</v>
      </c>
      <c r="AL123" t="s">
        <v>20704</v>
      </c>
      <c r="AM123" t="s">
        <v>20690</v>
      </c>
      <c r="AN123" t="s">
        <v>20690</v>
      </c>
      <c r="AO123" t="s">
        <v>21098</v>
      </c>
      <c r="AP123" t="s">
        <v>21099</v>
      </c>
      <c r="AQ123" t="s">
        <v>21100</v>
      </c>
      <c r="AR123" t="s">
        <v>21101</v>
      </c>
      <c r="AS123" s="5">
        <v>43473</v>
      </c>
      <c r="AT123" t="s">
        <v>20690</v>
      </c>
      <c r="AU123" t="s">
        <v>20709</v>
      </c>
      <c r="AV123" t="s">
        <v>20710</v>
      </c>
      <c r="AX123" s="6">
        <f>COUNTIFS(拍卖数据!E:E,AA123,拍卖数据!F:F,AB123,拍卖数据!O:O,O123,拍卖数据!P:P,"&gt;"&amp;X123*0.8,拍卖数据!P:P,"&lt;"&amp;X123*1.2)</f>
        <v>1</v>
      </c>
      <c r="AY123">
        <f>COUNTIFS(拍卖数据!E:E,AA123,拍卖数据!F:F,AB123,拍卖数据!O:O,O123,拍卖数据!AN:AN,"机构",拍卖数据!P:P,"&gt;"&amp;X123*0.8,拍卖数据!P:P,"&lt;"&amp;X123*1.2)</f>
        <v>0</v>
      </c>
      <c r="AZ123" s="6">
        <f>COUNTIFS(拍卖数据!E:E,AA123,拍卖数据!F:F,AB123,拍卖数据!G:G,AC123,拍卖数据!O:O,O123,拍卖数据!AN:AN,"机构",拍卖数据!P:P,"&gt;"&amp;X123*0.8,拍卖数据!P:P,"&lt;"&amp;X123*1.2)</f>
        <v>0</v>
      </c>
    </row>
    <row r="124" hidden="1" spans="1:52">
      <c r="A124">
        <v>13167</v>
      </c>
      <c r="B124" t="s">
        <v>21087</v>
      </c>
      <c r="C124" t="s">
        <v>113</v>
      </c>
      <c r="D124" t="s">
        <v>21088</v>
      </c>
      <c r="E124" t="s">
        <v>21089</v>
      </c>
      <c r="F124">
        <v>9917.43287</v>
      </c>
      <c r="G124">
        <v>299.321016</v>
      </c>
      <c r="H124">
        <v>0</v>
      </c>
      <c r="I124">
        <v>1749.675759</v>
      </c>
      <c r="J124">
        <v>10216.753886</v>
      </c>
      <c r="K124" t="s">
        <v>20716</v>
      </c>
      <c r="L124" t="s">
        <v>21090</v>
      </c>
      <c r="M124">
        <v>4690.737408</v>
      </c>
      <c r="N124" t="s">
        <v>20691</v>
      </c>
      <c r="O124" t="s">
        <v>131</v>
      </c>
      <c r="P124" t="s">
        <v>20692</v>
      </c>
      <c r="Q124" t="s">
        <v>20693</v>
      </c>
      <c r="R124" t="s">
        <v>21091</v>
      </c>
      <c r="S124" t="s">
        <v>21092</v>
      </c>
      <c r="T124" t="s">
        <v>21150</v>
      </c>
      <c r="U124" t="s">
        <v>21151</v>
      </c>
      <c r="V124" t="s">
        <v>21095</v>
      </c>
      <c r="W124" t="s">
        <v>21096</v>
      </c>
      <c r="X124">
        <v>38.42</v>
      </c>
      <c r="Y124" t="s">
        <v>20700</v>
      </c>
      <c r="Z124" t="s">
        <v>100</v>
      </c>
      <c r="AA124" t="s">
        <v>92</v>
      </c>
      <c r="AB124" t="s">
        <v>128</v>
      </c>
      <c r="AC124" t="s">
        <v>1607</v>
      </c>
      <c r="AD124" t="s">
        <v>21152</v>
      </c>
      <c r="AE124" t="s">
        <v>20702</v>
      </c>
      <c r="AF124" t="s">
        <v>20690</v>
      </c>
      <c r="AG124" t="s">
        <v>20703</v>
      </c>
      <c r="AH124" s="5">
        <v>44209</v>
      </c>
      <c r="AI124">
        <v>46.059368</v>
      </c>
      <c r="AJ124" t="s">
        <v>100</v>
      </c>
      <c r="AK124" t="s">
        <v>20993</v>
      </c>
      <c r="AL124" t="s">
        <v>20704</v>
      </c>
      <c r="AM124" t="s">
        <v>20690</v>
      </c>
      <c r="AN124" t="s">
        <v>20690</v>
      </c>
      <c r="AO124" t="s">
        <v>21098</v>
      </c>
      <c r="AP124" t="s">
        <v>21099</v>
      </c>
      <c r="AQ124" t="s">
        <v>21100</v>
      </c>
      <c r="AR124" t="s">
        <v>21101</v>
      </c>
      <c r="AS124" s="5">
        <v>43473</v>
      </c>
      <c r="AT124" t="s">
        <v>20690</v>
      </c>
      <c r="AU124" t="s">
        <v>20709</v>
      </c>
      <c r="AV124" t="s">
        <v>20710</v>
      </c>
      <c r="AX124" s="6">
        <f>COUNTIFS(拍卖数据!E:E,AA124,拍卖数据!F:F,AB124,拍卖数据!O:O,O124,拍卖数据!P:P,"&gt;"&amp;X124*0.8,拍卖数据!P:P,"&lt;"&amp;X124*1.2)</f>
        <v>4</v>
      </c>
      <c r="AY124">
        <f>COUNTIFS(拍卖数据!E:E,AA124,拍卖数据!F:F,AB124,拍卖数据!O:O,O124,拍卖数据!AN:AN,"机构",拍卖数据!P:P,"&gt;"&amp;X124*0.8,拍卖数据!P:P,"&lt;"&amp;X124*1.2)</f>
        <v>0</v>
      </c>
      <c r="AZ124" s="6">
        <f>COUNTIFS(拍卖数据!E:E,AA124,拍卖数据!F:F,AB124,拍卖数据!G:G,AC124,拍卖数据!O:O,O124,拍卖数据!AN:AN,"机构",拍卖数据!P:P,"&gt;"&amp;X124*0.8,拍卖数据!P:P,"&lt;"&amp;X124*1.2)</f>
        <v>0</v>
      </c>
    </row>
    <row r="125" hidden="1" spans="1:52">
      <c r="A125">
        <v>13168</v>
      </c>
      <c r="B125" t="s">
        <v>21087</v>
      </c>
      <c r="C125" t="s">
        <v>113</v>
      </c>
      <c r="D125" t="s">
        <v>21088</v>
      </c>
      <c r="E125" t="s">
        <v>21089</v>
      </c>
      <c r="F125">
        <v>9917.43287</v>
      </c>
      <c r="G125">
        <v>299.321016</v>
      </c>
      <c r="H125">
        <v>0</v>
      </c>
      <c r="I125">
        <v>1749.675759</v>
      </c>
      <c r="J125">
        <v>10216.753886</v>
      </c>
      <c r="K125" t="s">
        <v>20716</v>
      </c>
      <c r="L125" t="s">
        <v>21090</v>
      </c>
      <c r="M125">
        <v>4690.737408</v>
      </c>
      <c r="N125" t="s">
        <v>20691</v>
      </c>
      <c r="O125" t="s">
        <v>131</v>
      </c>
      <c r="P125" t="s">
        <v>20692</v>
      </c>
      <c r="Q125" t="s">
        <v>20693</v>
      </c>
      <c r="R125" t="s">
        <v>21091</v>
      </c>
      <c r="S125" t="s">
        <v>21092</v>
      </c>
      <c r="T125" t="s">
        <v>21153</v>
      </c>
      <c r="U125" t="s">
        <v>21154</v>
      </c>
      <c r="V125" t="s">
        <v>21095</v>
      </c>
      <c r="W125" t="s">
        <v>21096</v>
      </c>
      <c r="X125">
        <v>38.42</v>
      </c>
      <c r="Y125" t="s">
        <v>20700</v>
      </c>
      <c r="Z125" t="s">
        <v>100</v>
      </c>
      <c r="AA125" t="s">
        <v>92</v>
      </c>
      <c r="AB125" t="s">
        <v>128</v>
      </c>
      <c r="AC125" t="s">
        <v>1607</v>
      </c>
      <c r="AD125" t="s">
        <v>21155</v>
      </c>
      <c r="AE125" t="s">
        <v>20702</v>
      </c>
      <c r="AF125" t="s">
        <v>20690</v>
      </c>
      <c r="AG125" t="s">
        <v>20703</v>
      </c>
      <c r="AH125" s="5">
        <v>44209</v>
      </c>
      <c r="AI125">
        <v>46.059368</v>
      </c>
      <c r="AJ125" t="s">
        <v>100</v>
      </c>
      <c r="AK125" t="s">
        <v>20993</v>
      </c>
      <c r="AL125" t="s">
        <v>20704</v>
      </c>
      <c r="AM125" t="s">
        <v>20690</v>
      </c>
      <c r="AN125" t="s">
        <v>20690</v>
      </c>
      <c r="AO125" t="s">
        <v>21098</v>
      </c>
      <c r="AP125" t="s">
        <v>21099</v>
      </c>
      <c r="AQ125" t="s">
        <v>21100</v>
      </c>
      <c r="AR125" t="s">
        <v>21101</v>
      </c>
      <c r="AS125" s="5">
        <v>43473</v>
      </c>
      <c r="AT125" t="s">
        <v>20690</v>
      </c>
      <c r="AU125" t="s">
        <v>20709</v>
      </c>
      <c r="AV125" t="s">
        <v>20710</v>
      </c>
      <c r="AX125" s="6">
        <f>COUNTIFS(拍卖数据!E:E,AA125,拍卖数据!F:F,AB125,拍卖数据!O:O,O125,拍卖数据!P:P,"&gt;"&amp;X125*0.8,拍卖数据!P:P,"&lt;"&amp;X125*1.2)</f>
        <v>4</v>
      </c>
      <c r="AY125">
        <f>COUNTIFS(拍卖数据!E:E,AA125,拍卖数据!F:F,AB125,拍卖数据!O:O,O125,拍卖数据!AN:AN,"机构",拍卖数据!P:P,"&gt;"&amp;X125*0.8,拍卖数据!P:P,"&lt;"&amp;X125*1.2)</f>
        <v>0</v>
      </c>
      <c r="AZ125" s="6">
        <f>COUNTIFS(拍卖数据!E:E,AA125,拍卖数据!F:F,AB125,拍卖数据!G:G,AC125,拍卖数据!O:O,O125,拍卖数据!AN:AN,"机构",拍卖数据!P:P,"&gt;"&amp;X125*0.8,拍卖数据!P:P,"&lt;"&amp;X125*1.2)</f>
        <v>0</v>
      </c>
    </row>
    <row r="126" hidden="1" spans="1:52">
      <c r="A126">
        <v>13169</v>
      </c>
      <c r="B126" t="s">
        <v>21087</v>
      </c>
      <c r="C126" t="s">
        <v>113</v>
      </c>
      <c r="D126" t="s">
        <v>21088</v>
      </c>
      <c r="E126" t="s">
        <v>21089</v>
      </c>
      <c r="F126">
        <v>9917.43287</v>
      </c>
      <c r="G126">
        <v>299.321016</v>
      </c>
      <c r="H126">
        <v>0</v>
      </c>
      <c r="I126">
        <v>1749.675759</v>
      </c>
      <c r="J126">
        <v>10216.753886</v>
      </c>
      <c r="K126" t="s">
        <v>20716</v>
      </c>
      <c r="L126" t="s">
        <v>21090</v>
      </c>
      <c r="M126">
        <v>4690.737408</v>
      </c>
      <c r="N126" t="s">
        <v>20691</v>
      </c>
      <c r="O126" t="s">
        <v>131</v>
      </c>
      <c r="P126" t="s">
        <v>20692</v>
      </c>
      <c r="Q126" t="s">
        <v>20693</v>
      </c>
      <c r="R126" t="s">
        <v>21091</v>
      </c>
      <c r="S126" t="s">
        <v>21092</v>
      </c>
      <c r="T126" t="s">
        <v>21156</v>
      </c>
      <c r="U126" t="s">
        <v>21157</v>
      </c>
      <c r="V126" t="s">
        <v>21095</v>
      </c>
      <c r="W126" t="s">
        <v>21096</v>
      </c>
      <c r="X126">
        <v>51.23</v>
      </c>
      <c r="Y126" t="s">
        <v>20700</v>
      </c>
      <c r="Z126" t="s">
        <v>100</v>
      </c>
      <c r="AA126" t="s">
        <v>92</v>
      </c>
      <c r="AB126" t="s">
        <v>128</v>
      </c>
      <c r="AC126" t="s">
        <v>1607</v>
      </c>
      <c r="AD126" t="s">
        <v>21158</v>
      </c>
      <c r="AE126" t="s">
        <v>20702</v>
      </c>
      <c r="AF126" t="s">
        <v>20690</v>
      </c>
      <c r="AG126" t="s">
        <v>20703</v>
      </c>
      <c r="AH126" s="5">
        <v>44209</v>
      </c>
      <c r="AI126">
        <v>46.059368</v>
      </c>
      <c r="AJ126" t="s">
        <v>100</v>
      </c>
      <c r="AK126" t="s">
        <v>20993</v>
      </c>
      <c r="AL126" t="s">
        <v>20704</v>
      </c>
      <c r="AM126" t="s">
        <v>20690</v>
      </c>
      <c r="AN126" t="s">
        <v>20690</v>
      </c>
      <c r="AO126" t="s">
        <v>21098</v>
      </c>
      <c r="AP126" t="s">
        <v>21099</v>
      </c>
      <c r="AQ126" t="s">
        <v>21100</v>
      </c>
      <c r="AR126" t="s">
        <v>21101</v>
      </c>
      <c r="AS126" s="5">
        <v>43473</v>
      </c>
      <c r="AT126" t="s">
        <v>20690</v>
      </c>
      <c r="AU126" t="s">
        <v>20709</v>
      </c>
      <c r="AV126" t="s">
        <v>20710</v>
      </c>
      <c r="AX126" s="6">
        <f>COUNTIFS(拍卖数据!E:E,AA126,拍卖数据!F:F,AB126,拍卖数据!O:O,O126,拍卖数据!P:P,"&gt;"&amp;X126*0.8,拍卖数据!P:P,"&lt;"&amp;X126*1.2)</f>
        <v>20</v>
      </c>
      <c r="AY126">
        <f>COUNTIFS(拍卖数据!E:E,AA126,拍卖数据!F:F,AB126,拍卖数据!O:O,O126,拍卖数据!AN:AN,"机构",拍卖数据!P:P,"&gt;"&amp;X126*0.8,拍卖数据!P:P,"&lt;"&amp;X126*1.2)</f>
        <v>0</v>
      </c>
      <c r="AZ126" s="6">
        <f>COUNTIFS(拍卖数据!E:E,AA126,拍卖数据!F:F,AB126,拍卖数据!G:G,AC126,拍卖数据!O:O,O126,拍卖数据!AN:AN,"机构",拍卖数据!P:P,"&gt;"&amp;X126*0.8,拍卖数据!P:P,"&lt;"&amp;X126*1.2)</f>
        <v>0</v>
      </c>
    </row>
    <row r="127" hidden="1" spans="1:52">
      <c r="A127">
        <v>13170</v>
      </c>
      <c r="B127" t="s">
        <v>21087</v>
      </c>
      <c r="C127" t="s">
        <v>113</v>
      </c>
      <c r="D127" t="s">
        <v>21088</v>
      </c>
      <c r="E127" t="s">
        <v>21089</v>
      </c>
      <c r="F127">
        <v>9917.43287</v>
      </c>
      <c r="G127">
        <v>299.321016</v>
      </c>
      <c r="H127">
        <v>0</v>
      </c>
      <c r="I127">
        <v>1749.675759</v>
      </c>
      <c r="J127">
        <v>10216.753886</v>
      </c>
      <c r="K127" t="s">
        <v>20716</v>
      </c>
      <c r="L127" t="s">
        <v>21090</v>
      </c>
      <c r="M127">
        <v>4690.737408</v>
      </c>
      <c r="N127" t="s">
        <v>20691</v>
      </c>
      <c r="O127" t="s">
        <v>131</v>
      </c>
      <c r="P127" t="s">
        <v>20692</v>
      </c>
      <c r="Q127" t="s">
        <v>20693</v>
      </c>
      <c r="R127" t="s">
        <v>21091</v>
      </c>
      <c r="S127" t="s">
        <v>21092</v>
      </c>
      <c r="T127" t="s">
        <v>21159</v>
      </c>
      <c r="U127" t="s">
        <v>21160</v>
      </c>
      <c r="V127" t="s">
        <v>21095</v>
      </c>
      <c r="W127" t="s">
        <v>21096</v>
      </c>
      <c r="X127">
        <v>51.23</v>
      </c>
      <c r="Y127" t="s">
        <v>20700</v>
      </c>
      <c r="Z127" t="s">
        <v>100</v>
      </c>
      <c r="AA127" t="s">
        <v>92</v>
      </c>
      <c r="AB127" t="s">
        <v>128</v>
      </c>
      <c r="AC127" t="s">
        <v>1607</v>
      </c>
      <c r="AD127" t="s">
        <v>21161</v>
      </c>
      <c r="AE127" t="s">
        <v>20702</v>
      </c>
      <c r="AF127" t="s">
        <v>20690</v>
      </c>
      <c r="AG127" t="s">
        <v>20703</v>
      </c>
      <c r="AH127" s="5">
        <v>44209</v>
      </c>
      <c r="AI127">
        <v>46.059368</v>
      </c>
      <c r="AJ127" t="s">
        <v>100</v>
      </c>
      <c r="AK127" t="s">
        <v>20993</v>
      </c>
      <c r="AL127" t="s">
        <v>20704</v>
      </c>
      <c r="AM127" t="s">
        <v>20690</v>
      </c>
      <c r="AN127" t="s">
        <v>20690</v>
      </c>
      <c r="AO127" t="s">
        <v>21098</v>
      </c>
      <c r="AP127" t="s">
        <v>21099</v>
      </c>
      <c r="AQ127" t="s">
        <v>21100</v>
      </c>
      <c r="AR127" t="s">
        <v>21101</v>
      </c>
      <c r="AS127" s="5">
        <v>43473</v>
      </c>
      <c r="AT127" t="s">
        <v>20690</v>
      </c>
      <c r="AU127" t="s">
        <v>20709</v>
      </c>
      <c r="AV127" t="s">
        <v>20710</v>
      </c>
      <c r="AX127" s="6">
        <f>COUNTIFS(拍卖数据!E:E,AA127,拍卖数据!F:F,AB127,拍卖数据!O:O,O127,拍卖数据!P:P,"&gt;"&amp;X127*0.8,拍卖数据!P:P,"&lt;"&amp;X127*1.2)</f>
        <v>20</v>
      </c>
      <c r="AY127">
        <f>COUNTIFS(拍卖数据!E:E,AA127,拍卖数据!F:F,AB127,拍卖数据!O:O,O127,拍卖数据!AN:AN,"机构",拍卖数据!P:P,"&gt;"&amp;X127*0.8,拍卖数据!P:P,"&lt;"&amp;X127*1.2)</f>
        <v>0</v>
      </c>
      <c r="AZ127" s="6">
        <f>COUNTIFS(拍卖数据!E:E,AA127,拍卖数据!F:F,AB127,拍卖数据!G:G,AC127,拍卖数据!O:O,O127,拍卖数据!AN:AN,"机构",拍卖数据!P:P,"&gt;"&amp;X127*0.8,拍卖数据!P:P,"&lt;"&amp;X127*1.2)</f>
        <v>0</v>
      </c>
    </row>
    <row r="128" hidden="1" spans="1:52">
      <c r="A128">
        <v>13171</v>
      </c>
      <c r="B128" t="s">
        <v>21087</v>
      </c>
      <c r="C128" t="s">
        <v>113</v>
      </c>
      <c r="D128" t="s">
        <v>21088</v>
      </c>
      <c r="E128" t="s">
        <v>21089</v>
      </c>
      <c r="F128">
        <v>9917.43287</v>
      </c>
      <c r="G128">
        <v>299.321016</v>
      </c>
      <c r="H128">
        <v>0</v>
      </c>
      <c r="I128">
        <v>1749.675759</v>
      </c>
      <c r="J128">
        <v>10216.753886</v>
      </c>
      <c r="K128" t="s">
        <v>20716</v>
      </c>
      <c r="L128" t="s">
        <v>21090</v>
      </c>
      <c r="M128">
        <v>4690.737408</v>
      </c>
      <c r="N128" t="s">
        <v>20691</v>
      </c>
      <c r="O128" t="s">
        <v>131</v>
      </c>
      <c r="P128" t="s">
        <v>20692</v>
      </c>
      <c r="Q128" t="s">
        <v>20693</v>
      </c>
      <c r="R128" t="s">
        <v>21091</v>
      </c>
      <c r="S128" t="s">
        <v>21092</v>
      </c>
      <c r="T128" t="s">
        <v>21162</v>
      </c>
      <c r="U128" t="s">
        <v>21163</v>
      </c>
      <c r="V128" t="s">
        <v>21095</v>
      </c>
      <c r="W128" t="s">
        <v>21096</v>
      </c>
      <c r="X128">
        <v>51.23</v>
      </c>
      <c r="Y128" t="s">
        <v>20700</v>
      </c>
      <c r="Z128" t="s">
        <v>100</v>
      </c>
      <c r="AA128" t="s">
        <v>92</v>
      </c>
      <c r="AB128" t="s">
        <v>128</v>
      </c>
      <c r="AC128" t="s">
        <v>1607</v>
      </c>
      <c r="AD128" t="s">
        <v>21164</v>
      </c>
      <c r="AE128" t="s">
        <v>20702</v>
      </c>
      <c r="AF128" t="s">
        <v>20690</v>
      </c>
      <c r="AG128" t="s">
        <v>20703</v>
      </c>
      <c r="AH128" s="5">
        <v>44209</v>
      </c>
      <c r="AI128">
        <v>46.059368</v>
      </c>
      <c r="AJ128" t="s">
        <v>100</v>
      </c>
      <c r="AK128" t="s">
        <v>20993</v>
      </c>
      <c r="AL128" t="s">
        <v>20704</v>
      </c>
      <c r="AM128" t="s">
        <v>20690</v>
      </c>
      <c r="AN128" t="s">
        <v>20690</v>
      </c>
      <c r="AO128" t="s">
        <v>21098</v>
      </c>
      <c r="AP128" t="s">
        <v>21099</v>
      </c>
      <c r="AQ128" t="s">
        <v>21100</v>
      </c>
      <c r="AR128" t="s">
        <v>21101</v>
      </c>
      <c r="AS128" s="5">
        <v>43473</v>
      </c>
      <c r="AT128" t="s">
        <v>20690</v>
      </c>
      <c r="AU128" t="s">
        <v>20709</v>
      </c>
      <c r="AV128" t="s">
        <v>20710</v>
      </c>
      <c r="AX128" s="6">
        <f>COUNTIFS(拍卖数据!E:E,AA128,拍卖数据!F:F,AB128,拍卖数据!O:O,O128,拍卖数据!P:P,"&gt;"&amp;X128*0.8,拍卖数据!P:P,"&lt;"&amp;X128*1.2)</f>
        <v>20</v>
      </c>
      <c r="AY128">
        <f>COUNTIFS(拍卖数据!E:E,AA128,拍卖数据!F:F,AB128,拍卖数据!O:O,O128,拍卖数据!AN:AN,"机构",拍卖数据!P:P,"&gt;"&amp;X128*0.8,拍卖数据!P:P,"&lt;"&amp;X128*1.2)</f>
        <v>0</v>
      </c>
      <c r="AZ128" s="6">
        <f>COUNTIFS(拍卖数据!E:E,AA128,拍卖数据!F:F,AB128,拍卖数据!G:G,AC128,拍卖数据!O:O,O128,拍卖数据!AN:AN,"机构",拍卖数据!P:P,"&gt;"&amp;X128*0.8,拍卖数据!P:P,"&lt;"&amp;X128*1.2)</f>
        <v>0</v>
      </c>
    </row>
    <row r="129" hidden="1" spans="1:52">
      <c r="A129">
        <v>13172</v>
      </c>
      <c r="B129" t="s">
        <v>21087</v>
      </c>
      <c r="C129" t="s">
        <v>113</v>
      </c>
      <c r="D129" t="s">
        <v>21088</v>
      </c>
      <c r="E129" t="s">
        <v>21089</v>
      </c>
      <c r="F129">
        <v>9917.43287</v>
      </c>
      <c r="G129">
        <v>299.321016</v>
      </c>
      <c r="H129">
        <v>0</v>
      </c>
      <c r="I129">
        <v>1749.675759</v>
      </c>
      <c r="J129">
        <v>10216.753886</v>
      </c>
      <c r="K129" t="s">
        <v>20716</v>
      </c>
      <c r="L129" t="s">
        <v>21090</v>
      </c>
      <c r="M129">
        <v>4690.737408</v>
      </c>
      <c r="N129" t="s">
        <v>20691</v>
      </c>
      <c r="O129" t="s">
        <v>131</v>
      </c>
      <c r="P129" t="s">
        <v>20692</v>
      </c>
      <c r="Q129" t="s">
        <v>20693</v>
      </c>
      <c r="R129" t="s">
        <v>21091</v>
      </c>
      <c r="S129" t="s">
        <v>21092</v>
      </c>
      <c r="T129" t="s">
        <v>21165</v>
      </c>
      <c r="U129" t="s">
        <v>21166</v>
      </c>
      <c r="V129" t="s">
        <v>21095</v>
      </c>
      <c r="W129" t="s">
        <v>21096</v>
      </c>
      <c r="X129">
        <v>51.23</v>
      </c>
      <c r="Y129" t="s">
        <v>20700</v>
      </c>
      <c r="Z129" t="s">
        <v>100</v>
      </c>
      <c r="AA129" t="s">
        <v>92</v>
      </c>
      <c r="AB129" t="s">
        <v>128</v>
      </c>
      <c r="AC129" t="s">
        <v>1607</v>
      </c>
      <c r="AD129" t="s">
        <v>21167</v>
      </c>
      <c r="AE129" t="s">
        <v>20702</v>
      </c>
      <c r="AF129" t="s">
        <v>20690</v>
      </c>
      <c r="AG129" t="s">
        <v>20703</v>
      </c>
      <c r="AH129" s="5">
        <v>44209</v>
      </c>
      <c r="AI129">
        <v>46.059368</v>
      </c>
      <c r="AJ129" t="s">
        <v>100</v>
      </c>
      <c r="AK129" t="s">
        <v>20993</v>
      </c>
      <c r="AL129" t="s">
        <v>20704</v>
      </c>
      <c r="AM129" t="s">
        <v>20690</v>
      </c>
      <c r="AN129" t="s">
        <v>20690</v>
      </c>
      <c r="AO129" t="s">
        <v>21098</v>
      </c>
      <c r="AP129" t="s">
        <v>21099</v>
      </c>
      <c r="AQ129" t="s">
        <v>21100</v>
      </c>
      <c r="AR129" t="s">
        <v>21101</v>
      </c>
      <c r="AS129" s="5">
        <v>43473</v>
      </c>
      <c r="AT129" t="s">
        <v>20690</v>
      </c>
      <c r="AU129" t="s">
        <v>20709</v>
      </c>
      <c r="AV129" t="s">
        <v>20710</v>
      </c>
      <c r="AX129" s="6">
        <f>COUNTIFS(拍卖数据!E:E,AA129,拍卖数据!F:F,AB129,拍卖数据!O:O,O129,拍卖数据!P:P,"&gt;"&amp;X129*0.8,拍卖数据!P:P,"&lt;"&amp;X129*1.2)</f>
        <v>20</v>
      </c>
      <c r="AY129">
        <f>COUNTIFS(拍卖数据!E:E,AA129,拍卖数据!F:F,AB129,拍卖数据!O:O,O129,拍卖数据!AN:AN,"机构",拍卖数据!P:P,"&gt;"&amp;X129*0.8,拍卖数据!P:P,"&lt;"&amp;X129*1.2)</f>
        <v>0</v>
      </c>
      <c r="AZ129" s="6">
        <f>COUNTIFS(拍卖数据!E:E,AA129,拍卖数据!F:F,AB129,拍卖数据!G:G,AC129,拍卖数据!O:O,O129,拍卖数据!AN:AN,"机构",拍卖数据!P:P,"&gt;"&amp;X129*0.8,拍卖数据!P:P,"&lt;"&amp;X129*1.2)</f>
        <v>0</v>
      </c>
    </row>
    <row r="130" hidden="1" spans="1:52">
      <c r="A130">
        <v>13173</v>
      </c>
      <c r="B130" t="s">
        <v>21087</v>
      </c>
      <c r="C130" t="s">
        <v>113</v>
      </c>
      <c r="D130" t="s">
        <v>21088</v>
      </c>
      <c r="E130" t="s">
        <v>21089</v>
      </c>
      <c r="F130">
        <v>9917.43287</v>
      </c>
      <c r="G130">
        <v>299.321016</v>
      </c>
      <c r="H130">
        <v>0</v>
      </c>
      <c r="I130">
        <v>1749.675759</v>
      </c>
      <c r="J130">
        <v>10216.753886</v>
      </c>
      <c r="K130" t="s">
        <v>20716</v>
      </c>
      <c r="L130" t="s">
        <v>21090</v>
      </c>
      <c r="M130">
        <v>4690.737408</v>
      </c>
      <c r="N130" t="s">
        <v>20691</v>
      </c>
      <c r="O130" t="s">
        <v>131</v>
      </c>
      <c r="P130" t="s">
        <v>20692</v>
      </c>
      <c r="Q130" t="s">
        <v>20693</v>
      </c>
      <c r="R130" t="s">
        <v>21091</v>
      </c>
      <c r="S130" t="s">
        <v>21092</v>
      </c>
      <c r="T130" t="s">
        <v>21168</v>
      </c>
      <c r="U130" t="s">
        <v>21169</v>
      </c>
      <c r="V130" t="s">
        <v>21095</v>
      </c>
      <c r="W130" t="s">
        <v>21096</v>
      </c>
      <c r="X130">
        <v>51.23</v>
      </c>
      <c r="Y130" t="s">
        <v>20700</v>
      </c>
      <c r="Z130" t="s">
        <v>100</v>
      </c>
      <c r="AA130" t="s">
        <v>92</v>
      </c>
      <c r="AB130" t="s">
        <v>128</v>
      </c>
      <c r="AC130" t="s">
        <v>1607</v>
      </c>
      <c r="AD130" t="s">
        <v>21170</v>
      </c>
      <c r="AE130" t="s">
        <v>20702</v>
      </c>
      <c r="AF130" t="s">
        <v>20690</v>
      </c>
      <c r="AG130" t="s">
        <v>20703</v>
      </c>
      <c r="AH130" s="5">
        <v>44209</v>
      </c>
      <c r="AI130">
        <v>46.059368</v>
      </c>
      <c r="AJ130" t="s">
        <v>100</v>
      </c>
      <c r="AK130" t="s">
        <v>20993</v>
      </c>
      <c r="AL130" t="s">
        <v>20704</v>
      </c>
      <c r="AM130" t="s">
        <v>20690</v>
      </c>
      <c r="AN130" t="s">
        <v>20690</v>
      </c>
      <c r="AO130" t="s">
        <v>21098</v>
      </c>
      <c r="AP130" t="s">
        <v>21099</v>
      </c>
      <c r="AQ130" t="s">
        <v>21100</v>
      </c>
      <c r="AR130" t="s">
        <v>21101</v>
      </c>
      <c r="AS130" s="5">
        <v>43473</v>
      </c>
      <c r="AT130" t="s">
        <v>20690</v>
      </c>
      <c r="AU130" t="s">
        <v>20709</v>
      </c>
      <c r="AV130" t="s">
        <v>20710</v>
      </c>
      <c r="AX130" s="6">
        <f>COUNTIFS(拍卖数据!E:E,AA130,拍卖数据!F:F,AB130,拍卖数据!O:O,O130,拍卖数据!P:P,"&gt;"&amp;X130*0.8,拍卖数据!P:P,"&lt;"&amp;X130*1.2)</f>
        <v>20</v>
      </c>
      <c r="AY130">
        <f>COUNTIFS(拍卖数据!E:E,AA130,拍卖数据!F:F,AB130,拍卖数据!O:O,O130,拍卖数据!AN:AN,"机构",拍卖数据!P:P,"&gt;"&amp;X130*0.8,拍卖数据!P:P,"&lt;"&amp;X130*1.2)</f>
        <v>0</v>
      </c>
      <c r="AZ130" s="6">
        <f>COUNTIFS(拍卖数据!E:E,AA130,拍卖数据!F:F,AB130,拍卖数据!G:G,AC130,拍卖数据!O:O,O130,拍卖数据!AN:AN,"机构",拍卖数据!P:P,"&gt;"&amp;X130*0.8,拍卖数据!P:P,"&lt;"&amp;X130*1.2)</f>
        <v>0</v>
      </c>
    </row>
    <row r="131" hidden="1" spans="1:52">
      <c r="A131">
        <v>13174</v>
      </c>
      <c r="B131" t="s">
        <v>21087</v>
      </c>
      <c r="C131" t="s">
        <v>113</v>
      </c>
      <c r="D131" t="s">
        <v>21088</v>
      </c>
      <c r="E131" t="s">
        <v>21089</v>
      </c>
      <c r="F131">
        <v>9917.43287</v>
      </c>
      <c r="G131">
        <v>299.321016</v>
      </c>
      <c r="H131">
        <v>0</v>
      </c>
      <c r="I131">
        <v>1749.675759</v>
      </c>
      <c r="J131">
        <v>10216.753886</v>
      </c>
      <c r="K131" t="s">
        <v>20716</v>
      </c>
      <c r="L131" t="s">
        <v>21090</v>
      </c>
      <c r="M131">
        <v>4690.737408</v>
      </c>
      <c r="N131" t="s">
        <v>20691</v>
      </c>
      <c r="O131" t="s">
        <v>131</v>
      </c>
      <c r="P131" t="s">
        <v>20692</v>
      </c>
      <c r="Q131" t="s">
        <v>20693</v>
      </c>
      <c r="R131" t="s">
        <v>21091</v>
      </c>
      <c r="S131" t="s">
        <v>21092</v>
      </c>
      <c r="T131" t="s">
        <v>21171</v>
      </c>
      <c r="U131" t="s">
        <v>21172</v>
      </c>
      <c r="V131" t="s">
        <v>21095</v>
      </c>
      <c r="W131" t="s">
        <v>21096</v>
      </c>
      <c r="X131">
        <v>48.43</v>
      </c>
      <c r="Y131" t="s">
        <v>20700</v>
      </c>
      <c r="Z131" t="s">
        <v>100</v>
      </c>
      <c r="AA131" t="s">
        <v>92</v>
      </c>
      <c r="AB131" t="s">
        <v>128</v>
      </c>
      <c r="AC131" t="s">
        <v>1607</v>
      </c>
      <c r="AD131" t="s">
        <v>21173</v>
      </c>
      <c r="AE131" t="s">
        <v>20702</v>
      </c>
      <c r="AF131" t="s">
        <v>20690</v>
      </c>
      <c r="AG131" t="s">
        <v>20703</v>
      </c>
      <c r="AH131" s="5">
        <v>44209</v>
      </c>
      <c r="AI131">
        <v>46.059368</v>
      </c>
      <c r="AJ131" t="s">
        <v>100</v>
      </c>
      <c r="AK131" t="s">
        <v>20993</v>
      </c>
      <c r="AL131" t="s">
        <v>20704</v>
      </c>
      <c r="AM131" t="s">
        <v>20690</v>
      </c>
      <c r="AN131" t="s">
        <v>20690</v>
      </c>
      <c r="AO131" t="s">
        <v>21098</v>
      </c>
      <c r="AP131" t="s">
        <v>21099</v>
      </c>
      <c r="AQ131" t="s">
        <v>21100</v>
      </c>
      <c r="AR131" t="s">
        <v>21101</v>
      </c>
      <c r="AS131" s="5">
        <v>43473</v>
      </c>
      <c r="AT131" t="s">
        <v>20690</v>
      </c>
      <c r="AU131" t="s">
        <v>20709</v>
      </c>
      <c r="AV131" t="s">
        <v>20710</v>
      </c>
      <c r="AX131" s="6">
        <f>COUNTIFS(拍卖数据!E:E,AA131,拍卖数据!F:F,AB131,拍卖数据!O:O,O131,拍卖数据!P:P,"&gt;"&amp;X131*0.8,拍卖数据!P:P,"&lt;"&amp;X131*1.2)</f>
        <v>20</v>
      </c>
      <c r="AY131">
        <f>COUNTIFS(拍卖数据!E:E,AA131,拍卖数据!F:F,AB131,拍卖数据!O:O,O131,拍卖数据!AN:AN,"机构",拍卖数据!P:P,"&gt;"&amp;X131*0.8,拍卖数据!P:P,"&lt;"&amp;X131*1.2)</f>
        <v>0</v>
      </c>
      <c r="AZ131" s="6">
        <f>COUNTIFS(拍卖数据!E:E,AA131,拍卖数据!F:F,AB131,拍卖数据!G:G,AC131,拍卖数据!O:O,O131,拍卖数据!AN:AN,"机构",拍卖数据!P:P,"&gt;"&amp;X131*0.8,拍卖数据!P:P,"&lt;"&amp;X131*1.2)</f>
        <v>0</v>
      </c>
    </row>
    <row r="132" hidden="1" spans="1:52">
      <c r="A132">
        <v>13175</v>
      </c>
      <c r="B132" t="s">
        <v>21087</v>
      </c>
      <c r="C132" t="s">
        <v>113</v>
      </c>
      <c r="D132" t="s">
        <v>21088</v>
      </c>
      <c r="E132" t="s">
        <v>21089</v>
      </c>
      <c r="F132">
        <v>9917.43287</v>
      </c>
      <c r="G132">
        <v>299.321016</v>
      </c>
      <c r="H132">
        <v>0</v>
      </c>
      <c r="I132">
        <v>1749.675759</v>
      </c>
      <c r="J132">
        <v>10216.753886</v>
      </c>
      <c r="K132" t="s">
        <v>20716</v>
      </c>
      <c r="L132" t="s">
        <v>21090</v>
      </c>
      <c r="M132">
        <v>4690.737408</v>
      </c>
      <c r="N132" t="s">
        <v>20691</v>
      </c>
      <c r="O132" t="s">
        <v>131</v>
      </c>
      <c r="P132" t="s">
        <v>20692</v>
      </c>
      <c r="Q132" t="s">
        <v>20693</v>
      </c>
      <c r="R132" t="s">
        <v>21091</v>
      </c>
      <c r="S132" t="s">
        <v>21092</v>
      </c>
      <c r="T132" t="s">
        <v>21174</v>
      </c>
      <c r="U132" t="s">
        <v>21175</v>
      </c>
      <c r="V132" t="s">
        <v>21095</v>
      </c>
      <c r="W132" t="s">
        <v>21096</v>
      </c>
      <c r="X132">
        <v>33.22</v>
      </c>
      <c r="Y132" t="s">
        <v>20700</v>
      </c>
      <c r="Z132" t="s">
        <v>100</v>
      </c>
      <c r="AA132" t="s">
        <v>92</v>
      </c>
      <c r="AB132" t="s">
        <v>128</v>
      </c>
      <c r="AC132" t="s">
        <v>1607</v>
      </c>
      <c r="AD132" t="s">
        <v>21176</v>
      </c>
      <c r="AE132" t="s">
        <v>20702</v>
      </c>
      <c r="AF132" t="s">
        <v>20690</v>
      </c>
      <c r="AG132" t="s">
        <v>20703</v>
      </c>
      <c r="AH132" s="5">
        <v>44209</v>
      </c>
      <c r="AI132">
        <v>46.059368</v>
      </c>
      <c r="AJ132" t="s">
        <v>100</v>
      </c>
      <c r="AK132" t="s">
        <v>20993</v>
      </c>
      <c r="AL132" t="s">
        <v>20704</v>
      </c>
      <c r="AM132" t="s">
        <v>20690</v>
      </c>
      <c r="AN132" t="s">
        <v>20690</v>
      </c>
      <c r="AO132" t="s">
        <v>21098</v>
      </c>
      <c r="AP132" t="s">
        <v>21099</v>
      </c>
      <c r="AQ132" t="s">
        <v>21100</v>
      </c>
      <c r="AR132" t="s">
        <v>21101</v>
      </c>
      <c r="AS132" s="5">
        <v>43473</v>
      </c>
      <c r="AT132" t="s">
        <v>20690</v>
      </c>
      <c r="AU132" t="s">
        <v>20709</v>
      </c>
      <c r="AV132" t="s">
        <v>20710</v>
      </c>
      <c r="AX132" s="6">
        <f>COUNTIFS(拍卖数据!E:E,AA132,拍卖数据!F:F,AB132,拍卖数据!O:O,O132,拍卖数据!P:P,"&gt;"&amp;X132*0.8,拍卖数据!P:P,"&lt;"&amp;X132*1.2)</f>
        <v>1</v>
      </c>
      <c r="AY132">
        <f>COUNTIFS(拍卖数据!E:E,AA132,拍卖数据!F:F,AB132,拍卖数据!O:O,O132,拍卖数据!AN:AN,"机构",拍卖数据!P:P,"&gt;"&amp;X132*0.8,拍卖数据!P:P,"&lt;"&amp;X132*1.2)</f>
        <v>0</v>
      </c>
      <c r="AZ132" s="6">
        <f>COUNTIFS(拍卖数据!E:E,AA132,拍卖数据!F:F,AB132,拍卖数据!G:G,AC132,拍卖数据!O:O,O132,拍卖数据!AN:AN,"机构",拍卖数据!P:P,"&gt;"&amp;X132*0.8,拍卖数据!P:P,"&lt;"&amp;X132*1.2)</f>
        <v>0</v>
      </c>
    </row>
    <row r="133" hidden="1" spans="1:52">
      <c r="A133">
        <v>13176</v>
      </c>
      <c r="B133" t="s">
        <v>21087</v>
      </c>
      <c r="C133" t="s">
        <v>113</v>
      </c>
      <c r="D133" t="s">
        <v>21088</v>
      </c>
      <c r="E133" t="s">
        <v>21089</v>
      </c>
      <c r="F133">
        <v>9917.43287</v>
      </c>
      <c r="G133">
        <v>299.321016</v>
      </c>
      <c r="H133">
        <v>0</v>
      </c>
      <c r="I133">
        <v>1749.675759</v>
      </c>
      <c r="J133">
        <v>10216.753886</v>
      </c>
      <c r="K133" t="s">
        <v>20716</v>
      </c>
      <c r="L133" t="s">
        <v>21090</v>
      </c>
      <c r="M133">
        <v>4690.737408</v>
      </c>
      <c r="N133" t="s">
        <v>20691</v>
      </c>
      <c r="O133" t="s">
        <v>131</v>
      </c>
      <c r="P133" t="s">
        <v>20692</v>
      </c>
      <c r="Q133" t="s">
        <v>20693</v>
      </c>
      <c r="R133" t="s">
        <v>21091</v>
      </c>
      <c r="S133" t="s">
        <v>21092</v>
      </c>
      <c r="T133" t="s">
        <v>21177</v>
      </c>
      <c r="U133" t="s">
        <v>21178</v>
      </c>
      <c r="V133" t="s">
        <v>21095</v>
      </c>
      <c r="W133" t="s">
        <v>21096</v>
      </c>
      <c r="X133">
        <v>23.12</v>
      </c>
      <c r="Y133" t="s">
        <v>20700</v>
      </c>
      <c r="Z133" t="s">
        <v>100</v>
      </c>
      <c r="AA133" t="s">
        <v>92</v>
      </c>
      <c r="AB133" t="s">
        <v>128</v>
      </c>
      <c r="AC133" t="s">
        <v>1607</v>
      </c>
      <c r="AD133" t="s">
        <v>21179</v>
      </c>
      <c r="AE133" t="s">
        <v>20702</v>
      </c>
      <c r="AF133" t="s">
        <v>20690</v>
      </c>
      <c r="AG133" t="s">
        <v>20703</v>
      </c>
      <c r="AH133" s="5">
        <v>44209</v>
      </c>
      <c r="AI133">
        <v>46.059368</v>
      </c>
      <c r="AJ133" t="s">
        <v>100</v>
      </c>
      <c r="AK133" t="s">
        <v>20993</v>
      </c>
      <c r="AL133" t="s">
        <v>20704</v>
      </c>
      <c r="AM133" t="s">
        <v>20690</v>
      </c>
      <c r="AN133" t="s">
        <v>20690</v>
      </c>
      <c r="AO133" t="s">
        <v>21098</v>
      </c>
      <c r="AP133" t="s">
        <v>21099</v>
      </c>
      <c r="AQ133" t="s">
        <v>21100</v>
      </c>
      <c r="AR133" t="s">
        <v>21101</v>
      </c>
      <c r="AS133" s="5">
        <v>43473</v>
      </c>
      <c r="AT133" t="s">
        <v>20690</v>
      </c>
      <c r="AU133" t="s">
        <v>20709</v>
      </c>
      <c r="AV133" t="s">
        <v>20710</v>
      </c>
      <c r="AX133" s="6">
        <f>COUNTIFS(拍卖数据!E:E,AA133,拍卖数据!F:F,AB133,拍卖数据!O:O,O133,拍卖数据!P:P,"&gt;"&amp;X133*0.8,拍卖数据!P:P,"&lt;"&amp;X133*1.2)</f>
        <v>0</v>
      </c>
      <c r="AY133">
        <f>COUNTIFS(拍卖数据!E:E,AA133,拍卖数据!F:F,AB133,拍卖数据!O:O,O133,拍卖数据!AN:AN,"机构",拍卖数据!P:P,"&gt;"&amp;X133*0.8,拍卖数据!P:P,"&lt;"&amp;X133*1.2)</f>
        <v>0</v>
      </c>
      <c r="AZ133" s="6">
        <f>COUNTIFS(拍卖数据!E:E,AA133,拍卖数据!F:F,AB133,拍卖数据!G:G,AC133,拍卖数据!O:O,O133,拍卖数据!AN:AN,"机构",拍卖数据!P:P,"&gt;"&amp;X133*0.8,拍卖数据!P:P,"&lt;"&amp;X133*1.2)</f>
        <v>0</v>
      </c>
    </row>
    <row r="134" hidden="1" spans="1:52">
      <c r="A134">
        <v>13177</v>
      </c>
      <c r="B134" t="s">
        <v>21087</v>
      </c>
      <c r="C134" t="s">
        <v>113</v>
      </c>
      <c r="D134" t="s">
        <v>21088</v>
      </c>
      <c r="E134" t="s">
        <v>21089</v>
      </c>
      <c r="F134">
        <v>9917.43287</v>
      </c>
      <c r="G134">
        <v>299.321016</v>
      </c>
      <c r="H134">
        <v>0</v>
      </c>
      <c r="I134">
        <v>1749.675759</v>
      </c>
      <c r="J134">
        <v>10216.753886</v>
      </c>
      <c r="K134" t="s">
        <v>20716</v>
      </c>
      <c r="L134" t="s">
        <v>21090</v>
      </c>
      <c r="M134">
        <v>4690.737408</v>
      </c>
      <c r="N134" t="s">
        <v>20691</v>
      </c>
      <c r="O134" t="s">
        <v>131</v>
      </c>
      <c r="P134" t="s">
        <v>20692</v>
      </c>
      <c r="Q134" t="s">
        <v>20693</v>
      </c>
      <c r="R134" t="s">
        <v>21091</v>
      </c>
      <c r="S134" t="s">
        <v>21092</v>
      </c>
      <c r="T134" t="s">
        <v>21180</v>
      </c>
      <c r="U134" t="s">
        <v>21181</v>
      </c>
      <c r="V134" t="s">
        <v>21095</v>
      </c>
      <c r="W134" t="s">
        <v>21096</v>
      </c>
      <c r="X134">
        <v>23.12</v>
      </c>
      <c r="Y134" t="s">
        <v>20700</v>
      </c>
      <c r="Z134" t="s">
        <v>100</v>
      </c>
      <c r="AA134" t="s">
        <v>92</v>
      </c>
      <c r="AB134" t="s">
        <v>128</v>
      </c>
      <c r="AC134" t="s">
        <v>1607</v>
      </c>
      <c r="AD134" t="s">
        <v>21182</v>
      </c>
      <c r="AE134" t="s">
        <v>20702</v>
      </c>
      <c r="AF134" t="s">
        <v>20690</v>
      </c>
      <c r="AG134" t="s">
        <v>20703</v>
      </c>
      <c r="AH134" s="5">
        <v>44209</v>
      </c>
      <c r="AI134">
        <v>46.059368</v>
      </c>
      <c r="AJ134" t="s">
        <v>100</v>
      </c>
      <c r="AK134" t="s">
        <v>20993</v>
      </c>
      <c r="AL134" t="s">
        <v>20704</v>
      </c>
      <c r="AM134" t="s">
        <v>20690</v>
      </c>
      <c r="AN134" t="s">
        <v>20690</v>
      </c>
      <c r="AO134" t="s">
        <v>21098</v>
      </c>
      <c r="AP134" t="s">
        <v>21099</v>
      </c>
      <c r="AQ134" t="s">
        <v>21100</v>
      </c>
      <c r="AR134" t="s">
        <v>21101</v>
      </c>
      <c r="AS134" s="5">
        <v>43473</v>
      </c>
      <c r="AT134" t="s">
        <v>20690</v>
      </c>
      <c r="AU134" t="s">
        <v>20709</v>
      </c>
      <c r="AV134" t="s">
        <v>20710</v>
      </c>
      <c r="AX134" s="6">
        <f>COUNTIFS(拍卖数据!E:E,AA134,拍卖数据!F:F,AB134,拍卖数据!O:O,O134,拍卖数据!P:P,"&gt;"&amp;X134*0.8,拍卖数据!P:P,"&lt;"&amp;X134*1.2)</f>
        <v>0</v>
      </c>
      <c r="AY134">
        <f>COUNTIFS(拍卖数据!E:E,AA134,拍卖数据!F:F,AB134,拍卖数据!O:O,O134,拍卖数据!AN:AN,"机构",拍卖数据!P:P,"&gt;"&amp;X134*0.8,拍卖数据!P:P,"&lt;"&amp;X134*1.2)</f>
        <v>0</v>
      </c>
      <c r="AZ134" s="6">
        <f>COUNTIFS(拍卖数据!E:E,AA134,拍卖数据!F:F,AB134,拍卖数据!G:G,AC134,拍卖数据!O:O,O134,拍卖数据!AN:AN,"机构",拍卖数据!P:P,"&gt;"&amp;X134*0.8,拍卖数据!P:P,"&lt;"&amp;X134*1.2)</f>
        <v>0</v>
      </c>
    </row>
    <row r="135" hidden="1" spans="1:52">
      <c r="A135">
        <v>13178</v>
      </c>
      <c r="B135" t="s">
        <v>21087</v>
      </c>
      <c r="C135" t="s">
        <v>113</v>
      </c>
      <c r="D135" t="s">
        <v>21088</v>
      </c>
      <c r="E135" t="s">
        <v>21089</v>
      </c>
      <c r="F135">
        <v>9917.43287</v>
      </c>
      <c r="G135">
        <v>299.321016</v>
      </c>
      <c r="H135">
        <v>0</v>
      </c>
      <c r="I135">
        <v>1749.675759</v>
      </c>
      <c r="J135">
        <v>10216.753886</v>
      </c>
      <c r="K135" t="s">
        <v>20716</v>
      </c>
      <c r="L135" t="s">
        <v>21090</v>
      </c>
      <c r="M135">
        <v>4690.737408</v>
      </c>
      <c r="N135" t="s">
        <v>20691</v>
      </c>
      <c r="O135" t="s">
        <v>131</v>
      </c>
      <c r="P135" t="s">
        <v>20692</v>
      </c>
      <c r="Q135" t="s">
        <v>20693</v>
      </c>
      <c r="R135" t="s">
        <v>21091</v>
      </c>
      <c r="S135" t="s">
        <v>21092</v>
      </c>
      <c r="T135" t="s">
        <v>21183</v>
      </c>
      <c r="U135" t="s">
        <v>21184</v>
      </c>
      <c r="V135" t="s">
        <v>21095</v>
      </c>
      <c r="W135" t="s">
        <v>21096</v>
      </c>
      <c r="X135">
        <v>23.12</v>
      </c>
      <c r="Y135" t="s">
        <v>20700</v>
      </c>
      <c r="Z135" t="s">
        <v>100</v>
      </c>
      <c r="AA135" t="s">
        <v>92</v>
      </c>
      <c r="AB135" t="s">
        <v>128</v>
      </c>
      <c r="AC135" t="s">
        <v>1607</v>
      </c>
      <c r="AD135" t="s">
        <v>21185</v>
      </c>
      <c r="AE135" t="s">
        <v>20702</v>
      </c>
      <c r="AF135" t="s">
        <v>20690</v>
      </c>
      <c r="AG135" t="s">
        <v>20703</v>
      </c>
      <c r="AH135" s="5">
        <v>44209</v>
      </c>
      <c r="AI135">
        <v>46.059368</v>
      </c>
      <c r="AJ135" t="s">
        <v>100</v>
      </c>
      <c r="AK135" t="s">
        <v>20993</v>
      </c>
      <c r="AL135" t="s">
        <v>20704</v>
      </c>
      <c r="AM135" t="s">
        <v>20690</v>
      </c>
      <c r="AN135" t="s">
        <v>20690</v>
      </c>
      <c r="AO135" t="s">
        <v>21098</v>
      </c>
      <c r="AP135" t="s">
        <v>21099</v>
      </c>
      <c r="AQ135" t="s">
        <v>21100</v>
      </c>
      <c r="AR135" t="s">
        <v>21101</v>
      </c>
      <c r="AS135" s="5">
        <v>43473</v>
      </c>
      <c r="AT135" t="s">
        <v>20690</v>
      </c>
      <c r="AU135" t="s">
        <v>20709</v>
      </c>
      <c r="AV135" t="s">
        <v>20710</v>
      </c>
      <c r="AX135" s="6">
        <f>COUNTIFS(拍卖数据!E:E,AA135,拍卖数据!F:F,AB135,拍卖数据!O:O,O135,拍卖数据!P:P,"&gt;"&amp;X135*0.8,拍卖数据!P:P,"&lt;"&amp;X135*1.2)</f>
        <v>0</v>
      </c>
      <c r="AY135">
        <f>COUNTIFS(拍卖数据!E:E,AA135,拍卖数据!F:F,AB135,拍卖数据!O:O,O135,拍卖数据!AN:AN,"机构",拍卖数据!P:P,"&gt;"&amp;X135*0.8,拍卖数据!P:P,"&lt;"&amp;X135*1.2)</f>
        <v>0</v>
      </c>
      <c r="AZ135" s="6">
        <f>COUNTIFS(拍卖数据!E:E,AA135,拍卖数据!F:F,AB135,拍卖数据!G:G,AC135,拍卖数据!O:O,O135,拍卖数据!AN:AN,"机构",拍卖数据!P:P,"&gt;"&amp;X135*0.8,拍卖数据!P:P,"&lt;"&amp;X135*1.2)</f>
        <v>0</v>
      </c>
    </row>
    <row r="136" hidden="1" spans="1:52">
      <c r="A136">
        <v>13179</v>
      </c>
      <c r="B136" t="s">
        <v>21087</v>
      </c>
      <c r="C136" t="s">
        <v>113</v>
      </c>
      <c r="D136" t="s">
        <v>21088</v>
      </c>
      <c r="E136" t="s">
        <v>21089</v>
      </c>
      <c r="F136">
        <v>9917.43287</v>
      </c>
      <c r="G136">
        <v>299.321016</v>
      </c>
      <c r="H136">
        <v>0</v>
      </c>
      <c r="I136">
        <v>1749.675759</v>
      </c>
      <c r="J136">
        <v>10216.753886</v>
      </c>
      <c r="K136" t="s">
        <v>20716</v>
      </c>
      <c r="L136" t="s">
        <v>21090</v>
      </c>
      <c r="M136">
        <v>4690.737408</v>
      </c>
      <c r="N136" t="s">
        <v>20691</v>
      </c>
      <c r="O136" t="s">
        <v>131</v>
      </c>
      <c r="P136" t="s">
        <v>20692</v>
      </c>
      <c r="Q136" t="s">
        <v>20693</v>
      </c>
      <c r="R136" t="s">
        <v>21091</v>
      </c>
      <c r="S136" t="s">
        <v>21092</v>
      </c>
      <c r="T136" t="s">
        <v>21186</v>
      </c>
      <c r="U136" t="s">
        <v>21187</v>
      </c>
      <c r="V136" t="s">
        <v>21095</v>
      </c>
      <c r="W136" t="s">
        <v>21096</v>
      </c>
      <c r="X136">
        <v>46.23</v>
      </c>
      <c r="Y136" t="s">
        <v>20700</v>
      </c>
      <c r="Z136" t="s">
        <v>100</v>
      </c>
      <c r="AA136" t="s">
        <v>92</v>
      </c>
      <c r="AB136" t="s">
        <v>128</v>
      </c>
      <c r="AC136" t="s">
        <v>1607</v>
      </c>
      <c r="AD136" t="s">
        <v>21188</v>
      </c>
      <c r="AE136" t="s">
        <v>20702</v>
      </c>
      <c r="AF136" t="s">
        <v>20690</v>
      </c>
      <c r="AG136" t="s">
        <v>20703</v>
      </c>
      <c r="AH136" s="5">
        <v>44209</v>
      </c>
      <c r="AI136">
        <v>46.059368</v>
      </c>
      <c r="AJ136" t="s">
        <v>100</v>
      </c>
      <c r="AK136" t="s">
        <v>20993</v>
      </c>
      <c r="AL136" t="s">
        <v>20704</v>
      </c>
      <c r="AM136" t="s">
        <v>20690</v>
      </c>
      <c r="AN136" t="s">
        <v>20690</v>
      </c>
      <c r="AO136" t="s">
        <v>21098</v>
      </c>
      <c r="AP136" t="s">
        <v>21099</v>
      </c>
      <c r="AQ136" t="s">
        <v>21100</v>
      </c>
      <c r="AR136" t="s">
        <v>21101</v>
      </c>
      <c r="AS136" s="5">
        <v>43473</v>
      </c>
      <c r="AT136" t="s">
        <v>20690</v>
      </c>
      <c r="AU136" t="s">
        <v>20709</v>
      </c>
      <c r="AV136" t="s">
        <v>20710</v>
      </c>
      <c r="AX136" s="6">
        <f>COUNTIFS(拍卖数据!E:E,AA136,拍卖数据!F:F,AB136,拍卖数据!O:O,O136,拍卖数据!P:P,"&gt;"&amp;X136*0.8,拍卖数据!P:P,"&lt;"&amp;X136*1.2)</f>
        <v>17</v>
      </c>
      <c r="AY136">
        <f>COUNTIFS(拍卖数据!E:E,AA136,拍卖数据!F:F,AB136,拍卖数据!O:O,O136,拍卖数据!AN:AN,"机构",拍卖数据!P:P,"&gt;"&amp;X136*0.8,拍卖数据!P:P,"&lt;"&amp;X136*1.2)</f>
        <v>0</v>
      </c>
      <c r="AZ136" s="6">
        <f>COUNTIFS(拍卖数据!E:E,AA136,拍卖数据!F:F,AB136,拍卖数据!G:G,AC136,拍卖数据!O:O,O136,拍卖数据!AN:AN,"机构",拍卖数据!P:P,"&gt;"&amp;X136*0.8,拍卖数据!P:P,"&lt;"&amp;X136*1.2)</f>
        <v>0</v>
      </c>
    </row>
    <row r="137" hidden="1" spans="1:52">
      <c r="A137">
        <v>13180</v>
      </c>
      <c r="B137" t="s">
        <v>21087</v>
      </c>
      <c r="C137" t="s">
        <v>113</v>
      </c>
      <c r="D137" t="s">
        <v>21088</v>
      </c>
      <c r="E137" t="s">
        <v>21089</v>
      </c>
      <c r="F137">
        <v>9917.43287</v>
      </c>
      <c r="G137">
        <v>299.321016</v>
      </c>
      <c r="H137">
        <v>0</v>
      </c>
      <c r="I137">
        <v>1749.675759</v>
      </c>
      <c r="J137">
        <v>10216.753886</v>
      </c>
      <c r="K137" t="s">
        <v>20716</v>
      </c>
      <c r="L137" t="s">
        <v>21090</v>
      </c>
      <c r="M137">
        <v>4690.737408</v>
      </c>
      <c r="N137" t="s">
        <v>20691</v>
      </c>
      <c r="O137" t="s">
        <v>131</v>
      </c>
      <c r="P137" t="s">
        <v>20692</v>
      </c>
      <c r="Q137" t="s">
        <v>20693</v>
      </c>
      <c r="R137" t="s">
        <v>21091</v>
      </c>
      <c r="S137" t="s">
        <v>21092</v>
      </c>
      <c r="T137" t="s">
        <v>21189</v>
      </c>
      <c r="U137" t="s">
        <v>21190</v>
      </c>
      <c r="V137" t="s">
        <v>21095</v>
      </c>
      <c r="W137" t="s">
        <v>21096</v>
      </c>
      <c r="X137">
        <v>46.23</v>
      </c>
      <c r="Y137" t="s">
        <v>20700</v>
      </c>
      <c r="Z137" t="s">
        <v>100</v>
      </c>
      <c r="AA137" t="s">
        <v>92</v>
      </c>
      <c r="AB137" t="s">
        <v>128</v>
      </c>
      <c r="AC137" t="s">
        <v>1607</v>
      </c>
      <c r="AD137" t="s">
        <v>21191</v>
      </c>
      <c r="AE137" t="s">
        <v>20702</v>
      </c>
      <c r="AF137" t="s">
        <v>20690</v>
      </c>
      <c r="AG137" t="s">
        <v>20703</v>
      </c>
      <c r="AH137" s="5">
        <v>44209</v>
      </c>
      <c r="AI137">
        <v>46.059368</v>
      </c>
      <c r="AJ137" t="s">
        <v>100</v>
      </c>
      <c r="AK137" t="s">
        <v>20993</v>
      </c>
      <c r="AL137" t="s">
        <v>20704</v>
      </c>
      <c r="AM137" t="s">
        <v>20690</v>
      </c>
      <c r="AN137" t="s">
        <v>20690</v>
      </c>
      <c r="AO137" t="s">
        <v>21098</v>
      </c>
      <c r="AP137" t="s">
        <v>21099</v>
      </c>
      <c r="AQ137" t="s">
        <v>21100</v>
      </c>
      <c r="AR137" t="s">
        <v>21101</v>
      </c>
      <c r="AS137" s="5">
        <v>43473</v>
      </c>
      <c r="AT137" t="s">
        <v>20690</v>
      </c>
      <c r="AU137" t="s">
        <v>20709</v>
      </c>
      <c r="AV137" t="s">
        <v>20710</v>
      </c>
      <c r="AX137" s="6">
        <f>COUNTIFS(拍卖数据!E:E,AA137,拍卖数据!F:F,AB137,拍卖数据!O:O,O137,拍卖数据!P:P,"&gt;"&amp;X137*0.8,拍卖数据!P:P,"&lt;"&amp;X137*1.2)</f>
        <v>17</v>
      </c>
      <c r="AY137">
        <f>COUNTIFS(拍卖数据!E:E,AA137,拍卖数据!F:F,AB137,拍卖数据!O:O,O137,拍卖数据!AN:AN,"机构",拍卖数据!P:P,"&gt;"&amp;X137*0.8,拍卖数据!P:P,"&lt;"&amp;X137*1.2)</f>
        <v>0</v>
      </c>
      <c r="AZ137" s="6">
        <f>COUNTIFS(拍卖数据!E:E,AA137,拍卖数据!F:F,AB137,拍卖数据!G:G,AC137,拍卖数据!O:O,O137,拍卖数据!AN:AN,"机构",拍卖数据!P:P,"&gt;"&amp;X137*0.8,拍卖数据!P:P,"&lt;"&amp;X137*1.2)</f>
        <v>0</v>
      </c>
    </row>
    <row r="138" hidden="1" spans="1:52">
      <c r="A138">
        <v>13181</v>
      </c>
      <c r="B138" t="s">
        <v>21087</v>
      </c>
      <c r="C138" t="s">
        <v>113</v>
      </c>
      <c r="D138" t="s">
        <v>21088</v>
      </c>
      <c r="E138" t="s">
        <v>21089</v>
      </c>
      <c r="F138">
        <v>9917.43287</v>
      </c>
      <c r="G138">
        <v>299.321016</v>
      </c>
      <c r="H138">
        <v>0</v>
      </c>
      <c r="I138">
        <v>1749.675759</v>
      </c>
      <c r="J138">
        <v>10216.753886</v>
      </c>
      <c r="K138" t="s">
        <v>20716</v>
      </c>
      <c r="L138" t="s">
        <v>21090</v>
      </c>
      <c r="M138">
        <v>4690.737408</v>
      </c>
      <c r="N138" t="s">
        <v>20691</v>
      </c>
      <c r="O138" t="s">
        <v>131</v>
      </c>
      <c r="P138" t="s">
        <v>20692</v>
      </c>
      <c r="Q138" t="s">
        <v>20693</v>
      </c>
      <c r="R138" t="s">
        <v>21091</v>
      </c>
      <c r="S138" t="s">
        <v>21092</v>
      </c>
      <c r="T138" t="s">
        <v>21192</v>
      </c>
      <c r="U138" t="s">
        <v>21193</v>
      </c>
      <c r="V138" t="s">
        <v>21095</v>
      </c>
      <c r="W138" t="s">
        <v>21096</v>
      </c>
      <c r="X138">
        <v>56.5</v>
      </c>
      <c r="Y138" t="s">
        <v>20700</v>
      </c>
      <c r="Z138" t="s">
        <v>100</v>
      </c>
      <c r="AA138" t="s">
        <v>92</v>
      </c>
      <c r="AB138" t="s">
        <v>128</v>
      </c>
      <c r="AC138" t="s">
        <v>1607</v>
      </c>
      <c r="AD138" t="s">
        <v>21194</v>
      </c>
      <c r="AE138" t="s">
        <v>20702</v>
      </c>
      <c r="AF138" t="s">
        <v>20690</v>
      </c>
      <c r="AG138" t="s">
        <v>20703</v>
      </c>
      <c r="AH138" s="5">
        <v>44209</v>
      </c>
      <c r="AI138">
        <v>46.059368</v>
      </c>
      <c r="AJ138" t="s">
        <v>100</v>
      </c>
      <c r="AK138" t="s">
        <v>20993</v>
      </c>
      <c r="AL138" t="s">
        <v>20704</v>
      </c>
      <c r="AM138" t="s">
        <v>20690</v>
      </c>
      <c r="AN138" t="s">
        <v>20690</v>
      </c>
      <c r="AO138" t="s">
        <v>21098</v>
      </c>
      <c r="AP138" t="s">
        <v>21099</v>
      </c>
      <c r="AQ138" t="s">
        <v>21100</v>
      </c>
      <c r="AR138" t="s">
        <v>21101</v>
      </c>
      <c r="AS138" s="5">
        <v>43473</v>
      </c>
      <c r="AT138" t="s">
        <v>20690</v>
      </c>
      <c r="AU138" t="s">
        <v>20709</v>
      </c>
      <c r="AV138" t="s">
        <v>20710</v>
      </c>
      <c r="AX138" s="6">
        <f>COUNTIFS(拍卖数据!E:E,AA138,拍卖数据!F:F,AB138,拍卖数据!O:O,O138,拍卖数据!P:P,"&gt;"&amp;X138*0.8,拍卖数据!P:P,"&lt;"&amp;X138*1.2)</f>
        <v>28</v>
      </c>
      <c r="AY138">
        <f>COUNTIFS(拍卖数据!E:E,AA138,拍卖数据!F:F,AB138,拍卖数据!O:O,O138,拍卖数据!AN:AN,"机构",拍卖数据!P:P,"&gt;"&amp;X138*0.8,拍卖数据!P:P,"&lt;"&amp;X138*1.2)</f>
        <v>0</v>
      </c>
      <c r="AZ138" s="6">
        <f>COUNTIFS(拍卖数据!E:E,AA138,拍卖数据!F:F,AB138,拍卖数据!G:G,AC138,拍卖数据!O:O,O138,拍卖数据!AN:AN,"机构",拍卖数据!P:P,"&gt;"&amp;X138*0.8,拍卖数据!P:P,"&lt;"&amp;X138*1.2)</f>
        <v>0</v>
      </c>
    </row>
    <row r="139" hidden="1" spans="1:52">
      <c r="A139">
        <v>13182</v>
      </c>
      <c r="B139" t="s">
        <v>21087</v>
      </c>
      <c r="C139" t="s">
        <v>113</v>
      </c>
      <c r="D139" t="s">
        <v>21088</v>
      </c>
      <c r="E139" t="s">
        <v>21089</v>
      </c>
      <c r="F139">
        <v>9917.43287</v>
      </c>
      <c r="G139">
        <v>299.321016</v>
      </c>
      <c r="H139">
        <v>0</v>
      </c>
      <c r="I139">
        <v>1749.675759</v>
      </c>
      <c r="J139">
        <v>10216.753886</v>
      </c>
      <c r="K139" t="s">
        <v>20716</v>
      </c>
      <c r="L139" t="s">
        <v>21090</v>
      </c>
      <c r="M139">
        <v>4690.737408</v>
      </c>
      <c r="N139" t="s">
        <v>20691</v>
      </c>
      <c r="O139" t="s">
        <v>131</v>
      </c>
      <c r="P139" t="s">
        <v>20692</v>
      </c>
      <c r="Q139" t="s">
        <v>20693</v>
      </c>
      <c r="R139" t="s">
        <v>21091</v>
      </c>
      <c r="S139" t="s">
        <v>21092</v>
      </c>
      <c r="T139" t="s">
        <v>21195</v>
      </c>
      <c r="U139" t="s">
        <v>21196</v>
      </c>
      <c r="V139" t="s">
        <v>21095</v>
      </c>
      <c r="W139" t="s">
        <v>21096</v>
      </c>
      <c r="X139">
        <v>56.5</v>
      </c>
      <c r="Y139" t="s">
        <v>20700</v>
      </c>
      <c r="Z139" t="s">
        <v>100</v>
      </c>
      <c r="AA139" t="s">
        <v>92</v>
      </c>
      <c r="AB139" t="s">
        <v>128</v>
      </c>
      <c r="AC139" t="s">
        <v>1607</v>
      </c>
      <c r="AD139" t="s">
        <v>21197</v>
      </c>
      <c r="AE139" t="s">
        <v>20702</v>
      </c>
      <c r="AF139" t="s">
        <v>20690</v>
      </c>
      <c r="AG139" t="s">
        <v>20703</v>
      </c>
      <c r="AH139" s="5">
        <v>44209</v>
      </c>
      <c r="AI139">
        <v>46.059368</v>
      </c>
      <c r="AJ139" t="s">
        <v>100</v>
      </c>
      <c r="AK139" t="s">
        <v>20993</v>
      </c>
      <c r="AL139" t="s">
        <v>20704</v>
      </c>
      <c r="AM139" t="s">
        <v>20690</v>
      </c>
      <c r="AN139" t="s">
        <v>20690</v>
      </c>
      <c r="AO139" t="s">
        <v>21098</v>
      </c>
      <c r="AP139" t="s">
        <v>21099</v>
      </c>
      <c r="AQ139" t="s">
        <v>21100</v>
      </c>
      <c r="AR139" t="s">
        <v>21101</v>
      </c>
      <c r="AS139" s="5">
        <v>43473</v>
      </c>
      <c r="AT139" t="s">
        <v>20690</v>
      </c>
      <c r="AU139" t="s">
        <v>20709</v>
      </c>
      <c r="AV139" t="s">
        <v>20710</v>
      </c>
      <c r="AX139" s="6">
        <f>COUNTIFS(拍卖数据!E:E,AA139,拍卖数据!F:F,AB139,拍卖数据!O:O,O139,拍卖数据!P:P,"&gt;"&amp;X139*0.8,拍卖数据!P:P,"&lt;"&amp;X139*1.2)</f>
        <v>28</v>
      </c>
      <c r="AY139">
        <f>COUNTIFS(拍卖数据!E:E,AA139,拍卖数据!F:F,AB139,拍卖数据!O:O,O139,拍卖数据!AN:AN,"机构",拍卖数据!P:P,"&gt;"&amp;X139*0.8,拍卖数据!P:P,"&lt;"&amp;X139*1.2)</f>
        <v>0</v>
      </c>
      <c r="AZ139" s="6">
        <f>COUNTIFS(拍卖数据!E:E,AA139,拍卖数据!F:F,AB139,拍卖数据!G:G,AC139,拍卖数据!O:O,O139,拍卖数据!AN:AN,"机构",拍卖数据!P:P,"&gt;"&amp;X139*0.8,拍卖数据!P:P,"&lt;"&amp;X139*1.2)</f>
        <v>0</v>
      </c>
    </row>
    <row r="140" hidden="1" spans="1:52">
      <c r="A140">
        <v>13183</v>
      </c>
      <c r="B140" t="s">
        <v>21087</v>
      </c>
      <c r="C140" t="s">
        <v>113</v>
      </c>
      <c r="D140" t="s">
        <v>21088</v>
      </c>
      <c r="E140" t="s">
        <v>21089</v>
      </c>
      <c r="F140">
        <v>9917.43287</v>
      </c>
      <c r="G140">
        <v>299.321016</v>
      </c>
      <c r="H140">
        <v>0</v>
      </c>
      <c r="I140">
        <v>1749.675759</v>
      </c>
      <c r="J140">
        <v>10216.753886</v>
      </c>
      <c r="K140" t="s">
        <v>20716</v>
      </c>
      <c r="L140" t="s">
        <v>21090</v>
      </c>
      <c r="M140">
        <v>4690.737408</v>
      </c>
      <c r="N140" t="s">
        <v>20691</v>
      </c>
      <c r="O140" t="s">
        <v>131</v>
      </c>
      <c r="P140" t="s">
        <v>20692</v>
      </c>
      <c r="Q140" t="s">
        <v>20693</v>
      </c>
      <c r="R140" t="s">
        <v>21091</v>
      </c>
      <c r="S140" t="s">
        <v>21092</v>
      </c>
      <c r="T140" t="s">
        <v>21198</v>
      </c>
      <c r="U140" t="s">
        <v>21199</v>
      </c>
      <c r="V140" t="s">
        <v>21095</v>
      </c>
      <c r="W140" t="s">
        <v>21096</v>
      </c>
      <c r="X140">
        <v>56.5</v>
      </c>
      <c r="Y140" t="s">
        <v>20700</v>
      </c>
      <c r="Z140" t="s">
        <v>100</v>
      </c>
      <c r="AA140" t="s">
        <v>92</v>
      </c>
      <c r="AB140" t="s">
        <v>128</v>
      </c>
      <c r="AC140" t="s">
        <v>1607</v>
      </c>
      <c r="AD140" t="s">
        <v>21200</v>
      </c>
      <c r="AE140" t="s">
        <v>20702</v>
      </c>
      <c r="AF140" t="s">
        <v>20690</v>
      </c>
      <c r="AG140" t="s">
        <v>20703</v>
      </c>
      <c r="AH140" s="5">
        <v>44209</v>
      </c>
      <c r="AI140">
        <v>46.059368</v>
      </c>
      <c r="AJ140" t="s">
        <v>100</v>
      </c>
      <c r="AK140" t="s">
        <v>20993</v>
      </c>
      <c r="AL140" t="s">
        <v>20704</v>
      </c>
      <c r="AM140" t="s">
        <v>20690</v>
      </c>
      <c r="AN140" t="s">
        <v>20690</v>
      </c>
      <c r="AO140" t="s">
        <v>21098</v>
      </c>
      <c r="AP140" t="s">
        <v>21099</v>
      </c>
      <c r="AQ140" t="s">
        <v>21100</v>
      </c>
      <c r="AR140" t="s">
        <v>21101</v>
      </c>
      <c r="AS140" s="5">
        <v>43473</v>
      </c>
      <c r="AT140" t="s">
        <v>20690</v>
      </c>
      <c r="AU140" t="s">
        <v>20709</v>
      </c>
      <c r="AV140" t="s">
        <v>20710</v>
      </c>
      <c r="AX140" s="6">
        <f>COUNTIFS(拍卖数据!E:E,AA140,拍卖数据!F:F,AB140,拍卖数据!O:O,O140,拍卖数据!P:P,"&gt;"&amp;X140*0.8,拍卖数据!P:P,"&lt;"&amp;X140*1.2)</f>
        <v>28</v>
      </c>
      <c r="AY140">
        <f>COUNTIFS(拍卖数据!E:E,AA140,拍卖数据!F:F,AB140,拍卖数据!O:O,O140,拍卖数据!AN:AN,"机构",拍卖数据!P:P,"&gt;"&amp;X140*0.8,拍卖数据!P:P,"&lt;"&amp;X140*1.2)</f>
        <v>0</v>
      </c>
      <c r="AZ140" s="6">
        <f>COUNTIFS(拍卖数据!E:E,AA140,拍卖数据!F:F,AB140,拍卖数据!G:G,AC140,拍卖数据!O:O,O140,拍卖数据!AN:AN,"机构",拍卖数据!P:P,"&gt;"&amp;X140*0.8,拍卖数据!P:P,"&lt;"&amp;X140*1.2)</f>
        <v>0</v>
      </c>
    </row>
    <row r="141" hidden="1" spans="1:52">
      <c r="A141">
        <v>13184</v>
      </c>
      <c r="B141" t="s">
        <v>21087</v>
      </c>
      <c r="C141" t="s">
        <v>113</v>
      </c>
      <c r="D141" t="s">
        <v>21088</v>
      </c>
      <c r="E141" t="s">
        <v>21089</v>
      </c>
      <c r="F141">
        <v>9917.43287</v>
      </c>
      <c r="G141">
        <v>299.321016</v>
      </c>
      <c r="H141">
        <v>0</v>
      </c>
      <c r="I141">
        <v>1749.675759</v>
      </c>
      <c r="J141">
        <v>10216.753886</v>
      </c>
      <c r="K141" t="s">
        <v>20716</v>
      </c>
      <c r="L141" t="s">
        <v>21090</v>
      </c>
      <c r="M141">
        <v>4690.737408</v>
      </c>
      <c r="N141" t="s">
        <v>20691</v>
      </c>
      <c r="O141" t="s">
        <v>131</v>
      </c>
      <c r="P141" t="s">
        <v>20692</v>
      </c>
      <c r="Q141" t="s">
        <v>20693</v>
      </c>
      <c r="R141" t="s">
        <v>21091</v>
      </c>
      <c r="S141" t="s">
        <v>21092</v>
      </c>
      <c r="T141" t="s">
        <v>21201</v>
      </c>
      <c r="U141" t="s">
        <v>21202</v>
      </c>
      <c r="V141" t="s">
        <v>21095</v>
      </c>
      <c r="W141" t="s">
        <v>21096</v>
      </c>
      <c r="X141">
        <v>56.5</v>
      </c>
      <c r="Y141" t="s">
        <v>20700</v>
      </c>
      <c r="Z141" t="s">
        <v>100</v>
      </c>
      <c r="AA141" t="s">
        <v>92</v>
      </c>
      <c r="AB141" t="s">
        <v>128</v>
      </c>
      <c r="AC141" t="s">
        <v>1607</v>
      </c>
      <c r="AD141" t="s">
        <v>21203</v>
      </c>
      <c r="AE141" t="s">
        <v>20702</v>
      </c>
      <c r="AF141" t="s">
        <v>20690</v>
      </c>
      <c r="AG141" t="s">
        <v>20703</v>
      </c>
      <c r="AH141" s="5">
        <v>44209</v>
      </c>
      <c r="AI141">
        <v>46.059368</v>
      </c>
      <c r="AJ141" t="s">
        <v>100</v>
      </c>
      <c r="AK141" t="s">
        <v>20993</v>
      </c>
      <c r="AL141" t="s">
        <v>20704</v>
      </c>
      <c r="AM141" t="s">
        <v>20690</v>
      </c>
      <c r="AN141" t="s">
        <v>20690</v>
      </c>
      <c r="AO141" t="s">
        <v>21098</v>
      </c>
      <c r="AP141" t="s">
        <v>21099</v>
      </c>
      <c r="AQ141" t="s">
        <v>21100</v>
      </c>
      <c r="AR141" t="s">
        <v>21101</v>
      </c>
      <c r="AS141" s="5">
        <v>43473</v>
      </c>
      <c r="AT141" t="s">
        <v>20690</v>
      </c>
      <c r="AU141" t="s">
        <v>20709</v>
      </c>
      <c r="AV141" t="s">
        <v>20710</v>
      </c>
      <c r="AX141" s="6">
        <f>COUNTIFS(拍卖数据!E:E,AA141,拍卖数据!F:F,AB141,拍卖数据!O:O,O141,拍卖数据!P:P,"&gt;"&amp;X141*0.8,拍卖数据!P:P,"&lt;"&amp;X141*1.2)</f>
        <v>28</v>
      </c>
      <c r="AY141">
        <f>COUNTIFS(拍卖数据!E:E,AA141,拍卖数据!F:F,AB141,拍卖数据!O:O,O141,拍卖数据!AN:AN,"机构",拍卖数据!P:P,"&gt;"&amp;X141*0.8,拍卖数据!P:P,"&lt;"&amp;X141*1.2)</f>
        <v>0</v>
      </c>
      <c r="AZ141" s="6">
        <f>COUNTIFS(拍卖数据!E:E,AA141,拍卖数据!F:F,AB141,拍卖数据!G:G,AC141,拍卖数据!O:O,O141,拍卖数据!AN:AN,"机构",拍卖数据!P:P,"&gt;"&amp;X141*0.8,拍卖数据!P:P,"&lt;"&amp;X141*1.2)</f>
        <v>0</v>
      </c>
    </row>
    <row r="142" hidden="1" spans="1:52">
      <c r="A142">
        <v>13185</v>
      </c>
      <c r="B142" t="s">
        <v>21087</v>
      </c>
      <c r="C142" t="s">
        <v>113</v>
      </c>
      <c r="D142" t="s">
        <v>21088</v>
      </c>
      <c r="E142" t="s">
        <v>21089</v>
      </c>
      <c r="F142">
        <v>9917.43287</v>
      </c>
      <c r="G142">
        <v>299.321016</v>
      </c>
      <c r="H142">
        <v>0</v>
      </c>
      <c r="I142">
        <v>1749.675759</v>
      </c>
      <c r="J142">
        <v>10216.753886</v>
      </c>
      <c r="K142" t="s">
        <v>20716</v>
      </c>
      <c r="L142" t="s">
        <v>21090</v>
      </c>
      <c r="M142">
        <v>4690.737408</v>
      </c>
      <c r="N142" t="s">
        <v>20691</v>
      </c>
      <c r="O142" t="s">
        <v>131</v>
      </c>
      <c r="P142" t="s">
        <v>20692</v>
      </c>
      <c r="Q142" t="s">
        <v>20693</v>
      </c>
      <c r="R142" t="s">
        <v>21091</v>
      </c>
      <c r="S142" t="s">
        <v>21092</v>
      </c>
      <c r="T142" t="s">
        <v>21204</v>
      </c>
      <c r="U142" t="s">
        <v>21205</v>
      </c>
      <c r="V142" t="s">
        <v>21095</v>
      </c>
      <c r="W142" t="s">
        <v>21096</v>
      </c>
      <c r="X142">
        <v>42.04</v>
      </c>
      <c r="Y142" t="s">
        <v>20700</v>
      </c>
      <c r="Z142" t="s">
        <v>100</v>
      </c>
      <c r="AA142" t="s">
        <v>92</v>
      </c>
      <c r="AB142" t="s">
        <v>128</v>
      </c>
      <c r="AC142" t="s">
        <v>1607</v>
      </c>
      <c r="AD142" t="s">
        <v>21206</v>
      </c>
      <c r="AE142" t="s">
        <v>20702</v>
      </c>
      <c r="AF142" t="s">
        <v>20690</v>
      </c>
      <c r="AG142" t="s">
        <v>20703</v>
      </c>
      <c r="AH142" s="5">
        <v>44209</v>
      </c>
      <c r="AI142">
        <v>46.059368</v>
      </c>
      <c r="AJ142" t="s">
        <v>100</v>
      </c>
      <c r="AK142" t="s">
        <v>20993</v>
      </c>
      <c r="AL142" t="s">
        <v>20704</v>
      </c>
      <c r="AM142" t="s">
        <v>20690</v>
      </c>
      <c r="AN142" t="s">
        <v>20690</v>
      </c>
      <c r="AO142" t="s">
        <v>21098</v>
      </c>
      <c r="AP142" t="s">
        <v>21099</v>
      </c>
      <c r="AQ142" t="s">
        <v>21100</v>
      </c>
      <c r="AR142" t="s">
        <v>21101</v>
      </c>
      <c r="AS142" s="5">
        <v>43473</v>
      </c>
      <c r="AT142" t="s">
        <v>20690</v>
      </c>
      <c r="AU142" t="s">
        <v>20709</v>
      </c>
      <c r="AV142" t="s">
        <v>20710</v>
      </c>
      <c r="AX142" s="6">
        <f>COUNTIFS(拍卖数据!E:E,AA142,拍卖数据!F:F,AB142,拍卖数据!O:O,O142,拍卖数据!P:P,"&gt;"&amp;X142*0.8,拍卖数据!P:P,"&lt;"&amp;X142*1.2)</f>
        <v>5</v>
      </c>
      <c r="AY142">
        <f>COUNTIFS(拍卖数据!E:E,AA142,拍卖数据!F:F,AB142,拍卖数据!O:O,O142,拍卖数据!AN:AN,"机构",拍卖数据!P:P,"&gt;"&amp;X142*0.8,拍卖数据!P:P,"&lt;"&amp;X142*1.2)</f>
        <v>0</v>
      </c>
      <c r="AZ142" s="6">
        <f>COUNTIFS(拍卖数据!E:E,AA142,拍卖数据!F:F,AB142,拍卖数据!G:G,AC142,拍卖数据!O:O,O142,拍卖数据!AN:AN,"机构",拍卖数据!P:P,"&gt;"&amp;X142*0.8,拍卖数据!P:P,"&lt;"&amp;X142*1.2)</f>
        <v>0</v>
      </c>
    </row>
    <row r="143" hidden="1" spans="1:52">
      <c r="A143">
        <v>13186</v>
      </c>
      <c r="B143" t="s">
        <v>21087</v>
      </c>
      <c r="C143" t="s">
        <v>113</v>
      </c>
      <c r="D143" t="s">
        <v>21088</v>
      </c>
      <c r="E143" t="s">
        <v>21089</v>
      </c>
      <c r="F143">
        <v>9917.43287</v>
      </c>
      <c r="G143">
        <v>299.321016</v>
      </c>
      <c r="H143">
        <v>0</v>
      </c>
      <c r="I143">
        <v>1749.675759</v>
      </c>
      <c r="J143">
        <v>10216.753886</v>
      </c>
      <c r="K143" t="s">
        <v>20716</v>
      </c>
      <c r="L143" t="s">
        <v>21090</v>
      </c>
      <c r="M143">
        <v>4690.737408</v>
      </c>
      <c r="N143" t="s">
        <v>20691</v>
      </c>
      <c r="O143" t="s">
        <v>131</v>
      </c>
      <c r="P143" t="s">
        <v>20692</v>
      </c>
      <c r="Q143" t="s">
        <v>20693</v>
      </c>
      <c r="R143" t="s">
        <v>21091</v>
      </c>
      <c r="S143" t="s">
        <v>21092</v>
      </c>
      <c r="T143" t="s">
        <v>21207</v>
      </c>
      <c r="U143" t="s">
        <v>21208</v>
      </c>
      <c r="V143" t="s">
        <v>21095</v>
      </c>
      <c r="W143" t="s">
        <v>21096</v>
      </c>
      <c r="X143">
        <v>42.04</v>
      </c>
      <c r="Y143" t="s">
        <v>20700</v>
      </c>
      <c r="Z143" t="s">
        <v>100</v>
      </c>
      <c r="AA143" t="s">
        <v>92</v>
      </c>
      <c r="AB143" t="s">
        <v>128</v>
      </c>
      <c r="AC143" t="s">
        <v>1607</v>
      </c>
      <c r="AD143" t="s">
        <v>21209</v>
      </c>
      <c r="AE143" t="s">
        <v>20702</v>
      </c>
      <c r="AF143" t="s">
        <v>20690</v>
      </c>
      <c r="AG143" t="s">
        <v>20703</v>
      </c>
      <c r="AH143" s="5">
        <v>44209</v>
      </c>
      <c r="AI143">
        <v>46.059368</v>
      </c>
      <c r="AJ143" t="s">
        <v>100</v>
      </c>
      <c r="AK143" t="s">
        <v>20993</v>
      </c>
      <c r="AL143" t="s">
        <v>20704</v>
      </c>
      <c r="AM143" t="s">
        <v>20690</v>
      </c>
      <c r="AN143" t="s">
        <v>20690</v>
      </c>
      <c r="AO143" t="s">
        <v>21098</v>
      </c>
      <c r="AP143" t="s">
        <v>21099</v>
      </c>
      <c r="AQ143" t="s">
        <v>21100</v>
      </c>
      <c r="AR143" t="s">
        <v>21101</v>
      </c>
      <c r="AS143" s="5">
        <v>43473</v>
      </c>
      <c r="AT143" t="s">
        <v>20690</v>
      </c>
      <c r="AU143" t="s">
        <v>20709</v>
      </c>
      <c r="AV143" t="s">
        <v>20710</v>
      </c>
      <c r="AX143" s="6">
        <f>COUNTIFS(拍卖数据!E:E,AA143,拍卖数据!F:F,AB143,拍卖数据!O:O,O143,拍卖数据!P:P,"&gt;"&amp;X143*0.8,拍卖数据!P:P,"&lt;"&amp;X143*1.2)</f>
        <v>5</v>
      </c>
      <c r="AY143">
        <f>COUNTIFS(拍卖数据!E:E,AA143,拍卖数据!F:F,AB143,拍卖数据!O:O,O143,拍卖数据!AN:AN,"机构",拍卖数据!P:P,"&gt;"&amp;X143*0.8,拍卖数据!P:P,"&lt;"&amp;X143*1.2)</f>
        <v>0</v>
      </c>
      <c r="AZ143" s="6">
        <f>COUNTIFS(拍卖数据!E:E,AA143,拍卖数据!F:F,AB143,拍卖数据!G:G,AC143,拍卖数据!O:O,O143,拍卖数据!AN:AN,"机构",拍卖数据!P:P,"&gt;"&amp;X143*0.8,拍卖数据!P:P,"&lt;"&amp;X143*1.2)</f>
        <v>0</v>
      </c>
    </row>
    <row r="144" hidden="1" spans="1:52">
      <c r="A144">
        <v>13187</v>
      </c>
      <c r="B144" t="s">
        <v>21087</v>
      </c>
      <c r="C144" t="s">
        <v>113</v>
      </c>
      <c r="D144" t="s">
        <v>21088</v>
      </c>
      <c r="E144" t="s">
        <v>21089</v>
      </c>
      <c r="F144">
        <v>9917.43287</v>
      </c>
      <c r="G144">
        <v>299.321016</v>
      </c>
      <c r="H144">
        <v>0</v>
      </c>
      <c r="I144">
        <v>1749.675759</v>
      </c>
      <c r="J144">
        <v>10216.753886</v>
      </c>
      <c r="K144" t="s">
        <v>20716</v>
      </c>
      <c r="L144" t="s">
        <v>21090</v>
      </c>
      <c r="M144">
        <v>4690.737408</v>
      </c>
      <c r="N144" t="s">
        <v>20691</v>
      </c>
      <c r="O144" t="s">
        <v>131</v>
      </c>
      <c r="P144" t="s">
        <v>20692</v>
      </c>
      <c r="Q144" t="s">
        <v>20693</v>
      </c>
      <c r="R144" t="s">
        <v>21091</v>
      </c>
      <c r="S144" t="s">
        <v>21092</v>
      </c>
      <c r="T144" t="s">
        <v>21210</v>
      </c>
      <c r="U144" t="s">
        <v>21211</v>
      </c>
      <c r="V144" t="s">
        <v>21095</v>
      </c>
      <c r="W144" t="s">
        <v>21096</v>
      </c>
      <c r="X144">
        <v>42.04</v>
      </c>
      <c r="Y144" t="s">
        <v>20700</v>
      </c>
      <c r="Z144" t="s">
        <v>100</v>
      </c>
      <c r="AA144" t="s">
        <v>92</v>
      </c>
      <c r="AB144" t="s">
        <v>128</v>
      </c>
      <c r="AC144" t="s">
        <v>1607</v>
      </c>
      <c r="AD144" t="s">
        <v>21212</v>
      </c>
      <c r="AE144" t="s">
        <v>20702</v>
      </c>
      <c r="AF144" t="s">
        <v>20690</v>
      </c>
      <c r="AG144" t="s">
        <v>20703</v>
      </c>
      <c r="AH144" s="5">
        <v>44209</v>
      </c>
      <c r="AI144">
        <v>46.059368</v>
      </c>
      <c r="AJ144" t="s">
        <v>100</v>
      </c>
      <c r="AK144" t="s">
        <v>20993</v>
      </c>
      <c r="AL144" t="s">
        <v>20704</v>
      </c>
      <c r="AM144" t="s">
        <v>20690</v>
      </c>
      <c r="AN144" t="s">
        <v>20690</v>
      </c>
      <c r="AO144" t="s">
        <v>21098</v>
      </c>
      <c r="AP144" t="s">
        <v>21099</v>
      </c>
      <c r="AQ144" t="s">
        <v>21100</v>
      </c>
      <c r="AR144" t="s">
        <v>21101</v>
      </c>
      <c r="AS144" s="5">
        <v>43473</v>
      </c>
      <c r="AT144" t="s">
        <v>20690</v>
      </c>
      <c r="AU144" t="s">
        <v>20709</v>
      </c>
      <c r="AV144" t="s">
        <v>20710</v>
      </c>
      <c r="AX144" s="6">
        <f>COUNTIFS(拍卖数据!E:E,AA144,拍卖数据!F:F,AB144,拍卖数据!O:O,O144,拍卖数据!P:P,"&gt;"&amp;X144*0.8,拍卖数据!P:P,"&lt;"&amp;X144*1.2)</f>
        <v>5</v>
      </c>
      <c r="AY144">
        <f>COUNTIFS(拍卖数据!E:E,AA144,拍卖数据!F:F,AB144,拍卖数据!O:O,O144,拍卖数据!AN:AN,"机构",拍卖数据!P:P,"&gt;"&amp;X144*0.8,拍卖数据!P:P,"&lt;"&amp;X144*1.2)</f>
        <v>0</v>
      </c>
      <c r="AZ144" s="6">
        <f>COUNTIFS(拍卖数据!E:E,AA144,拍卖数据!F:F,AB144,拍卖数据!G:G,AC144,拍卖数据!O:O,O144,拍卖数据!AN:AN,"机构",拍卖数据!P:P,"&gt;"&amp;X144*0.8,拍卖数据!P:P,"&lt;"&amp;X144*1.2)</f>
        <v>0</v>
      </c>
    </row>
    <row r="145" hidden="1" spans="1:52">
      <c r="A145">
        <v>13188</v>
      </c>
      <c r="B145" t="s">
        <v>21087</v>
      </c>
      <c r="C145" t="s">
        <v>113</v>
      </c>
      <c r="D145" t="s">
        <v>21088</v>
      </c>
      <c r="E145" t="s">
        <v>21089</v>
      </c>
      <c r="F145">
        <v>9917.43287</v>
      </c>
      <c r="G145">
        <v>299.321016</v>
      </c>
      <c r="H145">
        <v>0</v>
      </c>
      <c r="I145">
        <v>1749.675759</v>
      </c>
      <c r="J145">
        <v>10216.753886</v>
      </c>
      <c r="K145" t="s">
        <v>20716</v>
      </c>
      <c r="L145" t="s">
        <v>21090</v>
      </c>
      <c r="M145">
        <v>4690.737408</v>
      </c>
      <c r="N145" t="s">
        <v>20691</v>
      </c>
      <c r="O145" t="s">
        <v>131</v>
      </c>
      <c r="P145" t="s">
        <v>20692</v>
      </c>
      <c r="Q145" t="s">
        <v>20693</v>
      </c>
      <c r="R145" t="s">
        <v>21091</v>
      </c>
      <c r="S145" t="s">
        <v>21092</v>
      </c>
      <c r="T145" t="s">
        <v>21213</v>
      </c>
      <c r="U145" t="s">
        <v>21214</v>
      </c>
      <c r="V145" t="s">
        <v>21095</v>
      </c>
      <c r="W145" t="s">
        <v>21096</v>
      </c>
      <c r="X145">
        <v>42.04</v>
      </c>
      <c r="Y145" t="s">
        <v>20700</v>
      </c>
      <c r="Z145" t="s">
        <v>100</v>
      </c>
      <c r="AA145" t="s">
        <v>92</v>
      </c>
      <c r="AB145" t="s">
        <v>128</v>
      </c>
      <c r="AC145" t="s">
        <v>1607</v>
      </c>
      <c r="AD145" t="s">
        <v>21215</v>
      </c>
      <c r="AE145" t="s">
        <v>20702</v>
      </c>
      <c r="AF145" t="s">
        <v>20690</v>
      </c>
      <c r="AG145" t="s">
        <v>20703</v>
      </c>
      <c r="AH145" s="5">
        <v>44209</v>
      </c>
      <c r="AI145">
        <v>46.059368</v>
      </c>
      <c r="AJ145" t="s">
        <v>100</v>
      </c>
      <c r="AK145" t="s">
        <v>20993</v>
      </c>
      <c r="AL145" t="s">
        <v>20704</v>
      </c>
      <c r="AM145" t="s">
        <v>20690</v>
      </c>
      <c r="AN145" t="s">
        <v>20690</v>
      </c>
      <c r="AO145" t="s">
        <v>21098</v>
      </c>
      <c r="AP145" t="s">
        <v>21099</v>
      </c>
      <c r="AQ145" t="s">
        <v>21100</v>
      </c>
      <c r="AR145" t="s">
        <v>21101</v>
      </c>
      <c r="AS145" s="5">
        <v>43473</v>
      </c>
      <c r="AT145" t="s">
        <v>20690</v>
      </c>
      <c r="AU145" t="s">
        <v>20709</v>
      </c>
      <c r="AV145" t="s">
        <v>20710</v>
      </c>
      <c r="AX145" s="6">
        <f>COUNTIFS(拍卖数据!E:E,AA145,拍卖数据!F:F,AB145,拍卖数据!O:O,O145,拍卖数据!P:P,"&gt;"&amp;X145*0.8,拍卖数据!P:P,"&lt;"&amp;X145*1.2)</f>
        <v>5</v>
      </c>
      <c r="AY145">
        <f>COUNTIFS(拍卖数据!E:E,AA145,拍卖数据!F:F,AB145,拍卖数据!O:O,O145,拍卖数据!AN:AN,"机构",拍卖数据!P:P,"&gt;"&amp;X145*0.8,拍卖数据!P:P,"&lt;"&amp;X145*1.2)</f>
        <v>0</v>
      </c>
      <c r="AZ145" s="6">
        <f>COUNTIFS(拍卖数据!E:E,AA145,拍卖数据!F:F,AB145,拍卖数据!G:G,AC145,拍卖数据!O:O,O145,拍卖数据!AN:AN,"机构",拍卖数据!P:P,"&gt;"&amp;X145*0.8,拍卖数据!P:P,"&lt;"&amp;X145*1.2)</f>
        <v>0</v>
      </c>
    </row>
    <row r="146" hidden="1" spans="1:52">
      <c r="A146">
        <v>13189</v>
      </c>
      <c r="B146" t="s">
        <v>21087</v>
      </c>
      <c r="C146" t="s">
        <v>113</v>
      </c>
      <c r="D146" t="s">
        <v>21088</v>
      </c>
      <c r="E146" t="s">
        <v>21089</v>
      </c>
      <c r="F146">
        <v>9917.43287</v>
      </c>
      <c r="G146">
        <v>299.321016</v>
      </c>
      <c r="H146">
        <v>0</v>
      </c>
      <c r="I146">
        <v>1749.675759</v>
      </c>
      <c r="J146">
        <v>10216.753886</v>
      </c>
      <c r="K146" t="s">
        <v>20716</v>
      </c>
      <c r="L146" t="s">
        <v>21090</v>
      </c>
      <c r="M146">
        <v>4690.737408</v>
      </c>
      <c r="N146" t="s">
        <v>20691</v>
      </c>
      <c r="O146" t="s">
        <v>131</v>
      </c>
      <c r="P146" t="s">
        <v>20692</v>
      </c>
      <c r="Q146" t="s">
        <v>20693</v>
      </c>
      <c r="R146" t="s">
        <v>21091</v>
      </c>
      <c r="S146" t="s">
        <v>21092</v>
      </c>
      <c r="T146" t="s">
        <v>21216</v>
      </c>
      <c r="U146" t="s">
        <v>21217</v>
      </c>
      <c r="V146" t="s">
        <v>21095</v>
      </c>
      <c r="W146" t="s">
        <v>21096</v>
      </c>
      <c r="X146">
        <v>64.07</v>
      </c>
      <c r="Y146" t="s">
        <v>20700</v>
      </c>
      <c r="Z146" t="s">
        <v>100</v>
      </c>
      <c r="AA146" t="s">
        <v>92</v>
      </c>
      <c r="AB146" t="s">
        <v>128</v>
      </c>
      <c r="AC146" t="s">
        <v>1607</v>
      </c>
      <c r="AD146" t="s">
        <v>21218</v>
      </c>
      <c r="AE146" t="s">
        <v>20702</v>
      </c>
      <c r="AF146" t="s">
        <v>20690</v>
      </c>
      <c r="AG146" t="s">
        <v>20703</v>
      </c>
      <c r="AH146" s="5">
        <v>44209</v>
      </c>
      <c r="AI146">
        <v>46.059368</v>
      </c>
      <c r="AJ146" t="s">
        <v>100</v>
      </c>
      <c r="AK146" t="s">
        <v>20993</v>
      </c>
      <c r="AL146" t="s">
        <v>20704</v>
      </c>
      <c r="AM146" t="s">
        <v>20690</v>
      </c>
      <c r="AN146" t="s">
        <v>20690</v>
      </c>
      <c r="AO146" t="s">
        <v>21098</v>
      </c>
      <c r="AP146" t="s">
        <v>21099</v>
      </c>
      <c r="AQ146" t="s">
        <v>21100</v>
      </c>
      <c r="AR146" t="s">
        <v>21101</v>
      </c>
      <c r="AS146" s="5">
        <v>43473</v>
      </c>
      <c r="AT146" t="s">
        <v>20690</v>
      </c>
      <c r="AU146" t="s">
        <v>20709</v>
      </c>
      <c r="AV146" t="s">
        <v>20710</v>
      </c>
      <c r="AX146" s="6">
        <f>COUNTIFS(拍卖数据!E:E,AA146,拍卖数据!F:F,AB146,拍卖数据!O:O,O146,拍卖数据!P:P,"&gt;"&amp;X146*0.8,拍卖数据!P:P,"&lt;"&amp;X146*1.2)</f>
        <v>27</v>
      </c>
      <c r="AY146">
        <f>COUNTIFS(拍卖数据!E:E,AA146,拍卖数据!F:F,AB146,拍卖数据!O:O,O146,拍卖数据!AN:AN,"机构",拍卖数据!P:P,"&gt;"&amp;X146*0.8,拍卖数据!P:P,"&lt;"&amp;X146*1.2)</f>
        <v>0</v>
      </c>
      <c r="AZ146" s="6">
        <f>COUNTIFS(拍卖数据!E:E,AA146,拍卖数据!F:F,AB146,拍卖数据!G:G,AC146,拍卖数据!O:O,O146,拍卖数据!AN:AN,"机构",拍卖数据!P:P,"&gt;"&amp;X146*0.8,拍卖数据!P:P,"&lt;"&amp;X146*1.2)</f>
        <v>0</v>
      </c>
    </row>
    <row r="147" hidden="1" spans="1:52">
      <c r="A147">
        <v>13190</v>
      </c>
      <c r="B147" t="s">
        <v>21087</v>
      </c>
      <c r="C147" t="s">
        <v>113</v>
      </c>
      <c r="D147" t="s">
        <v>21088</v>
      </c>
      <c r="E147" t="s">
        <v>21089</v>
      </c>
      <c r="F147">
        <v>9917.43287</v>
      </c>
      <c r="G147">
        <v>299.321016</v>
      </c>
      <c r="H147">
        <v>0</v>
      </c>
      <c r="I147">
        <v>1749.675759</v>
      </c>
      <c r="J147">
        <v>10216.753886</v>
      </c>
      <c r="K147" t="s">
        <v>20716</v>
      </c>
      <c r="L147" t="s">
        <v>21090</v>
      </c>
      <c r="M147">
        <v>4690.737408</v>
      </c>
      <c r="N147" t="s">
        <v>20691</v>
      </c>
      <c r="O147" t="s">
        <v>131</v>
      </c>
      <c r="P147" t="s">
        <v>20692</v>
      </c>
      <c r="Q147" t="s">
        <v>20693</v>
      </c>
      <c r="R147" t="s">
        <v>21091</v>
      </c>
      <c r="S147" t="s">
        <v>21092</v>
      </c>
      <c r="T147" t="s">
        <v>21219</v>
      </c>
      <c r="U147" t="s">
        <v>21220</v>
      </c>
      <c r="V147" t="s">
        <v>21095</v>
      </c>
      <c r="W147" t="s">
        <v>21096</v>
      </c>
      <c r="X147">
        <v>42.04</v>
      </c>
      <c r="Y147" t="s">
        <v>20700</v>
      </c>
      <c r="Z147" t="s">
        <v>100</v>
      </c>
      <c r="AA147" t="s">
        <v>92</v>
      </c>
      <c r="AB147" t="s">
        <v>128</v>
      </c>
      <c r="AC147" t="s">
        <v>1607</v>
      </c>
      <c r="AD147" t="s">
        <v>21221</v>
      </c>
      <c r="AE147" t="s">
        <v>20702</v>
      </c>
      <c r="AF147" t="s">
        <v>20690</v>
      </c>
      <c r="AG147" t="s">
        <v>20703</v>
      </c>
      <c r="AH147" s="5">
        <v>44209</v>
      </c>
      <c r="AI147">
        <v>46.059368</v>
      </c>
      <c r="AJ147" t="s">
        <v>100</v>
      </c>
      <c r="AK147" t="s">
        <v>20993</v>
      </c>
      <c r="AL147" t="s">
        <v>20704</v>
      </c>
      <c r="AM147" t="s">
        <v>20690</v>
      </c>
      <c r="AN147" t="s">
        <v>20690</v>
      </c>
      <c r="AO147" t="s">
        <v>21098</v>
      </c>
      <c r="AP147" t="s">
        <v>21099</v>
      </c>
      <c r="AQ147" t="s">
        <v>21100</v>
      </c>
      <c r="AR147" t="s">
        <v>21101</v>
      </c>
      <c r="AS147" s="5">
        <v>43473</v>
      </c>
      <c r="AT147" t="s">
        <v>20690</v>
      </c>
      <c r="AU147" t="s">
        <v>20709</v>
      </c>
      <c r="AV147" t="s">
        <v>20710</v>
      </c>
      <c r="AX147" s="6">
        <f>COUNTIFS(拍卖数据!E:E,AA147,拍卖数据!F:F,AB147,拍卖数据!O:O,O147,拍卖数据!P:P,"&gt;"&amp;X147*0.8,拍卖数据!P:P,"&lt;"&amp;X147*1.2)</f>
        <v>5</v>
      </c>
      <c r="AY147">
        <f>COUNTIFS(拍卖数据!E:E,AA147,拍卖数据!F:F,AB147,拍卖数据!O:O,O147,拍卖数据!AN:AN,"机构",拍卖数据!P:P,"&gt;"&amp;X147*0.8,拍卖数据!P:P,"&lt;"&amp;X147*1.2)</f>
        <v>0</v>
      </c>
      <c r="AZ147" s="6">
        <f>COUNTIFS(拍卖数据!E:E,AA147,拍卖数据!F:F,AB147,拍卖数据!G:G,AC147,拍卖数据!O:O,O147,拍卖数据!AN:AN,"机构",拍卖数据!P:P,"&gt;"&amp;X147*0.8,拍卖数据!P:P,"&lt;"&amp;X147*1.2)</f>
        <v>0</v>
      </c>
    </row>
    <row r="148" hidden="1" spans="1:52">
      <c r="A148">
        <v>13191</v>
      </c>
      <c r="B148" t="s">
        <v>21087</v>
      </c>
      <c r="C148" t="s">
        <v>113</v>
      </c>
      <c r="D148" t="s">
        <v>21088</v>
      </c>
      <c r="E148" t="s">
        <v>21089</v>
      </c>
      <c r="F148">
        <v>9917.43287</v>
      </c>
      <c r="G148">
        <v>299.321016</v>
      </c>
      <c r="H148">
        <v>0</v>
      </c>
      <c r="I148">
        <v>1749.675759</v>
      </c>
      <c r="J148">
        <v>10216.753886</v>
      </c>
      <c r="K148" t="s">
        <v>20716</v>
      </c>
      <c r="L148" t="s">
        <v>21090</v>
      </c>
      <c r="M148">
        <v>4690.737408</v>
      </c>
      <c r="N148" t="s">
        <v>20691</v>
      </c>
      <c r="O148" t="s">
        <v>131</v>
      </c>
      <c r="P148" t="s">
        <v>20692</v>
      </c>
      <c r="Q148" t="s">
        <v>20693</v>
      </c>
      <c r="R148" t="s">
        <v>21091</v>
      </c>
      <c r="S148" t="s">
        <v>21092</v>
      </c>
      <c r="T148" t="s">
        <v>21222</v>
      </c>
      <c r="U148" t="s">
        <v>21223</v>
      </c>
      <c r="V148" t="s">
        <v>21095</v>
      </c>
      <c r="W148" t="s">
        <v>21096</v>
      </c>
      <c r="X148">
        <v>42.04</v>
      </c>
      <c r="Y148" t="s">
        <v>20700</v>
      </c>
      <c r="Z148" t="s">
        <v>100</v>
      </c>
      <c r="AA148" t="s">
        <v>92</v>
      </c>
      <c r="AB148" t="s">
        <v>128</v>
      </c>
      <c r="AC148" t="s">
        <v>1607</v>
      </c>
      <c r="AD148" t="s">
        <v>21224</v>
      </c>
      <c r="AE148" t="s">
        <v>20702</v>
      </c>
      <c r="AF148" t="s">
        <v>20690</v>
      </c>
      <c r="AG148" t="s">
        <v>20703</v>
      </c>
      <c r="AH148" s="5">
        <v>44209</v>
      </c>
      <c r="AI148">
        <v>46.059368</v>
      </c>
      <c r="AJ148" t="s">
        <v>100</v>
      </c>
      <c r="AK148" t="s">
        <v>20993</v>
      </c>
      <c r="AL148" t="s">
        <v>20704</v>
      </c>
      <c r="AM148" t="s">
        <v>20690</v>
      </c>
      <c r="AN148" t="s">
        <v>20690</v>
      </c>
      <c r="AO148" t="s">
        <v>21098</v>
      </c>
      <c r="AP148" t="s">
        <v>21099</v>
      </c>
      <c r="AQ148" t="s">
        <v>21100</v>
      </c>
      <c r="AR148" t="s">
        <v>21101</v>
      </c>
      <c r="AS148" s="5">
        <v>43473</v>
      </c>
      <c r="AT148" t="s">
        <v>20690</v>
      </c>
      <c r="AU148" t="s">
        <v>20709</v>
      </c>
      <c r="AV148" t="s">
        <v>20710</v>
      </c>
      <c r="AX148" s="6">
        <f>COUNTIFS(拍卖数据!E:E,AA148,拍卖数据!F:F,AB148,拍卖数据!O:O,O148,拍卖数据!P:P,"&gt;"&amp;X148*0.8,拍卖数据!P:P,"&lt;"&amp;X148*1.2)</f>
        <v>5</v>
      </c>
      <c r="AY148">
        <f>COUNTIFS(拍卖数据!E:E,AA148,拍卖数据!F:F,AB148,拍卖数据!O:O,O148,拍卖数据!AN:AN,"机构",拍卖数据!P:P,"&gt;"&amp;X148*0.8,拍卖数据!P:P,"&lt;"&amp;X148*1.2)</f>
        <v>0</v>
      </c>
      <c r="AZ148" s="6">
        <f>COUNTIFS(拍卖数据!E:E,AA148,拍卖数据!F:F,AB148,拍卖数据!G:G,AC148,拍卖数据!O:O,O148,拍卖数据!AN:AN,"机构",拍卖数据!P:P,"&gt;"&amp;X148*0.8,拍卖数据!P:P,"&lt;"&amp;X148*1.2)</f>
        <v>0</v>
      </c>
    </row>
    <row r="149" hidden="1" spans="1:52">
      <c r="A149">
        <v>13192</v>
      </c>
      <c r="B149" t="s">
        <v>21087</v>
      </c>
      <c r="C149" t="s">
        <v>113</v>
      </c>
      <c r="D149" t="s">
        <v>21088</v>
      </c>
      <c r="E149" t="s">
        <v>21089</v>
      </c>
      <c r="F149">
        <v>9917.43287</v>
      </c>
      <c r="G149">
        <v>299.321016</v>
      </c>
      <c r="H149">
        <v>0</v>
      </c>
      <c r="I149">
        <v>1749.675759</v>
      </c>
      <c r="J149">
        <v>10216.753886</v>
      </c>
      <c r="K149" t="s">
        <v>20716</v>
      </c>
      <c r="L149" t="s">
        <v>21090</v>
      </c>
      <c r="M149">
        <v>4690.737408</v>
      </c>
      <c r="N149" t="s">
        <v>20691</v>
      </c>
      <c r="O149" t="s">
        <v>131</v>
      </c>
      <c r="P149" t="s">
        <v>20692</v>
      </c>
      <c r="Q149" t="s">
        <v>20693</v>
      </c>
      <c r="R149" t="s">
        <v>21091</v>
      </c>
      <c r="S149" t="s">
        <v>21092</v>
      </c>
      <c r="T149" t="s">
        <v>21225</v>
      </c>
      <c r="U149" t="s">
        <v>21226</v>
      </c>
      <c r="V149" t="s">
        <v>21095</v>
      </c>
      <c r="W149" t="s">
        <v>21096</v>
      </c>
      <c r="X149">
        <v>42.04</v>
      </c>
      <c r="Y149" t="s">
        <v>20700</v>
      </c>
      <c r="Z149" t="s">
        <v>100</v>
      </c>
      <c r="AA149" t="s">
        <v>92</v>
      </c>
      <c r="AB149" t="s">
        <v>128</v>
      </c>
      <c r="AC149" t="s">
        <v>1607</v>
      </c>
      <c r="AD149" t="s">
        <v>21227</v>
      </c>
      <c r="AE149" t="s">
        <v>20702</v>
      </c>
      <c r="AF149" t="s">
        <v>20690</v>
      </c>
      <c r="AG149" t="s">
        <v>20703</v>
      </c>
      <c r="AH149" s="5">
        <v>44209</v>
      </c>
      <c r="AI149">
        <v>46.059368</v>
      </c>
      <c r="AJ149" t="s">
        <v>100</v>
      </c>
      <c r="AK149" t="s">
        <v>20993</v>
      </c>
      <c r="AL149" t="s">
        <v>20704</v>
      </c>
      <c r="AM149" t="s">
        <v>20690</v>
      </c>
      <c r="AN149" t="s">
        <v>20690</v>
      </c>
      <c r="AO149" t="s">
        <v>21098</v>
      </c>
      <c r="AP149" t="s">
        <v>21099</v>
      </c>
      <c r="AQ149" t="s">
        <v>21100</v>
      </c>
      <c r="AR149" t="s">
        <v>21101</v>
      </c>
      <c r="AS149" s="5">
        <v>43473</v>
      </c>
      <c r="AT149" t="s">
        <v>20690</v>
      </c>
      <c r="AU149" t="s">
        <v>20709</v>
      </c>
      <c r="AV149" t="s">
        <v>20710</v>
      </c>
      <c r="AX149" s="6">
        <f>COUNTIFS(拍卖数据!E:E,AA149,拍卖数据!F:F,AB149,拍卖数据!O:O,O149,拍卖数据!P:P,"&gt;"&amp;X149*0.8,拍卖数据!P:P,"&lt;"&amp;X149*1.2)</f>
        <v>5</v>
      </c>
      <c r="AY149">
        <f>COUNTIFS(拍卖数据!E:E,AA149,拍卖数据!F:F,AB149,拍卖数据!O:O,O149,拍卖数据!AN:AN,"机构",拍卖数据!P:P,"&gt;"&amp;X149*0.8,拍卖数据!P:P,"&lt;"&amp;X149*1.2)</f>
        <v>0</v>
      </c>
      <c r="AZ149" s="6">
        <f>COUNTIFS(拍卖数据!E:E,AA149,拍卖数据!F:F,AB149,拍卖数据!G:G,AC149,拍卖数据!O:O,O149,拍卖数据!AN:AN,"机构",拍卖数据!P:P,"&gt;"&amp;X149*0.8,拍卖数据!P:P,"&lt;"&amp;X149*1.2)</f>
        <v>0</v>
      </c>
    </row>
    <row r="150" hidden="1" spans="1:52">
      <c r="A150">
        <v>13193</v>
      </c>
      <c r="B150" t="s">
        <v>21087</v>
      </c>
      <c r="C150" t="s">
        <v>113</v>
      </c>
      <c r="D150" t="s">
        <v>21088</v>
      </c>
      <c r="E150" t="s">
        <v>21089</v>
      </c>
      <c r="F150">
        <v>9917.43287</v>
      </c>
      <c r="G150">
        <v>299.321016</v>
      </c>
      <c r="H150">
        <v>0</v>
      </c>
      <c r="I150">
        <v>1749.675759</v>
      </c>
      <c r="J150">
        <v>10216.753886</v>
      </c>
      <c r="K150" t="s">
        <v>20716</v>
      </c>
      <c r="L150" t="s">
        <v>21090</v>
      </c>
      <c r="M150">
        <v>4690.737408</v>
      </c>
      <c r="N150" t="s">
        <v>20691</v>
      </c>
      <c r="O150" t="s">
        <v>131</v>
      </c>
      <c r="P150" t="s">
        <v>20692</v>
      </c>
      <c r="Q150" t="s">
        <v>20693</v>
      </c>
      <c r="R150" t="s">
        <v>21091</v>
      </c>
      <c r="S150" t="s">
        <v>21092</v>
      </c>
      <c r="T150" t="s">
        <v>21228</v>
      </c>
      <c r="U150" t="s">
        <v>21229</v>
      </c>
      <c r="V150" t="s">
        <v>21095</v>
      </c>
      <c r="W150" t="s">
        <v>21096</v>
      </c>
      <c r="X150">
        <v>42.04</v>
      </c>
      <c r="Y150" t="s">
        <v>20700</v>
      </c>
      <c r="Z150" t="s">
        <v>100</v>
      </c>
      <c r="AA150" t="s">
        <v>92</v>
      </c>
      <c r="AB150" t="s">
        <v>128</v>
      </c>
      <c r="AC150" t="s">
        <v>1607</v>
      </c>
      <c r="AD150" t="s">
        <v>21230</v>
      </c>
      <c r="AE150" t="s">
        <v>20702</v>
      </c>
      <c r="AF150" t="s">
        <v>20690</v>
      </c>
      <c r="AG150" t="s">
        <v>20703</v>
      </c>
      <c r="AH150" s="5">
        <v>44209</v>
      </c>
      <c r="AI150">
        <v>46.059368</v>
      </c>
      <c r="AJ150" t="s">
        <v>100</v>
      </c>
      <c r="AK150" t="s">
        <v>20993</v>
      </c>
      <c r="AL150" t="s">
        <v>20704</v>
      </c>
      <c r="AM150" t="s">
        <v>20690</v>
      </c>
      <c r="AN150" t="s">
        <v>20690</v>
      </c>
      <c r="AO150" t="s">
        <v>21098</v>
      </c>
      <c r="AP150" t="s">
        <v>21099</v>
      </c>
      <c r="AQ150" t="s">
        <v>21100</v>
      </c>
      <c r="AR150" t="s">
        <v>21101</v>
      </c>
      <c r="AS150" s="5">
        <v>43473</v>
      </c>
      <c r="AT150" t="s">
        <v>20690</v>
      </c>
      <c r="AU150" t="s">
        <v>20709</v>
      </c>
      <c r="AV150" t="s">
        <v>20710</v>
      </c>
      <c r="AX150" s="6">
        <f>COUNTIFS(拍卖数据!E:E,AA150,拍卖数据!F:F,AB150,拍卖数据!O:O,O150,拍卖数据!P:P,"&gt;"&amp;X150*0.8,拍卖数据!P:P,"&lt;"&amp;X150*1.2)</f>
        <v>5</v>
      </c>
      <c r="AY150">
        <f>COUNTIFS(拍卖数据!E:E,AA150,拍卖数据!F:F,AB150,拍卖数据!O:O,O150,拍卖数据!AN:AN,"机构",拍卖数据!P:P,"&gt;"&amp;X150*0.8,拍卖数据!P:P,"&lt;"&amp;X150*1.2)</f>
        <v>0</v>
      </c>
      <c r="AZ150" s="6">
        <f>COUNTIFS(拍卖数据!E:E,AA150,拍卖数据!F:F,AB150,拍卖数据!G:G,AC150,拍卖数据!O:O,O150,拍卖数据!AN:AN,"机构",拍卖数据!P:P,"&gt;"&amp;X150*0.8,拍卖数据!P:P,"&lt;"&amp;X150*1.2)</f>
        <v>0</v>
      </c>
    </row>
    <row r="151" hidden="1" spans="1:52">
      <c r="A151">
        <v>13194</v>
      </c>
      <c r="B151" t="s">
        <v>21087</v>
      </c>
      <c r="C151" t="s">
        <v>113</v>
      </c>
      <c r="D151" t="s">
        <v>21088</v>
      </c>
      <c r="E151" t="s">
        <v>21089</v>
      </c>
      <c r="F151">
        <v>9917.43287</v>
      </c>
      <c r="G151">
        <v>299.321016</v>
      </c>
      <c r="H151">
        <v>0</v>
      </c>
      <c r="I151">
        <v>1749.675759</v>
      </c>
      <c r="J151">
        <v>10216.753886</v>
      </c>
      <c r="K151" t="s">
        <v>20716</v>
      </c>
      <c r="L151" t="s">
        <v>21090</v>
      </c>
      <c r="M151">
        <v>4690.737408</v>
      </c>
      <c r="N151" t="s">
        <v>20691</v>
      </c>
      <c r="O151" t="s">
        <v>131</v>
      </c>
      <c r="P151" t="s">
        <v>20692</v>
      </c>
      <c r="Q151" t="s">
        <v>20693</v>
      </c>
      <c r="R151" t="s">
        <v>21091</v>
      </c>
      <c r="S151" t="s">
        <v>21092</v>
      </c>
      <c r="T151" t="s">
        <v>21231</v>
      </c>
      <c r="U151" t="s">
        <v>21232</v>
      </c>
      <c r="V151" t="s">
        <v>21095</v>
      </c>
      <c r="W151" t="s">
        <v>21096</v>
      </c>
      <c r="X151">
        <v>42.04</v>
      </c>
      <c r="Y151" t="s">
        <v>20700</v>
      </c>
      <c r="Z151" t="s">
        <v>100</v>
      </c>
      <c r="AA151" t="s">
        <v>92</v>
      </c>
      <c r="AB151" t="s">
        <v>128</v>
      </c>
      <c r="AC151" t="s">
        <v>1607</v>
      </c>
      <c r="AD151" t="s">
        <v>21233</v>
      </c>
      <c r="AE151" t="s">
        <v>20702</v>
      </c>
      <c r="AF151" t="s">
        <v>20690</v>
      </c>
      <c r="AG151" t="s">
        <v>20703</v>
      </c>
      <c r="AH151" s="5">
        <v>44209</v>
      </c>
      <c r="AI151">
        <v>46.059368</v>
      </c>
      <c r="AJ151" t="s">
        <v>100</v>
      </c>
      <c r="AK151" t="s">
        <v>20993</v>
      </c>
      <c r="AL151" t="s">
        <v>20704</v>
      </c>
      <c r="AM151" t="s">
        <v>20690</v>
      </c>
      <c r="AN151" t="s">
        <v>20690</v>
      </c>
      <c r="AO151" t="s">
        <v>21098</v>
      </c>
      <c r="AP151" t="s">
        <v>21099</v>
      </c>
      <c r="AQ151" t="s">
        <v>21100</v>
      </c>
      <c r="AR151" t="s">
        <v>21101</v>
      </c>
      <c r="AS151" s="5">
        <v>43473</v>
      </c>
      <c r="AT151" t="s">
        <v>20690</v>
      </c>
      <c r="AU151" t="s">
        <v>20709</v>
      </c>
      <c r="AV151" t="s">
        <v>20710</v>
      </c>
      <c r="AX151" s="6">
        <f>COUNTIFS(拍卖数据!E:E,AA151,拍卖数据!F:F,AB151,拍卖数据!O:O,O151,拍卖数据!P:P,"&gt;"&amp;X151*0.8,拍卖数据!P:P,"&lt;"&amp;X151*1.2)</f>
        <v>5</v>
      </c>
      <c r="AY151">
        <f>COUNTIFS(拍卖数据!E:E,AA151,拍卖数据!F:F,AB151,拍卖数据!O:O,O151,拍卖数据!AN:AN,"机构",拍卖数据!P:P,"&gt;"&amp;X151*0.8,拍卖数据!P:P,"&lt;"&amp;X151*1.2)</f>
        <v>0</v>
      </c>
      <c r="AZ151" s="6">
        <f>COUNTIFS(拍卖数据!E:E,AA151,拍卖数据!F:F,AB151,拍卖数据!G:G,AC151,拍卖数据!O:O,O151,拍卖数据!AN:AN,"机构",拍卖数据!P:P,"&gt;"&amp;X151*0.8,拍卖数据!P:P,"&lt;"&amp;X151*1.2)</f>
        <v>0</v>
      </c>
    </row>
    <row r="152" hidden="1" spans="1:52">
      <c r="A152">
        <v>13195</v>
      </c>
      <c r="B152" t="s">
        <v>21087</v>
      </c>
      <c r="C152" t="s">
        <v>113</v>
      </c>
      <c r="D152" t="s">
        <v>21088</v>
      </c>
      <c r="E152" t="s">
        <v>21089</v>
      </c>
      <c r="F152">
        <v>9917.43287</v>
      </c>
      <c r="G152">
        <v>299.321016</v>
      </c>
      <c r="H152">
        <v>0</v>
      </c>
      <c r="I152">
        <v>1749.675759</v>
      </c>
      <c r="J152">
        <v>10216.753886</v>
      </c>
      <c r="K152" t="s">
        <v>20716</v>
      </c>
      <c r="L152" t="s">
        <v>21090</v>
      </c>
      <c r="M152">
        <v>4690.737408</v>
      </c>
      <c r="N152" t="s">
        <v>20691</v>
      </c>
      <c r="O152" t="s">
        <v>131</v>
      </c>
      <c r="P152" t="s">
        <v>20692</v>
      </c>
      <c r="Q152" t="s">
        <v>20693</v>
      </c>
      <c r="R152" t="s">
        <v>21091</v>
      </c>
      <c r="S152" t="s">
        <v>21092</v>
      </c>
      <c r="T152" t="s">
        <v>21234</v>
      </c>
      <c r="U152" t="s">
        <v>21235</v>
      </c>
      <c r="V152" t="s">
        <v>21095</v>
      </c>
      <c r="W152" t="s">
        <v>21096</v>
      </c>
      <c r="X152">
        <v>42.04</v>
      </c>
      <c r="Y152" t="s">
        <v>20700</v>
      </c>
      <c r="Z152" t="s">
        <v>100</v>
      </c>
      <c r="AA152" t="s">
        <v>92</v>
      </c>
      <c r="AB152" t="s">
        <v>128</v>
      </c>
      <c r="AC152" t="s">
        <v>1607</v>
      </c>
      <c r="AD152" t="s">
        <v>21236</v>
      </c>
      <c r="AE152" t="s">
        <v>20702</v>
      </c>
      <c r="AF152" t="s">
        <v>20690</v>
      </c>
      <c r="AG152" t="s">
        <v>20703</v>
      </c>
      <c r="AH152" s="5">
        <v>44209</v>
      </c>
      <c r="AI152">
        <v>46.059368</v>
      </c>
      <c r="AJ152" t="s">
        <v>100</v>
      </c>
      <c r="AK152" t="s">
        <v>20993</v>
      </c>
      <c r="AL152" t="s">
        <v>20704</v>
      </c>
      <c r="AM152" t="s">
        <v>20690</v>
      </c>
      <c r="AN152" t="s">
        <v>20690</v>
      </c>
      <c r="AO152" t="s">
        <v>21098</v>
      </c>
      <c r="AP152" t="s">
        <v>21099</v>
      </c>
      <c r="AQ152" t="s">
        <v>21100</v>
      </c>
      <c r="AR152" t="s">
        <v>21101</v>
      </c>
      <c r="AS152" s="5">
        <v>43473</v>
      </c>
      <c r="AT152" t="s">
        <v>20690</v>
      </c>
      <c r="AU152" t="s">
        <v>20709</v>
      </c>
      <c r="AV152" t="s">
        <v>20710</v>
      </c>
      <c r="AX152" s="6">
        <f>COUNTIFS(拍卖数据!E:E,AA152,拍卖数据!F:F,AB152,拍卖数据!O:O,O152,拍卖数据!P:P,"&gt;"&amp;X152*0.8,拍卖数据!P:P,"&lt;"&amp;X152*1.2)</f>
        <v>5</v>
      </c>
      <c r="AY152">
        <f>COUNTIFS(拍卖数据!E:E,AA152,拍卖数据!F:F,AB152,拍卖数据!O:O,O152,拍卖数据!AN:AN,"机构",拍卖数据!P:P,"&gt;"&amp;X152*0.8,拍卖数据!P:P,"&lt;"&amp;X152*1.2)</f>
        <v>0</v>
      </c>
      <c r="AZ152" s="6">
        <f>COUNTIFS(拍卖数据!E:E,AA152,拍卖数据!F:F,AB152,拍卖数据!G:G,AC152,拍卖数据!O:O,O152,拍卖数据!AN:AN,"机构",拍卖数据!P:P,"&gt;"&amp;X152*0.8,拍卖数据!P:P,"&lt;"&amp;X152*1.2)</f>
        <v>0</v>
      </c>
    </row>
    <row r="153" hidden="1" spans="1:52">
      <c r="A153">
        <v>13196</v>
      </c>
      <c r="B153" t="s">
        <v>21087</v>
      </c>
      <c r="C153" t="s">
        <v>113</v>
      </c>
      <c r="D153" t="s">
        <v>21088</v>
      </c>
      <c r="E153" t="s">
        <v>21089</v>
      </c>
      <c r="F153">
        <v>9917.43287</v>
      </c>
      <c r="G153">
        <v>299.321016</v>
      </c>
      <c r="H153">
        <v>0</v>
      </c>
      <c r="I153">
        <v>1749.675759</v>
      </c>
      <c r="J153">
        <v>10216.753886</v>
      </c>
      <c r="K153" t="s">
        <v>20716</v>
      </c>
      <c r="L153" t="s">
        <v>21090</v>
      </c>
      <c r="M153">
        <v>4690.737408</v>
      </c>
      <c r="N153" t="s">
        <v>20691</v>
      </c>
      <c r="O153" t="s">
        <v>131</v>
      </c>
      <c r="P153" t="s">
        <v>20692</v>
      </c>
      <c r="Q153" t="s">
        <v>20693</v>
      </c>
      <c r="R153" t="s">
        <v>21091</v>
      </c>
      <c r="S153" t="s">
        <v>21092</v>
      </c>
      <c r="T153" t="s">
        <v>21237</v>
      </c>
      <c r="U153" t="s">
        <v>21238</v>
      </c>
      <c r="V153" t="s">
        <v>21095</v>
      </c>
      <c r="W153" t="s">
        <v>21096</v>
      </c>
      <c r="X153">
        <v>39.98</v>
      </c>
      <c r="Y153" t="s">
        <v>20700</v>
      </c>
      <c r="Z153" t="s">
        <v>100</v>
      </c>
      <c r="AA153" t="s">
        <v>92</v>
      </c>
      <c r="AB153" t="s">
        <v>128</v>
      </c>
      <c r="AC153" t="s">
        <v>1607</v>
      </c>
      <c r="AD153" t="s">
        <v>21239</v>
      </c>
      <c r="AE153" t="s">
        <v>20702</v>
      </c>
      <c r="AF153" t="s">
        <v>20690</v>
      </c>
      <c r="AG153" t="s">
        <v>20703</v>
      </c>
      <c r="AH153" s="5">
        <v>44209</v>
      </c>
      <c r="AI153">
        <v>46.059368</v>
      </c>
      <c r="AJ153" t="s">
        <v>100</v>
      </c>
      <c r="AK153" t="s">
        <v>20993</v>
      </c>
      <c r="AL153" t="s">
        <v>20704</v>
      </c>
      <c r="AM153" t="s">
        <v>20690</v>
      </c>
      <c r="AN153" t="s">
        <v>20690</v>
      </c>
      <c r="AO153" t="s">
        <v>21098</v>
      </c>
      <c r="AP153" t="s">
        <v>21099</v>
      </c>
      <c r="AQ153" t="s">
        <v>21100</v>
      </c>
      <c r="AR153" t="s">
        <v>21101</v>
      </c>
      <c r="AS153" s="5">
        <v>43473</v>
      </c>
      <c r="AT153" t="s">
        <v>20690</v>
      </c>
      <c r="AU153" t="s">
        <v>20709</v>
      </c>
      <c r="AV153" t="s">
        <v>20710</v>
      </c>
      <c r="AX153" s="6">
        <f>COUNTIFS(拍卖数据!E:E,AA153,拍卖数据!F:F,AB153,拍卖数据!O:O,O153,拍卖数据!P:P,"&gt;"&amp;X153*0.8,拍卖数据!P:P,"&lt;"&amp;X153*1.2)</f>
        <v>5</v>
      </c>
      <c r="AY153">
        <f>COUNTIFS(拍卖数据!E:E,AA153,拍卖数据!F:F,AB153,拍卖数据!O:O,O153,拍卖数据!AN:AN,"机构",拍卖数据!P:P,"&gt;"&amp;X153*0.8,拍卖数据!P:P,"&lt;"&amp;X153*1.2)</f>
        <v>0</v>
      </c>
      <c r="AZ153" s="6">
        <f>COUNTIFS(拍卖数据!E:E,AA153,拍卖数据!F:F,AB153,拍卖数据!G:G,AC153,拍卖数据!O:O,O153,拍卖数据!AN:AN,"机构",拍卖数据!P:P,"&gt;"&amp;X153*0.8,拍卖数据!P:P,"&lt;"&amp;X153*1.2)</f>
        <v>0</v>
      </c>
    </row>
    <row r="154" hidden="1" spans="1:52">
      <c r="A154">
        <v>13197</v>
      </c>
      <c r="B154" t="s">
        <v>21087</v>
      </c>
      <c r="C154" t="s">
        <v>113</v>
      </c>
      <c r="D154" t="s">
        <v>21088</v>
      </c>
      <c r="E154" t="s">
        <v>21089</v>
      </c>
      <c r="F154">
        <v>9917.43287</v>
      </c>
      <c r="G154">
        <v>299.321016</v>
      </c>
      <c r="H154">
        <v>0</v>
      </c>
      <c r="I154">
        <v>1749.675759</v>
      </c>
      <c r="J154">
        <v>10216.753886</v>
      </c>
      <c r="K154" t="s">
        <v>20716</v>
      </c>
      <c r="L154" t="s">
        <v>21090</v>
      </c>
      <c r="M154">
        <v>4690.737408</v>
      </c>
      <c r="N154" t="s">
        <v>20691</v>
      </c>
      <c r="O154" t="s">
        <v>131</v>
      </c>
      <c r="P154" t="s">
        <v>20692</v>
      </c>
      <c r="Q154" t="s">
        <v>20693</v>
      </c>
      <c r="R154" t="s">
        <v>21091</v>
      </c>
      <c r="S154" t="s">
        <v>21092</v>
      </c>
      <c r="T154" t="s">
        <v>21240</v>
      </c>
      <c r="U154" t="s">
        <v>21241</v>
      </c>
      <c r="V154" t="s">
        <v>21095</v>
      </c>
      <c r="W154" t="s">
        <v>21096</v>
      </c>
      <c r="X154">
        <v>42.04</v>
      </c>
      <c r="Y154" t="s">
        <v>20700</v>
      </c>
      <c r="Z154" t="s">
        <v>100</v>
      </c>
      <c r="AA154" t="s">
        <v>92</v>
      </c>
      <c r="AB154" t="s">
        <v>128</v>
      </c>
      <c r="AC154" t="s">
        <v>1607</v>
      </c>
      <c r="AD154" t="s">
        <v>21242</v>
      </c>
      <c r="AE154" t="s">
        <v>20702</v>
      </c>
      <c r="AF154" t="s">
        <v>20690</v>
      </c>
      <c r="AG154" t="s">
        <v>20703</v>
      </c>
      <c r="AH154" s="5">
        <v>44209</v>
      </c>
      <c r="AI154">
        <v>46.059368</v>
      </c>
      <c r="AJ154" t="s">
        <v>100</v>
      </c>
      <c r="AK154" t="s">
        <v>20993</v>
      </c>
      <c r="AL154" t="s">
        <v>20704</v>
      </c>
      <c r="AM154" t="s">
        <v>20690</v>
      </c>
      <c r="AN154" t="s">
        <v>20690</v>
      </c>
      <c r="AO154" t="s">
        <v>21098</v>
      </c>
      <c r="AP154" t="s">
        <v>21099</v>
      </c>
      <c r="AQ154" t="s">
        <v>21100</v>
      </c>
      <c r="AR154" t="s">
        <v>21101</v>
      </c>
      <c r="AS154" s="5">
        <v>43473</v>
      </c>
      <c r="AT154" t="s">
        <v>20690</v>
      </c>
      <c r="AU154" t="s">
        <v>20709</v>
      </c>
      <c r="AV154" t="s">
        <v>20710</v>
      </c>
      <c r="AX154" s="6">
        <f>COUNTIFS(拍卖数据!E:E,AA154,拍卖数据!F:F,AB154,拍卖数据!O:O,O154,拍卖数据!P:P,"&gt;"&amp;X154*0.8,拍卖数据!P:P,"&lt;"&amp;X154*1.2)</f>
        <v>5</v>
      </c>
      <c r="AY154">
        <f>COUNTIFS(拍卖数据!E:E,AA154,拍卖数据!F:F,AB154,拍卖数据!O:O,O154,拍卖数据!AN:AN,"机构",拍卖数据!P:P,"&gt;"&amp;X154*0.8,拍卖数据!P:P,"&lt;"&amp;X154*1.2)</f>
        <v>0</v>
      </c>
      <c r="AZ154" s="6">
        <f>COUNTIFS(拍卖数据!E:E,AA154,拍卖数据!F:F,AB154,拍卖数据!G:G,AC154,拍卖数据!O:O,O154,拍卖数据!AN:AN,"机构",拍卖数据!P:P,"&gt;"&amp;X154*0.8,拍卖数据!P:P,"&lt;"&amp;X154*1.2)</f>
        <v>0</v>
      </c>
    </row>
    <row r="155" hidden="1" spans="1:52">
      <c r="A155">
        <v>13198</v>
      </c>
      <c r="B155" t="s">
        <v>21087</v>
      </c>
      <c r="C155" t="s">
        <v>113</v>
      </c>
      <c r="D155" t="s">
        <v>21088</v>
      </c>
      <c r="E155" t="s">
        <v>21089</v>
      </c>
      <c r="F155">
        <v>9917.43287</v>
      </c>
      <c r="G155">
        <v>299.321016</v>
      </c>
      <c r="H155">
        <v>0</v>
      </c>
      <c r="I155">
        <v>1749.675759</v>
      </c>
      <c r="J155">
        <v>10216.753886</v>
      </c>
      <c r="K155" t="s">
        <v>20716</v>
      </c>
      <c r="L155" t="s">
        <v>21090</v>
      </c>
      <c r="M155">
        <v>4690.737408</v>
      </c>
      <c r="N155" t="s">
        <v>20691</v>
      </c>
      <c r="O155" t="s">
        <v>131</v>
      </c>
      <c r="P155" t="s">
        <v>20692</v>
      </c>
      <c r="Q155" t="s">
        <v>20693</v>
      </c>
      <c r="R155" t="s">
        <v>21091</v>
      </c>
      <c r="S155" t="s">
        <v>21092</v>
      </c>
      <c r="T155" t="s">
        <v>21243</v>
      </c>
      <c r="U155" t="s">
        <v>21244</v>
      </c>
      <c r="V155" t="s">
        <v>21095</v>
      </c>
      <c r="W155" t="s">
        <v>21096</v>
      </c>
      <c r="X155">
        <v>56.5</v>
      </c>
      <c r="Y155" t="s">
        <v>20700</v>
      </c>
      <c r="Z155" t="s">
        <v>100</v>
      </c>
      <c r="AA155" t="s">
        <v>92</v>
      </c>
      <c r="AB155" t="s">
        <v>128</v>
      </c>
      <c r="AC155" t="s">
        <v>1607</v>
      </c>
      <c r="AD155" t="s">
        <v>21245</v>
      </c>
      <c r="AE155" t="s">
        <v>20702</v>
      </c>
      <c r="AF155" t="s">
        <v>20690</v>
      </c>
      <c r="AG155" t="s">
        <v>20703</v>
      </c>
      <c r="AH155" s="5">
        <v>44209</v>
      </c>
      <c r="AI155">
        <v>46.059368</v>
      </c>
      <c r="AJ155" t="s">
        <v>100</v>
      </c>
      <c r="AK155" t="s">
        <v>20993</v>
      </c>
      <c r="AL155" t="s">
        <v>20704</v>
      </c>
      <c r="AM155" t="s">
        <v>20690</v>
      </c>
      <c r="AN155" t="s">
        <v>20690</v>
      </c>
      <c r="AO155" t="s">
        <v>21098</v>
      </c>
      <c r="AP155" t="s">
        <v>21099</v>
      </c>
      <c r="AQ155" t="s">
        <v>21100</v>
      </c>
      <c r="AR155" t="s">
        <v>21101</v>
      </c>
      <c r="AS155" s="5">
        <v>43473</v>
      </c>
      <c r="AT155" t="s">
        <v>20690</v>
      </c>
      <c r="AU155" t="s">
        <v>20709</v>
      </c>
      <c r="AV155" t="s">
        <v>20710</v>
      </c>
      <c r="AX155" s="6">
        <f>COUNTIFS(拍卖数据!E:E,AA155,拍卖数据!F:F,AB155,拍卖数据!O:O,O155,拍卖数据!P:P,"&gt;"&amp;X155*0.8,拍卖数据!P:P,"&lt;"&amp;X155*1.2)</f>
        <v>28</v>
      </c>
      <c r="AY155">
        <f>COUNTIFS(拍卖数据!E:E,AA155,拍卖数据!F:F,AB155,拍卖数据!O:O,O155,拍卖数据!AN:AN,"机构",拍卖数据!P:P,"&gt;"&amp;X155*0.8,拍卖数据!P:P,"&lt;"&amp;X155*1.2)</f>
        <v>0</v>
      </c>
      <c r="AZ155" s="6">
        <f>COUNTIFS(拍卖数据!E:E,AA155,拍卖数据!F:F,AB155,拍卖数据!G:G,AC155,拍卖数据!O:O,O155,拍卖数据!AN:AN,"机构",拍卖数据!P:P,"&gt;"&amp;X155*0.8,拍卖数据!P:P,"&lt;"&amp;X155*1.2)</f>
        <v>0</v>
      </c>
    </row>
    <row r="156" hidden="1" spans="1:52">
      <c r="A156">
        <v>13199</v>
      </c>
      <c r="B156" t="s">
        <v>21087</v>
      </c>
      <c r="C156" t="s">
        <v>113</v>
      </c>
      <c r="D156" t="s">
        <v>21088</v>
      </c>
      <c r="E156" t="s">
        <v>21089</v>
      </c>
      <c r="F156">
        <v>9917.43287</v>
      </c>
      <c r="G156">
        <v>299.321016</v>
      </c>
      <c r="H156">
        <v>0</v>
      </c>
      <c r="I156">
        <v>1749.675759</v>
      </c>
      <c r="J156">
        <v>10216.753886</v>
      </c>
      <c r="K156" t="s">
        <v>20716</v>
      </c>
      <c r="L156" t="s">
        <v>21090</v>
      </c>
      <c r="M156">
        <v>4690.737408</v>
      </c>
      <c r="N156" t="s">
        <v>20691</v>
      </c>
      <c r="O156" t="s">
        <v>131</v>
      </c>
      <c r="P156" t="s">
        <v>20692</v>
      </c>
      <c r="Q156" t="s">
        <v>20693</v>
      </c>
      <c r="R156" t="s">
        <v>21091</v>
      </c>
      <c r="S156" t="s">
        <v>21092</v>
      </c>
      <c r="T156" t="s">
        <v>21246</v>
      </c>
      <c r="U156" t="s">
        <v>21247</v>
      </c>
      <c r="V156" t="s">
        <v>21095</v>
      </c>
      <c r="W156" t="s">
        <v>21096</v>
      </c>
      <c r="X156">
        <v>56.5</v>
      </c>
      <c r="Y156" t="s">
        <v>20700</v>
      </c>
      <c r="Z156" t="s">
        <v>100</v>
      </c>
      <c r="AA156" t="s">
        <v>92</v>
      </c>
      <c r="AB156" t="s">
        <v>128</v>
      </c>
      <c r="AC156" t="s">
        <v>1607</v>
      </c>
      <c r="AD156" t="s">
        <v>21248</v>
      </c>
      <c r="AE156" t="s">
        <v>20702</v>
      </c>
      <c r="AF156" t="s">
        <v>20690</v>
      </c>
      <c r="AG156" t="s">
        <v>20703</v>
      </c>
      <c r="AH156" s="5">
        <v>44209</v>
      </c>
      <c r="AI156">
        <v>46.059368</v>
      </c>
      <c r="AJ156" t="s">
        <v>100</v>
      </c>
      <c r="AK156" t="s">
        <v>20993</v>
      </c>
      <c r="AL156" t="s">
        <v>20704</v>
      </c>
      <c r="AM156" t="s">
        <v>20690</v>
      </c>
      <c r="AN156" t="s">
        <v>20690</v>
      </c>
      <c r="AO156" t="s">
        <v>21098</v>
      </c>
      <c r="AP156" t="s">
        <v>21099</v>
      </c>
      <c r="AQ156" t="s">
        <v>21100</v>
      </c>
      <c r="AR156" t="s">
        <v>21101</v>
      </c>
      <c r="AS156" s="5">
        <v>43473</v>
      </c>
      <c r="AT156" t="s">
        <v>20690</v>
      </c>
      <c r="AU156" t="s">
        <v>20709</v>
      </c>
      <c r="AV156" t="s">
        <v>20710</v>
      </c>
      <c r="AX156" s="6">
        <f>COUNTIFS(拍卖数据!E:E,AA156,拍卖数据!F:F,AB156,拍卖数据!O:O,O156,拍卖数据!P:P,"&gt;"&amp;X156*0.8,拍卖数据!P:P,"&lt;"&amp;X156*1.2)</f>
        <v>28</v>
      </c>
      <c r="AY156">
        <f>COUNTIFS(拍卖数据!E:E,AA156,拍卖数据!F:F,AB156,拍卖数据!O:O,O156,拍卖数据!AN:AN,"机构",拍卖数据!P:P,"&gt;"&amp;X156*0.8,拍卖数据!P:P,"&lt;"&amp;X156*1.2)</f>
        <v>0</v>
      </c>
      <c r="AZ156" s="6">
        <f>COUNTIFS(拍卖数据!E:E,AA156,拍卖数据!F:F,AB156,拍卖数据!G:G,AC156,拍卖数据!O:O,O156,拍卖数据!AN:AN,"机构",拍卖数据!P:P,"&gt;"&amp;X156*0.8,拍卖数据!P:P,"&lt;"&amp;X156*1.2)</f>
        <v>0</v>
      </c>
    </row>
    <row r="157" hidden="1" spans="1:52">
      <c r="A157">
        <v>13200</v>
      </c>
      <c r="B157" t="s">
        <v>21087</v>
      </c>
      <c r="C157" t="s">
        <v>113</v>
      </c>
      <c r="D157" t="s">
        <v>21088</v>
      </c>
      <c r="E157" t="s">
        <v>21089</v>
      </c>
      <c r="F157">
        <v>9917.43287</v>
      </c>
      <c r="G157">
        <v>299.321016</v>
      </c>
      <c r="H157">
        <v>0</v>
      </c>
      <c r="I157">
        <v>1749.675759</v>
      </c>
      <c r="J157">
        <v>10216.753886</v>
      </c>
      <c r="K157" t="s">
        <v>20716</v>
      </c>
      <c r="L157" t="s">
        <v>21090</v>
      </c>
      <c r="M157">
        <v>4690.737408</v>
      </c>
      <c r="N157" t="s">
        <v>20691</v>
      </c>
      <c r="O157" t="s">
        <v>131</v>
      </c>
      <c r="P157" t="s">
        <v>20692</v>
      </c>
      <c r="Q157" t="s">
        <v>20693</v>
      </c>
      <c r="R157" t="s">
        <v>21091</v>
      </c>
      <c r="S157" t="s">
        <v>21092</v>
      </c>
      <c r="T157" t="s">
        <v>21249</v>
      </c>
      <c r="U157" t="s">
        <v>21250</v>
      </c>
      <c r="V157" t="s">
        <v>21095</v>
      </c>
      <c r="W157" t="s">
        <v>21096</v>
      </c>
      <c r="X157">
        <v>56.5</v>
      </c>
      <c r="Y157" t="s">
        <v>20700</v>
      </c>
      <c r="Z157" t="s">
        <v>100</v>
      </c>
      <c r="AA157" t="s">
        <v>92</v>
      </c>
      <c r="AB157" t="s">
        <v>128</v>
      </c>
      <c r="AC157" t="s">
        <v>1607</v>
      </c>
      <c r="AD157" t="s">
        <v>21251</v>
      </c>
      <c r="AE157" t="s">
        <v>20702</v>
      </c>
      <c r="AF157" t="s">
        <v>20690</v>
      </c>
      <c r="AG157" t="s">
        <v>20703</v>
      </c>
      <c r="AH157" s="5">
        <v>44209</v>
      </c>
      <c r="AI157">
        <v>46.059368</v>
      </c>
      <c r="AJ157" t="s">
        <v>100</v>
      </c>
      <c r="AK157" t="s">
        <v>20993</v>
      </c>
      <c r="AL157" t="s">
        <v>20704</v>
      </c>
      <c r="AM157" t="s">
        <v>20690</v>
      </c>
      <c r="AN157" t="s">
        <v>20690</v>
      </c>
      <c r="AO157" t="s">
        <v>21098</v>
      </c>
      <c r="AP157" t="s">
        <v>21099</v>
      </c>
      <c r="AQ157" t="s">
        <v>21100</v>
      </c>
      <c r="AR157" t="s">
        <v>21101</v>
      </c>
      <c r="AS157" s="5">
        <v>43473</v>
      </c>
      <c r="AT157" t="s">
        <v>20690</v>
      </c>
      <c r="AU157" t="s">
        <v>20709</v>
      </c>
      <c r="AV157" t="s">
        <v>20710</v>
      </c>
      <c r="AX157" s="6">
        <f>COUNTIFS(拍卖数据!E:E,AA157,拍卖数据!F:F,AB157,拍卖数据!O:O,O157,拍卖数据!P:P,"&gt;"&amp;X157*0.8,拍卖数据!P:P,"&lt;"&amp;X157*1.2)</f>
        <v>28</v>
      </c>
      <c r="AY157">
        <f>COUNTIFS(拍卖数据!E:E,AA157,拍卖数据!F:F,AB157,拍卖数据!O:O,O157,拍卖数据!AN:AN,"机构",拍卖数据!P:P,"&gt;"&amp;X157*0.8,拍卖数据!P:P,"&lt;"&amp;X157*1.2)</f>
        <v>0</v>
      </c>
      <c r="AZ157" s="6">
        <f>COUNTIFS(拍卖数据!E:E,AA157,拍卖数据!F:F,AB157,拍卖数据!G:G,AC157,拍卖数据!O:O,O157,拍卖数据!AN:AN,"机构",拍卖数据!P:P,"&gt;"&amp;X157*0.8,拍卖数据!P:P,"&lt;"&amp;X157*1.2)</f>
        <v>0</v>
      </c>
    </row>
    <row r="158" hidden="1" spans="1:52">
      <c r="A158">
        <v>13201</v>
      </c>
      <c r="B158" t="s">
        <v>21087</v>
      </c>
      <c r="C158" t="s">
        <v>113</v>
      </c>
      <c r="D158" t="s">
        <v>21088</v>
      </c>
      <c r="E158" t="s">
        <v>21089</v>
      </c>
      <c r="F158">
        <v>9917.43287</v>
      </c>
      <c r="G158">
        <v>299.321016</v>
      </c>
      <c r="H158">
        <v>0</v>
      </c>
      <c r="I158">
        <v>1749.675759</v>
      </c>
      <c r="J158">
        <v>10216.753886</v>
      </c>
      <c r="K158" t="s">
        <v>20716</v>
      </c>
      <c r="L158" t="s">
        <v>21090</v>
      </c>
      <c r="M158">
        <v>4690.737408</v>
      </c>
      <c r="N158" t="s">
        <v>20691</v>
      </c>
      <c r="O158" t="s">
        <v>131</v>
      </c>
      <c r="P158" t="s">
        <v>20692</v>
      </c>
      <c r="Q158" t="s">
        <v>20693</v>
      </c>
      <c r="R158" t="s">
        <v>21091</v>
      </c>
      <c r="S158" t="s">
        <v>21092</v>
      </c>
      <c r="T158" t="s">
        <v>21252</v>
      </c>
      <c r="U158" t="s">
        <v>21253</v>
      </c>
      <c r="V158" t="s">
        <v>21095</v>
      </c>
      <c r="W158" t="s">
        <v>21096</v>
      </c>
      <c r="X158">
        <v>56.5</v>
      </c>
      <c r="Y158" t="s">
        <v>20700</v>
      </c>
      <c r="Z158" t="s">
        <v>100</v>
      </c>
      <c r="AA158" t="s">
        <v>92</v>
      </c>
      <c r="AB158" t="s">
        <v>128</v>
      </c>
      <c r="AC158" t="s">
        <v>1607</v>
      </c>
      <c r="AD158" t="s">
        <v>21254</v>
      </c>
      <c r="AE158" t="s">
        <v>20702</v>
      </c>
      <c r="AF158" t="s">
        <v>20690</v>
      </c>
      <c r="AG158" t="s">
        <v>20703</v>
      </c>
      <c r="AH158" s="5">
        <v>44209</v>
      </c>
      <c r="AI158">
        <v>46.059368</v>
      </c>
      <c r="AJ158" t="s">
        <v>100</v>
      </c>
      <c r="AK158" t="s">
        <v>20993</v>
      </c>
      <c r="AL158" t="s">
        <v>20704</v>
      </c>
      <c r="AM158" t="s">
        <v>20690</v>
      </c>
      <c r="AN158" t="s">
        <v>20690</v>
      </c>
      <c r="AO158" t="s">
        <v>21098</v>
      </c>
      <c r="AP158" t="s">
        <v>21099</v>
      </c>
      <c r="AQ158" t="s">
        <v>21100</v>
      </c>
      <c r="AR158" t="s">
        <v>21101</v>
      </c>
      <c r="AS158" s="5">
        <v>43473</v>
      </c>
      <c r="AT158" t="s">
        <v>20690</v>
      </c>
      <c r="AU158" t="s">
        <v>20709</v>
      </c>
      <c r="AV158" t="s">
        <v>20710</v>
      </c>
      <c r="AX158" s="6">
        <f>COUNTIFS(拍卖数据!E:E,AA158,拍卖数据!F:F,AB158,拍卖数据!O:O,O158,拍卖数据!P:P,"&gt;"&amp;X158*0.8,拍卖数据!P:P,"&lt;"&amp;X158*1.2)</f>
        <v>28</v>
      </c>
      <c r="AY158">
        <f>COUNTIFS(拍卖数据!E:E,AA158,拍卖数据!F:F,AB158,拍卖数据!O:O,O158,拍卖数据!AN:AN,"机构",拍卖数据!P:P,"&gt;"&amp;X158*0.8,拍卖数据!P:P,"&lt;"&amp;X158*1.2)</f>
        <v>0</v>
      </c>
      <c r="AZ158" s="6">
        <f>COUNTIFS(拍卖数据!E:E,AA158,拍卖数据!F:F,AB158,拍卖数据!G:G,AC158,拍卖数据!O:O,O158,拍卖数据!AN:AN,"机构",拍卖数据!P:P,"&gt;"&amp;X158*0.8,拍卖数据!P:P,"&lt;"&amp;X158*1.2)</f>
        <v>0</v>
      </c>
    </row>
    <row r="159" hidden="1" spans="1:52">
      <c r="A159">
        <v>13202</v>
      </c>
      <c r="B159" t="s">
        <v>21087</v>
      </c>
      <c r="C159" t="s">
        <v>113</v>
      </c>
      <c r="D159" t="s">
        <v>21088</v>
      </c>
      <c r="E159" t="s">
        <v>21089</v>
      </c>
      <c r="F159">
        <v>9917.43287</v>
      </c>
      <c r="G159">
        <v>299.321016</v>
      </c>
      <c r="H159">
        <v>0</v>
      </c>
      <c r="I159">
        <v>1749.675759</v>
      </c>
      <c r="J159">
        <v>10216.753886</v>
      </c>
      <c r="K159" t="s">
        <v>20716</v>
      </c>
      <c r="L159" t="s">
        <v>21090</v>
      </c>
      <c r="M159">
        <v>4690.737408</v>
      </c>
      <c r="N159" t="s">
        <v>20691</v>
      </c>
      <c r="O159" t="s">
        <v>131</v>
      </c>
      <c r="P159" t="s">
        <v>20692</v>
      </c>
      <c r="Q159" t="s">
        <v>20693</v>
      </c>
      <c r="R159" t="s">
        <v>21091</v>
      </c>
      <c r="S159" t="s">
        <v>21092</v>
      </c>
      <c r="T159" t="s">
        <v>21255</v>
      </c>
      <c r="U159" t="s">
        <v>21256</v>
      </c>
      <c r="V159" t="s">
        <v>21095</v>
      </c>
      <c r="W159" t="s">
        <v>21096</v>
      </c>
      <c r="X159">
        <v>56.5</v>
      </c>
      <c r="Y159" t="s">
        <v>20700</v>
      </c>
      <c r="Z159" t="s">
        <v>100</v>
      </c>
      <c r="AA159" t="s">
        <v>92</v>
      </c>
      <c r="AB159" t="s">
        <v>128</v>
      </c>
      <c r="AC159" t="s">
        <v>1607</v>
      </c>
      <c r="AD159" t="s">
        <v>21257</v>
      </c>
      <c r="AE159" t="s">
        <v>20702</v>
      </c>
      <c r="AF159" t="s">
        <v>20690</v>
      </c>
      <c r="AG159" t="s">
        <v>20703</v>
      </c>
      <c r="AH159" s="5">
        <v>44209</v>
      </c>
      <c r="AI159">
        <v>46.059368</v>
      </c>
      <c r="AJ159" t="s">
        <v>100</v>
      </c>
      <c r="AK159" t="s">
        <v>20993</v>
      </c>
      <c r="AL159" t="s">
        <v>20704</v>
      </c>
      <c r="AM159" t="s">
        <v>20690</v>
      </c>
      <c r="AN159" t="s">
        <v>20690</v>
      </c>
      <c r="AO159" t="s">
        <v>21098</v>
      </c>
      <c r="AP159" t="s">
        <v>21099</v>
      </c>
      <c r="AQ159" t="s">
        <v>21100</v>
      </c>
      <c r="AR159" t="s">
        <v>21101</v>
      </c>
      <c r="AS159" s="5">
        <v>43473</v>
      </c>
      <c r="AT159" t="s">
        <v>20690</v>
      </c>
      <c r="AU159" t="s">
        <v>20709</v>
      </c>
      <c r="AV159" t="s">
        <v>20710</v>
      </c>
      <c r="AX159" s="6">
        <f>COUNTIFS(拍卖数据!E:E,AA159,拍卖数据!F:F,AB159,拍卖数据!O:O,O159,拍卖数据!P:P,"&gt;"&amp;X159*0.8,拍卖数据!P:P,"&lt;"&amp;X159*1.2)</f>
        <v>28</v>
      </c>
      <c r="AY159">
        <f>COUNTIFS(拍卖数据!E:E,AA159,拍卖数据!F:F,AB159,拍卖数据!O:O,O159,拍卖数据!AN:AN,"机构",拍卖数据!P:P,"&gt;"&amp;X159*0.8,拍卖数据!P:P,"&lt;"&amp;X159*1.2)</f>
        <v>0</v>
      </c>
      <c r="AZ159" s="6">
        <f>COUNTIFS(拍卖数据!E:E,AA159,拍卖数据!F:F,AB159,拍卖数据!G:G,AC159,拍卖数据!O:O,O159,拍卖数据!AN:AN,"机构",拍卖数据!P:P,"&gt;"&amp;X159*0.8,拍卖数据!P:P,"&lt;"&amp;X159*1.2)</f>
        <v>0</v>
      </c>
    </row>
    <row r="160" hidden="1" spans="1:52">
      <c r="A160">
        <v>13203</v>
      </c>
      <c r="B160" t="s">
        <v>21087</v>
      </c>
      <c r="C160" t="s">
        <v>113</v>
      </c>
      <c r="D160" t="s">
        <v>21088</v>
      </c>
      <c r="E160" t="s">
        <v>21089</v>
      </c>
      <c r="F160">
        <v>9917.43287</v>
      </c>
      <c r="G160">
        <v>299.321016</v>
      </c>
      <c r="H160">
        <v>0</v>
      </c>
      <c r="I160">
        <v>1749.675759</v>
      </c>
      <c r="J160">
        <v>10216.753886</v>
      </c>
      <c r="K160" t="s">
        <v>20716</v>
      </c>
      <c r="L160" t="s">
        <v>21090</v>
      </c>
      <c r="M160">
        <v>4690.737408</v>
      </c>
      <c r="N160" t="s">
        <v>20691</v>
      </c>
      <c r="O160" t="s">
        <v>131</v>
      </c>
      <c r="P160" t="s">
        <v>20692</v>
      </c>
      <c r="Q160" t="s">
        <v>20693</v>
      </c>
      <c r="R160" t="s">
        <v>21091</v>
      </c>
      <c r="S160" t="s">
        <v>21092</v>
      </c>
      <c r="T160" t="s">
        <v>21258</v>
      </c>
      <c r="U160" t="s">
        <v>21259</v>
      </c>
      <c r="V160" t="s">
        <v>21095</v>
      </c>
      <c r="W160" t="s">
        <v>21096</v>
      </c>
      <c r="X160">
        <v>56.5</v>
      </c>
      <c r="Y160" t="s">
        <v>20700</v>
      </c>
      <c r="Z160" t="s">
        <v>100</v>
      </c>
      <c r="AA160" t="s">
        <v>92</v>
      </c>
      <c r="AB160" t="s">
        <v>128</v>
      </c>
      <c r="AC160" t="s">
        <v>1607</v>
      </c>
      <c r="AD160" t="s">
        <v>21260</v>
      </c>
      <c r="AE160" t="s">
        <v>20702</v>
      </c>
      <c r="AF160" t="s">
        <v>20690</v>
      </c>
      <c r="AG160" t="s">
        <v>20703</v>
      </c>
      <c r="AH160" s="5">
        <v>44209</v>
      </c>
      <c r="AI160">
        <v>46.059368</v>
      </c>
      <c r="AJ160" t="s">
        <v>100</v>
      </c>
      <c r="AK160" t="s">
        <v>20993</v>
      </c>
      <c r="AL160" t="s">
        <v>20704</v>
      </c>
      <c r="AM160" t="s">
        <v>20690</v>
      </c>
      <c r="AN160" t="s">
        <v>20690</v>
      </c>
      <c r="AO160" t="s">
        <v>21098</v>
      </c>
      <c r="AP160" t="s">
        <v>21099</v>
      </c>
      <c r="AQ160" t="s">
        <v>21100</v>
      </c>
      <c r="AR160" t="s">
        <v>21101</v>
      </c>
      <c r="AS160" s="5">
        <v>43473</v>
      </c>
      <c r="AT160" t="s">
        <v>20690</v>
      </c>
      <c r="AU160" t="s">
        <v>20709</v>
      </c>
      <c r="AV160" t="s">
        <v>20710</v>
      </c>
      <c r="AX160" s="6">
        <f>COUNTIFS(拍卖数据!E:E,AA160,拍卖数据!F:F,AB160,拍卖数据!O:O,O160,拍卖数据!P:P,"&gt;"&amp;X160*0.8,拍卖数据!P:P,"&lt;"&amp;X160*1.2)</f>
        <v>28</v>
      </c>
      <c r="AY160">
        <f>COUNTIFS(拍卖数据!E:E,AA160,拍卖数据!F:F,AB160,拍卖数据!O:O,O160,拍卖数据!AN:AN,"机构",拍卖数据!P:P,"&gt;"&amp;X160*0.8,拍卖数据!P:P,"&lt;"&amp;X160*1.2)</f>
        <v>0</v>
      </c>
      <c r="AZ160" s="6">
        <f>COUNTIFS(拍卖数据!E:E,AA160,拍卖数据!F:F,AB160,拍卖数据!G:G,AC160,拍卖数据!O:O,O160,拍卖数据!AN:AN,"机构",拍卖数据!P:P,"&gt;"&amp;X160*0.8,拍卖数据!P:P,"&lt;"&amp;X160*1.2)</f>
        <v>0</v>
      </c>
    </row>
    <row r="161" hidden="1" spans="1:52">
      <c r="A161">
        <v>13204</v>
      </c>
      <c r="B161" t="s">
        <v>21087</v>
      </c>
      <c r="C161" t="s">
        <v>113</v>
      </c>
      <c r="D161" t="s">
        <v>21088</v>
      </c>
      <c r="E161" t="s">
        <v>21089</v>
      </c>
      <c r="F161">
        <v>9917.43287</v>
      </c>
      <c r="G161">
        <v>299.321016</v>
      </c>
      <c r="H161">
        <v>0</v>
      </c>
      <c r="I161">
        <v>1749.675759</v>
      </c>
      <c r="J161">
        <v>10216.753886</v>
      </c>
      <c r="K161" t="s">
        <v>20716</v>
      </c>
      <c r="L161" t="s">
        <v>21090</v>
      </c>
      <c r="M161">
        <v>4690.737408</v>
      </c>
      <c r="N161" t="s">
        <v>20691</v>
      </c>
      <c r="O161" t="s">
        <v>131</v>
      </c>
      <c r="P161" t="s">
        <v>20692</v>
      </c>
      <c r="Q161" t="s">
        <v>20693</v>
      </c>
      <c r="R161" t="s">
        <v>21091</v>
      </c>
      <c r="S161" t="s">
        <v>21092</v>
      </c>
      <c r="T161" t="s">
        <v>21261</v>
      </c>
      <c r="U161" t="s">
        <v>21262</v>
      </c>
      <c r="V161" t="s">
        <v>21095</v>
      </c>
      <c r="W161" t="s">
        <v>21096</v>
      </c>
      <c r="X161">
        <v>56.5</v>
      </c>
      <c r="Y161" t="s">
        <v>20700</v>
      </c>
      <c r="Z161" t="s">
        <v>100</v>
      </c>
      <c r="AA161" t="s">
        <v>92</v>
      </c>
      <c r="AB161" t="s">
        <v>128</v>
      </c>
      <c r="AC161" t="s">
        <v>1607</v>
      </c>
      <c r="AD161" t="s">
        <v>21263</v>
      </c>
      <c r="AE161" t="s">
        <v>20702</v>
      </c>
      <c r="AF161" t="s">
        <v>20690</v>
      </c>
      <c r="AG161" t="s">
        <v>20703</v>
      </c>
      <c r="AH161" s="5">
        <v>44209</v>
      </c>
      <c r="AI161">
        <v>46.059368</v>
      </c>
      <c r="AJ161" t="s">
        <v>100</v>
      </c>
      <c r="AK161" t="s">
        <v>20993</v>
      </c>
      <c r="AL161" t="s">
        <v>20704</v>
      </c>
      <c r="AM161" t="s">
        <v>20690</v>
      </c>
      <c r="AN161" t="s">
        <v>20690</v>
      </c>
      <c r="AO161" t="s">
        <v>21098</v>
      </c>
      <c r="AP161" t="s">
        <v>21099</v>
      </c>
      <c r="AQ161" t="s">
        <v>21100</v>
      </c>
      <c r="AR161" t="s">
        <v>21101</v>
      </c>
      <c r="AS161" s="5">
        <v>43473</v>
      </c>
      <c r="AT161" t="s">
        <v>20690</v>
      </c>
      <c r="AU161" t="s">
        <v>20709</v>
      </c>
      <c r="AV161" t="s">
        <v>20710</v>
      </c>
      <c r="AX161" s="6">
        <f>COUNTIFS(拍卖数据!E:E,AA161,拍卖数据!F:F,AB161,拍卖数据!O:O,O161,拍卖数据!P:P,"&gt;"&amp;X161*0.8,拍卖数据!P:P,"&lt;"&amp;X161*1.2)</f>
        <v>28</v>
      </c>
      <c r="AY161">
        <f>COUNTIFS(拍卖数据!E:E,AA161,拍卖数据!F:F,AB161,拍卖数据!O:O,O161,拍卖数据!AN:AN,"机构",拍卖数据!P:P,"&gt;"&amp;X161*0.8,拍卖数据!P:P,"&lt;"&amp;X161*1.2)</f>
        <v>0</v>
      </c>
      <c r="AZ161" s="6">
        <f>COUNTIFS(拍卖数据!E:E,AA161,拍卖数据!F:F,AB161,拍卖数据!G:G,AC161,拍卖数据!O:O,O161,拍卖数据!AN:AN,"机构",拍卖数据!P:P,"&gt;"&amp;X161*0.8,拍卖数据!P:P,"&lt;"&amp;X161*1.2)</f>
        <v>0</v>
      </c>
    </row>
    <row r="162" hidden="1" spans="1:52">
      <c r="A162">
        <v>13205</v>
      </c>
      <c r="B162" t="s">
        <v>21087</v>
      </c>
      <c r="C162" t="s">
        <v>113</v>
      </c>
      <c r="D162" t="s">
        <v>21088</v>
      </c>
      <c r="E162" t="s">
        <v>21089</v>
      </c>
      <c r="F162">
        <v>9917.43287</v>
      </c>
      <c r="G162">
        <v>299.321016</v>
      </c>
      <c r="H162">
        <v>0</v>
      </c>
      <c r="I162">
        <v>1749.675759</v>
      </c>
      <c r="J162">
        <v>10216.753886</v>
      </c>
      <c r="K162" t="s">
        <v>20716</v>
      </c>
      <c r="L162" t="s">
        <v>21090</v>
      </c>
      <c r="M162">
        <v>4690.737408</v>
      </c>
      <c r="N162" t="s">
        <v>20691</v>
      </c>
      <c r="O162" t="s">
        <v>131</v>
      </c>
      <c r="P162" t="s">
        <v>20692</v>
      </c>
      <c r="Q162" t="s">
        <v>20693</v>
      </c>
      <c r="R162" t="s">
        <v>21091</v>
      </c>
      <c r="S162" t="s">
        <v>21092</v>
      </c>
      <c r="T162" t="s">
        <v>21264</v>
      </c>
      <c r="U162" t="s">
        <v>21265</v>
      </c>
      <c r="V162" t="s">
        <v>21095</v>
      </c>
      <c r="W162" t="s">
        <v>21096</v>
      </c>
      <c r="X162">
        <v>56.5</v>
      </c>
      <c r="Y162" t="s">
        <v>20700</v>
      </c>
      <c r="Z162" t="s">
        <v>100</v>
      </c>
      <c r="AA162" t="s">
        <v>92</v>
      </c>
      <c r="AB162" t="s">
        <v>128</v>
      </c>
      <c r="AC162" t="s">
        <v>1607</v>
      </c>
      <c r="AD162" t="s">
        <v>21266</v>
      </c>
      <c r="AE162" t="s">
        <v>20702</v>
      </c>
      <c r="AF162" t="s">
        <v>20690</v>
      </c>
      <c r="AG162" t="s">
        <v>20703</v>
      </c>
      <c r="AH162" s="5">
        <v>44209</v>
      </c>
      <c r="AI162">
        <v>46.059368</v>
      </c>
      <c r="AJ162" t="s">
        <v>100</v>
      </c>
      <c r="AK162" t="s">
        <v>20993</v>
      </c>
      <c r="AL162" t="s">
        <v>20704</v>
      </c>
      <c r="AM162" t="s">
        <v>20690</v>
      </c>
      <c r="AN162" t="s">
        <v>20690</v>
      </c>
      <c r="AO162" t="s">
        <v>21098</v>
      </c>
      <c r="AP162" t="s">
        <v>21099</v>
      </c>
      <c r="AQ162" t="s">
        <v>21100</v>
      </c>
      <c r="AR162" t="s">
        <v>21101</v>
      </c>
      <c r="AS162" s="5">
        <v>43473</v>
      </c>
      <c r="AT162" t="s">
        <v>20690</v>
      </c>
      <c r="AU162" t="s">
        <v>20709</v>
      </c>
      <c r="AV162" t="s">
        <v>20710</v>
      </c>
      <c r="AX162" s="6">
        <f>COUNTIFS(拍卖数据!E:E,AA162,拍卖数据!F:F,AB162,拍卖数据!O:O,O162,拍卖数据!P:P,"&gt;"&amp;X162*0.8,拍卖数据!P:P,"&lt;"&amp;X162*1.2)</f>
        <v>28</v>
      </c>
      <c r="AY162">
        <f>COUNTIFS(拍卖数据!E:E,AA162,拍卖数据!F:F,AB162,拍卖数据!O:O,O162,拍卖数据!AN:AN,"机构",拍卖数据!P:P,"&gt;"&amp;X162*0.8,拍卖数据!P:P,"&lt;"&amp;X162*1.2)</f>
        <v>0</v>
      </c>
      <c r="AZ162" s="6">
        <f>COUNTIFS(拍卖数据!E:E,AA162,拍卖数据!F:F,AB162,拍卖数据!G:G,AC162,拍卖数据!O:O,O162,拍卖数据!AN:AN,"机构",拍卖数据!P:P,"&gt;"&amp;X162*0.8,拍卖数据!P:P,"&lt;"&amp;X162*1.2)</f>
        <v>0</v>
      </c>
    </row>
    <row r="163" hidden="1" spans="1:52">
      <c r="A163">
        <v>13206</v>
      </c>
      <c r="B163" t="s">
        <v>21087</v>
      </c>
      <c r="C163" t="s">
        <v>113</v>
      </c>
      <c r="D163" t="s">
        <v>21088</v>
      </c>
      <c r="E163" t="s">
        <v>21089</v>
      </c>
      <c r="F163">
        <v>9917.43287</v>
      </c>
      <c r="G163">
        <v>299.321016</v>
      </c>
      <c r="H163">
        <v>0</v>
      </c>
      <c r="I163">
        <v>1749.675759</v>
      </c>
      <c r="J163">
        <v>10216.753886</v>
      </c>
      <c r="K163" t="s">
        <v>20716</v>
      </c>
      <c r="L163" t="s">
        <v>21090</v>
      </c>
      <c r="M163">
        <v>4690.737408</v>
      </c>
      <c r="N163" t="s">
        <v>20691</v>
      </c>
      <c r="O163" t="s">
        <v>131</v>
      </c>
      <c r="P163" t="s">
        <v>20692</v>
      </c>
      <c r="Q163" t="s">
        <v>20693</v>
      </c>
      <c r="R163" t="s">
        <v>21091</v>
      </c>
      <c r="S163" t="s">
        <v>21092</v>
      </c>
      <c r="T163" t="s">
        <v>21267</v>
      </c>
      <c r="U163" t="s">
        <v>21268</v>
      </c>
      <c r="V163" t="s">
        <v>21095</v>
      </c>
      <c r="W163" t="s">
        <v>21096</v>
      </c>
      <c r="X163">
        <v>56.5</v>
      </c>
      <c r="Y163" t="s">
        <v>20700</v>
      </c>
      <c r="Z163" t="s">
        <v>100</v>
      </c>
      <c r="AA163" t="s">
        <v>92</v>
      </c>
      <c r="AB163" t="s">
        <v>128</v>
      </c>
      <c r="AC163" t="s">
        <v>1607</v>
      </c>
      <c r="AD163" t="s">
        <v>21269</v>
      </c>
      <c r="AE163" t="s">
        <v>20702</v>
      </c>
      <c r="AF163" t="s">
        <v>20690</v>
      </c>
      <c r="AG163" t="s">
        <v>20703</v>
      </c>
      <c r="AH163" s="5">
        <v>44209</v>
      </c>
      <c r="AI163">
        <v>46.059368</v>
      </c>
      <c r="AJ163" t="s">
        <v>100</v>
      </c>
      <c r="AK163" t="s">
        <v>20993</v>
      </c>
      <c r="AL163" t="s">
        <v>20704</v>
      </c>
      <c r="AM163" t="s">
        <v>20690</v>
      </c>
      <c r="AN163" t="s">
        <v>20690</v>
      </c>
      <c r="AO163" t="s">
        <v>21098</v>
      </c>
      <c r="AP163" t="s">
        <v>21099</v>
      </c>
      <c r="AQ163" t="s">
        <v>21100</v>
      </c>
      <c r="AR163" t="s">
        <v>21101</v>
      </c>
      <c r="AS163" s="5">
        <v>43473</v>
      </c>
      <c r="AT163" t="s">
        <v>20690</v>
      </c>
      <c r="AU163" t="s">
        <v>20709</v>
      </c>
      <c r="AV163" t="s">
        <v>20710</v>
      </c>
      <c r="AX163" s="6">
        <f>COUNTIFS(拍卖数据!E:E,AA163,拍卖数据!F:F,AB163,拍卖数据!O:O,O163,拍卖数据!P:P,"&gt;"&amp;X163*0.8,拍卖数据!P:P,"&lt;"&amp;X163*1.2)</f>
        <v>28</v>
      </c>
      <c r="AY163">
        <f>COUNTIFS(拍卖数据!E:E,AA163,拍卖数据!F:F,AB163,拍卖数据!O:O,O163,拍卖数据!AN:AN,"机构",拍卖数据!P:P,"&gt;"&amp;X163*0.8,拍卖数据!P:P,"&lt;"&amp;X163*1.2)</f>
        <v>0</v>
      </c>
      <c r="AZ163" s="6">
        <f>COUNTIFS(拍卖数据!E:E,AA163,拍卖数据!F:F,AB163,拍卖数据!G:G,AC163,拍卖数据!O:O,O163,拍卖数据!AN:AN,"机构",拍卖数据!P:P,"&gt;"&amp;X163*0.8,拍卖数据!P:P,"&lt;"&amp;X163*1.2)</f>
        <v>0</v>
      </c>
    </row>
    <row r="164" hidden="1" spans="1:52">
      <c r="A164">
        <v>13207</v>
      </c>
      <c r="B164" t="s">
        <v>21087</v>
      </c>
      <c r="C164" t="s">
        <v>113</v>
      </c>
      <c r="D164" t="s">
        <v>21088</v>
      </c>
      <c r="E164" t="s">
        <v>21089</v>
      </c>
      <c r="F164">
        <v>9917.43287</v>
      </c>
      <c r="G164">
        <v>299.321016</v>
      </c>
      <c r="H164">
        <v>0</v>
      </c>
      <c r="I164">
        <v>1749.675759</v>
      </c>
      <c r="J164">
        <v>10216.753886</v>
      </c>
      <c r="K164" t="s">
        <v>20716</v>
      </c>
      <c r="L164" t="s">
        <v>21090</v>
      </c>
      <c r="M164">
        <v>4690.737408</v>
      </c>
      <c r="N164" t="s">
        <v>20691</v>
      </c>
      <c r="O164" t="s">
        <v>131</v>
      </c>
      <c r="P164" t="s">
        <v>20692</v>
      </c>
      <c r="Q164" t="s">
        <v>20693</v>
      </c>
      <c r="R164" t="s">
        <v>21091</v>
      </c>
      <c r="S164" t="s">
        <v>21092</v>
      </c>
      <c r="T164" t="s">
        <v>21270</v>
      </c>
      <c r="U164" t="s">
        <v>21271</v>
      </c>
      <c r="V164" t="s">
        <v>21095</v>
      </c>
      <c r="W164" t="s">
        <v>21096</v>
      </c>
      <c r="X164">
        <v>56.5</v>
      </c>
      <c r="Y164" t="s">
        <v>20700</v>
      </c>
      <c r="Z164" t="s">
        <v>100</v>
      </c>
      <c r="AA164" t="s">
        <v>92</v>
      </c>
      <c r="AB164" t="s">
        <v>128</v>
      </c>
      <c r="AC164" t="s">
        <v>1607</v>
      </c>
      <c r="AD164" t="s">
        <v>21272</v>
      </c>
      <c r="AE164" t="s">
        <v>20702</v>
      </c>
      <c r="AF164" t="s">
        <v>20690</v>
      </c>
      <c r="AG164" t="s">
        <v>20703</v>
      </c>
      <c r="AH164" s="5">
        <v>44209</v>
      </c>
      <c r="AI164">
        <v>46.059368</v>
      </c>
      <c r="AJ164" t="s">
        <v>100</v>
      </c>
      <c r="AK164" t="s">
        <v>20993</v>
      </c>
      <c r="AL164" t="s">
        <v>20704</v>
      </c>
      <c r="AM164" t="s">
        <v>20690</v>
      </c>
      <c r="AN164" t="s">
        <v>20690</v>
      </c>
      <c r="AO164" t="s">
        <v>21098</v>
      </c>
      <c r="AP164" t="s">
        <v>21099</v>
      </c>
      <c r="AQ164" t="s">
        <v>21100</v>
      </c>
      <c r="AR164" t="s">
        <v>21101</v>
      </c>
      <c r="AS164" s="5">
        <v>43473</v>
      </c>
      <c r="AT164" t="s">
        <v>20690</v>
      </c>
      <c r="AU164" t="s">
        <v>20709</v>
      </c>
      <c r="AV164" t="s">
        <v>20710</v>
      </c>
      <c r="AX164" s="6">
        <f>COUNTIFS(拍卖数据!E:E,AA164,拍卖数据!F:F,AB164,拍卖数据!O:O,O164,拍卖数据!P:P,"&gt;"&amp;X164*0.8,拍卖数据!P:P,"&lt;"&amp;X164*1.2)</f>
        <v>28</v>
      </c>
      <c r="AY164">
        <f>COUNTIFS(拍卖数据!E:E,AA164,拍卖数据!F:F,AB164,拍卖数据!O:O,O164,拍卖数据!AN:AN,"机构",拍卖数据!P:P,"&gt;"&amp;X164*0.8,拍卖数据!P:P,"&lt;"&amp;X164*1.2)</f>
        <v>0</v>
      </c>
      <c r="AZ164" s="6">
        <f>COUNTIFS(拍卖数据!E:E,AA164,拍卖数据!F:F,AB164,拍卖数据!G:G,AC164,拍卖数据!O:O,O164,拍卖数据!AN:AN,"机构",拍卖数据!P:P,"&gt;"&amp;X164*0.8,拍卖数据!P:P,"&lt;"&amp;X164*1.2)</f>
        <v>0</v>
      </c>
    </row>
    <row r="165" hidden="1" spans="1:52">
      <c r="A165">
        <v>13208</v>
      </c>
      <c r="B165" t="s">
        <v>21087</v>
      </c>
      <c r="C165" t="s">
        <v>113</v>
      </c>
      <c r="D165" t="s">
        <v>21088</v>
      </c>
      <c r="E165" t="s">
        <v>21089</v>
      </c>
      <c r="F165">
        <v>9917.43287</v>
      </c>
      <c r="G165">
        <v>299.321016</v>
      </c>
      <c r="H165">
        <v>0</v>
      </c>
      <c r="I165">
        <v>1749.675759</v>
      </c>
      <c r="J165">
        <v>10216.753886</v>
      </c>
      <c r="K165" t="s">
        <v>20716</v>
      </c>
      <c r="L165" t="s">
        <v>21090</v>
      </c>
      <c r="M165">
        <v>4690.737408</v>
      </c>
      <c r="N165" t="s">
        <v>20691</v>
      </c>
      <c r="O165" t="s">
        <v>131</v>
      </c>
      <c r="P165" t="s">
        <v>20692</v>
      </c>
      <c r="Q165" t="s">
        <v>20693</v>
      </c>
      <c r="R165" t="s">
        <v>21091</v>
      </c>
      <c r="S165" t="s">
        <v>21092</v>
      </c>
      <c r="T165" t="s">
        <v>21273</v>
      </c>
      <c r="U165" t="s">
        <v>21274</v>
      </c>
      <c r="V165" t="s">
        <v>21095</v>
      </c>
      <c r="W165" t="s">
        <v>21096</v>
      </c>
      <c r="X165">
        <v>2052.4</v>
      </c>
      <c r="Y165" t="s">
        <v>20700</v>
      </c>
      <c r="Z165" t="s">
        <v>100</v>
      </c>
      <c r="AA165" t="s">
        <v>92</v>
      </c>
      <c r="AB165" t="s">
        <v>128</v>
      </c>
      <c r="AC165" t="s">
        <v>1607</v>
      </c>
      <c r="AD165" t="s">
        <v>21275</v>
      </c>
      <c r="AE165" t="s">
        <v>20702</v>
      </c>
      <c r="AF165" t="s">
        <v>20690</v>
      </c>
      <c r="AG165" t="s">
        <v>20703</v>
      </c>
      <c r="AH165" s="5">
        <v>44209</v>
      </c>
      <c r="AI165">
        <v>46.059368</v>
      </c>
      <c r="AJ165" t="s">
        <v>100</v>
      </c>
      <c r="AK165" t="s">
        <v>20993</v>
      </c>
      <c r="AL165" t="s">
        <v>20704</v>
      </c>
      <c r="AM165" t="s">
        <v>20690</v>
      </c>
      <c r="AN165" t="s">
        <v>20690</v>
      </c>
      <c r="AO165" t="s">
        <v>21098</v>
      </c>
      <c r="AP165" t="s">
        <v>21099</v>
      </c>
      <c r="AQ165" t="s">
        <v>21100</v>
      </c>
      <c r="AR165" t="s">
        <v>21101</v>
      </c>
      <c r="AS165" s="5">
        <v>43473</v>
      </c>
      <c r="AT165" t="s">
        <v>20690</v>
      </c>
      <c r="AU165" t="s">
        <v>20709</v>
      </c>
      <c r="AV165" t="s">
        <v>20710</v>
      </c>
      <c r="AX165" s="6">
        <f>COUNTIFS(拍卖数据!E:E,AA165,拍卖数据!F:F,AB165,拍卖数据!O:O,O165,拍卖数据!P:P,"&gt;"&amp;X165*0.8,拍卖数据!P:P,"&lt;"&amp;X165*1.2)</f>
        <v>1</v>
      </c>
      <c r="AY165">
        <f>COUNTIFS(拍卖数据!E:E,AA165,拍卖数据!F:F,AB165,拍卖数据!O:O,O165,拍卖数据!AN:AN,"机构",拍卖数据!P:P,"&gt;"&amp;X165*0.8,拍卖数据!P:P,"&lt;"&amp;X165*1.2)</f>
        <v>0</v>
      </c>
      <c r="AZ165" s="6">
        <f>COUNTIFS(拍卖数据!E:E,AA165,拍卖数据!F:F,AB165,拍卖数据!G:G,AC165,拍卖数据!O:O,O165,拍卖数据!AN:AN,"机构",拍卖数据!P:P,"&gt;"&amp;X165*0.8,拍卖数据!P:P,"&lt;"&amp;X165*1.2)</f>
        <v>0</v>
      </c>
    </row>
    <row r="166" hidden="1" spans="1:52">
      <c r="A166">
        <v>13209</v>
      </c>
      <c r="B166" t="s">
        <v>21087</v>
      </c>
      <c r="C166" t="s">
        <v>113</v>
      </c>
      <c r="D166" t="s">
        <v>21088</v>
      </c>
      <c r="E166" t="s">
        <v>21089</v>
      </c>
      <c r="F166">
        <v>9917.43287</v>
      </c>
      <c r="G166">
        <v>299.321016</v>
      </c>
      <c r="H166">
        <v>0</v>
      </c>
      <c r="I166">
        <v>1749.675759</v>
      </c>
      <c r="J166">
        <v>10216.753886</v>
      </c>
      <c r="K166" t="s">
        <v>20716</v>
      </c>
      <c r="L166" t="s">
        <v>21090</v>
      </c>
      <c r="M166">
        <v>4690.737408</v>
      </c>
      <c r="N166" t="s">
        <v>20691</v>
      </c>
      <c r="O166" t="s">
        <v>131</v>
      </c>
      <c r="P166" t="s">
        <v>20692</v>
      </c>
      <c r="Q166" t="s">
        <v>20693</v>
      </c>
      <c r="R166" t="s">
        <v>21091</v>
      </c>
      <c r="S166" t="s">
        <v>21092</v>
      </c>
      <c r="T166" t="s">
        <v>21276</v>
      </c>
      <c r="U166" t="s">
        <v>21274</v>
      </c>
      <c r="V166" t="s">
        <v>21095</v>
      </c>
      <c r="W166" t="s">
        <v>21096</v>
      </c>
      <c r="X166">
        <v>1760.12</v>
      </c>
      <c r="Y166" t="s">
        <v>20700</v>
      </c>
      <c r="Z166" t="s">
        <v>100</v>
      </c>
      <c r="AA166" t="s">
        <v>92</v>
      </c>
      <c r="AB166" t="s">
        <v>128</v>
      </c>
      <c r="AC166" t="s">
        <v>1607</v>
      </c>
      <c r="AD166" t="s">
        <v>21275</v>
      </c>
      <c r="AE166" t="s">
        <v>20702</v>
      </c>
      <c r="AF166" t="s">
        <v>20690</v>
      </c>
      <c r="AG166" t="s">
        <v>20703</v>
      </c>
      <c r="AH166" s="5">
        <v>44209</v>
      </c>
      <c r="AI166">
        <v>46.059368</v>
      </c>
      <c r="AJ166" t="s">
        <v>100</v>
      </c>
      <c r="AK166" t="s">
        <v>20993</v>
      </c>
      <c r="AL166" t="s">
        <v>20704</v>
      </c>
      <c r="AM166" t="s">
        <v>20690</v>
      </c>
      <c r="AN166" t="s">
        <v>20690</v>
      </c>
      <c r="AO166" t="s">
        <v>21098</v>
      </c>
      <c r="AP166" t="s">
        <v>21099</v>
      </c>
      <c r="AQ166" t="s">
        <v>21100</v>
      </c>
      <c r="AR166" t="s">
        <v>21101</v>
      </c>
      <c r="AS166" s="5">
        <v>43473</v>
      </c>
      <c r="AT166" t="s">
        <v>20690</v>
      </c>
      <c r="AU166" t="s">
        <v>20709</v>
      </c>
      <c r="AV166" t="s">
        <v>20710</v>
      </c>
      <c r="AX166" s="6">
        <f>COUNTIFS(拍卖数据!E:E,AA166,拍卖数据!F:F,AB166,拍卖数据!O:O,O166,拍卖数据!P:P,"&gt;"&amp;X166*0.8,拍卖数据!P:P,"&lt;"&amp;X166*1.2)</f>
        <v>1</v>
      </c>
      <c r="AY166">
        <f>COUNTIFS(拍卖数据!E:E,AA166,拍卖数据!F:F,AB166,拍卖数据!O:O,O166,拍卖数据!AN:AN,"机构",拍卖数据!P:P,"&gt;"&amp;X166*0.8,拍卖数据!P:P,"&lt;"&amp;X166*1.2)</f>
        <v>0</v>
      </c>
      <c r="AZ166" s="6">
        <f>COUNTIFS(拍卖数据!E:E,AA166,拍卖数据!F:F,AB166,拍卖数据!G:G,AC166,拍卖数据!O:O,O166,拍卖数据!AN:AN,"机构",拍卖数据!P:P,"&gt;"&amp;X166*0.8,拍卖数据!P:P,"&lt;"&amp;X166*1.2)</f>
        <v>0</v>
      </c>
    </row>
    <row r="167" hidden="1" spans="1:52">
      <c r="A167">
        <v>13210</v>
      </c>
      <c r="B167" t="s">
        <v>21087</v>
      </c>
      <c r="C167" t="s">
        <v>113</v>
      </c>
      <c r="D167" t="s">
        <v>21088</v>
      </c>
      <c r="E167" t="s">
        <v>21089</v>
      </c>
      <c r="F167">
        <v>9917.43287</v>
      </c>
      <c r="G167">
        <v>299.321016</v>
      </c>
      <c r="H167">
        <v>0</v>
      </c>
      <c r="I167">
        <v>1749.675759</v>
      </c>
      <c r="J167">
        <v>10216.753886</v>
      </c>
      <c r="K167" t="s">
        <v>20716</v>
      </c>
      <c r="L167" t="s">
        <v>21090</v>
      </c>
      <c r="M167">
        <v>4690.737408</v>
      </c>
      <c r="N167" t="s">
        <v>20691</v>
      </c>
      <c r="O167" t="s">
        <v>131</v>
      </c>
      <c r="P167" t="s">
        <v>20692</v>
      </c>
      <c r="Q167" t="s">
        <v>20693</v>
      </c>
      <c r="R167" t="s">
        <v>21091</v>
      </c>
      <c r="S167" t="s">
        <v>21092</v>
      </c>
      <c r="T167" t="s">
        <v>21277</v>
      </c>
      <c r="U167" t="s">
        <v>21278</v>
      </c>
      <c r="V167" t="s">
        <v>21095</v>
      </c>
      <c r="W167" t="s">
        <v>21096</v>
      </c>
      <c r="X167">
        <v>1239.71</v>
      </c>
      <c r="Y167" t="s">
        <v>20700</v>
      </c>
      <c r="Z167" t="s">
        <v>100</v>
      </c>
      <c r="AA167" t="s">
        <v>92</v>
      </c>
      <c r="AB167" t="s">
        <v>128</v>
      </c>
      <c r="AC167" t="s">
        <v>1607</v>
      </c>
      <c r="AD167" t="s">
        <v>21279</v>
      </c>
      <c r="AE167" t="s">
        <v>20702</v>
      </c>
      <c r="AF167" t="s">
        <v>20690</v>
      </c>
      <c r="AG167" t="s">
        <v>20703</v>
      </c>
      <c r="AH167" s="5">
        <v>44209</v>
      </c>
      <c r="AI167">
        <v>46.059368</v>
      </c>
      <c r="AJ167" t="s">
        <v>100</v>
      </c>
      <c r="AK167" t="s">
        <v>20993</v>
      </c>
      <c r="AL167" t="s">
        <v>20704</v>
      </c>
      <c r="AM167" t="s">
        <v>20690</v>
      </c>
      <c r="AN167" t="s">
        <v>20690</v>
      </c>
      <c r="AO167" t="s">
        <v>21098</v>
      </c>
      <c r="AP167" t="s">
        <v>21099</v>
      </c>
      <c r="AQ167" t="s">
        <v>21100</v>
      </c>
      <c r="AR167" t="s">
        <v>21101</v>
      </c>
      <c r="AS167" s="5">
        <v>43473</v>
      </c>
      <c r="AT167" t="s">
        <v>20690</v>
      </c>
      <c r="AU167" t="s">
        <v>20709</v>
      </c>
      <c r="AV167" t="s">
        <v>20710</v>
      </c>
      <c r="AX167" s="6">
        <f>COUNTIFS(拍卖数据!E:E,AA167,拍卖数据!F:F,AB167,拍卖数据!O:O,O167,拍卖数据!P:P,"&gt;"&amp;X167*0.8,拍卖数据!P:P,"&lt;"&amp;X167*1.2)</f>
        <v>1</v>
      </c>
      <c r="AY167">
        <f>COUNTIFS(拍卖数据!E:E,AA167,拍卖数据!F:F,AB167,拍卖数据!O:O,O167,拍卖数据!AN:AN,"机构",拍卖数据!P:P,"&gt;"&amp;X167*0.8,拍卖数据!P:P,"&lt;"&amp;X167*1.2)</f>
        <v>0</v>
      </c>
      <c r="AZ167" s="6">
        <f>COUNTIFS(拍卖数据!E:E,AA167,拍卖数据!F:F,AB167,拍卖数据!G:G,AC167,拍卖数据!O:O,O167,拍卖数据!AN:AN,"机构",拍卖数据!P:P,"&gt;"&amp;X167*0.8,拍卖数据!P:P,"&lt;"&amp;X167*1.2)</f>
        <v>0</v>
      </c>
    </row>
    <row r="168" hidden="1" spans="1:52">
      <c r="A168">
        <v>13211</v>
      </c>
      <c r="B168" t="s">
        <v>21087</v>
      </c>
      <c r="C168" t="s">
        <v>113</v>
      </c>
      <c r="D168" t="s">
        <v>21088</v>
      </c>
      <c r="E168" t="s">
        <v>21089</v>
      </c>
      <c r="F168">
        <v>9917.43287</v>
      </c>
      <c r="G168">
        <v>299.321016</v>
      </c>
      <c r="H168">
        <v>0</v>
      </c>
      <c r="I168">
        <v>1749.675759</v>
      </c>
      <c r="J168">
        <v>10216.753886</v>
      </c>
      <c r="K168" t="s">
        <v>20716</v>
      </c>
      <c r="L168" t="s">
        <v>21090</v>
      </c>
      <c r="M168">
        <v>4690.737408</v>
      </c>
      <c r="N168" t="s">
        <v>20691</v>
      </c>
      <c r="O168" t="s">
        <v>131</v>
      </c>
      <c r="P168" t="s">
        <v>20692</v>
      </c>
      <c r="Q168" t="s">
        <v>20693</v>
      </c>
      <c r="R168" t="s">
        <v>21091</v>
      </c>
      <c r="S168" t="s">
        <v>21092</v>
      </c>
      <c r="T168" t="s">
        <v>21280</v>
      </c>
      <c r="U168" t="s">
        <v>21281</v>
      </c>
      <c r="V168" t="s">
        <v>21095</v>
      </c>
      <c r="W168" t="s">
        <v>21096</v>
      </c>
      <c r="X168">
        <v>1735.73</v>
      </c>
      <c r="Y168" t="s">
        <v>20700</v>
      </c>
      <c r="Z168" t="s">
        <v>100</v>
      </c>
      <c r="AA168" t="s">
        <v>92</v>
      </c>
      <c r="AB168" t="s">
        <v>128</v>
      </c>
      <c r="AC168" t="s">
        <v>1607</v>
      </c>
      <c r="AD168" t="s">
        <v>21282</v>
      </c>
      <c r="AE168" t="s">
        <v>20702</v>
      </c>
      <c r="AF168" t="s">
        <v>20690</v>
      </c>
      <c r="AG168" t="s">
        <v>20703</v>
      </c>
      <c r="AH168" s="5">
        <v>44209</v>
      </c>
      <c r="AI168">
        <v>46.059368</v>
      </c>
      <c r="AJ168" t="s">
        <v>100</v>
      </c>
      <c r="AK168" t="s">
        <v>20993</v>
      </c>
      <c r="AL168" t="s">
        <v>20704</v>
      </c>
      <c r="AM168" t="s">
        <v>20690</v>
      </c>
      <c r="AN168" t="s">
        <v>20690</v>
      </c>
      <c r="AO168" t="s">
        <v>21098</v>
      </c>
      <c r="AP168" t="s">
        <v>21099</v>
      </c>
      <c r="AQ168" t="s">
        <v>21100</v>
      </c>
      <c r="AR168" t="s">
        <v>21101</v>
      </c>
      <c r="AS168" s="5">
        <v>43473</v>
      </c>
      <c r="AT168" t="s">
        <v>20690</v>
      </c>
      <c r="AU168" t="s">
        <v>20709</v>
      </c>
      <c r="AV168" t="s">
        <v>20710</v>
      </c>
      <c r="AX168" s="6">
        <f>COUNTIFS(拍卖数据!E:E,AA168,拍卖数据!F:F,AB168,拍卖数据!O:O,O168,拍卖数据!P:P,"&gt;"&amp;X168*0.8,拍卖数据!P:P,"&lt;"&amp;X168*1.2)</f>
        <v>1</v>
      </c>
      <c r="AY168">
        <f>COUNTIFS(拍卖数据!E:E,AA168,拍卖数据!F:F,AB168,拍卖数据!O:O,O168,拍卖数据!AN:AN,"机构",拍卖数据!P:P,"&gt;"&amp;X168*0.8,拍卖数据!P:P,"&lt;"&amp;X168*1.2)</f>
        <v>0</v>
      </c>
      <c r="AZ168" s="6">
        <f>COUNTIFS(拍卖数据!E:E,AA168,拍卖数据!F:F,AB168,拍卖数据!G:G,AC168,拍卖数据!O:O,O168,拍卖数据!AN:AN,"机构",拍卖数据!P:P,"&gt;"&amp;X168*0.8,拍卖数据!P:P,"&lt;"&amp;X168*1.2)</f>
        <v>0</v>
      </c>
    </row>
    <row r="169" hidden="1" spans="1:52">
      <c r="A169">
        <v>13212</v>
      </c>
      <c r="B169" t="s">
        <v>21087</v>
      </c>
      <c r="C169" t="s">
        <v>113</v>
      </c>
      <c r="D169" t="s">
        <v>21088</v>
      </c>
      <c r="E169" t="s">
        <v>21089</v>
      </c>
      <c r="F169">
        <v>9917.43287</v>
      </c>
      <c r="G169">
        <v>299.321016</v>
      </c>
      <c r="H169">
        <v>0</v>
      </c>
      <c r="I169">
        <v>1749.675759</v>
      </c>
      <c r="J169">
        <v>10216.753886</v>
      </c>
      <c r="K169" t="s">
        <v>20716</v>
      </c>
      <c r="L169" t="s">
        <v>21090</v>
      </c>
      <c r="M169">
        <v>4690.737408</v>
      </c>
      <c r="N169" t="s">
        <v>20691</v>
      </c>
      <c r="O169" t="s">
        <v>131</v>
      </c>
      <c r="P169" t="s">
        <v>20692</v>
      </c>
      <c r="Q169" t="s">
        <v>20693</v>
      </c>
      <c r="R169" t="s">
        <v>21091</v>
      </c>
      <c r="S169" t="s">
        <v>21092</v>
      </c>
      <c r="T169" t="s">
        <v>21283</v>
      </c>
      <c r="U169" t="s">
        <v>21284</v>
      </c>
      <c r="V169" t="s">
        <v>21095</v>
      </c>
      <c r="W169" t="s">
        <v>21096</v>
      </c>
      <c r="X169">
        <v>24.33</v>
      </c>
      <c r="Y169" t="s">
        <v>20700</v>
      </c>
      <c r="Z169" t="s">
        <v>100</v>
      </c>
      <c r="AA169" t="s">
        <v>92</v>
      </c>
      <c r="AB169" t="s">
        <v>128</v>
      </c>
      <c r="AC169" t="s">
        <v>1607</v>
      </c>
      <c r="AD169" t="s">
        <v>21285</v>
      </c>
      <c r="AE169" t="s">
        <v>20702</v>
      </c>
      <c r="AF169" t="s">
        <v>20690</v>
      </c>
      <c r="AG169" t="s">
        <v>20703</v>
      </c>
      <c r="AH169" s="5">
        <v>44209</v>
      </c>
      <c r="AI169">
        <v>46.059368</v>
      </c>
      <c r="AJ169" t="s">
        <v>100</v>
      </c>
      <c r="AK169" t="s">
        <v>20993</v>
      </c>
      <c r="AL169" t="s">
        <v>20704</v>
      </c>
      <c r="AM169" t="s">
        <v>20690</v>
      </c>
      <c r="AN169" t="s">
        <v>20690</v>
      </c>
      <c r="AO169" t="s">
        <v>21098</v>
      </c>
      <c r="AP169" t="s">
        <v>21099</v>
      </c>
      <c r="AQ169" t="s">
        <v>21100</v>
      </c>
      <c r="AR169" t="s">
        <v>21101</v>
      </c>
      <c r="AS169" s="5">
        <v>43473</v>
      </c>
      <c r="AT169" t="s">
        <v>20690</v>
      </c>
      <c r="AU169" t="s">
        <v>20709</v>
      </c>
      <c r="AV169" t="s">
        <v>20710</v>
      </c>
      <c r="AX169" s="6">
        <f>COUNTIFS(拍卖数据!E:E,AA169,拍卖数据!F:F,AB169,拍卖数据!O:O,O169,拍卖数据!P:P,"&gt;"&amp;X169*0.8,拍卖数据!P:P,"&lt;"&amp;X169*1.2)</f>
        <v>0</v>
      </c>
      <c r="AY169">
        <f>COUNTIFS(拍卖数据!E:E,AA169,拍卖数据!F:F,AB169,拍卖数据!O:O,O169,拍卖数据!AN:AN,"机构",拍卖数据!P:P,"&gt;"&amp;X169*0.8,拍卖数据!P:P,"&lt;"&amp;X169*1.2)</f>
        <v>0</v>
      </c>
      <c r="AZ169" s="6">
        <f>COUNTIFS(拍卖数据!E:E,AA169,拍卖数据!F:F,AB169,拍卖数据!G:G,AC169,拍卖数据!O:O,O169,拍卖数据!AN:AN,"机构",拍卖数据!P:P,"&gt;"&amp;X169*0.8,拍卖数据!P:P,"&lt;"&amp;X169*1.2)</f>
        <v>0</v>
      </c>
    </row>
    <row r="170" hidden="1" spans="1:52">
      <c r="A170">
        <v>13213</v>
      </c>
      <c r="B170" t="s">
        <v>21087</v>
      </c>
      <c r="C170" t="s">
        <v>113</v>
      </c>
      <c r="D170" t="s">
        <v>21088</v>
      </c>
      <c r="E170" t="s">
        <v>21089</v>
      </c>
      <c r="F170">
        <v>9917.43287</v>
      </c>
      <c r="G170">
        <v>299.321016</v>
      </c>
      <c r="H170">
        <v>0</v>
      </c>
      <c r="I170">
        <v>1749.675759</v>
      </c>
      <c r="J170">
        <v>10216.753886</v>
      </c>
      <c r="K170" t="s">
        <v>20716</v>
      </c>
      <c r="L170" t="s">
        <v>21090</v>
      </c>
      <c r="M170">
        <v>4690.737408</v>
      </c>
      <c r="N170" t="s">
        <v>20691</v>
      </c>
      <c r="O170" t="s">
        <v>131</v>
      </c>
      <c r="P170" t="s">
        <v>20692</v>
      </c>
      <c r="Q170" t="s">
        <v>20693</v>
      </c>
      <c r="R170" t="s">
        <v>21091</v>
      </c>
      <c r="S170" t="s">
        <v>21092</v>
      </c>
      <c r="T170" t="s">
        <v>21286</v>
      </c>
      <c r="U170" t="s">
        <v>21287</v>
      </c>
      <c r="V170" t="s">
        <v>21095</v>
      </c>
      <c r="W170" t="s">
        <v>21096</v>
      </c>
      <c r="X170">
        <v>24.33</v>
      </c>
      <c r="Y170" t="s">
        <v>20700</v>
      </c>
      <c r="Z170" t="s">
        <v>100</v>
      </c>
      <c r="AA170" t="s">
        <v>92</v>
      </c>
      <c r="AB170" t="s">
        <v>128</v>
      </c>
      <c r="AC170" t="s">
        <v>1607</v>
      </c>
      <c r="AD170" t="s">
        <v>21288</v>
      </c>
      <c r="AE170" t="s">
        <v>20702</v>
      </c>
      <c r="AF170" t="s">
        <v>20690</v>
      </c>
      <c r="AG170" t="s">
        <v>20703</v>
      </c>
      <c r="AH170" s="5">
        <v>44209</v>
      </c>
      <c r="AI170">
        <v>46.059368</v>
      </c>
      <c r="AJ170" t="s">
        <v>100</v>
      </c>
      <c r="AK170" t="s">
        <v>20993</v>
      </c>
      <c r="AL170" t="s">
        <v>20704</v>
      </c>
      <c r="AM170" t="s">
        <v>20690</v>
      </c>
      <c r="AN170" t="s">
        <v>20690</v>
      </c>
      <c r="AO170" t="s">
        <v>21098</v>
      </c>
      <c r="AP170" t="s">
        <v>21099</v>
      </c>
      <c r="AQ170" t="s">
        <v>21100</v>
      </c>
      <c r="AR170" t="s">
        <v>21101</v>
      </c>
      <c r="AS170" s="5">
        <v>43473</v>
      </c>
      <c r="AT170" t="s">
        <v>20690</v>
      </c>
      <c r="AU170" t="s">
        <v>20709</v>
      </c>
      <c r="AV170" t="s">
        <v>20710</v>
      </c>
      <c r="AX170" s="6">
        <f>COUNTIFS(拍卖数据!E:E,AA170,拍卖数据!F:F,AB170,拍卖数据!O:O,O170,拍卖数据!P:P,"&gt;"&amp;X170*0.8,拍卖数据!P:P,"&lt;"&amp;X170*1.2)</f>
        <v>0</v>
      </c>
      <c r="AY170">
        <f>COUNTIFS(拍卖数据!E:E,AA170,拍卖数据!F:F,AB170,拍卖数据!O:O,O170,拍卖数据!AN:AN,"机构",拍卖数据!P:P,"&gt;"&amp;X170*0.8,拍卖数据!P:P,"&lt;"&amp;X170*1.2)</f>
        <v>0</v>
      </c>
      <c r="AZ170" s="6">
        <f>COUNTIFS(拍卖数据!E:E,AA170,拍卖数据!F:F,AB170,拍卖数据!G:G,AC170,拍卖数据!O:O,O170,拍卖数据!AN:AN,"机构",拍卖数据!P:P,"&gt;"&amp;X170*0.8,拍卖数据!P:P,"&lt;"&amp;X170*1.2)</f>
        <v>0</v>
      </c>
    </row>
    <row r="171" hidden="1" spans="1:52">
      <c r="A171">
        <v>13214</v>
      </c>
      <c r="B171" t="s">
        <v>21087</v>
      </c>
      <c r="C171" t="s">
        <v>113</v>
      </c>
      <c r="D171" t="s">
        <v>21088</v>
      </c>
      <c r="E171" t="s">
        <v>21089</v>
      </c>
      <c r="F171">
        <v>9917.43287</v>
      </c>
      <c r="G171">
        <v>299.321016</v>
      </c>
      <c r="H171">
        <v>0</v>
      </c>
      <c r="I171">
        <v>1749.675759</v>
      </c>
      <c r="J171">
        <v>10216.753886</v>
      </c>
      <c r="K171" t="s">
        <v>20716</v>
      </c>
      <c r="L171" t="s">
        <v>21090</v>
      </c>
      <c r="M171">
        <v>4690.737408</v>
      </c>
      <c r="N171" t="s">
        <v>20691</v>
      </c>
      <c r="O171" t="s">
        <v>131</v>
      </c>
      <c r="P171" t="s">
        <v>20692</v>
      </c>
      <c r="Q171" t="s">
        <v>20693</v>
      </c>
      <c r="R171" t="s">
        <v>21091</v>
      </c>
      <c r="S171" t="s">
        <v>21092</v>
      </c>
      <c r="T171" t="s">
        <v>21289</v>
      </c>
      <c r="U171" t="s">
        <v>21290</v>
      </c>
      <c r="V171" t="s">
        <v>21095</v>
      </c>
      <c r="W171" t="s">
        <v>21096</v>
      </c>
      <c r="X171">
        <v>46.23</v>
      </c>
      <c r="Y171" t="s">
        <v>20700</v>
      </c>
      <c r="Z171" t="s">
        <v>100</v>
      </c>
      <c r="AA171" t="s">
        <v>92</v>
      </c>
      <c r="AB171" t="s">
        <v>128</v>
      </c>
      <c r="AC171" t="s">
        <v>1607</v>
      </c>
      <c r="AD171" t="s">
        <v>21291</v>
      </c>
      <c r="AE171" t="s">
        <v>20702</v>
      </c>
      <c r="AF171" t="s">
        <v>20690</v>
      </c>
      <c r="AG171" t="s">
        <v>20703</v>
      </c>
      <c r="AH171" s="5">
        <v>44209</v>
      </c>
      <c r="AI171">
        <v>46.059368</v>
      </c>
      <c r="AJ171" t="s">
        <v>100</v>
      </c>
      <c r="AK171" t="s">
        <v>20993</v>
      </c>
      <c r="AL171" t="s">
        <v>20704</v>
      </c>
      <c r="AM171" t="s">
        <v>20690</v>
      </c>
      <c r="AN171" t="s">
        <v>20690</v>
      </c>
      <c r="AO171" t="s">
        <v>21098</v>
      </c>
      <c r="AP171" t="s">
        <v>21099</v>
      </c>
      <c r="AQ171" t="s">
        <v>21100</v>
      </c>
      <c r="AR171" t="s">
        <v>21101</v>
      </c>
      <c r="AS171" s="5">
        <v>43473</v>
      </c>
      <c r="AT171" t="s">
        <v>20690</v>
      </c>
      <c r="AU171" t="s">
        <v>20709</v>
      </c>
      <c r="AV171" t="s">
        <v>20710</v>
      </c>
      <c r="AX171" s="6">
        <f>COUNTIFS(拍卖数据!E:E,AA171,拍卖数据!F:F,AB171,拍卖数据!O:O,O171,拍卖数据!P:P,"&gt;"&amp;X171*0.8,拍卖数据!P:P,"&lt;"&amp;X171*1.2)</f>
        <v>17</v>
      </c>
      <c r="AY171">
        <f>COUNTIFS(拍卖数据!E:E,AA171,拍卖数据!F:F,AB171,拍卖数据!O:O,O171,拍卖数据!AN:AN,"机构",拍卖数据!P:P,"&gt;"&amp;X171*0.8,拍卖数据!P:P,"&lt;"&amp;X171*1.2)</f>
        <v>0</v>
      </c>
      <c r="AZ171" s="6">
        <f>COUNTIFS(拍卖数据!E:E,AA171,拍卖数据!F:F,AB171,拍卖数据!G:G,AC171,拍卖数据!O:O,O171,拍卖数据!AN:AN,"机构",拍卖数据!P:P,"&gt;"&amp;X171*0.8,拍卖数据!P:P,"&lt;"&amp;X171*1.2)</f>
        <v>0</v>
      </c>
    </row>
    <row r="172" hidden="1" spans="1:52">
      <c r="A172">
        <v>13215</v>
      </c>
      <c r="B172" t="s">
        <v>21087</v>
      </c>
      <c r="C172" t="s">
        <v>113</v>
      </c>
      <c r="D172" t="s">
        <v>21088</v>
      </c>
      <c r="E172" t="s">
        <v>21089</v>
      </c>
      <c r="F172">
        <v>9917.43287</v>
      </c>
      <c r="G172">
        <v>299.321016</v>
      </c>
      <c r="H172">
        <v>0</v>
      </c>
      <c r="I172">
        <v>1749.675759</v>
      </c>
      <c r="J172">
        <v>10216.753886</v>
      </c>
      <c r="K172" t="s">
        <v>20716</v>
      </c>
      <c r="L172" t="s">
        <v>21090</v>
      </c>
      <c r="M172">
        <v>4690.737408</v>
      </c>
      <c r="N172" t="s">
        <v>20691</v>
      </c>
      <c r="O172" t="s">
        <v>131</v>
      </c>
      <c r="P172" t="s">
        <v>20692</v>
      </c>
      <c r="Q172" t="s">
        <v>20693</v>
      </c>
      <c r="R172" t="s">
        <v>21091</v>
      </c>
      <c r="S172" t="s">
        <v>21092</v>
      </c>
      <c r="T172" t="s">
        <v>21292</v>
      </c>
      <c r="U172" t="s">
        <v>21293</v>
      </c>
      <c r="V172" t="s">
        <v>21095</v>
      </c>
      <c r="W172" t="s">
        <v>21096</v>
      </c>
      <c r="X172">
        <v>23.12</v>
      </c>
      <c r="Y172" t="s">
        <v>20700</v>
      </c>
      <c r="Z172" t="s">
        <v>100</v>
      </c>
      <c r="AA172" t="s">
        <v>92</v>
      </c>
      <c r="AB172" t="s">
        <v>128</v>
      </c>
      <c r="AC172" t="s">
        <v>1607</v>
      </c>
      <c r="AD172" t="s">
        <v>21294</v>
      </c>
      <c r="AE172" t="s">
        <v>20702</v>
      </c>
      <c r="AF172" t="s">
        <v>20690</v>
      </c>
      <c r="AG172" t="s">
        <v>20703</v>
      </c>
      <c r="AH172" s="5">
        <v>44209</v>
      </c>
      <c r="AI172">
        <v>46.059368</v>
      </c>
      <c r="AJ172" t="s">
        <v>100</v>
      </c>
      <c r="AK172" t="s">
        <v>20993</v>
      </c>
      <c r="AL172" t="s">
        <v>20704</v>
      </c>
      <c r="AM172" t="s">
        <v>20690</v>
      </c>
      <c r="AN172" t="s">
        <v>20690</v>
      </c>
      <c r="AO172" t="s">
        <v>21098</v>
      </c>
      <c r="AP172" t="s">
        <v>21099</v>
      </c>
      <c r="AQ172" t="s">
        <v>21100</v>
      </c>
      <c r="AR172" t="s">
        <v>21101</v>
      </c>
      <c r="AS172" s="5">
        <v>43473</v>
      </c>
      <c r="AT172" t="s">
        <v>20690</v>
      </c>
      <c r="AU172" t="s">
        <v>20709</v>
      </c>
      <c r="AV172" t="s">
        <v>20710</v>
      </c>
      <c r="AX172" s="6">
        <f>COUNTIFS(拍卖数据!E:E,AA172,拍卖数据!F:F,AB172,拍卖数据!O:O,O172,拍卖数据!P:P,"&gt;"&amp;X172*0.8,拍卖数据!P:P,"&lt;"&amp;X172*1.2)</f>
        <v>0</v>
      </c>
      <c r="AY172">
        <f>COUNTIFS(拍卖数据!E:E,AA172,拍卖数据!F:F,AB172,拍卖数据!O:O,O172,拍卖数据!AN:AN,"机构",拍卖数据!P:P,"&gt;"&amp;X172*0.8,拍卖数据!P:P,"&lt;"&amp;X172*1.2)</f>
        <v>0</v>
      </c>
      <c r="AZ172" s="6">
        <f>COUNTIFS(拍卖数据!E:E,AA172,拍卖数据!F:F,AB172,拍卖数据!G:G,AC172,拍卖数据!O:O,O172,拍卖数据!AN:AN,"机构",拍卖数据!P:P,"&gt;"&amp;X172*0.8,拍卖数据!P:P,"&lt;"&amp;X172*1.2)</f>
        <v>0</v>
      </c>
    </row>
    <row r="173" hidden="1" spans="1:52">
      <c r="A173">
        <v>13216</v>
      </c>
      <c r="B173" t="s">
        <v>21087</v>
      </c>
      <c r="C173" t="s">
        <v>113</v>
      </c>
      <c r="D173" t="s">
        <v>21088</v>
      </c>
      <c r="E173" t="s">
        <v>21089</v>
      </c>
      <c r="F173">
        <v>9917.43287</v>
      </c>
      <c r="G173">
        <v>299.321016</v>
      </c>
      <c r="H173">
        <v>0</v>
      </c>
      <c r="I173">
        <v>1749.675759</v>
      </c>
      <c r="J173">
        <v>10216.753886</v>
      </c>
      <c r="K173" t="s">
        <v>20716</v>
      </c>
      <c r="L173" t="s">
        <v>21090</v>
      </c>
      <c r="M173">
        <v>4690.737408</v>
      </c>
      <c r="N173" t="s">
        <v>20691</v>
      </c>
      <c r="O173" t="s">
        <v>131</v>
      </c>
      <c r="P173" t="s">
        <v>20692</v>
      </c>
      <c r="Q173" t="s">
        <v>20693</v>
      </c>
      <c r="R173" t="s">
        <v>21091</v>
      </c>
      <c r="S173" t="s">
        <v>21092</v>
      </c>
      <c r="T173" t="s">
        <v>21295</v>
      </c>
      <c r="U173" t="s">
        <v>21296</v>
      </c>
      <c r="V173" t="s">
        <v>21095</v>
      </c>
      <c r="W173" t="s">
        <v>21096</v>
      </c>
      <c r="X173">
        <v>23.12</v>
      </c>
      <c r="Y173" t="s">
        <v>20700</v>
      </c>
      <c r="Z173" t="s">
        <v>100</v>
      </c>
      <c r="AA173" t="s">
        <v>92</v>
      </c>
      <c r="AB173" t="s">
        <v>128</v>
      </c>
      <c r="AC173" t="s">
        <v>1607</v>
      </c>
      <c r="AD173" t="s">
        <v>21297</v>
      </c>
      <c r="AE173" t="s">
        <v>20702</v>
      </c>
      <c r="AF173" t="s">
        <v>20690</v>
      </c>
      <c r="AG173" t="s">
        <v>20703</v>
      </c>
      <c r="AH173" s="5">
        <v>44209</v>
      </c>
      <c r="AI173">
        <v>46.059368</v>
      </c>
      <c r="AJ173" t="s">
        <v>100</v>
      </c>
      <c r="AK173" t="s">
        <v>20993</v>
      </c>
      <c r="AL173" t="s">
        <v>20704</v>
      </c>
      <c r="AM173" t="s">
        <v>20690</v>
      </c>
      <c r="AN173" t="s">
        <v>20690</v>
      </c>
      <c r="AO173" t="s">
        <v>21098</v>
      </c>
      <c r="AP173" t="s">
        <v>21099</v>
      </c>
      <c r="AQ173" t="s">
        <v>21100</v>
      </c>
      <c r="AR173" t="s">
        <v>21101</v>
      </c>
      <c r="AS173" s="5">
        <v>43473</v>
      </c>
      <c r="AT173" t="s">
        <v>20690</v>
      </c>
      <c r="AU173" t="s">
        <v>20709</v>
      </c>
      <c r="AV173" t="s">
        <v>20710</v>
      </c>
      <c r="AX173" s="6">
        <f>COUNTIFS(拍卖数据!E:E,AA173,拍卖数据!F:F,AB173,拍卖数据!O:O,O173,拍卖数据!P:P,"&gt;"&amp;X173*0.8,拍卖数据!P:P,"&lt;"&amp;X173*1.2)</f>
        <v>0</v>
      </c>
      <c r="AY173">
        <f>COUNTIFS(拍卖数据!E:E,AA173,拍卖数据!F:F,AB173,拍卖数据!O:O,O173,拍卖数据!AN:AN,"机构",拍卖数据!P:P,"&gt;"&amp;X173*0.8,拍卖数据!P:P,"&lt;"&amp;X173*1.2)</f>
        <v>0</v>
      </c>
      <c r="AZ173" s="6">
        <f>COUNTIFS(拍卖数据!E:E,AA173,拍卖数据!F:F,AB173,拍卖数据!G:G,AC173,拍卖数据!O:O,O173,拍卖数据!AN:AN,"机构",拍卖数据!P:P,"&gt;"&amp;X173*0.8,拍卖数据!P:P,"&lt;"&amp;X173*1.2)</f>
        <v>0</v>
      </c>
    </row>
    <row r="174" hidden="1" spans="1:52">
      <c r="A174">
        <v>13217</v>
      </c>
      <c r="B174" t="s">
        <v>21087</v>
      </c>
      <c r="C174" t="s">
        <v>113</v>
      </c>
      <c r="D174" t="s">
        <v>21088</v>
      </c>
      <c r="E174" t="s">
        <v>21089</v>
      </c>
      <c r="F174">
        <v>9917.43287</v>
      </c>
      <c r="G174">
        <v>299.321016</v>
      </c>
      <c r="H174">
        <v>0</v>
      </c>
      <c r="I174">
        <v>1749.675759</v>
      </c>
      <c r="J174">
        <v>10216.753886</v>
      </c>
      <c r="K174" t="s">
        <v>20716</v>
      </c>
      <c r="L174" t="s">
        <v>21090</v>
      </c>
      <c r="M174">
        <v>4690.737408</v>
      </c>
      <c r="N174" t="s">
        <v>20691</v>
      </c>
      <c r="O174" t="s">
        <v>131</v>
      </c>
      <c r="P174" t="s">
        <v>20692</v>
      </c>
      <c r="Q174" t="s">
        <v>20693</v>
      </c>
      <c r="R174" t="s">
        <v>21091</v>
      </c>
      <c r="S174" t="s">
        <v>21092</v>
      </c>
      <c r="T174" t="s">
        <v>21298</v>
      </c>
      <c r="U174" t="s">
        <v>21299</v>
      </c>
      <c r="V174" t="s">
        <v>21095</v>
      </c>
      <c r="W174" t="s">
        <v>21096</v>
      </c>
      <c r="X174">
        <v>24.33</v>
      </c>
      <c r="Y174" t="s">
        <v>20700</v>
      </c>
      <c r="Z174" t="s">
        <v>100</v>
      </c>
      <c r="AA174" t="s">
        <v>92</v>
      </c>
      <c r="AB174" t="s">
        <v>128</v>
      </c>
      <c r="AC174" t="s">
        <v>1607</v>
      </c>
      <c r="AD174" t="s">
        <v>21300</v>
      </c>
      <c r="AE174" t="s">
        <v>20702</v>
      </c>
      <c r="AF174" t="s">
        <v>20690</v>
      </c>
      <c r="AG174" t="s">
        <v>20703</v>
      </c>
      <c r="AH174" s="5">
        <v>44209</v>
      </c>
      <c r="AI174">
        <v>46.059368</v>
      </c>
      <c r="AJ174" t="s">
        <v>100</v>
      </c>
      <c r="AK174" t="s">
        <v>20993</v>
      </c>
      <c r="AL174" t="s">
        <v>20704</v>
      </c>
      <c r="AM174" t="s">
        <v>20690</v>
      </c>
      <c r="AN174" t="s">
        <v>20690</v>
      </c>
      <c r="AO174" t="s">
        <v>21098</v>
      </c>
      <c r="AP174" t="s">
        <v>21099</v>
      </c>
      <c r="AQ174" t="s">
        <v>21100</v>
      </c>
      <c r="AR174" t="s">
        <v>21101</v>
      </c>
      <c r="AS174" s="5">
        <v>43473</v>
      </c>
      <c r="AT174" t="s">
        <v>20690</v>
      </c>
      <c r="AU174" t="s">
        <v>20709</v>
      </c>
      <c r="AV174" t="s">
        <v>20710</v>
      </c>
      <c r="AX174" s="6">
        <f>COUNTIFS(拍卖数据!E:E,AA174,拍卖数据!F:F,AB174,拍卖数据!O:O,O174,拍卖数据!P:P,"&gt;"&amp;X174*0.8,拍卖数据!P:P,"&lt;"&amp;X174*1.2)</f>
        <v>0</v>
      </c>
      <c r="AY174">
        <f>COUNTIFS(拍卖数据!E:E,AA174,拍卖数据!F:F,AB174,拍卖数据!O:O,O174,拍卖数据!AN:AN,"机构",拍卖数据!P:P,"&gt;"&amp;X174*0.8,拍卖数据!P:P,"&lt;"&amp;X174*1.2)</f>
        <v>0</v>
      </c>
      <c r="AZ174" s="6">
        <f>COUNTIFS(拍卖数据!E:E,AA174,拍卖数据!F:F,AB174,拍卖数据!G:G,AC174,拍卖数据!O:O,O174,拍卖数据!AN:AN,"机构",拍卖数据!P:P,"&gt;"&amp;X174*0.8,拍卖数据!P:P,"&lt;"&amp;X174*1.2)</f>
        <v>0</v>
      </c>
    </row>
    <row r="175" hidden="1" spans="1:52">
      <c r="A175">
        <v>13218</v>
      </c>
      <c r="B175" t="s">
        <v>21087</v>
      </c>
      <c r="C175" t="s">
        <v>113</v>
      </c>
      <c r="D175" t="s">
        <v>21088</v>
      </c>
      <c r="E175" t="s">
        <v>21089</v>
      </c>
      <c r="F175">
        <v>9917.43287</v>
      </c>
      <c r="G175">
        <v>299.321016</v>
      </c>
      <c r="H175">
        <v>0</v>
      </c>
      <c r="I175">
        <v>1749.675759</v>
      </c>
      <c r="J175">
        <v>10216.753886</v>
      </c>
      <c r="K175" t="s">
        <v>20716</v>
      </c>
      <c r="L175" t="s">
        <v>21090</v>
      </c>
      <c r="M175">
        <v>4690.737408</v>
      </c>
      <c r="N175" t="s">
        <v>20691</v>
      </c>
      <c r="O175" t="s">
        <v>131</v>
      </c>
      <c r="P175" t="s">
        <v>20692</v>
      </c>
      <c r="Q175" t="s">
        <v>20693</v>
      </c>
      <c r="R175" t="s">
        <v>21091</v>
      </c>
      <c r="S175" t="s">
        <v>21092</v>
      </c>
      <c r="T175" t="s">
        <v>21301</v>
      </c>
      <c r="U175" t="s">
        <v>21302</v>
      </c>
      <c r="V175" t="s">
        <v>21095</v>
      </c>
      <c r="W175" t="s">
        <v>21096</v>
      </c>
      <c r="X175">
        <v>24.33</v>
      </c>
      <c r="Y175" t="s">
        <v>20700</v>
      </c>
      <c r="Z175" t="s">
        <v>100</v>
      </c>
      <c r="AA175" t="s">
        <v>92</v>
      </c>
      <c r="AB175" t="s">
        <v>128</v>
      </c>
      <c r="AC175" t="s">
        <v>1607</v>
      </c>
      <c r="AD175" t="s">
        <v>21303</v>
      </c>
      <c r="AE175" t="s">
        <v>20702</v>
      </c>
      <c r="AF175" t="s">
        <v>20690</v>
      </c>
      <c r="AG175" t="s">
        <v>20703</v>
      </c>
      <c r="AH175" s="5">
        <v>44209</v>
      </c>
      <c r="AI175">
        <v>46.059368</v>
      </c>
      <c r="AJ175" t="s">
        <v>100</v>
      </c>
      <c r="AK175" t="s">
        <v>20993</v>
      </c>
      <c r="AL175" t="s">
        <v>20704</v>
      </c>
      <c r="AM175" t="s">
        <v>20690</v>
      </c>
      <c r="AN175" t="s">
        <v>20690</v>
      </c>
      <c r="AO175" t="s">
        <v>21098</v>
      </c>
      <c r="AP175" t="s">
        <v>21099</v>
      </c>
      <c r="AQ175" t="s">
        <v>21100</v>
      </c>
      <c r="AR175" t="s">
        <v>21101</v>
      </c>
      <c r="AS175" s="5">
        <v>43473</v>
      </c>
      <c r="AT175" t="s">
        <v>20690</v>
      </c>
      <c r="AU175" t="s">
        <v>20709</v>
      </c>
      <c r="AV175" t="s">
        <v>20710</v>
      </c>
      <c r="AX175" s="6">
        <f>COUNTIFS(拍卖数据!E:E,AA175,拍卖数据!F:F,AB175,拍卖数据!O:O,O175,拍卖数据!P:P,"&gt;"&amp;X175*0.8,拍卖数据!P:P,"&lt;"&amp;X175*1.2)</f>
        <v>0</v>
      </c>
      <c r="AY175">
        <f>COUNTIFS(拍卖数据!E:E,AA175,拍卖数据!F:F,AB175,拍卖数据!O:O,O175,拍卖数据!AN:AN,"机构",拍卖数据!P:P,"&gt;"&amp;X175*0.8,拍卖数据!P:P,"&lt;"&amp;X175*1.2)</f>
        <v>0</v>
      </c>
      <c r="AZ175" s="6">
        <f>COUNTIFS(拍卖数据!E:E,AA175,拍卖数据!F:F,AB175,拍卖数据!G:G,AC175,拍卖数据!O:O,O175,拍卖数据!AN:AN,"机构",拍卖数据!P:P,"&gt;"&amp;X175*0.8,拍卖数据!P:P,"&lt;"&amp;X175*1.2)</f>
        <v>0</v>
      </c>
    </row>
    <row r="176" hidden="1" spans="1:52">
      <c r="A176">
        <v>13219</v>
      </c>
      <c r="B176" t="s">
        <v>21087</v>
      </c>
      <c r="C176" t="s">
        <v>113</v>
      </c>
      <c r="D176" t="s">
        <v>21088</v>
      </c>
      <c r="E176" t="s">
        <v>21089</v>
      </c>
      <c r="F176">
        <v>9917.43287</v>
      </c>
      <c r="G176">
        <v>299.321016</v>
      </c>
      <c r="H176">
        <v>0</v>
      </c>
      <c r="I176">
        <v>1749.675759</v>
      </c>
      <c r="J176">
        <v>10216.753886</v>
      </c>
      <c r="K176" t="s">
        <v>20716</v>
      </c>
      <c r="L176" t="s">
        <v>21090</v>
      </c>
      <c r="M176">
        <v>4690.737408</v>
      </c>
      <c r="N176" t="s">
        <v>20691</v>
      </c>
      <c r="O176" t="s">
        <v>131</v>
      </c>
      <c r="P176" t="s">
        <v>20692</v>
      </c>
      <c r="Q176" t="s">
        <v>20693</v>
      </c>
      <c r="R176" t="s">
        <v>21091</v>
      </c>
      <c r="S176" t="s">
        <v>21092</v>
      </c>
      <c r="T176" t="s">
        <v>21304</v>
      </c>
      <c r="U176" t="s">
        <v>21305</v>
      </c>
      <c r="V176" t="s">
        <v>21095</v>
      </c>
      <c r="W176" t="s">
        <v>21096</v>
      </c>
      <c r="X176">
        <v>48.67</v>
      </c>
      <c r="Y176" t="s">
        <v>20700</v>
      </c>
      <c r="Z176" t="s">
        <v>100</v>
      </c>
      <c r="AA176" t="s">
        <v>92</v>
      </c>
      <c r="AB176" t="s">
        <v>128</v>
      </c>
      <c r="AC176" t="s">
        <v>1607</v>
      </c>
      <c r="AD176" t="s">
        <v>21306</v>
      </c>
      <c r="AE176" t="s">
        <v>20702</v>
      </c>
      <c r="AF176" t="s">
        <v>20690</v>
      </c>
      <c r="AG176" t="s">
        <v>20703</v>
      </c>
      <c r="AH176" s="5">
        <v>44209</v>
      </c>
      <c r="AI176">
        <v>46.059368</v>
      </c>
      <c r="AJ176" t="s">
        <v>100</v>
      </c>
      <c r="AK176" t="s">
        <v>20993</v>
      </c>
      <c r="AL176" t="s">
        <v>20704</v>
      </c>
      <c r="AM176" t="s">
        <v>20690</v>
      </c>
      <c r="AN176" t="s">
        <v>20690</v>
      </c>
      <c r="AO176" t="s">
        <v>21098</v>
      </c>
      <c r="AP176" t="s">
        <v>21099</v>
      </c>
      <c r="AQ176" t="s">
        <v>21100</v>
      </c>
      <c r="AR176" t="s">
        <v>21101</v>
      </c>
      <c r="AS176" s="5">
        <v>43473</v>
      </c>
      <c r="AT176" t="s">
        <v>20690</v>
      </c>
      <c r="AU176" t="s">
        <v>20709</v>
      </c>
      <c r="AV176" t="s">
        <v>20710</v>
      </c>
      <c r="AX176" s="6">
        <f>COUNTIFS(拍卖数据!E:E,AA176,拍卖数据!F:F,AB176,拍卖数据!O:O,O176,拍卖数据!P:P,"&gt;"&amp;X176*0.8,拍卖数据!P:P,"&lt;"&amp;X176*1.2)</f>
        <v>20</v>
      </c>
      <c r="AY176">
        <f>COUNTIFS(拍卖数据!E:E,AA176,拍卖数据!F:F,AB176,拍卖数据!O:O,O176,拍卖数据!AN:AN,"机构",拍卖数据!P:P,"&gt;"&amp;X176*0.8,拍卖数据!P:P,"&lt;"&amp;X176*1.2)</f>
        <v>0</v>
      </c>
      <c r="AZ176" s="6">
        <f>COUNTIFS(拍卖数据!E:E,AA176,拍卖数据!F:F,AB176,拍卖数据!G:G,AC176,拍卖数据!O:O,O176,拍卖数据!AN:AN,"机构",拍卖数据!P:P,"&gt;"&amp;X176*0.8,拍卖数据!P:P,"&lt;"&amp;X176*1.2)</f>
        <v>0</v>
      </c>
    </row>
    <row r="177" hidden="1" spans="1:52">
      <c r="A177">
        <v>13220</v>
      </c>
      <c r="B177" t="s">
        <v>21087</v>
      </c>
      <c r="C177" t="s">
        <v>113</v>
      </c>
      <c r="D177" t="s">
        <v>21088</v>
      </c>
      <c r="E177" t="s">
        <v>21089</v>
      </c>
      <c r="F177">
        <v>9917.43287</v>
      </c>
      <c r="G177">
        <v>299.321016</v>
      </c>
      <c r="H177">
        <v>0</v>
      </c>
      <c r="I177">
        <v>1749.675759</v>
      </c>
      <c r="J177">
        <v>10216.753886</v>
      </c>
      <c r="K177" t="s">
        <v>20716</v>
      </c>
      <c r="L177" t="s">
        <v>21090</v>
      </c>
      <c r="M177">
        <v>4690.737408</v>
      </c>
      <c r="N177" t="s">
        <v>20691</v>
      </c>
      <c r="O177" t="s">
        <v>131</v>
      </c>
      <c r="P177" t="s">
        <v>20692</v>
      </c>
      <c r="Q177" t="s">
        <v>20693</v>
      </c>
      <c r="R177" t="s">
        <v>21091</v>
      </c>
      <c r="S177" t="s">
        <v>21092</v>
      </c>
      <c r="T177" t="s">
        <v>21307</v>
      </c>
      <c r="U177" t="s">
        <v>21308</v>
      </c>
      <c r="V177" t="s">
        <v>21095</v>
      </c>
      <c r="W177" t="s">
        <v>21096</v>
      </c>
      <c r="X177">
        <v>48.67</v>
      </c>
      <c r="Y177" t="s">
        <v>20700</v>
      </c>
      <c r="Z177" t="s">
        <v>100</v>
      </c>
      <c r="AA177" t="s">
        <v>92</v>
      </c>
      <c r="AB177" t="s">
        <v>128</v>
      </c>
      <c r="AC177" t="s">
        <v>1607</v>
      </c>
      <c r="AD177" t="s">
        <v>21309</v>
      </c>
      <c r="AE177" t="s">
        <v>20702</v>
      </c>
      <c r="AF177" t="s">
        <v>20690</v>
      </c>
      <c r="AG177" t="s">
        <v>20703</v>
      </c>
      <c r="AH177" s="5">
        <v>44209</v>
      </c>
      <c r="AI177">
        <v>46.059368</v>
      </c>
      <c r="AJ177" t="s">
        <v>100</v>
      </c>
      <c r="AK177" t="s">
        <v>20993</v>
      </c>
      <c r="AL177" t="s">
        <v>20704</v>
      </c>
      <c r="AM177" t="s">
        <v>20690</v>
      </c>
      <c r="AN177" t="s">
        <v>20690</v>
      </c>
      <c r="AO177" t="s">
        <v>21098</v>
      </c>
      <c r="AP177" t="s">
        <v>21099</v>
      </c>
      <c r="AQ177" t="s">
        <v>21100</v>
      </c>
      <c r="AR177" t="s">
        <v>21101</v>
      </c>
      <c r="AS177" s="5">
        <v>43473</v>
      </c>
      <c r="AT177" t="s">
        <v>20690</v>
      </c>
      <c r="AU177" t="s">
        <v>20709</v>
      </c>
      <c r="AV177" t="s">
        <v>20710</v>
      </c>
      <c r="AX177" s="6">
        <f>COUNTIFS(拍卖数据!E:E,AA177,拍卖数据!F:F,AB177,拍卖数据!O:O,O177,拍卖数据!P:P,"&gt;"&amp;X177*0.8,拍卖数据!P:P,"&lt;"&amp;X177*1.2)</f>
        <v>20</v>
      </c>
      <c r="AY177">
        <f>COUNTIFS(拍卖数据!E:E,AA177,拍卖数据!F:F,AB177,拍卖数据!O:O,O177,拍卖数据!AN:AN,"机构",拍卖数据!P:P,"&gt;"&amp;X177*0.8,拍卖数据!P:P,"&lt;"&amp;X177*1.2)</f>
        <v>0</v>
      </c>
      <c r="AZ177" s="6">
        <f>COUNTIFS(拍卖数据!E:E,AA177,拍卖数据!F:F,AB177,拍卖数据!G:G,AC177,拍卖数据!O:O,O177,拍卖数据!AN:AN,"机构",拍卖数据!P:P,"&gt;"&amp;X177*0.8,拍卖数据!P:P,"&lt;"&amp;X177*1.2)</f>
        <v>0</v>
      </c>
    </row>
    <row r="178" hidden="1" spans="1:52">
      <c r="A178">
        <v>13221</v>
      </c>
      <c r="B178" t="s">
        <v>21087</v>
      </c>
      <c r="C178" t="s">
        <v>113</v>
      </c>
      <c r="D178" t="s">
        <v>21088</v>
      </c>
      <c r="E178" t="s">
        <v>21089</v>
      </c>
      <c r="F178">
        <v>9917.43287</v>
      </c>
      <c r="G178">
        <v>299.321016</v>
      </c>
      <c r="H178">
        <v>0</v>
      </c>
      <c r="I178">
        <v>1749.675759</v>
      </c>
      <c r="J178">
        <v>10216.753886</v>
      </c>
      <c r="K178" t="s">
        <v>20716</v>
      </c>
      <c r="L178" t="s">
        <v>21090</v>
      </c>
      <c r="M178">
        <v>4690.737408</v>
      </c>
      <c r="N178" t="s">
        <v>20691</v>
      </c>
      <c r="O178" t="s">
        <v>131</v>
      </c>
      <c r="P178" t="s">
        <v>20692</v>
      </c>
      <c r="Q178" t="s">
        <v>20693</v>
      </c>
      <c r="R178" t="s">
        <v>21091</v>
      </c>
      <c r="S178" t="s">
        <v>21092</v>
      </c>
      <c r="T178" t="s">
        <v>21310</v>
      </c>
      <c r="U178" t="s">
        <v>21311</v>
      </c>
      <c r="V178" t="s">
        <v>21095</v>
      </c>
      <c r="W178" t="s">
        <v>21096</v>
      </c>
      <c r="X178">
        <v>48.67</v>
      </c>
      <c r="Y178" t="s">
        <v>20700</v>
      </c>
      <c r="Z178" t="s">
        <v>100</v>
      </c>
      <c r="AA178" t="s">
        <v>92</v>
      </c>
      <c r="AB178" t="s">
        <v>128</v>
      </c>
      <c r="AC178" t="s">
        <v>1607</v>
      </c>
      <c r="AD178" t="s">
        <v>21312</v>
      </c>
      <c r="AE178" t="s">
        <v>20702</v>
      </c>
      <c r="AF178" t="s">
        <v>20690</v>
      </c>
      <c r="AG178" t="s">
        <v>20703</v>
      </c>
      <c r="AH178" s="5">
        <v>44209</v>
      </c>
      <c r="AI178">
        <v>46.059368</v>
      </c>
      <c r="AJ178" t="s">
        <v>100</v>
      </c>
      <c r="AK178" t="s">
        <v>20993</v>
      </c>
      <c r="AL178" t="s">
        <v>20704</v>
      </c>
      <c r="AM178" t="s">
        <v>20690</v>
      </c>
      <c r="AN178" t="s">
        <v>20690</v>
      </c>
      <c r="AO178" t="s">
        <v>21098</v>
      </c>
      <c r="AP178" t="s">
        <v>21099</v>
      </c>
      <c r="AQ178" t="s">
        <v>21100</v>
      </c>
      <c r="AR178" t="s">
        <v>21101</v>
      </c>
      <c r="AS178" s="5">
        <v>43473</v>
      </c>
      <c r="AT178" t="s">
        <v>20690</v>
      </c>
      <c r="AU178" t="s">
        <v>20709</v>
      </c>
      <c r="AV178" t="s">
        <v>20710</v>
      </c>
      <c r="AX178" s="6">
        <f>COUNTIFS(拍卖数据!E:E,AA178,拍卖数据!F:F,AB178,拍卖数据!O:O,O178,拍卖数据!P:P,"&gt;"&amp;X178*0.8,拍卖数据!P:P,"&lt;"&amp;X178*1.2)</f>
        <v>20</v>
      </c>
      <c r="AY178">
        <f>COUNTIFS(拍卖数据!E:E,AA178,拍卖数据!F:F,AB178,拍卖数据!O:O,O178,拍卖数据!AN:AN,"机构",拍卖数据!P:P,"&gt;"&amp;X178*0.8,拍卖数据!P:P,"&lt;"&amp;X178*1.2)</f>
        <v>0</v>
      </c>
      <c r="AZ178" s="6">
        <f>COUNTIFS(拍卖数据!E:E,AA178,拍卖数据!F:F,AB178,拍卖数据!G:G,AC178,拍卖数据!O:O,O178,拍卖数据!AN:AN,"机构",拍卖数据!P:P,"&gt;"&amp;X178*0.8,拍卖数据!P:P,"&lt;"&amp;X178*1.2)</f>
        <v>0</v>
      </c>
    </row>
    <row r="179" hidden="1" spans="1:52">
      <c r="A179">
        <v>13222</v>
      </c>
      <c r="B179" t="s">
        <v>21087</v>
      </c>
      <c r="C179" t="s">
        <v>113</v>
      </c>
      <c r="D179" t="s">
        <v>21088</v>
      </c>
      <c r="E179" t="s">
        <v>21089</v>
      </c>
      <c r="F179">
        <v>9917.43287</v>
      </c>
      <c r="G179">
        <v>299.321016</v>
      </c>
      <c r="H179">
        <v>0</v>
      </c>
      <c r="I179">
        <v>1749.675759</v>
      </c>
      <c r="J179">
        <v>10216.753886</v>
      </c>
      <c r="K179" t="s">
        <v>20716</v>
      </c>
      <c r="L179" t="s">
        <v>21090</v>
      </c>
      <c r="M179">
        <v>4690.737408</v>
      </c>
      <c r="N179" t="s">
        <v>20691</v>
      </c>
      <c r="O179" t="s">
        <v>131</v>
      </c>
      <c r="P179" t="s">
        <v>20692</v>
      </c>
      <c r="Q179" t="s">
        <v>20693</v>
      </c>
      <c r="R179" t="s">
        <v>21091</v>
      </c>
      <c r="S179" t="s">
        <v>21092</v>
      </c>
      <c r="T179" t="s">
        <v>21313</v>
      </c>
      <c r="U179" t="s">
        <v>21314</v>
      </c>
      <c r="V179" t="s">
        <v>21095</v>
      </c>
      <c r="W179" t="s">
        <v>21096</v>
      </c>
      <c r="X179">
        <v>48.67</v>
      </c>
      <c r="Y179" t="s">
        <v>20700</v>
      </c>
      <c r="Z179" t="s">
        <v>100</v>
      </c>
      <c r="AA179" t="s">
        <v>92</v>
      </c>
      <c r="AB179" t="s">
        <v>128</v>
      </c>
      <c r="AC179" t="s">
        <v>1607</v>
      </c>
      <c r="AD179" t="s">
        <v>21315</v>
      </c>
      <c r="AE179" t="s">
        <v>20702</v>
      </c>
      <c r="AF179" t="s">
        <v>20690</v>
      </c>
      <c r="AG179" t="s">
        <v>20703</v>
      </c>
      <c r="AH179" s="5">
        <v>44209</v>
      </c>
      <c r="AI179">
        <v>46.059368</v>
      </c>
      <c r="AJ179" t="s">
        <v>100</v>
      </c>
      <c r="AK179" t="s">
        <v>20993</v>
      </c>
      <c r="AL179" t="s">
        <v>20704</v>
      </c>
      <c r="AM179" t="s">
        <v>20690</v>
      </c>
      <c r="AN179" t="s">
        <v>20690</v>
      </c>
      <c r="AO179" t="s">
        <v>21098</v>
      </c>
      <c r="AP179" t="s">
        <v>21099</v>
      </c>
      <c r="AQ179" t="s">
        <v>21100</v>
      </c>
      <c r="AR179" t="s">
        <v>21101</v>
      </c>
      <c r="AS179" s="5">
        <v>43473</v>
      </c>
      <c r="AT179" t="s">
        <v>20690</v>
      </c>
      <c r="AU179" t="s">
        <v>20709</v>
      </c>
      <c r="AV179" t="s">
        <v>20710</v>
      </c>
      <c r="AX179" s="6">
        <f>COUNTIFS(拍卖数据!E:E,AA179,拍卖数据!F:F,AB179,拍卖数据!O:O,O179,拍卖数据!P:P,"&gt;"&amp;X179*0.8,拍卖数据!P:P,"&lt;"&amp;X179*1.2)</f>
        <v>20</v>
      </c>
      <c r="AY179">
        <f>COUNTIFS(拍卖数据!E:E,AA179,拍卖数据!F:F,AB179,拍卖数据!O:O,O179,拍卖数据!AN:AN,"机构",拍卖数据!P:P,"&gt;"&amp;X179*0.8,拍卖数据!P:P,"&lt;"&amp;X179*1.2)</f>
        <v>0</v>
      </c>
      <c r="AZ179" s="6">
        <f>COUNTIFS(拍卖数据!E:E,AA179,拍卖数据!F:F,AB179,拍卖数据!G:G,AC179,拍卖数据!O:O,O179,拍卖数据!AN:AN,"机构",拍卖数据!P:P,"&gt;"&amp;X179*0.8,拍卖数据!P:P,"&lt;"&amp;X179*1.2)</f>
        <v>0</v>
      </c>
    </row>
    <row r="180" hidden="1" spans="1:52">
      <c r="A180">
        <v>13223</v>
      </c>
      <c r="B180" t="s">
        <v>21087</v>
      </c>
      <c r="C180" t="s">
        <v>113</v>
      </c>
      <c r="D180" t="s">
        <v>21088</v>
      </c>
      <c r="E180" t="s">
        <v>21089</v>
      </c>
      <c r="F180">
        <v>9917.43287</v>
      </c>
      <c r="G180">
        <v>299.321016</v>
      </c>
      <c r="H180">
        <v>0</v>
      </c>
      <c r="I180">
        <v>1749.675759</v>
      </c>
      <c r="J180">
        <v>10216.753886</v>
      </c>
      <c r="K180" t="s">
        <v>20716</v>
      </c>
      <c r="L180" t="s">
        <v>21090</v>
      </c>
      <c r="M180">
        <v>4690.737408</v>
      </c>
      <c r="N180" t="s">
        <v>20691</v>
      </c>
      <c r="O180" t="s">
        <v>131</v>
      </c>
      <c r="P180" t="s">
        <v>20692</v>
      </c>
      <c r="Q180" t="s">
        <v>20693</v>
      </c>
      <c r="R180" t="s">
        <v>21091</v>
      </c>
      <c r="S180" t="s">
        <v>21092</v>
      </c>
      <c r="T180" t="s">
        <v>21316</v>
      </c>
      <c r="U180" t="s">
        <v>21317</v>
      </c>
      <c r="V180" t="s">
        <v>21095</v>
      </c>
      <c r="W180" t="s">
        <v>21096</v>
      </c>
      <c r="X180">
        <v>36.5</v>
      </c>
      <c r="Y180" t="s">
        <v>20700</v>
      </c>
      <c r="Z180" t="s">
        <v>100</v>
      </c>
      <c r="AA180" t="s">
        <v>92</v>
      </c>
      <c r="AB180" t="s">
        <v>128</v>
      </c>
      <c r="AC180" t="s">
        <v>1607</v>
      </c>
      <c r="AD180" t="s">
        <v>21318</v>
      </c>
      <c r="AE180" t="s">
        <v>20702</v>
      </c>
      <c r="AF180" t="s">
        <v>20690</v>
      </c>
      <c r="AG180" t="s">
        <v>20703</v>
      </c>
      <c r="AH180" s="5">
        <v>44209</v>
      </c>
      <c r="AI180">
        <v>46.059368</v>
      </c>
      <c r="AJ180" t="s">
        <v>100</v>
      </c>
      <c r="AK180" t="s">
        <v>20993</v>
      </c>
      <c r="AL180" t="s">
        <v>20704</v>
      </c>
      <c r="AM180" t="s">
        <v>20690</v>
      </c>
      <c r="AN180" t="s">
        <v>20690</v>
      </c>
      <c r="AO180" t="s">
        <v>21098</v>
      </c>
      <c r="AP180" t="s">
        <v>21099</v>
      </c>
      <c r="AQ180" t="s">
        <v>21100</v>
      </c>
      <c r="AR180" t="s">
        <v>21101</v>
      </c>
      <c r="AS180" s="5">
        <v>43473</v>
      </c>
      <c r="AT180" t="s">
        <v>20690</v>
      </c>
      <c r="AU180" t="s">
        <v>20709</v>
      </c>
      <c r="AV180" t="s">
        <v>20710</v>
      </c>
      <c r="AX180" s="6">
        <f>COUNTIFS(拍卖数据!E:E,AA180,拍卖数据!F:F,AB180,拍卖数据!O:O,O180,拍卖数据!P:P,"&gt;"&amp;X180*0.8,拍卖数据!P:P,"&lt;"&amp;X180*1.2)</f>
        <v>3</v>
      </c>
      <c r="AY180">
        <f>COUNTIFS(拍卖数据!E:E,AA180,拍卖数据!F:F,AB180,拍卖数据!O:O,O180,拍卖数据!AN:AN,"机构",拍卖数据!P:P,"&gt;"&amp;X180*0.8,拍卖数据!P:P,"&lt;"&amp;X180*1.2)</f>
        <v>0</v>
      </c>
      <c r="AZ180" s="6">
        <f>COUNTIFS(拍卖数据!E:E,AA180,拍卖数据!F:F,AB180,拍卖数据!G:G,AC180,拍卖数据!O:O,O180,拍卖数据!AN:AN,"机构",拍卖数据!P:P,"&gt;"&amp;X180*0.8,拍卖数据!P:P,"&lt;"&amp;X180*1.2)</f>
        <v>0</v>
      </c>
    </row>
    <row r="181" hidden="1" spans="1:52">
      <c r="A181">
        <v>13224</v>
      </c>
      <c r="B181" t="s">
        <v>21087</v>
      </c>
      <c r="C181" t="s">
        <v>113</v>
      </c>
      <c r="D181" t="s">
        <v>21088</v>
      </c>
      <c r="E181" t="s">
        <v>21089</v>
      </c>
      <c r="F181">
        <v>9917.43287</v>
      </c>
      <c r="G181">
        <v>299.321016</v>
      </c>
      <c r="H181">
        <v>0</v>
      </c>
      <c r="I181">
        <v>1749.675759</v>
      </c>
      <c r="J181">
        <v>10216.753886</v>
      </c>
      <c r="K181" t="s">
        <v>20716</v>
      </c>
      <c r="L181" t="s">
        <v>21090</v>
      </c>
      <c r="M181">
        <v>4690.737408</v>
      </c>
      <c r="N181" t="s">
        <v>20691</v>
      </c>
      <c r="O181" t="s">
        <v>131</v>
      </c>
      <c r="P181" t="s">
        <v>20692</v>
      </c>
      <c r="Q181" t="s">
        <v>20693</v>
      </c>
      <c r="R181" t="s">
        <v>21091</v>
      </c>
      <c r="S181" t="s">
        <v>21092</v>
      </c>
      <c r="T181" t="s">
        <v>21319</v>
      </c>
      <c r="U181" t="s">
        <v>21320</v>
      </c>
      <c r="V181" t="s">
        <v>21095</v>
      </c>
      <c r="W181" t="s">
        <v>21096</v>
      </c>
      <c r="X181">
        <v>49.21</v>
      </c>
      <c r="Y181" t="s">
        <v>20700</v>
      </c>
      <c r="Z181" t="s">
        <v>100</v>
      </c>
      <c r="AA181" t="s">
        <v>92</v>
      </c>
      <c r="AB181" t="s">
        <v>128</v>
      </c>
      <c r="AC181" t="s">
        <v>1607</v>
      </c>
      <c r="AD181" t="s">
        <v>21321</v>
      </c>
      <c r="AE181" t="s">
        <v>20702</v>
      </c>
      <c r="AF181" t="s">
        <v>20690</v>
      </c>
      <c r="AG181" t="s">
        <v>20703</v>
      </c>
      <c r="AH181" s="5">
        <v>44209</v>
      </c>
      <c r="AI181">
        <v>46.059368</v>
      </c>
      <c r="AJ181" t="s">
        <v>100</v>
      </c>
      <c r="AK181" t="s">
        <v>20993</v>
      </c>
      <c r="AL181" t="s">
        <v>20704</v>
      </c>
      <c r="AM181" t="s">
        <v>20690</v>
      </c>
      <c r="AN181" t="s">
        <v>20690</v>
      </c>
      <c r="AO181" t="s">
        <v>21098</v>
      </c>
      <c r="AP181" t="s">
        <v>21099</v>
      </c>
      <c r="AQ181" t="s">
        <v>21100</v>
      </c>
      <c r="AR181" t="s">
        <v>21101</v>
      </c>
      <c r="AS181" s="5">
        <v>43473</v>
      </c>
      <c r="AT181" t="s">
        <v>20690</v>
      </c>
      <c r="AU181" t="s">
        <v>20709</v>
      </c>
      <c r="AV181" t="s">
        <v>20710</v>
      </c>
      <c r="AX181" s="6">
        <f>COUNTIFS(拍卖数据!E:E,AA181,拍卖数据!F:F,AB181,拍卖数据!O:O,O181,拍卖数据!P:P,"&gt;"&amp;X181*0.8,拍卖数据!P:P,"&lt;"&amp;X181*1.2)</f>
        <v>20</v>
      </c>
      <c r="AY181">
        <f>COUNTIFS(拍卖数据!E:E,AA181,拍卖数据!F:F,AB181,拍卖数据!O:O,O181,拍卖数据!AN:AN,"机构",拍卖数据!P:P,"&gt;"&amp;X181*0.8,拍卖数据!P:P,"&lt;"&amp;X181*1.2)</f>
        <v>0</v>
      </c>
      <c r="AZ181" s="6">
        <f>COUNTIFS(拍卖数据!E:E,AA181,拍卖数据!F:F,AB181,拍卖数据!G:G,AC181,拍卖数据!O:O,O181,拍卖数据!AN:AN,"机构",拍卖数据!P:P,"&gt;"&amp;X181*0.8,拍卖数据!P:P,"&lt;"&amp;X181*1.2)</f>
        <v>0</v>
      </c>
    </row>
    <row r="182" hidden="1" spans="1:52">
      <c r="A182">
        <v>13225</v>
      </c>
      <c r="B182" t="s">
        <v>21087</v>
      </c>
      <c r="C182" t="s">
        <v>113</v>
      </c>
      <c r="D182" t="s">
        <v>21088</v>
      </c>
      <c r="E182" t="s">
        <v>21089</v>
      </c>
      <c r="F182">
        <v>9917.43287</v>
      </c>
      <c r="G182">
        <v>299.321016</v>
      </c>
      <c r="H182">
        <v>0</v>
      </c>
      <c r="I182">
        <v>1749.675759</v>
      </c>
      <c r="J182">
        <v>10216.753886</v>
      </c>
      <c r="K182" t="s">
        <v>20716</v>
      </c>
      <c r="L182" t="s">
        <v>21090</v>
      </c>
      <c r="M182">
        <v>4690.737408</v>
      </c>
      <c r="N182" t="s">
        <v>20691</v>
      </c>
      <c r="O182" t="s">
        <v>131</v>
      </c>
      <c r="P182" t="s">
        <v>20692</v>
      </c>
      <c r="Q182" t="s">
        <v>20693</v>
      </c>
      <c r="R182" t="s">
        <v>21091</v>
      </c>
      <c r="S182" t="s">
        <v>21092</v>
      </c>
      <c r="T182" t="s">
        <v>21322</v>
      </c>
      <c r="U182" t="s">
        <v>21323</v>
      </c>
      <c r="V182" t="s">
        <v>21095</v>
      </c>
      <c r="W182" t="s">
        <v>21096</v>
      </c>
      <c r="X182">
        <v>49.21</v>
      </c>
      <c r="Y182" t="s">
        <v>20700</v>
      </c>
      <c r="Z182" t="s">
        <v>100</v>
      </c>
      <c r="AA182" t="s">
        <v>92</v>
      </c>
      <c r="AB182" t="s">
        <v>128</v>
      </c>
      <c r="AC182" t="s">
        <v>1607</v>
      </c>
      <c r="AD182" t="s">
        <v>21324</v>
      </c>
      <c r="AE182" t="s">
        <v>20702</v>
      </c>
      <c r="AF182" t="s">
        <v>20690</v>
      </c>
      <c r="AG182" t="s">
        <v>20703</v>
      </c>
      <c r="AH182" s="5">
        <v>44209</v>
      </c>
      <c r="AI182">
        <v>46.059368</v>
      </c>
      <c r="AJ182" t="s">
        <v>100</v>
      </c>
      <c r="AK182" t="s">
        <v>20993</v>
      </c>
      <c r="AL182" t="s">
        <v>20704</v>
      </c>
      <c r="AM182" t="s">
        <v>20690</v>
      </c>
      <c r="AN182" t="s">
        <v>20690</v>
      </c>
      <c r="AO182" t="s">
        <v>21098</v>
      </c>
      <c r="AP182" t="s">
        <v>21099</v>
      </c>
      <c r="AQ182" t="s">
        <v>21100</v>
      </c>
      <c r="AR182" t="s">
        <v>21101</v>
      </c>
      <c r="AS182" s="5">
        <v>43473</v>
      </c>
      <c r="AT182" t="s">
        <v>20690</v>
      </c>
      <c r="AU182" t="s">
        <v>20709</v>
      </c>
      <c r="AV182" t="s">
        <v>20710</v>
      </c>
      <c r="AX182" s="6">
        <f>COUNTIFS(拍卖数据!E:E,AA182,拍卖数据!F:F,AB182,拍卖数据!O:O,O182,拍卖数据!P:P,"&gt;"&amp;X182*0.8,拍卖数据!P:P,"&lt;"&amp;X182*1.2)</f>
        <v>20</v>
      </c>
      <c r="AY182">
        <f>COUNTIFS(拍卖数据!E:E,AA182,拍卖数据!F:F,AB182,拍卖数据!O:O,O182,拍卖数据!AN:AN,"机构",拍卖数据!P:P,"&gt;"&amp;X182*0.8,拍卖数据!P:P,"&lt;"&amp;X182*1.2)</f>
        <v>0</v>
      </c>
      <c r="AZ182" s="6">
        <f>COUNTIFS(拍卖数据!E:E,AA182,拍卖数据!F:F,AB182,拍卖数据!G:G,AC182,拍卖数据!O:O,O182,拍卖数据!AN:AN,"机构",拍卖数据!P:P,"&gt;"&amp;X182*0.8,拍卖数据!P:P,"&lt;"&amp;X182*1.2)</f>
        <v>0</v>
      </c>
    </row>
    <row r="183" hidden="1" spans="1:52">
      <c r="A183">
        <v>13226</v>
      </c>
      <c r="B183" t="s">
        <v>21087</v>
      </c>
      <c r="C183" t="s">
        <v>113</v>
      </c>
      <c r="D183" t="s">
        <v>21088</v>
      </c>
      <c r="E183" t="s">
        <v>21089</v>
      </c>
      <c r="F183">
        <v>9917.43287</v>
      </c>
      <c r="G183">
        <v>299.321016</v>
      </c>
      <c r="H183">
        <v>0</v>
      </c>
      <c r="I183">
        <v>1749.675759</v>
      </c>
      <c r="J183">
        <v>10216.753886</v>
      </c>
      <c r="K183" t="s">
        <v>20716</v>
      </c>
      <c r="L183" t="s">
        <v>21090</v>
      </c>
      <c r="M183">
        <v>4690.737408</v>
      </c>
      <c r="N183" t="s">
        <v>20691</v>
      </c>
      <c r="O183" t="s">
        <v>131</v>
      </c>
      <c r="P183" t="s">
        <v>20692</v>
      </c>
      <c r="Q183" t="s">
        <v>20693</v>
      </c>
      <c r="R183" t="s">
        <v>21091</v>
      </c>
      <c r="S183" t="s">
        <v>21092</v>
      </c>
      <c r="T183" t="s">
        <v>21325</v>
      </c>
      <c r="U183" t="s">
        <v>21326</v>
      </c>
      <c r="V183" t="s">
        <v>21095</v>
      </c>
      <c r="W183" t="s">
        <v>21096</v>
      </c>
      <c r="X183">
        <v>49.21</v>
      </c>
      <c r="Y183" t="s">
        <v>20700</v>
      </c>
      <c r="Z183" t="s">
        <v>100</v>
      </c>
      <c r="AA183" t="s">
        <v>92</v>
      </c>
      <c r="AB183" t="s">
        <v>128</v>
      </c>
      <c r="AC183" t="s">
        <v>1607</v>
      </c>
      <c r="AD183" t="s">
        <v>21327</v>
      </c>
      <c r="AE183" t="s">
        <v>20702</v>
      </c>
      <c r="AF183" t="s">
        <v>20690</v>
      </c>
      <c r="AG183" t="s">
        <v>20703</v>
      </c>
      <c r="AH183" s="5">
        <v>44209</v>
      </c>
      <c r="AI183">
        <v>46.059368</v>
      </c>
      <c r="AJ183" t="s">
        <v>100</v>
      </c>
      <c r="AK183" t="s">
        <v>20993</v>
      </c>
      <c r="AL183" t="s">
        <v>20704</v>
      </c>
      <c r="AM183" t="s">
        <v>20690</v>
      </c>
      <c r="AN183" t="s">
        <v>20690</v>
      </c>
      <c r="AO183" t="s">
        <v>21098</v>
      </c>
      <c r="AP183" t="s">
        <v>21099</v>
      </c>
      <c r="AQ183" t="s">
        <v>21100</v>
      </c>
      <c r="AR183" t="s">
        <v>21101</v>
      </c>
      <c r="AS183" s="5">
        <v>43473</v>
      </c>
      <c r="AT183" t="s">
        <v>20690</v>
      </c>
      <c r="AU183" t="s">
        <v>20709</v>
      </c>
      <c r="AV183" t="s">
        <v>20710</v>
      </c>
      <c r="AX183" s="6">
        <f>COUNTIFS(拍卖数据!E:E,AA183,拍卖数据!F:F,AB183,拍卖数据!O:O,O183,拍卖数据!P:P,"&gt;"&amp;X183*0.8,拍卖数据!P:P,"&lt;"&amp;X183*1.2)</f>
        <v>20</v>
      </c>
      <c r="AY183">
        <f>COUNTIFS(拍卖数据!E:E,AA183,拍卖数据!F:F,AB183,拍卖数据!O:O,O183,拍卖数据!AN:AN,"机构",拍卖数据!P:P,"&gt;"&amp;X183*0.8,拍卖数据!P:P,"&lt;"&amp;X183*1.2)</f>
        <v>0</v>
      </c>
      <c r="AZ183" s="6">
        <f>COUNTIFS(拍卖数据!E:E,AA183,拍卖数据!F:F,AB183,拍卖数据!G:G,AC183,拍卖数据!O:O,O183,拍卖数据!AN:AN,"机构",拍卖数据!P:P,"&gt;"&amp;X183*0.8,拍卖数据!P:P,"&lt;"&amp;X183*1.2)</f>
        <v>0</v>
      </c>
    </row>
    <row r="184" hidden="1" spans="1:52">
      <c r="A184">
        <v>13227</v>
      </c>
      <c r="B184" t="s">
        <v>21087</v>
      </c>
      <c r="C184" t="s">
        <v>113</v>
      </c>
      <c r="D184" t="s">
        <v>21088</v>
      </c>
      <c r="E184" t="s">
        <v>21089</v>
      </c>
      <c r="F184">
        <v>9917.43287</v>
      </c>
      <c r="G184">
        <v>299.321016</v>
      </c>
      <c r="H184">
        <v>0</v>
      </c>
      <c r="I184">
        <v>1749.675759</v>
      </c>
      <c r="J184">
        <v>10216.753886</v>
      </c>
      <c r="K184" t="s">
        <v>20716</v>
      </c>
      <c r="L184" t="s">
        <v>21090</v>
      </c>
      <c r="M184">
        <v>4690.737408</v>
      </c>
      <c r="N184" t="s">
        <v>20691</v>
      </c>
      <c r="O184" t="s">
        <v>131</v>
      </c>
      <c r="P184" t="s">
        <v>20692</v>
      </c>
      <c r="Q184" t="s">
        <v>20693</v>
      </c>
      <c r="R184" t="s">
        <v>21091</v>
      </c>
      <c r="S184" t="s">
        <v>21092</v>
      </c>
      <c r="T184" t="s">
        <v>21328</v>
      </c>
      <c r="U184" t="s">
        <v>21329</v>
      </c>
      <c r="V184" t="s">
        <v>21095</v>
      </c>
      <c r="W184" t="s">
        <v>21096</v>
      </c>
      <c r="X184">
        <v>49.21</v>
      </c>
      <c r="Y184" t="s">
        <v>20700</v>
      </c>
      <c r="Z184" t="s">
        <v>100</v>
      </c>
      <c r="AA184" t="s">
        <v>92</v>
      </c>
      <c r="AB184" t="s">
        <v>128</v>
      </c>
      <c r="AC184" t="s">
        <v>1607</v>
      </c>
      <c r="AD184" t="s">
        <v>21330</v>
      </c>
      <c r="AE184" t="s">
        <v>20702</v>
      </c>
      <c r="AF184" t="s">
        <v>20690</v>
      </c>
      <c r="AG184" t="s">
        <v>20703</v>
      </c>
      <c r="AH184" s="5">
        <v>44209</v>
      </c>
      <c r="AI184">
        <v>46.059368</v>
      </c>
      <c r="AJ184" t="s">
        <v>100</v>
      </c>
      <c r="AK184" t="s">
        <v>20993</v>
      </c>
      <c r="AL184" t="s">
        <v>20704</v>
      </c>
      <c r="AM184" t="s">
        <v>20690</v>
      </c>
      <c r="AN184" t="s">
        <v>20690</v>
      </c>
      <c r="AO184" t="s">
        <v>21098</v>
      </c>
      <c r="AP184" t="s">
        <v>21099</v>
      </c>
      <c r="AQ184" t="s">
        <v>21100</v>
      </c>
      <c r="AR184" t="s">
        <v>21101</v>
      </c>
      <c r="AS184" s="5">
        <v>43473</v>
      </c>
      <c r="AT184" t="s">
        <v>20690</v>
      </c>
      <c r="AU184" t="s">
        <v>20709</v>
      </c>
      <c r="AV184" t="s">
        <v>20710</v>
      </c>
      <c r="AX184" s="6">
        <f>COUNTIFS(拍卖数据!E:E,AA184,拍卖数据!F:F,AB184,拍卖数据!O:O,O184,拍卖数据!P:P,"&gt;"&amp;X184*0.8,拍卖数据!P:P,"&lt;"&amp;X184*1.2)</f>
        <v>20</v>
      </c>
      <c r="AY184">
        <f>COUNTIFS(拍卖数据!E:E,AA184,拍卖数据!F:F,AB184,拍卖数据!O:O,O184,拍卖数据!AN:AN,"机构",拍卖数据!P:P,"&gt;"&amp;X184*0.8,拍卖数据!P:P,"&lt;"&amp;X184*1.2)</f>
        <v>0</v>
      </c>
      <c r="AZ184" s="6">
        <f>COUNTIFS(拍卖数据!E:E,AA184,拍卖数据!F:F,AB184,拍卖数据!G:G,AC184,拍卖数据!O:O,O184,拍卖数据!AN:AN,"机构",拍卖数据!P:P,"&gt;"&amp;X184*0.8,拍卖数据!P:P,"&lt;"&amp;X184*1.2)</f>
        <v>0</v>
      </c>
    </row>
    <row r="185" hidden="1" spans="1:52">
      <c r="A185">
        <v>13228</v>
      </c>
      <c r="B185" t="s">
        <v>21087</v>
      </c>
      <c r="C185" t="s">
        <v>113</v>
      </c>
      <c r="D185" t="s">
        <v>21088</v>
      </c>
      <c r="E185" t="s">
        <v>21089</v>
      </c>
      <c r="F185">
        <v>9917.43287</v>
      </c>
      <c r="G185">
        <v>299.321016</v>
      </c>
      <c r="H185">
        <v>0</v>
      </c>
      <c r="I185">
        <v>1749.675759</v>
      </c>
      <c r="J185">
        <v>10216.753886</v>
      </c>
      <c r="K185" t="s">
        <v>20716</v>
      </c>
      <c r="L185" t="s">
        <v>21090</v>
      </c>
      <c r="M185">
        <v>4690.737408</v>
      </c>
      <c r="N185" t="s">
        <v>20691</v>
      </c>
      <c r="O185" t="s">
        <v>131</v>
      </c>
      <c r="P185" t="s">
        <v>20692</v>
      </c>
      <c r="Q185" t="s">
        <v>20693</v>
      </c>
      <c r="R185" t="s">
        <v>21091</v>
      </c>
      <c r="S185" t="s">
        <v>21092</v>
      </c>
      <c r="T185" t="s">
        <v>21331</v>
      </c>
      <c r="U185" t="s">
        <v>21332</v>
      </c>
      <c r="V185" t="s">
        <v>21095</v>
      </c>
      <c r="W185" t="s">
        <v>21096</v>
      </c>
      <c r="X185">
        <v>49.21</v>
      </c>
      <c r="Y185" t="s">
        <v>20700</v>
      </c>
      <c r="Z185" t="s">
        <v>100</v>
      </c>
      <c r="AA185" t="s">
        <v>92</v>
      </c>
      <c r="AB185" t="s">
        <v>128</v>
      </c>
      <c r="AC185" t="s">
        <v>1607</v>
      </c>
      <c r="AD185" t="s">
        <v>21333</v>
      </c>
      <c r="AE185" t="s">
        <v>20702</v>
      </c>
      <c r="AF185" t="s">
        <v>20690</v>
      </c>
      <c r="AG185" t="s">
        <v>20703</v>
      </c>
      <c r="AH185" s="5">
        <v>44209</v>
      </c>
      <c r="AI185">
        <v>46.059368</v>
      </c>
      <c r="AJ185" t="s">
        <v>100</v>
      </c>
      <c r="AK185" t="s">
        <v>20993</v>
      </c>
      <c r="AL185" t="s">
        <v>20704</v>
      </c>
      <c r="AM185" t="s">
        <v>20690</v>
      </c>
      <c r="AN185" t="s">
        <v>20690</v>
      </c>
      <c r="AO185" t="s">
        <v>21098</v>
      </c>
      <c r="AP185" t="s">
        <v>21099</v>
      </c>
      <c r="AQ185" t="s">
        <v>21100</v>
      </c>
      <c r="AR185" t="s">
        <v>21101</v>
      </c>
      <c r="AS185" s="5">
        <v>43473</v>
      </c>
      <c r="AT185" t="s">
        <v>20690</v>
      </c>
      <c r="AU185" t="s">
        <v>20709</v>
      </c>
      <c r="AV185" t="s">
        <v>20710</v>
      </c>
      <c r="AX185" s="6">
        <f>COUNTIFS(拍卖数据!E:E,AA185,拍卖数据!F:F,AB185,拍卖数据!O:O,O185,拍卖数据!P:P,"&gt;"&amp;X185*0.8,拍卖数据!P:P,"&lt;"&amp;X185*1.2)</f>
        <v>20</v>
      </c>
      <c r="AY185">
        <f>COUNTIFS(拍卖数据!E:E,AA185,拍卖数据!F:F,AB185,拍卖数据!O:O,O185,拍卖数据!AN:AN,"机构",拍卖数据!P:P,"&gt;"&amp;X185*0.8,拍卖数据!P:P,"&lt;"&amp;X185*1.2)</f>
        <v>0</v>
      </c>
      <c r="AZ185" s="6">
        <f>COUNTIFS(拍卖数据!E:E,AA185,拍卖数据!F:F,AB185,拍卖数据!G:G,AC185,拍卖数据!O:O,O185,拍卖数据!AN:AN,"机构",拍卖数据!P:P,"&gt;"&amp;X185*0.8,拍卖数据!P:P,"&lt;"&amp;X185*1.2)</f>
        <v>0</v>
      </c>
    </row>
    <row r="186" hidden="1" spans="1:52">
      <c r="A186">
        <v>13229</v>
      </c>
      <c r="B186" t="s">
        <v>21087</v>
      </c>
      <c r="C186" t="s">
        <v>113</v>
      </c>
      <c r="D186" t="s">
        <v>21088</v>
      </c>
      <c r="E186" t="s">
        <v>21089</v>
      </c>
      <c r="F186">
        <v>9917.43287</v>
      </c>
      <c r="G186">
        <v>299.321016</v>
      </c>
      <c r="H186">
        <v>0</v>
      </c>
      <c r="I186">
        <v>1749.675759</v>
      </c>
      <c r="J186">
        <v>10216.753886</v>
      </c>
      <c r="K186" t="s">
        <v>20716</v>
      </c>
      <c r="L186" t="s">
        <v>21090</v>
      </c>
      <c r="M186">
        <v>4690.737408</v>
      </c>
      <c r="N186" t="s">
        <v>20691</v>
      </c>
      <c r="O186" t="s">
        <v>131</v>
      </c>
      <c r="P186" t="s">
        <v>20692</v>
      </c>
      <c r="Q186" t="s">
        <v>20693</v>
      </c>
      <c r="R186" t="s">
        <v>21091</v>
      </c>
      <c r="S186" t="s">
        <v>21092</v>
      </c>
      <c r="T186" t="s">
        <v>21334</v>
      </c>
      <c r="U186" t="s">
        <v>21335</v>
      </c>
      <c r="V186" t="s">
        <v>21095</v>
      </c>
      <c r="W186" t="s">
        <v>21096</v>
      </c>
      <c r="X186">
        <v>49.21</v>
      </c>
      <c r="Y186" t="s">
        <v>20700</v>
      </c>
      <c r="Z186" t="s">
        <v>100</v>
      </c>
      <c r="AA186" t="s">
        <v>92</v>
      </c>
      <c r="AB186" t="s">
        <v>128</v>
      </c>
      <c r="AC186" t="s">
        <v>1607</v>
      </c>
      <c r="AD186" t="s">
        <v>21336</v>
      </c>
      <c r="AE186" t="s">
        <v>20702</v>
      </c>
      <c r="AF186" t="s">
        <v>20690</v>
      </c>
      <c r="AG186" t="s">
        <v>20703</v>
      </c>
      <c r="AH186" s="5">
        <v>44209</v>
      </c>
      <c r="AI186">
        <v>46.059368</v>
      </c>
      <c r="AJ186" t="s">
        <v>100</v>
      </c>
      <c r="AK186" t="s">
        <v>20993</v>
      </c>
      <c r="AL186" t="s">
        <v>20704</v>
      </c>
      <c r="AM186" t="s">
        <v>20690</v>
      </c>
      <c r="AN186" t="s">
        <v>20690</v>
      </c>
      <c r="AO186" t="s">
        <v>21098</v>
      </c>
      <c r="AP186" t="s">
        <v>21099</v>
      </c>
      <c r="AQ186" t="s">
        <v>21100</v>
      </c>
      <c r="AR186" t="s">
        <v>21101</v>
      </c>
      <c r="AS186" s="5">
        <v>43473</v>
      </c>
      <c r="AT186" t="s">
        <v>20690</v>
      </c>
      <c r="AU186" t="s">
        <v>20709</v>
      </c>
      <c r="AV186" t="s">
        <v>20710</v>
      </c>
      <c r="AX186" s="6">
        <f>COUNTIFS(拍卖数据!E:E,AA186,拍卖数据!F:F,AB186,拍卖数据!O:O,O186,拍卖数据!P:P,"&gt;"&amp;X186*0.8,拍卖数据!P:P,"&lt;"&amp;X186*1.2)</f>
        <v>20</v>
      </c>
      <c r="AY186">
        <f>COUNTIFS(拍卖数据!E:E,AA186,拍卖数据!F:F,AB186,拍卖数据!O:O,O186,拍卖数据!AN:AN,"机构",拍卖数据!P:P,"&gt;"&amp;X186*0.8,拍卖数据!P:P,"&lt;"&amp;X186*1.2)</f>
        <v>0</v>
      </c>
      <c r="AZ186" s="6">
        <f>COUNTIFS(拍卖数据!E:E,AA186,拍卖数据!F:F,AB186,拍卖数据!G:G,AC186,拍卖数据!O:O,O186,拍卖数据!AN:AN,"机构",拍卖数据!P:P,"&gt;"&amp;X186*0.8,拍卖数据!P:P,"&lt;"&amp;X186*1.2)</f>
        <v>0</v>
      </c>
    </row>
    <row r="187" hidden="1" spans="1:52">
      <c r="A187">
        <v>13230</v>
      </c>
      <c r="B187" t="s">
        <v>21087</v>
      </c>
      <c r="C187" t="s">
        <v>113</v>
      </c>
      <c r="D187" t="s">
        <v>21088</v>
      </c>
      <c r="E187" t="s">
        <v>21089</v>
      </c>
      <c r="F187">
        <v>9917.43287</v>
      </c>
      <c r="G187">
        <v>299.321016</v>
      </c>
      <c r="H187">
        <v>0</v>
      </c>
      <c r="I187">
        <v>1749.675759</v>
      </c>
      <c r="J187">
        <v>10216.753886</v>
      </c>
      <c r="K187" t="s">
        <v>20716</v>
      </c>
      <c r="L187" t="s">
        <v>21090</v>
      </c>
      <c r="M187">
        <v>4690.737408</v>
      </c>
      <c r="N187" t="s">
        <v>20691</v>
      </c>
      <c r="O187" t="s">
        <v>131</v>
      </c>
      <c r="P187" t="s">
        <v>20692</v>
      </c>
      <c r="Q187" t="s">
        <v>20693</v>
      </c>
      <c r="R187" t="s">
        <v>21091</v>
      </c>
      <c r="S187" t="s">
        <v>21092</v>
      </c>
      <c r="T187" t="s">
        <v>21337</v>
      </c>
      <c r="U187" t="s">
        <v>21338</v>
      </c>
      <c r="V187" t="s">
        <v>21095</v>
      </c>
      <c r="W187" t="s">
        <v>21096</v>
      </c>
      <c r="X187">
        <v>49.21</v>
      </c>
      <c r="Y187" t="s">
        <v>20700</v>
      </c>
      <c r="Z187" t="s">
        <v>100</v>
      </c>
      <c r="AA187" t="s">
        <v>92</v>
      </c>
      <c r="AB187" t="s">
        <v>128</v>
      </c>
      <c r="AC187" t="s">
        <v>1607</v>
      </c>
      <c r="AD187" t="s">
        <v>21339</v>
      </c>
      <c r="AE187" t="s">
        <v>20702</v>
      </c>
      <c r="AF187" t="s">
        <v>20690</v>
      </c>
      <c r="AG187" t="s">
        <v>20703</v>
      </c>
      <c r="AH187" s="5">
        <v>44209</v>
      </c>
      <c r="AI187">
        <v>46.059368</v>
      </c>
      <c r="AJ187" t="s">
        <v>100</v>
      </c>
      <c r="AK187" t="s">
        <v>20993</v>
      </c>
      <c r="AL187" t="s">
        <v>20704</v>
      </c>
      <c r="AM187" t="s">
        <v>20690</v>
      </c>
      <c r="AN187" t="s">
        <v>20690</v>
      </c>
      <c r="AO187" t="s">
        <v>21098</v>
      </c>
      <c r="AP187" t="s">
        <v>21099</v>
      </c>
      <c r="AQ187" t="s">
        <v>21100</v>
      </c>
      <c r="AR187" t="s">
        <v>21101</v>
      </c>
      <c r="AS187" s="5">
        <v>43473</v>
      </c>
      <c r="AT187" t="s">
        <v>20690</v>
      </c>
      <c r="AU187" t="s">
        <v>20709</v>
      </c>
      <c r="AV187" t="s">
        <v>20710</v>
      </c>
      <c r="AX187" s="6">
        <f>COUNTIFS(拍卖数据!E:E,AA187,拍卖数据!F:F,AB187,拍卖数据!O:O,O187,拍卖数据!P:P,"&gt;"&amp;X187*0.8,拍卖数据!P:P,"&lt;"&amp;X187*1.2)</f>
        <v>20</v>
      </c>
      <c r="AY187">
        <f>COUNTIFS(拍卖数据!E:E,AA187,拍卖数据!F:F,AB187,拍卖数据!O:O,O187,拍卖数据!AN:AN,"机构",拍卖数据!P:P,"&gt;"&amp;X187*0.8,拍卖数据!P:P,"&lt;"&amp;X187*1.2)</f>
        <v>0</v>
      </c>
      <c r="AZ187" s="6">
        <f>COUNTIFS(拍卖数据!E:E,AA187,拍卖数据!F:F,AB187,拍卖数据!G:G,AC187,拍卖数据!O:O,O187,拍卖数据!AN:AN,"机构",拍卖数据!P:P,"&gt;"&amp;X187*0.8,拍卖数据!P:P,"&lt;"&amp;X187*1.2)</f>
        <v>0</v>
      </c>
    </row>
    <row r="188" hidden="1" spans="1:52">
      <c r="A188">
        <v>13231</v>
      </c>
      <c r="B188" t="s">
        <v>21087</v>
      </c>
      <c r="C188" t="s">
        <v>113</v>
      </c>
      <c r="D188" t="s">
        <v>21088</v>
      </c>
      <c r="E188" t="s">
        <v>21089</v>
      </c>
      <c r="F188">
        <v>9917.43287</v>
      </c>
      <c r="G188">
        <v>299.321016</v>
      </c>
      <c r="H188">
        <v>0</v>
      </c>
      <c r="I188">
        <v>1749.675759</v>
      </c>
      <c r="J188">
        <v>10216.753886</v>
      </c>
      <c r="K188" t="s">
        <v>20716</v>
      </c>
      <c r="L188" t="s">
        <v>21090</v>
      </c>
      <c r="M188">
        <v>4690.737408</v>
      </c>
      <c r="N188" t="s">
        <v>20691</v>
      </c>
      <c r="O188" t="s">
        <v>131</v>
      </c>
      <c r="P188" t="s">
        <v>20692</v>
      </c>
      <c r="Q188" t="s">
        <v>20693</v>
      </c>
      <c r="R188" t="s">
        <v>21091</v>
      </c>
      <c r="S188" t="s">
        <v>21092</v>
      </c>
      <c r="T188" t="s">
        <v>21340</v>
      </c>
      <c r="U188" t="s">
        <v>21341</v>
      </c>
      <c r="V188" t="s">
        <v>21095</v>
      </c>
      <c r="W188" t="s">
        <v>21096</v>
      </c>
      <c r="X188">
        <v>36.91</v>
      </c>
      <c r="Y188" t="s">
        <v>20700</v>
      </c>
      <c r="Z188" t="s">
        <v>100</v>
      </c>
      <c r="AA188" t="s">
        <v>92</v>
      </c>
      <c r="AB188" t="s">
        <v>128</v>
      </c>
      <c r="AC188" t="s">
        <v>1607</v>
      </c>
      <c r="AD188" t="s">
        <v>21342</v>
      </c>
      <c r="AE188" t="s">
        <v>20702</v>
      </c>
      <c r="AF188" t="s">
        <v>20690</v>
      </c>
      <c r="AG188" t="s">
        <v>20703</v>
      </c>
      <c r="AH188" s="5">
        <v>44209</v>
      </c>
      <c r="AI188">
        <v>46.059368</v>
      </c>
      <c r="AJ188" t="s">
        <v>100</v>
      </c>
      <c r="AK188" t="s">
        <v>20993</v>
      </c>
      <c r="AL188" t="s">
        <v>20704</v>
      </c>
      <c r="AM188" t="s">
        <v>20690</v>
      </c>
      <c r="AN188" t="s">
        <v>20690</v>
      </c>
      <c r="AO188" t="s">
        <v>21098</v>
      </c>
      <c r="AP188" t="s">
        <v>21099</v>
      </c>
      <c r="AQ188" t="s">
        <v>21100</v>
      </c>
      <c r="AR188" t="s">
        <v>21101</v>
      </c>
      <c r="AS188" s="5">
        <v>43473</v>
      </c>
      <c r="AT188" t="s">
        <v>20690</v>
      </c>
      <c r="AU188" t="s">
        <v>20709</v>
      </c>
      <c r="AV188" t="s">
        <v>20710</v>
      </c>
      <c r="AX188" s="6">
        <f>COUNTIFS(拍卖数据!E:E,AA188,拍卖数据!F:F,AB188,拍卖数据!O:O,O188,拍卖数据!P:P,"&gt;"&amp;X188*0.8,拍卖数据!P:P,"&lt;"&amp;X188*1.2)</f>
        <v>2</v>
      </c>
      <c r="AY188">
        <f>COUNTIFS(拍卖数据!E:E,AA188,拍卖数据!F:F,AB188,拍卖数据!O:O,O188,拍卖数据!AN:AN,"机构",拍卖数据!P:P,"&gt;"&amp;X188*0.8,拍卖数据!P:P,"&lt;"&amp;X188*1.2)</f>
        <v>0</v>
      </c>
      <c r="AZ188" s="6">
        <f>COUNTIFS(拍卖数据!E:E,AA188,拍卖数据!F:F,AB188,拍卖数据!G:G,AC188,拍卖数据!O:O,O188,拍卖数据!AN:AN,"机构",拍卖数据!P:P,"&gt;"&amp;X188*0.8,拍卖数据!P:P,"&lt;"&amp;X188*1.2)</f>
        <v>0</v>
      </c>
    </row>
    <row r="189" hidden="1" spans="1:52">
      <c r="A189">
        <v>13232</v>
      </c>
      <c r="B189" t="s">
        <v>21087</v>
      </c>
      <c r="C189" t="s">
        <v>113</v>
      </c>
      <c r="D189" t="s">
        <v>21088</v>
      </c>
      <c r="E189" t="s">
        <v>21089</v>
      </c>
      <c r="F189">
        <v>9917.43287</v>
      </c>
      <c r="G189">
        <v>299.321016</v>
      </c>
      <c r="H189">
        <v>0</v>
      </c>
      <c r="I189">
        <v>1749.675759</v>
      </c>
      <c r="J189">
        <v>10216.753886</v>
      </c>
      <c r="K189" t="s">
        <v>20716</v>
      </c>
      <c r="L189" t="s">
        <v>21090</v>
      </c>
      <c r="M189">
        <v>4690.737408</v>
      </c>
      <c r="N189" t="s">
        <v>20691</v>
      </c>
      <c r="O189" t="s">
        <v>131</v>
      </c>
      <c r="P189" t="s">
        <v>20692</v>
      </c>
      <c r="Q189" t="s">
        <v>20693</v>
      </c>
      <c r="R189" t="s">
        <v>21091</v>
      </c>
      <c r="S189" t="s">
        <v>21092</v>
      </c>
      <c r="T189" t="s">
        <v>21343</v>
      </c>
      <c r="U189" t="s">
        <v>21344</v>
      </c>
      <c r="V189" t="s">
        <v>21095</v>
      </c>
      <c r="W189" t="s">
        <v>21096</v>
      </c>
      <c r="X189">
        <v>36.91</v>
      </c>
      <c r="Y189" t="s">
        <v>20700</v>
      </c>
      <c r="Z189" t="s">
        <v>100</v>
      </c>
      <c r="AA189" t="s">
        <v>92</v>
      </c>
      <c r="AB189" t="s">
        <v>128</v>
      </c>
      <c r="AC189" t="s">
        <v>1607</v>
      </c>
      <c r="AD189" t="s">
        <v>21345</v>
      </c>
      <c r="AE189" t="s">
        <v>20702</v>
      </c>
      <c r="AF189" t="s">
        <v>20690</v>
      </c>
      <c r="AG189" t="s">
        <v>20703</v>
      </c>
      <c r="AH189" s="5">
        <v>44209</v>
      </c>
      <c r="AI189">
        <v>46.059368</v>
      </c>
      <c r="AJ189" t="s">
        <v>100</v>
      </c>
      <c r="AK189" t="s">
        <v>20993</v>
      </c>
      <c r="AL189" t="s">
        <v>20704</v>
      </c>
      <c r="AM189" t="s">
        <v>20690</v>
      </c>
      <c r="AN189" t="s">
        <v>20690</v>
      </c>
      <c r="AO189" t="s">
        <v>21098</v>
      </c>
      <c r="AP189" t="s">
        <v>21099</v>
      </c>
      <c r="AQ189" t="s">
        <v>21100</v>
      </c>
      <c r="AR189" t="s">
        <v>21101</v>
      </c>
      <c r="AS189" s="5">
        <v>43473</v>
      </c>
      <c r="AT189" t="s">
        <v>20690</v>
      </c>
      <c r="AU189" t="s">
        <v>20709</v>
      </c>
      <c r="AV189" t="s">
        <v>20710</v>
      </c>
      <c r="AX189" s="6">
        <f>COUNTIFS(拍卖数据!E:E,AA189,拍卖数据!F:F,AB189,拍卖数据!O:O,O189,拍卖数据!P:P,"&gt;"&amp;X189*0.8,拍卖数据!P:P,"&lt;"&amp;X189*1.2)</f>
        <v>2</v>
      </c>
      <c r="AY189">
        <f>COUNTIFS(拍卖数据!E:E,AA189,拍卖数据!F:F,AB189,拍卖数据!O:O,O189,拍卖数据!AN:AN,"机构",拍卖数据!P:P,"&gt;"&amp;X189*0.8,拍卖数据!P:P,"&lt;"&amp;X189*1.2)</f>
        <v>0</v>
      </c>
      <c r="AZ189" s="6">
        <f>COUNTIFS(拍卖数据!E:E,AA189,拍卖数据!F:F,AB189,拍卖数据!G:G,AC189,拍卖数据!O:O,O189,拍卖数据!AN:AN,"机构",拍卖数据!P:P,"&gt;"&amp;X189*0.8,拍卖数据!P:P,"&lt;"&amp;X189*1.2)</f>
        <v>0</v>
      </c>
    </row>
    <row r="190" hidden="1" spans="1:52">
      <c r="A190">
        <v>13233</v>
      </c>
      <c r="B190" t="s">
        <v>21087</v>
      </c>
      <c r="C190" t="s">
        <v>113</v>
      </c>
      <c r="D190" t="s">
        <v>21088</v>
      </c>
      <c r="E190" t="s">
        <v>21089</v>
      </c>
      <c r="F190">
        <v>9917.43287</v>
      </c>
      <c r="G190">
        <v>299.321016</v>
      </c>
      <c r="H190">
        <v>0</v>
      </c>
      <c r="I190">
        <v>1749.675759</v>
      </c>
      <c r="J190">
        <v>10216.753886</v>
      </c>
      <c r="K190" t="s">
        <v>20716</v>
      </c>
      <c r="L190" t="s">
        <v>21090</v>
      </c>
      <c r="M190">
        <v>4690.737408</v>
      </c>
      <c r="N190" t="s">
        <v>20691</v>
      </c>
      <c r="O190" t="s">
        <v>131</v>
      </c>
      <c r="P190" t="s">
        <v>20692</v>
      </c>
      <c r="Q190" t="s">
        <v>20693</v>
      </c>
      <c r="R190" t="s">
        <v>21091</v>
      </c>
      <c r="S190" t="s">
        <v>21092</v>
      </c>
      <c r="T190" t="s">
        <v>21346</v>
      </c>
      <c r="U190" t="s">
        <v>21347</v>
      </c>
      <c r="V190" t="s">
        <v>21095</v>
      </c>
      <c r="W190" t="s">
        <v>21096</v>
      </c>
      <c r="X190">
        <v>34.04</v>
      </c>
      <c r="Y190" t="s">
        <v>20700</v>
      </c>
      <c r="Z190" t="s">
        <v>100</v>
      </c>
      <c r="AA190" t="s">
        <v>92</v>
      </c>
      <c r="AB190" t="s">
        <v>128</v>
      </c>
      <c r="AC190" t="s">
        <v>1607</v>
      </c>
      <c r="AD190" t="s">
        <v>21348</v>
      </c>
      <c r="AE190" t="s">
        <v>20702</v>
      </c>
      <c r="AF190" t="s">
        <v>20690</v>
      </c>
      <c r="AG190" t="s">
        <v>20703</v>
      </c>
      <c r="AH190" s="5">
        <v>44209</v>
      </c>
      <c r="AI190">
        <v>46.059368</v>
      </c>
      <c r="AJ190" t="s">
        <v>100</v>
      </c>
      <c r="AK190" t="s">
        <v>20993</v>
      </c>
      <c r="AL190" t="s">
        <v>20704</v>
      </c>
      <c r="AM190" t="s">
        <v>20690</v>
      </c>
      <c r="AN190" t="s">
        <v>20690</v>
      </c>
      <c r="AO190" t="s">
        <v>21098</v>
      </c>
      <c r="AP190" t="s">
        <v>21099</v>
      </c>
      <c r="AQ190" t="s">
        <v>21100</v>
      </c>
      <c r="AR190" t="s">
        <v>21101</v>
      </c>
      <c r="AS190" s="5">
        <v>43473</v>
      </c>
      <c r="AT190" t="s">
        <v>20690</v>
      </c>
      <c r="AU190" t="s">
        <v>20709</v>
      </c>
      <c r="AV190" t="s">
        <v>20710</v>
      </c>
      <c r="AX190" s="6">
        <f>COUNTIFS(拍卖数据!E:E,AA190,拍卖数据!F:F,AB190,拍卖数据!O:O,O190,拍卖数据!P:P,"&gt;"&amp;X190*0.8,拍卖数据!P:P,"&lt;"&amp;X190*1.2)</f>
        <v>1</v>
      </c>
      <c r="AY190">
        <f>COUNTIFS(拍卖数据!E:E,AA190,拍卖数据!F:F,AB190,拍卖数据!O:O,O190,拍卖数据!AN:AN,"机构",拍卖数据!P:P,"&gt;"&amp;X190*0.8,拍卖数据!P:P,"&lt;"&amp;X190*1.2)</f>
        <v>0</v>
      </c>
      <c r="AZ190" s="6">
        <f>COUNTIFS(拍卖数据!E:E,AA190,拍卖数据!F:F,AB190,拍卖数据!G:G,AC190,拍卖数据!O:O,O190,拍卖数据!AN:AN,"机构",拍卖数据!P:P,"&gt;"&amp;X190*0.8,拍卖数据!P:P,"&lt;"&amp;X190*1.2)</f>
        <v>0</v>
      </c>
    </row>
    <row r="191" hidden="1" spans="1:52">
      <c r="A191">
        <v>13234</v>
      </c>
      <c r="B191" t="s">
        <v>21087</v>
      </c>
      <c r="C191" t="s">
        <v>113</v>
      </c>
      <c r="D191" t="s">
        <v>21088</v>
      </c>
      <c r="E191" t="s">
        <v>21089</v>
      </c>
      <c r="F191">
        <v>9917.43287</v>
      </c>
      <c r="G191">
        <v>299.321016</v>
      </c>
      <c r="H191">
        <v>0</v>
      </c>
      <c r="I191">
        <v>1749.675759</v>
      </c>
      <c r="J191">
        <v>10216.753886</v>
      </c>
      <c r="K191" t="s">
        <v>20716</v>
      </c>
      <c r="L191" t="s">
        <v>21090</v>
      </c>
      <c r="M191">
        <v>4690.737408</v>
      </c>
      <c r="N191" t="s">
        <v>20691</v>
      </c>
      <c r="O191" t="s">
        <v>131</v>
      </c>
      <c r="P191" t="s">
        <v>20692</v>
      </c>
      <c r="Q191" t="s">
        <v>20693</v>
      </c>
      <c r="R191" t="s">
        <v>21091</v>
      </c>
      <c r="S191" t="s">
        <v>21092</v>
      </c>
      <c r="T191" t="s">
        <v>21349</v>
      </c>
      <c r="U191" t="s">
        <v>21350</v>
      </c>
      <c r="V191" t="s">
        <v>21095</v>
      </c>
      <c r="W191" t="s">
        <v>21096</v>
      </c>
      <c r="X191">
        <v>49.62</v>
      </c>
      <c r="Y191" t="s">
        <v>20700</v>
      </c>
      <c r="Z191" t="s">
        <v>100</v>
      </c>
      <c r="AA191" t="s">
        <v>92</v>
      </c>
      <c r="AB191" t="s">
        <v>128</v>
      </c>
      <c r="AC191" t="s">
        <v>1607</v>
      </c>
      <c r="AD191" t="s">
        <v>21351</v>
      </c>
      <c r="AE191" t="s">
        <v>20702</v>
      </c>
      <c r="AF191" t="s">
        <v>20690</v>
      </c>
      <c r="AG191" t="s">
        <v>20703</v>
      </c>
      <c r="AH191" s="5">
        <v>44209</v>
      </c>
      <c r="AI191">
        <v>46.059368</v>
      </c>
      <c r="AJ191" t="s">
        <v>100</v>
      </c>
      <c r="AK191" t="s">
        <v>20993</v>
      </c>
      <c r="AL191" t="s">
        <v>20704</v>
      </c>
      <c r="AM191" t="s">
        <v>20690</v>
      </c>
      <c r="AN191" t="s">
        <v>20690</v>
      </c>
      <c r="AO191" t="s">
        <v>21098</v>
      </c>
      <c r="AP191" t="s">
        <v>21099</v>
      </c>
      <c r="AQ191" t="s">
        <v>21100</v>
      </c>
      <c r="AR191" t="s">
        <v>21101</v>
      </c>
      <c r="AS191" s="5">
        <v>43473</v>
      </c>
      <c r="AT191" t="s">
        <v>20690</v>
      </c>
      <c r="AU191" t="s">
        <v>20709</v>
      </c>
      <c r="AV191" t="s">
        <v>20710</v>
      </c>
      <c r="AX191" s="6">
        <f>COUNTIFS(拍卖数据!E:E,AA191,拍卖数据!F:F,AB191,拍卖数据!O:O,O191,拍卖数据!P:P,"&gt;"&amp;X191*0.8,拍卖数据!P:P,"&lt;"&amp;X191*1.2)</f>
        <v>20</v>
      </c>
      <c r="AY191">
        <f>COUNTIFS(拍卖数据!E:E,AA191,拍卖数据!F:F,AB191,拍卖数据!O:O,O191,拍卖数据!AN:AN,"机构",拍卖数据!P:P,"&gt;"&amp;X191*0.8,拍卖数据!P:P,"&lt;"&amp;X191*1.2)</f>
        <v>0</v>
      </c>
      <c r="AZ191" s="6">
        <f>COUNTIFS(拍卖数据!E:E,AA191,拍卖数据!F:F,AB191,拍卖数据!G:G,AC191,拍卖数据!O:O,O191,拍卖数据!AN:AN,"机构",拍卖数据!P:P,"&gt;"&amp;X191*0.8,拍卖数据!P:P,"&lt;"&amp;X191*1.2)</f>
        <v>0</v>
      </c>
    </row>
    <row r="192" hidden="1" spans="1:52">
      <c r="A192">
        <v>13235</v>
      </c>
      <c r="B192" t="s">
        <v>21087</v>
      </c>
      <c r="C192" t="s">
        <v>113</v>
      </c>
      <c r="D192" t="s">
        <v>21088</v>
      </c>
      <c r="E192" t="s">
        <v>21089</v>
      </c>
      <c r="F192">
        <v>9917.43287</v>
      </c>
      <c r="G192">
        <v>299.321016</v>
      </c>
      <c r="H192">
        <v>0</v>
      </c>
      <c r="I192">
        <v>1749.675759</v>
      </c>
      <c r="J192">
        <v>10216.753886</v>
      </c>
      <c r="K192" t="s">
        <v>20716</v>
      </c>
      <c r="L192" t="s">
        <v>21090</v>
      </c>
      <c r="M192">
        <v>4690.737408</v>
      </c>
      <c r="N192" t="s">
        <v>20691</v>
      </c>
      <c r="O192" t="s">
        <v>131</v>
      </c>
      <c r="P192" t="s">
        <v>20692</v>
      </c>
      <c r="Q192" t="s">
        <v>20693</v>
      </c>
      <c r="R192" t="s">
        <v>21091</v>
      </c>
      <c r="S192" t="s">
        <v>21092</v>
      </c>
      <c r="T192" t="s">
        <v>21352</v>
      </c>
      <c r="U192" t="s">
        <v>21353</v>
      </c>
      <c r="V192" t="s">
        <v>21095</v>
      </c>
      <c r="W192" t="s">
        <v>21096</v>
      </c>
      <c r="X192">
        <v>52.49</v>
      </c>
      <c r="Y192" t="s">
        <v>20700</v>
      </c>
      <c r="Z192" t="s">
        <v>100</v>
      </c>
      <c r="AA192" t="s">
        <v>92</v>
      </c>
      <c r="AB192" t="s">
        <v>128</v>
      </c>
      <c r="AC192" t="s">
        <v>1607</v>
      </c>
      <c r="AD192" t="s">
        <v>21354</v>
      </c>
      <c r="AE192" t="s">
        <v>20702</v>
      </c>
      <c r="AF192" t="s">
        <v>20690</v>
      </c>
      <c r="AG192" t="s">
        <v>20703</v>
      </c>
      <c r="AH192" s="5">
        <v>44209</v>
      </c>
      <c r="AI192">
        <v>46.059368</v>
      </c>
      <c r="AJ192" t="s">
        <v>100</v>
      </c>
      <c r="AK192" t="s">
        <v>20993</v>
      </c>
      <c r="AL192" t="s">
        <v>20704</v>
      </c>
      <c r="AM192" t="s">
        <v>20690</v>
      </c>
      <c r="AN192" t="s">
        <v>20690</v>
      </c>
      <c r="AO192" t="s">
        <v>21098</v>
      </c>
      <c r="AP192" t="s">
        <v>21099</v>
      </c>
      <c r="AQ192" t="s">
        <v>21100</v>
      </c>
      <c r="AR192" t="s">
        <v>21101</v>
      </c>
      <c r="AS192" s="5">
        <v>43473</v>
      </c>
      <c r="AT192" t="s">
        <v>20690</v>
      </c>
      <c r="AU192" t="s">
        <v>20709</v>
      </c>
      <c r="AV192" t="s">
        <v>20710</v>
      </c>
      <c r="AX192" s="6">
        <f>COUNTIFS(拍卖数据!E:E,AA192,拍卖数据!F:F,AB192,拍卖数据!O:O,O192,拍卖数据!P:P,"&gt;"&amp;X192*0.8,拍卖数据!P:P,"&lt;"&amp;X192*1.2)</f>
        <v>21</v>
      </c>
      <c r="AY192">
        <f>COUNTIFS(拍卖数据!E:E,AA192,拍卖数据!F:F,AB192,拍卖数据!O:O,O192,拍卖数据!AN:AN,"机构",拍卖数据!P:P,"&gt;"&amp;X192*0.8,拍卖数据!P:P,"&lt;"&amp;X192*1.2)</f>
        <v>0</v>
      </c>
      <c r="AZ192" s="6">
        <f>COUNTIFS(拍卖数据!E:E,AA192,拍卖数据!F:F,AB192,拍卖数据!G:G,AC192,拍卖数据!O:O,O192,拍卖数据!AN:AN,"机构",拍卖数据!P:P,"&gt;"&amp;X192*0.8,拍卖数据!P:P,"&lt;"&amp;X192*1.2)</f>
        <v>0</v>
      </c>
    </row>
    <row r="193" hidden="1" spans="1:52">
      <c r="A193">
        <v>13236</v>
      </c>
      <c r="B193" t="s">
        <v>21087</v>
      </c>
      <c r="C193" t="s">
        <v>113</v>
      </c>
      <c r="D193" t="s">
        <v>21088</v>
      </c>
      <c r="E193" t="s">
        <v>21089</v>
      </c>
      <c r="F193">
        <v>9917.43287</v>
      </c>
      <c r="G193">
        <v>299.321016</v>
      </c>
      <c r="H193">
        <v>0</v>
      </c>
      <c r="I193">
        <v>1749.675759</v>
      </c>
      <c r="J193">
        <v>10216.753886</v>
      </c>
      <c r="K193" t="s">
        <v>20716</v>
      </c>
      <c r="L193" t="s">
        <v>21090</v>
      </c>
      <c r="M193">
        <v>4690.737408</v>
      </c>
      <c r="N193" t="s">
        <v>20691</v>
      </c>
      <c r="O193" t="s">
        <v>131</v>
      </c>
      <c r="P193" t="s">
        <v>20692</v>
      </c>
      <c r="Q193" t="s">
        <v>20693</v>
      </c>
      <c r="R193" t="s">
        <v>21091</v>
      </c>
      <c r="S193" t="s">
        <v>21092</v>
      </c>
      <c r="T193" t="s">
        <v>21355</v>
      </c>
      <c r="U193" t="s">
        <v>21356</v>
      </c>
      <c r="V193" t="s">
        <v>21095</v>
      </c>
      <c r="W193" t="s">
        <v>21096</v>
      </c>
      <c r="X193">
        <v>52.49</v>
      </c>
      <c r="Y193" t="s">
        <v>20700</v>
      </c>
      <c r="Z193" t="s">
        <v>100</v>
      </c>
      <c r="AA193" t="s">
        <v>92</v>
      </c>
      <c r="AB193" t="s">
        <v>128</v>
      </c>
      <c r="AC193" t="s">
        <v>1607</v>
      </c>
      <c r="AD193" t="s">
        <v>21357</v>
      </c>
      <c r="AE193" t="s">
        <v>20702</v>
      </c>
      <c r="AF193" t="s">
        <v>20690</v>
      </c>
      <c r="AG193" t="s">
        <v>20703</v>
      </c>
      <c r="AH193" s="5">
        <v>44209</v>
      </c>
      <c r="AI193">
        <v>46.059368</v>
      </c>
      <c r="AJ193" t="s">
        <v>100</v>
      </c>
      <c r="AK193" t="s">
        <v>20993</v>
      </c>
      <c r="AL193" t="s">
        <v>20704</v>
      </c>
      <c r="AM193" t="s">
        <v>20690</v>
      </c>
      <c r="AN193" t="s">
        <v>20690</v>
      </c>
      <c r="AO193" t="s">
        <v>21098</v>
      </c>
      <c r="AP193" t="s">
        <v>21099</v>
      </c>
      <c r="AQ193" t="s">
        <v>21100</v>
      </c>
      <c r="AR193" t="s">
        <v>21101</v>
      </c>
      <c r="AS193" s="5">
        <v>43473</v>
      </c>
      <c r="AT193" t="s">
        <v>20690</v>
      </c>
      <c r="AU193" t="s">
        <v>20709</v>
      </c>
      <c r="AV193" t="s">
        <v>20710</v>
      </c>
      <c r="AX193" s="6">
        <f>COUNTIFS(拍卖数据!E:E,AA193,拍卖数据!F:F,AB193,拍卖数据!O:O,O193,拍卖数据!P:P,"&gt;"&amp;X193*0.8,拍卖数据!P:P,"&lt;"&amp;X193*1.2)</f>
        <v>21</v>
      </c>
      <c r="AY193">
        <f>COUNTIFS(拍卖数据!E:E,AA193,拍卖数据!F:F,AB193,拍卖数据!O:O,O193,拍卖数据!AN:AN,"机构",拍卖数据!P:P,"&gt;"&amp;X193*0.8,拍卖数据!P:P,"&lt;"&amp;X193*1.2)</f>
        <v>0</v>
      </c>
      <c r="AZ193" s="6">
        <f>COUNTIFS(拍卖数据!E:E,AA193,拍卖数据!F:F,AB193,拍卖数据!G:G,AC193,拍卖数据!O:O,O193,拍卖数据!AN:AN,"机构",拍卖数据!P:P,"&gt;"&amp;X193*0.8,拍卖数据!P:P,"&lt;"&amp;X193*1.2)</f>
        <v>0</v>
      </c>
    </row>
    <row r="194" hidden="1" spans="1:52">
      <c r="A194">
        <v>13237</v>
      </c>
      <c r="B194" t="s">
        <v>21087</v>
      </c>
      <c r="C194" t="s">
        <v>113</v>
      </c>
      <c r="D194" t="s">
        <v>21088</v>
      </c>
      <c r="E194" t="s">
        <v>21089</v>
      </c>
      <c r="F194">
        <v>9917.43287</v>
      </c>
      <c r="G194">
        <v>299.321016</v>
      </c>
      <c r="H194">
        <v>0</v>
      </c>
      <c r="I194">
        <v>1749.675759</v>
      </c>
      <c r="J194">
        <v>10216.753886</v>
      </c>
      <c r="K194" t="s">
        <v>20716</v>
      </c>
      <c r="L194" t="s">
        <v>21090</v>
      </c>
      <c r="M194">
        <v>4690.737408</v>
      </c>
      <c r="N194" t="s">
        <v>20691</v>
      </c>
      <c r="O194" t="s">
        <v>131</v>
      </c>
      <c r="P194" t="s">
        <v>20692</v>
      </c>
      <c r="Q194" t="s">
        <v>20693</v>
      </c>
      <c r="R194" t="s">
        <v>21091</v>
      </c>
      <c r="S194" t="s">
        <v>21092</v>
      </c>
      <c r="T194" t="s">
        <v>21358</v>
      </c>
      <c r="U194" t="s">
        <v>21359</v>
      </c>
      <c r="V194" t="s">
        <v>21095</v>
      </c>
      <c r="W194" t="s">
        <v>21096</v>
      </c>
      <c r="X194">
        <v>52.49</v>
      </c>
      <c r="Y194" t="s">
        <v>20700</v>
      </c>
      <c r="Z194" t="s">
        <v>100</v>
      </c>
      <c r="AA194" t="s">
        <v>92</v>
      </c>
      <c r="AB194" t="s">
        <v>128</v>
      </c>
      <c r="AC194" t="s">
        <v>1607</v>
      </c>
      <c r="AD194" t="s">
        <v>21360</v>
      </c>
      <c r="AE194" t="s">
        <v>20702</v>
      </c>
      <c r="AF194" t="s">
        <v>20690</v>
      </c>
      <c r="AG194" t="s">
        <v>20703</v>
      </c>
      <c r="AH194" s="5">
        <v>44209</v>
      </c>
      <c r="AI194">
        <v>46.059368</v>
      </c>
      <c r="AJ194" t="s">
        <v>100</v>
      </c>
      <c r="AK194" t="s">
        <v>20993</v>
      </c>
      <c r="AL194" t="s">
        <v>20704</v>
      </c>
      <c r="AM194" t="s">
        <v>20690</v>
      </c>
      <c r="AN194" t="s">
        <v>20690</v>
      </c>
      <c r="AO194" t="s">
        <v>21098</v>
      </c>
      <c r="AP194" t="s">
        <v>21099</v>
      </c>
      <c r="AQ194" t="s">
        <v>21100</v>
      </c>
      <c r="AR194" t="s">
        <v>21101</v>
      </c>
      <c r="AS194" s="5">
        <v>43473</v>
      </c>
      <c r="AT194" t="s">
        <v>20690</v>
      </c>
      <c r="AU194" t="s">
        <v>20709</v>
      </c>
      <c r="AV194" t="s">
        <v>20710</v>
      </c>
      <c r="AX194" s="6">
        <f>COUNTIFS(拍卖数据!E:E,AA194,拍卖数据!F:F,AB194,拍卖数据!O:O,O194,拍卖数据!P:P,"&gt;"&amp;X194*0.8,拍卖数据!P:P,"&lt;"&amp;X194*1.2)</f>
        <v>21</v>
      </c>
      <c r="AY194">
        <f>COUNTIFS(拍卖数据!E:E,AA194,拍卖数据!F:F,AB194,拍卖数据!O:O,O194,拍卖数据!AN:AN,"机构",拍卖数据!P:P,"&gt;"&amp;X194*0.8,拍卖数据!P:P,"&lt;"&amp;X194*1.2)</f>
        <v>0</v>
      </c>
      <c r="AZ194" s="6">
        <f>COUNTIFS(拍卖数据!E:E,AA194,拍卖数据!F:F,AB194,拍卖数据!G:G,AC194,拍卖数据!O:O,O194,拍卖数据!AN:AN,"机构",拍卖数据!P:P,"&gt;"&amp;X194*0.8,拍卖数据!P:P,"&lt;"&amp;X194*1.2)</f>
        <v>0</v>
      </c>
    </row>
    <row r="195" hidden="1" spans="1:52">
      <c r="A195">
        <v>13238</v>
      </c>
      <c r="B195" t="s">
        <v>21087</v>
      </c>
      <c r="C195" t="s">
        <v>113</v>
      </c>
      <c r="D195" t="s">
        <v>21088</v>
      </c>
      <c r="E195" t="s">
        <v>21089</v>
      </c>
      <c r="F195">
        <v>9917.43287</v>
      </c>
      <c r="G195">
        <v>299.321016</v>
      </c>
      <c r="H195">
        <v>0</v>
      </c>
      <c r="I195">
        <v>1749.675759</v>
      </c>
      <c r="J195">
        <v>10216.753886</v>
      </c>
      <c r="K195" t="s">
        <v>20716</v>
      </c>
      <c r="L195" t="s">
        <v>21090</v>
      </c>
      <c r="M195">
        <v>4690.737408</v>
      </c>
      <c r="N195" t="s">
        <v>20691</v>
      </c>
      <c r="O195" t="s">
        <v>131</v>
      </c>
      <c r="P195" t="s">
        <v>20692</v>
      </c>
      <c r="Q195" t="s">
        <v>20693</v>
      </c>
      <c r="R195" t="s">
        <v>21091</v>
      </c>
      <c r="S195" t="s">
        <v>21092</v>
      </c>
      <c r="T195" t="s">
        <v>21361</v>
      </c>
      <c r="U195" t="s">
        <v>21362</v>
      </c>
      <c r="V195" t="s">
        <v>21095</v>
      </c>
      <c r="W195" t="s">
        <v>21096</v>
      </c>
      <c r="X195">
        <v>52.49</v>
      </c>
      <c r="Y195" t="s">
        <v>20700</v>
      </c>
      <c r="Z195" t="s">
        <v>100</v>
      </c>
      <c r="AA195" t="s">
        <v>92</v>
      </c>
      <c r="AB195" t="s">
        <v>128</v>
      </c>
      <c r="AC195" t="s">
        <v>1607</v>
      </c>
      <c r="AD195" t="s">
        <v>21363</v>
      </c>
      <c r="AE195" t="s">
        <v>20702</v>
      </c>
      <c r="AF195" t="s">
        <v>20690</v>
      </c>
      <c r="AG195" t="s">
        <v>20703</v>
      </c>
      <c r="AH195" s="5">
        <v>44209</v>
      </c>
      <c r="AI195">
        <v>46.059368</v>
      </c>
      <c r="AJ195" t="s">
        <v>100</v>
      </c>
      <c r="AK195" t="s">
        <v>20993</v>
      </c>
      <c r="AL195" t="s">
        <v>20704</v>
      </c>
      <c r="AM195" t="s">
        <v>20690</v>
      </c>
      <c r="AN195" t="s">
        <v>20690</v>
      </c>
      <c r="AO195" t="s">
        <v>21098</v>
      </c>
      <c r="AP195" t="s">
        <v>21099</v>
      </c>
      <c r="AQ195" t="s">
        <v>21100</v>
      </c>
      <c r="AR195" t="s">
        <v>21101</v>
      </c>
      <c r="AS195" s="5">
        <v>43473</v>
      </c>
      <c r="AT195" t="s">
        <v>20690</v>
      </c>
      <c r="AU195" t="s">
        <v>20709</v>
      </c>
      <c r="AV195" t="s">
        <v>20710</v>
      </c>
      <c r="AX195" s="6">
        <f>COUNTIFS(拍卖数据!E:E,AA195,拍卖数据!F:F,AB195,拍卖数据!O:O,O195,拍卖数据!P:P,"&gt;"&amp;X195*0.8,拍卖数据!P:P,"&lt;"&amp;X195*1.2)</f>
        <v>21</v>
      </c>
      <c r="AY195">
        <f>COUNTIFS(拍卖数据!E:E,AA195,拍卖数据!F:F,AB195,拍卖数据!O:O,O195,拍卖数据!AN:AN,"机构",拍卖数据!P:P,"&gt;"&amp;X195*0.8,拍卖数据!P:P,"&lt;"&amp;X195*1.2)</f>
        <v>0</v>
      </c>
      <c r="AZ195" s="6">
        <f>COUNTIFS(拍卖数据!E:E,AA195,拍卖数据!F:F,AB195,拍卖数据!G:G,AC195,拍卖数据!O:O,O195,拍卖数据!AN:AN,"机构",拍卖数据!P:P,"&gt;"&amp;X195*0.8,拍卖数据!P:P,"&lt;"&amp;X195*1.2)</f>
        <v>0</v>
      </c>
    </row>
    <row r="196" hidden="1" spans="1:52">
      <c r="A196">
        <v>13239</v>
      </c>
      <c r="B196" t="s">
        <v>21087</v>
      </c>
      <c r="C196" t="s">
        <v>113</v>
      </c>
      <c r="D196" t="s">
        <v>21088</v>
      </c>
      <c r="E196" t="s">
        <v>21089</v>
      </c>
      <c r="F196">
        <v>9917.43287</v>
      </c>
      <c r="G196">
        <v>299.321016</v>
      </c>
      <c r="H196">
        <v>0</v>
      </c>
      <c r="I196">
        <v>1749.675759</v>
      </c>
      <c r="J196">
        <v>10216.753886</v>
      </c>
      <c r="K196" t="s">
        <v>20716</v>
      </c>
      <c r="L196" t="s">
        <v>21090</v>
      </c>
      <c r="M196">
        <v>4690.737408</v>
      </c>
      <c r="N196" t="s">
        <v>20691</v>
      </c>
      <c r="O196" t="s">
        <v>131</v>
      </c>
      <c r="P196" t="s">
        <v>20692</v>
      </c>
      <c r="Q196" t="s">
        <v>20693</v>
      </c>
      <c r="R196" t="s">
        <v>21091</v>
      </c>
      <c r="S196" t="s">
        <v>21092</v>
      </c>
      <c r="T196" t="s">
        <v>21364</v>
      </c>
      <c r="U196" t="s">
        <v>21365</v>
      </c>
      <c r="V196" t="s">
        <v>21095</v>
      </c>
      <c r="W196" t="s">
        <v>21096</v>
      </c>
      <c r="X196">
        <v>52.49</v>
      </c>
      <c r="Y196" t="s">
        <v>20700</v>
      </c>
      <c r="Z196" t="s">
        <v>100</v>
      </c>
      <c r="AA196" t="s">
        <v>92</v>
      </c>
      <c r="AB196" t="s">
        <v>128</v>
      </c>
      <c r="AC196" t="s">
        <v>1607</v>
      </c>
      <c r="AD196" t="s">
        <v>21366</v>
      </c>
      <c r="AE196" t="s">
        <v>20702</v>
      </c>
      <c r="AF196" t="s">
        <v>20690</v>
      </c>
      <c r="AG196" t="s">
        <v>20703</v>
      </c>
      <c r="AH196" s="5">
        <v>44209</v>
      </c>
      <c r="AI196">
        <v>46.059368</v>
      </c>
      <c r="AJ196" t="s">
        <v>100</v>
      </c>
      <c r="AK196" t="s">
        <v>20993</v>
      </c>
      <c r="AL196" t="s">
        <v>20704</v>
      </c>
      <c r="AM196" t="s">
        <v>20690</v>
      </c>
      <c r="AN196" t="s">
        <v>20690</v>
      </c>
      <c r="AO196" t="s">
        <v>21098</v>
      </c>
      <c r="AP196" t="s">
        <v>21099</v>
      </c>
      <c r="AQ196" t="s">
        <v>21100</v>
      </c>
      <c r="AR196" t="s">
        <v>21101</v>
      </c>
      <c r="AS196" s="5">
        <v>43473</v>
      </c>
      <c r="AT196" t="s">
        <v>20690</v>
      </c>
      <c r="AU196" t="s">
        <v>20709</v>
      </c>
      <c r="AV196" t="s">
        <v>20710</v>
      </c>
      <c r="AX196" s="6">
        <f>COUNTIFS(拍卖数据!E:E,AA196,拍卖数据!F:F,AB196,拍卖数据!O:O,O196,拍卖数据!P:P,"&gt;"&amp;X196*0.8,拍卖数据!P:P,"&lt;"&amp;X196*1.2)</f>
        <v>21</v>
      </c>
      <c r="AY196">
        <f>COUNTIFS(拍卖数据!E:E,AA196,拍卖数据!F:F,AB196,拍卖数据!O:O,O196,拍卖数据!AN:AN,"机构",拍卖数据!P:P,"&gt;"&amp;X196*0.8,拍卖数据!P:P,"&lt;"&amp;X196*1.2)</f>
        <v>0</v>
      </c>
      <c r="AZ196" s="6">
        <f>COUNTIFS(拍卖数据!E:E,AA196,拍卖数据!F:F,AB196,拍卖数据!G:G,AC196,拍卖数据!O:O,O196,拍卖数据!AN:AN,"机构",拍卖数据!P:P,"&gt;"&amp;X196*0.8,拍卖数据!P:P,"&lt;"&amp;X196*1.2)</f>
        <v>0</v>
      </c>
    </row>
    <row r="197" hidden="1" spans="1:52">
      <c r="A197">
        <v>13240</v>
      </c>
      <c r="B197" t="s">
        <v>21087</v>
      </c>
      <c r="C197" t="s">
        <v>113</v>
      </c>
      <c r="D197" t="s">
        <v>21088</v>
      </c>
      <c r="E197" t="s">
        <v>21089</v>
      </c>
      <c r="F197">
        <v>9917.43287</v>
      </c>
      <c r="G197">
        <v>299.321016</v>
      </c>
      <c r="H197">
        <v>0</v>
      </c>
      <c r="I197">
        <v>1749.675759</v>
      </c>
      <c r="J197">
        <v>10216.753886</v>
      </c>
      <c r="K197" t="s">
        <v>20716</v>
      </c>
      <c r="L197" t="s">
        <v>21090</v>
      </c>
      <c r="M197">
        <v>4690.737408</v>
      </c>
      <c r="N197" t="s">
        <v>20691</v>
      </c>
      <c r="O197" t="s">
        <v>131</v>
      </c>
      <c r="P197" t="s">
        <v>20692</v>
      </c>
      <c r="Q197" t="s">
        <v>20693</v>
      </c>
      <c r="R197" t="s">
        <v>21091</v>
      </c>
      <c r="S197" t="s">
        <v>21092</v>
      </c>
      <c r="T197" t="s">
        <v>21367</v>
      </c>
      <c r="U197" t="s">
        <v>21368</v>
      </c>
      <c r="V197" t="s">
        <v>21095</v>
      </c>
      <c r="W197" t="s">
        <v>21096</v>
      </c>
      <c r="X197">
        <v>39.37</v>
      </c>
      <c r="Y197" t="s">
        <v>20700</v>
      </c>
      <c r="Z197" t="s">
        <v>100</v>
      </c>
      <c r="AA197" t="s">
        <v>92</v>
      </c>
      <c r="AB197" t="s">
        <v>128</v>
      </c>
      <c r="AC197" t="s">
        <v>1607</v>
      </c>
      <c r="AD197" t="s">
        <v>21369</v>
      </c>
      <c r="AE197" t="s">
        <v>20702</v>
      </c>
      <c r="AF197" t="s">
        <v>20690</v>
      </c>
      <c r="AG197" t="s">
        <v>20703</v>
      </c>
      <c r="AH197" s="5">
        <v>44209</v>
      </c>
      <c r="AI197">
        <v>46.059368</v>
      </c>
      <c r="AJ197" t="s">
        <v>100</v>
      </c>
      <c r="AK197" t="s">
        <v>20993</v>
      </c>
      <c r="AL197" t="s">
        <v>20704</v>
      </c>
      <c r="AM197" t="s">
        <v>20690</v>
      </c>
      <c r="AN197" t="s">
        <v>20690</v>
      </c>
      <c r="AO197" t="s">
        <v>21098</v>
      </c>
      <c r="AP197" t="s">
        <v>21099</v>
      </c>
      <c r="AQ197" t="s">
        <v>21100</v>
      </c>
      <c r="AR197" t="s">
        <v>21101</v>
      </c>
      <c r="AS197" s="5">
        <v>43473</v>
      </c>
      <c r="AT197" t="s">
        <v>20690</v>
      </c>
      <c r="AU197" t="s">
        <v>20709</v>
      </c>
      <c r="AV197" t="s">
        <v>20710</v>
      </c>
      <c r="AX197" s="6">
        <f>COUNTIFS(拍卖数据!E:E,AA197,拍卖数据!F:F,AB197,拍卖数据!O:O,O197,拍卖数据!P:P,"&gt;"&amp;X197*0.8,拍卖数据!P:P,"&lt;"&amp;X197*1.2)</f>
        <v>4</v>
      </c>
      <c r="AY197">
        <f>COUNTIFS(拍卖数据!E:E,AA197,拍卖数据!F:F,AB197,拍卖数据!O:O,O197,拍卖数据!AN:AN,"机构",拍卖数据!P:P,"&gt;"&amp;X197*0.8,拍卖数据!P:P,"&lt;"&amp;X197*1.2)</f>
        <v>0</v>
      </c>
      <c r="AZ197" s="6">
        <f>COUNTIFS(拍卖数据!E:E,AA197,拍卖数据!F:F,AB197,拍卖数据!G:G,AC197,拍卖数据!O:O,O197,拍卖数据!AN:AN,"机构",拍卖数据!P:P,"&gt;"&amp;X197*0.8,拍卖数据!P:P,"&lt;"&amp;X197*1.2)</f>
        <v>0</v>
      </c>
    </row>
    <row r="198" hidden="1" spans="1:52">
      <c r="A198">
        <v>13241</v>
      </c>
      <c r="B198" t="s">
        <v>21087</v>
      </c>
      <c r="C198" t="s">
        <v>113</v>
      </c>
      <c r="D198" t="s">
        <v>21088</v>
      </c>
      <c r="E198" t="s">
        <v>21089</v>
      </c>
      <c r="F198">
        <v>9917.43287</v>
      </c>
      <c r="G198">
        <v>299.321016</v>
      </c>
      <c r="H198">
        <v>0</v>
      </c>
      <c r="I198">
        <v>1749.675759</v>
      </c>
      <c r="J198">
        <v>10216.753886</v>
      </c>
      <c r="K198" t="s">
        <v>20716</v>
      </c>
      <c r="L198" t="s">
        <v>21090</v>
      </c>
      <c r="M198">
        <v>4690.737408</v>
      </c>
      <c r="N198" t="s">
        <v>20691</v>
      </c>
      <c r="O198" t="s">
        <v>131</v>
      </c>
      <c r="P198" t="s">
        <v>20692</v>
      </c>
      <c r="Q198" t="s">
        <v>20693</v>
      </c>
      <c r="R198" t="s">
        <v>21091</v>
      </c>
      <c r="S198" t="s">
        <v>21092</v>
      </c>
      <c r="T198" t="s">
        <v>21370</v>
      </c>
      <c r="U198" t="s">
        <v>21371</v>
      </c>
      <c r="V198" t="s">
        <v>21095</v>
      </c>
      <c r="W198" t="s">
        <v>21096</v>
      </c>
      <c r="X198">
        <v>39.37</v>
      </c>
      <c r="Y198" t="s">
        <v>20700</v>
      </c>
      <c r="Z198" t="s">
        <v>100</v>
      </c>
      <c r="AA198" t="s">
        <v>92</v>
      </c>
      <c r="AB198" t="s">
        <v>128</v>
      </c>
      <c r="AC198" t="s">
        <v>1607</v>
      </c>
      <c r="AD198" t="s">
        <v>21372</v>
      </c>
      <c r="AE198" t="s">
        <v>20702</v>
      </c>
      <c r="AF198" t="s">
        <v>20690</v>
      </c>
      <c r="AG198" t="s">
        <v>20703</v>
      </c>
      <c r="AH198" s="5">
        <v>44209</v>
      </c>
      <c r="AI198">
        <v>46.059368</v>
      </c>
      <c r="AJ198" t="s">
        <v>100</v>
      </c>
      <c r="AK198" t="s">
        <v>20993</v>
      </c>
      <c r="AL198" t="s">
        <v>20704</v>
      </c>
      <c r="AM198" t="s">
        <v>20690</v>
      </c>
      <c r="AN198" t="s">
        <v>20690</v>
      </c>
      <c r="AO198" t="s">
        <v>21098</v>
      </c>
      <c r="AP198" t="s">
        <v>21099</v>
      </c>
      <c r="AQ198" t="s">
        <v>21100</v>
      </c>
      <c r="AR198" t="s">
        <v>21101</v>
      </c>
      <c r="AS198" s="5">
        <v>43473</v>
      </c>
      <c r="AT198" t="s">
        <v>20690</v>
      </c>
      <c r="AU198" t="s">
        <v>20709</v>
      </c>
      <c r="AV198" t="s">
        <v>20710</v>
      </c>
      <c r="AX198" s="6">
        <f>COUNTIFS(拍卖数据!E:E,AA198,拍卖数据!F:F,AB198,拍卖数据!O:O,O198,拍卖数据!P:P,"&gt;"&amp;X198*0.8,拍卖数据!P:P,"&lt;"&amp;X198*1.2)</f>
        <v>4</v>
      </c>
      <c r="AY198">
        <f>COUNTIFS(拍卖数据!E:E,AA198,拍卖数据!F:F,AB198,拍卖数据!O:O,O198,拍卖数据!AN:AN,"机构",拍卖数据!P:P,"&gt;"&amp;X198*0.8,拍卖数据!P:P,"&lt;"&amp;X198*1.2)</f>
        <v>0</v>
      </c>
      <c r="AZ198" s="6">
        <f>COUNTIFS(拍卖数据!E:E,AA198,拍卖数据!F:F,AB198,拍卖数据!G:G,AC198,拍卖数据!O:O,O198,拍卖数据!AN:AN,"机构",拍卖数据!P:P,"&gt;"&amp;X198*0.8,拍卖数据!P:P,"&lt;"&amp;X198*1.2)</f>
        <v>0</v>
      </c>
    </row>
    <row r="199" hidden="1" spans="1:52">
      <c r="A199">
        <v>13242</v>
      </c>
      <c r="B199" t="s">
        <v>21087</v>
      </c>
      <c r="C199" t="s">
        <v>113</v>
      </c>
      <c r="D199" t="s">
        <v>21088</v>
      </c>
      <c r="E199" t="s">
        <v>21089</v>
      </c>
      <c r="F199">
        <v>9917.43287</v>
      </c>
      <c r="G199">
        <v>299.321016</v>
      </c>
      <c r="H199">
        <v>0</v>
      </c>
      <c r="I199">
        <v>1749.675759</v>
      </c>
      <c r="J199">
        <v>10216.753886</v>
      </c>
      <c r="K199" t="s">
        <v>20716</v>
      </c>
      <c r="L199" t="s">
        <v>21090</v>
      </c>
      <c r="M199">
        <v>4690.737408</v>
      </c>
      <c r="N199" t="s">
        <v>20691</v>
      </c>
      <c r="O199" t="s">
        <v>131</v>
      </c>
      <c r="P199" t="s">
        <v>20692</v>
      </c>
      <c r="Q199" t="s">
        <v>20693</v>
      </c>
      <c r="R199" t="s">
        <v>21091</v>
      </c>
      <c r="S199" t="s">
        <v>21092</v>
      </c>
      <c r="T199" t="s">
        <v>21373</v>
      </c>
      <c r="U199" t="s">
        <v>21374</v>
      </c>
      <c r="V199" t="s">
        <v>21095</v>
      </c>
      <c r="W199" t="s">
        <v>21096</v>
      </c>
      <c r="X199">
        <v>29.52</v>
      </c>
      <c r="Y199" t="s">
        <v>20700</v>
      </c>
      <c r="Z199" t="s">
        <v>100</v>
      </c>
      <c r="AA199" t="s">
        <v>92</v>
      </c>
      <c r="AB199" t="s">
        <v>128</v>
      </c>
      <c r="AC199" t="s">
        <v>1607</v>
      </c>
      <c r="AD199" t="s">
        <v>21375</v>
      </c>
      <c r="AE199" t="s">
        <v>20702</v>
      </c>
      <c r="AF199" t="s">
        <v>20690</v>
      </c>
      <c r="AG199" t="s">
        <v>20703</v>
      </c>
      <c r="AH199" s="5">
        <v>44209</v>
      </c>
      <c r="AI199">
        <v>46.059368</v>
      </c>
      <c r="AJ199" t="s">
        <v>100</v>
      </c>
      <c r="AK199" t="s">
        <v>20993</v>
      </c>
      <c r="AL199" t="s">
        <v>20704</v>
      </c>
      <c r="AM199" t="s">
        <v>20690</v>
      </c>
      <c r="AN199" t="s">
        <v>20690</v>
      </c>
      <c r="AO199" t="s">
        <v>21098</v>
      </c>
      <c r="AP199" t="s">
        <v>21099</v>
      </c>
      <c r="AQ199" t="s">
        <v>21100</v>
      </c>
      <c r="AR199" t="s">
        <v>21101</v>
      </c>
      <c r="AS199" s="5">
        <v>43473</v>
      </c>
      <c r="AT199" t="s">
        <v>20690</v>
      </c>
      <c r="AU199" t="s">
        <v>20709</v>
      </c>
      <c r="AV199" t="s">
        <v>20710</v>
      </c>
      <c r="AX199" s="6">
        <f>COUNTIFS(拍卖数据!E:E,AA199,拍卖数据!F:F,AB199,拍卖数据!O:O,O199,拍卖数据!P:P,"&gt;"&amp;X199*0.8,拍卖数据!P:P,"&lt;"&amp;X199*1.2)</f>
        <v>1</v>
      </c>
      <c r="AY199">
        <f>COUNTIFS(拍卖数据!E:E,AA199,拍卖数据!F:F,AB199,拍卖数据!O:O,O199,拍卖数据!AN:AN,"机构",拍卖数据!P:P,"&gt;"&amp;X199*0.8,拍卖数据!P:P,"&lt;"&amp;X199*1.2)</f>
        <v>0</v>
      </c>
      <c r="AZ199" s="6">
        <f>COUNTIFS(拍卖数据!E:E,AA199,拍卖数据!F:F,AB199,拍卖数据!G:G,AC199,拍卖数据!O:O,O199,拍卖数据!AN:AN,"机构",拍卖数据!P:P,"&gt;"&amp;X199*0.8,拍卖数据!P:P,"&lt;"&amp;X199*1.2)</f>
        <v>0</v>
      </c>
    </row>
    <row r="200" hidden="1" spans="1:52">
      <c r="A200">
        <v>13243</v>
      </c>
      <c r="B200" t="s">
        <v>21087</v>
      </c>
      <c r="C200" t="s">
        <v>113</v>
      </c>
      <c r="D200" t="s">
        <v>21088</v>
      </c>
      <c r="E200" t="s">
        <v>21089</v>
      </c>
      <c r="F200">
        <v>9917.43287</v>
      </c>
      <c r="G200">
        <v>299.321016</v>
      </c>
      <c r="H200">
        <v>0</v>
      </c>
      <c r="I200">
        <v>1749.675759</v>
      </c>
      <c r="J200">
        <v>10216.753886</v>
      </c>
      <c r="K200" t="s">
        <v>20716</v>
      </c>
      <c r="L200" t="s">
        <v>21090</v>
      </c>
      <c r="M200">
        <v>4690.737408</v>
      </c>
      <c r="N200" t="s">
        <v>20691</v>
      </c>
      <c r="O200" t="s">
        <v>131</v>
      </c>
      <c r="P200" t="s">
        <v>20692</v>
      </c>
      <c r="Q200" t="s">
        <v>20693</v>
      </c>
      <c r="R200" t="s">
        <v>21091</v>
      </c>
      <c r="S200" t="s">
        <v>21092</v>
      </c>
      <c r="T200" t="s">
        <v>21376</v>
      </c>
      <c r="U200" t="s">
        <v>21377</v>
      </c>
      <c r="V200" t="s">
        <v>21095</v>
      </c>
      <c r="W200" t="s">
        <v>21096</v>
      </c>
      <c r="X200">
        <v>29.52</v>
      </c>
      <c r="Y200" t="s">
        <v>20700</v>
      </c>
      <c r="Z200" t="s">
        <v>100</v>
      </c>
      <c r="AA200" t="s">
        <v>92</v>
      </c>
      <c r="AB200" t="s">
        <v>128</v>
      </c>
      <c r="AC200" t="s">
        <v>1607</v>
      </c>
      <c r="AD200" t="s">
        <v>21378</v>
      </c>
      <c r="AE200" t="s">
        <v>20702</v>
      </c>
      <c r="AF200" t="s">
        <v>20690</v>
      </c>
      <c r="AG200" t="s">
        <v>20703</v>
      </c>
      <c r="AH200" s="5">
        <v>44209</v>
      </c>
      <c r="AI200">
        <v>46.059368</v>
      </c>
      <c r="AJ200" t="s">
        <v>100</v>
      </c>
      <c r="AK200" t="s">
        <v>20993</v>
      </c>
      <c r="AL200" t="s">
        <v>20704</v>
      </c>
      <c r="AM200" t="s">
        <v>20690</v>
      </c>
      <c r="AN200" t="s">
        <v>20690</v>
      </c>
      <c r="AO200" t="s">
        <v>21098</v>
      </c>
      <c r="AP200" t="s">
        <v>21099</v>
      </c>
      <c r="AQ200" t="s">
        <v>21100</v>
      </c>
      <c r="AR200" t="s">
        <v>21101</v>
      </c>
      <c r="AS200" s="5">
        <v>43473</v>
      </c>
      <c r="AT200" t="s">
        <v>20690</v>
      </c>
      <c r="AU200" t="s">
        <v>20709</v>
      </c>
      <c r="AV200" t="s">
        <v>20710</v>
      </c>
      <c r="AX200" s="6">
        <f>COUNTIFS(拍卖数据!E:E,AA200,拍卖数据!F:F,AB200,拍卖数据!O:O,O200,拍卖数据!P:P,"&gt;"&amp;X200*0.8,拍卖数据!P:P,"&lt;"&amp;X200*1.2)</f>
        <v>1</v>
      </c>
      <c r="AY200">
        <f>COUNTIFS(拍卖数据!E:E,AA200,拍卖数据!F:F,AB200,拍卖数据!O:O,O200,拍卖数据!AN:AN,"机构",拍卖数据!P:P,"&gt;"&amp;X200*0.8,拍卖数据!P:P,"&lt;"&amp;X200*1.2)</f>
        <v>0</v>
      </c>
      <c r="AZ200" s="6">
        <f>COUNTIFS(拍卖数据!E:E,AA200,拍卖数据!F:F,AB200,拍卖数据!G:G,AC200,拍卖数据!O:O,O200,拍卖数据!AN:AN,"机构",拍卖数据!P:P,"&gt;"&amp;X200*0.8,拍卖数据!P:P,"&lt;"&amp;X200*1.2)</f>
        <v>0</v>
      </c>
    </row>
    <row r="201" hidden="1" spans="1:52">
      <c r="A201">
        <v>13244</v>
      </c>
      <c r="B201" t="s">
        <v>21087</v>
      </c>
      <c r="C201" t="s">
        <v>113</v>
      </c>
      <c r="D201" t="s">
        <v>21088</v>
      </c>
      <c r="E201" t="s">
        <v>21089</v>
      </c>
      <c r="F201">
        <v>9917.43287</v>
      </c>
      <c r="G201">
        <v>299.321016</v>
      </c>
      <c r="H201">
        <v>0</v>
      </c>
      <c r="I201">
        <v>1749.675759</v>
      </c>
      <c r="J201">
        <v>10216.753886</v>
      </c>
      <c r="K201" t="s">
        <v>20716</v>
      </c>
      <c r="L201" t="s">
        <v>21090</v>
      </c>
      <c r="M201">
        <v>4690.737408</v>
      </c>
      <c r="N201" t="s">
        <v>20691</v>
      </c>
      <c r="O201" t="s">
        <v>131</v>
      </c>
      <c r="P201" t="s">
        <v>20692</v>
      </c>
      <c r="Q201" t="s">
        <v>20693</v>
      </c>
      <c r="R201" t="s">
        <v>21091</v>
      </c>
      <c r="S201" t="s">
        <v>21092</v>
      </c>
      <c r="T201" t="s">
        <v>21379</v>
      </c>
      <c r="U201" t="s">
        <v>21380</v>
      </c>
      <c r="V201" t="s">
        <v>21095</v>
      </c>
      <c r="W201" t="s">
        <v>21096</v>
      </c>
      <c r="X201">
        <v>59.05</v>
      </c>
      <c r="Y201" t="s">
        <v>20700</v>
      </c>
      <c r="Z201" t="s">
        <v>100</v>
      </c>
      <c r="AA201" t="s">
        <v>92</v>
      </c>
      <c r="AB201" t="s">
        <v>128</v>
      </c>
      <c r="AC201" t="s">
        <v>1607</v>
      </c>
      <c r="AD201" t="s">
        <v>21381</v>
      </c>
      <c r="AE201" t="s">
        <v>20702</v>
      </c>
      <c r="AF201" t="s">
        <v>20690</v>
      </c>
      <c r="AG201" t="s">
        <v>20703</v>
      </c>
      <c r="AH201" s="5">
        <v>44209</v>
      </c>
      <c r="AI201">
        <v>46.059368</v>
      </c>
      <c r="AJ201" t="s">
        <v>100</v>
      </c>
      <c r="AK201" t="s">
        <v>20993</v>
      </c>
      <c r="AL201" t="s">
        <v>20704</v>
      </c>
      <c r="AM201" t="s">
        <v>20690</v>
      </c>
      <c r="AN201" t="s">
        <v>20690</v>
      </c>
      <c r="AO201" t="s">
        <v>21098</v>
      </c>
      <c r="AP201" t="s">
        <v>21099</v>
      </c>
      <c r="AQ201" t="s">
        <v>21100</v>
      </c>
      <c r="AR201" t="s">
        <v>21101</v>
      </c>
      <c r="AS201" s="5">
        <v>43473</v>
      </c>
      <c r="AT201" t="s">
        <v>20690</v>
      </c>
      <c r="AU201" t="s">
        <v>20709</v>
      </c>
      <c r="AV201" t="s">
        <v>20710</v>
      </c>
      <c r="AX201" s="6">
        <f>COUNTIFS(拍卖数据!E:E,AA201,拍卖数据!F:F,AB201,拍卖数据!O:O,O201,拍卖数据!P:P,"&gt;"&amp;X201*0.8,拍卖数据!P:P,"&lt;"&amp;X201*1.2)</f>
        <v>27</v>
      </c>
      <c r="AY201">
        <f>COUNTIFS(拍卖数据!E:E,AA201,拍卖数据!F:F,AB201,拍卖数据!O:O,O201,拍卖数据!AN:AN,"机构",拍卖数据!P:P,"&gt;"&amp;X201*0.8,拍卖数据!P:P,"&lt;"&amp;X201*1.2)</f>
        <v>0</v>
      </c>
      <c r="AZ201" s="6">
        <f>COUNTIFS(拍卖数据!E:E,AA201,拍卖数据!F:F,AB201,拍卖数据!G:G,AC201,拍卖数据!O:O,O201,拍卖数据!AN:AN,"机构",拍卖数据!P:P,"&gt;"&amp;X201*0.8,拍卖数据!P:P,"&lt;"&amp;X201*1.2)</f>
        <v>0</v>
      </c>
    </row>
    <row r="202" hidden="1" spans="1:52">
      <c r="A202">
        <v>13245</v>
      </c>
      <c r="B202" t="s">
        <v>21087</v>
      </c>
      <c r="C202" t="s">
        <v>113</v>
      </c>
      <c r="D202" t="s">
        <v>21088</v>
      </c>
      <c r="E202" t="s">
        <v>21089</v>
      </c>
      <c r="F202">
        <v>9917.43287</v>
      </c>
      <c r="G202">
        <v>299.321016</v>
      </c>
      <c r="H202">
        <v>0</v>
      </c>
      <c r="I202">
        <v>1749.675759</v>
      </c>
      <c r="J202">
        <v>10216.753886</v>
      </c>
      <c r="K202" t="s">
        <v>20716</v>
      </c>
      <c r="L202" t="s">
        <v>21090</v>
      </c>
      <c r="M202">
        <v>4690.737408</v>
      </c>
      <c r="N202" t="s">
        <v>20691</v>
      </c>
      <c r="O202" t="s">
        <v>131</v>
      </c>
      <c r="P202" t="s">
        <v>20692</v>
      </c>
      <c r="Q202" t="s">
        <v>20693</v>
      </c>
      <c r="R202" t="s">
        <v>21091</v>
      </c>
      <c r="S202" t="s">
        <v>21092</v>
      </c>
      <c r="T202" t="s">
        <v>21382</v>
      </c>
      <c r="U202" t="s">
        <v>21383</v>
      </c>
      <c r="V202" t="s">
        <v>21095</v>
      </c>
      <c r="W202" t="s">
        <v>21096</v>
      </c>
      <c r="X202">
        <v>46.23</v>
      </c>
      <c r="Y202" t="s">
        <v>20700</v>
      </c>
      <c r="Z202" t="s">
        <v>100</v>
      </c>
      <c r="AA202" t="s">
        <v>92</v>
      </c>
      <c r="AB202" t="s">
        <v>128</v>
      </c>
      <c r="AC202" t="s">
        <v>1607</v>
      </c>
      <c r="AD202" t="s">
        <v>21384</v>
      </c>
      <c r="AE202" t="s">
        <v>20702</v>
      </c>
      <c r="AF202" t="s">
        <v>20690</v>
      </c>
      <c r="AG202" t="s">
        <v>20703</v>
      </c>
      <c r="AH202" s="5">
        <v>44209</v>
      </c>
      <c r="AI202">
        <v>46.059368</v>
      </c>
      <c r="AJ202" t="s">
        <v>100</v>
      </c>
      <c r="AK202" t="s">
        <v>20993</v>
      </c>
      <c r="AL202" t="s">
        <v>20704</v>
      </c>
      <c r="AM202" t="s">
        <v>20690</v>
      </c>
      <c r="AN202" t="s">
        <v>20690</v>
      </c>
      <c r="AO202" t="s">
        <v>21098</v>
      </c>
      <c r="AP202" t="s">
        <v>21099</v>
      </c>
      <c r="AQ202" t="s">
        <v>21100</v>
      </c>
      <c r="AR202" t="s">
        <v>21101</v>
      </c>
      <c r="AS202" s="5">
        <v>43473</v>
      </c>
      <c r="AT202" t="s">
        <v>20690</v>
      </c>
      <c r="AU202" t="s">
        <v>20709</v>
      </c>
      <c r="AV202" t="s">
        <v>20710</v>
      </c>
      <c r="AX202" s="6">
        <f>COUNTIFS(拍卖数据!E:E,AA202,拍卖数据!F:F,AB202,拍卖数据!O:O,O202,拍卖数据!P:P,"&gt;"&amp;X202*0.8,拍卖数据!P:P,"&lt;"&amp;X202*1.2)</f>
        <v>17</v>
      </c>
      <c r="AY202">
        <f>COUNTIFS(拍卖数据!E:E,AA202,拍卖数据!F:F,AB202,拍卖数据!O:O,O202,拍卖数据!AN:AN,"机构",拍卖数据!P:P,"&gt;"&amp;X202*0.8,拍卖数据!P:P,"&lt;"&amp;X202*1.2)</f>
        <v>0</v>
      </c>
      <c r="AZ202" s="6">
        <f>COUNTIFS(拍卖数据!E:E,AA202,拍卖数据!F:F,AB202,拍卖数据!G:G,AC202,拍卖数据!O:O,O202,拍卖数据!AN:AN,"机构",拍卖数据!P:P,"&gt;"&amp;X202*0.8,拍卖数据!P:P,"&lt;"&amp;X202*1.2)</f>
        <v>0</v>
      </c>
    </row>
    <row r="203" hidden="1" spans="1:52">
      <c r="A203">
        <v>13246</v>
      </c>
      <c r="B203" t="s">
        <v>21087</v>
      </c>
      <c r="C203" t="s">
        <v>113</v>
      </c>
      <c r="D203" t="s">
        <v>21088</v>
      </c>
      <c r="E203" t="s">
        <v>21089</v>
      </c>
      <c r="F203">
        <v>9917.43287</v>
      </c>
      <c r="G203">
        <v>299.321016</v>
      </c>
      <c r="H203">
        <v>0</v>
      </c>
      <c r="I203">
        <v>1749.675759</v>
      </c>
      <c r="J203">
        <v>10216.753886</v>
      </c>
      <c r="K203" t="s">
        <v>20716</v>
      </c>
      <c r="L203" t="s">
        <v>21090</v>
      </c>
      <c r="M203">
        <v>4690.737408</v>
      </c>
      <c r="N203" t="s">
        <v>20691</v>
      </c>
      <c r="O203" t="s">
        <v>131</v>
      </c>
      <c r="P203" t="s">
        <v>20692</v>
      </c>
      <c r="Q203" t="s">
        <v>20693</v>
      </c>
      <c r="R203" t="s">
        <v>21091</v>
      </c>
      <c r="S203" t="s">
        <v>21092</v>
      </c>
      <c r="T203" t="s">
        <v>21385</v>
      </c>
      <c r="U203" t="s">
        <v>21386</v>
      </c>
      <c r="V203" t="s">
        <v>21095</v>
      </c>
      <c r="W203" t="s">
        <v>21096</v>
      </c>
      <c r="X203">
        <v>46.23</v>
      </c>
      <c r="Y203" t="s">
        <v>20700</v>
      </c>
      <c r="Z203" t="s">
        <v>100</v>
      </c>
      <c r="AA203" t="s">
        <v>92</v>
      </c>
      <c r="AB203" t="s">
        <v>128</v>
      </c>
      <c r="AC203" t="s">
        <v>1607</v>
      </c>
      <c r="AD203" t="s">
        <v>21387</v>
      </c>
      <c r="AE203" t="s">
        <v>20702</v>
      </c>
      <c r="AF203" t="s">
        <v>20690</v>
      </c>
      <c r="AG203" t="s">
        <v>20703</v>
      </c>
      <c r="AH203" s="5">
        <v>44209</v>
      </c>
      <c r="AI203">
        <v>46.059368</v>
      </c>
      <c r="AJ203" t="s">
        <v>100</v>
      </c>
      <c r="AK203" t="s">
        <v>20993</v>
      </c>
      <c r="AL203" t="s">
        <v>20704</v>
      </c>
      <c r="AM203" t="s">
        <v>20690</v>
      </c>
      <c r="AN203" t="s">
        <v>20690</v>
      </c>
      <c r="AO203" t="s">
        <v>21098</v>
      </c>
      <c r="AP203" t="s">
        <v>21099</v>
      </c>
      <c r="AQ203" t="s">
        <v>21100</v>
      </c>
      <c r="AR203" t="s">
        <v>21101</v>
      </c>
      <c r="AS203" s="5">
        <v>43473</v>
      </c>
      <c r="AT203" t="s">
        <v>20690</v>
      </c>
      <c r="AU203" t="s">
        <v>20709</v>
      </c>
      <c r="AV203" t="s">
        <v>20710</v>
      </c>
      <c r="AX203" s="6">
        <f>COUNTIFS(拍卖数据!E:E,AA203,拍卖数据!F:F,AB203,拍卖数据!O:O,O203,拍卖数据!P:P,"&gt;"&amp;X203*0.8,拍卖数据!P:P,"&lt;"&amp;X203*1.2)</f>
        <v>17</v>
      </c>
      <c r="AY203">
        <f>COUNTIFS(拍卖数据!E:E,AA203,拍卖数据!F:F,AB203,拍卖数据!O:O,O203,拍卖数据!AN:AN,"机构",拍卖数据!P:P,"&gt;"&amp;X203*0.8,拍卖数据!P:P,"&lt;"&amp;X203*1.2)</f>
        <v>0</v>
      </c>
      <c r="AZ203" s="6">
        <f>COUNTIFS(拍卖数据!E:E,AA203,拍卖数据!F:F,AB203,拍卖数据!G:G,AC203,拍卖数据!O:O,O203,拍卖数据!AN:AN,"机构",拍卖数据!P:P,"&gt;"&amp;X203*0.8,拍卖数据!P:P,"&lt;"&amp;X203*1.2)</f>
        <v>0</v>
      </c>
    </row>
    <row r="204" hidden="1" spans="1:52">
      <c r="A204">
        <v>13247</v>
      </c>
      <c r="B204" t="s">
        <v>21087</v>
      </c>
      <c r="C204" t="s">
        <v>113</v>
      </c>
      <c r="D204" t="s">
        <v>21088</v>
      </c>
      <c r="E204" t="s">
        <v>21089</v>
      </c>
      <c r="F204">
        <v>9917.43287</v>
      </c>
      <c r="G204">
        <v>299.321016</v>
      </c>
      <c r="H204">
        <v>0</v>
      </c>
      <c r="I204">
        <v>1749.675759</v>
      </c>
      <c r="J204">
        <v>10216.753886</v>
      </c>
      <c r="K204" t="s">
        <v>20716</v>
      </c>
      <c r="L204" t="s">
        <v>21090</v>
      </c>
      <c r="M204">
        <v>4690.737408</v>
      </c>
      <c r="N204" t="s">
        <v>20691</v>
      </c>
      <c r="O204" t="s">
        <v>131</v>
      </c>
      <c r="P204" t="s">
        <v>20692</v>
      </c>
      <c r="Q204" t="s">
        <v>20693</v>
      </c>
      <c r="R204" t="s">
        <v>21091</v>
      </c>
      <c r="S204" t="s">
        <v>21092</v>
      </c>
      <c r="T204" t="s">
        <v>21388</v>
      </c>
      <c r="U204" t="s">
        <v>21389</v>
      </c>
      <c r="V204" t="s">
        <v>21095</v>
      </c>
      <c r="W204" t="s">
        <v>21096</v>
      </c>
      <c r="X204">
        <v>23.12</v>
      </c>
      <c r="Y204" t="s">
        <v>20700</v>
      </c>
      <c r="Z204" t="s">
        <v>100</v>
      </c>
      <c r="AA204" t="s">
        <v>92</v>
      </c>
      <c r="AB204" t="s">
        <v>128</v>
      </c>
      <c r="AC204" t="s">
        <v>1607</v>
      </c>
      <c r="AD204" t="s">
        <v>21390</v>
      </c>
      <c r="AE204" t="s">
        <v>20702</v>
      </c>
      <c r="AF204" t="s">
        <v>20690</v>
      </c>
      <c r="AG204" t="s">
        <v>20703</v>
      </c>
      <c r="AH204" s="5">
        <v>44209</v>
      </c>
      <c r="AI204">
        <v>46.059368</v>
      </c>
      <c r="AJ204" t="s">
        <v>100</v>
      </c>
      <c r="AK204" t="s">
        <v>20993</v>
      </c>
      <c r="AL204" t="s">
        <v>20704</v>
      </c>
      <c r="AM204" t="s">
        <v>20690</v>
      </c>
      <c r="AN204" t="s">
        <v>20690</v>
      </c>
      <c r="AO204" t="s">
        <v>21098</v>
      </c>
      <c r="AP204" t="s">
        <v>21099</v>
      </c>
      <c r="AQ204" t="s">
        <v>21100</v>
      </c>
      <c r="AR204" t="s">
        <v>21101</v>
      </c>
      <c r="AS204" s="5">
        <v>43473</v>
      </c>
      <c r="AT204" t="s">
        <v>20690</v>
      </c>
      <c r="AU204" t="s">
        <v>20709</v>
      </c>
      <c r="AV204" t="s">
        <v>20710</v>
      </c>
      <c r="AX204" s="6">
        <f>COUNTIFS(拍卖数据!E:E,AA204,拍卖数据!F:F,AB204,拍卖数据!O:O,O204,拍卖数据!P:P,"&gt;"&amp;X204*0.8,拍卖数据!P:P,"&lt;"&amp;X204*1.2)</f>
        <v>0</v>
      </c>
      <c r="AY204">
        <f>COUNTIFS(拍卖数据!E:E,AA204,拍卖数据!F:F,AB204,拍卖数据!O:O,O204,拍卖数据!AN:AN,"机构",拍卖数据!P:P,"&gt;"&amp;X204*0.8,拍卖数据!P:P,"&lt;"&amp;X204*1.2)</f>
        <v>0</v>
      </c>
      <c r="AZ204" s="6">
        <f>COUNTIFS(拍卖数据!E:E,AA204,拍卖数据!F:F,AB204,拍卖数据!G:G,AC204,拍卖数据!O:O,O204,拍卖数据!AN:AN,"机构",拍卖数据!P:P,"&gt;"&amp;X204*0.8,拍卖数据!P:P,"&lt;"&amp;X204*1.2)</f>
        <v>0</v>
      </c>
    </row>
    <row r="205" hidden="1" spans="1:52">
      <c r="A205">
        <v>13248</v>
      </c>
      <c r="B205" t="s">
        <v>21087</v>
      </c>
      <c r="C205" t="s">
        <v>113</v>
      </c>
      <c r="D205" t="s">
        <v>21088</v>
      </c>
      <c r="E205" t="s">
        <v>21089</v>
      </c>
      <c r="F205">
        <v>9917.43287</v>
      </c>
      <c r="G205">
        <v>299.321016</v>
      </c>
      <c r="H205">
        <v>0</v>
      </c>
      <c r="I205">
        <v>1749.675759</v>
      </c>
      <c r="J205">
        <v>10216.753886</v>
      </c>
      <c r="K205" t="s">
        <v>20716</v>
      </c>
      <c r="L205" t="s">
        <v>21090</v>
      </c>
      <c r="M205">
        <v>4690.737408</v>
      </c>
      <c r="N205" t="s">
        <v>20691</v>
      </c>
      <c r="O205" t="s">
        <v>131</v>
      </c>
      <c r="P205" t="s">
        <v>20692</v>
      </c>
      <c r="Q205" t="s">
        <v>20693</v>
      </c>
      <c r="R205" t="s">
        <v>21091</v>
      </c>
      <c r="S205" t="s">
        <v>21092</v>
      </c>
      <c r="T205" t="s">
        <v>21391</v>
      </c>
      <c r="U205" t="s">
        <v>21392</v>
      </c>
      <c r="V205" t="s">
        <v>21095</v>
      </c>
      <c r="W205" t="s">
        <v>21096</v>
      </c>
      <c r="X205">
        <v>58.73</v>
      </c>
      <c r="Y205" t="s">
        <v>20700</v>
      </c>
      <c r="Z205" t="s">
        <v>100</v>
      </c>
      <c r="AA205" t="s">
        <v>92</v>
      </c>
      <c r="AB205" t="s">
        <v>128</v>
      </c>
      <c r="AC205" t="s">
        <v>1607</v>
      </c>
      <c r="AD205" t="s">
        <v>21393</v>
      </c>
      <c r="AE205" t="s">
        <v>20702</v>
      </c>
      <c r="AF205" t="s">
        <v>20690</v>
      </c>
      <c r="AG205" t="s">
        <v>20703</v>
      </c>
      <c r="AH205" s="5">
        <v>44209</v>
      </c>
      <c r="AI205">
        <v>46.059368</v>
      </c>
      <c r="AJ205" t="s">
        <v>100</v>
      </c>
      <c r="AK205" t="s">
        <v>20993</v>
      </c>
      <c r="AL205" t="s">
        <v>20704</v>
      </c>
      <c r="AM205" t="s">
        <v>20690</v>
      </c>
      <c r="AN205" t="s">
        <v>20690</v>
      </c>
      <c r="AO205" t="s">
        <v>21098</v>
      </c>
      <c r="AP205" t="s">
        <v>21099</v>
      </c>
      <c r="AQ205" t="s">
        <v>21100</v>
      </c>
      <c r="AR205" t="s">
        <v>21101</v>
      </c>
      <c r="AS205" s="5">
        <v>43473</v>
      </c>
      <c r="AT205" t="s">
        <v>20690</v>
      </c>
      <c r="AU205" t="s">
        <v>20709</v>
      </c>
      <c r="AV205" t="s">
        <v>20710</v>
      </c>
      <c r="AX205" s="6">
        <f>COUNTIFS(拍卖数据!E:E,AA205,拍卖数据!F:F,AB205,拍卖数据!O:O,O205,拍卖数据!P:P,"&gt;"&amp;X205*0.8,拍卖数据!P:P,"&lt;"&amp;X205*1.2)</f>
        <v>27</v>
      </c>
      <c r="AY205">
        <f>COUNTIFS(拍卖数据!E:E,AA205,拍卖数据!F:F,AB205,拍卖数据!O:O,O205,拍卖数据!AN:AN,"机构",拍卖数据!P:P,"&gt;"&amp;X205*0.8,拍卖数据!P:P,"&lt;"&amp;X205*1.2)</f>
        <v>0</v>
      </c>
      <c r="AZ205" s="6">
        <f>COUNTIFS(拍卖数据!E:E,AA205,拍卖数据!F:F,AB205,拍卖数据!G:G,AC205,拍卖数据!O:O,O205,拍卖数据!AN:AN,"机构",拍卖数据!P:P,"&gt;"&amp;X205*0.8,拍卖数据!P:P,"&lt;"&amp;X205*1.2)</f>
        <v>0</v>
      </c>
    </row>
    <row r="206" hidden="1" spans="1:52">
      <c r="A206">
        <v>13249</v>
      </c>
      <c r="B206" t="s">
        <v>21087</v>
      </c>
      <c r="C206" t="s">
        <v>113</v>
      </c>
      <c r="D206" t="s">
        <v>21088</v>
      </c>
      <c r="E206" t="s">
        <v>21089</v>
      </c>
      <c r="F206">
        <v>9917.43287</v>
      </c>
      <c r="G206">
        <v>299.321016</v>
      </c>
      <c r="H206">
        <v>0</v>
      </c>
      <c r="I206">
        <v>1749.675759</v>
      </c>
      <c r="J206">
        <v>10216.753886</v>
      </c>
      <c r="K206" t="s">
        <v>20716</v>
      </c>
      <c r="L206" t="s">
        <v>21090</v>
      </c>
      <c r="M206">
        <v>4690.737408</v>
      </c>
      <c r="N206" t="s">
        <v>20691</v>
      </c>
      <c r="O206" t="s">
        <v>131</v>
      </c>
      <c r="P206" t="s">
        <v>20692</v>
      </c>
      <c r="Q206" t="s">
        <v>20693</v>
      </c>
      <c r="R206" t="s">
        <v>21091</v>
      </c>
      <c r="S206" t="s">
        <v>21092</v>
      </c>
      <c r="T206" t="s">
        <v>21394</v>
      </c>
      <c r="U206" t="s">
        <v>21395</v>
      </c>
      <c r="V206" t="s">
        <v>21095</v>
      </c>
      <c r="W206" t="s">
        <v>21096</v>
      </c>
      <c r="X206">
        <v>44.75</v>
      </c>
      <c r="Y206" t="s">
        <v>20700</v>
      </c>
      <c r="Z206" t="s">
        <v>100</v>
      </c>
      <c r="AA206" t="s">
        <v>92</v>
      </c>
      <c r="AB206" t="s">
        <v>128</v>
      </c>
      <c r="AC206" t="s">
        <v>1607</v>
      </c>
      <c r="AD206" t="s">
        <v>21396</v>
      </c>
      <c r="AE206" t="s">
        <v>20702</v>
      </c>
      <c r="AF206" t="s">
        <v>20690</v>
      </c>
      <c r="AG206" t="s">
        <v>20703</v>
      </c>
      <c r="AH206" s="5">
        <v>44209</v>
      </c>
      <c r="AI206">
        <v>46.059368</v>
      </c>
      <c r="AJ206" t="s">
        <v>100</v>
      </c>
      <c r="AK206" t="s">
        <v>20993</v>
      </c>
      <c r="AL206" t="s">
        <v>20704</v>
      </c>
      <c r="AM206" t="s">
        <v>20690</v>
      </c>
      <c r="AN206" t="s">
        <v>20690</v>
      </c>
      <c r="AO206" t="s">
        <v>21098</v>
      </c>
      <c r="AP206" t="s">
        <v>21099</v>
      </c>
      <c r="AQ206" t="s">
        <v>21100</v>
      </c>
      <c r="AR206" t="s">
        <v>21101</v>
      </c>
      <c r="AS206" s="5">
        <v>43473</v>
      </c>
      <c r="AT206" t="s">
        <v>20690</v>
      </c>
      <c r="AU206" t="s">
        <v>20709</v>
      </c>
      <c r="AV206" t="s">
        <v>20710</v>
      </c>
      <c r="AX206" s="6">
        <f>COUNTIFS(拍卖数据!E:E,AA206,拍卖数据!F:F,AB206,拍卖数据!O:O,O206,拍卖数据!P:P,"&gt;"&amp;X206*0.8,拍卖数据!P:P,"&lt;"&amp;X206*1.2)</f>
        <v>6</v>
      </c>
      <c r="AY206">
        <f>COUNTIFS(拍卖数据!E:E,AA206,拍卖数据!F:F,AB206,拍卖数据!O:O,O206,拍卖数据!AN:AN,"机构",拍卖数据!P:P,"&gt;"&amp;X206*0.8,拍卖数据!P:P,"&lt;"&amp;X206*1.2)</f>
        <v>0</v>
      </c>
      <c r="AZ206" s="6">
        <f>COUNTIFS(拍卖数据!E:E,AA206,拍卖数据!F:F,AB206,拍卖数据!G:G,AC206,拍卖数据!O:O,O206,拍卖数据!AN:AN,"机构",拍卖数据!P:P,"&gt;"&amp;X206*0.8,拍卖数据!P:P,"&lt;"&amp;X206*1.2)</f>
        <v>0</v>
      </c>
    </row>
    <row r="207" hidden="1" spans="1:52">
      <c r="A207">
        <v>13251</v>
      </c>
      <c r="B207" t="s">
        <v>21087</v>
      </c>
      <c r="C207" t="s">
        <v>113</v>
      </c>
      <c r="D207" t="s">
        <v>21088</v>
      </c>
      <c r="E207" t="s">
        <v>21089</v>
      </c>
      <c r="F207">
        <v>9917.43287</v>
      </c>
      <c r="G207">
        <v>299.321016</v>
      </c>
      <c r="H207">
        <v>0</v>
      </c>
      <c r="I207">
        <v>1749.675759</v>
      </c>
      <c r="J207">
        <v>10216.753886</v>
      </c>
      <c r="K207" t="s">
        <v>20716</v>
      </c>
      <c r="L207" t="s">
        <v>21090</v>
      </c>
      <c r="M207">
        <v>4690.737408</v>
      </c>
      <c r="N207" t="s">
        <v>20691</v>
      </c>
      <c r="O207" t="s">
        <v>131</v>
      </c>
      <c r="P207" t="s">
        <v>20692</v>
      </c>
      <c r="Q207" t="s">
        <v>20693</v>
      </c>
      <c r="R207" t="s">
        <v>21091</v>
      </c>
      <c r="S207" t="s">
        <v>21092</v>
      </c>
      <c r="T207" t="s">
        <v>21397</v>
      </c>
      <c r="U207" t="s">
        <v>21398</v>
      </c>
      <c r="V207" t="s">
        <v>21095</v>
      </c>
      <c r="W207" t="s">
        <v>21096</v>
      </c>
      <c r="X207">
        <v>1239.71</v>
      </c>
      <c r="Y207" t="s">
        <v>20700</v>
      </c>
      <c r="Z207" t="s">
        <v>100</v>
      </c>
      <c r="AA207" t="s">
        <v>92</v>
      </c>
      <c r="AB207" t="s">
        <v>128</v>
      </c>
      <c r="AC207" t="s">
        <v>1607</v>
      </c>
      <c r="AD207" t="s">
        <v>21399</v>
      </c>
      <c r="AE207" t="s">
        <v>20702</v>
      </c>
      <c r="AF207" t="s">
        <v>20690</v>
      </c>
      <c r="AG207" t="s">
        <v>20703</v>
      </c>
      <c r="AH207" s="5">
        <v>44209</v>
      </c>
      <c r="AI207">
        <v>46.059368</v>
      </c>
      <c r="AJ207" t="s">
        <v>100</v>
      </c>
      <c r="AK207" t="s">
        <v>20993</v>
      </c>
      <c r="AL207" t="s">
        <v>20704</v>
      </c>
      <c r="AM207" t="s">
        <v>20690</v>
      </c>
      <c r="AN207" t="s">
        <v>20690</v>
      </c>
      <c r="AO207" t="s">
        <v>21098</v>
      </c>
      <c r="AP207" t="s">
        <v>21099</v>
      </c>
      <c r="AQ207" t="s">
        <v>21100</v>
      </c>
      <c r="AR207" t="s">
        <v>21101</v>
      </c>
      <c r="AS207" s="5">
        <v>43473</v>
      </c>
      <c r="AT207" t="s">
        <v>20690</v>
      </c>
      <c r="AU207" t="s">
        <v>20709</v>
      </c>
      <c r="AV207" t="s">
        <v>20710</v>
      </c>
      <c r="AX207" s="6">
        <f>COUNTIFS(拍卖数据!E:E,AA207,拍卖数据!F:F,AB207,拍卖数据!O:O,O207,拍卖数据!P:P,"&gt;"&amp;X207*0.8,拍卖数据!P:P,"&lt;"&amp;X207*1.2)</f>
        <v>1</v>
      </c>
      <c r="AY207">
        <f>COUNTIFS(拍卖数据!E:E,AA207,拍卖数据!F:F,AB207,拍卖数据!O:O,O207,拍卖数据!AN:AN,"机构",拍卖数据!P:P,"&gt;"&amp;X207*0.8,拍卖数据!P:P,"&lt;"&amp;X207*1.2)</f>
        <v>0</v>
      </c>
      <c r="AZ207" s="6">
        <f>COUNTIFS(拍卖数据!E:E,AA207,拍卖数据!F:F,AB207,拍卖数据!G:G,AC207,拍卖数据!O:O,O207,拍卖数据!AN:AN,"机构",拍卖数据!P:P,"&gt;"&amp;X207*0.8,拍卖数据!P:P,"&lt;"&amp;X207*1.2)</f>
        <v>0</v>
      </c>
    </row>
    <row r="208" hidden="1" spans="1:52">
      <c r="A208">
        <v>13252</v>
      </c>
      <c r="B208" t="s">
        <v>21087</v>
      </c>
      <c r="C208" t="s">
        <v>113</v>
      </c>
      <c r="D208" t="s">
        <v>21088</v>
      </c>
      <c r="E208" t="s">
        <v>21089</v>
      </c>
      <c r="F208">
        <v>9917.43287</v>
      </c>
      <c r="G208">
        <v>299.321016</v>
      </c>
      <c r="H208">
        <v>0</v>
      </c>
      <c r="I208">
        <v>1749.675759</v>
      </c>
      <c r="J208">
        <v>10216.753886</v>
      </c>
      <c r="K208" t="s">
        <v>20716</v>
      </c>
      <c r="L208" t="s">
        <v>21090</v>
      </c>
      <c r="M208">
        <v>4690.737408</v>
      </c>
      <c r="N208" t="s">
        <v>20691</v>
      </c>
      <c r="O208" t="s">
        <v>131</v>
      </c>
      <c r="P208" t="s">
        <v>20692</v>
      </c>
      <c r="Q208" t="s">
        <v>20693</v>
      </c>
      <c r="R208" t="s">
        <v>21091</v>
      </c>
      <c r="S208" t="s">
        <v>21092</v>
      </c>
      <c r="T208" t="s">
        <v>21400</v>
      </c>
      <c r="U208" t="s">
        <v>21401</v>
      </c>
      <c r="V208" t="s">
        <v>21095</v>
      </c>
      <c r="W208" t="s">
        <v>21096</v>
      </c>
      <c r="X208">
        <v>1735.73</v>
      </c>
      <c r="Y208" t="s">
        <v>20700</v>
      </c>
      <c r="Z208" t="s">
        <v>100</v>
      </c>
      <c r="AA208" t="s">
        <v>92</v>
      </c>
      <c r="AB208" t="s">
        <v>128</v>
      </c>
      <c r="AC208" t="s">
        <v>1607</v>
      </c>
      <c r="AD208" t="s">
        <v>21402</v>
      </c>
      <c r="AE208" t="s">
        <v>20702</v>
      </c>
      <c r="AF208" t="s">
        <v>20690</v>
      </c>
      <c r="AG208" t="s">
        <v>20703</v>
      </c>
      <c r="AH208" s="5">
        <v>44209</v>
      </c>
      <c r="AI208">
        <v>46.059368</v>
      </c>
      <c r="AJ208" t="s">
        <v>100</v>
      </c>
      <c r="AK208" t="s">
        <v>20993</v>
      </c>
      <c r="AL208" t="s">
        <v>20704</v>
      </c>
      <c r="AM208" t="s">
        <v>20690</v>
      </c>
      <c r="AN208" t="s">
        <v>20690</v>
      </c>
      <c r="AO208" t="s">
        <v>21098</v>
      </c>
      <c r="AP208" t="s">
        <v>21099</v>
      </c>
      <c r="AQ208" t="s">
        <v>21100</v>
      </c>
      <c r="AR208" t="s">
        <v>21101</v>
      </c>
      <c r="AS208" s="5">
        <v>43473</v>
      </c>
      <c r="AT208" t="s">
        <v>20690</v>
      </c>
      <c r="AU208" t="s">
        <v>20709</v>
      </c>
      <c r="AV208" t="s">
        <v>20710</v>
      </c>
      <c r="AX208" s="6">
        <f>COUNTIFS(拍卖数据!E:E,AA208,拍卖数据!F:F,AB208,拍卖数据!O:O,O208,拍卖数据!P:P,"&gt;"&amp;X208*0.8,拍卖数据!P:P,"&lt;"&amp;X208*1.2)</f>
        <v>1</v>
      </c>
      <c r="AY208">
        <f>COUNTIFS(拍卖数据!E:E,AA208,拍卖数据!F:F,AB208,拍卖数据!O:O,O208,拍卖数据!AN:AN,"机构",拍卖数据!P:P,"&gt;"&amp;X208*0.8,拍卖数据!P:P,"&lt;"&amp;X208*1.2)</f>
        <v>0</v>
      </c>
      <c r="AZ208" s="6">
        <f>COUNTIFS(拍卖数据!E:E,AA208,拍卖数据!F:F,AB208,拍卖数据!G:G,AC208,拍卖数据!O:O,O208,拍卖数据!AN:AN,"机构",拍卖数据!P:P,"&gt;"&amp;X208*0.8,拍卖数据!P:P,"&lt;"&amp;X208*1.2)</f>
        <v>0</v>
      </c>
    </row>
    <row r="209" hidden="1" spans="1:52">
      <c r="A209">
        <v>13253</v>
      </c>
      <c r="B209" t="s">
        <v>21087</v>
      </c>
      <c r="C209" t="s">
        <v>113</v>
      </c>
      <c r="D209" t="s">
        <v>21088</v>
      </c>
      <c r="E209" t="s">
        <v>21089</v>
      </c>
      <c r="F209">
        <v>9917.43287</v>
      </c>
      <c r="G209">
        <v>299.321016</v>
      </c>
      <c r="H209">
        <v>0</v>
      </c>
      <c r="I209">
        <v>1749.675759</v>
      </c>
      <c r="J209">
        <v>10216.753886</v>
      </c>
      <c r="K209" t="s">
        <v>20716</v>
      </c>
      <c r="L209" t="s">
        <v>21090</v>
      </c>
      <c r="M209">
        <v>4690.737408</v>
      </c>
      <c r="N209" t="s">
        <v>20691</v>
      </c>
      <c r="O209" t="s">
        <v>131</v>
      </c>
      <c r="P209" t="s">
        <v>20692</v>
      </c>
      <c r="Q209" t="s">
        <v>20693</v>
      </c>
      <c r="R209" t="s">
        <v>21091</v>
      </c>
      <c r="S209" t="s">
        <v>21092</v>
      </c>
      <c r="T209" t="s">
        <v>21403</v>
      </c>
      <c r="U209" t="s">
        <v>21404</v>
      </c>
      <c r="V209" t="s">
        <v>21095</v>
      </c>
      <c r="W209" t="s">
        <v>21096</v>
      </c>
      <c r="X209">
        <v>36.5</v>
      </c>
      <c r="Y209" t="s">
        <v>20700</v>
      </c>
      <c r="Z209" t="s">
        <v>100</v>
      </c>
      <c r="AA209" t="s">
        <v>92</v>
      </c>
      <c r="AB209" t="s">
        <v>128</v>
      </c>
      <c r="AC209" t="s">
        <v>1607</v>
      </c>
      <c r="AD209" t="s">
        <v>21405</v>
      </c>
      <c r="AE209" t="s">
        <v>20702</v>
      </c>
      <c r="AF209" t="s">
        <v>20690</v>
      </c>
      <c r="AG209" t="s">
        <v>20703</v>
      </c>
      <c r="AH209" s="5">
        <v>44209</v>
      </c>
      <c r="AI209">
        <v>46.059368</v>
      </c>
      <c r="AJ209" t="s">
        <v>100</v>
      </c>
      <c r="AK209" t="s">
        <v>20993</v>
      </c>
      <c r="AL209" t="s">
        <v>20704</v>
      </c>
      <c r="AM209" t="s">
        <v>20690</v>
      </c>
      <c r="AN209" t="s">
        <v>20690</v>
      </c>
      <c r="AO209" t="s">
        <v>21098</v>
      </c>
      <c r="AP209" t="s">
        <v>21099</v>
      </c>
      <c r="AQ209" t="s">
        <v>21100</v>
      </c>
      <c r="AR209" t="s">
        <v>21101</v>
      </c>
      <c r="AS209" s="5">
        <v>43473</v>
      </c>
      <c r="AT209" t="s">
        <v>20690</v>
      </c>
      <c r="AU209" t="s">
        <v>20709</v>
      </c>
      <c r="AV209" t="s">
        <v>20710</v>
      </c>
      <c r="AX209" s="6">
        <f>COUNTIFS(拍卖数据!E:E,AA209,拍卖数据!F:F,AB209,拍卖数据!O:O,O209,拍卖数据!P:P,"&gt;"&amp;X209*0.8,拍卖数据!P:P,"&lt;"&amp;X209*1.2)</f>
        <v>3</v>
      </c>
      <c r="AY209">
        <f>COUNTIFS(拍卖数据!E:E,AA209,拍卖数据!F:F,AB209,拍卖数据!O:O,O209,拍卖数据!AN:AN,"机构",拍卖数据!P:P,"&gt;"&amp;X209*0.8,拍卖数据!P:P,"&lt;"&amp;X209*1.2)</f>
        <v>0</v>
      </c>
      <c r="AZ209" s="6">
        <f>COUNTIFS(拍卖数据!E:E,AA209,拍卖数据!F:F,AB209,拍卖数据!G:G,AC209,拍卖数据!O:O,O209,拍卖数据!AN:AN,"机构",拍卖数据!P:P,"&gt;"&amp;X209*0.8,拍卖数据!P:P,"&lt;"&amp;X209*1.2)</f>
        <v>0</v>
      </c>
    </row>
    <row r="210" hidden="1" spans="1:52">
      <c r="A210">
        <v>13254</v>
      </c>
      <c r="B210" t="s">
        <v>21087</v>
      </c>
      <c r="C210" t="s">
        <v>113</v>
      </c>
      <c r="D210" t="s">
        <v>21088</v>
      </c>
      <c r="E210" t="s">
        <v>21089</v>
      </c>
      <c r="F210">
        <v>9917.43287</v>
      </c>
      <c r="G210">
        <v>299.321016</v>
      </c>
      <c r="H210">
        <v>0</v>
      </c>
      <c r="I210">
        <v>1749.675759</v>
      </c>
      <c r="J210">
        <v>10216.753886</v>
      </c>
      <c r="K210" t="s">
        <v>20716</v>
      </c>
      <c r="L210" t="s">
        <v>21090</v>
      </c>
      <c r="M210">
        <v>4690.737408</v>
      </c>
      <c r="N210" t="s">
        <v>20691</v>
      </c>
      <c r="O210" t="s">
        <v>131</v>
      </c>
      <c r="P210" t="s">
        <v>20692</v>
      </c>
      <c r="Q210" t="s">
        <v>20693</v>
      </c>
      <c r="R210" t="s">
        <v>21091</v>
      </c>
      <c r="S210" t="s">
        <v>21092</v>
      </c>
      <c r="T210" t="s">
        <v>21406</v>
      </c>
      <c r="U210" t="s">
        <v>21407</v>
      </c>
      <c r="V210" t="s">
        <v>21095</v>
      </c>
      <c r="W210" t="s">
        <v>21096</v>
      </c>
      <c r="X210">
        <v>48.67</v>
      </c>
      <c r="Y210" t="s">
        <v>20700</v>
      </c>
      <c r="Z210" t="s">
        <v>100</v>
      </c>
      <c r="AA210" t="s">
        <v>92</v>
      </c>
      <c r="AB210" t="s">
        <v>128</v>
      </c>
      <c r="AC210" t="s">
        <v>1607</v>
      </c>
      <c r="AD210" t="s">
        <v>21408</v>
      </c>
      <c r="AE210" t="s">
        <v>20702</v>
      </c>
      <c r="AF210" t="s">
        <v>20690</v>
      </c>
      <c r="AG210" t="s">
        <v>20703</v>
      </c>
      <c r="AH210" s="5">
        <v>44209</v>
      </c>
      <c r="AI210">
        <v>46.059368</v>
      </c>
      <c r="AJ210" t="s">
        <v>100</v>
      </c>
      <c r="AK210" t="s">
        <v>20993</v>
      </c>
      <c r="AL210" t="s">
        <v>20704</v>
      </c>
      <c r="AM210" t="s">
        <v>20690</v>
      </c>
      <c r="AN210" t="s">
        <v>20690</v>
      </c>
      <c r="AO210" t="s">
        <v>21098</v>
      </c>
      <c r="AP210" t="s">
        <v>21099</v>
      </c>
      <c r="AQ210" t="s">
        <v>21100</v>
      </c>
      <c r="AR210" t="s">
        <v>21101</v>
      </c>
      <c r="AS210" s="5">
        <v>43473</v>
      </c>
      <c r="AT210" t="s">
        <v>20690</v>
      </c>
      <c r="AU210" t="s">
        <v>20709</v>
      </c>
      <c r="AV210" t="s">
        <v>20710</v>
      </c>
      <c r="AX210" s="6">
        <f>COUNTIFS(拍卖数据!E:E,AA210,拍卖数据!F:F,AB210,拍卖数据!O:O,O210,拍卖数据!P:P,"&gt;"&amp;X210*0.8,拍卖数据!P:P,"&lt;"&amp;X210*1.2)</f>
        <v>20</v>
      </c>
      <c r="AY210">
        <f>COUNTIFS(拍卖数据!E:E,AA210,拍卖数据!F:F,AB210,拍卖数据!O:O,O210,拍卖数据!AN:AN,"机构",拍卖数据!P:P,"&gt;"&amp;X210*0.8,拍卖数据!P:P,"&lt;"&amp;X210*1.2)</f>
        <v>0</v>
      </c>
      <c r="AZ210" s="6">
        <f>COUNTIFS(拍卖数据!E:E,AA210,拍卖数据!F:F,AB210,拍卖数据!G:G,AC210,拍卖数据!O:O,O210,拍卖数据!AN:AN,"机构",拍卖数据!P:P,"&gt;"&amp;X210*0.8,拍卖数据!P:P,"&lt;"&amp;X210*1.2)</f>
        <v>0</v>
      </c>
    </row>
    <row r="211" hidden="1" spans="1:52">
      <c r="A211">
        <v>13255</v>
      </c>
      <c r="B211" t="s">
        <v>21087</v>
      </c>
      <c r="C211" t="s">
        <v>113</v>
      </c>
      <c r="D211" t="s">
        <v>21088</v>
      </c>
      <c r="E211" t="s">
        <v>21089</v>
      </c>
      <c r="F211">
        <v>9917.43287</v>
      </c>
      <c r="G211">
        <v>299.321016</v>
      </c>
      <c r="H211">
        <v>0</v>
      </c>
      <c r="I211">
        <v>1749.675759</v>
      </c>
      <c r="J211">
        <v>10216.753886</v>
      </c>
      <c r="K211" t="s">
        <v>20716</v>
      </c>
      <c r="L211" t="s">
        <v>21090</v>
      </c>
      <c r="M211">
        <v>4690.737408</v>
      </c>
      <c r="N211" t="s">
        <v>20691</v>
      </c>
      <c r="O211" t="s">
        <v>131</v>
      </c>
      <c r="P211" t="s">
        <v>20692</v>
      </c>
      <c r="Q211" t="s">
        <v>20693</v>
      </c>
      <c r="R211" t="s">
        <v>21091</v>
      </c>
      <c r="S211" t="s">
        <v>21092</v>
      </c>
      <c r="T211" t="s">
        <v>21409</v>
      </c>
      <c r="U211" t="s">
        <v>21410</v>
      </c>
      <c r="V211" t="s">
        <v>21095</v>
      </c>
      <c r="W211" t="s">
        <v>21096</v>
      </c>
      <c r="X211">
        <v>44.75</v>
      </c>
      <c r="Y211" t="s">
        <v>20700</v>
      </c>
      <c r="Z211" t="s">
        <v>100</v>
      </c>
      <c r="AA211" t="s">
        <v>92</v>
      </c>
      <c r="AB211" t="s">
        <v>128</v>
      </c>
      <c r="AC211" t="s">
        <v>1607</v>
      </c>
      <c r="AD211" t="s">
        <v>21411</v>
      </c>
      <c r="AE211" t="s">
        <v>20702</v>
      </c>
      <c r="AF211" t="s">
        <v>20690</v>
      </c>
      <c r="AG211" t="s">
        <v>20703</v>
      </c>
      <c r="AH211" s="5">
        <v>44209</v>
      </c>
      <c r="AI211">
        <v>46.059368</v>
      </c>
      <c r="AJ211" t="s">
        <v>100</v>
      </c>
      <c r="AK211" t="s">
        <v>20993</v>
      </c>
      <c r="AL211" t="s">
        <v>20704</v>
      </c>
      <c r="AM211" t="s">
        <v>20690</v>
      </c>
      <c r="AN211" t="s">
        <v>20690</v>
      </c>
      <c r="AO211" t="s">
        <v>21098</v>
      </c>
      <c r="AP211" t="s">
        <v>21099</v>
      </c>
      <c r="AQ211" t="s">
        <v>21100</v>
      </c>
      <c r="AR211" t="s">
        <v>21101</v>
      </c>
      <c r="AS211" s="5">
        <v>43473</v>
      </c>
      <c r="AT211" t="s">
        <v>20690</v>
      </c>
      <c r="AU211" t="s">
        <v>20709</v>
      </c>
      <c r="AV211" t="s">
        <v>20710</v>
      </c>
      <c r="AX211" s="6">
        <f>COUNTIFS(拍卖数据!E:E,AA211,拍卖数据!F:F,AB211,拍卖数据!O:O,O211,拍卖数据!P:P,"&gt;"&amp;X211*0.8,拍卖数据!P:P,"&lt;"&amp;X211*1.2)</f>
        <v>6</v>
      </c>
      <c r="AY211">
        <f>COUNTIFS(拍卖数据!E:E,AA211,拍卖数据!F:F,AB211,拍卖数据!O:O,O211,拍卖数据!AN:AN,"机构",拍卖数据!P:P,"&gt;"&amp;X211*0.8,拍卖数据!P:P,"&lt;"&amp;X211*1.2)</f>
        <v>0</v>
      </c>
      <c r="AZ211" s="6">
        <f>COUNTIFS(拍卖数据!E:E,AA211,拍卖数据!F:F,AB211,拍卖数据!G:G,AC211,拍卖数据!O:O,O211,拍卖数据!AN:AN,"机构",拍卖数据!P:P,"&gt;"&amp;X211*0.8,拍卖数据!P:P,"&lt;"&amp;X211*1.2)</f>
        <v>0</v>
      </c>
    </row>
    <row r="212" hidden="1" spans="1:52">
      <c r="A212">
        <v>13256</v>
      </c>
      <c r="B212" t="s">
        <v>21087</v>
      </c>
      <c r="C212" t="s">
        <v>113</v>
      </c>
      <c r="D212" t="s">
        <v>21088</v>
      </c>
      <c r="E212" t="s">
        <v>21089</v>
      </c>
      <c r="F212">
        <v>9917.43287</v>
      </c>
      <c r="G212">
        <v>299.321016</v>
      </c>
      <c r="H212">
        <v>0</v>
      </c>
      <c r="I212">
        <v>1749.675759</v>
      </c>
      <c r="J212">
        <v>10216.753886</v>
      </c>
      <c r="K212" t="s">
        <v>20716</v>
      </c>
      <c r="L212" t="s">
        <v>21090</v>
      </c>
      <c r="M212">
        <v>4690.737408</v>
      </c>
      <c r="N212" t="s">
        <v>20691</v>
      </c>
      <c r="O212" t="s">
        <v>131</v>
      </c>
      <c r="P212" t="s">
        <v>20692</v>
      </c>
      <c r="Q212" t="s">
        <v>20693</v>
      </c>
      <c r="R212" t="s">
        <v>21091</v>
      </c>
      <c r="S212" t="s">
        <v>21092</v>
      </c>
      <c r="T212" t="s">
        <v>21412</v>
      </c>
      <c r="U212" t="s">
        <v>21413</v>
      </c>
      <c r="V212" t="s">
        <v>21095</v>
      </c>
      <c r="W212" t="s">
        <v>21096</v>
      </c>
      <c r="X212">
        <v>44.75</v>
      </c>
      <c r="Y212" t="s">
        <v>20700</v>
      </c>
      <c r="Z212" t="s">
        <v>100</v>
      </c>
      <c r="AA212" t="s">
        <v>92</v>
      </c>
      <c r="AB212" t="s">
        <v>128</v>
      </c>
      <c r="AC212" t="s">
        <v>1607</v>
      </c>
      <c r="AD212" t="s">
        <v>21414</v>
      </c>
      <c r="AE212" t="s">
        <v>20702</v>
      </c>
      <c r="AF212" t="s">
        <v>20690</v>
      </c>
      <c r="AG212" t="s">
        <v>20703</v>
      </c>
      <c r="AH212" s="5">
        <v>44209</v>
      </c>
      <c r="AI212">
        <v>46.059368</v>
      </c>
      <c r="AJ212" t="s">
        <v>100</v>
      </c>
      <c r="AK212" t="s">
        <v>20993</v>
      </c>
      <c r="AL212" t="s">
        <v>20704</v>
      </c>
      <c r="AM212" t="s">
        <v>20690</v>
      </c>
      <c r="AN212" t="s">
        <v>20690</v>
      </c>
      <c r="AO212" t="s">
        <v>21098</v>
      </c>
      <c r="AP212" t="s">
        <v>21099</v>
      </c>
      <c r="AQ212" t="s">
        <v>21100</v>
      </c>
      <c r="AR212" t="s">
        <v>21101</v>
      </c>
      <c r="AS212" s="5">
        <v>43473</v>
      </c>
      <c r="AT212" t="s">
        <v>20690</v>
      </c>
      <c r="AU212" t="s">
        <v>20709</v>
      </c>
      <c r="AV212" t="s">
        <v>20710</v>
      </c>
      <c r="AX212" s="6">
        <f>COUNTIFS(拍卖数据!E:E,AA212,拍卖数据!F:F,AB212,拍卖数据!O:O,O212,拍卖数据!P:P,"&gt;"&amp;X212*0.8,拍卖数据!P:P,"&lt;"&amp;X212*1.2)</f>
        <v>6</v>
      </c>
      <c r="AY212">
        <f>COUNTIFS(拍卖数据!E:E,AA212,拍卖数据!F:F,AB212,拍卖数据!O:O,O212,拍卖数据!AN:AN,"机构",拍卖数据!P:P,"&gt;"&amp;X212*0.8,拍卖数据!P:P,"&lt;"&amp;X212*1.2)</f>
        <v>0</v>
      </c>
      <c r="AZ212" s="6">
        <f>COUNTIFS(拍卖数据!E:E,AA212,拍卖数据!F:F,AB212,拍卖数据!G:G,AC212,拍卖数据!O:O,O212,拍卖数据!AN:AN,"机构",拍卖数据!P:P,"&gt;"&amp;X212*0.8,拍卖数据!P:P,"&lt;"&amp;X212*1.2)</f>
        <v>0</v>
      </c>
    </row>
    <row r="213" hidden="1" spans="1:52">
      <c r="A213">
        <v>13257</v>
      </c>
      <c r="B213" t="s">
        <v>21087</v>
      </c>
      <c r="C213" t="s">
        <v>113</v>
      </c>
      <c r="D213" t="s">
        <v>21088</v>
      </c>
      <c r="E213" t="s">
        <v>21089</v>
      </c>
      <c r="F213">
        <v>9917.43287</v>
      </c>
      <c r="G213">
        <v>299.321016</v>
      </c>
      <c r="H213">
        <v>0</v>
      </c>
      <c r="I213">
        <v>1749.675759</v>
      </c>
      <c r="J213">
        <v>10216.753886</v>
      </c>
      <c r="K213" t="s">
        <v>20716</v>
      </c>
      <c r="L213" t="s">
        <v>21090</v>
      </c>
      <c r="M213">
        <v>4690.737408</v>
      </c>
      <c r="N213" t="s">
        <v>20691</v>
      </c>
      <c r="O213" t="s">
        <v>131</v>
      </c>
      <c r="P213" t="s">
        <v>20692</v>
      </c>
      <c r="Q213" t="s">
        <v>20693</v>
      </c>
      <c r="R213" t="s">
        <v>21091</v>
      </c>
      <c r="S213" t="s">
        <v>21092</v>
      </c>
      <c r="T213" t="s">
        <v>21415</v>
      </c>
      <c r="U213" t="s">
        <v>21416</v>
      </c>
      <c r="V213" t="s">
        <v>21095</v>
      </c>
      <c r="W213" t="s">
        <v>21096</v>
      </c>
      <c r="X213">
        <v>44.75</v>
      </c>
      <c r="Y213" t="s">
        <v>20700</v>
      </c>
      <c r="Z213" t="s">
        <v>100</v>
      </c>
      <c r="AA213" t="s">
        <v>92</v>
      </c>
      <c r="AB213" t="s">
        <v>128</v>
      </c>
      <c r="AC213" t="s">
        <v>1607</v>
      </c>
      <c r="AD213" t="s">
        <v>21417</v>
      </c>
      <c r="AE213" t="s">
        <v>20702</v>
      </c>
      <c r="AF213" t="s">
        <v>20690</v>
      </c>
      <c r="AG213" t="s">
        <v>20703</v>
      </c>
      <c r="AH213" s="5">
        <v>44209</v>
      </c>
      <c r="AI213">
        <v>46.059368</v>
      </c>
      <c r="AJ213" t="s">
        <v>100</v>
      </c>
      <c r="AK213" t="s">
        <v>20993</v>
      </c>
      <c r="AL213" t="s">
        <v>20704</v>
      </c>
      <c r="AM213" t="s">
        <v>20690</v>
      </c>
      <c r="AN213" t="s">
        <v>20690</v>
      </c>
      <c r="AO213" t="s">
        <v>21098</v>
      </c>
      <c r="AP213" t="s">
        <v>21099</v>
      </c>
      <c r="AQ213" t="s">
        <v>21100</v>
      </c>
      <c r="AR213" t="s">
        <v>21101</v>
      </c>
      <c r="AS213" s="5">
        <v>43473</v>
      </c>
      <c r="AT213" t="s">
        <v>20690</v>
      </c>
      <c r="AU213" t="s">
        <v>20709</v>
      </c>
      <c r="AV213" t="s">
        <v>20710</v>
      </c>
      <c r="AX213" s="6">
        <f>COUNTIFS(拍卖数据!E:E,AA213,拍卖数据!F:F,AB213,拍卖数据!O:O,O213,拍卖数据!P:P,"&gt;"&amp;X213*0.8,拍卖数据!P:P,"&lt;"&amp;X213*1.2)</f>
        <v>6</v>
      </c>
      <c r="AY213">
        <f>COUNTIFS(拍卖数据!E:E,AA213,拍卖数据!F:F,AB213,拍卖数据!O:O,O213,拍卖数据!AN:AN,"机构",拍卖数据!P:P,"&gt;"&amp;X213*0.8,拍卖数据!P:P,"&lt;"&amp;X213*1.2)</f>
        <v>0</v>
      </c>
      <c r="AZ213" s="6">
        <f>COUNTIFS(拍卖数据!E:E,AA213,拍卖数据!F:F,AB213,拍卖数据!G:G,AC213,拍卖数据!O:O,O213,拍卖数据!AN:AN,"机构",拍卖数据!P:P,"&gt;"&amp;X213*0.8,拍卖数据!P:P,"&lt;"&amp;X213*1.2)</f>
        <v>0</v>
      </c>
    </row>
    <row r="214" hidden="1" spans="1:52">
      <c r="A214">
        <v>13258</v>
      </c>
      <c r="B214" t="s">
        <v>21087</v>
      </c>
      <c r="C214" t="s">
        <v>113</v>
      </c>
      <c r="D214" t="s">
        <v>21088</v>
      </c>
      <c r="E214" t="s">
        <v>21089</v>
      </c>
      <c r="F214">
        <v>9917.43287</v>
      </c>
      <c r="G214">
        <v>299.321016</v>
      </c>
      <c r="H214">
        <v>0</v>
      </c>
      <c r="I214">
        <v>1749.675759</v>
      </c>
      <c r="J214">
        <v>10216.753886</v>
      </c>
      <c r="K214" t="s">
        <v>20716</v>
      </c>
      <c r="L214" t="s">
        <v>21090</v>
      </c>
      <c r="M214">
        <v>4690.737408</v>
      </c>
      <c r="N214" t="s">
        <v>20691</v>
      </c>
      <c r="O214" t="s">
        <v>131</v>
      </c>
      <c r="P214" t="s">
        <v>20692</v>
      </c>
      <c r="Q214" t="s">
        <v>20693</v>
      </c>
      <c r="R214" t="s">
        <v>21091</v>
      </c>
      <c r="S214" t="s">
        <v>21092</v>
      </c>
      <c r="T214" t="s">
        <v>21418</v>
      </c>
      <c r="U214" t="s">
        <v>21419</v>
      </c>
      <c r="V214" t="s">
        <v>21095</v>
      </c>
      <c r="W214" t="s">
        <v>21096</v>
      </c>
      <c r="X214">
        <v>44.75</v>
      </c>
      <c r="Y214" t="s">
        <v>20700</v>
      </c>
      <c r="Z214" t="s">
        <v>100</v>
      </c>
      <c r="AA214" t="s">
        <v>92</v>
      </c>
      <c r="AB214" t="s">
        <v>128</v>
      </c>
      <c r="AC214" t="s">
        <v>1607</v>
      </c>
      <c r="AD214" t="s">
        <v>21420</v>
      </c>
      <c r="AE214" t="s">
        <v>20702</v>
      </c>
      <c r="AF214" t="s">
        <v>20690</v>
      </c>
      <c r="AG214" t="s">
        <v>20703</v>
      </c>
      <c r="AH214" s="5">
        <v>44209</v>
      </c>
      <c r="AI214">
        <v>46.059368</v>
      </c>
      <c r="AJ214" t="s">
        <v>100</v>
      </c>
      <c r="AK214" t="s">
        <v>20993</v>
      </c>
      <c r="AL214" t="s">
        <v>20704</v>
      </c>
      <c r="AM214" t="s">
        <v>20690</v>
      </c>
      <c r="AN214" t="s">
        <v>20690</v>
      </c>
      <c r="AO214" t="s">
        <v>21098</v>
      </c>
      <c r="AP214" t="s">
        <v>21099</v>
      </c>
      <c r="AQ214" t="s">
        <v>21100</v>
      </c>
      <c r="AR214" t="s">
        <v>21101</v>
      </c>
      <c r="AS214" s="5">
        <v>43473</v>
      </c>
      <c r="AT214" t="s">
        <v>20690</v>
      </c>
      <c r="AU214" t="s">
        <v>20709</v>
      </c>
      <c r="AV214" t="s">
        <v>20710</v>
      </c>
      <c r="AX214" s="6">
        <f>COUNTIFS(拍卖数据!E:E,AA214,拍卖数据!F:F,AB214,拍卖数据!O:O,O214,拍卖数据!P:P,"&gt;"&amp;X214*0.8,拍卖数据!P:P,"&lt;"&amp;X214*1.2)</f>
        <v>6</v>
      </c>
      <c r="AY214">
        <f>COUNTIFS(拍卖数据!E:E,AA214,拍卖数据!F:F,AB214,拍卖数据!O:O,O214,拍卖数据!AN:AN,"机构",拍卖数据!P:P,"&gt;"&amp;X214*0.8,拍卖数据!P:P,"&lt;"&amp;X214*1.2)</f>
        <v>0</v>
      </c>
      <c r="AZ214" s="6">
        <f>COUNTIFS(拍卖数据!E:E,AA214,拍卖数据!F:F,AB214,拍卖数据!G:G,AC214,拍卖数据!O:O,O214,拍卖数据!AN:AN,"机构",拍卖数据!P:P,"&gt;"&amp;X214*0.8,拍卖数据!P:P,"&lt;"&amp;X214*1.2)</f>
        <v>0</v>
      </c>
    </row>
    <row r="215" hidden="1" spans="1:52">
      <c r="A215">
        <v>13259</v>
      </c>
      <c r="B215" t="s">
        <v>21087</v>
      </c>
      <c r="C215" t="s">
        <v>113</v>
      </c>
      <c r="D215" t="s">
        <v>21088</v>
      </c>
      <c r="E215" t="s">
        <v>21089</v>
      </c>
      <c r="F215">
        <v>9917.43287</v>
      </c>
      <c r="G215">
        <v>299.321016</v>
      </c>
      <c r="H215">
        <v>0</v>
      </c>
      <c r="I215">
        <v>1749.675759</v>
      </c>
      <c r="J215">
        <v>10216.753886</v>
      </c>
      <c r="K215" t="s">
        <v>20716</v>
      </c>
      <c r="L215" t="s">
        <v>21090</v>
      </c>
      <c r="M215">
        <v>4690.737408</v>
      </c>
      <c r="N215" t="s">
        <v>20691</v>
      </c>
      <c r="O215" t="s">
        <v>131</v>
      </c>
      <c r="P215" t="s">
        <v>20692</v>
      </c>
      <c r="Q215" t="s">
        <v>20693</v>
      </c>
      <c r="R215" t="s">
        <v>21091</v>
      </c>
      <c r="S215" t="s">
        <v>21092</v>
      </c>
      <c r="T215" t="s">
        <v>21421</v>
      </c>
      <c r="U215" t="s">
        <v>21422</v>
      </c>
      <c r="V215" t="s">
        <v>21095</v>
      </c>
      <c r="W215" t="s">
        <v>21096</v>
      </c>
      <c r="X215">
        <v>44.75</v>
      </c>
      <c r="Y215" t="s">
        <v>20700</v>
      </c>
      <c r="Z215" t="s">
        <v>100</v>
      </c>
      <c r="AA215" t="s">
        <v>92</v>
      </c>
      <c r="AB215" t="s">
        <v>128</v>
      </c>
      <c r="AC215" t="s">
        <v>1607</v>
      </c>
      <c r="AD215" t="s">
        <v>21423</v>
      </c>
      <c r="AE215" t="s">
        <v>20702</v>
      </c>
      <c r="AF215" t="s">
        <v>20690</v>
      </c>
      <c r="AG215" t="s">
        <v>20703</v>
      </c>
      <c r="AH215" s="5">
        <v>44209</v>
      </c>
      <c r="AI215">
        <v>46.059368</v>
      </c>
      <c r="AJ215" t="s">
        <v>100</v>
      </c>
      <c r="AK215" t="s">
        <v>20993</v>
      </c>
      <c r="AL215" t="s">
        <v>20704</v>
      </c>
      <c r="AM215" t="s">
        <v>20690</v>
      </c>
      <c r="AN215" t="s">
        <v>20690</v>
      </c>
      <c r="AO215" t="s">
        <v>21098</v>
      </c>
      <c r="AP215" t="s">
        <v>21099</v>
      </c>
      <c r="AQ215" t="s">
        <v>21100</v>
      </c>
      <c r="AR215" t="s">
        <v>21101</v>
      </c>
      <c r="AS215" s="5">
        <v>43473</v>
      </c>
      <c r="AT215" t="s">
        <v>20690</v>
      </c>
      <c r="AU215" t="s">
        <v>20709</v>
      </c>
      <c r="AV215" t="s">
        <v>20710</v>
      </c>
      <c r="AX215" s="6">
        <f>COUNTIFS(拍卖数据!E:E,AA215,拍卖数据!F:F,AB215,拍卖数据!O:O,O215,拍卖数据!P:P,"&gt;"&amp;X215*0.8,拍卖数据!P:P,"&lt;"&amp;X215*1.2)</f>
        <v>6</v>
      </c>
      <c r="AY215">
        <f>COUNTIFS(拍卖数据!E:E,AA215,拍卖数据!F:F,AB215,拍卖数据!O:O,O215,拍卖数据!AN:AN,"机构",拍卖数据!P:P,"&gt;"&amp;X215*0.8,拍卖数据!P:P,"&lt;"&amp;X215*1.2)</f>
        <v>0</v>
      </c>
      <c r="AZ215" s="6">
        <f>COUNTIFS(拍卖数据!E:E,AA215,拍卖数据!F:F,AB215,拍卖数据!G:G,AC215,拍卖数据!O:O,O215,拍卖数据!AN:AN,"机构",拍卖数据!P:P,"&gt;"&amp;X215*0.8,拍卖数据!P:P,"&lt;"&amp;X215*1.2)</f>
        <v>0</v>
      </c>
    </row>
    <row r="216" hidden="1" spans="1:52">
      <c r="A216">
        <v>13260</v>
      </c>
      <c r="B216" t="s">
        <v>21087</v>
      </c>
      <c r="C216" t="s">
        <v>113</v>
      </c>
      <c r="D216" t="s">
        <v>21088</v>
      </c>
      <c r="E216" t="s">
        <v>21089</v>
      </c>
      <c r="F216">
        <v>9917.43287</v>
      </c>
      <c r="G216">
        <v>299.321016</v>
      </c>
      <c r="H216">
        <v>0</v>
      </c>
      <c r="I216">
        <v>1749.675759</v>
      </c>
      <c r="J216">
        <v>10216.753886</v>
      </c>
      <c r="K216" t="s">
        <v>20716</v>
      </c>
      <c r="L216" t="s">
        <v>21090</v>
      </c>
      <c r="M216">
        <v>4690.737408</v>
      </c>
      <c r="N216" t="s">
        <v>20691</v>
      </c>
      <c r="O216" t="s">
        <v>131</v>
      </c>
      <c r="P216" t="s">
        <v>20692</v>
      </c>
      <c r="Q216" t="s">
        <v>20693</v>
      </c>
      <c r="R216" t="s">
        <v>21091</v>
      </c>
      <c r="S216" t="s">
        <v>21092</v>
      </c>
      <c r="T216" t="s">
        <v>21424</v>
      </c>
      <c r="U216" t="s">
        <v>21425</v>
      </c>
      <c r="V216" t="s">
        <v>21095</v>
      </c>
      <c r="W216" t="s">
        <v>21096</v>
      </c>
      <c r="X216">
        <v>46.45</v>
      </c>
      <c r="Y216" t="s">
        <v>20700</v>
      </c>
      <c r="Z216" t="s">
        <v>100</v>
      </c>
      <c r="AA216" t="s">
        <v>92</v>
      </c>
      <c r="AB216" t="s">
        <v>128</v>
      </c>
      <c r="AC216" t="s">
        <v>1607</v>
      </c>
      <c r="AD216" t="s">
        <v>21426</v>
      </c>
      <c r="AE216" t="s">
        <v>20702</v>
      </c>
      <c r="AF216" t="s">
        <v>20690</v>
      </c>
      <c r="AG216" t="s">
        <v>20703</v>
      </c>
      <c r="AH216" s="5">
        <v>44209</v>
      </c>
      <c r="AI216">
        <v>46.059368</v>
      </c>
      <c r="AJ216" t="s">
        <v>100</v>
      </c>
      <c r="AK216" t="s">
        <v>20993</v>
      </c>
      <c r="AL216" t="s">
        <v>20704</v>
      </c>
      <c r="AM216" t="s">
        <v>20690</v>
      </c>
      <c r="AN216" t="s">
        <v>20690</v>
      </c>
      <c r="AO216" t="s">
        <v>21098</v>
      </c>
      <c r="AP216" t="s">
        <v>21099</v>
      </c>
      <c r="AQ216" t="s">
        <v>21100</v>
      </c>
      <c r="AR216" t="s">
        <v>21101</v>
      </c>
      <c r="AS216" s="5">
        <v>43473</v>
      </c>
      <c r="AT216" t="s">
        <v>20690</v>
      </c>
      <c r="AU216" t="s">
        <v>20709</v>
      </c>
      <c r="AV216" t="s">
        <v>20710</v>
      </c>
      <c r="AX216" s="6">
        <f>COUNTIFS(拍卖数据!E:E,AA216,拍卖数据!F:F,AB216,拍卖数据!O:O,O216,拍卖数据!P:P,"&gt;"&amp;X216*0.8,拍卖数据!P:P,"&lt;"&amp;X216*1.2)</f>
        <v>17</v>
      </c>
      <c r="AY216">
        <f>COUNTIFS(拍卖数据!E:E,AA216,拍卖数据!F:F,AB216,拍卖数据!O:O,O216,拍卖数据!AN:AN,"机构",拍卖数据!P:P,"&gt;"&amp;X216*0.8,拍卖数据!P:P,"&lt;"&amp;X216*1.2)</f>
        <v>0</v>
      </c>
      <c r="AZ216" s="6">
        <f>COUNTIFS(拍卖数据!E:E,AA216,拍卖数据!F:F,AB216,拍卖数据!G:G,AC216,拍卖数据!O:O,O216,拍卖数据!AN:AN,"机构",拍卖数据!P:P,"&gt;"&amp;X216*0.8,拍卖数据!P:P,"&lt;"&amp;X216*1.2)</f>
        <v>0</v>
      </c>
    </row>
    <row r="217" hidden="1" spans="1:52">
      <c r="A217">
        <v>13261</v>
      </c>
      <c r="B217" t="s">
        <v>21087</v>
      </c>
      <c r="C217" t="s">
        <v>113</v>
      </c>
      <c r="D217" t="s">
        <v>21088</v>
      </c>
      <c r="E217" t="s">
        <v>21089</v>
      </c>
      <c r="F217">
        <v>9917.43287</v>
      </c>
      <c r="G217">
        <v>299.321016</v>
      </c>
      <c r="H217">
        <v>0</v>
      </c>
      <c r="I217">
        <v>1749.675759</v>
      </c>
      <c r="J217">
        <v>10216.753886</v>
      </c>
      <c r="K217" t="s">
        <v>20716</v>
      </c>
      <c r="L217" t="s">
        <v>21090</v>
      </c>
      <c r="M217">
        <v>4690.737408</v>
      </c>
      <c r="N217" t="s">
        <v>20691</v>
      </c>
      <c r="O217" t="s">
        <v>131</v>
      </c>
      <c r="P217" t="s">
        <v>20692</v>
      </c>
      <c r="Q217" t="s">
        <v>20693</v>
      </c>
      <c r="R217" t="s">
        <v>21091</v>
      </c>
      <c r="S217" t="s">
        <v>21092</v>
      </c>
      <c r="T217" t="s">
        <v>21427</v>
      </c>
      <c r="U217" t="s">
        <v>21428</v>
      </c>
      <c r="V217" t="s">
        <v>21095</v>
      </c>
      <c r="W217" t="s">
        <v>21096</v>
      </c>
      <c r="X217">
        <v>54.56</v>
      </c>
      <c r="Y217" t="s">
        <v>20700</v>
      </c>
      <c r="Z217" t="s">
        <v>100</v>
      </c>
      <c r="AA217" t="s">
        <v>92</v>
      </c>
      <c r="AB217" t="s">
        <v>128</v>
      </c>
      <c r="AC217" t="s">
        <v>1607</v>
      </c>
      <c r="AD217" t="s">
        <v>21429</v>
      </c>
      <c r="AE217" t="s">
        <v>20702</v>
      </c>
      <c r="AF217" t="s">
        <v>20690</v>
      </c>
      <c r="AG217" t="s">
        <v>20703</v>
      </c>
      <c r="AH217" s="5">
        <v>44209</v>
      </c>
      <c r="AI217">
        <v>46.059368</v>
      </c>
      <c r="AJ217" t="s">
        <v>100</v>
      </c>
      <c r="AK217" t="s">
        <v>20993</v>
      </c>
      <c r="AL217" t="s">
        <v>20704</v>
      </c>
      <c r="AM217" t="s">
        <v>20690</v>
      </c>
      <c r="AN217" t="s">
        <v>20690</v>
      </c>
      <c r="AO217" t="s">
        <v>21098</v>
      </c>
      <c r="AP217" t="s">
        <v>21099</v>
      </c>
      <c r="AQ217" t="s">
        <v>21100</v>
      </c>
      <c r="AR217" t="s">
        <v>21101</v>
      </c>
      <c r="AS217" s="5">
        <v>43473</v>
      </c>
      <c r="AT217" t="s">
        <v>20690</v>
      </c>
      <c r="AU217" t="s">
        <v>20709</v>
      </c>
      <c r="AV217" t="s">
        <v>20710</v>
      </c>
      <c r="AX217" s="6">
        <f>COUNTIFS(拍卖数据!E:E,AA217,拍卖数据!F:F,AB217,拍卖数据!O:O,O217,拍卖数据!P:P,"&gt;"&amp;X217*0.8,拍卖数据!P:P,"&lt;"&amp;X217*1.2)</f>
        <v>30</v>
      </c>
      <c r="AY217">
        <f>COUNTIFS(拍卖数据!E:E,AA217,拍卖数据!F:F,AB217,拍卖数据!O:O,O217,拍卖数据!AN:AN,"机构",拍卖数据!P:P,"&gt;"&amp;X217*0.8,拍卖数据!P:P,"&lt;"&amp;X217*1.2)</f>
        <v>0</v>
      </c>
      <c r="AZ217" s="6">
        <f>COUNTIFS(拍卖数据!E:E,AA217,拍卖数据!F:F,AB217,拍卖数据!G:G,AC217,拍卖数据!O:O,O217,拍卖数据!AN:AN,"机构",拍卖数据!P:P,"&gt;"&amp;X217*0.8,拍卖数据!P:P,"&lt;"&amp;X217*1.2)</f>
        <v>0</v>
      </c>
    </row>
    <row r="218" hidden="1" spans="1:52">
      <c r="A218">
        <v>13262</v>
      </c>
      <c r="B218" t="s">
        <v>21087</v>
      </c>
      <c r="C218" t="s">
        <v>113</v>
      </c>
      <c r="D218" t="s">
        <v>21088</v>
      </c>
      <c r="E218" t="s">
        <v>21089</v>
      </c>
      <c r="F218">
        <v>9917.43287</v>
      </c>
      <c r="G218">
        <v>299.321016</v>
      </c>
      <c r="H218">
        <v>0</v>
      </c>
      <c r="I218">
        <v>1749.675759</v>
      </c>
      <c r="J218">
        <v>10216.753886</v>
      </c>
      <c r="K218" t="s">
        <v>20716</v>
      </c>
      <c r="L218" t="s">
        <v>21090</v>
      </c>
      <c r="M218">
        <v>4690.737408</v>
      </c>
      <c r="N218" t="s">
        <v>20691</v>
      </c>
      <c r="O218" t="s">
        <v>131</v>
      </c>
      <c r="P218" t="s">
        <v>20692</v>
      </c>
      <c r="Q218" t="s">
        <v>20693</v>
      </c>
      <c r="R218" t="s">
        <v>21091</v>
      </c>
      <c r="S218" t="s">
        <v>21092</v>
      </c>
      <c r="T218" t="s">
        <v>21430</v>
      </c>
      <c r="U218" t="s">
        <v>21431</v>
      </c>
      <c r="V218" t="s">
        <v>21095</v>
      </c>
      <c r="W218" t="s">
        <v>21096</v>
      </c>
      <c r="X218">
        <v>62.66</v>
      </c>
      <c r="Y218" t="s">
        <v>20700</v>
      </c>
      <c r="Z218" t="s">
        <v>100</v>
      </c>
      <c r="AA218" t="s">
        <v>92</v>
      </c>
      <c r="AB218" t="s">
        <v>128</v>
      </c>
      <c r="AC218" t="s">
        <v>1607</v>
      </c>
      <c r="AD218" t="s">
        <v>21432</v>
      </c>
      <c r="AE218" t="s">
        <v>20702</v>
      </c>
      <c r="AF218" t="s">
        <v>20690</v>
      </c>
      <c r="AG218" t="s">
        <v>20703</v>
      </c>
      <c r="AH218" s="5">
        <v>44209</v>
      </c>
      <c r="AI218">
        <v>46.059368</v>
      </c>
      <c r="AJ218" t="s">
        <v>100</v>
      </c>
      <c r="AK218" t="s">
        <v>20993</v>
      </c>
      <c r="AL218" t="s">
        <v>20704</v>
      </c>
      <c r="AM218" t="s">
        <v>20690</v>
      </c>
      <c r="AN218" t="s">
        <v>20690</v>
      </c>
      <c r="AO218" t="s">
        <v>21098</v>
      </c>
      <c r="AP218" t="s">
        <v>21099</v>
      </c>
      <c r="AQ218" t="s">
        <v>21100</v>
      </c>
      <c r="AR218" t="s">
        <v>21101</v>
      </c>
      <c r="AS218" s="5">
        <v>43473</v>
      </c>
      <c r="AT218" t="s">
        <v>20690</v>
      </c>
      <c r="AU218" t="s">
        <v>20709</v>
      </c>
      <c r="AV218" t="s">
        <v>20710</v>
      </c>
      <c r="AX218" s="6">
        <f>COUNTIFS(拍卖数据!E:E,AA218,拍卖数据!F:F,AB218,拍卖数据!O:O,O218,拍卖数据!P:P,"&gt;"&amp;X218*0.8,拍卖数据!P:P,"&lt;"&amp;X218*1.2)</f>
        <v>27</v>
      </c>
      <c r="AY218">
        <f>COUNTIFS(拍卖数据!E:E,AA218,拍卖数据!F:F,AB218,拍卖数据!O:O,O218,拍卖数据!AN:AN,"机构",拍卖数据!P:P,"&gt;"&amp;X218*0.8,拍卖数据!P:P,"&lt;"&amp;X218*1.2)</f>
        <v>0</v>
      </c>
      <c r="AZ218" s="6">
        <f>COUNTIFS(拍卖数据!E:E,AA218,拍卖数据!F:F,AB218,拍卖数据!G:G,AC218,拍卖数据!O:O,O218,拍卖数据!AN:AN,"机构",拍卖数据!P:P,"&gt;"&amp;X218*0.8,拍卖数据!P:P,"&lt;"&amp;X218*1.2)</f>
        <v>0</v>
      </c>
    </row>
    <row r="219" hidden="1" spans="1:52">
      <c r="A219">
        <v>13263</v>
      </c>
      <c r="B219" t="s">
        <v>21087</v>
      </c>
      <c r="C219" t="s">
        <v>113</v>
      </c>
      <c r="D219" t="s">
        <v>21088</v>
      </c>
      <c r="E219" t="s">
        <v>21089</v>
      </c>
      <c r="F219">
        <v>9917.43287</v>
      </c>
      <c r="G219">
        <v>299.321016</v>
      </c>
      <c r="H219">
        <v>0</v>
      </c>
      <c r="I219">
        <v>1749.675759</v>
      </c>
      <c r="J219">
        <v>10216.753886</v>
      </c>
      <c r="K219" t="s">
        <v>20716</v>
      </c>
      <c r="L219" t="s">
        <v>21090</v>
      </c>
      <c r="M219">
        <v>4690.737408</v>
      </c>
      <c r="N219" t="s">
        <v>20691</v>
      </c>
      <c r="O219" t="s">
        <v>131</v>
      </c>
      <c r="P219" t="s">
        <v>20692</v>
      </c>
      <c r="Q219" t="s">
        <v>20693</v>
      </c>
      <c r="R219" t="s">
        <v>21091</v>
      </c>
      <c r="S219" t="s">
        <v>21092</v>
      </c>
      <c r="T219" t="s">
        <v>21433</v>
      </c>
      <c r="U219" t="s">
        <v>21434</v>
      </c>
      <c r="V219" t="s">
        <v>21095</v>
      </c>
      <c r="W219" t="s">
        <v>21096</v>
      </c>
      <c r="X219">
        <v>81.82</v>
      </c>
      <c r="Y219" t="s">
        <v>20700</v>
      </c>
      <c r="Z219" t="s">
        <v>100</v>
      </c>
      <c r="AA219" t="s">
        <v>92</v>
      </c>
      <c r="AB219" t="s">
        <v>128</v>
      </c>
      <c r="AC219" t="s">
        <v>1607</v>
      </c>
      <c r="AD219" t="s">
        <v>21435</v>
      </c>
      <c r="AE219" t="s">
        <v>20702</v>
      </c>
      <c r="AF219" t="s">
        <v>20690</v>
      </c>
      <c r="AG219" t="s">
        <v>20703</v>
      </c>
      <c r="AH219" s="5">
        <v>44209</v>
      </c>
      <c r="AI219">
        <v>46.059368</v>
      </c>
      <c r="AJ219" t="s">
        <v>100</v>
      </c>
      <c r="AK219" t="s">
        <v>20993</v>
      </c>
      <c r="AL219" t="s">
        <v>20704</v>
      </c>
      <c r="AM219" t="s">
        <v>20690</v>
      </c>
      <c r="AN219" t="s">
        <v>20690</v>
      </c>
      <c r="AO219" t="s">
        <v>21098</v>
      </c>
      <c r="AP219" t="s">
        <v>21099</v>
      </c>
      <c r="AQ219" t="s">
        <v>21100</v>
      </c>
      <c r="AR219" t="s">
        <v>21101</v>
      </c>
      <c r="AS219" s="5">
        <v>43473</v>
      </c>
      <c r="AT219" t="s">
        <v>20690</v>
      </c>
      <c r="AU219" t="s">
        <v>20709</v>
      </c>
      <c r="AV219" t="s">
        <v>20710</v>
      </c>
      <c r="AX219" s="6">
        <f>COUNTIFS(拍卖数据!E:E,AA219,拍卖数据!F:F,AB219,拍卖数据!O:O,O219,拍卖数据!P:P,"&gt;"&amp;X219*0.8,拍卖数据!P:P,"&lt;"&amp;X219*1.2)</f>
        <v>4</v>
      </c>
      <c r="AY219">
        <f>COUNTIFS(拍卖数据!E:E,AA219,拍卖数据!F:F,AB219,拍卖数据!O:O,O219,拍卖数据!AN:AN,"机构",拍卖数据!P:P,"&gt;"&amp;X219*0.8,拍卖数据!P:P,"&lt;"&amp;X219*1.2)</f>
        <v>0</v>
      </c>
      <c r="AZ219" s="6">
        <f>COUNTIFS(拍卖数据!E:E,AA219,拍卖数据!F:F,AB219,拍卖数据!G:G,AC219,拍卖数据!O:O,O219,拍卖数据!AN:AN,"机构",拍卖数据!P:P,"&gt;"&amp;X219*0.8,拍卖数据!P:P,"&lt;"&amp;X219*1.2)</f>
        <v>0</v>
      </c>
    </row>
    <row r="220" hidden="1" spans="1:52">
      <c r="A220">
        <v>13264</v>
      </c>
      <c r="B220" t="s">
        <v>21087</v>
      </c>
      <c r="C220" t="s">
        <v>113</v>
      </c>
      <c r="D220" t="s">
        <v>21088</v>
      </c>
      <c r="E220" t="s">
        <v>21089</v>
      </c>
      <c r="F220">
        <v>9917.43287</v>
      </c>
      <c r="G220">
        <v>299.321016</v>
      </c>
      <c r="H220">
        <v>0</v>
      </c>
      <c r="I220">
        <v>1749.675759</v>
      </c>
      <c r="J220">
        <v>10216.753886</v>
      </c>
      <c r="K220" t="s">
        <v>20716</v>
      </c>
      <c r="L220" t="s">
        <v>21090</v>
      </c>
      <c r="M220">
        <v>4690.737408</v>
      </c>
      <c r="N220" t="s">
        <v>20691</v>
      </c>
      <c r="O220" t="s">
        <v>131</v>
      </c>
      <c r="P220" t="s">
        <v>20692</v>
      </c>
      <c r="Q220" t="s">
        <v>20693</v>
      </c>
      <c r="R220" t="s">
        <v>21091</v>
      </c>
      <c r="S220" t="s">
        <v>21092</v>
      </c>
      <c r="T220" t="s">
        <v>21436</v>
      </c>
      <c r="U220" t="s">
        <v>21437</v>
      </c>
      <c r="V220" t="s">
        <v>21095</v>
      </c>
      <c r="W220" t="s">
        <v>21096</v>
      </c>
      <c r="X220">
        <v>58.73</v>
      </c>
      <c r="Y220" t="s">
        <v>20700</v>
      </c>
      <c r="Z220" t="s">
        <v>100</v>
      </c>
      <c r="AA220" t="s">
        <v>92</v>
      </c>
      <c r="AB220" t="s">
        <v>128</v>
      </c>
      <c r="AC220" t="s">
        <v>1607</v>
      </c>
      <c r="AD220" t="s">
        <v>21438</v>
      </c>
      <c r="AE220" t="s">
        <v>20702</v>
      </c>
      <c r="AF220" t="s">
        <v>20690</v>
      </c>
      <c r="AG220" t="s">
        <v>20703</v>
      </c>
      <c r="AH220" s="5">
        <v>44209</v>
      </c>
      <c r="AI220">
        <v>46.059368</v>
      </c>
      <c r="AJ220" t="s">
        <v>100</v>
      </c>
      <c r="AK220" t="s">
        <v>20993</v>
      </c>
      <c r="AL220" t="s">
        <v>20704</v>
      </c>
      <c r="AM220" t="s">
        <v>20690</v>
      </c>
      <c r="AN220" t="s">
        <v>20690</v>
      </c>
      <c r="AO220" t="s">
        <v>21098</v>
      </c>
      <c r="AP220" t="s">
        <v>21099</v>
      </c>
      <c r="AQ220" t="s">
        <v>21100</v>
      </c>
      <c r="AR220" t="s">
        <v>21101</v>
      </c>
      <c r="AS220" s="5">
        <v>43473</v>
      </c>
      <c r="AT220" t="s">
        <v>20690</v>
      </c>
      <c r="AU220" t="s">
        <v>20709</v>
      </c>
      <c r="AV220" t="s">
        <v>20710</v>
      </c>
      <c r="AX220" s="6">
        <f>COUNTIFS(拍卖数据!E:E,AA220,拍卖数据!F:F,AB220,拍卖数据!O:O,O220,拍卖数据!P:P,"&gt;"&amp;X220*0.8,拍卖数据!P:P,"&lt;"&amp;X220*1.2)</f>
        <v>27</v>
      </c>
      <c r="AY220">
        <f>COUNTIFS(拍卖数据!E:E,AA220,拍卖数据!F:F,AB220,拍卖数据!O:O,O220,拍卖数据!AN:AN,"机构",拍卖数据!P:P,"&gt;"&amp;X220*0.8,拍卖数据!P:P,"&lt;"&amp;X220*1.2)</f>
        <v>0</v>
      </c>
      <c r="AZ220" s="6">
        <f>COUNTIFS(拍卖数据!E:E,AA220,拍卖数据!F:F,AB220,拍卖数据!G:G,AC220,拍卖数据!O:O,O220,拍卖数据!AN:AN,"机构",拍卖数据!P:P,"&gt;"&amp;X220*0.8,拍卖数据!P:P,"&lt;"&amp;X220*1.2)</f>
        <v>0</v>
      </c>
    </row>
    <row r="221" hidden="1" spans="1:52">
      <c r="A221">
        <v>13265</v>
      </c>
      <c r="B221" t="s">
        <v>21087</v>
      </c>
      <c r="C221" t="s">
        <v>113</v>
      </c>
      <c r="D221" t="s">
        <v>21088</v>
      </c>
      <c r="E221" t="s">
        <v>21089</v>
      </c>
      <c r="F221">
        <v>9917.43287</v>
      </c>
      <c r="G221">
        <v>299.321016</v>
      </c>
      <c r="H221">
        <v>0</v>
      </c>
      <c r="I221">
        <v>1749.675759</v>
      </c>
      <c r="J221">
        <v>10216.753886</v>
      </c>
      <c r="K221" t="s">
        <v>20716</v>
      </c>
      <c r="L221" t="s">
        <v>21090</v>
      </c>
      <c r="M221">
        <v>4690.737408</v>
      </c>
      <c r="N221" t="s">
        <v>20691</v>
      </c>
      <c r="O221" t="s">
        <v>131</v>
      </c>
      <c r="P221" t="s">
        <v>20692</v>
      </c>
      <c r="Q221" t="s">
        <v>20693</v>
      </c>
      <c r="R221" t="s">
        <v>21091</v>
      </c>
      <c r="S221" t="s">
        <v>21092</v>
      </c>
      <c r="T221" t="s">
        <v>21439</v>
      </c>
      <c r="U221" t="s">
        <v>21440</v>
      </c>
      <c r="V221" t="s">
        <v>21095</v>
      </c>
      <c r="W221" t="s">
        <v>21096</v>
      </c>
      <c r="X221">
        <v>44.75</v>
      </c>
      <c r="Y221" t="s">
        <v>20700</v>
      </c>
      <c r="Z221" t="s">
        <v>100</v>
      </c>
      <c r="AA221" t="s">
        <v>92</v>
      </c>
      <c r="AB221" t="s">
        <v>128</v>
      </c>
      <c r="AC221" t="s">
        <v>1607</v>
      </c>
      <c r="AD221" t="s">
        <v>21441</v>
      </c>
      <c r="AE221" t="s">
        <v>20702</v>
      </c>
      <c r="AF221" t="s">
        <v>20690</v>
      </c>
      <c r="AG221" t="s">
        <v>20703</v>
      </c>
      <c r="AH221" s="5">
        <v>44209</v>
      </c>
      <c r="AI221">
        <v>46.059368</v>
      </c>
      <c r="AJ221" t="s">
        <v>100</v>
      </c>
      <c r="AK221" t="s">
        <v>20993</v>
      </c>
      <c r="AL221" t="s">
        <v>20704</v>
      </c>
      <c r="AM221" t="s">
        <v>20690</v>
      </c>
      <c r="AN221" t="s">
        <v>20690</v>
      </c>
      <c r="AO221" t="s">
        <v>21098</v>
      </c>
      <c r="AP221" t="s">
        <v>21099</v>
      </c>
      <c r="AQ221" t="s">
        <v>21100</v>
      </c>
      <c r="AR221" t="s">
        <v>21101</v>
      </c>
      <c r="AS221" s="5">
        <v>43473</v>
      </c>
      <c r="AT221" t="s">
        <v>20690</v>
      </c>
      <c r="AU221" t="s">
        <v>20709</v>
      </c>
      <c r="AV221" t="s">
        <v>20710</v>
      </c>
      <c r="AX221" s="6">
        <f>COUNTIFS(拍卖数据!E:E,AA221,拍卖数据!F:F,AB221,拍卖数据!O:O,O221,拍卖数据!P:P,"&gt;"&amp;X221*0.8,拍卖数据!P:P,"&lt;"&amp;X221*1.2)</f>
        <v>6</v>
      </c>
      <c r="AY221">
        <f>COUNTIFS(拍卖数据!E:E,AA221,拍卖数据!F:F,AB221,拍卖数据!O:O,O221,拍卖数据!AN:AN,"机构",拍卖数据!P:P,"&gt;"&amp;X221*0.8,拍卖数据!P:P,"&lt;"&amp;X221*1.2)</f>
        <v>0</v>
      </c>
      <c r="AZ221" s="6">
        <f>COUNTIFS(拍卖数据!E:E,AA221,拍卖数据!F:F,AB221,拍卖数据!G:G,AC221,拍卖数据!O:O,O221,拍卖数据!AN:AN,"机构",拍卖数据!P:P,"&gt;"&amp;X221*0.8,拍卖数据!P:P,"&lt;"&amp;X221*1.2)</f>
        <v>0</v>
      </c>
    </row>
    <row r="222" hidden="1" spans="1:52">
      <c r="A222">
        <v>13266</v>
      </c>
      <c r="B222" t="s">
        <v>21087</v>
      </c>
      <c r="C222" t="s">
        <v>113</v>
      </c>
      <c r="D222" t="s">
        <v>21088</v>
      </c>
      <c r="E222" t="s">
        <v>21089</v>
      </c>
      <c r="F222">
        <v>9917.43287</v>
      </c>
      <c r="G222">
        <v>299.321016</v>
      </c>
      <c r="H222">
        <v>0</v>
      </c>
      <c r="I222">
        <v>1749.675759</v>
      </c>
      <c r="J222">
        <v>10216.753886</v>
      </c>
      <c r="K222" t="s">
        <v>20716</v>
      </c>
      <c r="L222" t="s">
        <v>21090</v>
      </c>
      <c r="M222">
        <v>4690.737408</v>
      </c>
      <c r="N222" t="s">
        <v>20691</v>
      </c>
      <c r="O222" t="s">
        <v>131</v>
      </c>
      <c r="P222" t="s">
        <v>20692</v>
      </c>
      <c r="Q222" t="s">
        <v>20693</v>
      </c>
      <c r="R222" t="s">
        <v>21091</v>
      </c>
      <c r="S222" t="s">
        <v>21092</v>
      </c>
      <c r="T222" t="s">
        <v>21442</v>
      </c>
      <c r="U222" t="s">
        <v>21443</v>
      </c>
      <c r="V222" t="s">
        <v>21095</v>
      </c>
      <c r="W222" t="s">
        <v>21096</v>
      </c>
      <c r="X222">
        <v>44.75</v>
      </c>
      <c r="Y222" t="s">
        <v>20700</v>
      </c>
      <c r="Z222" t="s">
        <v>100</v>
      </c>
      <c r="AA222" t="s">
        <v>92</v>
      </c>
      <c r="AB222" t="s">
        <v>128</v>
      </c>
      <c r="AC222" t="s">
        <v>1607</v>
      </c>
      <c r="AD222" t="s">
        <v>21444</v>
      </c>
      <c r="AE222" t="s">
        <v>20702</v>
      </c>
      <c r="AF222" t="s">
        <v>20690</v>
      </c>
      <c r="AG222" t="s">
        <v>20703</v>
      </c>
      <c r="AH222" s="5">
        <v>44209</v>
      </c>
      <c r="AI222">
        <v>46.059368</v>
      </c>
      <c r="AJ222" t="s">
        <v>100</v>
      </c>
      <c r="AK222" t="s">
        <v>20993</v>
      </c>
      <c r="AL222" t="s">
        <v>20704</v>
      </c>
      <c r="AM222" t="s">
        <v>20690</v>
      </c>
      <c r="AN222" t="s">
        <v>20690</v>
      </c>
      <c r="AO222" t="s">
        <v>21098</v>
      </c>
      <c r="AP222" t="s">
        <v>21099</v>
      </c>
      <c r="AQ222" t="s">
        <v>21100</v>
      </c>
      <c r="AR222" t="s">
        <v>21101</v>
      </c>
      <c r="AS222" s="5">
        <v>43473</v>
      </c>
      <c r="AT222" t="s">
        <v>20690</v>
      </c>
      <c r="AU222" t="s">
        <v>20709</v>
      </c>
      <c r="AV222" t="s">
        <v>20710</v>
      </c>
      <c r="AX222" s="6">
        <f>COUNTIFS(拍卖数据!E:E,AA222,拍卖数据!F:F,AB222,拍卖数据!O:O,O222,拍卖数据!P:P,"&gt;"&amp;X222*0.8,拍卖数据!P:P,"&lt;"&amp;X222*1.2)</f>
        <v>6</v>
      </c>
      <c r="AY222">
        <f>COUNTIFS(拍卖数据!E:E,AA222,拍卖数据!F:F,AB222,拍卖数据!O:O,O222,拍卖数据!AN:AN,"机构",拍卖数据!P:P,"&gt;"&amp;X222*0.8,拍卖数据!P:P,"&lt;"&amp;X222*1.2)</f>
        <v>0</v>
      </c>
      <c r="AZ222" s="6">
        <f>COUNTIFS(拍卖数据!E:E,AA222,拍卖数据!F:F,AB222,拍卖数据!G:G,AC222,拍卖数据!O:O,O222,拍卖数据!AN:AN,"机构",拍卖数据!P:P,"&gt;"&amp;X222*0.8,拍卖数据!P:P,"&lt;"&amp;X222*1.2)</f>
        <v>0</v>
      </c>
    </row>
    <row r="223" hidden="1" spans="1:52">
      <c r="A223">
        <v>13267</v>
      </c>
      <c r="B223" t="s">
        <v>21087</v>
      </c>
      <c r="C223" t="s">
        <v>113</v>
      </c>
      <c r="D223" t="s">
        <v>21088</v>
      </c>
      <c r="E223" t="s">
        <v>21089</v>
      </c>
      <c r="F223">
        <v>9917.43287</v>
      </c>
      <c r="G223">
        <v>299.321016</v>
      </c>
      <c r="H223">
        <v>0</v>
      </c>
      <c r="I223">
        <v>1749.675759</v>
      </c>
      <c r="J223">
        <v>10216.753886</v>
      </c>
      <c r="K223" t="s">
        <v>20716</v>
      </c>
      <c r="L223" t="s">
        <v>21090</v>
      </c>
      <c r="M223">
        <v>4690.737408</v>
      </c>
      <c r="N223" t="s">
        <v>20691</v>
      </c>
      <c r="O223" t="s">
        <v>131</v>
      </c>
      <c r="P223" t="s">
        <v>20692</v>
      </c>
      <c r="Q223" t="s">
        <v>20693</v>
      </c>
      <c r="R223" t="s">
        <v>21091</v>
      </c>
      <c r="S223" t="s">
        <v>21092</v>
      </c>
      <c r="T223" t="s">
        <v>21445</v>
      </c>
      <c r="U223" t="s">
        <v>21446</v>
      </c>
      <c r="V223" t="s">
        <v>21095</v>
      </c>
      <c r="W223" t="s">
        <v>21096</v>
      </c>
      <c r="X223">
        <v>44.75</v>
      </c>
      <c r="Y223" t="s">
        <v>20700</v>
      </c>
      <c r="Z223" t="s">
        <v>100</v>
      </c>
      <c r="AA223" t="s">
        <v>92</v>
      </c>
      <c r="AB223" t="s">
        <v>128</v>
      </c>
      <c r="AC223" t="s">
        <v>1607</v>
      </c>
      <c r="AD223" t="s">
        <v>21447</v>
      </c>
      <c r="AE223" t="s">
        <v>20702</v>
      </c>
      <c r="AF223" t="s">
        <v>20690</v>
      </c>
      <c r="AG223" t="s">
        <v>20703</v>
      </c>
      <c r="AH223" s="5">
        <v>44209</v>
      </c>
      <c r="AI223">
        <v>46.059368</v>
      </c>
      <c r="AJ223" t="s">
        <v>100</v>
      </c>
      <c r="AK223" t="s">
        <v>20993</v>
      </c>
      <c r="AL223" t="s">
        <v>20704</v>
      </c>
      <c r="AM223" t="s">
        <v>20690</v>
      </c>
      <c r="AN223" t="s">
        <v>20690</v>
      </c>
      <c r="AO223" t="s">
        <v>21098</v>
      </c>
      <c r="AP223" t="s">
        <v>21099</v>
      </c>
      <c r="AQ223" t="s">
        <v>21100</v>
      </c>
      <c r="AR223" t="s">
        <v>21101</v>
      </c>
      <c r="AS223" s="5">
        <v>43473</v>
      </c>
      <c r="AT223" t="s">
        <v>20690</v>
      </c>
      <c r="AU223" t="s">
        <v>20709</v>
      </c>
      <c r="AV223" t="s">
        <v>20710</v>
      </c>
      <c r="AX223" s="6">
        <f>COUNTIFS(拍卖数据!E:E,AA223,拍卖数据!F:F,AB223,拍卖数据!O:O,O223,拍卖数据!P:P,"&gt;"&amp;X223*0.8,拍卖数据!P:P,"&lt;"&amp;X223*1.2)</f>
        <v>6</v>
      </c>
      <c r="AY223">
        <f>COUNTIFS(拍卖数据!E:E,AA223,拍卖数据!F:F,AB223,拍卖数据!O:O,O223,拍卖数据!AN:AN,"机构",拍卖数据!P:P,"&gt;"&amp;X223*0.8,拍卖数据!P:P,"&lt;"&amp;X223*1.2)</f>
        <v>0</v>
      </c>
      <c r="AZ223" s="6">
        <f>COUNTIFS(拍卖数据!E:E,AA223,拍卖数据!F:F,AB223,拍卖数据!G:G,AC223,拍卖数据!O:O,O223,拍卖数据!AN:AN,"机构",拍卖数据!P:P,"&gt;"&amp;X223*0.8,拍卖数据!P:P,"&lt;"&amp;X223*1.2)</f>
        <v>0</v>
      </c>
    </row>
    <row r="224" hidden="1" spans="1:52">
      <c r="A224">
        <v>13268</v>
      </c>
      <c r="B224" t="s">
        <v>21087</v>
      </c>
      <c r="C224" t="s">
        <v>113</v>
      </c>
      <c r="D224" t="s">
        <v>21088</v>
      </c>
      <c r="E224" t="s">
        <v>21089</v>
      </c>
      <c r="F224">
        <v>9917.43287</v>
      </c>
      <c r="G224">
        <v>299.321016</v>
      </c>
      <c r="H224">
        <v>0</v>
      </c>
      <c r="I224">
        <v>1749.675759</v>
      </c>
      <c r="J224">
        <v>10216.753886</v>
      </c>
      <c r="K224" t="s">
        <v>20716</v>
      </c>
      <c r="L224" t="s">
        <v>21090</v>
      </c>
      <c r="M224">
        <v>4690.737408</v>
      </c>
      <c r="N224" t="s">
        <v>20691</v>
      </c>
      <c r="O224" t="s">
        <v>131</v>
      </c>
      <c r="P224" t="s">
        <v>20692</v>
      </c>
      <c r="Q224" t="s">
        <v>20693</v>
      </c>
      <c r="R224" t="s">
        <v>21091</v>
      </c>
      <c r="S224" t="s">
        <v>21092</v>
      </c>
      <c r="T224" t="s">
        <v>21448</v>
      </c>
      <c r="U224" t="s">
        <v>21449</v>
      </c>
      <c r="V224" t="s">
        <v>21095</v>
      </c>
      <c r="W224" t="s">
        <v>21096</v>
      </c>
      <c r="X224">
        <v>44.75</v>
      </c>
      <c r="Y224" t="s">
        <v>20700</v>
      </c>
      <c r="Z224" t="s">
        <v>100</v>
      </c>
      <c r="AA224" t="s">
        <v>92</v>
      </c>
      <c r="AB224" t="s">
        <v>128</v>
      </c>
      <c r="AC224" t="s">
        <v>1607</v>
      </c>
      <c r="AD224" t="s">
        <v>21450</v>
      </c>
      <c r="AE224" t="s">
        <v>20702</v>
      </c>
      <c r="AF224" t="s">
        <v>20690</v>
      </c>
      <c r="AG224" t="s">
        <v>20703</v>
      </c>
      <c r="AH224" s="5">
        <v>44209</v>
      </c>
      <c r="AI224">
        <v>46.059368</v>
      </c>
      <c r="AJ224" t="s">
        <v>100</v>
      </c>
      <c r="AK224" t="s">
        <v>20993</v>
      </c>
      <c r="AL224" t="s">
        <v>20704</v>
      </c>
      <c r="AM224" t="s">
        <v>20690</v>
      </c>
      <c r="AN224" t="s">
        <v>20690</v>
      </c>
      <c r="AO224" t="s">
        <v>21098</v>
      </c>
      <c r="AP224" t="s">
        <v>21099</v>
      </c>
      <c r="AQ224" t="s">
        <v>21100</v>
      </c>
      <c r="AR224" t="s">
        <v>21101</v>
      </c>
      <c r="AS224" s="5">
        <v>43473</v>
      </c>
      <c r="AT224" t="s">
        <v>20690</v>
      </c>
      <c r="AU224" t="s">
        <v>20709</v>
      </c>
      <c r="AV224" t="s">
        <v>20710</v>
      </c>
      <c r="AX224" s="6">
        <f>COUNTIFS(拍卖数据!E:E,AA224,拍卖数据!F:F,AB224,拍卖数据!O:O,O224,拍卖数据!P:P,"&gt;"&amp;X224*0.8,拍卖数据!P:P,"&lt;"&amp;X224*1.2)</f>
        <v>6</v>
      </c>
      <c r="AY224">
        <f>COUNTIFS(拍卖数据!E:E,AA224,拍卖数据!F:F,AB224,拍卖数据!O:O,O224,拍卖数据!AN:AN,"机构",拍卖数据!P:P,"&gt;"&amp;X224*0.8,拍卖数据!P:P,"&lt;"&amp;X224*1.2)</f>
        <v>0</v>
      </c>
      <c r="AZ224" s="6">
        <f>COUNTIFS(拍卖数据!E:E,AA224,拍卖数据!F:F,AB224,拍卖数据!G:G,AC224,拍卖数据!O:O,O224,拍卖数据!AN:AN,"机构",拍卖数据!P:P,"&gt;"&amp;X224*0.8,拍卖数据!P:P,"&lt;"&amp;X224*1.2)</f>
        <v>0</v>
      </c>
    </row>
    <row r="225" hidden="1" spans="1:52">
      <c r="A225">
        <v>13269</v>
      </c>
      <c r="B225" t="s">
        <v>21087</v>
      </c>
      <c r="C225" t="s">
        <v>113</v>
      </c>
      <c r="D225" t="s">
        <v>21088</v>
      </c>
      <c r="E225" t="s">
        <v>21089</v>
      </c>
      <c r="F225">
        <v>9917.43287</v>
      </c>
      <c r="G225">
        <v>299.321016</v>
      </c>
      <c r="H225">
        <v>0</v>
      </c>
      <c r="I225">
        <v>1749.675759</v>
      </c>
      <c r="J225">
        <v>10216.753886</v>
      </c>
      <c r="K225" t="s">
        <v>20716</v>
      </c>
      <c r="L225" t="s">
        <v>21090</v>
      </c>
      <c r="M225">
        <v>4690.737408</v>
      </c>
      <c r="N225" t="s">
        <v>20691</v>
      </c>
      <c r="O225" t="s">
        <v>131</v>
      </c>
      <c r="P225" t="s">
        <v>20692</v>
      </c>
      <c r="Q225" t="s">
        <v>20693</v>
      </c>
      <c r="R225" t="s">
        <v>21091</v>
      </c>
      <c r="S225" t="s">
        <v>21092</v>
      </c>
      <c r="T225" t="s">
        <v>21451</v>
      </c>
      <c r="U225" t="s">
        <v>21452</v>
      </c>
      <c r="V225" t="s">
        <v>21095</v>
      </c>
      <c r="W225" t="s">
        <v>21096</v>
      </c>
      <c r="X225">
        <v>44.75</v>
      </c>
      <c r="Y225" t="s">
        <v>20700</v>
      </c>
      <c r="Z225" t="s">
        <v>100</v>
      </c>
      <c r="AA225" t="s">
        <v>92</v>
      </c>
      <c r="AB225" t="s">
        <v>128</v>
      </c>
      <c r="AC225" t="s">
        <v>1607</v>
      </c>
      <c r="AD225" t="s">
        <v>21453</v>
      </c>
      <c r="AE225" t="s">
        <v>20702</v>
      </c>
      <c r="AF225" t="s">
        <v>20690</v>
      </c>
      <c r="AG225" t="s">
        <v>20703</v>
      </c>
      <c r="AH225" s="5">
        <v>44209</v>
      </c>
      <c r="AI225">
        <v>46.059368</v>
      </c>
      <c r="AJ225" t="s">
        <v>100</v>
      </c>
      <c r="AK225" t="s">
        <v>20993</v>
      </c>
      <c r="AL225" t="s">
        <v>20704</v>
      </c>
      <c r="AM225" t="s">
        <v>20690</v>
      </c>
      <c r="AN225" t="s">
        <v>20690</v>
      </c>
      <c r="AO225" t="s">
        <v>21098</v>
      </c>
      <c r="AP225" t="s">
        <v>21099</v>
      </c>
      <c r="AQ225" t="s">
        <v>21100</v>
      </c>
      <c r="AR225" t="s">
        <v>21101</v>
      </c>
      <c r="AS225" s="5">
        <v>43473</v>
      </c>
      <c r="AT225" t="s">
        <v>20690</v>
      </c>
      <c r="AU225" t="s">
        <v>20709</v>
      </c>
      <c r="AV225" t="s">
        <v>20710</v>
      </c>
      <c r="AX225" s="6">
        <f>COUNTIFS(拍卖数据!E:E,AA225,拍卖数据!F:F,AB225,拍卖数据!O:O,O225,拍卖数据!P:P,"&gt;"&amp;X225*0.8,拍卖数据!P:P,"&lt;"&amp;X225*1.2)</f>
        <v>6</v>
      </c>
      <c r="AY225">
        <f>COUNTIFS(拍卖数据!E:E,AA225,拍卖数据!F:F,AB225,拍卖数据!O:O,O225,拍卖数据!AN:AN,"机构",拍卖数据!P:P,"&gt;"&amp;X225*0.8,拍卖数据!P:P,"&lt;"&amp;X225*1.2)</f>
        <v>0</v>
      </c>
      <c r="AZ225" s="6">
        <f>COUNTIFS(拍卖数据!E:E,AA225,拍卖数据!F:F,AB225,拍卖数据!G:G,AC225,拍卖数据!O:O,O225,拍卖数据!AN:AN,"机构",拍卖数据!P:P,"&gt;"&amp;X225*0.8,拍卖数据!P:P,"&lt;"&amp;X225*1.2)</f>
        <v>0</v>
      </c>
    </row>
    <row r="226" hidden="1" spans="1:52">
      <c r="A226">
        <v>13270</v>
      </c>
      <c r="B226" t="s">
        <v>21087</v>
      </c>
      <c r="C226" t="s">
        <v>113</v>
      </c>
      <c r="D226" t="s">
        <v>21088</v>
      </c>
      <c r="E226" t="s">
        <v>21089</v>
      </c>
      <c r="F226">
        <v>9917.43287</v>
      </c>
      <c r="G226">
        <v>299.321016</v>
      </c>
      <c r="H226">
        <v>0</v>
      </c>
      <c r="I226">
        <v>1749.675759</v>
      </c>
      <c r="J226">
        <v>10216.753886</v>
      </c>
      <c r="K226" t="s">
        <v>20716</v>
      </c>
      <c r="L226" t="s">
        <v>21090</v>
      </c>
      <c r="M226">
        <v>4690.737408</v>
      </c>
      <c r="N226" t="s">
        <v>20691</v>
      </c>
      <c r="O226" t="s">
        <v>131</v>
      </c>
      <c r="P226" t="s">
        <v>20692</v>
      </c>
      <c r="Q226" t="s">
        <v>20693</v>
      </c>
      <c r="R226" t="s">
        <v>21091</v>
      </c>
      <c r="S226" t="s">
        <v>21092</v>
      </c>
      <c r="T226" t="s">
        <v>21454</v>
      </c>
      <c r="U226" t="s">
        <v>21455</v>
      </c>
      <c r="V226" t="s">
        <v>21095</v>
      </c>
      <c r="W226" t="s">
        <v>21096</v>
      </c>
      <c r="X226">
        <v>44.75</v>
      </c>
      <c r="Y226" t="s">
        <v>20700</v>
      </c>
      <c r="Z226" t="s">
        <v>100</v>
      </c>
      <c r="AA226" t="s">
        <v>92</v>
      </c>
      <c r="AB226" t="s">
        <v>128</v>
      </c>
      <c r="AC226" t="s">
        <v>1607</v>
      </c>
      <c r="AD226" t="s">
        <v>21456</v>
      </c>
      <c r="AE226" t="s">
        <v>20702</v>
      </c>
      <c r="AF226" t="s">
        <v>20690</v>
      </c>
      <c r="AG226" t="s">
        <v>20703</v>
      </c>
      <c r="AH226" s="5">
        <v>44209</v>
      </c>
      <c r="AI226">
        <v>46.059368</v>
      </c>
      <c r="AJ226" t="s">
        <v>100</v>
      </c>
      <c r="AK226" t="s">
        <v>20993</v>
      </c>
      <c r="AL226" t="s">
        <v>20704</v>
      </c>
      <c r="AM226" t="s">
        <v>20690</v>
      </c>
      <c r="AN226" t="s">
        <v>20690</v>
      </c>
      <c r="AO226" t="s">
        <v>21098</v>
      </c>
      <c r="AP226" t="s">
        <v>21099</v>
      </c>
      <c r="AQ226" t="s">
        <v>21100</v>
      </c>
      <c r="AR226" t="s">
        <v>21101</v>
      </c>
      <c r="AS226" s="5">
        <v>43473</v>
      </c>
      <c r="AT226" t="s">
        <v>20690</v>
      </c>
      <c r="AU226" t="s">
        <v>20709</v>
      </c>
      <c r="AV226" t="s">
        <v>20710</v>
      </c>
      <c r="AX226" s="6">
        <f>COUNTIFS(拍卖数据!E:E,AA226,拍卖数据!F:F,AB226,拍卖数据!O:O,O226,拍卖数据!P:P,"&gt;"&amp;X226*0.8,拍卖数据!P:P,"&lt;"&amp;X226*1.2)</f>
        <v>6</v>
      </c>
      <c r="AY226">
        <f>COUNTIFS(拍卖数据!E:E,AA226,拍卖数据!F:F,AB226,拍卖数据!O:O,O226,拍卖数据!AN:AN,"机构",拍卖数据!P:P,"&gt;"&amp;X226*0.8,拍卖数据!P:P,"&lt;"&amp;X226*1.2)</f>
        <v>0</v>
      </c>
      <c r="AZ226" s="6">
        <f>COUNTIFS(拍卖数据!E:E,AA226,拍卖数据!F:F,AB226,拍卖数据!G:G,AC226,拍卖数据!O:O,O226,拍卖数据!AN:AN,"机构",拍卖数据!P:P,"&gt;"&amp;X226*0.8,拍卖数据!P:P,"&lt;"&amp;X226*1.2)</f>
        <v>0</v>
      </c>
    </row>
    <row r="227" hidden="1" spans="1:52">
      <c r="A227">
        <v>13271</v>
      </c>
      <c r="B227" t="s">
        <v>21087</v>
      </c>
      <c r="C227" t="s">
        <v>113</v>
      </c>
      <c r="D227" t="s">
        <v>21088</v>
      </c>
      <c r="E227" t="s">
        <v>21089</v>
      </c>
      <c r="F227">
        <v>9917.43287</v>
      </c>
      <c r="G227">
        <v>299.321016</v>
      </c>
      <c r="H227">
        <v>0</v>
      </c>
      <c r="I227">
        <v>1749.675759</v>
      </c>
      <c r="J227">
        <v>10216.753886</v>
      </c>
      <c r="K227" t="s">
        <v>20716</v>
      </c>
      <c r="L227" t="s">
        <v>21090</v>
      </c>
      <c r="M227">
        <v>4690.737408</v>
      </c>
      <c r="N227" t="s">
        <v>20691</v>
      </c>
      <c r="O227" t="s">
        <v>131</v>
      </c>
      <c r="P227" t="s">
        <v>20692</v>
      </c>
      <c r="Q227" t="s">
        <v>20693</v>
      </c>
      <c r="R227" t="s">
        <v>21091</v>
      </c>
      <c r="S227" t="s">
        <v>21092</v>
      </c>
      <c r="T227" t="s">
        <v>21457</v>
      </c>
      <c r="U227" t="s">
        <v>21458</v>
      </c>
      <c r="V227" t="s">
        <v>21095</v>
      </c>
      <c r="W227" t="s">
        <v>21096</v>
      </c>
      <c r="X227">
        <v>46.45</v>
      </c>
      <c r="Y227" t="s">
        <v>20700</v>
      </c>
      <c r="Z227" t="s">
        <v>100</v>
      </c>
      <c r="AA227" t="s">
        <v>92</v>
      </c>
      <c r="AB227" t="s">
        <v>128</v>
      </c>
      <c r="AC227" t="s">
        <v>1607</v>
      </c>
      <c r="AD227" t="s">
        <v>21459</v>
      </c>
      <c r="AE227" t="s">
        <v>20702</v>
      </c>
      <c r="AF227" t="s">
        <v>20690</v>
      </c>
      <c r="AG227" t="s">
        <v>20703</v>
      </c>
      <c r="AH227" s="5">
        <v>44209</v>
      </c>
      <c r="AI227">
        <v>46.059368</v>
      </c>
      <c r="AJ227" t="s">
        <v>100</v>
      </c>
      <c r="AK227" t="s">
        <v>20993</v>
      </c>
      <c r="AL227" t="s">
        <v>20704</v>
      </c>
      <c r="AM227" t="s">
        <v>20690</v>
      </c>
      <c r="AN227" t="s">
        <v>20690</v>
      </c>
      <c r="AO227" t="s">
        <v>21098</v>
      </c>
      <c r="AP227" t="s">
        <v>21099</v>
      </c>
      <c r="AQ227" t="s">
        <v>21100</v>
      </c>
      <c r="AR227" t="s">
        <v>21101</v>
      </c>
      <c r="AS227" s="5">
        <v>43473</v>
      </c>
      <c r="AT227" t="s">
        <v>20690</v>
      </c>
      <c r="AU227" t="s">
        <v>20709</v>
      </c>
      <c r="AV227" t="s">
        <v>20710</v>
      </c>
      <c r="AX227" s="6">
        <f>COUNTIFS(拍卖数据!E:E,AA227,拍卖数据!F:F,AB227,拍卖数据!O:O,O227,拍卖数据!P:P,"&gt;"&amp;X227*0.8,拍卖数据!P:P,"&lt;"&amp;X227*1.2)</f>
        <v>17</v>
      </c>
      <c r="AY227">
        <f>COUNTIFS(拍卖数据!E:E,AA227,拍卖数据!F:F,AB227,拍卖数据!O:O,O227,拍卖数据!AN:AN,"机构",拍卖数据!P:P,"&gt;"&amp;X227*0.8,拍卖数据!P:P,"&lt;"&amp;X227*1.2)</f>
        <v>0</v>
      </c>
      <c r="AZ227" s="6">
        <f>COUNTIFS(拍卖数据!E:E,AA227,拍卖数据!F:F,AB227,拍卖数据!G:G,AC227,拍卖数据!O:O,O227,拍卖数据!AN:AN,"机构",拍卖数据!P:P,"&gt;"&amp;X227*0.8,拍卖数据!P:P,"&lt;"&amp;X227*1.2)</f>
        <v>0</v>
      </c>
    </row>
    <row r="228" hidden="1" spans="1:52">
      <c r="A228">
        <v>13272</v>
      </c>
      <c r="B228" t="s">
        <v>21087</v>
      </c>
      <c r="C228" t="s">
        <v>113</v>
      </c>
      <c r="D228" t="s">
        <v>21088</v>
      </c>
      <c r="E228" t="s">
        <v>21089</v>
      </c>
      <c r="F228">
        <v>9917.43287</v>
      </c>
      <c r="G228">
        <v>299.321016</v>
      </c>
      <c r="H228">
        <v>0</v>
      </c>
      <c r="I228">
        <v>1749.675759</v>
      </c>
      <c r="J228">
        <v>10216.753886</v>
      </c>
      <c r="K228" t="s">
        <v>20716</v>
      </c>
      <c r="L228" t="s">
        <v>21090</v>
      </c>
      <c r="M228">
        <v>4690.737408</v>
      </c>
      <c r="N228" t="s">
        <v>20691</v>
      </c>
      <c r="O228" t="s">
        <v>131</v>
      </c>
      <c r="P228" t="s">
        <v>20692</v>
      </c>
      <c r="Q228" t="s">
        <v>20693</v>
      </c>
      <c r="R228" t="s">
        <v>21091</v>
      </c>
      <c r="S228" t="s">
        <v>21092</v>
      </c>
      <c r="T228" t="s">
        <v>21460</v>
      </c>
      <c r="U228" t="s">
        <v>21461</v>
      </c>
      <c r="V228" t="s">
        <v>21095</v>
      </c>
      <c r="W228" t="s">
        <v>21096</v>
      </c>
      <c r="X228">
        <v>54.56</v>
      </c>
      <c r="Y228" t="s">
        <v>20700</v>
      </c>
      <c r="Z228" t="s">
        <v>100</v>
      </c>
      <c r="AA228" t="s">
        <v>92</v>
      </c>
      <c r="AB228" t="s">
        <v>128</v>
      </c>
      <c r="AC228" t="s">
        <v>1607</v>
      </c>
      <c r="AD228" t="s">
        <v>21462</v>
      </c>
      <c r="AE228" t="s">
        <v>20702</v>
      </c>
      <c r="AF228" t="s">
        <v>20690</v>
      </c>
      <c r="AG228" t="s">
        <v>20703</v>
      </c>
      <c r="AH228" s="5">
        <v>44209</v>
      </c>
      <c r="AI228">
        <v>46.059368</v>
      </c>
      <c r="AJ228" t="s">
        <v>100</v>
      </c>
      <c r="AK228" t="s">
        <v>20993</v>
      </c>
      <c r="AL228" t="s">
        <v>20704</v>
      </c>
      <c r="AM228" t="s">
        <v>20690</v>
      </c>
      <c r="AN228" t="s">
        <v>20690</v>
      </c>
      <c r="AO228" t="s">
        <v>21098</v>
      </c>
      <c r="AP228" t="s">
        <v>21099</v>
      </c>
      <c r="AQ228" t="s">
        <v>21100</v>
      </c>
      <c r="AR228" t="s">
        <v>21101</v>
      </c>
      <c r="AS228" s="5">
        <v>43473</v>
      </c>
      <c r="AT228" t="s">
        <v>20690</v>
      </c>
      <c r="AU228" t="s">
        <v>20709</v>
      </c>
      <c r="AV228" t="s">
        <v>20710</v>
      </c>
      <c r="AX228" s="6">
        <f>COUNTIFS(拍卖数据!E:E,AA228,拍卖数据!F:F,AB228,拍卖数据!O:O,O228,拍卖数据!P:P,"&gt;"&amp;X228*0.8,拍卖数据!P:P,"&lt;"&amp;X228*1.2)</f>
        <v>30</v>
      </c>
      <c r="AY228">
        <f>COUNTIFS(拍卖数据!E:E,AA228,拍卖数据!F:F,AB228,拍卖数据!O:O,O228,拍卖数据!AN:AN,"机构",拍卖数据!P:P,"&gt;"&amp;X228*0.8,拍卖数据!P:P,"&lt;"&amp;X228*1.2)</f>
        <v>0</v>
      </c>
      <c r="AZ228" s="6">
        <f>COUNTIFS(拍卖数据!E:E,AA228,拍卖数据!F:F,AB228,拍卖数据!G:G,AC228,拍卖数据!O:O,O228,拍卖数据!AN:AN,"机构",拍卖数据!P:P,"&gt;"&amp;X228*0.8,拍卖数据!P:P,"&lt;"&amp;X228*1.2)</f>
        <v>0</v>
      </c>
    </row>
    <row r="229" hidden="1" spans="1:52">
      <c r="A229">
        <v>13273</v>
      </c>
      <c r="B229" t="s">
        <v>21087</v>
      </c>
      <c r="C229" t="s">
        <v>113</v>
      </c>
      <c r="D229" t="s">
        <v>21088</v>
      </c>
      <c r="E229" t="s">
        <v>21089</v>
      </c>
      <c r="F229">
        <v>9917.43287</v>
      </c>
      <c r="G229">
        <v>299.321016</v>
      </c>
      <c r="H229">
        <v>0</v>
      </c>
      <c r="I229">
        <v>1749.675759</v>
      </c>
      <c r="J229">
        <v>10216.753886</v>
      </c>
      <c r="K229" t="s">
        <v>20716</v>
      </c>
      <c r="L229" t="s">
        <v>21090</v>
      </c>
      <c r="M229">
        <v>4690.737408</v>
      </c>
      <c r="N229" t="s">
        <v>20691</v>
      </c>
      <c r="O229" t="s">
        <v>131</v>
      </c>
      <c r="P229" t="s">
        <v>20692</v>
      </c>
      <c r="Q229" t="s">
        <v>20693</v>
      </c>
      <c r="R229" t="s">
        <v>21091</v>
      </c>
      <c r="S229" t="s">
        <v>21092</v>
      </c>
      <c r="T229" t="s">
        <v>21463</v>
      </c>
      <c r="U229" t="s">
        <v>21464</v>
      </c>
      <c r="V229" t="s">
        <v>21095</v>
      </c>
      <c r="W229" t="s">
        <v>21096</v>
      </c>
      <c r="X229">
        <v>62.66</v>
      </c>
      <c r="Y229" t="s">
        <v>20700</v>
      </c>
      <c r="Z229" t="s">
        <v>100</v>
      </c>
      <c r="AA229" t="s">
        <v>92</v>
      </c>
      <c r="AB229" t="s">
        <v>128</v>
      </c>
      <c r="AC229" t="s">
        <v>1607</v>
      </c>
      <c r="AD229" t="s">
        <v>21465</v>
      </c>
      <c r="AE229" t="s">
        <v>20702</v>
      </c>
      <c r="AF229" t="s">
        <v>20690</v>
      </c>
      <c r="AG229" t="s">
        <v>20703</v>
      </c>
      <c r="AH229" s="5">
        <v>44209</v>
      </c>
      <c r="AI229">
        <v>46.059368</v>
      </c>
      <c r="AJ229" t="s">
        <v>100</v>
      </c>
      <c r="AK229" t="s">
        <v>20993</v>
      </c>
      <c r="AL229" t="s">
        <v>20704</v>
      </c>
      <c r="AM229" t="s">
        <v>20690</v>
      </c>
      <c r="AN229" t="s">
        <v>20690</v>
      </c>
      <c r="AO229" t="s">
        <v>21098</v>
      </c>
      <c r="AP229" t="s">
        <v>21099</v>
      </c>
      <c r="AQ229" t="s">
        <v>21100</v>
      </c>
      <c r="AR229" t="s">
        <v>21101</v>
      </c>
      <c r="AS229" s="5">
        <v>43473</v>
      </c>
      <c r="AT229" t="s">
        <v>20690</v>
      </c>
      <c r="AU229" t="s">
        <v>20709</v>
      </c>
      <c r="AV229" t="s">
        <v>20710</v>
      </c>
      <c r="AX229" s="6">
        <f>COUNTIFS(拍卖数据!E:E,AA229,拍卖数据!F:F,AB229,拍卖数据!O:O,O229,拍卖数据!P:P,"&gt;"&amp;X229*0.8,拍卖数据!P:P,"&lt;"&amp;X229*1.2)</f>
        <v>27</v>
      </c>
      <c r="AY229">
        <f>COUNTIFS(拍卖数据!E:E,AA229,拍卖数据!F:F,AB229,拍卖数据!O:O,O229,拍卖数据!AN:AN,"机构",拍卖数据!P:P,"&gt;"&amp;X229*0.8,拍卖数据!P:P,"&lt;"&amp;X229*1.2)</f>
        <v>0</v>
      </c>
      <c r="AZ229" s="6">
        <f>COUNTIFS(拍卖数据!E:E,AA229,拍卖数据!F:F,AB229,拍卖数据!G:G,AC229,拍卖数据!O:O,O229,拍卖数据!AN:AN,"机构",拍卖数据!P:P,"&gt;"&amp;X229*0.8,拍卖数据!P:P,"&lt;"&amp;X229*1.2)</f>
        <v>0</v>
      </c>
    </row>
    <row r="230" hidden="1" spans="1:52">
      <c r="A230">
        <v>13274</v>
      </c>
      <c r="B230" t="s">
        <v>21087</v>
      </c>
      <c r="C230" t="s">
        <v>113</v>
      </c>
      <c r="D230" t="s">
        <v>21088</v>
      </c>
      <c r="E230" t="s">
        <v>21089</v>
      </c>
      <c r="F230">
        <v>9917.43287</v>
      </c>
      <c r="G230">
        <v>299.321016</v>
      </c>
      <c r="H230">
        <v>0</v>
      </c>
      <c r="I230">
        <v>1749.675759</v>
      </c>
      <c r="J230">
        <v>10216.753886</v>
      </c>
      <c r="K230" t="s">
        <v>20716</v>
      </c>
      <c r="L230" t="s">
        <v>21090</v>
      </c>
      <c r="M230">
        <v>4690.737408</v>
      </c>
      <c r="N230" t="s">
        <v>20691</v>
      </c>
      <c r="O230" t="s">
        <v>131</v>
      </c>
      <c r="P230" t="s">
        <v>20692</v>
      </c>
      <c r="Q230" t="s">
        <v>20693</v>
      </c>
      <c r="R230" t="s">
        <v>21091</v>
      </c>
      <c r="S230" t="s">
        <v>21092</v>
      </c>
      <c r="T230" t="s">
        <v>21466</v>
      </c>
      <c r="U230" t="s">
        <v>21467</v>
      </c>
      <c r="V230" t="s">
        <v>21095</v>
      </c>
      <c r="W230" t="s">
        <v>21096</v>
      </c>
      <c r="X230">
        <v>81.82</v>
      </c>
      <c r="Y230" t="s">
        <v>20700</v>
      </c>
      <c r="Z230" t="s">
        <v>100</v>
      </c>
      <c r="AA230" t="s">
        <v>92</v>
      </c>
      <c r="AB230" t="s">
        <v>128</v>
      </c>
      <c r="AC230" t="s">
        <v>1607</v>
      </c>
      <c r="AD230" t="s">
        <v>21468</v>
      </c>
      <c r="AE230" t="s">
        <v>20702</v>
      </c>
      <c r="AF230" t="s">
        <v>20690</v>
      </c>
      <c r="AG230" t="s">
        <v>20703</v>
      </c>
      <c r="AH230" s="5">
        <v>44209</v>
      </c>
      <c r="AI230">
        <v>46.059368</v>
      </c>
      <c r="AJ230" t="s">
        <v>100</v>
      </c>
      <c r="AK230" t="s">
        <v>20993</v>
      </c>
      <c r="AL230" t="s">
        <v>20704</v>
      </c>
      <c r="AM230" t="s">
        <v>20690</v>
      </c>
      <c r="AN230" t="s">
        <v>20690</v>
      </c>
      <c r="AO230" t="s">
        <v>21098</v>
      </c>
      <c r="AP230" t="s">
        <v>21099</v>
      </c>
      <c r="AQ230" t="s">
        <v>21100</v>
      </c>
      <c r="AR230" t="s">
        <v>21101</v>
      </c>
      <c r="AS230" s="5">
        <v>43473</v>
      </c>
      <c r="AT230" t="s">
        <v>20690</v>
      </c>
      <c r="AU230" t="s">
        <v>20709</v>
      </c>
      <c r="AV230" t="s">
        <v>20710</v>
      </c>
      <c r="AX230" s="6">
        <f>COUNTIFS(拍卖数据!E:E,AA230,拍卖数据!F:F,AB230,拍卖数据!O:O,O230,拍卖数据!P:P,"&gt;"&amp;X230*0.8,拍卖数据!P:P,"&lt;"&amp;X230*1.2)</f>
        <v>4</v>
      </c>
      <c r="AY230">
        <f>COUNTIFS(拍卖数据!E:E,AA230,拍卖数据!F:F,AB230,拍卖数据!O:O,O230,拍卖数据!AN:AN,"机构",拍卖数据!P:P,"&gt;"&amp;X230*0.8,拍卖数据!P:P,"&lt;"&amp;X230*1.2)</f>
        <v>0</v>
      </c>
      <c r="AZ230" s="6">
        <f>COUNTIFS(拍卖数据!E:E,AA230,拍卖数据!F:F,AB230,拍卖数据!G:G,AC230,拍卖数据!O:O,O230,拍卖数据!AN:AN,"机构",拍卖数据!P:P,"&gt;"&amp;X230*0.8,拍卖数据!P:P,"&lt;"&amp;X230*1.2)</f>
        <v>0</v>
      </c>
    </row>
    <row r="231" hidden="1" spans="1:52">
      <c r="A231">
        <v>13275</v>
      </c>
      <c r="B231" t="s">
        <v>21087</v>
      </c>
      <c r="C231" t="s">
        <v>113</v>
      </c>
      <c r="D231" t="s">
        <v>21088</v>
      </c>
      <c r="E231" t="s">
        <v>21089</v>
      </c>
      <c r="F231">
        <v>9917.43287</v>
      </c>
      <c r="G231">
        <v>299.321016</v>
      </c>
      <c r="H231">
        <v>0</v>
      </c>
      <c r="I231">
        <v>1749.675759</v>
      </c>
      <c r="J231">
        <v>10216.753886</v>
      </c>
      <c r="K231" t="s">
        <v>20716</v>
      </c>
      <c r="L231" t="s">
        <v>21090</v>
      </c>
      <c r="M231">
        <v>4690.737408</v>
      </c>
      <c r="N231" t="s">
        <v>20691</v>
      </c>
      <c r="O231" t="s">
        <v>131</v>
      </c>
      <c r="P231" t="s">
        <v>20692</v>
      </c>
      <c r="Q231" t="s">
        <v>20693</v>
      </c>
      <c r="R231" t="s">
        <v>21091</v>
      </c>
      <c r="S231" t="s">
        <v>21092</v>
      </c>
      <c r="T231" t="s">
        <v>21469</v>
      </c>
      <c r="U231" t="s">
        <v>21470</v>
      </c>
      <c r="V231" t="s">
        <v>21095</v>
      </c>
      <c r="W231" t="s">
        <v>21096</v>
      </c>
      <c r="X231">
        <v>58.73</v>
      </c>
      <c r="Y231" t="s">
        <v>20700</v>
      </c>
      <c r="Z231" t="s">
        <v>100</v>
      </c>
      <c r="AA231" t="s">
        <v>92</v>
      </c>
      <c r="AB231" t="s">
        <v>128</v>
      </c>
      <c r="AC231" t="s">
        <v>1607</v>
      </c>
      <c r="AD231" t="s">
        <v>21471</v>
      </c>
      <c r="AE231" t="s">
        <v>20702</v>
      </c>
      <c r="AF231" t="s">
        <v>20690</v>
      </c>
      <c r="AG231" t="s">
        <v>20703</v>
      </c>
      <c r="AH231" s="5">
        <v>44209</v>
      </c>
      <c r="AI231">
        <v>46.059368</v>
      </c>
      <c r="AJ231" t="s">
        <v>100</v>
      </c>
      <c r="AK231" t="s">
        <v>20993</v>
      </c>
      <c r="AL231" t="s">
        <v>20704</v>
      </c>
      <c r="AM231" t="s">
        <v>20690</v>
      </c>
      <c r="AN231" t="s">
        <v>20690</v>
      </c>
      <c r="AO231" t="s">
        <v>21098</v>
      </c>
      <c r="AP231" t="s">
        <v>21099</v>
      </c>
      <c r="AQ231" t="s">
        <v>21100</v>
      </c>
      <c r="AR231" t="s">
        <v>21101</v>
      </c>
      <c r="AS231" s="5">
        <v>43473</v>
      </c>
      <c r="AT231" t="s">
        <v>20690</v>
      </c>
      <c r="AU231" t="s">
        <v>20709</v>
      </c>
      <c r="AV231" t="s">
        <v>20710</v>
      </c>
      <c r="AX231" s="6">
        <f>COUNTIFS(拍卖数据!E:E,AA231,拍卖数据!F:F,AB231,拍卖数据!O:O,O231,拍卖数据!P:P,"&gt;"&amp;X231*0.8,拍卖数据!P:P,"&lt;"&amp;X231*1.2)</f>
        <v>27</v>
      </c>
      <c r="AY231">
        <f>COUNTIFS(拍卖数据!E:E,AA231,拍卖数据!F:F,AB231,拍卖数据!O:O,O231,拍卖数据!AN:AN,"机构",拍卖数据!P:P,"&gt;"&amp;X231*0.8,拍卖数据!P:P,"&lt;"&amp;X231*1.2)</f>
        <v>0</v>
      </c>
      <c r="AZ231" s="6">
        <f>COUNTIFS(拍卖数据!E:E,AA231,拍卖数据!F:F,AB231,拍卖数据!G:G,AC231,拍卖数据!O:O,O231,拍卖数据!AN:AN,"机构",拍卖数据!P:P,"&gt;"&amp;X231*0.8,拍卖数据!P:P,"&lt;"&amp;X231*1.2)</f>
        <v>0</v>
      </c>
    </row>
    <row r="232" hidden="1" spans="1:52">
      <c r="A232">
        <v>13276</v>
      </c>
      <c r="B232" t="s">
        <v>21087</v>
      </c>
      <c r="C232" t="s">
        <v>113</v>
      </c>
      <c r="D232" t="s">
        <v>21088</v>
      </c>
      <c r="E232" t="s">
        <v>21089</v>
      </c>
      <c r="F232">
        <v>9917.43287</v>
      </c>
      <c r="G232">
        <v>299.321016</v>
      </c>
      <c r="H232">
        <v>0</v>
      </c>
      <c r="I232">
        <v>1749.675759</v>
      </c>
      <c r="J232">
        <v>10216.753886</v>
      </c>
      <c r="K232" t="s">
        <v>20716</v>
      </c>
      <c r="L232" t="s">
        <v>21090</v>
      </c>
      <c r="M232">
        <v>4690.737408</v>
      </c>
      <c r="N232" t="s">
        <v>20691</v>
      </c>
      <c r="O232" t="s">
        <v>131</v>
      </c>
      <c r="P232" t="s">
        <v>20692</v>
      </c>
      <c r="Q232" t="s">
        <v>20693</v>
      </c>
      <c r="R232" t="s">
        <v>21091</v>
      </c>
      <c r="S232" t="s">
        <v>21092</v>
      </c>
      <c r="T232" t="s">
        <v>21472</v>
      </c>
      <c r="U232" t="s">
        <v>21473</v>
      </c>
      <c r="V232" t="s">
        <v>21095</v>
      </c>
      <c r="W232" t="s">
        <v>21096</v>
      </c>
      <c r="X232">
        <v>44.75</v>
      </c>
      <c r="Y232" t="s">
        <v>20700</v>
      </c>
      <c r="Z232" t="s">
        <v>100</v>
      </c>
      <c r="AA232" t="s">
        <v>92</v>
      </c>
      <c r="AB232" t="s">
        <v>128</v>
      </c>
      <c r="AC232" t="s">
        <v>1607</v>
      </c>
      <c r="AD232" t="s">
        <v>21474</v>
      </c>
      <c r="AE232" t="s">
        <v>20702</v>
      </c>
      <c r="AF232" t="s">
        <v>20690</v>
      </c>
      <c r="AG232" t="s">
        <v>20703</v>
      </c>
      <c r="AH232" s="5">
        <v>44209</v>
      </c>
      <c r="AI232">
        <v>46.059368</v>
      </c>
      <c r="AJ232" t="s">
        <v>100</v>
      </c>
      <c r="AK232" t="s">
        <v>20993</v>
      </c>
      <c r="AL232" t="s">
        <v>20704</v>
      </c>
      <c r="AM232" t="s">
        <v>20690</v>
      </c>
      <c r="AN232" t="s">
        <v>20690</v>
      </c>
      <c r="AO232" t="s">
        <v>21098</v>
      </c>
      <c r="AP232" t="s">
        <v>21099</v>
      </c>
      <c r="AQ232" t="s">
        <v>21100</v>
      </c>
      <c r="AR232" t="s">
        <v>21101</v>
      </c>
      <c r="AS232" s="5">
        <v>43473</v>
      </c>
      <c r="AT232" t="s">
        <v>20690</v>
      </c>
      <c r="AU232" t="s">
        <v>20709</v>
      </c>
      <c r="AV232" t="s">
        <v>20710</v>
      </c>
      <c r="AX232" s="6">
        <f>COUNTIFS(拍卖数据!E:E,AA232,拍卖数据!F:F,AB232,拍卖数据!O:O,O232,拍卖数据!P:P,"&gt;"&amp;X232*0.8,拍卖数据!P:P,"&lt;"&amp;X232*1.2)</f>
        <v>6</v>
      </c>
      <c r="AY232">
        <f>COUNTIFS(拍卖数据!E:E,AA232,拍卖数据!F:F,AB232,拍卖数据!O:O,O232,拍卖数据!AN:AN,"机构",拍卖数据!P:P,"&gt;"&amp;X232*0.8,拍卖数据!P:P,"&lt;"&amp;X232*1.2)</f>
        <v>0</v>
      </c>
      <c r="AZ232" s="6">
        <f>COUNTIFS(拍卖数据!E:E,AA232,拍卖数据!F:F,AB232,拍卖数据!G:G,AC232,拍卖数据!O:O,O232,拍卖数据!AN:AN,"机构",拍卖数据!P:P,"&gt;"&amp;X232*0.8,拍卖数据!P:P,"&lt;"&amp;X232*1.2)</f>
        <v>0</v>
      </c>
    </row>
    <row r="233" hidden="1" spans="1:52">
      <c r="A233">
        <v>13277</v>
      </c>
      <c r="B233" t="s">
        <v>21087</v>
      </c>
      <c r="C233" t="s">
        <v>113</v>
      </c>
      <c r="D233" t="s">
        <v>21088</v>
      </c>
      <c r="E233" t="s">
        <v>21089</v>
      </c>
      <c r="F233">
        <v>9917.43287</v>
      </c>
      <c r="G233">
        <v>299.321016</v>
      </c>
      <c r="H233">
        <v>0</v>
      </c>
      <c r="I233">
        <v>1749.675759</v>
      </c>
      <c r="J233">
        <v>10216.753886</v>
      </c>
      <c r="K233" t="s">
        <v>20716</v>
      </c>
      <c r="L233" t="s">
        <v>21090</v>
      </c>
      <c r="M233">
        <v>4690.737408</v>
      </c>
      <c r="N233" t="s">
        <v>20691</v>
      </c>
      <c r="O233" t="s">
        <v>131</v>
      </c>
      <c r="P233" t="s">
        <v>20692</v>
      </c>
      <c r="Q233" t="s">
        <v>20693</v>
      </c>
      <c r="R233" t="s">
        <v>21091</v>
      </c>
      <c r="S233" t="s">
        <v>21092</v>
      </c>
      <c r="T233" t="s">
        <v>21475</v>
      </c>
      <c r="U233" t="s">
        <v>21476</v>
      </c>
      <c r="V233" t="s">
        <v>21095</v>
      </c>
      <c r="W233" t="s">
        <v>21096</v>
      </c>
      <c r="X233">
        <v>44.75</v>
      </c>
      <c r="Y233" t="s">
        <v>20700</v>
      </c>
      <c r="Z233" t="s">
        <v>100</v>
      </c>
      <c r="AA233" t="s">
        <v>92</v>
      </c>
      <c r="AB233" t="s">
        <v>128</v>
      </c>
      <c r="AC233" t="s">
        <v>1607</v>
      </c>
      <c r="AD233" t="s">
        <v>21477</v>
      </c>
      <c r="AE233" t="s">
        <v>20702</v>
      </c>
      <c r="AF233" t="s">
        <v>20690</v>
      </c>
      <c r="AG233" t="s">
        <v>20703</v>
      </c>
      <c r="AH233" s="5">
        <v>44209</v>
      </c>
      <c r="AI233">
        <v>46.059368</v>
      </c>
      <c r="AJ233" t="s">
        <v>100</v>
      </c>
      <c r="AK233" t="s">
        <v>20993</v>
      </c>
      <c r="AL233" t="s">
        <v>20704</v>
      </c>
      <c r="AM233" t="s">
        <v>20690</v>
      </c>
      <c r="AN233" t="s">
        <v>20690</v>
      </c>
      <c r="AO233" t="s">
        <v>21098</v>
      </c>
      <c r="AP233" t="s">
        <v>21099</v>
      </c>
      <c r="AQ233" t="s">
        <v>21100</v>
      </c>
      <c r="AR233" t="s">
        <v>21101</v>
      </c>
      <c r="AS233" s="5">
        <v>43473</v>
      </c>
      <c r="AT233" t="s">
        <v>20690</v>
      </c>
      <c r="AU233" t="s">
        <v>20709</v>
      </c>
      <c r="AV233" t="s">
        <v>20710</v>
      </c>
      <c r="AX233" s="6">
        <f>COUNTIFS(拍卖数据!E:E,AA233,拍卖数据!F:F,AB233,拍卖数据!O:O,O233,拍卖数据!P:P,"&gt;"&amp;X233*0.8,拍卖数据!P:P,"&lt;"&amp;X233*1.2)</f>
        <v>6</v>
      </c>
      <c r="AY233">
        <f>COUNTIFS(拍卖数据!E:E,AA233,拍卖数据!F:F,AB233,拍卖数据!O:O,O233,拍卖数据!AN:AN,"机构",拍卖数据!P:P,"&gt;"&amp;X233*0.8,拍卖数据!P:P,"&lt;"&amp;X233*1.2)</f>
        <v>0</v>
      </c>
      <c r="AZ233" s="6">
        <f>COUNTIFS(拍卖数据!E:E,AA233,拍卖数据!F:F,AB233,拍卖数据!G:G,AC233,拍卖数据!O:O,O233,拍卖数据!AN:AN,"机构",拍卖数据!P:P,"&gt;"&amp;X233*0.8,拍卖数据!P:P,"&lt;"&amp;X233*1.2)</f>
        <v>0</v>
      </c>
    </row>
    <row r="234" hidden="1" spans="1:52">
      <c r="A234">
        <v>13278</v>
      </c>
      <c r="B234" t="s">
        <v>21087</v>
      </c>
      <c r="C234" t="s">
        <v>113</v>
      </c>
      <c r="D234" t="s">
        <v>21088</v>
      </c>
      <c r="E234" t="s">
        <v>21089</v>
      </c>
      <c r="F234">
        <v>9917.43287</v>
      </c>
      <c r="G234">
        <v>299.321016</v>
      </c>
      <c r="H234">
        <v>0</v>
      </c>
      <c r="I234">
        <v>1749.675759</v>
      </c>
      <c r="J234">
        <v>10216.753886</v>
      </c>
      <c r="K234" t="s">
        <v>20716</v>
      </c>
      <c r="L234" t="s">
        <v>21090</v>
      </c>
      <c r="M234">
        <v>4690.737408</v>
      </c>
      <c r="N234" t="s">
        <v>20691</v>
      </c>
      <c r="O234" t="s">
        <v>131</v>
      </c>
      <c r="P234" t="s">
        <v>20692</v>
      </c>
      <c r="Q234" t="s">
        <v>20693</v>
      </c>
      <c r="R234" t="s">
        <v>21091</v>
      </c>
      <c r="S234" t="s">
        <v>21092</v>
      </c>
      <c r="T234" t="s">
        <v>21478</v>
      </c>
      <c r="U234" t="s">
        <v>21479</v>
      </c>
      <c r="V234" t="s">
        <v>21095</v>
      </c>
      <c r="W234" t="s">
        <v>21096</v>
      </c>
      <c r="X234">
        <v>44.75</v>
      </c>
      <c r="Y234" t="s">
        <v>20700</v>
      </c>
      <c r="Z234" t="s">
        <v>100</v>
      </c>
      <c r="AA234" t="s">
        <v>92</v>
      </c>
      <c r="AB234" t="s">
        <v>128</v>
      </c>
      <c r="AC234" t="s">
        <v>1607</v>
      </c>
      <c r="AD234" t="s">
        <v>21480</v>
      </c>
      <c r="AE234" t="s">
        <v>20702</v>
      </c>
      <c r="AF234" t="s">
        <v>20690</v>
      </c>
      <c r="AG234" t="s">
        <v>20703</v>
      </c>
      <c r="AH234" s="5">
        <v>44209</v>
      </c>
      <c r="AI234">
        <v>46.059368</v>
      </c>
      <c r="AJ234" t="s">
        <v>100</v>
      </c>
      <c r="AK234" t="s">
        <v>20993</v>
      </c>
      <c r="AL234" t="s">
        <v>20704</v>
      </c>
      <c r="AM234" t="s">
        <v>20690</v>
      </c>
      <c r="AN234" t="s">
        <v>20690</v>
      </c>
      <c r="AO234" t="s">
        <v>21098</v>
      </c>
      <c r="AP234" t="s">
        <v>21099</v>
      </c>
      <c r="AQ234" t="s">
        <v>21100</v>
      </c>
      <c r="AR234" t="s">
        <v>21101</v>
      </c>
      <c r="AS234" s="5">
        <v>43473</v>
      </c>
      <c r="AT234" t="s">
        <v>20690</v>
      </c>
      <c r="AU234" t="s">
        <v>20709</v>
      </c>
      <c r="AV234" t="s">
        <v>20710</v>
      </c>
      <c r="AX234" s="6">
        <f>COUNTIFS(拍卖数据!E:E,AA234,拍卖数据!F:F,AB234,拍卖数据!O:O,O234,拍卖数据!P:P,"&gt;"&amp;X234*0.8,拍卖数据!P:P,"&lt;"&amp;X234*1.2)</f>
        <v>6</v>
      </c>
      <c r="AY234">
        <f>COUNTIFS(拍卖数据!E:E,AA234,拍卖数据!F:F,AB234,拍卖数据!O:O,O234,拍卖数据!AN:AN,"机构",拍卖数据!P:P,"&gt;"&amp;X234*0.8,拍卖数据!P:P,"&lt;"&amp;X234*1.2)</f>
        <v>0</v>
      </c>
      <c r="AZ234" s="6">
        <f>COUNTIFS(拍卖数据!E:E,AA234,拍卖数据!F:F,AB234,拍卖数据!G:G,AC234,拍卖数据!O:O,O234,拍卖数据!AN:AN,"机构",拍卖数据!P:P,"&gt;"&amp;X234*0.8,拍卖数据!P:P,"&lt;"&amp;X234*1.2)</f>
        <v>0</v>
      </c>
    </row>
    <row r="235" hidden="1" spans="1:52">
      <c r="A235">
        <v>13279</v>
      </c>
      <c r="B235" t="s">
        <v>21087</v>
      </c>
      <c r="C235" t="s">
        <v>113</v>
      </c>
      <c r="D235" t="s">
        <v>21088</v>
      </c>
      <c r="E235" t="s">
        <v>21089</v>
      </c>
      <c r="F235">
        <v>9917.43287</v>
      </c>
      <c r="G235">
        <v>299.321016</v>
      </c>
      <c r="H235">
        <v>0</v>
      </c>
      <c r="I235">
        <v>1749.675759</v>
      </c>
      <c r="J235">
        <v>10216.753886</v>
      </c>
      <c r="K235" t="s">
        <v>20716</v>
      </c>
      <c r="L235" t="s">
        <v>21090</v>
      </c>
      <c r="M235">
        <v>4690.737408</v>
      </c>
      <c r="N235" t="s">
        <v>20691</v>
      </c>
      <c r="O235" t="s">
        <v>131</v>
      </c>
      <c r="P235" t="s">
        <v>20692</v>
      </c>
      <c r="Q235" t="s">
        <v>20693</v>
      </c>
      <c r="R235" t="s">
        <v>21091</v>
      </c>
      <c r="S235" t="s">
        <v>21092</v>
      </c>
      <c r="T235" t="s">
        <v>21481</v>
      </c>
      <c r="U235" t="s">
        <v>21482</v>
      </c>
      <c r="V235" t="s">
        <v>21095</v>
      </c>
      <c r="W235" t="s">
        <v>21096</v>
      </c>
      <c r="X235">
        <v>40.42</v>
      </c>
      <c r="Y235" t="s">
        <v>20700</v>
      </c>
      <c r="Z235" t="s">
        <v>100</v>
      </c>
      <c r="AA235" t="s">
        <v>92</v>
      </c>
      <c r="AB235" t="s">
        <v>128</v>
      </c>
      <c r="AC235" t="s">
        <v>1607</v>
      </c>
      <c r="AD235" t="s">
        <v>21483</v>
      </c>
      <c r="AE235" t="s">
        <v>20702</v>
      </c>
      <c r="AF235" t="s">
        <v>20690</v>
      </c>
      <c r="AG235" t="s">
        <v>20703</v>
      </c>
      <c r="AH235" s="5">
        <v>44209</v>
      </c>
      <c r="AI235">
        <v>46.059368</v>
      </c>
      <c r="AJ235" t="s">
        <v>100</v>
      </c>
      <c r="AK235" t="s">
        <v>20993</v>
      </c>
      <c r="AL235" t="s">
        <v>20704</v>
      </c>
      <c r="AM235" t="s">
        <v>20690</v>
      </c>
      <c r="AN235" t="s">
        <v>20690</v>
      </c>
      <c r="AO235" t="s">
        <v>21098</v>
      </c>
      <c r="AP235" t="s">
        <v>21099</v>
      </c>
      <c r="AQ235" t="s">
        <v>21100</v>
      </c>
      <c r="AR235" t="s">
        <v>21101</v>
      </c>
      <c r="AS235" s="5">
        <v>43473</v>
      </c>
      <c r="AT235" t="s">
        <v>20690</v>
      </c>
      <c r="AU235" t="s">
        <v>20709</v>
      </c>
      <c r="AV235" t="s">
        <v>20710</v>
      </c>
      <c r="AX235" s="6">
        <f>COUNTIFS(拍卖数据!E:E,AA235,拍卖数据!F:F,AB235,拍卖数据!O:O,O235,拍卖数据!P:P,"&gt;"&amp;X235*0.8,拍卖数据!P:P,"&lt;"&amp;X235*1.2)</f>
        <v>5</v>
      </c>
      <c r="AY235">
        <f>COUNTIFS(拍卖数据!E:E,AA235,拍卖数据!F:F,AB235,拍卖数据!O:O,O235,拍卖数据!AN:AN,"机构",拍卖数据!P:P,"&gt;"&amp;X235*0.8,拍卖数据!P:P,"&lt;"&amp;X235*1.2)</f>
        <v>0</v>
      </c>
      <c r="AZ235" s="6">
        <f>COUNTIFS(拍卖数据!E:E,AA235,拍卖数据!F:F,AB235,拍卖数据!G:G,AC235,拍卖数据!O:O,O235,拍卖数据!AN:AN,"机构",拍卖数据!P:P,"&gt;"&amp;X235*0.8,拍卖数据!P:P,"&lt;"&amp;X235*1.2)</f>
        <v>0</v>
      </c>
    </row>
    <row r="236" hidden="1" spans="1:52">
      <c r="A236">
        <v>13280</v>
      </c>
      <c r="B236" t="s">
        <v>21087</v>
      </c>
      <c r="C236" t="s">
        <v>113</v>
      </c>
      <c r="D236" t="s">
        <v>21088</v>
      </c>
      <c r="E236" t="s">
        <v>21089</v>
      </c>
      <c r="F236">
        <v>9917.43287</v>
      </c>
      <c r="G236">
        <v>299.321016</v>
      </c>
      <c r="H236">
        <v>0</v>
      </c>
      <c r="I236">
        <v>1749.675759</v>
      </c>
      <c r="J236">
        <v>10216.753886</v>
      </c>
      <c r="K236" t="s">
        <v>20716</v>
      </c>
      <c r="L236" t="s">
        <v>21090</v>
      </c>
      <c r="M236">
        <v>4690.737408</v>
      </c>
      <c r="N236" t="s">
        <v>20691</v>
      </c>
      <c r="O236" t="s">
        <v>131</v>
      </c>
      <c r="P236" t="s">
        <v>20692</v>
      </c>
      <c r="Q236" t="s">
        <v>20693</v>
      </c>
      <c r="R236" t="s">
        <v>21091</v>
      </c>
      <c r="S236" t="s">
        <v>21092</v>
      </c>
      <c r="T236" t="s">
        <v>21484</v>
      </c>
      <c r="U236" t="s">
        <v>21485</v>
      </c>
      <c r="V236" t="s">
        <v>21095</v>
      </c>
      <c r="W236" t="s">
        <v>21096</v>
      </c>
      <c r="X236">
        <v>40.42</v>
      </c>
      <c r="Y236" t="s">
        <v>20700</v>
      </c>
      <c r="Z236" t="s">
        <v>100</v>
      </c>
      <c r="AA236" t="s">
        <v>92</v>
      </c>
      <c r="AB236" t="s">
        <v>128</v>
      </c>
      <c r="AC236" t="s">
        <v>1607</v>
      </c>
      <c r="AD236" t="s">
        <v>21486</v>
      </c>
      <c r="AE236" t="s">
        <v>20702</v>
      </c>
      <c r="AF236" t="s">
        <v>20690</v>
      </c>
      <c r="AG236" t="s">
        <v>20703</v>
      </c>
      <c r="AH236" s="5">
        <v>44209</v>
      </c>
      <c r="AI236">
        <v>46.059368</v>
      </c>
      <c r="AJ236" t="s">
        <v>100</v>
      </c>
      <c r="AK236" t="s">
        <v>20993</v>
      </c>
      <c r="AL236" t="s">
        <v>20704</v>
      </c>
      <c r="AM236" t="s">
        <v>20690</v>
      </c>
      <c r="AN236" t="s">
        <v>20690</v>
      </c>
      <c r="AO236" t="s">
        <v>21098</v>
      </c>
      <c r="AP236" t="s">
        <v>21099</v>
      </c>
      <c r="AQ236" t="s">
        <v>21100</v>
      </c>
      <c r="AR236" t="s">
        <v>21101</v>
      </c>
      <c r="AS236" s="5">
        <v>43473</v>
      </c>
      <c r="AT236" t="s">
        <v>20690</v>
      </c>
      <c r="AU236" t="s">
        <v>20709</v>
      </c>
      <c r="AV236" t="s">
        <v>20710</v>
      </c>
      <c r="AX236" s="6">
        <f>COUNTIFS(拍卖数据!E:E,AA236,拍卖数据!F:F,AB236,拍卖数据!O:O,O236,拍卖数据!P:P,"&gt;"&amp;X236*0.8,拍卖数据!P:P,"&lt;"&amp;X236*1.2)</f>
        <v>5</v>
      </c>
      <c r="AY236">
        <f>COUNTIFS(拍卖数据!E:E,AA236,拍卖数据!F:F,AB236,拍卖数据!O:O,O236,拍卖数据!AN:AN,"机构",拍卖数据!P:P,"&gt;"&amp;X236*0.8,拍卖数据!P:P,"&lt;"&amp;X236*1.2)</f>
        <v>0</v>
      </c>
      <c r="AZ236" s="6">
        <f>COUNTIFS(拍卖数据!E:E,AA236,拍卖数据!F:F,AB236,拍卖数据!G:G,AC236,拍卖数据!O:O,O236,拍卖数据!AN:AN,"机构",拍卖数据!P:P,"&gt;"&amp;X236*0.8,拍卖数据!P:P,"&lt;"&amp;X236*1.2)</f>
        <v>0</v>
      </c>
    </row>
    <row r="237" hidden="1" spans="1:52">
      <c r="A237">
        <v>13281</v>
      </c>
      <c r="B237" t="s">
        <v>21087</v>
      </c>
      <c r="C237" t="s">
        <v>113</v>
      </c>
      <c r="D237" t="s">
        <v>21088</v>
      </c>
      <c r="E237" t="s">
        <v>21089</v>
      </c>
      <c r="F237">
        <v>9917.43287</v>
      </c>
      <c r="G237">
        <v>299.321016</v>
      </c>
      <c r="H237">
        <v>0</v>
      </c>
      <c r="I237">
        <v>1749.675759</v>
      </c>
      <c r="J237">
        <v>10216.753886</v>
      </c>
      <c r="K237" t="s">
        <v>20716</v>
      </c>
      <c r="L237" t="s">
        <v>21090</v>
      </c>
      <c r="M237">
        <v>4690.737408</v>
      </c>
      <c r="N237" t="s">
        <v>20691</v>
      </c>
      <c r="O237" t="s">
        <v>131</v>
      </c>
      <c r="P237" t="s">
        <v>20692</v>
      </c>
      <c r="Q237" t="s">
        <v>20693</v>
      </c>
      <c r="R237" t="s">
        <v>21091</v>
      </c>
      <c r="S237" t="s">
        <v>21092</v>
      </c>
      <c r="T237" t="s">
        <v>21487</v>
      </c>
      <c r="U237" t="s">
        <v>21488</v>
      </c>
      <c r="V237" t="s">
        <v>21095</v>
      </c>
      <c r="W237" t="s">
        <v>21096</v>
      </c>
      <c r="X237">
        <v>39.51</v>
      </c>
      <c r="Y237" t="s">
        <v>20700</v>
      </c>
      <c r="Z237" t="s">
        <v>100</v>
      </c>
      <c r="AA237" t="s">
        <v>92</v>
      </c>
      <c r="AB237" t="s">
        <v>128</v>
      </c>
      <c r="AC237" t="s">
        <v>1607</v>
      </c>
      <c r="AD237" t="s">
        <v>21489</v>
      </c>
      <c r="AE237" t="s">
        <v>20702</v>
      </c>
      <c r="AF237" t="s">
        <v>20690</v>
      </c>
      <c r="AG237" t="s">
        <v>20703</v>
      </c>
      <c r="AH237" s="5">
        <v>44209</v>
      </c>
      <c r="AI237">
        <v>46.059368</v>
      </c>
      <c r="AJ237" t="s">
        <v>100</v>
      </c>
      <c r="AK237" t="s">
        <v>20993</v>
      </c>
      <c r="AL237" t="s">
        <v>20704</v>
      </c>
      <c r="AM237" t="s">
        <v>20690</v>
      </c>
      <c r="AN237" t="s">
        <v>20690</v>
      </c>
      <c r="AO237" t="s">
        <v>21098</v>
      </c>
      <c r="AP237" t="s">
        <v>21099</v>
      </c>
      <c r="AQ237" t="s">
        <v>21100</v>
      </c>
      <c r="AR237" t="s">
        <v>21101</v>
      </c>
      <c r="AS237" s="5">
        <v>43473</v>
      </c>
      <c r="AT237" t="s">
        <v>20690</v>
      </c>
      <c r="AU237" t="s">
        <v>20709</v>
      </c>
      <c r="AV237" t="s">
        <v>20710</v>
      </c>
      <c r="AX237" s="6">
        <f>COUNTIFS(拍卖数据!E:E,AA237,拍卖数据!F:F,AB237,拍卖数据!O:O,O237,拍卖数据!P:P,"&gt;"&amp;X237*0.8,拍卖数据!P:P,"&lt;"&amp;X237*1.2)</f>
        <v>5</v>
      </c>
      <c r="AY237">
        <f>COUNTIFS(拍卖数据!E:E,AA237,拍卖数据!F:F,AB237,拍卖数据!O:O,O237,拍卖数据!AN:AN,"机构",拍卖数据!P:P,"&gt;"&amp;X237*0.8,拍卖数据!P:P,"&lt;"&amp;X237*1.2)</f>
        <v>0</v>
      </c>
      <c r="AZ237" s="6">
        <f>COUNTIFS(拍卖数据!E:E,AA237,拍卖数据!F:F,AB237,拍卖数据!G:G,AC237,拍卖数据!O:O,O237,拍卖数据!AN:AN,"机构",拍卖数据!P:P,"&gt;"&amp;X237*0.8,拍卖数据!P:P,"&lt;"&amp;X237*1.2)</f>
        <v>0</v>
      </c>
    </row>
    <row r="238" hidden="1" spans="1:52">
      <c r="A238">
        <v>13282</v>
      </c>
      <c r="B238" t="s">
        <v>21087</v>
      </c>
      <c r="C238" t="s">
        <v>113</v>
      </c>
      <c r="D238" t="s">
        <v>21088</v>
      </c>
      <c r="E238" t="s">
        <v>21089</v>
      </c>
      <c r="F238">
        <v>9917.43287</v>
      </c>
      <c r="G238">
        <v>299.321016</v>
      </c>
      <c r="H238">
        <v>0</v>
      </c>
      <c r="I238">
        <v>1749.675759</v>
      </c>
      <c r="J238">
        <v>10216.753886</v>
      </c>
      <c r="K238" t="s">
        <v>20716</v>
      </c>
      <c r="L238" t="s">
        <v>21090</v>
      </c>
      <c r="M238">
        <v>4690.737408</v>
      </c>
      <c r="N238" t="s">
        <v>20691</v>
      </c>
      <c r="O238" t="s">
        <v>131</v>
      </c>
      <c r="P238" t="s">
        <v>20692</v>
      </c>
      <c r="Q238" t="s">
        <v>20693</v>
      </c>
      <c r="R238" t="s">
        <v>21091</v>
      </c>
      <c r="S238" t="s">
        <v>21092</v>
      </c>
      <c r="T238" t="s">
        <v>21490</v>
      </c>
      <c r="U238" t="s">
        <v>21491</v>
      </c>
      <c r="V238" t="s">
        <v>21095</v>
      </c>
      <c r="W238" t="s">
        <v>21096</v>
      </c>
      <c r="X238">
        <v>40.42</v>
      </c>
      <c r="Y238" t="s">
        <v>20700</v>
      </c>
      <c r="Z238" t="s">
        <v>100</v>
      </c>
      <c r="AA238" t="s">
        <v>92</v>
      </c>
      <c r="AB238" t="s">
        <v>128</v>
      </c>
      <c r="AC238" t="s">
        <v>1607</v>
      </c>
      <c r="AD238" t="s">
        <v>21492</v>
      </c>
      <c r="AE238" t="s">
        <v>20702</v>
      </c>
      <c r="AF238" t="s">
        <v>20690</v>
      </c>
      <c r="AG238" t="s">
        <v>20703</v>
      </c>
      <c r="AH238" s="5">
        <v>44209</v>
      </c>
      <c r="AI238">
        <v>46.059368</v>
      </c>
      <c r="AJ238" t="s">
        <v>100</v>
      </c>
      <c r="AK238" t="s">
        <v>20993</v>
      </c>
      <c r="AL238" t="s">
        <v>20704</v>
      </c>
      <c r="AM238" t="s">
        <v>20690</v>
      </c>
      <c r="AN238" t="s">
        <v>20690</v>
      </c>
      <c r="AO238" t="s">
        <v>21098</v>
      </c>
      <c r="AP238" t="s">
        <v>21099</v>
      </c>
      <c r="AQ238" t="s">
        <v>21100</v>
      </c>
      <c r="AR238" t="s">
        <v>21101</v>
      </c>
      <c r="AS238" s="5">
        <v>43473</v>
      </c>
      <c r="AT238" t="s">
        <v>20690</v>
      </c>
      <c r="AU238" t="s">
        <v>20709</v>
      </c>
      <c r="AV238" t="s">
        <v>20710</v>
      </c>
      <c r="AX238" s="6">
        <f>COUNTIFS(拍卖数据!E:E,AA238,拍卖数据!F:F,AB238,拍卖数据!O:O,O238,拍卖数据!P:P,"&gt;"&amp;X238*0.8,拍卖数据!P:P,"&lt;"&amp;X238*1.2)</f>
        <v>5</v>
      </c>
      <c r="AY238">
        <f>COUNTIFS(拍卖数据!E:E,AA238,拍卖数据!F:F,AB238,拍卖数据!O:O,O238,拍卖数据!AN:AN,"机构",拍卖数据!P:P,"&gt;"&amp;X238*0.8,拍卖数据!P:P,"&lt;"&amp;X238*1.2)</f>
        <v>0</v>
      </c>
      <c r="AZ238" s="6">
        <f>COUNTIFS(拍卖数据!E:E,AA238,拍卖数据!F:F,AB238,拍卖数据!G:G,AC238,拍卖数据!O:O,O238,拍卖数据!AN:AN,"机构",拍卖数据!P:P,"&gt;"&amp;X238*0.8,拍卖数据!P:P,"&lt;"&amp;X238*1.2)</f>
        <v>0</v>
      </c>
    </row>
    <row r="239" hidden="1" spans="1:52">
      <c r="A239">
        <v>13283</v>
      </c>
      <c r="B239" t="s">
        <v>21087</v>
      </c>
      <c r="C239" t="s">
        <v>113</v>
      </c>
      <c r="D239" t="s">
        <v>21088</v>
      </c>
      <c r="E239" t="s">
        <v>21089</v>
      </c>
      <c r="F239">
        <v>9917.43287</v>
      </c>
      <c r="G239">
        <v>299.321016</v>
      </c>
      <c r="H239">
        <v>0</v>
      </c>
      <c r="I239">
        <v>1749.675759</v>
      </c>
      <c r="J239">
        <v>10216.753886</v>
      </c>
      <c r="K239" t="s">
        <v>20716</v>
      </c>
      <c r="L239" t="s">
        <v>21090</v>
      </c>
      <c r="M239">
        <v>4690.737408</v>
      </c>
      <c r="N239" t="s">
        <v>20691</v>
      </c>
      <c r="O239" t="s">
        <v>131</v>
      </c>
      <c r="P239" t="s">
        <v>20692</v>
      </c>
      <c r="Q239" t="s">
        <v>20693</v>
      </c>
      <c r="R239" t="s">
        <v>21091</v>
      </c>
      <c r="S239" t="s">
        <v>21092</v>
      </c>
      <c r="T239" t="s">
        <v>21493</v>
      </c>
      <c r="U239" t="s">
        <v>21494</v>
      </c>
      <c r="V239" t="s">
        <v>21095</v>
      </c>
      <c r="W239" t="s">
        <v>21096</v>
      </c>
      <c r="X239">
        <v>40.42</v>
      </c>
      <c r="Y239" t="s">
        <v>20700</v>
      </c>
      <c r="Z239" t="s">
        <v>100</v>
      </c>
      <c r="AA239" t="s">
        <v>92</v>
      </c>
      <c r="AB239" t="s">
        <v>128</v>
      </c>
      <c r="AC239" t="s">
        <v>1607</v>
      </c>
      <c r="AD239" t="s">
        <v>21495</v>
      </c>
      <c r="AE239" t="s">
        <v>20702</v>
      </c>
      <c r="AF239" t="s">
        <v>20690</v>
      </c>
      <c r="AG239" t="s">
        <v>20703</v>
      </c>
      <c r="AH239" s="5">
        <v>44209</v>
      </c>
      <c r="AI239">
        <v>46.059368</v>
      </c>
      <c r="AJ239" t="s">
        <v>100</v>
      </c>
      <c r="AK239" t="s">
        <v>20993</v>
      </c>
      <c r="AL239" t="s">
        <v>20704</v>
      </c>
      <c r="AM239" t="s">
        <v>20690</v>
      </c>
      <c r="AN239" t="s">
        <v>20690</v>
      </c>
      <c r="AO239" t="s">
        <v>21098</v>
      </c>
      <c r="AP239" t="s">
        <v>21099</v>
      </c>
      <c r="AQ239" t="s">
        <v>21100</v>
      </c>
      <c r="AR239" t="s">
        <v>21101</v>
      </c>
      <c r="AS239" s="5">
        <v>43473</v>
      </c>
      <c r="AT239" t="s">
        <v>20690</v>
      </c>
      <c r="AU239" t="s">
        <v>20709</v>
      </c>
      <c r="AV239" t="s">
        <v>20710</v>
      </c>
      <c r="AX239" s="6">
        <f>COUNTIFS(拍卖数据!E:E,AA239,拍卖数据!F:F,AB239,拍卖数据!O:O,O239,拍卖数据!P:P,"&gt;"&amp;X239*0.8,拍卖数据!P:P,"&lt;"&amp;X239*1.2)</f>
        <v>5</v>
      </c>
      <c r="AY239">
        <f>COUNTIFS(拍卖数据!E:E,AA239,拍卖数据!F:F,AB239,拍卖数据!O:O,O239,拍卖数据!AN:AN,"机构",拍卖数据!P:P,"&gt;"&amp;X239*0.8,拍卖数据!P:P,"&lt;"&amp;X239*1.2)</f>
        <v>0</v>
      </c>
      <c r="AZ239" s="6">
        <f>COUNTIFS(拍卖数据!E:E,AA239,拍卖数据!F:F,AB239,拍卖数据!G:G,AC239,拍卖数据!O:O,O239,拍卖数据!AN:AN,"机构",拍卖数据!P:P,"&gt;"&amp;X239*0.8,拍卖数据!P:P,"&lt;"&amp;X239*1.2)</f>
        <v>0</v>
      </c>
    </row>
    <row r="240" hidden="1" spans="1:52">
      <c r="A240">
        <v>13284</v>
      </c>
      <c r="B240" t="s">
        <v>21087</v>
      </c>
      <c r="C240" t="s">
        <v>113</v>
      </c>
      <c r="D240" t="s">
        <v>21088</v>
      </c>
      <c r="E240" t="s">
        <v>21089</v>
      </c>
      <c r="F240">
        <v>9917.43287</v>
      </c>
      <c r="G240">
        <v>299.321016</v>
      </c>
      <c r="H240">
        <v>0</v>
      </c>
      <c r="I240">
        <v>1749.675759</v>
      </c>
      <c r="J240">
        <v>10216.753886</v>
      </c>
      <c r="K240" t="s">
        <v>20716</v>
      </c>
      <c r="L240" t="s">
        <v>21090</v>
      </c>
      <c r="M240">
        <v>4690.737408</v>
      </c>
      <c r="N240" t="s">
        <v>20691</v>
      </c>
      <c r="O240" t="s">
        <v>131</v>
      </c>
      <c r="P240" t="s">
        <v>20692</v>
      </c>
      <c r="Q240" t="s">
        <v>20693</v>
      </c>
      <c r="R240" t="s">
        <v>21091</v>
      </c>
      <c r="S240" t="s">
        <v>21092</v>
      </c>
      <c r="T240" t="s">
        <v>21496</v>
      </c>
      <c r="U240" t="s">
        <v>21497</v>
      </c>
      <c r="V240" t="s">
        <v>21095</v>
      </c>
      <c r="W240" t="s">
        <v>21096</v>
      </c>
      <c r="X240">
        <v>33.94</v>
      </c>
      <c r="Y240" t="s">
        <v>20700</v>
      </c>
      <c r="Z240" t="s">
        <v>100</v>
      </c>
      <c r="AA240" t="s">
        <v>92</v>
      </c>
      <c r="AB240" t="s">
        <v>128</v>
      </c>
      <c r="AC240" t="s">
        <v>1607</v>
      </c>
      <c r="AD240" t="s">
        <v>21498</v>
      </c>
      <c r="AE240" t="s">
        <v>20702</v>
      </c>
      <c r="AF240" t="s">
        <v>20690</v>
      </c>
      <c r="AG240" t="s">
        <v>20703</v>
      </c>
      <c r="AH240" s="5">
        <v>44209</v>
      </c>
      <c r="AI240">
        <v>46.059368</v>
      </c>
      <c r="AJ240" t="s">
        <v>100</v>
      </c>
      <c r="AK240" t="s">
        <v>20993</v>
      </c>
      <c r="AL240" t="s">
        <v>20704</v>
      </c>
      <c r="AM240" t="s">
        <v>20690</v>
      </c>
      <c r="AN240" t="s">
        <v>20690</v>
      </c>
      <c r="AO240" t="s">
        <v>21098</v>
      </c>
      <c r="AP240" t="s">
        <v>21099</v>
      </c>
      <c r="AQ240" t="s">
        <v>21100</v>
      </c>
      <c r="AR240" t="s">
        <v>21101</v>
      </c>
      <c r="AS240" s="5">
        <v>43473</v>
      </c>
      <c r="AT240" t="s">
        <v>20690</v>
      </c>
      <c r="AU240" t="s">
        <v>20709</v>
      </c>
      <c r="AV240" t="s">
        <v>20710</v>
      </c>
      <c r="AX240" s="6">
        <f>COUNTIFS(拍卖数据!E:E,AA240,拍卖数据!F:F,AB240,拍卖数据!O:O,O240,拍卖数据!P:P,"&gt;"&amp;X240*0.8,拍卖数据!P:P,"&lt;"&amp;X240*1.2)</f>
        <v>1</v>
      </c>
      <c r="AY240">
        <f>COUNTIFS(拍卖数据!E:E,AA240,拍卖数据!F:F,AB240,拍卖数据!O:O,O240,拍卖数据!AN:AN,"机构",拍卖数据!P:P,"&gt;"&amp;X240*0.8,拍卖数据!P:P,"&lt;"&amp;X240*1.2)</f>
        <v>0</v>
      </c>
      <c r="AZ240" s="6">
        <f>COUNTIFS(拍卖数据!E:E,AA240,拍卖数据!F:F,AB240,拍卖数据!G:G,AC240,拍卖数据!O:O,O240,拍卖数据!AN:AN,"机构",拍卖数据!P:P,"&gt;"&amp;X240*0.8,拍卖数据!P:P,"&lt;"&amp;X240*1.2)</f>
        <v>0</v>
      </c>
    </row>
    <row r="241" hidden="1" spans="1:52">
      <c r="A241">
        <v>13285</v>
      </c>
      <c r="B241" t="s">
        <v>21087</v>
      </c>
      <c r="C241" t="s">
        <v>113</v>
      </c>
      <c r="D241" t="s">
        <v>21088</v>
      </c>
      <c r="E241" t="s">
        <v>21089</v>
      </c>
      <c r="F241">
        <v>9917.43287</v>
      </c>
      <c r="G241">
        <v>299.321016</v>
      </c>
      <c r="H241">
        <v>0</v>
      </c>
      <c r="I241">
        <v>1749.675759</v>
      </c>
      <c r="J241">
        <v>10216.753886</v>
      </c>
      <c r="K241" t="s">
        <v>20716</v>
      </c>
      <c r="L241" t="s">
        <v>21090</v>
      </c>
      <c r="M241">
        <v>4690.737408</v>
      </c>
      <c r="N241" t="s">
        <v>20691</v>
      </c>
      <c r="O241" t="s">
        <v>131</v>
      </c>
      <c r="P241" t="s">
        <v>20692</v>
      </c>
      <c r="Q241" t="s">
        <v>20693</v>
      </c>
      <c r="R241" t="s">
        <v>21091</v>
      </c>
      <c r="S241" t="s">
        <v>21092</v>
      </c>
      <c r="T241" t="s">
        <v>21499</v>
      </c>
      <c r="U241" t="s">
        <v>21500</v>
      </c>
      <c r="V241" t="s">
        <v>21095</v>
      </c>
      <c r="W241" t="s">
        <v>21096</v>
      </c>
      <c r="X241">
        <v>82.36</v>
      </c>
      <c r="Y241" t="s">
        <v>20700</v>
      </c>
      <c r="Z241" t="s">
        <v>100</v>
      </c>
      <c r="AA241" t="s">
        <v>92</v>
      </c>
      <c r="AB241" t="s">
        <v>128</v>
      </c>
      <c r="AC241" t="s">
        <v>1607</v>
      </c>
      <c r="AD241" t="s">
        <v>21501</v>
      </c>
      <c r="AE241" t="s">
        <v>20702</v>
      </c>
      <c r="AF241" t="s">
        <v>20690</v>
      </c>
      <c r="AG241" t="s">
        <v>20703</v>
      </c>
      <c r="AH241" s="5">
        <v>44209</v>
      </c>
      <c r="AI241">
        <v>46.059368</v>
      </c>
      <c r="AJ241" t="s">
        <v>100</v>
      </c>
      <c r="AK241" t="s">
        <v>20993</v>
      </c>
      <c r="AL241" t="s">
        <v>20704</v>
      </c>
      <c r="AM241" t="s">
        <v>20690</v>
      </c>
      <c r="AN241" t="s">
        <v>20690</v>
      </c>
      <c r="AO241" t="s">
        <v>21098</v>
      </c>
      <c r="AP241" t="s">
        <v>21099</v>
      </c>
      <c r="AQ241" t="s">
        <v>21100</v>
      </c>
      <c r="AR241" t="s">
        <v>21101</v>
      </c>
      <c r="AS241" s="5">
        <v>43473</v>
      </c>
      <c r="AT241" t="s">
        <v>20690</v>
      </c>
      <c r="AU241" t="s">
        <v>20709</v>
      </c>
      <c r="AV241" t="s">
        <v>20710</v>
      </c>
      <c r="AX241" s="6">
        <f>COUNTIFS(拍卖数据!E:E,AA241,拍卖数据!F:F,AB241,拍卖数据!O:O,O241,拍卖数据!P:P,"&gt;"&amp;X241*0.8,拍卖数据!P:P,"&lt;"&amp;X241*1.2)</f>
        <v>4</v>
      </c>
      <c r="AY241">
        <f>COUNTIFS(拍卖数据!E:E,AA241,拍卖数据!F:F,AB241,拍卖数据!O:O,O241,拍卖数据!AN:AN,"机构",拍卖数据!P:P,"&gt;"&amp;X241*0.8,拍卖数据!P:P,"&lt;"&amp;X241*1.2)</f>
        <v>0</v>
      </c>
      <c r="AZ241" s="6">
        <f>COUNTIFS(拍卖数据!E:E,AA241,拍卖数据!F:F,AB241,拍卖数据!G:G,AC241,拍卖数据!O:O,O241,拍卖数据!AN:AN,"机构",拍卖数据!P:P,"&gt;"&amp;X241*0.8,拍卖数据!P:P,"&lt;"&amp;X241*1.2)</f>
        <v>0</v>
      </c>
    </row>
    <row r="242" hidden="1" spans="1:52">
      <c r="A242">
        <v>13286</v>
      </c>
      <c r="B242" t="s">
        <v>21087</v>
      </c>
      <c r="C242" t="s">
        <v>113</v>
      </c>
      <c r="D242" t="s">
        <v>21088</v>
      </c>
      <c r="E242" t="s">
        <v>21089</v>
      </c>
      <c r="F242">
        <v>9917.43287</v>
      </c>
      <c r="G242">
        <v>299.321016</v>
      </c>
      <c r="H242">
        <v>0</v>
      </c>
      <c r="I242">
        <v>1749.675759</v>
      </c>
      <c r="J242">
        <v>10216.753886</v>
      </c>
      <c r="K242" t="s">
        <v>20716</v>
      </c>
      <c r="L242" t="s">
        <v>21090</v>
      </c>
      <c r="M242">
        <v>4690.737408</v>
      </c>
      <c r="N242" t="s">
        <v>20691</v>
      </c>
      <c r="O242" t="s">
        <v>131</v>
      </c>
      <c r="P242" t="s">
        <v>20692</v>
      </c>
      <c r="Q242" t="s">
        <v>20693</v>
      </c>
      <c r="R242" t="s">
        <v>21091</v>
      </c>
      <c r="S242" t="s">
        <v>21092</v>
      </c>
      <c r="T242" t="s">
        <v>21502</v>
      </c>
      <c r="U242" t="s">
        <v>21503</v>
      </c>
      <c r="V242" t="s">
        <v>21095</v>
      </c>
      <c r="W242" t="s">
        <v>21096</v>
      </c>
      <c r="X242">
        <v>50.53</v>
      </c>
      <c r="Y242" t="s">
        <v>20700</v>
      </c>
      <c r="Z242" t="s">
        <v>100</v>
      </c>
      <c r="AA242" t="s">
        <v>92</v>
      </c>
      <c r="AB242" t="s">
        <v>128</v>
      </c>
      <c r="AC242" t="s">
        <v>1607</v>
      </c>
      <c r="AD242" t="s">
        <v>21504</v>
      </c>
      <c r="AE242" t="s">
        <v>20702</v>
      </c>
      <c r="AF242" t="s">
        <v>20690</v>
      </c>
      <c r="AG242" t="s">
        <v>20703</v>
      </c>
      <c r="AH242" s="5">
        <v>44209</v>
      </c>
      <c r="AI242">
        <v>46.059368</v>
      </c>
      <c r="AJ242" t="s">
        <v>100</v>
      </c>
      <c r="AK242" t="s">
        <v>20993</v>
      </c>
      <c r="AL242" t="s">
        <v>20704</v>
      </c>
      <c r="AM242" t="s">
        <v>20690</v>
      </c>
      <c r="AN242" t="s">
        <v>20690</v>
      </c>
      <c r="AO242" t="s">
        <v>21098</v>
      </c>
      <c r="AP242" t="s">
        <v>21099</v>
      </c>
      <c r="AQ242" t="s">
        <v>21100</v>
      </c>
      <c r="AR242" t="s">
        <v>21101</v>
      </c>
      <c r="AS242" s="5">
        <v>43473</v>
      </c>
      <c r="AT242" t="s">
        <v>20690</v>
      </c>
      <c r="AU242" t="s">
        <v>20709</v>
      </c>
      <c r="AV242" t="s">
        <v>20710</v>
      </c>
      <c r="AX242" s="6">
        <f>COUNTIFS(拍卖数据!E:E,AA242,拍卖数据!F:F,AB242,拍卖数据!O:O,O242,拍卖数据!P:P,"&gt;"&amp;X242*0.8,拍卖数据!P:P,"&lt;"&amp;X242*1.2)</f>
        <v>20</v>
      </c>
      <c r="AY242">
        <f>COUNTIFS(拍卖数据!E:E,AA242,拍卖数据!F:F,AB242,拍卖数据!O:O,O242,拍卖数据!AN:AN,"机构",拍卖数据!P:P,"&gt;"&amp;X242*0.8,拍卖数据!P:P,"&lt;"&amp;X242*1.2)</f>
        <v>0</v>
      </c>
      <c r="AZ242" s="6">
        <f>COUNTIFS(拍卖数据!E:E,AA242,拍卖数据!F:F,AB242,拍卖数据!G:G,AC242,拍卖数据!O:O,O242,拍卖数据!AN:AN,"机构",拍卖数据!P:P,"&gt;"&amp;X242*0.8,拍卖数据!P:P,"&lt;"&amp;X242*1.2)</f>
        <v>0</v>
      </c>
    </row>
    <row r="243" hidden="1" spans="1:52">
      <c r="A243">
        <v>13287</v>
      </c>
      <c r="B243" t="s">
        <v>21087</v>
      </c>
      <c r="C243" t="s">
        <v>113</v>
      </c>
      <c r="D243" t="s">
        <v>21088</v>
      </c>
      <c r="E243" t="s">
        <v>21089</v>
      </c>
      <c r="F243">
        <v>9917.43287</v>
      </c>
      <c r="G243">
        <v>299.321016</v>
      </c>
      <c r="H243">
        <v>0</v>
      </c>
      <c r="I243">
        <v>1749.675759</v>
      </c>
      <c r="J243">
        <v>10216.753886</v>
      </c>
      <c r="K243" t="s">
        <v>20716</v>
      </c>
      <c r="L243" t="s">
        <v>21090</v>
      </c>
      <c r="M243">
        <v>4690.737408</v>
      </c>
      <c r="N243" t="s">
        <v>20691</v>
      </c>
      <c r="O243" t="s">
        <v>131</v>
      </c>
      <c r="P243" t="s">
        <v>20692</v>
      </c>
      <c r="Q243" t="s">
        <v>20693</v>
      </c>
      <c r="R243" t="s">
        <v>21091</v>
      </c>
      <c r="S243" t="s">
        <v>21092</v>
      </c>
      <c r="T243" t="s">
        <v>21505</v>
      </c>
      <c r="U243" t="s">
        <v>21506</v>
      </c>
      <c r="V243" t="s">
        <v>21095</v>
      </c>
      <c r="W243" t="s">
        <v>21096</v>
      </c>
      <c r="X243">
        <v>50.53</v>
      </c>
      <c r="Y243" t="s">
        <v>20700</v>
      </c>
      <c r="Z243" t="s">
        <v>100</v>
      </c>
      <c r="AA243" t="s">
        <v>92</v>
      </c>
      <c r="AB243" t="s">
        <v>128</v>
      </c>
      <c r="AC243" t="s">
        <v>1607</v>
      </c>
      <c r="AD243" t="s">
        <v>21507</v>
      </c>
      <c r="AE243" t="s">
        <v>20702</v>
      </c>
      <c r="AF243" t="s">
        <v>20690</v>
      </c>
      <c r="AG243" t="s">
        <v>20703</v>
      </c>
      <c r="AH243" s="5">
        <v>44209</v>
      </c>
      <c r="AI243">
        <v>46.059368</v>
      </c>
      <c r="AJ243" t="s">
        <v>100</v>
      </c>
      <c r="AK243" t="s">
        <v>20993</v>
      </c>
      <c r="AL243" t="s">
        <v>20704</v>
      </c>
      <c r="AM243" t="s">
        <v>20690</v>
      </c>
      <c r="AN243" t="s">
        <v>20690</v>
      </c>
      <c r="AO243" t="s">
        <v>21098</v>
      </c>
      <c r="AP243" t="s">
        <v>21099</v>
      </c>
      <c r="AQ243" t="s">
        <v>21100</v>
      </c>
      <c r="AR243" t="s">
        <v>21101</v>
      </c>
      <c r="AS243" s="5">
        <v>43473</v>
      </c>
      <c r="AT243" t="s">
        <v>20690</v>
      </c>
      <c r="AU243" t="s">
        <v>20709</v>
      </c>
      <c r="AV243" t="s">
        <v>20710</v>
      </c>
      <c r="AX243" s="6">
        <f>COUNTIFS(拍卖数据!E:E,AA243,拍卖数据!F:F,AB243,拍卖数据!O:O,O243,拍卖数据!P:P,"&gt;"&amp;X243*0.8,拍卖数据!P:P,"&lt;"&amp;X243*1.2)</f>
        <v>20</v>
      </c>
      <c r="AY243">
        <f>COUNTIFS(拍卖数据!E:E,AA243,拍卖数据!F:F,AB243,拍卖数据!O:O,O243,拍卖数据!AN:AN,"机构",拍卖数据!P:P,"&gt;"&amp;X243*0.8,拍卖数据!P:P,"&lt;"&amp;X243*1.2)</f>
        <v>0</v>
      </c>
      <c r="AZ243" s="6">
        <f>COUNTIFS(拍卖数据!E:E,AA243,拍卖数据!F:F,AB243,拍卖数据!G:G,AC243,拍卖数据!O:O,O243,拍卖数据!AN:AN,"机构",拍卖数据!P:P,"&gt;"&amp;X243*0.8,拍卖数据!P:P,"&lt;"&amp;X243*1.2)</f>
        <v>0</v>
      </c>
    </row>
    <row r="244" hidden="1" spans="1:52">
      <c r="A244">
        <v>13288</v>
      </c>
      <c r="B244" t="s">
        <v>21087</v>
      </c>
      <c r="C244" t="s">
        <v>113</v>
      </c>
      <c r="D244" t="s">
        <v>21088</v>
      </c>
      <c r="E244" t="s">
        <v>21089</v>
      </c>
      <c r="F244">
        <v>9917.43287</v>
      </c>
      <c r="G244">
        <v>299.321016</v>
      </c>
      <c r="H244">
        <v>0</v>
      </c>
      <c r="I244">
        <v>1749.675759</v>
      </c>
      <c r="J244">
        <v>10216.753886</v>
      </c>
      <c r="K244" t="s">
        <v>20716</v>
      </c>
      <c r="L244" t="s">
        <v>21090</v>
      </c>
      <c r="M244">
        <v>4690.737408</v>
      </c>
      <c r="N244" t="s">
        <v>20691</v>
      </c>
      <c r="O244" t="s">
        <v>131</v>
      </c>
      <c r="P244" t="s">
        <v>20692</v>
      </c>
      <c r="Q244" t="s">
        <v>20693</v>
      </c>
      <c r="R244" t="s">
        <v>21091</v>
      </c>
      <c r="S244" t="s">
        <v>21092</v>
      </c>
      <c r="T244" t="s">
        <v>21508</v>
      </c>
      <c r="U244" t="s">
        <v>21509</v>
      </c>
      <c r="V244" t="s">
        <v>21095</v>
      </c>
      <c r="W244" t="s">
        <v>21096</v>
      </c>
      <c r="X244">
        <v>50.53</v>
      </c>
      <c r="Y244" t="s">
        <v>20700</v>
      </c>
      <c r="Z244" t="s">
        <v>100</v>
      </c>
      <c r="AA244" t="s">
        <v>92</v>
      </c>
      <c r="AB244" t="s">
        <v>128</v>
      </c>
      <c r="AC244" t="s">
        <v>1607</v>
      </c>
      <c r="AD244" t="s">
        <v>21510</v>
      </c>
      <c r="AE244" t="s">
        <v>20702</v>
      </c>
      <c r="AF244" t="s">
        <v>20690</v>
      </c>
      <c r="AG244" t="s">
        <v>20703</v>
      </c>
      <c r="AH244" s="5">
        <v>44209</v>
      </c>
      <c r="AI244">
        <v>46.059368</v>
      </c>
      <c r="AJ244" t="s">
        <v>100</v>
      </c>
      <c r="AK244" t="s">
        <v>20993</v>
      </c>
      <c r="AL244" t="s">
        <v>20704</v>
      </c>
      <c r="AM244" t="s">
        <v>20690</v>
      </c>
      <c r="AN244" t="s">
        <v>20690</v>
      </c>
      <c r="AO244" t="s">
        <v>21098</v>
      </c>
      <c r="AP244" t="s">
        <v>21099</v>
      </c>
      <c r="AQ244" t="s">
        <v>21100</v>
      </c>
      <c r="AR244" t="s">
        <v>21101</v>
      </c>
      <c r="AS244" s="5">
        <v>43473</v>
      </c>
      <c r="AT244" t="s">
        <v>20690</v>
      </c>
      <c r="AU244" t="s">
        <v>20709</v>
      </c>
      <c r="AV244" t="s">
        <v>20710</v>
      </c>
      <c r="AX244" s="6">
        <f>COUNTIFS(拍卖数据!E:E,AA244,拍卖数据!F:F,AB244,拍卖数据!O:O,O244,拍卖数据!P:P,"&gt;"&amp;X244*0.8,拍卖数据!P:P,"&lt;"&amp;X244*1.2)</f>
        <v>20</v>
      </c>
      <c r="AY244">
        <f>COUNTIFS(拍卖数据!E:E,AA244,拍卖数据!F:F,AB244,拍卖数据!O:O,O244,拍卖数据!AN:AN,"机构",拍卖数据!P:P,"&gt;"&amp;X244*0.8,拍卖数据!P:P,"&lt;"&amp;X244*1.2)</f>
        <v>0</v>
      </c>
      <c r="AZ244" s="6">
        <f>COUNTIFS(拍卖数据!E:E,AA244,拍卖数据!F:F,AB244,拍卖数据!G:G,AC244,拍卖数据!O:O,O244,拍卖数据!AN:AN,"机构",拍卖数据!P:P,"&gt;"&amp;X244*0.8,拍卖数据!P:P,"&lt;"&amp;X244*1.2)</f>
        <v>0</v>
      </c>
    </row>
    <row r="245" hidden="1" spans="1:52">
      <c r="A245">
        <v>13289</v>
      </c>
      <c r="B245" t="s">
        <v>21087</v>
      </c>
      <c r="C245" t="s">
        <v>113</v>
      </c>
      <c r="D245" t="s">
        <v>21088</v>
      </c>
      <c r="E245" t="s">
        <v>21089</v>
      </c>
      <c r="F245">
        <v>9917.43287</v>
      </c>
      <c r="G245">
        <v>299.321016</v>
      </c>
      <c r="H245">
        <v>0</v>
      </c>
      <c r="I245">
        <v>1749.675759</v>
      </c>
      <c r="J245">
        <v>10216.753886</v>
      </c>
      <c r="K245" t="s">
        <v>20716</v>
      </c>
      <c r="L245" t="s">
        <v>21090</v>
      </c>
      <c r="M245">
        <v>4690.737408</v>
      </c>
      <c r="N245" t="s">
        <v>20691</v>
      </c>
      <c r="O245" t="s">
        <v>131</v>
      </c>
      <c r="P245" t="s">
        <v>20692</v>
      </c>
      <c r="Q245" t="s">
        <v>20693</v>
      </c>
      <c r="R245" t="s">
        <v>21091</v>
      </c>
      <c r="S245" t="s">
        <v>21092</v>
      </c>
      <c r="T245" t="s">
        <v>21511</v>
      </c>
      <c r="U245" t="s">
        <v>21512</v>
      </c>
      <c r="V245" t="s">
        <v>21095</v>
      </c>
      <c r="W245" t="s">
        <v>21096</v>
      </c>
      <c r="X245">
        <v>50.53</v>
      </c>
      <c r="Y245" t="s">
        <v>20700</v>
      </c>
      <c r="Z245" t="s">
        <v>100</v>
      </c>
      <c r="AA245" t="s">
        <v>92</v>
      </c>
      <c r="AB245" t="s">
        <v>128</v>
      </c>
      <c r="AC245" t="s">
        <v>1607</v>
      </c>
      <c r="AD245" t="s">
        <v>21513</v>
      </c>
      <c r="AE245" t="s">
        <v>20702</v>
      </c>
      <c r="AF245" t="s">
        <v>20690</v>
      </c>
      <c r="AG245" t="s">
        <v>20703</v>
      </c>
      <c r="AH245" s="5">
        <v>44209</v>
      </c>
      <c r="AI245">
        <v>46.059368</v>
      </c>
      <c r="AJ245" t="s">
        <v>100</v>
      </c>
      <c r="AK245" t="s">
        <v>20993</v>
      </c>
      <c r="AL245" t="s">
        <v>20704</v>
      </c>
      <c r="AM245" t="s">
        <v>20690</v>
      </c>
      <c r="AN245" t="s">
        <v>20690</v>
      </c>
      <c r="AO245" t="s">
        <v>21098</v>
      </c>
      <c r="AP245" t="s">
        <v>21099</v>
      </c>
      <c r="AQ245" t="s">
        <v>21100</v>
      </c>
      <c r="AR245" t="s">
        <v>21101</v>
      </c>
      <c r="AS245" s="5">
        <v>43473</v>
      </c>
      <c r="AT245" t="s">
        <v>20690</v>
      </c>
      <c r="AU245" t="s">
        <v>20709</v>
      </c>
      <c r="AV245" t="s">
        <v>20710</v>
      </c>
      <c r="AX245" s="6">
        <f>COUNTIFS(拍卖数据!E:E,AA245,拍卖数据!F:F,AB245,拍卖数据!O:O,O245,拍卖数据!P:P,"&gt;"&amp;X245*0.8,拍卖数据!P:P,"&lt;"&amp;X245*1.2)</f>
        <v>20</v>
      </c>
      <c r="AY245">
        <f>COUNTIFS(拍卖数据!E:E,AA245,拍卖数据!F:F,AB245,拍卖数据!O:O,O245,拍卖数据!AN:AN,"机构",拍卖数据!P:P,"&gt;"&amp;X245*0.8,拍卖数据!P:P,"&lt;"&amp;X245*1.2)</f>
        <v>0</v>
      </c>
      <c r="AZ245" s="6">
        <f>COUNTIFS(拍卖数据!E:E,AA245,拍卖数据!F:F,AB245,拍卖数据!G:G,AC245,拍卖数据!O:O,O245,拍卖数据!AN:AN,"机构",拍卖数据!P:P,"&gt;"&amp;X245*0.8,拍卖数据!P:P,"&lt;"&amp;X245*1.2)</f>
        <v>0</v>
      </c>
    </row>
    <row r="246" hidden="1" spans="1:52">
      <c r="A246">
        <v>13290</v>
      </c>
      <c r="B246" t="s">
        <v>21087</v>
      </c>
      <c r="C246" t="s">
        <v>113</v>
      </c>
      <c r="D246" t="s">
        <v>21088</v>
      </c>
      <c r="E246" t="s">
        <v>21089</v>
      </c>
      <c r="F246">
        <v>9917.43287</v>
      </c>
      <c r="G246">
        <v>299.321016</v>
      </c>
      <c r="H246">
        <v>0</v>
      </c>
      <c r="I246">
        <v>1749.675759</v>
      </c>
      <c r="J246">
        <v>10216.753886</v>
      </c>
      <c r="K246" t="s">
        <v>20716</v>
      </c>
      <c r="L246" t="s">
        <v>21090</v>
      </c>
      <c r="M246">
        <v>4690.737408</v>
      </c>
      <c r="N246" t="s">
        <v>20691</v>
      </c>
      <c r="O246" t="s">
        <v>131</v>
      </c>
      <c r="P246" t="s">
        <v>20692</v>
      </c>
      <c r="Q246" t="s">
        <v>20693</v>
      </c>
      <c r="R246" t="s">
        <v>21091</v>
      </c>
      <c r="S246" t="s">
        <v>21092</v>
      </c>
      <c r="T246" t="s">
        <v>21514</v>
      </c>
      <c r="U246" t="s">
        <v>21515</v>
      </c>
      <c r="V246" t="s">
        <v>21095</v>
      </c>
      <c r="W246" t="s">
        <v>21096</v>
      </c>
      <c r="X246">
        <v>50.53</v>
      </c>
      <c r="Y246" t="s">
        <v>20700</v>
      </c>
      <c r="Z246" t="s">
        <v>100</v>
      </c>
      <c r="AA246" t="s">
        <v>92</v>
      </c>
      <c r="AB246" t="s">
        <v>128</v>
      </c>
      <c r="AC246" t="s">
        <v>1607</v>
      </c>
      <c r="AD246" t="s">
        <v>21516</v>
      </c>
      <c r="AE246" t="s">
        <v>20702</v>
      </c>
      <c r="AF246" t="s">
        <v>20690</v>
      </c>
      <c r="AG246" t="s">
        <v>20703</v>
      </c>
      <c r="AH246" s="5">
        <v>44209</v>
      </c>
      <c r="AI246">
        <v>46.059368</v>
      </c>
      <c r="AJ246" t="s">
        <v>100</v>
      </c>
      <c r="AK246" t="s">
        <v>20993</v>
      </c>
      <c r="AL246" t="s">
        <v>20704</v>
      </c>
      <c r="AM246" t="s">
        <v>20690</v>
      </c>
      <c r="AN246" t="s">
        <v>20690</v>
      </c>
      <c r="AO246" t="s">
        <v>21098</v>
      </c>
      <c r="AP246" t="s">
        <v>21099</v>
      </c>
      <c r="AQ246" t="s">
        <v>21100</v>
      </c>
      <c r="AR246" t="s">
        <v>21101</v>
      </c>
      <c r="AS246" s="5">
        <v>43473</v>
      </c>
      <c r="AT246" t="s">
        <v>20690</v>
      </c>
      <c r="AU246" t="s">
        <v>20709</v>
      </c>
      <c r="AV246" t="s">
        <v>20710</v>
      </c>
      <c r="AX246" s="6">
        <f>COUNTIFS(拍卖数据!E:E,AA246,拍卖数据!F:F,AB246,拍卖数据!O:O,O246,拍卖数据!P:P,"&gt;"&amp;X246*0.8,拍卖数据!P:P,"&lt;"&amp;X246*1.2)</f>
        <v>20</v>
      </c>
      <c r="AY246">
        <f>COUNTIFS(拍卖数据!E:E,AA246,拍卖数据!F:F,AB246,拍卖数据!O:O,O246,拍卖数据!AN:AN,"机构",拍卖数据!P:P,"&gt;"&amp;X246*0.8,拍卖数据!P:P,"&lt;"&amp;X246*1.2)</f>
        <v>0</v>
      </c>
      <c r="AZ246" s="6">
        <f>COUNTIFS(拍卖数据!E:E,AA246,拍卖数据!F:F,AB246,拍卖数据!G:G,AC246,拍卖数据!O:O,O246,拍卖数据!AN:AN,"机构",拍卖数据!P:P,"&gt;"&amp;X246*0.8,拍卖数据!P:P,"&lt;"&amp;X246*1.2)</f>
        <v>0</v>
      </c>
    </row>
    <row r="247" hidden="1" spans="1:52">
      <c r="A247">
        <v>13291</v>
      </c>
      <c r="B247" t="s">
        <v>21087</v>
      </c>
      <c r="C247" t="s">
        <v>113</v>
      </c>
      <c r="D247" t="s">
        <v>21088</v>
      </c>
      <c r="E247" t="s">
        <v>21089</v>
      </c>
      <c r="F247">
        <v>9917.43287</v>
      </c>
      <c r="G247">
        <v>299.321016</v>
      </c>
      <c r="H247">
        <v>0</v>
      </c>
      <c r="I247">
        <v>1749.675759</v>
      </c>
      <c r="J247">
        <v>10216.753886</v>
      </c>
      <c r="K247" t="s">
        <v>20716</v>
      </c>
      <c r="L247" t="s">
        <v>21090</v>
      </c>
      <c r="M247">
        <v>4690.737408</v>
      </c>
      <c r="N247" t="s">
        <v>20691</v>
      </c>
      <c r="O247" t="s">
        <v>131</v>
      </c>
      <c r="P247" t="s">
        <v>20692</v>
      </c>
      <c r="Q247" t="s">
        <v>20693</v>
      </c>
      <c r="R247" t="s">
        <v>21091</v>
      </c>
      <c r="S247" t="s">
        <v>21092</v>
      </c>
      <c r="T247" t="s">
        <v>21517</v>
      </c>
      <c r="U247" t="s">
        <v>21518</v>
      </c>
      <c r="V247" t="s">
        <v>21095</v>
      </c>
      <c r="W247" t="s">
        <v>21096</v>
      </c>
      <c r="X247">
        <v>50.53</v>
      </c>
      <c r="Y247" t="s">
        <v>20700</v>
      </c>
      <c r="Z247" t="s">
        <v>100</v>
      </c>
      <c r="AA247" t="s">
        <v>92</v>
      </c>
      <c r="AB247" t="s">
        <v>128</v>
      </c>
      <c r="AC247" t="s">
        <v>1607</v>
      </c>
      <c r="AD247" t="s">
        <v>21519</v>
      </c>
      <c r="AE247" t="s">
        <v>20702</v>
      </c>
      <c r="AF247" t="s">
        <v>20690</v>
      </c>
      <c r="AG247" t="s">
        <v>20703</v>
      </c>
      <c r="AH247" s="5">
        <v>44209</v>
      </c>
      <c r="AI247">
        <v>46.059368</v>
      </c>
      <c r="AJ247" t="s">
        <v>100</v>
      </c>
      <c r="AK247" t="s">
        <v>20993</v>
      </c>
      <c r="AL247" t="s">
        <v>20704</v>
      </c>
      <c r="AM247" t="s">
        <v>20690</v>
      </c>
      <c r="AN247" t="s">
        <v>20690</v>
      </c>
      <c r="AO247" t="s">
        <v>21098</v>
      </c>
      <c r="AP247" t="s">
        <v>21099</v>
      </c>
      <c r="AQ247" t="s">
        <v>21100</v>
      </c>
      <c r="AR247" t="s">
        <v>21101</v>
      </c>
      <c r="AS247" s="5">
        <v>43473</v>
      </c>
      <c r="AT247" t="s">
        <v>20690</v>
      </c>
      <c r="AU247" t="s">
        <v>20709</v>
      </c>
      <c r="AV247" t="s">
        <v>20710</v>
      </c>
      <c r="AX247" s="6">
        <f>COUNTIFS(拍卖数据!E:E,AA247,拍卖数据!F:F,AB247,拍卖数据!O:O,O247,拍卖数据!P:P,"&gt;"&amp;X247*0.8,拍卖数据!P:P,"&lt;"&amp;X247*1.2)</f>
        <v>20</v>
      </c>
      <c r="AY247">
        <f>COUNTIFS(拍卖数据!E:E,AA247,拍卖数据!F:F,AB247,拍卖数据!O:O,O247,拍卖数据!AN:AN,"机构",拍卖数据!P:P,"&gt;"&amp;X247*0.8,拍卖数据!P:P,"&lt;"&amp;X247*1.2)</f>
        <v>0</v>
      </c>
      <c r="AZ247" s="6">
        <f>COUNTIFS(拍卖数据!E:E,AA247,拍卖数据!F:F,AB247,拍卖数据!G:G,AC247,拍卖数据!O:O,O247,拍卖数据!AN:AN,"机构",拍卖数据!P:P,"&gt;"&amp;X247*0.8,拍卖数据!P:P,"&lt;"&amp;X247*1.2)</f>
        <v>0</v>
      </c>
    </row>
    <row r="248" hidden="1" spans="1:52">
      <c r="A248">
        <v>13292</v>
      </c>
      <c r="B248" t="s">
        <v>21087</v>
      </c>
      <c r="C248" t="s">
        <v>113</v>
      </c>
      <c r="D248" t="s">
        <v>21088</v>
      </c>
      <c r="E248" t="s">
        <v>21089</v>
      </c>
      <c r="F248">
        <v>9917.43287</v>
      </c>
      <c r="G248">
        <v>299.321016</v>
      </c>
      <c r="H248">
        <v>0</v>
      </c>
      <c r="I248">
        <v>1749.675759</v>
      </c>
      <c r="J248">
        <v>10216.753886</v>
      </c>
      <c r="K248" t="s">
        <v>20716</v>
      </c>
      <c r="L248" t="s">
        <v>21090</v>
      </c>
      <c r="M248">
        <v>4690.737408</v>
      </c>
      <c r="N248" t="s">
        <v>20691</v>
      </c>
      <c r="O248" t="s">
        <v>131</v>
      </c>
      <c r="P248" t="s">
        <v>20692</v>
      </c>
      <c r="Q248" t="s">
        <v>20693</v>
      </c>
      <c r="R248" t="s">
        <v>21091</v>
      </c>
      <c r="S248" t="s">
        <v>21092</v>
      </c>
      <c r="T248" t="s">
        <v>21520</v>
      </c>
      <c r="U248" t="s">
        <v>21521</v>
      </c>
      <c r="V248" t="s">
        <v>21095</v>
      </c>
      <c r="W248" t="s">
        <v>21096</v>
      </c>
      <c r="X248">
        <v>50.53</v>
      </c>
      <c r="Y248" t="s">
        <v>20700</v>
      </c>
      <c r="Z248" t="s">
        <v>100</v>
      </c>
      <c r="AA248" t="s">
        <v>92</v>
      </c>
      <c r="AB248" t="s">
        <v>128</v>
      </c>
      <c r="AC248" t="s">
        <v>1607</v>
      </c>
      <c r="AD248" t="s">
        <v>21522</v>
      </c>
      <c r="AE248" t="s">
        <v>20702</v>
      </c>
      <c r="AF248" t="s">
        <v>20690</v>
      </c>
      <c r="AG248" t="s">
        <v>20703</v>
      </c>
      <c r="AH248" s="5">
        <v>44209</v>
      </c>
      <c r="AI248">
        <v>46.059368</v>
      </c>
      <c r="AJ248" t="s">
        <v>100</v>
      </c>
      <c r="AK248" t="s">
        <v>20993</v>
      </c>
      <c r="AL248" t="s">
        <v>20704</v>
      </c>
      <c r="AM248" t="s">
        <v>20690</v>
      </c>
      <c r="AN248" t="s">
        <v>20690</v>
      </c>
      <c r="AO248" t="s">
        <v>21098</v>
      </c>
      <c r="AP248" t="s">
        <v>21099</v>
      </c>
      <c r="AQ248" t="s">
        <v>21100</v>
      </c>
      <c r="AR248" t="s">
        <v>21101</v>
      </c>
      <c r="AS248" s="5">
        <v>43473</v>
      </c>
      <c r="AT248" t="s">
        <v>20690</v>
      </c>
      <c r="AU248" t="s">
        <v>20709</v>
      </c>
      <c r="AV248" t="s">
        <v>20710</v>
      </c>
      <c r="AX248" s="6">
        <f>COUNTIFS(拍卖数据!E:E,AA248,拍卖数据!F:F,AB248,拍卖数据!O:O,O248,拍卖数据!P:P,"&gt;"&amp;X248*0.8,拍卖数据!P:P,"&lt;"&amp;X248*1.2)</f>
        <v>20</v>
      </c>
      <c r="AY248">
        <f>COUNTIFS(拍卖数据!E:E,AA248,拍卖数据!F:F,AB248,拍卖数据!O:O,O248,拍卖数据!AN:AN,"机构",拍卖数据!P:P,"&gt;"&amp;X248*0.8,拍卖数据!P:P,"&lt;"&amp;X248*1.2)</f>
        <v>0</v>
      </c>
      <c r="AZ248" s="6">
        <f>COUNTIFS(拍卖数据!E:E,AA248,拍卖数据!F:F,AB248,拍卖数据!G:G,AC248,拍卖数据!O:O,O248,拍卖数据!AN:AN,"机构",拍卖数据!P:P,"&gt;"&amp;X248*0.8,拍卖数据!P:P,"&lt;"&amp;X248*1.2)</f>
        <v>0</v>
      </c>
    </row>
    <row r="249" hidden="1" spans="1:52">
      <c r="A249">
        <v>13293</v>
      </c>
      <c r="B249" t="s">
        <v>21087</v>
      </c>
      <c r="C249" t="s">
        <v>113</v>
      </c>
      <c r="D249" t="s">
        <v>21088</v>
      </c>
      <c r="E249" t="s">
        <v>21089</v>
      </c>
      <c r="F249">
        <v>9917.43287</v>
      </c>
      <c r="G249">
        <v>299.321016</v>
      </c>
      <c r="H249">
        <v>0</v>
      </c>
      <c r="I249">
        <v>1749.675759</v>
      </c>
      <c r="J249">
        <v>10216.753886</v>
      </c>
      <c r="K249" t="s">
        <v>20716</v>
      </c>
      <c r="L249" t="s">
        <v>21090</v>
      </c>
      <c r="M249">
        <v>4690.737408</v>
      </c>
      <c r="N249" t="s">
        <v>20691</v>
      </c>
      <c r="O249" t="s">
        <v>131</v>
      </c>
      <c r="P249" t="s">
        <v>20692</v>
      </c>
      <c r="Q249" t="s">
        <v>20693</v>
      </c>
      <c r="R249" t="s">
        <v>21091</v>
      </c>
      <c r="S249" t="s">
        <v>21092</v>
      </c>
      <c r="T249" t="s">
        <v>21523</v>
      </c>
      <c r="U249" t="s">
        <v>21524</v>
      </c>
      <c r="V249" t="s">
        <v>21095</v>
      </c>
      <c r="W249" t="s">
        <v>21096</v>
      </c>
      <c r="X249">
        <v>50.53</v>
      </c>
      <c r="Y249" t="s">
        <v>20700</v>
      </c>
      <c r="Z249" t="s">
        <v>100</v>
      </c>
      <c r="AA249" t="s">
        <v>92</v>
      </c>
      <c r="AB249" t="s">
        <v>128</v>
      </c>
      <c r="AC249" t="s">
        <v>1607</v>
      </c>
      <c r="AD249" t="s">
        <v>21525</v>
      </c>
      <c r="AE249" t="s">
        <v>20702</v>
      </c>
      <c r="AF249" t="s">
        <v>20690</v>
      </c>
      <c r="AG249" t="s">
        <v>20703</v>
      </c>
      <c r="AH249" s="5">
        <v>44209</v>
      </c>
      <c r="AI249">
        <v>46.059368</v>
      </c>
      <c r="AJ249" t="s">
        <v>100</v>
      </c>
      <c r="AK249" t="s">
        <v>20993</v>
      </c>
      <c r="AL249" t="s">
        <v>20704</v>
      </c>
      <c r="AM249" t="s">
        <v>20690</v>
      </c>
      <c r="AN249" t="s">
        <v>20690</v>
      </c>
      <c r="AO249" t="s">
        <v>21098</v>
      </c>
      <c r="AP249" t="s">
        <v>21099</v>
      </c>
      <c r="AQ249" t="s">
        <v>21100</v>
      </c>
      <c r="AR249" t="s">
        <v>21101</v>
      </c>
      <c r="AS249" s="5">
        <v>43473</v>
      </c>
      <c r="AT249" t="s">
        <v>20690</v>
      </c>
      <c r="AU249" t="s">
        <v>20709</v>
      </c>
      <c r="AV249" t="s">
        <v>20710</v>
      </c>
      <c r="AX249" s="6">
        <f>COUNTIFS(拍卖数据!E:E,AA249,拍卖数据!F:F,AB249,拍卖数据!O:O,O249,拍卖数据!P:P,"&gt;"&amp;X249*0.8,拍卖数据!P:P,"&lt;"&amp;X249*1.2)</f>
        <v>20</v>
      </c>
      <c r="AY249">
        <f>COUNTIFS(拍卖数据!E:E,AA249,拍卖数据!F:F,AB249,拍卖数据!O:O,O249,拍卖数据!AN:AN,"机构",拍卖数据!P:P,"&gt;"&amp;X249*0.8,拍卖数据!P:P,"&lt;"&amp;X249*1.2)</f>
        <v>0</v>
      </c>
      <c r="AZ249" s="6">
        <f>COUNTIFS(拍卖数据!E:E,AA249,拍卖数据!F:F,AB249,拍卖数据!G:G,AC249,拍卖数据!O:O,O249,拍卖数据!AN:AN,"机构",拍卖数据!P:P,"&gt;"&amp;X249*0.8,拍卖数据!P:P,"&lt;"&amp;X249*1.2)</f>
        <v>0</v>
      </c>
    </row>
    <row r="250" hidden="1" spans="1:52">
      <c r="A250">
        <v>13294</v>
      </c>
      <c r="B250" t="s">
        <v>21087</v>
      </c>
      <c r="C250" t="s">
        <v>113</v>
      </c>
      <c r="D250" t="s">
        <v>21088</v>
      </c>
      <c r="E250" t="s">
        <v>21089</v>
      </c>
      <c r="F250">
        <v>9917.43287</v>
      </c>
      <c r="G250">
        <v>299.321016</v>
      </c>
      <c r="H250">
        <v>0</v>
      </c>
      <c r="I250">
        <v>1749.675759</v>
      </c>
      <c r="J250">
        <v>10216.753886</v>
      </c>
      <c r="K250" t="s">
        <v>20716</v>
      </c>
      <c r="L250" t="s">
        <v>21090</v>
      </c>
      <c r="M250">
        <v>4690.737408</v>
      </c>
      <c r="N250" t="s">
        <v>20691</v>
      </c>
      <c r="O250" t="s">
        <v>131</v>
      </c>
      <c r="P250" t="s">
        <v>20692</v>
      </c>
      <c r="Q250" t="s">
        <v>20693</v>
      </c>
      <c r="R250" t="s">
        <v>21091</v>
      </c>
      <c r="S250" t="s">
        <v>21092</v>
      </c>
      <c r="T250" t="s">
        <v>21526</v>
      </c>
      <c r="U250" t="s">
        <v>21527</v>
      </c>
      <c r="V250" t="s">
        <v>21095</v>
      </c>
      <c r="W250" t="s">
        <v>21096</v>
      </c>
      <c r="X250">
        <v>50.53</v>
      </c>
      <c r="Y250" t="s">
        <v>20700</v>
      </c>
      <c r="Z250" t="s">
        <v>100</v>
      </c>
      <c r="AA250" t="s">
        <v>92</v>
      </c>
      <c r="AB250" t="s">
        <v>128</v>
      </c>
      <c r="AC250" t="s">
        <v>1607</v>
      </c>
      <c r="AD250" t="s">
        <v>21528</v>
      </c>
      <c r="AE250" t="s">
        <v>20702</v>
      </c>
      <c r="AF250" t="s">
        <v>20690</v>
      </c>
      <c r="AG250" t="s">
        <v>20703</v>
      </c>
      <c r="AH250" s="5">
        <v>44209</v>
      </c>
      <c r="AI250">
        <v>46.059368</v>
      </c>
      <c r="AJ250" t="s">
        <v>100</v>
      </c>
      <c r="AK250" t="s">
        <v>20993</v>
      </c>
      <c r="AL250" t="s">
        <v>20704</v>
      </c>
      <c r="AM250" t="s">
        <v>20690</v>
      </c>
      <c r="AN250" t="s">
        <v>20690</v>
      </c>
      <c r="AO250" t="s">
        <v>21098</v>
      </c>
      <c r="AP250" t="s">
        <v>21099</v>
      </c>
      <c r="AQ250" t="s">
        <v>21100</v>
      </c>
      <c r="AR250" t="s">
        <v>21101</v>
      </c>
      <c r="AS250" s="5">
        <v>43473</v>
      </c>
      <c r="AT250" t="s">
        <v>20690</v>
      </c>
      <c r="AU250" t="s">
        <v>20709</v>
      </c>
      <c r="AV250" t="s">
        <v>20710</v>
      </c>
      <c r="AX250" s="6">
        <f>COUNTIFS(拍卖数据!E:E,AA250,拍卖数据!F:F,AB250,拍卖数据!O:O,O250,拍卖数据!P:P,"&gt;"&amp;X250*0.8,拍卖数据!P:P,"&lt;"&amp;X250*1.2)</f>
        <v>20</v>
      </c>
      <c r="AY250">
        <f>COUNTIFS(拍卖数据!E:E,AA250,拍卖数据!F:F,AB250,拍卖数据!O:O,O250,拍卖数据!AN:AN,"机构",拍卖数据!P:P,"&gt;"&amp;X250*0.8,拍卖数据!P:P,"&lt;"&amp;X250*1.2)</f>
        <v>0</v>
      </c>
      <c r="AZ250" s="6">
        <f>COUNTIFS(拍卖数据!E:E,AA250,拍卖数据!F:F,AB250,拍卖数据!G:G,AC250,拍卖数据!O:O,O250,拍卖数据!AN:AN,"机构",拍卖数据!P:P,"&gt;"&amp;X250*0.8,拍卖数据!P:P,"&lt;"&amp;X250*1.2)</f>
        <v>0</v>
      </c>
    </row>
    <row r="251" hidden="1" spans="1:52">
      <c r="A251">
        <v>13295</v>
      </c>
      <c r="B251" t="s">
        <v>21087</v>
      </c>
      <c r="C251" t="s">
        <v>113</v>
      </c>
      <c r="D251" t="s">
        <v>21088</v>
      </c>
      <c r="E251" t="s">
        <v>21089</v>
      </c>
      <c r="F251">
        <v>9917.43287</v>
      </c>
      <c r="G251">
        <v>299.321016</v>
      </c>
      <c r="H251">
        <v>0</v>
      </c>
      <c r="I251">
        <v>1749.675759</v>
      </c>
      <c r="J251">
        <v>10216.753886</v>
      </c>
      <c r="K251" t="s">
        <v>20716</v>
      </c>
      <c r="L251" t="s">
        <v>21090</v>
      </c>
      <c r="M251">
        <v>4690.737408</v>
      </c>
      <c r="N251" t="s">
        <v>20691</v>
      </c>
      <c r="O251" t="s">
        <v>131</v>
      </c>
      <c r="P251" t="s">
        <v>20692</v>
      </c>
      <c r="Q251" t="s">
        <v>20693</v>
      </c>
      <c r="R251" t="s">
        <v>21091</v>
      </c>
      <c r="S251" t="s">
        <v>21092</v>
      </c>
      <c r="T251" t="s">
        <v>21529</v>
      </c>
      <c r="U251" t="s">
        <v>21530</v>
      </c>
      <c r="V251" t="s">
        <v>21095</v>
      </c>
      <c r="W251" t="s">
        <v>21096</v>
      </c>
      <c r="X251">
        <v>50.53</v>
      </c>
      <c r="Y251" t="s">
        <v>20700</v>
      </c>
      <c r="Z251" t="s">
        <v>100</v>
      </c>
      <c r="AA251" t="s">
        <v>92</v>
      </c>
      <c r="AB251" t="s">
        <v>128</v>
      </c>
      <c r="AC251" t="s">
        <v>1607</v>
      </c>
      <c r="AD251" t="s">
        <v>21531</v>
      </c>
      <c r="AE251" t="s">
        <v>20702</v>
      </c>
      <c r="AF251" t="s">
        <v>20690</v>
      </c>
      <c r="AG251" t="s">
        <v>20703</v>
      </c>
      <c r="AH251" s="5">
        <v>44209</v>
      </c>
      <c r="AI251">
        <v>46.059368</v>
      </c>
      <c r="AJ251" t="s">
        <v>100</v>
      </c>
      <c r="AK251" t="s">
        <v>20993</v>
      </c>
      <c r="AL251" t="s">
        <v>20704</v>
      </c>
      <c r="AM251" t="s">
        <v>20690</v>
      </c>
      <c r="AN251" t="s">
        <v>20690</v>
      </c>
      <c r="AO251" t="s">
        <v>21098</v>
      </c>
      <c r="AP251" t="s">
        <v>21099</v>
      </c>
      <c r="AQ251" t="s">
        <v>21100</v>
      </c>
      <c r="AR251" t="s">
        <v>21101</v>
      </c>
      <c r="AS251" s="5">
        <v>43473</v>
      </c>
      <c r="AT251" t="s">
        <v>20690</v>
      </c>
      <c r="AU251" t="s">
        <v>20709</v>
      </c>
      <c r="AV251" t="s">
        <v>20710</v>
      </c>
      <c r="AX251" s="6">
        <f>COUNTIFS(拍卖数据!E:E,AA251,拍卖数据!F:F,AB251,拍卖数据!O:O,O251,拍卖数据!P:P,"&gt;"&amp;X251*0.8,拍卖数据!P:P,"&lt;"&amp;X251*1.2)</f>
        <v>20</v>
      </c>
      <c r="AY251">
        <f>COUNTIFS(拍卖数据!E:E,AA251,拍卖数据!F:F,AB251,拍卖数据!O:O,O251,拍卖数据!AN:AN,"机构",拍卖数据!P:P,"&gt;"&amp;X251*0.8,拍卖数据!P:P,"&lt;"&amp;X251*1.2)</f>
        <v>0</v>
      </c>
      <c r="AZ251" s="6">
        <f>COUNTIFS(拍卖数据!E:E,AA251,拍卖数据!F:F,AB251,拍卖数据!G:G,AC251,拍卖数据!O:O,O251,拍卖数据!AN:AN,"机构",拍卖数据!P:P,"&gt;"&amp;X251*0.8,拍卖数据!P:P,"&lt;"&amp;X251*1.2)</f>
        <v>0</v>
      </c>
    </row>
    <row r="252" hidden="1" spans="1:52">
      <c r="A252">
        <v>13296</v>
      </c>
      <c r="B252" t="s">
        <v>21087</v>
      </c>
      <c r="C252" t="s">
        <v>113</v>
      </c>
      <c r="D252" t="s">
        <v>21088</v>
      </c>
      <c r="E252" t="s">
        <v>21089</v>
      </c>
      <c r="F252">
        <v>9917.43287</v>
      </c>
      <c r="G252">
        <v>299.321016</v>
      </c>
      <c r="H252">
        <v>0</v>
      </c>
      <c r="I252">
        <v>1749.675759</v>
      </c>
      <c r="J252">
        <v>10216.753886</v>
      </c>
      <c r="K252" t="s">
        <v>20716</v>
      </c>
      <c r="L252" t="s">
        <v>21090</v>
      </c>
      <c r="M252">
        <v>4690.737408</v>
      </c>
      <c r="N252" t="s">
        <v>20691</v>
      </c>
      <c r="O252" t="s">
        <v>131</v>
      </c>
      <c r="P252" t="s">
        <v>20692</v>
      </c>
      <c r="Q252" t="s">
        <v>20693</v>
      </c>
      <c r="R252" t="s">
        <v>21091</v>
      </c>
      <c r="S252" t="s">
        <v>21092</v>
      </c>
      <c r="T252" t="s">
        <v>21532</v>
      </c>
      <c r="U252" t="s">
        <v>21533</v>
      </c>
      <c r="V252" t="s">
        <v>21095</v>
      </c>
      <c r="W252" t="s">
        <v>21096</v>
      </c>
      <c r="X252">
        <v>82.36</v>
      </c>
      <c r="Y252" t="s">
        <v>20700</v>
      </c>
      <c r="Z252" t="s">
        <v>100</v>
      </c>
      <c r="AA252" t="s">
        <v>92</v>
      </c>
      <c r="AB252" t="s">
        <v>128</v>
      </c>
      <c r="AC252" t="s">
        <v>1607</v>
      </c>
      <c r="AD252" t="s">
        <v>21534</v>
      </c>
      <c r="AE252" t="s">
        <v>20702</v>
      </c>
      <c r="AF252" t="s">
        <v>20690</v>
      </c>
      <c r="AG252" t="s">
        <v>20703</v>
      </c>
      <c r="AH252" s="5">
        <v>44209</v>
      </c>
      <c r="AI252">
        <v>46.059368</v>
      </c>
      <c r="AJ252" t="s">
        <v>100</v>
      </c>
      <c r="AK252" t="s">
        <v>20993</v>
      </c>
      <c r="AL252" t="s">
        <v>20704</v>
      </c>
      <c r="AM252" t="s">
        <v>20690</v>
      </c>
      <c r="AN252" t="s">
        <v>20690</v>
      </c>
      <c r="AO252" t="s">
        <v>21098</v>
      </c>
      <c r="AP252" t="s">
        <v>21099</v>
      </c>
      <c r="AQ252" t="s">
        <v>21100</v>
      </c>
      <c r="AR252" t="s">
        <v>21101</v>
      </c>
      <c r="AS252" s="5">
        <v>43473</v>
      </c>
      <c r="AT252" t="s">
        <v>20690</v>
      </c>
      <c r="AU252" t="s">
        <v>20709</v>
      </c>
      <c r="AV252" t="s">
        <v>20710</v>
      </c>
      <c r="AX252" s="6">
        <f>COUNTIFS(拍卖数据!E:E,AA252,拍卖数据!F:F,AB252,拍卖数据!O:O,O252,拍卖数据!P:P,"&gt;"&amp;X252*0.8,拍卖数据!P:P,"&lt;"&amp;X252*1.2)</f>
        <v>4</v>
      </c>
      <c r="AY252">
        <f>COUNTIFS(拍卖数据!E:E,AA252,拍卖数据!F:F,AB252,拍卖数据!O:O,O252,拍卖数据!AN:AN,"机构",拍卖数据!P:P,"&gt;"&amp;X252*0.8,拍卖数据!P:P,"&lt;"&amp;X252*1.2)</f>
        <v>0</v>
      </c>
      <c r="AZ252" s="6">
        <f>COUNTIFS(拍卖数据!E:E,AA252,拍卖数据!F:F,AB252,拍卖数据!G:G,AC252,拍卖数据!O:O,O252,拍卖数据!AN:AN,"机构",拍卖数据!P:P,"&gt;"&amp;X252*0.8,拍卖数据!P:P,"&lt;"&amp;X252*1.2)</f>
        <v>0</v>
      </c>
    </row>
    <row r="253" hidden="1" spans="1:52">
      <c r="A253">
        <v>13297</v>
      </c>
      <c r="B253" t="s">
        <v>21087</v>
      </c>
      <c r="C253" t="s">
        <v>113</v>
      </c>
      <c r="D253" t="s">
        <v>21088</v>
      </c>
      <c r="E253" t="s">
        <v>21089</v>
      </c>
      <c r="F253">
        <v>9917.43287</v>
      </c>
      <c r="G253">
        <v>299.321016</v>
      </c>
      <c r="H253">
        <v>0</v>
      </c>
      <c r="I253">
        <v>1749.675759</v>
      </c>
      <c r="J253">
        <v>10216.753886</v>
      </c>
      <c r="K253" t="s">
        <v>20716</v>
      </c>
      <c r="L253" t="s">
        <v>21090</v>
      </c>
      <c r="M253">
        <v>4690.737408</v>
      </c>
      <c r="N253" t="s">
        <v>20691</v>
      </c>
      <c r="O253" t="s">
        <v>131</v>
      </c>
      <c r="P253" t="s">
        <v>20692</v>
      </c>
      <c r="Q253" t="s">
        <v>20693</v>
      </c>
      <c r="R253" t="s">
        <v>21091</v>
      </c>
      <c r="S253" t="s">
        <v>21092</v>
      </c>
      <c r="T253" t="s">
        <v>21535</v>
      </c>
      <c r="U253" t="s">
        <v>21536</v>
      </c>
      <c r="V253" t="s">
        <v>21095</v>
      </c>
      <c r="W253" t="s">
        <v>21096</v>
      </c>
      <c r="X253">
        <v>33.94</v>
      </c>
      <c r="Y253" t="s">
        <v>20700</v>
      </c>
      <c r="Z253" t="s">
        <v>100</v>
      </c>
      <c r="AA253" t="s">
        <v>92</v>
      </c>
      <c r="AB253" t="s">
        <v>128</v>
      </c>
      <c r="AC253" t="s">
        <v>1607</v>
      </c>
      <c r="AD253" t="s">
        <v>21537</v>
      </c>
      <c r="AE253" t="s">
        <v>20702</v>
      </c>
      <c r="AF253" t="s">
        <v>20690</v>
      </c>
      <c r="AG253" t="s">
        <v>20703</v>
      </c>
      <c r="AH253" s="5">
        <v>44209</v>
      </c>
      <c r="AI253">
        <v>46.059368</v>
      </c>
      <c r="AJ253" t="s">
        <v>100</v>
      </c>
      <c r="AK253" t="s">
        <v>20993</v>
      </c>
      <c r="AL253" t="s">
        <v>20704</v>
      </c>
      <c r="AM253" t="s">
        <v>20690</v>
      </c>
      <c r="AN253" t="s">
        <v>20690</v>
      </c>
      <c r="AO253" t="s">
        <v>21098</v>
      </c>
      <c r="AP253" t="s">
        <v>21099</v>
      </c>
      <c r="AQ253" t="s">
        <v>21100</v>
      </c>
      <c r="AR253" t="s">
        <v>21101</v>
      </c>
      <c r="AS253" s="5">
        <v>43473</v>
      </c>
      <c r="AT253" t="s">
        <v>20690</v>
      </c>
      <c r="AU253" t="s">
        <v>20709</v>
      </c>
      <c r="AV253" t="s">
        <v>20710</v>
      </c>
      <c r="AX253" s="6">
        <f>COUNTIFS(拍卖数据!E:E,AA253,拍卖数据!F:F,AB253,拍卖数据!O:O,O253,拍卖数据!P:P,"&gt;"&amp;X253*0.8,拍卖数据!P:P,"&lt;"&amp;X253*1.2)</f>
        <v>1</v>
      </c>
      <c r="AY253">
        <f>COUNTIFS(拍卖数据!E:E,AA253,拍卖数据!F:F,AB253,拍卖数据!O:O,O253,拍卖数据!AN:AN,"机构",拍卖数据!P:P,"&gt;"&amp;X253*0.8,拍卖数据!P:P,"&lt;"&amp;X253*1.2)</f>
        <v>0</v>
      </c>
      <c r="AZ253" s="6">
        <f>COUNTIFS(拍卖数据!E:E,AA253,拍卖数据!F:F,AB253,拍卖数据!G:G,AC253,拍卖数据!O:O,O253,拍卖数据!AN:AN,"机构",拍卖数据!P:P,"&gt;"&amp;X253*0.8,拍卖数据!P:P,"&lt;"&amp;X253*1.2)</f>
        <v>0</v>
      </c>
    </row>
    <row r="254" hidden="1" spans="1:52">
      <c r="A254">
        <v>13298</v>
      </c>
      <c r="B254" t="s">
        <v>21087</v>
      </c>
      <c r="C254" t="s">
        <v>113</v>
      </c>
      <c r="D254" t="s">
        <v>21088</v>
      </c>
      <c r="E254" t="s">
        <v>21089</v>
      </c>
      <c r="F254">
        <v>9917.43287</v>
      </c>
      <c r="G254">
        <v>299.321016</v>
      </c>
      <c r="H254">
        <v>0</v>
      </c>
      <c r="I254">
        <v>1749.675759</v>
      </c>
      <c r="J254">
        <v>10216.753886</v>
      </c>
      <c r="K254" t="s">
        <v>20716</v>
      </c>
      <c r="L254" t="s">
        <v>21090</v>
      </c>
      <c r="M254">
        <v>4690.737408</v>
      </c>
      <c r="N254" t="s">
        <v>20691</v>
      </c>
      <c r="O254" t="s">
        <v>131</v>
      </c>
      <c r="P254" t="s">
        <v>20692</v>
      </c>
      <c r="Q254" t="s">
        <v>20693</v>
      </c>
      <c r="R254" t="s">
        <v>21091</v>
      </c>
      <c r="S254" t="s">
        <v>21092</v>
      </c>
      <c r="T254" t="s">
        <v>21538</v>
      </c>
      <c r="U254" t="s">
        <v>21539</v>
      </c>
      <c r="V254" t="s">
        <v>21095</v>
      </c>
      <c r="W254" t="s">
        <v>21096</v>
      </c>
      <c r="X254">
        <v>40.42</v>
      </c>
      <c r="Y254" t="s">
        <v>20700</v>
      </c>
      <c r="Z254" t="s">
        <v>100</v>
      </c>
      <c r="AA254" t="s">
        <v>92</v>
      </c>
      <c r="AB254" t="s">
        <v>128</v>
      </c>
      <c r="AC254" t="s">
        <v>1607</v>
      </c>
      <c r="AD254" t="s">
        <v>21540</v>
      </c>
      <c r="AE254" t="s">
        <v>20702</v>
      </c>
      <c r="AF254" t="s">
        <v>20690</v>
      </c>
      <c r="AG254" t="s">
        <v>20703</v>
      </c>
      <c r="AH254" s="5">
        <v>44209</v>
      </c>
      <c r="AI254">
        <v>46.059368</v>
      </c>
      <c r="AJ254" t="s">
        <v>100</v>
      </c>
      <c r="AK254" t="s">
        <v>20993</v>
      </c>
      <c r="AL254" t="s">
        <v>20704</v>
      </c>
      <c r="AM254" t="s">
        <v>20690</v>
      </c>
      <c r="AN254" t="s">
        <v>20690</v>
      </c>
      <c r="AO254" t="s">
        <v>21098</v>
      </c>
      <c r="AP254" t="s">
        <v>21099</v>
      </c>
      <c r="AQ254" t="s">
        <v>21100</v>
      </c>
      <c r="AR254" t="s">
        <v>21101</v>
      </c>
      <c r="AS254" s="5">
        <v>43473</v>
      </c>
      <c r="AT254" t="s">
        <v>20690</v>
      </c>
      <c r="AU254" t="s">
        <v>20709</v>
      </c>
      <c r="AV254" t="s">
        <v>20710</v>
      </c>
      <c r="AX254" s="6">
        <f>COUNTIFS(拍卖数据!E:E,AA254,拍卖数据!F:F,AB254,拍卖数据!O:O,O254,拍卖数据!P:P,"&gt;"&amp;X254*0.8,拍卖数据!P:P,"&lt;"&amp;X254*1.2)</f>
        <v>5</v>
      </c>
      <c r="AY254">
        <f>COUNTIFS(拍卖数据!E:E,AA254,拍卖数据!F:F,AB254,拍卖数据!O:O,O254,拍卖数据!AN:AN,"机构",拍卖数据!P:P,"&gt;"&amp;X254*0.8,拍卖数据!P:P,"&lt;"&amp;X254*1.2)</f>
        <v>0</v>
      </c>
      <c r="AZ254" s="6">
        <f>COUNTIFS(拍卖数据!E:E,AA254,拍卖数据!F:F,AB254,拍卖数据!G:G,AC254,拍卖数据!O:O,O254,拍卖数据!AN:AN,"机构",拍卖数据!P:P,"&gt;"&amp;X254*0.8,拍卖数据!P:P,"&lt;"&amp;X254*1.2)</f>
        <v>0</v>
      </c>
    </row>
    <row r="255" hidden="1" spans="1:52">
      <c r="A255">
        <v>13299</v>
      </c>
      <c r="B255" t="s">
        <v>21087</v>
      </c>
      <c r="C255" t="s">
        <v>113</v>
      </c>
      <c r="D255" t="s">
        <v>21088</v>
      </c>
      <c r="E255" t="s">
        <v>21089</v>
      </c>
      <c r="F255">
        <v>9917.43287</v>
      </c>
      <c r="G255">
        <v>299.321016</v>
      </c>
      <c r="H255">
        <v>0</v>
      </c>
      <c r="I255">
        <v>1749.675759</v>
      </c>
      <c r="J255">
        <v>10216.753886</v>
      </c>
      <c r="K255" t="s">
        <v>20716</v>
      </c>
      <c r="L255" t="s">
        <v>21090</v>
      </c>
      <c r="M255">
        <v>4690.737408</v>
      </c>
      <c r="N255" t="s">
        <v>20691</v>
      </c>
      <c r="O255" t="s">
        <v>131</v>
      </c>
      <c r="P255" t="s">
        <v>20692</v>
      </c>
      <c r="Q255" t="s">
        <v>20693</v>
      </c>
      <c r="R255" t="s">
        <v>21091</v>
      </c>
      <c r="S255" t="s">
        <v>21092</v>
      </c>
      <c r="T255" t="s">
        <v>21541</v>
      </c>
      <c r="U255" t="s">
        <v>21542</v>
      </c>
      <c r="V255" t="s">
        <v>21095</v>
      </c>
      <c r="W255" t="s">
        <v>21096</v>
      </c>
      <c r="X255">
        <v>82.36</v>
      </c>
      <c r="Y255" t="s">
        <v>20700</v>
      </c>
      <c r="Z255" t="s">
        <v>100</v>
      </c>
      <c r="AA255" t="s">
        <v>92</v>
      </c>
      <c r="AB255" t="s">
        <v>128</v>
      </c>
      <c r="AC255" t="s">
        <v>1607</v>
      </c>
      <c r="AD255" t="s">
        <v>21543</v>
      </c>
      <c r="AE255" t="s">
        <v>20702</v>
      </c>
      <c r="AF255" t="s">
        <v>20690</v>
      </c>
      <c r="AG255" t="s">
        <v>20703</v>
      </c>
      <c r="AH255" s="5">
        <v>44209</v>
      </c>
      <c r="AI255">
        <v>46.059368</v>
      </c>
      <c r="AJ255" t="s">
        <v>100</v>
      </c>
      <c r="AK255" t="s">
        <v>20993</v>
      </c>
      <c r="AL255" t="s">
        <v>20704</v>
      </c>
      <c r="AM255" t="s">
        <v>20690</v>
      </c>
      <c r="AN255" t="s">
        <v>20690</v>
      </c>
      <c r="AO255" t="s">
        <v>21098</v>
      </c>
      <c r="AP255" t="s">
        <v>21099</v>
      </c>
      <c r="AQ255" t="s">
        <v>21100</v>
      </c>
      <c r="AR255" t="s">
        <v>21101</v>
      </c>
      <c r="AS255" s="5">
        <v>43473</v>
      </c>
      <c r="AT255" t="s">
        <v>20690</v>
      </c>
      <c r="AU255" t="s">
        <v>20709</v>
      </c>
      <c r="AV255" t="s">
        <v>20710</v>
      </c>
      <c r="AX255" s="6">
        <f>COUNTIFS(拍卖数据!E:E,AA255,拍卖数据!F:F,AB255,拍卖数据!O:O,O255,拍卖数据!P:P,"&gt;"&amp;X255*0.8,拍卖数据!P:P,"&lt;"&amp;X255*1.2)</f>
        <v>4</v>
      </c>
      <c r="AY255">
        <f>COUNTIFS(拍卖数据!E:E,AA255,拍卖数据!F:F,AB255,拍卖数据!O:O,O255,拍卖数据!AN:AN,"机构",拍卖数据!P:P,"&gt;"&amp;X255*0.8,拍卖数据!P:P,"&lt;"&amp;X255*1.2)</f>
        <v>0</v>
      </c>
      <c r="AZ255" s="6">
        <f>COUNTIFS(拍卖数据!E:E,AA255,拍卖数据!F:F,AB255,拍卖数据!G:G,AC255,拍卖数据!O:O,O255,拍卖数据!AN:AN,"机构",拍卖数据!P:P,"&gt;"&amp;X255*0.8,拍卖数据!P:P,"&lt;"&amp;X255*1.2)</f>
        <v>0</v>
      </c>
    </row>
    <row r="256" hidden="1" spans="1:52">
      <c r="A256">
        <v>13300</v>
      </c>
      <c r="B256" t="s">
        <v>21087</v>
      </c>
      <c r="C256" t="s">
        <v>113</v>
      </c>
      <c r="D256" t="s">
        <v>21088</v>
      </c>
      <c r="E256" t="s">
        <v>21089</v>
      </c>
      <c r="F256">
        <v>9917.43287</v>
      </c>
      <c r="G256">
        <v>299.321016</v>
      </c>
      <c r="H256">
        <v>0</v>
      </c>
      <c r="I256">
        <v>1749.675759</v>
      </c>
      <c r="J256">
        <v>10216.753886</v>
      </c>
      <c r="K256" t="s">
        <v>20716</v>
      </c>
      <c r="L256" t="s">
        <v>21090</v>
      </c>
      <c r="M256">
        <v>4690.737408</v>
      </c>
      <c r="N256" t="s">
        <v>20691</v>
      </c>
      <c r="O256" t="s">
        <v>131</v>
      </c>
      <c r="P256" t="s">
        <v>20692</v>
      </c>
      <c r="Q256" t="s">
        <v>20693</v>
      </c>
      <c r="R256" t="s">
        <v>21091</v>
      </c>
      <c r="S256" t="s">
        <v>21092</v>
      </c>
      <c r="T256" t="s">
        <v>21544</v>
      </c>
      <c r="U256" t="s">
        <v>21545</v>
      </c>
      <c r="V256" t="s">
        <v>21095</v>
      </c>
      <c r="W256" t="s">
        <v>21096</v>
      </c>
      <c r="X256">
        <v>34.22</v>
      </c>
      <c r="Y256" t="s">
        <v>20700</v>
      </c>
      <c r="Z256" t="s">
        <v>100</v>
      </c>
      <c r="AA256" t="s">
        <v>92</v>
      </c>
      <c r="AB256" t="s">
        <v>128</v>
      </c>
      <c r="AC256" t="s">
        <v>1607</v>
      </c>
      <c r="AD256" t="s">
        <v>21546</v>
      </c>
      <c r="AE256" t="s">
        <v>20702</v>
      </c>
      <c r="AF256" t="s">
        <v>20690</v>
      </c>
      <c r="AG256" t="s">
        <v>20703</v>
      </c>
      <c r="AH256" s="5">
        <v>44209</v>
      </c>
      <c r="AI256">
        <v>46.059368</v>
      </c>
      <c r="AJ256" t="s">
        <v>100</v>
      </c>
      <c r="AK256" t="s">
        <v>20993</v>
      </c>
      <c r="AL256" t="s">
        <v>20704</v>
      </c>
      <c r="AM256" t="s">
        <v>20690</v>
      </c>
      <c r="AN256" t="s">
        <v>20690</v>
      </c>
      <c r="AO256" t="s">
        <v>21098</v>
      </c>
      <c r="AP256" t="s">
        <v>21099</v>
      </c>
      <c r="AQ256" t="s">
        <v>21100</v>
      </c>
      <c r="AR256" t="s">
        <v>21101</v>
      </c>
      <c r="AS256" s="5">
        <v>43473</v>
      </c>
      <c r="AT256" t="s">
        <v>20690</v>
      </c>
      <c r="AU256" t="s">
        <v>20709</v>
      </c>
      <c r="AV256" t="s">
        <v>20710</v>
      </c>
      <c r="AX256" s="6">
        <f>COUNTIFS(拍卖数据!E:E,AA256,拍卖数据!F:F,AB256,拍卖数据!O:O,O256,拍卖数据!P:P,"&gt;"&amp;X256*0.8,拍卖数据!P:P,"&lt;"&amp;X256*1.2)</f>
        <v>1</v>
      </c>
      <c r="AY256">
        <f>COUNTIFS(拍卖数据!E:E,AA256,拍卖数据!F:F,AB256,拍卖数据!O:O,O256,拍卖数据!AN:AN,"机构",拍卖数据!P:P,"&gt;"&amp;X256*0.8,拍卖数据!P:P,"&lt;"&amp;X256*1.2)</f>
        <v>0</v>
      </c>
      <c r="AZ256" s="6">
        <f>COUNTIFS(拍卖数据!E:E,AA256,拍卖数据!F:F,AB256,拍卖数据!G:G,AC256,拍卖数据!O:O,O256,拍卖数据!AN:AN,"机构",拍卖数据!P:P,"&gt;"&amp;X256*0.8,拍卖数据!P:P,"&lt;"&amp;X256*1.2)</f>
        <v>0</v>
      </c>
    </row>
    <row r="257" hidden="1" spans="1:52">
      <c r="A257">
        <v>13301</v>
      </c>
      <c r="B257" t="s">
        <v>21087</v>
      </c>
      <c r="C257" t="s">
        <v>113</v>
      </c>
      <c r="D257" t="s">
        <v>21088</v>
      </c>
      <c r="E257" t="s">
        <v>21089</v>
      </c>
      <c r="F257">
        <v>9917.43287</v>
      </c>
      <c r="G257">
        <v>299.321016</v>
      </c>
      <c r="H257">
        <v>0</v>
      </c>
      <c r="I257">
        <v>1749.675759</v>
      </c>
      <c r="J257">
        <v>10216.753886</v>
      </c>
      <c r="K257" t="s">
        <v>20716</v>
      </c>
      <c r="L257" t="s">
        <v>21090</v>
      </c>
      <c r="M257">
        <v>4690.737408</v>
      </c>
      <c r="N257" t="s">
        <v>20691</v>
      </c>
      <c r="O257" t="s">
        <v>131</v>
      </c>
      <c r="P257" t="s">
        <v>20692</v>
      </c>
      <c r="Q257" t="s">
        <v>20693</v>
      </c>
      <c r="R257" t="s">
        <v>21091</v>
      </c>
      <c r="S257" t="s">
        <v>21092</v>
      </c>
      <c r="T257" t="s">
        <v>21547</v>
      </c>
      <c r="U257" t="s">
        <v>21548</v>
      </c>
      <c r="V257" t="s">
        <v>21095</v>
      </c>
      <c r="W257" t="s">
        <v>21096</v>
      </c>
      <c r="X257">
        <v>70.81</v>
      </c>
      <c r="Y257" t="s">
        <v>20700</v>
      </c>
      <c r="Z257" t="s">
        <v>100</v>
      </c>
      <c r="AA257" t="s">
        <v>92</v>
      </c>
      <c r="AB257" t="s">
        <v>128</v>
      </c>
      <c r="AC257" t="s">
        <v>1607</v>
      </c>
      <c r="AD257" t="s">
        <v>21549</v>
      </c>
      <c r="AE257" t="s">
        <v>20702</v>
      </c>
      <c r="AF257" t="s">
        <v>20690</v>
      </c>
      <c r="AG257" t="s">
        <v>20703</v>
      </c>
      <c r="AH257" s="5">
        <v>44209</v>
      </c>
      <c r="AI257">
        <v>46.059368</v>
      </c>
      <c r="AJ257" t="s">
        <v>100</v>
      </c>
      <c r="AK257" t="s">
        <v>20993</v>
      </c>
      <c r="AL257" t="s">
        <v>20704</v>
      </c>
      <c r="AM257" t="s">
        <v>20690</v>
      </c>
      <c r="AN257" t="s">
        <v>20690</v>
      </c>
      <c r="AO257" t="s">
        <v>21098</v>
      </c>
      <c r="AP257" t="s">
        <v>21099</v>
      </c>
      <c r="AQ257" t="s">
        <v>21100</v>
      </c>
      <c r="AR257" t="s">
        <v>21101</v>
      </c>
      <c r="AS257" s="5">
        <v>43473</v>
      </c>
      <c r="AT257" t="s">
        <v>20690</v>
      </c>
      <c r="AU257" t="s">
        <v>20709</v>
      </c>
      <c r="AV257" t="s">
        <v>20710</v>
      </c>
      <c r="AX257" s="6">
        <f>COUNTIFS(拍卖数据!E:E,AA257,拍卖数据!F:F,AB257,拍卖数据!O:O,O257,拍卖数据!P:P,"&gt;"&amp;X257*0.8,拍卖数据!P:P,"&lt;"&amp;X257*1.2)</f>
        <v>14</v>
      </c>
      <c r="AY257">
        <f>COUNTIFS(拍卖数据!E:E,AA257,拍卖数据!F:F,AB257,拍卖数据!O:O,O257,拍卖数据!AN:AN,"机构",拍卖数据!P:P,"&gt;"&amp;X257*0.8,拍卖数据!P:P,"&lt;"&amp;X257*1.2)</f>
        <v>0</v>
      </c>
      <c r="AZ257" s="6">
        <f>COUNTIFS(拍卖数据!E:E,AA257,拍卖数据!F:F,AB257,拍卖数据!G:G,AC257,拍卖数据!O:O,O257,拍卖数据!AN:AN,"机构",拍卖数据!P:P,"&gt;"&amp;X257*0.8,拍卖数据!P:P,"&lt;"&amp;X257*1.2)</f>
        <v>0</v>
      </c>
    </row>
    <row r="258" hidden="1" spans="1:52">
      <c r="A258">
        <v>13302</v>
      </c>
      <c r="B258" t="s">
        <v>21087</v>
      </c>
      <c r="C258" t="s">
        <v>113</v>
      </c>
      <c r="D258" t="s">
        <v>21088</v>
      </c>
      <c r="E258" t="s">
        <v>21089</v>
      </c>
      <c r="F258">
        <v>9917.43287</v>
      </c>
      <c r="G258">
        <v>299.321016</v>
      </c>
      <c r="H258">
        <v>0</v>
      </c>
      <c r="I258">
        <v>1749.675759</v>
      </c>
      <c r="J258">
        <v>10216.753886</v>
      </c>
      <c r="K258" t="s">
        <v>20716</v>
      </c>
      <c r="L258" t="s">
        <v>21090</v>
      </c>
      <c r="M258">
        <v>4690.737408</v>
      </c>
      <c r="N258" t="s">
        <v>20691</v>
      </c>
      <c r="O258" t="s">
        <v>131</v>
      </c>
      <c r="P258" t="s">
        <v>20692</v>
      </c>
      <c r="Q258" t="s">
        <v>20693</v>
      </c>
      <c r="R258" t="s">
        <v>21091</v>
      </c>
      <c r="S258" t="s">
        <v>21092</v>
      </c>
      <c r="T258" t="s">
        <v>21550</v>
      </c>
      <c r="U258" t="s">
        <v>21551</v>
      </c>
      <c r="V258" t="s">
        <v>21095</v>
      </c>
      <c r="W258" t="s">
        <v>21096</v>
      </c>
      <c r="X258">
        <v>35.75</v>
      </c>
      <c r="Y258" t="s">
        <v>20700</v>
      </c>
      <c r="Z258" t="s">
        <v>100</v>
      </c>
      <c r="AA258" t="s">
        <v>92</v>
      </c>
      <c r="AB258" t="s">
        <v>128</v>
      </c>
      <c r="AC258" t="s">
        <v>1607</v>
      </c>
      <c r="AD258" t="s">
        <v>21552</v>
      </c>
      <c r="AE258" t="s">
        <v>20702</v>
      </c>
      <c r="AF258" t="s">
        <v>20690</v>
      </c>
      <c r="AG258" t="s">
        <v>20703</v>
      </c>
      <c r="AH258" s="5">
        <v>44209</v>
      </c>
      <c r="AI258">
        <v>46.059368</v>
      </c>
      <c r="AJ258" t="s">
        <v>100</v>
      </c>
      <c r="AK258" t="s">
        <v>20993</v>
      </c>
      <c r="AL258" t="s">
        <v>20704</v>
      </c>
      <c r="AM258" t="s">
        <v>20690</v>
      </c>
      <c r="AN258" t="s">
        <v>20690</v>
      </c>
      <c r="AO258" t="s">
        <v>21098</v>
      </c>
      <c r="AP258" t="s">
        <v>21099</v>
      </c>
      <c r="AQ258" t="s">
        <v>21100</v>
      </c>
      <c r="AR258" t="s">
        <v>21101</v>
      </c>
      <c r="AS258" s="5">
        <v>43473</v>
      </c>
      <c r="AT258" t="s">
        <v>20690</v>
      </c>
      <c r="AU258" t="s">
        <v>20709</v>
      </c>
      <c r="AV258" t="s">
        <v>20710</v>
      </c>
      <c r="AX258" s="6">
        <f>COUNTIFS(拍卖数据!E:E,AA258,拍卖数据!F:F,AB258,拍卖数据!O:O,O258,拍卖数据!P:P,"&gt;"&amp;X258*0.8,拍卖数据!P:P,"&lt;"&amp;X258*1.2)</f>
        <v>2</v>
      </c>
      <c r="AY258">
        <f>COUNTIFS(拍卖数据!E:E,AA258,拍卖数据!F:F,AB258,拍卖数据!O:O,O258,拍卖数据!AN:AN,"机构",拍卖数据!P:P,"&gt;"&amp;X258*0.8,拍卖数据!P:P,"&lt;"&amp;X258*1.2)</f>
        <v>0</v>
      </c>
      <c r="AZ258" s="6">
        <f>COUNTIFS(拍卖数据!E:E,AA258,拍卖数据!F:F,AB258,拍卖数据!G:G,AC258,拍卖数据!O:O,O258,拍卖数据!AN:AN,"机构",拍卖数据!P:P,"&gt;"&amp;X258*0.8,拍卖数据!P:P,"&lt;"&amp;X258*1.2)</f>
        <v>0</v>
      </c>
    </row>
    <row r="259" hidden="1" spans="1:52">
      <c r="A259">
        <v>13303</v>
      </c>
      <c r="B259" t="s">
        <v>21087</v>
      </c>
      <c r="C259" t="s">
        <v>113</v>
      </c>
      <c r="D259" t="s">
        <v>21088</v>
      </c>
      <c r="E259" t="s">
        <v>21089</v>
      </c>
      <c r="F259">
        <v>9917.43287</v>
      </c>
      <c r="G259">
        <v>299.321016</v>
      </c>
      <c r="H259">
        <v>0</v>
      </c>
      <c r="I259">
        <v>1749.675759</v>
      </c>
      <c r="J259">
        <v>10216.753886</v>
      </c>
      <c r="K259" t="s">
        <v>20716</v>
      </c>
      <c r="L259" t="s">
        <v>21090</v>
      </c>
      <c r="M259">
        <v>4690.737408</v>
      </c>
      <c r="N259" t="s">
        <v>20691</v>
      </c>
      <c r="O259" t="s">
        <v>131</v>
      </c>
      <c r="P259" t="s">
        <v>20692</v>
      </c>
      <c r="Q259" t="s">
        <v>20693</v>
      </c>
      <c r="R259" t="s">
        <v>21091</v>
      </c>
      <c r="S259" t="s">
        <v>21092</v>
      </c>
      <c r="T259" t="s">
        <v>21553</v>
      </c>
      <c r="U259" t="s">
        <v>21554</v>
      </c>
      <c r="V259" t="s">
        <v>21095</v>
      </c>
      <c r="W259" t="s">
        <v>21096</v>
      </c>
      <c r="X259">
        <v>42.58</v>
      </c>
      <c r="Y259" t="s">
        <v>20700</v>
      </c>
      <c r="Z259" t="s">
        <v>100</v>
      </c>
      <c r="AA259" t="s">
        <v>92</v>
      </c>
      <c r="AB259" t="s">
        <v>128</v>
      </c>
      <c r="AC259" t="s">
        <v>1607</v>
      </c>
      <c r="AD259" t="s">
        <v>21555</v>
      </c>
      <c r="AE259" t="s">
        <v>20702</v>
      </c>
      <c r="AF259" t="s">
        <v>20690</v>
      </c>
      <c r="AG259" t="s">
        <v>20703</v>
      </c>
      <c r="AH259" s="5">
        <v>44209</v>
      </c>
      <c r="AI259">
        <v>46.059368</v>
      </c>
      <c r="AJ259" t="s">
        <v>100</v>
      </c>
      <c r="AK259" t="s">
        <v>20993</v>
      </c>
      <c r="AL259" t="s">
        <v>20704</v>
      </c>
      <c r="AM259" t="s">
        <v>20690</v>
      </c>
      <c r="AN259" t="s">
        <v>20690</v>
      </c>
      <c r="AO259" t="s">
        <v>21098</v>
      </c>
      <c r="AP259" t="s">
        <v>21099</v>
      </c>
      <c r="AQ259" t="s">
        <v>21100</v>
      </c>
      <c r="AR259" t="s">
        <v>21101</v>
      </c>
      <c r="AS259" s="5">
        <v>43473</v>
      </c>
      <c r="AT259" t="s">
        <v>20690</v>
      </c>
      <c r="AU259" t="s">
        <v>20709</v>
      </c>
      <c r="AV259" t="s">
        <v>20710</v>
      </c>
      <c r="AX259" s="6">
        <f>COUNTIFS(拍卖数据!E:E,AA259,拍卖数据!F:F,AB259,拍卖数据!O:O,O259,拍卖数据!P:P,"&gt;"&amp;X259*0.8,拍卖数据!P:P,"&lt;"&amp;X259*1.2)</f>
        <v>5</v>
      </c>
      <c r="AY259">
        <f>COUNTIFS(拍卖数据!E:E,AA259,拍卖数据!F:F,AB259,拍卖数据!O:O,O259,拍卖数据!AN:AN,"机构",拍卖数据!P:P,"&gt;"&amp;X259*0.8,拍卖数据!P:P,"&lt;"&amp;X259*1.2)</f>
        <v>0</v>
      </c>
      <c r="AZ259" s="6">
        <f>COUNTIFS(拍卖数据!E:E,AA259,拍卖数据!F:F,AB259,拍卖数据!G:G,AC259,拍卖数据!O:O,O259,拍卖数据!AN:AN,"机构",拍卖数据!P:P,"&gt;"&amp;X259*0.8,拍卖数据!P:P,"&lt;"&amp;X259*1.2)</f>
        <v>0</v>
      </c>
    </row>
    <row r="260" hidden="1" spans="1:52">
      <c r="A260">
        <v>13304</v>
      </c>
      <c r="B260" t="s">
        <v>21087</v>
      </c>
      <c r="C260" t="s">
        <v>113</v>
      </c>
      <c r="D260" t="s">
        <v>21088</v>
      </c>
      <c r="E260" t="s">
        <v>21089</v>
      </c>
      <c r="F260">
        <v>9917.43287</v>
      </c>
      <c r="G260">
        <v>299.321016</v>
      </c>
      <c r="H260">
        <v>0</v>
      </c>
      <c r="I260">
        <v>1749.675759</v>
      </c>
      <c r="J260">
        <v>10216.753886</v>
      </c>
      <c r="K260" t="s">
        <v>20716</v>
      </c>
      <c r="L260" t="s">
        <v>21090</v>
      </c>
      <c r="M260">
        <v>4690.737408</v>
      </c>
      <c r="N260" t="s">
        <v>20691</v>
      </c>
      <c r="O260" t="s">
        <v>131</v>
      </c>
      <c r="P260" t="s">
        <v>20692</v>
      </c>
      <c r="Q260" t="s">
        <v>20693</v>
      </c>
      <c r="R260" t="s">
        <v>21091</v>
      </c>
      <c r="S260" t="s">
        <v>21092</v>
      </c>
      <c r="T260" t="s">
        <v>21556</v>
      </c>
      <c r="U260" t="s">
        <v>21557</v>
      </c>
      <c r="V260" t="s">
        <v>21095</v>
      </c>
      <c r="W260" t="s">
        <v>21096</v>
      </c>
      <c r="X260">
        <v>41.62</v>
      </c>
      <c r="Y260" t="s">
        <v>20700</v>
      </c>
      <c r="Z260" t="s">
        <v>100</v>
      </c>
      <c r="AA260" t="s">
        <v>92</v>
      </c>
      <c r="AB260" t="s">
        <v>128</v>
      </c>
      <c r="AC260" t="s">
        <v>1607</v>
      </c>
      <c r="AD260" t="s">
        <v>21558</v>
      </c>
      <c r="AE260" t="s">
        <v>20702</v>
      </c>
      <c r="AF260" t="s">
        <v>20690</v>
      </c>
      <c r="AG260" t="s">
        <v>20703</v>
      </c>
      <c r="AH260" s="5">
        <v>44209</v>
      </c>
      <c r="AI260">
        <v>46.059368</v>
      </c>
      <c r="AJ260" t="s">
        <v>100</v>
      </c>
      <c r="AK260" t="s">
        <v>20993</v>
      </c>
      <c r="AL260" t="s">
        <v>20704</v>
      </c>
      <c r="AM260" t="s">
        <v>20690</v>
      </c>
      <c r="AN260" t="s">
        <v>20690</v>
      </c>
      <c r="AO260" t="s">
        <v>21098</v>
      </c>
      <c r="AP260" t="s">
        <v>21099</v>
      </c>
      <c r="AQ260" t="s">
        <v>21100</v>
      </c>
      <c r="AR260" t="s">
        <v>21101</v>
      </c>
      <c r="AS260" s="5">
        <v>43473</v>
      </c>
      <c r="AT260" t="s">
        <v>20690</v>
      </c>
      <c r="AU260" t="s">
        <v>20709</v>
      </c>
      <c r="AV260" t="s">
        <v>20710</v>
      </c>
      <c r="AX260" s="6">
        <f>COUNTIFS(拍卖数据!E:E,AA260,拍卖数据!F:F,AB260,拍卖数据!O:O,O260,拍卖数据!P:P,"&gt;"&amp;X260*0.8,拍卖数据!P:P,"&lt;"&amp;X260*1.2)</f>
        <v>5</v>
      </c>
      <c r="AY260">
        <f>COUNTIFS(拍卖数据!E:E,AA260,拍卖数据!F:F,AB260,拍卖数据!O:O,O260,拍卖数据!AN:AN,"机构",拍卖数据!P:P,"&gt;"&amp;X260*0.8,拍卖数据!P:P,"&lt;"&amp;X260*1.2)</f>
        <v>0</v>
      </c>
      <c r="AZ260" s="6">
        <f>COUNTIFS(拍卖数据!E:E,AA260,拍卖数据!F:F,AB260,拍卖数据!G:G,AC260,拍卖数据!O:O,O260,拍卖数据!AN:AN,"机构",拍卖数据!P:P,"&gt;"&amp;X260*0.8,拍卖数据!P:P,"&lt;"&amp;X260*1.2)</f>
        <v>0</v>
      </c>
    </row>
    <row r="261" hidden="1" spans="1:52">
      <c r="A261">
        <v>13305</v>
      </c>
      <c r="B261" t="s">
        <v>21087</v>
      </c>
      <c r="C261" t="s">
        <v>113</v>
      </c>
      <c r="D261" t="s">
        <v>21088</v>
      </c>
      <c r="E261" t="s">
        <v>21089</v>
      </c>
      <c r="F261">
        <v>9917.43287</v>
      </c>
      <c r="G261">
        <v>299.321016</v>
      </c>
      <c r="H261">
        <v>0</v>
      </c>
      <c r="I261">
        <v>1749.675759</v>
      </c>
      <c r="J261">
        <v>10216.753886</v>
      </c>
      <c r="K261" t="s">
        <v>20716</v>
      </c>
      <c r="L261" t="s">
        <v>21090</v>
      </c>
      <c r="M261">
        <v>4690.737408</v>
      </c>
      <c r="N261" t="s">
        <v>20691</v>
      </c>
      <c r="O261" t="s">
        <v>131</v>
      </c>
      <c r="P261" t="s">
        <v>20692</v>
      </c>
      <c r="Q261" t="s">
        <v>20693</v>
      </c>
      <c r="R261" t="s">
        <v>21091</v>
      </c>
      <c r="S261" t="s">
        <v>21092</v>
      </c>
      <c r="T261" t="s">
        <v>21559</v>
      </c>
      <c r="U261" t="s">
        <v>21560</v>
      </c>
      <c r="V261" t="s">
        <v>21095</v>
      </c>
      <c r="W261" t="s">
        <v>21096</v>
      </c>
      <c r="X261">
        <v>42.58</v>
      </c>
      <c r="Y261" t="s">
        <v>20700</v>
      </c>
      <c r="Z261" t="s">
        <v>100</v>
      </c>
      <c r="AA261" t="s">
        <v>92</v>
      </c>
      <c r="AB261" t="s">
        <v>128</v>
      </c>
      <c r="AC261" t="s">
        <v>1607</v>
      </c>
      <c r="AD261" t="s">
        <v>21561</v>
      </c>
      <c r="AE261" t="s">
        <v>20702</v>
      </c>
      <c r="AF261" t="s">
        <v>20690</v>
      </c>
      <c r="AG261" t="s">
        <v>20703</v>
      </c>
      <c r="AH261" s="5">
        <v>44209</v>
      </c>
      <c r="AI261">
        <v>46.059368</v>
      </c>
      <c r="AJ261" t="s">
        <v>100</v>
      </c>
      <c r="AK261" t="s">
        <v>20993</v>
      </c>
      <c r="AL261" t="s">
        <v>20704</v>
      </c>
      <c r="AM261" t="s">
        <v>20690</v>
      </c>
      <c r="AN261" t="s">
        <v>20690</v>
      </c>
      <c r="AO261" t="s">
        <v>21098</v>
      </c>
      <c r="AP261" t="s">
        <v>21099</v>
      </c>
      <c r="AQ261" t="s">
        <v>21100</v>
      </c>
      <c r="AR261" t="s">
        <v>21101</v>
      </c>
      <c r="AS261" s="5">
        <v>43473</v>
      </c>
      <c r="AT261" t="s">
        <v>20690</v>
      </c>
      <c r="AU261" t="s">
        <v>20709</v>
      </c>
      <c r="AV261" t="s">
        <v>20710</v>
      </c>
      <c r="AX261" s="6">
        <f>COUNTIFS(拍卖数据!E:E,AA261,拍卖数据!F:F,AB261,拍卖数据!O:O,O261,拍卖数据!P:P,"&gt;"&amp;X261*0.8,拍卖数据!P:P,"&lt;"&amp;X261*1.2)</f>
        <v>5</v>
      </c>
      <c r="AY261">
        <f>COUNTIFS(拍卖数据!E:E,AA261,拍卖数据!F:F,AB261,拍卖数据!O:O,O261,拍卖数据!AN:AN,"机构",拍卖数据!P:P,"&gt;"&amp;X261*0.8,拍卖数据!P:P,"&lt;"&amp;X261*1.2)</f>
        <v>0</v>
      </c>
      <c r="AZ261" s="6">
        <f>COUNTIFS(拍卖数据!E:E,AA261,拍卖数据!F:F,AB261,拍卖数据!G:G,AC261,拍卖数据!O:O,O261,拍卖数据!AN:AN,"机构",拍卖数据!P:P,"&gt;"&amp;X261*0.8,拍卖数据!P:P,"&lt;"&amp;X261*1.2)</f>
        <v>0</v>
      </c>
    </row>
    <row r="262" hidden="1" spans="1:52">
      <c r="A262">
        <v>13306</v>
      </c>
      <c r="B262" t="s">
        <v>21087</v>
      </c>
      <c r="C262" t="s">
        <v>113</v>
      </c>
      <c r="D262" t="s">
        <v>21088</v>
      </c>
      <c r="E262" t="s">
        <v>21089</v>
      </c>
      <c r="F262">
        <v>9917.43287</v>
      </c>
      <c r="G262">
        <v>299.321016</v>
      </c>
      <c r="H262">
        <v>0</v>
      </c>
      <c r="I262">
        <v>1749.675759</v>
      </c>
      <c r="J262">
        <v>10216.753886</v>
      </c>
      <c r="K262" t="s">
        <v>20716</v>
      </c>
      <c r="L262" t="s">
        <v>21090</v>
      </c>
      <c r="M262">
        <v>4690.737408</v>
      </c>
      <c r="N262" t="s">
        <v>20691</v>
      </c>
      <c r="O262" t="s">
        <v>131</v>
      </c>
      <c r="P262" t="s">
        <v>20692</v>
      </c>
      <c r="Q262" t="s">
        <v>20693</v>
      </c>
      <c r="R262" t="s">
        <v>21091</v>
      </c>
      <c r="S262" t="s">
        <v>21092</v>
      </c>
      <c r="T262" t="s">
        <v>21562</v>
      </c>
      <c r="U262" t="s">
        <v>21563</v>
      </c>
      <c r="V262" t="s">
        <v>21095</v>
      </c>
      <c r="W262" t="s">
        <v>21096</v>
      </c>
      <c r="X262">
        <v>35.75</v>
      </c>
      <c r="Y262" t="s">
        <v>20700</v>
      </c>
      <c r="Z262" t="s">
        <v>100</v>
      </c>
      <c r="AA262" t="s">
        <v>92</v>
      </c>
      <c r="AB262" t="s">
        <v>128</v>
      </c>
      <c r="AC262" t="s">
        <v>1607</v>
      </c>
      <c r="AD262" t="s">
        <v>21564</v>
      </c>
      <c r="AE262" t="s">
        <v>20702</v>
      </c>
      <c r="AF262" t="s">
        <v>20690</v>
      </c>
      <c r="AG262" t="s">
        <v>20703</v>
      </c>
      <c r="AH262" s="5">
        <v>44209</v>
      </c>
      <c r="AI262">
        <v>46.059368</v>
      </c>
      <c r="AJ262" t="s">
        <v>100</v>
      </c>
      <c r="AK262" t="s">
        <v>20993</v>
      </c>
      <c r="AL262" t="s">
        <v>20704</v>
      </c>
      <c r="AM262" t="s">
        <v>20690</v>
      </c>
      <c r="AN262" t="s">
        <v>20690</v>
      </c>
      <c r="AO262" t="s">
        <v>21098</v>
      </c>
      <c r="AP262" t="s">
        <v>21099</v>
      </c>
      <c r="AQ262" t="s">
        <v>21100</v>
      </c>
      <c r="AR262" t="s">
        <v>21101</v>
      </c>
      <c r="AS262" s="5">
        <v>43473</v>
      </c>
      <c r="AT262" t="s">
        <v>20690</v>
      </c>
      <c r="AU262" t="s">
        <v>20709</v>
      </c>
      <c r="AV262" t="s">
        <v>20710</v>
      </c>
      <c r="AX262" s="6">
        <f>COUNTIFS(拍卖数据!E:E,AA262,拍卖数据!F:F,AB262,拍卖数据!O:O,O262,拍卖数据!P:P,"&gt;"&amp;X262*0.8,拍卖数据!P:P,"&lt;"&amp;X262*1.2)</f>
        <v>2</v>
      </c>
      <c r="AY262">
        <f>COUNTIFS(拍卖数据!E:E,AA262,拍卖数据!F:F,AB262,拍卖数据!O:O,O262,拍卖数据!AN:AN,"机构",拍卖数据!P:P,"&gt;"&amp;X262*0.8,拍卖数据!P:P,"&lt;"&amp;X262*1.2)</f>
        <v>0</v>
      </c>
      <c r="AZ262" s="6">
        <f>COUNTIFS(拍卖数据!E:E,AA262,拍卖数据!F:F,AB262,拍卖数据!G:G,AC262,拍卖数据!O:O,O262,拍卖数据!AN:AN,"机构",拍卖数据!P:P,"&gt;"&amp;X262*0.8,拍卖数据!P:P,"&lt;"&amp;X262*1.2)</f>
        <v>0</v>
      </c>
    </row>
    <row r="263" hidden="1" spans="1:52">
      <c r="A263">
        <v>13307</v>
      </c>
      <c r="B263" t="s">
        <v>21087</v>
      </c>
      <c r="C263" t="s">
        <v>113</v>
      </c>
      <c r="D263" t="s">
        <v>21088</v>
      </c>
      <c r="E263" t="s">
        <v>21089</v>
      </c>
      <c r="F263">
        <v>9917.43287</v>
      </c>
      <c r="G263">
        <v>299.321016</v>
      </c>
      <c r="H263">
        <v>0</v>
      </c>
      <c r="I263">
        <v>1749.675759</v>
      </c>
      <c r="J263">
        <v>10216.753886</v>
      </c>
      <c r="K263" t="s">
        <v>20716</v>
      </c>
      <c r="L263" t="s">
        <v>21090</v>
      </c>
      <c r="M263">
        <v>4690.737408</v>
      </c>
      <c r="N263" t="s">
        <v>20691</v>
      </c>
      <c r="O263" t="s">
        <v>131</v>
      </c>
      <c r="P263" t="s">
        <v>20692</v>
      </c>
      <c r="Q263" t="s">
        <v>20693</v>
      </c>
      <c r="R263" t="s">
        <v>21091</v>
      </c>
      <c r="S263" t="s">
        <v>21092</v>
      </c>
      <c r="T263" t="s">
        <v>21565</v>
      </c>
      <c r="U263" t="s">
        <v>21566</v>
      </c>
      <c r="V263" t="s">
        <v>21095</v>
      </c>
      <c r="W263" t="s">
        <v>21096</v>
      </c>
      <c r="X263">
        <v>73.98</v>
      </c>
      <c r="Y263" t="s">
        <v>20700</v>
      </c>
      <c r="Z263" t="s">
        <v>100</v>
      </c>
      <c r="AA263" t="s">
        <v>92</v>
      </c>
      <c r="AB263" t="s">
        <v>128</v>
      </c>
      <c r="AC263" t="s">
        <v>1607</v>
      </c>
      <c r="AD263" t="s">
        <v>21567</v>
      </c>
      <c r="AE263" t="s">
        <v>20702</v>
      </c>
      <c r="AF263" t="s">
        <v>20690</v>
      </c>
      <c r="AG263" t="s">
        <v>20703</v>
      </c>
      <c r="AH263" s="5">
        <v>44209</v>
      </c>
      <c r="AI263">
        <v>46.059368</v>
      </c>
      <c r="AJ263" t="s">
        <v>100</v>
      </c>
      <c r="AK263" t="s">
        <v>20993</v>
      </c>
      <c r="AL263" t="s">
        <v>20704</v>
      </c>
      <c r="AM263" t="s">
        <v>20690</v>
      </c>
      <c r="AN263" t="s">
        <v>20690</v>
      </c>
      <c r="AO263" t="s">
        <v>21098</v>
      </c>
      <c r="AP263" t="s">
        <v>21099</v>
      </c>
      <c r="AQ263" t="s">
        <v>21100</v>
      </c>
      <c r="AR263" t="s">
        <v>21101</v>
      </c>
      <c r="AS263" s="5">
        <v>43473</v>
      </c>
      <c r="AT263" t="s">
        <v>20690</v>
      </c>
      <c r="AU263" t="s">
        <v>20709</v>
      </c>
      <c r="AV263" t="s">
        <v>20710</v>
      </c>
      <c r="AX263" s="6">
        <f>COUNTIFS(拍卖数据!E:E,AA263,拍卖数据!F:F,AB263,拍卖数据!O:O,O263,拍卖数据!P:P,"&gt;"&amp;X263*0.8,拍卖数据!P:P,"&lt;"&amp;X263*1.2)</f>
        <v>13</v>
      </c>
      <c r="AY263">
        <f>COUNTIFS(拍卖数据!E:E,AA263,拍卖数据!F:F,AB263,拍卖数据!O:O,O263,拍卖数据!AN:AN,"机构",拍卖数据!P:P,"&gt;"&amp;X263*0.8,拍卖数据!P:P,"&lt;"&amp;X263*1.2)</f>
        <v>0</v>
      </c>
      <c r="AZ263" s="6">
        <f>COUNTIFS(拍卖数据!E:E,AA263,拍卖数据!F:F,AB263,拍卖数据!G:G,AC263,拍卖数据!O:O,O263,拍卖数据!AN:AN,"机构",拍卖数据!P:P,"&gt;"&amp;X263*0.8,拍卖数据!P:P,"&lt;"&amp;X263*1.2)</f>
        <v>0</v>
      </c>
    </row>
    <row r="264" hidden="1" spans="1:52">
      <c r="A264">
        <v>13308</v>
      </c>
      <c r="B264" t="s">
        <v>21087</v>
      </c>
      <c r="C264" t="s">
        <v>113</v>
      </c>
      <c r="D264" t="s">
        <v>21088</v>
      </c>
      <c r="E264" t="s">
        <v>21089</v>
      </c>
      <c r="F264">
        <v>9917.43287</v>
      </c>
      <c r="G264">
        <v>299.321016</v>
      </c>
      <c r="H264">
        <v>0</v>
      </c>
      <c r="I264">
        <v>1749.675759</v>
      </c>
      <c r="J264">
        <v>10216.753886</v>
      </c>
      <c r="K264" t="s">
        <v>20716</v>
      </c>
      <c r="L264" t="s">
        <v>21090</v>
      </c>
      <c r="M264">
        <v>4690.737408</v>
      </c>
      <c r="N264" t="s">
        <v>20691</v>
      </c>
      <c r="O264" t="s">
        <v>131</v>
      </c>
      <c r="P264" t="s">
        <v>20692</v>
      </c>
      <c r="Q264" t="s">
        <v>20693</v>
      </c>
      <c r="R264" t="s">
        <v>21091</v>
      </c>
      <c r="S264" t="s">
        <v>21092</v>
      </c>
      <c r="T264" t="s">
        <v>21568</v>
      </c>
      <c r="U264" t="s">
        <v>21569</v>
      </c>
      <c r="V264" t="s">
        <v>21095</v>
      </c>
      <c r="W264" t="s">
        <v>21096</v>
      </c>
      <c r="X264">
        <v>40.45</v>
      </c>
      <c r="Y264" t="s">
        <v>20700</v>
      </c>
      <c r="Z264" t="s">
        <v>100</v>
      </c>
      <c r="AA264" t="s">
        <v>92</v>
      </c>
      <c r="AB264" t="s">
        <v>128</v>
      </c>
      <c r="AC264" t="s">
        <v>1607</v>
      </c>
      <c r="AD264" t="s">
        <v>21570</v>
      </c>
      <c r="AE264" t="s">
        <v>20702</v>
      </c>
      <c r="AF264" t="s">
        <v>20690</v>
      </c>
      <c r="AG264" t="s">
        <v>20703</v>
      </c>
      <c r="AH264" s="5">
        <v>44209</v>
      </c>
      <c r="AI264">
        <v>46.059368</v>
      </c>
      <c r="AJ264" t="s">
        <v>100</v>
      </c>
      <c r="AK264" t="s">
        <v>20993</v>
      </c>
      <c r="AL264" t="s">
        <v>20704</v>
      </c>
      <c r="AM264" t="s">
        <v>20690</v>
      </c>
      <c r="AN264" t="s">
        <v>20690</v>
      </c>
      <c r="AO264" t="s">
        <v>21098</v>
      </c>
      <c r="AP264" t="s">
        <v>21099</v>
      </c>
      <c r="AQ264" t="s">
        <v>21100</v>
      </c>
      <c r="AR264" t="s">
        <v>21101</v>
      </c>
      <c r="AS264" s="5">
        <v>43473</v>
      </c>
      <c r="AT264" t="s">
        <v>20690</v>
      </c>
      <c r="AU264" t="s">
        <v>20709</v>
      </c>
      <c r="AV264" t="s">
        <v>20710</v>
      </c>
      <c r="AX264" s="6">
        <f>COUNTIFS(拍卖数据!E:E,AA264,拍卖数据!F:F,AB264,拍卖数据!O:O,O264,拍卖数据!P:P,"&gt;"&amp;X264*0.8,拍卖数据!P:P,"&lt;"&amp;X264*1.2)</f>
        <v>5</v>
      </c>
      <c r="AY264">
        <f>COUNTIFS(拍卖数据!E:E,AA264,拍卖数据!F:F,AB264,拍卖数据!O:O,O264,拍卖数据!AN:AN,"机构",拍卖数据!P:P,"&gt;"&amp;X264*0.8,拍卖数据!P:P,"&lt;"&amp;X264*1.2)</f>
        <v>0</v>
      </c>
      <c r="AZ264" s="6">
        <f>COUNTIFS(拍卖数据!E:E,AA264,拍卖数据!F:F,AB264,拍卖数据!G:G,AC264,拍卖数据!O:O,O264,拍卖数据!AN:AN,"机构",拍卖数据!P:P,"&gt;"&amp;X264*0.8,拍卖数据!P:P,"&lt;"&amp;X264*1.2)</f>
        <v>0</v>
      </c>
    </row>
    <row r="265" hidden="1" spans="1:52">
      <c r="A265">
        <v>13309</v>
      </c>
      <c r="B265" t="s">
        <v>21087</v>
      </c>
      <c r="C265" t="s">
        <v>113</v>
      </c>
      <c r="D265" t="s">
        <v>21088</v>
      </c>
      <c r="E265" t="s">
        <v>21089</v>
      </c>
      <c r="F265">
        <v>9917.43287</v>
      </c>
      <c r="G265">
        <v>299.321016</v>
      </c>
      <c r="H265">
        <v>0</v>
      </c>
      <c r="I265">
        <v>1749.675759</v>
      </c>
      <c r="J265">
        <v>10216.753886</v>
      </c>
      <c r="K265" t="s">
        <v>20716</v>
      </c>
      <c r="L265" t="s">
        <v>21090</v>
      </c>
      <c r="M265">
        <v>4690.737408</v>
      </c>
      <c r="N265" t="s">
        <v>20691</v>
      </c>
      <c r="O265" t="s">
        <v>131</v>
      </c>
      <c r="P265" t="s">
        <v>20692</v>
      </c>
      <c r="Q265" t="s">
        <v>20693</v>
      </c>
      <c r="R265" t="s">
        <v>21091</v>
      </c>
      <c r="S265" t="s">
        <v>21092</v>
      </c>
      <c r="T265" t="s">
        <v>21571</v>
      </c>
      <c r="U265" t="s">
        <v>21572</v>
      </c>
      <c r="V265" t="s">
        <v>21095</v>
      </c>
      <c r="W265" t="s">
        <v>21096</v>
      </c>
      <c r="X265">
        <v>40.45</v>
      </c>
      <c r="Y265" t="s">
        <v>20700</v>
      </c>
      <c r="Z265" t="s">
        <v>100</v>
      </c>
      <c r="AA265" t="s">
        <v>92</v>
      </c>
      <c r="AB265" t="s">
        <v>128</v>
      </c>
      <c r="AC265" t="s">
        <v>1607</v>
      </c>
      <c r="AD265" t="s">
        <v>21573</v>
      </c>
      <c r="AE265" t="s">
        <v>20702</v>
      </c>
      <c r="AF265" t="s">
        <v>20690</v>
      </c>
      <c r="AG265" t="s">
        <v>20703</v>
      </c>
      <c r="AH265" s="5">
        <v>44209</v>
      </c>
      <c r="AI265">
        <v>46.059368</v>
      </c>
      <c r="AJ265" t="s">
        <v>100</v>
      </c>
      <c r="AK265" t="s">
        <v>20993</v>
      </c>
      <c r="AL265" t="s">
        <v>20704</v>
      </c>
      <c r="AM265" t="s">
        <v>20690</v>
      </c>
      <c r="AN265" t="s">
        <v>20690</v>
      </c>
      <c r="AO265" t="s">
        <v>21098</v>
      </c>
      <c r="AP265" t="s">
        <v>21099</v>
      </c>
      <c r="AQ265" t="s">
        <v>21100</v>
      </c>
      <c r="AR265" t="s">
        <v>21101</v>
      </c>
      <c r="AS265" s="5">
        <v>43473</v>
      </c>
      <c r="AT265" t="s">
        <v>20690</v>
      </c>
      <c r="AU265" t="s">
        <v>20709</v>
      </c>
      <c r="AV265" t="s">
        <v>20710</v>
      </c>
      <c r="AX265" s="6">
        <f>COUNTIFS(拍卖数据!E:E,AA265,拍卖数据!F:F,AB265,拍卖数据!O:O,O265,拍卖数据!P:P,"&gt;"&amp;X265*0.8,拍卖数据!P:P,"&lt;"&amp;X265*1.2)</f>
        <v>5</v>
      </c>
      <c r="AY265">
        <f>COUNTIFS(拍卖数据!E:E,AA265,拍卖数据!F:F,AB265,拍卖数据!O:O,O265,拍卖数据!AN:AN,"机构",拍卖数据!P:P,"&gt;"&amp;X265*0.8,拍卖数据!P:P,"&lt;"&amp;X265*1.2)</f>
        <v>0</v>
      </c>
      <c r="AZ265" s="6">
        <f>COUNTIFS(拍卖数据!E:E,AA265,拍卖数据!F:F,AB265,拍卖数据!G:G,AC265,拍卖数据!O:O,O265,拍卖数据!AN:AN,"机构",拍卖数据!P:P,"&gt;"&amp;X265*0.8,拍卖数据!P:P,"&lt;"&amp;X265*1.2)</f>
        <v>0</v>
      </c>
    </row>
    <row r="266" hidden="1" spans="1:52">
      <c r="A266">
        <v>13310</v>
      </c>
      <c r="B266" t="s">
        <v>21087</v>
      </c>
      <c r="C266" t="s">
        <v>113</v>
      </c>
      <c r="D266" t="s">
        <v>21088</v>
      </c>
      <c r="E266" t="s">
        <v>21089</v>
      </c>
      <c r="F266">
        <v>9917.43287</v>
      </c>
      <c r="G266">
        <v>299.321016</v>
      </c>
      <c r="H266">
        <v>0</v>
      </c>
      <c r="I266">
        <v>1749.675759</v>
      </c>
      <c r="J266">
        <v>10216.753886</v>
      </c>
      <c r="K266" t="s">
        <v>20716</v>
      </c>
      <c r="L266" t="s">
        <v>21090</v>
      </c>
      <c r="M266">
        <v>4690.737408</v>
      </c>
      <c r="N266" t="s">
        <v>20691</v>
      </c>
      <c r="O266" t="s">
        <v>131</v>
      </c>
      <c r="P266" t="s">
        <v>20692</v>
      </c>
      <c r="Q266" t="s">
        <v>20693</v>
      </c>
      <c r="R266" t="s">
        <v>21091</v>
      </c>
      <c r="S266" t="s">
        <v>21092</v>
      </c>
      <c r="T266" t="s">
        <v>21574</v>
      </c>
      <c r="U266" t="s">
        <v>21575</v>
      </c>
      <c r="V266" t="s">
        <v>21095</v>
      </c>
      <c r="W266" t="s">
        <v>21096</v>
      </c>
      <c r="X266">
        <v>40.45</v>
      </c>
      <c r="Y266" t="s">
        <v>20700</v>
      </c>
      <c r="Z266" t="s">
        <v>100</v>
      </c>
      <c r="AA266" t="s">
        <v>92</v>
      </c>
      <c r="AB266" t="s">
        <v>128</v>
      </c>
      <c r="AC266" t="s">
        <v>1607</v>
      </c>
      <c r="AD266" t="s">
        <v>21576</v>
      </c>
      <c r="AE266" t="s">
        <v>20702</v>
      </c>
      <c r="AF266" t="s">
        <v>20690</v>
      </c>
      <c r="AG266" t="s">
        <v>20703</v>
      </c>
      <c r="AH266" s="5">
        <v>44209</v>
      </c>
      <c r="AI266">
        <v>46.059368</v>
      </c>
      <c r="AJ266" t="s">
        <v>100</v>
      </c>
      <c r="AK266" t="s">
        <v>20993</v>
      </c>
      <c r="AL266" t="s">
        <v>20704</v>
      </c>
      <c r="AM266" t="s">
        <v>20690</v>
      </c>
      <c r="AN266" t="s">
        <v>20690</v>
      </c>
      <c r="AO266" t="s">
        <v>21098</v>
      </c>
      <c r="AP266" t="s">
        <v>21099</v>
      </c>
      <c r="AQ266" t="s">
        <v>21100</v>
      </c>
      <c r="AR266" t="s">
        <v>21101</v>
      </c>
      <c r="AS266" s="5">
        <v>43473</v>
      </c>
      <c r="AT266" t="s">
        <v>20690</v>
      </c>
      <c r="AU266" t="s">
        <v>20709</v>
      </c>
      <c r="AV266" t="s">
        <v>20710</v>
      </c>
      <c r="AX266" s="6">
        <f>COUNTIFS(拍卖数据!E:E,AA266,拍卖数据!F:F,AB266,拍卖数据!O:O,O266,拍卖数据!P:P,"&gt;"&amp;X266*0.8,拍卖数据!P:P,"&lt;"&amp;X266*1.2)</f>
        <v>5</v>
      </c>
      <c r="AY266">
        <f>COUNTIFS(拍卖数据!E:E,AA266,拍卖数据!F:F,AB266,拍卖数据!O:O,O266,拍卖数据!AN:AN,"机构",拍卖数据!P:P,"&gt;"&amp;X266*0.8,拍卖数据!P:P,"&lt;"&amp;X266*1.2)</f>
        <v>0</v>
      </c>
      <c r="AZ266" s="6">
        <f>COUNTIFS(拍卖数据!E:E,AA266,拍卖数据!F:F,AB266,拍卖数据!G:G,AC266,拍卖数据!O:O,O266,拍卖数据!AN:AN,"机构",拍卖数据!P:P,"&gt;"&amp;X266*0.8,拍卖数据!P:P,"&lt;"&amp;X266*1.2)</f>
        <v>0</v>
      </c>
    </row>
    <row r="267" hidden="1" spans="1:52">
      <c r="A267">
        <v>13311</v>
      </c>
      <c r="B267" t="s">
        <v>21087</v>
      </c>
      <c r="C267" t="s">
        <v>113</v>
      </c>
      <c r="D267" t="s">
        <v>21088</v>
      </c>
      <c r="E267" t="s">
        <v>21089</v>
      </c>
      <c r="F267">
        <v>9917.43287</v>
      </c>
      <c r="G267">
        <v>299.321016</v>
      </c>
      <c r="H267">
        <v>0</v>
      </c>
      <c r="I267">
        <v>1749.675759</v>
      </c>
      <c r="J267">
        <v>10216.753886</v>
      </c>
      <c r="K267" t="s">
        <v>20716</v>
      </c>
      <c r="L267" t="s">
        <v>21090</v>
      </c>
      <c r="M267">
        <v>4690.737408</v>
      </c>
      <c r="N267" t="s">
        <v>20691</v>
      </c>
      <c r="O267" t="s">
        <v>131</v>
      </c>
      <c r="P267" t="s">
        <v>20692</v>
      </c>
      <c r="Q267" t="s">
        <v>20693</v>
      </c>
      <c r="R267" t="s">
        <v>21091</v>
      </c>
      <c r="S267" t="s">
        <v>21092</v>
      </c>
      <c r="T267" t="s">
        <v>21577</v>
      </c>
      <c r="U267" t="s">
        <v>21578</v>
      </c>
      <c r="V267" t="s">
        <v>21095</v>
      </c>
      <c r="W267" t="s">
        <v>21096</v>
      </c>
      <c r="X267">
        <v>40.45</v>
      </c>
      <c r="Y267" t="s">
        <v>20700</v>
      </c>
      <c r="Z267" t="s">
        <v>100</v>
      </c>
      <c r="AA267" t="s">
        <v>92</v>
      </c>
      <c r="AB267" t="s">
        <v>128</v>
      </c>
      <c r="AC267" t="s">
        <v>1607</v>
      </c>
      <c r="AD267" t="s">
        <v>21579</v>
      </c>
      <c r="AE267" t="s">
        <v>20702</v>
      </c>
      <c r="AF267" t="s">
        <v>20690</v>
      </c>
      <c r="AG267" t="s">
        <v>20703</v>
      </c>
      <c r="AH267" s="5">
        <v>44209</v>
      </c>
      <c r="AI267">
        <v>46.059368</v>
      </c>
      <c r="AJ267" t="s">
        <v>100</v>
      </c>
      <c r="AK267" t="s">
        <v>20993</v>
      </c>
      <c r="AL267" t="s">
        <v>20704</v>
      </c>
      <c r="AM267" t="s">
        <v>20690</v>
      </c>
      <c r="AN267" t="s">
        <v>20690</v>
      </c>
      <c r="AO267" t="s">
        <v>21098</v>
      </c>
      <c r="AP267" t="s">
        <v>21099</v>
      </c>
      <c r="AQ267" t="s">
        <v>21100</v>
      </c>
      <c r="AR267" t="s">
        <v>21101</v>
      </c>
      <c r="AS267" s="5">
        <v>43473</v>
      </c>
      <c r="AT267" t="s">
        <v>20690</v>
      </c>
      <c r="AU267" t="s">
        <v>20709</v>
      </c>
      <c r="AV267" t="s">
        <v>20710</v>
      </c>
      <c r="AX267" s="6">
        <f>COUNTIFS(拍卖数据!E:E,AA267,拍卖数据!F:F,AB267,拍卖数据!O:O,O267,拍卖数据!P:P,"&gt;"&amp;X267*0.8,拍卖数据!P:P,"&lt;"&amp;X267*1.2)</f>
        <v>5</v>
      </c>
      <c r="AY267">
        <f>COUNTIFS(拍卖数据!E:E,AA267,拍卖数据!F:F,AB267,拍卖数据!O:O,O267,拍卖数据!AN:AN,"机构",拍卖数据!P:P,"&gt;"&amp;X267*0.8,拍卖数据!P:P,"&lt;"&amp;X267*1.2)</f>
        <v>0</v>
      </c>
      <c r="AZ267" s="6">
        <f>COUNTIFS(拍卖数据!E:E,AA267,拍卖数据!F:F,AB267,拍卖数据!G:G,AC267,拍卖数据!O:O,O267,拍卖数据!AN:AN,"机构",拍卖数据!P:P,"&gt;"&amp;X267*0.8,拍卖数据!P:P,"&lt;"&amp;X267*1.2)</f>
        <v>0</v>
      </c>
    </row>
    <row r="268" hidden="1" spans="1:52">
      <c r="A268">
        <v>13312</v>
      </c>
      <c r="B268" t="s">
        <v>21087</v>
      </c>
      <c r="C268" t="s">
        <v>113</v>
      </c>
      <c r="D268" t="s">
        <v>21088</v>
      </c>
      <c r="E268" t="s">
        <v>21089</v>
      </c>
      <c r="F268">
        <v>9917.43287</v>
      </c>
      <c r="G268">
        <v>299.321016</v>
      </c>
      <c r="H268">
        <v>0</v>
      </c>
      <c r="I268">
        <v>1749.675759</v>
      </c>
      <c r="J268">
        <v>10216.753886</v>
      </c>
      <c r="K268" t="s">
        <v>20716</v>
      </c>
      <c r="L268" t="s">
        <v>21090</v>
      </c>
      <c r="M268">
        <v>4690.737408</v>
      </c>
      <c r="N268" t="s">
        <v>20691</v>
      </c>
      <c r="O268" t="s">
        <v>131</v>
      </c>
      <c r="P268" t="s">
        <v>20692</v>
      </c>
      <c r="Q268" t="s">
        <v>20693</v>
      </c>
      <c r="R268" t="s">
        <v>21091</v>
      </c>
      <c r="S268" t="s">
        <v>21092</v>
      </c>
      <c r="T268" t="s">
        <v>21580</v>
      </c>
      <c r="U268" t="s">
        <v>21581</v>
      </c>
      <c r="V268" t="s">
        <v>21095</v>
      </c>
      <c r="W268" t="s">
        <v>21096</v>
      </c>
      <c r="X268">
        <v>40.45</v>
      </c>
      <c r="Y268" t="s">
        <v>20700</v>
      </c>
      <c r="Z268" t="s">
        <v>100</v>
      </c>
      <c r="AA268" t="s">
        <v>92</v>
      </c>
      <c r="AB268" t="s">
        <v>128</v>
      </c>
      <c r="AC268" t="s">
        <v>1607</v>
      </c>
      <c r="AD268" t="s">
        <v>21582</v>
      </c>
      <c r="AE268" t="s">
        <v>20702</v>
      </c>
      <c r="AF268" t="s">
        <v>20690</v>
      </c>
      <c r="AG268" t="s">
        <v>20703</v>
      </c>
      <c r="AH268" s="5">
        <v>44209</v>
      </c>
      <c r="AI268">
        <v>46.059368</v>
      </c>
      <c r="AJ268" t="s">
        <v>100</v>
      </c>
      <c r="AK268" t="s">
        <v>20993</v>
      </c>
      <c r="AL268" t="s">
        <v>20704</v>
      </c>
      <c r="AM268" t="s">
        <v>20690</v>
      </c>
      <c r="AN268" t="s">
        <v>20690</v>
      </c>
      <c r="AO268" t="s">
        <v>21098</v>
      </c>
      <c r="AP268" t="s">
        <v>21099</v>
      </c>
      <c r="AQ268" t="s">
        <v>21100</v>
      </c>
      <c r="AR268" t="s">
        <v>21101</v>
      </c>
      <c r="AS268" s="5">
        <v>43473</v>
      </c>
      <c r="AT268" t="s">
        <v>20690</v>
      </c>
      <c r="AU268" t="s">
        <v>20709</v>
      </c>
      <c r="AV268" t="s">
        <v>20710</v>
      </c>
      <c r="AX268" s="6">
        <f>COUNTIFS(拍卖数据!E:E,AA268,拍卖数据!F:F,AB268,拍卖数据!O:O,O268,拍卖数据!P:P,"&gt;"&amp;X268*0.8,拍卖数据!P:P,"&lt;"&amp;X268*1.2)</f>
        <v>5</v>
      </c>
      <c r="AY268">
        <f>COUNTIFS(拍卖数据!E:E,AA268,拍卖数据!F:F,AB268,拍卖数据!O:O,O268,拍卖数据!AN:AN,"机构",拍卖数据!P:P,"&gt;"&amp;X268*0.8,拍卖数据!P:P,"&lt;"&amp;X268*1.2)</f>
        <v>0</v>
      </c>
      <c r="AZ268" s="6">
        <f>COUNTIFS(拍卖数据!E:E,AA268,拍卖数据!F:F,AB268,拍卖数据!G:G,AC268,拍卖数据!O:O,O268,拍卖数据!AN:AN,"机构",拍卖数据!P:P,"&gt;"&amp;X268*0.8,拍卖数据!P:P,"&lt;"&amp;X268*1.2)</f>
        <v>0</v>
      </c>
    </row>
    <row r="269" hidden="1" spans="1:52">
      <c r="A269">
        <v>13313</v>
      </c>
      <c r="B269" t="s">
        <v>21087</v>
      </c>
      <c r="C269" t="s">
        <v>113</v>
      </c>
      <c r="D269" t="s">
        <v>21088</v>
      </c>
      <c r="E269" t="s">
        <v>21089</v>
      </c>
      <c r="F269">
        <v>9917.43287</v>
      </c>
      <c r="G269">
        <v>299.321016</v>
      </c>
      <c r="H269">
        <v>0</v>
      </c>
      <c r="I269">
        <v>1749.675759</v>
      </c>
      <c r="J269">
        <v>10216.753886</v>
      </c>
      <c r="K269" t="s">
        <v>20716</v>
      </c>
      <c r="L269" t="s">
        <v>21090</v>
      </c>
      <c r="M269">
        <v>4690.737408</v>
      </c>
      <c r="N269" t="s">
        <v>20691</v>
      </c>
      <c r="O269" t="s">
        <v>131</v>
      </c>
      <c r="P269" t="s">
        <v>20692</v>
      </c>
      <c r="Q269" t="s">
        <v>20693</v>
      </c>
      <c r="R269" t="s">
        <v>21091</v>
      </c>
      <c r="S269" t="s">
        <v>21092</v>
      </c>
      <c r="T269" t="s">
        <v>21583</v>
      </c>
      <c r="U269" t="s">
        <v>21584</v>
      </c>
      <c r="V269" t="s">
        <v>21095</v>
      </c>
      <c r="W269" t="s">
        <v>21096</v>
      </c>
      <c r="X269">
        <v>40.45</v>
      </c>
      <c r="Y269" t="s">
        <v>20700</v>
      </c>
      <c r="Z269" t="s">
        <v>100</v>
      </c>
      <c r="AA269" t="s">
        <v>92</v>
      </c>
      <c r="AB269" t="s">
        <v>128</v>
      </c>
      <c r="AC269" t="s">
        <v>1607</v>
      </c>
      <c r="AD269" t="s">
        <v>21585</v>
      </c>
      <c r="AE269" t="s">
        <v>20702</v>
      </c>
      <c r="AF269" t="s">
        <v>20690</v>
      </c>
      <c r="AG269" t="s">
        <v>20703</v>
      </c>
      <c r="AH269" s="5">
        <v>44209</v>
      </c>
      <c r="AI269">
        <v>46.059368</v>
      </c>
      <c r="AJ269" t="s">
        <v>100</v>
      </c>
      <c r="AK269" t="s">
        <v>20993</v>
      </c>
      <c r="AL269" t="s">
        <v>20704</v>
      </c>
      <c r="AM269" t="s">
        <v>20690</v>
      </c>
      <c r="AN269" t="s">
        <v>20690</v>
      </c>
      <c r="AO269" t="s">
        <v>21098</v>
      </c>
      <c r="AP269" t="s">
        <v>21099</v>
      </c>
      <c r="AQ269" t="s">
        <v>21100</v>
      </c>
      <c r="AR269" t="s">
        <v>21101</v>
      </c>
      <c r="AS269" s="5">
        <v>43473</v>
      </c>
      <c r="AT269" t="s">
        <v>20690</v>
      </c>
      <c r="AU269" t="s">
        <v>20709</v>
      </c>
      <c r="AV269" t="s">
        <v>20710</v>
      </c>
      <c r="AX269" s="6">
        <f>COUNTIFS(拍卖数据!E:E,AA269,拍卖数据!F:F,AB269,拍卖数据!O:O,O269,拍卖数据!P:P,"&gt;"&amp;X269*0.8,拍卖数据!P:P,"&lt;"&amp;X269*1.2)</f>
        <v>5</v>
      </c>
      <c r="AY269">
        <f>COUNTIFS(拍卖数据!E:E,AA269,拍卖数据!F:F,AB269,拍卖数据!O:O,O269,拍卖数据!AN:AN,"机构",拍卖数据!P:P,"&gt;"&amp;X269*0.8,拍卖数据!P:P,"&lt;"&amp;X269*1.2)</f>
        <v>0</v>
      </c>
      <c r="AZ269" s="6">
        <f>COUNTIFS(拍卖数据!E:E,AA269,拍卖数据!F:F,AB269,拍卖数据!G:G,AC269,拍卖数据!O:O,O269,拍卖数据!AN:AN,"机构",拍卖数据!P:P,"&gt;"&amp;X269*0.8,拍卖数据!P:P,"&lt;"&amp;X269*1.2)</f>
        <v>0</v>
      </c>
    </row>
    <row r="270" hidden="1" spans="1:52">
      <c r="A270">
        <v>13314</v>
      </c>
      <c r="B270" t="s">
        <v>21087</v>
      </c>
      <c r="C270" t="s">
        <v>113</v>
      </c>
      <c r="D270" t="s">
        <v>21088</v>
      </c>
      <c r="E270" t="s">
        <v>21089</v>
      </c>
      <c r="F270">
        <v>9917.43287</v>
      </c>
      <c r="G270">
        <v>299.321016</v>
      </c>
      <c r="H270">
        <v>0</v>
      </c>
      <c r="I270">
        <v>1749.675759</v>
      </c>
      <c r="J270">
        <v>10216.753886</v>
      </c>
      <c r="K270" t="s">
        <v>20716</v>
      </c>
      <c r="L270" t="s">
        <v>21090</v>
      </c>
      <c r="M270">
        <v>4690.737408</v>
      </c>
      <c r="N270" t="s">
        <v>20691</v>
      </c>
      <c r="O270" t="s">
        <v>131</v>
      </c>
      <c r="P270" t="s">
        <v>20692</v>
      </c>
      <c r="Q270" t="s">
        <v>20693</v>
      </c>
      <c r="R270" t="s">
        <v>21091</v>
      </c>
      <c r="S270" t="s">
        <v>21092</v>
      </c>
      <c r="T270" t="s">
        <v>21586</v>
      </c>
      <c r="U270" t="s">
        <v>21587</v>
      </c>
      <c r="V270" t="s">
        <v>21095</v>
      </c>
      <c r="W270" t="s">
        <v>21096</v>
      </c>
      <c r="X270">
        <v>73.98</v>
      </c>
      <c r="Y270" t="s">
        <v>20700</v>
      </c>
      <c r="Z270" t="s">
        <v>100</v>
      </c>
      <c r="AA270" t="s">
        <v>92</v>
      </c>
      <c r="AB270" t="s">
        <v>128</v>
      </c>
      <c r="AC270" t="s">
        <v>1607</v>
      </c>
      <c r="AD270" t="s">
        <v>21588</v>
      </c>
      <c r="AE270" t="s">
        <v>20702</v>
      </c>
      <c r="AF270" t="s">
        <v>20690</v>
      </c>
      <c r="AG270" t="s">
        <v>20703</v>
      </c>
      <c r="AH270" s="5">
        <v>44209</v>
      </c>
      <c r="AI270">
        <v>46.059368</v>
      </c>
      <c r="AJ270" t="s">
        <v>100</v>
      </c>
      <c r="AK270" t="s">
        <v>20993</v>
      </c>
      <c r="AL270" t="s">
        <v>20704</v>
      </c>
      <c r="AM270" t="s">
        <v>20690</v>
      </c>
      <c r="AN270" t="s">
        <v>20690</v>
      </c>
      <c r="AO270" t="s">
        <v>21098</v>
      </c>
      <c r="AP270" t="s">
        <v>21099</v>
      </c>
      <c r="AQ270" t="s">
        <v>21100</v>
      </c>
      <c r="AR270" t="s">
        <v>21101</v>
      </c>
      <c r="AS270" s="5">
        <v>43473</v>
      </c>
      <c r="AT270" t="s">
        <v>20690</v>
      </c>
      <c r="AU270" t="s">
        <v>20709</v>
      </c>
      <c r="AV270" t="s">
        <v>20710</v>
      </c>
      <c r="AX270" s="6">
        <f>COUNTIFS(拍卖数据!E:E,AA270,拍卖数据!F:F,AB270,拍卖数据!O:O,O270,拍卖数据!P:P,"&gt;"&amp;X270*0.8,拍卖数据!P:P,"&lt;"&amp;X270*1.2)</f>
        <v>13</v>
      </c>
      <c r="AY270">
        <f>COUNTIFS(拍卖数据!E:E,AA270,拍卖数据!F:F,AB270,拍卖数据!O:O,O270,拍卖数据!AN:AN,"机构",拍卖数据!P:P,"&gt;"&amp;X270*0.8,拍卖数据!P:P,"&lt;"&amp;X270*1.2)</f>
        <v>0</v>
      </c>
      <c r="AZ270" s="6">
        <f>COUNTIFS(拍卖数据!E:E,AA270,拍卖数据!F:F,AB270,拍卖数据!G:G,AC270,拍卖数据!O:O,O270,拍卖数据!AN:AN,"机构",拍卖数据!P:P,"&gt;"&amp;X270*0.8,拍卖数据!P:P,"&lt;"&amp;X270*1.2)</f>
        <v>0</v>
      </c>
    </row>
    <row r="271" hidden="1" spans="1:52">
      <c r="A271">
        <v>13315</v>
      </c>
      <c r="B271" t="s">
        <v>21087</v>
      </c>
      <c r="C271" t="s">
        <v>113</v>
      </c>
      <c r="D271" t="s">
        <v>21088</v>
      </c>
      <c r="E271" t="s">
        <v>21089</v>
      </c>
      <c r="F271">
        <v>9917.43287</v>
      </c>
      <c r="G271">
        <v>299.321016</v>
      </c>
      <c r="H271">
        <v>0</v>
      </c>
      <c r="I271">
        <v>1749.675759</v>
      </c>
      <c r="J271">
        <v>10216.753886</v>
      </c>
      <c r="K271" t="s">
        <v>20716</v>
      </c>
      <c r="L271" t="s">
        <v>21090</v>
      </c>
      <c r="M271">
        <v>4690.737408</v>
      </c>
      <c r="N271" t="s">
        <v>20691</v>
      </c>
      <c r="O271" t="s">
        <v>131</v>
      </c>
      <c r="P271" t="s">
        <v>20692</v>
      </c>
      <c r="Q271" t="s">
        <v>20693</v>
      </c>
      <c r="R271" t="s">
        <v>21091</v>
      </c>
      <c r="S271" t="s">
        <v>21092</v>
      </c>
      <c r="T271" t="s">
        <v>21589</v>
      </c>
      <c r="U271" t="s">
        <v>21590</v>
      </c>
      <c r="V271" t="s">
        <v>21095</v>
      </c>
      <c r="W271" t="s">
        <v>21096</v>
      </c>
      <c r="X271">
        <v>75.63</v>
      </c>
      <c r="Y271" t="s">
        <v>20700</v>
      </c>
      <c r="Z271" t="s">
        <v>100</v>
      </c>
      <c r="AA271" t="s">
        <v>92</v>
      </c>
      <c r="AB271" t="s">
        <v>128</v>
      </c>
      <c r="AC271" t="s">
        <v>1607</v>
      </c>
      <c r="AD271" t="s">
        <v>21591</v>
      </c>
      <c r="AE271" t="s">
        <v>20702</v>
      </c>
      <c r="AF271" t="s">
        <v>20690</v>
      </c>
      <c r="AG271" t="s">
        <v>20703</v>
      </c>
      <c r="AH271" s="5">
        <v>44209</v>
      </c>
      <c r="AI271">
        <v>46.059368</v>
      </c>
      <c r="AJ271" t="s">
        <v>100</v>
      </c>
      <c r="AK271" t="s">
        <v>20993</v>
      </c>
      <c r="AL271" t="s">
        <v>20704</v>
      </c>
      <c r="AM271" t="s">
        <v>20690</v>
      </c>
      <c r="AN271" t="s">
        <v>20690</v>
      </c>
      <c r="AO271" t="s">
        <v>21098</v>
      </c>
      <c r="AP271" t="s">
        <v>21099</v>
      </c>
      <c r="AQ271" t="s">
        <v>21100</v>
      </c>
      <c r="AR271" t="s">
        <v>21101</v>
      </c>
      <c r="AS271" s="5">
        <v>43473</v>
      </c>
      <c r="AT271" t="s">
        <v>20690</v>
      </c>
      <c r="AU271" t="s">
        <v>20709</v>
      </c>
      <c r="AV271" t="s">
        <v>20710</v>
      </c>
      <c r="AX271" s="6">
        <f>COUNTIFS(拍卖数据!E:E,AA271,拍卖数据!F:F,AB271,拍卖数据!O:O,O271,拍卖数据!P:P,"&gt;"&amp;X271*0.8,拍卖数据!P:P,"&lt;"&amp;X271*1.2)</f>
        <v>15</v>
      </c>
      <c r="AY271">
        <f>COUNTIFS(拍卖数据!E:E,AA271,拍卖数据!F:F,AB271,拍卖数据!O:O,O271,拍卖数据!AN:AN,"机构",拍卖数据!P:P,"&gt;"&amp;X271*0.8,拍卖数据!P:P,"&lt;"&amp;X271*1.2)</f>
        <v>0</v>
      </c>
      <c r="AZ271" s="6">
        <f>COUNTIFS(拍卖数据!E:E,AA271,拍卖数据!F:F,AB271,拍卖数据!G:G,AC271,拍卖数据!O:O,O271,拍卖数据!AN:AN,"机构",拍卖数据!P:P,"&gt;"&amp;X271*0.8,拍卖数据!P:P,"&lt;"&amp;X271*1.2)</f>
        <v>0</v>
      </c>
    </row>
    <row r="272" hidden="1" spans="1:52">
      <c r="A272">
        <v>13316</v>
      </c>
      <c r="B272" t="s">
        <v>21087</v>
      </c>
      <c r="C272" t="s">
        <v>113</v>
      </c>
      <c r="D272" t="s">
        <v>21088</v>
      </c>
      <c r="E272" t="s">
        <v>21089</v>
      </c>
      <c r="F272">
        <v>9917.43287</v>
      </c>
      <c r="G272">
        <v>299.321016</v>
      </c>
      <c r="H272">
        <v>0</v>
      </c>
      <c r="I272">
        <v>1749.675759</v>
      </c>
      <c r="J272">
        <v>10216.753886</v>
      </c>
      <c r="K272" t="s">
        <v>20716</v>
      </c>
      <c r="L272" t="s">
        <v>21090</v>
      </c>
      <c r="M272">
        <v>4690.737408</v>
      </c>
      <c r="N272" t="s">
        <v>20691</v>
      </c>
      <c r="O272" t="s">
        <v>131</v>
      </c>
      <c r="P272" t="s">
        <v>20692</v>
      </c>
      <c r="Q272" t="s">
        <v>20693</v>
      </c>
      <c r="R272" t="s">
        <v>21091</v>
      </c>
      <c r="S272" t="s">
        <v>21092</v>
      </c>
      <c r="T272" t="s">
        <v>21592</v>
      </c>
      <c r="U272" t="s">
        <v>21593</v>
      </c>
      <c r="V272" t="s">
        <v>21095</v>
      </c>
      <c r="W272" t="s">
        <v>21096</v>
      </c>
      <c r="X272">
        <v>44.75</v>
      </c>
      <c r="Y272" t="s">
        <v>20700</v>
      </c>
      <c r="Z272" t="s">
        <v>100</v>
      </c>
      <c r="AA272" t="s">
        <v>92</v>
      </c>
      <c r="AB272" t="s">
        <v>128</v>
      </c>
      <c r="AC272" t="s">
        <v>1607</v>
      </c>
      <c r="AD272" t="s">
        <v>21594</v>
      </c>
      <c r="AE272" t="s">
        <v>20702</v>
      </c>
      <c r="AF272" t="s">
        <v>20690</v>
      </c>
      <c r="AG272" t="s">
        <v>20703</v>
      </c>
      <c r="AH272" s="5">
        <v>44209</v>
      </c>
      <c r="AI272">
        <v>46.059368</v>
      </c>
      <c r="AJ272" t="s">
        <v>100</v>
      </c>
      <c r="AK272" t="s">
        <v>20993</v>
      </c>
      <c r="AL272" t="s">
        <v>20704</v>
      </c>
      <c r="AM272" t="s">
        <v>20690</v>
      </c>
      <c r="AN272" t="s">
        <v>20690</v>
      </c>
      <c r="AO272" t="s">
        <v>21098</v>
      </c>
      <c r="AP272" t="s">
        <v>21099</v>
      </c>
      <c r="AQ272" t="s">
        <v>21100</v>
      </c>
      <c r="AR272" t="s">
        <v>21101</v>
      </c>
      <c r="AS272" s="5">
        <v>43473</v>
      </c>
      <c r="AT272" t="s">
        <v>20690</v>
      </c>
      <c r="AU272" t="s">
        <v>20709</v>
      </c>
      <c r="AV272" t="s">
        <v>20710</v>
      </c>
      <c r="AX272" s="6">
        <f>COUNTIFS(拍卖数据!E:E,AA272,拍卖数据!F:F,AB272,拍卖数据!O:O,O272,拍卖数据!P:P,"&gt;"&amp;X272*0.8,拍卖数据!P:P,"&lt;"&amp;X272*1.2)</f>
        <v>6</v>
      </c>
      <c r="AY272">
        <f>COUNTIFS(拍卖数据!E:E,AA272,拍卖数据!F:F,AB272,拍卖数据!O:O,O272,拍卖数据!AN:AN,"机构",拍卖数据!P:P,"&gt;"&amp;X272*0.8,拍卖数据!P:P,"&lt;"&amp;X272*1.2)</f>
        <v>0</v>
      </c>
      <c r="AZ272" s="6">
        <f>COUNTIFS(拍卖数据!E:E,AA272,拍卖数据!F:F,AB272,拍卖数据!G:G,AC272,拍卖数据!O:O,O272,拍卖数据!AN:AN,"机构",拍卖数据!P:P,"&gt;"&amp;X272*0.8,拍卖数据!P:P,"&lt;"&amp;X272*1.2)</f>
        <v>0</v>
      </c>
    </row>
    <row r="273" hidden="1" spans="1:52">
      <c r="A273">
        <v>13317</v>
      </c>
      <c r="B273" t="s">
        <v>21087</v>
      </c>
      <c r="C273" t="s">
        <v>113</v>
      </c>
      <c r="D273" t="s">
        <v>21088</v>
      </c>
      <c r="E273" t="s">
        <v>21089</v>
      </c>
      <c r="F273">
        <v>9917.43287</v>
      </c>
      <c r="G273">
        <v>299.321016</v>
      </c>
      <c r="H273">
        <v>0</v>
      </c>
      <c r="I273">
        <v>1749.675759</v>
      </c>
      <c r="J273">
        <v>10216.753886</v>
      </c>
      <c r="K273" t="s">
        <v>20716</v>
      </c>
      <c r="L273" t="s">
        <v>21090</v>
      </c>
      <c r="M273">
        <v>4690.737408</v>
      </c>
      <c r="N273" t="s">
        <v>20691</v>
      </c>
      <c r="O273" t="s">
        <v>131</v>
      </c>
      <c r="P273" t="s">
        <v>20692</v>
      </c>
      <c r="Q273" t="s">
        <v>20693</v>
      </c>
      <c r="R273" t="s">
        <v>21091</v>
      </c>
      <c r="S273" t="s">
        <v>21092</v>
      </c>
      <c r="T273" t="s">
        <v>21595</v>
      </c>
      <c r="U273" t="s">
        <v>21596</v>
      </c>
      <c r="V273" t="s">
        <v>21095</v>
      </c>
      <c r="W273" t="s">
        <v>21096</v>
      </c>
      <c r="X273">
        <v>44.75</v>
      </c>
      <c r="Y273" t="s">
        <v>20700</v>
      </c>
      <c r="Z273" t="s">
        <v>100</v>
      </c>
      <c r="AA273" t="s">
        <v>92</v>
      </c>
      <c r="AB273" t="s">
        <v>128</v>
      </c>
      <c r="AC273" t="s">
        <v>1607</v>
      </c>
      <c r="AD273" t="s">
        <v>21597</v>
      </c>
      <c r="AE273" t="s">
        <v>20702</v>
      </c>
      <c r="AF273" t="s">
        <v>20690</v>
      </c>
      <c r="AG273" t="s">
        <v>20703</v>
      </c>
      <c r="AH273" s="5">
        <v>44209</v>
      </c>
      <c r="AI273">
        <v>46.059368</v>
      </c>
      <c r="AJ273" t="s">
        <v>100</v>
      </c>
      <c r="AK273" t="s">
        <v>20993</v>
      </c>
      <c r="AL273" t="s">
        <v>20704</v>
      </c>
      <c r="AM273" t="s">
        <v>20690</v>
      </c>
      <c r="AN273" t="s">
        <v>20690</v>
      </c>
      <c r="AO273" t="s">
        <v>21098</v>
      </c>
      <c r="AP273" t="s">
        <v>21099</v>
      </c>
      <c r="AQ273" t="s">
        <v>21100</v>
      </c>
      <c r="AR273" t="s">
        <v>21101</v>
      </c>
      <c r="AS273" s="5">
        <v>43473</v>
      </c>
      <c r="AT273" t="s">
        <v>20690</v>
      </c>
      <c r="AU273" t="s">
        <v>20709</v>
      </c>
      <c r="AV273" t="s">
        <v>20710</v>
      </c>
      <c r="AX273" s="6">
        <f>COUNTIFS(拍卖数据!E:E,AA273,拍卖数据!F:F,AB273,拍卖数据!O:O,O273,拍卖数据!P:P,"&gt;"&amp;X273*0.8,拍卖数据!P:P,"&lt;"&amp;X273*1.2)</f>
        <v>6</v>
      </c>
      <c r="AY273">
        <f>COUNTIFS(拍卖数据!E:E,AA273,拍卖数据!F:F,AB273,拍卖数据!O:O,O273,拍卖数据!AN:AN,"机构",拍卖数据!P:P,"&gt;"&amp;X273*0.8,拍卖数据!P:P,"&lt;"&amp;X273*1.2)</f>
        <v>0</v>
      </c>
      <c r="AZ273" s="6">
        <f>COUNTIFS(拍卖数据!E:E,AA273,拍卖数据!F:F,AB273,拍卖数据!G:G,AC273,拍卖数据!O:O,O273,拍卖数据!AN:AN,"机构",拍卖数据!P:P,"&gt;"&amp;X273*0.8,拍卖数据!P:P,"&lt;"&amp;X273*1.2)</f>
        <v>0</v>
      </c>
    </row>
    <row r="274" hidden="1" spans="1:52">
      <c r="A274">
        <v>13318</v>
      </c>
      <c r="B274" t="s">
        <v>21087</v>
      </c>
      <c r="C274" t="s">
        <v>113</v>
      </c>
      <c r="D274" t="s">
        <v>21088</v>
      </c>
      <c r="E274" t="s">
        <v>21089</v>
      </c>
      <c r="F274">
        <v>9917.43287</v>
      </c>
      <c r="G274">
        <v>299.321016</v>
      </c>
      <c r="H274">
        <v>0</v>
      </c>
      <c r="I274">
        <v>1749.675759</v>
      </c>
      <c r="J274">
        <v>10216.753886</v>
      </c>
      <c r="K274" t="s">
        <v>20716</v>
      </c>
      <c r="L274" t="s">
        <v>21090</v>
      </c>
      <c r="M274">
        <v>4690.737408</v>
      </c>
      <c r="N274" t="s">
        <v>20691</v>
      </c>
      <c r="O274" t="s">
        <v>131</v>
      </c>
      <c r="P274" t="s">
        <v>20692</v>
      </c>
      <c r="Q274" t="s">
        <v>20693</v>
      </c>
      <c r="R274" t="s">
        <v>21091</v>
      </c>
      <c r="S274" t="s">
        <v>21092</v>
      </c>
      <c r="T274" t="s">
        <v>21598</v>
      </c>
      <c r="U274" t="s">
        <v>21599</v>
      </c>
      <c r="V274" t="s">
        <v>21095</v>
      </c>
      <c r="W274" t="s">
        <v>21096</v>
      </c>
      <c r="X274">
        <v>44.75</v>
      </c>
      <c r="Y274" t="s">
        <v>20700</v>
      </c>
      <c r="Z274" t="s">
        <v>100</v>
      </c>
      <c r="AA274" t="s">
        <v>92</v>
      </c>
      <c r="AB274" t="s">
        <v>128</v>
      </c>
      <c r="AC274" t="s">
        <v>1607</v>
      </c>
      <c r="AD274" t="s">
        <v>21600</v>
      </c>
      <c r="AE274" t="s">
        <v>20702</v>
      </c>
      <c r="AF274" t="s">
        <v>20690</v>
      </c>
      <c r="AG274" t="s">
        <v>20703</v>
      </c>
      <c r="AH274" s="5">
        <v>44209</v>
      </c>
      <c r="AI274">
        <v>46.059368</v>
      </c>
      <c r="AJ274" t="s">
        <v>100</v>
      </c>
      <c r="AK274" t="s">
        <v>20993</v>
      </c>
      <c r="AL274" t="s">
        <v>20704</v>
      </c>
      <c r="AM274" t="s">
        <v>20690</v>
      </c>
      <c r="AN274" t="s">
        <v>20690</v>
      </c>
      <c r="AO274" t="s">
        <v>21098</v>
      </c>
      <c r="AP274" t="s">
        <v>21099</v>
      </c>
      <c r="AQ274" t="s">
        <v>21100</v>
      </c>
      <c r="AR274" t="s">
        <v>21101</v>
      </c>
      <c r="AS274" s="5">
        <v>43473</v>
      </c>
      <c r="AT274" t="s">
        <v>20690</v>
      </c>
      <c r="AU274" t="s">
        <v>20709</v>
      </c>
      <c r="AV274" t="s">
        <v>20710</v>
      </c>
      <c r="AX274" s="6">
        <f>COUNTIFS(拍卖数据!E:E,AA274,拍卖数据!F:F,AB274,拍卖数据!O:O,O274,拍卖数据!P:P,"&gt;"&amp;X274*0.8,拍卖数据!P:P,"&lt;"&amp;X274*1.2)</f>
        <v>6</v>
      </c>
      <c r="AY274">
        <f>COUNTIFS(拍卖数据!E:E,AA274,拍卖数据!F:F,AB274,拍卖数据!O:O,O274,拍卖数据!AN:AN,"机构",拍卖数据!P:P,"&gt;"&amp;X274*0.8,拍卖数据!P:P,"&lt;"&amp;X274*1.2)</f>
        <v>0</v>
      </c>
      <c r="AZ274" s="6">
        <f>COUNTIFS(拍卖数据!E:E,AA274,拍卖数据!F:F,AB274,拍卖数据!G:G,AC274,拍卖数据!O:O,O274,拍卖数据!AN:AN,"机构",拍卖数据!P:P,"&gt;"&amp;X274*0.8,拍卖数据!P:P,"&lt;"&amp;X274*1.2)</f>
        <v>0</v>
      </c>
    </row>
    <row r="275" hidden="1" spans="1:52">
      <c r="A275">
        <v>13319</v>
      </c>
      <c r="B275" t="s">
        <v>21087</v>
      </c>
      <c r="C275" t="s">
        <v>113</v>
      </c>
      <c r="D275" t="s">
        <v>21088</v>
      </c>
      <c r="E275" t="s">
        <v>21089</v>
      </c>
      <c r="F275">
        <v>9917.43287</v>
      </c>
      <c r="G275">
        <v>299.321016</v>
      </c>
      <c r="H275">
        <v>0</v>
      </c>
      <c r="I275">
        <v>1749.675759</v>
      </c>
      <c r="J275">
        <v>10216.753886</v>
      </c>
      <c r="K275" t="s">
        <v>20716</v>
      </c>
      <c r="L275" t="s">
        <v>21090</v>
      </c>
      <c r="M275">
        <v>4690.737408</v>
      </c>
      <c r="N275" t="s">
        <v>20691</v>
      </c>
      <c r="O275" t="s">
        <v>131</v>
      </c>
      <c r="P275" t="s">
        <v>20692</v>
      </c>
      <c r="Q275" t="s">
        <v>20693</v>
      </c>
      <c r="R275" t="s">
        <v>21091</v>
      </c>
      <c r="S275" t="s">
        <v>21092</v>
      </c>
      <c r="T275" t="s">
        <v>21601</v>
      </c>
      <c r="U275" t="s">
        <v>21602</v>
      </c>
      <c r="V275" t="s">
        <v>21095</v>
      </c>
      <c r="W275" t="s">
        <v>21096</v>
      </c>
      <c r="X275">
        <v>46.45</v>
      </c>
      <c r="Y275" t="s">
        <v>20700</v>
      </c>
      <c r="Z275" t="s">
        <v>100</v>
      </c>
      <c r="AA275" t="s">
        <v>92</v>
      </c>
      <c r="AB275" t="s">
        <v>128</v>
      </c>
      <c r="AC275" t="s">
        <v>1607</v>
      </c>
      <c r="AD275" t="s">
        <v>21603</v>
      </c>
      <c r="AE275" t="s">
        <v>20702</v>
      </c>
      <c r="AF275" t="s">
        <v>20690</v>
      </c>
      <c r="AG275" t="s">
        <v>20703</v>
      </c>
      <c r="AH275" s="5">
        <v>44209</v>
      </c>
      <c r="AI275">
        <v>46.059368</v>
      </c>
      <c r="AJ275" t="s">
        <v>100</v>
      </c>
      <c r="AK275" t="s">
        <v>20993</v>
      </c>
      <c r="AL275" t="s">
        <v>20704</v>
      </c>
      <c r="AM275" t="s">
        <v>20690</v>
      </c>
      <c r="AN275" t="s">
        <v>20690</v>
      </c>
      <c r="AO275" t="s">
        <v>21098</v>
      </c>
      <c r="AP275" t="s">
        <v>21099</v>
      </c>
      <c r="AQ275" t="s">
        <v>21100</v>
      </c>
      <c r="AR275" t="s">
        <v>21101</v>
      </c>
      <c r="AS275" s="5">
        <v>43473</v>
      </c>
      <c r="AT275" t="s">
        <v>20690</v>
      </c>
      <c r="AU275" t="s">
        <v>20709</v>
      </c>
      <c r="AV275" t="s">
        <v>20710</v>
      </c>
      <c r="AX275" s="6">
        <f>COUNTIFS(拍卖数据!E:E,AA275,拍卖数据!F:F,AB275,拍卖数据!O:O,O275,拍卖数据!P:P,"&gt;"&amp;X275*0.8,拍卖数据!P:P,"&lt;"&amp;X275*1.2)</f>
        <v>17</v>
      </c>
      <c r="AY275">
        <f>COUNTIFS(拍卖数据!E:E,AA275,拍卖数据!F:F,AB275,拍卖数据!O:O,O275,拍卖数据!AN:AN,"机构",拍卖数据!P:P,"&gt;"&amp;X275*0.8,拍卖数据!P:P,"&lt;"&amp;X275*1.2)</f>
        <v>0</v>
      </c>
      <c r="AZ275" s="6">
        <f>COUNTIFS(拍卖数据!E:E,AA275,拍卖数据!F:F,AB275,拍卖数据!G:G,AC275,拍卖数据!O:O,O275,拍卖数据!AN:AN,"机构",拍卖数据!P:P,"&gt;"&amp;X275*0.8,拍卖数据!P:P,"&lt;"&amp;X275*1.2)</f>
        <v>0</v>
      </c>
    </row>
    <row r="276" hidden="1" spans="1:52">
      <c r="A276">
        <v>13320</v>
      </c>
      <c r="B276" t="s">
        <v>21087</v>
      </c>
      <c r="C276" t="s">
        <v>113</v>
      </c>
      <c r="D276" t="s">
        <v>21088</v>
      </c>
      <c r="E276" t="s">
        <v>21089</v>
      </c>
      <c r="F276">
        <v>9917.43287</v>
      </c>
      <c r="G276">
        <v>299.321016</v>
      </c>
      <c r="H276">
        <v>0</v>
      </c>
      <c r="I276">
        <v>1749.675759</v>
      </c>
      <c r="J276">
        <v>10216.753886</v>
      </c>
      <c r="K276" t="s">
        <v>20716</v>
      </c>
      <c r="L276" t="s">
        <v>21090</v>
      </c>
      <c r="M276">
        <v>4690.737408</v>
      </c>
      <c r="N276" t="s">
        <v>20691</v>
      </c>
      <c r="O276" t="s">
        <v>131</v>
      </c>
      <c r="P276" t="s">
        <v>20692</v>
      </c>
      <c r="Q276" t="s">
        <v>20693</v>
      </c>
      <c r="R276" t="s">
        <v>21091</v>
      </c>
      <c r="S276" t="s">
        <v>21092</v>
      </c>
      <c r="T276" t="s">
        <v>21604</v>
      </c>
      <c r="U276" t="s">
        <v>21605</v>
      </c>
      <c r="V276" t="s">
        <v>21095</v>
      </c>
      <c r="W276" t="s">
        <v>21096</v>
      </c>
      <c r="X276">
        <v>54.56</v>
      </c>
      <c r="Y276" t="s">
        <v>20700</v>
      </c>
      <c r="Z276" t="s">
        <v>100</v>
      </c>
      <c r="AA276" t="s">
        <v>92</v>
      </c>
      <c r="AB276" t="s">
        <v>128</v>
      </c>
      <c r="AC276" t="s">
        <v>1607</v>
      </c>
      <c r="AD276" t="s">
        <v>21606</v>
      </c>
      <c r="AE276" t="s">
        <v>20702</v>
      </c>
      <c r="AF276" t="s">
        <v>20690</v>
      </c>
      <c r="AG276" t="s">
        <v>20703</v>
      </c>
      <c r="AH276" s="5">
        <v>44209</v>
      </c>
      <c r="AI276">
        <v>46.059368</v>
      </c>
      <c r="AJ276" t="s">
        <v>100</v>
      </c>
      <c r="AK276" t="s">
        <v>20993</v>
      </c>
      <c r="AL276" t="s">
        <v>20704</v>
      </c>
      <c r="AM276" t="s">
        <v>20690</v>
      </c>
      <c r="AN276" t="s">
        <v>20690</v>
      </c>
      <c r="AO276" t="s">
        <v>21098</v>
      </c>
      <c r="AP276" t="s">
        <v>21099</v>
      </c>
      <c r="AQ276" t="s">
        <v>21100</v>
      </c>
      <c r="AR276" t="s">
        <v>21101</v>
      </c>
      <c r="AS276" s="5">
        <v>43473</v>
      </c>
      <c r="AT276" t="s">
        <v>20690</v>
      </c>
      <c r="AU276" t="s">
        <v>20709</v>
      </c>
      <c r="AV276" t="s">
        <v>20710</v>
      </c>
      <c r="AX276" s="6">
        <f>COUNTIFS(拍卖数据!E:E,AA276,拍卖数据!F:F,AB276,拍卖数据!O:O,O276,拍卖数据!P:P,"&gt;"&amp;X276*0.8,拍卖数据!P:P,"&lt;"&amp;X276*1.2)</f>
        <v>30</v>
      </c>
      <c r="AY276">
        <f>COUNTIFS(拍卖数据!E:E,AA276,拍卖数据!F:F,AB276,拍卖数据!O:O,O276,拍卖数据!AN:AN,"机构",拍卖数据!P:P,"&gt;"&amp;X276*0.8,拍卖数据!P:P,"&lt;"&amp;X276*1.2)</f>
        <v>0</v>
      </c>
      <c r="AZ276" s="6">
        <f>COUNTIFS(拍卖数据!E:E,AA276,拍卖数据!F:F,AB276,拍卖数据!G:G,AC276,拍卖数据!O:O,O276,拍卖数据!AN:AN,"机构",拍卖数据!P:P,"&gt;"&amp;X276*0.8,拍卖数据!P:P,"&lt;"&amp;X276*1.2)</f>
        <v>0</v>
      </c>
    </row>
    <row r="277" hidden="1" spans="1:52">
      <c r="A277">
        <v>13321</v>
      </c>
      <c r="B277" t="s">
        <v>21087</v>
      </c>
      <c r="C277" t="s">
        <v>113</v>
      </c>
      <c r="D277" t="s">
        <v>21088</v>
      </c>
      <c r="E277" t="s">
        <v>21089</v>
      </c>
      <c r="F277">
        <v>9917.43287</v>
      </c>
      <c r="G277">
        <v>299.321016</v>
      </c>
      <c r="H277">
        <v>0</v>
      </c>
      <c r="I277">
        <v>1749.675759</v>
      </c>
      <c r="J277">
        <v>10216.753886</v>
      </c>
      <c r="K277" t="s">
        <v>20716</v>
      </c>
      <c r="L277" t="s">
        <v>21090</v>
      </c>
      <c r="M277">
        <v>4690.737408</v>
      </c>
      <c r="N277" t="s">
        <v>20691</v>
      </c>
      <c r="O277" t="s">
        <v>131</v>
      </c>
      <c r="P277" t="s">
        <v>20692</v>
      </c>
      <c r="Q277" t="s">
        <v>20693</v>
      </c>
      <c r="R277" t="s">
        <v>21091</v>
      </c>
      <c r="S277" t="s">
        <v>21092</v>
      </c>
      <c r="T277" t="s">
        <v>21607</v>
      </c>
      <c r="U277" t="s">
        <v>21608</v>
      </c>
      <c r="V277" t="s">
        <v>21095</v>
      </c>
      <c r="W277" t="s">
        <v>21096</v>
      </c>
      <c r="X277">
        <v>75.63</v>
      </c>
      <c r="Y277" t="s">
        <v>20700</v>
      </c>
      <c r="Z277" t="s">
        <v>100</v>
      </c>
      <c r="AA277" t="s">
        <v>92</v>
      </c>
      <c r="AB277" t="s">
        <v>128</v>
      </c>
      <c r="AC277" t="s">
        <v>1607</v>
      </c>
      <c r="AD277" t="s">
        <v>21609</v>
      </c>
      <c r="AE277" t="s">
        <v>20702</v>
      </c>
      <c r="AF277" t="s">
        <v>20690</v>
      </c>
      <c r="AG277" t="s">
        <v>20703</v>
      </c>
      <c r="AH277" s="5">
        <v>44209</v>
      </c>
      <c r="AI277">
        <v>46.059368</v>
      </c>
      <c r="AJ277" t="s">
        <v>100</v>
      </c>
      <c r="AK277" t="s">
        <v>20993</v>
      </c>
      <c r="AL277" t="s">
        <v>20704</v>
      </c>
      <c r="AM277" t="s">
        <v>20690</v>
      </c>
      <c r="AN277" t="s">
        <v>20690</v>
      </c>
      <c r="AO277" t="s">
        <v>21098</v>
      </c>
      <c r="AP277" t="s">
        <v>21099</v>
      </c>
      <c r="AQ277" t="s">
        <v>21100</v>
      </c>
      <c r="AR277" t="s">
        <v>21101</v>
      </c>
      <c r="AS277" s="5">
        <v>43473</v>
      </c>
      <c r="AT277" t="s">
        <v>20690</v>
      </c>
      <c r="AU277" t="s">
        <v>20709</v>
      </c>
      <c r="AV277" t="s">
        <v>20710</v>
      </c>
      <c r="AX277" s="6">
        <f>COUNTIFS(拍卖数据!E:E,AA277,拍卖数据!F:F,AB277,拍卖数据!O:O,O277,拍卖数据!P:P,"&gt;"&amp;X277*0.8,拍卖数据!P:P,"&lt;"&amp;X277*1.2)</f>
        <v>15</v>
      </c>
      <c r="AY277">
        <f>COUNTIFS(拍卖数据!E:E,AA277,拍卖数据!F:F,AB277,拍卖数据!O:O,O277,拍卖数据!AN:AN,"机构",拍卖数据!P:P,"&gt;"&amp;X277*0.8,拍卖数据!P:P,"&lt;"&amp;X277*1.2)</f>
        <v>0</v>
      </c>
      <c r="AZ277" s="6">
        <f>COUNTIFS(拍卖数据!E:E,AA277,拍卖数据!F:F,AB277,拍卖数据!G:G,AC277,拍卖数据!O:O,O277,拍卖数据!AN:AN,"机构",拍卖数据!P:P,"&gt;"&amp;X277*0.8,拍卖数据!P:P,"&lt;"&amp;X277*1.2)</f>
        <v>0</v>
      </c>
    </row>
    <row r="278" hidden="1" spans="1:52">
      <c r="A278">
        <v>13322</v>
      </c>
      <c r="B278" t="s">
        <v>21087</v>
      </c>
      <c r="C278" t="s">
        <v>113</v>
      </c>
      <c r="D278" t="s">
        <v>21088</v>
      </c>
      <c r="E278" t="s">
        <v>21089</v>
      </c>
      <c r="F278">
        <v>9917.43287</v>
      </c>
      <c r="G278">
        <v>299.321016</v>
      </c>
      <c r="H278">
        <v>0</v>
      </c>
      <c r="I278">
        <v>1749.675759</v>
      </c>
      <c r="J278">
        <v>10216.753886</v>
      </c>
      <c r="K278" t="s">
        <v>20716</v>
      </c>
      <c r="L278" t="s">
        <v>21090</v>
      </c>
      <c r="M278">
        <v>4690.737408</v>
      </c>
      <c r="N278" t="s">
        <v>20691</v>
      </c>
      <c r="O278" t="s">
        <v>131</v>
      </c>
      <c r="P278" t="s">
        <v>20692</v>
      </c>
      <c r="Q278" t="s">
        <v>20693</v>
      </c>
      <c r="R278" t="s">
        <v>21091</v>
      </c>
      <c r="S278" t="s">
        <v>21092</v>
      </c>
      <c r="T278" t="s">
        <v>21610</v>
      </c>
      <c r="U278" t="s">
        <v>21611</v>
      </c>
      <c r="V278" t="s">
        <v>21095</v>
      </c>
      <c r="W278" t="s">
        <v>21096</v>
      </c>
      <c r="X278">
        <v>75.63</v>
      </c>
      <c r="Y278" t="s">
        <v>20700</v>
      </c>
      <c r="Z278" t="s">
        <v>100</v>
      </c>
      <c r="AA278" t="s">
        <v>92</v>
      </c>
      <c r="AB278" t="s">
        <v>128</v>
      </c>
      <c r="AC278" t="s">
        <v>1607</v>
      </c>
      <c r="AD278" t="s">
        <v>21612</v>
      </c>
      <c r="AE278" t="s">
        <v>20702</v>
      </c>
      <c r="AF278" t="s">
        <v>20690</v>
      </c>
      <c r="AG278" t="s">
        <v>20703</v>
      </c>
      <c r="AH278" s="5">
        <v>44209</v>
      </c>
      <c r="AI278">
        <v>46.059368</v>
      </c>
      <c r="AJ278" t="s">
        <v>100</v>
      </c>
      <c r="AK278" t="s">
        <v>20993</v>
      </c>
      <c r="AL278" t="s">
        <v>20704</v>
      </c>
      <c r="AM278" t="s">
        <v>20690</v>
      </c>
      <c r="AN278" t="s">
        <v>20690</v>
      </c>
      <c r="AO278" t="s">
        <v>21098</v>
      </c>
      <c r="AP278" t="s">
        <v>21099</v>
      </c>
      <c r="AQ278" t="s">
        <v>21100</v>
      </c>
      <c r="AR278" t="s">
        <v>21101</v>
      </c>
      <c r="AS278" s="5">
        <v>43473</v>
      </c>
      <c r="AT278" t="s">
        <v>20690</v>
      </c>
      <c r="AU278" t="s">
        <v>20709</v>
      </c>
      <c r="AV278" t="s">
        <v>20710</v>
      </c>
      <c r="AX278" s="6">
        <f>COUNTIFS(拍卖数据!E:E,AA278,拍卖数据!F:F,AB278,拍卖数据!O:O,O278,拍卖数据!P:P,"&gt;"&amp;X278*0.8,拍卖数据!P:P,"&lt;"&amp;X278*1.2)</f>
        <v>15</v>
      </c>
      <c r="AY278">
        <f>COUNTIFS(拍卖数据!E:E,AA278,拍卖数据!F:F,AB278,拍卖数据!O:O,O278,拍卖数据!AN:AN,"机构",拍卖数据!P:P,"&gt;"&amp;X278*0.8,拍卖数据!P:P,"&lt;"&amp;X278*1.2)</f>
        <v>0</v>
      </c>
      <c r="AZ278" s="6">
        <f>COUNTIFS(拍卖数据!E:E,AA278,拍卖数据!F:F,AB278,拍卖数据!G:G,AC278,拍卖数据!O:O,O278,拍卖数据!AN:AN,"机构",拍卖数据!P:P,"&gt;"&amp;X278*0.8,拍卖数据!P:P,"&lt;"&amp;X278*1.2)</f>
        <v>0</v>
      </c>
    </row>
    <row r="279" hidden="1" spans="1:52">
      <c r="A279">
        <v>13323</v>
      </c>
      <c r="B279" t="s">
        <v>21087</v>
      </c>
      <c r="C279" t="s">
        <v>113</v>
      </c>
      <c r="D279" t="s">
        <v>21088</v>
      </c>
      <c r="E279" t="s">
        <v>21089</v>
      </c>
      <c r="F279">
        <v>9917.43287</v>
      </c>
      <c r="G279">
        <v>299.321016</v>
      </c>
      <c r="H279">
        <v>0</v>
      </c>
      <c r="I279">
        <v>1749.675759</v>
      </c>
      <c r="J279">
        <v>10216.753886</v>
      </c>
      <c r="K279" t="s">
        <v>20716</v>
      </c>
      <c r="L279" t="s">
        <v>21090</v>
      </c>
      <c r="M279">
        <v>4690.737408</v>
      </c>
      <c r="N279" t="s">
        <v>20691</v>
      </c>
      <c r="O279" t="s">
        <v>131</v>
      </c>
      <c r="P279" t="s">
        <v>20692</v>
      </c>
      <c r="Q279" t="s">
        <v>20693</v>
      </c>
      <c r="R279" t="s">
        <v>21091</v>
      </c>
      <c r="S279" t="s">
        <v>21092</v>
      </c>
      <c r="T279" t="s">
        <v>21613</v>
      </c>
      <c r="U279" t="s">
        <v>21614</v>
      </c>
      <c r="V279" t="s">
        <v>21095</v>
      </c>
      <c r="W279" t="s">
        <v>21096</v>
      </c>
      <c r="X279">
        <v>75.63</v>
      </c>
      <c r="Y279" t="s">
        <v>20700</v>
      </c>
      <c r="Z279" t="s">
        <v>100</v>
      </c>
      <c r="AA279" t="s">
        <v>92</v>
      </c>
      <c r="AB279" t="s">
        <v>128</v>
      </c>
      <c r="AC279" t="s">
        <v>1607</v>
      </c>
      <c r="AD279" t="s">
        <v>21615</v>
      </c>
      <c r="AE279" t="s">
        <v>20702</v>
      </c>
      <c r="AF279" t="s">
        <v>20690</v>
      </c>
      <c r="AG279" t="s">
        <v>20703</v>
      </c>
      <c r="AH279" s="5">
        <v>44209</v>
      </c>
      <c r="AI279">
        <v>46.059368</v>
      </c>
      <c r="AJ279" t="s">
        <v>100</v>
      </c>
      <c r="AK279" t="s">
        <v>20993</v>
      </c>
      <c r="AL279" t="s">
        <v>20704</v>
      </c>
      <c r="AM279" t="s">
        <v>20690</v>
      </c>
      <c r="AN279" t="s">
        <v>20690</v>
      </c>
      <c r="AO279" t="s">
        <v>21098</v>
      </c>
      <c r="AP279" t="s">
        <v>21099</v>
      </c>
      <c r="AQ279" t="s">
        <v>21100</v>
      </c>
      <c r="AR279" t="s">
        <v>21101</v>
      </c>
      <c r="AS279" s="5">
        <v>43473</v>
      </c>
      <c r="AT279" t="s">
        <v>20690</v>
      </c>
      <c r="AU279" t="s">
        <v>20709</v>
      </c>
      <c r="AV279" t="s">
        <v>20710</v>
      </c>
      <c r="AX279" s="6">
        <f>COUNTIFS(拍卖数据!E:E,AA279,拍卖数据!F:F,AB279,拍卖数据!O:O,O279,拍卖数据!P:P,"&gt;"&amp;X279*0.8,拍卖数据!P:P,"&lt;"&amp;X279*1.2)</f>
        <v>15</v>
      </c>
      <c r="AY279">
        <f>COUNTIFS(拍卖数据!E:E,AA279,拍卖数据!F:F,AB279,拍卖数据!O:O,O279,拍卖数据!AN:AN,"机构",拍卖数据!P:P,"&gt;"&amp;X279*0.8,拍卖数据!P:P,"&lt;"&amp;X279*1.2)</f>
        <v>0</v>
      </c>
      <c r="AZ279" s="6">
        <f>COUNTIFS(拍卖数据!E:E,AA279,拍卖数据!F:F,AB279,拍卖数据!G:G,AC279,拍卖数据!O:O,O279,拍卖数据!AN:AN,"机构",拍卖数据!P:P,"&gt;"&amp;X279*0.8,拍卖数据!P:P,"&lt;"&amp;X279*1.2)</f>
        <v>0</v>
      </c>
    </row>
    <row r="280" hidden="1" spans="1:52">
      <c r="A280">
        <v>13324</v>
      </c>
      <c r="B280" t="s">
        <v>21087</v>
      </c>
      <c r="C280" t="s">
        <v>113</v>
      </c>
      <c r="D280" t="s">
        <v>21088</v>
      </c>
      <c r="E280" t="s">
        <v>21089</v>
      </c>
      <c r="F280">
        <v>9917.43287</v>
      </c>
      <c r="G280">
        <v>299.321016</v>
      </c>
      <c r="H280">
        <v>0</v>
      </c>
      <c r="I280">
        <v>1749.675759</v>
      </c>
      <c r="J280">
        <v>10216.753886</v>
      </c>
      <c r="K280" t="s">
        <v>20716</v>
      </c>
      <c r="L280" t="s">
        <v>21090</v>
      </c>
      <c r="M280">
        <v>4690.737408</v>
      </c>
      <c r="N280" t="s">
        <v>20691</v>
      </c>
      <c r="O280" t="s">
        <v>131</v>
      </c>
      <c r="P280" t="s">
        <v>20692</v>
      </c>
      <c r="Q280" t="s">
        <v>20693</v>
      </c>
      <c r="R280" t="s">
        <v>21091</v>
      </c>
      <c r="S280" t="s">
        <v>21092</v>
      </c>
      <c r="T280" t="s">
        <v>21616</v>
      </c>
      <c r="U280" t="s">
        <v>21617</v>
      </c>
      <c r="V280" t="s">
        <v>21095</v>
      </c>
      <c r="W280" t="s">
        <v>21096</v>
      </c>
      <c r="X280">
        <v>75.63</v>
      </c>
      <c r="Y280" t="s">
        <v>20700</v>
      </c>
      <c r="Z280" t="s">
        <v>100</v>
      </c>
      <c r="AA280" t="s">
        <v>92</v>
      </c>
      <c r="AB280" t="s">
        <v>128</v>
      </c>
      <c r="AC280" t="s">
        <v>1607</v>
      </c>
      <c r="AD280" t="s">
        <v>21618</v>
      </c>
      <c r="AE280" t="s">
        <v>20702</v>
      </c>
      <c r="AF280" t="s">
        <v>20690</v>
      </c>
      <c r="AG280" t="s">
        <v>20703</v>
      </c>
      <c r="AH280" s="5">
        <v>44209</v>
      </c>
      <c r="AI280">
        <v>46.059368</v>
      </c>
      <c r="AJ280" t="s">
        <v>100</v>
      </c>
      <c r="AK280" t="s">
        <v>20993</v>
      </c>
      <c r="AL280" t="s">
        <v>20704</v>
      </c>
      <c r="AM280" t="s">
        <v>20690</v>
      </c>
      <c r="AN280" t="s">
        <v>20690</v>
      </c>
      <c r="AO280" t="s">
        <v>21098</v>
      </c>
      <c r="AP280" t="s">
        <v>21099</v>
      </c>
      <c r="AQ280" t="s">
        <v>21100</v>
      </c>
      <c r="AR280" t="s">
        <v>21101</v>
      </c>
      <c r="AS280" s="5">
        <v>43473</v>
      </c>
      <c r="AT280" t="s">
        <v>20690</v>
      </c>
      <c r="AU280" t="s">
        <v>20709</v>
      </c>
      <c r="AV280" t="s">
        <v>20710</v>
      </c>
      <c r="AX280" s="6">
        <f>COUNTIFS(拍卖数据!E:E,AA280,拍卖数据!F:F,AB280,拍卖数据!O:O,O280,拍卖数据!P:P,"&gt;"&amp;X280*0.8,拍卖数据!P:P,"&lt;"&amp;X280*1.2)</f>
        <v>15</v>
      </c>
      <c r="AY280">
        <f>COUNTIFS(拍卖数据!E:E,AA280,拍卖数据!F:F,AB280,拍卖数据!O:O,O280,拍卖数据!AN:AN,"机构",拍卖数据!P:P,"&gt;"&amp;X280*0.8,拍卖数据!P:P,"&lt;"&amp;X280*1.2)</f>
        <v>0</v>
      </c>
      <c r="AZ280" s="6">
        <f>COUNTIFS(拍卖数据!E:E,AA280,拍卖数据!F:F,AB280,拍卖数据!G:G,AC280,拍卖数据!O:O,O280,拍卖数据!AN:AN,"机构",拍卖数据!P:P,"&gt;"&amp;X280*0.8,拍卖数据!P:P,"&lt;"&amp;X280*1.2)</f>
        <v>0</v>
      </c>
    </row>
    <row r="281" hidden="1" spans="1:52">
      <c r="A281">
        <v>13325</v>
      </c>
      <c r="B281" t="s">
        <v>21087</v>
      </c>
      <c r="C281" t="s">
        <v>113</v>
      </c>
      <c r="D281" t="s">
        <v>21088</v>
      </c>
      <c r="E281" t="s">
        <v>21089</v>
      </c>
      <c r="F281">
        <v>9917.43287</v>
      </c>
      <c r="G281">
        <v>299.321016</v>
      </c>
      <c r="H281">
        <v>0</v>
      </c>
      <c r="I281">
        <v>1749.675759</v>
      </c>
      <c r="J281">
        <v>10216.753886</v>
      </c>
      <c r="K281" t="s">
        <v>20716</v>
      </c>
      <c r="L281" t="s">
        <v>21090</v>
      </c>
      <c r="M281">
        <v>4690.737408</v>
      </c>
      <c r="N281" t="s">
        <v>20691</v>
      </c>
      <c r="O281" t="s">
        <v>131</v>
      </c>
      <c r="P281" t="s">
        <v>20692</v>
      </c>
      <c r="Q281" t="s">
        <v>20693</v>
      </c>
      <c r="R281" t="s">
        <v>21091</v>
      </c>
      <c r="S281" t="s">
        <v>21092</v>
      </c>
      <c r="T281" t="s">
        <v>21619</v>
      </c>
      <c r="U281" t="s">
        <v>21620</v>
      </c>
      <c r="V281" t="s">
        <v>21095</v>
      </c>
      <c r="W281" t="s">
        <v>21096</v>
      </c>
      <c r="X281">
        <v>104.78</v>
      </c>
      <c r="Y281" t="s">
        <v>20700</v>
      </c>
      <c r="Z281" t="s">
        <v>100</v>
      </c>
      <c r="AA281" t="s">
        <v>92</v>
      </c>
      <c r="AB281" t="s">
        <v>128</v>
      </c>
      <c r="AC281" t="s">
        <v>1607</v>
      </c>
      <c r="AD281" t="s">
        <v>21621</v>
      </c>
      <c r="AE281" t="s">
        <v>20702</v>
      </c>
      <c r="AF281" t="s">
        <v>20690</v>
      </c>
      <c r="AG281" t="s">
        <v>20703</v>
      </c>
      <c r="AH281" s="5">
        <v>44209</v>
      </c>
      <c r="AI281">
        <v>46.059368</v>
      </c>
      <c r="AJ281" t="s">
        <v>100</v>
      </c>
      <c r="AK281" t="s">
        <v>20993</v>
      </c>
      <c r="AL281" t="s">
        <v>20704</v>
      </c>
      <c r="AM281" t="s">
        <v>20690</v>
      </c>
      <c r="AN281" t="s">
        <v>20690</v>
      </c>
      <c r="AO281" t="s">
        <v>21098</v>
      </c>
      <c r="AP281" t="s">
        <v>21099</v>
      </c>
      <c r="AQ281" t="s">
        <v>21100</v>
      </c>
      <c r="AR281" t="s">
        <v>21101</v>
      </c>
      <c r="AS281" s="5">
        <v>43473</v>
      </c>
      <c r="AT281" t="s">
        <v>20690</v>
      </c>
      <c r="AU281" t="s">
        <v>20709</v>
      </c>
      <c r="AV281" t="s">
        <v>20710</v>
      </c>
      <c r="AX281" s="6">
        <f>COUNTIFS(拍卖数据!E:E,AA281,拍卖数据!F:F,AB281,拍卖数据!O:O,O281,拍卖数据!P:P,"&gt;"&amp;X281*0.8,拍卖数据!P:P,"&lt;"&amp;X281*1.2)</f>
        <v>6</v>
      </c>
      <c r="AY281">
        <f>COUNTIFS(拍卖数据!E:E,AA281,拍卖数据!F:F,AB281,拍卖数据!O:O,O281,拍卖数据!AN:AN,"机构",拍卖数据!P:P,"&gt;"&amp;X281*0.8,拍卖数据!P:P,"&lt;"&amp;X281*1.2)</f>
        <v>0</v>
      </c>
      <c r="AZ281" s="6">
        <f>COUNTIFS(拍卖数据!E:E,AA281,拍卖数据!F:F,AB281,拍卖数据!G:G,AC281,拍卖数据!O:O,O281,拍卖数据!AN:AN,"机构",拍卖数据!P:P,"&gt;"&amp;X281*0.8,拍卖数据!P:P,"&lt;"&amp;X281*1.2)</f>
        <v>0</v>
      </c>
    </row>
    <row r="282" hidden="1" spans="1:52">
      <c r="A282">
        <v>13326</v>
      </c>
      <c r="B282" t="s">
        <v>21087</v>
      </c>
      <c r="C282" t="s">
        <v>113</v>
      </c>
      <c r="D282" t="s">
        <v>21088</v>
      </c>
      <c r="E282" t="s">
        <v>21089</v>
      </c>
      <c r="F282">
        <v>9917.43287</v>
      </c>
      <c r="G282">
        <v>299.321016</v>
      </c>
      <c r="H282">
        <v>0</v>
      </c>
      <c r="I282">
        <v>1749.675759</v>
      </c>
      <c r="J282">
        <v>10216.753886</v>
      </c>
      <c r="K282" t="s">
        <v>20716</v>
      </c>
      <c r="L282" t="s">
        <v>21090</v>
      </c>
      <c r="M282">
        <v>4690.737408</v>
      </c>
      <c r="N282" t="s">
        <v>20691</v>
      </c>
      <c r="O282" t="s">
        <v>131</v>
      </c>
      <c r="P282" t="s">
        <v>20692</v>
      </c>
      <c r="Q282" t="s">
        <v>20693</v>
      </c>
      <c r="R282" t="s">
        <v>21091</v>
      </c>
      <c r="S282" t="s">
        <v>21092</v>
      </c>
      <c r="T282" t="s">
        <v>21622</v>
      </c>
      <c r="U282" t="s">
        <v>21623</v>
      </c>
      <c r="V282" t="s">
        <v>21095</v>
      </c>
      <c r="W282" t="s">
        <v>21096</v>
      </c>
      <c r="X282">
        <v>47.56</v>
      </c>
      <c r="Y282" t="s">
        <v>20700</v>
      </c>
      <c r="Z282" t="s">
        <v>100</v>
      </c>
      <c r="AA282" t="s">
        <v>92</v>
      </c>
      <c r="AB282" t="s">
        <v>128</v>
      </c>
      <c r="AC282" t="s">
        <v>1607</v>
      </c>
      <c r="AD282" t="s">
        <v>21624</v>
      </c>
      <c r="AE282" t="s">
        <v>20702</v>
      </c>
      <c r="AF282" t="s">
        <v>20690</v>
      </c>
      <c r="AG282" t="s">
        <v>20703</v>
      </c>
      <c r="AH282" s="5">
        <v>44209</v>
      </c>
      <c r="AI282">
        <v>46.059368</v>
      </c>
      <c r="AJ282" t="s">
        <v>100</v>
      </c>
      <c r="AK282" t="s">
        <v>20993</v>
      </c>
      <c r="AL282" t="s">
        <v>20704</v>
      </c>
      <c r="AM282" t="s">
        <v>20690</v>
      </c>
      <c r="AN282" t="s">
        <v>20690</v>
      </c>
      <c r="AO282" t="s">
        <v>21098</v>
      </c>
      <c r="AP282" t="s">
        <v>21099</v>
      </c>
      <c r="AQ282" t="s">
        <v>21100</v>
      </c>
      <c r="AR282" t="s">
        <v>21101</v>
      </c>
      <c r="AS282" s="5">
        <v>43473</v>
      </c>
      <c r="AT282" t="s">
        <v>20690</v>
      </c>
      <c r="AU282" t="s">
        <v>20709</v>
      </c>
      <c r="AV282" t="s">
        <v>20710</v>
      </c>
      <c r="AX282" s="6">
        <f>COUNTIFS(拍卖数据!E:E,AA282,拍卖数据!F:F,AB282,拍卖数据!O:O,O282,拍卖数据!P:P,"&gt;"&amp;X282*0.8,拍卖数据!P:P,"&lt;"&amp;X282*1.2)</f>
        <v>20</v>
      </c>
      <c r="AY282">
        <f>COUNTIFS(拍卖数据!E:E,AA282,拍卖数据!F:F,AB282,拍卖数据!O:O,O282,拍卖数据!AN:AN,"机构",拍卖数据!P:P,"&gt;"&amp;X282*0.8,拍卖数据!P:P,"&lt;"&amp;X282*1.2)</f>
        <v>0</v>
      </c>
      <c r="AZ282" s="6">
        <f>COUNTIFS(拍卖数据!E:E,AA282,拍卖数据!F:F,AB282,拍卖数据!G:G,AC282,拍卖数据!O:O,O282,拍卖数据!AN:AN,"机构",拍卖数据!P:P,"&gt;"&amp;X282*0.8,拍卖数据!P:P,"&lt;"&amp;X282*1.2)</f>
        <v>0</v>
      </c>
    </row>
    <row r="283" hidden="1" spans="1:52">
      <c r="A283">
        <v>13327</v>
      </c>
      <c r="B283" t="s">
        <v>21087</v>
      </c>
      <c r="C283" t="s">
        <v>113</v>
      </c>
      <c r="D283" t="s">
        <v>21088</v>
      </c>
      <c r="E283" t="s">
        <v>21089</v>
      </c>
      <c r="F283">
        <v>9917.43287</v>
      </c>
      <c r="G283">
        <v>299.321016</v>
      </c>
      <c r="H283">
        <v>0</v>
      </c>
      <c r="I283">
        <v>1749.675759</v>
      </c>
      <c r="J283">
        <v>10216.753886</v>
      </c>
      <c r="K283" t="s">
        <v>20716</v>
      </c>
      <c r="L283" t="s">
        <v>21090</v>
      </c>
      <c r="M283">
        <v>4690.737408</v>
      </c>
      <c r="N283" t="s">
        <v>20691</v>
      </c>
      <c r="O283" t="s">
        <v>131</v>
      </c>
      <c r="P283" t="s">
        <v>20692</v>
      </c>
      <c r="Q283" t="s">
        <v>20693</v>
      </c>
      <c r="R283" t="s">
        <v>21091</v>
      </c>
      <c r="S283" t="s">
        <v>21092</v>
      </c>
      <c r="T283" t="s">
        <v>21625</v>
      </c>
      <c r="U283" t="s">
        <v>21626</v>
      </c>
      <c r="V283" t="s">
        <v>21095</v>
      </c>
      <c r="W283" t="s">
        <v>21096</v>
      </c>
      <c r="X283">
        <v>55.28</v>
      </c>
      <c r="Y283" t="s">
        <v>20700</v>
      </c>
      <c r="Z283" t="s">
        <v>100</v>
      </c>
      <c r="AA283" t="s">
        <v>92</v>
      </c>
      <c r="AB283" t="s">
        <v>128</v>
      </c>
      <c r="AC283" t="s">
        <v>1607</v>
      </c>
      <c r="AD283" t="s">
        <v>21627</v>
      </c>
      <c r="AE283" t="s">
        <v>20702</v>
      </c>
      <c r="AF283" t="s">
        <v>20690</v>
      </c>
      <c r="AG283" t="s">
        <v>20703</v>
      </c>
      <c r="AH283" s="5">
        <v>44209</v>
      </c>
      <c r="AI283">
        <v>46.059368</v>
      </c>
      <c r="AJ283" t="s">
        <v>100</v>
      </c>
      <c r="AK283" t="s">
        <v>20993</v>
      </c>
      <c r="AL283" t="s">
        <v>20704</v>
      </c>
      <c r="AM283" t="s">
        <v>20690</v>
      </c>
      <c r="AN283" t="s">
        <v>20690</v>
      </c>
      <c r="AO283" t="s">
        <v>21098</v>
      </c>
      <c r="AP283" t="s">
        <v>21099</v>
      </c>
      <c r="AQ283" t="s">
        <v>21100</v>
      </c>
      <c r="AR283" t="s">
        <v>21101</v>
      </c>
      <c r="AS283" s="5">
        <v>43473</v>
      </c>
      <c r="AT283" t="s">
        <v>20690</v>
      </c>
      <c r="AU283" t="s">
        <v>20709</v>
      </c>
      <c r="AV283" t="s">
        <v>20710</v>
      </c>
      <c r="AX283" s="6">
        <f>COUNTIFS(拍卖数据!E:E,AA283,拍卖数据!F:F,AB283,拍卖数据!O:O,O283,拍卖数据!P:P,"&gt;"&amp;X283*0.8,拍卖数据!P:P,"&lt;"&amp;X283*1.2)</f>
        <v>29</v>
      </c>
      <c r="AY283">
        <f>COUNTIFS(拍卖数据!E:E,AA283,拍卖数据!F:F,AB283,拍卖数据!O:O,O283,拍卖数据!AN:AN,"机构",拍卖数据!P:P,"&gt;"&amp;X283*0.8,拍卖数据!P:P,"&lt;"&amp;X283*1.2)</f>
        <v>0</v>
      </c>
      <c r="AZ283" s="6">
        <f>COUNTIFS(拍卖数据!E:E,AA283,拍卖数据!F:F,AB283,拍卖数据!G:G,AC283,拍卖数据!O:O,O283,拍卖数据!AN:AN,"机构",拍卖数据!P:P,"&gt;"&amp;X283*0.8,拍卖数据!P:P,"&lt;"&amp;X283*1.2)</f>
        <v>0</v>
      </c>
    </row>
    <row r="284" hidden="1" spans="1:52">
      <c r="A284">
        <v>13328</v>
      </c>
      <c r="B284" t="s">
        <v>21087</v>
      </c>
      <c r="C284" t="s">
        <v>113</v>
      </c>
      <c r="D284" t="s">
        <v>21088</v>
      </c>
      <c r="E284" t="s">
        <v>21089</v>
      </c>
      <c r="F284">
        <v>9917.43287</v>
      </c>
      <c r="G284">
        <v>299.321016</v>
      </c>
      <c r="H284">
        <v>0</v>
      </c>
      <c r="I284">
        <v>1749.675759</v>
      </c>
      <c r="J284">
        <v>10216.753886</v>
      </c>
      <c r="K284" t="s">
        <v>20716</v>
      </c>
      <c r="L284" t="s">
        <v>21090</v>
      </c>
      <c r="M284">
        <v>4690.737408</v>
      </c>
      <c r="N284" t="s">
        <v>20691</v>
      </c>
      <c r="O284" t="s">
        <v>131</v>
      </c>
      <c r="P284" t="s">
        <v>20692</v>
      </c>
      <c r="Q284" t="s">
        <v>20693</v>
      </c>
      <c r="R284" t="s">
        <v>21091</v>
      </c>
      <c r="S284" t="s">
        <v>21092</v>
      </c>
      <c r="T284" t="s">
        <v>21628</v>
      </c>
      <c r="U284" t="s">
        <v>21629</v>
      </c>
      <c r="V284" t="s">
        <v>21095</v>
      </c>
      <c r="W284" t="s">
        <v>21096</v>
      </c>
      <c r="X284">
        <v>63</v>
      </c>
      <c r="Y284" t="s">
        <v>20700</v>
      </c>
      <c r="Z284" t="s">
        <v>100</v>
      </c>
      <c r="AA284" t="s">
        <v>92</v>
      </c>
      <c r="AB284" t="s">
        <v>128</v>
      </c>
      <c r="AC284" t="s">
        <v>1607</v>
      </c>
      <c r="AD284" t="s">
        <v>21630</v>
      </c>
      <c r="AE284" t="s">
        <v>20702</v>
      </c>
      <c r="AF284" t="s">
        <v>20690</v>
      </c>
      <c r="AG284" t="s">
        <v>20703</v>
      </c>
      <c r="AH284" s="5">
        <v>44209</v>
      </c>
      <c r="AI284">
        <v>46.059368</v>
      </c>
      <c r="AJ284" t="s">
        <v>100</v>
      </c>
      <c r="AK284" t="s">
        <v>20993</v>
      </c>
      <c r="AL284" t="s">
        <v>20704</v>
      </c>
      <c r="AM284" t="s">
        <v>20690</v>
      </c>
      <c r="AN284" t="s">
        <v>20690</v>
      </c>
      <c r="AO284" t="s">
        <v>21098</v>
      </c>
      <c r="AP284" t="s">
        <v>21099</v>
      </c>
      <c r="AQ284" t="s">
        <v>21100</v>
      </c>
      <c r="AR284" t="s">
        <v>21101</v>
      </c>
      <c r="AS284" s="5">
        <v>43473</v>
      </c>
      <c r="AT284" t="s">
        <v>20690</v>
      </c>
      <c r="AU284" t="s">
        <v>20709</v>
      </c>
      <c r="AV284" t="s">
        <v>20710</v>
      </c>
      <c r="AX284" s="6">
        <f>COUNTIFS(拍卖数据!E:E,AA284,拍卖数据!F:F,AB284,拍卖数据!O:O,O284,拍卖数据!P:P,"&gt;"&amp;X284*0.8,拍卖数据!P:P,"&lt;"&amp;X284*1.2)</f>
        <v>27</v>
      </c>
      <c r="AY284">
        <f>COUNTIFS(拍卖数据!E:E,AA284,拍卖数据!F:F,AB284,拍卖数据!O:O,O284,拍卖数据!AN:AN,"机构",拍卖数据!P:P,"&gt;"&amp;X284*0.8,拍卖数据!P:P,"&lt;"&amp;X284*1.2)</f>
        <v>0</v>
      </c>
      <c r="AZ284" s="6">
        <f>COUNTIFS(拍卖数据!E:E,AA284,拍卖数据!F:F,AB284,拍卖数据!G:G,AC284,拍卖数据!O:O,O284,拍卖数据!AN:AN,"机构",拍卖数据!P:P,"&gt;"&amp;X284*0.8,拍卖数据!P:P,"&lt;"&amp;X284*1.2)</f>
        <v>0</v>
      </c>
    </row>
    <row r="285" hidden="1" spans="1:52">
      <c r="A285">
        <v>13329</v>
      </c>
      <c r="B285" t="s">
        <v>21087</v>
      </c>
      <c r="C285" t="s">
        <v>113</v>
      </c>
      <c r="D285" t="s">
        <v>21088</v>
      </c>
      <c r="E285" t="s">
        <v>21089</v>
      </c>
      <c r="F285">
        <v>9917.43287</v>
      </c>
      <c r="G285">
        <v>299.321016</v>
      </c>
      <c r="H285">
        <v>0</v>
      </c>
      <c r="I285">
        <v>1749.675759</v>
      </c>
      <c r="J285">
        <v>10216.753886</v>
      </c>
      <c r="K285" t="s">
        <v>20716</v>
      </c>
      <c r="L285" t="s">
        <v>21090</v>
      </c>
      <c r="M285">
        <v>4690.737408</v>
      </c>
      <c r="N285" t="s">
        <v>20691</v>
      </c>
      <c r="O285" t="s">
        <v>131</v>
      </c>
      <c r="P285" t="s">
        <v>20692</v>
      </c>
      <c r="Q285" t="s">
        <v>20693</v>
      </c>
      <c r="R285" t="s">
        <v>21091</v>
      </c>
      <c r="S285" t="s">
        <v>21092</v>
      </c>
      <c r="T285" t="s">
        <v>21631</v>
      </c>
      <c r="U285" t="s">
        <v>21632</v>
      </c>
      <c r="V285" t="s">
        <v>21095</v>
      </c>
      <c r="W285" t="s">
        <v>21096</v>
      </c>
      <c r="X285">
        <v>96.64</v>
      </c>
      <c r="Y285" t="s">
        <v>20700</v>
      </c>
      <c r="Z285" t="s">
        <v>100</v>
      </c>
      <c r="AA285" t="s">
        <v>92</v>
      </c>
      <c r="AB285" t="s">
        <v>128</v>
      </c>
      <c r="AC285" t="s">
        <v>1607</v>
      </c>
      <c r="AD285" t="s">
        <v>21633</v>
      </c>
      <c r="AE285" t="s">
        <v>20702</v>
      </c>
      <c r="AF285" t="s">
        <v>20690</v>
      </c>
      <c r="AG285" t="s">
        <v>20703</v>
      </c>
      <c r="AH285" s="5">
        <v>44209</v>
      </c>
      <c r="AI285">
        <v>46.059368</v>
      </c>
      <c r="AJ285" t="s">
        <v>100</v>
      </c>
      <c r="AK285" t="s">
        <v>20993</v>
      </c>
      <c r="AL285" t="s">
        <v>20704</v>
      </c>
      <c r="AM285" t="s">
        <v>20690</v>
      </c>
      <c r="AN285" t="s">
        <v>20690</v>
      </c>
      <c r="AO285" t="s">
        <v>21098</v>
      </c>
      <c r="AP285" t="s">
        <v>21099</v>
      </c>
      <c r="AQ285" t="s">
        <v>21100</v>
      </c>
      <c r="AR285" t="s">
        <v>21101</v>
      </c>
      <c r="AS285" s="5">
        <v>43473</v>
      </c>
      <c r="AT285" t="s">
        <v>20690</v>
      </c>
      <c r="AU285" t="s">
        <v>20709</v>
      </c>
      <c r="AV285" t="s">
        <v>20710</v>
      </c>
      <c r="AX285" s="6">
        <f>COUNTIFS(拍卖数据!E:E,AA285,拍卖数据!F:F,AB285,拍卖数据!O:O,O285,拍卖数据!P:P,"&gt;"&amp;X285*0.8,拍卖数据!P:P,"&lt;"&amp;X285*1.2)</f>
        <v>5</v>
      </c>
      <c r="AY285">
        <f>COUNTIFS(拍卖数据!E:E,AA285,拍卖数据!F:F,AB285,拍卖数据!O:O,O285,拍卖数据!AN:AN,"机构",拍卖数据!P:P,"&gt;"&amp;X285*0.8,拍卖数据!P:P,"&lt;"&amp;X285*1.2)</f>
        <v>0</v>
      </c>
      <c r="AZ285" s="6">
        <f>COUNTIFS(拍卖数据!E:E,AA285,拍卖数据!F:F,AB285,拍卖数据!G:G,AC285,拍卖数据!O:O,O285,拍卖数据!AN:AN,"机构",拍卖数据!P:P,"&gt;"&amp;X285*0.8,拍卖数据!P:P,"&lt;"&amp;X285*1.2)</f>
        <v>0</v>
      </c>
    </row>
    <row r="286" hidden="1" spans="1:52">
      <c r="A286">
        <v>13330</v>
      </c>
      <c r="B286" t="s">
        <v>21087</v>
      </c>
      <c r="C286" t="s">
        <v>113</v>
      </c>
      <c r="D286" t="s">
        <v>21088</v>
      </c>
      <c r="E286" t="s">
        <v>21089</v>
      </c>
      <c r="F286">
        <v>9917.43287</v>
      </c>
      <c r="G286">
        <v>299.321016</v>
      </c>
      <c r="H286">
        <v>0</v>
      </c>
      <c r="I286">
        <v>1749.675759</v>
      </c>
      <c r="J286">
        <v>10216.753886</v>
      </c>
      <c r="K286" t="s">
        <v>20716</v>
      </c>
      <c r="L286" t="s">
        <v>21090</v>
      </c>
      <c r="M286">
        <v>4690.737408</v>
      </c>
      <c r="N286" t="s">
        <v>20691</v>
      </c>
      <c r="O286" t="s">
        <v>131</v>
      </c>
      <c r="P286" t="s">
        <v>20692</v>
      </c>
      <c r="Q286" t="s">
        <v>20693</v>
      </c>
      <c r="R286" t="s">
        <v>21091</v>
      </c>
      <c r="S286" t="s">
        <v>21092</v>
      </c>
      <c r="T286" t="s">
        <v>21634</v>
      </c>
      <c r="U286" t="s">
        <v>21635</v>
      </c>
      <c r="V286" t="s">
        <v>21095</v>
      </c>
      <c r="W286" t="s">
        <v>21096</v>
      </c>
      <c r="X286">
        <v>69.76</v>
      </c>
      <c r="Y286" t="s">
        <v>20700</v>
      </c>
      <c r="Z286" t="s">
        <v>100</v>
      </c>
      <c r="AA286" t="s">
        <v>92</v>
      </c>
      <c r="AB286" t="s">
        <v>128</v>
      </c>
      <c r="AC286" t="s">
        <v>1607</v>
      </c>
      <c r="AD286" t="s">
        <v>21636</v>
      </c>
      <c r="AE286" t="s">
        <v>20702</v>
      </c>
      <c r="AF286" t="s">
        <v>20690</v>
      </c>
      <c r="AG286" t="s">
        <v>20703</v>
      </c>
      <c r="AH286" s="5">
        <v>44209</v>
      </c>
      <c r="AI286">
        <v>46.059368</v>
      </c>
      <c r="AJ286" t="s">
        <v>100</v>
      </c>
      <c r="AK286" t="s">
        <v>20993</v>
      </c>
      <c r="AL286" t="s">
        <v>20704</v>
      </c>
      <c r="AM286" t="s">
        <v>20690</v>
      </c>
      <c r="AN286" t="s">
        <v>20690</v>
      </c>
      <c r="AO286" t="s">
        <v>21098</v>
      </c>
      <c r="AP286" t="s">
        <v>21099</v>
      </c>
      <c r="AQ286" t="s">
        <v>21100</v>
      </c>
      <c r="AR286" t="s">
        <v>21101</v>
      </c>
      <c r="AS286" s="5">
        <v>43473</v>
      </c>
      <c r="AT286" t="s">
        <v>20690</v>
      </c>
      <c r="AU286" t="s">
        <v>20709</v>
      </c>
      <c r="AV286" t="s">
        <v>20710</v>
      </c>
      <c r="AX286" s="6">
        <f>COUNTIFS(拍卖数据!E:E,AA286,拍卖数据!F:F,AB286,拍卖数据!O:O,O286,拍卖数据!P:P,"&gt;"&amp;X286*0.8,拍卖数据!P:P,"&lt;"&amp;X286*1.2)</f>
        <v>14</v>
      </c>
      <c r="AY286">
        <f>COUNTIFS(拍卖数据!E:E,AA286,拍卖数据!F:F,AB286,拍卖数据!O:O,O286,拍卖数据!AN:AN,"机构",拍卖数据!P:P,"&gt;"&amp;X286*0.8,拍卖数据!P:P,"&lt;"&amp;X286*1.2)</f>
        <v>0</v>
      </c>
      <c r="AZ286" s="6">
        <f>COUNTIFS(拍卖数据!E:E,AA286,拍卖数据!F:F,AB286,拍卖数据!G:G,AC286,拍卖数据!O:O,O286,拍卖数据!AN:AN,"机构",拍卖数据!P:P,"&gt;"&amp;X286*0.8,拍卖数据!P:P,"&lt;"&amp;X286*1.2)</f>
        <v>0</v>
      </c>
    </row>
    <row r="287" hidden="1" spans="1:52">
      <c r="A287">
        <v>13331</v>
      </c>
      <c r="B287" t="s">
        <v>21087</v>
      </c>
      <c r="C287" t="s">
        <v>113</v>
      </c>
      <c r="D287" t="s">
        <v>21088</v>
      </c>
      <c r="E287" t="s">
        <v>21089</v>
      </c>
      <c r="F287">
        <v>9917.43287</v>
      </c>
      <c r="G287">
        <v>299.321016</v>
      </c>
      <c r="H287">
        <v>0</v>
      </c>
      <c r="I287">
        <v>1749.675759</v>
      </c>
      <c r="J287">
        <v>10216.753886</v>
      </c>
      <c r="K287" t="s">
        <v>20716</v>
      </c>
      <c r="L287" t="s">
        <v>21090</v>
      </c>
      <c r="M287">
        <v>4690.737408</v>
      </c>
      <c r="N287" t="s">
        <v>20691</v>
      </c>
      <c r="O287" t="s">
        <v>131</v>
      </c>
      <c r="P287" t="s">
        <v>20692</v>
      </c>
      <c r="Q287" t="s">
        <v>20693</v>
      </c>
      <c r="R287" t="s">
        <v>21091</v>
      </c>
      <c r="S287" t="s">
        <v>21092</v>
      </c>
      <c r="T287" t="s">
        <v>21637</v>
      </c>
      <c r="U287" t="s">
        <v>21638</v>
      </c>
      <c r="V287" t="s">
        <v>21095</v>
      </c>
      <c r="W287" t="s">
        <v>21096</v>
      </c>
      <c r="X287">
        <v>69.76</v>
      </c>
      <c r="Y287" t="s">
        <v>20700</v>
      </c>
      <c r="Z287" t="s">
        <v>100</v>
      </c>
      <c r="AA287" t="s">
        <v>92</v>
      </c>
      <c r="AB287" t="s">
        <v>128</v>
      </c>
      <c r="AC287" t="s">
        <v>1607</v>
      </c>
      <c r="AD287" t="s">
        <v>21639</v>
      </c>
      <c r="AE287" t="s">
        <v>20702</v>
      </c>
      <c r="AF287" t="s">
        <v>20690</v>
      </c>
      <c r="AG287" t="s">
        <v>20703</v>
      </c>
      <c r="AH287" s="5">
        <v>44209</v>
      </c>
      <c r="AI287">
        <v>46.059368</v>
      </c>
      <c r="AJ287" t="s">
        <v>100</v>
      </c>
      <c r="AK287" t="s">
        <v>20993</v>
      </c>
      <c r="AL287" t="s">
        <v>20704</v>
      </c>
      <c r="AM287" t="s">
        <v>20690</v>
      </c>
      <c r="AN287" t="s">
        <v>20690</v>
      </c>
      <c r="AO287" t="s">
        <v>21098</v>
      </c>
      <c r="AP287" t="s">
        <v>21099</v>
      </c>
      <c r="AQ287" t="s">
        <v>21100</v>
      </c>
      <c r="AR287" t="s">
        <v>21101</v>
      </c>
      <c r="AS287" s="5">
        <v>43473</v>
      </c>
      <c r="AT287" t="s">
        <v>20690</v>
      </c>
      <c r="AU287" t="s">
        <v>20709</v>
      </c>
      <c r="AV287" t="s">
        <v>20710</v>
      </c>
      <c r="AX287" s="6">
        <f>COUNTIFS(拍卖数据!E:E,AA287,拍卖数据!F:F,AB287,拍卖数据!O:O,O287,拍卖数据!P:P,"&gt;"&amp;X287*0.8,拍卖数据!P:P,"&lt;"&amp;X287*1.2)</f>
        <v>14</v>
      </c>
      <c r="AY287">
        <f>COUNTIFS(拍卖数据!E:E,AA287,拍卖数据!F:F,AB287,拍卖数据!O:O,O287,拍卖数据!AN:AN,"机构",拍卖数据!P:P,"&gt;"&amp;X287*0.8,拍卖数据!P:P,"&lt;"&amp;X287*1.2)</f>
        <v>0</v>
      </c>
      <c r="AZ287" s="6">
        <f>COUNTIFS(拍卖数据!E:E,AA287,拍卖数据!F:F,AB287,拍卖数据!G:G,AC287,拍卖数据!O:O,O287,拍卖数据!AN:AN,"机构",拍卖数据!P:P,"&gt;"&amp;X287*0.8,拍卖数据!P:P,"&lt;"&amp;X287*1.2)</f>
        <v>0</v>
      </c>
    </row>
    <row r="288" hidden="1" spans="1:52">
      <c r="A288">
        <v>13332</v>
      </c>
      <c r="B288" t="s">
        <v>21087</v>
      </c>
      <c r="C288" t="s">
        <v>113</v>
      </c>
      <c r="D288" t="s">
        <v>21088</v>
      </c>
      <c r="E288" t="s">
        <v>21089</v>
      </c>
      <c r="F288">
        <v>9917.43287</v>
      </c>
      <c r="G288">
        <v>299.321016</v>
      </c>
      <c r="H288">
        <v>0</v>
      </c>
      <c r="I288">
        <v>1749.675759</v>
      </c>
      <c r="J288">
        <v>10216.753886</v>
      </c>
      <c r="K288" t="s">
        <v>20716</v>
      </c>
      <c r="L288" t="s">
        <v>21090</v>
      </c>
      <c r="M288">
        <v>4690.737408</v>
      </c>
      <c r="N288" t="s">
        <v>20691</v>
      </c>
      <c r="O288" t="s">
        <v>131</v>
      </c>
      <c r="P288" t="s">
        <v>20692</v>
      </c>
      <c r="Q288" t="s">
        <v>20693</v>
      </c>
      <c r="R288" t="s">
        <v>21091</v>
      </c>
      <c r="S288" t="s">
        <v>21092</v>
      </c>
      <c r="T288" t="s">
        <v>21640</v>
      </c>
      <c r="U288" t="s">
        <v>21641</v>
      </c>
      <c r="V288" t="s">
        <v>21095</v>
      </c>
      <c r="W288" t="s">
        <v>21096</v>
      </c>
      <c r="X288">
        <v>69.76</v>
      </c>
      <c r="Y288" t="s">
        <v>20700</v>
      </c>
      <c r="Z288" t="s">
        <v>100</v>
      </c>
      <c r="AA288" t="s">
        <v>92</v>
      </c>
      <c r="AB288" t="s">
        <v>128</v>
      </c>
      <c r="AC288" t="s">
        <v>1607</v>
      </c>
      <c r="AD288" t="s">
        <v>21642</v>
      </c>
      <c r="AE288" t="s">
        <v>20702</v>
      </c>
      <c r="AF288" t="s">
        <v>20690</v>
      </c>
      <c r="AG288" t="s">
        <v>20703</v>
      </c>
      <c r="AH288" s="5">
        <v>44209</v>
      </c>
      <c r="AI288">
        <v>46.059368</v>
      </c>
      <c r="AJ288" t="s">
        <v>100</v>
      </c>
      <c r="AK288" t="s">
        <v>20993</v>
      </c>
      <c r="AL288" t="s">
        <v>20704</v>
      </c>
      <c r="AM288" t="s">
        <v>20690</v>
      </c>
      <c r="AN288" t="s">
        <v>20690</v>
      </c>
      <c r="AO288" t="s">
        <v>21098</v>
      </c>
      <c r="AP288" t="s">
        <v>21099</v>
      </c>
      <c r="AQ288" t="s">
        <v>21100</v>
      </c>
      <c r="AR288" t="s">
        <v>21101</v>
      </c>
      <c r="AS288" s="5">
        <v>43473</v>
      </c>
      <c r="AT288" t="s">
        <v>20690</v>
      </c>
      <c r="AU288" t="s">
        <v>20709</v>
      </c>
      <c r="AV288" t="s">
        <v>20710</v>
      </c>
      <c r="AX288" s="6">
        <f>COUNTIFS(拍卖数据!E:E,AA288,拍卖数据!F:F,AB288,拍卖数据!O:O,O288,拍卖数据!P:P,"&gt;"&amp;X288*0.8,拍卖数据!P:P,"&lt;"&amp;X288*1.2)</f>
        <v>14</v>
      </c>
      <c r="AY288">
        <f>COUNTIFS(拍卖数据!E:E,AA288,拍卖数据!F:F,AB288,拍卖数据!O:O,O288,拍卖数据!AN:AN,"机构",拍卖数据!P:P,"&gt;"&amp;X288*0.8,拍卖数据!P:P,"&lt;"&amp;X288*1.2)</f>
        <v>0</v>
      </c>
      <c r="AZ288" s="6">
        <f>COUNTIFS(拍卖数据!E:E,AA288,拍卖数据!F:F,AB288,拍卖数据!G:G,AC288,拍卖数据!O:O,O288,拍卖数据!AN:AN,"机构",拍卖数据!P:P,"&gt;"&amp;X288*0.8,拍卖数据!P:P,"&lt;"&amp;X288*1.2)</f>
        <v>0</v>
      </c>
    </row>
    <row r="289" hidden="1" spans="1:52">
      <c r="A289">
        <v>13333</v>
      </c>
      <c r="B289" t="s">
        <v>21087</v>
      </c>
      <c r="C289" t="s">
        <v>113</v>
      </c>
      <c r="D289" t="s">
        <v>21088</v>
      </c>
      <c r="E289" t="s">
        <v>21089</v>
      </c>
      <c r="F289">
        <v>9917.43287</v>
      </c>
      <c r="G289">
        <v>299.321016</v>
      </c>
      <c r="H289">
        <v>0</v>
      </c>
      <c r="I289">
        <v>1749.675759</v>
      </c>
      <c r="J289">
        <v>10216.753886</v>
      </c>
      <c r="K289" t="s">
        <v>20716</v>
      </c>
      <c r="L289" t="s">
        <v>21090</v>
      </c>
      <c r="M289">
        <v>4690.737408</v>
      </c>
      <c r="N289" t="s">
        <v>20691</v>
      </c>
      <c r="O289" t="s">
        <v>131</v>
      </c>
      <c r="P289" t="s">
        <v>20692</v>
      </c>
      <c r="Q289" t="s">
        <v>20693</v>
      </c>
      <c r="R289" t="s">
        <v>21091</v>
      </c>
      <c r="S289" t="s">
        <v>21092</v>
      </c>
      <c r="T289" t="s">
        <v>21643</v>
      </c>
      <c r="U289" t="s">
        <v>21644</v>
      </c>
      <c r="V289" t="s">
        <v>21095</v>
      </c>
      <c r="W289" t="s">
        <v>21096</v>
      </c>
      <c r="X289">
        <v>69.76</v>
      </c>
      <c r="Y289" t="s">
        <v>20700</v>
      </c>
      <c r="Z289" t="s">
        <v>100</v>
      </c>
      <c r="AA289" t="s">
        <v>92</v>
      </c>
      <c r="AB289" t="s">
        <v>128</v>
      </c>
      <c r="AC289" t="s">
        <v>1607</v>
      </c>
      <c r="AD289" t="s">
        <v>21645</v>
      </c>
      <c r="AE289" t="s">
        <v>20702</v>
      </c>
      <c r="AF289" t="s">
        <v>20690</v>
      </c>
      <c r="AG289" t="s">
        <v>20703</v>
      </c>
      <c r="AH289" s="5">
        <v>44209</v>
      </c>
      <c r="AI289">
        <v>46.059368</v>
      </c>
      <c r="AJ289" t="s">
        <v>100</v>
      </c>
      <c r="AK289" t="s">
        <v>20993</v>
      </c>
      <c r="AL289" t="s">
        <v>20704</v>
      </c>
      <c r="AM289" t="s">
        <v>20690</v>
      </c>
      <c r="AN289" t="s">
        <v>20690</v>
      </c>
      <c r="AO289" t="s">
        <v>21098</v>
      </c>
      <c r="AP289" t="s">
        <v>21099</v>
      </c>
      <c r="AQ289" t="s">
        <v>21100</v>
      </c>
      <c r="AR289" t="s">
        <v>21101</v>
      </c>
      <c r="AS289" s="5">
        <v>43473</v>
      </c>
      <c r="AT289" t="s">
        <v>20690</v>
      </c>
      <c r="AU289" t="s">
        <v>20709</v>
      </c>
      <c r="AV289" t="s">
        <v>20710</v>
      </c>
      <c r="AX289" s="6">
        <f>COUNTIFS(拍卖数据!E:E,AA289,拍卖数据!F:F,AB289,拍卖数据!O:O,O289,拍卖数据!P:P,"&gt;"&amp;X289*0.8,拍卖数据!P:P,"&lt;"&amp;X289*1.2)</f>
        <v>14</v>
      </c>
      <c r="AY289">
        <f>COUNTIFS(拍卖数据!E:E,AA289,拍卖数据!F:F,AB289,拍卖数据!O:O,O289,拍卖数据!AN:AN,"机构",拍卖数据!P:P,"&gt;"&amp;X289*0.8,拍卖数据!P:P,"&lt;"&amp;X289*1.2)</f>
        <v>0</v>
      </c>
      <c r="AZ289" s="6">
        <f>COUNTIFS(拍卖数据!E:E,AA289,拍卖数据!F:F,AB289,拍卖数据!G:G,AC289,拍卖数据!O:O,O289,拍卖数据!AN:AN,"机构",拍卖数据!P:P,"&gt;"&amp;X289*0.8,拍卖数据!P:P,"&lt;"&amp;X289*1.2)</f>
        <v>0</v>
      </c>
    </row>
    <row r="290" hidden="1" spans="1:52">
      <c r="A290">
        <v>13334</v>
      </c>
      <c r="B290" t="s">
        <v>21087</v>
      </c>
      <c r="C290" t="s">
        <v>113</v>
      </c>
      <c r="D290" t="s">
        <v>21088</v>
      </c>
      <c r="E290" t="s">
        <v>21089</v>
      </c>
      <c r="F290">
        <v>9917.43287</v>
      </c>
      <c r="G290">
        <v>299.321016</v>
      </c>
      <c r="H290">
        <v>0</v>
      </c>
      <c r="I290">
        <v>1749.675759</v>
      </c>
      <c r="J290">
        <v>10216.753886</v>
      </c>
      <c r="K290" t="s">
        <v>20716</v>
      </c>
      <c r="L290" t="s">
        <v>21090</v>
      </c>
      <c r="M290">
        <v>4690.737408</v>
      </c>
      <c r="N290" t="s">
        <v>20691</v>
      </c>
      <c r="O290" t="s">
        <v>131</v>
      </c>
      <c r="P290" t="s">
        <v>20692</v>
      </c>
      <c r="Q290" t="s">
        <v>20693</v>
      </c>
      <c r="R290" t="s">
        <v>21091</v>
      </c>
      <c r="S290" t="s">
        <v>21092</v>
      </c>
      <c r="T290" t="s">
        <v>21646</v>
      </c>
      <c r="U290" t="s">
        <v>21647</v>
      </c>
      <c r="V290" t="s">
        <v>21095</v>
      </c>
      <c r="W290" t="s">
        <v>21096</v>
      </c>
      <c r="X290">
        <v>69.76</v>
      </c>
      <c r="Y290" t="s">
        <v>20700</v>
      </c>
      <c r="Z290" t="s">
        <v>100</v>
      </c>
      <c r="AA290" t="s">
        <v>92</v>
      </c>
      <c r="AB290" t="s">
        <v>128</v>
      </c>
      <c r="AC290" t="s">
        <v>1607</v>
      </c>
      <c r="AD290" t="s">
        <v>21648</v>
      </c>
      <c r="AE290" t="s">
        <v>20702</v>
      </c>
      <c r="AF290" t="s">
        <v>20690</v>
      </c>
      <c r="AG290" t="s">
        <v>20703</v>
      </c>
      <c r="AH290" s="5">
        <v>44209</v>
      </c>
      <c r="AI290">
        <v>46.059368</v>
      </c>
      <c r="AJ290" t="s">
        <v>100</v>
      </c>
      <c r="AK290" t="s">
        <v>20993</v>
      </c>
      <c r="AL290" t="s">
        <v>20704</v>
      </c>
      <c r="AM290" t="s">
        <v>20690</v>
      </c>
      <c r="AN290" t="s">
        <v>20690</v>
      </c>
      <c r="AO290" t="s">
        <v>21098</v>
      </c>
      <c r="AP290" t="s">
        <v>21099</v>
      </c>
      <c r="AQ290" t="s">
        <v>21100</v>
      </c>
      <c r="AR290" t="s">
        <v>21101</v>
      </c>
      <c r="AS290" s="5">
        <v>43473</v>
      </c>
      <c r="AT290" t="s">
        <v>20690</v>
      </c>
      <c r="AU290" t="s">
        <v>20709</v>
      </c>
      <c r="AV290" t="s">
        <v>20710</v>
      </c>
      <c r="AX290" s="6">
        <f>COUNTIFS(拍卖数据!E:E,AA290,拍卖数据!F:F,AB290,拍卖数据!O:O,O290,拍卖数据!P:P,"&gt;"&amp;X290*0.8,拍卖数据!P:P,"&lt;"&amp;X290*1.2)</f>
        <v>14</v>
      </c>
      <c r="AY290">
        <f>COUNTIFS(拍卖数据!E:E,AA290,拍卖数据!F:F,AB290,拍卖数据!O:O,O290,拍卖数据!AN:AN,"机构",拍卖数据!P:P,"&gt;"&amp;X290*0.8,拍卖数据!P:P,"&lt;"&amp;X290*1.2)</f>
        <v>0</v>
      </c>
      <c r="AZ290" s="6">
        <f>COUNTIFS(拍卖数据!E:E,AA290,拍卖数据!F:F,AB290,拍卖数据!G:G,AC290,拍卖数据!O:O,O290,拍卖数据!AN:AN,"机构",拍卖数据!P:P,"&gt;"&amp;X290*0.8,拍卖数据!P:P,"&lt;"&amp;X290*1.2)</f>
        <v>0</v>
      </c>
    </row>
    <row r="291" hidden="1" spans="1:52">
      <c r="A291">
        <v>13335</v>
      </c>
      <c r="B291" t="s">
        <v>21087</v>
      </c>
      <c r="C291" t="s">
        <v>113</v>
      </c>
      <c r="D291" t="s">
        <v>21088</v>
      </c>
      <c r="E291" t="s">
        <v>21089</v>
      </c>
      <c r="F291">
        <v>9917.43287</v>
      </c>
      <c r="G291">
        <v>299.321016</v>
      </c>
      <c r="H291">
        <v>0</v>
      </c>
      <c r="I291">
        <v>1749.675759</v>
      </c>
      <c r="J291">
        <v>10216.753886</v>
      </c>
      <c r="K291" t="s">
        <v>20716</v>
      </c>
      <c r="L291" t="s">
        <v>21090</v>
      </c>
      <c r="M291">
        <v>4690.737408</v>
      </c>
      <c r="N291" t="s">
        <v>20691</v>
      </c>
      <c r="O291" t="s">
        <v>131</v>
      </c>
      <c r="P291" t="s">
        <v>20692</v>
      </c>
      <c r="Q291" t="s">
        <v>20693</v>
      </c>
      <c r="R291" t="s">
        <v>21091</v>
      </c>
      <c r="S291" t="s">
        <v>21092</v>
      </c>
      <c r="T291" t="s">
        <v>21649</v>
      </c>
      <c r="U291" t="s">
        <v>21650</v>
      </c>
      <c r="V291" t="s">
        <v>21095</v>
      </c>
      <c r="W291" t="s">
        <v>21096</v>
      </c>
      <c r="X291">
        <v>93.82</v>
      </c>
      <c r="Y291" t="s">
        <v>20700</v>
      </c>
      <c r="Z291" t="s">
        <v>100</v>
      </c>
      <c r="AA291" t="s">
        <v>92</v>
      </c>
      <c r="AB291" t="s">
        <v>128</v>
      </c>
      <c r="AC291" t="s">
        <v>1607</v>
      </c>
      <c r="AD291" t="s">
        <v>21651</v>
      </c>
      <c r="AE291" t="s">
        <v>20702</v>
      </c>
      <c r="AF291" t="s">
        <v>20690</v>
      </c>
      <c r="AG291" t="s">
        <v>20703</v>
      </c>
      <c r="AH291" s="5">
        <v>44209</v>
      </c>
      <c r="AI291">
        <v>46.059368</v>
      </c>
      <c r="AJ291" t="s">
        <v>100</v>
      </c>
      <c r="AK291" t="s">
        <v>20993</v>
      </c>
      <c r="AL291" t="s">
        <v>20704</v>
      </c>
      <c r="AM291" t="s">
        <v>20690</v>
      </c>
      <c r="AN291" t="s">
        <v>20690</v>
      </c>
      <c r="AO291" t="s">
        <v>21098</v>
      </c>
      <c r="AP291" t="s">
        <v>21099</v>
      </c>
      <c r="AQ291" t="s">
        <v>21100</v>
      </c>
      <c r="AR291" t="s">
        <v>21101</v>
      </c>
      <c r="AS291" s="5">
        <v>43473</v>
      </c>
      <c r="AT291" t="s">
        <v>20690</v>
      </c>
      <c r="AU291" t="s">
        <v>20709</v>
      </c>
      <c r="AV291" t="s">
        <v>20710</v>
      </c>
      <c r="AX291" s="6">
        <f>COUNTIFS(拍卖数据!E:E,AA291,拍卖数据!F:F,AB291,拍卖数据!O:O,O291,拍卖数据!P:P,"&gt;"&amp;X291*0.8,拍卖数据!P:P,"&lt;"&amp;X291*1.2)</f>
        <v>5</v>
      </c>
      <c r="AY291">
        <f>COUNTIFS(拍卖数据!E:E,AA291,拍卖数据!F:F,AB291,拍卖数据!O:O,O291,拍卖数据!AN:AN,"机构",拍卖数据!P:P,"&gt;"&amp;X291*0.8,拍卖数据!P:P,"&lt;"&amp;X291*1.2)</f>
        <v>0</v>
      </c>
      <c r="AZ291" s="6">
        <f>COUNTIFS(拍卖数据!E:E,AA291,拍卖数据!F:F,AB291,拍卖数据!G:G,AC291,拍卖数据!O:O,O291,拍卖数据!AN:AN,"机构",拍卖数据!P:P,"&gt;"&amp;X291*0.8,拍卖数据!P:P,"&lt;"&amp;X291*1.2)</f>
        <v>0</v>
      </c>
    </row>
    <row r="292" hidden="1" spans="1:52">
      <c r="A292">
        <v>13336</v>
      </c>
      <c r="B292" t="s">
        <v>21087</v>
      </c>
      <c r="C292" t="s">
        <v>113</v>
      </c>
      <c r="D292" t="s">
        <v>21088</v>
      </c>
      <c r="E292" t="s">
        <v>21089</v>
      </c>
      <c r="F292">
        <v>9917.43287</v>
      </c>
      <c r="G292">
        <v>299.321016</v>
      </c>
      <c r="H292">
        <v>0</v>
      </c>
      <c r="I292">
        <v>1749.675759</v>
      </c>
      <c r="J292">
        <v>10216.753886</v>
      </c>
      <c r="K292" t="s">
        <v>20716</v>
      </c>
      <c r="L292" t="s">
        <v>21090</v>
      </c>
      <c r="M292">
        <v>4690.737408</v>
      </c>
      <c r="N292" t="s">
        <v>20691</v>
      </c>
      <c r="O292" t="s">
        <v>131</v>
      </c>
      <c r="P292" t="s">
        <v>20692</v>
      </c>
      <c r="Q292" t="s">
        <v>20693</v>
      </c>
      <c r="R292" t="s">
        <v>21091</v>
      </c>
      <c r="S292" t="s">
        <v>21092</v>
      </c>
      <c r="T292" t="s">
        <v>21652</v>
      </c>
      <c r="U292" t="s">
        <v>21653</v>
      </c>
      <c r="V292" t="s">
        <v>21095</v>
      </c>
      <c r="W292" t="s">
        <v>21096</v>
      </c>
      <c r="X292">
        <v>36.71</v>
      </c>
      <c r="Y292" t="s">
        <v>20700</v>
      </c>
      <c r="Z292" t="s">
        <v>100</v>
      </c>
      <c r="AA292" t="s">
        <v>92</v>
      </c>
      <c r="AB292" t="s">
        <v>128</v>
      </c>
      <c r="AC292" t="s">
        <v>1607</v>
      </c>
      <c r="AD292" t="s">
        <v>21654</v>
      </c>
      <c r="AE292" t="s">
        <v>20702</v>
      </c>
      <c r="AF292" t="s">
        <v>20690</v>
      </c>
      <c r="AG292" t="s">
        <v>20703</v>
      </c>
      <c r="AH292" s="5">
        <v>44209</v>
      </c>
      <c r="AI292">
        <v>46.059368</v>
      </c>
      <c r="AJ292" t="s">
        <v>100</v>
      </c>
      <c r="AK292" t="s">
        <v>20993</v>
      </c>
      <c r="AL292" t="s">
        <v>20704</v>
      </c>
      <c r="AM292" t="s">
        <v>20690</v>
      </c>
      <c r="AN292" t="s">
        <v>20690</v>
      </c>
      <c r="AO292" t="s">
        <v>21098</v>
      </c>
      <c r="AP292" t="s">
        <v>21099</v>
      </c>
      <c r="AQ292" t="s">
        <v>21100</v>
      </c>
      <c r="AR292" t="s">
        <v>21101</v>
      </c>
      <c r="AS292" s="5">
        <v>43473</v>
      </c>
      <c r="AT292" t="s">
        <v>20690</v>
      </c>
      <c r="AU292" t="s">
        <v>20709</v>
      </c>
      <c r="AV292" t="s">
        <v>20710</v>
      </c>
      <c r="AX292" s="6">
        <f>COUNTIFS(拍卖数据!E:E,AA292,拍卖数据!F:F,AB292,拍卖数据!O:O,O292,拍卖数据!P:P,"&gt;"&amp;X292*0.8,拍卖数据!P:P,"&lt;"&amp;X292*1.2)</f>
        <v>2</v>
      </c>
      <c r="AY292">
        <f>COUNTIFS(拍卖数据!E:E,AA292,拍卖数据!F:F,AB292,拍卖数据!O:O,O292,拍卖数据!AN:AN,"机构",拍卖数据!P:P,"&gt;"&amp;X292*0.8,拍卖数据!P:P,"&lt;"&amp;X292*1.2)</f>
        <v>0</v>
      </c>
      <c r="AZ292" s="6">
        <f>COUNTIFS(拍卖数据!E:E,AA292,拍卖数据!F:F,AB292,拍卖数据!G:G,AC292,拍卖数据!O:O,O292,拍卖数据!AN:AN,"机构",拍卖数据!P:P,"&gt;"&amp;X292*0.8,拍卖数据!P:P,"&lt;"&amp;X292*1.2)</f>
        <v>0</v>
      </c>
    </row>
    <row r="293" hidden="1" spans="1:52">
      <c r="A293">
        <v>13337</v>
      </c>
      <c r="B293" t="s">
        <v>21087</v>
      </c>
      <c r="C293" t="s">
        <v>113</v>
      </c>
      <c r="D293" t="s">
        <v>21088</v>
      </c>
      <c r="E293" t="s">
        <v>21089</v>
      </c>
      <c r="F293">
        <v>9917.43287</v>
      </c>
      <c r="G293">
        <v>299.321016</v>
      </c>
      <c r="H293">
        <v>0</v>
      </c>
      <c r="I293">
        <v>1749.675759</v>
      </c>
      <c r="J293">
        <v>10216.753886</v>
      </c>
      <c r="K293" t="s">
        <v>20716</v>
      </c>
      <c r="L293" t="s">
        <v>21090</v>
      </c>
      <c r="M293">
        <v>4690.737408</v>
      </c>
      <c r="N293" t="s">
        <v>20691</v>
      </c>
      <c r="O293" t="s">
        <v>131</v>
      </c>
      <c r="P293" t="s">
        <v>20692</v>
      </c>
      <c r="Q293" t="s">
        <v>20693</v>
      </c>
      <c r="R293" t="s">
        <v>21091</v>
      </c>
      <c r="S293" t="s">
        <v>21092</v>
      </c>
      <c r="T293" t="s">
        <v>21655</v>
      </c>
      <c r="U293" t="s">
        <v>21656</v>
      </c>
      <c r="V293" t="s">
        <v>21095</v>
      </c>
      <c r="W293" t="s">
        <v>21096</v>
      </c>
      <c r="X293">
        <v>38.49</v>
      </c>
      <c r="Y293" t="s">
        <v>20700</v>
      </c>
      <c r="Z293" t="s">
        <v>100</v>
      </c>
      <c r="AA293" t="s">
        <v>92</v>
      </c>
      <c r="AB293" t="s">
        <v>128</v>
      </c>
      <c r="AC293" t="s">
        <v>1607</v>
      </c>
      <c r="AD293" t="s">
        <v>21657</v>
      </c>
      <c r="AE293" t="s">
        <v>20702</v>
      </c>
      <c r="AF293" t="s">
        <v>20690</v>
      </c>
      <c r="AG293" t="s">
        <v>20703</v>
      </c>
      <c r="AH293" s="5">
        <v>44209</v>
      </c>
      <c r="AI293">
        <v>46.059368</v>
      </c>
      <c r="AJ293" t="s">
        <v>100</v>
      </c>
      <c r="AK293" t="s">
        <v>20993</v>
      </c>
      <c r="AL293" t="s">
        <v>20704</v>
      </c>
      <c r="AM293" t="s">
        <v>20690</v>
      </c>
      <c r="AN293" t="s">
        <v>20690</v>
      </c>
      <c r="AO293" t="s">
        <v>21098</v>
      </c>
      <c r="AP293" t="s">
        <v>21099</v>
      </c>
      <c r="AQ293" t="s">
        <v>21100</v>
      </c>
      <c r="AR293" t="s">
        <v>21101</v>
      </c>
      <c r="AS293" s="5">
        <v>43473</v>
      </c>
      <c r="AT293" t="s">
        <v>20690</v>
      </c>
      <c r="AU293" t="s">
        <v>20709</v>
      </c>
      <c r="AV293" t="s">
        <v>20710</v>
      </c>
      <c r="AX293" s="6">
        <f>COUNTIFS(拍卖数据!E:E,AA293,拍卖数据!F:F,AB293,拍卖数据!O:O,O293,拍卖数据!P:P,"&gt;"&amp;X293*0.8,拍卖数据!P:P,"&lt;"&amp;X293*1.2)</f>
        <v>4</v>
      </c>
      <c r="AY293">
        <f>COUNTIFS(拍卖数据!E:E,AA293,拍卖数据!F:F,AB293,拍卖数据!O:O,O293,拍卖数据!AN:AN,"机构",拍卖数据!P:P,"&gt;"&amp;X293*0.8,拍卖数据!P:P,"&lt;"&amp;X293*1.2)</f>
        <v>0</v>
      </c>
      <c r="AZ293" s="6">
        <f>COUNTIFS(拍卖数据!E:E,AA293,拍卖数据!F:F,AB293,拍卖数据!G:G,AC293,拍卖数据!O:O,O293,拍卖数据!AN:AN,"机构",拍卖数据!P:P,"&gt;"&amp;X293*0.8,拍卖数据!P:P,"&lt;"&amp;X293*1.2)</f>
        <v>0</v>
      </c>
    </row>
    <row r="294" hidden="1" spans="1:52">
      <c r="A294">
        <v>13338</v>
      </c>
      <c r="B294" t="s">
        <v>21087</v>
      </c>
      <c r="C294" t="s">
        <v>113</v>
      </c>
      <c r="D294" t="s">
        <v>21088</v>
      </c>
      <c r="E294" t="s">
        <v>21089</v>
      </c>
      <c r="F294">
        <v>9917.43287</v>
      </c>
      <c r="G294">
        <v>299.321016</v>
      </c>
      <c r="H294">
        <v>0</v>
      </c>
      <c r="I294">
        <v>1749.675759</v>
      </c>
      <c r="J294">
        <v>10216.753886</v>
      </c>
      <c r="K294" t="s">
        <v>20716</v>
      </c>
      <c r="L294" t="s">
        <v>21090</v>
      </c>
      <c r="M294">
        <v>4690.737408</v>
      </c>
      <c r="N294" t="s">
        <v>20691</v>
      </c>
      <c r="O294" t="s">
        <v>131</v>
      </c>
      <c r="P294" t="s">
        <v>20692</v>
      </c>
      <c r="Q294" t="s">
        <v>20693</v>
      </c>
      <c r="R294" t="s">
        <v>21091</v>
      </c>
      <c r="S294" t="s">
        <v>21092</v>
      </c>
      <c r="T294" t="s">
        <v>21658</v>
      </c>
      <c r="U294" t="s">
        <v>21659</v>
      </c>
      <c r="V294" t="s">
        <v>21095</v>
      </c>
      <c r="W294" t="s">
        <v>21096</v>
      </c>
      <c r="X294">
        <v>40.27</v>
      </c>
      <c r="Y294" t="s">
        <v>20700</v>
      </c>
      <c r="Z294" t="s">
        <v>100</v>
      </c>
      <c r="AA294" t="s">
        <v>92</v>
      </c>
      <c r="AB294" t="s">
        <v>128</v>
      </c>
      <c r="AC294" t="s">
        <v>1607</v>
      </c>
      <c r="AD294" t="s">
        <v>21660</v>
      </c>
      <c r="AE294" t="s">
        <v>20702</v>
      </c>
      <c r="AF294" t="s">
        <v>20690</v>
      </c>
      <c r="AG294" t="s">
        <v>20703</v>
      </c>
      <c r="AH294" s="5">
        <v>44209</v>
      </c>
      <c r="AI294">
        <v>46.059368</v>
      </c>
      <c r="AJ294" t="s">
        <v>100</v>
      </c>
      <c r="AK294" t="s">
        <v>20993</v>
      </c>
      <c r="AL294" t="s">
        <v>20704</v>
      </c>
      <c r="AM294" t="s">
        <v>20690</v>
      </c>
      <c r="AN294" t="s">
        <v>20690</v>
      </c>
      <c r="AO294" t="s">
        <v>21098</v>
      </c>
      <c r="AP294" t="s">
        <v>21099</v>
      </c>
      <c r="AQ294" t="s">
        <v>21100</v>
      </c>
      <c r="AR294" t="s">
        <v>21101</v>
      </c>
      <c r="AS294" s="5">
        <v>43473</v>
      </c>
      <c r="AT294" t="s">
        <v>20690</v>
      </c>
      <c r="AU294" t="s">
        <v>20709</v>
      </c>
      <c r="AV294" t="s">
        <v>20710</v>
      </c>
      <c r="AX294" s="6">
        <f>COUNTIFS(拍卖数据!E:E,AA294,拍卖数据!F:F,AB294,拍卖数据!O:O,O294,拍卖数据!P:P,"&gt;"&amp;X294*0.8,拍卖数据!P:P,"&lt;"&amp;X294*1.2)</f>
        <v>5</v>
      </c>
      <c r="AY294">
        <f>COUNTIFS(拍卖数据!E:E,AA294,拍卖数据!F:F,AB294,拍卖数据!O:O,O294,拍卖数据!AN:AN,"机构",拍卖数据!P:P,"&gt;"&amp;X294*0.8,拍卖数据!P:P,"&lt;"&amp;X294*1.2)</f>
        <v>0</v>
      </c>
      <c r="AZ294" s="6">
        <f>COUNTIFS(拍卖数据!E:E,AA294,拍卖数据!F:F,AB294,拍卖数据!G:G,AC294,拍卖数据!O:O,O294,拍卖数据!AN:AN,"机构",拍卖数据!P:P,"&gt;"&amp;X294*0.8,拍卖数据!P:P,"&lt;"&amp;X294*1.2)</f>
        <v>0</v>
      </c>
    </row>
    <row r="295" hidden="1" spans="1:52">
      <c r="A295">
        <v>13339</v>
      </c>
      <c r="B295" t="s">
        <v>21087</v>
      </c>
      <c r="C295" t="s">
        <v>113</v>
      </c>
      <c r="D295" t="s">
        <v>21088</v>
      </c>
      <c r="E295" t="s">
        <v>21089</v>
      </c>
      <c r="F295">
        <v>9917.43287</v>
      </c>
      <c r="G295">
        <v>299.321016</v>
      </c>
      <c r="H295">
        <v>0</v>
      </c>
      <c r="I295">
        <v>1749.675759</v>
      </c>
      <c r="J295">
        <v>10216.753886</v>
      </c>
      <c r="K295" t="s">
        <v>20716</v>
      </c>
      <c r="L295" t="s">
        <v>21090</v>
      </c>
      <c r="M295">
        <v>4690.737408</v>
      </c>
      <c r="N295" t="s">
        <v>20691</v>
      </c>
      <c r="O295" t="s">
        <v>131</v>
      </c>
      <c r="P295" t="s">
        <v>20692</v>
      </c>
      <c r="Q295" t="s">
        <v>20693</v>
      </c>
      <c r="R295" t="s">
        <v>21091</v>
      </c>
      <c r="S295" t="s">
        <v>21092</v>
      </c>
      <c r="T295" t="s">
        <v>21661</v>
      </c>
      <c r="U295" t="s">
        <v>21662</v>
      </c>
      <c r="V295" t="s">
        <v>21095</v>
      </c>
      <c r="W295" t="s">
        <v>21096</v>
      </c>
      <c r="X295">
        <v>42.05</v>
      </c>
      <c r="Y295" t="s">
        <v>20700</v>
      </c>
      <c r="Z295" t="s">
        <v>100</v>
      </c>
      <c r="AA295" t="s">
        <v>92</v>
      </c>
      <c r="AB295" t="s">
        <v>128</v>
      </c>
      <c r="AC295" t="s">
        <v>1607</v>
      </c>
      <c r="AD295" t="s">
        <v>21663</v>
      </c>
      <c r="AE295" t="s">
        <v>20702</v>
      </c>
      <c r="AF295" t="s">
        <v>20690</v>
      </c>
      <c r="AG295" t="s">
        <v>20703</v>
      </c>
      <c r="AH295" s="5">
        <v>44209</v>
      </c>
      <c r="AI295">
        <v>46.059368</v>
      </c>
      <c r="AJ295" t="s">
        <v>100</v>
      </c>
      <c r="AK295" t="s">
        <v>20993</v>
      </c>
      <c r="AL295" t="s">
        <v>20704</v>
      </c>
      <c r="AM295" t="s">
        <v>20690</v>
      </c>
      <c r="AN295" t="s">
        <v>20690</v>
      </c>
      <c r="AO295" t="s">
        <v>21098</v>
      </c>
      <c r="AP295" t="s">
        <v>21099</v>
      </c>
      <c r="AQ295" t="s">
        <v>21100</v>
      </c>
      <c r="AR295" t="s">
        <v>21101</v>
      </c>
      <c r="AS295" s="5">
        <v>43473</v>
      </c>
      <c r="AT295" t="s">
        <v>20690</v>
      </c>
      <c r="AU295" t="s">
        <v>20709</v>
      </c>
      <c r="AV295" t="s">
        <v>20710</v>
      </c>
      <c r="AX295" s="6">
        <f>COUNTIFS(拍卖数据!E:E,AA295,拍卖数据!F:F,AB295,拍卖数据!O:O,O295,拍卖数据!P:P,"&gt;"&amp;X295*0.8,拍卖数据!P:P,"&lt;"&amp;X295*1.2)</f>
        <v>5</v>
      </c>
      <c r="AY295">
        <f>COUNTIFS(拍卖数据!E:E,AA295,拍卖数据!F:F,AB295,拍卖数据!O:O,O295,拍卖数据!AN:AN,"机构",拍卖数据!P:P,"&gt;"&amp;X295*0.8,拍卖数据!P:P,"&lt;"&amp;X295*1.2)</f>
        <v>0</v>
      </c>
      <c r="AZ295" s="6">
        <f>COUNTIFS(拍卖数据!E:E,AA295,拍卖数据!F:F,AB295,拍卖数据!G:G,AC295,拍卖数据!O:O,O295,拍卖数据!AN:AN,"机构",拍卖数据!P:P,"&gt;"&amp;X295*0.8,拍卖数据!P:P,"&lt;"&amp;X295*1.2)</f>
        <v>0</v>
      </c>
    </row>
    <row r="296" hidden="1" spans="1:52">
      <c r="A296">
        <v>13340</v>
      </c>
      <c r="B296" t="s">
        <v>21087</v>
      </c>
      <c r="C296" t="s">
        <v>113</v>
      </c>
      <c r="D296" t="s">
        <v>21088</v>
      </c>
      <c r="E296" t="s">
        <v>21089</v>
      </c>
      <c r="F296">
        <v>9917.43287</v>
      </c>
      <c r="G296">
        <v>299.321016</v>
      </c>
      <c r="H296">
        <v>0</v>
      </c>
      <c r="I296">
        <v>1749.675759</v>
      </c>
      <c r="J296">
        <v>10216.753886</v>
      </c>
      <c r="K296" t="s">
        <v>20716</v>
      </c>
      <c r="L296" t="s">
        <v>21090</v>
      </c>
      <c r="M296">
        <v>4690.737408</v>
      </c>
      <c r="N296" t="s">
        <v>20691</v>
      </c>
      <c r="O296" t="s">
        <v>131</v>
      </c>
      <c r="P296" t="s">
        <v>20692</v>
      </c>
      <c r="Q296" t="s">
        <v>20693</v>
      </c>
      <c r="R296" t="s">
        <v>21091</v>
      </c>
      <c r="S296" t="s">
        <v>21092</v>
      </c>
      <c r="T296" t="s">
        <v>21664</v>
      </c>
      <c r="U296" t="s">
        <v>21665</v>
      </c>
      <c r="V296" t="s">
        <v>21095</v>
      </c>
      <c r="W296" t="s">
        <v>21096</v>
      </c>
      <c r="X296">
        <v>43.83</v>
      </c>
      <c r="Y296" t="s">
        <v>20700</v>
      </c>
      <c r="Z296" t="s">
        <v>100</v>
      </c>
      <c r="AA296" t="s">
        <v>92</v>
      </c>
      <c r="AB296" t="s">
        <v>128</v>
      </c>
      <c r="AC296" t="s">
        <v>1607</v>
      </c>
      <c r="AD296" t="s">
        <v>21666</v>
      </c>
      <c r="AE296" t="s">
        <v>20702</v>
      </c>
      <c r="AF296" t="s">
        <v>20690</v>
      </c>
      <c r="AG296" t="s">
        <v>20703</v>
      </c>
      <c r="AH296" s="5">
        <v>44209</v>
      </c>
      <c r="AI296">
        <v>46.059368</v>
      </c>
      <c r="AJ296" t="s">
        <v>100</v>
      </c>
      <c r="AK296" t="s">
        <v>20993</v>
      </c>
      <c r="AL296" t="s">
        <v>20704</v>
      </c>
      <c r="AM296" t="s">
        <v>20690</v>
      </c>
      <c r="AN296" t="s">
        <v>20690</v>
      </c>
      <c r="AO296" t="s">
        <v>21098</v>
      </c>
      <c r="AP296" t="s">
        <v>21099</v>
      </c>
      <c r="AQ296" t="s">
        <v>21100</v>
      </c>
      <c r="AR296" t="s">
        <v>21101</v>
      </c>
      <c r="AS296" s="5">
        <v>43473</v>
      </c>
      <c r="AT296" t="s">
        <v>20690</v>
      </c>
      <c r="AU296" t="s">
        <v>20709</v>
      </c>
      <c r="AV296" t="s">
        <v>20710</v>
      </c>
      <c r="AX296" s="6">
        <f>COUNTIFS(拍卖数据!E:E,AA296,拍卖数据!F:F,AB296,拍卖数据!O:O,O296,拍卖数据!P:P,"&gt;"&amp;X296*0.8,拍卖数据!P:P,"&lt;"&amp;X296*1.2)</f>
        <v>6</v>
      </c>
      <c r="AY296">
        <f>COUNTIFS(拍卖数据!E:E,AA296,拍卖数据!F:F,AB296,拍卖数据!O:O,O296,拍卖数据!AN:AN,"机构",拍卖数据!P:P,"&gt;"&amp;X296*0.8,拍卖数据!P:P,"&lt;"&amp;X296*1.2)</f>
        <v>0</v>
      </c>
      <c r="AZ296" s="6">
        <f>COUNTIFS(拍卖数据!E:E,AA296,拍卖数据!F:F,AB296,拍卖数据!G:G,AC296,拍卖数据!O:O,O296,拍卖数据!AN:AN,"机构",拍卖数据!P:P,"&gt;"&amp;X296*0.8,拍卖数据!P:P,"&lt;"&amp;X296*1.2)</f>
        <v>0</v>
      </c>
    </row>
    <row r="297" hidden="1" spans="1:52">
      <c r="A297">
        <v>13341</v>
      </c>
      <c r="B297" t="s">
        <v>21087</v>
      </c>
      <c r="C297" t="s">
        <v>113</v>
      </c>
      <c r="D297" t="s">
        <v>21088</v>
      </c>
      <c r="E297" t="s">
        <v>21089</v>
      </c>
      <c r="F297">
        <v>9917.43287</v>
      </c>
      <c r="G297">
        <v>299.321016</v>
      </c>
      <c r="H297">
        <v>0</v>
      </c>
      <c r="I297">
        <v>1749.675759</v>
      </c>
      <c r="J297">
        <v>10216.753886</v>
      </c>
      <c r="K297" t="s">
        <v>20716</v>
      </c>
      <c r="L297" t="s">
        <v>21090</v>
      </c>
      <c r="M297">
        <v>4690.737408</v>
      </c>
      <c r="N297" t="s">
        <v>20691</v>
      </c>
      <c r="O297" t="s">
        <v>131</v>
      </c>
      <c r="P297" t="s">
        <v>20692</v>
      </c>
      <c r="Q297" t="s">
        <v>20693</v>
      </c>
      <c r="R297" t="s">
        <v>21091</v>
      </c>
      <c r="S297" t="s">
        <v>21092</v>
      </c>
      <c r="T297" t="s">
        <v>21667</v>
      </c>
      <c r="U297" t="s">
        <v>21668</v>
      </c>
      <c r="V297" t="s">
        <v>21095</v>
      </c>
      <c r="W297" t="s">
        <v>21096</v>
      </c>
      <c r="X297">
        <v>45.61</v>
      </c>
      <c r="Y297" t="s">
        <v>20700</v>
      </c>
      <c r="Z297" t="s">
        <v>100</v>
      </c>
      <c r="AA297" t="s">
        <v>92</v>
      </c>
      <c r="AB297" t="s">
        <v>128</v>
      </c>
      <c r="AC297" t="s">
        <v>1607</v>
      </c>
      <c r="AD297" t="s">
        <v>21669</v>
      </c>
      <c r="AE297" t="s">
        <v>20702</v>
      </c>
      <c r="AF297" t="s">
        <v>20690</v>
      </c>
      <c r="AG297" t="s">
        <v>20703</v>
      </c>
      <c r="AH297" s="5">
        <v>44209</v>
      </c>
      <c r="AI297">
        <v>46.059368</v>
      </c>
      <c r="AJ297" t="s">
        <v>100</v>
      </c>
      <c r="AK297" t="s">
        <v>20993</v>
      </c>
      <c r="AL297" t="s">
        <v>20704</v>
      </c>
      <c r="AM297" t="s">
        <v>20690</v>
      </c>
      <c r="AN297" t="s">
        <v>20690</v>
      </c>
      <c r="AO297" t="s">
        <v>21098</v>
      </c>
      <c r="AP297" t="s">
        <v>21099</v>
      </c>
      <c r="AQ297" t="s">
        <v>21100</v>
      </c>
      <c r="AR297" t="s">
        <v>21101</v>
      </c>
      <c r="AS297" s="5">
        <v>43473</v>
      </c>
      <c r="AT297" t="s">
        <v>20690</v>
      </c>
      <c r="AU297" t="s">
        <v>20709</v>
      </c>
      <c r="AV297" t="s">
        <v>20710</v>
      </c>
      <c r="AX297" s="6">
        <f>COUNTIFS(拍卖数据!E:E,AA297,拍卖数据!F:F,AB297,拍卖数据!O:O,O297,拍卖数据!P:P,"&gt;"&amp;X297*0.8,拍卖数据!P:P,"&lt;"&amp;X297*1.2)</f>
        <v>8</v>
      </c>
      <c r="AY297">
        <f>COUNTIFS(拍卖数据!E:E,AA297,拍卖数据!F:F,AB297,拍卖数据!O:O,O297,拍卖数据!AN:AN,"机构",拍卖数据!P:P,"&gt;"&amp;X297*0.8,拍卖数据!P:P,"&lt;"&amp;X297*1.2)</f>
        <v>0</v>
      </c>
      <c r="AZ297" s="6">
        <f>COUNTIFS(拍卖数据!E:E,AA297,拍卖数据!F:F,AB297,拍卖数据!G:G,AC297,拍卖数据!O:O,O297,拍卖数据!AN:AN,"机构",拍卖数据!P:P,"&gt;"&amp;X297*0.8,拍卖数据!P:P,"&lt;"&amp;X297*1.2)</f>
        <v>0</v>
      </c>
    </row>
    <row r="298" hidden="1" spans="1:52">
      <c r="A298">
        <v>13342</v>
      </c>
      <c r="B298" t="s">
        <v>21087</v>
      </c>
      <c r="C298" t="s">
        <v>113</v>
      </c>
      <c r="D298" t="s">
        <v>21088</v>
      </c>
      <c r="E298" t="s">
        <v>21089</v>
      </c>
      <c r="F298">
        <v>9917.43287</v>
      </c>
      <c r="G298">
        <v>299.321016</v>
      </c>
      <c r="H298">
        <v>0</v>
      </c>
      <c r="I298">
        <v>1749.675759</v>
      </c>
      <c r="J298">
        <v>10216.753886</v>
      </c>
      <c r="K298" t="s">
        <v>20716</v>
      </c>
      <c r="L298" t="s">
        <v>21090</v>
      </c>
      <c r="M298">
        <v>4690.737408</v>
      </c>
      <c r="N298" t="s">
        <v>20691</v>
      </c>
      <c r="O298" t="s">
        <v>131</v>
      </c>
      <c r="P298" t="s">
        <v>20692</v>
      </c>
      <c r="Q298" t="s">
        <v>20693</v>
      </c>
      <c r="R298" t="s">
        <v>21091</v>
      </c>
      <c r="S298" t="s">
        <v>21092</v>
      </c>
      <c r="T298" t="s">
        <v>21670</v>
      </c>
      <c r="U298" t="s">
        <v>21671</v>
      </c>
      <c r="V298" t="s">
        <v>21095</v>
      </c>
      <c r="W298" t="s">
        <v>21096</v>
      </c>
      <c r="X298">
        <v>36.71</v>
      </c>
      <c r="Y298" t="s">
        <v>20700</v>
      </c>
      <c r="Z298" t="s">
        <v>100</v>
      </c>
      <c r="AA298" t="s">
        <v>92</v>
      </c>
      <c r="AB298" t="s">
        <v>128</v>
      </c>
      <c r="AC298" t="s">
        <v>1607</v>
      </c>
      <c r="AD298" t="s">
        <v>21672</v>
      </c>
      <c r="AE298" t="s">
        <v>20702</v>
      </c>
      <c r="AF298" t="s">
        <v>20690</v>
      </c>
      <c r="AG298" t="s">
        <v>20703</v>
      </c>
      <c r="AH298" s="5">
        <v>44209</v>
      </c>
      <c r="AI298">
        <v>46.059368</v>
      </c>
      <c r="AJ298" t="s">
        <v>100</v>
      </c>
      <c r="AK298" t="s">
        <v>20993</v>
      </c>
      <c r="AL298" t="s">
        <v>20704</v>
      </c>
      <c r="AM298" t="s">
        <v>20690</v>
      </c>
      <c r="AN298" t="s">
        <v>20690</v>
      </c>
      <c r="AO298" t="s">
        <v>21098</v>
      </c>
      <c r="AP298" t="s">
        <v>21099</v>
      </c>
      <c r="AQ298" t="s">
        <v>21100</v>
      </c>
      <c r="AR298" t="s">
        <v>21101</v>
      </c>
      <c r="AS298" s="5">
        <v>43473</v>
      </c>
      <c r="AT298" t="s">
        <v>20690</v>
      </c>
      <c r="AU298" t="s">
        <v>20709</v>
      </c>
      <c r="AV298" t="s">
        <v>20710</v>
      </c>
      <c r="AX298" s="6">
        <f>COUNTIFS(拍卖数据!E:E,AA298,拍卖数据!F:F,AB298,拍卖数据!O:O,O298,拍卖数据!P:P,"&gt;"&amp;X298*0.8,拍卖数据!P:P,"&lt;"&amp;X298*1.2)</f>
        <v>2</v>
      </c>
      <c r="AY298">
        <f>COUNTIFS(拍卖数据!E:E,AA298,拍卖数据!F:F,AB298,拍卖数据!O:O,O298,拍卖数据!AN:AN,"机构",拍卖数据!P:P,"&gt;"&amp;X298*0.8,拍卖数据!P:P,"&lt;"&amp;X298*1.2)</f>
        <v>0</v>
      </c>
      <c r="AZ298" s="6">
        <f>COUNTIFS(拍卖数据!E:E,AA298,拍卖数据!F:F,AB298,拍卖数据!G:G,AC298,拍卖数据!O:O,O298,拍卖数据!AN:AN,"机构",拍卖数据!P:P,"&gt;"&amp;X298*0.8,拍卖数据!P:P,"&lt;"&amp;X298*1.2)</f>
        <v>0</v>
      </c>
    </row>
    <row r="299" hidden="1" spans="1:52">
      <c r="A299">
        <v>13343</v>
      </c>
      <c r="B299" t="s">
        <v>21087</v>
      </c>
      <c r="C299" t="s">
        <v>113</v>
      </c>
      <c r="D299" t="s">
        <v>21088</v>
      </c>
      <c r="E299" t="s">
        <v>21089</v>
      </c>
      <c r="F299">
        <v>9917.43287</v>
      </c>
      <c r="G299">
        <v>299.321016</v>
      </c>
      <c r="H299">
        <v>0</v>
      </c>
      <c r="I299">
        <v>1749.675759</v>
      </c>
      <c r="J299">
        <v>10216.753886</v>
      </c>
      <c r="K299" t="s">
        <v>20716</v>
      </c>
      <c r="L299" t="s">
        <v>21090</v>
      </c>
      <c r="M299">
        <v>4690.737408</v>
      </c>
      <c r="N299" t="s">
        <v>20691</v>
      </c>
      <c r="O299" t="s">
        <v>131</v>
      </c>
      <c r="P299" t="s">
        <v>20692</v>
      </c>
      <c r="Q299" t="s">
        <v>20693</v>
      </c>
      <c r="R299" t="s">
        <v>21091</v>
      </c>
      <c r="S299" t="s">
        <v>21092</v>
      </c>
      <c r="T299" t="s">
        <v>21673</v>
      </c>
      <c r="U299" t="s">
        <v>21674</v>
      </c>
      <c r="V299" t="s">
        <v>21095</v>
      </c>
      <c r="W299" t="s">
        <v>21096</v>
      </c>
      <c r="X299">
        <v>38.49</v>
      </c>
      <c r="Y299" t="s">
        <v>20700</v>
      </c>
      <c r="Z299" t="s">
        <v>100</v>
      </c>
      <c r="AA299" t="s">
        <v>92</v>
      </c>
      <c r="AB299" t="s">
        <v>128</v>
      </c>
      <c r="AC299" t="s">
        <v>1607</v>
      </c>
      <c r="AD299" t="s">
        <v>21675</v>
      </c>
      <c r="AE299" t="s">
        <v>20702</v>
      </c>
      <c r="AF299" t="s">
        <v>20690</v>
      </c>
      <c r="AG299" t="s">
        <v>20703</v>
      </c>
      <c r="AH299" s="5">
        <v>44209</v>
      </c>
      <c r="AI299">
        <v>46.059368</v>
      </c>
      <c r="AJ299" t="s">
        <v>100</v>
      </c>
      <c r="AK299" t="s">
        <v>20993</v>
      </c>
      <c r="AL299" t="s">
        <v>20704</v>
      </c>
      <c r="AM299" t="s">
        <v>20690</v>
      </c>
      <c r="AN299" t="s">
        <v>20690</v>
      </c>
      <c r="AO299" t="s">
        <v>21098</v>
      </c>
      <c r="AP299" t="s">
        <v>21099</v>
      </c>
      <c r="AQ299" t="s">
        <v>21100</v>
      </c>
      <c r="AR299" t="s">
        <v>21101</v>
      </c>
      <c r="AS299" s="5">
        <v>43473</v>
      </c>
      <c r="AT299" t="s">
        <v>20690</v>
      </c>
      <c r="AU299" t="s">
        <v>20709</v>
      </c>
      <c r="AV299" t="s">
        <v>20710</v>
      </c>
      <c r="AX299" s="6">
        <f>COUNTIFS(拍卖数据!E:E,AA299,拍卖数据!F:F,AB299,拍卖数据!O:O,O299,拍卖数据!P:P,"&gt;"&amp;X299*0.8,拍卖数据!P:P,"&lt;"&amp;X299*1.2)</f>
        <v>4</v>
      </c>
      <c r="AY299">
        <f>COUNTIFS(拍卖数据!E:E,AA299,拍卖数据!F:F,AB299,拍卖数据!O:O,O299,拍卖数据!AN:AN,"机构",拍卖数据!P:P,"&gt;"&amp;X299*0.8,拍卖数据!P:P,"&lt;"&amp;X299*1.2)</f>
        <v>0</v>
      </c>
      <c r="AZ299" s="6">
        <f>COUNTIFS(拍卖数据!E:E,AA299,拍卖数据!F:F,AB299,拍卖数据!G:G,AC299,拍卖数据!O:O,O299,拍卖数据!AN:AN,"机构",拍卖数据!P:P,"&gt;"&amp;X299*0.8,拍卖数据!P:P,"&lt;"&amp;X299*1.2)</f>
        <v>0</v>
      </c>
    </row>
    <row r="300" hidden="1" spans="1:52">
      <c r="A300">
        <v>13344</v>
      </c>
      <c r="B300" t="s">
        <v>21087</v>
      </c>
      <c r="C300" t="s">
        <v>113</v>
      </c>
      <c r="D300" t="s">
        <v>21088</v>
      </c>
      <c r="E300" t="s">
        <v>21089</v>
      </c>
      <c r="F300">
        <v>9917.43287</v>
      </c>
      <c r="G300">
        <v>299.321016</v>
      </c>
      <c r="H300">
        <v>0</v>
      </c>
      <c r="I300">
        <v>1749.675759</v>
      </c>
      <c r="J300">
        <v>10216.753886</v>
      </c>
      <c r="K300" t="s">
        <v>20716</v>
      </c>
      <c r="L300" t="s">
        <v>21090</v>
      </c>
      <c r="M300">
        <v>4690.737408</v>
      </c>
      <c r="N300" t="s">
        <v>20691</v>
      </c>
      <c r="O300" t="s">
        <v>131</v>
      </c>
      <c r="P300" t="s">
        <v>20692</v>
      </c>
      <c r="Q300" t="s">
        <v>20693</v>
      </c>
      <c r="R300" t="s">
        <v>21091</v>
      </c>
      <c r="S300" t="s">
        <v>21092</v>
      </c>
      <c r="T300" t="s">
        <v>21676</v>
      </c>
      <c r="U300" t="s">
        <v>21677</v>
      </c>
      <c r="V300" t="s">
        <v>21095</v>
      </c>
      <c r="W300" t="s">
        <v>21096</v>
      </c>
      <c r="X300">
        <v>40.27</v>
      </c>
      <c r="Y300" t="s">
        <v>20700</v>
      </c>
      <c r="Z300" t="s">
        <v>100</v>
      </c>
      <c r="AA300" t="s">
        <v>92</v>
      </c>
      <c r="AB300" t="s">
        <v>128</v>
      </c>
      <c r="AC300" t="s">
        <v>1607</v>
      </c>
      <c r="AD300" t="s">
        <v>21678</v>
      </c>
      <c r="AE300" t="s">
        <v>20702</v>
      </c>
      <c r="AF300" t="s">
        <v>20690</v>
      </c>
      <c r="AG300" t="s">
        <v>20703</v>
      </c>
      <c r="AH300" s="5">
        <v>44209</v>
      </c>
      <c r="AI300">
        <v>46.059368</v>
      </c>
      <c r="AJ300" t="s">
        <v>100</v>
      </c>
      <c r="AK300" t="s">
        <v>20993</v>
      </c>
      <c r="AL300" t="s">
        <v>20704</v>
      </c>
      <c r="AM300" t="s">
        <v>20690</v>
      </c>
      <c r="AN300" t="s">
        <v>20690</v>
      </c>
      <c r="AO300" t="s">
        <v>21098</v>
      </c>
      <c r="AP300" t="s">
        <v>21099</v>
      </c>
      <c r="AQ300" t="s">
        <v>21100</v>
      </c>
      <c r="AR300" t="s">
        <v>21101</v>
      </c>
      <c r="AS300" s="5">
        <v>43473</v>
      </c>
      <c r="AT300" t="s">
        <v>20690</v>
      </c>
      <c r="AU300" t="s">
        <v>20709</v>
      </c>
      <c r="AV300" t="s">
        <v>20710</v>
      </c>
      <c r="AX300" s="6">
        <f>COUNTIFS(拍卖数据!E:E,AA300,拍卖数据!F:F,AB300,拍卖数据!O:O,O300,拍卖数据!P:P,"&gt;"&amp;X300*0.8,拍卖数据!P:P,"&lt;"&amp;X300*1.2)</f>
        <v>5</v>
      </c>
      <c r="AY300">
        <f>COUNTIFS(拍卖数据!E:E,AA300,拍卖数据!F:F,AB300,拍卖数据!O:O,O300,拍卖数据!AN:AN,"机构",拍卖数据!P:P,"&gt;"&amp;X300*0.8,拍卖数据!P:P,"&lt;"&amp;X300*1.2)</f>
        <v>0</v>
      </c>
      <c r="AZ300" s="6">
        <f>COUNTIFS(拍卖数据!E:E,AA300,拍卖数据!F:F,AB300,拍卖数据!G:G,AC300,拍卖数据!O:O,O300,拍卖数据!AN:AN,"机构",拍卖数据!P:P,"&gt;"&amp;X300*0.8,拍卖数据!P:P,"&lt;"&amp;X300*1.2)</f>
        <v>0</v>
      </c>
    </row>
    <row r="301" hidden="1" spans="1:52">
      <c r="A301">
        <v>13345</v>
      </c>
      <c r="B301" t="s">
        <v>21087</v>
      </c>
      <c r="C301" t="s">
        <v>113</v>
      </c>
      <c r="D301" t="s">
        <v>21088</v>
      </c>
      <c r="E301" t="s">
        <v>21089</v>
      </c>
      <c r="F301">
        <v>9917.43287</v>
      </c>
      <c r="G301">
        <v>299.321016</v>
      </c>
      <c r="H301">
        <v>0</v>
      </c>
      <c r="I301">
        <v>1749.675759</v>
      </c>
      <c r="J301">
        <v>10216.753886</v>
      </c>
      <c r="K301" t="s">
        <v>20716</v>
      </c>
      <c r="L301" t="s">
        <v>21090</v>
      </c>
      <c r="M301">
        <v>4690.737408</v>
      </c>
      <c r="N301" t="s">
        <v>20691</v>
      </c>
      <c r="O301" t="s">
        <v>131</v>
      </c>
      <c r="P301" t="s">
        <v>20692</v>
      </c>
      <c r="Q301" t="s">
        <v>20693</v>
      </c>
      <c r="R301" t="s">
        <v>21091</v>
      </c>
      <c r="S301" t="s">
        <v>21092</v>
      </c>
      <c r="T301" t="s">
        <v>21679</v>
      </c>
      <c r="U301" t="s">
        <v>21680</v>
      </c>
      <c r="V301" t="s">
        <v>21095</v>
      </c>
      <c r="W301" t="s">
        <v>21096</v>
      </c>
      <c r="X301">
        <v>42.05</v>
      </c>
      <c r="Y301" t="s">
        <v>20700</v>
      </c>
      <c r="Z301" t="s">
        <v>100</v>
      </c>
      <c r="AA301" t="s">
        <v>92</v>
      </c>
      <c r="AB301" t="s">
        <v>128</v>
      </c>
      <c r="AC301" t="s">
        <v>1607</v>
      </c>
      <c r="AD301" t="s">
        <v>21681</v>
      </c>
      <c r="AE301" t="s">
        <v>20702</v>
      </c>
      <c r="AF301" t="s">
        <v>20690</v>
      </c>
      <c r="AG301" t="s">
        <v>20703</v>
      </c>
      <c r="AH301" s="5">
        <v>44209</v>
      </c>
      <c r="AI301">
        <v>46.059368</v>
      </c>
      <c r="AJ301" t="s">
        <v>100</v>
      </c>
      <c r="AK301" t="s">
        <v>20993</v>
      </c>
      <c r="AL301" t="s">
        <v>20704</v>
      </c>
      <c r="AM301" t="s">
        <v>20690</v>
      </c>
      <c r="AN301" t="s">
        <v>20690</v>
      </c>
      <c r="AO301" t="s">
        <v>21098</v>
      </c>
      <c r="AP301" t="s">
        <v>21099</v>
      </c>
      <c r="AQ301" t="s">
        <v>21100</v>
      </c>
      <c r="AR301" t="s">
        <v>21101</v>
      </c>
      <c r="AS301" s="5">
        <v>43473</v>
      </c>
      <c r="AT301" t="s">
        <v>20690</v>
      </c>
      <c r="AU301" t="s">
        <v>20709</v>
      </c>
      <c r="AV301" t="s">
        <v>20710</v>
      </c>
      <c r="AX301" s="6">
        <f>COUNTIFS(拍卖数据!E:E,AA301,拍卖数据!F:F,AB301,拍卖数据!O:O,O301,拍卖数据!P:P,"&gt;"&amp;X301*0.8,拍卖数据!P:P,"&lt;"&amp;X301*1.2)</f>
        <v>5</v>
      </c>
      <c r="AY301">
        <f>COUNTIFS(拍卖数据!E:E,AA301,拍卖数据!F:F,AB301,拍卖数据!O:O,O301,拍卖数据!AN:AN,"机构",拍卖数据!P:P,"&gt;"&amp;X301*0.8,拍卖数据!P:P,"&lt;"&amp;X301*1.2)</f>
        <v>0</v>
      </c>
      <c r="AZ301" s="6">
        <f>COUNTIFS(拍卖数据!E:E,AA301,拍卖数据!F:F,AB301,拍卖数据!G:G,AC301,拍卖数据!O:O,O301,拍卖数据!AN:AN,"机构",拍卖数据!P:P,"&gt;"&amp;X301*0.8,拍卖数据!P:P,"&lt;"&amp;X301*1.2)</f>
        <v>0</v>
      </c>
    </row>
    <row r="302" hidden="1" spans="1:52">
      <c r="A302">
        <v>13346</v>
      </c>
      <c r="B302" t="s">
        <v>21087</v>
      </c>
      <c r="C302" t="s">
        <v>113</v>
      </c>
      <c r="D302" t="s">
        <v>21088</v>
      </c>
      <c r="E302" t="s">
        <v>21089</v>
      </c>
      <c r="F302">
        <v>9917.43287</v>
      </c>
      <c r="G302">
        <v>299.321016</v>
      </c>
      <c r="H302">
        <v>0</v>
      </c>
      <c r="I302">
        <v>1749.675759</v>
      </c>
      <c r="J302">
        <v>10216.753886</v>
      </c>
      <c r="K302" t="s">
        <v>20716</v>
      </c>
      <c r="L302" t="s">
        <v>21090</v>
      </c>
      <c r="M302">
        <v>4690.737408</v>
      </c>
      <c r="N302" t="s">
        <v>20691</v>
      </c>
      <c r="O302" t="s">
        <v>131</v>
      </c>
      <c r="P302" t="s">
        <v>20692</v>
      </c>
      <c r="Q302" t="s">
        <v>20693</v>
      </c>
      <c r="R302" t="s">
        <v>21091</v>
      </c>
      <c r="S302" t="s">
        <v>21092</v>
      </c>
      <c r="T302" t="s">
        <v>21682</v>
      </c>
      <c r="U302" t="s">
        <v>21683</v>
      </c>
      <c r="V302" t="s">
        <v>21095</v>
      </c>
      <c r="W302" t="s">
        <v>21096</v>
      </c>
      <c r="X302">
        <v>43.83</v>
      </c>
      <c r="Y302" t="s">
        <v>20700</v>
      </c>
      <c r="Z302" t="s">
        <v>100</v>
      </c>
      <c r="AA302" t="s">
        <v>92</v>
      </c>
      <c r="AB302" t="s">
        <v>128</v>
      </c>
      <c r="AC302" t="s">
        <v>1607</v>
      </c>
      <c r="AD302" t="s">
        <v>21684</v>
      </c>
      <c r="AE302" t="s">
        <v>20702</v>
      </c>
      <c r="AF302" t="s">
        <v>20690</v>
      </c>
      <c r="AG302" t="s">
        <v>20703</v>
      </c>
      <c r="AH302" s="5">
        <v>44209</v>
      </c>
      <c r="AI302">
        <v>46.059368</v>
      </c>
      <c r="AJ302" t="s">
        <v>100</v>
      </c>
      <c r="AK302" t="s">
        <v>20993</v>
      </c>
      <c r="AL302" t="s">
        <v>20704</v>
      </c>
      <c r="AM302" t="s">
        <v>20690</v>
      </c>
      <c r="AN302" t="s">
        <v>20690</v>
      </c>
      <c r="AO302" t="s">
        <v>21098</v>
      </c>
      <c r="AP302" t="s">
        <v>21099</v>
      </c>
      <c r="AQ302" t="s">
        <v>21100</v>
      </c>
      <c r="AR302" t="s">
        <v>21101</v>
      </c>
      <c r="AS302" s="5">
        <v>43473</v>
      </c>
      <c r="AT302" t="s">
        <v>20690</v>
      </c>
      <c r="AU302" t="s">
        <v>20709</v>
      </c>
      <c r="AV302" t="s">
        <v>20710</v>
      </c>
      <c r="AX302" s="6">
        <f>COUNTIFS(拍卖数据!E:E,AA302,拍卖数据!F:F,AB302,拍卖数据!O:O,O302,拍卖数据!P:P,"&gt;"&amp;X302*0.8,拍卖数据!P:P,"&lt;"&amp;X302*1.2)</f>
        <v>6</v>
      </c>
      <c r="AY302">
        <f>COUNTIFS(拍卖数据!E:E,AA302,拍卖数据!F:F,AB302,拍卖数据!O:O,O302,拍卖数据!AN:AN,"机构",拍卖数据!P:P,"&gt;"&amp;X302*0.8,拍卖数据!P:P,"&lt;"&amp;X302*1.2)</f>
        <v>0</v>
      </c>
      <c r="AZ302" s="6">
        <f>COUNTIFS(拍卖数据!E:E,AA302,拍卖数据!F:F,AB302,拍卖数据!G:G,AC302,拍卖数据!O:O,O302,拍卖数据!AN:AN,"机构",拍卖数据!P:P,"&gt;"&amp;X302*0.8,拍卖数据!P:P,"&lt;"&amp;X302*1.2)</f>
        <v>0</v>
      </c>
    </row>
    <row r="303" hidden="1" spans="1:52">
      <c r="A303">
        <v>13347</v>
      </c>
      <c r="B303" t="s">
        <v>21087</v>
      </c>
      <c r="C303" t="s">
        <v>113</v>
      </c>
      <c r="D303" t="s">
        <v>21088</v>
      </c>
      <c r="E303" t="s">
        <v>21089</v>
      </c>
      <c r="F303">
        <v>9917.43287</v>
      </c>
      <c r="G303">
        <v>299.321016</v>
      </c>
      <c r="H303">
        <v>0</v>
      </c>
      <c r="I303">
        <v>1749.675759</v>
      </c>
      <c r="J303">
        <v>10216.753886</v>
      </c>
      <c r="K303" t="s">
        <v>20716</v>
      </c>
      <c r="L303" t="s">
        <v>21090</v>
      </c>
      <c r="M303">
        <v>4690.737408</v>
      </c>
      <c r="N303" t="s">
        <v>20691</v>
      </c>
      <c r="O303" t="s">
        <v>131</v>
      </c>
      <c r="P303" t="s">
        <v>20692</v>
      </c>
      <c r="Q303" t="s">
        <v>20693</v>
      </c>
      <c r="R303" t="s">
        <v>21091</v>
      </c>
      <c r="S303" t="s">
        <v>21092</v>
      </c>
      <c r="T303" t="s">
        <v>21685</v>
      </c>
      <c r="U303" t="s">
        <v>21686</v>
      </c>
      <c r="V303" t="s">
        <v>21095</v>
      </c>
      <c r="W303" t="s">
        <v>21096</v>
      </c>
      <c r="X303">
        <v>45.61</v>
      </c>
      <c r="Y303" t="s">
        <v>20700</v>
      </c>
      <c r="Z303" t="s">
        <v>100</v>
      </c>
      <c r="AA303" t="s">
        <v>92</v>
      </c>
      <c r="AB303" t="s">
        <v>128</v>
      </c>
      <c r="AC303" t="s">
        <v>1607</v>
      </c>
      <c r="AD303" t="s">
        <v>21687</v>
      </c>
      <c r="AE303" t="s">
        <v>20702</v>
      </c>
      <c r="AF303" t="s">
        <v>20690</v>
      </c>
      <c r="AG303" t="s">
        <v>20703</v>
      </c>
      <c r="AH303" s="5">
        <v>44209</v>
      </c>
      <c r="AI303">
        <v>46.059368</v>
      </c>
      <c r="AJ303" t="s">
        <v>100</v>
      </c>
      <c r="AK303" t="s">
        <v>20993</v>
      </c>
      <c r="AL303" t="s">
        <v>20704</v>
      </c>
      <c r="AM303" t="s">
        <v>20690</v>
      </c>
      <c r="AN303" t="s">
        <v>20690</v>
      </c>
      <c r="AO303" t="s">
        <v>21098</v>
      </c>
      <c r="AP303" t="s">
        <v>21099</v>
      </c>
      <c r="AQ303" t="s">
        <v>21100</v>
      </c>
      <c r="AR303" t="s">
        <v>21101</v>
      </c>
      <c r="AS303" s="5">
        <v>43473</v>
      </c>
      <c r="AT303" t="s">
        <v>20690</v>
      </c>
      <c r="AU303" t="s">
        <v>20709</v>
      </c>
      <c r="AV303" t="s">
        <v>20710</v>
      </c>
      <c r="AX303" s="6">
        <f>COUNTIFS(拍卖数据!E:E,AA303,拍卖数据!F:F,AB303,拍卖数据!O:O,O303,拍卖数据!P:P,"&gt;"&amp;X303*0.8,拍卖数据!P:P,"&lt;"&amp;X303*1.2)</f>
        <v>8</v>
      </c>
      <c r="AY303">
        <f>COUNTIFS(拍卖数据!E:E,AA303,拍卖数据!F:F,AB303,拍卖数据!O:O,O303,拍卖数据!AN:AN,"机构",拍卖数据!P:P,"&gt;"&amp;X303*0.8,拍卖数据!P:P,"&lt;"&amp;X303*1.2)</f>
        <v>0</v>
      </c>
      <c r="AZ303" s="6">
        <f>COUNTIFS(拍卖数据!E:E,AA303,拍卖数据!F:F,AB303,拍卖数据!G:G,AC303,拍卖数据!O:O,O303,拍卖数据!AN:AN,"机构",拍卖数据!P:P,"&gt;"&amp;X303*0.8,拍卖数据!P:P,"&lt;"&amp;X303*1.2)</f>
        <v>0</v>
      </c>
    </row>
    <row r="304" hidden="1" spans="1:52">
      <c r="A304">
        <v>13348</v>
      </c>
      <c r="B304" t="s">
        <v>21087</v>
      </c>
      <c r="C304" t="s">
        <v>113</v>
      </c>
      <c r="D304" t="s">
        <v>21088</v>
      </c>
      <c r="E304" t="s">
        <v>21089</v>
      </c>
      <c r="F304">
        <v>9917.43287</v>
      </c>
      <c r="G304">
        <v>299.321016</v>
      </c>
      <c r="H304">
        <v>0</v>
      </c>
      <c r="I304">
        <v>1749.675759</v>
      </c>
      <c r="J304">
        <v>10216.753886</v>
      </c>
      <c r="K304" t="s">
        <v>20716</v>
      </c>
      <c r="L304" t="s">
        <v>21090</v>
      </c>
      <c r="M304">
        <v>4690.737408</v>
      </c>
      <c r="N304" t="s">
        <v>20691</v>
      </c>
      <c r="O304" t="s">
        <v>131</v>
      </c>
      <c r="P304" t="s">
        <v>20692</v>
      </c>
      <c r="Q304" t="s">
        <v>20693</v>
      </c>
      <c r="R304" t="s">
        <v>21091</v>
      </c>
      <c r="S304" t="s">
        <v>21092</v>
      </c>
      <c r="T304" t="s">
        <v>21688</v>
      </c>
      <c r="U304" t="s">
        <v>21689</v>
      </c>
      <c r="V304" t="s">
        <v>21095</v>
      </c>
      <c r="W304" t="s">
        <v>21096</v>
      </c>
      <c r="X304">
        <v>47.39</v>
      </c>
      <c r="Y304" t="s">
        <v>20700</v>
      </c>
      <c r="Z304" t="s">
        <v>100</v>
      </c>
      <c r="AA304" t="s">
        <v>92</v>
      </c>
      <c r="AB304" t="s">
        <v>128</v>
      </c>
      <c r="AC304" t="s">
        <v>1607</v>
      </c>
      <c r="AD304" t="s">
        <v>21690</v>
      </c>
      <c r="AE304" t="s">
        <v>20702</v>
      </c>
      <c r="AF304" t="s">
        <v>20690</v>
      </c>
      <c r="AG304" t="s">
        <v>20703</v>
      </c>
      <c r="AH304" s="5">
        <v>44209</v>
      </c>
      <c r="AI304">
        <v>46.059368</v>
      </c>
      <c r="AJ304" t="s">
        <v>100</v>
      </c>
      <c r="AK304" t="s">
        <v>20993</v>
      </c>
      <c r="AL304" t="s">
        <v>20704</v>
      </c>
      <c r="AM304" t="s">
        <v>20690</v>
      </c>
      <c r="AN304" t="s">
        <v>20690</v>
      </c>
      <c r="AO304" t="s">
        <v>21098</v>
      </c>
      <c r="AP304" t="s">
        <v>21099</v>
      </c>
      <c r="AQ304" t="s">
        <v>21100</v>
      </c>
      <c r="AR304" t="s">
        <v>21101</v>
      </c>
      <c r="AS304" s="5">
        <v>43473</v>
      </c>
      <c r="AT304" t="s">
        <v>20690</v>
      </c>
      <c r="AU304" t="s">
        <v>20709</v>
      </c>
      <c r="AV304" t="s">
        <v>20710</v>
      </c>
      <c r="AX304" s="6">
        <f>COUNTIFS(拍卖数据!E:E,AA304,拍卖数据!F:F,AB304,拍卖数据!O:O,O304,拍卖数据!P:P,"&gt;"&amp;X304*0.8,拍卖数据!P:P,"&lt;"&amp;X304*1.2)</f>
        <v>18</v>
      </c>
      <c r="AY304">
        <f>COUNTIFS(拍卖数据!E:E,AA304,拍卖数据!F:F,AB304,拍卖数据!O:O,O304,拍卖数据!AN:AN,"机构",拍卖数据!P:P,"&gt;"&amp;X304*0.8,拍卖数据!P:P,"&lt;"&amp;X304*1.2)</f>
        <v>0</v>
      </c>
      <c r="AZ304" s="6">
        <f>COUNTIFS(拍卖数据!E:E,AA304,拍卖数据!F:F,AB304,拍卖数据!G:G,AC304,拍卖数据!O:O,O304,拍卖数据!AN:AN,"机构",拍卖数据!P:P,"&gt;"&amp;X304*0.8,拍卖数据!P:P,"&lt;"&amp;X304*1.2)</f>
        <v>0</v>
      </c>
    </row>
    <row r="305" hidden="1" spans="1:52">
      <c r="A305">
        <v>13349</v>
      </c>
      <c r="B305" t="s">
        <v>21087</v>
      </c>
      <c r="C305" t="s">
        <v>113</v>
      </c>
      <c r="D305" t="s">
        <v>21088</v>
      </c>
      <c r="E305" t="s">
        <v>21089</v>
      </c>
      <c r="F305">
        <v>9917.43287</v>
      </c>
      <c r="G305">
        <v>299.321016</v>
      </c>
      <c r="H305">
        <v>0</v>
      </c>
      <c r="I305">
        <v>1749.675759</v>
      </c>
      <c r="J305">
        <v>10216.753886</v>
      </c>
      <c r="K305" t="s">
        <v>20716</v>
      </c>
      <c r="L305" t="s">
        <v>21090</v>
      </c>
      <c r="M305">
        <v>4690.737408</v>
      </c>
      <c r="N305" t="s">
        <v>20691</v>
      </c>
      <c r="O305" t="s">
        <v>131</v>
      </c>
      <c r="P305" t="s">
        <v>20692</v>
      </c>
      <c r="Q305" t="s">
        <v>20693</v>
      </c>
      <c r="R305" t="s">
        <v>21091</v>
      </c>
      <c r="S305" t="s">
        <v>21092</v>
      </c>
      <c r="T305" t="s">
        <v>21691</v>
      </c>
      <c r="U305" t="s">
        <v>21692</v>
      </c>
      <c r="V305" t="s">
        <v>21095</v>
      </c>
      <c r="W305" t="s">
        <v>21096</v>
      </c>
      <c r="X305">
        <v>49.17</v>
      </c>
      <c r="Y305" t="s">
        <v>20700</v>
      </c>
      <c r="Z305" t="s">
        <v>100</v>
      </c>
      <c r="AA305" t="s">
        <v>92</v>
      </c>
      <c r="AB305" t="s">
        <v>128</v>
      </c>
      <c r="AC305" t="s">
        <v>1607</v>
      </c>
      <c r="AD305" t="s">
        <v>21693</v>
      </c>
      <c r="AE305" t="s">
        <v>20702</v>
      </c>
      <c r="AF305" t="s">
        <v>20690</v>
      </c>
      <c r="AG305" t="s">
        <v>20703</v>
      </c>
      <c r="AH305" s="5">
        <v>44209</v>
      </c>
      <c r="AI305">
        <v>46.059368</v>
      </c>
      <c r="AJ305" t="s">
        <v>100</v>
      </c>
      <c r="AK305" t="s">
        <v>20993</v>
      </c>
      <c r="AL305" t="s">
        <v>20704</v>
      </c>
      <c r="AM305" t="s">
        <v>20690</v>
      </c>
      <c r="AN305" t="s">
        <v>20690</v>
      </c>
      <c r="AO305" t="s">
        <v>21098</v>
      </c>
      <c r="AP305" t="s">
        <v>21099</v>
      </c>
      <c r="AQ305" t="s">
        <v>21100</v>
      </c>
      <c r="AR305" t="s">
        <v>21101</v>
      </c>
      <c r="AS305" s="5">
        <v>43473</v>
      </c>
      <c r="AT305" t="s">
        <v>20690</v>
      </c>
      <c r="AU305" t="s">
        <v>20709</v>
      </c>
      <c r="AV305" t="s">
        <v>20710</v>
      </c>
      <c r="AX305" s="6">
        <f>COUNTIFS(拍卖数据!E:E,AA305,拍卖数据!F:F,AB305,拍卖数据!O:O,O305,拍卖数据!P:P,"&gt;"&amp;X305*0.8,拍卖数据!P:P,"&lt;"&amp;X305*1.2)</f>
        <v>20</v>
      </c>
      <c r="AY305">
        <f>COUNTIFS(拍卖数据!E:E,AA305,拍卖数据!F:F,AB305,拍卖数据!O:O,O305,拍卖数据!AN:AN,"机构",拍卖数据!P:P,"&gt;"&amp;X305*0.8,拍卖数据!P:P,"&lt;"&amp;X305*1.2)</f>
        <v>0</v>
      </c>
      <c r="AZ305" s="6">
        <f>COUNTIFS(拍卖数据!E:E,AA305,拍卖数据!F:F,AB305,拍卖数据!G:G,AC305,拍卖数据!O:O,O305,拍卖数据!AN:AN,"机构",拍卖数据!P:P,"&gt;"&amp;X305*0.8,拍卖数据!P:P,"&lt;"&amp;X305*1.2)</f>
        <v>0</v>
      </c>
    </row>
    <row r="306" hidden="1" spans="1:52">
      <c r="A306">
        <v>13350</v>
      </c>
      <c r="B306" t="s">
        <v>21087</v>
      </c>
      <c r="C306" t="s">
        <v>113</v>
      </c>
      <c r="D306" t="s">
        <v>21088</v>
      </c>
      <c r="E306" t="s">
        <v>21089</v>
      </c>
      <c r="F306">
        <v>9917.43287</v>
      </c>
      <c r="G306">
        <v>299.321016</v>
      </c>
      <c r="H306">
        <v>0</v>
      </c>
      <c r="I306">
        <v>1749.675759</v>
      </c>
      <c r="J306">
        <v>10216.753886</v>
      </c>
      <c r="K306" t="s">
        <v>20716</v>
      </c>
      <c r="L306" t="s">
        <v>21090</v>
      </c>
      <c r="M306">
        <v>4690.737408</v>
      </c>
      <c r="N306" t="s">
        <v>20691</v>
      </c>
      <c r="O306" t="s">
        <v>131</v>
      </c>
      <c r="P306" t="s">
        <v>20692</v>
      </c>
      <c r="Q306" t="s">
        <v>20693</v>
      </c>
      <c r="R306" t="s">
        <v>21091</v>
      </c>
      <c r="S306" t="s">
        <v>21092</v>
      </c>
      <c r="T306" t="s">
        <v>21694</v>
      </c>
      <c r="U306" t="s">
        <v>21695</v>
      </c>
      <c r="V306" t="s">
        <v>21095</v>
      </c>
      <c r="W306" t="s">
        <v>21096</v>
      </c>
      <c r="X306">
        <v>50.95</v>
      </c>
      <c r="Y306" t="s">
        <v>20700</v>
      </c>
      <c r="Z306" t="s">
        <v>100</v>
      </c>
      <c r="AA306" t="s">
        <v>92</v>
      </c>
      <c r="AB306" t="s">
        <v>128</v>
      </c>
      <c r="AC306" t="s">
        <v>1607</v>
      </c>
      <c r="AD306" t="s">
        <v>21696</v>
      </c>
      <c r="AE306" t="s">
        <v>20702</v>
      </c>
      <c r="AF306" t="s">
        <v>20690</v>
      </c>
      <c r="AG306" t="s">
        <v>20703</v>
      </c>
      <c r="AH306" s="5">
        <v>44209</v>
      </c>
      <c r="AI306">
        <v>46.059368</v>
      </c>
      <c r="AJ306" t="s">
        <v>100</v>
      </c>
      <c r="AK306" t="s">
        <v>20993</v>
      </c>
      <c r="AL306" t="s">
        <v>20704</v>
      </c>
      <c r="AM306" t="s">
        <v>20690</v>
      </c>
      <c r="AN306" t="s">
        <v>20690</v>
      </c>
      <c r="AO306" t="s">
        <v>21098</v>
      </c>
      <c r="AP306" t="s">
        <v>21099</v>
      </c>
      <c r="AQ306" t="s">
        <v>21100</v>
      </c>
      <c r="AR306" t="s">
        <v>21101</v>
      </c>
      <c r="AS306" s="5">
        <v>43473</v>
      </c>
      <c r="AT306" t="s">
        <v>20690</v>
      </c>
      <c r="AU306" t="s">
        <v>20709</v>
      </c>
      <c r="AV306" t="s">
        <v>20710</v>
      </c>
      <c r="AX306" s="6">
        <f>COUNTIFS(拍卖数据!E:E,AA306,拍卖数据!F:F,AB306,拍卖数据!O:O,O306,拍卖数据!P:P,"&gt;"&amp;X306*0.8,拍卖数据!P:P,"&lt;"&amp;X306*1.2)</f>
        <v>20</v>
      </c>
      <c r="AY306">
        <f>COUNTIFS(拍卖数据!E:E,AA306,拍卖数据!F:F,AB306,拍卖数据!O:O,O306,拍卖数据!AN:AN,"机构",拍卖数据!P:P,"&gt;"&amp;X306*0.8,拍卖数据!P:P,"&lt;"&amp;X306*1.2)</f>
        <v>0</v>
      </c>
      <c r="AZ306" s="6">
        <f>COUNTIFS(拍卖数据!E:E,AA306,拍卖数据!F:F,AB306,拍卖数据!G:G,AC306,拍卖数据!O:O,O306,拍卖数据!AN:AN,"机构",拍卖数据!P:P,"&gt;"&amp;X306*0.8,拍卖数据!P:P,"&lt;"&amp;X306*1.2)</f>
        <v>0</v>
      </c>
    </row>
    <row r="307" hidden="1" spans="1:52">
      <c r="A307">
        <v>13351</v>
      </c>
      <c r="B307" t="s">
        <v>21087</v>
      </c>
      <c r="C307" t="s">
        <v>113</v>
      </c>
      <c r="D307" t="s">
        <v>21088</v>
      </c>
      <c r="E307" t="s">
        <v>21089</v>
      </c>
      <c r="F307">
        <v>9917.43287</v>
      </c>
      <c r="G307">
        <v>299.321016</v>
      </c>
      <c r="H307">
        <v>0</v>
      </c>
      <c r="I307">
        <v>1749.675759</v>
      </c>
      <c r="J307">
        <v>10216.753886</v>
      </c>
      <c r="K307" t="s">
        <v>20716</v>
      </c>
      <c r="L307" t="s">
        <v>21090</v>
      </c>
      <c r="M307">
        <v>4690.737408</v>
      </c>
      <c r="N307" t="s">
        <v>20691</v>
      </c>
      <c r="O307" t="s">
        <v>131</v>
      </c>
      <c r="P307" t="s">
        <v>20692</v>
      </c>
      <c r="Q307" t="s">
        <v>20693</v>
      </c>
      <c r="R307" t="s">
        <v>21091</v>
      </c>
      <c r="S307" t="s">
        <v>21092</v>
      </c>
      <c r="T307" t="s">
        <v>21697</v>
      </c>
      <c r="U307" t="s">
        <v>21698</v>
      </c>
      <c r="V307" t="s">
        <v>21095</v>
      </c>
      <c r="W307" t="s">
        <v>21096</v>
      </c>
      <c r="X307">
        <v>96.64</v>
      </c>
      <c r="Y307" t="s">
        <v>20700</v>
      </c>
      <c r="Z307" t="s">
        <v>100</v>
      </c>
      <c r="AA307" t="s">
        <v>92</v>
      </c>
      <c r="AB307" t="s">
        <v>128</v>
      </c>
      <c r="AC307" t="s">
        <v>1607</v>
      </c>
      <c r="AD307" t="s">
        <v>21699</v>
      </c>
      <c r="AE307" t="s">
        <v>20702</v>
      </c>
      <c r="AF307" t="s">
        <v>20690</v>
      </c>
      <c r="AG307" t="s">
        <v>20703</v>
      </c>
      <c r="AH307" s="5">
        <v>44209</v>
      </c>
      <c r="AI307">
        <v>46.059368</v>
      </c>
      <c r="AJ307" t="s">
        <v>100</v>
      </c>
      <c r="AK307" t="s">
        <v>20993</v>
      </c>
      <c r="AL307" t="s">
        <v>20704</v>
      </c>
      <c r="AM307" t="s">
        <v>20690</v>
      </c>
      <c r="AN307" t="s">
        <v>20690</v>
      </c>
      <c r="AO307" t="s">
        <v>21098</v>
      </c>
      <c r="AP307" t="s">
        <v>21099</v>
      </c>
      <c r="AQ307" t="s">
        <v>21100</v>
      </c>
      <c r="AR307" t="s">
        <v>21101</v>
      </c>
      <c r="AS307" s="5">
        <v>43473</v>
      </c>
      <c r="AT307" t="s">
        <v>20690</v>
      </c>
      <c r="AU307" t="s">
        <v>20709</v>
      </c>
      <c r="AV307" t="s">
        <v>20710</v>
      </c>
      <c r="AX307" s="6">
        <f>COUNTIFS(拍卖数据!E:E,AA307,拍卖数据!F:F,AB307,拍卖数据!O:O,O307,拍卖数据!P:P,"&gt;"&amp;X307*0.8,拍卖数据!P:P,"&lt;"&amp;X307*1.2)</f>
        <v>5</v>
      </c>
      <c r="AY307">
        <f>COUNTIFS(拍卖数据!E:E,AA307,拍卖数据!F:F,AB307,拍卖数据!O:O,O307,拍卖数据!AN:AN,"机构",拍卖数据!P:P,"&gt;"&amp;X307*0.8,拍卖数据!P:P,"&lt;"&amp;X307*1.2)</f>
        <v>0</v>
      </c>
      <c r="AZ307" s="6">
        <f>COUNTIFS(拍卖数据!E:E,AA307,拍卖数据!F:F,AB307,拍卖数据!G:G,AC307,拍卖数据!O:O,O307,拍卖数据!AN:AN,"机构",拍卖数据!P:P,"&gt;"&amp;X307*0.8,拍卖数据!P:P,"&lt;"&amp;X307*1.2)</f>
        <v>0</v>
      </c>
    </row>
    <row r="308" hidden="1" spans="1:52">
      <c r="A308">
        <v>13352</v>
      </c>
      <c r="B308" t="s">
        <v>21087</v>
      </c>
      <c r="C308" t="s">
        <v>113</v>
      </c>
      <c r="D308" t="s">
        <v>21088</v>
      </c>
      <c r="E308" t="s">
        <v>21089</v>
      </c>
      <c r="F308">
        <v>9917.43287</v>
      </c>
      <c r="G308">
        <v>299.321016</v>
      </c>
      <c r="H308">
        <v>0</v>
      </c>
      <c r="I308">
        <v>1749.675759</v>
      </c>
      <c r="J308">
        <v>10216.753886</v>
      </c>
      <c r="K308" t="s">
        <v>20716</v>
      </c>
      <c r="L308" t="s">
        <v>21090</v>
      </c>
      <c r="M308">
        <v>4690.737408</v>
      </c>
      <c r="N308" t="s">
        <v>20691</v>
      </c>
      <c r="O308" t="s">
        <v>131</v>
      </c>
      <c r="P308" t="s">
        <v>20692</v>
      </c>
      <c r="Q308" t="s">
        <v>20693</v>
      </c>
      <c r="R308" t="s">
        <v>21091</v>
      </c>
      <c r="S308" t="s">
        <v>21092</v>
      </c>
      <c r="T308" t="s">
        <v>21700</v>
      </c>
      <c r="U308" t="s">
        <v>21701</v>
      </c>
      <c r="V308" t="s">
        <v>21095</v>
      </c>
      <c r="W308" t="s">
        <v>21096</v>
      </c>
      <c r="X308">
        <v>69.76</v>
      </c>
      <c r="Y308" t="s">
        <v>20700</v>
      </c>
      <c r="Z308" t="s">
        <v>100</v>
      </c>
      <c r="AA308" t="s">
        <v>92</v>
      </c>
      <c r="AB308" t="s">
        <v>128</v>
      </c>
      <c r="AC308" t="s">
        <v>1607</v>
      </c>
      <c r="AD308" t="s">
        <v>21702</v>
      </c>
      <c r="AE308" t="s">
        <v>20702</v>
      </c>
      <c r="AF308" t="s">
        <v>20690</v>
      </c>
      <c r="AG308" t="s">
        <v>20703</v>
      </c>
      <c r="AH308" s="5">
        <v>44209</v>
      </c>
      <c r="AI308">
        <v>46.059368</v>
      </c>
      <c r="AJ308" t="s">
        <v>100</v>
      </c>
      <c r="AK308" t="s">
        <v>20993</v>
      </c>
      <c r="AL308" t="s">
        <v>20704</v>
      </c>
      <c r="AM308" t="s">
        <v>20690</v>
      </c>
      <c r="AN308" t="s">
        <v>20690</v>
      </c>
      <c r="AO308" t="s">
        <v>21098</v>
      </c>
      <c r="AP308" t="s">
        <v>21099</v>
      </c>
      <c r="AQ308" t="s">
        <v>21100</v>
      </c>
      <c r="AR308" t="s">
        <v>21101</v>
      </c>
      <c r="AS308" s="5">
        <v>43473</v>
      </c>
      <c r="AT308" t="s">
        <v>20690</v>
      </c>
      <c r="AU308" t="s">
        <v>20709</v>
      </c>
      <c r="AV308" t="s">
        <v>20710</v>
      </c>
      <c r="AX308" s="6">
        <f>COUNTIFS(拍卖数据!E:E,AA308,拍卖数据!F:F,AB308,拍卖数据!O:O,O308,拍卖数据!P:P,"&gt;"&amp;X308*0.8,拍卖数据!P:P,"&lt;"&amp;X308*1.2)</f>
        <v>14</v>
      </c>
      <c r="AY308">
        <f>COUNTIFS(拍卖数据!E:E,AA308,拍卖数据!F:F,AB308,拍卖数据!O:O,O308,拍卖数据!AN:AN,"机构",拍卖数据!P:P,"&gt;"&amp;X308*0.8,拍卖数据!P:P,"&lt;"&amp;X308*1.2)</f>
        <v>0</v>
      </c>
      <c r="AZ308" s="6">
        <f>COUNTIFS(拍卖数据!E:E,AA308,拍卖数据!F:F,AB308,拍卖数据!G:G,AC308,拍卖数据!O:O,O308,拍卖数据!AN:AN,"机构",拍卖数据!P:P,"&gt;"&amp;X308*0.8,拍卖数据!P:P,"&lt;"&amp;X308*1.2)</f>
        <v>0</v>
      </c>
    </row>
    <row r="309" hidden="1" spans="1:52">
      <c r="A309">
        <v>13353</v>
      </c>
      <c r="B309" t="s">
        <v>21087</v>
      </c>
      <c r="C309" t="s">
        <v>113</v>
      </c>
      <c r="D309" t="s">
        <v>21088</v>
      </c>
      <c r="E309" t="s">
        <v>21089</v>
      </c>
      <c r="F309">
        <v>9917.43287</v>
      </c>
      <c r="G309">
        <v>299.321016</v>
      </c>
      <c r="H309">
        <v>0</v>
      </c>
      <c r="I309">
        <v>1749.675759</v>
      </c>
      <c r="J309">
        <v>10216.753886</v>
      </c>
      <c r="K309" t="s">
        <v>20716</v>
      </c>
      <c r="L309" t="s">
        <v>21090</v>
      </c>
      <c r="M309">
        <v>4690.737408</v>
      </c>
      <c r="N309" t="s">
        <v>20691</v>
      </c>
      <c r="O309" t="s">
        <v>131</v>
      </c>
      <c r="P309" t="s">
        <v>20692</v>
      </c>
      <c r="Q309" t="s">
        <v>20693</v>
      </c>
      <c r="R309" t="s">
        <v>21091</v>
      </c>
      <c r="S309" t="s">
        <v>21092</v>
      </c>
      <c r="T309" t="s">
        <v>21703</v>
      </c>
      <c r="U309" t="s">
        <v>21704</v>
      </c>
      <c r="V309" t="s">
        <v>21095</v>
      </c>
      <c r="W309" t="s">
        <v>21096</v>
      </c>
      <c r="X309">
        <v>69.76</v>
      </c>
      <c r="Y309" t="s">
        <v>20700</v>
      </c>
      <c r="Z309" t="s">
        <v>100</v>
      </c>
      <c r="AA309" t="s">
        <v>92</v>
      </c>
      <c r="AB309" t="s">
        <v>128</v>
      </c>
      <c r="AC309" t="s">
        <v>1607</v>
      </c>
      <c r="AD309" t="s">
        <v>21705</v>
      </c>
      <c r="AE309" t="s">
        <v>20702</v>
      </c>
      <c r="AF309" t="s">
        <v>20690</v>
      </c>
      <c r="AG309" t="s">
        <v>20703</v>
      </c>
      <c r="AH309" s="5">
        <v>44209</v>
      </c>
      <c r="AI309">
        <v>46.059368</v>
      </c>
      <c r="AJ309" t="s">
        <v>100</v>
      </c>
      <c r="AK309" t="s">
        <v>20993</v>
      </c>
      <c r="AL309" t="s">
        <v>20704</v>
      </c>
      <c r="AM309" t="s">
        <v>20690</v>
      </c>
      <c r="AN309" t="s">
        <v>20690</v>
      </c>
      <c r="AO309" t="s">
        <v>21098</v>
      </c>
      <c r="AP309" t="s">
        <v>21099</v>
      </c>
      <c r="AQ309" t="s">
        <v>21100</v>
      </c>
      <c r="AR309" t="s">
        <v>21101</v>
      </c>
      <c r="AS309" s="5">
        <v>43473</v>
      </c>
      <c r="AT309" t="s">
        <v>20690</v>
      </c>
      <c r="AU309" t="s">
        <v>20709</v>
      </c>
      <c r="AV309" t="s">
        <v>20710</v>
      </c>
      <c r="AX309" s="6">
        <f>COUNTIFS(拍卖数据!E:E,AA309,拍卖数据!F:F,AB309,拍卖数据!O:O,O309,拍卖数据!P:P,"&gt;"&amp;X309*0.8,拍卖数据!P:P,"&lt;"&amp;X309*1.2)</f>
        <v>14</v>
      </c>
      <c r="AY309">
        <f>COUNTIFS(拍卖数据!E:E,AA309,拍卖数据!F:F,AB309,拍卖数据!O:O,O309,拍卖数据!AN:AN,"机构",拍卖数据!P:P,"&gt;"&amp;X309*0.8,拍卖数据!P:P,"&lt;"&amp;X309*1.2)</f>
        <v>0</v>
      </c>
      <c r="AZ309" s="6">
        <f>COUNTIFS(拍卖数据!E:E,AA309,拍卖数据!F:F,AB309,拍卖数据!G:G,AC309,拍卖数据!O:O,O309,拍卖数据!AN:AN,"机构",拍卖数据!P:P,"&gt;"&amp;X309*0.8,拍卖数据!P:P,"&lt;"&amp;X309*1.2)</f>
        <v>0</v>
      </c>
    </row>
    <row r="310" hidden="1" spans="1:52">
      <c r="A310">
        <v>13354</v>
      </c>
      <c r="B310" t="s">
        <v>21087</v>
      </c>
      <c r="C310" t="s">
        <v>113</v>
      </c>
      <c r="D310" t="s">
        <v>21088</v>
      </c>
      <c r="E310" t="s">
        <v>21089</v>
      </c>
      <c r="F310">
        <v>9917.43287</v>
      </c>
      <c r="G310">
        <v>299.321016</v>
      </c>
      <c r="H310">
        <v>0</v>
      </c>
      <c r="I310">
        <v>1749.675759</v>
      </c>
      <c r="J310">
        <v>10216.753886</v>
      </c>
      <c r="K310" t="s">
        <v>20716</v>
      </c>
      <c r="L310" t="s">
        <v>21090</v>
      </c>
      <c r="M310">
        <v>4690.737408</v>
      </c>
      <c r="N310" t="s">
        <v>20691</v>
      </c>
      <c r="O310" t="s">
        <v>131</v>
      </c>
      <c r="P310" t="s">
        <v>20692</v>
      </c>
      <c r="Q310" t="s">
        <v>20693</v>
      </c>
      <c r="R310" t="s">
        <v>21091</v>
      </c>
      <c r="S310" t="s">
        <v>21092</v>
      </c>
      <c r="T310" t="s">
        <v>21706</v>
      </c>
      <c r="U310" t="s">
        <v>21707</v>
      </c>
      <c r="V310" t="s">
        <v>21095</v>
      </c>
      <c r="W310" t="s">
        <v>21096</v>
      </c>
      <c r="X310">
        <v>69.76</v>
      </c>
      <c r="Y310" t="s">
        <v>20700</v>
      </c>
      <c r="Z310" t="s">
        <v>100</v>
      </c>
      <c r="AA310" t="s">
        <v>92</v>
      </c>
      <c r="AB310" t="s">
        <v>128</v>
      </c>
      <c r="AC310" t="s">
        <v>1607</v>
      </c>
      <c r="AD310" t="s">
        <v>21708</v>
      </c>
      <c r="AE310" t="s">
        <v>20702</v>
      </c>
      <c r="AF310" t="s">
        <v>20690</v>
      </c>
      <c r="AG310" t="s">
        <v>20703</v>
      </c>
      <c r="AH310" s="5">
        <v>44209</v>
      </c>
      <c r="AI310">
        <v>46.059368</v>
      </c>
      <c r="AJ310" t="s">
        <v>100</v>
      </c>
      <c r="AK310" t="s">
        <v>20993</v>
      </c>
      <c r="AL310" t="s">
        <v>20704</v>
      </c>
      <c r="AM310" t="s">
        <v>20690</v>
      </c>
      <c r="AN310" t="s">
        <v>20690</v>
      </c>
      <c r="AO310" t="s">
        <v>21098</v>
      </c>
      <c r="AP310" t="s">
        <v>21099</v>
      </c>
      <c r="AQ310" t="s">
        <v>21100</v>
      </c>
      <c r="AR310" t="s">
        <v>21101</v>
      </c>
      <c r="AS310" s="5">
        <v>43473</v>
      </c>
      <c r="AT310" t="s">
        <v>20690</v>
      </c>
      <c r="AU310" t="s">
        <v>20709</v>
      </c>
      <c r="AV310" t="s">
        <v>20710</v>
      </c>
      <c r="AX310" s="6">
        <f>COUNTIFS(拍卖数据!E:E,AA310,拍卖数据!F:F,AB310,拍卖数据!O:O,O310,拍卖数据!P:P,"&gt;"&amp;X310*0.8,拍卖数据!P:P,"&lt;"&amp;X310*1.2)</f>
        <v>14</v>
      </c>
      <c r="AY310">
        <f>COUNTIFS(拍卖数据!E:E,AA310,拍卖数据!F:F,AB310,拍卖数据!O:O,O310,拍卖数据!AN:AN,"机构",拍卖数据!P:P,"&gt;"&amp;X310*0.8,拍卖数据!P:P,"&lt;"&amp;X310*1.2)</f>
        <v>0</v>
      </c>
      <c r="AZ310" s="6">
        <f>COUNTIFS(拍卖数据!E:E,AA310,拍卖数据!F:F,AB310,拍卖数据!G:G,AC310,拍卖数据!O:O,O310,拍卖数据!AN:AN,"机构",拍卖数据!P:P,"&gt;"&amp;X310*0.8,拍卖数据!P:P,"&lt;"&amp;X310*1.2)</f>
        <v>0</v>
      </c>
    </row>
    <row r="311" hidden="1" spans="1:52">
      <c r="A311">
        <v>13355</v>
      </c>
      <c r="B311" t="s">
        <v>21087</v>
      </c>
      <c r="C311" t="s">
        <v>113</v>
      </c>
      <c r="D311" t="s">
        <v>21088</v>
      </c>
      <c r="E311" t="s">
        <v>21089</v>
      </c>
      <c r="F311">
        <v>9917.43287</v>
      </c>
      <c r="G311">
        <v>299.321016</v>
      </c>
      <c r="H311">
        <v>0</v>
      </c>
      <c r="I311">
        <v>1749.675759</v>
      </c>
      <c r="J311">
        <v>10216.753886</v>
      </c>
      <c r="K311" t="s">
        <v>20716</v>
      </c>
      <c r="L311" t="s">
        <v>21090</v>
      </c>
      <c r="M311">
        <v>4690.737408</v>
      </c>
      <c r="N311" t="s">
        <v>20691</v>
      </c>
      <c r="O311" t="s">
        <v>131</v>
      </c>
      <c r="P311" t="s">
        <v>20692</v>
      </c>
      <c r="Q311" t="s">
        <v>20693</v>
      </c>
      <c r="R311" t="s">
        <v>21091</v>
      </c>
      <c r="S311" t="s">
        <v>21092</v>
      </c>
      <c r="T311" t="s">
        <v>21709</v>
      </c>
      <c r="U311" t="s">
        <v>21710</v>
      </c>
      <c r="V311" t="s">
        <v>21095</v>
      </c>
      <c r="W311" t="s">
        <v>21096</v>
      </c>
      <c r="X311">
        <v>69.76</v>
      </c>
      <c r="Y311" t="s">
        <v>20700</v>
      </c>
      <c r="Z311" t="s">
        <v>100</v>
      </c>
      <c r="AA311" t="s">
        <v>92</v>
      </c>
      <c r="AB311" t="s">
        <v>128</v>
      </c>
      <c r="AC311" t="s">
        <v>1607</v>
      </c>
      <c r="AD311" t="s">
        <v>21711</v>
      </c>
      <c r="AE311" t="s">
        <v>20702</v>
      </c>
      <c r="AF311" t="s">
        <v>20690</v>
      </c>
      <c r="AG311" t="s">
        <v>20703</v>
      </c>
      <c r="AH311" s="5">
        <v>44209</v>
      </c>
      <c r="AI311">
        <v>46.059368</v>
      </c>
      <c r="AJ311" t="s">
        <v>100</v>
      </c>
      <c r="AK311" t="s">
        <v>20993</v>
      </c>
      <c r="AL311" t="s">
        <v>20704</v>
      </c>
      <c r="AM311" t="s">
        <v>20690</v>
      </c>
      <c r="AN311" t="s">
        <v>20690</v>
      </c>
      <c r="AO311" t="s">
        <v>21098</v>
      </c>
      <c r="AP311" t="s">
        <v>21099</v>
      </c>
      <c r="AQ311" t="s">
        <v>21100</v>
      </c>
      <c r="AR311" t="s">
        <v>21101</v>
      </c>
      <c r="AS311" s="5">
        <v>43473</v>
      </c>
      <c r="AT311" t="s">
        <v>20690</v>
      </c>
      <c r="AU311" t="s">
        <v>20709</v>
      </c>
      <c r="AV311" t="s">
        <v>20710</v>
      </c>
      <c r="AX311" s="6">
        <f>COUNTIFS(拍卖数据!E:E,AA311,拍卖数据!F:F,AB311,拍卖数据!O:O,O311,拍卖数据!P:P,"&gt;"&amp;X311*0.8,拍卖数据!P:P,"&lt;"&amp;X311*1.2)</f>
        <v>14</v>
      </c>
      <c r="AY311">
        <f>COUNTIFS(拍卖数据!E:E,AA311,拍卖数据!F:F,AB311,拍卖数据!O:O,O311,拍卖数据!AN:AN,"机构",拍卖数据!P:P,"&gt;"&amp;X311*0.8,拍卖数据!P:P,"&lt;"&amp;X311*1.2)</f>
        <v>0</v>
      </c>
      <c r="AZ311" s="6">
        <f>COUNTIFS(拍卖数据!E:E,AA311,拍卖数据!F:F,AB311,拍卖数据!G:G,AC311,拍卖数据!O:O,O311,拍卖数据!AN:AN,"机构",拍卖数据!P:P,"&gt;"&amp;X311*0.8,拍卖数据!P:P,"&lt;"&amp;X311*1.2)</f>
        <v>0</v>
      </c>
    </row>
    <row r="312" hidden="1" spans="1:52">
      <c r="A312">
        <v>13356</v>
      </c>
      <c r="B312" t="s">
        <v>21087</v>
      </c>
      <c r="C312" t="s">
        <v>113</v>
      </c>
      <c r="D312" t="s">
        <v>21088</v>
      </c>
      <c r="E312" t="s">
        <v>21089</v>
      </c>
      <c r="F312">
        <v>9917.43287</v>
      </c>
      <c r="G312">
        <v>299.321016</v>
      </c>
      <c r="H312">
        <v>0</v>
      </c>
      <c r="I312">
        <v>1749.675759</v>
      </c>
      <c r="J312">
        <v>10216.753886</v>
      </c>
      <c r="K312" t="s">
        <v>20716</v>
      </c>
      <c r="L312" t="s">
        <v>21090</v>
      </c>
      <c r="M312">
        <v>4690.737408</v>
      </c>
      <c r="N312" t="s">
        <v>20691</v>
      </c>
      <c r="O312" t="s">
        <v>131</v>
      </c>
      <c r="P312" t="s">
        <v>20692</v>
      </c>
      <c r="Q312" t="s">
        <v>20693</v>
      </c>
      <c r="R312" t="s">
        <v>21091</v>
      </c>
      <c r="S312" t="s">
        <v>21092</v>
      </c>
      <c r="T312" t="s">
        <v>21712</v>
      </c>
      <c r="U312" t="s">
        <v>21713</v>
      </c>
      <c r="V312" t="s">
        <v>21095</v>
      </c>
      <c r="W312" t="s">
        <v>21096</v>
      </c>
      <c r="X312">
        <v>69.76</v>
      </c>
      <c r="Y312" t="s">
        <v>20700</v>
      </c>
      <c r="Z312" t="s">
        <v>100</v>
      </c>
      <c r="AA312" t="s">
        <v>92</v>
      </c>
      <c r="AB312" t="s">
        <v>128</v>
      </c>
      <c r="AC312" t="s">
        <v>1607</v>
      </c>
      <c r="AD312" t="s">
        <v>21714</v>
      </c>
      <c r="AE312" t="s">
        <v>20702</v>
      </c>
      <c r="AF312" t="s">
        <v>20690</v>
      </c>
      <c r="AG312" t="s">
        <v>20703</v>
      </c>
      <c r="AH312" s="5">
        <v>44209</v>
      </c>
      <c r="AI312">
        <v>46.059368</v>
      </c>
      <c r="AJ312" t="s">
        <v>100</v>
      </c>
      <c r="AK312" t="s">
        <v>20993</v>
      </c>
      <c r="AL312" t="s">
        <v>20704</v>
      </c>
      <c r="AM312" t="s">
        <v>20690</v>
      </c>
      <c r="AN312" t="s">
        <v>20690</v>
      </c>
      <c r="AO312" t="s">
        <v>21098</v>
      </c>
      <c r="AP312" t="s">
        <v>21099</v>
      </c>
      <c r="AQ312" t="s">
        <v>21100</v>
      </c>
      <c r="AR312" t="s">
        <v>21101</v>
      </c>
      <c r="AS312" s="5">
        <v>43473</v>
      </c>
      <c r="AT312" t="s">
        <v>20690</v>
      </c>
      <c r="AU312" t="s">
        <v>20709</v>
      </c>
      <c r="AV312" t="s">
        <v>20710</v>
      </c>
      <c r="AX312" s="6">
        <f>COUNTIFS(拍卖数据!E:E,AA312,拍卖数据!F:F,AB312,拍卖数据!O:O,O312,拍卖数据!P:P,"&gt;"&amp;X312*0.8,拍卖数据!P:P,"&lt;"&amp;X312*1.2)</f>
        <v>14</v>
      </c>
      <c r="AY312">
        <f>COUNTIFS(拍卖数据!E:E,AA312,拍卖数据!F:F,AB312,拍卖数据!O:O,O312,拍卖数据!AN:AN,"机构",拍卖数据!P:P,"&gt;"&amp;X312*0.8,拍卖数据!P:P,"&lt;"&amp;X312*1.2)</f>
        <v>0</v>
      </c>
      <c r="AZ312" s="6">
        <f>COUNTIFS(拍卖数据!E:E,AA312,拍卖数据!F:F,AB312,拍卖数据!G:G,AC312,拍卖数据!O:O,O312,拍卖数据!AN:AN,"机构",拍卖数据!P:P,"&gt;"&amp;X312*0.8,拍卖数据!P:P,"&lt;"&amp;X312*1.2)</f>
        <v>0</v>
      </c>
    </row>
    <row r="313" hidden="1" spans="1:52">
      <c r="A313">
        <v>13357</v>
      </c>
      <c r="B313" t="s">
        <v>21087</v>
      </c>
      <c r="C313" t="s">
        <v>113</v>
      </c>
      <c r="D313" t="s">
        <v>21088</v>
      </c>
      <c r="E313" t="s">
        <v>21089</v>
      </c>
      <c r="F313">
        <v>9917.43287</v>
      </c>
      <c r="G313">
        <v>299.321016</v>
      </c>
      <c r="H313">
        <v>0</v>
      </c>
      <c r="I313">
        <v>1749.675759</v>
      </c>
      <c r="J313">
        <v>10216.753886</v>
      </c>
      <c r="K313" t="s">
        <v>20716</v>
      </c>
      <c r="L313" t="s">
        <v>21090</v>
      </c>
      <c r="M313">
        <v>4690.737408</v>
      </c>
      <c r="N313" t="s">
        <v>20691</v>
      </c>
      <c r="O313" t="s">
        <v>131</v>
      </c>
      <c r="P313" t="s">
        <v>20692</v>
      </c>
      <c r="Q313" t="s">
        <v>20693</v>
      </c>
      <c r="R313" t="s">
        <v>21091</v>
      </c>
      <c r="S313" t="s">
        <v>21092</v>
      </c>
      <c r="T313" t="s">
        <v>21715</v>
      </c>
      <c r="U313" t="s">
        <v>21716</v>
      </c>
      <c r="V313" t="s">
        <v>21095</v>
      </c>
      <c r="W313" t="s">
        <v>21096</v>
      </c>
      <c r="X313">
        <v>93.82</v>
      </c>
      <c r="Y313" t="s">
        <v>20700</v>
      </c>
      <c r="Z313" t="s">
        <v>100</v>
      </c>
      <c r="AA313" t="s">
        <v>92</v>
      </c>
      <c r="AB313" t="s">
        <v>128</v>
      </c>
      <c r="AC313" t="s">
        <v>1607</v>
      </c>
      <c r="AD313" t="s">
        <v>21717</v>
      </c>
      <c r="AE313" t="s">
        <v>20702</v>
      </c>
      <c r="AF313" t="s">
        <v>20690</v>
      </c>
      <c r="AG313" t="s">
        <v>20703</v>
      </c>
      <c r="AH313" s="5">
        <v>44209</v>
      </c>
      <c r="AI313">
        <v>46.059368</v>
      </c>
      <c r="AJ313" t="s">
        <v>100</v>
      </c>
      <c r="AK313" t="s">
        <v>20993</v>
      </c>
      <c r="AL313" t="s">
        <v>20704</v>
      </c>
      <c r="AM313" t="s">
        <v>20690</v>
      </c>
      <c r="AN313" t="s">
        <v>20690</v>
      </c>
      <c r="AO313" t="s">
        <v>21098</v>
      </c>
      <c r="AP313" t="s">
        <v>21099</v>
      </c>
      <c r="AQ313" t="s">
        <v>21100</v>
      </c>
      <c r="AR313" t="s">
        <v>21101</v>
      </c>
      <c r="AS313" s="5">
        <v>43473</v>
      </c>
      <c r="AT313" t="s">
        <v>20690</v>
      </c>
      <c r="AU313" t="s">
        <v>20709</v>
      </c>
      <c r="AV313" t="s">
        <v>20710</v>
      </c>
      <c r="AX313" s="6">
        <f>COUNTIFS(拍卖数据!E:E,AA313,拍卖数据!F:F,AB313,拍卖数据!O:O,O313,拍卖数据!P:P,"&gt;"&amp;X313*0.8,拍卖数据!P:P,"&lt;"&amp;X313*1.2)</f>
        <v>5</v>
      </c>
      <c r="AY313">
        <f>COUNTIFS(拍卖数据!E:E,AA313,拍卖数据!F:F,AB313,拍卖数据!O:O,O313,拍卖数据!AN:AN,"机构",拍卖数据!P:P,"&gt;"&amp;X313*0.8,拍卖数据!P:P,"&lt;"&amp;X313*1.2)</f>
        <v>0</v>
      </c>
      <c r="AZ313" s="6">
        <f>COUNTIFS(拍卖数据!E:E,AA313,拍卖数据!F:F,AB313,拍卖数据!G:G,AC313,拍卖数据!O:O,O313,拍卖数据!AN:AN,"机构",拍卖数据!P:P,"&gt;"&amp;X313*0.8,拍卖数据!P:P,"&lt;"&amp;X313*1.2)</f>
        <v>0</v>
      </c>
    </row>
    <row r="314" hidden="1" spans="1:52">
      <c r="A314">
        <v>13358</v>
      </c>
      <c r="B314" t="s">
        <v>21087</v>
      </c>
      <c r="C314" t="s">
        <v>113</v>
      </c>
      <c r="D314" t="s">
        <v>21088</v>
      </c>
      <c r="E314" t="s">
        <v>21089</v>
      </c>
      <c r="F314">
        <v>9917.43287</v>
      </c>
      <c r="G314">
        <v>299.321016</v>
      </c>
      <c r="H314">
        <v>0</v>
      </c>
      <c r="I314">
        <v>1749.675759</v>
      </c>
      <c r="J314">
        <v>10216.753886</v>
      </c>
      <c r="K314" t="s">
        <v>20716</v>
      </c>
      <c r="L314" t="s">
        <v>21090</v>
      </c>
      <c r="M314">
        <v>4690.737408</v>
      </c>
      <c r="N314" t="s">
        <v>20691</v>
      </c>
      <c r="O314" t="s">
        <v>131</v>
      </c>
      <c r="P314" t="s">
        <v>20692</v>
      </c>
      <c r="Q314" t="s">
        <v>20693</v>
      </c>
      <c r="R314" t="s">
        <v>21091</v>
      </c>
      <c r="S314" t="s">
        <v>21092</v>
      </c>
      <c r="T314" t="s">
        <v>21718</v>
      </c>
      <c r="U314" t="s">
        <v>21719</v>
      </c>
      <c r="V314" t="s">
        <v>21095</v>
      </c>
      <c r="W314" t="s">
        <v>21096</v>
      </c>
      <c r="X314">
        <v>36.71</v>
      </c>
      <c r="Y314" t="s">
        <v>20700</v>
      </c>
      <c r="Z314" t="s">
        <v>100</v>
      </c>
      <c r="AA314" t="s">
        <v>92</v>
      </c>
      <c r="AB314" t="s">
        <v>128</v>
      </c>
      <c r="AC314" t="s">
        <v>1607</v>
      </c>
      <c r="AD314" t="s">
        <v>21720</v>
      </c>
      <c r="AE314" t="s">
        <v>20702</v>
      </c>
      <c r="AF314" t="s">
        <v>20690</v>
      </c>
      <c r="AG314" t="s">
        <v>20703</v>
      </c>
      <c r="AH314" s="5">
        <v>44209</v>
      </c>
      <c r="AI314">
        <v>46.059368</v>
      </c>
      <c r="AJ314" t="s">
        <v>100</v>
      </c>
      <c r="AK314" t="s">
        <v>20993</v>
      </c>
      <c r="AL314" t="s">
        <v>20704</v>
      </c>
      <c r="AM314" t="s">
        <v>20690</v>
      </c>
      <c r="AN314" t="s">
        <v>20690</v>
      </c>
      <c r="AO314" t="s">
        <v>21098</v>
      </c>
      <c r="AP314" t="s">
        <v>21099</v>
      </c>
      <c r="AQ314" t="s">
        <v>21100</v>
      </c>
      <c r="AR314" t="s">
        <v>21101</v>
      </c>
      <c r="AS314" s="5">
        <v>43473</v>
      </c>
      <c r="AT314" t="s">
        <v>20690</v>
      </c>
      <c r="AU314" t="s">
        <v>20709</v>
      </c>
      <c r="AV314" t="s">
        <v>20710</v>
      </c>
      <c r="AX314" s="6">
        <f>COUNTIFS(拍卖数据!E:E,AA314,拍卖数据!F:F,AB314,拍卖数据!O:O,O314,拍卖数据!P:P,"&gt;"&amp;X314*0.8,拍卖数据!P:P,"&lt;"&amp;X314*1.2)</f>
        <v>2</v>
      </c>
      <c r="AY314">
        <f>COUNTIFS(拍卖数据!E:E,AA314,拍卖数据!F:F,AB314,拍卖数据!O:O,O314,拍卖数据!AN:AN,"机构",拍卖数据!P:P,"&gt;"&amp;X314*0.8,拍卖数据!P:P,"&lt;"&amp;X314*1.2)</f>
        <v>0</v>
      </c>
      <c r="AZ314" s="6">
        <f>COUNTIFS(拍卖数据!E:E,AA314,拍卖数据!F:F,AB314,拍卖数据!G:G,AC314,拍卖数据!O:O,O314,拍卖数据!AN:AN,"机构",拍卖数据!P:P,"&gt;"&amp;X314*0.8,拍卖数据!P:P,"&lt;"&amp;X314*1.2)</f>
        <v>0</v>
      </c>
    </row>
    <row r="315" hidden="1" spans="1:52">
      <c r="A315">
        <v>13359</v>
      </c>
      <c r="B315" t="s">
        <v>21087</v>
      </c>
      <c r="C315" t="s">
        <v>113</v>
      </c>
      <c r="D315" t="s">
        <v>21088</v>
      </c>
      <c r="E315" t="s">
        <v>21089</v>
      </c>
      <c r="F315">
        <v>9917.43287</v>
      </c>
      <c r="G315">
        <v>299.321016</v>
      </c>
      <c r="H315">
        <v>0</v>
      </c>
      <c r="I315">
        <v>1749.675759</v>
      </c>
      <c r="J315">
        <v>10216.753886</v>
      </c>
      <c r="K315" t="s">
        <v>20716</v>
      </c>
      <c r="L315" t="s">
        <v>21090</v>
      </c>
      <c r="M315">
        <v>4690.737408</v>
      </c>
      <c r="N315" t="s">
        <v>20691</v>
      </c>
      <c r="O315" t="s">
        <v>131</v>
      </c>
      <c r="P315" t="s">
        <v>20692</v>
      </c>
      <c r="Q315" t="s">
        <v>20693</v>
      </c>
      <c r="R315" t="s">
        <v>21091</v>
      </c>
      <c r="S315" t="s">
        <v>21092</v>
      </c>
      <c r="T315" t="s">
        <v>21721</v>
      </c>
      <c r="U315" t="s">
        <v>21722</v>
      </c>
      <c r="V315" t="s">
        <v>21095</v>
      </c>
      <c r="W315" t="s">
        <v>21096</v>
      </c>
      <c r="X315">
        <v>38.49</v>
      </c>
      <c r="Y315" t="s">
        <v>20700</v>
      </c>
      <c r="Z315" t="s">
        <v>100</v>
      </c>
      <c r="AA315" t="s">
        <v>92</v>
      </c>
      <c r="AB315" t="s">
        <v>128</v>
      </c>
      <c r="AC315" t="s">
        <v>1607</v>
      </c>
      <c r="AD315" t="s">
        <v>21723</v>
      </c>
      <c r="AE315" t="s">
        <v>20702</v>
      </c>
      <c r="AF315" t="s">
        <v>20690</v>
      </c>
      <c r="AG315" t="s">
        <v>20703</v>
      </c>
      <c r="AH315" s="5">
        <v>44209</v>
      </c>
      <c r="AI315">
        <v>46.059368</v>
      </c>
      <c r="AJ315" t="s">
        <v>100</v>
      </c>
      <c r="AK315" t="s">
        <v>20993</v>
      </c>
      <c r="AL315" t="s">
        <v>20704</v>
      </c>
      <c r="AM315" t="s">
        <v>20690</v>
      </c>
      <c r="AN315" t="s">
        <v>20690</v>
      </c>
      <c r="AO315" t="s">
        <v>21098</v>
      </c>
      <c r="AP315" t="s">
        <v>21099</v>
      </c>
      <c r="AQ315" t="s">
        <v>21100</v>
      </c>
      <c r="AR315" t="s">
        <v>21101</v>
      </c>
      <c r="AS315" s="5">
        <v>43473</v>
      </c>
      <c r="AT315" t="s">
        <v>20690</v>
      </c>
      <c r="AU315" t="s">
        <v>20709</v>
      </c>
      <c r="AV315" t="s">
        <v>20710</v>
      </c>
      <c r="AX315" s="6">
        <f>COUNTIFS(拍卖数据!E:E,AA315,拍卖数据!F:F,AB315,拍卖数据!O:O,O315,拍卖数据!P:P,"&gt;"&amp;X315*0.8,拍卖数据!P:P,"&lt;"&amp;X315*1.2)</f>
        <v>4</v>
      </c>
      <c r="AY315">
        <f>COUNTIFS(拍卖数据!E:E,AA315,拍卖数据!F:F,AB315,拍卖数据!O:O,O315,拍卖数据!AN:AN,"机构",拍卖数据!P:P,"&gt;"&amp;X315*0.8,拍卖数据!P:P,"&lt;"&amp;X315*1.2)</f>
        <v>0</v>
      </c>
      <c r="AZ315" s="6">
        <f>COUNTIFS(拍卖数据!E:E,AA315,拍卖数据!F:F,AB315,拍卖数据!G:G,AC315,拍卖数据!O:O,O315,拍卖数据!AN:AN,"机构",拍卖数据!P:P,"&gt;"&amp;X315*0.8,拍卖数据!P:P,"&lt;"&amp;X315*1.2)</f>
        <v>0</v>
      </c>
    </row>
    <row r="316" hidden="1" spans="1:52">
      <c r="A316">
        <v>13360</v>
      </c>
      <c r="B316" t="s">
        <v>21087</v>
      </c>
      <c r="C316" t="s">
        <v>113</v>
      </c>
      <c r="D316" t="s">
        <v>21088</v>
      </c>
      <c r="E316" t="s">
        <v>21089</v>
      </c>
      <c r="F316">
        <v>9917.43287</v>
      </c>
      <c r="G316">
        <v>299.321016</v>
      </c>
      <c r="H316">
        <v>0</v>
      </c>
      <c r="I316">
        <v>1749.675759</v>
      </c>
      <c r="J316">
        <v>10216.753886</v>
      </c>
      <c r="K316" t="s">
        <v>20716</v>
      </c>
      <c r="L316" t="s">
        <v>21090</v>
      </c>
      <c r="M316">
        <v>4690.737408</v>
      </c>
      <c r="N316" t="s">
        <v>20691</v>
      </c>
      <c r="O316" t="s">
        <v>131</v>
      </c>
      <c r="P316" t="s">
        <v>20692</v>
      </c>
      <c r="Q316" t="s">
        <v>20693</v>
      </c>
      <c r="R316" t="s">
        <v>21091</v>
      </c>
      <c r="S316" t="s">
        <v>21092</v>
      </c>
      <c r="T316" t="s">
        <v>21724</v>
      </c>
      <c r="U316" t="s">
        <v>21725</v>
      </c>
      <c r="V316" t="s">
        <v>21095</v>
      </c>
      <c r="W316" t="s">
        <v>21096</v>
      </c>
      <c r="X316">
        <v>40.27</v>
      </c>
      <c r="Y316" t="s">
        <v>20700</v>
      </c>
      <c r="Z316" t="s">
        <v>100</v>
      </c>
      <c r="AA316" t="s">
        <v>92</v>
      </c>
      <c r="AB316" t="s">
        <v>128</v>
      </c>
      <c r="AC316" t="s">
        <v>1607</v>
      </c>
      <c r="AD316" t="s">
        <v>21726</v>
      </c>
      <c r="AE316" t="s">
        <v>20702</v>
      </c>
      <c r="AF316" t="s">
        <v>20690</v>
      </c>
      <c r="AG316" t="s">
        <v>20703</v>
      </c>
      <c r="AH316" s="5">
        <v>44209</v>
      </c>
      <c r="AI316">
        <v>46.059368</v>
      </c>
      <c r="AJ316" t="s">
        <v>100</v>
      </c>
      <c r="AK316" t="s">
        <v>20993</v>
      </c>
      <c r="AL316" t="s">
        <v>20704</v>
      </c>
      <c r="AM316" t="s">
        <v>20690</v>
      </c>
      <c r="AN316" t="s">
        <v>20690</v>
      </c>
      <c r="AO316" t="s">
        <v>21098</v>
      </c>
      <c r="AP316" t="s">
        <v>21099</v>
      </c>
      <c r="AQ316" t="s">
        <v>21100</v>
      </c>
      <c r="AR316" t="s">
        <v>21101</v>
      </c>
      <c r="AS316" s="5">
        <v>43473</v>
      </c>
      <c r="AT316" t="s">
        <v>20690</v>
      </c>
      <c r="AU316" t="s">
        <v>20709</v>
      </c>
      <c r="AV316" t="s">
        <v>20710</v>
      </c>
      <c r="AX316" s="6">
        <f>COUNTIFS(拍卖数据!E:E,AA316,拍卖数据!F:F,AB316,拍卖数据!O:O,O316,拍卖数据!P:P,"&gt;"&amp;X316*0.8,拍卖数据!P:P,"&lt;"&amp;X316*1.2)</f>
        <v>5</v>
      </c>
      <c r="AY316">
        <f>COUNTIFS(拍卖数据!E:E,AA316,拍卖数据!F:F,AB316,拍卖数据!O:O,O316,拍卖数据!AN:AN,"机构",拍卖数据!P:P,"&gt;"&amp;X316*0.8,拍卖数据!P:P,"&lt;"&amp;X316*1.2)</f>
        <v>0</v>
      </c>
      <c r="AZ316" s="6">
        <f>COUNTIFS(拍卖数据!E:E,AA316,拍卖数据!F:F,AB316,拍卖数据!G:G,AC316,拍卖数据!O:O,O316,拍卖数据!AN:AN,"机构",拍卖数据!P:P,"&gt;"&amp;X316*0.8,拍卖数据!P:P,"&lt;"&amp;X316*1.2)</f>
        <v>0</v>
      </c>
    </row>
    <row r="317" hidden="1" spans="1:52">
      <c r="A317">
        <v>13361</v>
      </c>
      <c r="B317" t="s">
        <v>21087</v>
      </c>
      <c r="C317" t="s">
        <v>113</v>
      </c>
      <c r="D317" t="s">
        <v>21088</v>
      </c>
      <c r="E317" t="s">
        <v>21089</v>
      </c>
      <c r="F317">
        <v>9917.43287</v>
      </c>
      <c r="G317">
        <v>299.321016</v>
      </c>
      <c r="H317">
        <v>0</v>
      </c>
      <c r="I317">
        <v>1749.675759</v>
      </c>
      <c r="J317">
        <v>10216.753886</v>
      </c>
      <c r="K317" t="s">
        <v>20716</v>
      </c>
      <c r="L317" t="s">
        <v>21090</v>
      </c>
      <c r="M317">
        <v>4690.737408</v>
      </c>
      <c r="N317" t="s">
        <v>20691</v>
      </c>
      <c r="O317" t="s">
        <v>131</v>
      </c>
      <c r="P317" t="s">
        <v>20692</v>
      </c>
      <c r="Q317" t="s">
        <v>20693</v>
      </c>
      <c r="R317" t="s">
        <v>21091</v>
      </c>
      <c r="S317" t="s">
        <v>21092</v>
      </c>
      <c r="T317" t="s">
        <v>21727</v>
      </c>
      <c r="U317" t="s">
        <v>21728</v>
      </c>
      <c r="V317" t="s">
        <v>21095</v>
      </c>
      <c r="W317" t="s">
        <v>21096</v>
      </c>
      <c r="X317">
        <v>42.05</v>
      </c>
      <c r="Y317" t="s">
        <v>20700</v>
      </c>
      <c r="Z317" t="s">
        <v>100</v>
      </c>
      <c r="AA317" t="s">
        <v>92</v>
      </c>
      <c r="AB317" t="s">
        <v>128</v>
      </c>
      <c r="AC317" t="s">
        <v>1607</v>
      </c>
      <c r="AD317" t="s">
        <v>21729</v>
      </c>
      <c r="AE317" t="s">
        <v>20702</v>
      </c>
      <c r="AF317" t="s">
        <v>20690</v>
      </c>
      <c r="AG317" t="s">
        <v>20703</v>
      </c>
      <c r="AH317" s="5">
        <v>44209</v>
      </c>
      <c r="AI317">
        <v>46.059368</v>
      </c>
      <c r="AJ317" t="s">
        <v>100</v>
      </c>
      <c r="AK317" t="s">
        <v>20993</v>
      </c>
      <c r="AL317" t="s">
        <v>20704</v>
      </c>
      <c r="AM317" t="s">
        <v>20690</v>
      </c>
      <c r="AN317" t="s">
        <v>20690</v>
      </c>
      <c r="AO317" t="s">
        <v>21098</v>
      </c>
      <c r="AP317" t="s">
        <v>21099</v>
      </c>
      <c r="AQ317" t="s">
        <v>21100</v>
      </c>
      <c r="AR317" t="s">
        <v>21101</v>
      </c>
      <c r="AS317" s="5">
        <v>43473</v>
      </c>
      <c r="AT317" t="s">
        <v>20690</v>
      </c>
      <c r="AU317" t="s">
        <v>20709</v>
      </c>
      <c r="AV317" t="s">
        <v>20710</v>
      </c>
      <c r="AX317" s="6">
        <f>COUNTIFS(拍卖数据!E:E,AA317,拍卖数据!F:F,AB317,拍卖数据!O:O,O317,拍卖数据!P:P,"&gt;"&amp;X317*0.8,拍卖数据!P:P,"&lt;"&amp;X317*1.2)</f>
        <v>5</v>
      </c>
      <c r="AY317">
        <f>COUNTIFS(拍卖数据!E:E,AA317,拍卖数据!F:F,AB317,拍卖数据!O:O,O317,拍卖数据!AN:AN,"机构",拍卖数据!P:P,"&gt;"&amp;X317*0.8,拍卖数据!P:P,"&lt;"&amp;X317*1.2)</f>
        <v>0</v>
      </c>
      <c r="AZ317" s="6">
        <f>COUNTIFS(拍卖数据!E:E,AA317,拍卖数据!F:F,AB317,拍卖数据!G:G,AC317,拍卖数据!O:O,O317,拍卖数据!AN:AN,"机构",拍卖数据!P:P,"&gt;"&amp;X317*0.8,拍卖数据!P:P,"&lt;"&amp;X317*1.2)</f>
        <v>0</v>
      </c>
    </row>
    <row r="318" hidden="1" spans="1:52">
      <c r="A318">
        <v>13362</v>
      </c>
      <c r="B318" t="s">
        <v>21087</v>
      </c>
      <c r="C318" t="s">
        <v>113</v>
      </c>
      <c r="D318" t="s">
        <v>21088</v>
      </c>
      <c r="E318" t="s">
        <v>21089</v>
      </c>
      <c r="F318">
        <v>9917.43287</v>
      </c>
      <c r="G318">
        <v>299.321016</v>
      </c>
      <c r="H318">
        <v>0</v>
      </c>
      <c r="I318">
        <v>1749.675759</v>
      </c>
      <c r="J318">
        <v>10216.753886</v>
      </c>
      <c r="K318" t="s">
        <v>20716</v>
      </c>
      <c r="L318" t="s">
        <v>21090</v>
      </c>
      <c r="M318">
        <v>4690.737408</v>
      </c>
      <c r="N318" t="s">
        <v>20691</v>
      </c>
      <c r="O318" t="s">
        <v>131</v>
      </c>
      <c r="P318" t="s">
        <v>20692</v>
      </c>
      <c r="Q318" t="s">
        <v>20693</v>
      </c>
      <c r="R318" t="s">
        <v>21091</v>
      </c>
      <c r="S318" t="s">
        <v>21092</v>
      </c>
      <c r="T318" t="s">
        <v>21730</v>
      </c>
      <c r="U318" t="s">
        <v>21731</v>
      </c>
      <c r="V318" t="s">
        <v>21095</v>
      </c>
      <c r="W318" t="s">
        <v>21096</v>
      </c>
      <c r="X318">
        <v>43.83</v>
      </c>
      <c r="Y318" t="s">
        <v>20700</v>
      </c>
      <c r="Z318" t="s">
        <v>100</v>
      </c>
      <c r="AA318" t="s">
        <v>92</v>
      </c>
      <c r="AB318" t="s">
        <v>128</v>
      </c>
      <c r="AC318" t="s">
        <v>1607</v>
      </c>
      <c r="AD318" t="s">
        <v>21732</v>
      </c>
      <c r="AE318" t="s">
        <v>20702</v>
      </c>
      <c r="AF318" t="s">
        <v>20690</v>
      </c>
      <c r="AG318" t="s">
        <v>20703</v>
      </c>
      <c r="AH318" s="5">
        <v>44209</v>
      </c>
      <c r="AI318">
        <v>46.059368</v>
      </c>
      <c r="AJ318" t="s">
        <v>100</v>
      </c>
      <c r="AK318" t="s">
        <v>20993</v>
      </c>
      <c r="AL318" t="s">
        <v>20704</v>
      </c>
      <c r="AM318" t="s">
        <v>20690</v>
      </c>
      <c r="AN318" t="s">
        <v>20690</v>
      </c>
      <c r="AO318" t="s">
        <v>21098</v>
      </c>
      <c r="AP318" t="s">
        <v>21099</v>
      </c>
      <c r="AQ318" t="s">
        <v>21100</v>
      </c>
      <c r="AR318" t="s">
        <v>21101</v>
      </c>
      <c r="AS318" s="5">
        <v>43473</v>
      </c>
      <c r="AT318" t="s">
        <v>20690</v>
      </c>
      <c r="AU318" t="s">
        <v>20709</v>
      </c>
      <c r="AV318" t="s">
        <v>20710</v>
      </c>
      <c r="AX318" s="6">
        <f>COUNTIFS(拍卖数据!E:E,AA318,拍卖数据!F:F,AB318,拍卖数据!O:O,O318,拍卖数据!P:P,"&gt;"&amp;X318*0.8,拍卖数据!P:P,"&lt;"&amp;X318*1.2)</f>
        <v>6</v>
      </c>
      <c r="AY318">
        <f>COUNTIFS(拍卖数据!E:E,AA318,拍卖数据!F:F,AB318,拍卖数据!O:O,O318,拍卖数据!AN:AN,"机构",拍卖数据!P:P,"&gt;"&amp;X318*0.8,拍卖数据!P:P,"&lt;"&amp;X318*1.2)</f>
        <v>0</v>
      </c>
      <c r="AZ318" s="6">
        <f>COUNTIFS(拍卖数据!E:E,AA318,拍卖数据!F:F,AB318,拍卖数据!G:G,AC318,拍卖数据!O:O,O318,拍卖数据!AN:AN,"机构",拍卖数据!P:P,"&gt;"&amp;X318*0.8,拍卖数据!P:P,"&lt;"&amp;X318*1.2)</f>
        <v>0</v>
      </c>
    </row>
    <row r="319" hidden="1" spans="1:52">
      <c r="A319">
        <v>13363</v>
      </c>
      <c r="B319" t="s">
        <v>21087</v>
      </c>
      <c r="C319" t="s">
        <v>113</v>
      </c>
      <c r="D319" t="s">
        <v>21088</v>
      </c>
      <c r="E319" t="s">
        <v>21089</v>
      </c>
      <c r="F319">
        <v>9917.43287</v>
      </c>
      <c r="G319">
        <v>299.321016</v>
      </c>
      <c r="H319">
        <v>0</v>
      </c>
      <c r="I319">
        <v>1749.675759</v>
      </c>
      <c r="J319">
        <v>10216.753886</v>
      </c>
      <c r="K319" t="s">
        <v>20716</v>
      </c>
      <c r="L319" t="s">
        <v>21090</v>
      </c>
      <c r="M319">
        <v>4690.737408</v>
      </c>
      <c r="N319" t="s">
        <v>20691</v>
      </c>
      <c r="O319" t="s">
        <v>131</v>
      </c>
      <c r="P319" t="s">
        <v>20692</v>
      </c>
      <c r="Q319" t="s">
        <v>20693</v>
      </c>
      <c r="R319" t="s">
        <v>21091</v>
      </c>
      <c r="S319" t="s">
        <v>21092</v>
      </c>
      <c r="T319" t="s">
        <v>21733</v>
      </c>
      <c r="U319" t="s">
        <v>21734</v>
      </c>
      <c r="V319" t="s">
        <v>21095</v>
      </c>
      <c r="W319" t="s">
        <v>21096</v>
      </c>
      <c r="X319">
        <v>45.61</v>
      </c>
      <c r="Y319" t="s">
        <v>20700</v>
      </c>
      <c r="Z319" t="s">
        <v>100</v>
      </c>
      <c r="AA319" t="s">
        <v>92</v>
      </c>
      <c r="AB319" t="s">
        <v>128</v>
      </c>
      <c r="AC319" t="s">
        <v>1607</v>
      </c>
      <c r="AD319" t="s">
        <v>21735</v>
      </c>
      <c r="AE319" t="s">
        <v>20702</v>
      </c>
      <c r="AF319" t="s">
        <v>20690</v>
      </c>
      <c r="AG319" t="s">
        <v>20703</v>
      </c>
      <c r="AH319" s="5">
        <v>44209</v>
      </c>
      <c r="AI319">
        <v>46.059368</v>
      </c>
      <c r="AJ319" t="s">
        <v>100</v>
      </c>
      <c r="AK319" t="s">
        <v>20993</v>
      </c>
      <c r="AL319" t="s">
        <v>20704</v>
      </c>
      <c r="AM319" t="s">
        <v>20690</v>
      </c>
      <c r="AN319" t="s">
        <v>20690</v>
      </c>
      <c r="AO319" t="s">
        <v>21098</v>
      </c>
      <c r="AP319" t="s">
        <v>21099</v>
      </c>
      <c r="AQ319" t="s">
        <v>21100</v>
      </c>
      <c r="AR319" t="s">
        <v>21101</v>
      </c>
      <c r="AS319" s="5">
        <v>43473</v>
      </c>
      <c r="AT319" t="s">
        <v>20690</v>
      </c>
      <c r="AU319" t="s">
        <v>20709</v>
      </c>
      <c r="AV319" t="s">
        <v>20710</v>
      </c>
      <c r="AX319" s="6">
        <f>COUNTIFS(拍卖数据!E:E,AA319,拍卖数据!F:F,AB319,拍卖数据!O:O,O319,拍卖数据!P:P,"&gt;"&amp;X319*0.8,拍卖数据!P:P,"&lt;"&amp;X319*1.2)</f>
        <v>8</v>
      </c>
      <c r="AY319">
        <f>COUNTIFS(拍卖数据!E:E,AA319,拍卖数据!F:F,AB319,拍卖数据!O:O,O319,拍卖数据!AN:AN,"机构",拍卖数据!P:P,"&gt;"&amp;X319*0.8,拍卖数据!P:P,"&lt;"&amp;X319*1.2)</f>
        <v>0</v>
      </c>
      <c r="AZ319" s="6">
        <f>COUNTIFS(拍卖数据!E:E,AA319,拍卖数据!F:F,AB319,拍卖数据!G:G,AC319,拍卖数据!O:O,O319,拍卖数据!AN:AN,"机构",拍卖数据!P:P,"&gt;"&amp;X319*0.8,拍卖数据!P:P,"&lt;"&amp;X319*1.2)</f>
        <v>0</v>
      </c>
    </row>
    <row r="320" hidden="1" spans="1:52">
      <c r="A320">
        <v>13364</v>
      </c>
      <c r="B320" t="s">
        <v>21087</v>
      </c>
      <c r="C320" t="s">
        <v>113</v>
      </c>
      <c r="D320" t="s">
        <v>21088</v>
      </c>
      <c r="E320" t="s">
        <v>21089</v>
      </c>
      <c r="F320">
        <v>9917.43287</v>
      </c>
      <c r="G320">
        <v>299.321016</v>
      </c>
      <c r="H320">
        <v>0</v>
      </c>
      <c r="I320">
        <v>1749.675759</v>
      </c>
      <c r="J320">
        <v>10216.753886</v>
      </c>
      <c r="K320" t="s">
        <v>20716</v>
      </c>
      <c r="L320" t="s">
        <v>21090</v>
      </c>
      <c r="M320">
        <v>4690.737408</v>
      </c>
      <c r="N320" t="s">
        <v>20691</v>
      </c>
      <c r="O320" t="s">
        <v>131</v>
      </c>
      <c r="P320" t="s">
        <v>20692</v>
      </c>
      <c r="Q320" t="s">
        <v>20693</v>
      </c>
      <c r="R320" t="s">
        <v>21091</v>
      </c>
      <c r="S320" t="s">
        <v>21092</v>
      </c>
      <c r="T320" t="s">
        <v>21736</v>
      </c>
      <c r="U320" t="s">
        <v>21737</v>
      </c>
      <c r="V320" t="s">
        <v>21095</v>
      </c>
      <c r="W320" t="s">
        <v>21096</v>
      </c>
      <c r="X320">
        <v>40.42</v>
      </c>
      <c r="Y320" t="s">
        <v>20700</v>
      </c>
      <c r="Z320" t="s">
        <v>100</v>
      </c>
      <c r="AA320" t="s">
        <v>92</v>
      </c>
      <c r="AB320" t="s">
        <v>128</v>
      </c>
      <c r="AC320" t="s">
        <v>1607</v>
      </c>
      <c r="AD320" t="s">
        <v>21738</v>
      </c>
      <c r="AE320" t="s">
        <v>20702</v>
      </c>
      <c r="AF320" t="s">
        <v>20690</v>
      </c>
      <c r="AG320" t="s">
        <v>20703</v>
      </c>
      <c r="AH320" s="5">
        <v>44209</v>
      </c>
      <c r="AI320">
        <v>46.059368</v>
      </c>
      <c r="AJ320" t="s">
        <v>100</v>
      </c>
      <c r="AK320" t="s">
        <v>20993</v>
      </c>
      <c r="AL320" t="s">
        <v>20704</v>
      </c>
      <c r="AM320" t="s">
        <v>20690</v>
      </c>
      <c r="AN320" t="s">
        <v>20690</v>
      </c>
      <c r="AO320" t="s">
        <v>21098</v>
      </c>
      <c r="AP320" t="s">
        <v>21099</v>
      </c>
      <c r="AQ320" t="s">
        <v>21100</v>
      </c>
      <c r="AR320" t="s">
        <v>21101</v>
      </c>
      <c r="AS320" s="5">
        <v>43473</v>
      </c>
      <c r="AT320" t="s">
        <v>20690</v>
      </c>
      <c r="AU320" t="s">
        <v>20709</v>
      </c>
      <c r="AV320" t="s">
        <v>20710</v>
      </c>
      <c r="AX320" s="6">
        <f>COUNTIFS(拍卖数据!E:E,AA320,拍卖数据!F:F,AB320,拍卖数据!O:O,O320,拍卖数据!P:P,"&gt;"&amp;X320*0.8,拍卖数据!P:P,"&lt;"&amp;X320*1.2)</f>
        <v>5</v>
      </c>
      <c r="AY320">
        <f>COUNTIFS(拍卖数据!E:E,AA320,拍卖数据!F:F,AB320,拍卖数据!O:O,O320,拍卖数据!AN:AN,"机构",拍卖数据!P:P,"&gt;"&amp;X320*0.8,拍卖数据!P:P,"&lt;"&amp;X320*1.2)</f>
        <v>0</v>
      </c>
      <c r="AZ320" s="6">
        <f>COUNTIFS(拍卖数据!E:E,AA320,拍卖数据!F:F,AB320,拍卖数据!G:G,AC320,拍卖数据!O:O,O320,拍卖数据!AN:AN,"机构",拍卖数据!P:P,"&gt;"&amp;X320*0.8,拍卖数据!P:P,"&lt;"&amp;X320*1.2)</f>
        <v>0</v>
      </c>
    </row>
    <row r="321" hidden="1" spans="1:52">
      <c r="A321">
        <v>13365</v>
      </c>
      <c r="B321" t="s">
        <v>21087</v>
      </c>
      <c r="C321" t="s">
        <v>113</v>
      </c>
      <c r="D321" t="s">
        <v>21088</v>
      </c>
      <c r="E321" t="s">
        <v>21089</v>
      </c>
      <c r="F321">
        <v>9917.43287</v>
      </c>
      <c r="G321">
        <v>299.321016</v>
      </c>
      <c r="H321">
        <v>0</v>
      </c>
      <c r="I321">
        <v>1749.675759</v>
      </c>
      <c r="J321">
        <v>10216.753886</v>
      </c>
      <c r="K321" t="s">
        <v>20716</v>
      </c>
      <c r="L321" t="s">
        <v>21090</v>
      </c>
      <c r="M321">
        <v>4690.737408</v>
      </c>
      <c r="N321" t="s">
        <v>20691</v>
      </c>
      <c r="O321" t="s">
        <v>131</v>
      </c>
      <c r="P321" t="s">
        <v>20692</v>
      </c>
      <c r="Q321" t="s">
        <v>20693</v>
      </c>
      <c r="R321" t="s">
        <v>21091</v>
      </c>
      <c r="S321" t="s">
        <v>21092</v>
      </c>
      <c r="T321" t="s">
        <v>21739</v>
      </c>
      <c r="U321" t="s">
        <v>21740</v>
      </c>
      <c r="V321" t="s">
        <v>21095</v>
      </c>
      <c r="W321" t="s">
        <v>21096</v>
      </c>
      <c r="X321">
        <v>39.51</v>
      </c>
      <c r="Y321" t="s">
        <v>20700</v>
      </c>
      <c r="Z321" t="s">
        <v>100</v>
      </c>
      <c r="AA321" t="s">
        <v>92</v>
      </c>
      <c r="AB321" t="s">
        <v>128</v>
      </c>
      <c r="AC321" t="s">
        <v>1607</v>
      </c>
      <c r="AD321" t="s">
        <v>21741</v>
      </c>
      <c r="AE321" t="s">
        <v>20702</v>
      </c>
      <c r="AF321" t="s">
        <v>20690</v>
      </c>
      <c r="AG321" t="s">
        <v>20703</v>
      </c>
      <c r="AH321" s="5">
        <v>44209</v>
      </c>
      <c r="AI321">
        <v>46.059368</v>
      </c>
      <c r="AJ321" t="s">
        <v>100</v>
      </c>
      <c r="AK321" t="s">
        <v>20993</v>
      </c>
      <c r="AL321" t="s">
        <v>20704</v>
      </c>
      <c r="AM321" t="s">
        <v>20690</v>
      </c>
      <c r="AN321" t="s">
        <v>20690</v>
      </c>
      <c r="AO321" t="s">
        <v>21098</v>
      </c>
      <c r="AP321" t="s">
        <v>21099</v>
      </c>
      <c r="AQ321" t="s">
        <v>21100</v>
      </c>
      <c r="AR321" t="s">
        <v>21101</v>
      </c>
      <c r="AS321" s="5">
        <v>43473</v>
      </c>
      <c r="AT321" t="s">
        <v>20690</v>
      </c>
      <c r="AU321" t="s">
        <v>20709</v>
      </c>
      <c r="AV321" t="s">
        <v>20710</v>
      </c>
      <c r="AX321" s="6">
        <f>COUNTIFS(拍卖数据!E:E,AA321,拍卖数据!F:F,AB321,拍卖数据!O:O,O321,拍卖数据!P:P,"&gt;"&amp;X321*0.8,拍卖数据!P:P,"&lt;"&amp;X321*1.2)</f>
        <v>5</v>
      </c>
      <c r="AY321">
        <f>COUNTIFS(拍卖数据!E:E,AA321,拍卖数据!F:F,AB321,拍卖数据!O:O,O321,拍卖数据!AN:AN,"机构",拍卖数据!P:P,"&gt;"&amp;X321*0.8,拍卖数据!P:P,"&lt;"&amp;X321*1.2)</f>
        <v>0</v>
      </c>
      <c r="AZ321" s="6">
        <f>COUNTIFS(拍卖数据!E:E,AA321,拍卖数据!F:F,AB321,拍卖数据!G:G,AC321,拍卖数据!O:O,O321,拍卖数据!AN:AN,"机构",拍卖数据!P:P,"&gt;"&amp;X321*0.8,拍卖数据!P:P,"&lt;"&amp;X321*1.2)</f>
        <v>0</v>
      </c>
    </row>
    <row r="322" hidden="1" spans="1:52">
      <c r="A322">
        <v>13366</v>
      </c>
      <c r="B322" t="s">
        <v>21087</v>
      </c>
      <c r="C322" t="s">
        <v>113</v>
      </c>
      <c r="D322" t="s">
        <v>21088</v>
      </c>
      <c r="E322" t="s">
        <v>21089</v>
      </c>
      <c r="F322">
        <v>9917.43287</v>
      </c>
      <c r="G322">
        <v>299.321016</v>
      </c>
      <c r="H322">
        <v>0</v>
      </c>
      <c r="I322">
        <v>1749.675759</v>
      </c>
      <c r="J322">
        <v>10216.753886</v>
      </c>
      <c r="K322" t="s">
        <v>20716</v>
      </c>
      <c r="L322" t="s">
        <v>21090</v>
      </c>
      <c r="M322">
        <v>4690.737408</v>
      </c>
      <c r="N322" t="s">
        <v>20691</v>
      </c>
      <c r="O322" t="s">
        <v>131</v>
      </c>
      <c r="P322" t="s">
        <v>20692</v>
      </c>
      <c r="Q322" t="s">
        <v>20693</v>
      </c>
      <c r="R322" t="s">
        <v>21091</v>
      </c>
      <c r="S322" t="s">
        <v>21092</v>
      </c>
      <c r="T322" t="s">
        <v>21742</v>
      </c>
      <c r="U322" t="s">
        <v>21743</v>
      </c>
      <c r="V322" t="s">
        <v>21095</v>
      </c>
      <c r="W322" t="s">
        <v>21096</v>
      </c>
      <c r="X322">
        <v>40.42</v>
      </c>
      <c r="Y322" t="s">
        <v>20700</v>
      </c>
      <c r="Z322" t="s">
        <v>100</v>
      </c>
      <c r="AA322" t="s">
        <v>92</v>
      </c>
      <c r="AB322" t="s">
        <v>128</v>
      </c>
      <c r="AC322" t="s">
        <v>1607</v>
      </c>
      <c r="AD322" t="s">
        <v>21744</v>
      </c>
      <c r="AE322" t="s">
        <v>20702</v>
      </c>
      <c r="AF322" t="s">
        <v>20690</v>
      </c>
      <c r="AG322" t="s">
        <v>20703</v>
      </c>
      <c r="AH322" s="5">
        <v>44209</v>
      </c>
      <c r="AI322">
        <v>46.059368</v>
      </c>
      <c r="AJ322" t="s">
        <v>100</v>
      </c>
      <c r="AK322" t="s">
        <v>20993</v>
      </c>
      <c r="AL322" t="s">
        <v>20704</v>
      </c>
      <c r="AM322" t="s">
        <v>20690</v>
      </c>
      <c r="AN322" t="s">
        <v>20690</v>
      </c>
      <c r="AO322" t="s">
        <v>21098</v>
      </c>
      <c r="AP322" t="s">
        <v>21099</v>
      </c>
      <c r="AQ322" t="s">
        <v>21100</v>
      </c>
      <c r="AR322" t="s">
        <v>21101</v>
      </c>
      <c r="AS322" s="5">
        <v>43473</v>
      </c>
      <c r="AT322" t="s">
        <v>20690</v>
      </c>
      <c r="AU322" t="s">
        <v>20709</v>
      </c>
      <c r="AV322" t="s">
        <v>20710</v>
      </c>
      <c r="AX322" s="6">
        <f>COUNTIFS(拍卖数据!E:E,AA322,拍卖数据!F:F,AB322,拍卖数据!O:O,O322,拍卖数据!P:P,"&gt;"&amp;X322*0.8,拍卖数据!P:P,"&lt;"&amp;X322*1.2)</f>
        <v>5</v>
      </c>
      <c r="AY322">
        <f>COUNTIFS(拍卖数据!E:E,AA322,拍卖数据!F:F,AB322,拍卖数据!O:O,O322,拍卖数据!AN:AN,"机构",拍卖数据!P:P,"&gt;"&amp;X322*0.8,拍卖数据!P:P,"&lt;"&amp;X322*1.2)</f>
        <v>0</v>
      </c>
      <c r="AZ322" s="6">
        <f>COUNTIFS(拍卖数据!E:E,AA322,拍卖数据!F:F,AB322,拍卖数据!G:G,AC322,拍卖数据!O:O,O322,拍卖数据!AN:AN,"机构",拍卖数据!P:P,"&gt;"&amp;X322*0.8,拍卖数据!P:P,"&lt;"&amp;X322*1.2)</f>
        <v>0</v>
      </c>
    </row>
    <row r="323" hidden="1" spans="1:52">
      <c r="A323">
        <v>13367</v>
      </c>
      <c r="B323" t="s">
        <v>21087</v>
      </c>
      <c r="C323" t="s">
        <v>113</v>
      </c>
      <c r="D323" t="s">
        <v>21088</v>
      </c>
      <c r="E323" t="s">
        <v>21089</v>
      </c>
      <c r="F323">
        <v>9917.43287</v>
      </c>
      <c r="G323">
        <v>299.321016</v>
      </c>
      <c r="H323">
        <v>0</v>
      </c>
      <c r="I323">
        <v>1749.675759</v>
      </c>
      <c r="J323">
        <v>10216.753886</v>
      </c>
      <c r="K323" t="s">
        <v>20716</v>
      </c>
      <c r="L323" t="s">
        <v>21090</v>
      </c>
      <c r="M323">
        <v>4690.737408</v>
      </c>
      <c r="N323" t="s">
        <v>20691</v>
      </c>
      <c r="O323" t="s">
        <v>131</v>
      </c>
      <c r="P323" t="s">
        <v>20692</v>
      </c>
      <c r="Q323" t="s">
        <v>20693</v>
      </c>
      <c r="R323" t="s">
        <v>21091</v>
      </c>
      <c r="S323" t="s">
        <v>21092</v>
      </c>
      <c r="T323" t="s">
        <v>21745</v>
      </c>
      <c r="U323" t="s">
        <v>21746</v>
      </c>
      <c r="V323" t="s">
        <v>21095</v>
      </c>
      <c r="W323" t="s">
        <v>21096</v>
      </c>
      <c r="X323">
        <v>40.42</v>
      </c>
      <c r="Y323" t="s">
        <v>20700</v>
      </c>
      <c r="Z323" t="s">
        <v>100</v>
      </c>
      <c r="AA323" t="s">
        <v>92</v>
      </c>
      <c r="AB323" t="s">
        <v>128</v>
      </c>
      <c r="AC323" t="s">
        <v>1607</v>
      </c>
      <c r="AD323" t="s">
        <v>21747</v>
      </c>
      <c r="AE323" t="s">
        <v>20702</v>
      </c>
      <c r="AF323" t="s">
        <v>20690</v>
      </c>
      <c r="AG323" t="s">
        <v>20703</v>
      </c>
      <c r="AH323" s="5">
        <v>44209</v>
      </c>
      <c r="AI323">
        <v>46.059368</v>
      </c>
      <c r="AJ323" t="s">
        <v>100</v>
      </c>
      <c r="AK323" t="s">
        <v>20993</v>
      </c>
      <c r="AL323" t="s">
        <v>20704</v>
      </c>
      <c r="AM323" t="s">
        <v>20690</v>
      </c>
      <c r="AN323" t="s">
        <v>20690</v>
      </c>
      <c r="AO323" t="s">
        <v>21098</v>
      </c>
      <c r="AP323" t="s">
        <v>21099</v>
      </c>
      <c r="AQ323" t="s">
        <v>21100</v>
      </c>
      <c r="AR323" t="s">
        <v>21101</v>
      </c>
      <c r="AS323" s="5">
        <v>43473</v>
      </c>
      <c r="AT323" t="s">
        <v>20690</v>
      </c>
      <c r="AU323" t="s">
        <v>20709</v>
      </c>
      <c r="AV323" t="s">
        <v>20710</v>
      </c>
      <c r="AX323" s="6">
        <f>COUNTIFS(拍卖数据!E:E,AA323,拍卖数据!F:F,AB323,拍卖数据!O:O,O323,拍卖数据!P:P,"&gt;"&amp;X323*0.8,拍卖数据!P:P,"&lt;"&amp;X323*1.2)</f>
        <v>5</v>
      </c>
      <c r="AY323">
        <f>COUNTIFS(拍卖数据!E:E,AA323,拍卖数据!F:F,AB323,拍卖数据!O:O,O323,拍卖数据!AN:AN,"机构",拍卖数据!P:P,"&gt;"&amp;X323*0.8,拍卖数据!P:P,"&lt;"&amp;X323*1.2)</f>
        <v>0</v>
      </c>
      <c r="AZ323" s="6">
        <f>COUNTIFS(拍卖数据!E:E,AA323,拍卖数据!F:F,AB323,拍卖数据!G:G,AC323,拍卖数据!O:O,O323,拍卖数据!AN:AN,"机构",拍卖数据!P:P,"&gt;"&amp;X323*0.8,拍卖数据!P:P,"&lt;"&amp;X323*1.2)</f>
        <v>0</v>
      </c>
    </row>
    <row r="324" hidden="1" spans="1:52">
      <c r="A324">
        <v>13368</v>
      </c>
      <c r="B324" t="s">
        <v>21087</v>
      </c>
      <c r="C324" t="s">
        <v>113</v>
      </c>
      <c r="D324" t="s">
        <v>21088</v>
      </c>
      <c r="E324" t="s">
        <v>21089</v>
      </c>
      <c r="F324">
        <v>9917.43287</v>
      </c>
      <c r="G324">
        <v>299.321016</v>
      </c>
      <c r="H324">
        <v>0</v>
      </c>
      <c r="I324">
        <v>1749.675759</v>
      </c>
      <c r="J324">
        <v>10216.753886</v>
      </c>
      <c r="K324" t="s">
        <v>20716</v>
      </c>
      <c r="L324" t="s">
        <v>21090</v>
      </c>
      <c r="M324">
        <v>4690.737408</v>
      </c>
      <c r="N324" t="s">
        <v>20691</v>
      </c>
      <c r="O324" t="s">
        <v>131</v>
      </c>
      <c r="P324" t="s">
        <v>20692</v>
      </c>
      <c r="Q324" t="s">
        <v>20693</v>
      </c>
      <c r="R324" t="s">
        <v>21091</v>
      </c>
      <c r="S324" t="s">
        <v>21092</v>
      </c>
      <c r="T324" t="s">
        <v>21748</v>
      </c>
      <c r="U324" t="s">
        <v>21749</v>
      </c>
      <c r="V324" t="s">
        <v>21095</v>
      </c>
      <c r="W324" t="s">
        <v>21096</v>
      </c>
      <c r="X324">
        <v>47.39</v>
      </c>
      <c r="Y324" t="s">
        <v>20700</v>
      </c>
      <c r="Z324" t="s">
        <v>100</v>
      </c>
      <c r="AA324" t="s">
        <v>92</v>
      </c>
      <c r="AB324" t="s">
        <v>128</v>
      </c>
      <c r="AC324" t="s">
        <v>1607</v>
      </c>
      <c r="AD324" t="s">
        <v>21750</v>
      </c>
      <c r="AE324" t="s">
        <v>20702</v>
      </c>
      <c r="AF324" t="s">
        <v>20690</v>
      </c>
      <c r="AG324" t="s">
        <v>20703</v>
      </c>
      <c r="AH324" s="5">
        <v>44209</v>
      </c>
      <c r="AI324">
        <v>46.059368</v>
      </c>
      <c r="AJ324" t="s">
        <v>100</v>
      </c>
      <c r="AK324" t="s">
        <v>20993</v>
      </c>
      <c r="AL324" t="s">
        <v>20704</v>
      </c>
      <c r="AM324" t="s">
        <v>20690</v>
      </c>
      <c r="AN324" t="s">
        <v>20690</v>
      </c>
      <c r="AO324" t="s">
        <v>21098</v>
      </c>
      <c r="AP324" t="s">
        <v>21099</v>
      </c>
      <c r="AQ324" t="s">
        <v>21100</v>
      </c>
      <c r="AR324" t="s">
        <v>21101</v>
      </c>
      <c r="AS324" s="5">
        <v>43473</v>
      </c>
      <c r="AT324" t="s">
        <v>20690</v>
      </c>
      <c r="AU324" t="s">
        <v>20709</v>
      </c>
      <c r="AV324" t="s">
        <v>20710</v>
      </c>
      <c r="AX324" s="6">
        <f>COUNTIFS(拍卖数据!E:E,AA324,拍卖数据!F:F,AB324,拍卖数据!O:O,O324,拍卖数据!P:P,"&gt;"&amp;X324*0.8,拍卖数据!P:P,"&lt;"&amp;X324*1.2)</f>
        <v>18</v>
      </c>
      <c r="AY324">
        <f>COUNTIFS(拍卖数据!E:E,AA324,拍卖数据!F:F,AB324,拍卖数据!O:O,O324,拍卖数据!AN:AN,"机构",拍卖数据!P:P,"&gt;"&amp;X324*0.8,拍卖数据!P:P,"&lt;"&amp;X324*1.2)</f>
        <v>0</v>
      </c>
      <c r="AZ324" s="6">
        <f>COUNTIFS(拍卖数据!E:E,AA324,拍卖数据!F:F,AB324,拍卖数据!G:G,AC324,拍卖数据!O:O,O324,拍卖数据!AN:AN,"机构",拍卖数据!P:P,"&gt;"&amp;X324*0.8,拍卖数据!P:P,"&lt;"&amp;X324*1.2)</f>
        <v>0</v>
      </c>
    </row>
    <row r="325" hidden="1" spans="1:52">
      <c r="A325">
        <v>13369</v>
      </c>
      <c r="B325" t="s">
        <v>21087</v>
      </c>
      <c r="C325" t="s">
        <v>113</v>
      </c>
      <c r="D325" t="s">
        <v>21088</v>
      </c>
      <c r="E325" t="s">
        <v>21089</v>
      </c>
      <c r="F325">
        <v>9917.43287</v>
      </c>
      <c r="G325">
        <v>299.321016</v>
      </c>
      <c r="H325">
        <v>0</v>
      </c>
      <c r="I325">
        <v>1749.675759</v>
      </c>
      <c r="J325">
        <v>10216.753886</v>
      </c>
      <c r="K325" t="s">
        <v>20716</v>
      </c>
      <c r="L325" t="s">
        <v>21090</v>
      </c>
      <c r="M325">
        <v>4690.737408</v>
      </c>
      <c r="N325" t="s">
        <v>20691</v>
      </c>
      <c r="O325" t="s">
        <v>131</v>
      </c>
      <c r="P325" t="s">
        <v>20692</v>
      </c>
      <c r="Q325" t="s">
        <v>20693</v>
      </c>
      <c r="R325" t="s">
        <v>21091</v>
      </c>
      <c r="S325" t="s">
        <v>21092</v>
      </c>
      <c r="T325" t="s">
        <v>21751</v>
      </c>
      <c r="U325" t="s">
        <v>21752</v>
      </c>
      <c r="V325" t="s">
        <v>21095</v>
      </c>
      <c r="W325" t="s">
        <v>21096</v>
      </c>
      <c r="X325">
        <v>49.17</v>
      </c>
      <c r="Y325" t="s">
        <v>20700</v>
      </c>
      <c r="Z325" t="s">
        <v>100</v>
      </c>
      <c r="AA325" t="s">
        <v>92</v>
      </c>
      <c r="AB325" t="s">
        <v>128</v>
      </c>
      <c r="AC325" t="s">
        <v>1607</v>
      </c>
      <c r="AD325" t="s">
        <v>21753</v>
      </c>
      <c r="AE325" t="s">
        <v>20702</v>
      </c>
      <c r="AF325" t="s">
        <v>20690</v>
      </c>
      <c r="AG325" t="s">
        <v>20703</v>
      </c>
      <c r="AH325" s="5">
        <v>44209</v>
      </c>
      <c r="AI325">
        <v>46.059368</v>
      </c>
      <c r="AJ325" t="s">
        <v>100</v>
      </c>
      <c r="AK325" t="s">
        <v>20993</v>
      </c>
      <c r="AL325" t="s">
        <v>20704</v>
      </c>
      <c r="AM325" t="s">
        <v>20690</v>
      </c>
      <c r="AN325" t="s">
        <v>20690</v>
      </c>
      <c r="AO325" t="s">
        <v>21098</v>
      </c>
      <c r="AP325" t="s">
        <v>21099</v>
      </c>
      <c r="AQ325" t="s">
        <v>21100</v>
      </c>
      <c r="AR325" t="s">
        <v>21101</v>
      </c>
      <c r="AS325" s="5">
        <v>43473</v>
      </c>
      <c r="AT325" t="s">
        <v>20690</v>
      </c>
      <c r="AU325" t="s">
        <v>20709</v>
      </c>
      <c r="AV325" t="s">
        <v>20710</v>
      </c>
      <c r="AX325" s="6">
        <f>COUNTIFS(拍卖数据!E:E,AA325,拍卖数据!F:F,AB325,拍卖数据!O:O,O325,拍卖数据!P:P,"&gt;"&amp;X325*0.8,拍卖数据!P:P,"&lt;"&amp;X325*1.2)</f>
        <v>20</v>
      </c>
      <c r="AY325">
        <f>COUNTIFS(拍卖数据!E:E,AA325,拍卖数据!F:F,AB325,拍卖数据!O:O,O325,拍卖数据!AN:AN,"机构",拍卖数据!P:P,"&gt;"&amp;X325*0.8,拍卖数据!P:P,"&lt;"&amp;X325*1.2)</f>
        <v>0</v>
      </c>
      <c r="AZ325" s="6">
        <f>COUNTIFS(拍卖数据!E:E,AA325,拍卖数据!F:F,AB325,拍卖数据!G:G,AC325,拍卖数据!O:O,O325,拍卖数据!AN:AN,"机构",拍卖数据!P:P,"&gt;"&amp;X325*0.8,拍卖数据!P:P,"&lt;"&amp;X325*1.2)</f>
        <v>0</v>
      </c>
    </row>
    <row r="326" hidden="1" spans="1:52">
      <c r="A326">
        <v>13370</v>
      </c>
      <c r="B326" t="s">
        <v>21087</v>
      </c>
      <c r="C326" t="s">
        <v>113</v>
      </c>
      <c r="D326" t="s">
        <v>21088</v>
      </c>
      <c r="E326" t="s">
        <v>21089</v>
      </c>
      <c r="F326">
        <v>9917.43287</v>
      </c>
      <c r="G326">
        <v>299.321016</v>
      </c>
      <c r="H326">
        <v>0</v>
      </c>
      <c r="I326">
        <v>1749.675759</v>
      </c>
      <c r="J326">
        <v>10216.753886</v>
      </c>
      <c r="K326" t="s">
        <v>20716</v>
      </c>
      <c r="L326" t="s">
        <v>21090</v>
      </c>
      <c r="M326">
        <v>4690.737408</v>
      </c>
      <c r="N326" t="s">
        <v>20691</v>
      </c>
      <c r="O326" t="s">
        <v>131</v>
      </c>
      <c r="P326" t="s">
        <v>20692</v>
      </c>
      <c r="Q326" t="s">
        <v>20693</v>
      </c>
      <c r="R326" t="s">
        <v>21091</v>
      </c>
      <c r="S326" t="s">
        <v>21092</v>
      </c>
      <c r="T326" t="s">
        <v>21754</v>
      </c>
      <c r="U326" t="s">
        <v>21755</v>
      </c>
      <c r="V326" t="s">
        <v>21095</v>
      </c>
      <c r="W326" t="s">
        <v>21096</v>
      </c>
      <c r="X326">
        <v>50.95</v>
      </c>
      <c r="Y326" t="s">
        <v>20700</v>
      </c>
      <c r="Z326" t="s">
        <v>100</v>
      </c>
      <c r="AA326" t="s">
        <v>92</v>
      </c>
      <c r="AB326" t="s">
        <v>128</v>
      </c>
      <c r="AC326" t="s">
        <v>1607</v>
      </c>
      <c r="AD326" t="s">
        <v>21756</v>
      </c>
      <c r="AE326" t="s">
        <v>20702</v>
      </c>
      <c r="AF326" t="s">
        <v>20690</v>
      </c>
      <c r="AG326" t="s">
        <v>20703</v>
      </c>
      <c r="AH326" s="5">
        <v>44209</v>
      </c>
      <c r="AI326">
        <v>46.059368</v>
      </c>
      <c r="AJ326" t="s">
        <v>100</v>
      </c>
      <c r="AK326" t="s">
        <v>20993</v>
      </c>
      <c r="AL326" t="s">
        <v>20704</v>
      </c>
      <c r="AM326" t="s">
        <v>20690</v>
      </c>
      <c r="AN326" t="s">
        <v>20690</v>
      </c>
      <c r="AO326" t="s">
        <v>21098</v>
      </c>
      <c r="AP326" t="s">
        <v>21099</v>
      </c>
      <c r="AQ326" t="s">
        <v>21100</v>
      </c>
      <c r="AR326" t="s">
        <v>21101</v>
      </c>
      <c r="AS326" s="5">
        <v>43473</v>
      </c>
      <c r="AT326" t="s">
        <v>20690</v>
      </c>
      <c r="AU326" t="s">
        <v>20709</v>
      </c>
      <c r="AV326" t="s">
        <v>20710</v>
      </c>
      <c r="AX326" s="6">
        <f>COUNTIFS(拍卖数据!E:E,AA326,拍卖数据!F:F,AB326,拍卖数据!O:O,O326,拍卖数据!P:P,"&gt;"&amp;X326*0.8,拍卖数据!P:P,"&lt;"&amp;X326*1.2)</f>
        <v>20</v>
      </c>
      <c r="AY326">
        <f>COUNTIFS(拍卖数据!E:E,AA326,拍卖数据!F:F,AB326,拍卖数据!O:O,O326,拍卖数据!AN:AN,"机构",拍卖数据!P:P,"&gt;"&amp;X326*0.8,拍卖数据!P:P,"&lt;"&amp;X326*1.2)</f>
        <v>0</v>
      </c>
      <c r="AZ326" s="6">
        <f>COUNTIFS(拍卖数据!E:E,AA326,拍卖数据!F:F,AB326,拍卖数据!G:G,AC326,拍卖数据!O:O,O326,拍卖数据!AN:AN,"机构",拍卖数据!P:P,"&gt;"&amp;X326*0.8,拍卖数据!P:P,"&lt;"&amp;X326*1.2)</f>
        <v>0</v>
      </c>
    </row>
    <row r="327" hidden="1" spans="1:52">
      <c r="A327">
        <v>13371</v>
      </c>
      <c r="B327" t="s">
        <v>21087</v>
      </c>
      <c r="C327" t="s">
        <v>113</v>
      </c>
      <c r="D327" t="s">
        <v>21088</v>
      </c>
      <c r="E327" t="s">
        <v>21089</v>
      </c>
      <c r="F327">
        <v>9917.43287</v>
      </c>
      <c r="G327">
        <v>299.321016</v>
      </c>
      <c r="H327">
        <v>0</v>
      </c>
      <c r="I327">
        <v>1749.675759</v>
      </c>
      <c r="J327">
        <v>10216.753886</v>
      </c>
      <c r="K327" t="s">
        <v>20716</v>
      </c>
      <c r="L327" t="s">
        <v>21090</v>
      </c>
      <c r="M327">
        <v>4690.737408</v>
      </c>
      <c r="N327" t="s">
        <v>20691</v>
      </c>
      <c r="O327" t="s">
        <v>131</v>
      </c>
      <c r="P327" t="s">
        <v>20692</v>
      </c>
      <c r="Q327" t="s">
        <v>20693</v>
      </c>
      <c r="R327" t="s">
        <v>21091</v>
      </c>
      <c r="S327" t="s">
        <v>21092</v>
      </c>
      <c r="T327" t="s">
        <v>21757</v>
      </c>
      <c r="U327" t="s">
        <v>21758</v>
      </c>
      <c r="V327" t="s">
        <v>21095</v>
      </c>
      <c r="W327" t="s">
        <v>21096</v>
      </c>
      <c r="X327">
        <v>35.08</v>
      </c>
      <c r="Y327" t="s">
        <v>20700</v>
      </c>
      <c r="Z327" t="s">
        <v>100</v>
      </c>
      <c r="AA327" t="s">
        <v>92</v>
      </c>
      <c r="AB327" t="s">
        <v>128</v>
      </c>
      <c r="AC327" t="s">
        <v>1607</v>
      </c>
      <c r="AD327" t="s">
        <v>21759</v>
      </c>
      <c r="AE327" t="s">
        <v>20702</v>
      </c>
      <c r="AF327" t="s">
        <v>20690</v>
      </c>
      <c r="AG327" t="s">
        <v>20703</v>
      </c>
      <c r="AH327" s="5">
        <v>44209</v>
      </c>
      <c r="AI327">
        <v>46.059368</v>
      </c>
      <c r="AJ327" t="s">
        <v>100</v>
      </c>
      <c r="AK327" t="s">
        <v>20993</v>
      </c>
      <c r="AL327" t="s">
        <v>20704</v>
      </c>
      <c r="AM327" t="s">
        <v>20690</v>
      </c>
      <c r="AN327" t="s">
        <v>20690</v>
      </c>
      <c r="AO327" t="s">
        <v>21098</v>
      </c>
      <c r="AP327" t="s">
        <v>21099</v>
      </c>
      <c r="AQ327" t="s">
        <v>21100</v>
      </c>
      <c r="AR327" t="s">
        <v>21101</v>
      </c>
      <c r="AS327" s="5">
        <v>43473</v>
      </c>
      <c r="AT327" t="s">
        <v>20690</v>
      </c>
      <c r="AU327" t="s">
        <v>20709</v>
      </c>
      <c r="AV327" t="s">
        <v>20710</v>
      </c>
      <c r="AX327" s="6">
        <f>COUNTIFS(拍卖数据!E:E,AA327,拍卖数据!F:F,AB327,拍卖数据!O:O,O327,拍卖数据!P:P,"&gt;"&amp;X327*0.8,拍卖数据!P:P,"&lt;"&amp;X327*1.2)</f>
        <v>1</v>
      </c>
      <c r="AY327">
        <f>COUNTIFS(拍卖数据!E:E,AA327,拍卖数据!F:F,AB327,拍卖数据!O:O,O327,拍卖数据!AN:AN,"机构",拍卖数据!P:P,"&gt;"&amp;X327*0.8,拍卖数据!P:P,"&lt;"&amp;X327*1.2)</f>
        <v>0</v>
      </c>
      <c r="AZ327" s="6">
        <f>COUNTIFS(拍卖数据!E:E,AA327,拍卖数据!F:F,AB327,拍卖数据!G:G,AC327,拍卖数据!O:O,O327,拍卖数据!AN:AN,"机构",拍卖数据!P:P,"&gt;"&amp;X327*0.8,拍卖数据!P:P,"&lt;"&amp;X327*1.2)</f>
        <v>0</v>
      </c>
    </row>
    <row r="328" hidden="1" spans="1:52">
      <c r="A328">
        <v>13372</v>
      </c>
      <c r="B328" t="s">
        <v>21087</v>
      </c>
      <c r="C328" t="s">
        <v>113</v>
      </c>
      <c r="D328" t="s">
        <v>21088</v>
      </c>
      <c r="E328" t="s">
        <v>21089</v>
      </c>
      <c r="F328">
        <v>9917.43287</v>
      </c>
      <c r="G328">
        <v>299.321016</v>
      </c>
      <c r="H328">
        <v>0</v>
      </c>
      <c r="I328">
        <v>1749.675759</v>
      </c>
      <c r="J328">
        <v>10216.753886</v>
      </c>
      <c r="K328" t="s">
        <v>20716</v>
      </c>
      <c r="L328" t="s">
        <v>21090</v>
      </c>
      <c r="M328">
        <v>4690.737408</v>
      </c>
      <c r="N328" t="s">
        <v>20691</v>
      </c>
      <c r="O328" t="s">
        <v>131</v>
      </c>
      <c r="P328" t="s">
        <v>20692</v>
      </c>
      <c r="Q328" t="s">
        <v>20693</v>
      </c>
      <c r="R328" t="s">
        <v>21091</v>
      </c>
      <c r="S328" t="s">
        <v>21092</v>
      </c>
      <c r="T328" t="s">
        <v>21760</v>
      </c>
      <c r="U328" t="s">
        <v>21761</v>
      </c>
      <c r="V328" t="s">
        <v>21095</v>
      </c>
      <c r="W328" t="s">
        <v>21096</v>
      </c>
      <c r="X328">
        <v>41.78</v>
      </c>
      <c r="Y328" t="s">
        <v>20700</v>
      </c>
      <c r="Z328" t="s">
        <v>100</v>
      </c>
      <c r="AA328" t="s">
        <v>92</v>
      </c>
      <c r="AB328" t="s">
        <v>128</v>
      </c>
      <c r="AC328" t="s">
        <v>1607</v>
      </c>
      <c r="AD328" t="s">
        <v>21762</v>
      </c>
      <c r="AE328" t="s">
        <v>20702</v>
      </c>
      <c r="AF328" t="s">
        <v>20690</v>
      </c>
      <c r="AG328" t="s">
        <v>20703</v>
      </c>
      <c r="AH328" s="5">
        <v>44209</v>
      </c>
      <c r="AI328">
        <v>46.059368</v>
      </c>
      <c r="AJ328" t="s">
        <v>100</v>
      </c>
      <c r="AK328" t="s">
        <v>20993</v>
      </c>
      <c r="AL328" t="s">
        <v>20704</v>
      </c>
      <c r="AM328" t="s">
        <v>20690</v>
      </c>
      <c r="AN328" t="s">
        <v>20690</v>
      </c>
      <c r="AO328" t="s">
        <v>21098</v>
      </c>
      <c r="AP328" t="s">
        <v>21099</v>
      </c>
      <c r="AQ328" t="s">
        <v>21100</v>
      </c>
      <c r="AR328" t="s">
        <v>21101</v>
      </c>
      <c r="AS328" s="5">
        <v>43473</v>
      </c>
      <c r="AT328" t="s">
        <v>20690</v>
      </c>
      <c r="AU328" t="s">
        <v>20709</v>
      </c>
      <c r="AV328" t="s">
        <v>20710</v>
      </c>
      <c r="AX328" s="6">
        <f>COUNTIFS(拍卖数据!E:E,AA328,拍卖数据!F:F,AB328,拍卖数据!O:O,O328,拍卖数据!P:P,"&gt;"&amp;X328*0.8,拍卖数据!P:P,"&lt;"&amp;X328*1.2)</f>
        <v>5</v>
      </c>
      <c r="AY328">
        <f>COUNTIFS(拍卖数据!E:E,AA328,拍卖数据!F:F,AB328,拍卖数据!O:O,O328,拍卖数据!AN:AN,"机构",拍卖数据!P:P,"&gt;"&amp;X328*0.8,拍卖数据!P:P,"&lt;"&amp;X328*1.2)</f>
        <v>0</v>
      </c>
      <c r="AZ328" s="6">
        <f>COUNTIFS(拍卖数据!E:E,AA328,拍卖数据!F:F,AB328,拍卖数据!G:G,AC328,拍卖数据!O:O,O328,拍卖数据!AN:AN,"机构",拍卖数据!P:P,"&gt;"&amp;X328*0.8,拍卖数据!P:P,"&lt;"&amp;X328*1.2)</f>
        <v>0</v>
      </c>
    </row>
    <row r="329" hidden="1" spans="1:52">
      <c r="A329">
        <v>13373</v>
      </c>
      <c r="B329" t="s">
        <v>21087</v>
      </c>
      <c r="C329" t="s">
        <v>113</v>
      </c>
      <c r="D329" t="s">
        <v>21088</v>
      </c>
      <c r="E329" t="s">
        <v>21089</v>
      </c>
      <c r="F329">
        <v>9917.43287</v>
      </c>
      <c r="G329">
        <v>299.321016</v>
      </c>
      <c r="H329">
        <v>0</v>
      </c>
      <c r="I329">
        <v>1749.675759</v>
      </c>
      <c r="J329">
        <v>10216.753886</v>
      </c>
      <c r="K329" t="s">
        <v>20716</v>
      </c>
      <c r="L329" t="s">
        <v>21090</v>
      </c>
      <c r="M329">
        <v>4690.737408</v>
      </c>
      <c r="N329" t="s">
        <v>20691</v>
      </c>
      <c r="O329" t="s">
        <v>131</v>
      </c>
      <c r="P329" t="s">
        <v>20692</v>
      </c>
      <c r="Q329" t="s">
        <v>20693</v>
      </c>
      <c r="R329" t="s">
        <v>21091</v>
      </c>
      <c r="S329" t="s">
        <v>21092</v>
      </c>
      <c r="T329" t="s">
        <v>21763</v>
      </c>
      <c r="U329" t="s">
        <v>21764</v>
      </c>
      <c r="V329" t="s">
        <v>21095</v>
      </c>
      <c r="W329" t="s">
        <v>21096</v>
      </c>
      <c r="X329">
        <v>40.84</v>
      </c>
      <c r="Y329" t="s">
        <v>20700</v>
      </c>
      <c r="Z329" t="s">
        <v>100</v>
      </c>
      <c r="AA329" t="s">
        <v>92</v>
      </c>
      <c r="AB329" t="s">
        <v>128</v>
      </c>
      <c r="AC329" t="s">
        <v>1607</v>
      </c>
      <c r="AD329" t="s">
        <v>21765</v>
      </c>
      <c r="AE329" t="s">
        <v>20702</v>
      </c>
      <c r="AF329" t="s">
        <v>20690</v>
      </c>
      <c r="AG329" t="s">
        <v>20703</v>
      </c>
      <c r="AH329" s="5">
        <v>44209</v>
      </c>
      <c r="AI329">
        <v>46.059368</v>
      </c>
      <c r="AJ329" t="s">
        <v>100</v>
      </c>
      <c r="AK329" t="s">
        <v>20993</v>
      </c>
      <c r="AL329" t="s">
        <v>20704</v>
      </c>
      <c r="AM329" t="s">
        <v>20690</v>
      </c>
      <c r="AN329" t="s">
        <v>20690</v>
      </c>
      <c r="AO329" t="s">
        <v>21098</v>
      </c>
      <c r="AP329" t="s">
        <v>21099</v>
      </c>
      <c r="AQ329" t="s">
        <v>21100</v>
      </c>
      <c r="AR329" t="s">
        <v>21101</v>
      </c>
      <c r="AS329" s="5">
        <v>43473</v>
      </c>
      <c r="AT329" t="s">
        <v>20690</v>
      </c>
      <c r="AU329" t="s">
        <v>20709</v>
      </c>
      <c r="AV329" t="s">
        <v>20710</v>
      </c>
      <c r="AX329" s="6">
        <f>COUNTIFS(拍卖数据!E:E,AA329,拍卖数据!F:F,AB329,拍卖数据!O:O,O329,拍卖数据!P:P,"&gt;"&amp;X329*0.8,拍卖数据!P:P,"&lt;"&amp;X329*1.2)</f>
        <v>5</v>
      </c>
      <c r="AY329">
        <f>COUNTIFS(拍卖数据!E:E,AA329,拍卖数据!F:F,AB329,拍卖数据!O:O,O329,拍卖数据!AN:AN,"机构",拍卖数据!P:P,"&gt;"&amp;X329*0.8,拍卖数据!P:P,"&lt;"&amp;X329*1.2)</f>
        <v>0</v>
      </c>
      <c r="AZ329" s="6">
        <f>COUNTIFS(拍卖数据!E:E,AA329,拍卖数据!F:F,AB329,拍卖数据!G:G,AC329,拍卖数据!O:O,O329,拍卖数据!AN:AN,"机构",拍卖数据!P:P,"&gt;"&amp;X329*0.8,拍卖数据!P:P,"&lt;"&amp;X329*1.2)</f>
        <v>0</v>
      </c>
    </row>
    <row r="330" hidden="1" spans="1:52">
      <c r="A330">
        <v>13374</v>
      </c>
      <c r="B330" t="s">
        <v>21087</v>
      </c>
      <c r="C330" t="s">
        <v>113</v>
      </c>
      <c r="D330" t="s">
        <v>21088</v>
      </c>
      <c r="E330" t="s">
        <v>21089</v>
      </c>
      <c r="F330">
        <v>9917.43287</v>
      </c>
      <c r="G330">
        <v>299.321016</v>
      </c>
      <c r="H330">
        <v>0</v>
      </c>
      <c r="I330">
        <v>1749.675759</v>
      </c>
      <c r="J330">
        <v>10216.753886</v>
      </c>
      <c r="K330" t="s">
        <v>20716</v>
      </c>
      <c r="L330" t="s">
        <v>21090</v>
      </c>
      <c r="M330">
        <v>4690.737408</v>
      </c>
      <c r="N330" t="s">
        <v>20691</v>
      </c>
      <c r="O330" t="s">
        <v>131</v>
      </c>
      <c r="P330" t="s">
        <v>20692</v>
      </c>
      <c r="Q330" t="s">
        <v>20693</v>
      </c>
      <c r="R330" t="s">
        <v>21091</v>
      </c>
      <c r="S330" t="s">
        <v>21092</v>
      </c>
      <c r="T330" t="s">
        <v>21766</v>
      </c>
      <c r="U330" t="s">
        <v>21767</v>
      </c>
      <c r="V330" t="s">
        <v>21095</v>
      </c>
      <c r="W330" t="s">
        <v>21096</v>
      </c>
      <c r="X330">
        <v>46.23</v>
      </c>
      <c r="Y330" t="s">
        <v>20700</v>
      </c>
      <c r="Z330" t="s">
        <v>100</v>
      </c>
      <c r="AA330" t="s">
        <v>92</v>
      </c>
      <c r="AB330" t="s">
        <v>128</v>
      </c>
      <c r="AC330" t="s">
        <v>1607</v>
      </c>
      <c r="AD330" t="s">
        <v>21768</v>
      </c>
      <c r="AE330" t="s">
        <v>20702</v>
      </c>
      <c r="AF330" t="s">
        <v>20690</v>
      </c>
      <c r="AG330" t="s">
        <v>20703</v>
      </c>
      <c r="AH330" s="5">
        <v>44209</v>
      </c>
      <c r="AI330">
        <v>46.059368</v>
      </c>
      <c r="AJ330" t="s">
        <v>100</v>
      </c>
      <c r="AK330" t="s">
        <v>20993</v>
      </c>
      <c r="AL330" t="s">
        <v>20704</v>
      </c>
      <c r="AM330" t="s">
        <v>20690</v>
      </c>
      <c r="AN330" t="s">
        <v>20690</v>
      </c>
      <c r="AO330" t="s">
        <v>21098</v>
      </c>
      <c r="AP330" t="s">
        <v>21099</v>
      </c>
      <c r="AQ330" t="s">
        <v>21100</v>
      </c>
      <c r="AR330" t="s">
        <v>21101</v>
      </c>
      <c r="AS330" s="5">
        <v>43473</v>
      </c>
      <c r="AT330" t="s">
        <v>20690</v>
      </c>
      <c r="AU330" t="s">
        <v>20709</v>
      </c>
      <c r="AV330" t="s">
        <v>20710</v>
      </c>
      <c r="AX330" s="6">
        <f>COUNTIFS(拍卖数据!E:E,AA330,拍卖数据!F:F,AB330,拍卖数据!O:O,O330,拍卖数据!P:P,"&gt;"&amp;X330*0.8,拍卖数据!P:P,"&lt;"&amp;X330*1.2)</f>
        <v>17</v>
      </c>
      <c r="AY330">
        <f>COUNTIFS(拍卖数据!E:E,AA330,拍卖数据!F:F,AB330,拍卖数据!O:O,O330,拍卖数据!AN:AN,"机构",拍卖数据!P:P,"&gt;"&amp;X330*0.8,拍卖数据!P:P,"&lt;"&amp;X330*1.2)</f>
        <v>0</v>
      </c>
      <c r="AZ330" s="6">
        <f>COUNTIFS(拍卖数据!E:E,AA330,拍卖数据!F:F,AB330,拍卖数据!G:G,AC330,拍卖数据!O:O,O330,拍卖数据!AN:AN,"机构",拍卖数据!P:P,"&gt;"&amp;X330*0.8,拍卖数据!P:P,"&lt;"&amp;X330*1.2)</f>
        <v>0</v>
      </c>
    </row>
    <row r="331" hidden="1" spans="1:52">
      <c r="A331">
        <v>13375</v>
      </c>
      <c r="B331" t="s">
        <v>21087</v>
      </c>
      <c r="C331" t="s">
        <v>113</v>
      </c>
      <c r="D331" t="s">
        <v>21088</v>
      </c>
      <c r="E331" t="s">
        <v>21089</v>
      </c>
      <c r="F331">
        <v>9917.43287</v>
      </c>
      <c r="G331">
        <v>299.321016</v>
      </c>
      <c r="H331">
        <v>0</v>
      </c>
      <c r="I331">
        <v>1749.675759</v>
      </c>
      <c r="J331">
        <v>10216.753886</v>
      </c>
      <c r="K331" t="s">
        <v>20716</v>
      </c>
      <c r="L331" t="s">
        <v>21090</v>
      </c>
      <c r="M331">
        <v>4690.737408</v>
      </c>
      <c r="N331" t="s">
        <v>20691</v>
      </c>
      <c r="O331" t="s">
        <v>131</v>
      </c>
      <c r="P331" t="s">
        <v>20692</v>
      </c>
      <c r="Q331" t="s">
        <v>20693</v>
      </c>
      <c r="R331" t="s">
        <v>21091</v>
      </c>
      <c r="S331" t="s">
        <v>21092</v>
      </c>
      <c r="T331" t="s">
        <v>21769</v>
      </c>
      <c r="U331" t="s">
        <v>21770</v>
      </c>
      <c r="V331" t="s">
        <v>21095</v>
      </c>
      <c r="W331" t="s">
        <v>21096</v>
      </c>
      <c r="X331">
        <v>56.5</v>
      </c>
      <c r="Y331" t="s">
        <v>20700</v>
      </c>
      <c r="Z331" t="s">
        <v>100</v>
      </c>
      <c r="AA331" t="s">
        <v>92</v>
      </c>
      <c r="AB331" t="s">
        <v>128</v>
      </c>
      <c r="AC331" t="s">
        <v>1607</v>
      </c>
      <c r="AD331" t="s">
        <v>21771</v>
      </c>
      <c r="AE331" t="s">
        <v>20702</v>
      </c>
      <c r="AF331" t="s">
        <v>20690</v>
      </c>
      <c r="AG331" t="s">
        <v>20703</v>
      </c>
      <c r="AH331" s="5">
        <v>44209</v>
      </c>
      <c r="AI331">
        <v>46.059368</v>
      </c>
      <c r="AJ331" t="s">
        <v>100</v>
      </c>
      <c r="AK331" t="s">
        <v>20993</v>
      </c>
      <c r="AL331" t="s">
        <v>20704</v>
      </c>
      <c r="AM331" t="s">
        <v>20690</v>
      </c>
      <c r="AN331" t="s">
        <v>20690</v>
      </c>
      <c r="AO331" t="s">
        <v>21098</v>
      </c>
      <c r="AP331" t="s">
        <v>21099</v>
      </c>
      <c r="AQ331" t="s">
        <v>21100</v>
      </c>
      <c r="AR331" t="s">
        <v>21101</v>
      </c>
      <c r="AS331" s="5">
        <v>43473</v>
      </c>
      <c r="AT331" t="s">
        <v>20690</v>
      </c>
      <c r="AU331" t="s">
        <v>20709</v>
      </c>
      <c r="AV331" t="s">
        <v>20710</v>
      </c>
      <c r="AX331" s="6">
        <f>COUNTIFS(拍卖数据!E:E,AA331,拍卖数据!F:F,AB331,拍卖数据!O:O,O331,拍卖数据!P:P,"&gt;"&amp;X331*0.8,拍卖数据!P:P,"&lt;"&amp;X331*1.2)</f>
        <v>28</v>
      </c>
      <c r="AY331">
        <f>COUNTIFS(拍卖数据!E:E,AA331,拍卖数据!F:F,AB331,拍卖数据!O:O,O331,拍卖数据!AN:AN,"机构",拍卖数据!P:P,"&gt;"&amp;X331*0.8,拍卖数据!P:P,"&lt;"&amp;X331*1.2)</f>
        <v>0</v>
      </c>
      <c r="AZ331" s="6">
        <f>COUNTIFS(拍卖数据!E:E,AA331,拍卖数据!F:F,AB331,拍卖数据!G:G,AC331,拍卖数据!O:O,O331,拍卖数据!AN:AN,"机构",拍卖数据!P:P,"&gt;"&amp;X331*0.8,拍卖数据!P:P,"&lt;"&amp;X331*1.2)</f>
        <v>0</v>
      </c>
    </row>
    <row r="332" hidden="1" spans="1:52">
      <c r="A332">
        <v>13376</v>
      </c>
      <c r="B332" t="s">
        <v>21087</v>
      </c>
      <c r="C332" t="s">
        <v>113</v>
      </c>
      <c r="D332" t="s">
        <v>21088</v>
      </c>
      <c r="E332" t="s">
        <v>21089</v>
      </c>
      <c r="F332">
        <v>9917.43287</v>
      </c>
      <c r="G332">
        <v>299.321016</v>
      </c>
      <c r="H332">
        <v>0</v>
      </c>
      <c r="I332">
        <v>1749.675759</v>
      </c>
      <c r="J332">
        <v>10216.753886</v>
      </c>
      <c r="K332" t="s">
        <v>20716</v>
      </c>
      <c r="L332" t="s">
        <v>21090</v>
      </c>
      <c r="M332">
        <v>4690.737408</v>
      </c>
      <c r="N332" t="s">
        <v>20691</v>
      </c>
      <c r="O332" t="s">
        <v>131</v>
      </c>
      <c r="P332" t="s">
        <v>20692</v>
      </c>
      <c r="Q332" t="s">
        <v>20693</v>
      </c>
      <c r="R332" t="s">
        <v>21091</v>
      </c>
      <c r="S332" t="s">
        <v>21092</v>
      </c>
      <c r="T332" t="s">
        <v>21772</v>
      </c>
      <c r="U332" t="s">
        <v>21773</v>
      </c>
      <c r="V332" t="s">
        <v>21095</v>
      </c>
      <c r="W332" t="s">
        <v>21096</v>
      </c>
      <c r="X332">
        <v>56.5</v>
      </c>
      <c r="Y332" t="s">
        <v>20700</v>
      </c>
      <c r="Z332" t="s">
        <v>100</v>
      </c>
      <c r="AA332" t="s">
        <v>92</v>
      </c>
      <c r="AB332" t="s">
        <v>128</v>
      </c>
      <c r="AC332" t="s">
        <v>1607</v>
      </c>
      <c r="AD332" t="s">
        <v>21774</v>
      </c>
      <c r="AE332" t="s">
        <v>20702</v>
      </c>
      <c r="AF332" t="s">
        <v>20690</v>
      </c>
      <c r="AG332" t="s">
        <v>20703</v>
      </c>
      <c r="AH332" s="5">
        <v>44209</v>
      </c>
      <c r="AI332">
        <v>46.059368</v>
      </c>
      <c r="AJ332" t="s">
        <v>100</v>
      </c>
      <c r="AK332" t="s">
        <v>20993</v>
      </c>
      <c r="AL332" t="s">
        <v>20704</v>
      </c>
      <c r="AM332" t="s">
        <v>20690</v>
      </c>
      <c r="AN332" t="s">
        <v>20690</v>
      </c>
      <c r="AO332" t="s">
        <v>21098</v>
      </c>
      <c r="AP332" t="s">
        <v>21099</v>
      </c>
      <c r="AQ332" t="s">
        <v>21100</v>
      </c>
      <c r="AR332" t="s">
        <v>21101</v>
      </c>
      <c r="AS332" s="5">
        <v>43473</v>
      </c>
      <c r="AT332" t="s">
        <v>20690</v>
      </c>
      <c r="AU332" t="s">
        <v>20709</v>
      </c>
      <c r="AV332" t="s">
        <v>20710</v>
      </c>
      <c r="AX332" s="6">
        <f>COUNTIFS(拍卖数据!E:E,AA332,拍卖数据!F:F,AB332,拍卖数据!O:O,O332,拍卖数据!P:P,"&gt;"&amp;X332*0.8,拍卖数据!P:P,"&lt;"&amp;X332*1.2)</f>
        <v>28</v>
      </c>
      <c r="AY332">
        <f>COUNTIFS(拍卖数据!E:E,AA332,拍卖数据!F:F,AB332,拍卖数据!O:O,O332,拍卖数据!AN:AN,"机构",拍卖数据!P:P,"&gt;"&amp;X332*0.8,拍卖数据!P:P,"&lt;"&amp;X332*1.2)</f>
        <v>0</v>
      </c>
      <c r="AZ332" s="6">
        <f>COUNTIFS(拍卖数据!E:E,AA332,拍卖数据!F:F,AB332,拍卖数据!G:G,AC332,拍卖数据!O:O,O332,拍卖数据!AN:AN,"机构",拍卖数据!P:P,"&gt;"&amp;X332*0.8,拍卖数据!P:P,"&lt;"&amp;X332*1.2)</f>
        <v>0</v>
      </c>
    </row>
    <row r="333" hidden="1" spans="1:52">
      <c r="A333">
        <v>13377</v>
      </c>
      <c r="B333" t="s">
        <v>21087</v>
      </c>
      <c r="C333" t="s">
        <v>113</v>
      </c>
      <c r="D333" t="s">
        <v>21088</v>
      </c>
      <c r="E333" t="s">
        <v>21089</v>
      </c>
      <c r="F333">
        <v>9917.43287</v>
      </c>
      <c r="G333">
        <v>299.321016</v>
      </c>
      <c r="H333">
        <v>0</v>
      </c>
      <c r="I333">
        <v>1749.675759</v>
      </c>
      <c r="J333">
        <v>10216.753886</v>
      </c>
      <c r="K333" t="s">
        <v>20716</v>
      </c>
      <c r="L333" t="s">
        <v>21090</v>
      </c>
      <c r="M333">
        <v>4690.737408</v>
      </c>
      <c r="N333" t="s">
        <v>20691</v>
      </c>
      <c r="O333" t="s">
        <v>131</v>
      </c>
      <c r="P333" t="s">
        <v>20692</v>
      </c>
      <c r="Q333" t="s">
        <v>20693</v>
      </c>
      <c r="R333" t="s">
        <v>21091</v>
      </c>
      <c r="S333" t="s">
        <v>21092</v>
      </c>
      <c r="T333" t="s">
        <v>21775</v>
      </c>
      <c r="U333" t="s">
        <v>21776</v>
      </c>
      <c r="V333" t="s">
        <v>21095</v>
      </c>
      <c r="W333" t="s">
        <v>21096</v>
      </c>
      <c r="X333">
        <v>47.56</v>
      </c>
      <c r="Y333" t="s">
        <v>20700</v>
      </c>
      <c r="Z333" t="s">
        <v>100</v>
      </c>
      <c r="AA333" t="s">
        <v>92</v>
      </c>
      <c r="AB333" t="s">
        <v>128</v>
      </c>
      <c r="AC333" t="s">
        <v>1607</v>
      </c>
      <c r="AD333" t="s">
        <v>21777</v>
      </c>
      <c r="AE333" t="s">
        <v>20702</v>
      </c>
      <c r="AF333" t="s">
        <v>20690</v>
      </c>
      <c r="AG333" t="s">
        <v>20703</v>
      </c>
      <c r="AH333" s="5">
        <v>44209</v>
      </c>
      <c r="AI333">
        <v>46.059368</v>
      </c>
      <c r="AJ333" t="s">
        <v>100</v>
      </c>
      <c r="AK333" t="s">
        <v>20993</v>
      </c>
      <c r="AL333" t="s">
        <v>20704</v>
      </c>
      <c r="AM333" t="s">
        <v>20690</v>
      </c>
      <c r="AN333" t="s">
        <v>20690</v>
      </c>
      <c r="AO333" t="s">
        <v>21098</v>
      </c>
      <c r="AP333" t="s">
        <v>21099</v>
      </c>
      <c r="AQ333" t="s">
        <v>21100</v>
      </c>
      <c r="AR333" t="s">
        <v>21101</v>
      </c>
      <c r="AS333" s="5">
        <v>43473</v>
      </c>
      <c r="AT333" t="s">
        <v>20690</v>
      </c>
      <c r="AU333" t="s">
        <v>20709</v>
      </c>
      <c r="AV333" t="s">
        <v>20710</v>
      </c>
      <c r="AX333" s="6">
        <f>COUNTIFS(拍卖数据!E:E,AA333,拍卖数据!F:F,AB333,拍卖数据!O:O,O333,拍卖数据!P:P,"&gt;"&amp;X333*0.8,拍卖数据!P:P,"&lt;"&amp;X333*1.2)</f>
        <v>20</v>
      </c>
      <c r="AY333">
        <f>COUNTIFS(拍卖数据!E:E,AA333,拍卖数据!F:F,AB333,拍卖数据!O:O,O333,拍卖数据!AN:AN,"机构",拍卖数据!P:P,"&gt;"&amp;X333*0.8,拍卖数据!P:P,"&lt;"&amp;X333*1.2)</f>
        <v>0</v>
      </c>
      <c r="AZ333" s="6">
        <f>COUNTIFS(拍卖数据!E:E,AA333,拍卖数据!F:F,AB333,拍卖数据!G:G,AC333,拍卖数据!O:O,O333,拍卖数据!AN:AN,"机构",拍卖数据!P:P,"&gt;"&amp;X333*0.8,拍卖数据!P:P,"&lt;"&amp;X333*1.2)</f>
        <v>0</v>
      </c>
    </row>
    <row r="334" hidden="1" spans="1:52">
      <c r="A334">
        <v>13378</v>
      </c>
      <c r="B334" t="s">
        <v>21087</v>
      </c>
      <c r="C334" t="s">
        <v>113</v>
      </c>
      <c r="D334" t="s">
        <v>21088</v>
      </c>
      <c r="E334" t="s">
        <v>21089</v>
      </c>
      <c r="F334">
        <v>9917.43287</v>
      </c>
      <c r="G334">
        <v>299.321016</v>
      </c>
      <c r="H334">
        <v>0</v>
      </c>
      <c r="I334">
        <v>1749.675759</v>
      </c>
      <c r="J334">
        <v>10216.753886</v>
      </c>
      <c r="K334" t="s">
        <v>20716</v>
      </c>
      <c r="L334" t="s">
        <v>21090</v>
      </c>
      <c r="M334">
        <v>4690.737408</v>
      </c>
      <c r="N334" t="s">
        <v>20691</v>
      </c>
      <c r="O334" t="s">
        <v>131</v>
      </c>
      <c r="P334" t="s">
        <v>20692</v>
      </c>
      <c r="Q334" t="s">
        <v>20693</v>
      </c>
      <c r="R334" t="s">
        <v>21091</v>
      </c>
      <c r="S334" t="s">
        <v>21092</v>
      </c>
      <c r="T334" t="s">
        <v>21778</v>
      </c>
      <c r="U334" t="s">
        <v>21779</v>
      </c>
      <c r="V334" t="s">
        <v>21095</v>
      </c>
      <c r="W334" t="s">
        <v>21096</v>
      </c>
      <c r="X334">
        <v>55.28</v>
      </c>
      <c r="Y334" t="s">
        <v>20700</v>
      </c>
      <c r="Z334" t="s">
        <v>100</v>
      </c>
      <c r="AA334" t="s">
        <v>92</v>
      </c>
      <c r="AB334" t="s">
        <v>128</v>
      </c>
      <c r="AC334" t="s">
        <v>1607</v>
      </c>
      <c r="AD334" t="s">
        <v>21780</v>
      </c>
      <c r="AE334" t="s">
        <v>20702</v>
      </c>
      <c r="AF334" t="s">
        <v>20690</v>
      </c>
      <c r="AG334" t="s">
        <v>20703</v>
      </c>
      <c r="AH334" s="5">
        <v>44209</v>
      </c>
      <c r="AI334">
        <v>46.059368</v>
      </c>
      <c r="AJ334" t="s">
        <v>100</v>
      </c>
      <c r="AK334" t="s">
        <v>20993</v>
      </c>
      <c r="AL334" t="s">
        <v>20704</v>
      </c>
      <c r="AM334" t="s">
        <v>20690</v>
      </c>
      <c r="AN334" t="s">
        <v>20690</v>
      </c>
      <c r="AO334" t="s">
        <v>21098</v>
      </c>
      <c r="AP334" t="s">
        <v>21099</v>
      </c>
      <c r="AQ334" t="s">
        <v>21100</v>
      </c>
      <c r="AR334" t="s">
        <v>21101</v>
      </c>
      <c r="AS334" s="5">
        <v>43473</v>
      </c>
      <c r="AT334" t="s">
        <v>20690</v>
      </c>
      <c r="AU334" t="s">
        <v>20709</v>
      </c>
      <c r="AV334" t="s">
        <v>20710</v>
      </c>
      <c r="AX334" s="6">
        <f>COUNTIFS(拍卖数据!E:E,AA334,拍卖数据!F:F,AB334,拍卖数据!O:O,O334,拍卖数据!P:P,"&gt;"&amp;X334*0.8,拍卖数据!P:P,"&lt;"&amp;X334*1.2)</f>
        <v>29</v>
      </c>
      <c r="AY334">
        <f>COUNTIFS(拍卖数据!E:E,AA334,拍卖数据!F:F,AB334,拍卖数据!O:O,O334,拍卖数据!AN:AN,"机构",拍卖数据!P:P,"&gt;"&amp;X334*0.8,拍卖数据!P:P,"&lt;"&amp;X334*1.2)</f>
        <v>0</v>
      </c>
      <c r="AZ334" s="6">
        <f>COUNTIFS(拍卖数据!E:E,AA334,拍卖数据!F:F,AB334,拍卖数据!G:G,AC334,拍卖数据!O:O,O334,拍卖数据!AN:AN,"机构",拍卖数据!P:P,"&gt;"&amp;X334*0.8,拍卖数据!P:P,"&lt;"&amp;X334*1.2)</f>
        <v>0</v>
      </c>
    </row>
    <row r="335" hidden="1" spans="1:52">
      <c r="A335">
        <v>13379</v>
      </c>
      <c r="B335" t="s">
        <v>21087</v>
      </c>
      <c r="C335" t="s">
        <v>113</v>
      </c>
      <c r="D335" t="s">
        <v>21088</v>
      </c>
      <c r="E335" t="s">
        <v>21089</v>
      </c>
      <c r="F335">
        <v>9917.43287</v>
      </c>
      <c r="G335">
        <v>299.321016</v>
      </c>
      <c r="H335">
        <v>0</v>
      </c>
      <c r="I335">
        <v>1749.675759</v>
      </c>
      <c r="J335">
        <v>10216.753886</v>
      </c>
      <c r="K335" t="s">
        <v>20716</v>
      </c>
      <c r="L335" t="s">
        <v>21090</v>
      </c>
      <c r="M335">
        <v>4690.737408</v>
      </c>
      <c r="N335" t="s">
        <v>20691</v>
      </c>
      <c r="O335" t="s">
        <v>131</v>
      </c>
      <c r="P335" t="s">
        <v>20692</v>
      </c>
      <c r="Q335" t="s">
        <v>20693</v>
      </c>
      <c r="R335" t="s">
        <v>21091</v>
      </c>
      <c r="S335" t="s">
        <v>21092</v>
      </c>
      <c r="T335" t="s">
        <v>21781</v>
      </c>
      <c r="U335" t="s">
        <v>21782</v>
      </c>
      <c r="V335" t="s">
        <v>21095</v>
      </c>
      <c r="W335" t="s">
        <v>21096</v>
      </c>
      <c r="X335">
        <v>63</v>
      </c>
      <c r="Y335" t="s">
        <v>20700</v>
      </c>
      <c r="Z335" t="s">
        <v>100</v>
      </c>
      <c r="AA335" t="s">
        <v>92</v>
      </c>
      <c r="AB335" t="s">
        <v>128</v>
      </c>
      <c r="AC335" t="s">
        <v>1607</v>
      </c>
      <c r="AD335" t="s">
        <v>21783</v>
      </c>
      <c r="AE335" t="s">
        <v>20702</v>
      </c>
      <c r="AF335" t="s">
        <v>20690</v>
      </c>
      <c r="AG335" t="s">
        <v>20703</v>
      </c>
      <c r="AH335" s="5">
        <v>44209</v>
      </c>
      <c r="AI335">
        <v>46.059368</v>
      </c>
      <c r="AJ335" t="s">
        <v>100</v>
      </c>
      <c r="AK335" t="s">
        <v>20993</v>
      </c>
      <c r="AL335" t="s">
        <v>20704</v>
      </c>
      <c r="AM335" t="s">
        <v>20690</v>
      </c>
      <c r="AN335" t="s">
        <v>20690</v>
      </c>
      <c r="AO335" t="s">
        <v>21098</v>
      </c>
      <c r="AP335" t="s">
        <v>21099</v>
      </c>
      <c r="AQ335" t="s">
        <v>21100</v>
      </c>
      <c r="AR335" t="s">
        <v>21101</v>
      </c>
      <c r="AS335" s="5">
        <v>43473</v>
      </c>
      <c r="AT335" t="s">
        <v>20690</v>
      </c>
      <c r="AU335" t="s">
        <v>20709</v>
      </c>
      <c r="AV335" t="s">
        <v>20710</v>
      </c>
      <c r="AX335" s="6">
        <f>COUNTIFS(拍卖数据!E:E,AA335,拍卖数据!F:F,AB335,拍卖数据!O:O,O335,拍卖数据!P:P,"&gt;"&amp;X335*0.8,拍卖数据!P:P,"&lt;"&amp;X335*1.2)</f>
        <v>27</v>
      </c>
      <c r="AY335">
        <f>COUNTIFS(拍卖数据!E:E,AA335,拍卖数据!F:F,AB335,拍卖数据!O:O,O335,拍卖数据!AN:AN,"机构",拍卖数据!P:P,"&gt;"&amp;X335*0.8,拍卖数据!P:P,"&lt;"&amp;X335*1.2)</f>
        <v>0</v>
      </c>
      <c r="AZ335" s="6">
        <f>COUNTIFS(拍卖数据!E:E,AA335,拍卖数据!F:F,AB335,拍卖数据!G:G,AC335,拍卖数据!O:O,O335,拍卖数据!AN:AN,"机构",拍卖数据!P:P,"&gt;"&amp;X335*0.8,拍卖数据!P:P,"&lt;"&amp;X335*1.2)</f>
        <v>0</v>
      </c>
    </row>
    <row r="336" hidden="1" spans="1:52">
      <c r="A336">
        <v>13380</v>
      </c>
      <c r="B336" t="s">
        <v>21087</v>
      </c>
      <c r="C336" t="s">
        <v>113</v>
      </c>
      <c r="D336" t="s">
        <v>21088</v>
      </c>
      <c r="E336" t="s">
        <v>21089</v>
      </c>
      <c r="F336">
        <v>9917.43287</v>
      </c>
      <c r="G336">
        <v>299.321016</v>
      </c>
      <c r="H336">
        <v>0</v>
      </c>
      <c r="I336">
        <v>1749.675759</v>
      </c>
      <c r="J336">
        <v>10216.753886</v>
      </c>
      <c r="K336" t="s">
        <v>20716</v>
      </c>
      <c r="L336" t="s">
        <v>21090</v>
      </c>
      <c r="M336">
        <v>4690.737408</v>
      </c>
      <c r="N336" t="s">
        <v>20691</v>
      </c>
      <c r="O336" t="s">
        <v>131</v>
      </c>
      <c r="P336" t="s">
        <v>20692</v>
      </c>
      <c r="Q336" t="s">
        <v>20693</v>
      </c>
      <c r="R336" t="s">
        <v>21091</v>
      </c>
      <c r="S336" t="s">
        <v>21092</v>
      </c>
      <c r="T336" t="s">
        <v>21784</v>
      </c>
      <c r="U336" t="s">
        <v>21785</v>
      </c>
      <c r="V336" t="s">
        <v>21095</v>
      </c>
      <c r="W336" t="s">
        <v>21096</v>
      </c>
      <c r="X336">
        <v>93.32</v>
      </c>
      <c r="Y336" t="s">
        <v>20700</v>
      </c>
      <c r="Z336" t="s">
        <v>100</v>
      </c>
      <c r="AA336" t="s">
        <v>92</v>
      </c>
      <c r="AB336" t="s">
        <v>128</v>
      </c>
      <c r="AC336" t="s">
        <v>1607</v>
      </c>
      <c r="AD336" t="s">
        <v>21786</v>
      </c>
      <c r="AE336" t="s">
        <v>20702</v>
      </c>
      <c r="AF336" t="s">
        <v>20690</v>
      </c>
      <c r="AG336" t="s">
        <v>20703</v>
      </c>
      <c r="AH336" s="5">
        <v>44209</v>
      </c>
      <c r="AI336">
        <v>46.059368</v>
      </c>
      <c r="AJ336" t="s">
        <v>100</v>
      </c>
      <c r="AK336" t="s">
        <v>20993</v>
      </c>
      <c r="AL336" t="s">
        <v>20704</v>
      </c>
      <c r="AM336" t="s">
        <v>20690</v>
      </c>
      <c r="AN336" t="s">
        <v>20690</v>
      </c>
      <c r="AO336" t="s">
        <v>21098</v>
      </c>
      <c r="AP336" t="s">
        <v>21099</v>
      </c>
      <c r="AQ336" t="s">
        <v>21100</v>
      </c>
      <c r="AR336" t="s">
        <v>21101</v>
      </c>
      <c r="AS336" s="5">
        <v>43473</v>
      </c>
      <c r="AT336" t="s">
        <v>20690</v>
      </c>
      <c r="AU336" t="s">
        <v>20709</v>
      </c>
      <c r="AV336" t="s">
        <v>20710</v>
      </c>
      <c r="AX336" s="6">
        <f>COUNTIFS(拍卖数据!E:E,AA336,拍卖数据!F:F,AB336,拍卖数据!O:O,O336,拍卖数据!P:P,"&gt;"&amp;X336*0.8,拍卖数据!P:P,"&lt;"&amp;X336*1.2)</f>
        <v>5</v>
      </c>
      <c r="AY336">
        <f>COUNTIFS(拍卖数据!E:E,AA336,拍卖数据!F:F,AB336,拍卖数据!O:O,O336,拍卖数据!AN:AN,"机构",拍卖数据!P:P,"&gt;"&amp;X336*0.8,拍卖数据!P:P,"&lt;"&amp;X336*1.2)</f>
        <v>0</v>
      </c>
      <c r="AZ336" s="6">
        <f>COUNTIFS(拍卖数据!E:E,AA336,拍卖数据!F:F,AB336,拍卖数据!G:G,AC336,拍卖数据!O:O,O336,拍卖数据!AN:AN,"机构",拍卖数据!P:P,"&gt;"&amp;X336*0.8,拍卖数据!P:P,"&lt;"&amp;X336*1.2)</f>
        <v>0</v>
      </c>
    </row>
    <row r="337" hidden="1" spans="1:52">
      <c r="A337">
        <v>13381</v>
      </c>
      <c r="B337" t="s">
        <v>21087</v>
      </c>
      <c r="C337" t="s">
        <v>113</v>
      </c>
      <c r="D337" t="s">
        <v>21088</v>
      </c>
      <c r="E337" t="s">
        <v>21089</v>
      </c>
      <c r="F337">
        <v>9917.43287</v>
      </c>
      <c r="G337">
        <v>299.321016</v>
      </c>
      <c r="H337">
        <v>0</v>
      </c>
      <c r="I337">
        <v>1749.675759</v>
      </c>
      <c r="J337">
        <v>10216.753886</v>
      </c>
      <c r="K337" t="s">
        <v>20716</v>
      </c>
      <c r="L337" t="s">
        <v>21090</v>
      </c>
      <c r="M337">
        <v>4690.737408</v>
      </c>
      <c r="N337" t="s">
        <v>20691</v>
      </c>
      <c r="O337" t="s">
        <v>131</v>
      </c>
      <c r="P337" t="s">
        <v>20692</v>
      </c>
      <c r="Q337" t="s">
        <v>20693</v>
      </c>
      <c r="R337" t="s">
        <v>21091</v>
      </c>
      <c r="S337" t="s">
        <v>21092</v>
      </c>
      <c r="T337" t="s">
        <v>21787</v>
      </c>
      <c r="U337" t="s">
        <v>21788</v>
      </c>
      <c r="V337" t="s">
        <v>21095</v>
      </c>
      <c r="W337" t="s">
        <v>21096</v>
      </c>
      <c r="X337">
        <v>47.39</v>
      </c>
      <c r="Y337" t="s">
        <v>20700</v>
      </c>
      <c r="Z337" t="s">
        <v>100</v>
      </c>
      <c r="AA337" t="s">
        <v>92</v>
      </c>
      <c r="AB337" t="s">
        <v>128</v>
      </c>
      <c r="AC337" t="s">
        <v>1607</v>
      </c>
      <c r="AD337" t="s">
        <v>21789</v>
      </c>
      <c r="AE337" t="s">
        <v>20702</v>
      </c>
      <c r="AF337" t="s">
        <v>20690</v>
      </c>
      <c r="AG337" t="s">
        <v>20703</v>
      </c>
      <c r="AH337" s="5">
        <v>44209</v>
      </c>
      <c r="AI337">
        <v>46.059368</v>
      </c>
      <c r="AJ337" t="s">
        <v>100</v>
      </c>
      <c r="AK337" t="s">
        <v>20993</v>
      </c>
      <c r="AL337" t="s">
        <v>20704</v>
      </c>
      <c r="AM337" t="s">
        <v>20690</v>
      </c>
      <c r="AN337" t="s">
        <v>20690</v>
      </c>
      <c r="AO337" t="s">
        <v>21098</v>
      </c>
      <c r="AP337" t="s">
        <v>21099</v>
      </c>
      <c r="AQ337" t="s">
        <v>21100</v>
      </c>
      <c r="AR337" t="s">
        <v>21101</v>
      </c>
      <c r="AS337" s="5">
        <v>43473</v>
      </c>
      <c r="AT337" t="s">
        <v>20690</v>
      </c>
      <c r="AU337" t="s">
        <v>20709</v>
      </c>
      <c r="AV337" t="s">
        <v>20710</v>
      </c>
      <c r="AX337" s="6">
        <f>COUNTIFS(拍卖数据!E:E,AA337,拍卖数据!F:F,AB337,拍卖数据!O:O,O337,拍卖数据!P:P,"&gt;"&amp;X337*0.8,拍卖数据!P:P,"&lt;"&amp;X337*1.2)</f>
        <v>18</v>
      </c>
      <c r="AY337">
        <f>COUNTIFS(拍卖数据!E:E,AA337,拍卖数据!F:F,AB337,拍卖数据!O:O,O337,拍卖数据!AN:AN,"机构",拍卖数据!P:P,"&gt;"&amp;X337*0.8,拍卖数据!P:P,"&lt;"&amp;X337*1.2)</f>
        <v>0</v>
      </c>
      <c r="AZ337" s="6">
        <f>COUNTIFS(拍卖数据!E:E,AA337,拍卖数据!F:F,AB337,拍卖数据!G:G,AC337,拍卖数据!O:O,O337,拍卖数据!AN:AN,"机构",拍卖数据!P:P,"&gt;"&amp;X337*0.8,拍卖数据!P:P,"&lt;"&amp;X337*1.2)</f>
        <v>0</v>
      </c>
    </row>
    <row r="338" hidden="1" spans="1:52">
      <c r="A338">
        <v>13382</v>
      </c>
      <c r="B338" t="s">
        <v>21087</v>
      </c>
      <c r="C338" t="s">
        <v>113</v>
      </c>
      <c r="D338" t="s">
        <v>21088</v>
      </c>
      <c r="E338" t="s">
        <v>21089</v>
      </c>
      <c r="F338">
        <v>9917.43287</v>
      </c>
      <c r="G338">
        <v>299.321016</v>
      </c>
      <c r="H338">
        <v>0</v>
      </c>
      <c r="I338">
        <v>1749.675759</v>
      </c>
      <c r="J338">
        <v>10216.753886</v>
      </c>
      <c r="K338" t="s">
        <v>20716</v>
      </c>
      <c r="L338" t="s">
        <v>21090</v>
      </c>
      <c r="M338">
        <v>4690.737408</v>
      </c>
      <c r="N338" t="s">
        <v>20691</v>
      </c>
      <c r="O338" t="s">
        <v>131</v>
      </c>
      <c r="P338" t="s">
        <v>20692</v>
      </c>
      <c r="Q338" t="s">
        <v>20693</v>
      </c>
      <c r="R338" t="s">
        <v>21091</v>
      </c>
      <c r="S338" t="s">
        <v>21092</v>
      </c>
      <c r="T338" t="s">
        <v>21790</v>
      </c>
      <c r="U338" t="s">
        <v>21791</v>
      </c>
      <c r="V338" t="s">
        <v>21095</v>
      </c>
      <c r="W338" t="s">
        <v>21096</v>
      </c>
      <c r="X338">
        <v>49.17</v>
      </c>
      <c r="Y338" t="s">
        <v>20700</v>
      </c>
      <c r="Z338" t="s">
        <v>100</v>
      </c>
      <c r="AA338" t="s">
        <v>92</v>
      </c>
      <c r="AB338" t="s">
        <v>128</v>
      </c>
      <c r="AC338" t="s">
        <v>1607</v>
      </c>
      <c r="AD338" t="s">
        <v>21792</v>
      </c>
      <c r="AE338" t="s">
        <v>20702</v>
      </c>
      <c r="AF338" t="s">
        <v>20690</v>
      </c>
      <c r="AG338" t="s">
        <v>20703</v>
      </c>
      <c r="AH338" s="5">
        <v>44209</v>
      </c>
      <c r="AI338">
        <v>46.059368</v>
      </c>
      <c r="AJ338" t="s">
        <v>100</v>
      </c>
      <c r="AK338" t="s">
        <v>20993</v>
      </c>
      <c r="AL338" t="s">
        <v>20704</v>
      </c>
      <c r="AM338" t="s">
        <v>20690</v>
      </c>
      <c r="AN338" t="s">
        <v>20690</v>
      </c>
      <c r="AO338" t="s">
        <v>21098</v>
      </c>
      <c r="AP338" t="s">
        <v>21099</v>
      </c>
      <c r="AQ338" t="s">
        <v>21100</v>
      </c>
      <c r="AR338" t="s">
        <v>21101</v>
      </c>
      <c r="AS338" s="5">
        <v>43473</v>
      </c>
      <c r="AT338" t="s">
        <v>20690</v>
      </c>
      <c r="AU338" t="s">
        <v>20709</v>
      </c>
      <c r="AV338" t="s">
        <v>20710</v>
      </c>
      <c r="AX338" s="6">
        <f>COUNTIFS(拍卖数据!E:E,AA338,拍卖数据!F:F,AB338,拍卖数据!O:O,O338,拍卖数据!P:P,"&gt;"&amp;X338*0.8,拍卖数据!P:P,"&lt;"&amp;X338*1.2)</f>
        <v>20</v>
      </c>
      <c r="AY338">
        <f>COUNTIFS(拍卖数据!E:E,AA338,拍卖数据!F:F,AB338,拍卖数据!O:O,O338,拍卖数据!AN:AN,"机构",拍卖数据!P:P,"&gt;"&amp;X338*0.8,拍卖数据!P:P,"&lt;"&amp;X338*1.2)</f>
        <v>0</v>
      </c>
      <c r="AZ338" s="6">
        <f>COUNTIFS(拍卖数据!E:E,AA338,拍卖数据!F:F,AB338,拍卖数据!G:G,AC338,拍卖数据!O:O,O338,拍卖数据!AN:AN,"机构",拍卖数据!P:P,"&gt;"&amp;X338*0.8,拍卖数据!P:P,"&lt;"&amp;X338*1.2)</f>
        <v>0</v>
      </c>
    </row>
    <row r="339" hidden="1" spans="1:52">
      <c r="A339">
        <v>13383</v>
      </c>
      <c r="B339" t="s">
        <v>21087</v>
      </c>
      <c r="C339" t="s">
        <v>113</v>
      </c>
      <c r="D339" t="s">
        <v>21088</v>
      </c>
      <c r="E339" t="s">
        <v>21089</v>
      </c>
      <c r="F339">
        <v>9917.43287</v>
      </c>
      <c r="G339">
        <v>299.321016</v>
      </c>
      <c r="H339">
        <v>0</v>
      </c>
      <c r="I339">
        <v>1749.675759</v>
      </c>
      <c r="J339">
        <v>10216.753886</v>
      </c>
      <c r="K339" t="s">
        <v>20716</v>
      </c>
      <c r="L339" t="s">
        <v>21090</v>
      </c>
      <c r="M339">
        <v>4690.737408</v>
      </c>
      <c r="N339" t="s">
        <v>20691</v>
      </c>
      <c r="O339" t="s">
        <v>131</v>
      </c>
      <c r="P339" t="s">
        <v>20692</v>
      </c>
      <c r="Q339" t="s">
        <v>20693</v>
      </c>
      <c r="R339" t="s">
        <v>21091</v>
      </c>
      <c r="S339" t="s">
        <v>21092</v>
      </c>
      <c r="T339" t="s">
        <v>21793</v>
      </c>
      <c r="U339" t="s">
        <v>21794</v>
      </c>
      <c r="V339" t="s">
        <v>21095</v>
      </c>
      <c r="W339" t="s">
        <v>21096</v>
      </c>
      <c r="X339">
        <v>50.95</v>
      </c>
      <c r="Y339" t="s">
        <v>20700</v>
      </c>
      <c r="Z339" t="s">
        <v>100</v>
      </c>
      <c r="AA339" t="s">
        <v>92</v>
      </c>
      <c r="AB339" t="s">
        <v>128</v>
      </c>
      <c r="AC339" t="s">
        <v>1607</v>
      </c>
      <c r="AD339" t="s">
        <v>21795</v>
      </c>
      <c r="AE339" t="s">
        <v>20702</v>
      </c>
      <c r="AF339" t="s">
        <v>20690</v>
      </c>
      <c r="AG339" t="s">
        <v>20703</v>
      </c>
      <c r="AH339" s="5">
        <v>44209</v>
      </c>
      <c r="AI339">
        <v>46.059368</v>
      </c>
      <c r="AJ339" t="s">
        <v>100</v>
      </c>
      <c r="AK339" t="s">
        <v>20993</v>
      </c>
      <c r="AL339" t="s">
        <v>20704</v>
      </c>
      <c r="AM339" t="s">
        <v>20690</v>
      </c>
      <c r="AN339" t="s">
        <v>20690</v>
      </c>
      <c r="AO339" t="s">
        <v>21098</v>
      </c>
      <c r="AP339" t="s">
        <v>21099</v>
      </c>
      <c r="AQ339" t="s">
        <v>21100</v>
      </c>
      <c r="AR339" t="s">
        <v>21101</v>
      </c>
      <c r="AS339" s="5">
        <v>43473</v>
      </c>
      <c r="AT339" t="s">
        <v>20690</v>
      </c>
      <c r="AU339" t="s">
        <v>20709</v>
      </c>
      <c r="AV339" t="s">
        <v>20710</v>
      </c>
      <c r="AX339" s="6">
        <f>COUNTIFS(拍卖数据!E:E,AA339,拍卖数据!F:F,AB339,拍卖数据!O:O,O339,拍卖数据!P:P,"&gt;"&amp;X339*0.8,拍卖数据!P:P,"&lt;"&amp;X339*1.2)</f>
        <v>20</v>
      </c>
      <c r="AY339">
        <f>COUNTIFS(拍卖数据!E:E,AA339,拍卖数据!F:F,AB339,拍卖数据!O:O,O339,拍卖数据!AN:AN,"机构",拍卖数据!P:P,"&gt;"&amp;X339*0.8,拍卖数据!P:P,"&lt;"&amp;X339*1.2)</f>
        <v>0</v>
      </c>
      <c r="AZ339" s="6">
        <f>COUNTIFS(拍卖数据!E:E,AA339,拍卖数据!F:F,AB339,拍卖数据!G:G,AC339,拍卖数据!O:O,O339,拍卖数据!AN:AN,"机构",拍卖数据!P:P,"&gt;"&amp;X339*0.8,拍卖数据!P:P,"&lt;"&amp;X339*1.2)</f>
        <v>0</v>
      </c>
    </row>
    <row r="340" hidden="1" spans="1:52">
      <c r="A340">
        <v>13384</v>
      </c>
      <c r="B340" t="s">
        <v>21087</v>
      </c>
      <c r="C340" t="s">
        <v>113</v>
      </c>
      <c r="D340" t="s">
        <v>21088</v>
      </c>
      <c r="E340" t="s">
        <v>21089</v>
      </c>
      <c r="F340">
        <v>9917.43287</v>
      </c>
      <c r="G340">
        <v>299.321016</v>
      </c>
      <c r="H340">
        <v>0</v>
      </c>
      <c r="I340">
        <v>1749.675759</v>
      </c>
      <c r="J340">
        <v>10216.753886</v>
      </c>
      <c r="K340" t="s">
        <v>20716</v>
      </c>
      <c r="L340" t="s">
        <v>21090</v>
      </c>
      <c r="M340">
        <v>4690.737408</v>
      </c>
      <c r="N340" t="s">
        <v>20691</v>
      </c>
      <c r="O340" t="s">
        <v>131</v>
      </c>
      <c r="P340" t="s">
        <v>20692</v>
      </c>
      <c r="Q340" t="s">
        <v>20693</v>
      </c>
      <c r="R340" t="s">
        <v>21091</v>
      </c>
      <c r="S340" t="s">
        <v>21092</v>
      </c>
      <c r="T340" t="s">
        <v>21796</v>
      </c>
      <c r="U340" t="s">
        <v>21797</v>
      </c>
      <c r="V340" t="s">
        <v>21095</v>
      </c>
      <c r="W340" t="s">
        <v>21096</v>
      </c>
      <c r="X340">
        <v>96.64</v>
      </c>
      <c r="Y340" t="s">
        <v>20700</v>
      </c>
      <c r="Z340" t="s">
        <v>100</v>
      </c>
      <c r="AA340" t="s">
        <v>92</v>
      </c>
      <c r="AB340" t="s">
        <v>128</v>
      </c>
      <c r="AC340" t="s">
        <v>1607</v>
      </c>
      <c r="AD340" t="s">
        <v>21798</v>
      </c>
      <c r="AE340" t="s">
        <v>20702</v>
      </c>
      <c r="AF340" t="s">
        <v>20690</v>
      </c>
      <c r="AG340" t="s">
        <v>20703</v>
      </c>
      <c r="AH340" s="5">
        <v>44209</v>
      </c>
      <c r="AI340">
        <v>46.059368</v>
      </c>
      <c r="AJ340" t="s">
        <v>100</v>
      </c>
      <c r="AK340" t="s">
        <v>20993</v>
      </c>
      <c r="AL340" t="s">
        <v>20704</v>
      </c>
      <c r="AM340" t="s">
        <v>20690</v>
      </c>
      <c r="AN340" t="s">
        <v>20690</v>
      </c>
      <c r="AO340" t="s">
        <v>21098</v>
      </c>
      <c r="AP340" t="s">
        <v>21099</v>
      </c>
      <c r="AQ340" t="s">
        <v>21100</v>
      </c>
      <c r="AR340" t="s">
        <v>21101</v>
      </c>
      <c r="AS340" s="5">
        <v>43473</v>
      </c>
      <c r="AT340" t="s">
        <v>20690</v>
      </c>
      <c r="AU340" t="s">
        <v>20709</v>
      </c>
      <c r="AV340" t="s">
        <v>20710</v>
      </c>
      <c r="AX340" s="6">
        <f>COUNTIFS(拍卖数据!E:E,AA340,拍卖数据!F:F,AB340,拍卖数据!O:O,O340,拍卖数据!P:P,"&gt;"&amp;X340*0.8,拍卖数据!P:P,"&lt;"&amp;X340*1.2)</f>
        <v>5</v>
      </c>
      <c r="AY340">
        <f>COUNTIFS(拍卖数据!E:E,AA340,拍卖数据!F:F,AB340,拍卖数据!O:O,O340,拍卖数据!AN:AN,"机构",拍卖数据!P:P,"&gt;"&amp;X340*0.8,拍卖数据!P:P,"&lt;"&amp;X340*1.2)</f>
        <v>0</v>
      </c>
      <c r="AZ340" s="6">
        <f>COUNTIFS(拍卖数据!E:E,AA340,拍卖数据!F:F,AB340,拍卖数据!G:G,AC340,拍卖数据!O:O,O340,拍卖数据!AN:AN,"机构",拍卖数据!P:P,"&gt;"&amp;X340*0.8,拍卖数据!P:P,"&lt;"&amp;X340*1.2)</f>
        <v>0</v>
      </c>
    </row>
    <row r="341" hidden="1" spans="1:52">
      <c r="A341">
        <v>13385</v>
      </c>
      <c r="B341" t="s">
        <v>21087</v>
      </c>
      <c r="C341" t="s">
        <v>113</v>
      </c>
      <c r="D341" t="s">
        <v>21088</v>
      </c>
      <c r="E341" t="s">
        <v>21089</v>
      </c>
      <c r="F341">
        <v>9917.43287</v>
      </c>
      <c r="G341">
        <v>299.321016</v>
      </c>
      <c r="H341">
        <v>0</v>
      </c>
      <c r="I341">
        <v>1749.675759</v>
      </c>
      <c r="J341">
        <v>10216.753886</v>
      </c>
      <c r="K341" t="s">
        <v>20716</v>
      </c>
      <c r="L341" t="s">
        <v>21090</v>
      </c>
      <c r="M341">
        <v>4690.737408</v>
      </c>
      <c r="N341" t="s">
        <v>20691</v>
      </c>
      <c r="O341" t="s">
        <v>131</v>
      </c>
      <c r="P341" t="s">
        <v>20692</v>
      </c>
      <c r="Q341" t="s">
        <v>20693</v>
      </c>
      <c r="R341" t="s">
        <v>21091</v>
      </c>
      <c r="S341" t="s">
        <v>21092</v>
      </c>
      <c r="T341" t="s">
        <v>21799</v>
      </c>
      <c r="U341" t="s">
        <v>21800</v>
      </c>
      <c r="V341" t="s">
        <v>21095</v>
      </c>
      <c r="W341" t="s">
        <v>21096</v>
      </c>
      <c r="X341">
        <v>69.76</v>
      </c>
      <c r="Y341" t="s">
        <v>20700</v>
      </c>
      <c r="Z341" t="s">
        <v>100</v>
      </c>
      <c r="AA341" t="s">
        <v>92</v>
      </c>
      <c r="AB341" t="s">
        <v>128</v>
      </c>
      <c r="AC341" t="s">
        <v>1607</v>
      </c>
      <c r="AD341" t="s">
        <v>21801</v>
      </c>
      <c r="AE341" t="s">
        <v>20702</v>
      </c>
      <c r="AF341" t="s">
        <v>20690</v>
      </c>
      <c r="AG341" t="s">
        <v>20703</v>
      </c>
      <c r="AH341" s="5">
        <v>44209</v>
      </c>
      <c r="AI341">
        <v>46.059368</v>
      </c>
      <c r="AJ341" t="s">
        <v>100</v>
      </c>
      <c r="AK341" t="s">
        <v>20993</v>
      </c>
      <c r="AL341" t="s">
        <v>20704</v>
      </c>
      <c r="AM341" t="s">
        <v>20690</v>
      </c>
      <c r="AN341" t="s">
        <v>20690</v>
      </c>
      <c r="AO341" t="s">
        <v>21098</v>
      </c>
      <c r="AP341" t="s">
        <v>21099</v>
      </c>
      <c r="AQ341" t="s">
        <v>21100</v>
      </c>
      <c r="AR341" t="s">
        <v>21101</v>
      </c>
      <c r="AS341" s="5">
        <v>43473</v>
      </c>
      <c r="AT341" t="s">
        <v>20690</v>
      </c>
      <c r="AU341" t="s">
        <v>20709</v>
      </c>
      <c r="AV341" t="s">
        <v>20710</v>
      </c>
      <c r="AX341" s="6">
        <f>COUNTIFS(拍卖数据!E:E,AA341,拍卖数据!F:F,AB341,拍卖数据!O:O,O341,拍卖数据!P:P,"&gt;"&amp;X341*0.8,拍卖数据!P:P,"&lt;"&amp;X341*1.2)</f>
        <v>14</v>
      </c>
      <c r="AY341">
        <f>COUNTIFS(拍卖数据!E:E,AA341,拍卖数据!F:F,AB341,拍卖数据!O:O,O341,拍卖数据!AN:AN,"机构",拍卖数据!P:P,"&gt;"&amp;X341*0.8,拍卖数据!P:P,"&lt;"&amp;X341*1.2)</f>
        <v>0</v>
      </c>
      <c r="AZ341" s="6">
        <f>COUNTIFS(拍卖数据!E:E,AA341,拍卖数据!F:F,AB341,拍卖数据!G:G,AC341,拍卖数据!O:O,O341,拍卖数据!AN:AN,"机构",拍卖数据!P:P,"&gt;"&amp;X341*0.8,拍卖数据!P:P,"&lt;"&amp;X341*1.2)</f>
        <v>0</v>
      </c>
    </row>
    <row r="342" hidden="1" spans="1:52">
      <c r="A342">
        <v>13386</v>
      </c>
      <c r="B342" t="s">
        <v>21087</v>
      </c>
      <c r="C342" t="s">
        <v>113</v>
      </c>
      <c r="D342" t="s">
        <v>21088</v>
      </c>
      <c r="E342" t="s">
        <v>21089</v>
      </c>
      <c r="F342">
        <v>9917.43287</v>
      </c>
      <c r="G342">
        <v>299.321016</v>
      </c>
      <c r="H342">
        <v>0</v>
      </c>
      <c r="I342">
        <v>1749.675759</v>
      </c>
      <c r="J342">
        <v>10216.753886</v>
      </c>
      <c r="K342" t="s">
        <v>20716</v>
      </c>
      <c r="L342" t="s">
        <v>21090</v>
      </c>
      <c r="M342">
        <v>4690.737408</v>
      </c>
      <c r="N342" t="s">
        <v>20691</v>
      </c>
      <c r="O342" t="s">
        <v>131</v>
      </c>
      <c r="P342" t="s">
        <v>20692</v>
      </c>
      <c r="Q342" t="s">
        <v>20693</v>
      </c>
      <c r="R342" t="s">
        <v>21091</v>
      </c>
      <c r="S342" t="s">
        <v>21092</v>
      </c>
      <c r="T342" t="s">
        <v>21802</v>
      </c>
      <c r="U342" t="s">
        <v>21803</v>
      </c>
      <c r="V342" t="s">
        <v>21095</v>
      </c>
      <c r="W342" t="s">
        <v>21096</v>
      </c>
      <c r="X342">
        <v>62.66</v>
      </c>
      <c r="Y342" t="s">
        <v>20700</v>
      </c>
      <c r="Z342" t="s">
        <v>100</v>
      </c>
      <c r="AA342" t="s">
        <v>92</v>
      </c>
      <c r="AB342" t="s">
        <v>128</v>
      </c>
      <c r="AC342" t="s">
        <v>1607</v>
      </c>
      <c r="AD342" t="s">
        <v>21804</v>
      </c>
      <c r="AE342" t="s">
        <v>20702</v>
      </c>
      <c r="AF342" t="s">
        <v>20690</v>
      </c>
      <c r="AG342" t="s">
        <v>20703</v>
      </c>
      <c r="AH342" s="5">
        <v>44209</v>
      </c>
      <c r="AI342">
        <v>46.059368</v>
      </c>
      <c r="AJ342" t="s">
        <v>100</v>
      </c>
      <c r="AK342" t="s">
        <v>20993</v>
      </c>
      <c r="AL342" t="s">
        <v>20704</v>
      </c>
      <c r="AM342" t="s">
        <v>20690</v>
      </c>
      <c r="AN342" t="s">
        <v>20690</v>
      </c>
      <c r="AO342" t="s">
        <v>21098</v>
      </c>
      <c r="AP342" t="s">
        <v>21099</v>
      </c>
      <c r="AQ342" t="s">
        <v>21100</v>
      </c>
      <c r="AR342" t="s">
        <v>21101</v>
      </c>
      <c r="AS342" s="5">
        <v>43473</v>
      </c>
      <c r="AT342" t="s">
        <v>20690</v>
      </c>
      <c r="AU342" t="s">
        <v>20709</v>
      </c>
      <c r="AV342" t="s">
        <v>20710</v>
      </c>
      <c r="AX342" s="6">
        <f>COUNTIFS(拍卖数据!E:E,AA342,拍卖数据!F:F,AB342,拍卖数据!O:O,O342,拍卖数据!P:P,"&gt;"&amp;X342*0.8,拍卖数据!P:P,"&lt;"&amp;X342*1.2)</f>
        <v>27</v>
      </c>
      <c r="AY342">
        <f>COUNTIFS(拍卖数据!E:E,AA342,拍卖数据!F:F,AB342,拍卖数据!O:O,O342,拍卖数据!AN:AN,"机构",拍卖数据!P:P,"&gt;"&amp;X342*0.8,拍卖数据!P:P,"&lt;"&amp;X342*1.2)</f>
        <v>0</v>
      </c>
      <c r="AZ342" s="6">
        <f>COUNTIFS(拍卖数据!E:E,AA342,拍卖数据!F:F,AB342,拍卖数据!G:G,AC342,拍卖数据!O:O,O342,拍卖数据!AN:AN,"机构",拍卖数据!P:P,"&gt;"&amp;X342*0.8,拍卖数据!P:P,"&lt;"&amp;X342*1.2)</f>
        <v>0</v>
      </c>
    </row>
    <row r="343" hidden="1" spans="1:52">
      <c r="A343">
        <v>13387</v>
      </c>
      <c r="B343" t="s">
        <v>21087</v>
      </c>
      <c r="C343" t="s">
        <v>113</v>
      </c>
      <c r="D343" t="s">
        <v>21088</v>
      </c>
      <c r="E343" t="s">
        <v>21089</v>
      </c>
      <c r="F343">
        <v>9917.43287</v>
      </c>
      <c r="G343">
        <v>299.321016</v>
      </c>
      <c r="H343">
        <v>0</v>
      </c>
      <c r="I343">
        <v>1749.675759</v>
      </c>
      <c r="J343">
        <v>10216.753886</v>
      </c>
      <c r="K343" t="s">
        <v>20716</v>
      </c>
      <c r="L343" t="s">
        <v>21090</v>
      </c>
      <c r="M343">
        <v>4690.737408</v>
      </c>
      <c r="N343" t="s">
        <v>20691</v>
      </c>
      <c r="O343" t="s">
        <v>131</v>
      </c>
      <c r="P343" t="s">
        <v>20692</v>
      </c>
      <c r="Q343" t="s">
        <v>20693</v>
      </c>
      <c r="R343" t="s">
        <v>21091</v>
      </c>
      <c r="S343" t="s">
        <v>21092</v>
      </c>
      <c r="T343" t="s">
        <v>21805</v>
      </c>
      <c r="U343" t="s">
        <v>21806</v>
      </c>
      <c r="V343" t="s">
        <v>21095</v>
      </c>
      <c r="W343" t="s">
        <v>21096</v>
      </c>
      <c r="X343">
        <v>81.82</v>
      </c>
      <c r="Y343" t="s">
        <v>20700</v>
      </c>
      <c r="Z343" t="s">
        <v>100</v>
      </c>
      <c r="AA343" t="s">
        <v>92</v>
      </c>
      <c r="AB343" t="s">
        <v>128</v>
      </c>
      <c r="AC343" t="s">
        <v>1607</v>
      </c>
      <c r="AD343" t="s">
        <v>21807</v>
      </c>
      <c r="AE343" t="s">
        <v>20702</v>
      </c>
      <c r="AF343" t="s">
        <v>20690</v>
      </c>
      <c r="AG343" t="s">
        <v>20703</v>
      </c>
      <c r="AH343" s="5">
        <v>44209</v>
      </c>
      <c r="AI343">
        <v>46.059368</v>
      </c>
      <c r="AJ343" t="s">
        <v>100</v>
      </c>
      <c r="AK343" t="s">
        <v>20993</v>
      </c>
      <c r="AL343" t="s">
        <v>20704</v>
      </c>
      <c r="AM343" t="s">
        <v>20690</v>
      </c>
      <c r="AN343" t="s">
        <v>20690</v>
      </c>
      <c r="AO343" t="s">
        <v>21098</v>
      </c>
      <c r="AP343" t="s">
        <v>21099</v>
      </c>
      <c r="AQ343" t="s">
        <v>21100</v>
      </c>
      <c r="AR343" t="s">
        <v>21101</v>
      </c>
      <c r="AS343" s="5">
        <v>43473</v>
      </c>
      <c r="AT343" t="s">
        <v>20690</v>
      </c>
      <c r="AU343" t="s">
        <v>20709</v>
      </c>
      <c r="AV343" t="s">
        <v>20710</v>
      </c>
      <c r="AX343" s="6">
        <f>COUNTIFS(拍卖数据!E:E,AA343,拍卖数据!F:F,AB343,拍卖数据!O:O,O343,拍卖数据!P:P,"&gt;"&amp;X343*0.8,拍卖数据!P:P,"&lt;"&amp;X343*1.2)</f>
        <v>4</v>
      </c>
      <c r="AY343">
        <f>COUNTIFS(拍卖数据!E:E,AA343,拍卖数据!F:F,AB343,拍卖数据!O:O,O343,拍卖数据!AN:AN,"机构",拍卖数据!P:P,"&gt;"&amp;X343*0.8,拍卖数据!P:P,"&lt;"&amp;X343*1.2)</f>
        <v>0</v>
      </c>
      <c r="AZ343" s="6">
        <f>COUNTIFS(拍卖数据!E:E,AA343,拍卖数据!F:F,AB343,拍卖数据!G:G,AC343,拍卖数据!O:O,O343,拍卖数据!AN:AN,"机构",拍卖数据!P:P,"&gt;"&amp;X343*0.8,拍卖数据!P:P,"&lt;"&amp;X343*1.2)</f>
        <v>0</v>
      </c>
    </row>
    <row r="344" hidden="1" spans="1:52">
      <c r="A344">
        <v>13388</v>
      </c>
      <c r="B344" t="s">
        <v>21087</v>
      </c>
      <c r="C344" t="s">
        <v>113</v>
      </c>
      <c r="D344" t="s">
        <v>21088</v>
      </c>
      <c r="E344" t="s">
        <v>21089</v>
      </c>
      <c r="F344">
        <v>9917.43287</v>
      </c>
      <c r="G344">
        <v>299.321016</v>
      </c>
      <c r="H344">
        <v>0</v>
      </c>
      <c r="I344">
        <v>1749.675759</v>
      </c>
      <c r="J344">
        <v>10216.753886</v>
      </c>
      <c r="K344" t="s">
        <v>20716</v>
      </c>
      <c r="L344" t="s">
        <v>21090</v>
      </c>
      <c r="M344">
        <v>4690.737408</v>
      </c>
      <c r="N344" t="s">
        <v>20691</v>
      </c>
      <c r="O344" t="s">
        <v>131</v>
      </c>
      <c r="P344" t="s">
        <v>20692</v>
      </c>
      <c r="Q344" t="s">
        <v>20693</v>
      </c>
      <c r="R344" t="s">
        <v>21091</v>
      </c>
      <c r="S344" t="s">
        <v>21092</v>
      </c>
      <c r="T344" t="s">
        <v>21808</v>
      </c>
      <c r="U344" t="s">
        <v>21809</v>
      </c>
      <c r="V344" t="s">
        <v>21095</v>
      </c>
      <c r="W344" t="s">
        <v>21096</v>
      </c>
      <c r="X344">
        <v>32.95</v>
      </c>
      <c r="Y344" t="s">
        <v>20700</v>
      </c>
      <c r="Z344" t="s">
        <v>100</v>
      </c>
      <c r="AA344" t="s">
        <v>92</v>
      </c>
      <c r="AB344" t="s">
        <v>128</v>
      </c>
      <c r="AC344" t="s">
        <v>1607</v>
      </c>
      <c r="AD344" t="s">
        <v>21810</v>
      </c>
      <c r="AE344" t="s">
        <v>20702</v>
      </c>
      <c r="AF344" t="s">
        <v>20690</v>
      </c>
      <c r="AG344" t="s">
        <v>20703</v>
      </c>
      <c r="AH344" s="5">
        <v>44209</v>
      </c>
      <c r="AI344">
        <v>46.059368</v>
      </c>
      <c r="AJ344" t="s">
        <v>100</v>
      </c>
      <c r="AK344" t="s">
        <v>20993</v>
      </c>
      <c r="AL344" t="s">
        <v>20704</v>
      </c>
      <c r="AM344" t="s">
        <v>20690</v>
      </c>
      <c r="AN344" t="s">
        <v>20690</v>
      </c>
      <c r="AO344" t="s">
        <v>21098</v>
      </c>
      <c r="AP344" t="s">
        <v>21099</v>
      </c>
      <c r="AQ344" t="s">
        <v>21100</v>
      </c>
      <c r="AR344" t="s">
        <v>21101</v>
      </c>
      <c r="AS344" s="5">
        <v>43473</v>
      </c>
      <c r="AT344" t="s">
        <v>20690</v>
      </c>
      <c r="AU344" t="s">
        <v>20709</v>
      </c>
      <c r="AV344" t="s">
        <v>20710</v>
      </c>
      <c r="AX344" s="6">
        <f>COUNTIFS(拍卖数据!E:E,AA344,拍卖数据!F:F,AB344,拍卖数据!O:O,O344,拍卖数据!P:P,"&gt;"&amp;X344*0.8,拍卖数据!P:P,"&lt;"&amp;X344*1.2)</f>
        <v>1</v>
      </c>
      <c r="AY344">
        <f>COUNTIFS(拍卖数据!E:E,AA344,拍卖数据!F:F,AB344,拍卖数据!O:O,O344,拍卖数据!AN:AN,"机构",拍卖数据!P:P,"&gt;"&amp;X344*0.8,拍卖数据!P:P,"&lt;"&amp;X344*1.2)</f>
        <v>0</v>
      </c>
      <c r="AZ344" s="6">
        <f>COUNTIFS(拍卖数据!E:E,AA344,拍卖数据!F:F,AB344,拍卖数据!G:G,AC344,拍卖数据!O:O,O344,拍卖数据!AN:AN,"机构",拍卖数据!P:P,"&gt;"&amp;X344*0.8,拍卖数据!P:P,"&lt;"&amp;X344*1.2)</f>
        <v>0</v>
      </c>
    </row>
    <row r="345" hidden="1" spans="1:52">
      <c r="A345">
        <v>13389</v>
      </c>
      <c r="B345" t="s">
        <v>21087</v>
      </c>
      <c r="C345" t="s">
        <v>113</v>
      </c>
      <c r="D345" t="s">
        <v>21088</v>
      </c>
      <c r="E345" t="s">
        <v>21089</v>
      </c>
      <c r="F345">
        <v>9917.43287</v>
      </c>
      <c r="G345">
        <v>299.321016</v>
      </c>
      <c r="H345">
        <v>0</v>
      </c>
      <c r="I345">
        <v>1749.675759</v>
      </c>
      <c r="J345">
        <v>10216.753886</v>
      </c>
      <c r="K345" t="s">
        <v>20716</v>
      </c>
      <c r="L345" t="s">
        <v>21090</v>
      </c>
      <c r="M345">
        <v>4690.737408</v>
      </c>
      <c r="N345" t="s">
        <v>20691</v>
      </c>
      <c r="O345" t="s">
        <v>131</v>
      </c>
      <c r="P345" t="s">
        <v>20692</v>
      </c>
      <c r="Q345" t="s">
        <v>20693</v>
      </c>
      <c r="R345" t="s">
        <v>21091</v>
      </c>
      <c r="S345" t="s">
        <v>21092</v>
      </c>
      <c r="T345" t="s">
        <v>21811</v>
      </c>
      <c r="U345" t="s">
        <v>21812</v>
      </c>
      <c r="V345" t="s">
        <v>21095</v>
      </c>
      <c r="W345" t="s">
        <v>21096</v>
      </c>
      <c r="X345">
        <v>68.18</v>
      </c>
      <c r="Y345" t="s">
        <v>20700</v>
      </c>
      <c r="Z345" t="s">
        <v>100</v>
      </c>
      <c r="AA345" t="s">
        <v>92</v>
      </c>
      <c r="AB345" t="s">
        <v>128</v>
      </c>
      <c r="AC345" t="s">
        <v>1607</v>
      </c>
      <c r="AD345" t="s">
        <v>21813</v>
      </c>
      <c r="AE345" t="s">
        <v>20702</v>
      </c>
      <c r="AF345" t="s">
        <v>20690</v>
      </c>
      <c r="AG345" t="s">
        <v>20703</v>
      </c>
      <c r="AH345" s="5">
        <v>44209</v>
      </c>
      <c r="AI345">
        <v>46.059368</v>
      </c>
      <c r="AJ345" t="s">
        <v>100</v>
      </c>
      <c r="AK345" t="s">
        <v>20993</v>
      </c>
      <c r="AL345" t="s">
        <v>20704</v>
      </c>
      <c r="AM345" t="s">
        <v>20690</v>
      </c>
      <c r="AN345" t="s">
        <v>20690</v>
      </c>
      <c r="AO345" t="s">
        <v>21098</v>
      </c>
      <c r="AP345" t="s">
        <v>21099</v>
      </c>
      <c r="AQ345" t="s">
        <v>21100</v>
      </c>
      <c r="AR345" t="s">
        <v>21101</v>
      </c>
      <c r="AS345" s="5">
        <v>43473</v>
      </c>
      <c r="AT345" t="s">
        <v>20690</v>
      </c>
      <c r="AU345" t="s">
        <v>20709</v>
      </c>
      <c r="AV345" t="s">
        <v>20710</v>
      </c>
      <c r="AX345" s="6">
        <f>COUNTIFS(拍卖数据!E:E,AA345,拍卖数据!F:F,AB345,拍卖数据!O:O,O345,拍卖数据!P:P,"&gt;"&amp;X345*0.8,拍卖数据!P:P,"&lt;"&amp;X345*1.2)</f>
        <v>24</v>
      </c>
      <c r="AY345">
        <f>COUNTIFS(拍卖数据!E:E,AA345,拍卖数据!F:F,AB345,拍卖数据!O:O,O345,拍卖数据!AN:AN,"机构",拍卖数据!P:P,"&gt;"&amp;X345*0.8,拍卖数据!P:P,"&lt;"&amp;X345*1.2)</f>
        <v>0</v>
      </c>
      <c r="AZ345" s="6">
        <f>COUNTIFS(拍卖数据!E:E,AA345,拍卖数据!F:F,AB345,拍卖数据!G:G,AC345,拍卖数据!O:O,O345,拍卖数据!AN:AN,"机构",拍卖数据!P:P,"&gt;"&amp;X345*0.8,拍卖数据!P:P,"&lt;"&amp;X345*1.2)</f>
        <v>0</v>
      </c>
    </row>
    <row r="346" hidden="1" spans="1:52">
      <c r="A346">
        <v>13390</v>
      </c>
      <c r="B346" t="s">
        <v>21087</v>
      </c>
      <c r="C346" t="s">
        <v>113</v>
      </c>
      <c r="D346" t="s">
        <v>21088</v>
      </c>
      <c r="E346" t="s">
        <v>21089</v>
      </c>
      <c r="F346">
        <v>9917.43287</v>
      </c>
      <c r="G346">
        <v>299.321016</v>
      </c>
      <c r="H346">
        <v>0</v>
      </c>
      <c r="I346">
        <v>1749.675759</v>
      </c>
      <c r="J346">
        <v>10216.753886</v>
      </c>
      <c r="K346" t="s">
        <v>20716</v>
      </c>
      <c r="L346" t="s">
        <v>21090</v>
      </c>
      <c r="M346">
        <v>4690.737408</v>
      </c>
      <c r="N346" t="s">
        <v>20691</v>
      </c>
      <c r="O346" t="s">
        <v>131</v>
      </c>
      <c r="P346" t="s">
        <v>20692</v>
      </c>
      <c r="Q346" t="s">
        <v>20693</v>
      </c>
      <c r="R346" t="s">
        <v>21091</v>
      </c>
      <c r="S346" t="s">
        <v>21092</v>
      </c>
      <c r="T346" t="s">
        <v>21814</v>
      </c>
      <c r="U346" t="s">
        <v>21815</v>
      </c>
      <c r="V346" t="s">
        <v>21095</v>
      </c>
      <c r="W346" t="s">
        <v>21096</v>
      </c>
      <c r="X346">
        <v>32.95</v>
      </c>
      <c r="Y346" t="s">
        <v>20700</v>
      </c>
      <c r="Z346" t="s">
        <v>100</v>
      </c>
      <c r="AA346" t="s">
        <v>92</v>
      </c>
      <c r="AB346" t="s">
        <v>128</v>
      </c>
      <c r="AC346" t="s">
        <v>1607</v>
      </c>
      <c r="AD346" t="s">
        <v>21816</v>
      </c>
      <c r="AE346" t="s">
        <v>20702</v>
      </c>
      <c r="AF346" t="s">
        <v>20690</v>
      </c>
      <c r="AG346" t="s">
        <v>20703</v>
      </c>
      <c r="AH346" s="5">
        <v>44209</v>
      </c>
      <c r="AI346">
        <v>46.059368</v>
      </c>
      <c r="AJ346" t="s">
        <v>100</v>
      </c>
      <c r="AK346" t="s">
        <v>20993</v>
      </c>
      <c r="AL346" t="s">
        <v>20704</v>
      </c>
      <c r="AM346" t="s">
        <v>20690</v>
      </c>
      <c r="AN346" t="s">
        <v>20690</v>
      </c>
      <c r="AO346" t="s">
        <v>21098</v>
      </c>
      <c r="AP346" t="s">
        <v>21099</v>
      </c>
      <c r="AQ346" t="s">
        <v>21100</v>
      </c>
      <c r="AR346" t="s">
        <v>21101</v>
      </c>
      <c r="AS346" s="5">
        <v>43473</v>
      </c>
      <c r="AT346" t="s">
        <v>20690</v>
      </c>
      <c r="AU346" t="s">
        <v>20709</v>
      </c>
      <c r="AV346" t="s">
        <v>20710</v>
      </c>
      <c r="AX346" s="6">
        <f>COUNTIFS(拍卖数据!E:E,AA346,拍卖数据!F:F,AB346,拍卖数据!O:O,O346,拍卖数据!P:P,"&gt;"&amp;X346*0.8,拍卖数据!P:P,"&lt;"&amp;X346*1.2)</f>
        <v>1</v>
      </c>
      <c r="AY346">
        <f>COUNTIFS(拍卖数据!E:E,AA346,拍卖数据!F:F,AB346,拍卖数据!O:O,O346,拍卖数据!AN:AN,"机构",拍卖数据!P:P,"&gt;"&amp;X346*0.8,拍卖数据!P:P,"&lt;"&amp;X346*1.2)</f>
        <v>0</v>
      </c>
      <c r="AZ346" s="6">
        <f>COUNTIFS(拍卖数据!E:E,AA346,拍卖数据!F:F,AB346,拍卖数据!G:G,AC346,拍卖数据!O:O,O346,拍卖数据!AN:AN,"机构",拍卖数据!P:P,"&gt;"&amp;X346*0.8,拍卖数据!P:P,"&lt;"&amp;X346*1.2)</f>
        <v>0</v>
      </c>
    </row>
    <row r="347" hidden="1" spans="1:52">
      <c r="A347">
        <v>13391</v>
      </c>
      <c r="B347" t="s">
        <v>21087</v>
      </c>
      <c r="C347" t="s">
        <v>113</v>
      </c>
      <c r="D347" t="s">
        <v>21088</v>
      </c>
      <c r="E347" t="s">
        <v>21089</v>
      </c>
      <c r="F347">
        <v>9917.43287</v>
      </c>
      <c r="G347">
        <v>299.321016</v>
      </c>
      <c r="H347">
        <v>0</v>
      </c>
      <c r="I347">
        <v>1749.675759</v>
      </c>
      <c r="J347">
        <v>10216.753886</v>
      </c>
      <c r="K347" t="s">
        <v>20716</v>
      </c>
      <c r="L347" t="s">
        <v>21090</v>
      </c>
      <c r="M347">
        <v>4690.737408</v>
      </c>
      <c r="N347" t="s">
        <v>20691</v>
      </c>
      <c r="O347" t="s">
        <v>131</v>
      </c>
      <c r="P347" t="s">
        <v>20692</v>
      </c>
      <c r="Q347" t="s">
        <v>20693</v>
      </c>
      <c r="R347" t="s">
        <v>21091</v>
      </c>
      <c r="S347" t="s">
        <v>21092</v>
      </c>
      <c r="T347" t="s">
        <v>21817</v>
      </c>
      <c r="U347" t="s">
        <v>21818</v>
      </c>
      <c r="V347" t="s">
        <v>21095</v>
      </c>
      <c r="W347" t="s">
        <v>21096</v>
      </c>
      <c r="X347">
        <v>68.18</v>
      </c>
      <c r="Y347" t="s">
        <v>20700</v>
      </c>
      <c r="Z347" t="s">
        <v>100</v>
      </c>
      <c r="AA347" t="s">
        <v>92</v>
      </c>
      <c r="AB347" t="s">
        <v>128</v>
      </c>
      <c r="AC347" t="s">
        <v>1607</v>
      </c>
      <c r="AD347" t="s">
        <v>21819</v>
      </c>
      <c r="AE347" t="s">
        <v>20702</v>
      </c>
      <c r="AF347" t="s">
        <v>20690</v>
      </c>
      <c r="AG347" t="s">
        <v>20703</v>
      </c>
      <c r="AH347" s="5">
        <v>44209</v>
      </c>
      <c r="AI347">
        <v>46.059368</v>
      </c>
      <c r="AJ347" t="s">
        <v>100</v>
      </c>
      <c r="AK347" t="s">
        <v>20993</v>
      </c>
      <c r="AL347" t="s">
        <v>20704</v>
      </c>
      <c r="AM347" t="s">
        <v>20690</v>
      </c>
      <c r="AN347" t="s">
        <v>20690</v>
      </c>
      <c r="AO347" t="s">
        <v>21098</v>
      </c>
      <c r="AP347" t="s">
        <v>21099</v>
      </c>
      <c r="AQ347" t="s">
        <v>21100</v>
      </c>
      <c r="AR347" t="s">
        <v>21101</v>
      </c>
      <c r="AS347" s="5">
        <v>43473</v>
      </c>
      <c r="AT347" t="s">
        <v>20690</v>
      </c>
      <c r="AU347" t="s">
        <v>20709</v>
      </c>
      <c r="AV347" t="s">
        <v>20710</v>
      </c>
      <c r="AX347" s="6">
        <f>COUNTIFS(拍卖数据!E:E,AA347,拍卖数据!F:F,AB347,拍卖数据!O:O,O347,拍卖数据!P:P,"&gt;"&amp;X347*0.8,拍卖数据!P:P,"&lt;"&amp;X347*1.2)</f>
        <v>24</v>
      </c>
      <c r="AY347">
        <f>COUNTIFS(拍卖数据!E:E,AA347,拍卖数据!F:F,AB347,拍卖数据!O:O,O347,拍卖数据!AN:AN,"机构",拍卖数据!P:P,"&gt;"&amp;X347*0.8,拍卖数据!P:P,"&lt;"&amp;X347*1.2)</f>
        <v>0</v>
      </c>
      <c r="AZ347" s="6">
        <f>COUNTIFS(拍卖数据!E:E,AA347,拍卖数据!F:F,AB347,拍卖数据!G:G,AC347,拍卖数据!O:O,O347,拍卖数据!AN:AN,"机构",拍卖数据!P:P,"&gt;"&amp;X347*0.8,拍卖数据!P:P,"&lt;"&amp;X347*1.2)</f>
        <v>0</v>
      </c>
    </row>
    <row r="348" hidden="1" spans="1:52">
      <c r="A348">
        <v>13392</v>
      </c>
      <c r="B348" t="s">
        <v>21087</v>
      </c>
      <c r="C348" t="s">
        <v>113</v>
      </c>
      <c r="D348" t="s">
        <v>21088</v>
      </c>
      <c r="E348" t="s">
        <v>21089</v>
      </c>
      <c r="F348">
        <v>9917.43287</v>
      </c>
      <c r="G348">
        <v>299.321016</v>
      </c>
      <c r="H348">
        <v>0</v>
      </c>
      <c r="I348">
        <v>1749.675759</v>
      </c>
      <c r="J348">
        <v>10216.753886</v>
      </c>
      <c r="K348" t="s">
        <v>20716</v>
      </c>
      <c r="L348" t="s">
        <v>21090</v>
      </c>
      <c r="M348">
        <v>4690.737408</v>
      </c>
      <c r="N348" t="s">
        <v>20691</v>
      </c>
      <c r="O348" t="s">
        <v>131</v>
      </c>
      <c r="P348" t="s">
        <v>20692</v>
      </c>
      <c r="Q348" t="s">
        <v>20693</v>
      </c>
      <c r="R348" t="s">
        <v>21091</v>
      </c>
      <c r="S348" t="s">
        <v>21092</v>
      </c>
      <c r="T348" t="s">
        <v>21820</v>
      </c>
      <c r="U348" t="s">
        <v>21821</v>
      </c>
      <c r="V348" t="s">
        <v>21095</v>
      </c>
      <c r="W348" t="s">
        <v>21096</v>
      </c>
      <c r="X348">
        <v>33.94</v>
      </c>
      <c r="Y348" t="s">
        <v>20700</v>
      </c>
      <c r="Z348" t="s">
        <v>100</v>
      </c>
      <c r="AA348" t="s">
        <v>92</v>
      </c>
      <c r="AB348" t="s">
        <v>128</v>
      </c>
      <c r="AC348" t="s">
        <v>1607</v>
      </c>
      <c r="AD348" t="s">
        <v>21822</v>
      </c>
      <c r="AE348" t="s">
        <v>20702</v>
      </c>
      <c r="AF348" t="s">
        <v>20690</v>
      </c>
      <c r="AG348" t="s">
        <v>20703</v>
      </c>
      <c r="AH348" s="5">
        <v>44209</v>
      </c>
      <c r="AI348">
        <v>46.059368</v>
      </c>
      <c r="AJ348" t="s">
        <v>100</v>
      </c>
      <c r="AK348" t="s">
        <v>20993</v>
      </c>
      <c r="AL348" t="s">
        <v>20704</v>
      </c>
      <c r="AM348" t="s">
        <v>20690</v>
      </c>
      <c r="AN348" t="s">
        <v>20690</v>
      </c>
      <c r="AO348" t="s">
        <v>21098</v>
      </c>
      <c r="AP348" t="s">
        <v>21099</v>
      </c>
      <c r="AQ348" t="s">
        <v>21100</v>
      </c>
      <c r="AR348" t="s">
        <v>21101</v>
      </c>
      <c r="AS348" s="5">
        <v>43473</v>
      </c>
      <c r="AT348" t="s">
        <v>20690</v>
      </c>
      <c r="AU348" t="s">
        <v>20709</v>
      </c>
      <c r="AV348" t="s">
        <v>20710</v>
      </c>
      <c r="AX348" s="6">
        <f>COUNTIFS(拍卖数据!E:E,AA348,拍卖数据!F:F,AB348,拍卖数据!O:O,O348,拍卖数据!P:P,"&gt;"&amp;X348*0.8,拍卖数据!P:P,"&lt;"&amp;X348*1.2)</f>
        <v>1</v>
      </c>
      <c r="AY348">
        <f>COUNTIFS(拍卖数据!E:E,AA348,拍卖数据!F:F,AB348,拍卖数据!O:O,O348,拍卖数据!AN:AN,"机构",拍卖数据!P:P,"&gt;"&amp;X348*0.8,拍卖数据!P:P,"&lt;"&amp;X348*1.2)</f>
        <v>0</v>
      </c>
      <c r="AZ348" s="6">
        <f>COUNTIFS(拍卖数据!E:E,AA348,拍卖数据!F:F,AB348,拍卖数据!G:G,AC348,拍卖数据!O:O,O348,拍卖数据!AN:AN,"机构",拍卖数据!P:P,"&gt;"&amp;X348*0.8,拍卖数据!P:P,"&lt;"&amp;X348*1.2)</f>
        <v>0</v>
      </c>
    </row>
    <row r="349" hidden="1" spans="1:52">
      <c r="A349">
        <v>13393</v>
      </c>
      <c r="B349" t="s">
        <v>21087</v>
      </c>
      <c r="C349" t="s">
        <v>113</v>
      </c>
      <c r="D349" t="s">
        <v>21088</v>
      </c>
      <c r="E349" t="s">
        <v>21089</v>
      </c>
      <c r="F349">
        <v>9917.43287</v>
      </c>
      <c r="G349">
        <v>299.321016</v>
      </c>
      <c r="H349">
        <v>0</v>
      </c>
      <c r="I349">
        <v>1749.675759</v>
      </c>
      <c r="J349">
        <v>10216.753886</v>
      </c>
      <c r="K349" t="s">
        <v>20716</v>
      </c>
      <c r="L349" t="s">
        <v>21090</v>
      </c>
      <c r="M349">
        <v>4690.737408</v>
      </c>
      <c r="N349" t="s">
        <v>20691</v>
      </c>
      <c r="O349" t="s">
        <v>131</v>
      </c>
      <c r="P349" t="s">
        <v>20692</v>
      </c>
      <c r="Q349" t="s">
        <v>20693</v>
      </c>
      <c r="R349" t="s">
        <v>21091</v>
      </c>
      <c r="S349" t="s">
        <v>21092</v>
      </c>
      <c r="T349" t="s">
        <v>21823</v>
      </c>
      <c r="U349" t="s">
        <v>21824</v>
      </c>
      <c r="V349" t="s">
        <v>21095</v>
      </c>
      <c r="W349" t="s">
        <v>21096</v>
      </c>
      <c r="X349">
        <v>69.76</v>
      </c>
      <c r="Y349" t="s">
        <v>20700</v>
      </c>
      <c r="Z349" t="s">
        <v>100</v>
      </c>
      <c r="AA349" t="s">
        <v>92</v>
      </c>
      <c r="AB349" t="s">
        <v>128</v>
      </c>
      <c r="AC349" t="s">
        <v>1607</v>
      </c>
      <c r="AD349" t="s">
        <v>21825</v>
      </c>
      <c r="AE349" t="s">
        <v>20702</v>
      </c>
      <c r="AF349" t="s">
        <v>20690</v>
      </c>
      <c r="AG349" t="s">
        <v>20703</v>
      </c>
      <c r="AH349" s="5">
        <v>44209</v>
      </c>
      <c r="AI349">
        <v>46.059368</v>
      </c>
      <c r="AJ349" t="s">
        <v>100</v>
      </c>
      <c r="AK349" t="s">
        <v>20993</v>
      </c>
      <c r="AL349" t="s">
        <v>20704</v>
      </c>
      <c r="AM349" t="s">
        <v>20690</v>
      </c>
      <c r="AN349" t="s">
        <v>20690</v>
      </c>
      <c r="AO349" t="s">
        <v>21098</v>
      </c>
      <c r="AP349" t="s">
        <v>21099</v>
      </c>
      <c r="AQ349" t="s">
        <v>21100</v>
      </c>
      <c r="AR349" t="s">
        <v>21101</v>
      </c>
      <c r="AS349" s="5">
        <v>43473</v>
      </c>
      <c r="AT349" t="s">
        <v>20690</v>
      </c>
      <c r="AU349" t="s">
        <v>20709</v>
      </c>
      <c r="AV349" t="s">
        <v>20710</v>
      </c>
      <c r="AX349" s="6">
        <f>COUNTIFS(拍卖数据!E:E,AA349,拍卖数据!F:F,AB349,拍卖数据!O:O,O349,拍卖数据!P:P,"&gt;"&amp;X349*0.8,拍卖数据!P:P,"&lt;"&amp;X349*1.2)</f>
        <v>14</v>
      </c>
      <c r="AY349">
        <f>COUNTIFS(拍卖数据!E:E,AA349,拍卖数据!F:F,AB349,拍卖数据!O:O,O349,拍卖数据!AN:AN,"机构",拍卖数据!P:P,"&gt;"&amp;X349*0.8,拍卖数据!P:P,"&lt;"&amp;X349*1.2)</f>
        <v>0</v>
      </c>
      <c r="AZ349" s="6">
        <f>COUNTIFS(拍卖数据!E:E,AA349,拍卖数据!F:F,AB349,拍卖数据!G:G,AC349,拍卖数据!O:O,O349,拍卖数据!AN:AN,"机构",拍卖数据!P:P,"&gt;"&amp;X349*0.8,拍卖数据!P:P,"&lt;"&amp;X349*1.2)</f>
        <v>0</v>
      </c>
    </row>
    <row r="350" hidden="1" spans="1:52">
      <c r="A350">
        <v>13394</v>
      </c>
      <c r="B350" t="s">
        <v>21087</v>
      </c>
      <c r="C350" t="s">
        <v>113</v>
      </c>
      <c r="D350" t="s">
        <v>21088</v>
      </c>
      <c r="E350" t="s">
        <v>21089</v>
      </c>
      <c r="F350">
        <v>9917.43287</v>
      </c>
      <c r="G350">
        <v>299.321016</v>
      </c>
      <c r="H350">
        <v>0</v>
      </c>
      <c r="I350">
        <v>1749.675759</v>
      </c>
      <c r="J350">
        <v>10216.753886</v>
      </c>
      <c r="K350" t="s">
        <v>20716</v>
      </c>
      <c r="L350" t="s">
        <v>21090</v>
      </c>
      <c r="M350">
        <v>4690.737408</v>
      </c>
      <c r="N350" t="s">
        <v>20691</v>
      </c>
      <c r="O350" t="s">
        <v>131</v>
      </c>
      <c r="P350" t="s">
        <v>20692</v>
      </c>
      <c r="Q350" t="s">
        <v>20693</v>
      </c>
      <c r="R350" t="s">
        <v>21091</v>
      </c>
      <c r="S350" t="s">
        <v>21092</v>
      </c>
      <c r="T350" t="s">
        <v>21826</v>
      </c>
      <c r="U350" t="s">
        <v>21827</v>
      </c>
      <c r="V350" t="s">
        <v>21095</v>
      </c>
      <c r="W350" t="s">
        <v>21096</v>
      </c>
      <c r="X350">
        <v>69.76</v>
      </c>
      <c r="Y350" t="s">
        <v>20700</v>
      </c>
      <c r="Z350" t="s">
        <v>100</v>
      </c>
      <c r="AA350" t="s">
        <v>92</v>
      </c>
      <c r="AB350" t="s">
        <v>128</v>
      </c>
      <c r="AC350" t="s">
        <v>1607</v>
      </c>
      <c r="AD350" t="s">
        <v>21828</v>
      </c>
      <c r="AE350" t="s">
        <v>20702</v>
      </c>
      <c r="AF350" t="s">
        <v>20690</v>
      </c>
      <c r="AG350" t="s">
        <v>20703</v>
      </c>
      <c r="AH350" s="5">
        <v>44209</v>
      </c>
      <c r="AI350">
        <v>46.059368</v>
      </c>
      <c r="AJ350" t="s">
        <v>100</v>
      </c>
      <c r="AK350" t="s">
        <v>20993</v>
      </c>
      <c r="AL350" t="s">
        <v>20704</v>
      </c>
      <c r="AM350" t="s">
        <v>20690</v>
      </c>
      <c r="AN350" t="s">
        <v>20690</v>
      </c>
      <c r="AO350" t="s">
        <v>21098</v>
      </c>
      <c r="AP350" t="s">
        <v>21099</v>
      </c>
      <c r="AQ350" t="s">
        <v>21100</v>
      </c>
      <c r="AR350" t="s">
        <v>21101</v>
      </c>
      <c r="AS350" s="5">
        <v>43473</v>
      </c>
      <c r="AT350" t="s">
        <v>20690</v>
      </c>
      <c r="AU350" t="s">
        <v>20709</v>
      </c>
      <c r="AV350" t="s">
        <v>20710</v>
      </c>
      <c r="AX350" s="6">
        <f>COUNTIFS(拍卖数据!E:E,AA350,拍卖数据!F:F,AB350,拍卖数据!O:O,O350,拍卖数据!P:P,"&gt;"&amp;X350*0.8,拍卖数据!P:P,"&lt;"&amp;X350*1.2)</f>
        <v>14</v>
      </c>
      <c r="AY350">
        <f>COUNTIFS(拍卖数据!E:E,AA350,拍卖数据!F:F,AB350,拍卖数据!O:O,O350,拍卖数据!AN:AN,"机构",拍卖数据!P:P,"&gt;"&amp;X350*0.8,拍卖数据!P:P,"&lt;"&amp;X350*1.2)</f>
        <v>0</v>
      </c>
      <c r="AZ350" s="6">
        <f>COUNTIFS(拍卖数据!E:E,AA350,拍卖数据!F:F,AB350,拍卖数据!G:G,AC350,拍卖数据!O:O,O350,拍卖数据!AN:AN,"机构",拍卖数据!P:P,"&gt;"&amp;X350*0.8,拍卖数据!P:P,"&lt;"&amp;X350*1.2)</f>
        <v>0</v>
      </c>
    </row>
    <row r="351" hidden="1" spans="1:52">
      <c r="A351">
        <v>13395</v>
      </c>
      <c r="B351" t="s">
        <v>21087</v>
      </c>
      <c r="C351" t="s">
        <v>113</v>
      </c>
      <c r="D351" t="s">
        <v>21088</v>
      </c>
      <c r="E351" t="s">
        <v>21089</v>
      </c>
      <c r="F351">
        <v>9917.43287</v>
      </c>
      <c r="G351">
        <v>299.321016</v>
      </c>
      <c r="H351">
        <v>0</v>
      </c>
      <c r="I351">
        <v>1749.675759</v>
      </c>
      <c r="J351">
        <v>10216.753886</v>
      </c>
      <c r="K351" t="s">
        <v>20716</v>
      </c>
      <c r="L351" t="s">
        <v>21090</v>
      </c>
      <c r="M351">
        <v>4690.737408</v>
      </c>
      <c r="N351" t="s">
        <v>20691</v>
      </c>
      <c r="O351" t="s">
        <v>131</v>
      </c>
      <c r="P351" t="s">
        <v>20692</v>
      </c>
      <c r="Q351" t="s">
        <v>20693</v>
      </c>
      <c r="R351" t="s">
        <v>21091</v>
      </c>
      <c r="S351" t="s">
        <v>21092</v>
      </c>
      <c r="T351" t="s">
        <v>21829</v>
      </c>
      <c r="U351" t="s">
        <v>21830</v>
      </c>
      <c r="V351" t="s">
        <v>21095</v>
      </c>
      <c r="W351" t="s">
        <v>21096</v>
      </c>
      <c r="X351">
        <v>69.76</v>
      </c>
      <c r="Y351" t="s">
        <v>20700</v>
      </c>
      <c r="Z351" t="s">
        <v>100</v>
      </c>
      <c r="AA351" t="s">
        <v>92</v>
      </c>
      <c r="AB351" t="s">
        <v>128</v>
      </c>
      <c r="AC351" t="s">
        <v>1607</v>
      </c>
      <c r="AD351" t="s">
        <v>21831</v>
      </c>
      <c r="AE351" t="s">
        <v>20702</v>
      </c>
      <c r="AF351" t="s">
        <v>20690</v>
      </c>
      <c r="AG351" t="s">
        <v>20703</v>
      </c>
      <c r="AH351" s="5">
        <v>44209</v>
      </c>
      <c r="AI351">
        <v>46.059368</v>
      </c>
      <c r="AJ351" t="s">
        <v>100</v>
      </c>
      <c r="AK351" t="s">
        <v>20993</v>
      </c>
      <c r="AL351" t="s">
        <v>20704</v>
      </c>
      <c r="AM351" t="s">
        <v>20690</v>
      </c>
      <c r="AN351" t="s">
        <v>20690</v>
      </c>
      <c r="AO351" t="s">
        <v>21098</v>
      </c>
      <c r="AP351" t="s">
        <v>21099</v>
      </c>
      <c r="AQ351" t="s">
        <v>21100</v>
      </c>
      <c r="AR351" t="s">
        <v>21101</v>
      </c>
      <c r="AS351" s="5">
        <v>43473</v>
      </c>
      <c r="AT351" t="s">
        <v>20690</v>
      </c>
      <c r="AU351" t="s">
        <v>20709</v>
      </c>
      <c r="AV351" t="s">
        <v>20710</v>
      </c>
      <c r="AX351" s="6">
        <f>COUNTIFS(拍卖数据!E:E,AA351,拍卖数据!F:F,AB351,拍卖数据!O:O,O351,拍卖数据!P:P,"&gt;"&amp;X351*0.8,拍卖数据!P:P,"&lt;"&amp;X351*1.2)</f>
        <v>14</v>
      </c>
      <c r="AY351">
        <f>COUNTIFS(拍卖数据!E:E,AA351,拍卖数据!F:F,AB351,拍卖数据!O:O,O351,拍卖数据!AN:AN,"机构",拍卖数据!P:P,"&gt;"&amp;X351*0.8,拍卖数据!P:P,"&lt;"&amp;X351*1.2)</f>
        <v>0</v>
      </c>
      <c r="AZ351" s="6">
        <f>COUNTIFS(拍卖数据!E:E,AA351,拍卖数据!F:F,AB351,拍卖数据!G:G,AC351,拍卖数据!O:O,O351,拍卖数据!AN:AN,"机构",拍卖数据!P:P,"&gt;"&amp;X351*0.8,拍卖数据!P:P,"&lt;"&amp;X351*1.2)</f>
        <v>0</v>
      </c>
    </row>
    <row r="352" hidden="1" spans="1:52">
      <c r="A352">
        <v>13396</v>
      </c>
      <c r="B352" t="s">
        <v>21087</v>
      </c>
      <c r="C352" t="s">
        <v>113</v>
      </c>
      <c r="D352" t="s">
        <v>21088</v>
      </c>
      <c r="E352" t="s">
        <v>21089</v>
      </c>
      <c r="F352">
        <v>9917.43287</v>
      </c>
      <c r="G352">
        <v>299.321016</v>
      </c>
      <c r="H352">
        <v>0</v>
      </c>
      <c r="I352">
        <v>1749.675759</v>
      </c>
      <c r="J352">
        <v>10216.753886</v>
      </c>
      <c r="K352" t="s">
        <v>20716</v>
      </c>
      <c r="L352" t="s">
        <v>21090</v>
      </c>
      <c r="M352">
        <v>4690.737408</v>
      </c>
      <c r="N352" t="s">
        <v>20691</v>
      </c>
      <c r="O352" t="s">
        <v>131</v>
      </c>
      <c r="P352" t="s">
        <v>20692</v>
      </c>
      <c r="Q352" t="s">
        <v>20693</v>
      </c>
      <c r="R352" t="s">
        <v>21091</v>
      </c>
      <c r="S352" t="s">
        <v>21092</v>
      </c>
      <c r="T352" t="s">
        <v>21832</v>
      </c>
      <c r="U352" t="s">
        <v>21833</v>
      </c>
      <c r="V352" t="s">
        <v>21095</v>
      </c>
      <c r="W352" t="s">
        <v>21096</v>
      </c>
      <c r="X352">
        <v>69.76</v>
      </c>
      <c r="Y352" t="s">
        <v>20700</v>
      </c>
      <c r="Z352" t="s">
        <v>100</v>
      </c>
      <c r="AA352" t="s">
        <v>92</v>
      </c>
      <c r="AB352" t="s">
        <v>128</v>
      </c>
      <c r="AC352" t="s">
        <v>1607</v>
      </c>
      <c r="AD352" t="s">
        <v>21834</v>
      </c>
      <c r="AE352" t="s">
        <v>20702</v>
      </c>
      <c r="AF352" t="s">
        <v>20690</v>
      </c>
      <c r="AG352" t="s">
        <v>20703</v>
      </c>
      <c r="AH352" s="5">
        <v>44209</v>
      </c>
      <c r="AI352">
        <v>46.059368</v>
      </c>
      <c r="AJ352" t="s">
        <v>100</v>
      </c>
      <c r="AK352" t="s">
        <v>20993</v>
      </c>
      <c r="AL352" t="s">
        <v>20704</v>
      </c>
      <c r="AM352" t="s">
        <v>20690</v>
      </c>
      <c r="AN352" t="s">
        <v>20690</v>
      </c>
      <c r="AO352" t="s">
        <v>21098</v>
      </c>
      <c r="AP352" t="s">
        <v>21099</v>
      </c>
      <c r="AQ352" t="s">
        <v>21100</v>
      </c>
      <c r="AR352" t="s">
        <v>21101</v>
      </c>
      <c r="AS352" s="5">
        <v>43473</v>
      </c>
      <c r="AT352" t="s">
        <v>20690</v>
      </c>
      <c r="AU352" t="s">
        <v>20709</v>
      </c>
      <c r="AV352" t="s">
        <v>20710</v>
      </c>
      <c r="AX352" s="6">
        <f>COUNTIFS(拍卖数据!E:E,AA352,拍卖数据!F:F,AB352,拍卖数据!O:O,O352,拍卖数据!P:P,"&gt;"&amp;X352*0.8,拍卖数据!P:P,"&lt;"&amp;X352*1.2)</f>
        <v>14</v>
      </c>
      <c r="AY352">
        <f>COUNTIFS(拍卖数据!E:E,AA352,拍卖数据!F:F,AB352,拍卖数据!O:O,O352,拍卖数据!AN:AN,"机构",拍卖数据!P:P,"&gt;"&amp;X352*0.8,拍卖数据!P:P,"&lt;"&amp;X352*1.2)</f>
        <v>0</v>
      </c>
      <c r="AZ352" s="6">
        <f>COUNTIFS(拍卖数据!E:E,AA352,拍卖数据!F:F,AB352,拍卖数据!G:G,AC352,拍卖数据!O:O,O352,拍卖数据!AN:AN,"机构",拍卖数据!P:P,"&gt;"&amp;X352*0.8,拍卖数据!P:P,"&lt;"&amp;X352*1.2)</f>
        <v>0</v>
      </c>
    </row>
    <row r="353" hidden="1" spans="1:52">
      <c r="A353">
        <v>13397</v>
      </c>
      <c r="B353" t="s">
        <v>21087</v>
      </c>
      <c r="C353" t="s">
        <v>113</v>
      </c>
      <c r="D353" t="s">
        <v>21088</v>
      </c>
      <c r="E353" t="s">
        <v>21089</v>
      </c>
      <c r="F353">
        <v>9917.43287</v>
      </c>
      <c r="G353">
        <v>299.321016</v>
      </c>
      <c r="H353">
        <v>0</v>
      </c>
      <c r="I353">
        <v>1749.675759</v>
      </c>
      <c r="J353">
        <v>10216.753886</v>
      </c>
      <c r="K353" t="s">
        <v>20716</v>
      </c>
      <c r="L353" t="s">
        <v>21090</v>
      </c>
      <c r="M353">
        <v>4690.737408</v>
      </c>
      <c r="N353" t="s">
        <v>20691</v>
      </c>
      <c r="O353" t="s">
        <v>131</v>
      </c>
      <c r="P353" t="s">
        <v>20692</v>
      </c>
      <c r="Q353" t="s">
        <v>20693</v>
      </c>
      <c r="R353" t="s">
        <v>21091</v>
      </c>
      <c r="S353" t="s">
        <v>21092</v>
      </c>
      <c r="T353" t="s">
        <v>21835</v>
      </c>
      <c r="U353" t="s">
        <v>21836</v>
      </c>
      <c r="V353" t="s">
        <v>21095</v>
      </c>
      <c r="W353" t="s">
        <v>21096</v>
      </c>
      <c r="X353">
        <v>93.82</v>
      </c>
      <c r="Y353" t="s">
        <v>20700</v>
      </c>
      <c r="Z353" t="s">
        <v>100</v>
      </c>
      <c r="AA353" t="s">
        <v>92</v>
      </c>
      <c r="AB353" t="s">
        <v>128</v>
      </c>
      <c r="AC353" t="s">
        <v>1607</v>
      </c>
      <c r="AD353" t="s">
        <v>21837</v>
      </c>
      <c r="AE353" t="s">
        <v>20702</v>
      </c>
      <c r="AF353" t="s">
        <v>20690</v>
      </c>
      <c r="AG353" t="s">
        <v>20703</v>
      </c>
      <c r="AH353" s="5">
        <v>44209</v>
      </c>
      <c r="AI353">
        <v>46.059368</v>
      </c>
      <c r="AJ353" t="s">
        <v>100</v>
      </c>
      <c r="AK353" t="s">
        <v>20993</v>
      </c>
      <c r="AL353" t="s">
        <v>20704</v>
      </c>
      <c r="AM353" t="s">
        <v>20690</v>
      </c>
      <c r="AN353" t="s">
        <v>20690</v>
      </c>
      <c r="AO353" t="s">
        <v>21098</v>
      </c>
      <c r="AP353" t="s">
        <v>21099</v>
      </c>
      <c r="AQ353" t="s">
        <v>21100</v>
      </c>
      <c r="AR353" t="s">
        <v>21101</v>
      </c>
      <c r="AS353" s="5">
        <v>43473</v>
      </c>
      <c r="AT353" t="s">
        <v>20690</v>
      </c>
      <c r="AU353" t="s">
        <v>20709</v>
      </c>
      <c r="AV353" t="s">
        <v>20710</v>
      </c>
      <c r="AX353" s="6">
        <f>COUNTIFS(拍卖数据!E:E,AA353,拍卖数据!F:F,AB353,拍卖数据!O:O,O353,拍卖数据!P:P,"&gt;"&amp;X353*0.8,拍卖数据!P:P,"&lt;"&amp;X353*1.2)</f>
        <v>5</v>
      </c>
      <c r="AY353">
        <f>COUNTIFS(拍卖数据!E:E,AA353,拍卖数据!F:F,AB353,拍卖数据!O:O,O353,拍卖数据!AN:AN,"机构",拍卖数据!P:P,"&gt;"&amp;X353*0.8,拍卖数据!P:P,"&lt;"&amp;X353*1.2)</f>
        <v>0</v>
      </c>
      <c r="AZ353" s="6">
        <f>COUNTIFS(拍卖数据!E:E,AA353,拍卖数据!F:F,AB353,拍卖数据!G:G,AC353,拍卖数据!O:O,O353,拍卖数据!AN:AN,"机构",拍卖数据!P:P,"&gt;"&amp;X353*0.8,拍卖数据!P:P,"&lt;"&amp;X353*1.2)</f>
        <v>0</v>
      </c>
    </row>
    <row r="354" hidden="1" spans="1:52">
      <c r="A354">
        <v>13398</v>
      </c>
      <c r="B354" t="s">
        <v>21087</v>
      </c>
      <c r="C354" t="s">
        <v>113</v>
      </c>
      <c r="D354" t="s">
        <v>21088</v>
      </c>
      <c r="E354" t="s">
        <v>21089</v>
      </c>
      <c r="F354">
        <v>9917.43287</v>
      </c>
      <c r="G354">
        <v>299.321016</v>
      </c>
      <c r="H354">
        <v>0</v>
      </c>
      <c r="I354">
        <v>1749.675759</v>
      </c>
      <c r="J354">
        <v>10216.753886</v>
      </c>
      <c r="K354" t="s">
        <v>20716</v>
      </c>
      <c r="L354" t="s">
        <v>21090</v>
      </c>
      <c r="M354">
        <v>4690.737408</v>
      </c>
      <c r="N354" t="s">
        <v>20691</v>
      </c>
      <c r="O354" t="s">
        <v>131</v>
      </c>
      <c r="P354" t="s">
        <v>20692</v>
      </c>
      <c r="Q354" t="s">
        <v>20693</v>
      </c>
      <c r="R354" t="s">
        <v>21091</v>
      </c>
      <c r="S354" t="s">
        <v>21092</v>
      </c>
      <c r="T354" t="s">
        <v>21838</v>
      </c>
      <c r="U354" t="s">
        <v>21839</v>
      </c>
      <c r="V354" t="s">
        <v>21095</v>
      </c>
      <c r="W354" t="s">
        <v>21096</v>
      </c>
      <c r="X354">
        <v>33.94</v>
      </c>
      <c r="Y354" t="s">
        <v>20700</v>
      </c>
      <c r="Z354" t="s">
        <v>100</v>
      </c>
      <c r="AA354" t="s">
        <v>92</v>
      </c>
      <c r="AB354" t="s">
        <v>128</v>
      </c>
      <c r="AC354" t="s">
        <v>1607</v>
      </c>
      <c r="AD354" t="s">
        <v>21840</v>
      </c>
      <c r="AE354" t="s">
        <v>20702</v>
      </c>
      <c r="AF354" t="s">
        <v>20690</v>
      </c>
      <c r="AG354" t="s">
        <v>20703</v>
      </c>
      <c r="AH354" s="5">
        <v>44209</v>
      </c>
      <c r="AI354">
        <v>46.059368</v>
      </c>
      <c r="AJ354" t="s">
        <v>100</v>
      </c>
      <c r="AK354" t="s">
        <v>20993</v>
      </c>
      <c r="AL354" t="s">
        <v>20704</v>
      </c>
      <c r="AM354" t="s">
        <v>20690</v>
      </c>
      <c r="AN354" t="s">
        <v>20690</v>
      </c>
      <c r="AO354" t="s">
        <v>21098</v>
      </c>
      <c r="AP354" t="s">
        <v>21099</v>
      </c>
      <c r="AQ354" t="s">
        <v>21100</v>
      </c>
      <c r="AR354" t="s">
        <v>21101</v>
      </c>
      <c r="AS354" s="5">
        <v>43473</v>
      </c>
      <c r="AT354" t="s">
        <v>20690</v>
      </c>
      <c r="AU354" t="s">
        <v>20709</v>
      </c>
      <c r="AV354" t="s">
        <v>20710</v>
      </c>
      <c r="AX354" s="6">
        <f>COUNTIFS(拍卖数据!E:E,AA354,拍卖数据!F:F,AB354,拍卖数据!O:O,O354,拍卖数据!P:P,"&gt;"&amp;X354*0.8,拍卖数据!P:P,"&lt;"&amp;X354*1.2)</f>
        <v>1</v>
      </c>
      <c r="AY354">
        <f>COUNTIFS(拍卖数据!E:E,AA354,拍卖数据!F:F,AB354,拍卖数据!O:O,O354,拍卖数据!AN:AN,"机构",拍卖数据!P:P,"&gt;"&amp;X354*0.8,拍卖数据!P:P,"&lt;"&amp;X354*1.2)</f>
        <v>0</v>
      </c>
      <c r="AZ354" s="6">
        <f>COUNTIFS(拍卖数据!E:E,AA354,拍卖数据!F:F,AB354,拍卖数据!G:G,AC354,拍卖数据!O:O,O354,拍卖数据!AN:AN,"机构",拍卖数据!P:P,"&gt;"&amp;X354*0.8,拍卖数据!P:P,"&lt;"&amp;X354*1.2)</f>
        <v>0</v>
      </c>
    </row>
    <row r="355" hidden="1" spans="1:52">
      <c r="A355">
        <v>13399</v>
      </c>
      <c r="B355" t="s">
        <v>21087</v>
      </c>
      <c r="C355" t="s">
        <v>113</v>
      </c>
      <c r="D355" t="s">
        <v>21088</v>
      </c>
      <c r="E355" t="s">
        <v>21089</v>
      </c>
      <c r="F355">
        <v>9917.43287</v>
      </c>
      <c r="G355">
        <v>299.321016</v>
      </c>
      <c r="H355">
        <v>0</v>
      </c>
      <c r="I355">
        <v>1749.675759</v>
      </c>
      <c r="J355">
        <v>10216.753886</v>
      </c>
      <c r="K355" t="s">
        <v>20716</v>
      </c>
      <c r="L355" t="s">
        <v>21090</v>
      </c>
      <c r="M355">
        <v>4690.737408</v>
      </c>
      <c r="N355" t="s">
        <v>20691</v>
      </c>
      <c r="O355" t="s">
        <v>131</v>
      </c>
      <c r="P355" t="s">
        <v>20692</v>
      </c>
      <c r="Q355" t="s">
        <v>20693</v>
      </c>
      <c r="R355" t="s">
        <v>21091</v>
      </c>
      <c r="S355" t="s">
        <v>21092</v>
      </c>
      <c r="T355" t="s">
        <v>21841</v>
      </c>
      <c r="U355" t="s">
        <v>21842</v>
      </c>
      <c r="V355" t="s">
        <v>21095</v>
      </c>
      <c r="W355" t="s">
        <v>21096</v>
      </c>
      <c r="X355">
        <v>82.36</v>
      </c>
      <c r="Y355" t="s">
        <v>20700</v>
      </c>
      <c r="Z355" t="s">
        <v>100</v>
      </c>
      <c r="AA355" t="s">
        <v>92</v>
      </c>
      <c r="AB355" t="s">
        <v>128</v>
      </c>
      <c r="AC355" t="s">
        <v>1607</v>
      </c>
      <c r="AD355" t="s">
        <v>21843</v>
      </c>
      <c r="AE355" t="s">
        <v>20702</v>
      </c>
      <c r="AF355" t="s">
        <v>20690</v>
      </c>
      <c r="AG355" t="s">
        <v>20703</v>
      </c>
      <c r="AH355" s="5">
        <v>44209</v>
      </c>
      <c r="AI355">
        <v>46.059368</v>
      </c>
      <c r="AJ355" t="s">
        <v>100</v>
      </c>
      <c r="AK355" t="s">
        <v>20993</v>
      </c>
      <c r="AL355" t="s">
        <v>20704</v>
      </c>
      <c r="AM355" t="s">
        <v>20690</v>
      </c>
      <c r="AN355" t="s">
        <v>20690</v>
      </c>
      <c r="AO355" t="s">
        <v>21098</v>
      </c>
      <c r="AP355" t="s">
        <v>21099</v>
      </c>
      <c r="AQ355" t="s">
        <v>21100</v>
      </c>
      <c r="AR355" t="s">
        <v>21101</v>
      </c>
      <c r="AS355" s="5">
        <v>43473</v>
      </c>
      <c r="AT355" t="s">
        <v>20690</v>
      </c>
      <c r="AU355" t="s">
        <v>20709</v>
      </c>
      <c r="AV355" t="s">
        <v>20710</v>
      </c>
      <c r="AX355" s="6">
        <f>COUNTIFS(拍卖数据!E:E,AA355,拍卖数据!F:F,AB355,拍卖数据!O:O,O355,拍卖数据!P:P,"&gt;"&amp;X355*0.8,拍卖数据!P:P,"&lt;"&amp;X355*1.2)</f>
        <v>4</v>
      </c>
      <c r="AY355">
        <f>COUNTIFS(拍卖数据!E:E,AA355,拍卖数据!F:F,AB355,拍卖数据!O:O,O355,拍卖数据!AN:AN,"机构",拍卖数据!P:P,"&gt;"&amp;X355*0.8,拍卖数据!P:P,"&lt;"&amp;X355*1.2)</f>
        <v>0</v>
      </c>
      <c r="AZ355" s="6">
        <f>COUNTIFS(拍卖数据!E:E,AA355,拍卖数据!F:F,AB355,拍卖数据!G:G,AC355,拍卖数据!O:O,O355,拍卖数据!AN:AN,"机构",拍卖数据!P:P,"&gt;"&amp;X355*0.8,拍卖数据!P:P,"&lt;"&amp;X355*1.2)</f>
        <v>0</v>
      </c>
    </row>
    <row r="356" hidden="1" spans="1:52">
      <c r="A356">
        <v>13400</v>
      </c>
      <c r="B356" t="s">
        <v>21087</v>
      </c>
      <c r="C356" t="s">
        <v>113</v>
      </c>
      <c r="D356" t="s">
        <v>21088</v>
      </c>
      <c r="E356" t="s">
        <v>21089</v>
      </c>
      <c r="F356">
        <v>9917.43287</v>
      </c>
      <c r="G356">
        <v>299.321016</v>
      </c>
      <c r="H356">
        <v>0</v>
      </c>
      <c r="I356">
        <v>1749.675759</v>
      </c>
      <c r="J356">
        <v>10216.753886</v>
      </c>
      <c r="K356" t="s">
        <v>20716</v>
      </c>
      <c r="L356" t="s">
        <v>21090</v>
      </c>
      <c r="M356">
        <v>4690.737408</v>
      </c>
      <c r="N356" t="s">
        <v>20691</v>
      </c>
      <c r="O356" t="s">
        <v>131</v>
      </c>
      <c r="P356" t="s">
        <v>20692</v>
      </c>
      <c r="Q356" t="s">
        <v>20693</v>
      </c>
      <c r="R356" t="s">
        <v>21091</v>
      </c>
      <c r="S356" t="s">
        <v>21092</v>
      </c>
      <c r="T356" t="s">
        <v>21844</v>
      </c>
      <c r="U356" t="s">
        <v>21845</v>
      </c>
      <c r="V356" t="s">
        <v>21095</v>
      </c>
      <c r="W356" t="s">
        <v>21096</v>
      </c>
      <c r="X356">
        <v>50.53</v>
      </c>
      <c r="Y356" t="s">
        <v>20700</v>
      </c>
      <c r="Z356" t="s">
        <v>100</v>
      </c>
      <c r="AA356" t="s">
        <v>92</v>
      </c>
      <c r="AB356" t="s">
        <v>128</v>
      </c>
      <c r="AC356" t="s">
        <v>1607</v>
      </c>
      <c r="AD356" t="s">
        <v>21846</v>
      </c>
      <c r="AE356" t="s">
        <v>20702</v>
      </c>
      <c r="AF356" t="s">
        <v>20690</v>
      </c>
      <c r="AG356" t="s">
        <v>20703</v>
      </c>
      <c r="AH356" s="5">
        <v>44209</v>
      </c>
      <c r="AI356">
        <v>46.059368</v>
      </c>
      <c r="AJ356" t="s">
        <v>100</v>
      </c>
      <c r="AK356" t="s">
        <v>20993</v>
      </c>
      <c r="AL356" t="s">
        <v>20704</v>
      </c>
      <c r="AM356" t="s">
        <v>20690</v>
      </c>
      <c r="AN356" t="s">
        <v>20690</v>
      </c>
      <c r="AO356" t="s">
        <v>21098</v>
      </c>
      <c r="AP356" t="s">
        <v>21099</v>
      </c>
      <c r="AQ356" t="s">
        <v>21100</v>
      </c>
      <c r="AR356" t="s">
        <v>21101</v>
      </c>
      <c r="AS356" s="5">
        <v>43473</v>
      </c>
      <c r="AT356" t="s">
        <v>20690</v>
      </c>
      <c r="AU356" t="s">
        <v>20709</v>
      </c>
      <c r="AV356" t="s">
        <v>20710</v>
      </c>
      <c r="AX356" s="6">
        <f>COUNTIFS(拍卖数据!E:E,AA356,拍卖数据!F:F,AB356,拍卖数据!O:O,O356,拍卖数据!P:P,"&gt;"&amp;X356*0.8,拍卖数据!P:P,"&lt;"&amp;X356*1.2)</f>
        <v>20</v>
      </c>
      <c r="AY356">
        <f>COUNTIFS(拍卖数据!E:E,AA356,拍卖数据!F:F,AB356,拍卖数据!O:O,O356,拍卖数据!AN:AN,"机构",拍卖数据!P:P,"&gt;"&amp;X356*0.8,拍卖数据!P:P,"&lt;"&amp;X356*1.2)</f>
        <v>0</v>
      </c>
      <c r="AZ356" s="6">
        <f>COUNTIFS(拍卖数据!E:E,AA356,拍卖数据!F:F,AB356,拍卖数据!G:G,AC356,拍卖数据!O:O,O356,拍卖数据!AN:AN,"机构",拍卖数据!P:P,"&gt;"&amp;X356*0.8,拍卖数据!P:P,"&lt;"&amp;X356*1.2)</f>
        <v>0</v>
      </c>
    </row>
    <row r="357" hidden="1" spans="1:52">
      <c r="A357">
        <v>13401</v>
      </c>
      <c r="B357" t="s">
        <v>21087</v>
      </c>
      <c r="C357" t="s">
        <v>113</v>
      </c>
      <c r="D357" t="s">
        <v>21088</v>
      </c>
      <c r="E357" t="s">
        <v>21089</v>
      </c>
      <c r="F357">
        <v>9917.43287</v>
      </c>
      <c r="G357">
        <v>299.321016</v>
      </c>
      <c r="H357">
        <v>0</v>
      </c>
      <c r="I357">
        <v>1749.675759</v>
      </c>
      <c r="J357">
        <v>10216.753886</v>
      </c>
      <c r="K357" t="s">
        <v>20716</v>
      </c>
      <c r="L357" t="s">
        <v>21090</v>
      </c>
      <c r="M357">
        <v>4690.737408</v>
      </c>
      <c r="N357" t="s">
        <v>20691</v>
      </c>
      <c r="O357" t="s">
        <v>131</v>
      </c>
      <c r="P357" t="s">
        <v>20692</v>
      </c>
      <c r="Q357" t="s">
        <v>20693</v>
      </c>
      <c r="R357" t="s">
        <v>21091</v>
      </c>
      <c r="S357" t="s">
        <v>21092</v>
      </c>
      <c r="T357" t="s">
        <v>21847</v>
      </c>
      <c r="U357" t="s">
        <v>21848</v>
      </c>
      <c r="V357" t="s">
        <v>21095</v>
      </c>
      <c r="W357" t="s">
        <v>21096</v>
      </c>
      <c r="X357">
        <v>50.53</v>
      </c>
      <c r="Y357" t="s">
        <v>20700</v>
      </c>
      <c r="Z357" t="s">
        <v>100</v>
      </c>
      <c r="AA357" t="s">
        <v>92</v>
      </c>
      <c r="AB357" t="s">
        <v>128</v>
      </c>
      <c r="AC357" t="s">
        <v>1607</v>
      </c>
      <c r="AD357" t="s">
        <v>21849</v>
      </c>
      <c r="AE357" t="s">
        <v>20702</v>
      </c>
      <c r="AF357" t="s">
        <v>20690</v>
      </c>
      <c r="AG357" t="s">
        <v>20703</v>
      </c>
      <c r="AH357" s="5">
        <v>44209</v>
      </c>
      <c r="AI357">
        <v>46.059368</v>
      </c>
      <c r="AJ357" t="s">
        <v>100</v>
      </c>
      <c r="AK357" t="s">
        <v>20993</v>
      </c>
      <c r="AL357" t="s">
        <v>20704</v>
      </c>
      <c r="AM357" t="s">
        <v>20690</v>
      </c>
      <c r="AN357" t="s">
        <v>20690</v>
      </c>
      <c r="AO357" t="s">
        <v>21098</v>
      </c>
      <c r="AP357" t="s">
        <v>21099</v>
      </c>
      <c r="AQ357" t="s">
        <v>21100</v>
      </c>
      <c r="AR357" t="s">
        <v>21101</v>
      </c>
      <c r="AS357" s="5">
        <v>43473</v>
      </c>
      <c r="AT357" t="s">
        <v>20690</v>
      </c>
      <c r="AU357" t="s">
        <v>20709</v>
      </c>
      <c r="AV357" t="s">
        <v>20710</v>
      </c>
      <c r="AX357" s="6">
        <f>COUNTIFS(拍卖数据!E:E,AA357,拍卖数据!F:F,AB357,拍卖数据!O:O,O357,拍卖数据!P:P,"&gt;"&amp;X357*0.8,拍卖数据!P:P,"&lt;"&amp;X357*1.2)</f>
        <v>20</v>
      </c>
      <c r="AY357">
        <f>COUNTIFS(拍卖数据!E:E,AA357,拍卖数据!F:F,AB357,拍卖数据!O:O,O357,拍卖数据!AN:AN,"机构",拍卖数据!P:P,"&gt;"&amp;X357*0.8,拍卖数据!P:P,"&lt;"&amp;X357*1.2)</f>
        <v>0</v>
      </c>
      <c r="AZ357" s="6">
        <f>COUNTIFS(拍卖数据!E:E,AA357,拍卖数据!F:F,AB357,拍卖数据!G:G,AC357,拍卖数据!O:O,O357,拍卖数据!AN:AN,"机构",拍卖数据!P:P,"&gt;"&amp;X357*0.8,拍卖数据!P:P,"&lt;"&amp;X357*1.2)</f>
        <v>0</v>
      </c>
    </row>
    <row r="358" hidden="1" spans="1:52">
      <c r="A358">
        <v>13402</v>
      </c>
      <c r="B358" t="s">
        <v>21087</v>
      </c>
      <c r="C358" t="s">
        <v>113</v>
      </c>
      <c r="D358" t="s">
        <v>21088</v>
      </c>
      <c r="E358" t="s">
        <v>21089</v>
      </c>
      <c r="F358">
        <v>9917.43287</v>
      </c>
      <c r="G358">
        <v>299.321016</v>
      </c>
      <c r="H358">
        <v>0</v>
      </c>
      <c r="I358">
        <v>1749.675759</v>
      </c>
      <c r="J358">
        <v>10216.753886</v>
      </c>
      <c r="K358" t="s">
        <v>20716</v>
      </c>
      <c r="L358" t="s">
        <v>21090</v>
      </c>
      <c r="M358">
        <v>4690.737408</v>
      </c>
      <c r="N358" t="s">
        <v>20691</v>
      </c>
      <c r="O358" t="s">
        <v>131</v>
      </c>
      <c r="P358" t="s">
        <v>20692</v>
      </c>
      <c r="Q358" t="s">
        <v>20693</v>
      </c>
      <c r="R358" t="s">
        <v>21091</v>
      </c>
      <c r="S358" t="s">
        <v>21092</v>
      </c>
      <c r="T358" t="s">
        <v>21850</v>
      </c>
      <c r="U358" t="s">
        <v>21851</v>
      </c>
      <c r="V358" t="s">
        <v>21095</v>
      </c>
      <c r="W358" t="s">
        <v>21096</v>
      </c>
      <c r="X358">
        <v>50.53</v>
      </c>
      <c r="Y358" t="s">
        <v>20700</v>
      </c>
      <c r="Z358" t="s">
        <v>100</v>
      </c>
      <c r="AA358" t="s">
        <v>92</v>
      </c>
      <c r="AB358" t="s">
        <v>128</v>
      </c>
      <c r="AC358" t="s">
        <v>1607</v>
      </c>
      <c r="AD358" t="s">
        <v>21852</v>
      </c>
      <c r="AE358" t="s">
        <v>20702</v>
      </c>
      <c r="AF358" t="s">
        <v>20690</v>
      </c>
      <c r="AG358" t="s">
        <v>20703</v>
      </c>
      <c r="AH358" s="5">
        <v>44209</v>
      </c>
      <c r="AI358">
        <v>46.059368</v>
      </c>
      <c r="AJ358" t="s">
        <v>100</v>
      </c>
      <c r="AK358" t="s">
        <v>20993</v>
      </c>
      <c r="AL358" t="s">
        <v>20704</v>
      </c>
      <c r="AM358" t="s">
        <v>20690</v>
      </c>
      <c r="AN358" t="s">
        <v>20690</v>
      </c>
      <c r="AO358" t="s">
        <v>21098</v>
      </c>
      <c r="AP358" t="s">
        <v>21099</v>
      </c>
      <c r="AQ358" t="s">
        <v>21100</v>
      </c>
      <c r="AR358" t="s">
        <v>21101</v>
      </c>
      <c r="AS358" s="5">
        <v>43473</v>
      </c>
      <c r="AT358" t="s">
        <v>20690</v>
      </c>
      <c r="AU358" t="s">
        <v>20709</v>
      </c>
      <c r="AV358" t="s">
        <v>20710</v>
      </c>
      <c r="AX358" s="6">
        <f>COUNTIFS(拍卖数据!E:E,AA358,拍卖数据!F:F,AB358,拍卖数据!O:O,O358,拍卖数据!P:P,"&gt;"&amp;X358*0.8,拍卖数据!P:P,"&lt;"&amp;X358*1.2)</f>
        <v>20</v>
      </c>
      <c r="AY358">
        <f>COUNTIFS(拍卖数据!E:E,AA358,拍卖数据!F:F,AB358,拍卖数据!O:O,O358,拍卖数据!AN:AN,"机构",拍卖数据!P:P,"&gt;"&amp;X358*0.8,拍卖数据!P:P,"&lt;"&amp;X358*1.2)</f>
        <v>0</v>
      </c>
      <c r="AZ358" s="6">
        <f>COUNTIFS(拍卖数据!E:E,AA358,拍卖数据!F:F,AB358,拍卖数据!G:G,AC358,拍卖数据!O:O,O358,拍卖数据!AN:AN,"机构",拍卖数据!P:P,"&gt;"&amp;X358*0.8,拍卖数据!P:P,"&lt;"&amp;X358*1.2)</f>
        <v>0</v>
      </c>
    </row>
    <row r="359" hidden="1" spans="1:52">
      <c r="A359">
        <v>13403</v>
      </c>
      <c r="B359" t="s">
        <v>21087</v>
      </c>
      <c r="C359" t="s">
        <v>113</v>
      </c>
      <c r="D359" t="s">
        <v>21088</v>
      </c>
      <c r="E359" t="s">
        <v>21089</v>
      </c>
      <c r="F359">
        <v>9917.43287</v>
      </c>
      <c r="G359">
        <v>299.321016</v>
      </c>
      <c r="H359">
        <v>0</v>
      </c>
      <c r="I359">
        <v>1749.675759</v>
      </c>
      <c r="J359">
        <v>10216.753886</v>
      </c>
      <c r="K359" t="s">
        <v>20716</v>
      </c>
      <c r="L359" t="s">
        <v>21090</v>
      </c>
      <c r="M359">
        <v>4690.737408</v>
      </c>
      <c r="N359" t="s">
        <v>20691</v>
      </c>
      <c r="O359" t="s">
        <v>131</v>
      </c>
      <c r="P359" t="s">
        <v>20692</v>
      </c>
      <c r="Q359" t="s">
        <v>20693</v>
      </c>
      <c r="R359" t="s">
        <v>21091</v>
      </c>
      <c r="S359" t="s">
        <v>21092</v>
      </c>
      <c r="T359" t="s">
        <v>21853</v>
      </c>
      <c r="U359" t="s">
        <v>21854</v>
      </c>
      <c r="V359" t="s">
        <v>21095</v>
      </c>
      <c r="W359" t="s">
        <v>21096</v>
      </c>
      <c r="X359">
        <v>50.53</v>
      </c>
      <c r="Y359" t="s">
        <v>20700</v>
      </c>
      <c r="Z359" t="s">
        <v>100</v>
      </c>
      <c r="AA359" t="s">
        <v>92</v>
      </c>
      <c r="AB359" t="s">
        <v>128</v>
      </c>
      <c r="AC359" t="s">
        <v>1607</v>
      </c>
      <c r="AD359" t="s">
        <v>21855</v>
      </c>
      <c r="AE359" t="s">
        <v>20702</v>
      </c>
      <c r="AF359" t="s">
        <v>20690</v>
      </c>
      <c r="AG359" t="s">
        <v>20703</v>
      </c>
      <c r="AH359" s="5">
        <v>44209</v>
      </c>
      <c r="AI359">
        <v>46.059368</v>
      </c>
      <c r="AJ359" t="s">
        <v>100</v>
      </c>
      <c r="AK359" t="s">
        <v>20993</v>
      </c>
      <c r="AL359" t="s">
        <v>20704</v>
      </c>
      <c r="AM359" t="s">
        <v>20690</v>
      </c>
      <c r="AN359" t="s">
        <v>20690</v>
      </c>
      <c r="AO359" t="s">
        <v>21098</v>
      </c>
      <c r="AP359" t="s">
        <v>21099</v>
      </c>
      <c r="AQ359" t="s">
        <v>21100</v>
      </c>
      <c r="AR359" t="s">
        <v>21101</v>
      </c>
      <c r="AS359" s="5">
        <v>43473</v>
      </c>
      <c r="AT359" t="s">
        <v>20690</v>
      </c>
      <c r="AU359" t="s">
        <v>20709</v>
      </c>
      <c r="AV359" t="s">
        <v>20710</v>
      </c>
      <c r="AX359" s="6">
        <f>COUNTIFS(拍卖数据!E:E,AA359,拍卖数据!F:F,AB359,拍卖数据!O:O,O359,拍卖数据!P:P,"&gt;"&amp;X359*0.8,拍卖数据!P:P,"&lt;"&amp;X359*1.2)</f>
        <v>20</v>
      </c>
      <c r="AY359">
        <f>COUNTIFS(拍卖数据!E:E,AA359,拍卖数据!F:F,AB359,拍卖数据!O:O,O359,拍卖数据!AN:AN,"机构",拍卖数据!P:P,"&gt;"&amp;X359*0.8,拍卖数据!P:P,"&lt;"&amp;X359*1.2)</f>
        <v>0</v>
      </c>
      <c r="AZ359" s="6">
        <f>COUNTIFS(拍卖数据!E:E,AA359,拍卖数据!F:F,AB359,拍卖数据!G:G,AC359,拍卖数据!O:O,O359,拍卖数据!AN:AN,"机构",拍卖数据!P:P,"&gt;"&amp;X359*0.8,拍卖数据!P:P,"&lt;"&amp;X359*1.2)</f>
        <v>0</v>
      </c>
    </row>
    <row r="360" hidden="1" spans="1:52">
      <c r="A360">
        <v>13404</v>
      </c>
      <c r="B360" t="s">
        <v>21087</v>
      </c>
      <c r="C360" t="s">
        <v>113</v>
      </c>
      <c r="D360" t="s">
        <v>21088</v>
      </c>
      <c r="E360" t="s">
        <v>21089</v>
      </c>
      <c r="F360">
        <v>9917.43287</v>
      </c>
      <c r="G360">
        <v>299.321016</v>
      </c>
      <c r="H360">
        <v>0</v>
      </c>
      <c r="I360">
        <v>1749.675759</v>
      </c>
      <c r="J360">
        <v>10216.753886</v>
      </c>
      <c r="K360" t="s">
        <v>20716</v>
      </c>
      <c r="L360" t="s">
        <v>21090</v>
      </c>
      <c r="M360">
        <v>4690.737408</v>
      </c>
      <c r="N360" t="s">
        <v>20691</v>
      </c>
      <c r="O360" t="s">
        <v>131</v>
      </c>
      <c r="P360" t="s">
        <v>20692</v>
      </c>
      <c r="Q360" t="s">
        <v>20693</v>
      </c>
      <c r="R360" t="s">
        <v>21091</v>
      </c>
      <c r="S360" t="s">
        <v>21092</v>
      </c>
      <c r="T360" t="s">
        <v>21856</v>
      </c>
      <c r="U360" t="s">
        <v>21857</v>
      </c>
      <c r="V360" t="s">
        <v>21095</v>
      </c>
      <c r="W360" t="s">
        <v>21096</v>
      </c>
      <c r="X360">
        <v>50.53</v>
      </c>
      <c r="Y360" t="s">
        <v>20700</v>
      </c>
      <c r="Z360" t="s">
        <v>100</v>
      </c>
      <c r="AA360" t="s">
        <v>92</v>
      </c>
      <c r="AB360" t="s">
        <v>128</v>
      </c>
      <c r="AC360" t="s">
        <v>1607</v>
      </c>
      <c r="AD360" t="s">
        <v>21858</v>
      </c>
      <c r="AE360" t="s">
        <v>20702</v>
      </c>
      <c r="AF360" t="s">
        <v>20690</v>
      </c>
      <c r="AG360" t="s">
        <v>20703</v>
      </c>
      <c r="AH360" s="5">
        <v>44209</v>
      </c>
      <c r="AI360">
        <v>46.059368</v>
      </c>
      <c r="AJ360" t="s">
        <v>100</v>
      </c>
      <c r="AK360" t="s">
        <v>20993</v>
      </c>
      <c r="AL360" t="s">
        <v>20704</v>
      </c>
      <c r="AM360" t="s">
        <v>20690</v>
      </c>
      <c r="AN360" t="s">
        <v>20690</v>
      </c>
      <c r="AO360" t="s">
        <v>21098</v>
      </c>
      <c r="AP360" t="s">
        <v>21099</v>
      </c>
      <c r="AQ360" t="s">
        <v>21100</v>
      </c>
      <c r="AR360" t="s">
        <v>21101</v>
      </c>
      <c r="AS360" s="5">
        <v>43473</v>
      </c>
      <c r="AT360" t="s">
        <v>20690</v>
      </c>
      <c r="AU360" t="s">
        <v>20709</v>
      </c>
      <c r="AV360" t="s">
        <v>20710</v>
      </c>
      <c r="AX360" s="6">
        <f>COUNTIFS(拍卖数据!E:E,AA360,拍卖数据!F:F,AB360,拍卖数据!O:O,O360,拍卖数据!P:P,"&gt;"&amp;X360*0.8,拍卖数据!P:P,"&lt;"&amp;X360*1.2)</f>
        <v>20</v>
      </c>
      <c r="AY360">
        <f>COUNTIFS(拍卖数据!E:E,AA360,拍卖数据!F:F,AB360,拍卖数据!O:O,O360,拍卖数据!AN:AN,"机构",拍卖数据!P:P,"&gt;"&amp;X360*0.8,拍卖数据!P:P,"&lt;"&amp;X360*1.2)</f>
        <v>0</v>
      </c>
      <c r="AZ360" s="6">
        <f>COUNTIFS(拍卖数据!E:E,AA360,拍卖数据!F:F,AB360,拍卖数据!G:G,AC360,拍卖数据!O:O,O360,拍卖数据!AN:AN,"机构",拍卖数据!P:P,"&gt;"&amp;X360*0.8,拍卖数据!P:P,"&lt;"&amp;X360*1.2)</f>
        <v>0</v>
      </c>
    </row>
    <row r="361" hidden="1" spans="1:52">
      <c r="A361">
        <v>13405</v>
      </c>
      <c r="B361" t="s">
        <v>21087</v>
      </c>
      <c r="C361" t="s">
        <v>113</v>
      </c>
      <c r="D361" t="s">
        <v>21088</v>
      </c>
      <c r="E361" t="s">
        <v>21089</v>
      </c>
      <c r="F361">
        <v>9917.43287</v>
      </c>
      <c r="G361">
        <v>299.321016</v>
      </c>
      <c r="H361">
        <v>0</v>
      </c>
      <c r="I361">
        <v>1749.675759</v>
      </c>
      <c r="J361">
        <v>10216.753886</v>
      </c>
      <c r="K361" t="s">
        <v>20716</v>
      </c>
      <c r="L361" t="s">
        <v>21090</v>
      </c>
      <c r="M361">
        <v>4690.737408</v>
      </c>
      <c r="N361" t="s">
        <v>20691</v>
      </c>
      <c r="O361" t="s">
        <v>131</v>
      </c>
      <c r="P361" t="s">
        <v>20692</v>
      </c>
      <c r="Q361" t="s">
        <v>20693</v>
      </c>
      <c r="R361" t="s">
        <v>21091</v>
      </c>
      <c r="S361" t="s">
        <v>21092</v>
      </c>
      <c r="T361" t="s">
        <v>21859</v>
      </c>
      <c r="U361" t="s">
        <v>21860</v>
      </c>
      <c r="V361" t="s">
        <v>21095</v>
      </c>
      <c r="W361" t="s">
        <v>21096</v>
      </c>
      <c r="X361">
        <v>50.53</v>
      </c>
      <c r="Y361" t="s">
        <v>20700</v>
      </c>
      <c r="Z361" t="s">
        <v>100</v>
      </c>
      <c r="AA361" t="s">
        <v>92</v>
      </c>
      <c r="AB361" t="s">
        <v>128</v>
      </c>
      <c r="AC361" t="s">
        <v>1607</v>
      </c>
      <c r="AD361" t="s">
        <v>21861</v>
      </c>
      <c r="AE361" t="s">
        <v>20702</v>
      </c>
      <c r="AF361" t="s">
        <v>20690</v>
      </c>
      <c r="AG361" t="s">
        <v>20703</v>
      </c>
      <c r="AH361" s="5">
        <v>44209</v>
      </c>
      <c r="AI361">
        <v>46.059368</v>
      </c>
      <c r="AJ361" t="s">
        <v>100</v>
      </c>
      <c r="AK361" t="s">
        <v>20993</v>
      </c>
      <c r="AL361" t="s">
        <v>20704</v>
      </c>
      <c r="AM361" t="s">
        <v>20690</v>
      </c>
      <c r="AN361" t="s">
        <v>20690</v>
      </c>
      <c r="AO361" t="s">
        <v>21098</v>
      </c>
      <c r="AP361" t="s">
        <v>21099</v>
      </c>
      <c r="AQ361" t="s">
        <v>21100</v>
      </c>
      <c r="AR361" t="s">
        <v>21101</v>
      </c>
      <c r="AS361" s="5">
        <v>43473</v>
      </c>
      <c r="AT361" t="s">
        <v>20690</v>
      </c>
      <c r="AU361" t="s">
        <v>20709</v>
      </c>
      <c r="AV361" t="s">
        <v>20710</v>
      </c>
      <c r="AX361" s="6">
        <f>COUNTIFS(拍卖数据!E:E,AA361,拍卖数据!F:F,AB361,拍卖数据!O:O,O361,拍卖数据!P:P,"&gt;"&amp;X361*0.8,拍卖数据!P:P,"&lt;"&amp;X361*1.2)</f>
        <v>20</v>
      </c>
      <c r="AY361">
        <f>COUNTIFS(拍卖数据!E:E,AA361,拍卖数据!F:F,AB361,拍卖数据!O:O,O361,拍卖数据!AN:AN,"机构",拍卖数据!P:P,"&gt;"&amp;X361*0.8,拍卖数据!P:P,"&lt;"&amp;X361*1.2)</f>
        <v>0</v>
      </c>
      <c r="AZ361" s="6">
        <f>COUNTIFS(拍卖数据!E:E,AA361,拍卖数据!F:F,AB361,拍卖数据!G:G,AC361,拍卖数据!O:O,O361,拍卖数据!AN:AN,"机构",拍卖数据!P:P,"&gt;"&amp;X361*0.8,拍卖数据!P:P,"&lt;"&amp;X361*1.2)</f>
        <v>0</v>
      </c>
    </row>
    <row r="362" hidden="1" spans="1:52">
      <c r="A362">
        <v>13406</v>
      </c>
      <c r="B362" t="s">
        <v>21087</v>
      </c>
      <c r="C362" t="s">
        <v>113</v>
      </c>
      <c r="D362" t="s">
        <v>21088</v>
      </c>
      <c r="E362" t="s">
        <v>21089</v>
      </c>
      <c r="F362">
        <v>9917.43287</v>
      </c>
      <c r="G362">
        <v>299.321016</v>
      </c>
      <c r="H362">
        <v>0</v>
      </c>
      <c r="I362">
        <v>1749.675759</v>
      </c>
      <c r="J362">
        <v>10216.753886</v>
      </c>
      <c r="K362" t="s">
        <v>20716</v>
      </c>
      <c r="L362" t="s">
        <v>21090</v>
      </c>
      <c r="M362">
        <v>4690.737408</v>
      </c>
      <c r="N362" t="s">
        <v>20691</v>
      </c>
      <c r="O362" t="s">
        <v>131</v>
      </c>
      <c r="P362" t="s">
        <v>20692</v>
      </c>
      <c r="Q362" t="s">
        <v>20693</v>
      </c>
      <c r="R362" t="s">
        <v>21091</v>
      </c>
      <c r="S362" t="s">
        <v>21092</v>
      </c>
      <c r="T362" t="s">
        <v>21862</v>
      </c>
      <c r="U362" t="s">
        <v>21863</v>
      </c>
      <c r="V362" t="s">
        <v>21095</v>
      </c>
      <c r="W362" t="s">
        <v>21096</v>
      </c>
      <c r="X362">
        <v>50.53</v>
      </c>
      <c r="Y362" t="s">
        <v>20700</v>
      </c>
      <c r="Z362" t="s">
        <v>100</v>
      </c>
      <c r="AA362" t="s">
        <v>92</v>
      </c>
      <c r="AB362" t="s">
        <v>128</v>
      </c>
      <c r="AC362" t="s">
        <v>1607</v>
      </c>
      <c r="AD362" t="s">
        <v>21864</v>
      </c>
      <c r="AE362" t="s">
        <v>20702</v>
      </c>
      <c r="AF362" t="s">
        <v>20690</v>
      </c>
      <c r="AG362" t="s">
        <v>20703</v>
      </c>
      <c r="AH362" s="5">
        <v>44209</v>
      </c>
      <c r="AI362">
        <v>46.059368</v>
      </c>
      <c r="AJ362" t="s">
        <v>100</v>
      </c>
      <c r="AK362" t="s">
        <v>20993</v>
      </c>
      <c r="AL362" t="s">
        <v>20704</v>
      </c>
      <c r="AM362" t="s">
        <v>20690</v>
      </c>
      <c r="AN362" t="s">
        <v>20690</v>
      </c>
      <c r="AO362" t="s">
        <v>21098</v>
      </c>
      <c r="AP362" t="s">
        <v>21099</v>
      </c>
      <c r="AQ362" t="s">
        <v>21100</v>
      </c>
      <c r="AR362" t="s">
        <v>21101</v>
      </c>
      <c r="AS362" s="5">
        <v>43473</v>
      </c>
      <c r="AT362" t="s">
        <v>20690</v>
      </c>
      <c r="AU362" t="s">
        <v>20709</v>
      </c>
      <c r="AV362" t="s">
        <v>20710</v>
      </c>
      <c r="AX362" s="6">
        <f>COUNTIFS(拍卖数据!E:E,AA362,拍卖数据!F:F,AB362,拍卖数据!O:O,O362,拍卖数据!P:P,"&gt;"&amp;X362*0.8,拍卖数据!P:P,"&lt;"&amp;X362*1.2)</f>
        <v>20</v>
      </c>
      <c r="AY362">
        <f>COUNTIFS(拍卖数据!E:E,AA362,拍卖数据!F:F,AB362,拍卖数据!O:O,O362,拍卖数据!AN:AN,"机构",拍卖数据!P:P,"&gt;"&amp;X362*0.8,拍卖数据!P:P,"&lt;"&amp;X362*1.2)</f>
        <v>0</v>
      </c>
      <c r="AZ362" s="6">
        <f>COUNTIFS(拍卖数据!E:E,AA362,拍卖数据!F:F,AB362,拍卖数据!G:G,AC362,拍卖数据!O:O,O362,拍卖数据!AN:AN,"机构",拍卖数据!P:P,"&gt;"&amp;X362*0.8,拍卖数据!P:P,"&lt;"&amp;X362*1.2)</f>
        <v>0</v>
      </c>
    </row>
    <row r="363" hidden="1" spans="1:52">
      <c r="A363">
        <v>13407</v>
      </c>
      <c r="B363" t="s">
        <v>21087</v>
      </c>
      <c r="C363" t="s">
        <v>113</v>
      </c>
      <c r="D363" t="s">
        <v>21088</v>
      </c>
      <c r="E363" t="s">
        <v>21089</v>
      </c>
      <c r="F363">
        <v>9917.43287</v>
      </c>
      <c r="G363">
        <v>299.321016</v>
      </c>
      <c r="H363">
        <v>0</v>
      </c>
      <c r="I363">
        <v>1749.675759</v>
      </c>
      <c r="J363">
        <v>10216.753886</v>
      </c>
      <c r="K363" t="s">
        <v>20716</v>
      </c>
      <c r="L363" t="s">
        <v>21090</v>
      </c>
      <c r="M363">
        <v>4690.737408</v>
      </c>
      <c r="N363" t="s">
        <v>20691</v>
      </c>
      <c r="O363" t="s">
        <v>131</v>
      </c>
      <c r="P363" t="s">
        <v>20692</v>
      </c>
      <c r="Q363" t="s">
        <v>20693</v>
      </c>
      <c r="R363" t="s">
        <v>21091</v>
      </c>
      <c r="S363" t="s">
        <v>21092</v>
      </c>
      <c r="T363" t="s">
        <v>21865</v>
      </c>
      <c r="U363" t="s">
        <v>21866</v>
      </c>
      <c r="V363" t="s">
        <v>21095</v>
      </c>
      <c r="W363" t="s">
        <v>21096</v>
      </c>
      <c r="X363">
        <v>50.53</v>
      </c>
      <c r="Y363" t="s">
        <v>20700</v>
      </c>
      <c r="Z363" t="s">
        <v>100</v>
      </c>
      <c r="AA363" t="s">
        <v>92</v>
      </c>
      <c r="AB363" t="s">
        <v>128</v>
      </c>
      <c r="AC363" t="s">
        <v>1607</v>
      </c>
      <c r="AD363" t="s">
        <v>21867</v>
      </c>
      <c r="AE363" t="s">
        <v>20702</v>
      </c>
      <c r="AF363" t="s">
        <v>20690</v>
      </c>
      <c r="AG363" t="s">
        <v>20703</v>
      </c>
      <c r="AH363" s="5">
        <v>44209</v>
      </c>
      <c r="AI363">
        <v>46.059368</v>
      </c>
      <c r="AJ363" t="s">
        <v>100</v>
      </c>
      <c r="AK363" t="s">
        <v>20993</v>
      </c>
      <c r="AL363" t="s">
        <v>20704</v>
      </c>
      <c r="AM363" t="s">
        <v>20690</v>
      </c>
      <c r="AN363" t="s">
        <v>20690</v>
      </c>
      <c r="AO363" t="s">
        <v>21098</v>
      </c>
      <c r="AP363" t="s">
        <v>21099</v>
      </c>
      <c r="AQ363" t="s">
        <v>21100</v>
      </c>
      <c r="AR363" t="s">
        <v>21101</v>
      </c>
      <c r="AS363" s="5">
        <v>43473</v>
      </c>
      <c r="AT363" t="s">
        <v>20690</v>
      </c>
      <c r="AU363" t="s">
        <v>20709</v>
      </c>
      <c r="AV363" t="s">
        <v>20710</v>
      </c>
      <c r="AX363" s="6">
        <f>COUNTIFS(拍卖数据!E:E,AA363,拍卖数据!F:F,AB363,拍卖数据!O:O,O363,拍卖数据!P:P,"&gt;"&amp;X363*0.8,拍卖数据!P:P,"&lt;"&amp;X363*1.2)</f>
        <v>20</v>
      </c>
      <c r="AY363">
        <f>COUNTIFS(拍卖数据!E:E,AA363,拍卖数据!F:F,AB363,拍卖数据!O:O,O363,拍卖数据!AN:AN,"机构",拍卖数据!P:P,"&gt;"&amp;X363*0.8,拍卖数据!P:P,"&lt;"&amp;X363*1.2)</f>
        <v>0</v>
      </c>
      <c r="AZ363" s="6">
        <f>COUNTIFS(拍卖数据!E:E,AA363,拍卖数据!F:F,AB363,拍卖数据!G:G,AC363,拍卖数据!O:O,O363,拍卖数据!AN:AN,"机构",拍卖数据!P:P,"&gt;"&amp;X363*0.8,拍卖数据!P:P,"&lt;"&amp;X363*1.2)</f>
        <v>0</v>
      </c>
    </row>
    <row r="364" hidden="1" spans="1:52">
      <c r="A364">
        <v>13408</v>
      </c>
      <c r="B364" t="s">
        <v>21087</v>
      </c>
      <c r="C364" t="s">
        <v>113</v>
      </c>
      <c r="D364" t="s">
        <v>21088</v>
      </c>
      <c r="E364" t="s">
        <v>21089</v>
      </c>
      <c r="F364">
        <v>9917.43287</v>
      </c>
      <c r="G364">
        <v>299.321016</v>
      </c>
      <c r="H364">
        <v>0</v>
      </c>
      <c r="I364">
        <v>1749.675759</v>
      </c>
      <c r="J364">
        <v>10216.753886</v>
      </c>
      <c r="K364" t="s">
        <v>20716</v>
      </c>
      <c r="L364" t="s">
        <v>21090</v>
      </c>
      <c r="M364">
        <v>4690.737408</v>
      </c>
      <c r="N364" t="s">
        <v>20691</v>
      </c>
      <c r="O364" t="s">
        <v>131</v>
      </c>
      <c r="P364" t="s">
        <v>20692</v>
      </c>
      <c r="Q364" t="s">
        <v>20693</v>
      </c>
      <c r="R364" t="s">
        <v>21091</v>
      </c>
      <c r="S364" t="s">
        <v>21092</v>
      </c>
      <c r="T364" t="s">
        <v>21868</v>
      </c>
      <c r="U364" t="s">
        <v>21869</v>
      </c>
      <c r="V364" t="s">
        <v>21095</v>
      </c>
      <c r="W364" t="s">
        <v>21096</v>
      </c>
      <c r="X364">
        <v>50.53</v>
      </c>
      <c r="Y364" t="s">
        <v>20700</v>
      </c>
      <c r="Z364" t="s">
        <v>100</v>
      </c>
      <c r="AA364" t="s">
        <v>92</v>
      </c>
      <c r="AB364" t="s">
        <v>128</v>
      </c>
      <c r="AC364" t="s">
        <v>1607</v>
      </c>
      <c r="AD364" t="s">
        <v>21870</v>
      </c>
      <c r="AE364" t="s">
        <v>20702</v>
      </c>
      <c r="AF364" t="s">
        <v>20690</v>
      </c>
      <c r="AG364" t="s">
        <v>20703</v>
      </c>
      <c r="AH364" s="5">
        <v>44209</v>
      </c>
      <c r="AI364">
        <v>46.059368</v>
      </c>
      <c r="AJ364" t="s">
        <v>100</v>
      </c>
      <c r="AK364" t="s">
        <v>20993</v>
      </c>
      <c r="AL364" t="s">
        <v>20704</v>
      </c>
      <c r="AM364" t="s">
        <v>20690</v>
      </c>
      <c r="AN364" t="s">
        <v>20690</v>
      </c>
      <c r="AO364" t="s">
        <v>21098</v>
      </c>
      <c r="AP364" t="s">
        <v>21099</v>
      </c>
      <c r="AQ364" t="s">
        <v>21100</v>
      </c>
      <c r="AR364" t="s">
        <v>21101</v>
      </c>
      <c r="AS364" s="5">
        <v>43473</v>
      </c>
      <c r="AT364" t="s">
        <v>20690</v>
      </c>
      <c r="AU364" t="s">
        <v>20709</v>
      </c>
      <c r="AV364" t="s">
        <v>20710</v>
      </c>
      <c r="AX364" s="6">
        <f>COUNTIFS(拍卖数据!E:E,AA364,拍卖数据!F:F,AB364,拍卖数据!O:O,O364,拍卖数据!P:P,"&gt;"&amp;X364*0.8,拍卖数据!P:P,"&lt;"&amp;X364*1.2)</f>
        <v>20</v>
      </c>
      <c r="AY364">
        <f>COUNTIFS(拍卖数据!E:E,AA364,拍卖数据!F:F,AB364,拍卖数据!O:O,O364,拍卖数据!AN:AN,"机构",拍卖数据!P:P,"&gt;"&amp;X364*0.8,拍卖数据!P:P,"&lt;"&amp;X364*1.2)</f>
        <v>0</v>
      </c>
      <c r="AZ364" s="6">
        <f>COUNTIFS(拍卖数据!E:E,AA364,拍卖数据!F:F,AB364,拍卖数据!G:G,AC364,拍卖数据!O:O,O364,拍卖数据!AN:AN,"机构",拍卖数据!P:P,"&gt;"&amp;X364*0.8,拍卖数据!P:P,"&lt;"&amp;X364*1.2)</f>
        <v>0</v>
      </c>
    </row>
    <row r="365" hidden="1" spans="1:52">
      <c r="A365">
        <v>13409</v>
      </c>
      <c r="B365" t="s">
        <v>21087</v>
      </c>
      <c r="C365" t="s">
        <v>113</v>
      </c>
      <c r="D365" t="s">
        <v>21088</v>
      </c>
      <c r="E365" t="s">
        <v>21089</v>
      </c>
      <c r="F365">
        <v>9917.43287</v>
      </c>
      <c r="G365">
        <v>299.321016</v>
      </c>
      <c r="H365">
        <v>0</v>
      </c>
      <c r="I365">
        <v>1749.675759</v>
      </c>
      <c r="J365">
        <v>10216.753886</v>
      </c>
      <c r="K365" t="s">
        <v>20716</v>
      </c>
      <c r="L365" t="s">
        <v>21090</v>
      </c>
      <c r="M365">
        <v>4690.737408</v>
      </c>
      <c r="N365" t="s">
        <v>20691</v>
      </c>
      <c r="O365" t="s">
        <v>131</v>
      </c>
      <c r="P365" t="s">
        <v>20692</v>
      </c>
      <c r="Q365" t="s">
        <v>20693</v>
      </c>
      <c r="R365" t="s">
        <v>21091</v>
      </c>
      <c r="S365" t="s">
        <v>21092</v>
      </c>
      <c r="T365" t="s">
        <v>21871</v>
      </c>
      <c r="U365" t="s">
        <v>21872</v>
      </c>
      <c r="V365" t="s">
        <v>21095</v>
      </c>
      <c r="W365" t="s">
        <v>21096</v>
      </c>
      <c r="X365">
        <v>50.53</v>
      </c>
      <c r="Y365" t="s">
        <v>20700</v>
      </c>
      <c r="Z365" t="s">
        <v>100</v>
      </c>
      <c r="AA365" t="s">
        <v>92</v>
      </c>
      <c r="AB365" t="s">
        <v>128</v>
      </c>
      <c r="AC365" t="s">
        <v>1607</v>
      </c>
      <c r="AD365" t="s">
        <v>21873</v>
      </c>
      <c r="AE365" t="s">
        <v>20702</v>
      </c>
      <c r="AF365" t="s">
        <v>20690</v>
      </c>
      <c r="AG365" t="s">
        <v>20703</v>
      </c>
      <c r="AH365" s="5">
        <v>44209</v>
      </c>
      <c r="AI365">
        <v>46.059368</v>
      </c>
      <c r="AJ365" t="s">
        <v>100</v>
      </c>
      <c r="AK365" t="s">
        <v>20993</v>
      </c>
      <c r="AL365" t="s">
        <v>20704</v>
      </c>
      <c r="AM365" t="s">
        <v>20690</v>
      </c>
      <c r="AN365" t="s">
        <v>20690</v>
      </c>
      <c r="AO365" t="s">
        <v>21098</v>
      </c>
      <c r="AP365" t="s">
        <v>21099</v>
      </c>
      <c r="AQ365" t="s">
        <v>21100</v>
      </c>
      <c r="AR365" t="s">
        <v>21101</v>
      </c>
      <c r="AS365" s="5">
        <v>43473</v>
      </c>
      <c r="AT365" t="s">
        <v>20690</v>
      </c>
      <c r="AU365" t="s">
        <v>20709</v>
      </c>
      <c r="AV365" t="s">
        <v>20710</v>
      </c>
      <c r="AX365" s="6">
        <f>COUNTIFS(拍卖数据!E:E,AA365,拍卖数据!F:F,AB365,拍卖数据!O:O,O365,拍卖数据!P:P,"&gt;"&amp;X365*0.8,拍卖数据!P:P,"&lt;"&amp;X365*1.2)</f>
        <v>20</v>
      </c>
      <c r="AY365">
        <f>COUNTIFS(拍卖数据!E:E,AA365,拍卖数据!F:F,AB365,拍卖数据!O:O,O365,拍卖数据!AN:AN,"机构",拍卖数据!P:P,"&gt;"&amp;X365*0.8,拍卖数据!P:P,"&lt;"&amp;X365*1.2)</f>
        <v>0</v>
      </c>
      <c r="AZ365" s="6">
        <f>COUNTIFS(拍卖数据!E:E,AA365,拍卖数据!F:F,AB365,拍卖数据!G:G,AC365,拍卖数据!O:O,O365,拍卖数据!AN:AN,"机构",拍卖数据!P:P,"&gt;"&amp;X365*0.8,拍卖数据!P:P,"&lt;"&amp;X365*1.2)</f>
        <v>0</v>
      </c>
    </row>
    <row r="366" hidden="1" spans="1:52">
      <c r="A366">
        <v>13410</v>
      </c>
      <c r="B366" t="s">
        <v>21087</v>
      </c>
      <c r="C366" t="s">
        <v>113</v>
      </c>
      <c r="D366" t="s">
        <v>21088</v>
      </c>
      <c r="E366" t="s">
        <v>21089</v>
      </c>
      <c r="F366">
        <v>9917.43287</v>
      </c>
      <c r="G366">
        <v>299.321016</v>
      </c>
      <c r="H366">
        <v>0</v>
      </c>
      <c r="I366">
        <v>1749.675759</v>
      </c>
      <c r="J366">
        <v>10216.753886</v>
      </c>
      <c r="K366" t="s">
        <v>20716</v>
      </c>
      <c r="L366" t="s">
        <v>21090</v>
      </c>
      <c r="M366">
        <v>4690.737408</v>
      </c>
      <c r="N366" t="s">
        <v>20691</v>
      </c>
      <c r="O366" t="s">
        <v>131</v>
      </c>
      <c r="P366" t="s">
        <v>20692</v>
      </c>
      <c r="Q366" t="s">
        <v>20693</v>
      </c>
      <c r="R366" t="s">
        <v>21091</v>
      </c>
      <c r="S366" t="s">
        <v>21092</v>
      </c>
      <c r="T366" t="s">
        <v>21874</v>
      </c>
      <c r="U366" t="s">
        <v>21875</v>
      </c>
      <c r="V366" t="s">
        <v>21095</v>
      </c>
      <c r="W366" t="s">
        <v>21096</v>
      </c>
      <c r="X366">
        <v>41.78</v>
      </c>
      <c r="Y366" t="s">
        <v>20700</v>
      </c>
      <c r="Z366" t="s">
        <v>100</v>
      </c>
      <c r="AA366" t="s">
        <v>92</v>
      </c>
      <c r="AB366" t="s">
        <v>128</v>
      </c>
      <c r="AC366" t="s">
        <v>1607</v>
      </c>
      <c r="AD366" t="s">
        <v>21876</v>
      </c>
      <c r="AE366" t="s">
        <v>20702</v>
      </c>
      <c r="AF366" t="s">
        <v>20690</v>
      </c>
      <c r="AG366" t="s">
        <v>20703</v>
      </c>
      <c r="AH366" s="5">
        <v>44209</v>
      </c>
      <c r="AI366">
        <v>46.059368</v>
      </c>
      <c r="AJ366" t="s">
        <v>100</v>
      </c>
      <c r="AK366" t="s">
        <v>20993</v>
      </c>
      <c r="AL366" t="s">
        <v>20704</v>
      </c>
      <c r="AM366" t="s">
        <v>20690</v>
      </c>
      <c r="AN366" t="s">
        <v>20690</v>
      </c>
      <c r="AO366" t="s">
        <v>21098</v>
      </c>
      <c r="AP366" t="s">
        <v>21099</v>
      </c>
      <c r="AQ366" t="s">
        <v>21100</v>
      </c>
      <c r="AR366" t="s">
        <v>21101</v>
      </c>
      <c r="AS366" s="5">
        <v>43473</v>
      </c>
      <c r="AT366" t="s">
        <v>20690</v>
      </c>
      <c r="AU366" t="s">
        <v>20709</v>
      </c>
      <c r="AV366" t="s">
        <v>20710</v>
      </c>
      <c r="AX366" s="6">
        <f>COUNTIFS(拍卖数据!E:E,AA366,拍卖数据!F:F,AB366,拍卖数据!O:O,O366,拍卖数据!P:P,"&gt;"&amp;X366*0.8,拍卖数据!P:P,"&lt;"&amp;X366*1.2)</f>
        <v>5</v>
      </c>
      <c r="AY366">
        <f>COUNTIFS(拍卖数据!E:E,AA366,拍卖数据!F:F,AB366,拍卖数据!O:O,O366,拍卖数据!AN:AN,"机构",拍卖数据!P:P,"&gt;"&amp;X366*0.8,拍卖数据!P:P,"&lt;"&amp;X366*1.2)</f>
        <v>0</v>
      </c>
      <c r="AZ366" s="6">
        <f>COUNTIFS(拍卖数据!E:E,AA366,拍卖数据!F:F,AB366,拍卖数据!G:G,AC366,拍卖数据!O:O,O366,拍卖数据!AN:AN,"机构",拍卖数据!P:P,"&gt;"&amp;X366*0.8,拍卖数据!P:P,"&lt;"&amp;X366*1.2)</f>
        <v>0</v>
      </c>
    </row>
    <row r="367" hidden="1" spans="1:52">
      <c r="A367">
        <v>13411</v>
      </c>
      <c r="B367" t="s">
        <v>21087</v>
      </c>
      <c r="C367" t="s">
        <v>113</v>
      </c>
      <c r="D367" t="s">
        <v>21088</v>
      </c>
      <c r="E367" t="s">
        <v>21089</v>
      </c>
      <c r="F367">
        <v>9917.43287</v>
      </c>
      <c r="G367">
        <v>299.321016</v>
      </c>
      <c r="H367">
        <v>0</v>
      </c>
      <c r="I367">
        <v>1749.675759</v>
      </c>
      <c r="J367">
        <v>10216.753886</v>
      </c>
      <c r="K367" t="s">
        <v>20716</v>
      </c>
      <c r="L367" t="s">
        <v>21090</v>
      </c>
      <c r="M367">
        <v>4690.737408</v>
      </c>
      <c r="N367" t="s">
        <v>20691</v>
      </c>
      <c r="O367" t="s">
        <v>131</v>
      </c>
      <c r="P367" t="s">
        <v>20692</v>
      </c>
      <c r="Q367" t="s">
        <v>20693</v>
      </c>
      <c r="R367" t="s">
        <v>21091</v>
      </c>
      <c r="S367" t="s">
        <v>21092</v>
      </c>
      <c r="T367" t="s">
        <v>21877</v>
      </c>
      <c r="U367" t="s">
        <v>21878</v>
      </c>
      <c r="V367" t="s">
        <v>21095</v>
      </c>
      <c r="W367" t="s">
        <v>21096</v>
      </c>
      <c r="X367">
        <v>35.08</v>
      </c>
      <c r="Y367" t="s">
        <v>20700</v>
      </c>
      <c r="Z367" t="s">
        <v>100</v>
      </c>
      <c r="AA367" t="s">
        <v>92</v>
      </c>
      <c r="AB367" t="s">
        <v>128</v>
      </c>
      <c r="AC367" t="s">
        <v>1607</v>
      </c>
      <c r="AD367" t="s">
        <v>21879</v>
      </c>
      <c r="AE367" t="s">
        <v>20702</v>
      </c>
      <c r="AF367" t="s">
        <v>20690</v>
      </c>
      <c r="AG367" t="s">
        <v>20703</v>
      </c>
      <c r="AH367" s="5">
        <v>44209</v>
      </c>
      <c r="AI367">
        <v>46.059368</v>
      </c>
      <c r="AJ367" t="s">
        <v>100</v>
      </c>
      <c r="AK367" t="s">
        <v>20993</v>
      </c>
      <c r="AL367" t="s">
        <v>20704</v>
      </c>
      <c r="AM367" t="s">
        <v>20690</v>
      </c>
      <c r="AN367" t="s">
        <v>20690</v>
      </c>
      <c r="AO367" t="s">
        <v>21098</v>
      </c>
      <c r="AP367" t="s">
        <v>21099</v>
      </c>
      <c r="AQ367" t="s">
        <v>21100</v>
      </c>
      <c r="AR367" t="s">
        <v>21101</v>
      </c>
      <c r="AS367" s="5">
        <v>43473</v>
      </c>
      <c r="AT367" t="s">
        <v>20690</v>
      </c>
      <c r="AU367" t="s">
        <v>20709</v>
      </c>
      <c r="AV367" t="s">
        <v>20710</v>
      </c>
      <c r="AX367" s="6">
        <f>COUNTIFS(拍卖数据!E:E,AA367,拍卖数据!F:F,AB367,拍卖数据!O:O,O367,拍卖数据!P:P,"&gt;"&amp;X367*0.8,拍卖数据!P:P,"&lt;"&amp;X367*1.2)</f>
        <v>1</v>
      </c>
      <c r="AY367">
        <f>COUNTIFS(拍卖数据!E:E,AA367,拍卖数据!F:F,AB367,拍卖数据!O:O,O367,拍卖数据!AN:AN,"机构",拍卖数据!P:P,"&gt;"&amp;X367*0.8,拍卖数据!P:P,"&lt;"&amp;X367*1.2)</f>
        <v>0</v>
      </c>
      <c r="AZ367" s="6">
        <f>COUNTIFS(拍卖数据!E:E,AA367,拍卖数据!F:F,AB367,拍卖数据!G:G,AC367,拍卖数据!O:O,O367,拍卖数据!AN:AN,"机构",拍卖数据!P:P,"&gt;"&amp;X367*0.8,拍卖数据!P:P,"&lt;"&amp;X367*1.2)</f>
        <v>0</v>
      </c>
    </row>
    <row r="368" hidden="1" spans="1:52">
      <c r="A368">
        <v>13412</v>
      </c>
      <c r="B368" t="s">
        <v>21087</v>
      </c>
      <c r="C368" t="s">
        <v>113</v>
      </c>
      <c r="D368" t="s">
        <v>21088</v>
      </c>
      <c r="E368" t="s">
        <v>21089</v>
      </c>
      <c r="F368">
        <v>9917.43287</v>
      </c>
      <c r="G368">
        <v>299.321016</v>
      </c>
      <c r="H368">
        <v>0</v>
      </c>
      <c r="I368">
        <v>1749.675759</v>
      </c>
      <c r="J368">
        <v>10216.753886</v>
      </c>
      <c r="K368" t="s">
        <v>20716</v>
      </c>
      <c r="L368" t="s">
        <v>21090</v>
      </c>
      <c r="M368">
        <v>4690.737408</v>
      </c>
      <c r="N368" t="s">
        <v>20691</v>
      </c>
      <c r="O368" t="s">
        <v>131</v>
      </c>
      <c r="P368" t="s">
        <v>20692</v>
      </c>
      <c r="Q368" t="s">
        <v>20693</v>
      </c>
      <c r="R368" t="s">
        <v>21091</v>
      </c>
      <c r="S368" t="s">
        <v>21092</v>
      </c>
      <c r="T368" t="s">
        <v>21880</v>
      </c>
      <c r="U368" t="s">
        <v>21881</v>
      </c>
      <c r="V368" t="s">
        <v>21095</v>
      </c>
      <c r="W368" t="s">
        <v>21096</v>
      </c>
      <c r="X368">
        <v>85.12</v>
      </c>
      <c r="Y368" t="s">
        <v>20700</v>
      </c>
      <c r="Z368" t="s">
        <v>100</v>
      </c>
      <c r="AA368" t="s">
        <v>92</v>
      </c>
      <c r="AB368" t="s">
        <v>128</v>
      </c>
      <c r="AC368" t="s">
        <v>1607</v>
      </c>
      <c r="AD368" t="s">
        <v>21882</v>
      </c>
      <c r="AE368" t="s">
        <v>20702</v>
      </c>
      <c r="AF368" t="s">
        <v>20690</v>
      </c>
      <c r="AG368" t="s">
        <v>20703</v>
      </c>
      <c r="AH368" s="5">
        <v>44209</v>
      </c>
      <c r="AI368">
        <v>46.059368</v>
      </c>
      <c r="AJ368" t="s">
        <v>100</v>
      </c>
      <c r="AK368" t="s">
        <v>20993</v>
      </c>
      <c r="AL368" t="s">
        <v>20704</v>
      </c>
      <c r="AM368" t="s">
        <v>20690</v>
      </c>
      <c r="AN368" t="s">
        <v>20690</v>
      </c>
      <c r="AO368" t="s">
        <v>21098</v>
      </c>
      <c r="AP368" t="s">
        <v>21099</v>
      </c>
      <c r="AQ368" t="s">
        <v>21100</v>
      </c>
      <c r="AR368" t="s">
        <v>21101</v>
      </c>
      <c r="AS368" s="5">
        <v>43473</v>
      </c>
      <c r="AT368" t="s">
        <v>20690</v>
      </c>
      <c r="AU368" t="s">
        <v>20709</v>
      </c>
      <c r="AV368" t="s">
        <v>20710</v>
      </c>
      <c r="AX368" s="6">
        <f>COUNTIFS(拍卖数据!E:E,AA368,拍卖数据!F:F,AB368,拍卖数据!O:O,O368,拍卖数据!P:P,"&gt;"&amp;X368*0.8,拍卖数据!P:P,"&lt;"&amp;X368*1.2)</f>
        <v>5</v>
      </c>
      <c r="AY368">
        <f>COUNTIFS(拍卖数据!E:E,AA368,拍卖数据!F:F,AB368,拍卖数据!O:O,O368,拍卖数据!AN:AN,"机构",拍卖数据!P:P,"&gt;"&amp;X368*0.8,拍卖数据!P:P,"&lt;"&amp;X368*1.2)</f>
        <v>0</v>
      </c>
      <c r="AZ368" s="6">
        <f>COUNTIFS(拍卖数据!E:E,AA368,拍卖数据!F:F,AB368,拍卖数据!G:G,AC368,拍卖数据!O:O,O368,拍卖数据!AN:AN,"机构",拍卖数据!P:P,"&gt;"&amp;X368*0.8,拍卖数据!P:P,"&lt;"&amp;X368*1.2)</f>
        <v>0</v>
      </c>
    </row>
    <row r="369" hidden="1" spans="1:52">
      <c r="A369">
        <v>13413</v>
      </c>
      <c r="B369" t="s">
        <v>21087</v>
      </c>
      <c r="C369" t="s">
        <v>113</v>
      </c>
      <c r="D369" t="s">
        <v>21088</v>
      </c>
      <c r="E369" t="s">
        <v>21089</v>
      </c>
      <c r="F369">
        <v>9917.43287</v>
      </c>
      <c r="G369">
        <v>299.321016</v>
      </c>
      <c r="H369">
        <v>0</v>
      </c>
      <c r="I369">
        <v>1749.675759</v>
      </c>
      <c r="J369">
        <v>10216.753886</v>
      </c>
      <c r="K369" t="s">
        <v>20716</v>
      </c>
      <c r="L369" t="s">
        <v>21090</v>
      </c>
      <c r="M369">
        <v>4690.737408</v>
      </c>
      <c r="N369" t="s">
        <v>20691</v>
      </c>
      <c r="O369" t="s">
        <v>131</v>
      </c>
      <c r="P369" t="s">
        <v>20692</v>
      </c>
      <c r="Q369" t="s">
        <v>20693</v>
      </c>
      <c r="R369" t="s">
        <v>21091</v>
      </c>
      <c r="S369" t="s">
        <v>21092</v>
      </c>
      <c r="T369" t="s">
        <v>21883</v>
      </c>
      <c r="U369" t="s">
        <v>21884</v>
      </c>
      <c r="V369" t="s">
        <v>21095</v>
      </c>
      <c r="W369" t="s">
        <v>21096</v>
      </c>
      <c r="X369">
        <v>52.22</v>
      </c>
      <c r="Y369" t="s">
        <v>20700</v>
      </c>
      <c r="Z369" t="s">
        <v>100</v>
      </c>
      <c r="AA369" t="s">
        <v>92</v>
      </c>
      <c r="AB369" t="s">
        <v>128</v>
      </c>
      <c r="AC369" t="s">
        <v>1607</v>
      </c>
      <c r="AD369" t="s">
        <v>21885</v>
      </c>
      <c r="AE369" t="s">
        <v>20702</v>
      </c>
      <c r="AF369" t="s">
        <v>20690</v>
      </c>
      <c r="AG369" t="s">
        <v>20703</v>
      </c>
      <c r="AH369" s="5">
        <v>44209</v>
      </c>
      <c r="AI369">
        <v>46.059368</v>
      </c>
      <c r="AJ369" t="s">
        <v>100</v>
      </c>
      <c r="AK369" t="s">
        <v>20993</v>
      </c>
      <c r="AL369" t="s">
        <v>20704</v>
      </c>
      <c r="AM369" t="s">
        <v>20690</v>
      </c>
      <c r="AN369" t="s">
        <v>20690</v>
      </c>
      <c r="AO369" t="s">
        <v>21098</v>
      </c>
      <c r="AP369" t="s">
        <v>21099</v>
      </c>
      <c r="AQ369" t="s">
        <v>21100</v>
      </c>
      <c r="AR369" t="s">
        <v>21101</v>
      </c>
      <c r="AS369" s="5">
        <v>43473</v>
      </c>
      <c r="AT369" t="s">
        <v>20690</v>
      </c>
      <c r="AU369" t="s">
        <v>20709</v>
      </c>
      <c r="AV369" t="s">
        <v>20710</v>
      </c>
      <c r="AX369" s="6">
        <f>COUNTIFS(拍卖数据!E:E,AA369,拍卖数据!F:F,AB369,拍卖数据!O:O,O369,拍卖数据!P:P,"&gt;"&amp;X369*0.8,拍卖数据!P:P,"&lt;"&amp;X369*1.2)</f>
        <v>21</v>
      </c>
      <c r="AY369">
        <f>COUNTIFS(拍卖数据!E:E,AA369,拍卖数据!F:F,AB369,拍卖数据!O:O,O369,拍卖数据!AN:AN,"机构",拍卖数据!P:P,"&gt;"&amp;X369*0.8,拍卖数据!P:P,"&lt;"&amp;X369*1.2)</f>
        <v>0</v>
      </c>
      <c r="AZ369" s="6">
        <f>COUNTIFS(拍卖数据!E:E,AA369,拍卖数据!F:F,AB369,拍卖数据!G:G,AC369,拍卖数据!O:O,O369,拍卖数据!AN:AN,"机构",拍卖数据!P:P,"&gt;"&amp;X369*0.8,拍卖数据!P:P,"&lt;"&amp;X369*1.2)</f>
        <v>0</v>
      </c>
    </row>
    <row r="370" hidden="1" spans="1:52">
      <c r="A370">
        <v>13414</v>
      </c>
      <c r="B370" t="s">
        <v>21087</v>
      </c>
      <c r="C370" t="s">
        <v>113</v>
      </c>
      <c r="D370" t="s">
        <v>21088</v>
      </c>
      <c r="E370" t="s">
        <v>21089</v>
      </c>
      <c r="F370">
        <v>9917.43287</v>
      </c>
      <c r="G370">
        <v>299.321016</v>
      </c>
      <c r="H370">
        <v>0</v>
      </c>
      <c r="I370">
        <v>1749.675759</v>
      </c>
      <c r="J370">
        <v>10216.753886</v>
      </c>
      <c r="K370" t="s">
        <v>20716</v>
      </c>
      <c r="L370" t="s">
        <v>21090</v>
      </c>
      <c r="M370">
        <v>4690.737408</v>
      </c>
      <c r="N370" t="s">
        <v>20691</v>
      </c>
      <c r="O370" t="s">
        <v>131</v>
      </c>
      <c r="P370" t="s">
        <v>20692</v>
      </c>
      <c r="Q370" t="s">
        <v>20693</v>
      </c>
      <c r="R370" t="s">
        <v>21091</v>
      </c>
      <c r="S370" t="s">
        <v>21092</v>
      </c>
      <c r="T370" t="s">
        <v>21886</v>
      </c>
      <c r="U370" t="s">
        <v>21887</v>
      </c>
      <c r="V370" t="s">
        <v>21095</v>
      </c>
      <c r="W370" t="s">
        <v>21096</v>
      </c>
      <c r="X370">
        <v>52.22</v>
      </c>
      <c r="Y370" t="s">
        <v>20700</v>
      </c>
      <c r="Z370" t="s">
        <v>100</v>
      </c>
      <c r="AA370" t="s">
        <v>92</v>
      </c>
      <c r="AB370" t="s">
        <v>128</v>
      </c>
      <c r="AC370" t="s">
        <v>1607</v>
      </c>
      <c r="AD370" t="s">
        <v>21888</v>
      </c>
      <c r="AE370" t="s">
        <v>20702</v>
      </c>
      <c r="AF370" t="s">
        <v>20690</v>
      </c>
      <c r="AG370" t="s">
        <v>20703</v>
      </c>
      <c r="AH370" s="5">
        <v>44209</v>
      </c>
      <c r="AI370">
        <v>46.059368</v>
      </c>
      <c r="AJ370" t="s">
        <v>100</v>
      </c>
      <c r="AK370" t="s">
        <v>20993</v>
      </c>
      <c r="AL370" t="s">
        <v>20704</v>
      </c>
      <c r="AM370" t="s">
        <v>20690</v>
      </c>
      <c r="AN370" t="s">
        <v>20690</v>
      </c>
      <c r="AO370" t="s">
        <v>21098</v>
      </c>
      <c r="AP370" t="s">
        <v>21099</v>
      </c>
      <c r="AQ370" t="s">
        <v>21100</v>
      </c>
      <c r="AR370" t="s">
        <v>21101</v>
      </c>
      <c r="AS370" s="5">
        <v>43473</v>
      </c>
      <c r="AT370" t="s">
        <v>20690</v>
      </c>
      <c r="AU370" t="s">
        <v>20709</v>
      </c>
      <c r="AV370" t="s">
        <v>20710</v>
      </c>
      <c r="AX370" s="6">
        <f>COUNTIFS(拍卖数据!E:E,AA370,拍卖数据!F:F,AB370,拍卖数据!O:O,O370,拍卖数据!P:P,"&gt;"&amp;X370*0.8,拍卖数据!P:P,"&lt;"&amp;X370*1.2)</f>
        <v>21</v>
      </c>
      <c r="AY370">
        <f>COUNTIFS(拍卖数据!E:E,AA370,拍卖数据!F:F,AB370,拍卖数据!O:O,O370,拍卖数据!AN:AN,"机构",拍卖数据!P:P,"&gt;"&amp;X370*0.8,拍卖数据!P:P,"&lt;"&amp;X370*1.2)</f>
        <v>0</v>
      </c>
      <c r="AZ370" s="6">
        <f>COUNTIFS(拍卖数据!E:E,AA370,拍卖数据!F:F,AB370,拍卖数据!G:G,AC370,拍卖数据!O:O,O370,拍卖数据!AN:AN,"机构",拍卖数据!P:P,"&gt;"&amp;X370*0.8,拍卖数据!P:P,"&lt;"&amp;X370*1.2)</f>
        <v>0</v>
      </c>
    </row>
    <row r="371" hidden="1" spans="1:52">
      <c r="A371">
        <v>13415</v>
      </c>
      <c r="B371" t="s">
        <v>21087</v>
      </c>
      <c r="C371" t="s">
        <v>113</v>
      </c>
      <c r="D371" t="s">
        <v>21088</v>
      </c>
      <c r="E371" t="s">
        <v>21089</v>
      </c>
      <c r="F371">
        <v>9917.43287</v>
      </c>
      <c r="G371">
        <v>299.321016</v>
      </c>
      <c r="H371">
        <v>0</v>
      </c>
      <c r="I371">
        <v>1749.675759</v>
      </c>
      <c r="J371">
        <v>10216.753886</v>
      </c>
      <c r="K371" t="s">
        <v>20716</v>
      </c>
      <c r="L371" t="s">
        <v>21090</v>
      </c>
      <c r="M371">
        <v>4690.737408</v>
      </c>
      <c r="N371" t="s">
        <v>20691</v>
      </c>
      <c r="O371" t="s">
        <v>131</v>
      </c>
      <c r="P371" t="s">
        <v>20692</v>
      </c>
      <c r="Q371" t="s">
        <v>20693</v>
      </c>
      <c r="R371" t="s">
        <v>21091</v>
      </c>
      <c r="S371" t="s">
        <v>21092</v>
      </c>
      <c r="T371" t="s">
        <v>21889</v>
      </c>
      <c r="U371" t="s">
        <v>21890</v>
      </c>
      <c r="V371" t="s">
        <v>21095</v>
      </c>
      <c r="W371" t="s">
        <v>21096</v>
      </c>
      <c r="X371">
        <v>39.69</v>
      </c>
      <c r="Y371" t="s">
        <v>20700</v>
      </c>
      <c r="Z371" t="s">
        <v>100</v>
      </c>
      <c r="AA371" t="s">
        <v>92</v>
      </c>
      <c r="AB371" t="s">
        <v>128</v>
      </c>
      <c r="AC371" t="s">
        <v>1607</v>
      </c>
      <c r="AD371" t="s">
        <v>21891</v>
      </c>
      <c r="AE371" t="s">
        <v>20702</v>
      </c>
      <c r="AF371" t="s">
        <v>20690</v>
      </c>
      <c r="AG371" t="s">
        <v>20703</v>
      </c>
      <c r="AH371" s="5">
        <v>44209</v>
      </c>
      <c r="AI371">
        <v>46.059368</v>
      </c>
      <c r="AJ371" t="s">
        <v>100</v>
      </c>
      <c r="AK371" t="s">
        <v>20993</v>
      </c>
      <c r="AL371" t="s">
        <v>20704</v>
      </c>
      <c r="AM371" t="s">
        <v>20690</v>
      </c>
      <c r="AN371" t="s">
        <v>20690</v>
      </c>
      <c r="AO371" t="s">
        <v>21098</v>
      </c>
      <c r="AP371" t="s">
        <v>21099</v>
      </c>
      <c r="AQ371" t="s">
        <v>21100</v>
      </c>
      <c r="AR371" t="s">
        <v>21101</v>
      </c>
      <c r="AS371" s="5">
        <v>43473</v>
      </c>
      <c r="AT371" t="s">
        <v>20690</v>
      </c>
      <c r="AU371" t="s">
        <v>20709</v>
      </c>
      <c r="AV371" t="s">
        <v>20710</v>
      </c>
      <c r="AX371" s="6">
        <f>COUNTIFS(拍卖数据!E:E,AA371,拍卖数据!F:F,AB371,拍卖数据!O:O,O371,拍卖数据!P:P,"&gt;"&amp;X371*0.8,拍卖数据!P:P,"&lt;"&amp;X371*1.2)</f>
        <v>5</v>
      </c>
      <c r="AY371">
        <f>COUNTIFS(拍卖数据!E:E,AA371,拍卖数据!F:F,AB371,拍卖数据!O:O,O371,拍卖数据!AN:AN,"机构",拍卖数据!P:P,"&gt;"&amp;X371*0.8,拍卖数据!P:P,"&lt;"&amp;X371*1.2)</f>
        <v>0</v>
      </c>
      <c r="AZ371" s="6">
        <f>COUNTIFS(拍卖数据!E:E,AA371,拍卖数据!F:F,AB371,拍卖数据!G:G,AC371,拍卖数据!O:O,O371,拍卖数据!AN:AN,"机构",拍卖数据!P:P,"&gt;"&amp;X371*0.8,拍卖数据!P:P,"&lt;"&amp;X371*1.2)</f>
        <v>0</v>
      </c>
    </row>
    <row r="372" hidden="1" spans="1:52">
      <c r="A372">
        <v>13416</v>
      </c>
      <c r="B372" t="s">
        <v>21087</v>
      </c>
      <c r="C372" t="s">
        <v>113</v>
      </c>
      <c r="D372" t="s">
        <v>21088</v>
      </c>
      <c r="E372" t="s">
        <v>21089</v>
      </c>
      <c r="F372">
        <v>9917.43287</v>
      </c>
      <c r="G372">
        <v>299.321016</v>
      </c>
      <c r="H372">
        <v>0</v>
      </c>
      <c r="I372">
        <v>1749.675759</v>
      </c>
      <c r="J372">
        <v>10216.753886</v>
      </c>
      <c r="K372" t="s">
        <v>20716</v>
      </c>
      <c r="L372" t="s">
        <v>21090</v>
      </c>
      <c r="M372">
        <v>4690.737408</v>
      </c>
      <c r="N372" t="s">
        <v>20691</v>
      </c>
      <c r="O372" t="s">
        <v>131</v>
      </c>
      <c r="P372" t="s">
        <v>20692</v>
      </c>
      <c r="Q372" t="s">
        <v>20693</v>
      </c>
      <c r="R372" t="s">
        <v>21091</v>
      </c>
      <c r="S372" t="s">
        <v>21092</v>
      </c>
      <c r="T372" t="s">
        <v>21892</v>
      </c>
      <c r="U372" t="s">
        <v>21893</v>
      </c>
      <c r="V372" t="s">
        <v>21095</v>
      </c>
      <c r="W372" t="s">
        <v>21096</v>
      </c>
      <c r="X372">
        <v>52.22</v>
      </c>
      <c r="Y372" t="s">
        <v>20700</v>
      </c>
      <c r="Z372" t="s">
        <v>100</v>
      </c>
      <c r="AA372" t="s">
        <v>92</v>
      </c>
      <c r="AB372" t="s">
        <v>128</v>
      </c>
      <c r="AC372" t="s">
        <v>1607</v>
      </c>
      <c r="AD372" t="s">
        <v>21894</v>
      </c>
      <c r="AE372" t="s">
        <v>20702</v>
      </c>
      <c r="AF372" t="s">
        <v>20690</v>
      </c>
      <c r="AG372" t="s">
        <v>20703</v>
      </c>
      <c r="AH372" s="5">
        <v>44209</v>
      </c>
      <c r="AI372">
        <v>46.059368</v>
      </c>
      <c r="AJ372" t="s">
        <v>100</v>
      </c>
      <c r="AK372" t="s">
        <v>20993</v>
      </c>
      <c r="AL372" t="s">
        <v>20704</v>
      </c>
      <c r="AM372" t="s">
        <v>20690</v>
      </c>
      <c r="AN372" t="s">
        <v>20690</v>
      </c>
      <c r="AO372" t="s">
        <v>21098</v>
      </c>
      <c r="AP372" t="s">
        <v>21099</v>
      </c>
      <c r="AQ372" t="s">
        <v>21100</v>
      </c>
      <c r="AR372" t="s">
        <v>21101</v>
      </c>
      <c r="AS372" s="5">
        <v>43473</v>
      </c>
      <c r="AT372" t="s">
        <v>20690</v>
      </c>
      <c r="AU372" t="s">
        <v>20709</v>
      </c>
      <c r="AV372" t="s">
        <v>20710</v>
      </c>
      <c r="AX372" s="6">
        <f>COUNTIFS(拍卖数据!E:E,AA372,拍卖数据!F:F,AB372,拍卖数据!O:O,O372,拍卖数据!P:P,"&gt;"&amp;X372*0.8,拍卖数据!P:P,"&lt;"&amp;X372*1.2)</f>
        <v>21</v>
      </c>
      <c r="AY372">
        <f>COUNTIFS(拍卖数据!E:E,AA372,拍卖数据!F:F,AB372,拍卖数据!O:O,O372,拍卖数据!AN:AN,"机构",拍卖数据!P:P,"&gt;"&amp;X372*0.8,拍卖数据!P:P,"&lt;"&amp;X372*1.2)</f>
        <v>0</v>
      </c>
      <c r="AZ372" s="6">
        <f>COUNTIFS(拍卖数据!E:E,AA372,拍卖数据!F:F,AB372,拍卖数据!G:G,AC372,拍卖数据!O:O,O372,拍卖数据!AN:AN,"机构",拍卖数据!P:P,"&gt;"&amp;X372*0.8,拍卖数据!P:P,"&lt;"&amp;X372*1.2)</f>
        <v>0</v>
      </c>
    </row>
    <row r="373" hidden="1" spans="1:52">
      <c r="A373">
        <v>13417</v>
      </c>
      <c r="B373" t="s">
        <v>21087</v>
      </c>
      <c r="C373" t="s">
        <v>113</v>
      </c>
      <c r="D373" t="s">
        <v>21088</v>
      </c>
      <c r="E373" t="s">
        <v>21089</v>
      </c>
      <c r="F373">
        <v>9917.43287</v>
      </c>
      <c r="G373">
        <v>299.321016</v>
      </c>
      <c r="H373">
        <v>0</v>
      </c>
      <c r="I373">
        <v>1749.675759</v>
      </c>
      <c r="J373">
        <v>10216.753886</v>
      </c>
      <c r="K373" t="s">
        <v>20716</v>
      </c>
      <c r="L373" t="s">
        <v>21090</v>
      </c>
      <c r="M373">
        <v>4690.737408</v>
      </c>
      <c r="N373" t="s">
        <v>20691</v>
      </c>
      <c r="O373" t="s">
        <v>131</v>
      </c>
      <c r="P373" t="s">
        <v>20692</v>
      </c>
      <c r="Q373" t="s">
        <v>20693</v>
      </c>
      <c r="R373" t="s">
        <v>21091</v>
      </c>
      <c r="S373" t="s">
        <v>21092</v>
      </c>
      <c r="T373" t="s">
        <v>21895</v>
      </c>
      <c r="U373" t="s">
        <v>21896</v>
      </c>
      <c r="V373" t="s">
        <v>21095</v>
      </c>
      <c r="W373" t="s">
        <v>21096</v>
      </c>
      <c r="X373">
        <v>52.22</v>
      </c>
      <c r="Y373" t="s">
        <v>20700</v>
      </c>
      <c r="Z373" t="s">
        <v>100</v>
      </c>
      <c r="AA373" t="s">
        <v>92</v>
      </c>
      <c r="AB373" t="s">
        <v>128</v>
      </c>
      <c r="AC373" t="s">
        <v>1607</v>
      </c>
      <c r="AD373" t="s">
        <v>21897</v>
      </c>
      <c r="AE373" t="s">
        <v>20702</v>
      </c>
      <c r="AF373" t="s">
        <v>20690</v>
      </c>
      <c r="AG373" t="s">
        <v>20703</v>
      </c>
      <c r="AH373" s="5">
        <v>44209</v>
      </c>
      <c r="AI373">
        <v>46.059368</v>
      </c>
      <c r="AJ373" t="s">
        <v>100</v>
      </c>
      <c r="AK373" t="s">
        <v>20993</v>
      </c>
      <c r="AL373" t="s">
        <v>20704</v>
      </c>
      <c r="AM373" t="s">
        <v>20690</v>
      </c>
      <c r="AN373" t="s">
        <v>20690</v>
      </c>
      <c r="AO373" t="s">
        <v>21098</v>
      </c>
      <c r="AP373" t="s">
        <v>21099</v>
      </c>
      <c r="AQ373" t="s">
        <v>21100</v>
      </c>
      <c r="AR373" t="s">
        <v>21101</v>
      </c>
      <c r="AS373" s="5">
        <v>43473</v>
      </c>
      <c r="AT373" t="s">
        <v>20690</v>
      </c>
      <c r="AU373" t="s">
        <v>20709</v>
      </c>
      <c r="AV373" t="s">
        <v>20710</v>
      </c>
      <c r="AX373" s="6">
        <f>COUNTIFS(拍卖数据!E:E,AA373,拍卖数据!F:F,AB373,拍卖数据!O:O,O373,拍卖数据!P:P,"&gt;"&amp;X373*0.8,拍卖数据!P:P,"&lt;"&amp;X373*1.2)</f>
        <v>21</v>
      </c>
      <c r="AY373">
        <f>COUNTIFS(拍卖数据!E:E,AA373,拍卖数据!F:F,AB373,拍卖数据!O:O,O373,拍卖数据!AN:AN,"机构",拍卖数据!P:P,"&gt;"&amp;X373*0.8,拍卖数据!P:P,"&lt;"&amp;X373*1.2)</f>
        <v>0</v>
      </c>
      <c r="AZ373" s="6">
        <f>COUNTIFS(拍卖数据!E:E,AA373,拍卖数据!F:F,AB373,拍卖数据!G:G,AC373,拍卖数据!O:O,O373,拍卖数据!AN:AN,"机构",拍卖数据!P:P,"&gt;"&amp;X373*0.8,拍卖数据!P:P,"&lt;"&amp;X373*1.2)</f>
        <v>0</v>
      </c>
    </row>
    <row r="374" hidden="1" spans="1:52">
      <c r="A374">
        <v>13418</v>
      </c>
      <c r="B374" t="s">
        <v>21087</v>
      </c>
      <c r="C374" t="s">
        <v>113</v>
      </c>
      <c r="D374" t="s">
        <v>21088</v>
      </c>
      <c r="E374" t="s">
        <v>21089</v>
      </c>
      <c r="F374">
        <v>9917.43287</v>
      </c>
      <c r="G374">
        <v>299.321016</v>
      </c>
      <c r="H374">
        <v>0</v>
      </c>
      <c r="I374">
        <v>1749.675759</v>
      </c>
      <c r="J374">
        <v>10216.753886</v>
      </c>
      <c r="K374" t="s">
        <v>20716</v>
      </c>
      <c r="L374" t="s">
        <v>21090</v>
      </c>
      <c r="M374">
        <v>4690.737408</v>
      </c>
      <c r="N374" t="s">
        <v>20691</v>
      </c>
      <c r="O374" t="s">
        <v>131</v>
      </c>
      <c r="P374" t="s">
        <v>20692</v>
      </c>
      <c r="Q374" t="s">
        <v>20693</v>
      </c>
      <c r="R374" t="s">
        <v>21091</v>
      </c>
      <c r="S374" t="s">
        <v>21092</v>
      </c>
      <c r="T374" t="s">
        <v>21898</v>
      </c>
      <c r="U374" t="s">
        <v>21899</v>
      </c>
      <c r="V374" t="s">
        <v>21095</v>
      </c>
      <c r="W374" t="s">
        <v>21096</v>
      </c>
      <c r="X374">
        <v>52.22</v>
      </c>
      <c r="Y374" t="s">
        <v>20700</v>
      </c>
      <c r="Z374" t="s">
        <v>100</v>
      </c>
      <c r="AA374" t="s">
        <v>92</v>
      </c>
      <c r="AB374" t="s">
        <v>128</v>
      </c>
      <c r="AC374" t="s">
        <v>1607</v>
      </c>
      <c r="AD374" t="s">
        <v>21900</v>
      </c>
      <c r="AE374" t="s">
        <v>20702</v>
      </c>
      <c r="AF374" t="s">
        <v>20690</v>
      </c>
      <c r="AG374" t="s">
        <v>20703</v>
      </c>
      <c r="AH374" s="5">
        <v>44209</v>
      </c>
      <c r="AI374">
        <v>46.059368</v>
      </c>
      <c r="AJ374" t="s">
        <v>100</v>
      </c>
      <c r="AK374" t="s">
        <v>20993</v>
      </c>
      <c r="AL374" t="s">
        <v>20704</v>
      </c>
      <c r="AM374" t="s">
        <v>20690</v>
      </c>
      <c r="AN374" t="s">
        <v>20690</v>
      </c>
      <c r="AO374" t="s">
        <v>21098</v>
      </c>
      <c r="AP374" t="s">
        <v>21099</v>
      </c>
      <c r="AQ374" t="s">
        <v>21100</v>
      </c>
      <c r="AR374" t="s">
        <v>21101</v>
      </c>
      <c r="AS374" s="5">
        <v>43473</v>
      </c>
      <c r="AT374" t="s">
        <v>20690</v>
      </c>
      <c r="AU374" t="s">
        <v>20709</v>
      </c>
      <c r="AV374" t="s">
        <v>20710</v>
      </c>
      <c r="AX374" s="6">
        <f>COUNTIFS(拍卖数据!E:E,AA374,拍卖数据!F:F,AB374,拍卖数据!O:O,O374,拍卖数据!P:P,"&gt;"&amp;X374*0.8,拍卖数据!P:P,"&lt;"&amp;X374*1.2)</f>
        <v>21</v>
      </c>
      <c r="AY374">
        <f>COUNTIFS(拍卖数据!E:E,AA374,拍卖数据!F:F,AB374,拍卖数据!O:O,O374,拍卖数据!AN:AN,"机构",拍卖数据!P:P,"&gt;"&amp;X374*0.8,拍卖数据!P:P,"&lt;"&amp;X374*1.2)</f>
        <v>0</v>
      </c>
      <c r="AZ374" s="6">
        <f>COUNTIFS(拍卖数据!E:E,AA374,拍卖数据!F:F,AB374,拍卖数据!G:G,AC374,拍卖数据!O:O,O374,拍卖数据!AN:AN,"机构",拍卖数据!P:P,"&gt;"&amp;X374*0.8,拍卖数据!P:P,"&lt;"&amp;X374*1.2)</f>
        <v>0</v>
      </c>
    </row>
    <row r="375" hidden="1" spans="1:52">
      <c r="A375">
        <v>13419</v>
      </c>
      <c r="B375" t="s">
        <v>21087</v>
      </c>
      <c r="C375" t="s">
        <v>113</v>
      </c>
      <c r="D375" t="s">
        <v>21088</v>
      </c>
      <c r="E375" t="s">
        <v>21089</v>
      </c>
      <c r="F375">
        <v>9917.43287</v>
      </c>
      <c r="G375">
        <v>299.321016</v>
      </c>
      <c r="H375">
        <v>0</v>
      </c>
      <c r="I375">
        <v>1749.675759</v>
      </c>
      <c r="J375">
        <v>10216.753886</v>
      </c>
      <c r="K375" t="s">
        <v>20716</v>
      </c>
      <c r="L375" t="s">
        <v>21090</v>
      </c>
      <c r="M375">
        <v>4690.737408</v>
      </c>
      <c r="N375" t="s">
        <v>20691</v>
      </c>
      <c r="O375" t="s">
        <v>131</v>
      </c>
      <c r="P375" t="s">
        <v>20692</v>
      </c>
      <c r="Q375" t="s">
        <v>20693</v>
      </c>
      <c r="R375" t="s">
        <v>21091</v>
      </c>
      <c r="S375" t="s">
        <v>21092</v>
      </c>
      <c r="T375" t="s">
        <v>21901</v>
      </c>
      <c r="U375" t="s">
        <v>21902</v>
      </c>
      <c r="V375" t="s">
        <v>21095</v>
      </c>
      <c r="W375" t="s">
        <v>21096</v>
      </c>
      <c r="X375">
        <v>97.65</v>
      </c>
      <c r="Y375" t="s">
        <v>20700</v>
      </c>
      <c r="Z375" t="s">
        <v>100</v>
      </c>
      <c r="AA375" t="s">
        <v>92</v>
      </c>
      <c r="AB375" t="s">
        <v>128</v>
      </c>
      <c r="AC375" t="s">
        <v>1607</v>
      </c>
      <c r="AD375" t="s">
        <v>21903</v>
      </c>
      <c r="AE375" t="s">
        <v>20702</v>
      </c>
      <c r="AF375" t="s">
        <v>20690</v>
      </c>
      <c r="AG375" t="s">
        <v>20703</v>
      </c>
      <c r="AH375" s="5">
        <v>44209</v>
      </c>
      <c r="AI375">
        <v>46.059368</v>
      </c>
      <c r="AJ375" t="s">
        <v>100</v>
      </c>
      <c r="AK375" t="s">
        <v>20993</v>
      </c>
      <c r="AL375" t="s">
        <v>20704</v>
      </c>
      <c r="AM375" t="s">
        <v>20690</v>
      </c>
      <c r="AN375" t="s">
        <v>20690</v>
      </c>
      <c r="AO375" t="s">
        <v>21098</v>
      </c>
      <c r="AP375" t="s">
        <v>21099</v>
      </c>
      <c r="AQ375" t="s">
        <v>21100</v>
      </c>
      <c r="AR375" t="s">
        <v>21101</v>
      </c>
      <c r="AS375" s="5">
        <v>43473</v>
      </c>
      <c r="AT375" t="s">
        <v>20690</v>
      </c>
      <c r="AU375" t="s">
        <v>20709</v>
      </c>
      <c r="AV375" t="s">
        <v>20710</v>
      </c>
      <c r="AX375" s="6">
        <f>COUNTIFS(拍卖数据!E:E,AA375,拍卖数据!F:F,AB375,拍卖数据!O:O,O375,拍卖数据!P:P,"&gt;"&amp;X375*0.8,拍卖数据!P:P,"&lt;"&amp;X375*1.2)</f>
        <v>5</v>
      </c>
      <c r="AY375">
        <f>COUNTIFS(拍卖数据!E:E,AA375,拍卖数据!F:F,AB375,拍卖数据!O:O,O375,拍卖数据!AN:AN,"机构",拍卖数据!P:P,"&gt;"&amp;X375*0.8,拍卖数据!P:P,"&lt;"&amp;X375*1.2)</f>
        <v>0</v>
      </c>
      <c r="AZ375" s="6">
        <f>COUNTIFS(拍卖数据!E:E,AA375,拍卖数据!F:F,AB375,拍卖数据!G:G,AC375,拍卖数据!O:O,O375,拍卖数据!AN:AN,"机构",拍卖数据!P:P,"&gt;"&amp;X375*0.8,拍卖数据!P:P,"&lt;"&amp;X375*1.2)</f>
        <v>0</v>
      </c>
    </row>
    <row r="376" hidden="1" spans="1:52">
      <c r="A376">
        <v>13420</v>
      </c>
      <c r="B376" t="s">
        <v>21087</v>
      </c>
      <c r="C376" t="s">
        <v>113</v>
      </c>
      <c r="D376" t="s">
        <v>21088</v>
      </c>
      <c r="E376" t="s">
        <v>21089</v>
      </c>
      <c r="F376">
        <v>9917.43287</v>
      </c>
      <c r="G376">
        <v>299.321016</v>
      </c>
      <c r="H376">
        <v>0</v>
      </c>
      <c r="I376">
        <v>1749.675759</v>
      </c>
      <c r="J376">
        <v>10216.753886</v>
      </c>
      <c r="K376" t="s">
        <v>20716</v>
      </c>
      <c r="L376" t="s">
        <v>21090</v>
      </c>
      <c r="M376">
        <v>4690.737408</v>
      </c>
      <c r="N376" t="s">
        <v>20691</v>
      </c>
      <c r="O376" t="s">
        <v>131</v>
      </c>
      <c r="P376" t="s">
        <v>20692</v>
      </c>
      <c r="Q376" t="s">
        <v>20693</v>
      </c>
      <c r="R376" t="s">
        <v>21091</v>
      </c>
      <c r="S376" t="s">
        <v>21092</v>
      </c>
      <c r="T376" t="s">
        <v>21904</v>
      </c>
      <c r="U376" t="s">
        <v>21905</v>
      </c>
      <c r="V376" t="s">
        <v>21095</v>
      </c>
      <c r="W376" t="s">
        <v>21096</v>
      </c>
      <c r="X376">
        <v>93.32</v>
      </c>
      <c r="Y376" t="s">
        <v>20700</v>
      </c>
      <c r="Z376" t="s">
        <v>100</v>
      </c>
      <c r="AA376" t="s">
        <v>92</v>
      </c>
      <c r="AB376" t="s">
        <v>128</v>
      </c>
      <c r="AC376" t="s">
        <v>1607</v>
      </c>
      <c r="AD376" t="s">
        <v>21906</v>
      </c>
      <c r="AE376" t="s">
        <v>20702</v>
      </c>
      <c r="AF376" t="s">
        <v>20690</v>
      </c>
      <c r="AG376" t="s">
        <v>20703</v>
      </c>
      <c r="AH376" s="5">
        <v>44209</v>
      </c>
      <c r="AI376">
        <v>46.059368</v>
      </c>
      <c r="AJ376" t="s">
        <v>100</v>
      </c>
      <c r="AK376" t="s">
        <v>20993</v>
      </c>
      <c r="AL376" t="s">
        <v>20704</v>
      </c>
      <c r="AM376" t="s">
        <v>20690</v>
      </c>
      <c r="AN376" t="s">
        <v>20690</v>
      </c>
      <c r="AO376" t="s">
        <v>21098</v>
      </c>
      <c r="AP376" t="s">
        <v>21099</v>
      </c>
      <c r="AQ376" t="s">
        <v>21100</v>
      </c>
      <c r="AR376" t="s">
        <v>21101</v>
      </c>
      <c r="AS376" s="5">
        <v>43473</v>
      </c>
      <c r="AT376" t="s">
        <v>20690</v>
      </c>
      <c r="AU376" t="s">
        <v>20709</v>
      </c>
      <c r="AV376" t="s">
        <v>20710</v>
      </c>
      <c r="AX376" s="6">
        <f>COUNTIFS(拍卖数据!E:E,AA376,拍卖数据!F:F,AB376,拍卖数据!O:O,O376,拍卖数据!P:P,"&gt;"&amp;X376*0.8,拍卖数据!P:P,"&lt;"&amp;X376*1.2)</f>
        <v>5</v>
      </c>
      <c r="AY376">
        <f>COUNTIFS(拍卖数据!E:E,AA376,拍卖数据!F:F,AB376,拍卖数据!O:O,O376,拍卖数据!AN:AN,"机构",拍卖数据!P:P,"&gt;"&amp;X376*0.8,拍卖数据!P:P,"&lt;"&amp;X376*1.2)</f>
        <v>0</v>
      </c>
      <c r="AZ376" s="6">
        <f>COUNTIFS(拍卖数据!E:E,AA376,拍卖数据!F:F,AB376,拍卖数据!G:G,AC376,拍卖数据!O:O,O376,拍卖数据!AN:AN,"机构",拍卖数据!P:P,"&gt;"&amp;X376*0.8,拍卖数据!P:P,"&lt;"&amp;X376*1.2)</f>
        <v>0</v>
      </c>
    </row>
    <row r="377" hidden="1" spans="1:52">
      <c r="A377">
        <v>13421</v>
      </c>
      <c r="B377" t="s">
        <v>21087</v>
      </c>
      <c r="C377" t="s">
        <v>113</v>
      </c>
      <c r="D377" t="s">
        <v>21088</v>
      </c>
      <c r="E377" t="s">
        <v>21089</v>
      </c>
      <c r="F377">
        <v>9917.43287</v>
      </c>
      <c r="G377">
        <v>299.321016</v>
      </c>
      <c r="H377">
        <v>0</v>
      </c>
      <c r="I377">
        <v>1749.675759</v>
      </c>
      <c r="J377">
        <v>10216.753886</v>
      </c>
      <c r="K377" t="s">
        <v>20716</v>
      </c>
      <c r="L377" t="s">
        <v>21090</v>
      </c>
      <c r="M377">
        <v>4690.737408</v>
      </c>
      <c r="N377" t="s">
        <v>20691</v>
      </c>
      <c r="O377" t="s">
        <v>131</v>
      </c>
      <c r="P377" t="s">
        <v>20692</v>
      </c>
      <c r="Q377" t="s">
        <v>20693</v>
      </c>
      <c r="R377" t="s">
        <v>21091</v>
      </c>
      <c r="S377" t="s">
        <v>21092</v>
      </c>
      <c r="T377" t="s">
        <v>21907</v>
      </c>
      <c r="U377" t="s">
        <v>21908</v>
      </c>
      <c r="V377" t="s">
        <v>21095</v>
      </c>
      <c r="W377" t="s">
        <v>21096</v>
      </c>
      <c r="X377">
        <v>75.63</v>
      </c>
      <c r="Y377" t="s">
        <v>20700</v>
      </c>
      <c r="Z377" t="s">
        <v>100</v>
      </c>
      <c r="AA377" t="s">
        <v>92</v>
      </c>
      <c r="AB377" t="s">
        <v>128</v>
      </c>
      <c r="AC377" t="s">
        <v>1607</v>
      </c>
      <c r="AD377" t="s">
        <v>21909</v>
      </c>
      <c r="AE377" t="s">
        <v>20702</v>
      </c>
      <c r="AF377" t="s">
        <v>20690</v>
      </c>
      <c r="AG377" t="s">
        <v>20703</v>
      </c>
      <c r="AH377" s="5">
        <v>44209</v>
      </c>
      <c r="AI377">
        <v>46.059368</v>
      </c>
      <c r="AJ377" t="s">
        <v>100</v>
      </c>
      <c r="AK377" t="s">
        <v>20993</v>
      </c>
      <c r="AL377" t="s">
        <v>20704</v>
      </c>
      <c r="AM377" t="s">
        <v>20690</v>
      </c>
      <c r="AN377" t="s">
        <v>20690</v>
      </c>
      <c r="AO377" t="s">
        <v>21098</v>
      </c>
      <c r="AP377" t="s">
        <v>21099</v>
      </c>
      <c r="AQ377" t="s">
        <v>21100</v>
      </c>
      <c r="AR377" t="s">
        <v>21101</v>
      </c>
      <c r="AS377" s="5">
        <v>43473</v>
      </c>
      <c r="AT377" t="s">
        <v>20690</v>
      </c>
      <c r="AU377" t="s">
        <v>20709</v>
      </c>
      <c r="AV377" t="s">
        <v>20710</v>
      </c>
      <c r="AX377" s="6">
        <f>COUNTIFS(拍卖数据!E:E,AA377,拍卖数据!F:F,AB377,拍卖数据!O:O,O377,拍卖数据!P:P,"&gt;"&amp;X377*0.8,拍卖数据!P:P,"&lt;"&amp;X377*1.2)</f>
        <v>15</v>
      </c>
      <c r="AY377">
        <f>COUNTIFS(拍卖数据!E:E,AA377,拍卖数据!F:F,AB377,拍卖数据!O:O,O377,拍卖数据!AN:AN,"机构",拍卖数据!P:P,"&gt;"&amp;X377*0.8,拍卖数据!P:P,"&lt;"&amp;X377*1.2)</f>
        <v>0</v>
      </c>
      <c r="AZ377" s="6">
        <f>COUNTIFS(拍卖数据!E:E,AA377,拍卖数据!F:F,AB377,拍卖数据!G:G,AC377,拍卖数据!O:O,O377,拍卖数据!AN:AN,"机构",拍卖数据!P:P,"&gt;"&amp;X377*0.8,拍卖数据!P:P,"&lt;"&amp;X377*1.2)</f>
        <v>0</v>
      </c>
    </row>
    <row r="378" hidden="1" spans="1:52">
      <c r="A378">
        <v>13422</v>
      </c>
      <c r="B378" t="s">
        <v>21087</v>
      </c>
      <c r="C378" t="s">
        <v>113</v>
      </c>
      <c r="D378" t="s">
        <v>21088</v>
      </c>
      <c r="E378" t="s">
        <v>21089</v>
      </c>
      <c r="F378">
        <v>9917.43287</v>
      </c>
      <c r="G378">
        <v>299.321016</v>
      </c>
      <c r="H378">
        <v>0</v>
      </c>
      <c r="I378">
        <v>1749.675759</v>
      </c>
      <c r="J378">
        <v>10216.753886</v>
      </c>
      <c r="K378" t="s">
        <v>20716</v>
      </c>
      <c r="L378" t="s">
        <v>21090</v>
      </c>
      <c r="M378">
        <v>4690.737408</v>
      </c>
      <c r="N378" t="s">
        <v>20691</v>
      </c>
      <c r="O378" t="s">
        <v>131</v>
      </c>
      <c r="P378" t="s">
        <v>20692</v>
      </c>
      <c r="Q378" t="s">
        <v>20693</v>
      </c>
      <c r="R378" t="s">
        <v>21091</v>
      </c>
      <c r="S378" t="s">
        <v>21092</v>
      </c>
      <c r="T378" t="s">
        <v>21910</v>
      </c>
      <c r="U378" t="s">
        <v>21911</v>
      </c>
      <c r="V378" t="s">
        <v>21095</v>
      </c>
      <c r="W378" t="s">
        <v>21096</v>
      </c>
      <c r="X378">
        <v>75.63</v>
      </c>
      <c r="Y378" t="s">
        <v>20700</v>
      </c>
      <c r="Z378" t="s">
        <v>100</v>
      </c>
      <c r="AA378" t="s">
        <v>92</v>
      </c>
      <c r="AB378" t="s">
        <v>128</v>
      </c>
      <c r="AC378" t="s">
        <v>1607</v>
      </c>
      <c r="AD378" t="s">
        <v>21912</v>
      </c>
      <c r="AE378" t="s">
        <v>20702</v>
      </c>
      <c r="AF378" t="s">
        <v>20690</v>
      </c>
      <c r="AG378" t="s">
        <v>20703</v>
      </c>
      <c r="AH378" s="5">
        <v>44209</v>
      </c>
      <c r="AI378">
        <v>46.059368</v>
      </c>
      <c r="AJ378" t="s">
        <v>100</v>
      </c>
      <c r="AK378" t="s">
        <v>20993</v>
      </c>
      <c r="AL378" t="s">
        <v>20704</v>
      </c>
      <c r="AM378" t="s">
        <v>20690</v>
      </c>
      <c r="AN378" t="s">
        <v>20690</v>
      </c>
      <c r="AO378" t="s">
        <v>21098</v>
      </c>
      <c r="AP378" t="s">
        <v>21099</v>
      </c>
      <c r="AQ378" t="s">
        <v>21100</v>
      </c>
      <c r="AR378" t="s">
        <v>21101</v>
      </c>
      <c r="AS378" s="5">
        <v>43473</v>
      </c>
      <c r="AT378" t="s">
        <v>20690</v>
      </c>
      <c r="AU378" t="s">
        <v>20709</v>
      </c>
      <c r="AV378" t="s">
        <v>20710</v>
      </c>
      <c r="AX378" s="6">
        <f>COUNTIFS(拍卖数据!E:E,AA378,拍卖数据!F:F,AB378,拍卖数据!O:O,O378,拍卖数据!P:P,"&gt;"&amp;X378*0.8,拍卖数据!P:P,"&lt;"&amp;X378*1.2)</f>
        <v>15</v>
      </c>
      <c r="AY378">
        <f>COUNTIFS(拍卖数据!E:E,AA378,拍卖数据!F:F,AB378,拍卖数据!O:O,O378,拍卖数据!AN:AN,"机构",拍卖数据!P:P,"&gt;"&amp;X378*0.8,拍卖数据!P:P,"&lt;"&amp;X378*1.2)</f>
        <v>0</v>
      </c>
      <c r="AZ378" s="6">
        <f>COUNTIFS(拍卖数据!E:E,AA378,拍卖数据!F:F,AB378,拍卖数据!G:G,AC378,拍卖数据!O:O,O378,拍卖数据!AN:AN,"机构",拍卖数据!P:P,"&gt;"&amp;X378*0.8,拍卖数据!P:P,"&lt;"&amp;X378*1.2)</f>
        <v>0</v>
      </c>
    </row>
    <row r="379" hidden="1" spans="1:52">
      <c r="A379">
        <v>13423</v>
      </c>
      <c r="B379" t="s">
        <v>21087</v>
      </c>
      <c r="C379" t="s">
        <v>113</v>
      </c>
      <c r="D379" t="s">
        <v>21088</v>
      </c>
      <c r="E379" t="s">
        <v>21089</v>
      </c>
      <c r="F379">
        <v>9917.43287</v>
      </c>
      <c r="G379">
        <v>299.321016</v>
      </c>
      <c r="H379">
        <v>0</v>
      </c>
      <c r="I379">
        <v>1749.675759</v>
      </c>
      <c r="J379">
        <v>10216.753886</v>
      </c>
      <c r="K379" t="s">
        <v>20716</v>
      </c>
      <c r="L379" t="s">
        <v>21090</v>
      </c>
      <c r="M379">
        <v>4690.737408</v>
      </c>
      <c r="N379" t="s">
        <v>20691</v>
      </c>
      <c r="O379" t="s">
        <v>131</v>
      </c>
      <c r="P379" t="s">
        <v>20692</v>
      </c>
      <c r="Q379" t="s">
        <v>20693</v>
      </c>
      <c r="R379" t="s">
        <v>21091</v>
      </c>
      <c r="S379" t="s">
        <v>21092</v>
      </c>
      <c r="T379" t="s">
        <v>21913</v>
      </c>
      <c r="U379" t="s">
        <v>21914</v>
      </c>
      <c r="V379" t="s">
        <v>21095</v>
      </c>
      <c r="W379" t="s">
        <v>21096</v>
      </c>
      <c r="X379">
        <v>75.63</v>
      </c>
      <c r="Y379" t="s">
        <v>20700</v>
      </c>
      <c r="Z379" t="s">
        <v>100</v>
      </c>
      <c r="AA379" t="s">
        <v>92</v>
      </c>
      <c r="AB379" t="s">
        <v>128</v>
      </c>
      <c r="AC379" t="s">
        <v>1607</v>
      </c>
      <c r="AD379" t="s">
        <v>21915</v>
      </c>
      <c r="AE379" t="s">
        <v>20702</v>
      </c>
      <c r="AF379" t="s">
        <v>20690</v>
      </c>
      <c r="AG379" t="s">
        <v>20703</v>
      </c>
      <c r="AH379" s="5">
        <v>44209</v>
      </c>
      <c r="AI379">
        <v>46.059368</v>
      </c>
      <c r="AJ379" t="s">
        <v>100</v>
      </c>
      <c r="AK379" t="s">
        <v>20993</v>
      </c>
      <c r="AL379" t="s">
        <v>20704</v>
      </c>
      <c r="AM379" t="s">
        <v>20690</v>
      </c>
      <c r="AN379" t="s">
        <v>20690</v>
      </c>
      <c r="AO379" t="s">
        <v>21098</v>
      </c>
      <c r="AP379" t="s">
        <v>21099</v>
      </c>
      <c r="AQ379" t="s">
        <v>21100</v>
      </c>
      <c r="AR379" t="s">
        <v>21101</v>
      </c>
      <c r="AS379" s="5">
        <v>43473</v>
      </c>
      <c r="AT379" t="s">
        <v>20690</v>
      </c>
      <c r="AU379" t="s">
        <v>20709</v>
      </c>
      <c r="AV379" t="s">
        <v>20710</v>
      </c>
      <c r="AX379" s="6">
        <f>COUNTIFS(拍卖数据!E:E,AA379,拍卖数据!F:F,AB379,拍卖数据!O:O,O379,拍卖数据!P:P,"&gt;"&amp;X379*0.8,拍卖数据!P:P,"&lt;"&amp;X379*1.2)</f>
        <v>15</v>
      </c>
      <c r="AY379">
        <f>COUNTIFS(拍卖数据!E:E,AA379,拍卖数据!F:F,AB379,拍卖数据!O:O,O379,拍卖数据!AN:AN,"机构",拍卖数据!P:P,"&gt;"&amp;X379*0.8,拍卖数据!P:P,"&lt;"&amp;X379*1.2)</f>
        <v>0</v>
      </c>
      <c r="AZ379" s="6">
        <f>COUNTIFS(拍卖数据!E:E,AA379,拍卖数据!F:F,AB379,拍卖数据!G:G,AC379,拍卖数据!O:O,O379,拍卖数据!AN:AN,"机构",拍卖数据!P:P,"&gt;"&amp;X379*0.8,拍卖数据!P:P,"&lt;"&amp;X379*1.2)</f>
        <v>0</v>
      </c>
    </row>
    <row r="380" hidden="1" spans="1:52">
      <c r="A380">
        <v>13424</v>
      </c>
      <c r="B380" t="s">
        <v>21087</v>
      </c>
      <c r="C380" t="s">
        <v>113</v>
      </c>
      <c r="D380" t="s">
        <v>21088</v>
      </c>
      <c r="E380" t="s">
        <v>21089</v>
      </c>
      <c r="F380">
        <v>9917.43287</v>
      </c>
      <c r="G380">
        <v>299.321016</v>
      </c>
      <c r="H380">
        <v>0</v>
      </c>
      <c r="I380">
        <v>1749.675759</v>
      </c>
      <c r="J380">
        <v>10216.753886</v>
      </c>
      <c r="K380" t="s">
        <v>20716</v>
      </c>
      <c r="L380" t="s">
        <v>21090</v>
      </c>
      <c r="M380">
        <v>4690.737408</v>
      </c>
      <c r="N380" t="s">
        <v>20691</v>
      </c>
      <c r="O380" t="s">
        <v>131</v>
      </c>
      <c r="P380" t="s">
        <v>20692</v>
      </c>
      <c r="Q380" t="s">
        <v>20693</v>
      </c>
      <c r="R380" t="s">
        <v>21091</v>
      </c>
      <c r="S380" t="s">
        <v>21092</v>
      </c>
      <c r="T380" t="s">
        <v>21916</v>
      </c>
      <c r="U380" t="s">
        <v>21917</v>
      </c>
      <c r="V380" t="s">
        <v>21095</v>
      </c>
      <c r="W380" t="s">
        <v>21096</v>
      </c>
      <c r="X380">
        <v>75.63</v>
      </c>
      <c r="Y380" t="s">
        <v>20700</v>
      </c>
      <c r="Z380" t="s">
        <v>100</v>
      </c>
      <c r="AA380" t="s">
        <v>92</v>
      </c>
      <c r="AB380" t="s">
        <v>128</v>
      </c>
      <c r="AC380" t="s">
        <v>1607</v>
      </c>
      <c r="AD380" t="s">
        <v>21918</v>
      </c>
      <c r="AE380" t="s">
        <v>20702</v>
      </c>
      <c r="AF380" t="s">
        <v>20690</v>
      </c>
      <c r="AG380" t="s">
        <v>20703</v>
      </c>
      <c r="AH380" s="5">
        <v>44209</v>
      </c>
      <c r="AI380">
        <v>46.059368</v>
      </c>
      <c r="AJ380" t="s">
        <v>100</v>
      </c>
      <c r="AK380" t="s">
        <v>20993</v>
      </c>
      <c r="AL380" t="s">
        <v>20704</v>
      </c>
      <c r="AM380" t="s">
        <v>20690</v>
      </c>
      <c r="AN380" t="s">
        <v>20690</v>
      </c>
      <c r="AO380" t="s">
        <v>21098</v>
      </c>
      <c r="AP380" t="s">
        <v>21099</v>
      </c>
      <c r="AQ380" t="s">
        <v>21100</v>
      </c>
      <c r="AR380" t="s">
        <v>21101</v>
      </c>
      <c r="AS380" s="5">
        <v>43473</v>
      </c>
      <c r="AT380" t="s">
        <v>20690</v>
      </c>
      <c r="AU380" t="s">
        <v>20709</v>
      </c>
      <c r="AV380" t="s">
        <v>20710</v>
      </c>
      <c r="AX380" s="6">
        <f>COUNTIFS(拍卖数据!E:E,AA380,拍卖数据!F:F,AB380,拍卖数据!O:O,O380,拍卖数据!P:P,"&gt;"&amp;X380*0.8,拍卖数据!P:P,"&lt;"&amp;X380*1.2)</f>
        <v>15</v>
      </c>
      <c r="AY380">
        <f>COUNTIFS(拍卖数据!E:E,AA380,拍卖数据!F:F,AB380,拍卖数据!O:O,O380,拍卖数据!AN:AN,"机构",拍卖数据!P:P,"&gt;"&amp;X380*0.8,拍卖数据!P:P,"&lt;"&amp;X380*1.2)</f>
        <v>0</v>
      </c>
      <c r="AZ380" s="6">
        <f>COUNTIFS(拍卖数据!E:E,AA380,拍卖数据!F:F,AB380,拍卖数据!G:G,AC380,拍卖数据!O:O,O380,拍卖数据!AN:AN,"机构",拍卖数据!P:P,"&gt;"&amp;X380*0.8,拍卖数据!P:P,"&lt;"&amp;X380*1.2)</f>
        <v>0</v>
      </c>
    </row>
    <row r="381" hidden="1" spans="1:52">
      <c r="A381">
        <v>13425</v>
      </c>
      <c r="B381" t="s">
        <v>21087</v>
      </c>
      <c r="C381" t="s">
        <v>113</v>
      </c>
      <c r="D381" t="s">
        <v>21088</v>
      </c>
      <c r="E381" t="s">
        <v>21089</v>
      </c>
      <c r="F381">
        <v>9917.43287</v>
      </c>
      <c r="G381">
        <v>299.321016</v>
      </c>
      <c r="H381">
        <v>0</v>
      </c>
      <c r="I381">
        <v>1749.675759</v>
      </c>
      <c r="J381">
        <v>10216.753886</v>
      </c>
      <c r="K381" t="s">
        <v>20716</v>
      </c>
      <c r="L381" t="s">
        <v>21090</v>
      </c>
      <c r="M381">
        <v>4690.737408</v>
      </c>
      <c r="N381" t="s">
        <v>20691</v>
      </c>
      <c r="O381" t="s">
        <v>131</v>
      </c>
      <c r="P381" t="s">
        <v>20692</v>
      </c>
      <c r="Q381" t="s">
        <v>20693</v>
      </c>
      <c r="R381" t="s">
        <v>21091</v>
      </c>
      <c r="S381" t="s">
        <v>21092</v>
      </c>
      <c r="T381" t="s">
        <v>21919</v>
      </c>
      <c r="U381" t="s">
        <v>21920</v>
      </c>
      <c r="V381" t="s">
        <v>21095</v>
      </c>
      <c r="W381" t="s">
        <v>21096</v>
      </c>
      <c r="X381">
        <v>75.63</v>
      </c>
      <c r="Y381" t="s">
        <v>20700</v>
      </c>
      <c r="Z381" t="s">
        <v>100</v>
      </c>
      <c r="AA381" t="s">
        <v>92</v>
      </c>
      <c r="AB381" t="s">
        <v>128</v>
      </c>
      <c r="AC381" t="s">
        <v>1607</v>
      </c>
      <c r="AD381" t="s">
        <v>21921</v>
      </c>
      <c r="AE381" t="s">
        <v>20702</v>
      </c>
      <c r="AF381" t="s">
        <v>20690</v>
      </c>
      <c r="AG381" t="s">
        <v>20703</v>
      </c>
      <c r="AH381" s="5">
        <v>44209</v>
      </c>
      <c r="AI381">
        <v>46.059368</v>
      </c>
      <c r="AJ381" t="s">
        <v>100</v>
      </c>
      <c r="AK381" t="s">
        <v>20993</v>
      </c>
      <c r="AL381" t="s">
        <v>20704</v>
      </c>
      <c r="AM381" t="s">
        <v>20690</v>
      </c>
      <c r="AN381" t="s">
        <v>20690</v>
      </c>
      <c r="AO381" t="s">
        <v>21098</v>
      </c>
      <c r="AP381" t="s">
        <v>21099</v>
      </c>
      <c r="AQ381" t="s">
        <v>21100</v>
      </c>
      <c r="AR381" t="s">
        <v>21101</v>
      </c>
      <c r="AS381" s="5">
        <v>43473</v>
      </c>
      <c r="AT381" t="s">
        <v>20690</v>
      </c>
      <c r="AU381" t="s">
        <v>20709</v>
      </c>
      <c r="AV381" t="s">
        <v>20710</v>
      </c>
      <c r="AX381" s="6">
        <f>COUNTIFS(拍卖数据!E:E,AA381,拍卖数据!F:F,AB381,拍卖数据!O:O,O381,拍卖数据!P:P,"&gt;"&amp;X381*0.8,拍卖数据!P:P,"&lt;"&amp;X381*1.2)</f>
        <v>15</v>
      </c>
      <c r="AY381">
        <f>COUNTIFS(拍卖数据!E:E,AA381,拍卖数据!F:F,AB381,拍卖数据!O:O,O381,拍卖数据!AN:AN,"机构",拍卖数据!P:P,"&gt;"&amp;X381*0.8,拍卖数据!P:P,"&lt;"&amp;X381*1.2)</f>
        <v>0</v>
      </c>
      <c r="AZ381" s="6">
        <f>COUNTIFS(拍卖数据!E:E,AA381,拍卖数据!F:F,AB381,拍卖数据!G:G,AC381,拍卖数据!O:O,O381,拍卖数据!AN:AN,"机构",拍卖数据!P:P,"&gt;"&amp;X381*0.8,拍卖数据!P:P,"&lt;"&amp;X381*1.2)</f>
        <v>0</v>
      </c>
    </row>
    <row r="382" hidden="1" spans="1:52">
      <c r="A382">
        <v>13426</v>
      </c>
      <c r="B382" t="s">
        <v>21087</v>
      </c>
      <c r="C382" t="s">
        <v>113</v>
      </c>
      <c r="D382" t="s">
        <v>21088</v>
      </c>
      <c r="E382" t="s">
        <v>21089</v>
      </c>
      <c r="F382">
        <v>9917.43287</v>
      </c>
      <c r="G382">
        <v>299.321016</v>
      </c>
      <c r="H382">
        <v>0</v>
      </c>
      <c r="I382">
        <v>1749.675759</v>
      </c>
      <c r="J382">
        <v>10216.753886</v>
      </c>
      <c r="K382" t="s">
        <v>20716</v>
      </c>
      <c r="L382" t="s">
        <v>21090</v>
      </c>
      <c r="M382">
        <v>4690.737408</v>
      </c>
      <c r="N382" t="s">
        <v>20691</v>
      </c>
      <c r="O382" t="s">
        <v>131</v>
      </c>
      <c r="P382" t="s">
        <v>20692</v>
      </c>
      <c r="Q382" t="s">
        <v>20693</v>
      </c>
      <c r="R382" t="s">
        <v>21091</v>
      </c>
      <c r="S382" t="s">
        <v>21092</v>
      </c>
      <c r="T382" t="s">
        <v>21922</v>
      </c>
      <c r="U382" t="s">
        <v>21923</v>
      </c>
      <c r="V382" t="s">
        <v>21095</v>
      </c>
      <c r="W382" t="s">
        <v>21096</v>
      </c>
      <c r="X382">
        <v>104.78</v>
      </c>
      <c r="Y382" t="s">
        <v>20700</v>
      </c>
      <c r="Z382" t="s">
        <v>100</v>
      </c>
      <c r="AA382" t="s">
        <v>92</v>
      </c>
      <c r="AB382" t="s">
        <v>128</v>
      </c>
      <c r="AC382" t="s">
        <v>1607</v>
      </c>
      <c r="AD382" t="s">
        <v>21924</v>
      </c>
      <c r="AE382" t="s">
        <v>20702</v>
      </c>
      <c r="AF382" t="s">
        <v>20690</v>
      </c>
      <c r="AG382" t="s">
        <v>20703</v>
      </c>
      <c r="AH382" s="5">
        <v>44209</v>
      </c>
      <c r="AI382">
        <v>46.059368</v>
      </c>
      <c r="AJ382" t="s">
        <v>100</v>
      </c>
      <c r="AK382" t="s">
        <v>20993</v>
      </c>
      <c r="AL382" t="s">
        <v>20704</v>
      </c>
      <c r="AM382" t="s">
        <v>20690</v>
      </c>
      <c r="AN382" t="s">
        <v>20690</v>
      </c>
      <c r="AO382" t="s">
        <v>21098</v>
      </c>
      <c r="AP382" t="s">
        <v>21099</v>
      </c>
      <c r="AQ382" t="s">
        <v>21100</v>
      </c>
      <c r="AR382" t="s">
        <v>21101</v>
      </c>
      <c r="AS382" s="5">
        <v>43473</v>
      </c>
      <c r="AT382" t="s">
        <v>20690</v>
      </c>
      <c r="AU382" t="s">
        <v>20709</v>
      </c>
      <c r="AV382" t="s">
        <v>20710</v>
      </c>
      <c r="AX382" s="6">
        <f>COUNTIFS(拍卖数据!E:E,AA382,拍卖数据!F:F,AB382,拍卖数据!O:O,O382,拍卖数据!P:P,"&gt;"&amp;X382*0.8,拍卖数据!P:P,"&lt;"&amp;X382*1.2)</f>
        <v>6</v>
      </c>
      <c r="AY382">
        <f>COUNTIFS(拍卖数据!E:E,AA382,拍卖数据!F:F,AB382,拍卖数据!O:O,O382,拍卖数据!AN:AN,"机构",拍卖数据!P:P,"&gt;"&amp;X382*0.8,拍卖数据!P:P,"&lt;"&amp;X382*1.2)</f>
        <v>0</v>
      </c>
      <c r="AZ382" s="6">
        <f>COUNTIFS(拍卖数据!E:E,AA382,拍卖数据!F:F,AB382,拍卖数据!G:G,AC382,拍卖数据!O:O,O382,拍卖数据!AN:AN,"机构",拍卖数据!P:P,"&gt;"&amp;X382*0.8,拍卖数据!P:P,"&lt;"&amp;X382*1.2)</f>
        <v>0</v>
      </c>
    </row>
    <row r="383" hidden="1" spans="1:52">
      <c r="A383">
        <v>13427</v>
      </c>
      <c r="B383" t="s">
        <v>21087</v>
      </c>
      <c r="C383" t="s">
        <v>113</v>
      </c>
      <c r="D383" t="s">
        <v>21088</v>
      </c>
      <c r="E383" t="s">
        <v>21089</v>
      </c>
      <c r="F383">
        <v>9917.43287</v>
      </c>
      <c r="G383">
        <v>299.321016</v>
      </c>
      <c r="H383">
        <v>0</v>
      </c>
      <c r="I383">
        <v>1749.675759</v>
      </c>
      <c r="J383">
        <v>10216.753886</v>
      </c>
      <c r="K383" t="s">
        <v>20716</v>
      </c>
      <c r="L383" t="s">
        <v>21090</v>
      </c>
      <c r="M383">
        <v>4690.737408</v>
      </c>
      <c r="N383" t="s">
        <v>20691</v>
      </c>
      <c r="O383" t="s">
        <v>131</v>
      </c>
      <c r="P383" t="s">
        <v>20692</v>
      </c>
      <c r="Q383" t="s">
        <v>20693</v>
      </c>
      <c r="R383" t="s">
        <v>21091</v>
      </c>
      <c r="S383" t="s">
        <v>21092</v>
      </c>
      <c r="T383" t="s">
        <v>21925</v>
      </c>
      <c r="U383" t="s">
        <v>21926</v>
      </c>
      <c r="V383" t="s">
        <v>21095</v>
      </c>
      <c r="W383" t="s">
        <v>21096</v>
      </c>
      <c r="X383">
        <v>47.56</v>
      </c>
      <c r="Y383" t="s">
        <v>20700</v>
      </c>
      <c r="Z383" t="s">
        <v>100</v>
      </c>
      <c r="AA383" t="s">
        <v>92</v>
      </c>
      <c r="AB383" t="s">
        <v>128</v>
      </c>
      <c r="AC383" t="s">
        <v>1607</v>
      </c>
      <c r="AD383" t="s">
        <v>21927</v>
      </c>
      <c r="AE383" t="s">
        <v>20702</v>
      </c>
      <c r="AF383" t="s">
        <v>20690</v>
      </c>
      <c r="AG383" t="s">
        <v>20703</v>
      </c>
      <c r="AH383" s="5">
        <v>44209</v>
      </c>
      <c r="AI383">
        <v>46.059368</v>
      </c>
      <c r="AJ383" t="s">
        <v>100</v>
      </c>
      <c r="AK383" t="s">
        <v>20993</v>
      </c>
      <c r="AL383" t="s">
        <v>20704</v>
      </c>
      <c r="AM383" t="s">
        <v>20690</v>
      </c>
      <c r="AN383" t="s">
        <v>20690</v>
      </c>
      <c r="AO383" t="s">
        <v>21098</v>
      </c>
      <c r="AP383" t="s">
        <v>21099</v>
      </c>
      <c r="AQ383" t="s">
        <v>21100</v>
      </c>
      <c r="AR383" t="s">
        <v>21101</v>
      </c>
      <c r="AS383" s="5">
        <v>43473</v>
      </c>
      <c r="AT383" t="s">
        <v>20690</v>
      </c>
      <c r="AU383" t="s">
        <v>20709</v>
      </c>
      <c r="AV383" t="s">
        <v>20710</v>
      </c>
      <c r="AX383" s="6">
        <f>COUNTIFS(拍卖数据!E:E,AA383,拍卖数据!F:F,AB383,拍卖数据!O:O,O383,拍卖数据!P:P,"&gt;"&amp;X383*0.8,拍卖数据!P:P,"&lt;"&amp;X383*1.2)</f>
        <v>20</v>
      </c>
      <c r="AY383">
        <f>COUNTIFS(拍卖数据!E:E,AA383,拍卖数据!F:F,AB383,拍卖数据!O:O,O383,拍卖数据!AN:AN,"机构",拍卖数据!P:P,"&gt;"&amp;X383*0.8,拍卖数据!P:P,"&lt;"&amp;X383*1.2)</f>
        <v>0</v>
      </c>
      <c r="AZ383" s="6">
        <f>COUNTIFS(拍卖数据!E:E,AA383,拍卖数据!F:F,AB383,拍卖数据!G:G,AC383,拍卖数据!O:O,O383,拍卖数据!AN:AN,"机构",拍卖数据!P:P,"&gt;"&amp;X383*0.8,拍卖数据!P:P,"&lt;"&amp;X383*1.2)</f>
        <v>0</v>
      </c>
    </row>
    <row r="384" hidden="1" spans="1:52">
      <c r="A384">
        <v>13428</v>
      </c>
      <c r="B384" t="s">
        <v>21087</v>
      </c>
      <c r="C384" t="s">
        <v>113</v>
      </c>
      <c r="D384" t="s">
        <v>21088</v>
      </c>
      <c r="E384" t="s">
        <v>21089</v>
      </c>
      <c r="F384">
        <v>9917.43287</v>
      </c>
      <c r="G384">
        <v>299.321016</v>
      </c>
      <c r="H384">
        <v>0</v>
      </c>
      <c r="I384">
        <v>1749.675759</v>
      </c>
      <c r="J384">
        <v>10216.753886</v>
      </c>
      <c r="K384" t="s">
        <v>20716</v>
      </c>
      <c r="L384" t="s">
        <v>21090</v>
      </c>
      <c r="M384">
        <v>4690.737408</v>
      </c>
      <c r="N384" t="s">
        <v>20691</v>
      </c>
      <c r="O384" t="s">
        <v>131</v>
      </c>
      <c r="P384" t="s">
        <v>20692</v>
      </c>
      <c r="Q384" t="s">
        <v>20693</v>
      </c>
      <c r="R384" t="s">
        <v>21091</v>
      </c>
      <c r="S384" t="s">
        <v>21092</v>
      </c>
      <c r="T384" t="s">
        <v>21928</v>
      </c>
      <c r="U384" t="s">
        <v>21929</v>
      </c>
      <c r="V384" t="s">
        <v>21095</v>
      </c>
      <c r="W384" t="s">
        <v>21096</v>
      </c>
      <c r="X384">
        <v>55.28</v>
      </c>
      <c r="Y384" t="s">
        <v>20700</v>
      </c>
      <c r="Z384" t="s">
        <v>100</v>
      </c>
      <c r="AA384" t="s">
        <v>92</v>
      </c>
      <c r="AB384" t="s">
        <v>128</v>
      </c>
      <c r="AC384" t="s">
        <v>1607</v>
      </c>
      <c r="AD384" t="s">
        <v>21930</v>
      </c>
      <c r="AE384" t="s">
        <v>20702</v>
      </c>
      <c r="AF384" t="s">
        <v>20690</v>
      </c>
      <c r="AG384" t="s">
        <v>20703</v>
      </c>
      <c r="AH384" s="5">
        <v>44209</v>
      </c>
      <c r="AI384">
        <v>46.059368</v>
      </c>
      <c r="AJ384" t="s">
        <v>100</v>
      </c>
      <c r="AK384" t="s">
        <v>20993</v>
      </c>
      <c r="AL384" t="s">
        <v>20704</v>
      </c>
      <c r="AM384" t="s">
        <v>20690</v>
      </c>
      <c r="AN384" t="s">
        <v>20690</v>
      </c>
      <c r="AO384" t="s">
        <v>21098</v>
      </c>
      <c r="AP384" t="s">
        <v>21099</v>
      </c>
      <c r="AQ384" t="s">
        <v>21100</v>
      </c>
      <c r="AR384" t="s">
        <v>21101</v>
      </c>
      <c r="AS384" s="5">
        <v>43473</v>
      </c>
      <c r="AT384" t="s">
        <v>20690</v>
      </c>
      <c r="AU384" t="s">
        <v>20709</v>
      </c>
      <c r="AV384" t="s">
        <v>20710</v>
      </c>
      <c r="AX384" s="6">
        <f>COUNTIFS(拍卖数据!E:E,AA384,拍卖数据!F:F,AB384,拍卖数据!O:O,O384,拍卖数据!P:P,"&gt;"&amp;X384*0.8,拍卖数据!P:P,"&lt;"&amp;X384*1.2)</f>
        <v>29</v>
      </c>
      <c r="AY384">
        <f>COUNTIFS(拍卖数据!E:E,AA384,拍卖数据!F:F,AB384,拍卖数据!O:O,O384,拍卖数据!AN:AN,"机构",拍卖数据!P:P,"&gt;"&amp;X384*0.8,拍卖数据!P:P,"&lt;"&amp;X384*1.2)</f>
        <v>0</v>
      </c>
      <c r="AZ384" s="6">
        <f>COUNTIFS(拍卖数据!E:E,AA384,拍卖数据!F:F,AB384,拍卖数据!G:G,AC384,拍卖数据!O:O,O384,拍卖数据!AN:AN,"机构",拍卖数据!P:P,"&gt;"&amp;X384*0.8,拍卖数据!P:P,"&lt;"&amp;X384*1.2)</f>
        <v>0</v>
      </c>
    </row>
    <row r="385" hidden="1" spans="1:52">
      <c r="A385">
        <v>13429</v>
      </c>
      <c r="B385" t="s">
        <v>21087</v>
      </c>
      <c r="C385" t="s">
        <v>113</v>
      </c>
      <c r="D385" t="s">
        <v>21088</v>
      </c>
      <c r="E385" t="s">
        <v>21089</v>
      </c>
      <c r="F385">
        <v>9917.43287</v>
      </c>
      <c r="G385">
        <v>299.321016</v>
      </c>
      <c r="H385">
        <v>0</v>
      </c>
      <c r="I385">
        <v>1749.675759</v>
      </c>
      <c r="J385">
        <v>10216.753886</v>
      </c>
      <c r="K385" t="s">
        <v>20716</v>
      </c>
      <c r="L385" t="s">
        <v>21090</v>
      </c>
      <c r="M385">
        <v>4690.737408</v>
      </c>
      <c r="N385" t="s">
        <v>20691</v>
      </c>
      <c r="O385" t="s">
        <v>131</v>
      </c>
      <c r="P385" t="s">
        <v>20692</v>
      </c>
      <c r="Q385" t="s">
        <v>20693</v>
      </c>
      <c r="R385" t="s">
        <v>21091</v>
      </c>
      <c r="S385" t="s">
        <v>21092</v>
      </c>
      <c r="T385" t="s">
        <v>21931</v>
      </c>
      <c r="U385" t="s">
        <v>21932</v>
      </c>
      <c r="V385" t="s">
        <v>21095</v>
      </c>
      <c r="W385" t="s">
        <v>21096</v>
      </c>
      <c r="X385">
        <v>63</v>
      </c>
      <c r="Y385" t="s">
        <v>20700</v>
      </c>
      <c r="Z385" t="s">
        <v>100</v>
      </c>
      <c r="AA385" t="s">
        <v>92</v>
      </c>
      <c r="AB385" t="s">
        <v>128</v>
      </c>
      <c r="AC385" t="s">
        <v>1607</v>
      </c>
      <c r="AD385" t="s">
        <v>21933</v>
      </c>
      <c r="AE385" t="s">
        <v>20702</v>
      </c>
      <c r="AF385" t="s">
        <v>20690</v>
      </c>
      <c r="AG385" t="s">
        <v>20703</v>
      </c>
      <c r="AH385" s="5">
        <v>44209</v>
      </c>
      <c r="AI385">
        <v>46.059368</v>
      </c>
      <c r="AJ385" t="s">
        <v>100</v>
      </c>
      <c r="AK385" t="s">
        <v>20993</v>
      </c>
      <c r="AL385" t="s">
        <v>20704</v>
      </c>
      <c r="AM385" t="s">
        <v>20690</v>
      </c>
      <c r="AN385" t="s">
        <v>20690</v>
      </c>
      <c r="AO385" t="s">
        <v>21098</v>
      </c>
      <c r="AP385" t="s">
        <v>21099</v>
      </c>
      <c r="AQ385" t="s">
        <v>21100</v>
      </c>
      <c r="AR385" t="s">
        <v>21101</v>
      </c>
      <c r="AS385" s="5">
        <v>43473</v>
      </c>
      <c r="AT385" t="s">
        <v>20690</v>
      </c>
      <c r="AU385" t="s">
        <v>20709</v>
      </c>
      <c r="AV385" t="s">
        <v>20710</v>
      </c>
      <c r="AX385" s="6">
        <f>COUNTIFS(拍卖数据!E:E,AA385,拍卖数据!F:F,AB385,拍卖数据!O:O,O385,拍卖数据!P:P,"&gt;"&amp;X385*0.8,拍卖数据!P:P,"&lt;"&amp;X385*1.2)</f>
        <v>27</v>
      </c>
      <c r="AY385">
        <f>COUNTIFS(拍卖数据!E:E,AA385,拍卖数据!F:F,AB385,拍卖数据!O:O,O385,拍卖数据!AN:AN,"机构",拍卖数据!P:P,"&gt;"&amp;X385*0.8,拍卖数据!P:P,"&lt;"&amp;X385*1.2)</f>
        <v>0</v>
      </c>
      <c r="AZ385" s="6">
        <f>COUNTIFS(拍卖数据!E:E,AA385,拍卖数据!F:F,AB385,拍卖数据!G:G,AC385,拍卖数据!O:O,O385,拍卖数据!AN:AN,"机构",拍卖数据!P:P,"&gt;"&amp;X385*0.8,拍卖数据!P:P,"&lt;"&amp;X385*1.2)</f>
        <v>0</v>
      </c>
    </row>
    <row r="386" hidden="1" spans="1:52">
      <c r="A386">
        <v>13430</v>
      </c>
      <c r="B386" t="s">
        <v>21087</v>
      </c>
      <c r="C386" t="s">
        <v>113</v>
      </c>
      <c r="D386" t="s">
        <v>21088</v>
      </c>
      <c r="E386" t="s">
        <v>21089</v>
      </c>
      <c r="F386">
        <v>9917.43287</v>
      </c>
      <c r="G386">
        <v>299.321016</v>
      </c>
      <c r="H386">
        <v>0</v>
      </c>
      <c r="I386">
        <v>1749.675759</v>
      </c>
      <c r="J386">
        <v>10216.753886</v>
      </c>
      <c r="K386" t="s">
        <v>20716</v>
      </c>
      <c r="L386" t="s">
        <v>21090</v>
      </c>
      <c r="M386">
        <v>4690.737408</v>
      </c>
      <c r="N386" t="s">
        <v>20691</v>
      </c>
      <c r="O386" t="s">
        <v>131</v>
      </c>
      <c r="P386" t="s">
        <v>20692</v>
      </c>
      <c r="Q386" t="s">
        <v>20693</v>
      </c>
      <c r="R386" t="s">
        <v>21091</v>
      </c>
      <c r="S386" t="s">
        <v>21092</v>
      </c>
      <c r="T386" t="s">
        <v>21934</v>
      </c>
      <c r="U386" t="s">
        <v>21935</v>
      </c>
      <c r="V386" t="s">
        <v>21095</v>
      </c>
      <c r="W386" t="s">
        <v>21096</v>
      </c>
      <c r="X386">
        <v>93.32</v>
      </c>
      <c r="Y386" t="s">
        <v>20700</v>
      </c>
      <c r="Z386" t="s">
        <v>100</v>
      </c>
      <c r="AA386" t="s">
        <v>92</v>
      </c>
      <c r="AB386" t="s">
        <v>128</v>
      </c>
      <c r="AC386" t="s">
        <v>1607</v>
      </c>
      <c r="AD386" t="s">
        <v>21936</v>
      </c>
      <c r="AE386" t="s">
        <v>20702</v>
      </c>
      <c r="AF386" t="s">
        <v>20690</v>
      </c>
      <c r="AG386" t="s">
        <v>20703</v>
      </c>
      <c r="AH386" s="5">
        <v>44209</v>
      </c>
      <c r="AI386">
        <v>46.059368</v>
      </c>
      <c r="AJ386" t="s">
        <v>100</v>
      </c>
      <c r="AK386" t="s">
        <v>20993</v>
      </c>
      <c r="AL386" t="s">
        <v>20704</v>
      </c>
      <c r="AM386" t="s">
        <v>20690</v>
      </c>
      <c r="AN386" t="s">
        <v>20690</v>
      </c>
      <c r="AO386" t="s">
        <v>21098</v>
      </c>
      <c r="AP386" t="s">
        <v>21099</v>
      </c>
      <c r="AQ386" t="s">
        <v>21100</v>
      </c>
      <c r="AR386" t="s">
        <v>21101</v>
      </c>
      <c r="AS386" s="5">
        <v>43473</v>
      </c>
      <c r="AT386" t="s">
        <v>20690</v>
      </c>
      <c r="AU386" t="s">
        <v>20709</v>
      </c>
      <c r="AV386" t="s">
        <v>20710</v>
      </c>
      <c r="AX386" s="6">
        <f>COUNTIFS(拍卖数据!E:E,AA386,拍卖数据!F:F,AB386,拍卖数据!O:O,O386,拍卖数据!P:P,"&gt;"&amp;X386*0.8,拍卖数据!P:P,"&lt;"&amp;X386*1.2)</f>
        <v>5</v>
      </c>
      <c r="AY386">
        <f>COUNTIFS(拍卖数据!E:E,AA386,拍卖数据!F:F,AB386,拍卖数据!O:O,O386,拍卖数据!AN:AN,"机构",拍卖数据!P:P,"&gt;"&amp;X386*0.8,拍卖数据!P:P,"&lt;"&amp;X386*1.2)</f>
        <v>0</v>
      </c>
      <c r="AZ386" s="6">
        <f>COUNTIFS(拍卖数据!E:E,AA386,拍卖数据!F:F,AB386,拍卖数据!G:G,AC386,拍卖数据!O:O,O386,拍卖数据!AN:AN,"机构",拍卖数据!P:P,"&gt;"&amp;X386*0.8,拍卖数据!P:P,"&lt;"&amp;X386*1.2)</f>
        <v>0</v>
      </c>
    </row>
    <row r="387" hidden="1" spans="1:52">
      <c r="A387">
        <v>13431</v>
      </c>
      <c r="B387" t="s">
        <v>21087</v>
      </c>
      <c r="C387" t="s">
        <v>113</v>
      </c>
      <c r="D387" t="s">
        <v>21088</v>
      </c>
      <c r="E387" t="s">
        <v>21089</v>
      </c>
      <c r="F387">
        <v>9917.43287</v>
      </c>
      <c r="G387">
        <v>299.321016</v>
      </c>
      <c r="H387">
        <v>0</v>
      </c>
      <c r="I387">
        <v>1749.675759</v>
      </c>
      <c r="J387">
        <v>10216.753886</v>
      </c>
      <c r="K387" t="s">
        <v>20716</v>
      </c>
      <c r="L387" t="s">
        <v>21090</v>
      </c>
      <c r="M387">
        <v>4690.737408</v>
      </c>
      <c r="N387" t="s">
        <v>20691</v>
      </c>
      <c r="O387" t="s">
        <v>131</v>
      </c>
      <c r="P387" t="s">
        <v>20692</v>
      </c>
      <c r="Q387" t="s">
        <v>20693</v>
      </c>
      <c r="R387" t="s">
        <v>21091</v>
      </c>
      <c r="S387" t="s">
        <v>21092</v>
      </c>
      <c r="T387" t="s">
        <v>21937</v>
      </c>
      <c r="U387" t="s">
        <v>21938</v>
      </c>
      <c r="V387" t="s">
        <v>21095</v>
      </c>
      <c r="W387" t="s">
        <v>21096</v>
      </c>
      <c r="X387">
        <v>75.63</v>
      </c>
      <c r="Y387" t="s">
        <v>20700</v>
      </c>
      <c r="Z387" t="s">
        <v>100</v>
      </c>
      <c r="AA387" t="s">
        <v>92</v>
      </c>
      <c r="AB387" t="s">
        <v>128</v>
      </c>
      <c r="AC387" t="s">
        <v>1607</v>
      </c>
      <c r="AD387" t="s">
        <v>21939</v>
      </c>
      <c r="AE387" t="s">
        <v>20702</v>
      </c>
      <c r="AF387" t="s">
        <v>20690</v>
      </c>
      <c r="AG387" t="s">
        <v>20703</v>
      </c>
      <c r="AH387" s="5">
        <v>44209</v>
      </c>
      <c r="AI387">
        <v>46.059368</v>
      </c>
      <c r="AJ387" t="s">
        <v>100</v>
      </c>
      <c r="AK387" t="s">
        <v>20993</v>
      </c>
      <c r="AL387" t="s">
        <v>20704</v>
      </c>
      <c r="AM387" t="s">
        <v>20690</v>
      </c>
      <c r="AN387" t="s">
        <v>20690</v>
      </c>
      <c r="AO387" t="s">
        <v>21098</v>
      </c>
      <c r="AP387" t="s">
        <v>21099</v>
      </c>
      <c r="AQ387" t="s">
        <v>21100</v>
      </c>
      <c r="AR387" t="s">
        <v>21101</v>
      </c>
      <c r="AS387" s="5">
        <v>43473</v>
      </c>
      <c r="AT387" t="s">
        <v>20690</v>
      </c>
      <c r="AU387" t="s">
        <v>20709</v>
      </c>
      <c r="AV387" t="s">
        <v>20710</v>
      </c>
      <c r="AX387" s="6">
        <f>COUNTIFS(拍卖数据!E:E,AA387,拍卖数据!F:F,AB387,拍卖数据!O:O,O387,拍卖数据!P:P,"&gt;"&amp;X387*0.8,拍卖数据!P:P,"&lt;"&amp;X387*1.2)</f>
        <v>15</v>
      </c>
      <c r="AY387">
        <f>COUNTIFS(拍卖数据!E:E,AA387,拍卖数据!F:F,AB387,拍卖数据!O:O,O387,拍卖数据!AN:AN,"机构",拍卖数据!P:P,"&gt;"&amp;X387*0.8,拍卖数据!P:P,"&lt;"&amp;X387*1.2)</f>
        <v>0</v>
      </c>
      <c r="AZ387" s="6">
        <f>COUNTIFS(拍卖数据!E:E,AA387,拍卖数据!F:F,AB387,拍卖数据!G:G,AC387,拍卖数据!O:O,O387,拍卖数据!AN:AN,"机构",拍卖数据!P:P,"&gt;"&amp;X387*0.8,拍卖数据!P:P,"&lt;"&amp;X387*1.2)</f>
        <v>0</v>
      </c>
    </row>
    <row r="388" hidden="1" spans="1:52">
      <c r="A388">
        <v>13432</v>
      </c>
      <c r="B388" t="s">
        <v>21087</v>
      </c>
      <c r="C388" t="s">
        <v>113</v>
      </c>
      <c r="D388" t="s">
        <v>21088</v>
      </c>
      <c r="E388" t="s">
        <v>21089</v>
      </c>
      <c r="F388">
        <v>9917.43287</v>
      </c>
      <c r="G388">
        <v>299.321016</v>
      </c>
      <c r="H388">
        <v>0</v>
      </c>
      <c r="I388">
        <v>1749.675759</v>
      </c>
      <c r="J388">
        <v>10216.753886</v>
      </c>
      <c r="K388" t="s">
        <v>20716</v>
      </c>
      <c r="L388" t="s">
        <v>21090</v>
      </c>
      <c r="M388">
        <v>4690.737408</v>
      </c>
      <c r="N388" t="s">
        <v>20691</v>
      </c>
      <c r="O388" t="s">
        <v>131</v>
      </c>
      <c r="P388" t="s">
        <v>20692</v>
      </c>
      <c r="Q388" t="s">
        <v>20693</v>
      </c>
      <c r="R388" t="s">
        <v>21091</v>
      </c>
      <c r="S388" t="s">
        <v>21092</v>
      </c>
      <c r="T388" t="s">
        <v>21940</v>
      </c>
      <c r="U388" t="s">
        <v>21941</v>
      </c>
      <c r="V388" t="s">
        <v>21095</v>
      </c>
      <c r="W388" t="s">
        <v>21096</v>
      </c>
      <c r="X388">
        <v>75.63</v>
      </c>
      <c r="Y388" t="s">
        <v>20700</v>
      </c>
      <c r="Z388" t="s">
        <v>100</v>
      </c>
      <c r="AA388" t="s">
        <v>92</v>
      </c>
      <c r="AB388" t="s">
        <v>128</v>
      </c>
      <c r="AC388" t="s">
        <v>1607</v>
      </c>
      <c r="AD388" t="s">
        <v>21942</v>
      </c>
      <c r="AE388" t="s">
        <v>20702</v>
      </c>
      <c r="AF388" t="s">
        <v>20690</v>
      </c>
      <c r="AG388" t="s">
        <v>20703</v>
      </c>
      <c r="AH388" s="5">
        <v>44209</v>
      </c>
      <c r="AI388">
        <v>46.059368</v>
      </c>
      <c r="AJ388" t="s">
        <v>100</v>
      </c>
      <c r="AK388" t="s">
        <v>20993</v>
      </c>
      <c r="AL388" t="s">
        <v>20704</v>
      </c>
      <c r="AM388" t="s">
        <v>20690</v>
      </c>
      <c r="AN388" t="s">
        <v>20690</v>
      </c>
      <c r="AO388" t="s">
        <v>21098</v>
      </c>
      <c r="AP388" t="s">
        <v>21099</v>
      </c>
      <c r="AQ388" t="s">
        <v>21100</v>
      </c>
      <c r="AR388" t="s">
        <v>21101</v>
      </c>
      <c r="AS388" s="5">
        <v>43473</v>
      </c>
      <c r="AT388" t="s">
        <v>20690</v>
      </c>
      <c r="AU388" t="s">
        <v>20709</v>
      </c>
      <c r="AV388" t="s">
        <v>20710</v>
      </c>
      <c r="AX388" s="6">
        <f>COUNTIFS(拍卖数据!E:E,AA388,拍卖数据!F:F,AB388,拍卖数据!O:O,O388,拍卖数据!P:P,"&gt;"&amp;X388*0.8,拍卖数据!P:P,"&lt;"&amp;X388*1.2)</f>
        <v>15</v>
      </c>
      <c r="AY388">
        <f>COUNTIFS(拍卖数据!E:E,AA388,拍卖数据!F:F,AB388,拍卖数据!O:O,O388,拍卖数据!AN:AN,"机构",拍卖数据!P:P,"&gt;"&amp;X388*0.8,拍卖数据!P:P,"&lt;"&amp;X388*1.2)</f>
        <v>0</v>
      </c>
      <c r="AZ388" s="6">
        <f>COUNTIFS(拍卖数据!E:E,AA388,拍卖数据!F:F,AB388,拍卖数据!G:G,AC388,拍卖数据!O:O,O388,拍卖数据!AN:AN,"机构",拍卖数据!P:P,"&gt;"&amp;X388*0.8,拍卖数据!P:P,"&lt;"&amp;X388*1.2)</f>
        <v>0</v>
      </c>
    </row>
    <row r="389" hidden="1" spans="1:52">
      <c r="A389">
        <v>13433</v>
      </c>
      <c r="B389" t="s">
        <v>21087</v>
      </c>
      <c r="C389" t="s">
        <v>113</v>
      </c>
      <c r="D389" t="s">
        <v>21088</v>
      </c>
      <c r="E389" t="s">
        <v>21089</v>
      </c>
      <c r="F389">
        <v>9917.43287</v>
      </c>
      <c r="G389">
        <v>299.321016</v>
      </c>
      <c r="H389">
        <v>0</v>
      </c>
      <c r="I389">
        <v>1749.675759</v>
      </c>
      <c r="J389">
        <v>10216.753886</v>
      </c>
      <c r="K389" t="s">
        <v>20716</v>
      </c>
      <c r="L389" t="s">
        <v>21090</v>
      </c>
      <c r="M389">
        <v>4690.737408</v>
      </c>
      <c r="N389" t="s">
        <v>20691</v>
      </c>
      <c r="O389" t="s">
        <v>131</v>
      </c>
      <c r="P389" t="s">
        <v>20692</v>
      </c>
      <c r="Q389" t="s">
        <v>20693</v>
      </c>
      <c r="R389" t="s">
        <v>21091</v>
      </c>
      <c r="S389" t="s">
        <v>21092</v>
      </c>
      <c r="T389" t="s">
        <v>21943</v>
      </c>
      <c r="U389" t="s">
        <v>21944</v>
      </c>
      <c r="V389" t="s">
        <v>21095</v>
      </c>
      <c r="W389" t="s">
        <v>21096</v>
      </c>
      <c r="X389">
        <v>75.63</v>
      </c>
      <c r="Y389" t="s">
        <v>20700</v>
      </c>
      <c r="Z389" t="s">
        <v>100</v>
      </c>
      <c r="AA389" t="s">
        <v>92</v>
      </c>
      <c r="AB389" t="s">
        <v>128</v>
      </c>
      <c r="AC389" t="s">
        <v>1607</v>
      </c>
      <c r="AD389" t="s">
        <v>21945</v>
      </c>
      <c r="AE389" t="s">
        <v>20702</v>
      </c>
      <c r="AF389" t="s">
        <v>20690</v>
      </c>
      <c r="AG389" t="s">
        <v>20703</v>
      </c>
      <c r="AH389" s="5">
        <v>44209</v>
      </c>
      <c r="AI389">
        <v>46.059368</v>
      </c>
      <c r="AJ389" t="s">
        <v>100</v>
      </c>
      <c r="AK389" t="s">
        <v>20993</v>
      </c>
      <c r="AL389" t="s">
        <v>20704</v>
      </c>
      <c r="AM389" t="s">
        <v>20690</v>
      </c>
      <c r="AN389" t="s">
        <v>20690</v>
      </c>
      <c r="AO389" t="s">
        <v>21098</v>
      </c>
      <c r="AP389" t="s">
        <v>21099</v>
      </c>
      <c r="AQ389" t="s">
        <v>21100</v>
      </c>
      <c r="AR389" t="s">
        <v>21101</v>
      </c>
      <c r="AS389" s="5">
        <v>43473</v>
      </c>
      <c r="AT389" t="s">
        <v>20690</v>
      </c>
      <c r="AU389" t="s">
        <v>20709</v>
      </c>
      <c r="AV389" t="s">
        <v>20710</v>
      </c>
      <c r="AX389" s="6">
        <f>COUNTIFS(拍卖数据!E:E,AA389,拍卖数据!F:F,AB389,拍卖数据!O:O,O389,拍卖数据!P:P,"&gt;"&amp;X389*0.8,拍卖数据!P:P,"&lt;"&amp;X389*1.2)</f>
        <v>15</v>
      </c>
      <c r="AY389">
        <f>COUNTIFS(拍卖数据!E:E,AA389,拍卖数据!F:F,AB389,拍卖数据!O:O,O389,拍卖数据!AN:AN,"机构",拍卖数据!P:P,"&gt;"&amp;X389*0.8,拍卖数据!P:P,"&lt;"&amp;X389*1.2)</f>
        <v>0</v>
      </c>
      <c r="AZ389" s="6">
        <f>COUNTIFS(拍卖数据!E:E,AA389,拍卖数据!F:F,AB389,拍卖数据!G:G,AC389,拍卖数据!O:O,O389,拍卖数据!AN:AN,"机构",拍卖数据!P:P,"&gt;"&amp;X389*0.8,拍卖数据!P:P,"&lt;"&amp;X389*1.2)</f>
        <v>0</v>
      </c>
    </row>
    <row r="390" hidden="1" spans="1:52">
      <c r="A390">
        <v>13434</v>
      </c>
      <c r="B390" t="s">
        <v>21087</v>
      </c>
      <c r="C390" t="s">
        <v>113</v>
      </c>
      <c r="D390" t="s">
        <v>21088</v>
      </c>
      <c r="E390" t="s">
        <v>21089</v>
      </c>
      <c r="F390">
        <v>9917.43287</v>
      </c>
      <c r="G390">
        <v>299.321016</v>
      </c>
      <c r="H390">
        <v>0</v>
      </c>
      <c r="I390">
        <v>1749.675759</v>
      </c>
      <c r="J390">
        <v>10216.753886</v>
      </c>
      <c r="K390" t="s">
        <v>20716</v>
      </c>
      <c r="L390" t="s">
        <v>21090</v>
      </c>
      <c r="M390">
        <v>4690.737408</v>
      </c>
      <c r="N390" t="s">
        <v>20691</v>
      </c>
      <c r="O390" t="s">
        <v>131</v>
      </c>
      <c r="P390" t="s">
        <v>20692</v>
      </c>
      <c r="Q390" t="s">
        <v>20693</v>
      </c>
      <c r="R390" t="s">
        <v>21091</v>
      </c>
      <c r="S390" t="s">
        <v>21092</v>
      </c>
      <c r="T390" t="s">
        <v>21946</v>
      </c>
      <c r="U390" t="s">
        <v>21947</v>
      </c>
      <c r="V390" t="s">
        <v>21095</v>
      </c>
      <c r="W390" t="s">
        <v>21096</v>
      </c>
      <c r="X390">
        <v>75.63</v>
      </c>
      <c r="Y390" t="s">
        <v>20700</v>
      </c>
      <c r="Z390" t="s">
        <v>100</v>
      </c>
      <c r="AA390" t="s">
        <v>92</v>
      </c>
      <c r="AB390" t="s">
        <v>128</v>
      </c>
      <c r="AC390" t="s">
        <v>1607</v>
      </c>
      <c r="AD390" t="s">
        <v>21948</v>
      </c>
      <c r="AE390" t="s">
        <v>20702</v>
      </c>
      <c r="AF390" t="s">
        <v>20690</v>
      </c>
      <c r="AG390" t="s">
        <v>20703</v>
      </c>
      <c r="AH390" s="5">
        <v>44209</v>
      </c>
      <c r="AI390">
        <v>46.059368</v>
      </c>
      <c r="AJ390" t="s">
        <v>100</v>
      </c>
      <c r="AK390" t="s">
        <v>20993</v>
      </c>
      <c r="AL390" t="s">
        <v>20704</v>
      </c>
      <c r="AM390" t="s">
        <v>20690</v>
      </c>
      <c r="AN390" t="s">
        <v>20690</v>
      </c>
      <c r="AO390" t="s">
        <v>21098</v>
      </c>
      <c r="AP390" t="s">
        <v>21099</v>
      </c>
      <c r="AQ390" t="s">
        <v>21100</v>
      </c>
      <c r="AR390" t="s">
        <v>21101</v>
      </c>
      <c r="AS390" s="5">
        <v>43473</v>
      </c>
      <c r="AT390" t="s">
        <v>20690</v>
      </c>
      <c r="AU390" t="s">
        <v>20709</v>
      </c>
      <c r="AV390" t="s">
        <v>20710</v>
      </c>
      <c r="AX390" s="6">
        <f>COUNTIFS(拍卖数据!E:E,AA390,拍卖数据!F:F,AB390,拍卖数据!O:O,O390,拍卖数据!P:P,"&gt;"&amp;X390*0.8,拍卖数据!P:P,"&lt;"&amp;X390*1.2)</f>
        <v>15</v>
      </c>
      <c r="AY390">
        <f>COUNTIFS(拍卖数据!E:E,AA390,拍卖数据!F:F,AB390,拍卖数据!O:O,O390,拍卖数据!AN:AN,"机构",拍卖数据!P:P,"&gt;"&amp;X390*0.8,拍卖数据!P:P,"&lt;"&amp;X390*1.2)</f>
        <v>0</v>
      </c>
      <c r="AZ390" s="6">
        <f>COUNTIFS(拍卖数据!E:E,AA390,拍卖数据!F:F,AB390,拍卖数据!G:G,AC390,拍卖数据!O:O,O390,拍卖数据!AN:AN,"机构",拍卖数据!P:P,"&gt;"&amp;X390*0.8,拍卖数据!P:P,"&lt;"&amp;X390*1.2)</f>
        <v>0</v>
      </c>
    </row>
    <row r="391" hidden="1" spans="1:52">
      <c r="A391">
        <v>13435</v>
      </c>
      <c r="B391" t="s">
        <v>21087</v>
      </c>
      <c r="C391" t="s">
        <v>113</v>
      </c>
      <c r="D391" t="s">
        <v>21088</v>
      </c>
      <c r="E391" t="s">
        <v>21089</v>
      </c>
      <c r="F391">
        <v>9917.43287</v>
      </c>
      <c r="G391">
        <v>299.321016</v>
      </c>
      <c r="H391">
        <v>0</v>
      </c>
      <c r="I391">
        <v>1749.675759</v>
      </c>
      <c r="J391">
        <v>10216.753886</v>
      </c>
      <c r="K391" t="s">
        <v>20716</v>
      </c>
      <c r="L391" t="s">
        <v>21090</v>
      </c>
      <c r="M391">
        <v>4690.737408</v>
      </c>
      <c r="N391" t="s">
        <v>20691</v>
      </c>
      <c r="O391" t="s">
        <v>131</v>
      </c>
      <c r="P391" t="s">
        <v>20692</v>
      </c>
      <c r="Q391" t="s">
        <v>20693</v>
      </c>
      <c r="R391" t="s">
        <v>21091</v>
      </c>
      <c r="S391" t="s">
        <v>21092</v>
      </c>
      <c r="T391" t="s">
        <v>21949</v>
      </c>
      <c r="U391" t="s">
        <v>21950</v>
      </c>
      <c r="V391" t="s">
        <v>21095</v>
      </c>
      <c r="W391" t="s">
        <v>21096</v>
      </c>
      <c r="X391">
        <v>75.63</v>
      </c>
      <c r="Y391" t="s">
        <v>20700</v>
      </c>
      <c r="Z391" t="s">
        <v>100</v>
      </c>
      <c r="AA391" t="s">
        <v>92</v>
      </c>
      <c r="AB391" t="s">
        <v>128</v>
      </c>
      <c r="AC391" t="s">
        <v>1607</v>
      </c>
      <c r="AD391" t="s">
        <v>21951</v>
      </c>
      <c r="AE391" t="s">
        <v>20702</v>
      </c>
      <c r="AF391" t="s">
        <v>20690</v>
      </c>
      <c r="AG391" t="s">
        <v>20703</v>
      </c>
      <c r="AH391" s="5">
        <v>44209</v>
      </c>
      <c r="AI391">
        <v>46.059368</v>
      </c>
      <c r="AJ391" t="s">
        <v>100</v>
      </c>
      <c r="AK391" t="s">
        <v>20993</v>
      </c>
      <c r="AL391" t="s">
        <v>20704</v>
      </c>
      <c r="AM391" t="s">
        <v>20690</v>
      </c>
      <c r="AN391" t="s">
        <v>20690</v>
      </c>
      <c r="AO391" t="s">
        <v>21098</v>
      </c>
      <c r="AP391" t="s">
        <v>21099</v>
      </c>
      <c r="AQ391" t="s">
        <v>21100</v>
      </c>
      <c r="AR391" t="s">
        <v>21101</v>
      </c>
      <c r="AS391" s="5">
        <v>43473</v>
      </c>
      <c r="AT391" t="s">
        <v>20690</v>
      </c>
      <c r="AU391" t="s">
        <v>20709</v>
      </c>
      <c r="AV391" t="s">
        <v>20710</v>
      </c>
      <c r="AX391" s="6">
        <f>COUNTIFS(拍卖数据!E:E,AA391,拍卖数据!F:F,AB391,拍卖数据!O:O,O391,拍卖数据!P:P,"&gt;"&amp;X391*0.8,拍卖数据!P:P,"&lt;"&amp;X391*1.2)</f>
        <v>15</v>
      </c>
      <c r="AY391">
        <f>COUNTIFS(拍卖数据!E:E,AA391,拍卖数据!F:F,AB391,拍卖数据!O:O,O391,拍卖数据!AN:AN,"机构",拍卖数据!P:P,"&gt;"&amp;X391*0.8,拍卖数据!P:P,"&lt;"&amp;X391*1.2)</f>
        <v>0</v>
      </c>
      <c r="AZ391" s="6">
        <f>COUNTIFS(拍卖数据!E:E,AA391,拍卖数据!F:F,AB391,拍卖数据!G:G,AC391,拍卖数据!O:O,O391,拍卖数据!AN:AN,"机构",拍卖数据!P:P,"&gt;"&amp;X391*0.8,拍卖数据!P:P,"&lt;"&amp;X391*1.2)</f>
        <v>0</v>
      </c>
    </row>
    <row r="392" hidden="1" spans="1:52">
      <c r="A392">
        <v>13647</v>
      </c>
      <c r="B392" t="s">
        <v>21952</v>
      </c>
      <c r="C392" t="s">
        <v>113</v>
      </c>
      <c r="D392" t="s">
        <v>21953</v>
      </c>
      <c r="E392" t="s">
        <v>21954</v>
      </c>
      <c r="F392">
        <v>0</v>
      </c>
      <c r="G392">
        <v>129.83511</v>
      </c>
      <c r="H392">
        <v>0</v>
      </c>
      <c r="I392">
        <v>0</v>
      </c>
      <c r="J392">
        <v>129.83511</v>
      </c>
      <c r="K392" t="s">
        <v>20716</v>
      </c>
      <c r="L392" t="s">
        <v>20690</v>
      </c>
      <c r="M392">
        <v>103.874257</v>
      </c>
      <c r="N392" t="s">
        <v>20691</v>
      </c>
      <c r="O392" t="s">
        <v>131</v>
      </c>
      <c r="P392" t="s">
        <v>20692</v>
      </c>
      <c r="Q392" t="s">
        <v>20740</v>
      </c>
      <c r="R392" t="s">
        <v>14864</v>
      </c>
      <c r="S392" t="s">
        <v>21955</v>
      </c>
      <c r="T392" t="s">
        <v>21956</v>
      </c>
      <c r="U392" t="s">
        <v>21957</v>
      </c>
      <c r="V392" t="s">
        <v>21958</v>
      </c>
      <c r="W392" t="s">
        <v>21959</v>
      </c>
      <c r="X392">
        <v>1061.42</v>
      </c>
      <c r="Y392" t="s">
        <v>20700</v>
      </c>
      <c r="Z392" t="s">
        <v>100</v>
      </c>
      <c r="AA392" t="s">
        <v>92</v>
      </c>
      <c r="AB392" t="s">
        <v>438</v>
      </c>
      <c r="AC392" t="s">
        <v>439</v>
      </c>
      <c r="AD392" t="s">
        <v>21960</v>
      </c>
      <c r="AE392" t="s">
        <v>20702</v>
      </c>
      <c r="AF392">
        <v>350</v>
      </c>
      <c r="AG392" t="s">
        <v>20703</v>
      </c>
      <c r="AH392" s="5">
        <v>43002</v>
      </c>
      <c r="AI392">
        <v>354.51</v>
      </c>
      <c r="AJ392" t="s">
        <v>113</v>
      </c>
      <c r="AK392" t="s">
        <v>20690</v>
      </c>
      <c r="AL392" t="s">
        <v>20704</v>
      </c>
      <c r="AM392" t="s">
        <v>20690</v>
      </c>
      <c r="AN392" t="s">
        <v>20690</v>
      </c>
      <c r="AO392" t="s">
        <v>20918</v>
      </c>
      <c r="AP392" t="s">
        <v>20919</v>
      </c>
      <c r="AQ392" t="s">
        <v>21961</v>
      </c>
      <c r="AR392" t="s">
        <v>21962</v>
      </c>
      <c r="AS392" s="5">
        <v>43026</v>
      </c>
      <c r="AT392" t="s">
        <v>20690</v>
      </c>
      <c r="AU392" t="s">
        <v>20709</v>
      </c>
      <c r="AV392" t="s">
        <v>20710</v>
      </c>
      <c r="AX392" s="6">
        <f>COUNTIFS(拍卖数据!E:E,AA392,拍卖数据!F:F,AB392,拍卖数据!O:O,O392,拍卖数据!P:P,"&gt;"&amp;X392*0.8,拍卖数据!P:P,"&lt;"&amp;X392*1.2)</f>
        <v>1</v>
      </c>
      <c r="AY392">
        <f>COUNTIFS(拍卖数据!E:E,AA392,拍卖数据!F:F,AB392,拍卖数据!O:O,O392,拍卖数据!AN:AN,"机构",拍卖数据!P:P,"&gt;"&amp;X392*0.8,拍卖数据!P:P,"&lt;"&amp;X392*1.2)</f>
        <v>0</v>
      </c>
      <c r="AZ392" s="6">
        <f>COUNTIFS(拍卖数据!E:E,AA392,拍卖数据!F:F,AB392,拍卖数据!G:G,AC392,拍卖数据!O:O,O392,拍卖数据!AN:AN,"机构",拍卖数据!P:P,"&gt;"&amp;X392*0.8,拍卖数据!P:P,"&lt;"&amp;X392*1.2)</f>
        <v>0</v>
      </c>
    </row>
    <row r="393" hidden="1" spans="1:52">
      <c r="A393">
        <v>13655</v>
      </c>
      <c r="B393" t="s">
        <v>21963</v>
      </c>
      <c r="C393" t="s">
        <v>113</v>
      </c>
      <c r="D393" t="s">
        <v>21964</v>
      </c>
      <c r="E393" t="s">
        <v>21038</v>
      </c>
      <c r="F393">
        <v>894.248056</v>
      </c>
      <c r="G393">
        <v>1431.675519</v>
      </c>
      <c r="H393">
        <v>0</v>
      </c>
      <c r="I393">
        <v>0</v>
      </c>
      <c r="J393">
        <v>2325.923575</v>
      </c>
      <c r="K393" t="s">
        <v>20716</v>
      </c>
      <c r="L393" t="s">
        <v>21965</v>
      </c>
      <c r="M393">
        <v>400</v>
      </c>
      <c r="N393" t="s">
        <v>21010</v>
      </c>
      <c r="O393" t="s">
        <v>2213</v>
      </c>
      <c r="P393" t="s">
        <v>2213</v>
      </c>
      <c r="Q393" t="s">
        <v>20740</v>
      </c>
      <c r="R393" t="s">
        <v>21966</v>
      </c>
      <c r="S393" t="s">
        <v>21967</v>
      </c>
      <c r="T393" t="s">
        <v>21968</v>
      </c>
      <c r="U393" t="s">
        <v>21969</v>
      </c>
      <c r="V393" t="s">
        <v>21970</v>
      </c>
      <c r="W393" t="s">
        <v>21971</v>
      </c>
      <c r="X393">
        <v>81179</v>
      </c>
      <c r="Y393" t="s">
        <v>20700</v>
      </c>
      <c r="Z393" t="s">
        <v>100</v>
      </c>
      <c r="AA393" t="s">
        <v>92</v>
      </c>
      <c r="AB393" t="s">
        <v>184</v>
      </c>
      <c r="AC393" t="s">
        <v>361</v>
      </c>
      <c r="AD393" t="s">
        <v>21972</v>
      </c>
      <c r="AE393" t="s">
        <v>20702</v>
      </c>
      <c r="AF393">
        <v>2021.36</v>
      </c>
      <c r="AG393" t="s">
        <v>20703</v>
      </c>
      <c r="AH393" s="5">
        <v>45071</v>
      </c>
      <c r="AI393">
        <v>811.79</v>
      </c>
      <c r="AJ393" t="s">
        <v>113</v>
      </c>
      <c r="AK393" t="s">
        <v>20690</v>
      </c>
      <c r="AL393" t="s">
        <v>20704</v>
      </c>
      <c r="AM393">
        <v>0</v>
      </c>
      <c r="AN393" t="s">
        <v>20690</v>
      </c>
      <c r="AO393" t="s">
        <v>20994</v>
      </c>
      <c r="AP393" t="s">
        <v>20919</v>
      </c>
      <c r="AQ393" t="s">
        <v>21008</v>
      </c>
      <c r="AR393" t="s">
        <v>21009</v>
      </c>
      <c r="AS393" s="5">
        <v>45170</v>
      </c>
      <c r="AT393" t="s">
        <v>20690</v>
      </c>
      <c r="AU393" t="s">
        <v>20709</v>
      </c>
      <c r="AV393" t="s">
        <v>20710</v>
      </c>
      <c r="AX393" s="6">
        <f>COUNTIFS(拍卖数据!E:E,AA393,拍卖数据!F:F,AB393,拍卖数据!O:O,O393,拍卖数据!P:P,"&gt;"&amp;X393*0.8,拍卖数据!P:P,"&lt;"&amp;X393*1.2)</f>
        <v>0</v>
      </c>
      <c r="AY393">
        <f>COUNTIFS(拍卖数据!E:E,AA393,拍卖数据!F:F,AB393,拍卖数据!O:O,O393,拍卖数据!AN:AN,"机构",拍卖数据!P:P,"&gt;"&amp;X393*0.8,拍卖数据!P:P,"&lt;"&amp;X393*1.2)</f>
        <v>0</v>
      </c>
      <c r="AZ393" s="6">
        <f>COUNTIFS(拍卖数据!E:E,AA393,拍卖数据!F:F,AB393,拍卖数据!G:G,AC393,拍卖数据!O:O,O393,拍卖数据!AN:AN,"机构",拍卖数据!P:P,"&gt;"&amp;X393*0.8,拍卖数据!P:P,"&lt;"&amp;X393*1.2)</f>
        <v>0</v>
      </c>
    </row>
    <row r="394" hidden="1" spans="1:52">
      <c r="A394">
        <v>17939</v>
      </c>
      <c r="B394" t="s">
        <v>21973</v>
      </c>
      <c r="C394" t="s">
        <v>113</v>
      </c>
      <c r="D394" t="s">
        <v>21974</v>
      </c>
      <c r="E394" t="s">
        <v>21975</v>
      </c>
      <c r="F394">
        <v>12818</v>
      </c>
      <c r="G394">
        <v>177.707821</v>
      </c>
      <c r="H394">
        <v>0</v>
      </c>
      <c r="I394">
        <v>0</v>
      </c>
      <c r="J394">
        <v>12995.707821</v>
      </c>
      <c r="K394" t="s">
        <v>20716</v>
      </c>
      <c r="L394" t="s">
        <v>20690</v>
      </c>
      <c r="M394">
        <v>8450.590622</v>
      </c>
      <c r="N394" t="s">
        <v>20691</v>
      </c>
      <c r="O394" t="s">
        <v>131</v>
      </c>
      <c r="P394" t="s">
        <v>20739</v>
      </c>
      <c r="Q394" t="s">
        <v>20693</v>
      </c>
      <c r="R394" t="s">
        <v>21976</v>
      </c>
      <c r="S394" t="s">
        <v>21977</v>
      </c>
      <c r="T394" t="s">
        <v>21978</v>
      </c>
      <c r="U394" t="s">
        <v>21979</v>
      </c>
      <c r="V394" t="s">
        <v>21980</v>
      </c>
      <c r="W394" t="s">
        <v>21981</v>
      </c>
      <c r="X394">
        <v>205.09</v>
      </c>
      <c r="Y394" t="s">
        <v>20700</v>
      </c>
      <c r="Z394" t="s">
        <v>100</v>
      </c>
      <c r="AA394" t="s">
        <v>92</v>
      </c>
      <c r="AB394" t="s">
        <v>153</v>
      </c>
      <c r="AC394" t="s">
        <v>381</v>
      </c>
      <c r="AD394" t="s">
        <v>21979</v>
      </c>
      <c r="AE394" t="s">
        <v>20702</v>
      </c>
      <c r="AF394">
        <v>188</v>
      </c>
      <c r="AG394" t="s">
        <v>20703</v>
      </c>
      <c r="AH394" s="5">
        <v>45117</v>
      </c>
      <c r="AI394">
        <v>194.8355</v>
      </c>
      <c r="AJ394" t="s">
        <v>113</v>
      </c>
      <c r="AK394" t="s">
        <v>20690</v>
      </c>
      <c r="AL394" t="s">
        <v>20704</v>
      </c>
      <c r="AM394" t="s">
        <v>20690</v>
      </c>
      <c r="AN394" t="s">
        <v>20690</v>
      </c>
      <c r="AO394" t="s">
        <v>21982</v>
      </c>
      <c r="AP394" t="s">
        <v>20706</v>
      </c>
      <c r="AQ394" t="s">
        <v>21983</v>
      </c>
      <c r="AR394" t="s">
        <v>21984</v>
      </c>
      <c r="AS394" s="5">
        <v>45274</v>
      </c>
      <c r="AT394" t="s">
        <v>20690</v>
      </c>
      <c r="AU394" t="s">
        <v>20709</v>
      </c>
      <c r="AV394" t="s">
        <v>20710</v>
      </c>
      <c r="AX394" s="6">
        <f>COUNTIFS(拍卖数据!E:E,AA394,拍卖数据!F:F,AB394,拍卖数据!O:O,O394,拍卖数据!P:P,"&gt;"&amp;X394*0.8,拍卖数据!P:P,"&lt;"&amp;X394*1.2)</f>
        <v>9</v>
      </c>
      <c r="AY394">
        <f>COUNTIFS(拍卖数据!E:E,AA394,拍卖数据!F:F,AB394,拍卖数据!O:O,O394,拍卖数据!AN:AN,"机构",拍卖数据!P:P,"&gt;"&amp;X394*0.8,拍卖数据!P:P,"&lt;"&amp;X394*1.2)</f>
        <v>0</v>
      </c>
      <c r="AZ394" s="6">
        <f>COUNTIFS(拍卖数据!E:E,AA394,拍卖数据!F:F,AB394,拍卖数据!G:G,AC394,拍卖数据!O:O,O394,拍卖数据!AN:AN,"机构",拍卖数据!P:P,"&gt;"&amp;X394*0.8,拍卖数据!P:P,"&lt;"&amp;X394*1.2)</f>
        <v>0</v>
      </c>
    </row>
    <row r="395" hidden="1" spans="1:52">
      <c r="A395">
        <v>17940</v>
      </c>
      <c r="B395" t="s">
        <v>21973</v>
      </c>
      <c r="C395" t="s">
        <v>113</v>
      </c>
      <c r="D395" t="s">
        <v>21974</v>
      </c>
      <c r="E395" t="s">
        <v>21975</v>
      </c>
      <c r="F395">
        <v>12818</v>
      </c>
      <c r="G395">
        <v>177.707821</v>
      </c>
      <c r="H395">
        <v>0</v>
      </c>
      <c r="I395">
        <v>0</v>
      </c>
      <c r="J395">
        <v>12995.707821</v>
      </c>
      <c r="K395" t="s">
        <v>20716</v>
      </c>
      <c r="L395" t="s">
        <v>20690</v>
      </c>
      <c r="M395">
        <v>8450.590622</v>
      </c>
      <c r="N395" t="s">
        <v>20691</v>
      </c>
      <c r="O395" t="s">
        <v>131</v>
      </c>
      <c r="P395" t="s">
        <v>20739</v>
      </c>
      <c r="Q395" t="s">
        <v>20693</v>
      </c>
      <c r="R395" t="s">
        <v>21976</v>
      </c>
      <c r="S395" t="s">
        <v>21977</v>
      </c>
      <c r="T395" t="s">
        <v>21985</v>
      </c>
      <c r="U395" t="s">
        <v>21986</v>
      </c>
      <c r="V395" t="s">
        <v>21980</v>
      </c>
      <c r="W395" t="s">
        <v>21981</v>
      </c>
      <c r="X395">
        <v>232.58</v>
      </c>
      <c r="Y395" t="s">
        <v>20700</v>
      </c>
      <c r="Z395" t="s">
        <v>100</v>
      </c>
      <c r="AA395" t="s">
        <v>92</v>
      </c>
      <c r="AB395" t="s">
        <v>153</v>
      </c>
      <c r="AC395" t="s">
        <v>381</v>
      </c>
      <c r="AD395" t="s">
        <v>21986</v>
      </c>
      <c r="AE395" t="s">
        <v>20702</v>
      </c>
      <c r="AF395">
        <v>188</v>
      </c>
      <c r="AG395" t="s">
        <v>20703</v>
      </c>
      <c r="AH395" s="5">
        <v>45117</v>
      </c>
      <c r="AI395">
        <v>220.951</v>
      </c>
      <c r="AJ395" t="s">
        <v>113</v>
      </c>
      <c r="AK395" t="s">
        <v>20690</v>
      </c>
      <c r="AL395" t="s">
        <v>20704</v>
      </c>
      <c r="AM395" t="s">
        <v>20690</v>
      </c>
      <c r="AN395" t="s">
        <v>20690</v>
      </c>
      <c r="AO395" t="s">
        <v>21982</v>
      </c>
      <c r="AP395" t="s">
        <v>20706</v>
      </c>
      <c r="AQ395" t="s">
        <v>21983</v>
      </c>
      <c r="AR395" t="s">
        <v>21984</v>
      </c>
      <c r="AS395" s="5">
        <v>45274</v>
      </c>
      <c r="AT395" t="s">
        <v>20690</v>
      </c>
      <c r="AU395" t="s">
        <v>20709</v>
      </c>
      <c r="AV395" t="s">
        <v>20710</v>
      </c>
      <c r="AX395" s="6">
        <f>COUNTIFS(拍卖数据!E:E,AA395,拍卖数据!F:F,AB395,拍卖数据!O:O,O395,拍卖数据!P:P,"&gt;"&amp;X395*0.8,拍卖数据!P:P,"&lt;"&amp;X395*1.2)</f>
        <v>12</v>
      </c>
      <c r="AY395">
        <f>COUNTIFS(拍卖数据!E:E,AA395,拍卖数据!F:F,AB395,拍卖数据!O:O,O395,拍卖数据!AN:AN,"机构",拍卖数据!P:P,"&gt;"&amp;X395*0.8,拍卖数据!P:P,"&lt;"&amp;X395*1.2)</f>
        <v>0</v>
      </c>
      <c r="AZ395" s="6">
        <f>COUNTIFS(拍卖数据!E:E,AA395,拍卖数据!F:F,AB395,拍卖数据!G:G,AC395,拍卖数据!O:O,O395,拍卖数据!AN:AN,"机构",拍卖数据!P:P,"&gt;"&amp;X395*0.8,拍卖数据!P:P,"&lt;"&amp;X395*1.2)</f>
        <v>0</v>
      </c>
    </row>
    <row r="396" hidden="1" spans="1:52">
      <c r="A396">
        <v>18218</v>
      </c>
      <c r="B396" t="s">
        <v>21987</v>
      </c>
      <c r="C396" t="s">
        <v>113</v>
      </c>
      <c r="D396" t="s">
        <v>21988</v>
      </c>
      <c r="E396" t="s">
        <v>21975</v>
      </c>
      <c r="F396">
        <v>10500</v>
      </c>
      <c r="G396">
        <v>1989.037333</v>
      </c>
      <c r="H396">
        <v>0</v>
      </c>
      <c r="I396">
        <v>86.7447</v>
      </c>
      <c r="J396">
        <v>12489.037333</v>
      </c>
      <c r="K396" t="s">
        <v>20716</v>
      </c>
      <c r="L396" t="s">
        <v>20690</v>
      </c>
      <c r="M396">
        <v>7345.634319</v>
      </c>
      <c r="N396" t="s">
        <v>21989</v>
      </c>
      <c r="O396" t="s">
        <v>21990</v>
      </c>
      <c r="P396" t="s">
        <v>21990</v>
      </c>
      <c r="Q396" t="s">
        <v>20693</v>
      </c>
      <c r="R396" t="s">
        <v>21991</v>
      </c>
      <c r="S396" t="s">
        <v>21992</v>
      </c>
      <c r="T396" t="s">
        <v>21993</v>
      </c>
      <c r="U396" t="s">
        <v>21994</v>
      </c>
      <c r="V396" t="s">
        <v>21995</v>
      </c>
      <c r="W396" t="s">
        <v>21981</v>
      </c>
      <c r="X396">
        <v>44</v>
      </c>
      <c r="Y396" t="s">
        <v>21996</v>
      </c>
      <c r="Z396" t="s">
        <v>100</v>
      </c>
      <c r="AA396" t="s">
        <v>92</v>
      </c>
      <c r="AB396" t="s">
        <v>184</v>
      </c>
      <c r="AC396" t="s">
        <v>185</v>
      </c>
      <c r="AD396" t="s">
        <v>21997</v>
      </c>
      <c r="AE396" t="s">
        <v>20702</v>
      </c>
      <c r="AF396">
        <v>5280</v>
      </c>
      <c r="AG396" t="s">
        <v>20724</v>
      </c>
      <c r="AH396" s="5">
        <v>37590</v>
      </c>
      <c r="AI396">
        <v>5280</v>
      </c>
      <c r="AJ396" t="s">
        <v>113</v>
      </c>
      <c r="AK396" t="s">
        <v>20690</v>
      </c>
      <c r="AL396" t="s">
        <v>20704</v>
      </c>
      <c r="AM396" t="s">
        <v>20690</v>
      </c>
      <c r="AN396" t="s">
        <v>20690</v>
      </c>
      <c r="AO396" t="s">
        <v>21998</v>
      </c>
      <c r="AP396" t="s">
        <v>20706</v>
      </c>
      <c r="AQ396" t="s">
        <v>21999</v>
      </c>
      <c r="AR396" t="s">
        <v>22000</v>
      </c>
      <c r="AS396" s="5">
        <v>43823</v>
      </c>
      <c r="AT396" t="s">
        <v>20690</v>
      </c>
      <c r="AU396" t="s">
        <v>20709</v>
      </c>
      <c r="AV396" t="s">
        <v>20710</v>
      </c>
      <c r="AX396" s="6">
        <f>COUNTIFS(拍卖数据!E:E,AA396,拍卖数据!F:F,AB396,拍卖数据!O:O,O396,拍卖数据!P:P,"&gt;"&amp;X396*0.8,拍卖数据!P:P,"&lt;"&amp;X396*1.2)</f>
        <v>0</v>
      </c>
      <c r="AY396">
        <f>COUNTIFS(拍卖数据!E:E,AA396,拍卖数据!F:F,AB396,拍卖数据!O:O,O396,拍卖数据!AN:AN,"机构",拍卖数据!P:P,"&gt;"&amp;X396*0.8,拍卖数据!P:P,"&lt;"&amp;X396*1.2)</f>
        <v>0</v>
      </c>
      <c r="AZ396" s="6">
        <f>COUNTIFS(拍卖数据!E:E,AA396,拍卖数据!F:F,AB396,拍卖数据!G:G,AC396,拍卖数据!O:O,O396,拍卖数据!AN:AN,"机构",拍卖数据!P:P,"&gt;"&amp;X396*0.8,拍卖数据!P:P,"&lt;"&amp;X396*1.2)</f>
        <v>0</v>
      </c>
    </row>
    <row r="397" hidden="1" spans="1:52">
      <c r="A397">
        <v>18374</v>
      </c>
      <c r="B397" t="s">
        <v>22001</v>
      </c>
      <c r="C397" t="s">
        <v>113</v>
      </c>
      <c r="D397" t="s">
        <v>22002</v>
      </c>
      <c r="E397" t="s">
        <v>22003</v>
      </c>
      <c r="F397">
        <v>30000</v>
      </c>
      <c r="G397">
        <v>6012.39089</v>
      </c>
      <c r="H397">
        <v>0</v>
      </c>
      <c r="I397">
        <v>0</v>
      </c>
      <c r="J397">
        <v>36012.39089</v>
      </c>
      <c r="K397" t="s">
        <v>20716</v>
      </c>
      <c r="L397" t="s">
        <v>20690</v>
      </c>
      <c r="M397">
        <v>18835.96553</v>
      </c>
      <c r="N397" t="s">
        <v>20691</v>
      </c>
      <c r="O397" t="s">
        <v>295</v>
      </c>
      <c r="P397" t="s">
        <v>22004</v>
      </c>
      <c r="Q397" t="s">
        <v>20693</v>
      </c>
      <c r="R397" t="s">
        <v>22005</v>
      </c>
      <c r="S397" t="s">
        <v>22006</v>
      </c>
      <c r="T397" t="s">
        <v>22007</v>
      </c>
      <c r="U397" t="s">
        <v>22008</v>
      </c>
      <c r="V397" t="s">
        <v>22009</v>
      </c>
      <c r="W397" t="s">
        <v>21981</v>
      </c>
      <c r="X397">
        <v>464.52</v>
      </c>
      <c r="Y397" t="s">
        <v>20700</v>
      </c>
      <c r="Z397" t="s">
        <v>100</v>
      </c>
      <c r="AA397" t="s">
        <v>92</v>
      </c>
      <c r="AB397" t="s">
        <v>184</v>
      </c>
      <c r="AC397" t="s">
        <v>1146</v>
      </c>
      <c r="AD397" t="s">
        <v>22008</v>
      </c>
      <c r="AE397" t="s">
        <v>20702</v>
      </c>
      <c r="AF397">
        <v>116.13</v>
      </c>
      <c r="AG397" t="s">
        <v>20703</v>
      </c>
      <c r="AH397" s="5">
        <v>44705</v>
      </c>
      <c r="AI397">
        <v>44</v>
      </c>
      <c r="AJ397" t="s">
        <v>113</v>
      </c>
      <c r="AK397" t="s">
        <v>20690</v>
      </c>
      <c r="AL397" t="s">
        <v>20704</v>
      </c>
      <c r="AM397" t="s">
        <v>20690</v>
      </c>
      <c r="AN397" t="s">
        <v>20690</v>
      </c>
      <c r="AO397" t="s">
        <v>22010</v>
      </c>
      <c r="AP397" t="s">
        <v>20706</v>
      </c>
      <c r="AQ397" t="s">
        <v>22011</v>
      </c>
      <c r="AR397" t="s">
        <v>22012</v>
      </c>
      <c r="AS397" s="5">
        <v>43822</v>
      </c>
      <c r="AT397" t="s">
        <v>20690</v>
      </c>
      <c r="AU397" t="s">
        <v>20709</v>
      </c>
      <c r="AV397" t="s">
        <v>20710</v>
      </c>
      <c r="AX397" s="6">
        <f>COUNTIFS(拍卖数据!E:E,AA397,拍卖数据!F:F,AB397,拍卖数据!O:O,O397,拍卖数据!P:P,"&gt;"&amp;X397*0.8,拍卖数据!P:P,"&lt;"&amp;X397*1.2)</f>
        <v>0</v>
      </c>
      <c r="AY397">
        <f>COUNTIFS(拍卖数据!E:E,AA397,拍卖数据!F:F,AB397,拍卖数据!O:O,O397,拍卖数据!AN:AN,"机构",拍卖数据!P:P,"&gt;"&amp;X397*0.8,拍卖数据!P:P,"&lt;"&amp;X397*1.2)</f>
        <v>0</v>
      </c>
      <c r="AZ397" s="6">
        <f>COUNTIFS(拍卖数据!E:E,AA397,拍卖数据!F:F,AB397,拍卖数据!G:G,AC397,拍卖数据!O:O,O397,拍卖数据!AN:AN,"机构",拍卖数据!P:P,"&gt;"&amp;X397*0.8,拍卖数据!P:P,"&lt;"&amp;X397*1.2)</f>
        <v>0</v>
      </c>
    </row>
    <row r="398" hidden="1" spans="1:52">
      <c r="A398">
        <v>18375</v>
      </c>
      <c r="B398" t="s">
        <v>22001</v>
      </c>
      <c r="C398" t="s">
        <v>113</v>
      </c>
      <c r="D398" t="s">
        <v>22002</v>
      </c>
      <c r="E398" t="s">
        <v>22003</v>
      </c>
      <c r="F398">
        <v>30000</v>
      </c>
      <c r="G398">
        <v>6012.39089</v>
      </c>
      <c r="H398">
        <v>0</v>
      </c>
      <c r="I398">
        <v>0</v>
      </c>
      <c r="J398">
        <v>36012.39089</v>
      </c>
      <c r="K398" t="s">
        <v>20716</v>
      </c>
      <c r="L398" t="s">
        <v>20690</v>
      </c>
      <c r="M398">
        <v>18835.96553</v>
      </c>
      <c r="N398" t="s">
        <v>20691</v>
      </c>
      <c r="O398" t="s">
        <v>295</v>
      </c>
      <c r="P398" t="s">
        <v>22004</v>
      </c>
      <c r="Q398" t="s">
        <v>20693</v>
      </c>
      <c r="R398" t="s">
        <v>22005</v>
      </c>
      <c r="S398" t="s">
        <v>22006</v>
      </c>
      <c r="T398" t="s">
        <v>22013</v>
      </c>
      <c r="U398" t="s">
        <v>22008</v>
      </c>
      <c r="V398" t="s">
        <v>22014</v>
      </c>
      <c r="W398" t="s">
        <v>21981</v>
      </c>
      <c r="X398">
        <v>3451.51</v>
      </c>
      <c r="Y398" t="s">
        <v>20700</v>
      </c>
      <c r="Z398" t="s">
        <v>100</v>
      </c>
      <c r="AA398" t="s">
        <v>92</v>
      </c>
      <c r="AB398" t="s">
        <v>184</v>
      </c>
      <c r="AC398" t="s">
        <v>1146</v>
      </c>
      <c r="AD398" t="s">
        <v>22008</v>
      </c>
      <c r="AE398" t="s">
        <v>20702</v>
      </c>
      <c r="AF398">
        <v>862.8775</v>
      </c>
      <c r="AG398" t="s">
        <v>20703</v>
      </c>
      <c r="AH398" s="5">
        <v>44705</v>
      </c>
      <c r="AI398">
        <v>376</v>
      </c>
      <c r="AJ398" t="s">
        <v>113</v>
      </c>
      <c r="AK398" t="s">
        <v>20690</v>
      </c>
      <c r="AL398" t="s">
        <v>20704</v>
      </c>
      <c r="AM398" t="s">
        <v>20690</v>
      </c>
      <c r="AN398" t="s">
        <v>20690</v>
      </c>
      <c r="AO398" t="s">
        <v>22010</v>
      </c>
      <c r="AP398" t="s">
        <v>20706</v>
      </c>
      <c r="AQ398" t="s">
        <v>22011</v>
      </c>
      <c r="AR398" t="s">
        <v>22012</v>
      </c>
      <c r="AS398" s="5">
        <v>43822</v>
      </c>
      <c r="AT398" t="s">
        <v>20690</v>
      </c>
      <c r="AU398" t="s">
        <v>20709</v>
      </c>
      <c r="AV398" t="s">
        <v>20710</v>
      </c>
      <c r="AX398" s="6">
        <f>COUNTIFS(拍卖数据!E:E,AA398,拍卖数据!F:F,AB398,拍卖数据!O:O,O398,拍卖数据!P:P,"&gt;"&amp;X398*0.8,拍卖数据!P:P,"&lt;"&amp;X398*1.2)</f>
        <v>0</v>
      </c>
      <c r="AY398">
        <f>COUNTIFS(拍卖数据!E:E,AA398,拍卖数据!F:F,AB398,拍卖数据!O:O,O398,拍卖数据!AN:AN,"机构",拍卖数据!P:P,"&gt;"&amp;X398*0.8,拍卖数据!P:P,"&lt;"&amp;X398*1.2)</f>
        <v>0</v>
      </c>
      <c r="AZ398" s="6">
        <f>COUNTIFS(拍卖数据!E:E,AA398,拍卖数据!F:F,AB398,拍卖数据!G:G,AC398,拍卖数据!O:O,O398,拍卖数据!AN:AN,"机构",拍卖数据!P:P,"&gt;"&amp;X398*0.8,拍卖数据!P:P,"&lt;"&amp;X398*1.2)</f>
        <v>0</v>
      </c>
    </row>
    <row r="399" hidden="1" spans="1:52">
      <c r="A399">
        <v>18376</v>
      </c>
      <c r="B399" t="s">
        <v>22001</v>
      </c>
      <c r="C399" t="s">
        <v>113</v>
      </c>
      <c r="D399" t="s">
        <v>22002</v>
      </c>
      <c r="E399" t="s">
        <v>22003</v>
      </c>
      <c r="F399">
        <v>30000</v>
      </c>
      <c r="G399">
        <v>6012.39089</v>
      </c>
      <c r="H399">
        <v>0</v>
      </c>
      <c r="I399">
        <v>0</v>
      </c>
      <c r="J399">
        <v>36012.39089</v>
      </c>
      <c r="K399" t="s">
        <v>20716</v>
      </c>
      <c r="L399" t="s">
        <v>20690</v>
      </c>
      <c r="M399">
        <v>18835.96553</v>
      </c>
      <c r="N399" t="s">
        <v>20691</v>
      </c>
      <c r="O399" t="s">
        <v>295</v>
      </c>
      <c r="P399" t="s">
        <v>22004</v>
      </c>
      <c r="Q399" t="s">
        <v>20693</v>
      </c>
      <c r="R399" t="s">
        <v>22005</v>
      </c>
      <c r="S399" t="s">
        <v>22006</v>
      </c>
      <c r="T399" t="s">
        <v>22015</v>
      </c>
      <c r="U399" t="s">
        <v>22008</v>
      </c>
      <c r="V399" t="s">
        <v>22016</v>
      </c>
      <c r="W399" t="s">
        <v>21981</v>
      </c>
      <c r="X399">
        <v>84.58</v>
      </c>
      <c r="Y399" t="s">
        <v>20700</v>
      </c>
      <c r="Z399" t="s">
        <v>100</v>
      </c>
      <c r="AA399" t="s">
        <v>92</v>
      </c>
      <c r="AB399" t="s">
        <v>184</v>
      </c>
      <c r="AC399" t="s">
        <v>1146</v>
      </c>
      <c r="AD399" t="s">
        <v>22008</v>
      </c>
      <c r="AE399" t="s">
        <v>20702</v>
      </c>
      <c r="AF399">
        <v>21.145</v>
      </c>
      <c r="AG399" t="s">
        <v>20703</v>
      </c>
      <c r="AH399" s="5">
        <v>44705</v>
      </c>
      <c r="AI399">
        <v>8</v>
      </c>
      <c r="AJ399" t="s">
        <v>113</v>
      </c>
      <c r="AK399" t="s">
        <v>20690</v>
      </c>
      <c r="AL399" t="s">
        <v>20704</v>
      </c>
      <c r="AM399" t="s">
        <v>20690</v>
      </c>
      <c r="AN399" t="s">
        <v>20690</v>
      </c>
      <c r="AO399" t="s">
        <v>22010</v>
      </c>
      <c r="AP399" t="s">
        <v>20706</v>
      </c>
      <c r="AQ399" t="s">
        <v>22011</v>
      </c>
      <c r="AR399" t="s">
        <v>22012</v>
      </c>
      <c r="AS399" s="5">
        <v>43822</v>
      </c>
      <c r="AT399" t="s">
        <v>20690</v>
      </c>
      <c r="AU399" t="s">
        <v>20709</v>
      </c>
      <c r="AV399" t="s">
        <v>20710</v>
      </c>
      <c r="AX399" s="6">
        <f>COUNTIFS(拍卖数据!E:E,AA399,拍卖数据!F:F,AB399,拍卖数据!O:O,O399,拍卖数据!P:P,"&gt;"&amp;X399*0.8,拍卖数据!P:P,"&lt;"&amp;X399*1.2)</f>
        <v>0</v>
      </c>
      <c r="AY399">
        <f>COUNTIFS(拍卖数据!E:E,AA399,拍卖数据!F:F,AB399,拍卖数据!O:O,O399,拍卖数据!AN:AN,"机构",拍卖数据!P:P,"&gt;"&amp;X399*0.8,拍卖数据!P:P,"&lt;"&amp;X399*1.2)</f>
        <v>0</v>
      </c>
      <c r="AZ399" s="6">
        <f>COUNTIFS(拍卖数据!E:E,AA399,拍卖数据!F:F,AB399,拍卖数据!G:G,AC399,拍卖数据!O:O,O399,拍卖数据!AN:AN,"机构",拍卖数据!P:P,"&gt;"&amp;X399*0.8,拍卖数据!P:P,"&lt;"&amp;X399*1.2)</f>
        <v>0</v>
      </c>
    </row>
    <row r="400" hidden="1" spans="1:52">
      <c r="A400">
        <v>18377</v>
      </c>
      <c r="B400" t="s">
        <v>22001</v>
      </c>
      <c r="C400" t="s">
        <v>113</v>
      </c>
      <c r="D400" t="s">
        <v>22002</v>
      </c>
      <c r="E400" t="s">
        <v>22003</v>
      </c>
      <c r="F400">
        <v>30000</v>
      </c>
      <c r="G400">
        <v>6012.39089</v>
      </c>
      <c r="H400">
        <v>0</v>
      </c>
      <c r="I400">
        <v>0</v>
      </c>
      <c r="J400">
        <v>36012.39089</v>
      </c>
      <c r="K400" t="s">
        <v>20716</v>
      </c>
      <c r="L400" t="s">
        <v>20690</v>
      </c>
      <c r="M400">
        <v>18835.96553</v>
      </c>
      <c r="N400" t="s">
        <v>20691</v>
      </c>
      <c r="O400" t="s">
        <v>295</v>
      </c>
      <c r="P400" t="s">
        <v>22004</v>
      </c>
      <c r="Q400" t="s">
        <v>20693</v>
      </c>
      <c r="R400" t="s">
        <v>22005</v>
      </c>
      <c r="S400" t="s">
        <v>22006</v>
      </c>
      <c r="T400" t="s">
        <v>22017</v>
      </c>
      <c r="U400" t="s">
        <v>22008</v>
      </c>
      <c r="V400" t="s">
        <v>22018</v>
      </c>
      <c r="W400" t="s">
        <v>21981</v>
      </c>
      <c r="X400">
        <v>689.46</v>
      </c>
      <c r="Y400" t="s">
        <v>20700</v>
      </c>
      <c r="Z400" t="s">
        <v>100</v>
      </c>
      <c r="AA400" t="s">
        <v>92</v>
      </c>
      <c r="AB400" t="s">
        <v>184</v>
      </c>
      <c r="AC400" t="s">
        <v>1146</v>
      </c>
      <c r="AD400" t="s">
        <v>22008</v>
      </c>
      <c r="AE400" t="s">
        <v>20702</v>
      </c>
      <c r="AF400">
        <v>172.365</v>
      </c>
      <c r="AG400" t="s">
        <v>20703</v>
      </c>
      <c r="AH400" s="5">
        <v>44705</v>
      </c>
      <c r="AI400">
        <v>66</v>
      </c>
      <c r="AJ400" t="s">
        <v>113</v>
      </c>
      <c r="AK400" t="s">
        <v>20690</v>
      </c>
      <c r="AL400" t="s">
        <v>20704</v>
      </c>
      <c r="AM400" t="s">
        <v>20690</v>
      </c>
      <c r="AN400" t="s">
        <v>20690</v>
      </c>
      <c r="AO400" t="s">
        <v>22010</v>
      </c>
      <c r="AP400" t="s">
        <v>20706</v>
      </c>
      <c r="AQ400" t="s">
        <v>22011</v>
      </c>
      <c r="AR400" t="s">
        <v>22012</v>
      </c>
      <c r="AS400" s="5">
        <v>43822</v>
      </c>
      <c r="AT400" t="s">
        <v>20690</v>
      </c>
      <c r="AU400" t="s">
        <v>20709</v>
      </c>
      <c r="AV400" t="s">
        <v>20710</v>
      </c>
      <c r="AX400" s="6">
        <f>COUNTIFS(拍卖数据!E:E,AA400,拍卖数据!F:F,AB400,拍卖数据!O:O,O400,拍卖数据!P:P,"&gt;"&amp;X400*0.8,拍卖数据!P:P,"&lt;"&amp;X400*1.2)</f>
        <v>1</v>
      </c>
      <c r="AY400">
        <f>COUNTIFS(拍卖数据!E:E,AA400,拍卖数据!F:F,AB400,拍卖数据!O:O,O400,拍卖数据!AN:AN,"机构",拍卖数据!P:P,"&gt;"&amp;X400*0.8,拍卖数据!P:P,"&lt;"&amp;X400*1.2)</f>
        <v>0</v>
      </c>
      <c r="AZ400" s="6">
        <f>COUNTIFS(拍卖数据!E:E,AA400,拍卖数据!F:F,AB400,拍卖数据!G:G,AC400,拍卖数据!O:O,O400,拍卖数据!AN:AN,"机构",拍卖数据!P:P,"&gt;"&amp;X400*0.8,拍卖数据!P:P,"&lt;"&amp;X400*1.2)</f>
        <v>0</v>
      </c>
    </row>
    <row r="401" hidden="1" spans="1:52">
      <c r="A401">
        <v>18378</v>
      </c>
      <c r="B401" t="s">
        <v>22001</v>
      </c>
      <c r="C401" t="s">
        <v>113</v>
      </c>
      <c r="D401" t="s">
        <v>22002</v>
      </c>
      <c r="E401" t="s">
        <v>22003</v>
      </c>
      <c r="F401">
        <v>30000</v>
      </c>
      <c r="G401">
        <v>6012.39089</v>
      </c>
      <c r="H401">
        <v>0</v>
      </c>
      <c r="I401">
        <v>0</v>
      </c>
      <c r="J401">
        <v>36012.39089</v>
      </c>
      <c r="K401" t="s">
        <v>20716</v>
      </c>
      <c r="L401" t="s">
        <v>20690</v>
      </c>
      <c r="M401">
        <v>18835.96553</v>
      </c>
      <c r="N401" t="s">
        <v>20691</v>
      </c>
      <c r="O401" t="s">
        <v>295</v>
      </c>
      <c r="P401" t="s">
        <v>22004</v>
      </c>
      <c r="Q401" t="s">
        <v>20693</v>
      </c>
      <c r="R401" t="s">
        <v>22005</v>
      </c>
      <c r="S401" t="s">
        <v>22006</v>
      </c>
      <c r="T401" t="s">
        <v>22019</v>
      </c>
      <c r="U401" t="s">
        <v>22008</v>
      </c>
      <c r="V401" t="s">
        <v>22020</v>
      </c>
      <c r="W401" t="s">
        <v>21981</v>
      </c>
      <c r="X401">
        <v>2827.98</v>
      </c>
      <c r="Y401" t="s">
        <v>20700</v>
      </c>
      <c r="Z401" t="s">
        <v>100</v>
      </c>
      <c r="AA401" t="s">
        <v>92</v>
      </c>
      <c r="AB401" t="s">
        <v>184</v>
      </c>
      <c r="AC401" t="s">
        <v>1146</v>
      </c>
      <c r="AD401" t="s">
        <v>22008</v>
      </c>
      <c r="AE401" t="s">
        <v>20702</v>
      </c>
      <c r="AF401">
        <v>718.245</v>
      </c>
      <c r="AG401" t="s">
        <v>20703</v>
      </c>
      <c r="AH401" s="5">
        <v>44705</v>
      </c>
      <c r="AI401">
        <v>313</v>
      </c>
      <c r="AJ401" t="s">
        <v>113</v>
      </c>
      <c r="AK401" t="s">
        <v>20690</v>
      </c>
      <c r="AL401" t="s">
        <v>20704</v>
      </c>
      <c r="AM401" t="s">
        <v>20690</v>
      </c>
      <c r="AN401" t="s">
        <v>20690</v>
      </c>
      <c r="AO401" t="s">
        <v>22010</v>
      </c>
      <c r="AP401" t="s">
        <v>20706</v>
      </c>
      <c r="AQ401" t="s">
        <v>22011</v>
      </c>
      <c r="AR401" t="s">
        <v>22012</v>
      </c>
      <c r="AS401" s="5">
        <v>43822</v>
      </c>
      <c r="AT401" t="s">
        <v>20690</v>
      </c>
      <c r="AU401" t="s">
        <v>20709</v>
      </c>
      <c r="AV401" t="s">
        <v>20710</v>
      </c>
      <c r="AX401" s="6">
        <f>COUNTIFS(拍卖数据!E:E,AA401,拍卖数据!F:F,AB401,拍卖数据!O:O,O401,拍卖数据!P:P,"&gt;"&amp;X401*0.8,拍卖数据!P:P,"&lt;"&amp;X401*1.2)</f>
        <v>1</v>
      </c>
      <c r="AY401">
        <f>COUNTIFS(拍卖数据!E:E,AA401,拍卖数据!F:F,AB401,拍卖数据!O:O,O401,拍卖数据!AN:AN,"机构",拍卖数据!P:P,"&gt;"&amp;X401*0.8,拍卖数据!P:P,"&lt;"&amp;X401*1.2)</f>
        <v>1</v>
      </c>
      <c r="AZ401" s="6">
        <f>COUNTIFS(拍卖数据!E:E,AA401,拍卖数据!F:F,AB401,拍卖数据!G:G,AC401,拍卖数据!O:O,O401,拍卖数据!AN:AN,"机构",拍卖数据!P:P,"&gt;"&amp;X401*0.8,拍卖数据!P:P,"&lt;"&amp;X401*1.2)</f>
        <v>0</v>
      </c>
    </row>
    <row r="402" hidden="1" spans="1:52">
      <c r="A402">
        <v>18379</v>
      </c>
      <c r="B402" t="s">
        <v>22001</v>
      </c>
      <c r="C402" t="s">
        <v>113</v>
      </c>
      <c r="D402" t="s">
        <v>22002</v>
      </c>
      <c r="E402" t="s">
        <v>22003</v>
      </c>
      <c r="F402">
        <v>30000</v>
      </c>
      <c r="G402">
        <v>6012.39089</v>
      </c>
      <c r="H402">
        <v>0</v>
      </c>
      <c r="I402">
        <v>0</v>
      </c>
      <c r="J402">
        <v>36012.39089</v>
      </c>
      <c r="K402" t="s">
        <v>20716</v>
      </c>
      <c r="L402" t="s">
        <v>20690</v>
      </c>
      <c r="M402">
        <v>18835.96553</v>
      </c>
      <c r="N402" t="s">
        <v>20691</v>
      </c>
      <c r="O402" t="s">
        <v>295</v>
      </c>
      <c r="P402" t="s">
        <v>22004</v>
      </c>
      <c r="Q402" t="s">
        <v>20693</v>
      </c>
      <c r="R402" t="s">
        <v>22005</v>
      </c>
      <c r="S402" t="s">
        <v>22006</v>
      </c>
      <c r="T402" t="s">
        <v>22021</v>
      </c>
      <c r="U402" t="s">
        <v>22008</v>
      </c>
      <c r="V402" t="s">
        <v>22022</v>
      </c>
      <c r="W402" t="s">
        <v>21981</v>
      </c>
      <c r="X402">
        <v>9234</v>
      </c>
      <c r="Y402" t="s">
        <v>20700</v>
      </c>
      <c r="Z402" t="s">
        <v>100</v>
      </c>
      <c r="AA402" t="s">
        <v>92</v>
      </c>
      <c r="AB402" t="s">
        <v>184</v>
      </c>
      <c r="AC402" t="s">
        <v>1146</v>
      </c>
      <c r="AD402" t="s">
        <v>22008</v>
      </c>
      <c r="AE402" t="s">
        <v>20702</v>
      </c>
      <c r="AF402">
        <v>2308.5</v>
      </c>
      <c r="AG402" t="s">
        <v>20703</v>
      </c>
      <c r="AH402" s="5">
        <v>44705</v>
      </c>
      <c r="AI402">
        <v>1005</v>
      </c>
      <c r="AJ402" t="s">
        <v>113</v>
      </c>
      <c r="AK402" t="s">
        <v>20690</v>
      </c>
      <c r="AL402" t="s">
        <v>20704</v>
      </c>
      <c r="AM402" t="s">
        <v>20690</v>
      </c>
      <c r="AN402" t="s">
        <v>20690</v>
      </c>
      <c r="AO402" t="s">
        <v>22010</v>
      </c>
      <c r="AP402" t="s">
        <v>20706</v>
      </c>
      <c r="AQ402" t="s">
        <v>22011</v>
      </c>
      <c r="AR402" t="s">
        <v>22012</v>
      </c>
      <c r="AS402" s="5">
        <v>43822</v>
      </c>
      <c r="AT402" t="s">
        <v>20690</v>
      </c>
      <c r="AU402" t="s">
        <v>20709</v>
      </c>
      <c r="AV402" t="s">
        <v>20710</v>
      </c>
      <c r="AX402" s="6">
        <f>COUNTIFS(拍卖数据!E:E,AA402,拍卖数据!F:F,AB402,拍卖数据!O:O,O402,拍卖数据!P:P,"&gt;"&amp;X402*0.8,拍卖数据!P:P,"&lt;"&amp;X402*1.2)</f>
        <v>2</v>
      </c>
      <c r="AY402">
        <f>COUNTIFS(拍卖数据!E:E,AA402,拍卖数据!F:F,AB402,拍卖数据!O:O,O402,拍卖数据!AN:AN,"机构",拍卖数据!P:P,"&gt;"&amp;X402*0.8,拍卖数据!P:P,"&lt;"&amp;X402*1.2)</f>
        <v>2</v>
      </c>
      <c r="AZ402" s="6">
        <f>COUNTIFS(拍卖数据!E:E,AA402,拍卖数据!F:F,AB402,拍卖数据!G:G,AC402,拍卖数据!O:O,O402,拍卖数据!AN:AN,"机构",拍卖数据!P:P,"&gt;"&amp;X402*0.8,拍卖数据!P:P,"&lt;"&amp;X402*1.2)</f>
        <v>0</v>
      </c>
    </row>
    <row r="403" hidden="1" spans="1:52">
      <c r="A403">
        <v>18380</v>
      </c>
      <c r="B403" t="s">
        <v>22001</v>
      </c>
      <c r="C403" t="s">
        <v>113</v>
      </c>
      <c r="D403" t="s">
        <v>22002</v>
      </c>
      <c r="E403" t="s">
        <v>22003</v>
      </c>
      <c r="F403">
        <v>30000</v>
      </c>
      <c r="G403">
        <v>6012.39089</v>
      </c>
      <c r="H403">
        <v>0</v>
      </c>
      <c r="I403">
        <v>0</v>
      </c>
      <c r="J403">
        <v>36012.39089</v>
      </c>
      <c r="K403" t="s">
        <v>20716</v>
      </c>
      <c r="L403" t="s">
        <v>20690</v>
      </c>
      <c r="M403">
        <v>18835.96553</v>
      </c>
      <c r="N403" t="s">
        <v>20691</v>
      </c>
      <c r="O403" t="s">
        <v>295</v>
      </c>
      <c r="P403" t="s">
        <v>22004</v>
      </c>
      <c r="Q403" t="s">
        <v>20693</v>
      </c>
      <c r="R403" t="s">
        <v>22005</v>
      </c>
      <c r="S403" t="s">
        <v>22006</v>
      </c>
      <c r="T403" t="s">
        <v>22023</v>
      </c>
      <c r="U403" t="s">
        <v>22008</v>
      </c>
      <c r="V403" t="s">
        <v>22024</v>
      </c>
      <c r="W403" t="s">
        <v>21981</v>
      </c>
      <c r="X403">
        <v>463.16</v>
      </c>
      <c r="Y403" t="s">
        <v>20700</v>
      </c>
      <c r="Z403" t="s">
        <v>100</v>
      </c>
      <c r="AA403" t="s">
        <v>92</v>
      </c>
      <c r="AB403" t="s">
        <v>184</v>
      </c>
      <c r="AC403" t="s">
        <v>1146</v>
      </c>
      <c r="AD403" t="s">
        <v>22008</v>
      </c>
      <c r="AE403" t="s">
        <v>20702</v>
      </c>
      <c r="AF403">
        <v>115.79</v>
      </c>
      <c r="AG403" t="s">
        <v>20703</v>
      </c>
      <c r="AH403" s="5">
        <v>44705</v>
      </c>
      <c r="AI403">
        <v>44</v>
      </c>
      <c r="AJ403" t="s">
        <v>113</v>
      </c>
      <c r="AK403" t="s">
        <v>20690</v>
      </c>
      <c r="AL403" t="s">
        <v>20704</v>
      </c>
      <c r="AM403" t="s">
        <v>20690</v>
      </c>
      <c r="AN403" t="s">
        <v>20690</v>
      </c>
      <c r="AO403" t="s">
        <v>22010</v>
      </c>
      <c r="AP403" t="s">
        <v>20706</v>
      </c>
      <c r="AQ403" t="s">
        <v>22011</v>
      </c>
      <c r="AR403" t="s">
        <v>22012</v>
      </c>
      <c r="AS403" s="5">
        <v>43822</v>
      </c>
      <c r="AT403" t="s">
        <v>20690</v>
      </c>
      <c r="AU403" t="s">
        <v>20709</v>
      </c>
      <c r="AV403" t="s">
        <v>20710</v>
      </c>
      <c r="AX403" s="6">
        <f>COUNTIFS(拍卖数据!E:E,AA403,拍卖数据!F:F,AB403,拍卖数据!O:O,O403,拍卖数据!P:P,"&gt;"&amp;X403*0.8,拍卖数据!P:P,"&lt;"&amp;X403*1.2)</f>
        <v>0</v>
      </c>
      <c r="AY403">
        <f>COUNTIFS(拍卖数据!E:E,AA403,拍卖数据!F:F,AB403,拍卖数据!O:O,O403,拍卖数据!AN:AN,"机构",拍卖数据!P:P,"&gt;"&amp;X403*0.8,拍卖数据!P:P,"&lt;"&amp;X403*1.2)</f>
        <v>0</v>
      </c>
      <c r="AZ403" s="6">
        <f>COUNTIFS(拍卖数据!E:E,AA403,拍卖数据!F:F,AB403,拍卖数据!G:G,AC403,拍卖数据!O:O,O403,拍卖数据!AN:AN,"机构",拍卖数据!P:P,"&gt;"&amp;X403*0.8,拍卖数据!P:P,"&lt;"&amp;X403*1.2)</f>
        <v>0</v>
      </c>
    </row>
    <row r="404" hidden="1" spans="1:52">
      <c r="A404">
        <v>18381</v>
      </c>
      <c r="B404" t="s">
        <v>22001</v>
      </c>
      <c r="C404" t="s">
        <v>113</v>
      </c>
      <c r="D404" t="s">
        <v>22002</v>
      </c>
      <c r="E404" t="s">
        <v>22003</v>
      </c>
      <c r="F404">
        <v>30000</v>
      </c>
      <c r="G404">
        <v>6012.39089</v>
      </c>
      <c r="H404">
        <v>0</v>
      </c>
      <c r="I404">
        <v>0</v>
      </c>
      <c r="J404">
        <v>36012.39089</v>
      </c>
      <c r="K404" t="s">
        <v>20716</v>
      </c>
      <c r="L404" t="s">
        <v>20690</v>
      </c>
      <c r="M404">
        <v>18835.96553</v>
      </c>
      <c r="N404" t="s">
        <v>20691</v>
      </c>
      <c r="O404" t="s">
        <v>295</v>
      </c>
      <c r="P404" t="s">
        <v>22004</v>
      </c>
      <c r="Q404" t="s">
        <v>20693</v>
      </c>
      <c r="R404" t="s">
        <v>22005</v>
      </c>
      <c r="S404" t="s">
        <v>22006</v>
      </c>
      <c r="T404" t="s">
        <v>22025</v>
      </c>
      <c r="U404" t="s">
        <v>22008</v>
      </c>
      <c r="V404" t="s">
        <v>22026</v>
      </c>
      <c r="W404" t="s">
        <v>21981</v>
      </c>
      <c r="X404">
        <v>187.33</v>
      </c>
      <c r="Y404" t="s">
        <v>20700</v>
      </c>
      <c r="Z404" t="s">
        <v>100</v>
      </c>
      <c r="AA404" t="s">
        <v>92</v>
      </c>
      <c r="AB404" t="s">
        <v>184</v>
      </c>
      <c r="AC404" t="s">
        <v>1146</v>
      </c>
      <c r="AD404" t="s">
        <v>22008</v>
      </c>
      <c r="AE404" t="s">
        <v>20702</v>
      </c>
      <c r="AF404">
        <v>46.8325</v>
      </c>
      <c r="AG404" t="s">
        <v>20703</v>
      </c>
      <c r="AH404" s="5">
        <v>44705</v>
      </c>
      <c r="AI404">
        <v>18</v>
      </c>
      <c r="AJ404" t="s">
        <v>113</v>
      </c>
      <c r="AK404" t="s">
        <v>20690</v>
      </c>
      <c r="AL404" t="s">
        <v>20704</v>
      </c>
      <c r="AM404" t="s">
        <v>20690</v>
      </c>
      <c r="AN404" t="s">
        <v>20690</v>
      </c>
      <c r="AO404" t="s">
        <v>22010</v>
      </c>
      <c r="AP404" t="s">
        <v>20706</v>
      </c>
      <c r="AQ404" t="s">
        <v>22011</v>
      </c>
      <c r="AR404" t="s">
        <v>22012</v>
      </c>
      <c r="AS404" s="5">
        <v>43822</v>
      </c>
      <c r="AT404" t="s">
        <v>20690</v>
      </c>
      <c r="AU404" t="s">
        <v>20709</v>
      </c>
      <c r="AV404" t="s">
        <v>20710</v>
      </c>
      <c r="AX404" s="6">
        <f>COUNTIFS(拍卖数据!E:E,AA404,拍卖数据!F:F,AB404,拍卖数据!O:O,O404,拍卖数据!P:P,"&gt;"&amp;X404*0.8,拍卖数据!P:P,"&lt;"&amp;X404*1.2)</f>
        <v>0</v>
      </c>
      <c r="AY404">
        <f>COUNTIFS(拍卖数据!E:E,AA404,拍卖数据!F:F,AB404,拍卖数据!O:O,O404,拍卖数据!AN:AN,"机构",拍卖数据!P:P,"&gt;"&amp;X404*0.8,拍卖数据!P:P,"&lt;"&amp;X404*1.2)</f>
        <v>0</v>
      </c>
      <c r="AZ404" s="6">
        <f>COUNTIFS(拍卖数据!E:E,AA404,拍卖数据!F:F,AB404,拍卖数据!G:G,AC404,拍卖数据!O:O,O404,拍卖数据!AN:AN,"机构",拍卖数据!P:P,"&gt;"&amp;X404*0.8,拍卖数据!P:P,"&lt;"&amp;X404*1.2)</f>
        <v>0</v>
      </c>
    </row>
    <row r="405" hidden="1" spans="1:52">
      <c r="A405">
        <v>18382</v>
      </c>
      <c r="B405" t="s">
        <v>22001</v>
      </c>
      <c r="C405" t="s">
        <v>113</v>
      </c>
      <c r="D405" t="s">
        <v>22002</v>
      </c>
      <c r="E405" t="s">
        <v>22003</v>
      </c>
      <c r="F405">
        <v>30000</v>
      </c>
      <c r="G405">
        <v>6012.39089</v>
      </c>
      <c r="H405">
        <v>0</v>
      </c>
      <c r="I405">
        <v>0</v>
      </c>
      <c r="J405">
        <v>36012.39089</v>
      </c>
      <c r="K405" t="s">
        <v>20716</v>
      </c>
      <c r="L405" t="s">
        <v>20690</v>
      </c>
      <c r="M405">
        <v>18835.96553</v>
      </c>
      <c r="N405" t="s">
        <v>20691</v>
      </c>
      <c r="O405" t="s">
        <v>295</v>
      </c>
      <c r="P405" t="s">
        <v>22004</v>
      </c>
      <c r="Q405" t="s">
        <v>20693</v>
      </c>
      <c r="R405" t="s">
        <v>22005</v>
      </c>
      <c r="S405" t="s">
        <v>22006</v>
      </c>
      <c r="T405" t="s">
        <v>22027</v>
      </c>
      <c r="U405" t="s">
        <v>22008</v>
      </c>
      <c r="V405" t="s">
        <v>22028</v>
      </c>
      <c r="W405" t="s">
        <v>21981</v>
      </c>
      <c r="X405">
        <v>632.42</v>
      </c>
      <c r="Y405" t="s">
        <v>20700</v>
      </c>
      <c r="Z405" t="s">
        <v>100</v>
      </c>
      <c r="AA405" t="s">
        <v>92</v>
      </c>
      <c r="AB405" t="s">
        <v>184</v>
      </c>
      <c r="AC405" t="s">
        <v>1146</v>
      </c>
      <c r="AD405" t="s">
        <v>22008</v>
      </c>
      <c r="AE405" t="s">
        <v>20702</v>
      </c>
      <c r="AF405">
        <v>158.105</v>
      </c>
      <c r="AG405" t="s">
        <v>20703</v>
      </c>
      <c r="AH405" s="5">
        <v>44705</v>
      </c>
      <c r="AI405">
        <v>60</v>
      </c>
      <c r="AJ405" t="s">
        <v>113</v>
      </c>
      <c r="AK405" t="s">
        <v>20690</v>
      </c>
      <c r="AL405" t="s">
        <v>20704</v>
      </c>
      <c r="AM405" t="s">
        <v>20690</v>
      </c>
      <c r="AN405" t="s">
        <v>20690</v>
      </c>
      <c r="AO405" t="s">
        <v>22010</v>
      </c>
      <c r="AP405" t="s">
        <v>20706</v>
      </c>
      <c r="AQ405" t="s">
        <v>22011</v>
      </c>
      <c r="AR405" t="s">
        <v>22012</v>
      </c>
      <c r="AS405" s="5">
        <v>43822</v>
      </c>
      <c r="AT405" t="s">
        <v>20690</v>
      </c>
      <c r="AU405" t="s">
        <v>20709</v>
      </c>
      <c r="AV405" t="s">
        <v>20710</v>
      </c>
      <c r="AX405" s="6">
        <f>COUNTIFS(拍卖数据!E:E,AA405,拍卖数据!F:F,AB405,拍卖数据!O:O,O405,拍卖数据!P:P,"&gt;"&amp;X405*0.8,拍卖数据!P:P,"&lt;"&amp;X405*1.2)</f>
        <v>1</v>
      </c>
      <c r="AY405">
        <f>COUNTIFS(拍卖数据!E:E,AA405,拍卖数据!F:F,AB405,拍卖数据!O:O,O405,拍卖数据!AN:AN,"机构",拍卖数据!P:P,"&gt;"&amp;X405*0.8,拍卖数据!P:P,"&lt;"&amp;X405*1.2)</f>
        <v>0</v>
      </c>
      <c r="AZ405" s="6">
        <f>COUNTIFS(拍卖数据!E:E,AA405,拍卖数据!F:F,AB405,拍卖数据!G:G,AC405,拍卖数据!O:O,O405,拍卖数据!AN:AN,"机构",拍卖数据!P:P,"&gt;"&amp;X405*0.8,拍卖数据!P:P,"&lt;"&amp;X405*1.2)</f>
        <v>0</v>
      </c>
    </row>
    <row r="406" hidden="1" spans="1:52">
      <c r="A406">
        <v>22224</v>
      </c>
      <c r="B406" t="s">
        <v>22029</v>
      </c>
      <c r="C406" t="s">
        <v>113</v>
      </c>
      <c r="D406" t="s">
        <v>22030</v>
      </c>
      <c r="E406" t="s">
        <v>22031</v>
      </c>
      <c r="F406">
        <v>41.7</v>
      </c>
      <c r="G406">
        <v>0.606983</v>
      </c>
      <c r="H406">
        <v>0</v>
      </c>
      <c r="I406" t="s">
        <v>20690</v>
      </c>
      <c r="J406">
        <v>42.306983</v>
      </c>
      <c r="K406" t="s">
        <v>20897</v>
      </c>
      <c r="L406" t="s">
        <v>22032</v>
      </c>
      <c r="M406">
        <v>0</v>
      </c>
      <c r="N406" t="s">
        <v>20691</v>
      </c>
      <c r="O406" t="s">
        <v>99</v>
      </c>
      <c r="P406" t="s">
        <v>22033</v>
      </c>
      <c r="Q406" t="s">
        <v>20693</v>
      </c>
      <c r="R406" t="s">
        <v>22034</v>
      </c>
      <c r="S406" t="s">
        <v>22035</v>
      </c>
      <c r="T406" t="s">
        <v>22036</v>
      </c>
      <c r="U406" t="s">
        <v>22037</v>
      </c>
      <c r="V406" t="s">
        <v>22038</v>
      </c>
      <c r="W406" t="s">
        <v>22039</v>
      </c>
      <c r="X406">
        <v>93.3</v>
      </c>
      <c r="Y406" t="s">
        <v>20700</v>
      </c>
      <c r="Z406" t="s">
        <v>100</v>
      </c>
      <c r="AA406" t="s">
        <v>92</v>
      </c>
      <c r="AB406" t="s">
        <v>93</v>
      </c>
      <c r="AC406" t="s">
        <v>325</v>
      </c>
      <c r="AD406" t="s">
        <v>22037</v>
      </c>
      <c r="AE406" t="s">
        <v>20723</v>
      </c>
      <c r="AF406">
        <v>64</v>
      </c>
      <c r="AG406" t="s">
        <v>20724</v>
      </c>
      <c r="AH406" s="5">
        <v>45803</v>
      </c>
      <c r="AI406">
        <v>0</v>
      </c>
      <c r="AJ406" t="s">
        <v>100</v>
      </c>
      <c r="AK406" t="s">
        <v>22040</v>
      </c>
      <c r="AL406" t="s">
        <v>20704</v>
      </c>
      <c r="AM406">
        <v>0</v>
      </c>
      <c r="AN406" t="s">
        <v>20690</v>
      </c>
      <c r="AO406" t="s">
        <v>22041</v>
      </c>
      <c r="AP406" t="s">
        <v>20919</v>
      </c>
      <c r="AQ406" t="s">
        <v>22042</v>
      </c>
      <c r="AR406" t="s">
        <v>22043</v>
      </c>
      <c r="AS406" s="5">
        <v>45838</v>
      </c>
      <c r="AT406" t="s">
        <v>20690</v>
      </c>
      <c r="AU406" t="s">
        <v>20728</v>
      </c>
      <c r="AV406" t="s">
        <v>20710</v>
      </c>
      <c r="AX406" s="6">
        <f>COUNTIFS(拍卖数据!E:E,AA406,拍卖数据!F:F,AB406,拍卖数据!O:O,O406,拍卖数据!P:P,"&gt;"&amp;X406*0.8,拍卖数据!P:P,"&lt;"&amp;X406*1.2)</f>
        <v>331</v>
      </c>
      <c r="AY406">
        <f>COUNTIFS(拍卖数据!E:E,AA406,拍卖数据!F:F,AB406,拍卖数据!O:O,O406,拍卖数据!AN:AN,"机构",拍卖数据!P:P,"&gt;"&amp;X406*0.8,拍卖数据!P:P,"&lt;"&amp;X406*1.2)</f>
        <v>1</v>
      </c>
      <c r="AZ406" s="6">
        <f>COUNTIFS(拍卖数据!E:E,AA406,拍卖数据!F:F,AB406,拍卖数据!G:G,AC406,拍卖数据!O:O,O406,拍卖数据!AN:AN,"机构",拍卖数据!P:P,"&gt;"&amp;X406*0.8,拍卖数据!P:P,"&lt;"&amp;X406*1.2)</f>
        <v>0</v>
      </c>
    </row>
    <row r="407" hidden="1" spans="1:52">
      <c r="A407">
        <v>22226</v>
      </c>
      <c r="B407" t="s">
        <v>22044</v>
      </c>
      <c r="C407" t="s">
        <v>113</v>
      </c>
      <c r="D407" t="s">
        <v>22045</v>
      </c>
      <c r="E407" t="s">
        <v>22046</v>
      </c>
      <c r="F407">
        <v>17</v>
      </c>
      <c r="G407">
        <v>0.422394</v>
      </c>
      <c r="H407">
        <v>0</v>
      </c>
      <c r="I407" t="s">
        <v>20690</v>
      </c>
      <c r="J407">
        <v>17.422394</v>
      </c>
      <c r="K407" t="s">
        <v>20897</v>
      </c>
      <c r="L407" t="s">
        <v>22047</v>
      </c>
      <c r="M407">
        <v>0</v>
      </c>
      <c r="N407" t="s">
        <v>20691</v>
      </c>
      <c r="O407" t="s">
        <v>99</v>
      </c>
      <c r="P407" t="s">
        <v>22033</v>
      </c>
      <c r="Q407" t="s">
        <v>20693</v>
      </c>
      <c r="R407" t="s">
        <v>22047</v>
      </c>
      <c r="S407" t="s">
        <v>22048</v>
      </c>
      <c r="T407" t="s">
        <v>22049</v>
      </c>
      <c r="U407" t="s">
        <v>22050</v>
      </c>
      <c r="V407" t="s">
        <v>22051</v>
      </c>
      <c r="W407" t="s">
        <v>22052</v>
      </c>
      <c r="X407">
        <v>45.85</v>
      </c>
      <c r="Y407" t="s">
        <v>20700</v>
      </c>
      <c r="Z407" t="s">
        <v>100</v>
      </c>
      <c r="AA407" t="s">
        <v>92</v>
      </c>
      <c r="AB407" t="s">
        <v>93</v>
      </c>
      <c r="AC407" t="s">
        <v>415</v>
      </c>
      <c r="AD407" t="s">
        <v>22050</v>
      </c>
      <c r="AE407" t="s">
        <v>20723</v>
      </c>
      <c r="AF407">
        <v>29.8</v>
      </c>
      <c r="AG407" t="s">
        <v>20724</v>
      </c>
      <c r="AH407" s="5">
        <v>45803</v>
      </c>
      <c r="AI407">
        <v>0</v>
      </c>
      <c r="AJ407" t="s">
        <v>100</v>
      </c>
      <c r="AK407" t="s">
        <v>22040</v>
      </c>
      <c r="AL407" t="s">
        <v>20704</v>
      </c>
      <c r="AM407">
        <v>0</v>
      </c>
      <c r="AN407" t="s">
        <v>20690</v>
      </c>
      <c r="AO407" t="s">
        <v>22041</v>
      </c>
      <c r="AP407" t="s">
        <v>20919</v>
      </c>
      <c r="AQ407" t="s">
        <v>22042</v>
      </c>
      <c r="AR407" t="s">
        <v>22043</v>
      </c>
      <c r="AS407" s="5">
        <v>45838</v>
      </c>
      <c r="AT407" t="s">
        <v>20690</v>
      </c>
      <c r="AU407" t="s">
        <v>20728</v>
      </c>
      <c r="AV407" t="s">
        <v>20710</v>
      </c>
      <c r="AX407" s="6">
        <f>COUNTIFS(拍卖数据!E:E,AA407,拍卖数据!F:F,AB407,拍卖数据!O:O,O407,拍卖数据!P:P,"&gt;"&amp;X407*0.8,拍卖数据!P:P,"&lt;"&amp;X407*1.2)</f>
        <v>30</v>
      </c>
      <c r="AY407">
        <f>COUNTIFS(拍卖数据!E:E,AA407,拍卖数据!F:F,AB407,拍卖数据!O:O,O407,拍卖数据!AN:AN,"机构",拍卖数据!P:P,"&gt;"&amp;X407*0.8,拍卖数据!P:P,"&lt;"&amp;X407*1.2)</f>
        <v>0</v>
      </c>
      <c r="AZ407" s="6">
        <f>COUNTIFS(拍卖数据!E:E,AA407,拍卖数据!F:F,AB407,拍卖数据!G:G,AC407,拍卖数据!O:O,O407,拍卖数据!AN:AN,"机构",拍卖数据!P:P,"&gt;"&amp;X407*0.8,拍卖数据!P:P,"&lt;"&amp;X407*1.2)</f>
        <v>0</v>
      </c>
    </row>
    <row r="408" hidden="1" spans="1:52">
      <c r="A408">
        <v>22227</v>
      </c>
      <c r="B408" t="s">
        <v>22053</v>
      </c>
      <c r="C408" t="s">
        <v>113</v>
      </c>
      <c r="D408" t="s">
        <v>22054</v>
      </c>
      <c r="E408" t="s">
        <v>21019</v>
      </c>
      <c r="F408">
        <v>99.999716</v>
      </c>
      <c r="G408">
        <v>1.523878</v>
      </c>
      <c r="H408">
        <v>0</v>
      </c>
      <c r="I408" t="s">
        <v>20690</v>
      </c>
      <c r="J408">
        <v>101.523594</v>
      </c>
      <c r="K408" t="s">
        <v>20897</v>
      </c>
      <c r="L408" t="s">
        <v>22055</v>
      </c>
      <c r="M408">
        <v>0</v>
      </c>
      <c r="N408" t="s">
        <v>20691</v>
      </c>
      <c r="O408" t="s">
        <v>99</v>
      </c>
      <c r="P408" t="s">
        <v>22033</v>
      </c>
      <c r="Q408" t="s">
        <v>20693</v>
      </c>
      <c r="R408" t="s">
        <v>22056</v>
      </c>
      <c r="S408" t="s">
        <v>22057</v>
      </c>
      <c r="T408" t="s">
        <v>22058</v>
      </c>
      <c r="U408" t="s">
        <v>22059</v>
      </c>
      <c r="V408" t="s">
        <v>22060</v>
      </c>
      <c r="W408" t="s">
        <v>22061</v>
      </c>
      <c r="X408">
        <v>122.55</v>
      </c>
      <c r="Y408" t="s">
        <v>20700</v>
      </c>
      <c r="Z408" t="s">
        <v>100</v>
      </c>
      <c r="AA408" t="s">
        <v>92</v>
      </c>
      <c r="AB408" t="s">
        <v>93</v>
      </c>
      <c r="AC408" t="s">
        <v>415</v>
      </c>
      <c r="AD408" t="s">
        <v>22059</v>
      </c>
      <c r="AE408" t="s">
        <v>20723</v>
      </c>
      <c r="AF408">
        <v>149</v>
      </c>
      <c r="AG408" t="s">
        <v>20724</v>
      </c>
      <c r="AH408" s="5">
        <v>45803</v>
      </c>
      <c r="AI408">
        <v>0</v>
      </c>
      <c r="AJ408" t="s">
        <v>100</v>
      </c>
      <c r="AK408" t="s">
        <v>22040</v>
      </c>
      <c r="AL408" t="s">
        <v>20704</v>
      </c>
      <c r="AM408">
        <v>0</v>
      </c>
      <c r="AN408" t="s">
        <v>20690</v>
      </c>
      <c r="AO408" t="s">
        <v>22041</v>
      </c>
      <c r="AP408" t="s">
        <v>20919</v>
      </c>
      <c r="AQ408" t="s">
        <v>22042</v>
      </c>
      <c r="AR408" t="s">
        <v>22043</v>
      </c>
      <c r="AS408" s="5">
        <v>45838</v>
      </c>
      <c r="AT408" t="s">
        <v>20690</v>
      </c>
      <c r="AU408" t="s">
        <v>20728</v>
      </c>
      <c r="AV408" t="s">
        <v>20710</v>
      </c>
      <c r="AX408" s="6">
        <f>COUNTIFS(拍卖数据!E:E,AA408,拍卖数据!F:F,AB408,拍卖数据!O:O,O408,拍卖数据!P:P,"&gt;"&amp;X408*0.8,拍卖数据!P:P,"&lt;"&amp;X408*1.2)</f>
        <v>365</v>
      </c>
      <c r="AY408">
        <f>COUNTIFS(拍卖数据!E:E,AA408,拍卖数据!F:F,AB408,拍卖数据!O:O,O408,拍卖数据!AN:AN,"机构",拍卖数据!P:P,"&gt;"&amp;X408*0.8,拍卖数据!P:P,"&lt;"&amp;X408*1.2)</f>
        <v>1</v>
      </c>
      <c r="AZ408" s="6">
        <f>COUNTIFS(拍卖数据!E:E,AA408,拍卖数据!F:F,AB408,拍卖数据!G:G,AC408,拍卖数据!O:O,O408,拍卖数据!AN:AN,"机构",拍卖数据!P:P,"&gt;"&amp;X408*0.8,拍卖数据!P:P,"&lt;"&amp;X408*1.2)</f>
        <v>1</v>
      </c>
    </row>
    <row r="409" hidden="1" spans="1:52">
      <c r="A409">
        <v>22228</v>
      </c>
      <c r="B409" t="s">
        <v>22062</v>
      </c>
      <c r="C409" t="s">
        <v>113</v>
      </c>
      <c r="D409" t="s">
        <v>22063</v>
      </c>
      <c r="E409" t="s">
        <v>22046</v>
      </c>
      <c r="F409">
        <v>61</v>
      </c>
      <c r="G409">
        <v>2.204007</v>
      </c>
      <c r="H409">
        <v>0</v>
      </c>
      <c r="I409" t="s">
        <v>20690</v>
      </c>
      <c r="J409">
        <v>63.204007</v>
      </c>
      <c r="K409" t="s">
        <v>20897</v>
      </c>
      <c r="L409" t="s">
        <v>22064</v>
      </c>
      <c r="M409">
        <v>0</v>
      </c>
      <c r="N409" t="s">
        <v>20691</v>
      </c>
      <c r="O409" t="s">
        <v>99</v>
      </c>
      <c r="P409" t="s">
        <v>22033</v>
      </c>
      <c r="Q409" t="s">
        <v>20693</v>
      </c>
      <c r="R409" t="s">
        <v>22065</v>
      </c>
      <c r="S409" t="s">
        <v>22066</v>
      </c>
      <c r="T409" t="s">
        <v>22067</v>
      </c>
      <c r="U409" t="s">
        <v>22068</v>
      </c>
      <c r="V409" t="s">
        <v>22069</v>
      </c>
      <c r="W409" t="s">
        <v>22070</v>
      </c>
      <c r="X409">
        <v>82.22</v>
      </c>
      <c r="Y409" t="s">
        <v>20700</v>
      </c>
      <c r="Z409" t="s">
        <v>100</v>
      </c>
      <c r="AA409" t="s">
        <v>92</v>
      </c>
      <c r="AB409" t="s">
        <v>93</v>
      </c>
      <c r="AC409" t="s">
        <v>289</v>
      </c>
      <c r="AD409" t="s">
        <v>22068</v>
      </c>
      <c r="AE409" t="s">
        <v>20723</v>
      </c>
      <c r="AF409">
        <v>78</v>
      </c>
      <c r="AG409" t="s">
        <v>20724</v>
      </c>
      <c r="AH409" s="5">
        <v>45803</v>
      </c>
      <c r="AI409">
        <v>0</v>
      </c>
      <c r="AJ409" t="s">
        <v>100</v>
      </c>
      <c r="AK409" t="s">
        <v>22040</v>
      </c>
      <c r="AL409" t="s">
        <v>20704</v>
      </c>
      <c r="AM409">
        <v>0</v>
      </c>
      <c r="AN409" t="s">
        <v>20690</v>
      </c>
      <c r="AO409" t="s">
        <v>22041</v>
      </c>
      <c r="AP409" t="s">
        <v>20919</v>
      </c>
      <c r="AQ409" t="s">
        <v>22042</v>
      </c>
      <c r="AR409" t="s">
        <v>22043</v>
      </c>
      <c r="AS409" s="5">
        <v>45838</v>
      </c>
      <c r="AT409" t="s">
        <v>20690</v>
      </c>
      <c r="AU409" t="s">
        <v>20728</v>
      </c>
      <c r="AV409" t="s">
        <v>20710</v>
      </c>
      <c r="AX409" s="6">
        <f>COUNTIFS(拍卖数据!E:E,AA409,拍卖数据!F:F,AB409,拍卖数据!O:O,O409,拍卖数据!P:P,"&gt;"&amp;X409*0.8,拍卖数据!P:P,"&lt;"&amp;X409*1.2)</f>
        <v>264</v>
      </c>
      <c r="AY409">
        <f>COUNTIFS(拍卖数据!E:E,AA409,拍卖数据!F:F,AB409,拍卖数据!O:O,O409,拍卖数据!AN:AN,"机构",拍卖数据!P:P,"&gt;"&amp;X409*0.8,拍卖数据!P:P,"&lt;"&amp;X409*1.2)</f>
        <v>0</v>
      </c>
      <c r="AZ409" s="6">
        <f>COUNTIFS(拍卖数据!E:E,AA409,拍卖数据!F:F,AB409,拍卖数据!G:G,AC409,拍卖数据!O:O,O409,拍卖数据!AN:AN,"机构",拍卖数据!P:P,"&gt;"&amp;X409*0.8,拍卖数据!P:P,"&lt;"&amp;X409*1.2)</f>
        <v>0</v>
      </c>
    </row>
    <row r="410" hidden="1" spans="1:52">
      <c r="A410">
        <v>22229</v>
      </c>
      <c r="B410" t="s">
        <v>22071</v>
      </c>
      <c r="C410" t="s">
        <v>113</v>
      </c>
      <c r="D410" t="s">
        <v>22072</v>
      </c>
      <c r="E410" t="s">
        <v>21019</v>
      </c>
      <c r="F410">
        <v>200</v>
      </c>
      <c r="G410">
        <v>4.241762</v>
      </c>
      <c r="H410">
        <v>0</v>
      </c>
      <c r="I410" t="s">
        <v>20690</v>
      </c>
      <c r="J410">
        <v>204.241762</v>
      </c>
      <c r="K410" t="s">
        <v>20897</v>
      </c>
      <c r="L410" t="s">
        <v>22073</v>
      </c>
      <c r="M410">
        <v>0</v>
      </c>
      <c r="N410" t="s">
        <v>20691</v>
      </c>
      <c r="O410" t="s">
        <v>99</v>
      </c>
      <c r="P410" t="s">
        <v>22033</v>
      </c>
      <c r="Q410" t="s">
        <v>20693</v>
      </c>
      <c r="R410" t="s">
        <v>22074</v>
      </c>
      <c r="S410" t="s">
        <v>22075</v>
      </c>
      <c r="T410" t="s">
        <v>22076</v>
      </c>
      <c r="U410" t="s">
        <v>22077</v>
      </c>
      <c r="V410" t="s">
        <v>22078</v>
      </c>
      <c r="W410" t="s">
        <v>22079</v>
      </c>
      <c r="X410">
        <v>168.59</v>
      </c>
      <c r="Y410" t="s">
        <v>20700</v>
      </c>
      <c r="Z410" t="s">
        <v>100</v>
      </c>
      <c r="AA410" t="s">
        <v>92</v>
      </c>
      <c r="AB410" t="s">
        <v>93</v>
      </c>
      <c r="AC410" t="s">
        <v>94</v>
      </c>
      <c r="AD410" t="s">
        <v>22077</v>
      </c>
      <c r="AE410" t="s">
        <v>20702</v>
      </c>
      <c r="AF410">
        <v>253</v>
      </c>
      <c r="AG410" t="s">
        <v>20724</v>
      </c>
      <c r="AH410" s="5">
        <v>45803</v>
      </c>
      <c r="AI410">
        <v>0</v>
      </c>
      <c r="AJ410" t="s">
        <v>113</v>
      </c>
      <c r="AK410" t="s">
        <v>20690</v>
      </c>
      <c r="AL410" t="s">
        <v>20704</v>
      </c>
      <c r="AM410">
        <v>0</v>
      </c>
      <c r="AN410" t="s">
        <v>20690</v>
      </c>
      <c r="AO410" t="s">
        <v>22041</v>
      </c>
      <c r="AP410" t="s">
        <v>20919</v>
      </c>
      <c r="AQ410" t="s">
        <v>22042</v>
      </c>
      <c r="AR410" t="s">
        <v>22043</v>
      </c>
      <c r="AS410" s="5">
        <v>45838</v>
      </c>
      <c r="AT410" t="s">
        <v>20690</v>
      </c>
      <c r="AU410" t="s">
        <v>20709</v>
      </c>
      <c r="AV410" t="s">
        <v>20710</v>
      </c>
      <c r="AX410" s="6">
        <f>COUNTIFS(拍卖数据!E:E,AA410,拍卖数据!F:F,AB410,拍卖数据!O:O,O410,拍卖数据!P:P,"&gt;"&amp;X410*0.8,拍卖数据!P:P,"&lt;"&amp;X410*1.2)</f>
        <v>113</v>
      </c>
      <c r="AY410">
        <f>COUNTIFS(拍卖数据!E:E,AA410,拍卖数据!F:F,AB410,拍卖数据!O:O,O410,拍卖数据!AN:AN,"机构",拍卖数据!P:P,"&gt;"&amp;X410*0.8,拍卖数据!P:P,"&lt;"&amp;X410*1.2)</f>
        <v>1</v>
      </c>
      <c r="AZ410" s="6">
        <f>COUNTIFS(拍卖数据!E:E,AA410,拍卖数据!F:F,AB410,拍卖数据!G:G,AC410,拍卖数据!O:O,O410,拍卖数据!AN:AN,"机构",拍卖数据!P:P,"&gt;"&amp;X410*0.8,拍卖数据!P:P,"&lt;"&amp;X410*1.2)</f>
        <v>0</v>
      </c>
    </row>
    <row r="411" hidden="1" spans="1:52">
      <c r="A411">
        <v>22230</v>
      </c>
      <c r="B411" t="s">
        <v>22080</v>
      </c>
      <c r="C411" t="s">
        <v>113</v>
      </c>
      <c r="D411" t="s">
        <v>22081</v>
      </c>
      <c r="E411" t="s">
        <v>22082</v>
      </c>
      <c r="F411">
        <v>222</v>
      </c>
      <c r="G411">
        <v>135.502356</v>
      </c>
      <c r="H411">
        <v>0</v>
      </c>
      <c r="I411">
        <v>0</v>
      </c>
      <c r="J411">
        <v>357.502356</v>
      </c>
      <c r="K411" t="s">
        <v>20716</v>
      </c>
      <c r="L411" t="s">
        <v>22083</v>
      </c>
      <c r="M411">
        <v>31</v>
      </c>
      <c r="N411" t="s">
        <v>20691</v>
      </c>
      <c r="O411" t="s">
        <v>131</v>
      </c>
      <c r="P411" t="s">
        <v>20692</v>
      </c>
      <c r="Q411" t="s">
        <v>20740</v>
      </c>
      <c r="R411" t="s">
        <v>22084</v>
      </c>
      <c r="S411" t="s">
        <v>22085</v>
      </c>
      <c r="T411" t="s">
        <v>22086</v>
      </c>
      <c r="U411" t="s">
        <v>22087</v>
      </c>
      <c r="V411" t="s">
        <v>22088</v>
      </c>
      <c r="W411" t="s">
        <v>22089</v>
      </c>
      <c r="X411">
        <v>73.22</v>
      </c>
      <c r="Y411" t="s">
        <v>20700</v>
      </c>
      <c r="Z411" t="s">
        <v>100</v>
      </c>
      <c r="AA411" t="s">
        <v>92</v>
      </c>
      <c r="AB411" t="s">
        <v>93</v>
      </c>
      <c r="AC411" t="s">
        <v>325</v>
      </c>
      <c r="AD411" t="s">
        <v>22090</v>
      </c>
      <c r="AE411" t="s">
        <v>20702</v>
      </c>
      <c r="AF411">
        <v>43.87</v>
      </c>
      <c r="AG411" t="s">
        <v>20703</v>
      </c>
      <c r="AH411" s="5">
        <v>45071</v>
      </c>
      <c r="AI411">
        <v>40.27</v>
      </c>
      <c r="AJ411" t="s">
        <v>113</v>
      </c>
      <c r="AK411" t="s">
        <v>20690</v>
      </c>
      <c r="AL411" t="s">
        <v>20704</v>
      </c>
      <c r="AM411" t="s">
        <v>20690</v>
      </c>
      <c r="AN411" t="s">
        <v>20690</v>
      </c>
      <c r="AO411" t="s">
        <v>20994</v>
      </c>
      <c r="AP411" t="s">
        <v>20919</v>
      </c>
      <c r="AQ411" t="s">
        <v>21008</v>
      </c>
      <c r="AR411" t="s">
        <v>21009</v>
      </c>
      <c r="AS411" s="5">
        <v>45170</v>
      </c>
      <c r="AT411" t="s">
        <v>20690</v>
      </c>
      <c r="AU411" t="s">
        <v>20709</v>
      </c>
      <c r="AV411" t="s">
        <v>20710</v>
      </c>
      <c r="AX411" s="6">
        <f>COUNTIFS(拍卖数据!E:E,AA411,拍卖数据!F:F,AB411,拍卖数据!O:O,O411,拍卖数据!P:P,"&gt;"&amp;X411*0.8,拍卖数据!P:P,"&lt;"&amp;X411*1.2)</f>
        <v>66</v>
      </c>
      <c r="AY411">
        <f>COUNTIFS(拍卖数据!E:E,AA411,拍卖数据!F:F,AB411,拍卖数据!O:O,O411,拍卖数据!AN:AN,"机构",拍卖数据!P:P,"&gt;"&amp;X411*0.8,拍卖数据!P:P,"&lt;"&amp;X411*1.2)</f>
        <v>6</v>
      </c>
      <c r="AZ411" s="6">
        <f>COUNTIFS(拍卖数据!E:E,AA411,拍卖数据!F:F,AB411,拍卖数据!G:G,AC411,拍卖数据!O:O,O411,拍卖数据!AN:AN,"机构",拍卖数据!P:P,"&gt;"&amp;X411*0.8,拍卖数据!P:P,"&lt;"&amp;X411*1.2)</f>
        <v>0</v>
      </c>
    </row>
    <row r="412" hidden="1" spans="1:52">
      <c r="A412">
        <v>22231</v>
      </c>
      <c r="B412" t="s">
        <v>22091</v>
      </c>
      <c r="C412" t="s">
        <v>113</v>
      </c>
      <c r="D412" t="s">
        <v>22092</v>
      </c>
      <c r="E412" t="s">
        <v>21019</v>
      </c>
      <c r="F412">
        <v>72</v>
      </c>
      <c r="G412">
        <v>1.748451</v>
      </c>
      <c r="H412">
        <v>0</v>
      </c>
      <c r="I412" t="s">
        <v>20690</v>
      </c>
      <c r="J412">
        <v>73.748451</v>
      </c>
      <c r="K412" t="s">
        <v>20897</v>
      </c>
      <c r="L412" t="s">
        <v>22093</v>
      </c>
      <c r="M412">
        <v>0</v>
      </c>
      <c r="N412" t="s">
        <v>20691</v>
      </c>
      <c r="O412" t="s">
        <v>99</v>
      </c>
      <c r="P412" t="s">
        <v>22033</v>
      </c>
      <c r="Q412" t="s">
        <v>20693</v>
      </c>
      <c r="R412" t="s">
        <v>22094</v>
      </c>
      <c r="S412" t="s">
        <v>22095</v>
      </c>
      <c r="T412" t="s">
        <v>22096</v>
      </c>
      <c r="U412" t="s">
        <v>22097</v>
      </c>
      <c r="V412" t="s">
        <v>22098</v>
      </c>
      <c r="W412" t="s">
        <v>22099</v>
      </c>
      <c r="X412">
        <v>84.43</v>
      </c>
      <c r="Y412" t="s">
        <v>20700</v>
      </c>
      <c r="Z412" t="s">
        <v>100</v>
      </c>
      <c r="AA412" t="s">
        <v>92</v>
      </c>
      <c r="AB412" t="s">
        <v>93</v>
      </c>
      <c r="AC412" t="s">
        <v>1985</v>
      </c>
      <c r="AD412" t="s">
        <v>22097</v>
      </c>
      <c r="AE412" t="s">
        <v>20723</v>
      </c>
      <c r="AF412">
        <v>101</v>
      </c>
      <c r="AG412" t="s">
        <v>20724</v>
      </c>
      <c r="AH412" s="5">
        <v>45803</v>
      </c>
      <c r="AI412">
        <v>0</v>
      </c>
      <c r="AJ412" t="s">
        <v>100</v>
      </c>
      <c r="AK412" t="s">
        <v>22040</v>
      </c>
      <c r="AL412" t="s">
        <v>20704</v>
      </c>
      <c r="AM412">
        <v>0</v>
      </c>
      <c r="AN412" t="s">
        <v>20690</v>
      </c>
      <c r="AO412" t="s">
        <v>22041</v>
      </c>
      <c r="AP412" t="s">
        <v>20919</v>
      </c>
      <c r="AQ412" t="s">
        <v>22042</v>
      </c>
      <c r="AR412" t="s">
        <v>22043</v>
      </c>
      <c r="AS412" s="5">
        <v>45838</v>
      </c>
      <c r="AT412" t="s">
        <v>20690</v>
      </c>
      <c r="AU412" t="s">
        <v>20728</v>
      </c>
      <c r="AV412" t="s">
        <v>20710</v>
      </c>
      <c r="AX412" s="6">
        <f>COUNTIFS(拍卖数据!E:E,AA412,拍卖数据!F:F,AB412,拍卖数据!O:O,O412,拍卖数据!P:P,"&gt;"&amp;X412*0.8,拍卖数据!P:P,"&lt;"&amp;X412*1.2)</f>
        <v>283</v>
      </c>
      <c r="AY412">
        <f>COUNTIFS(拍卖数据!E:E,AA412,拍卖数据!F:F,AB412,拍卖数据!O:O,O412,拍卖数据!AN:AN,"机构",拍卖数据!P:P,"&gt;"&amp;X412*0.8,拍卖数据!P:P,"&lt;"&amp;X412*1.2)</f>
        <v>1</v>
      </c>
      <c r="AZ412" s="6">
        <f>COUNTIFS(拍卖数据!E:E,AA412,拍卖数据!F:F,AB412,拍卖数据!G:G,AC412,拍卖数据!O:O,O412,拍卖数据!AN:AN,"机构",拍卖数据!P:P,"&gt;"&amp;X412*0.8,拍卖数据!P:P,"&lt;"&amp;X412*1.2)</f>
        <v>0</v>
      </c>
    </row>
    <row r="413" hidden="1" spans="1:52">
      <c r="A413">
        <v>22232</v>
      </c>
      <c r="B413" t="s">
        <v>22100</v>
      </c>
      <c r="C413" t="s">
        <v>113</v>
      </c>
      <c r="D413" t="s">
        <v>22101</v>
      </c>
      <c r="E413" t="s">
        <v>22102</v>
      </c>
      <c r="F413">
        <v>777.161229</v>
      </c>
      <c r="G413">
        <v>762.274056</v>
      </c>
      <c r="H413">
        <v>0</v>
      </c>
      <c r="I413">
        <v>0</v>
      </c>
      <c r="J413">
        <v>1539.435285</v>
      </c>
      <c r="K413" t="s">
        <v>20716</v>
      </c>
      <c r="L413" t="s">
        <v>22103</v>
      </c>
      <c r="M413">
        <v>260</v>
      </c>
      <c r="N413" t="s">
        <v>20691</v>
      </c>
      <c r="O413" t="s">
        <v>131</v>
      </c>
      <c r="P413" t="s">
        <v>22104</v>
      </c>
      <c r="Q413" t="s">
        <v>20740</v>
      </c>
      <c r="R413" t="s">
        <v>22105</v>
      </c>
      <c r="S413" t="s">
        <v>22106</v>
      </c>
      <c r="T413" t="s">
        <v>22107</v>
      </c>
      <c r="U413" t="s">
        <v>22108</v>
      </c>
      <c r="V413" t="s">
        <v>22109</v>
      </c>
      <c r="W413" t="s">
        <v>22089</v>
      </c>
      <c r="X413">
        <v>65.54</v>
      </c>
      <c r="Y413" t="s">
        <v>20700</v>
      </c>
      <c r="Z413" t="s">
        <v>100</v>
      </c>
      <c r="AA413" t="s">
        <v>92</v>
      </c>
      <c r="AB413" t="s">
        <v>190</v>
      </c>
      <c r="AC413" t="s">
        <v>1175</v>
      </c>
      <c r="AD413" t="s">
        <v>22110</v>
      </c>
      <c r="AE413" t="s">
        <v>20702</v>
      </c>
      <c r="AF413">
        <v>800</v>
      </c>
      <c r="AG413" t="s">
        <v>20703</v>
      </c>
      <c r="AH413" s="5">
        <v>45071</v>
      </c>
      <c r="AI413">
        <v>30.48</v>
      </c>
      <c r="AJ413" t="s">
        <v>113</v>
      </c>
      <c r="AK413" t="s">
        <v>20690</v>
      </c>
      <c r="AL413" t="s">
        <v>20704</v>
      </c>
      <c r="AM413" t="s">
        <v>20690</v>
      </c>
      <c r="AN413" t="s">
        <v>20690</v>
      </c>
      <c r="AO413" t="s">
        <v>20994</v>
      </c>
      <c r="AP413" t="s">
        <v>20919</v>
      </c>
      <c r="AQ413" t="s">
        <v>21008</v>
      </c>
      <c r="AR413" t="s">
        <v>21009</v>
      </c>
      <c r="AS413" s="5">
        <v>45170</v>
      </c>
      <c r="AT413" t="s">
        <v>20690</v>
      </c>
      <c r="AU413" t="s">
        <v>20709</v>
      </c>
      <c r="AV413" t="s">
        <v>20710</v>
      </c>
      <c r="AX413" s="6">
        <f>COUNTIFS(拍卖数据!E:E,AA413,拍卖数据!F:F,AB413,拍卖数据!O:O,O413,拍卖数据!P:P,"&gt;"&amp;X413*0.8,拍卖数据!P:P,"&lt;"&amp;X413*1.2)</f>
        <v>2</v>
      </c>
      <c r="AY413">
        <f>COUNTIFS(拍卖数据!E:E,AA413,拍卖数据!F:F,AB413,拍卖数据!O:O,O413,拍卖数据!AN:AN,"机构",拍卖数据!P:P,"&gt;"&amp;X413*0.8,拍卖数据!P:P,"&lt;"&amp;X413*1.2)</f>
        <v>0</v>
      </c>
      <c r="AZ413" s="6">
        <f>COUNTIFS(拍卖数据!E:E,AA413,拍卖数据!F:F,AB413,拍卖数据!G:G,AC413,拍卖数据!O:O,O413,拍卖数据!AN:AN,"机构",拍卖数据!P:P,"&gt;"&amp;X413*0.8,拍卖数据!P:P,"&lt;"&amp;X413*1.2)</f>
        <v>0</v>
      </c>
    </row>
    <row r="414" hidden="1" spans="1:52">
      <c r="A414">
        <v>22233</v>
      </c>
      <c r="B414" t="s">
        <v>22100</v>
      </c>
      <c r="C414" t="s">
        <v>113</v>
      </c>
      <c r="D414" t="s">
        <v>22101</v>
      </c>
      <c r="E414" t="s">
        <v>22102</v>
      </c>
      <c r="F414">
        <v>777.161229</v>
      </c>
      <c r="G414">
        <v>762.274056</v>
      </c>
      <c r="H414">
        <v>0</v>
      </c>
      <c r="I414">
        <v>0</v>
      </c>
      <c r="J414">
        <v>1539.435285</v>
      </c>
      <c r="K414" t="s">
        <v>20716</v>
      </c>
      <c r="L414" t="s">
        <v>22103</v>
      </c>
      <c r="M414">
        <v>260</v>
      </c>
      <c r="N414" t="s">
        <v>20691</v>
      </c>
      <c r="O414" t="s">
        <v>131</v>
      </c>
      <c r="P414" t="s">
        <v>22104</v>
      </c>
      <c r="Q414" t="s">
        <v>20740</v>
      </c>
      <c r="R414" t="s">
        <v>22105</v>
      </c>
      <c r="S414" t="s">
        <v>22106</v>
      </c>
      <c r="T414" t="s">
        <v>22111</v>
      </c>
      <c r="U414" t="s">
        <v>22112</v>
      </c>
      <c r="V414" t="s">
        <v>22109</v>
      </c>
      <c r="W414" t="s">
        <v>22089</v>
      </c>
      <c r="X414">
        <v>1337</v>
      </c>
      <c r="Y414" t="s">
        <v>20700</v>
      </c>
      <c r="Z414" t="s">
        <v>100</v>
      </c>
      <c r="AA414" t="s">
        <v>92</v>
      </c>
      <c r="AB414" t="s">
        <v>190</v>
      </c>
      <c r="AC414" t="s">
        <v>1175</v>
      </c>
      <c r="AD414" t="s">
        <v>22113</v>
      </c>
      <c r="AE414" t="s">
        <v>20702</v>
      </c>
      <c r="AF414">
        <v>800</v>
      </c>
      <c r="AG414" t="s">
        <v>20703</v>
      </c>
      <c r="AH414" s="5">
        <v>45071</v>
      </c>
      <c r="AI414">
        <v>310.85</v>
      </c>
      <c r="AJ414" t="s">
        <v>113</v>
      </c>
      <c r="AK414" t="s">
        <v>20690</v>
      </c>
      <c r="AL414" t="s">
        <v>20704</v>
      </c>
      <c r="AM414" t="s">
        <v>20690</v>
      </c>
      <c r="AN414" t="s">
        <v>20690</v>
      </c>
      <c r="AO414" t="s">
        <v>20994</v>
      </c>
      <c r="AP414" t="s">
        <v>20919</v>
      </c>
      <c r="AQ414" t="s">
        <v>21008</v>
      </c>
      <c r="AR414" t="s">
        <v>21009</v>
      </c>
      <c r="AS414" s="5">
        <v>45170</v>
      </c>
      <c r="AT414" t="s">
        <v>20690</v>
      </c>
      <c r="AU414" t="s">
        <v>20709</v>
      </c>
      <c r="AV414" t="s">
        <v>20710</v>
      </c>
      <c r="AX414" s="6">
        <f>COUNTIFS(拍卖数据!E:E,AA414,拍卖数据!F:F,AB414,拍卖数据!O:O,O414,拍卖数据!P:P,"&gt;"&amp;X414*0.8,拍卖数据!P:P,"&lt;"&amp;X414*1.2)</f>
        <v>1</v>
      </c>
      <c r="AY414">
        <f>COUNTIFS(拍卖数据!E:E,AA414,拍卖数据!F:F,AB414,拍卖数据!O:O,O414,拍卖数据!AN:AN,"机构",拍卖数据!P:P,"&gt;"&amp;X414*0.8,拍卖数据!P:P,"&lt;"&amp;X414*1.2)</f>
        <v>0</v>
      </c>
      <c r="AZ414" s="6">
        <f>COUNTIFS(拍卖数据!E:E,AA414,拍卖数据!F:F,AB414,拍卖数据!G:G,AC414,拍卖数据!O:O,O414,拍卖数据!AN:AN,"机构",拍卖数据!P:P,"&gt;"&amp;X414*0.8,拍卖数据!P:P,"&lt;"&amp;X414*1.2)</f>
        <v>0</v>
      </c>
    </row>
    <row r="415" hidden="1" spans="1:52">
      <c r="A415">
        <v>22234</v>
      </c>
      <c r="B415" t="s">
        <v>22100</v>
      </c>
      <c r="C415" t="s">
        <v>113</v>
      </c>
      <c r="D415" t="s">
        <v>22101</v>
      </c>
      <c r="E415" t="s">
        <v>22102</v>
      </c>
      <c r="F415">
        <v>777.161229</v>
      </c>
      <c r="G415">
        <v>762.274056</v>
      </c>
      <c r="H415">
        <v>0</v>
      </c>
      <c r="I415">
        <v>0</v>
      </c>
      <c r="J415">
        <v>1539.435285</v>
      </c>
      <c r="K415" t="s">
        <v>20716</v>
      </c>
      <c r="L415" t="s">
        <v>22103</v>
      </c>
      <c r="M415">
        <v>260</v>
      </c>
      <c r="N415" t="s">
        <v>20691</v>
      </c>
      <c r="O415" t="s">
        <v>131</v>
      </c>
      <c r="P415" t="s">
        <v>22104</v>
      </c>
      <c r="Q415" t="s">
        <v>20740</v>
      </c>
      <c r="R415" t="s">
        <v>22105</v>
      </c>
      <c r="S415" t="s">
        <v>22106</v>
      </c>
      <c r="T415" t="s">
        <v>22114</v>
      </c>
      <c r="U415" t="s">
        <v>22115</v>
      </c>
      <c r="V415" t="s">
        <v>22109</v>
      </c>
      <c r="W415" t="s">
        <v>22089</v>
      </c>
      <c r="X415">
        <v>973.48</v>
      </c>
      <c r="Y415" t="s">
        <v>20700</v>
      </c>
      <c r="Z415" t="s">
        <v>100</v>
      </c>
      <c r="AA415" t="s">
        <v>92</v>
      </c>
      <c r="AB415" t="s">
        <v>190</v>
      </c>
      <c r="AC415" t="s">
        <v>1175</v>
      </c>
      <c r="AD415" t="s">
        <v>22116</v>
      </c>
      <c r="AE415" t="s">
        <v>20702</v>
      </c>
      <c r="AF415">
        <v>800</v>
      </c>
      <c r="AG415" t="s">
        <v>20703</v>
      </c>
      <c r="AH415" s="5">
        <v>45071</v>
      </c>
      <c r="AI415">
        <v>452.67</v>
      </c>
      <c r="AJ415" t="s">
        <v>113</v>
      </c>
      <c r="AK415" t="s">
        <v>20690</v>
      </c>
      <c r="AL415" t="s">
        <v>20704</v>
      </c>
      <c r="AM415" t="s">
        <v>20690</v>
      </c>
      <c r="AN415" t="s">
        <v>20690</v>
      </c>
      <c r="AO415" t="s">
        <v>20994</v>
      </c>
      <c r="AP415" t="s">
        <v>20919</v>
      </c>
      <c r="AQ415" t="s">
        <v>21008</v>
      </c>
      <c r="AR415" t="s">
        <v>21009</v>
      </c>
      <c r="AS415" s="5">
        <v>45170</v>
      </c>
      <c r="AT415" t="s">
        <v>20690</v>
      </c>
      <c r="AU415" t="s">
        <v>20709</v>
      </c>
      <c r="AV415" t="s">
        <v>20710</v>
      </c>
      <c r="AX415" s="6">
        <f>COUNTIFS(拍卖数据!E:E,AA415,拍卖数据!F:F,AB415,拍卖数据!O:O,O415,拍卖数据!P:P,"&gt;"&amp;X415*0.8,拍卖数据!P:P,"&lt;"&amp;X415*1.2)</f>
        <v>1</v>
      </c>
      <c r="AY415">
        <f>COUNTIFS(拍卖数据!E:E,AA415,拍卖数据!F:F,AB415,拍卖数据!O:O,O415,拍卖数据!AN:AN,"机构",拍卖数据!P:P,"&gt;"&amp;X415*0.8,拍卖数据!P:P,"&lt;"&amp;X415*1.2)</f>
        <v>0</v>
      </c>
      <c r="AZ415" s="6">
        <f>COUNTIFS(拍卖数据!E:E,AA415,拍卖数据!F:F,AB415,拍卖数据!G:G,AC415,拍卖数据!O:O,O415,拍卖数据!AN:AN,"机构",拍卖数据!P:P,"&gt;"&amp;X415*0.8,拍卖数据!P:P,"&lt;"&amp;X415*1.2)</f>
        <v>0</v>
      </c>
    </row>
    <row r="416" hidden="1" spans="1:52">
      <c r="A416">
        <v>22235</v>
      </c>
      <c r="B416" t="s">
        <v>22100</v>
      </c>
      <c r="C416" t="s">
        <v>113</v>
      </c>
      <c r="D416" t="s">
        <v>22101</v>
      </c>
      <c r="E416" t="s">
        <v>22102</v>
      </c>
      <c r="F416">
        <v>777.161229</v>
      </c>
      <c r="G416">
        <v>762.274056</v>
      </c>
      <c r="H416">
        <v>0</v>
      </c>
      <c r="I416">
        <v>0</v>
      </c>
      <c r="J416">
        <v>1539.435285</v>
      </c>
      <c r="K416" t="s">
        <v>20716</v>
      </c>
      <c r="L416" t="s">
        <v>22103</v>
      </c>
      <c r="M416">
        <v>260</v>
      </c>
      <c r="N416" t="s">
        <v>20691</v>
      </c>
      <c r="O416" t="s">
        <v>131</v>
      </c>
      <c r="P416" t="s">
        <v>22104</v>
      </c>
      <c r="Q416" t="s">
        <v>20740</v>
      </c>
      <c r="R416" t="s">
        <v>22105</v>
      </c>
      <c r="S416" t="s">
        <v>22106</v>
      </c>
      <c r="T416" t="s">
        <v>22117</v>
      </c>
      <c r="U416" t="s">
        <v>22118</v>
      </c>
      <c r="V416" t="s">
        <v>22109</v>
      </c>
      <c r="W416" t="s">
        <v>22089</v>
      </c>
      <c r="X416">
        <v>65.54</v>
      </c>
      <c r="Y416" t="s">
        <v>20700</v>
      </c>
      <c r="Z416" t="s">
        <v>100</v>
      </c>
      <c r="AA416" t="s">
        <v>92</v>
      </c>
      <c r="AB416" t="s">
        <v>190</v>
      </c>
      <c r="AC416" t="s">
        <v>1175</v>
      </c>
      <c r="AD416" t="s">
        <v>22119</v>
      </c>
      <c r="AE416" t="s">
        <v>20702</v>
      </c>
      <c r="AF416">
        <v>800</v>
      </c>
      <c r="AG416" t="s">
        <v>20703</v>
      </c>
      <c r="AH416" s="5">
        <v>45071</v>
      </c>
      <c r="AI416">
        <v>30.48</v>
      </c>
      <c r="AJ416" t="s">
        <v>113</v>
      </c>
      <c r="AK416" t="s">
        <v>20690</v>
      </c>
      <c r="AL416" t="s">
        <v>20704</v>
      </c>
      <c r="AM416" t="s">
        <v>20690</v>
      </c>
      <c r="AN416" t="s">
        <v>20690</v>
      </c>
      <c r="AO416" t="s">
        <v>20994</v>
      </c>
      <c r="AP416" t="s">
        <v>20919</v>
      </c>
      <c r="AQ416" t="s">
        <v>21008</v>
      </c>
      <c r="AR416" t="s">
        <v>21009</v>
      </c>
      <c r="AS416" s="5">
        <v>45170</v>
      </c>
      <c r="AT416" t="s">
        <v>20690</v>
      </c>
      <c r="AU416" t="s">
        <v>20709</v>
      </c>
      <c r="AV416" t="s">
        <v>20710</v>
      </c>
      <c r="AX416" s="6">
        <f>COUNTIFS(拍卖数据!E:E,AA416,拍卖数据!F:F,AB416,拍卖数据!O:O,O416,拍卖数据!P:P,"&gt;"&amp;X416*0.8,拍卖数据!P:P,"&lt;"&amp;X416*1.2)</f>
        <v>2</v>
      </c>
      <c r="AY416">
        <f>COUNTIFS(拍卖数据!E:E,AA416,拍卖数据!F:F,AB416,拍卖数据!O:O,O416,拍卖数据!AN:AN,"机构",拍卖数据!P:P,"&gt;"&amp;X416*0.8,拍卖数据!P:P,"&lt;"&amp;X416*1.2)</f>
        <v>0</v>
      </c>
      <c r="AZ416" s="6">
        <f>COUNTIFS(拍卖数据!E:E,AA416,拍卖数据!F:F,AB416,拍卖数据!G:G,AC416,拍卖数据!O:O,O416,拍卖数据!AN:AN,"机构",拍卖数据!P:P,"&gt;"&amp;X416*0.8,拍卖数据!P:P,"&lt;"&amp;X416*1.2)</f>
        <v>0</v>
      </c>
    </row>
    <row r="417" hidden="1" spans="1:52">
      <c r="A417">
        <v>22236</v>
      </c>
      <c r="B417" t="s">
        <v>22100</v>
      </c>
      <c r="C417" t="s">
        <v>113</v>
      </c>
      <c r="D417" t="s">
        <v>22101</v>
      </c>
      <c r="E417" t="s">
        <v>22102</v>
      </c>
      <c r="F417">
        <v>777.161229</v>
      </c>
      <c r="G417">
        <v>762.274056</v>
      </c>
      <c r="H417">
        <v>0</v>
      </c>
      <c r="I417">
        <v>0</v>
      </c>
      <c r="J417">
        <v>1539.435285</v>
      </c>
      <c r="K417" t="s">
        <v>20716</v>
      </c>
      <c r="L417" t="s">
        <v>22103</v>
      </c>
      <c r="M417">
        <v>260</v>
      </c>
      <c r="N417" t="s">
        <v>20691</v>
      </c>
      <c r="O417" t="s">
        <v>131</v>
      </c>
      <c r="P417" t="s">
        <v>22104</v>
      </c>
      <c r="Q417" t="s">
        <v>20740</v>
      </c>
      <c r="R417" t="s">
        <v>22105</v>
      </c>
      <c r="S417" t="s">
        <v>22106</v>
      </c>
      <c r="T417" t="s">
        <v>22120</v>
      </c>
      <c r="U417" t="s">
        <v>22121</v>
      </c>
      <c r="V417" t="s">
        <v>22109</v>
      </c>
      <c r="W417" t="s">
        <v>22089</v>
      </c>
      <c r="X417">
        <v>66.46</v>
      </c>
      <c r="Y417" t="s">
        <v>20700</v>
      </c>
      <c r="Z417" t="s">
        <v>100</v>
      </c>
      <c r="AA417" t="s">
        <v>92</v>
      </c>
      <c r="AB417" t="s">
        <v>190</v>
      </c>
      <c r="AC417" t="s">
        <v>1175</v>
      </c>
      <c r="AD417" t="s">
        <v>22122</v>
      </c>
      <c r="AE417" t="s">
        <v>20702</v>
      </c>
      <c r="AF417">
        <v>800</v>
      </c>
      <c r="AG417" t="s">
        <v>20703</v>
      </c>
      <c r="AH417" s="5">
        <v>45071</v>
      </c>
      <c r="AI417">
        <v>30.9</v>
      </c>
      <c r="AJ417" t="s">
        <v>113</v>
      </c>
      <c r="AK417" t="s">
        <v>20690</v>
      </c>
      <c r="AL417" t="s">
        <v>20704</v>
      </c>
      <c r="AM417" t="s">
        <v>20690</v>
      </c>
      <c r="AN417" t="s">
        <v>20690</v>
      </c>
      <c r="AO417" t="s">
        <v>20994</v>
      </c>
      <c r="AP417" t="s">
        <v>20919</v>
      </c>
      <c r="AQ417" t="s">
        <v>21008</v>
      </c>
      <c r="AR417" t="s">
        <v>21009</v>
      </c>
      <c r="AS417" s="5">
        <v>45170</v>
      </c>
      <c r="AT417" t="s">
        <v>20690</v>
      </c>
      <c r="AU417" t="s">
        <v>20709</v>
      </c>
      <c r="AV417" t="s">
        <v>20710</v>
      </c>
      <c r="AX417" s="6">
        <f>COUNTIFS(拍卖数据!E:E,AA417,拍卖数据!F:F,AB417,拍卖数据!O:O,O417,拍卖数据!P:P,"&gt;"&amp;X417*0.8,拍卖数据!P:P,"&lt;"&amp;X417*1.2)</f>
        <v>2</v>
      </c>
      <c r="AY417">
        <f>COUNTIFS(拍卖数据!E:E,AA417,拍卖数据!F:F,AB417,拍卖数据!O:O,O417,拍卖数据!AN:AN,"机构",拍卖数据!P:P,"&gt;"&amp;X417*0.8,拍卖数据!P:P,"&lt;"&amp;X417*1.2)</f>
        <v>0</v>
      </c>
      <c r="AZ417" s="6">
        <f>COUNTIFS(拍卖数据!E:E,AA417,拍卖数据!F:F,AB417,拍卖数据!G:G,AC417,拍卖数据!O:O,O417,拍卖数据!AN:AN,"机构",拍卖数据!P:P,"&gt;"&amp;X417*0.8,拍卖数据!P:P,"&lt;"&amp;X417*1.2)</f>
        <v>0</v>
      </c>
    </row>
    <row r="418" hidden="1" spans="1:52">
      <c r="A418">
        <v>22237</v>
      </c>
      <c r="B418" t="s">
        <v>22123</v>
      </c>
      <c r="C418" t="s">
        <v>113</v>
      </c>
      <c r="D418" t="s">
        <v>22124</v>
      </c>
      <c r="E418" t="s">
        <v>22125</v>
      </c>
      <c r="F418">
        <v>203.660408</v>
      </c>
      <c r="G418">
        <v>391.241564</v>
      </c>
      <c r="H418">
        <v>0</v>
      </c>
      <c r="I418">
        <v>0</v>
      </c>
      <c r="J418">
        <v>594.901972</v>
      </c>
      <c r="K418" t="s">
        <v>20716</v>
      </c>
      <c r="L418" t="s">
        <v>22126</v>
      </c>
      <c r="M418">
        <v>100</v>
      </c>
      <c r="N418" t="s">
        <v>20691</v>
      </c>
      <c r="O418" t="s">
        <v>131</v>
      </c>
      <c r="P418" t="s">
        <v>20692</v>
      </c>
      <c r="Q418" t="s">
        <v>20740</v>
      </c>
      <c r="R418" t="s">
        <v>22127</v>
      </c>
      <c r="S418" t="s">
        <v>22128</v>
      </c>
      <c r="T418" t="s">
        <v>22129</v>
      </c>
      <c r="U418" t="s">
        <v>22130</v>
      </c>
      <c r="V418" t="s">
        <v>22131</v>
      </c>
      <c r="W418" t="s">
        <v>22132</v>
      </c>
      <c r="X418">
        <v>224.38</v>
      </c>
      <c r="Y418" t="s">
        <v>20700</v>
      </c>
      <c r="Z418" t="s">
        <v>100</v>
      </c>
      <c r="AA418" t="s">
        <v>92</v>
      </c>
      <c r="AB418" t="s">
        <v>93</v>
      </c>
      <c r="AC418" t="s">
        <v>289</v>
      </c>
      <c r="AD418" t="s">
        <v>22133</v>
      </c>
      <c r="AE418" t="s">
        <v>20702</v>
      </c>
      <c r="AF418">
        <v>350</v>
      </c>
      <c r="AG418" t="s">
        <v>20703</v>
      </c>
      <c r="AH418" s="5">
        <v>45071</v>
      </c>
      <c r="AI418">
        <v>180.63</v>
      </c>
      <c r="AJ418" t="s">
        <v>113</v>
      </c>
      <c r="AK418" t="s">
        <v>20690</v>
      </c>
      <c r="AL418" t="s">
        <v>20704</v>
      </c>
      <c r="AM418">
        <v>0</v>
      </c>
      <c r="AN418" t="s">
        <v>20690</v>
      </c>
      <c r="AO418" t="s">
        <v>20994</v>
      </c>
      <c r="AP418" t="s">
        <v>20919</v>
      </c>
      <c r="AQ418" t="s">
        <v>21008</v>
      </c>
      <c r="AR418" t="s">
        <v>21009</v>
      </c>
      <c r="AS418" s="5">
        <v>45170</v>
      </c>
      <c r="AT418" t="s">
        <v>20690</v>
      </c>
      <c r="AU418" t="s">
        <v>20709</v>
      </c>
      <c r="AV418" t="s">
        <v>20710</v>
      </c>
      <c r="AX418" s="6">
        <f>COUNTIFS(拍卖数据!E:E,AA418,拍卖数据!F:F,AB418,拍卖数据!O:O,O418,拍卖数据!P:P,"&gt;"&amp;X418*0.8,拍卖数据!P:P,"&lt;"&amp;X418*1.2)</f>
        <v>24</v>
      </c>
      <c r="AY418">
        <f>COUNTIFS(拍卖数据!E:E,AA418,拍卖数据!F:F,AB418,拍卖数据!O:O,O418,拍卖数据!AN:AN,"机构",拍卖数据!P:P,"&gt;"&amp;X418*0.8,拍卖数据!P:P,"&lt;"&amp;X418*1.2)</f>
        <v>1</v>
      </c>
      <c r="AZ418" s="6">
        <f>COUNTIFS(拍卖数据!E:E,AA418,拍卖数据!F:F,AB418,拍卖数据!G:G,AC418,拍卖数据!O:O,O418,拍卖数据!AN:AN,"机构",拍卖数据!P:P,"&gt;"&amp;X418*0.8,拍卖数据!P:P,"&lt;"&amp;X418*1.2)</f>
        <v>0</v>
      </c>
    </row>
    <row r="419" hidden="1" spans="1:52">
      <c r="A419">
        <v>22238</v>
      </c>
      <c r="B419" t="s">
        <v>22134</v>
      </c>
      <c r="C419" t="s">
        <v>113</v>
      </c>
      <c r="D419" t="s">
        <v>22135</v>
      </c>
      <c r="E419" t="s">
        <v>22136</v>
      </c>
      <c r="F419">
        <v>2900</v>
      </c>
      <c r="G419">
        <v>154.567765</v>
      </c>
      <c r="H419">
        <v>15.5</v>
      </c>
      <c r="I419">
        <v>0</v>
      </c>
      <c r="J419">
        <v>3070.067765</v>
      </c>
      <c r="K419" t="s">
        <v>20716</v>
      </c>
      <c r="L419" t="s">
        <v>22137</v>
      </c>
      <c r="M419">
        <v>2790.095584</v>
      </c>
      <c r="N419" t="s">
        <v>20691</v>
      </c>
      <c r="O419" t="s">
        <v>295</v>
      </c>
      <c r="P419" t="s">
        <v>21001</v>
      </c>
      <c r="Q419" t="s">
        <v>20693</v>
      </c>
      <c r="R419" t="s">
        <v>22138</v>
      </c>
      <c r="S419" t="s">
        <v>22139</v>
      </c>
      <c r="T419" t="s">
        <v>22140</v>
      </c>
      <c r="U419" t="s">
        <v>22141</v>
      </c>
      <c r="V419" t="s">
        <v>22142</v>
      </c>
      <c r="W419" t="s">
        <v>22143</v>
      </c>
      <c r="X419">
        <v>26664.65</v>
      </c>
      <c r="Y419" t="s">
        <v>20700</v>
      </c>
      <c r="Z419" t="s">
        <v>100</v>
      </c>
      <c r="AA419" t="s">
        <v>92</v>
      </c>
      <c r="AB419" t="s">
        <v>93</v>
      </c>
      <c r="AC419" t="s">
        <v>205</v>
      </c>
      <c r="AD419" t="s">
        <v>22141</v>
      </c>
      <c r="AE419" t="s">
        <v>20702</v>
      </c>
      <c r="AF419">
        <v>4333.01</v>
      </c>
      <c r="AG419" t="s">
        <v>20703</v>
      </c>
      <c r="AH419" s="5">
        <v>45565</v>
      </c>
      <c r="AI419">
        <v>3514.51</v>
      </c>
      <c r="AJ419" t="s">
        <v>113</v>
      </c>
      <c r="AK419" t="s">
        <v>20690</v>
      </c>
      <c r="AL419" t="s">
        <v>20704</v>
      </c>
      <c r="AM419" t="s">
        <v>20690</v>
      </c>
      <c r="AN419" t="s">
        <v>20690</v>
      </c>
      <c r="AO419" t="s">
        <v>22144</v>
      </c>
      <c r="AP419" t="s">
        <v>20919</v>
      </c>
      <c r="AQ419" t="s">
        <v>22145</v>
      </c>
      <c r="AR419" t="s">
        <v>22146</v>
      </c>
      <c r="AS419" s="5">
        <v>45642</v>
      </c>
      <c r="AT419" t="s">
        <v>20690</v>
      </c>
      <c r="AU419" t="s">
        <v>20709</v>
      </c>
      <c r="AV419" t="s">
        <v>20710</v>
      </c>
      <c r="AX419" s="6">
        <f>COUNTIFS(拍卖数据!E:E,AA419,拍卖数据!F:F,AB419,拍卖数据!O:O,O419,拍卖数据!P:P,"&gt;"&amp;X419*0.8,拍卖数据!P:P,"&lt;"&amp;X419*1.2)</f>
        <v>0</v>
      </c>
      <c r="AY419">
        <f>COUNTIFS(拍卖数据!E:E,AA419,拍卖数据!F:F,AB419,拍卖数据!O:O,O419,拍卖数据!AN:AN,"机构",拍卖数据!P:P,"&gt;"&amp;X419*0.8,拍卖数据!P:P,"&lt;"&amp;X419*1.2)</f>
        <v>0</v>
      </c>
      <c r="AZ419" s="6">
        <f>COUNTIFS(拍卖数据!E:E,AA419,拍卖数据!F:F,AB419,拍卖数据!G:G,AC419,拍卖数据!O:O,O419,拍卖数据!AN:AN,"机构",拍卖数据!P:P,"&gt;"&amp;X419*0.8,拍卖数据!P:P,"&lt;"&amp;X419*1.2)</f>
        <v>0</v>
      </c>
    </row>
    <row r="420" hidden="1" spans="1:52">
      <c r="A420">
        <v>22239</v>
      </c>
      <c r="B420" t="s">
        <v>22147</v>
      </c>
      <c r="C420" t="s">
        <v>113</v>
      </c>
      <c r="D420" t="s">
        <v>22148</v>
      </c>
      <c r="E420" t="s">
        <v>22149</v>
      </c>
      <c r="F420">
        <v>37</v>
      </c>
      <c r="G420">
        <v>0.686521</v>
      </c>
      <c r="H420">
        <v>0</v>
      </c>
      <c r="I420" t="s">
        <v>20690</v>
      </c>
      <c r="J420">
        <v>37.686521</v>
      </c>
      <c r="K420" t="s">
        <v>20897</v>
      </c>
      <c r="L420" t="s">
        <v>22150</v>
      </c>
      <c r="M420">
        <v>0</v>
      </c>
      <c r="N420" t="s">
        <v>20691</v>
      </c>
      <c r="O420" t="s">
        <v>99</v>
      </c>
      <c r="P420" t="s">
        <v>22033</v>
      </c>
      <c r="Q420" t="s">
        <v>20693</v>
      </c>
      <c r="R420" t="s">
        <v>22151</v>
      </c>
      <c r="S420" t="s">
        <v>22152</v>
      </c>
      <c r="T420" t="s">
        <v>22153</v>
      </c>
      <c r="U420" t="s">
        <v>22154</v>
      </c>
      <c r="V420" t="s">
        <v>22155</v>
      </c>
      <c r="W420" t="s">
        <v>22156</v>
      </c>
      <c r="X420">
        <v>81.76</v>
      </c>
      <c r="Y420" t="s">
        <v>20700</v>
      </c>
      <c r="Z420" t="s">
        <v>100</v>
      </c>
      <c r="AA420" t="s">
        <v>92</v>
      </c>
      <c r="AB420" t="s">
        <v>93</v>
      </c>
      <c r="AC420" t="s">
        <v>289</v>
      </c>
      <c r="AD420" t="s">
        <v>22154</v>
      </c>
      <c r="AE420" t="s">
        <v>20723</v>
      </c>
      <c r="AF420">
        <v>90</v>
      </c>
      <c r="AG420" t="s">
        <v>20724</v>
      </c>
      <c r="AH420" s="5">
        <v>45803</v>
      </c>
      <c r="AI420">
        <v>0</v>
      </c>
      <c r="AJ420" t="s">
        <v>100</v>
      </c>
      <c r="AK420" t="s">
        <v>22040</v>
      </c>
      <c r="AL420" t="s">
        <v>20704</v>
      </c>
      <c r="AM420">
        <v>0</v>
      </c>
      <c r="AN420" t="s">
        <v>20690</v>
      </c>
      <c r="AO420" t="s">
        <v>22041</v>
      </c>
      <c r="AP420" t="s">
        <v>20919</v>
      </c>
      <c r="AQ420" t="s">
        <v>22042</v>
      </c>
      <c r="AR420" t="s">
        <v>22043</v>
      </c>
      <c r="AS420" s="5">
        <v>45838</v>
      </c>
      <c r="AT420" t="s">
        <v>20690</v>
      </c>
      <c r="AU420" t="s">
        <v>20728</v>
      </c>
      <c r="AV420" t="s">
        <v>20710</v>
      </c>
      <c r="AX420" s="6">
        <f>COUNTIFS(拍卖数据!E:E,AA420,拍卖数据!F:F,AB420,拍卖数据!O:O,O420,拍卖数据!P:P,"&gt;"&amp;X420*0.8,拍卖数据!P:P,"&lt;"&amp;X420*1.2)</f>
        <v>261</v>
      </c>
      <c r="AY420">
        <f>COUNTIFS(拍卖数据!E:E,AA420,拍卖数据!F:F,AB420,拍卖数据!O:O,O420,拍卖数据!AN:AN,"机构",拍卖数据!P:P,"&gt;"&amp;X420*0.8,拍卖数据!P:P,"&lt;"&amp;X420*1.2)</f>
        <v>0</v>
      </c>
      <c r="AZ420" s="6">
        <f>COUNTIFS(拍卖数据!E:E,AA420,拍卖数据!F:F,AB420,拍卖数据!G:G,AC420,拍卖数据!O:O,O420,拍卖数据!AN:AN,"机构",拍卖数据!P:P,"&gt;"&amp;X420*0.8,拍卖数据!P:P,"&lt;"&amp;X420*1.2)</f>
        <v>0</v>
      </c>
    </row>
    <row r="421" hidden="1" spans="1:52">
      <c r="A421">
        <v>22241</v>
      </c>
      <c r="B421" t="s">
        <v>22157</v>
      </c>
      <c r="C421" t="s">
        <v>113</v>
      </c>
      <c r="D421" t="s">
        <v>22158</v>
      </c>
      <c r="E421" t="s">
        <v>22159</v>
      </c>
      <c r="F421">
        <v>2500</v>
      </c>
      <c r="G421">
        <v>2094.153741</v>
      </c>
      <c r="H421">
        <v>26.5787</v>
      </c>
      <c r="I421">
        <v>0</v>
      </c>
      <c r="J421">
        <v>4620.732441</v>
      </c>
      <c r="K421" t="s">
        <v>20716</v>
      </c>
      <c r="L421" t="s">
        <v>22160</v>
      </c>
      <c r="M421">
        <v>2398.953184</v>
      </c>
      <c r="N421" t="s">
        <v>20691</v>
      </c>
      <c r="O421" t="s">
        <v>295</v>
      </c>
      <c r="P421" t="s">
        <v>21001</v>
      </c>
      <c r="Q421" t="s">
        <v>20693</v>
      </c>
      <c r="R421" t="s">
        <v>22161</v>
      </c>
      <c r="S421" t="s">
        <v>22162</v>
      </c>
      <c r="T421" t="s">
        <v>22163</v>
      </c>
      <c r="U421" t="s">
        <v>22164</v>
      </c>
      <c r="V421" t="s">
        <v>22165</v>
      </c>
      <c r="W421" t="s">
        <v>22166</v>
      </c>
      <c r="X421">
        <v>8741.09</v>
      </c>
      <c r="Y421" t="s">
        <v>20700</v>
      </c>
      <c r="Z421" t="s">
        <v>100</v>
      </c>
      <c r="AA421" t="s">
        <v>92</v>
      </c>
      <c r="AB421" t="s">
        <v>93</v>
      </c>
      <c r="AC421" t="s">
        <v>289</v>
      </c>
      <c r="AD421" t="s">
        <v>22167</v>
      </c>
      <c r="AE421" t="s">
        <v>20702</v>
      </c>
      <c r="AF421">
        <v>1000</v>
      </c>
      <c r="AG421" t="s">
        <v>20703</v>
      </c>
      <c r="AH421" s="5">
        <v>45565</v>
      </c>
      <c r="AI421">
        <v>774.12</v>
      </c>
      <c r="AJ421" t="s">
        <v>113</v>
      </c>
      <c r="AK421" t="s">
        <v>20690</v>
      </c>
      <c r="AL421" t="s">
        <v>20704</v>
      </c>
      <c r="AM421" t="s">
        <v>20690</v>
      </c>
      <c r="AN421" t="s">
        <v>20690</v>
      </c>
      <c r="AO421" t="s">
        <v>22144</v>
      </c>
      <c r="AP421" t="s">
        <v>20919</v>
      </c>
      <c r="AQ421" t="s">
        <v>22145</v>
      </c>
      <c r="AR421" t="s">
        <v>22146</v>
      </c>
      <c r="AS421" s="5">
        <v>45642</v>
      </c>
      <c r="AT421" t="s">
        <v>20690</v>
      </c>
      <c r="AU421" t="s">
        <v>20709</v>
      </c>
      <c r="AV421" t="s">
        <v>20710</v>
      </c>
      <c r="AX421" s="6">
        <f>COUNTIFS(拍卖数据!E:E,AA421,拍卖数据!F:F,AB421,拍卖数据!O:O,O421,拍卖数据!P:P,"&gt;"&amp;X421*0.8,拍卖数据!P:P,"&lt;"&amp;X421*1.2)</f>
        <v>0</v>
      </c>
      <c r="AY421">
        <f>COUNTIFS(拍卖数据!E:E,AA421,拍卖数据!F:F,AB421,拍卖数据!O:O,O421,拍卖数据!AN:AN,"机构",拍卖数据!P:P,"&gt;"&amp;X421*0.8,拍卖数据!P:P,"&lt;"&amp;X421*1.2)</f>
        <v>0</v>
      </c>
      <c r="AZ421" s="6">
        <f>COUNTIFS(拍卖数据!E:E,AA421,拍卖数据!F:F,AB421,拍卖数据!G:G,AC421,拍卖数据!O:O,O421,拍卖数据!AN:AN,"机构",拍卖数据!P:P,"&gt;"&amp;X421*0.8,拍卖数据!P:P,"&lt;"&amp;X421*1.2)</f>
        <v>0</v>
      </c>
    </row>
    <row r="422" hidden="1" spans="1:52">
      <c r="A422">
        <v>22242</v>
      </c>
      <c r="B422" t="s">
        <v>22157</v>
      </c>
      <c r="C422" t="s">
        <v>113</v>
      </c>
      <c r="D422" t="s">
        <v>22158</v>
      </c>
      <c r="E422" t="s">
        <v>22159</v>
      </c>
      <c r="F422">
        <v>2500</v>
      </c>
      <c r="G422">
        <v>2094.153741</v>
      </c>
      <c r="H422">
        <v>26.5787</v>
      </c>
      <c r="I422">
        <v>0</v>
      </c>
      <c r="J422">
        <v>4620.732441</v>
      </c>
      <c r="K422" t="s">
        <v>20716</v>
      </c>
      <c r="L422" t="s">
        <v>22160</v>
      </c>
      <c r="M422">
        <v>2398.953184</v>
      </c>
      <c r="N422" t="s">
        <v>21010</v>
      </c>
      <c r="O422" t="s">
        <v>2213</v>
      </c>
      <c r="P422" t="s">
        <v>2213</v>
      </c>
      <c r="Q422" t="s">
        <v>20693</v>
      </c>
      <c r="R422" t="s">
        <v>22161</v>
      </c>
      <c r="S422" t="s">
        <v>22162</v>
      </c>
      <c r="T422" t="s">
        <v>22168</v>
      </c>
      <c r="U422" t="s">
        <v>22169</v>
      </c>
      <c r="V422" t="s">
        <v>22170</v>
      </c>
      <c r="W422" t="s">
        <v>22166</v>
      </c>
      <c r="X422">
        <v>43469.1</v>
      </c>
      <c r="Y422" t="s">
        <v>20700</v>
      </c>
      <c r="Z422" t="s">
        <v>100</v>
      </c>
      <c r="AA422" t="s">
        <v>92</v>
      </c>
      <c r="AB422" t="s">
        <v>93</v>
      </c>
      <c r="AC422" t="s">
        <v>289</v>
      </c>
      <c r="AD422" t="s">
        <v>22171</v>
      </c>
      <c r="AE422" t="s">
        <v>20702</v>
      </c>
      <c r="AF422">
        <v>2500</v>
      </c>
      <c r="AG422" t="s">
        <v>20703</v>
      </c>
      <c r="AH422" s="5">
        <v>45565</v>
      </c>
      <c r="AI422">
        <v>1731.81</v>
      </c>
      <c r="AJ422" t="s">
        <v>113</v>
      </c>
      <c r="AK422" t="s">
        <v>20690</v>
      </c>
      <c r="AL422" t="s">
        <v>20704</v>
      </c>
      <c r="AM422" t="s">
        <v>20690</v>
      </c>
      <c r="AN422" t="s">
        <v>20690</v>
      </c>
      <c r="AO422" t="s">
        <v>22144</v>
      </c>
      <c r="AP422" t="s">
        <v>20919</v>
      </c>
      <c r="AQ422" t="s">
        <v>22145</v>
      </c>
      <c r="AR422" t="s">
        <v>22146</v>
      </c>
      <c r="AS422" s="5">
        <v>45642</v>
      </c>
      <c r="AT422" t="s">
        <v>20690</v>
      </c>
      <c r="AU422" t="s">
        <v>20709</v>
      </c>
      <c r="AV422" t="s">
        <v>20710</v>
      </c>
      <c r="AX422" s="6">
        <f>COUNTIFS(拍卖数据!E:E,AA422,拍卖数据!F:F,AB422,拍卖数据!O:O,O422,拍卖数据!P:P,"&gt;"&amp;X422*0.8,拍卖数据!P:P,"&lt;"&amp;X422*1.2)</f>
        <v>0</v>
      </c>
      <c r="AY422">
        <f>COUNTIFS(拍卖数据!E:E,AA422,拍卖数据!F:F,AB422,拍卖数据!O:O,O422,拍卖数据!AN:AN,"机构",拍卖数据!P:P,"&gt;"&amp;X422*0.8,拍卖数据!P:P,"&lt;"&amp;X422*1.2)</f>
        <v>0</v>
      </c>
      <c r="AZ422" s="6">
        <f>COUNTIFS(拍卖数据!E:E,AA422,拍卖数据!F:F,AB422,拍卖数据!G:G,AC422,拍卖数据!O:O,O422,拍卖数据!AN:AN,"机构",拍卖数据!P:P,"&gt;"&amp;X422*0.8,拍卖数据!P:P,"&lt;"&amp;X422*1.2)</f>
        <v>0</v>
      </c>
    </row>
    <row r="423" hidden="1" spans="1:52">
      <c r="A423">
        <v>22244</v>
      </c>
      <c r="B423" t="s">
        <v>22172</v>
      </c>
      <c r="C423" t="s">
        <v>113</v>
      </c>
      <c r="D423" t="s">
        <v>22173</v>
      </c>
      <c r="E423" t="s">
        <v>22174</v>
      </c>
      <c r="F423">
        <v>944.395453</v>
      </c>
      <c r="G423">
        <v>551.248402</v>
      </c>
      <c r="H423">
        <v>0</v>
      </c>
      <c r="I423">
        <v>0</v>
      </c>
      <c r="J423">
        <v>1495.643855</v>
      </c>
      <c r="K423" t="s">
        <v>20716</v>
      </c>
      <c r="L423" t="s">
        <v>20690</v>
      </c>
      <c r="M423">
        <v>502.951752</v>
      </c>
      <c r="N423" t="s">
        <v>20691</v>
      </c>
      <c r="O423" t="s">
        <v>131</v>
      </c>
      <c r="P423" t="s">
        <v>22175</v>
      </c>
      <c r="Q423" t="s">
        <v>20740</v>
      </c>
      <c r="R423" t="s">
        <v>22176</v>
      </c>
      <c r="S423" t="s">
        <v>22177</v>
      </c>
      <c r="T423" t="s">
        <v>22178</v>
      </c>
      <c r="U423" t="s">
        <v>22179</v>
      </c>
      <c r="V423" t="s">
        <v>22180</v>
      </c>
      <c r="W423" t="s">
        <v>20916</v>
      </c>
      <c r="X423">
        <v>668.57</v>
      </c>
      <c r="Y423" t="s">
        <v>20700</v>
      </c>
      <c r="Z423" t="s">
        <v>100</v>
      </c>
      <c r="AA423" t="s">
        <v>92</v>
      </c>
      <c r="AB423" t="s">
        <v>93</v>
      </c>
      <c r="AC423" t="s">
        <v>94</v>
      </c>
      <c r="AD423" t="s">
        <v>22181</v>
      </c>
      <c r="AE423" t="s">
        <v>20702</v>
      </c>
      <c r="AF423">
        <v>1150</v>
      </c>
      <c r="AG423" t="s">
        <v>20703</v>
      </c>
      <c r="AH423" s="5">
        <v>43710</v>
      </c>
      <c r="AI423">
        <v>521.48</v>
      </c>
      <c r="AJ423" t="s">
        <v>113</v>
      </c>
      <c r="AK423" t="s">
        <v>20690</v>
      </c>
      <c r="AL423" t="s">
        <v>20704</v>
      </c>
      <c r="AM423">
        <v>0</v>
      </c>
      <c r="AN423" t="s">
        <v>20690</v>
      </c>
      <c r="AO423" t="s">
        <v>22182</v>
      </c>
      <c r="AP423" t="s">
        <v>20919</v>
      </c>
      <c r="AQ423" t="s">
        <v>22183</v>
      </c>
      <c r="AR423" t="s">
        <v>22184</v>
      </c>
      <c r="AS423" s="5">
        <v>43791</v>
      </c>
      <c r="AT423" t="s">
        <v>20690</v>
      </c>
      <c r="AU423" t="s">
        <v>20709</v>
      </c>
      <c r="AV423" t="s">
        <v>20710</v>
      </c>
      <c r="AX423" s="6">
        <f>COUNTIFS(拍卖数据!E:E,AA423,拍卖数据!F:F,AB423,拍卖数据!O:O,O423,拍卖数据!P:P,"&gt;"&amp;X423*0.8,拍卖数据!P:P,"&lt;"&amp;X423*1.2)</f>
        <v>8</v>
      </c>
      <c r="AY423">
        <f>COUNTIFS(拍卖数据!E:E,AA423,拍卖数据!F:F,AB423,拍卖数据!O:O,O423,拍卖数据!AN:AN,"机构",拍卖数据!P:P,"&gt;"&amp;X423*0.8,拍卖数据!P:P,"&lt;"&amp;X423*1.2)</f>
        <v>3</v>
      </c>
      <c r="AZ423" s="6">
        <f>COUNTIFS(拍卖数据!E:E,AA423,拍卖数据!F:F,AB423,拍卖数据!G:G,AC423,拍卖数据!O:O,O423,拍卖数据!AN:AN,"机构",拍卖数据!P:P,"&gt;"&amp;X423*0.8,拍卖数据!P:P,"&lt;"&amp;X423*1.2)</f>
        <v>1</v>
      </c>
    </row>
    <row r="424" hidden="1" spans="1:52">
      <c r="A424">
        <v>22245</v>
      </c>
      <c r="B424" t="s">
        <v>22172</v>
      </c>
      <c r="C424" t="s">
        <v>113</v>
      </c>
      <c r="D424" t="s">
        <v>22173</v>
      </c>
      <c r="E424" t="s">
        <v>22174</v>
      </c>
      <c r="F424">
        <v>944.395453</v>
      </c>
      <c r="G424">
        <v>551.248402</v>
      </c>
      <c r="H424">
        <v>0</v>
      </c>
      <c r="I424">
        <v>0</v>
      </c>
      <c r="J424">
        <v>1495.643855</v>
      </c>
      <c r="K424" t="s">
        <v>20716</v>
      </c>
      <c r="L424" t="s">
        <v>20690</v>
      </c>
      <c r="M424">
        <v>502.951752</v>
      </c>
      <c r="N424" t="s">
        <v>20691</v>
      </c>
      <c r="O424" t="s">
        <v>131</v>
      </c>
      <c r="P424" t="s">
        <v>20739</v>
      </c>
      <c r="Q424" t="s">
        <v>20740</v>
      </c>
      <c r="R424" t="s">
        <v>22176</v>
      </c>
      <c r="S424" t="s">
        <v>22177</v>
      </c>
      <c r="T424" t="s">
        <v>22185</v>
      </c>
      <c r="U424" t="s">
        <v>22186</v>
      </c>
      <c r="V424" t="s">
        <v>22187</v>
      </c>
      <c r="W424" t="s">
        <v>20916</v>
      </c>
      <c r="X424">
        <v>56.52</v>
      </c>
      <c r="Y424" t="s">
        <v>20700</v>
      </c>
      <c r="Z424" t="s">
        <v>100</v>
      </c>
      <c r="AA424" t="s">
        <v>92</v>
      </c>
      <c r="AB424" t="s">
        <v>93</v>
      </c>
      <c r="AC424" t="s">
        <v>94</v>
      </c>
      <c r="AD424" t="s">
        <v>22188</v>
      </c>
      <c r="AE424" t="s">
        <v>20702</v>
      </c>
      <c r="AF424">
        <v>750</v>
      </c>
      <c r="AG424" t="s">
        <v>20703</v>
      </c>
      <c r="AH424" s="5">
        <v>43710</v>
      </c>
      <c r="AI424">
        <v>67.82</v>
      </c>
      <c r="AJ424" t="s">
        <v>113</v>
      </c>
      <c r="AK424" t="s">
        <v>20690</v>
      </c>
      <c r="AL424" t="s">
        <v>20704</v>
      </c>
      <c r="AM424">
        <v>0</v>
      </c>
      <c r="AN424" t="s">
        <v>20690</v>
      </c>
      <c r="AO424" t="s">
        <v>22182</v>
      </c>
      <c r="AP424" t="s">
        <v>20919</v>
      </c>
      <c r="AQ424" t="s">
        <v>22183</v>
      </c>
      <c r="AR424" t="s">
        <v>22184</v>
      </c>
      <c r="AS424" s="5">
        <v>43791</v>
      </c>
      <c r="AT424" t="s">
        <v>20690</v>
      </c>
      <c r="AU424" t="s">
        <v>20709</v>
      </c>
      <c r="AV424" t="s">
        <v>20710</v>
      </c>
      <c r="AX424" s="6">
        <f>COUNTIFS(拍卖数据!E:E,AA424,拍卖数据!F:F,AB424,拍卖数据!O:O,O424,拍卖数据!P:P,"&gt;"&amp;X424*0.8,拍卖数据!P:P,"&lt;"&amp;X424*1.2)</f>
        <v>41</v>
      </c>
      <c r="AY424">
        <f>COUNTIFS(拍卖数据!E:E,AA424,拍卖数据!F:F,AB424,拍卖数据!O:O,O424,拍卖数据!AN:AN,"机构",拍卖数据!P:P,"&gt;"&amp;X424*0.8,拍卖数据!P:P,"&lt;"&amp;X424*1.2)</f>
        <v>0</v>
      </c>
      <c r="AZ424" s="6">
        <f>COUNTIFS(拍卖数据!E:E,AA424,拍卖数据!F:F,AB424,拍卖数据!G:G,AC424,拍卖数据!O:O,O424,拍卖数据!AN:AN,"机构",拍卖数据!P:P,"&gt;"&amp;X424*0.8,拍卖数据!P:P,"&lt;"&amp;X424*1.2)</f>
        <v>0</v>
      </c>
    </row>
    <row r="425" hidden="1" spans="1:52">
      <c r="A425">
        <v>22246</v>
      </c>
      <c r="B425" t="s">
        <v>22172</v>
      </c>
      <c r="C425" t="s">
        <v>113</v>
      </c>
      <c r="D425" t="s">
        <v>22173</v>
      </c>
      <c r="E425" t="s">
        <v>22174</v>
      </c>
      <c r="F425">
        <v>944.395453</v>
      </c>
      <c r="G425">
        <v>551.248402</v>
      </c>
      <c r="H425">
        <v>0</v>
      </c>
      <c r="I425">
        <v>0</v>
      </c>
      <c r="J425">
        <v>1495.643855</v>
      </c>
      <c r="K425" t="s">
        <v>20716</v>
      </c>
      <c r="L425" t="s">
        <v>20690</v>
      </c>
      <c r="M425">
        <v>502.951752</v>
      </c>
      <c r="N425" t="s">
        <v>20691</v>
      </c>
      <c r="O425" t="s">
        <v>131</v>
      </c>
      <c r="P425" t="s">
        <v>20739</v>
      </c>
      <c r="Q425" t="s">
        <v>20740</v>
      </c>
      <c r="R425" t="s">
        <v>22176</v>
      </c>
      <c r="S425" t="s">
        <v>22177</v>
      </c>
      <c r="T425" t="s">
        <v>22189</v>
      </c>
      <c r="U425" t="s">
        <v>22190</v>
      </c>
      <c r="V425" t="s">
        <v>22187</v>
      </c>
      <c r="W425" t="s">
        <v>20916</v>
      </c>
      <c r="X425">
        <v>56.52</v>
      </c>
      <c r="Y425" t="s">
        <v>20700</v>
      </c>
      <c r="Z425" t="s">
        <v>100</v>
      </c>
      <c r="AA425" t="s">
        <v>92</v>
      </c>
      <c r="AB425" t="s">
        <v>93</v>
      </c>
      <c r="AC425" t="s">
        <v>94</v>
      </c>
      <c r="AD425" t="s">
        <v>22191</v>
      </c>
      <c r="AE425" t="s">
        <v>20702</v>
      </c>
      <c r="AF425">
        <v>750</v>
      </c>
      <c r="AG425" t="s">
        <v>20703</v>
      </c>
      <c r="AH425" s="5">
        <v>43710</v>
      </c>
      <c r="AI425">
        <v>67.82</v>
      </c>
      <c r="AJ425" t="s">
        <v>113</v>
      </c>
      <c r="AK425" t="s">
        <v>20690</v>
      </c>
      <c r="AL425" t="s">
        <v>20704</v>
      </c>
      <c r="AM425">
        <v>0</v>
      </c>
      <c r="AN425" t="s">
        <v>20690</v>
      </c>
      <c r="AO425" t="s">
        <v>22182</v>
      </c>
      <c r="AP425" t="s">
        <v>20919</v>
      </c>
      <c r="AQ425" t="s">
        <v>22183</v>
      </c>
      <c r="AR425" t="s">
        <v>22184</v>
      </c>
      <c r="AS425" s="5">
        <v>43791</v>
      </c>
      <c r="AT425" t="s">
        <v>20690</v>
      </c>
      <c r="AU425" t="s">
        <v>20709</v>
      </c>
      <c r="AV425" t="s">
        <v>20710</v>
      </c>
      <c r="AX425" s="6">
        <f>COUNTIFS(拍卖数据!E:E,AA425,拍卖数据!F:F,AB425,拍卖数据!O:O,O425,拍卖数据!P:P,"&gt;"&amp;X425*0.8,拍卖数据!P:P,"&lt;"&amp;X425*1.2)</f>
        <v>41</v>
      </c>
      <c r="AY425">
        <f>COUNTIFS(拍卖数据!E:E,AA425,拍卖数据!F:F,AB425,拍卖数据!O:O,O425,拍卖数据!AN:AN,"机构",拍卖数据!P:P,"&gt;"&amp;X425*0.8,拍卖数据!P:P,"&lt;"&amp;X425*1.2)</f>
        <v>0</v>
      </c>
      <c r="AZ425" s="6">
        <f>COUNTIFS(拍卖数据!E:E,AA425,拍卖数据!F:F,AB425,拍卖数据!G:G,AC425,拍卖数据!O:O,O425,拍卖数据!AN:AN,"机构",拍卖数据!P:P,"&gt;"&amp;X425*0.8,拍卖数据!P:P,"&lt;"&amp;X425*1.2)</f>
        <v>0</v>
      </c>
    </row>
    <row r="426" hidden="1" spans="1:52">
      <c r="A426">
        <v>22247</v>
      </c>
      <c r="B426" t="s">
        <v>22172</v>
      </c>
      <c r="C426" t="s">
        <v>113</v>
      </c>
      <c r="D426" t="s">
        <v>22173</v>
      </c>
      <c r="E426" t="s">
        <v>22174</v>
      </c>
      <c r="F426">
        <v>944.395453</v>
      </c>
      <c r="G426">
        <v>551.248402</v>
      </c>
      <c r="H426">
        <v>0</v>
      </c>
      <c r="I426">
        <v>0</v>
      </c>
      <c r="J426">
        <v>1495.643855</v>
      </c>
      <c r="K426" t="s">
        <v>20716</v>
      </c>
      <c r="L426" t="s">
        <v>20690</v>
      </c>
      <c r="M426">
        <v>502.951752</v>
      </c>
      <c r="N426" t="s">
        <v>20691</v>
      </c>
      <c r="O426" t="s">
        <v>131</v>
      </c>
      <c r="P426" t="s">
        <v>20739</v>
      </c>
      <c r="Q426" t="s">
        <v>20740</v>
      </c>
      <c r="R426" t="s">
        <v>22176</v>
      </c>
      <c r="S426" t="s">
        <v>22177</v>
      </c>
      <c r="T426" t="s">
        <v>22192</v>
      </c>
      <c r="U426" t="s">
        <v>22193</v>
      </c>
      <c r="V426" t="s">
        <v>22187</v>
      </c>
      <c r="W426" t="s">
        <v>20916</v>
      </c>
      <c r="X426">
        <v>56.52</v>
      </c>
      <c r="Y426" t="s">
        <v>20700</v>
      </c>
      <c r="Z426" t="s">
        <v>100</v>
      </c>
      <c r="AA426" t="s">
        <v>92</v>
      </c>
      <c r="AB426" t="s">
        <v>93</v>
      </c>
      <c r="AC426" t="s">
        <v>94</v>
      </c>
      <c r="AD426" t="s">
        <v>22194</v>
      </c>
      <c r="AE426" t="s">
        <v>20702</v>
      </c>
      <c r="AF426">
        <v>750</v>
      </c>
      <c r="AG426" t="s">
        <v>20703</v>
      </c>
      <c r="AH426" s="5">
        <v>43710</v>
      </c>
      <c r="AI426">
        <v>67.82</v>
      </c>
      <c r="AJ426" t="s">
        <v>113</v>
      </c>
      <c r="AK426" t="s">
        <v>20690</v>
      </c>
      <c r="AL426" t="s">
        <v>20704</v>
      </c>
      <c r="AM426">
        <v>0</v>
      </c>
      <c r="AN426" t="s">
        <v>20690</v>
      </c>
      <c r="AO426" t="s">
        <v>22182</v>
      </c>
      <c r="AP426" t="s">
        <v>20919</v>
      </c>
      <c r="AQ426" t="s">
        <v>22183</v>
      </c>
      <c r="AR426" t="s">
        <v>22184</v>
      </c>
      <c r="AS426" s="5">
        <v>43791</v>
      </c>
      <c r="AT426" t="s">
        <v>20690</v>
      </c>
      <c r="AU426" t="s">
        <v>20709</v>
      </c>
      <c r="AV426" t="s">
        <v>20710</v>
      </c>
      <c r="AX426" s="6">
        <f>COUNTIFS(拍卖数据!E:E,AA426,拍卖数据!F:F,AB426,拍卖数据!O:O,O426,拍卖数据!P:P,"&gt;"&amp;X426*0.8,拍卖数据!P:P,"&lt;"&amp;X426*1.2)</f>
        <v>41</v>
      </c>
      <c r="AY426">
        <f>COUNTIFS(拍卖数据!E:E,AA426,拍卖数据!F:F,AB426,拍卖数据!O:O,O426,拍卖数据!AN:AN,"机构",拍卖数据!P:P,"&gt;"&amp;X426*0.8,拍卖数据!P:P,"&lt;"&amp;X426*1.2)</f>
        <v>0</v>
      </c>
      <c r="AZ426" s="6">
        <f>COUNTIFS(拍卖数据!E:E,AA426,拍卖数据!F:F,AB426,拍卖数据!G:G,AC426,拍卖数据!O:O,O426,拍卖数据!AN:AN,"机构",拍卖数据!P:P,"&gt;"&amp;X426*0.8,拍卖数据!P:P,"&lt;"&amp;X426*1.2)</f>
        <v>0</v>
      </c>
    </row>
    <row r="427" hidden="1" spans="1:52">
      <c r="A427">
        <v>28872</v>
      </c>
      <c r="B427" t="s">
        <v>22195</v>
      </c>
      <c r="C427" t="s">
        <v>113</v>
      </c>
      <c r="D427" t="s">
        <v>22196</v>
      </c>
      <c r="E427" t="s">
        <v>22197</v>
      </c>
      <c r="F427">
        <v>11399.611471</v>
      </c>
      <c r="G427">
        <v>80.803886</v>
      </c>
      <c r="H427">
        <v>0.5</v>
      </c>
      <c r="I427" t="s">
        <v>20690</v>
      </c>
      <c r="J427">
        <v>11480.915357</v>
      </c>
      <c r="K427" t="s">
        <v>20897</v>
      </c>
      <c r="L427" t="s">
        <v>22198</v>
      </c>
      <c r="M427">
        <v>6388.648457</v>
      </c>
      <c r="N427" t="s">
        <v>20691</v>
      </c>
      <c r="O427" t="s">
        <v>5889</v>
      </c>
      <c r="P427" t="s">
        <v>22199</v>
      </c>
      <c r="Q427" t="s">
        <v>20693</v>
      </c>
      <c r="R427" t="s">
        <v>22200</v>
      </c>
      <c r="S427" t="s">
        <v>22201</v>
      </c>
      <c r="T427" t="s">
        <v>22202</v>
      </c>
      <c r="U427" t="s">
        <v>22203</v>
      </c>
      <c r="V427" t="s">
        <v>22204</v>
      </c>
      <c r="W427" t="s">
        <v>22205</v>
      </c>
      <c r="X427">
        <v>14634.03</v>
      </c>
      <c r="Y427" t="s">
        <v>20700</v>
      </c>
      <c r="Z427" t="s">
        <v>100</v>
      </c>
      <c r="AA427" t="s">
        <v>92</v>
      </c>
      <c r="AB427" t="s">
        <v>93</v>
      </c>
      <c r="AC427" t="s">
        <v>205</v>
      </c>
      <c r="AD427" t="s">
        <v>22206</v>
      </c>
      <c r="AE427" t="s">
        <v>21028</v>
      </c>
      <c r="AF427">
        <v>11400</v>
      </c>
      <c r="AG427" t="s">
        <v>20703</v>
      </c>
      <c r="AH427" s="5">
        <v>45776</v>
      </c>
      <c r="AI427">
        <v>9952.34</v>
      </c>
      <c r="AJ427" t="s">
        <v>113</v>
      </c>
      <c r="AK427" t="s">
        <v>20690</v>
      </c>
      <c r="AL427" t="s">
        <v>20704</v>
      </c>
      <c r="AM427">
        <v>0</v>
      </c>
      <c r="AN427" t="s">
        <v>20690</v>
      </c>
      <c r="AO427" t="s">
        <v>21029</v>
      </c>
      <c r="AP427" t="s">
        <v>20919</v>
      </c>
      <c r="AQ427" t="s">
        <v>21030</v>
      </c>
      <c r="AR427" t="s">
        <v>21031</v>
      </c>
      <c r="AS427" s="5">
        <v>45834</v>
      </c>
      <c r="AT427" t="s">
        <v>20690</v>
      </c>
      <c r="AU427" t="s">
        <v>21032</v>
      </c>
      <c r="AV427" t="s">
        <v>20710</v>
      </c>
      <c r="AX427" s="6">
        <f>COUNTIFS(拍卖数据!E:E,AA427,拍卖数据!F:F,AB427,拍卖数据!O:O,O427,拍卖数据!P:P,"&gt;"&amp;X427*0.8,拍卖数据!P:P,"&lt;"&amp;X427*1.2)</f>
        <v>0</v>
      </c>
      <c r="AY427">
        <f>COUNTIFS(拍卖数据!E:E,AA427,拍卖数据!F:F,AB427,拍卖数据!O:O,O427,拍卖数据!AN:AN,"机构",拍卖数据!P:P,"&gt;"&amp;X427*0.8,拍卖数据!P:P,"&lt;"&amp;X427*1.2)</f>
        <v>0</v>
      </c>
      <c r="AZ427" s="6">
        <f>COUNTIFS(拍卖数据!E:E,AA427,拍卖数据!F:F,AB427,拍卖数据!G:G,AC427,拍卖数据!O:O,O427,拍卖数据!AN:AN,"机构",拍卖数据!P:P,"&gt;"&amp;X427*0.8,拍卖数据!P:P,"&lt;"&amp;X427*1.2)</f>
        <v>0</v>
      </c>
    </row>
    <row r="428" hidden="1" spans="1:52">
      <c r="A428">
        <v>37288</v>
      </c>
      <c r="B428" t="s">
        <v>22207</v>
      </c>
      <c r="C428" t="s">
        <v>113</v>
      </c>
      <c r="D428" t="s">
        <v>22208</v>
      </c>
      <c r="E428" t="s">
        <v>22209</v>
      </c>
      <c r="F428">
        <v>60.42295</v>
      </c>
      <c r="G428">
        <v>3.023637</v>
      </c>
      <c r="H428">
        <v>0</v>
      </c>
      <c r="I428">
        <v>0</v>
      </c>
      <c r="J428">
        <v>63.446587</v>
      </c>
      <c r="K428" t="s">
        <v>20716</v>
      </c>
      <c r="L428" t="s">
        <v>20690</v>
      </c>
      <c r="M428">
        <v>20.217547</v>
      </c>
      <c r="N428" t="s">
        <v>20691</v>
      </c>
      <c r="O428" t="s">
        <v>131</v>
      </c>
      <c r="P428" t="s">
        <v>20739</v>
      </c>
      <c r="Q428" t="s">
        <v>20740</v>
      </c>
      <c r="R428" t="s">
        <v>22210</v>
      </c>
      <c r="S428" t="s">
        <v>22211</v>
      </c>
      <c r="T428" t="s">
        <v>22212</v>
      </c>
      <c r="U428" t="s">
        <v>22213</v>
      </c>
      <c r="V428" t="s">
        <v>22214</v>
      </c>
      <c r="W428" t="s">
        <v>22215</v>
      </c>
      <c r="X428">
        <v>304.41</v>
      </c>
      <c r="Y428" t="s">
        <v>20700</v>
      </c>
      <c r="Z428" t="s">
        <v>100</v>
      </c>
      <c r="AA428" t="s">
        <v>92</v>
      </c>
      <c r="AB428" t="s">
        <v>153</v>
      </c>
      <c r="AC428" t="s">
        <v>347</v>
      </c>
      <c r="AD428" t="s">
        <v>22216</v>
      </c>
      <c r="AE428" t="s">
        <v>20702</v>
      </c>
      <c r="AF428">
        <v>200</v>
      </c>
      <c r="AG428" t="s">
        <v>20703</v>
      </c>
      <c r="AH428" s="5">
        <v>43710</v>
      </c>
      <c r="AI428">
        <v>243.53</v>
      </c>
      <c r="AJ428" t="s">
        <v>113</v>
      </c>
      <c r="AK428" t="s">
        <v>20690</v>
      </c>
      <c r="AL428" t="s">
        <v>20704</v>
      </c>
      <c r="AM428" t="s">
        <v>20690</v>
      </c>
      <c r="AN428" t="s">
        <v>20690</v>
      </c>
      <c r="AO428" t="s">
        <v>22182</v>
      </c>
      <c r="AP428" t="s">
        <v>20919</v>
      </c>
      <c r="AQ428" t="s">
        <v>22183</v>
      </c>
      <c r="AR428" t="s">
        <v>22184</v>
      </c>
      <c r="AS428" s="5">
        <v>43791</v>
      </c>
      <c r="AT428" t="s">
        <v>20690</v>
      </c>
      <c r="AU428" t="s">
        <v>20709</v>
      </c>
      <c r="AV428" t="s">
        <v>20710</v>
      </c>
      <c r="AX428" s="6">
        <f>COUNTIFS(拍卖数据!E:E,AA428,拍卖数据!F:F,AB428,拍卖数据!O:O,O428,拍卖数据!P:P,"&gt;"&amp;X428*0.8,拍卖数据!P:P,"&lt;"&amp;X428*1.2)</f>
        <v>7</v>
      </c>
      <c r="AY428">
        <f>COUNTIFS(拍卖数据!E:E,AA428,拍卖数据!F:F,AB428,拍卖数据!O:O,O428,拍卖数据!AN:AN,"机构",拍卖数据!P:P,"&gt;"&amp;X428*0.8,拍卖数据!P:P,"&lt;"&amp;X428*1.2)</f>
        <v>0</v>
      </c>
      <c r="AZ428" s="6">
        <f>COUNTIFS(拍卖数据!E:E,AA428,拍卖数据!F:F,AB428,拍卖数据!G:G,AC428,拍卖数据!O:O,O428,拍卖数据!AN:AN,"机构",拍卖数据!P:P,"&gt;"&amp;X428*0.8,拍卖数据!P:P,"&lt;"&amp;X428*1.2)</f>
        <v>0</v>
      </c>
    </row>
    <row r="429" hidden="1" spans="1:52">
      <c r="A429">
        <v>37289</v>
      </c>
      <c r="B429" t="s">
        <v>22217</v>
      </c>
      <c r="C429" t="s">
        <v>113</v>
      </c>
      <c r="D429" t="s">
        <v>22208</v>
      </c>
      <c r="E429" t="s">
        <v>22209</v>
      </c>
      <c r="F429">
        <v>177.982419</v>
      </c>
      <c r="G429">
        <v>10.416315</v>
      </c>
      <c r="H429">
        <v>0</v>
      </c>
      <c r="I429">
        <v>0</v>
      </c>
      <c r="J429">
        <v>188.398734</v>
      </c>
      <c r="K429" t="s">
        <v>20716</v>
      </c>
      <c r="L429" t="s">
        <v>20690</v>
      </c>
      <c r="M429">
        <v>62.565403</v>
      </c>
      <c r="N429" t="s">
        <v>20691</v>
      </c>
      <c r="O429" t="s">
        <v>131</v>
      </c>
      <c r="P429" t="s">
        <v>20739</v>
      </c>
      <c r="Q429" t="s">
        <v>20740</v>
      </c>
      <c r="R429" t="s">
        <v>22210</v>
      </c>
      <c r="S429" t="s">
        <v>22211</v>
      </c>
      <c r="T429" t="s">
        <v>22218</v>
      </c>
      <c r="U429" t="s">
        <v>22219</v>
      </c>
      <c r="V429" t="s">
        <v>22220</v>
      </c>
      <c r="W429" t="s">
        <v>22221</v>
      </c>
      <c r="X429">
        <v>44.49</v>
      </c>
      <c r="Y429" t="s">
        <v>20700</v>
      </c>
      <c r="Z429" t="s">
        <v>100</v>
      </c>
      <c r="AA429" t="s">
        <v>92</v>
      </c>
      <c r="AB429" t="s">
        <v>153</v>
      </c>
      <c r="AC429" t="s">
        <v>347</v>
      </c>
      <c r="AD429" t="s">
        <v>22222</v>
      </c>
      <c r="AE429" t="s">
        <v>20702</v>
      </c>
      <c r="AF429">
        <v>90</v>
      </c>
      <c r="AG429" t="s">
        <v>20703</v>
      </c>
      <c r="AH429" s="5">
        <v>43710</v>
      </c>
      <c r="AI429">
        <v>31.14</v>
      </c>
      <c r="AJ429" t="s">
        <v>113</v>
      </c>
      <c r="AK429" t="s">
        <v>20690</v>
      </c>
      <c r="AL429" t="s">
        <v>20704</v>
      </c>
      <c r="AM429" t="s">
        <v>20690</v>
      </c>
      <c r="AN429" t="s">
        <v>20690</v>
      </c>
      <c r="AO429" t="s">
        <v>22182</v>
      </c>
      <c r="AP429" t="s">
        <v>20919</v>
      </c>
      <c r="AQ429" t="s">
        <v>22183</v>
      </c>
      <c r="AR429" t="s">
        <v>22184</v>
      </c>
      <c r="AS429" s="5">
        <v>43791</v>
      </c>
      <c r="AT429" t="s">
        <v>20690</v>
      </c>
      <c r="AU429" t="s">
        <v>20709</v>
      </c>
      <c r="AV429" t="s">
        <v>20710</v>
      </c>
      <c r="AX429" s="6">
        <f>COUNTIFS(拍卖数据!E:E,AA429,拍卖数据!F:F,AB429,拍卖数据!O:O,O429,拍卖数据!P:P,"&gt;"&amp;X429*0.8,拍卖数据!P:P,"&lt;"&amp;X429*1.2)</f>
        <v>2</v>
      </c>
      <c r="AY429">
        <f>COUNTIFS(拍卖数据!E:E,AA429,拍卖数据!F:F,AB429,拍卖数据!O:O,O429,拍卖数据!AN:AN,"机构",拍卖数据!P:P,"&gt;"&amp;X429*0.8,拍卖数据!P:P,"&lt;"&amp;X429*1.2)</f>
        <v>0</v>
      </c>
      <c r="AZ429" s="6">
        <f>COUNTIFS(拍卖数据!E:E,AA429,拍卖数据!F:F,AB429,拍卖数据!G:G,AC429,拍卖数据!O:O,O429,拍卖数据!AN:AN,"机构",拍卖数据!P:P,"&gt;"&amp;X429*0.8,拍卖数据!P:P,"&lt;"&amp;X429*1.2)</f>
        <v>0</v>
      </c>
    </row>
    <row r="430" hidden="1" spans="1:52">
      <c r="A430">
        <v>37290</v>
      </c>
      <c r="B430" t="s">
        <v>22217</v>
      </c>
      <c r="C430" t="s">
        <v>113</v>
      </c>
      <c r="D430" t="s">
        <v>22208</v>
      </c>
      <c r="E430" t="s">
        <v>22209</v>
      </c>
      <c r="F430">
        <v>177.982419</v>
      </c>
      <c r="G430">
        <v>10.416315</v>
      </c>
      <c r="H430">
        <v>0</v>
      </c>
      <c r="I430">
        <v>0</v>
      </c>
      <c r="J430">
        <v>188.398734</v>
      </c>
      <c r="K430" t="s">
        <v>20716</v>
      </c>
      <c r="L430" t="s">
        <v>20690</v>
      </c>
      <c r="M430">
        <v>62.565403</v>
      </c>
      <c r="N430" t="s">
        <v>20691</v>
      </c>
      <c r="O430" t="s">
        <v>131</v>
      </c>
      <c r="P430" t="s">
        <v>20739</v>
      </c>
      <c r="Q430" t="s">
        <v>20740</v>
      </c>
      <c r="R430" t="s">
        <v>22210</v>
      </c>
      <c r="S430" t="s">
        <v>22211</v>
      </c>
      <c r="T430" t="s">
        <v>22223</v>
      </c>
      <c r="U430" t="s">
        <v>22224</v>
      </c>
      <c r="V430" t="s">
        <v>22220</v>
      </c>
      <c r="W430" t="s">
        <v>22221</v>
      </c>
      <c r="X430">
        <v>41.4</v>
      </c>
      <c r="Y430" t="s">
        <v>20700</v>
      </c>
      <c r="Z430" t="s">
        <v>100</v>
      </c>
      <c r="AA430" t="s">
        <v>92</v>
      </c>
      <c r="AB430" t="s">
        <v>153</v>
      </c>
      <c r="AC430" t="s">
        <v>347</v>
      </c>
      <c r="AD430" t="s">
        <v>22225</v>
      </c>
      <c r="AE430" t="s">
        <v>20702</v>
      </c>
      <c r="AF430">
        <v>90</v>
      </c>
      <c r="AG430" t="s">
        <v>20703</v>
      </c>
      <c r="AH430" s="5">
        <v>43710</v>
      </c>
      <c r="AI430">
        <v>28.98</v>
      </c>
      <c r="AJ430" t="s">
        <v>113</v>
      </c>
      <c r="AK430" t="s">
        <v>20690</v>
      </c>
      <c r="AL430" t="s">
        <v>20704</v>
      </c>
      <c r="AM430" t="s">
        <v>20690</v>
      </c>
      <c r="AN430" t="s">
        <v>20690</v>
      </c>
      <c r="AO430" t="s">
        <v>22182</v>
      </c>
      <c r="AP430" t="s">
        <v>20919</v>
      </c>
      <c r="AQ430" t="s">
        <v>22183</v>
      </c>
      <c r="AR430" t="s">
        <v>22184</v>
      </c>
      <c r="AS430" s="5">
        <v>43791</v>
      </c>
      <c r="AT430" t="s">
        <v>20690</v>
      </c>
      <c r="AU430" t="s">
        <v>20709</v>
      </c>
      <c r="AV430" t="s">
        <v>20710</v>
      </c>
      <c r="AX430" s="6">
        <f>COUNTIFS(拍卖数据!E:E,AA430,拍卖数据!F:F,AB430,拍卖数据!O:O,O430,拍卖数据!P:P,"&gt;"&amp;X430*0.8,拍卖数据!P:P,"&lt;"&amp;X430*1.2)</f>
        <v>1</v>
      </c>
      <c r="AY430">
        <f>COUNTIFS(拍卖数据!E:E,AA430,拍卖数据!F:F,AB430,拍卖数据!O:O,O430,拍卖数据!AN:AN,"机构",拍卖数据!P:P,"&gt;"&amp;X430*0.8,拍卖数据!P:P,"&lt;"&amp;X430*1.2)</f>
        <v>0</v>
      </c>
      <c r="AZ430" s="6">
        <f>COUNTIFS(拍卖数据!E:E,AA430,拍卖数据!F:F,AB430,拍卖数据!G:G,AC430,拍卖数据!O:O,O430,拍卖数据!AN:AN,"机构",拍卖数据!P:P,"&gt;"&amp;X430*0.8,拍卖数据!P:P,"&lt;"&amp;X430*1.2)</f>
        <v>0</v>
      </c>
    </row>
    <row r="431" hidden="1" spans="1:52">
      <c r="A431">
        <v>39525</v>
      </c>
      <c r="B431" t="s">
        <v>22226</v>
      </c>
      <c r="C431" t="s">
        <v>113</v>
      </c>
      <c r="D431" t="s">
        <v>22227</v>
      </c>
      <c r="E431" t="s">
        <v>22209</v>
      </c>
      <c r="F431">
        <v>990.4764</v>
      </c>
      <c r="G431">
        <v>51.359118</v>
      </c>
      <c r="H431">
        <v>0</v>
      </c>
      <c r="I431">
        <v>0</v>
      </c>
      <c r="J431">
        <v>1041.835518</v>
      </c>
      <c r="K431" t="s">
        <v>20716</v>
      </c>
      <c r="L431" t="s">
        <v>20690</v>
      </c>
      <c r="M431">
        <v>558.282144</v>
      </c>
      <c r="N431" t="s">
        <v>20691</v>
      </c>
      <c r="O431" t="s">
        <v>295</v>
      </c>
      <c r="P431" t="s">
        <v>21001</v>
      </c>
      <c r="Q431" t="s">
        <v>20740</v>
      </c>
      <c r="R431" t="s">
        <v>22228</v>
      </c>
      <c r="S431" t="s">
        <v>22229</v>
      </c>
      <c r="T431" t="s">
        <v>22230</v>
      </c>
      <c r="U431" t="s">
        <v>22231</v>
      </c>
      <c r="V431" t="s">
        <v>22232</v>
      </c>
      <c r="W431" t="s">
        <v>22233</v>
      </c>
      <c r="X431">
        <v>922.21</v>
      </c>
      <c r="Y431" t="s">
        <v>20700</v>
      </c>
      <c r="Z431" t="s">
        <v>100</v>
      </c>
      <c r="AA431" t="s">
        <v>92</v>
      </c>
      <c r="AB431" t="s">
        <v>109</v>
      </c>
      <c r="AC431" t="s">
        <v>979</v>
      </c>
      <c r="AD431" t="s">
        <v>22234</v>
      </c>
      <c r="AE431" t="s">
        <v>20702</v>
      </c>
      <c r="AF431">
        <v>1300</v>
      </c>
      <c r="AG431" t="s">
        <v>20703</v>
      </c>
      <c r="AH431" s="5">
        <v>43987</v>
      </c>
      <c r="AI431">
        <v>258.22</v>
      </c>
      <c r="AJ431" t="s">
        <v>113</v>
      </c>
      <c r="AK431" t="s">
        <v>20690</v>
      </c>
      <c r="AL431" t="s">
        <v>20704</v>
      </c>
      <c r="AM431" t="s">
        <v>20690</v>
      </c>
      <c r="AN431" t="s">
        <v>20690</v>
      </c>
      <c r="AO431" t="s">
        <v>22182</v>
      </c>
      <c r="AP431" t="s">
        <v>20919</v>
      </c>
      <c r="AQ431" t="s">
        <v>22235</v>
      </c>
      <c r="AR431" t="s">
        <v>22236</v>
      </c>
      <c r="AS431" s="5">
        <v>44010</v>
      </c>
      <c r="AT431" t="s">
        <v>20690</v>
      </c>
      <c r="AU431" t="s">
        <v>20709</v>
      </c>
      <c r="AV431" t="s">
        <v>20710</v>
      </c>
      <c r="AX431" s="6">
        <f>COUNTIFS(拍卖数据!E:E,AA431,拍卖数据!F:F,AB431,拍卖数据!O:O,O431,拍卖数据!P:P,"&gt;"&amp;X431*0.8,拍卖数据!P:P,"&lt;"&amp;X431*1.2)</f>
        <v>0</v>
      </c>
      <c r="AY431">
        <f>COUNTIFS(拍卖数据!E:E,AA431,拍卖数据!F:F,AB431,拍卖数据!O:O,O431,拍卖数据!AN:AN,"机构",拍卖数据!P:P,"&gt;"&amp;X431*0.8,拍卖数据!P:P,"&lt;"&amp;X431*1.2)</f>
        <v>0</v>
      </c>
      <c r="AZ431" s="6">
        <f>COUNTIFS(拍卖数据!E:E,AA431,拍卖数据!F:F,AB431,拍卖数据!G:G,AC431,拍卖数据!O:O,O431,拍卖数据!AN:AN,"机构",拍卖数据!P:P,"&gt;"&amp;X431*0.8,拍卖数据!P:P,"&lt;"&amp;X431*1.2)</f>
        <v>0</v>
      </c>
    </row>
    <row r="432" hidden="1" spans="1:52">
      <c r="A432">
        <v>39526</v>
      </c>
      <c r="B432" t="s">
        <v>22226</v>
      </c>
      <c r="C432" t="s">
        <v>113</v>
      </c>
      <c r="D432" t="s">
        <v>22227</v>
      </c>
      <c r="E432" t="s">
        <v>22209</v>
      </c>
      <c r="F432">
        <v>990.4764</v>
      </c>
      <c r="G432">
        <v>51.359118</v>
      </c>
      <c r="H432">
        <v>0</v>
      </c>
      <c r="I432">
        <v>0</v>
      </c>
      <c r="J432">
        <v>1041.835518</v>
      </c>
      <c r="K432" t="s">
        <v>20716</v>
      </c>
      <c r="L432" t="s">
        <v>20690</v>
      </c>
      <c r="M432">
        <v>558.282144</v>
      </c>
      <c r="N432" t="s">
        <v>20691</v>
      </c>
      <c r="O432" t="s">
        <v>295</v>
      </c>
      <c r="P432" t="s">
        <v>21001</v>
      </c>
      <c r="Q432" t="s">
        <v>20740</v>
      </c>
      <c r="R432" t="s">
        <v>22228</v>
      </c>
      <c r="S432" t="s">
        <v>22229</v>
      </c>
      <c r="T432" t="s">
        <v>22237</v>
      </c>
      <c r="U432" t="s">
        <v>22238</v>
      </c>
      <c r="V432" t="s">
        <v>22232</v>
      </c>
      <c r="W432" t="s">
        <v>22233</v>
      </c>
      <c r="X432">
        <v>683.11</v>
      </c>
      <c r="Y432" t="s">
        <v>20700</v>
      </c>
      <c r="Z432" t="s">
        <v>100</v>
      </c>
      <c r="AA432" t="s">
        <v>92</v>
      </c>
      <c r="AB432" t="s">
        <v>109</v>
      </c>
      <c r="AC432" t="s">
        <v>979</v>
      </c>
      <c r="AD432" t="s">
        <v>22239</v>
      </c>
      <c r="AE432" t="s">
        <v>20702</v>
      </c>
      <c r="AF432">
        <v>1300</v>
      </c>
      <c r="AG432" t="s">
        <v>20703</v>
      </c>
      <c r="AH432" s="5">
        <v>43987</v>
      </c>
      <c r="AI432">
        <v>191.27</v>
      </c>
      <c r="AJ432" t="s">
        <v>113</v>
      </c>
      <c r="AK432" t="s">
        <v>20690</v>
      </c>
      <c r="AL432" t="s">
        <v>20704</v>
      </c>
      <c r="AM432" t="s">
        <v>20690</v>
      </c>
      <c r="AN432" t="s">
        <v>20690</v>
      </c>
      <c r="AO432" t="s">
        <v>22182</v>
      </c>
      <c r="AP432" t="s">
        <v>20919</v>
      </c>
      <c r="AQ432" t="s">
        <v>22235</v>
      </c>
      <c r="AR432" t="s">
        <v>22236</v>
      </c>
      <c r="AS432" s="5">
        <v>44010</v>
      </c>
      <c r="AT432" t="s">
        <v>20690</v>
      </c>
      <c r="AU432" t="s">
        <v>20709</v>
      </c>
      <c r="AV432" t="s">
        <v>20710</v>
      </c>
      <c r="AX432" s="6">
        <f>COUNTIFS(拍卖数据!E:E,AA432,拍卖数据!F:F,AB432,拍卖数据!O:O,O432,拍卖数据!P:P,"&gt;"&amp;X432*0.8,拍卖数据!P:P,"&lt;"&amp;X432*1.2)</f>
        <v>0</v>
      </c>
      <c r="AY432">
        <f>COUNTIFS(拍卖数据!E:E,AA432,拍卖数据!F:F,AB432,拍卖数据!O:O,O432,拍卖数据!AN:AN,"机构",拍卖数据!P:P,"&gt;"&amp;X432*0.8,拍卖数据!P:P,"&lt;"&amp;X432*1.2)</f>
        <v>0</v>
      </c>
      <c r="AZ432" s="6">
        <f>COUNTIFS(拍卖数据!E:E,AA432,拍卖数据!F:F,AB432,拍卖数据!G:G,AC432,拍卖数据!O:O,O432,拍卖数据!AN:AN,"机构",拍卖数据!P:P,"&gt;"&amp;X432*0.8,拍卖数据!P:P,"&lt;"&amp;X432*1.2)</f>
        <v>0</v>
      </c>
    </row>
    <row r="433" hidden="1" spans="1:52">
      <c r="A433">
        <v>39527</v>
      </c>
      <c r="B433" t="s">
        <v>22240</v>
      </c>
      <c r="C433" t="s">
        <v>113</v>
      </c>
      <c r="D433" t="s">
        <v>22227</v>
      </c>
      <c r="E433" t="s">
        <v>22209</v>
      </c>
      <c r="F433">
        <v>180</v>
      </c>
      <c r="G433">
        <v>9.450358</v>
      </c>
      <c r="H433">
        <v>0</v>
      </c>
      <c r="I433">
        <v>0</v>
      </c>
      <c r="J433">
        <v>189.450358</v>
      </c>
      <c r="K433" t="s">
        <v>20716</v>
      </c>
      <c r="L433" t="s">
        <v>20690</v>
      </c>
      <c r="M433">
        <v>102.204256</v>
      </c>
      <c r="N433" t="s">
        <v>20691</v>
      </c>
      <c r="O433" t="s">
        <v>295</v>
      </c>
      <c r="P433" t="s">
        <v>21001</v>
      </c>
      <c r="Q433" t="s">
        <v>20740</v>
      </c>
      <c r="R433" t="s">
        <v>22228</v>
      </c>
      <c r="S433" t="s">
        <v>22229</v>
      </c>
      <c r="T433" t="s">
        <v>22241</v>
      </c>
      <c r="U433" t="s">
        <v>22242</v>
      </c>
      <c r="V433" t="s">
        <v>22232</v>
      </c>
      <c r="W433" t="s">
        <v>22233</v>
      </c>
      <c r="X433">
        <v>926.73</v>
      </c>
      <c r="Y433" t="s">
        <v>20700</v>
      </c>
      <c r="Z433" t="s">
        <v>100</v>
      </c>
      <c r="AA433" t="s">
        <v>92</v>
      </c>
      <c r="AB433" t="s">
        <v>109</v>
      </c>
      <c r="AC433" t="s">
        <v>979</v>
      </c>
      <c r="AD433" t="s">
        <v>22243</v>
      </c>
      <c r="AE433" t="s">
        <v>20702</v>
      </c>
      <c r="AF433">
        <v>1300</v>
      </c>
      <c r="AG433" t="s">
        <v>20703</v>
      </c>
      <c r="AH433" s="5">
        <v>43987</v>
      </c>
      <c r="AI433">
        <v>259.48</v>
      </c>
      <c r="AJ433" t="s">
        <v>113</v>
      </c>
      <c r="AK433" t="s">
        <v>20690</v>
      </c>
      <c r="AL433" t="s">
        <v>20704</v>
      </c>
      <c r="AM433" t="s">
        <v>20690</v>
      </c>
      <c r="AN433" t="s">
        <v>20690</v>
      </c>
      <c r="AO433" t="s">
        <v>22182</v>
      </c>
      <c r="AP433" t="s">
        <v>20919</v>
      </c>
      <c r="AQ433" t="s">
        <v>22235</v>
      </c>
      <c r="AR433" t="s">
        <v>22236</v>
      </c>
      <c r="AS433" s="5">
        <v>44010</v>
      </c>
      <c r="AT433" t="s">
        <v>20690</v>
      </c>
      <c r="AU433" t="s">
        <v>20709</v>
      </c>
      <c r="AV433" t="s">
        <v>20710</v>
      </c>
      <c r="AX433" s="6">
        <f>COUNTIFS(拍卖数据!E:E,AA433,拍卖数据!F:F,AB433,拍卖数据!O:O,O433,拍卖数据!P:P,"&gt;"&amp;X433*0.8,拍卖数据!P:P,"&lt;"&amp;X433*1.2)</f>
        <v>0</v>
      </c>
      <c r="AY433">
        <f>COUNTIFS(拍卖数据!E:E,AA433,拍卖数据!F:F,AB433,拍卖数据!O:O,O433,拍卖数据!AN:AN,"机构",拍卖数据!P:P,"&gt;"&amp;X433*0.8,拍卖数据!P:P,"&lt;"&amp;X433*1.2)</f>
        <v>0</v>
      </c>
      <c r="AZ433" s="6">
        <f>COUNTIFS(拍卖数据!E:E,AA433,拍卖数据!F:F,AB433,拍卖数据!G:G,AC433,拍卖数据!O:O,O433,拍卖数据!AN:AN,"机构",拍卖数据!P:P,"&gt;"&amp;X433*0.8,拍卖数据!P:P,"&lt;"&amp;X433*1.2)</f>
        <v>0</v>
      </c>
    </row>
    <row r="434" hidden="1" spans="1:52">
      <c r="A434">
        <v>39528</v>
      </c>
      <c r="B434" t="s">
        <v>22240</v>
      </c>
      <c r="C434" t="s">
        <v>113</v>
      </c>
      <c r="D434" t="s">
        <v>22227</v>
      </c>
      <c r="E434" t="s">
        <v>22209</v>
      </c>
      <c r="F434">
        <v>180</v>
      </c>
      <c r="G434">
        <v>9.450358</v>
      </c>
      <c r="H434">
        <v>0</v>
      </c>
      <c r="I434">
        <v>0</v>
      </c>
      <c r="J434">
        <v>189.450358</v>
      </c>
      <c r="K434" t="s">
        <v>20716</v>
      </c>
      <c r="L434" t="s">
        <v>20690</v>
      </c>
      <c r="M434">
        <v>102.204256</v>
      </c>
      <c r="N434" t="s">
        <v>20691</v>
      </c>
      <c r="O434" t="s">
        <v>295</v>
      </c>
      <c r="P434" t="s">
        <v>21001</v>
      </c>
      <c r="Q434" t="s">
        <v>20740</v>
      </c>
      <c r="R434" t="s">
        <v>22228</v>
      </c>
      <c r="S434" t="s">
        <v>22229</v>
      </c>
      <c r="T434" t="s">
        <v>22244</v>
      </c>
      <c r="U434" t="s">
        <v>22245</v>
      </c>
      <c r="V434" t="s">
        <v>22232</v>
      </c>
      <c r="W434" t="s">
        <v>22233</v>
      </c>
      <c r="X434">
        <v>853.6</v>
      </c>
      <c r="Y434" t="s">
        <v>20700</v>
      </c>
      <c r="Z434" t="s">
        <v>100</v>
      </c>
      <c r="AA434" t="s">
        <v>92</v>
      </c>
      <c r="AB434" t="s">
        <v>109</v>
      </c>
      <c r="AC434" t="s">
        <v>979</v>
      </c>
      <c r="AD434" t="s">
        <v>22246</v>
      </c>
      <c r="AE434" t="s">
        <v>20702</v>
      </c>
      <c r="AF434">
        <v>1300</v>
      </c>
      <c r="AG434" t="s">
        <v>20703</v>
      </c>
      <c r="AH434" s="5">
        <v>43987</v>
      </c>
      <c r="AI434">
        <v>239.008</v>
      </c>
      <c r="AJ434" t="s">
        <v>113</v>
      </c>
      <c r="AK434" t="s">
        <v>20690</v>
      </c>
      <c r="AL434" t="s">
        <v>20704</v>
      </c>
      <c r="AM434" t="s">
        <v>20690</v>
      </c>
      <c r="AN434" t="s">
        <v>20690</v>
      </c>
      <c r="AO434" t="s">
        <v>22182</v>
      </c>
      <c r="AP434" t="s">
        <v>20919</v>
      </c>
      <c r="AQ434" t="s">
        <v>22235</v>
      </c>
      <c r="AR434" t="s">
        <v>22236</v>
      </c>
      <c r="AS434" s="5">
        <v>44010</v>
      </c>
      <c r="AT434" t="s">
        <v>20690</v>
      </c>
      <c r="AU434" t="s">
        <v>20709</v>
      </c>
      <c r="AV434" t="s">
        <v>20710</v>
      </c>
      <c r="AX434" s="6">
        <f>COUNTIFS(拍卖数据!E:E,AA434,拍卖数据!F:F,AB434,拍卖数据!O:O,O434,拍卖数据!P:P,"&gt;"&amp;X434*0.8,拍卖数据!P:P,"&lt;"&amp;X434*1.2)</f>
        <v>0</v>
      </c>
      <c r="AY434">
        <f>COUNTIFS(拍卖数据!E:E,AA434,拍卖数据!F:F,AB434,拍卖数据!O:O,O434,拍卖数据!AN:AN,"机构",拍卖数据!P:P,"&gt;"&amp;X434*0.8,拍卖数据!P:P,"&lt;"&amp;X434*1.2)</f>
        <v>0</v>
      </c>
      <c r="AZ434" s="6">
        <f>COUNTIFS(拍卖数据!E:E,AA434,拍卖数据!F:F,AB434,拍卖数据!G:G,AC434,拍卖数据!O:O,O434,拍卖数据!AN:AN,"机构",拍卖数据!P:P,"&gt;"&amp;X434*0.8,拍卖数据!P:P,"&lt;"&amp;X434*1.2)</f>
        <v>0</v>
      </c>
    </row>
    <row r="435" hidden="1" spans="1:52">
      <c r="A435">
        <v>39529</v>
      </c>
      <c r="B435" t="s">
        <v>22240</v>
      </c>
      <c r="C435" t="s">
        <v>113</v>
      </c>
      <c r="D435" t="s">
        <v>22227</v>
      </c>
      <c r="E435" t="s">
        <v>22209</v>
      </c>
      <c r="F435">
        <v>180</v>
      </c>
      <c r="G435">
        <v>9.450358</v>
      </c>
      <c r="H435">
        <v>0</v>
      </c>
      <c r="I435">
        <v>0</v>
      </c>
      <c r="J435">
        <v>189.450358</v>
      </c>
      <c r="K435" t="s">
        <v>20716</v>
      </c>
      <c r="L435" t="s">
        <v>20690</v>
      </c>
      <c r="M435">
        <v>102.204256</v>
      </c>
      <c r="N435" t="s">
        <v>20691</v>
      </c>
      <c r="O435" t="s">
        <v>295</v>
      </c>
      <c r="P435" t="s">
        <v>21001</v>
      </c>
      <c r="Q435" t="s">
        <v>20740</v>
      </c>
      <c r="R435" t="s">
        <v>22228</v>
      </c>
      <c r="S435" t="s">
        <v>22229</v>
      </c>
      <c r="T435" t="s">
        <v>22247</v>
      </c>
      <c r="U435" t="s">
        <v>22248</v>
      </c>
      <c r="V435" t="s">
        <v>22232</v>
      </c>
      <c r="W435" t="s">
        <v>22233</v>
      </c>
      <c r="X435">
        <v>926.73</v>
      </c>
      <c r="Y435" t="s">
        <v>20700</v>
      </c>
      <c r="Z435" t="s">
        <v>100</v>
      </c>
      <c r="AA435" t="s">
        <v>92</v>
      </c>
      <c r="AB435" t="s">
        <v>109</v>
      </c>
      <c r="AC435" t="s">
        <v>979</v>
      </c>
      <c r="AD435" t="s">
        <v>22249</v>
      </c>
      <c r="AE435" t="s">
        <v>20702</v>
      </c>
      <c r="AF435">
        <v>1300</v>
      </c>
      <c r="AG435" t="s">
        <v>20703</v>
      </c>
      <c r="AH435" s="5">
        <v>43987</v>
      </c>
      <c r="AI435">
        <v>259.48</v>
      </c>
      <c r="AJ435" t="s">
        <v>113</v>
      </c>
      <c r="AK435" t="s">
        <v>20690</v>
      </c>
      <c r="AL435" t="s">
        <v>20704</v>
      </c>
      <c r="AM435" t="s">
        <v>20690</v>
      </c>
      <c r="AN435" t="s">
        <v>20690</v>
      </c>
      <c r="AO435" t="s">
        <v>22182</v>
      </c>
      <c r="AP435" t="s">
        <v>20919</v>
      </c>
      <c r="AQ435" t="s">
        <v>22235</v>
      </c>
      <c r="AR435" t="s">
        <v>22236</v>
      </c>
      <c r="AS435" s="5">
        <v>44010</v>
      </c>
      <c r="AT435" t="s">
        <v>20690</v>
      </c>
      <c r="AU435" t="s">
        <v>20709</v>
      </c>
      <c r="AV435" t="s">
        <v>20710</v>
      </c>
      <c r="AX435" s="6">
        <f>COUNTIFS(拍卖数据!E:E,AA435,拍卖数据!F:F,AB435,拍卖数据!O:O,O435,拍卖数据!P:P,"&gt;"&amp;X435*0.8,拍卖数据!P:P,"&lt;"&amp;X435*1.2)</f>
        <v>0</v>
      </c>
      <c r="AY435">
        <f>COUNTIFS(拍卖数据!E:E,AA435,拍卖数据!F:F,AB435,拍卖数据!O:O,O435,拍卖数据!AN:AN,"机构",拍卖数据!P:P,"&gt;"&amp;X435*0.8,拍卖数据!P:P,"&lt;"&amp;X435*1.2)</f>
        <v>0</v>
      </c>
      <c r="AZ435" s="6">
        <f>COUNTIFS(拍卖数据!E:E,AA435,拍卖数据!F:F,AB435,拍卖数据!G:G,AC435,拍卖数据!O:O,O435,拍卖数据!AN:AN,"机构",拍卖数据!P:P,"&gt;"&amp;X435*0.8,拍卖数据!P:P,"&lt;"&amp;X435*1.2)</f>
        <v>0</v>
      </c>
    </row>
    <row r="436" hidden="1" spans="1:52">
      <c r="A436">
        <v>39531</v>
      </c>
      <c r="B436" t="s">
        <v>22250</v>
      </c>
      <c r="C436" t="s">
        <v>113</v>
      </c>
      <c r="D436" t="s">
        <v>22251</v>
      </c>
      <c r="E436" t="s">
        <v>22252</v>
      </c>
      <c r="F436">
        <v>1374.3607</v>
      </c>
      <c r="G436">
        <v>50.305967</v>
      </c>
      <c r="H436">
        <v>0</v>
      </c>
      <c r="I436">
        <v>0</v>
      </c>
      <c r="J436">
        <v>1424.666667</v>
      </c>
      <c r="K436" t="s">
        <v>20716</v>
      </c>
      <c r="L436" t="s">
        <v>20690</v>
      </c>
      <c r="M436">
        <v>744.3607</v>
      </c>
      <c r="N436" t="s">
        <v>20691</v>
      </c>
      <c r="O436" t="s">
        <v>131</v>
      </c>
      <c r="P436" t="s">
        <v>20739</v>
      </c>
      <c r="Q436" t="s">
        <v>20740</v>
      </c>
      <c r="R436" t="s">
        <v>22253</v>
      </c>
      <c r="S436" t="s">
        <v>22254</v>
      </c>
      <c r="T436" t="s">
        <v>22255</v>
      </c>
      <c r="U436" t="s">
        <v>22256</v>
      </c>
      <c r="V436" t="s">
        <v>22257</v>
      </c>
      <c r="W436" t="s">
        <v>22258</v>
      </c>
      <c r="X436">
        <v>165.48</v>
      </c>
      <c r="Y436" t="s">
        <v>20700</v>
      </c>
      <c r="Z436" t="s">
        <v>100</v>
      </c>
      <c r="AA436" t="s">
        <v>92</v>
      </c>
      <c r="AB436" t="s">
        <v>109</v>
      </c>
      <c r="AC436" t="s">
        <v>979</v>
      </c>
      <c r="AD436" t="s">
        <v>22259</v>
      </c>
      <c r="AE436" t="s">
        <v>20702</v>
      </c>
      <c r="AF436">
        <v>200</v>
      </c>
      <c r="AG436" t="s">
        <v>20703</v>
      </c>
      <c r="AH436" s="5">
        <v>44138</v>
      </c>
      <c r="AI436">
        <v>64.92</v>
      </c>
      <c r="AJ436" t="s">
        <v>113</v>
      </c>
      <c r="AK436" t="s">
        <v>20690</v>
      </c>
      <c r="AL436" t="s">
        <v>20704</v>
      </c>
      <c r="AM436" t="s">
        <v>20690</v>
      </c>
      <c r="AN436" t="s">
        <v>20690</v>
      </c>
      <c r="AO436" t="s">
        <v>22182</v>
      </c>
      <c r="AP436" t="s">
        <v>20919</v>
      </c>
      <c r="AQ436" t="s">
        <v>22260</v>
      </c>
      <c r="AR436" t="s">
        <v>22261</v>
      </c>
      <c r="AS436" s="5">
        <v>44174</v>
      </c>
      <c r="AT436" t="s">
        <v>20690</v>
      </c>
      <c r="AU436" t="s">
        <v>20709</v>
      </c>
      <c r="AV436" t="s">
        <v>20710</v>
      </c>
      <c r="AX436" s="6">
        <f>COUNTIFS(拍卖数据!E:E,AA436,拍卖数据!F:F,AB436,拍卖数据!O:O,O436,拍卖数据!P:P,"&gt;"&amp;X436*0.8,拍卖数据!P:P,"&lt;"&amp;X436*1.2)</f>
        <v>3</v>
      </c>
      <c r="AY436">
        <f>COUNTIFS(拍卖数据!E:E,AA436,拍卖数据!F:F,AB436,拍卖数据!O:O,O436,拍卖数据!AN:AN,"机构",拍卖数据!P:P,"&gt;"&amp;X436*0.8,拍卖数据!P:P,"&lt;"&amp;X436*1.2)</f>
        <v>1</v>
      </c>
      <c r="AZ436" s="6">
        <f>COUNTIFS(拍卖数据!E:E,AA436,拍卖数据!F:F,AB436,拍卖数据!G:G,AC436,拍卖数据!O:O,O436,拍卖数据!AN:AN,"机构",拍卖数据!P:P,"&gt;"&amp;X436*0.8,拍卖数据!P:P,"&lt;"&amp;X436*1.2)</f>
        <v>0</v>
      </c>
    </row>
    <row r="437" hidden="1" spans="1:52">
      <c r="A437">
        <v>39532</v>
      </c>
      <c r="B437" t="s">
        <v>22250</v>
      </c>
      <c r="C437" t="s">
        <v>113</v>
      </c>
      <c r="D437" t="s">
        <v>22251</v>
      </c>
      <c r="E437" t="s">
        <v>22252</v>
      </c>
      <c r="F437">
        <v>1374.3607</v>
      </c>
      <c r="G437">
        <v>50.305967</v>
      </c>
      <c r="H437">
        <v>0</v>
      </c>
      <c r="I437">
        <v>0</v>
      </c>
      <c r="J437">
        <v>1424.666667</v>
      </c>
      <c r="K437" t="s">
        <v>20716</v>
      </c>
      <c r="L437" t="s">
        <v>20690</v>
      </c>
      <c r="M437">
        <v>744.3607</v>
      </c>
      <c r="N437" t="s">
        <v>20691</v>
      </c>
      <c r="O437" t="s">
        <v>131</v>
      </c>
      <c r="P437" t="s">
        <v>20739</v>
      </c>
      <c r="Q437" t="s">
        <v>20740</v>
      </c>
      <c r="R437" t="s">
        <v>22253</v>
      </c>
      <c r="S437" t="s">
        <v>22254</v>
      </c>
      <c r="T437" t="s">
        <v>22262</v>
      </c>
      <c r="U437" t="s">
        <v>22263</v>
      </c>
      <c r="V437" t="s">
        <v>22264</v>
      </c>
      <c r="W437" t="s">
        <v>22258</v>
      </c>
      <c r="X437">
        <v>225.92</v>
      </c>
      <c r="Y437" t="s">
        <v>20700</v>
      </c>
      <c r="Z437" t="s">
        <v>100</v>
      </c>
      <c r="AA437" t="s">
        <v>92</v>
      </c>
      <c r="AB437" t="s">
        <v>109</v>
      </c>
      <c r="AC437" t="s">
        <v>979</v>
      </c>
      <c r="AD437" t="s">
        <v>22265</v>
      </c>
      <c r="AE437" t="s">
        <v>20702</v>
      </c>
      <c r="AF437">
        <v>600</v>
      </c>
      <c r="AG437" t="s">
        <v>20703</v>
      </c>
      <c r="AH437" s="5">
        <v>44138</v>
      </c>
      <c r="AI437">
        <v>61.65</v>
      </c>
      <c r="AJ437" t="s">
        <v>113</v>
      </c>
      <c r="AK437" t="s">
        <v>20690</v>
      </c>
      <c r="AL437" t="s">
        <v>20704</v>
      </c>
      <c r="AM437" t="s">
        <v>20690</v>
      </c>
      <c r="AN437" t="s">
        <v>20690</v>
      </c>
      <c r="AO437" t="s">
        <v>22182</v>
      </c>
      <c r="AP437" t="s">
        <v>20919</v>
      </c>
      <c r="AQ437" t="s">
        <v>22260</v>
      </c>
      <c r="AR437" t="s">
        <v>22261</v>
      </c>
      <c r="AS437" s="5">
        <v>44174</v>
      </c>
      <c r="AT437" t="s">
        <v>20690</v>
      </c>
      <c r="AU437" t="s">
        <v>20709</v>
      </c>
      <c r="AV437" t="s">
        <v>20710</v>
      </c>
      <c r="AX437" s="6">
        <f>COUNTIFS(拍卖数据!E:E,AA437,拍卖数据!F:F,AB437,拍卖数据!O:O,O437,拍卖数据!P:P,"&gt;"&amp;X437*0.8,拍卖数据!P:P,"&lt;"&amp;X437*1.2)</f>
        <v>3</v>
      </c>
      <c r="AY437">
        <f>COUNTIFS(拍卖数据!E:E,AA437,拍卖数据!F:F,AB437,拍卖数据!O:O,O437,拍卖数据!AN:AN,"机构",拍卖数据!P:P,"&gt;"&amp;X437*0.8,拍卖数据!P:P,"&lt;"&amp;X437*1.2)</f>
        <v>0</v>
      </c>
      <c r="AZ437" s="6">
        <f>COUNTIFS(拍卖数据!E:E,AA437,拍卖数据!F:F,AB437,拍卖数据!G:G,AC437,拍卖数据!O:O,O437,拍卖数据!AN:AN,"机构",拍卖数据!P:P,"&gt;"&amp;X437*0.8,拍卖数据!P:P,"&lt;"&amp;X437*1.2)</f>
        <v>0</v>
      </c>
    </row>
    <row r="438" hidden="1" spans="1:52">
      <c r="A438">
        <v>39533</v>
      </c>
      <c r="B438" t="s">
        <v>22250</v>
      </c>
      <c r="C438" t="s">
        <v>113</v>
      </c>
      <c r="D438" t="s">
        <v>22251</v>
      </c>
      <c r="E438" t="s">
        <v>22252</v>
      </c>
      <c r="F438">
        <v>1374.3607</v>
      </c>
      <c r="G438">
        <v>50.305967</v>
      </c>
      <c r="H438">
        <v>0</v>
      </c>
      <c r="I438">
        <v>0</v>
      </c>
      <c r="J438">
        <v>1424.666667</v>
      </c>
      <c r="K438" t="s">
        <v>20716</v>
      </c>
      <c r="L438" t="s">
        <v>20690</v>
      </c>
      <c r="M438">
        <v>744.3607</v>
      </c>
      <c r="N438" t="s">
        <v>20691</v>
      </c>
      <c r="O438" t="s">
        <v>131</v>
      </c>
      <c r="P438" t="s">
        <v>20739</v>
      </c>
      <c r="Q438" t="s">
        <v>20740</v>
      </c>
      <c r="R438" t="s">
        <v>22253</v>
      </c>
      <c r="S438" t="s">
        <v>22254</v>
      </c>
      <c r="T438" t="s">
        <v>22266</v>
      </c>
      <c r="U438" t="s">
        <v>22267</v>
      </c>
      <c r="V438" t="s">
        <v>22264</v>
      </c>
      <c r="W438" t="s">
        <v>22258</v>
      </c>
      <c r="X438">
        <v>225.92</v>
      </c>
      <c r="Y438" t="s">
        <v>20700</v>
      </c>
      <c r="Z438" t="s">
        <v>100</v>
      </c>
      <c r="AA438" t="s">
        <v>92</v>
      </c>
      <c r="AB438" t="s">
        <v>109</v>
      </c>
      <c r="AC438" t="s">
        <v>979</v>
      </c>
      <c r="AD438" t="s">
        <v>22268</v>
      </c>
      <c r="AE438" t="s">
        <v>20702</v>
      </c>
      <c r="AF438">
        <v>600</v>
      </c>
      <c r="AG438" t="s">
        <v>20703</v>
      </c>
      <c r="AH438" s="5">
        <v>44138</v>
      </c>
      <c r="AI438">
        <v>61.65</v>
      </c>
      <c r="AJ438" t="s">
        <v>113</v>
      </c>
      <c r="AK438" t="s">
        <v>20690</v>
      </c>
      <c r="AL438" t="s">
        <v>20704</v>
      </c>
      <c r="AM438" t="s">
        <v>20690</v>
      </c>
      <c r="AN438" t="s">
        <v>20690</v>
      </c>
      <c r="AO438" t="s">
        <v>22182</v>
      </c>
      <c r="AP438" t="s">
        <v>20919</v>
      </c>
      <c r="AQ438" t="s">
        <v>22260</v>
      </c>
      <c r="AR438" t="s">
        <v>22261</v>
      </c>
      <c r="AS438" s="5">
        <v>44174</v>
      </c>
      <c r="AT438" t="s">
        <v>20690</v>
      </c>
      <c r="AU438" t="s">
        <v>20709</v>
      </c>
      <c r="AV438" t="s">
        <v>20710</v>
      </c>
      <c r="AX438" s="6">
        <f>COUNTIFS(拍卖数据!E:E,AA438,拍卖数据!F:F,AB438,拍卖数据!O:O,O438,拍卖数据!P:P,"&gt;"&amp;X438*0.8,拍卖数据!P:P,"&lt;"&amp;X438*1.2)</f>
        <v>3</v>
      </c>
      <c r="AY438">
        <f>COUNTIFS(拍卖数据!E:E,AA438,拍卖数据!F:F,AB438,拍卖数据!O:O,O438,拍卖数据!AN:AN,"机构",拍卖数据!P:P,"&gt;"&amp;X438*0.8,拍卖数据!P:P,"&lt;"&amp;X438*1.2)</f>
        <v>0</v>
      </c>
      <c r="AZ438" s="6">
        <f>COUNTIFS(拍卖数据!E:E,AA438,拍卖数据!F:F,AB438,拍卖数据!G:G,AC438,拍卖数据!O:O,O438,拍卖数据!AN:AN,"机构",拍卖数据!P:P,"&gt;"&amp;X438*0.8,拍卖数据!P:P,"&lt;"&amp;X438*1.2)</f>
        <v>0</v>
      </c>
    </row>
    <row r="439" hidden="1" spans="1:52">
      <c r="A439">
        <v>39534</v>
      </c>
      <c r="B439" t="s">
        <v>22250</v>
      </c>
      <c r="C439" t="s">
        <v>113</v>
      </c>
      <c r="D439" t="s">
        <v>22251</v>
      </c>
      <c r="E439" t="s">
        <v>22252</v>
      </c>
      <c r="F439">
        <v>1374.3607</v>
      </c>
      <c r="G439">
        <v>50.305967</v>
      </c>
      <c r="H439">
        <v>0</v>
      </c>
      <c r="I439">
        <v>0</v>
      </c>
      <c r="J439">
        <v>1424.666667</v>
      </c>
      <c r="K439" t="s">
        <v>20716</v>
      </c>
      <c r="L439" t="s">
        <v>20690</v>
      </c>
      <c r="M439">
        <v>744.3607</v>
      </c>
      <c r="N439" t="s">
        <v>20691</v>
      </c>
      <c r="O439" t="s">
        <v>131</v>
      </c>
      <c r="P439" t="s">
        <v>20739</v>
      </c>
      <c r="Q439" t="s">
        <v>20740</v>
      </c>
      <c r="R439" t="s">
        <v>22253</v>
      </c>
      <c r="S439" t="s">
        <v>22254</v>
      </c>
      <c r="T439" t="s">
        <v>22269</v>
      </c>
      <c r="U439" t="s">
        <v>22270</v>
      </c>
      <c r="V439" t="s">
        <v>22264</v>
      </c>
      <c r="W439" t="s">
        <v>22258</v>
      </c>
      <c r="X439">
        <v>222.64</v>
      </c>
      <c r="Y439" t="s">
        <v>20700</v>
      </c>
      <c r="Z439" t="s">
        <v>100</v>
      </c>
      <c r="AA439" t="s">
        <v>92</v>
      </c>
      <c r="AB439" t="s">
        <v>109</v>
      </c>
      <c r="AC439" t="s">
        <v>979</v>
      </c>
      <c r="AD439" t="s">
        <v>22271</v>
      </c>
      <c r="AE439" t="s">
        <v>20702</v>
      </c>
      <c r="AF439">
        <v>600</v>
      </c>
      <c r="AG439" t="s">
        <v>20703</v>
      </c>
      <c r="AH439" s="5">
        <v>44138</v>
      </c>
      <c r="AI439">
        <v>60.76</v>
      </c>
      <c r="AJ439" t="s">
        <v>113</v>
      </c>
      <c r="AK439" t="s">
        <v>20690</v>
      </c>
      <c r="AL439" t="s">
        <v>20704</v>
      </c>
      <c r="AM439" t="s">
        <v>20690</v>
      </c>
      <c r="AN439" t="s">
        <v>20690</v>
      </c>
      <c r="AO439" t="s">
        <v>22182</v>
      </c>
      <c r="AP439" t="s">
        <v>20919</v>
      </c>
      <c r="AQ439" t="s">
        <v>22260</v>
      </c>
      <c r="AR439" t="s">
        <v>22261</v>
      </c>
      <c r="AS439" s="5">
        <v>44174</v>
      </c>
      <c r="AT439" t="s">
        <v>20690</v>
      </c>
      <c r="AU439" t="s">
        <v>20709</v>
      </c>
      <c r="AV439" t="s">
        <v>20710</v>
      </c>
      <c r="AX439" s="6">
        <f>COUNTIFS(拍卖数据!E:E,AA439,拍卖数据!F:F,AB439,拍卖数据!O:O,O439,拍卖数据!P:P,"&gt;"&amp;X439*0.8,拍卖数据!P:P,"&lt;"&amp;X439*1.2)</f>
        <v>3</v>
      </c>
      <c r="AY439">
        <f>COUNTIFS(拍卖数据!E:E,AA439,拍卖数据!F:F,AB439,拍卖数据!O:O,O439,拍卖数据!AN:AN,"机构",拍卖数据!P:P,"&gt;"&amp;X439*0.8,拍卖数据!P:P,"&lt;"&amp;X439*1.2)</f>
        <v>0</v>
      </c>
      <c r="AZ439" s="6">
        <f>COUNTIFS(拍卖数据!E:E,AA439,拍卖数据!F:F,AB439,拍卖数据!G:G,AC439,拍卖数据!O:O,O439,拍卖数据!AN:AN,"机构",拍卖数据!P:P,"&gt;"&amp;X439*0.8,拍卖数据!P:P,"&lt;"&amp;X439*1.2)</f>
        <v>0</v>
      </c>
    </row>
    <row r="440" hidden="1" spans="1:52">
      <c r="A440">
        <v>39535</v>
      </c>
      <c r="B440" t="s">
        <v>22250</v>
      </c>
      <c r="C440" t="s">
        <v>113</v>
      </c>
      <c r="D440" t="s">
        <v>22251</v>
      </c>
      <c r="E440" t="s">
        <v>22252</v>
      </c>
      <c r="F440">
        <v>1374.3607</v>
      </c>
      <c r="G440">
        <v>50.305967</v>
      </c>
      <c r="H440">
        <v>0</v>
      </c>
      <c r="I440">
        <v>0</v>
      </c>
      <c r="J440">
        <v>1424.666667</v>
      </c>
      <c r="K440" t="s">
        <v>20716</v>
      </c>
      <c r="L440" t="s">
        <v>20690</v>
      </c>
      <c r="M440">
        <v>744.3607</v>
      </c>
      <c r="N440" t="s">
        <v>20691</v>
      </c>
      <c r="O440" t="s">
        <v>131</v>
      </c>
      <c r="P440" t="s">
        <v>20739</v>
      </c>
      <c r="Q440" t="s">
        <v>20740</v>
      </c>
      <c r="R440" t="s">
        <v>22253</v>
      </c>
      <c r="S440" t="s">
        <v>22254</v>
      </c>
      <c r="T440" t="s">
        <v>22272</v>
      </c>
      <c r="U440" t="s">
        <v>22273</v>
      </c>
      <c r="V440" t="s">
        <v>22264</v>
      </c>
      <c r="W440" t="s">
        <v>22258</v>
      </c>
      <c r="X440">
        <v>222.64</v>
      </c>
      <c r="Y440" t="s">
        <v>20700</v>
      </c>
      <c r="Z440" t="s">
        <v>100</v>
      </c>
      <c r="AA440" t="s">
        <v>92</v>
      </c>
      <c r="AB440" t="s">
        <v>109</v>
      </c>
      <c r="AC440" t="s">
        <v>979</v>
      </c>
      <c r="AD440" t="s">
        <v>22274</v>
      </c>
      <c r="AE440" t="s">
        <v>20702</v>
      </c>
      <c r="AF440">
        <v>600</v>
      </c>
      <c r="AG440" t="s">
        <v>20703</v>
      </c>
      <c r="AH440" s="5">
        <v>44138</v>
      </c>
      <c r="AI440">
        <v>60.75</v>
      </c>
      <c r="AJ440" t="s">
        <v>113</v>
      </c>
      <c r="AK440" t="s">
        <v>20690</v>
      </c>
      <c r="AL440" t="s">
        <v>20704</v>
      </c>
      <c r="AM440" t="s">
        <v>20690</v>
      </c>
      <c r="AN440" t="s">
        <v>20690</v>
      </c>
      <c r="AO440" t="s">
        <v>22182</v>
      </c>
      <c r="AP440" t="s">
        <v>20919</v>
      </c>
      <c r="AQ440" t="s">
        <v>22260</v>
      </c>
      <c r="AR440" t="s">
        <v>22261</v>
      </c>
      <c r="AS440" s="5">
        <v>44174</v>
      </c>
      <c r="AT440" t="s">
        <v>20690</v>
      </c>
      <c r="AU440" t="s">
        <v>20709</v>
      </c>
      <c r="AV440" t="s">
        <v>20710</v>
      </c>
      <c r="AX440" s="6">
        <f>COUNTIFS(拍卖数据!E:E,AA440,拍卖数据!F:F,AB440,拍卖数据!O:O,O440,拍卖数据!P:P,"&gt;"&amp;X440*0.8,拍卖数据!P:P,"&lt;"&amp;X440*1.2)</f>
        <v>3</v>
      </c>
      <c r="AY440">
        <f>COUNTIFS(拍卖数据!E:E,AA440,拍卖数据!F:F,AB440,拍卖数据!O:O,O440,拍卖数据!AN:AN,"机构",拍卖数据!P:P,"&gt;"&amp;X440*0.8,拍卖数据!P:P,"&lt;"&amp;X440*1.2)</f>
        <v>0</v>
      </c>
      <c r="AZ440" s="6">
        <f>COUNTIFS(拍卖数据!E:E,AA440,拍卖数据!F:F,AB440,拍卖数据!G:G,AC440,拍卖数据!O:O,O440,拍卖数据!AN:AN,"机构",拍卖数据!P:P,"&gt;"&amp;X440*0.8,拍卖数据!P:P,"&lt;"&amp;X440*1.2)</f>
        <v>0</v>
      </c>
    </row>
    <row r="441" hidden="1" spans="1:52">
      <c r="A441">
        <v>39536</v>
      </c>
      <c r="B441" t="s">
        <v>22250</v>
      </c>
      <c r="C441" t="s">
        <v>113</v>
      </c>
      <c r="D441" t="s">
        <v>22251</v>
      </c>
      <c r="E441" t="s">
        <v>22252</v>
      </c>
      <c r="F441">
        <v>1374.3607</v>
      </c>
      <c r="G441">
        <v>50.305967</v>
      </c>
      <c r="H441">
        <v>0</v>
      </c>
      <c r="I441">
        <v>0</v>
      </c>
      <c r="J441">
        <v>1424.666667</v>
      </c>
      <c r="K441" t="s">
        <v>20716</v>
      </c>
      <c r="L441" t="s">
        <v>20690</v>
      </c>
      <c r="M441">
        <v>744.3607</v>
      </c>
      <c r="N441" t="s">
        <v>20691</v>
      </c>
      <c r="O441" t="s">
        <v>131</v>
      </c>
      <c r="P441" t="s">
        <v>20739</v>
      </c>
      <c r="Q441" t="s">
        <v>20740</v>
      </c>
      <c r="R441" t="s">
        <v>22253</v>
      </c>
      <c r="S441" t="s">
        <v>22254</v>
      </c>
      <c r="T441" t="s">
        <v>22275</v>
      </c>
      <c r="U441" t="s">
        <v>22276</v>
      </c>
      <c r="V441" t="s">
        <v>22277</v>
      </c>
      <c r="W441" t="s">
        <v>22258</v>
      </c>
      <c r="X441">
        <v>115.61</v>
      </c>
      <c r="Y441" t="s">
        <v>20700</v>
      </c>
      <c r="Z441" t="s">
        <v>100</v>
      </c>
      <c r="AA441" t="s">
        <v>92</v>
      </c>
      <c r="AB441" t="s">
        <v>109</v>
      </c>
      <c r="AC441" t="s">
        <v>979</v>
      </c>
      <c r="AD441" t="s">
        <v>22278</v>
      </c>
      <c r="AE441" t="s">
        <v>20702</v>
      </c>
      <c r="AF441">
        <v>600</v>
      </c>
      <c r="AG441" t="s">
        <v>20703</v>
      </c>
      <c r="AH441" s="5">
        <v>44138</v>
      </c>
      <c r="AI441">
        <v>31.55</v>
      </c>
      <c r="AJ441" t="s">
        <v>113</v>
      </c>
      <c r="AK441" t="s">
        <v>20690</v>
      </c>
      <c r="AL441" t="s">
        <v>20704</v>
      </c>
      <c r="AM441" t="s">
        <v>20690</v>
      </c>
      <c r="AN441" t="s">
        <v>20690</v>
      </c>
      <c r="AO441" t="s">
        <v>22182</v>
      </c>
      <c r="AP441" t="s">
        <v>20919</v>
      </c>
      <c r="AQ441" t="s">
        <v>22260</v>
      </c>
      <c r="AR441" t="s">
        <v>22261</v>
      </c>
      <c r="AS441" s="5">
        <v>44174</v>
      </c>
      <c r="AT441" t="s">
        <v>20690</v>
      </c>
      <c r="AU441" t="s">
        <v>20709</v>
      </c>
      <c r="AV441" t="s">
        <v>20710</v>
      </c>
      <c r="AX441" s="6">
        <f>COUNTIFS(拍卖数据!E:E,AA441,拍卖数据!F:F,AB441,拍卖数据!O:O,O441,拍卖数据!P:P,"&gt;"&amp;X441*0.8,拍卖数据!P:P,"&lt;"&amp;X441*1.2)</f>
        <v>9</v>
      </c>
      <c r="AY441">
        <f>COUNTIFS(拍卖数据!E:E,AA441,拍卖数据!F:F,AB441,拍卖数据!O:O,O441,拍卖数据!AN:AN,"机构",拍卖数据!P:P,"&gt;"&amp;X441*0.8,拍卖数据!P:P,"&lt;"&amp;X441*1.2)</f>
        <v>0</v>
      </c>
      <c r="AZ441" s="6">
        <f>COUNTIFS(拍卖数据!E:E,AA441,拍卖数据!F:F,AB441,拍卖数据!G:G,AC441,拍卖数据!O:O,O441,拍卖数据!AN:AN,"机构",拍卖数据!P:P,"&gt;"&amp;X441*0.8,拍卖数据!P:P,"&lt;"&amp;X441*1.2)</f>
        <v>0</v>
      </c>
    </row>
    <row r="442" hidden="1" spans="1:52">
      <c r="A442">
        <v>39537</v>
      </c>
      <c r="B442" t="s">
        <v>22250</v>
      </c>
      <c r="C442" t="s">
        <v>113</v>
      </c>
      <c r="D442" t="s">
        <v>22251</v>
      </c>
      <c r="E442" t="s">
        <v>22252</v>
      </c>
      <c r="F442">
        <v>1374.3607</v>
      </c>
      <c r="G442">
        <v>50.305967</v>
      </c>
      <c r="H442">
        <v>0</v>
      </c>
      <c r="I442">
        <v>0</v>
      </c>
      <c r="J442">
        <v>1424.666667</v>
      </c>
      <c r="K442" t="s">
        <v>20716</v>
      </c>
      <c r="L442" t="s">
        <v>20690</v>
      </c>
      <c r="M442">
        <v>744.3607</v>
      </c>
      <c r="N442" t="s">
        <v>20691</v>
      </c>
      <c r="O442" t="s">
        <v>131</v>
      </c>
      <c r="P442" t="s">
        <v>20739</v>
      </c>
      <c r="Q442" t="s">
        <v>20740</v>
      </c>
      <c r="R442" t="s">
        <v>22253</v>
      </c>
      <c r="S442" t="s">
        <v>22254</v>
      </c>
      <c r="T442" t="s">
        <v>22279</v>
      </c>
      <c r="U442" t="s">
        <v>22280</v>
      </c>
      <c r="V442" t="s">
        <v>22277</v>
      </c>
      <c r="W442" t="s">
        <v>22258</v>
      </c>
      <c r="X442">
        <v>115.61</v>
      </c>
      <c r="Y442" t="s">
        <v>20700</v>
      </c>
      <c r="Z442" t="s">
        <v>100</v>
      </c>
      <c r="AA442" t="s">
        <v>92</v>
      </c>
      <c r="AB442" t="s">
        <v>109</v>
      </c>
      <c r="AC442" t="s">
        <v>979</v>
      </c>
      <c r="AD442" t="s">
        <v>22281</v>
      </c>
      <c r="AE442" t="s">
        <v>20702</v>
      </c>
      <c r="AF442">
        <v>600</v>
      </c>
      <c r="AG442" t="s">
        <v>20703</v>
      </c>
      <c r="AH442" s="5">
        <v>44138</v>
      </c>
      <c r="AI442">
        <v>31.55</v>
      </c>
      <c r="AJ442" t="s">
        <v>113</v>
      </c>
      <c r="AK442" t="s">
        <v>20690</v>
      </c>
      <c r="AL442" t="s">
        <v>20704</v>
      </c>
      <c r="AM442" t="s">
        <v>20690</v>
      </c>
      <c r="AN442" t="s">
        <v>20690</v>
      </c>
      <c r="AO442" t="s">
        <v>22182</v>
      </c>
      <c r="AP442" t="s">
        <v>20919</v>
      </c>
      <c r="AQ442" t="s">
        <v>22260</v>
      </c>
      <c r="AR442" t="s">
        <v>22261</v>
      </c>
      <c r="AS442" s="5">
        <v>44174</v>
      </c>
      <c r="AT442" t="s">
        <v>20690</v>
      </c>
      <c r="AU442" t="s">
        <v>20709</v>
      </c>
      <c r="AV442" t="s">
        <v>20710</v>
      </c>
      <c r="AX442" s="6">
        <f>COUNTIFS(拍卖数据!E:E,AA442,拍卖数据!F:F,AB442,拍卖数据!O:O,O442,拍卖数据!P:P,"&gt;"&amp;X442*0.8,拍卖数据!P:P,"&lt;"&amp;X442*1.2)</f>
        <v>9</v>
      </c>
      <c r="AY442">
        <f>COUNTIFS(拍卖数据!E:E,AA442,拍卖数据!F:F,AB442,拍卖数据!O:O,O442,拍卖数据!AN:AN,"机构",拍卖数据!P:P,"&gt;"&amp;X442*0.8,拍卖数据!P:P,"&lt;"&amp;X442*1.2)</f>
        <v>0</v>
      </c>
      <c r="AZ442" s="6">
        <f>COUNTIFS(拍卖数据!E:E,AA442,拍卖数据!F:F,AB442,拍卖数据!G:G,AC442,拍卖数据!O:O,O442,拍卖数据!AN:AN,"机构",拍卖数据!P:P,"&gt;"&amp;X442*0.8,拍卖数据!P:P,"&lt;"&amp;X442*1.2)</f>
        <v>0</v>
      </c>
    </row>
    <row r="443" hidden="1" spans="1:52">
      <c r="A443">
        <v>39538</v>
      </c>
      <c r="B443" t="s">
        <v>22250</v>
      </c>
      <c r="C443" t="s">
        <v>113</v>
      </c>
      <c r="D443" t="s">
        <v>22251</v>
      </c>
      <c r="E443" t="s">
        <v>22252</v>
      </c>
      <c r="F443">
        <v>1374.3607</v>
      </c>
      <c r="G443">
        <v>50.305967</v>
      </c>
      <c r="H443">
        <v>0</v>
      </c>
      <c r="I443">
        <v>0</v>
      </c>
      <c r="J443">
        <v>1424.666667</v>
      </c>
      <c r="K443" t="s">
        <v>20716</v>
      </c>
      <c r="L443" t="s">
        <v>20690</v>
      </c>
      <c r="M443">
        <v>744.3607</v>
      </c>
      <c r="N443" t="s">
        <v>20691</v>
      </c>
      <c r="O443" t="s">
        <v>131</v>
      </c>
      <c r="P443" t="s">
        <v>20739</v>
      </c>
      <c r="Q443" t="s">
        <v>20740</v>
      </c>
      <c r="R443" t="s">
        <v>22253</v>
      </c>
      <c r="S443" t="s">
        <v>22254</v>
      </c>
      <c r="T443" t="s">
        <v>22282</v>
      </c>
      <c r="U443" t="s">
        <v>22283</v>
      </c>
      <c r="V443" t="s">
        <v>22277</v>
      </c>
      <c r="W443" t="s">
        <v>22258</v>
      </c>
      <c r="X443">
        <v>108.73</v>
      </c>
      <c r="Y443" t="s">
        <v>20700</v>
      </c>
      <c r="Z443" t="s">
        <v>100</v>
      </c>
      <c r="AA443" t="s">
        <v>92</v>
      </c>
      <c r="AB443" t="s">
        <v>109</v>
      </c>
      <c r="AC443" t="s">
        <v>979</v>
      </c>
      <c r="AD443" t="s">
        <v>22284</v>
      </c>
      <c r="AE443" t="s">
        <v>20702</v>
      </c>
      <c r="AF443">
        <v>600</v>
      </c>
      <c r="AG443" t="s">
        <v>20703</v>
      </c>
      <c r="AH443" s="5">
        <v>44138</v>
      </c>
      <c r="AI443">
        <v>29.67</v>
      </c>
      <c r="AJ443" t="s">
        <v>113</v>
      </c>
      <c r="AK443" t="s">
        <v>20690</v>
      </c>
      <c r="AL443" t="s">
        <v>20704</v>
      </c>
      <c r="AM443" t="s">
        <v>20690</v>
      </c>
      <c r="AN443" t="s">
        <v>20690</v>
      </c>
      <c r="AO443" t="s">
        <v>22182</v>
      </c>
      <c r="AP443" t="s">
        <v>20919</v>
      </c>
      <c r="AQ443" t="s">
        <v>22260</v>
      </c>
      <c r="AR443" t="s">
        <v>22261</v>
      </c>
      <c r="AS443" s="5">
        <v>44174</v>
      </c>
      <c r="AT443" t="s">
        <v>20690</v>
      </c>
      <c r="AU443" t="s">
        <v>20709</v>
      </c>
      <c r="AV443" t="s">
        <v>20710</v>
      </c>
      <c r="AX443" s="6">
        <f>COUNTIFS(拍卖数据!E:E,AA443,拍卖数据!F:F,AB443,拍卖数据!O:O,O443,拍卖数据!P:P,"&gt;"&amp;X443*0.8,拍卖数据!P:P,"&lt;"&amp;X443*1.2)</f>
        <v>9</v>
      </c>
      <c r="AY443">
        <f>COUNTIFS(拍卖数据!E:E,AA443,拍卖数据!F:F,AB443,拍卖数据!O:O,O443,拍卖数据!AN:AN,"机构",拍卖数据!P:P,"&gt;"&amp;X443*0.8,拍卖数据!P:P,"&lt;"&amp;X443*1.2)</f>
        <v>0</v>
      </c>
      <c r="AZ443" s="6">
        <f>COUNTIFS(拍卖数据!E:E,AA443,拍卖数据!F:F,AB443,拍卖数据!G:G,AC443,拍卖数据!O:O,O443,拍卖数据!AN:AN,"机构",拍卖数据!P:P,"&gt;"&amp;X443*0.8,拍卖数据!P:P,"&lt;"&amp;X443*1.2)</f>
        <v>0</v>
      </c>
    </row>
    <row r="444" hidden="1" spans="1:52">
      <c r="A444">
        <v>39539</v>
      </c>
      <c r="B444" t="s">
        <v>22250</v>
      </c>
      <c r="C444" t="s">
        <v>113</v>
      </c>
      <c r="D444" t="s">
        <v>22251</v>
      </c>
      <c r="E444" t="s">
        <v>22252</v>
      </c>
      <c r="F444">
        <v>1374.3607</v>
      </c>
      <c r="G444">
        <v>50.305967</v>
      </c>
      <c r="H444">
        <v>0</v>
      </c>
      <c r="I444">
        <v>0</v>
      </c>
      <c r="J444">
        <v>1424.666667</v>
      </c>
      <c r="K444" t="s">
        <v>20716</v>
      </c>
      <c r="L444" t="s">
        <v>20690</v>
      </c>
      <c r="M444">
        <v>744.3607</v>
      </c>
      <c r="N444" t="s">
        <v>20691</v>
      </c>
      <c r="O444" t="s">
        <v>131</v>
      </c>
      <c r="P444" t="s">
        <v>20739</v>
      </c>
      <c r="Q444" t="s">
        <v>20740</v>
      </c>
      <c r="R444" t="s">
        <v>22253</v>
      </c>
      <c r="S444" t="s">
        <v>22254</v>
      </c>
      <c r="T444" t="s">
        <v>22285</v>
      </c>
      <c r="U444" t="s">
        <v>22286</v>
      </c>
      <c r="V444" t="s">
        <v>22277</v>
      </c>
      <c r="W444" t="s">
        <v>22258</v>
      </c>
      <c r="X444">
        <v>111.45</v>
      </c>
      <c r="Y444" t="s">
        <v>20700</v>
      </c>
      <c r="Z444" t="s">
        <v>100</v>
      </c>
      <c r="AA444" t="s">
        <v>92</v>
      </c>
      <c r="AB444" t="s">
        <v>109</v>
      </c>
      <c r="AC444" t="s">
        <v>979</v>
      </c>
      <c r="AD444" t="s">
        <v>22287</v>
      </c>
      <c r="AE444" t="s">
        <v>20702</v>
      </c>
      <c r="AF444">
        <v>600</v>
      </c>
      <c r="AG444" t="s">
        <v>20703</v>
      </c>
      <c r="AH444" s="5">
        <v>44138</v>
      </c>
      <c r="AI444">
        <v>30.41</v>
      </c>
      <c r="AJ444" t="s">
        <v>113</v>
      </c>
      <c r="AK444" t="s">
        <v>20690</v>
      </c>
      <c r="AL444" t="s">
        <v>20704</v>
      </c>
      <c r="AM444" t="s">
        <v>20690</v>
      </c>
      <c r="AN444" t="s">
        <v>20690</v>
      </c>
      <c r="AO444" t="s">
        <v>22182</v>
      </c>
      <c r="AP444" t="s">
        <v>20919</v>
      </c>
      <c r="AQ444" t="s">
        <v>22260</v>
      </c>
      <c r="AR444" t="s">
        <v>22261</v>
      </c>
      <c r="AS444" s="5">
        <v>44174</v>
      </c>
      <c r="AT444" t="s">
        <v>20690</v>
      </c>
      <c r="AU444" t="s">
        <v>20709</v>
      </c>
      <c r="AV444" t="s">
        <v>20710</v>
      </c>
      <c r="AX444" s="6">
        <f>COUNTIFS(拍卖数据!E:E,AA444,拍卖数据!F:F,AB444,拍卖数据!O:O,O444,拍卖数据!P:P,"&gt;"&amp;X444*0.8,拍卖数据!P:P,"&lt;"&amp;X444*1.2)</f>
        <v>9</v>
      </c>
      <c r="AY444">
        <f>COUNTIFS(拍卖数据!E:E,AA444,拍卖数据!F:F,AB444,拍卖数据!O:O,O444,拍卖数据!AN:AN,"机构",拍卖数据!P:P,"&gt;"&amp;X444*0.8,拍卖数据!P:P,"&lt;"&amp;X444*1.2)</f>
        <v>0</v>
      </c>
      <c r="AZ444" s="6">
        <f>COUNTIFS(拍卖数据!E:E,AA444,拍卖数据!F:F,AB444,拍卖数据!G:G,AC444,拍卖数据!O:O,O444,拍卖数据!AN:AN,"机构",拍卖数据!P:P,"&gt;"&amp;X444*0.8,拍卖数据!P:P,"&lt;"&amp;X444*1.2)</f>
        <v>0</v>
      </c>
    </row>
    <row r="445" hidden="1" spans="1:52">
      <c r="A445">
        <v>39540</v>
      </c>
      <c r="B445" t="s">
        <v>22250</v>
      </c>
      <c r="C445" t="s">
        <v>113</v>
      </c>
      <c r="D445" t="s">
        <v>22251</v>
      </c>
      <c r="E445" t="s">
        <v>22252</v>
      </c>
      <c r="F445">
        <v>1374.3607</v>
      </c>
      <c r="G445">
        <v>50.305967</v>
      </c>
      <c r="H445">
        <v>0</v>
      </c>
      <c r="I445">
        <v>0</v>
      </c>
      <c r="J445">
        <v>1424.666667</v>
      </c>
      <c r="K445" t="s">
        <v>20716</v>
      </c>
      <c r="L445" t="s">
        <v>20690</v>
      </c>
      <c r="M445">
        <v>744.3607</v>
      </c>
      <c r="N445" t="s">
        <v>20691</v>
      </c>
      <c r="O445" t="s">
        <v>131</v>
      </c>
      <c r="P445" t="s">
        <v>20739</v>
      </c>
      <c r="Q445" t="s">
        <v>20740</v>
      </c>
      <c r="R445" t="s">
        <v>22253</v>
      </c>
      <c r="S445" t="s">
        <v>22254</v>
      </c>
      <c r="T445" t="s">
        <v>22288</v>
      </c>
      <c r="U445" t="s">
        <v>22289</v>
      </c>
      <c r="V445" t="s">
        <v>22277</v>
      </c>
      <c r="W445" t="s">
        <v>22258</v>
      </c>
      <c r="X445">
        <v>149.38</v>
      </c>
      <c r="Y445" t="s">
        <v>20700</v>
      </c>
      <c r="Z445" t="s">
        <v>100</v>
      </c>
      <c r="AA445" t="s">
        <v>92</v>
      </c>
      <c r="AB445" t="s">
        <v>109</v>
      </c>
      <c r="AC445" t="s">
        <v>979</v>
      </c>
      <c r="AD445" t="s">
        <v>22290</v>
      </c>
      <c r="AE445" t="s">
        <v>20702</v>
      </c>
      <c r="AF445">
        <v>600</v>
      </c>
      <c r="AG445" t="s">
        <v>20703</v>
      </c>
      <c r="AH445" s="5">
        <v>44138</v>
      </c>
      <c r="AI445">
        <v>40.77</v>
      </c>
      <c r="AJ445" t="s">
        <v>113</v>
      </c>
      <c r="AK445" t="s">
        <v>20690</v>
      </c>
      <c r="AL445" t="s">
        <v>20704</v>
      </c>
      <c r="AM445" t="s">
        <v>20690</v>
      </c>
      <c r="AN445" t="s">
        <v>20690</v>
      </c>
      <c r="AO445" t="s">
        <v>22182</v>
      </c>
      <c r="AP445" t="s">
        <v>20919</v>
      </c>
      <c r="AQ445" t="s">
        <v>22260</v>
      </c>
      <c r="AR445" t="s">
        <v>22261</v>
      </c>
      <c r="AS445" s="5">
        <v>44174</v>
      </c>
      <c r="AT445" t="s">
        <v>20690</v>
      </c>
      <c r="AU445" t="s">
        <v>20709</v>
      </c>
      <c r="AV445" t="s">
        <v>20710</v>
      </c>
      <c r="AX445" s="6">
        <f>COUNTIFS(拍卖数据!E:E,AA445,拍卖数据!F:F,AB445,拍卖数据!O:O,O445,拍卖数据!P:P,"&gt;"&amp;X445*0.8,拍卖数据!P:P,"&lt;"&amp;X445*1.2)</f>
        <v>4</v>
      </c>
      <c r="AY445">
        <f>COUNTIFS(拍卖数据!E:E,AA445,拍卖数据!F:F,AB445,拍卖数据!O:O,O445,拍卖数据!AN:AN,"机构",拍卖数据!P:P,"&gt;"&amp;X445*0.8,拍卖数据!P:P,"&lt;"&amp;X445*1.2)</f>
        <v>1</v>
      </c>
      <c r="AZ445" s="6">
        <f>COUNTIFS(拍卖数据!E:E,AA445,拍卖数据!F:F,AB445,拍卖数据!G:G,AC445,拍卖数据!O:O,O445,拍卖数据!AN:AN,"机构",拍卖数据!P:P,"&gt;"&amp;X445*0.8,拍卖数据!P:P,"&lt;"&amp;X445*1.2)</f>
        <v>0</v>
      </c>
    </row>
    <row r="446" hidden="1" spans="1:52">
      <c r="A446">
        <v>39541</v>
      </c>
      <c r="B446" t="s">
        <v>22250</v>
      </c>
      <c r="C446" t="s">
        <v>113</v>
      </c>
      <c r="D446" t="s">
        <v>22251</v>
      </c>
      <c r="E446" t="s">
        <v>22252</v>
      </c>
      <c r="F446">
        <v>1374.3607</v>
      </c>
      <c r="G446">
        <v>50.305967</v>
      </c>
      <c r="H446">
        <v>0</v>
      </c>
      <c r="I446">
        <v>0</v>
      </c>
      <c r="J446">
        <v>1424.666667</v>
      </c>
      <c r="K446" t="s">
        <v>20716</v>
      </c>
      <c r="L446" t="s">
        <v>20690</v>
      </c>
      <c r="M446">
        <v>744.3607</v>
      </c>
      <c r="N446" t="s">
        <v>20691</v>
      </c>
      <c r="O446" t="s">
        <v>131</v>
      </c>
      <c r="P446" t="s">
        <v>20739</v>
      </c>
      <c r="Q446" t="s">
        <v>20740</v>
      </c>
      <c r="R446" t="s">
        <v>22253</v>
      </c>
      <c r="S446" t="s">
        <v>22254</v>
      </c>
      <c r="T446" t="s">
        <v>22291</v>
      </c>
      <c r="U446" t="s">
        <v>22292</v>
      </c>
      <c r="V446" t="s">
        <v>22277</v>
      </c>
      <c r="W446" t="s">
        <v>22258</v>
      </c>
      <c r="X446">
        <v>142.16</v>
      </c>
      <c r="Y446" t="s">
        <v>20700</v>
      </c>
      <c r="Z446" t="s">
        <v>100</v>
      </c>
      <c r="AA446" t="s">
        <v>92</v>
      </c>
      <c r="AB446" t="s">
        <v>109</v>
      </c>
      <c r="AC446" t="s">
        <v>979</v>
      </c>
      <c r="AD446" t="s">
        <v>22293</v>
      </c>
      <c r="AE446" t="s">
        <v>20702</v>
      </c>
      <c r="AF446">
        <v>600</v>
      </c>
      <c r="AG446" t="s">
        <v>20703</v>
      </c>
      <c r="AH446" s="5">
        <v>44138</v>
      </c>
      <c r="AI446">
        <v>38.8</v>
      </c>
      <c r="AJ446" t="s">
        <v>113</v>
      </c>
      <c r="AK446" t="s">
        <v>20690</v>
      </c>
      <c r="AL446" t="s">
        <v>20704</v>
      </c>
      <c r="AM446" t="s">
        <v>20690</v>
      </c>
      <c r="AN446" t="s">
        <v>20690</v>
      </c>
      <c r="AO446" t="s">
        <v>22182</v>
      </c>
      <c r="AP446" t="s">
        <v>20919</v>
      </c>
      <c r="AQ446" t="s">
        <v>22260</v>
      </c>
      <c r="AR446" t="s">
        <v>22261</v>
      </c>
      <c r="AS446" s="5">
        <v>44174</v>
      </c>
      <c r="AT446" t="s">
        <v>20690</v>
      </c>
      <c r="AU446" t="s">
        <v>20709</v>
      </c>
      <c r="AV446" t="s">
        <v>20710</v>
      </c>
      <c r="AX446" s="6">
        <f>COUNTIFS(拍卖数据!E:E,AA446,拍卖数据!F:F,AB446,拍卖数据!O:O,O446,拍卖数据!P:P,"&gt;"&amp;X446*0.8,拍卖数据!P:P,"&lt;"&amp;X446*1.2)</f>
        <v>7</v>
      </c>
      <c r="AY446">
        <f>COUNTIFS(拍卖数据!E:E,AA446,拍卖数据!F:F,AB446,拍卖数据!O:O,O446,拍卖数据!AN:AN,"机构",拍卖数据!P:P,"&gt;"&amp;X446*0.8,拍卖数据!P:P,"&lt;"&amp;X446*1.2)</f>
        <v>1</v>
      </c>
      <c r="AZ446" s="6">
        <f>COUNTIFS(拍卖数据!E:E,AA446,拍卖数据!F:F,AB446,拍卖数据!G:G,AC446,拍卖数据!O:O,O446,拍卖数据!AN:AN,"机构",拍卖数据!P:P,"&gt;"&amp;X446*0.8,拍卖数据!P:P,"&lt;"&amp;X446*1.2)</f>
        <v>0</v>
      </c>
    </row>
    <row r="447" hidden="1" spans="1:52">
      <c r="A447">
        <v>39542</v>
      </c>
      <c r="B447" t="s">
        <v>22250</v>
      </c>
      <c r="C447" t="s">
        <v>113</v>
      </c>
      <c r="D447" t="s">
        <v>22251</v>
      </c>
      <c r="E447" t="s">
        <v>22252</v>
      </c>
      <c r="F447">
        <v>1374.3607</v>
      </c>
      <c r="G447">
        <v>50.305967</v>
      </c>
      <c r="H447">
        <v>0</v>
      </c>
      <c r="I447">
        <v>0</v>
      </c>
      <c r="J447">
        <v>1424.666667</v>
      </c>
      <c r="K447" t="s">
        <v>20716</v>
      </c>
      <c r="L447" t="s">
        <v>20690</v>
      </c>
      <c r="M447">
        <v>744.3607</v>
      </c>
      <c r="N447" t="s">
        <v>20691</v>
      </c>
      <c r="O447" t="s">
        <v>131</v>
      </c>
      <c r="P447" t="s">
        <v>20739</v>
      </c>
      <c r="Q447" t="s">
        <v>20740</v>
      </c>
      <c r="R447" t="s">
        <v>22253</v>
      </c>
      <c r="S447" t="s">
        <v>22254</v>
      </c>
      <c r="T447" t="s">
        <v>22294</v>
      </c>
      <c r="U447" t="s">
        <v>22295</v>
      </c>
      <c r="V447" t="s">
        <v>22277</v>
      </c>
      <c r="W447" t="s">
        <v>22258</v>
      </c>
      <c r="X447">
        <v>158.84</v>
      </c>
      <c r="Y447" t="s">
        <v>20700</v>
      </c>
      <c r="Z447" t="s">
        <v>100</v>
      </c>
      <c r="AA447" t="s">
        <v>92</v>
      </c>
      <c r="AB447" t="s">
        <v>109</v>
      </c>
      <c r="AC447" t="s">
        <v>979</v>
      </c>
      <c r="AD447" t="s">
        <v>22296</v>
      </c>
      <c r="AE447" t="s">
        <v>20702</v>
      </c>
      <c r="AF447">
        <v>600</v>
      </c>
      <c r="AG447" t="s">
        <v>20703</v>
      </c>
      <c r="AH447" s="5">
        <v>44138</v>
      </c>
      <c r="AI447">
        <v>43.35</v>
      </c>
      <c r="AJ447" t="s">
        <v>113</v>
      </c>
      <c r="AK447" t="s">
        <v>20690</v>
      </c>
      <c r="AL447" t="s">
        <v>20704</v>
      </c>
      <c r="AM447" t="s">
        <v>20690</v>
      </c>
      <c r="AN447" t="s">
        <v>20690</v>
      </c>
      <c r="AO447" t="s">
        <v>22182</v>
      </c>
      <c r="AP447" t="s">
        <v>20919</v>
      </c>
      <c r="AQ447" t="s">
        <v>22260</v>
      </c>
      <c r="AR447" t="s">
        <v>22261</v>
      </c>
      <c r="AS447" s="5">
        <v>44174</v>
      </c>
      <c r="AT447" t="s">
        <v>20690</v>
      </c>
      <c r="AU447" t="s">
        <v>20709</v>
      </c>
      <c r="AV447" t="s">
        <v>20710</v>
      </c>
      <c r="AX447" s="6">
        <f>COUNTIFS(拍卖数据!E:E,AA447,拍卖数据!F:F,AB447,拍卖数据!O:O,O447,拍卖数据!P:P,"&gt;"&amp;X447*0.8,拍卖数据!P:P,"&lt;"&amp;X447*1.2)</f>
        <v>4</v>
      </c>
      <c r="AY447">
        <f>COUNTIFS(拍卖数据!E:E,AA447,拍卖数据!F:F,AB447,拍卖数据!O:O,O447,拍卖数据!AN:AN,"机构",拍卖数据!P:P,"&gt;"&amp;X447*0.8,拍卖数据!P:P,"&lt;"&amp;X447*1.2)</f>
        <v>1</v>
      </c>
      <c r="AZ447" s="6">
        <f>COUNTIFS(拍卖数据!E:E,AA447,拍卖数据!F:F,AB447,拍卖数据!G:G,AC447,拍卖数据!O:O,O447,拍卖数据!AN:AN,"机构",拍卖数据!P:P,"&gt;"&amp;X447*0.8,拍卖数据!P:P,"&lt;"&amp;X447*1.2)</f>
        <v>0</v>
      </c>
    </row>
    <row r="448" hidden="1" spans="1:52">
      <c r="A448">
        <v>39543</v>
      </c>
      <c r="B448" t="s">
        <v>22250</v>
      </c>
      <c r="C448" t="s">
        <v>113</v>
      </c>
      <c r="D448" t="s">
        <v>22251</v>
      </c>
      <c r="E448" t="s">
        <v>22252</v>
      </c>
      <c r="F448">
        <v>1374.3607</v>
      </c>
      <c r="G448">
        <v>50.305967</v>
      </c>
      <c r="H448">
        <v>0</v>
      </c>
      <c r="I448">
        <v>0</v>
      </c>
      <c r="J448">
        <v>1424.666667</v>
      </c>
      <c r="K448" t="s">
        <v>20716</v>
      </c>
      <c r="L448" t="s">
        <v>20690</v>
      </c>
      <c r="M448">
        <v>744.3607</v>
      </c>
      <c r="N448" t="s">
        <v>20691</v>
      </c>
      <c r="O448" t="s">
        <v>131</v>
      </c>
      <c r="P448" t="s">
        <v>20739</v>
      </c>
      <c r="Q448" t="s">
        <v>20740</v>
      </c>
      <c r="R448" t="s">
        <v>22253</v>
      </c>
      <c r="S448" t="s">
        <v>22254</v>
      </c>
      <c r="T448" t="s">
        <v>22297</v>
      </c>
      <c r="U448" t="s">
        <v>22298</v>
      </c>
      <c r="V448" t="s">
        <v>22277</v>
      </c>
      <c r="W448" t="s">
        <v>22258</v>
      </c>
      <c r="X448">
        <v>144.89</v>
      </c>
      <c r="Y448" t="s">
        <v>20700</v>
      </c>
      <c r="Z448" t="s">
        <v>100</v>
      </c>
      <c r="AA448" t="s">
        <v>92</v>
      </c>
      <c r="AB448" t="s">
        <v>109</v>
      </c>
      <c r="AC448" t="s">
        <v>979</v>
      </c>
      <c r="AD448" t="s">
        <v>22299</v>
      </c>
      <c r="AE448" t="s">
        <v>20702</v>
      </c>
      <c r="AF448">
        <v>600</v>
      </c>
      <c r="AG448" t="s">
        <v>20703</v>
      </c>
      <c r="AH448" s="5">
        <v>44138</v>
      </c>
      <c r="AI448">
        <v>39.54</v>
      </c>
      <c r="AJ448" t="s">
        <v>113</v>
      </c>
      <c r="AK448" t="s">
        <v>20690</v>
      </c>
      <c r="AL448" t="s">
        <v>20704</v>
      </c>
      <c r="AM448" t="s">
        <v>20690</v>
      </c>
      <c r="AN448" t="s">
        <v>20690</v>
      </c>
      <c r="AO448" t="s">
        <v>22182</v>
      </c>
      <c r="AP448" t="s">
        <v>20919</v>
      </c>
      <c r="AQ448" t="s">
        <v>22260</v>
      </c>
      <c r="AR448" t="s">
        <v>22261</v>
      </c>
      <c r="AS448" s="5">
        <v>44174</v>
      </c>
      <c r="AT448" t="s">
        <v>20690</v>
      </c>
      <c r="AU448" t="s">
        <v>20709</v>
      </c>
      <c r="AV448" t="s">
        <v>20710</v>
      </c>
      <c r="AX448" s="6">
        <f>COUNTIFS(拍卖数据!E:E,AA448,拍卖数据!F:F,AB448,拍卖数据!O:O,O448,拍卖数据!P:P,"&gt;"&amp;X448*0.8,拍卖数据!P:P,"&lt;"&amp;X448*1.2)</f>
        <v>7</v>
      </c>
      <c r="AY448">
        <f>COUNTIFS(拍卖数据!E:E,AA448,拍卖数据!F:F,AB448,拍卖数据!O:O,O448,拍卖数据!AN:AN,"机构",拍卖数据!P:P,"&gt;"&amp;X448*0.8,拍卖数据!P:P,"&lt;"&amp;X448*1.2)</f>
        <v>1</v>
      </c>
      <c r="AZ448" s="6">
        <f>COUNTIFS(拍卖数据!E:E,AA448,拍卖数据!F:F,AB448,拍卖数据!G:G,AC448,拍卖数据!O:O,O448,拍卖数据!AN:AN,"机构",拍卖数据!P:P,"&gt;"&amp;X448*0.8,拍卖数据!P:P,"&lt;"&amp;X448*1.2)</f>
        <v>0</v>
      </c>
    </row>
    <row r="449" hidden="1" spans="1:52">
      <c r="A449">
        <v>39544</v>
      </c>
      <c r="B449" t="s">
        <v>22250</v>
      </c>
      <c r="C449" t="s">
        <v>113</v>
      </c>
      <c r="D449" t="s">
        <v>22251</v>
      </c>
      <c r="E449" t="s">
        <v>22252</v>
      </c>
      <c r="F449">
        <v>1374.3607</v>
      </c>
      <c r="G449">
        <v>50.305967</v>
      </c>
      <c r="H449">
        <v>0</v>
      </c>
      <c r="I449">
        <v>0</v>
      </c>
      <c r="J449">
        <v>1424.666667</v>
      </c>
      <c r="K449" t="s">
        <v>20716</v>
      </c>
      <c r="L449" t="s">
        <v>20690</v>
      </c>
      <c r="M449">
        <v>744.3607</v>
      </c>
      <c r="N449" t="s">
        <v>20691</v>
      </c>
      <c r="O449" t="s">
        <v>131</v>
      </c>
      <c r="P449" t="s">
        <v>20739</v>
      </c>
      <c r="Q449" t="s">
        <v>20740</v>
      </c>
      <c r="R449" t="s">
        <v>22253</v>
      </c>
      <c r="S449" t="s">
        <v>22254</v>
      </c>
      <c r="T449" t="s">
        <v>22300</v>
      </c>
      <c r="U449" t="s">
        <v>22301</v>
      </c>
      <c r="V449" t="s">
        <v>22277</v>
      </c>
      <c r="W449" t="s">
        <v>22258</v>
      </c>
      <c r="X449">
        <v>161.89</v>
      </c>
      <c r="Y449" t="s">
        <v>20700</v>
      </c>
      <c r="Z449" t="s">
        <v>100</v>
      </c>
      <c r="AA449" t="s">
        <v>92</v>
      </c>
      <c r="AB449" t="s">
        <v>109</v>
      </c>
      <c r="AC449" t="s">
        <v>979</v>
      </c>
      <c r="AD449" t="s">
        <v>22302</v>
      </c>
      <c r="AE449" t="s">
        <v>20702</v>
      </c>
      <c r="AF449">
        <v>600</v>
      </c>
      <c r="AG449" t="s">
        <v>20703</v>
      </c>
      <c r="AH449" s="5">
        <v>44138</v>
      </c>
      <c r="AI449">
        <v>44.18</v>
      </c>
      <c r="AJ449" t="s">
        <v>113</v>
      </c>
      <c r="AK449" t="s">
        <v>20690</v>
      </c>
      <c r="AL449" t="s">
        <v>20704</v>
      </c>
      <c r="AM449" t="s">
        <v>20690</v>
      </c>
      <c r="AN449" t="s">
        <v>20690</v>
      </c>
      <c r="AO449" t="s">
        <v>22182</v>
      </c>
      <c r="AP449" t="s">
        <v>20919</v>
      </c>
      <c r="AQ449" t="s">
        <v>22260</v>
      </c>
      <c r="AR449" t="s">
        <v>22261</v>
      </c>
      <c r="AS449" s="5">
        <v>44174</v>
      </c>
      <c r="AT449" t="s">
        <v>20690</v>
      </c>
      <c r="AU449" t="s">
        <v>20709</v>
      </c>
      <c r="AV449" t="s">
        <v>20710</v>
      </c>
      <c r="AX449" s="6">
        <f>COUNTIFS(拍卖数据!E:E,AA449,拍卖数据!F:F,AB449,拍卖数据!O:O,O449,拍卖数据!P:P,"&gt;"&amp;X449*0.8,拍卖数据!P:P,"&lt;"&amp;X449*1.2)</f>
        <v>3</v>
      </c>
      <c r="AY449">
        <f>COUNTIFS(拍卖数据!E:E,AA449,拍卖数据!F:F,AB449,拍卖数据!O:O,O449,拍卖数据!AN:AN,"机构",拍卖数据!P:P,"&gt;"&amp;X449*0.8,拍卖数据!P:P,"&lt;"&amp;X449*1.2)</f>
        <v>1</v>
      </c>
      <c r="AZ449" s="6">
        <f>COUNTIFS(拍卖数据!E:E,AA449,拍卖数据!F:F,AB449,拍卖数据!G:G,AC449,拍卖数据!O:O,O449,拍卖数据!AN:AN,"机构",拍卖数据!P:P,"&gt;"&amp;X449*0.8,拍卖数据!P:P,"&lt;"&amp;X449*1.2)</f>
        <v>0</v>
      </c>
    </row>
    <row r="450" hidden="1" spans="1:52">
      <c r="A450">
        <v>39545</v>
      </c>
      <c r="B450" t="s">
        <v>22250</v>
      </c>
      <c r="C450" t="s">
        <v>113</v>
      </c>
      <c r="D450" t="s">
        <v>22251</v>
      </c>
      <c r="E450" t="s">
        <v>22252</v>
      </c>
      <c r="F450">
        <v>1374.3607</v>
      </c>
      <c r="G450">
        <v>50.305967</v>
      </c>
      <c r="H450">
        <v>0</v>
      </c>
      <c r="I450">
        <v>0</v>
      </c>
      <c r="J450">
        <v>1424.666667</v>
      </c>
      <c r="K450" t="s">
        <v>20716</v>
      </c>
      <c r="L450" t="s">
        <v>20690</v>
      </c>
      <c r="M450">
        <v>744.3607</v>
      </c>
      <c r="N450" t="s">
        <v>20691</v>
      </c>
      <c r="O450" t="s">
        <v>131</v>
      </c>
      <c r="P450" t="s">
        <v>20739</v>
      </c>
      <c r="Q450" t="s">
        <v>20740</v>
      </c>
      <c r="R450" t="s">
        <v>22253</v>
      </c>
      <c r="S450" t="s">
        <v>22254</v>
      </c>
      <c r="T450" t="s">
        <v>22303</v>
      </c>
      <c r="U450" t="s">
        <v>22304</v>
      </c>
      <c r="V450" t="s">
        <v>22277</v>
      </c>
      <c r="W450" t="s">
        <v>22258</v>
      </c>
      <c r="X450">
        <v>81.92</v>
      </c>
      <c r="Y450" t="s">
        <v>20700</v>
      </c>
      <c r="Z450" t="s">
        <v>100</v>
      </c>
      <c r="AA450" t="s">
        <v>92</v>
      </c>
      <c r="AB450" t="s">
        <v>109</v>
      </c>
      <c r="AC450" t="s">
        <v>979</v>
      </c>
      <c r="AD450" t="s">
        <v>22305</v>
      </c>
      <c r="AE450" t="s">
        <v>20702</v>
      </c>
      <c r="AF450">
        <v>600</v>
      </c>
      <c r="AG450" t="s">
        <v>20703</v>
      </c>
      <c r="AH450" s="5">
        <v>44138</v>
      </c>
      <c r="AI450">
        <v>22.36</v>
      </c>
      <c r="AJ450" t="s">
        <v>113</v>
      </c>
      <c r="AK450" t="s">
        <v>20690</v>
      </c>
      <c r="AL450" t="s">
        <v>20704</v>
      </c>
      <c r="AM450" t="s">
        <v>20690</v>
      </c>
      <c r="AN450" t="s">
        <v>20690</v>
      </c>
      <c r="AO450" t="s">
        <v>22182</v>
      </c>
      <c r="AP450" t="s">
        <v>20919</v>
      </c>
      <c r="AQ450" t="s">
        <v>22260</v>
      </c>
      <c r="AR450" t="s">
        <v>22261</v>
      </c>
      <c r="AS450" s="5">
        <v>44174</v>
      </c>
      <c r="AT450" t="s">
        <v>20690</v>
      </c>
      <c r="AU450" t="s">
        <v>20709</v>
      </c>
      <c r="AV450" t="s">
        <v>20710</v>
      </c>
      <c r="AX450" s="6">
        <f>COUNTIFS(拍卖数据!E:E,AA450,拍卖数据!F:F,AB450,拍卖数据!O:O,O450,拍卖数据!P:P,"&gt;"&amp;X450*0.8,拍卖数据!P:P,"&lt;"&amp;X450*1.2)</f>
        <v>6</v>
      </c>
      <c r="AY450">
        <f>COUNTIFS(拍卖数据!E:E,AA450,拍卖数据!F:F,AB450,拍卖数据!O:O,O450,拍卖数据!AN:AN,"机构",拍卖数据!P:P,"&gt;"&amp;X450*0.8,拍卖数据!P:P,"&lt;"&amp;X450*1.2)</f>
        <v>0</v>
      </c>
      <c r="AZ450" s="6">
        <f>COUNTIFS(拍卖数据!E:E,AA450,拍卖数据!F:F,AB450,拍卖数据!G:G,AC450,拍卖数据!O:O,O450,拍卖数据!AN:AN,"机构",拍卖数据!P:P,"&gt;"&amp;X450*0.8,拍卖数据!P:P,"&lt;"&amp;X450*1.2)</f>
        <v>0</v>
      </c>
    </row>
    <row r="451" hidden="1" spans="1:52">
      <c r="A451">
        <v>39546</v>
      </c>
      <c r="B451" t="s">
        <v>22250</v>
      </c>
      <c r="C451" t="s">
        <v>113</v>
      </c>
      <c r="D451" t="s">
        <v>22251</v>
      </c>
      <c r="E451" t="s">
        <v>22252</v>
      </c>
      <c r="F451">
        <v>1374.3607</v>
      </c>
      <c r="G451">
        <v>50.305967</v>
      </c>
      <c r="H451">
        <v>0</v>
      </c>
      <c r="I451">
        <v>0</v>
      </c>
      <c r="J451">
        <v>1424.666667</v>
      </c>
      <c r="K451" t="s">
        <v>20716</v>
      </c>
      <c r="L451" t="s">
        <v>20690</v>
      </c>
      <c r="M451">
        <v>744.3607</v>
      </c>
      <c r="N451" t="s">
        <v>20691</v>
      </c>
      <c r="O451" t="s">
        <v>131</v>
      </c>
      <c r="P451" t="s">
        <v>20739</v>
      </c>
      <c r="Q451" t="s">
        <v>20740</v>
      </c>
      <c r="R451" t="s">
        <v>22253</v>
      </c>
      <c r="S451" t="s">
        <v>22254</v>
      </c>
      <c r="T451" t="s">
        <v>22306</v>
      </c>
      <c r="U451" t="s">
        <v>22307</v>
      </c>
      <c r="V451" t="s">
        <v>22277</v>
      </c>
      <c r="W451" t="s">
        <v>22258</v>
      </c>
      <c r="X451">
        <v>55.45</v>
      </c>
      <c r="Y451" t="s">
        <v>20700</v>
      </c>
      <c r="Z451" t="s">
        <v>100</v>
      </c>
      <c r="AA451" t="s">
        <v>92</v>
      </c>
      <c r="AB451" t="s">
        <v>109</v>
      </c>
      <c r="AC451" t="s">
        <v>979</v>
      </c>
      <c r="AD451" t="s">
        <v>22308</v>
      </c>
      <c r="AE451" t="s">
        <v>20702</v>
      </c>
      <c r="AF451">
        <v>600</v>
      </c>
      <c r="AG451" t="s">
        <v>20703</v>
      </c>
      <c r="AH451" s="5">
        <v>44138</v>
      </c>
      <c r="AI451">
        <v>15.13</v>
      </c>
      <c r="AJ451" t="s">
        <v>113</v>
      </c>
      <c r="AK451" t="s">
        <v>20690</v>
      </c>
      <c r="AL451" t="s">
        <v>20704</v>
      </c>
      <c r="AM451" t="s">
        <v>20690</v>
      </c>
      <c r="AN451" t="s">
        <v>20690</v>
      </c>
      <c r="AO451" t="s">
        <v>22182</v>
      </c>
      <c r="AP451" t="s">
        <v>20919</v>
      </c>
      <c r="AQ451" t="s">
        <v>22260</v>
      </c>
      <c r="AR451" t="s">
        <v>22261</v>
      </c>
      <c r="AS451" s="5">
        <v>44174</v>
      </c>
      <c r="AT451" t="s">
        <v>20690</v>
      </c>
      <c r="AU451" t="s">
        <v>20709</v>
      </c>
      <c r="AV451" t="s">
        <v>20710</v>
      </c>
      <c r="AX451" s="6">
        <f>COUNTIFS(拍卖数据!E:E,AA451,拍卖数据!F:F,AB451,拍卖数据!O:O,O451,拍卖数据!P:P,"&gt;"&amp;X451*0.8,拍卖数据!P:P,"&lt;"&amp;X451*1.2)</f>
        <v>32</v>
      </c>
      <c r="AY451">
        <f>COUNTIFS(拍卖数据!E:E,AA451,拍卖数据!F:F,AB451,拍卖数据!O:O,O451,拍卖数据!AN:AN,"机构",拍卖数据!P:P,"&gt;"&amp;X451*0.8,拍卖数据!P:P,"&lt;"&amp;X451*1.2)</f>
        <v>0</v>
      </c>
      <c r="AZ451" s="6">
        <f>COUNTIFS(拍卖数据!E:E,AA451,拍卖数据!F:F,AB451,拍卖数据!G:G,AC451,拍卖数据!O:O,O451,拍卖数据!AN:AN,"机构",拍卖数据!P:P,"&gt;"&amp;X451*0.8,拍卖数据!P:P,"&lt;"&amp;X451*1.2)</f>
        <v>0</v>
      </c>
    </row>
    <row r="452" hidden="1" spans="1:52">
      <c r="A452">
        <v>39547</v>
      </c>
      <c r="B452" t="s">
        <v>22250</v>
      </c>
      <c r="C452" t="s">
        <v>113</v>
      </c>
      <c r="D452" t="s">
        <v>22251</v>
      </c>
      <c r="E452" t="s">
        <v>22252</v>
      </c>
      <c r="F452">
        <v>1374.3607</v>
      </c>
      <c r="G452">
        <v>50.305967</v>
      </c>
      <c r="H452">
        <v>0</v>
      </c>
      <c r="I452">
        <v>0</v>
      </c>
      <c r="J452">
        <v>1424.666667</v>
      </c>
      <c r="K452" t="s">
        <v>20716</v>
      </c>
      <c r="L452" t="s">
        <v>20690</v>
      </c>
      <c r="M452">
        <v>744.3607</v>
      </c>
      <c r="N452" t="s">
        <v>20691</v>
      </c>
      <c r="O452" t="s">
        <v>131</v>
      </c>
      <c r="P452" t="s">
        <v>20739</v>
      </c>
      <c r="Q452" t="s">
        <v>20740</v>
      </c>
      <c r="R452" t="s">
        <v>22253</v>
      </c>
      <c r="S452" t="s">
        <v>22254</v>
      </c>
      <c r="T452" t="s">
        <v>22309</v>
      </c>
      <c r="U452" t="s">
        <v>22310</v>
      </c>
      <c r="V452" t="s">
        <v>22277</v>
      </c>
      <c r="W452" t="s">
        <v>22258</v>
      </c>
      <c r="X452">
        <v>167.19</v>
      </c>
      <c r="Y452" t="s">
        <v>20700</v>
      </c>
      <c r="Z452" t="s">
        <v>100</v>
      </c>
      <c r="AA452" t="s">
        <v>92</v>
      </c>
      <c r="AB452" t="s">
        <v>109</v>
      </c>
      <c r="AC452" t="s">
        <v>979</v>
      </c>
      <c r="AD452" t="s">
        <v>22311</v>
      </c>
      <c r="AE452" t="s">
        <v>20702</v>
      </c>
      <c r="AF452">
        <v>600</v>
      </c>
      <c r="AG452" t="s">
        <v>20703</v>
      </c>
      <c r="AH452" s="5">
        <v>44138</v>
      </c>
      <c r="AI452">
        <v>65.59</v>
      </c>
      <c r="AJ452" t="s">
        <v>113</v>
      </c>
      <c r="AK452" t="s">
        <v>20690</v>
      </c>
      <c r="AL452" t="s">
        <v>20704</v>
      </c>
      <c r="AM452" t="s">
        <v>20690</v>
      </c>
      <c r="AN452" t="s">
        <v>20690</v>
      </c>
      <c r="AO452" t="s">
        <v>22182</v>
      </c>
      <c r="AP452" t="s">
        <v>20919</v>
      </c>
      <c r="AQ452" t="s">
        <v>22260</v>
      </c>
      <c r="AR452" t="s">
        <v>22261</v>
      </c>
      <c r="AS452" s="5">
        <v>44174</v>
      </c>
      <c r="AT452" t="s">
        <v>20690</v>
      </c>
      <c r="AU452" t="s">
        <v>20709</v>
      </c>
      <c r="AV452" t="s">
        <v>20710</v>
      </c>
      <c r="AX452" s="6">
        <f>COUNTIFS(拍卖数据!E:E,AA452,拍卖数据!F:F,AB452,拍卖数据!O:O,O452,拍卖数据!P:P,"&gt;"&amp;X452*0.8,拍卖数据!P:P,"&lt;"&amp;X452*1.2)</f>
        <v>3</v>
      </c>
      <c r="AY452">
        <f>COUNTIFS(拍卖数据!E:E,AA452,拍卖数据!F:F,AB452,拍卖数据!O:O,O452,拍卖数据!AN:AN,"机构",拍卖数据!P:P,"&gt;"&amp;X452*0.8,拍卖数据!P:P,"&lt;"&amp;X452*1.2)</f>
        <v>1</v>
      </c>
      <c r="AZ452" s="6">
        <f>COUNTIFS(拍卖数据!E:E,AA452,拍卖数据!F:F,AB452,拍卖数据!G:G,AC452,拍卖数据!O:O,O452,拍卖数据!AN:AN,"机构",拍卖数据!P:P,"&gt;"&amp;X452*0.8,拍卖数据!P:P,"&lt;"&amp;X452*1.2)</f>
        <v>0</v>
      </c>
    </row>
    <row r="453" hidden="1" spans="1:52">
      <c r="A453">
        <v>39548</v>
      </c>
      <c r="B453" t="s">
        <v>22250</v>
      </c>
      <c r="C453" t="s">
        <v>113</v>
      </c>
      <c r="D453" t="s">
        <v>22251</v>
      </c>
      <c r="E453" t="s">
        <v>22252</v>
      </c>
      <c r="F453">
        <v>1374.3607</v>
      </c>
      <c r="G453">
        <v>50.305967</v>
      </c>
      <c r="H453">
        <v>0</v>
      </c>
      <c r="I453">
        <v>0</v>
      </c>
      <c r="J453">
        <v>1424.666667</v>
      </c>
      <c r="K453" t="s">
        <v>20716</v>
      </c>
      <c r="L453" t="s">
        <v>20690</v>
      </c>
      <c r="M453">
        <v>744.3607</v>
      </c>
      <c r="N453" t="s">
        <v>20691</v>
      </c>
      <c r="O453" t="s">
        <v>131</v>
      </c>
      <c r="P453" t="s">
        <v>20739</v>
      </c>
      <c r="Q453" t="s">
        <v>20740</v>
      </c>
      <c r="R453" t="s">
        <v>22253</v>
      </c>
      <c r="S453" t="s">
        <v>22254</v>
      </c>
      <c r="T453" t="s">
        <v>22312</v>
      </c>
      <c r="U453" t="s">
        <v>22313</v>
      </c>
      <c r="V453" t="s">
        <v>22277</v>
      </c>
      <c r="W453" t="s">
        <v>22258</v>
      </c>
      <c r="X453">
        <v>167.19</v>
      </c>
      <c r="Y453" t="s">
        <v>20700</v>
      </c>
      <c r="Z453" t="s">
        <v>100</v>
      </c>
      <c r="AA453" t="s">
        <v>92</v>
      </c>
      <c r="AB453" t="s">
        <v>109</v>
      </c>
      <c r="AC453" t="s">
        <v>979</v>
      </c>
      <c r="AD453" t="s">
        <v>22314</v>
      </c>
      <c r="AE453" t="s">
        <v>20702</v>
      </c>
      <c r="AF453">
        <v>600</v>
      </c>
      <c r="AG453" t="s">
        <v>20703</v>
      </c>
      <c r="AH453" s="5">
        <v>44138</v>
      </c>
      <c r="AI453">
        <v>65.59</v>
      </c>
      <c r="AJ453" t="s">
        <v>113</v>
      </c>
      <c r="AK453" t="s">
        <v>20690</v>
      </c>
      <c r="AL453" t="s">
        <v>20704</v>
      </c>
      <c r="AM453" t="s">
        <v>20690</v>
      </c>
      <c r="AN453" t="s">
        <v>20690</v>
      </c>
      <c r="AO453" t="s">
        <v>22182</v>
      </c>
      <c r="AP453" t="s">
        <v>20919</v>
      </c>
      <c r="AQ453" t="s">
        <v>22260</v>
      </c>
      <c r="AR453" t="s">
        <v>22261</v>
      </c>
      <c r="AS453" s="5">
        <v>44174</v>
      </c>
      <c r="AT453" t="s">
        <v>20690</v>
      </c>
      <c r="AU453" t="s">
        <v>20709</v>
      </c>
      <c r="AV453" t="s">
        <v>20710</v>
      </c>
      <c r="AX453" s="6">
        <f>COUNTIFS(拍卖数据!E:E,AA453,拍卖数据!F:F,AB453,拍卖数据!O:O,O453,拍卖数据!P:P,"&gt;"&amp;X453*0.8,拍卖数据!P:P,"&lt;"&amp;X453*1.2)</f>
        <v>3</v>
      </c>
      <c r="AY453">
        <f>COUNTIFS(拍卖数据!E:E,AA453,拍卖数据!F:F,AB453,拍卖数据!O:O,O453,拍卖数据!AN:AN,"机构",拍卖数据!P:P,"&gt;"&amp;X453*0.8,拍卖数据!P:P,"&lt;"&amp;X453*1.2)</f>
        <v>1</v>
      </c>
      <c r="AZ453" s="6">
        <f>COUNTIFS(拍卖数据!E:E,AA453,拍卖数据!F:F,AB453,拍卖数据!G:G,AC453,拍卖数据!O:O,O453,拍卖数据!AN:AN,"机构",拍卖数据!P:P,"&gt;"&amp;X453*0.8,拍卖数据!P:P,"&lt;"&amp;X453*1.2)</f>
        <v>0</v>
      </c>
    </row>
    <row r="454" hidden="1" spans="1:52">
      <c r="A454">
        <v>39549</v>
      </c>
      <c r="B454" t="s">
        <v>22250</v>
      </c>
      <c r="C454" t="s">
        <v>113</v>
      </c>
      <c r="D454" t="s">
        <v>22251</v>
      </c>
      <c r="E454" t="s">
        <v>22252</v>
      </c>
      <c r="F454">
        <v>1374.3607</v>
      </c>
      <c r="G454">
        <v>50.305967</v>
      </c>
      <c r="H454">
        <v>0</v>
      </c>
      <c r="I454">
        <v>0</v>
      </c>
      <c r="J454">
        <v>1424.666667</v>
      </c>
      <c r="K454" t="s">
        <v>20716</v>
      </c>
      <c r="L454" t="s">
        <v>20690</v>
      </c>
      <c r="M454">
        <v>744.3607</v>
      </c>
      <c r="N454" t="s">
        <v>20691</v>
      </c>
      <c r="O454" t="s">
        <v>131</v>
      </c>
      <c r="P454" t="s">
        <v>20739</v>
      </c>
      <c r="Q454" t="s">
        <v>20740</v>
      </c>
      <c r="R454" t="s">
        <v>22253</v>
      </c>
      <c r="S454" t="s">
        <v>22254</v>
      </c>
      <c r="T454" t="s">
        <v>22315</v>
      </c>
      <c r="U454" t="s">
        <v>22316</v>
      </c>
      <c r="V454" t="s">
        <v>22277</v>
      </c>
      <c r="W454" t="s">
        <v>22258</v>
      </c>
      <c r="X454">
        <v>165.48</v>
      </c>
      <c r="Y454" t="s">
        <v>20700</v>
      </c>
      <c r="Z454" t="s">
        <v>100</v>
      </c>
      <c r="AA454" t="s">
        <v>92</v>
      </c>
      <c r="AB454" t="s">
        <v>109</v>
      </c>
      <c r="AC454" t="s">
        <v>979</v>
      </c>
      <c r="AD454" t="s">
        <v>22317</v>
      </c>
      <c r="AE454" t="s">
        <v>20702</v>
      </c>
      <c r="AF454">
        <v>600</v>
      </c>
      <c r="AG454" t="s">
        <v>20703</v>
      </c>
      <c r="AH454" s="5">
        <v>44138</v>
      </c>
      <c r="AI454">
        <v>64.92</v>
      </c>
      <c r="AJ454" t="s">
        <v>113</v>
      </c>
      <c r="AK454" t="s">
        <v>20690</v>
      </c>
      <c r="AL454" t="s">
        <v>20704</v>
      </c>
      <c r="AM454" t="s">
        <v>20690</v>
      </c>
      <c r="AN454" t="s">
        <v>20690</v>
      </c>
      <c r="AO454" t="s">
        <v>22182</v>
      </c>
      <c r="AP454" t="s">
        <v>20919</v>
      </c>
      <c r="AQ454" t="s">
        <v>22260</v>
      </c>
      <c r="AR454" t="s">
        <v>22261</v>
      </c>
      <c r="AS454" s="5">
        <v>44174</v>
      </c>
      <c r="AT454" t="s">
        <v>20690</v>
      </c>
      <c r="AU454" t="s">
        <v>20709</v>
      </c>
      <c r="AV454" t="s">
        <v>20710</v>
      </c>
      <c r="AX454" s="6">
        <f>COUNTIFS(拍卖数据!E:E,AA454,拍卖数据!F:F,AB454,拍卖数据!O:O,O454,拍卖数据!P:P,"&gt;"&amp;X454*0.8,拍卖数据!P:P,"&lt;"&amp;X454*1.2)</f>
        <v>3</v>
      </c>
      <c r="AY454">
        <f>COUNTIFS(拍卖数据!E:E,AA454,拍卖数据!F:F,AB454,拍卖数据!O:O,O454,拍卖数据!AN:AN,"机构",拍卖数据!P:P,"&gt;"&amp;X454*0.8,拍卖数据!P:P,"&lt;"&amp;X454*1.2)</f>
        <v>1</v>
      </c>
      <c r="AZ454" s="6">
        <f>COUNTIFS(拍卖数据!E:E,AA454,拍卖数据!F:F,AB454,拍卖数据!G:G,AC454,拍卖数据!O:O,O454,拍卖数据!AN:AN,"机构",拍卖数据!P:P,"&gt;"&amp;X454*0.8,拍卖数据!P:P,"&lt;"&amp;X454*1.2)</f>
        <v>0</v>
      </c>
    </row>
    <row r="455" hidden="1" spans="1:52">
      <c r="A455">
        <v>39550</v>
      </c>
      <c r="B455" t="s">
        <v>22250</v>
      </c>
      <c r="C455" t="s">
        <v>113</v>
      </c>
      <c r="D455" t="s">
        <v>22251</v>
      </c>
      <c r="E455" t="s">
        <v>22252</v>
      </c>
      <c r="F455">
        <v>1374.3607</v>
      </c>
      <c r="G455">
        <v>50.305967</v>
      </c>
      <c r="H455">
        <v>0</v>
      </c>
      <c r="I455">
        <v>0</v>
      </c>
      <c r="J455">
        <v>1424.666667</v>
      </c>
      <c r="K455" t="s">
        <v>20716</v>
      </c>
      <c r="L455" t="s">
        <v>20690</v>
      </c>
      <c r="M455">
        <v>744.3607</v>
      </c>
      <c r="N455" t="s">
        <v>20691</v>
      </c>
      <c r="O455" t="s">
        <v>131</v>
      </c>
      <c r="P455" t="s">
        <v>20739</v>
      </c>
      <c r="Q455" t="s">
        <v>20740</v>
      </c>
      <c r="R455" t="s">
        <v>22253</v>
      </c>
      <c r="S455" t="s">
        <v>22254</v>
      </c>
      <c r="T455" t="s">
        <v>22318</v>
      </c>
      <c r="U455" t="s">
        <v>22319</v>
      </c>
      <c r="V455" t="s">
        <v>22277</v>
      </c>
      <c r="W455" t="s">
        <v>22258</v>
      </c>
      <c r="X455">
        <v>165.48</v>
      </c>
      <c r="Y455" t="s">
        <v>20700</v>
      </c>
      <c r="Z455" t="s">
        <v>100</v>
      </c>
      <c r="AA455" t="s">
        <v>92</v>
      </c>
      <c r="AB455" t="s">
        <v>109</v>
      </c>
      <c r="AC455" t="s">
        <v>979</v>
      </c>
      <c r="AD455" t="s">
        <v>22320</v>
      </c>
      <c r="AE455" t="s">
        <v>20702</v>
      </c>
      <c r="AF455">
        <v>600</v>
      </c>
      <c r="AG455" t="s">
        <v>20703</v>
      </c>
      <c r="AH455" s="5">
        <v>44138</v>
      </c>
      <c r="AI455">
        <v>64.92</v>
      </c>
      <c r="AJ455" t="s">
        <v>113</v>
      </c>
      <c r="AK455" t="s">
        <v>20690</v>
      </c>
      <c r="AL455" t="s">
        <v>20704</v>
      </c>
      <c r="AM455" t="s">
        <v>20690</v>
      </c>
      <c r="AN455" t="s">
        <v>20690</v>
      </c>
      <c r="AO455" t="s">
        <v>22182</v>
      </c>
      <c r="AP455" t="s">
        <v>20919</v>
      </c>
      <c r="AQ455" t="s">
        <v>22260</v>
      </c>
      <c r="AR455" t="s">
        <v>22261</v>
      </c>
      <c r="AS455" s="5">
        <v>44174</v>
      </c>
      <c r="AT455" t="s">
        <v>20690</v>
      </c>
      <c r="AU455" t="s">
        <v>20709</v>
      </c>
      <c r="AV455" t="s">
        <v>20710</v>
      </c>
      <c r="AX455" s="6">
        <f>COUNTIFS(拍卖数据!E:E,AA455,拍卖数据!F:F,AB455,拍卖数据!O:O,O455,拍卖数据!P:P,"&gt;"&amp;X455*0.8,拍卖数据!P:P,"&lt;"&amp;X455*1.2)</f>
        <v>3</v>
      </c>
      <c r="AY455">
        <f>COUNTIFS(拍卖数据!E:E,AA455,拍卖数据!F:F,AB455,拍卖数据!O:O,O455,拍卖数据!AN:AN,"机构",拍卖数据!P:P,"&gt;"&amp;X455*0.8,拍卖数据!P:P,"&lt;"&amp;X455*1.2)</f>
        <v>1</v>
      </c>
      <c r="AZ455" s="6">
        <f>COUNTIFS(拍卖数据!E:E,AA455,拍卖数据!F:F,AB455,拍卖数据!G:G,AC455,拍卖数据!O:O,O455,拍卖数据!AN:AN,"机构",拍卖数据!P:P,"&gt;"&amp;X455*0.8,拍卖数据!P:P,"&lt;"&amp;X455*1.2)</f>
        <v>0</v>
      </c>
    </row>
    <row r="456" hidden="1" spans="1:52">
      <c r="A456">
        <v>39551</v>
      </c>
      <c r="B456" t="s">
        <v>22250</v>
      </c>
      <c r="C456" t="s">
        <v>113</v>
      </c>
      <c r="D456" t="s">
        <v>22251</v>
      </c>
      <c r="E456" t="s">
        <v>22252</v>
      </c>
      <c r="F456">
        <v>1374.3607</v>
      </c>
      <c r="G456">
        <v>50.305967</v>
      </c>
      <c r="H456">
        <v>0</v>
      </c>
      <c r="I456">
        <v>0</v>
      </c>
      <c r="J456">
        <v>1424.666667</v>
      </c>
      <c r="K456" t="s">
        <v>20716</v>
      </c>
      <c r="L456" t="s">
        <v>20690</v>
      </c>
      <c r="M456">
        <v>744.3607</v>
      </c>
      <c r="N456" t="s">
        <v>20691</v>
      </c>
      <c r="O456" t="s">
        <v>131</v>
      </c>
      <c r="P456" t="s">
        <v>20739</v>
      </c>
      <c r="Q456" t="s">
        <v>20740</v>
      </c>
      <c r="R456" t="s">
        <v>22253</v>
      </c>
      <c r="S456" t="s">
        <v>22254</v>
      </c>
      <c r="T456" t="s">
        <v>22321</v>
      </c>
      <c r="U456" t="s">
        <v>22322</v>
      </c>
      <c r="V456" t="s">
        <v>22277</v>
      </c>
      <c r="W456" t="s">
        <v>22258</v>
      </c>
      <c r="X456">
        <v>167.19</v>
      </c>
      <c r="Y456" t="s">
        <v>20700</v>
      </c>
      <c r="Z456" t="s">
        <v>100</v>
      </c>
      <c r="AA456" t="s">
        <v>92</v>
      </c>
      <c r="AB456" t="s">
        <v>109</v>
      </c>
      <c r="AC456" t="s">
        <v>979</v>
      </c>
      <c r="AD456" t="s">
        <v>22323</v>
      </c>
      <c r="AE456" t="s">
        <v>20702</v>
      </c>
      <c r="AF456">
        <v>600</v>
      </c>
      <c r="AG456" t="s">
        <v>20703</v>
      </c>
      <c r="AH456" s="5">
        <v>44138</v>
      </c>
      <c r="AI456">
        <v>65.59</v>
      </c>
      <c r="AJ456" t="s">
        <v>113</v>
      </c>
      <c r="AK456" t="s">
        <v>20690</v>
      </c>
      <c r="AL456" t="s">
        <v>20704</v>
      </c>
      <c r="AM456" t="s">
        <v>20690</v>
      </c>
      <c r="AN456" t="s">
        <v>20690</v>
      </c>
      <c r="AO456" t="s">
        <v>22182</v>
      </c>
      <c r="AP456" t="s">
        <v>20919</v>
      </c>
      <c r="AQ456" t="s">
        <v>22260</v>
      </c>
      <c r="AR456" t="s">
        <v>22261</v>
      </c>
      <c r="AS456" s="5">
        <v>44174</v>
      </c>
      <c r="AT456" t="s">
        <v>20690</v>
      </c>
      <c r="AU456" t="s">
        <v>20709</v>
      </c>
      <c r="AV456" t="s">
        <v>20710</v>
      </c>
      <c r="AX456" s="6">
        <f>COUNTIFS(拍卖数据!E:E,AA456,拍卖数据!F:F,AB456,拍卖数据!O:O,O456,拍卖数据!P:P,"&gt;"&amp;X456*0.8,拍卖数据!P:P,"&lt;"&amp;X456*1.2)</f>
        <v>3</v>
      </c>
      <c r="AY456">
        <f>COUNTIFS(拍卖数据!E:E,AA456,拍卖数据!F:F,AB456,拍卖数据!O:O,O456,拍卖数据!AN:AN,"机构",拍卖数据!P:P,"&gt;"&amp;X456*0.8,拍卖数据!P:P,"&lt;"&amp;X456*1.2)</f>
        <v>1</v>
      </c>
      <c r="AZ456" s="6">
        <f>COUNTIFS(拍卖数据!E:E,AA456,拍卖数据!F:F,AB456,拍卖数据!G:G,AC456,拍卖数据!O:O,O456,拍卖数据!AN:AN,"机构",拍卖数据!P:P,"&gt;"&amp;X456*0.8,拍卖数据!P:P,"&lt;"&amp;X456*1.2)</f>
        <v>0</v>
      </c>
    </row>
    <row r="457" hidden="1" spans="1:52">
      <c r="A457">
        <v>39552</v>
      </c>
      <c r="B457" t="s">
        <v>22250</v>
      </c>
      <c r="C457" t="s">
        <v>113</v>
      </c>
      <c r="D457" t="s">
        <v>22251</v>
      </c>
      <c r="E457" t="s">
        <v>22252</v>
      </c>
      <c r="F457">
        <v>1374.3607</v>
      </c>
      <c r="G457">
        <v>50.305967</v>
      </c>
      <c r="H457">
        <v>0</v>
      </c>
      <c r="I457">
        <v>0</v>
      </c>
      <c r="J457">
        <v>1424.666667</v>
      </c>
      <c r="K457" t="s">
        <v>20716</v>
      </c>
      <c r="L457" t="s">
        <v>20690</v>
      </c>
      <c r="M457">
        <v>744.3607</v>
      </c>
      <c r="N457" t="s">
        <v>20691</v>
      </c>
      <c r="O457" t="s">
        <v>131</v>
      </c>
      <c r="P457" t="s">
        <v>20739</v>
      </c>
      <c r="Q457" t="s">
        <v>20740</v>
      </c>
      <c r="R457" t="s">
        <v>22253</v>
      </c>
      <c r="S457" t="s">
        <v>22254</v>
      </c>
      <c r="T457" t="s">
        <v>22324</v>
      </c>
      <c r="U457" t="s">
        <v>22325</v>
      </c>
      <c r="V457" t="s">
        <v>22257</v>
      </c>
      <c r="W457" t="s">
        <v>22258</v>
      </c>
      <c r="X457">
        <v>165.48</v>
      </c>
      <c r="Y457" t="s">
        <v>20700</v>
      </c>
      <c r="Z457" t="s">
        <v>100</v>
      </c>
      <c r="AA457" t="s">
        <v>92</v>
      </c>
      <c r="AB457" t="s">
        <v>109</v>
      </c>
      <c r="AC457" t="s">
        <v>979</v>
      </c>
      <c r="AD457" t="s">
        <v>22326</v>
      </c>
      <c r="AE457" t="s">
        <v>20702</v>
      </c>
      <c r="AF457">
        <v>200</v>
      </c>
      <c r="AG457" t="s">
        <v>20703</v>
      </c>
      <c r="AH457" s="5">
        <v>44138</v>
      </c>
      <c r="AI457">
        <v>64.92</v>
      </c>
      <c r="AJ457" t="s">
        <v>113</v>
      </c>
      <c r="AK457" t="s">
        <v>20690</v>
      </c>
      <c r="AL457" t="s">
        <v>20704</v>
      </c>
      <c r="AM457" t="s">
        <v>20690</v>
      </c>
      <c r="AN457" t="s">
        <v>20690</v>
      </c>
      <c r="AO457" t="s">
        <v>22182</v>
      </c>
      <c r="AP457" t="s">
        <v>20919</v>
      </c>
      <c r="AQ457" t="s">
        <v>22260</v>
      </c>
      <c r="AR457" t="s">
        <v>22261</v>
      </c>
      <c r="AS457" s="5">
        <v>44174</v>
      </c>
      <c r="AT457" t="s">
        <v>20690</v>
      </c>
      <c r="AU457" t="s">
        <v>20709</v>
      </c>
      <c r="AV457" t="s">
        <v>20710</v>
      </c>
      <c r="AX457" s="6">
        <f>COUNTIFS(拍卖数据!E:E,AA457,拍卖数据!F:F,AB457,拍卖数据!O:O,O457,拍卖数据!P:P,"&gt;"&amp;X457*0.8,拍卖数据!P:P,"&lt;"&amp;X457*1.2)</f>
        <v>3</v>
      </c>
      <c r="AY457">
        <f>COUNTIFS(拍卖数据!E:E,AA457,拍卖数据!F:F,AB457,拍卖数据!O:O,O457,拍卖数据!AN:AN,"机构",拍卖数据!P:P,"&gt;"&amp;X457*0.8,拍卖数据!P:P,"&lt;"&amp;X457*1.2)</f>
        <v>1</v>
      </c>
      <c r="AZ457" s="6">
        <f>COUNTIFS(拍卖数据!E:E,AA457,拍卖数据!F:F,AB457,拍卖数据!G:G,AC457,拍卖数据!O:O,O457,拍卖数据!AN:AN,"机构",拍卖数据!P:P,"&gt;"&amp;X457*0.8,拍卖数据!P:P,"&lt;"&amp;X457*1.2)</f>
        <v>0</v>
      </c>
    </row>
    <row r="458" hidden="1" spans="1:52">
      <c r="A458">
        <v>39553</v>
      </c>
      <c r="B458" t="s">
        <v>22250</v>
      </c>
      <c r="C458" t="s">
        <v>113</v>
      </c>
      <c r="D458" t="s">
        <v>22251</v>
      </c>
      <c r="E458" t="s">
        <v>22252</v>
      </c>
      <c r="F458">
        <v>1374.3607</v>
      </c>
      <c r="G458">
        <v>50.305967</v>
      </c>
      <c r="H458">
        <v>0</v>
      </c>
      <c r="I458">
        <v>0</v>
      </c>
      <c r="J458">
        <v>1424.666667</v>
      </c>
      <c r="K458" t="s">
        <v>20716</v>
      </c>
      <c r="L458" t="s">
        <v>20690</v>
      </c>
      <c r="M458">
        <v>744.3607</v>
      </c>
      <c r="N458" t="s">
        <v>20691</v>
      </c>
      <c r="O458" t="s">
        <v>131</v>
      </c>
      <c r="P458" t="s">
        <v>20739</v>
      </c>
      <c r="Q458" t="s">
        <v>20740</v>
      </c>
      <c r="R458" t="s">
        <v>22253</v>
      </c>
      <c r="S458" t="s">
        <v>22254</v>
      </c>
      <c r="T458" t="s">
        <v>22327</v>
      </c>
      <c r="U458" t="s">
        <v>22328</v>
      </c>
      <c r="V458" t="s">
        <v>22257</v>
      </c>
      <c r="W458" t="s">
        <v>22258</v>
      </c>
      <c r="X458">
        <v>165.48</v>
      </c>
      <c r="Y458" t="s">
        <v>20700</v>
      </c>
      <c r="Z458" t="s">
        <v>100</v>
      </c>
      <c r="AA458" t="s">
        <v>92</v>
      </c>
      <c r="AB458" t="s">
        <v>109</v>
      </c>
      <c r="AC458" t="s">
        <v>979</v>
      </c>
      <c r="AD458" t="s">
        <v>22329</v>
      </c>
      <c r="AE458" t="s">
        <v>20702</v>
      </c>
      <c r="AF458">
        <v>200</v>
      </c>
      <c r="AG458" t="s">
        <v>20703</v>
      </c>
      <c r="AH458" s="5">
        <v>44138</v>
      </c>
      <c r="AI458">
        <v>64.92</v>
      </c>
      <c r="AJ458" t="s">
        <v>113</v>
      </c>
      <c r="AK458" t="s">
        <v>20690</v>
      </c>
      <c r="AL458" t="s">
        <v>20704</v>
      </c>
      <c r="AM458" t="s">
        <v>20690</v>
      </c>
      <c r="AN458" t="s">
        <v>20690</v>
      </c>
      <c r="AO458" t="s">
        <v>22182</v>
      </c>
      <c r="AP458" t="s">
        <v>20919</v>
      </c>
      <c r="AQ458" t="s">
        <v>22260</v>
      </c>
      <c r="AR458" t="s">
        <v>22261</v>
      </c>
      <c r="AS458" s="5">
        <v>44174</v>
      </c>
      <c r="AT458" t="s">
        <v>20690</v>
      </c>
      <c r="AU458" t="s">
        <v>20709</v>
      </c>
      <c r="AV458" t="s">
        <v>20710</v>
      </c>
      <c r="AX458" s="6">
        <f>COUNTIFS(拍卖数据!E:E,AA458,拍卖数据!F:F,AB458,拍卖数据!O:O,O458,拍卖数据!P:P,"&gt;"&amp;X458*0.8,拍卖数据!P:P,"&lt;"&amp;X458*1.2)</f>
        <v>3</v>
      </c>
      <c r="AY458">
        <f>COUNTIFS(拍卖数据!E:E,AA458,拍卖数据!F:F,AB458,拍卖数据!O:O,O458,拍卖数据!AN:AN,"机构",拍卖数据!P:P,"&gt;"&amp;X458*0.8,拍卖数据!P:P,"&lt;"&amp;X458*1.2)</f>
        <v>1</v>
      </c>
      <c r="AZ458" s="6">
        <f>COUNTIFS(拍卖数据!E:E,AA458,拍卖数据!F:F,AB458,拍卖数据!G:G,AC458,拍卖数据!O:O,O458,拍卖数据!AN:AN,"机构",拍卖数据!P:P,"&gt;"&amp;X458*0.8,拍卖数据!P:P,"&lt;"&amp;X458*1.2)</f>
        <v>0</v>
      </c>
    </row>
    <row r="459" hidden="1" spans="1:52">
      <c r="A459">
        <v>39554</v>
      </c>
      <c r="B459" t="s">
        <v>22250</v>
      </c>
      <c r="C459" t="s">
        <v>113</v>
      </c>
      <c r="D459" t="s">
        <v>22251</v>
      </c>
      <c r="E459" t="s">
        <v>22252</v>
      </c>
      <c r="F459">
        <v>1374.3607</v>
      </c>
      <c r="G459">
        <v>50.305967</v>
      </c>
      <c r="H459">
        <v>0</v>
      </c>
      <c r="I459">
        <v>0</v>
      </c>
      <c r="J459">
        <v>1424.666667</v>
      </c>
      <c r="K459" t="s">
        <v>20716</v>
      </c>
      <c r="L459" t="s">
        <v>20690</v>
      </c>
      <c r="M459">
        <v>744.3607</v>
      </c>
      <c r="N459" t="s">
        <v>20691</v>
      </c>
      <c r="O459" t="s">
        <v>131</v>
      </c>
      <c r="P459" t="s">
        <v>20739</v>
      </c>
      <c r="Q459" t="s">
        <v>20740</v>
      </c>
      <c r="R459" t="s">
        <v>22253</v>
      </c>
      <c r="S459" t="s">
        <v>22254</v>
      </c>
      <c r="T459" t="s">
        <v>22330</v>
      </c>
      <c r="U459" t="s">
        <v>22331</v>
      </c>
      <c r="V459" t="s">
        <v>22264</v>
      </c>
      <c r="W459" t="s">
        <v>22258</v>
      </c>
      <c r="X459">
        <v>451.86</v>
      </c>
      <c r="Y459" t="s">
        <v>20700</v>
      </c>
      <c r="Z459" t="s">
        <v>100</v>
      </c>
      <c r="AA459" t="s">
        <v>92</v>
      </c>
      <c r="AB459" t="s">
        <v>109</v>
      </c>
      <c r="AC459" t="s">
        <v>979</v>
      </c>
      <c r="AD459" t="s">
        <v>22332</v>
      </c>
      <c r="AE459" t="s">
        <v>20702</v>
      </c>
      <c r="AF459">
        <v>600</v>
      </c>
      <c r="AG459" t="s">
        <v>20703</v>
      </c>
      <c r="AH459" s="5">
        <v>44138</v>
      </c>
      <c r="AI459">
        <v>123.31</v>
      </c>
      <c r="AJ459" t="s">
        <v>113</v>
      </c>
      <c r="AK459" t="s">
        <v>20690</v>
      </c>
      <c r="AL459" t="s">
        <v>20704</v>
      </c>
      <c r="AM459" t="s">
        <v>20690</v>
      </c>
      <c r="AN459" t="s">
        <v>20690</v>
      </c>
      <c r="AO459" t="s">
        <v>22182</v>
      </c>
      <c r="AP459" t="s">
        <v>20919</v>
      </c>
      <c r="AQ459" t="s">
        <v>22260</v>
      </c>
      <c r="AR459" t="s">
        <v>22261</v>
      </c>
      <c r="AS459" s="5">
        <v>44174</v>
      </c>
      <c r="AT459" t="s">
        <v>20690</v>
      </c>
      <c r="AU459" t="s">
        <v>20709</v>
      </c>
      <c r="AV459" t="s">
        <v>20710</v>
      </c>
      <c r="AX459" s="6">
        <f>COUNTIFS(拍卖数据!E:E,AA459,拍卖数据!F:F,AB459,拍卖数据!O:O,O459,拍卖数据!P:P,"&gt;"&amp;X459*0.8,拍卖数据!P:P,"&lt;"&amp;X459*1.2)</f>
        <v>3</v>
      </c>
      <c r="AY459">
        <f>COUNTIFS(拍卖数据!E:E,AA459,拍卖数据!F:F,AB459,拍卖数据!O:O,O459,拍卖数据!AN:AN,"机构",拍卖数据!P:P,"&gt;"&amp;X459*0.8,拍卖数据!P:P,"&lt;"&amp;X459*1.2)</f>
        <v>1</v>
      </c>
      <c r="AZ459" s="6">
        <f>COUNTIFS(拍卖数据!E:E,AA459,拍卖数据!F:F,AB459,拍卖数据!G:G,AC459,拍卖数据!O:O,O459,拍卖数据!AN:AN,"机构",拍卖数据!P:P,"&gt;"&amp;X459*0.8,拍卖数据!P:P,"&lt;"&amp;X459*1.2)</f>
        <v>0</v>
      </c>
    </row>
    <row r="460" hidden="1" spans="1:52">
      <c r="A460">
        <v>39555</v>
      </c>
      <c r="B460" t="s">
        <v>22250</v>
      </c>
      <c r="C460" t="s">
        <v>113</v>
      </c>
      <c r="D460" t="s">
        <v>22251</v>
      </c>
      <c r="E460" t="s">
        <v>22252</v>
      </c>
      <c r="F460">
        <v>1374.3607</v>
      </c>
      <c r="G460">
        <v>50.305967</v>
      </c>
      <c r="H460">
        <v>0</v>
      </c>
      <c r="I460">
        <v>0</v>
      </c>
      <c r="J460">
        <v>1424.666667</v>
      </c>
      <c r="K460" t="s">
        <v>20716</v>
      </c>
      <c r="L460" t="s">
        <v>20690</v>
      </c>
      <c r="M460">
        <v>744.3607</v>
      </c>
      <c r="N460" t="s">
        <v>20691</v>
      </c>
      <c r="O460" t="s">
        <v>131</v>
      </c>
      <c r="P460" t="s">
        <v>20739</v>
      </c>
      <c r="Q460" t="s">
        <v>20740</v>
      </c>
      <c r="R460" t="s">
        <v>22253</v>
      </c>
      <c r="S460" t="s">
        <v>22254</v>
      </c>
      <c r="T460" t="s">
        <v>22333</v>
      </c>
      <c r="U460" t="s">
        <v>22334</v>
      </c>
      <c r="V460" t="s">
        <v>22264</v>
      </c>
      <c r="W460" t="s">
        <v>22258</v>
      </c>
      <c r="X460">
        <v>222.64</v>
      </c>
      <c r="Y460" t="s">
        <v>20700</v>
      </c>
      <c r="Z460" t="s">
        <v>100</v>
      </c>
      <c r="AA460" t="s">
        <v>92</v>
      </c>
      <c r="AB460" t="s">
        <v>109</v>
      </c>
      <c r="AC460" t="s">
        <v>979</v>
      </c>
      <c r="AD460" t="s">
        <v>22335</v>
      </c>
      <c r="AE460" t="s">
        <v>20702</v>
      </c>
      <c r="AF460">
        <v>600</v>
      </c>
      <c r="AG460" t="s">
        <v>20703</v>
      </c>
      <c r="AH460" s="5">
        <v>44138</v>
      </c>
      <c r="AI460">
        <v>60.76</v>
      </c>
      <c r="AJ460" t="s">
        <v>113</v>
      </c>
      <c r="AK460" t="s">
        <v>20690</v>
      </c>
      <c r="AL460" t="s">
        <v>20704</v>
      </c>
      <c r="AM460" t="s">
        <v>20690</v>
      </c>
      <c r="AN460" t="s">
        <v>20690</v>
      </c>
      <c r="AO460" t="s">
        <v>22182</v>
      </c>
      <c r="AP460" t="s">
        <v>20919</v>
      </c>
      <c r="AQ460" t="s">
        <v>22260</v>
      </c>
      <c r="AR460" t="s">
        <v>22261</v>
      </c>
      <c r="AS460" s="5">
        <v>44174</v>
      </c>
      <c r="AT460" t="s">
        <v>20690</v>
      </c>
      <c r="AU460" t="s">
        <v>20709</v>
      </c>
      <c r="AV460" t="s">
        <v>20710</v>
      </c>
      <c r="AX460" s="6">
        <f>COUNTIFS(拍卖数据!E:E,AA460,拍卖数据!F:F,AB460,拍卖数据!O:O,O460,拍卖数据!P:P,"&gt;"&amp;X460*0.8,拍卖数据!P:P,"&lt;"&amp;X460*1.2)</f>
        <v>3</v>
      </c>
      <c r="AY460">
        <f>COUNTIFS(拍卖数据!E:E,AA460,拍卖数据!F:F,AB460,拍卖数据!O:O,O460,拍卖数据!AN:AN,"机构",拍卖数据!P:P,"&gt;"&amp;X460*0.8,拍卖数据!P:P,"&lt;"&amp;X460*1.2)</f>
        <v>0</v>
      </c>
      <c r="AZ460" s="6">
        <f>COUNTIFS(拍卖数据!E:E,AA460,拍卖数据!F:F,AB460,拍卖数据!G:G,AC460,拍卖数据!O:O,O460,拍卖数据!AN:AN,"机构",拍卖数据!P:P,"&gt;"&amp;X460*0.8,拍卖数据!P:P,"&lt;"&amp;X460*1.2)</f>
        <v>0</v>
      </c>
    </row>
    <row r="461" hidden="1" spans="1:52">
      <c r="A461">
        <v>39556</v>
      </c>
      <c r="B461" t="s">
        <v>22250</v>
      </c>
      <c r="C461" t="s">
        <v>113</v>
      </c>
      <c r="D461" t="s">
        <v>22251</v>
      </c>
      <c r="E461" t="s">
        <v>22252</v>
      </c>
      <c r="F461">
        <v>1374.3607</v>
      </c>
      <c r="G461">
        <v>50.305967</v>
      </c>
      <c r="H461">
        <v>0</v>
      </c>
      <c r="I461">
        <v>0</v>
      </c>
      <c r="J461">
        <v>1424.666667</v>
      </c>
      <c r="K461" t="s">
        <v>20716</v>
      </c>
      <c r="L461" t="s">
        <v>20690</v>
      </c>
      <c r="M461">
        <v>744.3607</v>
      </c>
      <c r="N461" t="s">
        <v>20691</v>
      </c>
      <c r="O461" t="s">
        <v>131</v>
      </c>
      <c r="P461" t="s">
        <v>20739</v>
      </c>
      <c r="Q461" t="s">
        <v>20740</v>
      </c>
      <c r="R461" t="s">
        <v>22253</v>
      </c>
      <c r="S461" t="s">
        <v>22254</v>
      </c>
      <c r="T461" t="s">
        <v>22336</v>
      </c>
      <c r="U461" t="s">
        <v>22337</v>
      </c>
      <c r="V461" t="s">
        <v>22264</v>
      </c>
      <c r="W461" t="s">
        <v>22258</v>
      </c>
      <c r="X461">
        <v>225.92</v>
      </c>
      <c r="Y461" t="s">
        <v>20700</v>
      </c>
      <c r="Z461" t="s">
        <v>100</v>
      </c>
      <c r="AA461" t="s">
        <v>92</v>
      </c>
      <c r="AB461" t="s">
        <v>109</v>
      </c>
      <c r="AC461" t="s">
        <v>979</v>
      </c>
      <c r="AD461" t="s">
        <v>22338</v>
      </c>
      <c r="AE461" t="s">
        <v>20702</v>
      </c>
      <c r="AF461">
        <v>600</v>
      </c>
      <c r="AG461" t="s">
        <v>20703</v>
      </c>
      <c r="AH461" s="5">
        <v>44138</v>
      </c>
      <c r="AI461">
        <v>61.65</v>
      </c>
      <c r="AJ461" t="s">
        <v>113</v>
      </c>
      <c r="AK461" t="s">
        <v>20690</v>
      </c>
      <c r="AL461" t="s">
        <v>20704</v>
      </c>
      <c r="AM461" t="s">
        <v>20690</v>
      </c>
      <c r="AN461" t="s">
        <v>20690</v>
      </c>
      <c r="AO461" t="s">
        <v>22182</v>
      </c>
      <c r="AP461" t="s">
        <v>20919</v>
      </c>
      <c r="AQ461" t="s">
        <v>22260</v>
      </c>
      <c r="AR461" t="s">
        <v>22261</v>
      </c>
      <c r="AS461" s="5">
        <v>44174</v>
      </c>
      <c r="AT461" t="s">
        <v>20690</v>
      </c>
      <c r="AU461" t="s">
        <v>20709</v>
      </c>
      <c r="AV461" t="s">
        <v>20710</v>
      </c>
      <c r="AX461" s="6">
        <f>COUNTIFS(拍卖数据!E:E,AA461,拍卖数据!F:F,AB461,拍卖数据!O:O,O461,拍卖数据!P:P,"&gt;"&amp;X461*0.8,拍卖数据!P:P,"&lt;"&amp;X461*1.2)</f>
        <v>3</v>
      </c>
      <c r="AY461">
        <f>COUNTIFS(拍卖数据!E:E,AA461,拍卖数据!F:F,AB461,拍卖数据!O:O,O461,拍卖数据!AN:AN,"机构",拍卖数据!P:P,"&gt;"&amp;X461*0.8,拍卖数据!P:P,"&lt;"&amp;X461*1.2)</f>
        <v>0</v>
      </c>
      <c r="AZ461" s="6">
        <f>COUNTIFS(拍卖数据!E:E,AA461,拍卖数据!F:F,AB461,拍卖数据!G:G,AC461,拍卖数据!O:O,O461,拍卖数据!AN:AN,"机构",拍卖数据!P:P,"&gt;"&amp;X461*0.8,拍卖数据!P:P,"&lt;"&amp;X461*1.2)</f>
        <v>0</v>
      </c>
    </row>
    <row r="462" hidden="1" spans="1:52">
      <c r="A462">
        <v>39559</v>
      </c>
      <c r="B462" t="s">
        <v>22339</v>
      </c>
      <c r="C462" t="s">
        <v>113</v>
      </c>
      <c r="D462" t="s">
        <v>22340</v>
      </c>
      <c r="E462" t="s">
        <v>22341</v>
      </c>
      <c r="F462">
        <v>890.02</v>
      </c>
      <c r="G462">
        <v>52.679096</v>
      </c>
      <c r="H462">
        <v>0</v>
      </c>
      <c r="I462">
        <v>0</v>
      </c>
      <c r="J462">
        <v>942.699096</v>
      </c>
      <c r="K462" t="s">
        <v>20716</v>
      </c>
      <c r="L462" t="s">
        <v>20690</v>
      </c>
      <c r="M462">
        <v>346.56</v>
      </c>
      <c r="N462" t="s">
        <v>20691</v>
      </c>
      <c r="O462" t="s">
        <v>131</v>
      </c>
      <c r="P462" t="s">
        <v>20692</v>
      </c>
      <c r="Q462" t="s">
        <v>20740</v>
      </c>
      <c r="R462" t="s">
        <v>22342</v>
      </c>
      <c r="S462" t="s">
        <v>22343</v>
      </c>
      <c r="T462" t="s">
        <v>22344</v>
      </c>
      <c r="U462" t="s">
        <v>22345</v>
      </c>
      <c r="V462" t="s">
        <v>22346</v>
      </c>
      <c r="W462" t="s">
        <v>22347</v>
      </c>
      <c r="X462">
        <v>1462.67</v>
      </c>
      <c r="Y462" t="s">
        <v>20700</v>
      </c>
      <c r="Z462" t="s">
        <v>100</v>
      </c>
      <c r="AA462" t="s">
        <v>92</v>
      </c>
      <c r="AB462" t="s">
        <v>153</v>
      </c>
      <c r="AC462" t="s">
        <v>381</v>
      </c>
      <c r="AD462" t="s">
        <v>22348</v>
      </c>
      <c r="AE462" t="s">
        <v>20702</v>
      </c>
      <c r="AF462">
        <v>2002</v>
      </c>
      <c r="AG462" t="s">
        <v>20703</v>
      </c>
      <c r="AH462" s="5">
        <v>43947</v>
      </c>
      <c r="AI462">
        <v>1389.54</v>
      </c>
      <c r="AJ462" t="s">
        <v>113</v>
      </c>
      <c r="AK462" t="s">
        <v>20690</v>
      </c>
      <c r="AL462" t="s">
        <v>20704</v>
      </c>
      <c r="AM462" t="s">
        <v>20690</v>
      </c>
      <c r="AN462" t="s">
        <v>20690</v>
      </c>
      <c r="AO462" t="s">
        <v>20918</v>
      </c>
      <c r="AP462" t="s">
        <v>20919</v>
      </c>
      <c r="AQ462" t="s">
        <v>22349</v>
      </c>
      <c r="AR462" t="s">
        <v>22350</v>
      </c>
      <c r="AS462" s="5">
        <v>44019</v>
      </c>
      <c r="AT462" t="s">
        <v>20690</v>
      </c>
      <c r="AU462" t="s">
        <v>20709</v>
      </c>
      <c r="AV462" t="s">
        <v>20710</v>
      </c>
      <c r="AX462" s="6">
        <f>COUNTIFS(拍卖数据!E:E,AA462,拍卖数据!F:F,AB462,拍卖数据!O:O,O462,拍卖数据!P:P,"&gt;"&amp;X462*0.8,拍卖数据!P:P,"&lt;"&amp;X462*1.2)</f>
        <v>1</v>
      </c>
      <c r="AY462">
        <f>COUNTIFS(拍卖数据!E:E,AA462,拍卖数据!F:F,AB462,拍卖数据!O:O,O462,拍卖数据!AN:AN,"机构",拍卖数据!P:P,"&gt;"&amp;X462*0.8,拍卖数据!P:P,"&lt;"&amp;X462*1.2)</f>
        <v>0</v>
      </c>
      <c r="AZ462" s="6">
        <f>COUNTIFS(拍卖数据!E:E,AA462,拍卖数据!F:F,AB462,拍卖数据!G:G,AC462,拍卖数据!O:O,O462,拍卖数据!AN:AN,"机构",拍卖数据!P:P,"&gt;"&amp;X462*0.8,拍卖数据!P:P,"&lt;"&amp;X462*1.2)</f>
        <v>0</v>
      </c>
    </row>
    <row r="463" hidden="1" spans="1:52">
      <c r="A463">
        <v>39564</v>
      </c>
      <c r="B463" t="s">
        <v>22351</v>
      </c>
      <c r="C463" t="s">
        <v>113</v>
      </c>
      <c r="D463" t="s">
        <v>22352</v>
      </c>
      <c r="E463" t="s">
        <v>22353</v>
      </c>
      <c r="F463">
        <v>700</v>
      </c>
      <c r="G463">
        <v>881.941194</v>
      </c>
      <c r="H463">
        <v>0</v>
      </c>
      <c r="I463">
        <v>0</v>
      </c>
      <c r="J463">
        <v>1581.941194</v>
      </c>
      <c r="K463" t="s">
        <v>20716</v>
      </c>
      <c r="L463" t="s">
        <v>22354</v>
      </c>
      <c r="M463">
        <v>229</v>
      </c>
      <c r="N463" t="s">
        <v>20691</v>
      </c>
      <c r="O463" t="s">
        <v>131</v>
      </c>
      <c r="P463" t="s">
        <v>20739</v>
      </c>
      <c r="Q463" t="s">
        <v>20740</v>
      </c>
      <c r="R463" t="s">
        <v>22352</v>
      </c>
      <c r="S463" t="s">
        <v>22355</v>
      </c>
      <c r="T463" t="s">
        <v>22356</v>
      </c>
      <c r="U463" t="s">
        <v>22357</v>
      </c>
      <c r="V463" t="s">
        <v>22358</v>
      </c>
      <c r="W463" t="s">
        <v>22359</v>
      </c>
      <c r="X463">
        <v>866.65</v>
      </c>
      <c r="Y463" t="s">
        <v>20700</v>
      </c>
      <c r="Z463" t="s">
        <v>100</v>
      </c>
      <c r="AA463" t="s">
        <v>92</v>
      </c>
      <c r="AB463" t="s">
        <v>109</v>
      </c>
      <c r="AC463" t="s">
        <v>1640</v>
      </c>
      <c r="AD463" t="s">
        <v>22360</v>
      </c>
      <c r="AE463" t="s">
        <v>20702</v>
      </c>
      <c r="AF463">
        <v>1500</v>
      </c>
      <c r="AG463" t="s">
        <v>20703</v>
      </c>
      <c r="AH463" s="5">
        <v>44720</v>
      </c>
      <c r="AI463">
        <v>441.99</v>
      </c>
      <c r="AJ463" t="s">
        <v>113</v>
      </c>
      <c r="AK463" t="s">
        <v>20690</v>
      </c>
      <c r="AL463" t="s">
        <v>20704</v>
      </c>
      <c r="AM463" t="s">
        <v>20690</v>
      </c>
      <c r="AN463" t="s">
        <v>20690</v>
      </c>
      <c r="AO463" t="s">
        <v>22361</v>
      </c>
      <c r="AP463" t="s">
        <v>20919</v>
      </c>
      <c r="AQ463" t="s">
        <v>22362</v>
      </c>
      <c r="AR463" t="s">
        <v>22363</v>
      </c>
      <c r="AS463" s="5">
        <v>44746</v>
      </c>
      <c r="AT463" t="s">
        <v>20690</v>
      </c>
      <c r="AU463" t="s">
        <v>20709</v>
      </c>
      <c r="AV463" t="s">
        <v>20710</v>
      </c>
      <c r="AX463" s="6">
        <f>COUNTIFS(拍卖数据!E:E,AA463,拍卖数据!F:F,AB463,拍卖数据!O:O,O463,拍卖数据!P:P,"&gt;"&amp;X463*0.8,拍卖数据!P:P,"&lt;"&amp;X463*1.2)</f>
        <v>4</v>
      </c>
      <c r="AY463">
        <f>COUNTIFS(拍卖数据!E:E,AA463,拍卖数据!F:F,AB463,拍卖数据!O:O,O463,拍卖数据!AN:AN,"机构",拍卖数据!P:P,"&gt;"&amp;X463*0.8,拍卖数据!P:P,"&lt;"&amp;X463*1.2)</f>
        <v>1</v>
      </c>
      <c r="AZ463" s="6">
        <f>COUNTIFS(拍卖数据!E:E,AA463,拍卖数据!F:F,AB463,拍卖数据!G:G,AC463,拍卖数据!O:O,O463,拍卖数据!AN:AN,"机构",拍卖数据!P:P,"&gt;"&amp;X463*0.8,拍卖数据!P:P,"&lt;"&amp;X463*1.2)</f>
        <v>0</v>
      </c>
    </row>
    <row r="464" hidden="1" spans="1:52">
      <c r="A464">
        <v>39565</v>
      </c>
      <c r="B464" t="s">
        <v>22351</v>
      </c>
      <c r="C464" t="s">
        <v>113</v>
      </c>
      <c r="D464" t="s">
        <v>22352</v>
      </c>
      <c r="E464" t="s">
        <v>22353</v>
      </c>
      <c r="F464">
        <v>700</v>
      </c>
      <c r="G464">
        <v>881.941194</v>
      </c>
      <c r="H464">
        <v>0</v>
      </c>
      <c r="I464">
        <v>0</v>
      </c>
      <c r="J464">
        <v>1581.941194</v>
      </c>
      <c r="K464" t="s">
        <v>20716</v>
      </c>
      <c r="L464" t="s">
        <v>22354</v>
      </c>
      <c r="M464">
        <v>229</v>
      </c>
      <c r="N464" t="s">
        <v>20691</v>
      </c>
      <c r="O464" t="s">
        <v>131</v>
      </c>
      <c r="P464" t="s">
        <v>20739</v>
      </c>
      <c r="Q464" t="s">
        <v>20740</v>
      </c>
      <c r="R464" t="s">
        <v>22352</v>
      </c>
      <c r="S464" t="s">
        <v>22355</v>
      </c>
      <c r="T464" t="s">
        <v>22364</v>
      </c>
      <c r="U464" t="s">
        <v>22365</v>
      </c>
      <c r="V464" t="s">
        <v>22358</v>
      </c>
      <c r="W464" t="s">
        <v>22359</v>
      </c>
      <c r="X464">
        <v>730.4</v>
      </c>
      <c r="Y464" t="s">
        <v>20700</v>
      </c>
      <c r="Z464" t="s">
        <v>100</v>
      </c>
      <c r="AA464" t="s">
        <v>92</v>
      </c>
      <c r="AB464" t="s">
        <v>109</v>
      </c>
      <c r="AC464" t="s">
        <v>1640</v>
      </c>
      <c r="AD464" t="s">
        <v>22366</v>
      </c>
      <c r="AE464" t="s">
        <v>20702</v>
      </c>
      <c r="AF464">
        <v>1500</v>
      </c>
      <c r="AG464" t="s">
        <v>20703</v>
      </c>
      <c r="AH464" s="5">
        <v>44720</v>
      </c>
      <c r="AI464">
        <v>130.38</v>
      </c>
      <c r="AJ464" t="s">
        <v>113</v>
      </c>
      <c r="AK464" t="s">
        <v>20690</v>
      </c>
      <c r="AL464" t="s">
        <v>20704</v>
      </c>
      <c r="AM464" t="s">
        <v>20690</v>
      </c>
      <c r="AN464" t="s">
        <v>20690</v>
      </c>
      <c r="AO464" t="s">
        <v>22361</v>
      </c>
      <c r="AP464" t="s">
        <v>20919</v>
      </c>
      <c r="AQ464" t="s">
        <v>22362</v>
      </c>
      <c r="AR464" t="s">
        <v>22363</v>
      </c>
      <c r="AS464" s="5">
        <v>44746</v>
      </c>
      <c r="AT464" t="s">
        <v>20690</v>
      </c>
      <c r="AU464" t="s">
        <v>20709</v>
      </c>
      <c r="AV464" t="s">
        <v>20710</v>
      </c>
      <c r="AX464" s="6">
        <f>COUNTIFS(拍卖数据!E:E,AA464,拍卖数据!F:F,AB464,拍卖数据!O:O,O464,拍卖数据!P:P,"&gt;"&amp;X464*0.8,拍卖数据!P:P,"&lt;"&amp;X464*1.2)</f>
        <v>5</v>
      </c>
      <c r="AY464">
        <f>COUNTIFS(拍卖数据!E:E,AA464,拍卖数据!F:F,AB464,拍卖数据!O:O,O464,拍卖数据!AN:AN,"机构",拍卖数据!P:P,"&gt;"&amp;X464*0.8,拍卖数据!P:P,"&lt;"&amp;X464*1.2)</f>
        <v>1</v>
      </c>
      <c r="AZ464" s="6">
        <f>COUNTIFS(拍卖数据!E:E,AA464,拍卖数据!F:F,AB464,拍卖数据!G:G,AC464,拍卖数据!O:O,O464,拍卖数据!AN:AN,"机构",拍卖数据!P:P,"&gt;"&amp;X464*0.8,拍卖数据!P:P,"&lt;"&amp;X464*1.2)</f>
        <v>0</v>
      </c>
    </row>
    <row r="465" hidden="1" spans="1:52">
      <c r="A465">
        <v>39568</v>
      </c>
      <c r="B465" t="s">
        <v>22367</v>
      </c>
      <c r="C465" t="s">
        <v>113</v>
      </c>
      <c r="D465" t="s">
        <v>22368</v>
      </c>
      <c r="E465" t="s">
        <v>22369</v>
      </c>
      <c r="F465">
        <v>198.521215</v>
      </c>
      <c r="G465">
        <v>44.621865</v>
      </c>
      <c r="H465">
        <v>0</v>
      </c>
      <c r="I465">
        <v>0</v>
      </c>
      <c r="J465">
        <v>243.14308</v>
      </c>
      <c r="K465" t="s">
        <v>20716</v>
      </c>
      <c r="L465" t="s">
        <v>20690</v>
      </c>
      <c r="M465">
        <v>115</v>
      </c>
      <c r="N465" t="s">
        <v>20691</v>
      </c>
      <c r="O465" t="s">
        <v>131</v>
      </c>
      <c r="P465" t="s">
        <v>20692</v>
      </c>
      <c r="Q465" t="s">
        <v>20740</v>
      </c>
      <c r="R465" t="s">
        <v>22370</v>
      </c>
      <c r="S465" t="s">
        <v>22371</v>
      </c>
      <c r="T465" t="s">
        <v>22372</v>
      </c>
      <c r="U465" t="s">
        <v>22373</v>
      </c>
      <c r="V465" t="s">
        <v>22374</v>
      </c>
      <c r="W465" t="s">
        <v>22375</v>
      </c>
      <c r="X465">
        <v>445.47</v>
      </c>
      <c r="Y465" t="s">
        <v>20700</v>
      </c>
      <c r="Z465" t="s">
        <v>100</v>
      </c>
      <c r="AA465" t="s">
        <v>92</v>
      </c>
      <c r="AB465" t="s">
        <v>109</v>
      </c>
      <c r="AC465" t="s">
        <v>485</v>
      </c>
      <c r="AD465" t="s">
        <v>22376</v>
      </c>
      <c r="AE465" t="s">
        <v>20702</v>
      </c>
      <c r="AF465">
        <v>350</v>
      </c>
      <c r="AG465" t="s">
        <v>20703</v>
      </c>
      <c r="AH465" s="5">
        <v>43947</v>
      </c>
      <c r="AI465">
        <v>133.64</v>
      </c>
      <c r="AJ465" t="s">
        <v>113</v>
      </c>
      <c r="AK465" t="s">
        <v>20690</v>
      </c>
      <c r="AL465" t="s">
        <v>20704</v>
      </c>
      <c r="AM465">
        <v>0</v>
      </c>
      <c r="AN465" t="s">
        <v>20690</v>
      </c>
      <c r="AO465" t="s">
        <v>20918</v>
      </c>
      <c r="AP465" t="s">
        <v>20919</v>
      </c>
      <c r="AQ465" t="s">
        <v>22349</v>
      </c>
      <c r="AR465" t="s">
        <v>22350</v>
      </c>
      <c r="AS465" s="5">
        <v>44019</v>
      </c>
      <c r="AT465" t="s">
        <v>20690</v>
      </c>
      <c r="AU465" t="s">
        <v>20709</v>
      </c>
      <c r="AV465" t="s">
        <v>20710</v>
      </c>
      <c r="AX465" s="6">
        <f>COUNTIFS(拍卖数据!E:E,AA465,拍卖数据!F:F,AB465,拍卖数据!O:O,O465,拍卖数据!P:P,"&gt;"&amp;X465*0.8,拍卖数据!P:P,"&lt;"&amp;X465*1.2)</f>
        <v>3</v>
      </c>
      <c r="AY465">
        <f>COUNTIFS(拍卖数据!E:E,AA465,拍卖数据!F:F,AB465,拍卖数据!O:O,O465,拍卖数据!AN:AN,"机构",拍卖数据!P:P,"&gt;"&amp;X465*0.8,拍卖数据!P:P,"&lt;"&amp;X465*1.2)</f>
        <v>1</v>
      </c>
      <c r="AZ465" s="6">
        <f>COUNTIFS(拍卖数据!E:E,AA465,拍卖数据!F:F,AB465,拍卖数据!G:G,AC465,拍卖数据!O:O,O465,拍卖数据!AN:AN,"机构",拍卖数据!P:P,"&gt;"&amp;X465*0.8,拍卖数据!P:P,"&lt;"&amp;X465*1.2)</f>
        <v>0</v>
      </c>
    </row>
    <row r="466" hidden="1" spans="1:52">
      <c r="A466">
        <v>39569</v>
      </c>
      <c r="B466" t="s">
        <v>22367</v>
      </c>
      <c r="C466" t="s">
        <v>113</v>
      </c>
      <c r="D466" t="s">
        <v>22368</v>
      </c>
      <c r="E466" t="s">
        <v>22369</v>
      </c>
      <c r="F466">
        <v>198.521215</v>
      </c>
      <c r="G466">
        <v>44.621865</v>
      </c>
      <c r="H466">
        <v>0</v>
      </c>
      <c r="I466">
        <v>0</v>
      </c>
      <c r="J466">
        <v>243.14308</v>
      </c>
      <c r="K466" t="s">
        <v>20716</v>
      </c>
      <c r="L466" t="s">
        <v>20690</v>
      </c>
      <c r="M466">
        <v>115</v>
      </c>
      <c r="N466" t="s">
        <v>20691</v>
      </c>
      <c r="O466" t="s">
        <v>131</v>
      </c>
      <c r="P466" t="s">
        <v>20692</v>
      </c>
      <c r="Q466" t="s">
        <v>20740</v>
      </c>
      <c r="R466" t="s">
        <v>22370</v>
      </c>
      <c r="S466" t="s">
        <v>22371</v>
      </c>
      <c r="T466" t="s">
        <v>22377</v>
      </c>
      <c r="U466" t="s">
        <v>22378</v>
      </c>
      <c r="V466" t="s">
        <v>22374</v>
      </c>
      <c r="W466" t="s">
        <v>22375</v>
      </c>
      <c r="X466">
        <v>375.03</v>
      </c>
      <c r="Y466" t="s">
        <v>20700</v>
      </c>
      <c r="Z466" t="s">
        <v>100</v>
      </c>
      <c r="AA466" t="s">
        <v>92</v>
      </c>
      <c r="AB466" t="s">
        <v>109</v>
      </c>
      <c r="AC466" t="s">
        <v>485</v>
      </c>
      <c r="AD466" t="s">
        <v>22379</v>
      </c>
      <c r="AE466" t="s">
        <v>20702</v>
      </c>
      <c r="AF466">
        <v>350</v>
      </c>
      <c r="AG466" t="s">
        <v>20703</v>
      </c>
      <c r="AH466" s="5">
        <v>43947</v>
      </c>
      <c r="AI466">
        <v>112.51</v>
      </c>
      <c r="AJ466" t="s">
        <v>113</v>
      </c>
      <c r="AK466" t="s">
        <v>20690</v>
      </c>
      <c r="AL466" t="s">
        <v>20704</v>
      </c>
      <c r="AM466" t="s">
        <v>20690</v>
      </c>
      <c r="AN466" t="s">
        <v>20690</v>
      </c>
      <c r="AO466" t="s">
        <v>20918</v>
      </c>
      <c r="AP466" t="s">
        <v>20919</v>
      </c>
      <c r="AQ466" t="s">
        <v>22349</v>
      </c>
      <c r="AR466" t="s">
        <v>22350</v>
      </c>
      <c r="AS466" s="5">
        <v>44019</v>
      </c>
      <c r="AT466" t="s">
        <v>20690</v>
      </c>
      <c r="AU466" t="s">
        <v>20709</v>
      </c>
      <c r="AV466" t="s">
        <v>20710</v>
      </c>
      <c r="AX466" s="6">
        <f>COUNTIFS(拍卖数据!E:E,AA466,拍卖数据!F:F,AB466,拍卖数据!O:O,O466,拍卖数据!P:P,"&gt;"&amp;X466*0.8,拍卖数据!P:P,"&lt;"&amp;X466*1.2)</f>
        <v>6</v>
      </c>
      <c r="AY466">
        <f>COUNTIFS(拍卖数据!E:E,AA466,拍卖数据!F:F,AB466,拍卖数据!O:O,O466,拍卖数据!AN:AN,"机构",拍卖数据!P:P,"&gt;"&amp;X466*0.8,拍卖数据!P:P,"&lt;"&amp;X466*1.2)</f>
        <v>2</v>
      </c>
      <c r="AZ466" s="6">
        <f>COUNTIFS(拍卖数据!E:E,AA466,拍卖数据!F:F,AB466,拍卖数据!G:G,AC466,拍卖数据!O:O,O466,拍卖数据!AN:AN,"机构",拍卖数据!P:P,"&gt;"&amp;X466*0.8,拍卖数据!P:P,"&lt;"&amp;X466*1.2)</f>
        <v>0</v>
      </c>
    </row>
    <row r="467" hidden="1" spans="1:52">
      <c r="A467">
        <v>39570</v>
      </c>
      <c r="B467" t="s">
        <v>22367</v>
      </c>
      <c r="C467" t="s">
        <v>113</v>
      </c>
      <c r="D467" t="s">
        <v>22368</v>
      </c>
      <c r="E467" t="s">
        <v>22369</v>
      </c>
      <c r="F467">
        <v>198.521215</v>
      </c>
      <c r="G467">
        <v>44.621865</v>
      </c>
      <c r="H467">
        <v>0</v>
      </c>
      <c r="I467">
        <v>0</v>
      </c>
      <c r="J467">
        <v>243.14308</v>
      </c>
      <c r="K467" t="s">
        <v>20716</v>
      </c>
      <c r="L467" t="s">
        <v>20690</v>
      </c>
      <c r="M467">
        <v>115</v>
      </c>
      <c r="N467" t="s">
        <v>20691</v>
      </c>
      <c r="O467" t="s">
        <v>131</v>
      </c>
      <c r="P467" t="s">
        <v>20692</v>
      </c>
      <c r="Q467" t="s">
        <v>20740</v>
      </c>
      <c r="R467" t="s">
        <v>22370</v>
      </c>
      <c r="S467" t="s">
        <v>22371</v>
      </c>
      <c r="T467" t="s">
        <v>22380</v>
      </c>
      <c r="U467" t="s">
        <v>22381</v>
      </c>
      <c r="V467" t="s">
        <v>22374</v>
      </c>
      <c r="W467" t="s">
        <v>22375</v>
      </c>
      <c r="X467">
        <v>279.84</v>
      </c>
      <c r="Y467" t="s">
        <v>20700</v>
      </c>
      <c r="Z467" t="s">
        <v>100</v>
      </c>
      <c r="AA467" t="s">
        <v>92</v>
      </c>
      <c r="AB467" t="s">
        <v>109</v>
      </c>
      <c r="AC467" t="s">
        <v>485</v>
      </c>
      <c r="AD467" t="s">
        <v>22382</v>
      </c>
      <c r="AE467" t="s">
        <v>20702</v>
      </c>
      <c r="AF467">
        <v>350</v>
      </c>
      <c r="AG467" t="s">
        <v>20703</v>
      </c>
      <c r="AH467" s="5">
        <v>43947</v>
      </c>
      <c r="AI467">
        <v>83.95</v>
      </c>
      <c r="AJ467" t="s">
        <v>113</v>
      </c>
      <c r="AK467" t="s">
        <v>20690</v>
      </c>
      <c r="AL467" t="s">
        <v>20704</v>
      </c>
      <c r="AM467" t="s">
        <v>20690</v>
      </c>
      <c r="AN467" t="s">
        <v>20690</v>
      </c>
      <c r="AO467" t="s">
        <v>20918</v>
      </c>
      <c r="AP467" t="s">
        <v>20919</v>
      </c>
      <c r="AQ467" t="s">
        <v>22349</v>
      </c>
      <c r="AR467" t="s">
        <v>22350</v>
      </c>
      <c r="AS467" s="5">
        <v>44019</v>
      </c>
      <c r="AT467" t="s">
        <v>20690</v>
      </c>
      <c r="AU467" t="s">
        <v>20709</v>
      </c>
      <c r="AV467" t="s">
        <v>20710</v>
      </c>
      <c r="AX467" s="6">
        <f>COUNTIFS(拍卖数据!E:E,AA467,拍卖数据!F:F,AB467,拍卖数据!O:O,O467,拍卖数据!P:P,"&gt;"&amp;X467*0.8,拍卖数据!P:P,"&lt;"&amp;X467*1.2)</f>
        <v>5</v>
      </c>
      <c r="AY467">
        <f>COUNTIFS(拍卖数据!E:E,AA467,拍卖数据!F:F,AB467,拍卖数据!O:O,O467,拍卖数据!AN:AN,"机构",拍卖数据!P:P,"&gt;"&amp;X467*0.8,拍卖数据!P:P,"&lt;"&amp;X467*1.2)</f>
        <v>1</v>
      </c>
      <c r="AZ467" s="6">
        <f>COUNTIFS(拍卖数据!E:E,AA467,拍卖数据!F:F,AB467,拍卖数据!G:G,AC467,拍卖数据!O:O,O467,拍卖数据!AN:AN,"机构",拍卖数据!P:P,"&gt;"&amp;X467*0.8,拍卖数据!P:P,"&lt;"&amp;X467*1.2)</f>
        <v>0</v>
      </c>
    </row>
    <row r="468" hidden="1" spans="1:52">
      <c r="A468">
        <v>39571</v>
      </c>
      <c r="B468" t="s">
        <v>22367</v>
      </c>
      <c r="C468" t="s">
        <v>113</v>
      </c>
      <c r="D468" t="s">
        <v>22368</v>
      </c>
      <c r="E468" t="s">
        <v>22369</v>
      </c>
      <c r="F468">
        <v>198.521215</v>
      </c>
      <c r="G468">
        <v>44.621865</v>
      </c>
      <c r="H468">
        <v>0</v>
      </c>
      <c r="I468">
        <v>0</v>
      </c>
      <c r="J468">
        <v>243.14308</v>
      </c>
      <c r="K468" t="s">
        <v>20716</v>
      </c>
      <c r="L468" t="s">
        <v>20690</v>
      </c>
      <c r="M468">
        <v>115</v>
      </c>
      <c r="N468" t="s">
        <v>20691</v>
      </c>
      <c r="O468" t="s">
        <v>131</v>
      </c>
      <c r="P468" t="s">
        <v>20692</v>
      </c>
      <c r="Q468" t="s">
        <v>20740</v>
      </c>
      <c r="R468" t="s">
        <v>22370</v>
      </c>
      <c r="S468" t="s">
        <v>22371</v>
      </c>
      <c r="T468" t="s">
        <v>22383</v>
      </c>
      <c r="U468" t="s">
        <v>22384</v>
      </c>
      <c r="V468" t="s">
        <v>22374</v>
      </c>
      <c r="W468" t="s">
        <v>22375</v>
      </c>
      <c r="X468">
        <v>445.47</v>
      </c>
      <c r="Y468" t="s">
        <v>20700</v>
      </c>
      <c r="Z468" t="s">
        <v>100</v>
      </c>
      <c r="AA468" t="s">
        <v>92</v>
      </c>
      <c r="AB468" t="s">
        <v>109</v>
      </c>
      <c r="AC468" t="s">
        <v>485</v>
      </c>
      <c r="AD468" t="s">
        <v>22385</v>
      </c>
      <c r="AE468" t="s">
        <v>20702</v>
      </c>
      <c r="AF468">
        <v>350</v>
      </c>
      <c r="AG468" t="s">
        <v>20703</v>
      </c>
      <c r="AH468" s="5">
        <v>43947</v>
      </c>
      <c r="AI468">
        <v>133.64</v>
      </c>
      <c r="AJ468" t="s">
        <v>113</v>
      </c>
      <c r="AK468" t="s">
        <v>20690</v>
      </c>
      <c r="AL468" t="s">
        <v>20704</v>
      </c>
      <c r="AM468">
        <v>0</v>
      </c>
      <c r="AN468" t="s">
        <v>20690</v>
      </c>
      <c r="AO468" t="s">
        <v>20918</v>
      </c>
      <c r="AP468" t="s">
        <v>20919</v>
      </c>
      <c r="AQ468" t="s">
        <v>22349</v>
      </c>
      <c r="AR468" t="s">
        <v>22350</v>
      </c>
      <c r="AS468" s="5">
        <v>44019</v>
      </c>
      <c r="AT468" t="s">
        <v>20690</v>
      </c>
      <c r="AU468" t="s">
        <v>20709</v>
      </c>
      <c r="AV468" t="s">
        <v>20710</v>
      </c>
      <c r="AX468" s="6">
        <f>COUNTIFS(拍卖数据!E:E,AA468,拍卖数据!F:F,AB468,拍卖数据!O:O,O468,拍卖数据!P:P,"&gt;"&amp;X468*0.8,拍卖数据!P:P,"&lt;"&amp;X468*1.2)</f>
        <v>3</v>
      </c>
      <c r="AY468">
        <f>COUNTIFS(拍卖数据!E:E,AA468,拍卖数据!F:F,AB468,拍卖数据!O:O,O468,拍卖数据!AN:AN,"机构",拍卖数据!P:P,"&gt;"&amp;X468*0.8,拍卖数据!P:P,"&lt;"&amp;X468*1.2)</f>
        <v>1</v>
      </c>
      <c r="AZ468" s="6">
        <f>COUNTIFS(拍卖数据!E:E,AA468,拍卖数据!F:F,AB468,拍卖数据!G:G,AC468,拍卖数据!O:O,O468,拍卖数据!AN:AN,"机构",拍卖数据!P:P,"&gt;"&amp;X468*0.8,拍卖数据!P:P,"&lt;"&amp;X468*1.2)</f>
        <v>0</v>
      </c>
    </row>
    <row r="469" hidden="1" spans="1:52">
      <c r="A469">
        <v>39573</v>
      </c>
      <c r="B469" t="s">
        <v>22386</v>
      </c>
      <c r="C469" t="s">
        <v>113</v>
      </c>
      <c r="D469" t="s">
        <v>22387</v>
      </c>
      <c r="E469" t="s">
        <v>22388</v>
      </c>
      <c r="F469">
        <v>0</v>
      </c>
      <c r="G469">
        <v>232.728707</v>
      </c>
      <c r="H469">
        <v>0</v>
      </c>
      <c r="I469">
        <v>0</v>
      </c>
      <c r="J469">
        <v>232.728707</v>
      </c>
      <c r="K469" t="s">
        <v>20716</v>
      </c>
      <c r="L469" t="s">
        <v>20690</v>
      </c>
      <c r="M469">
        <v>0</v>
      </c>
      <c r="N469" t="s">
        <v>20691</v>
      </c>
      <c r="O469" t="s">
        <v>131</v>
      </c>
      <c r="P469" t="s">
        <v>20739</v>
      </c>
      <c r="Q469" t="s">
        <v>20740</v>
      </c>
      <c r="R469" t="s">
        <v>22389</v>
      </c>
      <c r="S469" t="s">
        <v>22390</v>
      </c>
      <c r="T469" t="s">
        <v>22391</v>
      </c>
      <c r="U469" t="s">
        <v>22392</v>
      </c>
      <c r="V469" t="s">
        <v>22393</v>
      </c>
      <c r="W469" t="s">
        <v>22394</v>
      </c>
      <c r="X469">
        <v>34.97</v>
      </c>
      <c r="Y469" t="s">
        <v>20700</v>
      </c>
      <c r="Z469" t="s">
        <v>100</v>
      </c>
      <c r="AA469" t="s">
        <v>92</v>
      </c>
      <c r="AB469" t="s">
        <v>109</v>
      </c>
      <c r="AC469" t="s">
        <v>110</v>
      </c>
      <c r="AD469" t="s">
        <v>22395</v>
      </c>
      <c r="AE469" t="s">
        <v>20702</v>
      </c>
      <c r="AF469">
        <v>1800</v>
      </c>
      <c r="AG469" t="s">
        <v>20703</v>
      </c>
      <c r="AH469" s="5">
        <v>44138</v>
      </c>
      <c r="AI469">
        <v>104.32</v>
      </c>
      <c r="AJ469" t="s">
        <v>113</v>
      </c>
      <c r="AK469" t="s">
        <v>20690</v>
      </c>
      <c r="AL469" t="s">
        <v>20704</v>
      </c>
      <c r="AM469" t="s">
        <v>20690</v>
      </c>
      <c r="AN469" t="s">
        <v>20690</v>
      </c>
      <c r="AO469" t="s">
        <v>22182</v>
      </c>
      <c r="AP469" t="s">
        <v>20919</v>
      </c>
      <c r="AQ469" t="s">
        <v>22260</v>
      </c>
      <c r="AR469" t="s">
        <v>22261</v>
      </c>
      <c r="AS469" s="5">
        <v>44174</v>
      </c>
      <c r="AT469" t="s">
        <v>20690</v>
      </c>
      <c r="AU469" t="s">
        <v>20709</v>
      </c>
      <c r="AV469" t="s">
        <v>20710</v>
      </c>
      <c r="AX469" s="6">
        <f>COUNTIFS(拍卖数据!E:E,AA469,拍卖数据!F:F,AB469,拍卖数据!O:O,O469,拍卖数据!P:P,"&gt;"&amp;X469*0.8,拍卖数据!P:P,"&lt;"&amp;X469*1.2)</f>
        <v>5</v>
      </c>
      <c r="AY469">
        <f>COUNTIFS(拍卖数据!E:E,AA469,拍卖数据!F:F,AB469,拍卖数据!O:O,O469,拍卖数据!AN:AN,"机构",拍卖数据!P:P,"&gt;"&amp;X469*0.8,拍卖数据!P:P,"&lt;"&amp;X469*1.2)</f>
        <v>0</v>
      </c>
      <c r="AZ469" s="6">
        <f>COUNTIFS(拍卖数据!E:E,AA469,拍卖数据!F:F,AB469,拍卖数据!G:G,AC469,拍卖数据!O:O,O469,拍卖数据!AN:AN,"机构",拍卖数据!P:P,"&gt;"&amp;X469*0.8,拍卖数据!P:P,"&lt;"&amp;X469*1.2)</f>
        <v>0</v>
      </c>
    </row>
    <row r="470" hidden="1" spans="1:52">
      <c r="A470">
        <v>39574</v>
      </c>
      <c r="B470" t="s">
        <v>22396</v>
      </c>
      <c r="C470" t="s">
        <v>113</v>
      </c>
      <c r="D470" t="s">
        <v>22387</v>
      </c>
      <c r="E470" t="s">
        <v>22388</v>
      </c>
      <c r="F470">
        <v>0</v>
      </c>
      <c r="G470">
        <v>232.742441</v>
      </c>
      <c r="H470">
        <v>0</v>
      </c>
      <c r="I470">
        <v>0</v>
      </c>
      <c r="J470">
        <v>232.742441</v>
      </c>
      <c r="K470" t="s">
        <v>20716</v>
      </c>
      <c r="L470" t="s">
        <v>20690</v>
      </c>
      <c r="M470">
        <v>0</v>
      </c>
      <c r="N470" t="s">
        <v>20691</v>
      </c>
      <c r="O470" t="s">
        <v>131</v>
      </c>
      <c r="P470" t="s">
        <v>20739</v>
      </c>
      <c r="Q470" t="s">
        <v>20740</v>
      </c>
      <c r="R470" t="s">
        <v>22389</v>
      </c>
      <c r="S470" t="s">
        <v>22390</v>
      </c>
      <c r="T470" t="s">
        <v>22397</v>
      </c>
      <c r="U470" t="s">
        <v>22398</v>
      </c>
      <c r="V470" t="s">
        <v>22393</v>
      </c>
      <c r="W470" t="s">
        <v>22399</v>
      </c>
      <c r="X470">
        <v>11.73</v>
      </c>
      <c r="Y470" t="s">
        <v>20700</v>
      </c>
      <c r="Z470" t="s">
        <v>100</v>
      </c>
      <c r="AA470" t="s">
        <v>92</v>
      </c>
      <c r="AB470" t="s">
        <v>109</v>
      </c>
      <c r="AC470" t="s">
        <v>110</v>
      </c>
      <c r="AD470" t="s">
        <v>22400</v>
      </c>
      <c r="AE470" t="s">
        <v>20702</v>
      </c>
      <c r="AF470">
        <v>1800</v>
      </c>
      <c r="AG470" t="s">
        <v>20703</v>
      </c>
      <c r="AH470" s="5">
        <v>44138</v>
      </c>
      <c r="AI470">
        <v>34.99</v>
      </c>
      <c r="AJ470" t="s">
        <v>113</v>
      </c>
      <c r="AK470" t="s">
        <v>20690</v>
      </c>
      <c r="AL470" t="s">
        <v>20704</v>
      </c>
      <c r="AM470" t="s">
        <v>20690</v>
      </c>
      <c r="AN470" t="s">
        <v>20690</v>
      </c>
      <c r="AO470" t="s">
        <v>22182</v>
      </c>
      <c r="AP470" t="s">
        <v>20919</v>
      </c>
      <c r="AQ470" t="s">
        <v>22260</v>
      </c>
      <c r="AR470" t="s">
        <v>22261</v>
      </c>
      <c r="AS470" s="5">
        <v>44174</v>
      </c>
      <c r="AT470" t="s">
        <v>20690</v>
      </c>
      <c r="AU470" t="s">
        <v>20709</v>
      </c>
      <c r="AV470" t="s">
        <v>20710</v>
      </c>
      <c r="AX470" s="6">
        <f>COUNTIFS(拍卖数据!E:E,AA470,拍卖数据!F:F,AB470,拍卖数据!O:O,O470,拍卖数据!P:P,"&gt;"&amp;X470*0.8,拍卖数据!P:P,"&lt;"&amp;X470*1.2)</f>
        <v>0</v>
      </c>
      <c r="AY470">
        <f>COUNTIFS(拍卖数据!E:E,AA470,拍卖数据!F:F,AB470,拍卖数据!O:O,O470,拍卖数据!AN:AN,"机构",拍卖数据!P:P,"&gt;"&amp;X470*0.8,拍卖数据!P:P,"&lt;"&amp;X470*1.2)</f>
        <v>0</v>
      </c>
      <c r="AZ470" s="6">
        <f>COUNTIFS(拍卖数据!E:E,AA470,拍卖数据!F:F,AB470,拍卖数据!G:G,AC470,拍卖数据!O:O,O470,拍卖数据!AN:AN,"机构",拍卖数据!P:P,"&gt;"&amp;X470*0.8,拍卖数据!P:P,"&lt;"&amp;X470*1.2)</f>
        <v>0</v>
      </c>
    </row>
    <row r="471" hidden="1" spans="1:52">
      <c r="A471">
        <v>39575</v>
      </c>
      <c r="B471" t="s">
        <v>22401</v>
      </c>
      <c r="C471" t="s">
        <v>113</v>
      </c>
      <c r="D471" t="s">
        <v>22387</v>
      </c>
      <c r="E471" t="s">
        <v>22388</v>
      </c>
      <c r="F471">
        <v>0</v>
      </c>
      <c r="G471">
        <v>135.480282</v>
      </c>
      <c r="H471">
        <v>0</v>
      </c>
      <c r="I471">
        <v>0</v>
      </c>
      <c r="J471">
        <v>135.480282</v>
      </c>
      <c r="K471" t="s">
        <v>20716</v>
      </c>
      <c r="L471" t="s">
        <v>20690</v>
      </c>
      <c r="M471">
        <v>0</v>
      </c>
      <c r="N471" t="s">
        <v>20691</v>
      </c>
      <c r="O471" t="s">
        <v>131</v>
      </c>
      <c r="P471" t="s">
        <v>20739</v>
      </c>
      <c r="Q471" t="s">
        <v>20740</v>
      </c>
      <c r="R471" t="s">
        <v>22389</v>
      </c>
      <c r="S471" t="s">
        <v>22390</v>
      </c>
      <c r="T471" t="s">
        <v>22402</v>
      </c>
      <c r="U471" t="s">
        <v>22403</v>
      </c>
      <c r="V471" t="s">
        <v>22393</v>
      </c>
      <c r="W471" t="s">
        <v>22399</v>
      </c>
      <c r="X471">
        <v>7.98</v>
      </c>
      <c r="Y471" t="s">
        <v>20700</v>
      </c>
      <c r="Z471" t="s">
        <v>100</v>
      </c>
      <c r="AA471" t="s">
        <v>92</v>
      </c>
      <c r="AB471" t="s">
        <v>109</v>
      </c>
      <c r="AC471" t="s">
        <v>110</v>
      </c>
      <c r="AD471" t="s">
        <v>22404</v>
      </c>
      <c r="AE471" t="s">
        <v>20702</v>
      </c>
      <c r="AF471">
        <v>1800</v>
      </c>
      <c r="AG471" t="s">
        <v>20703</v>
      </c>
      <c r="AH471" s="5">
        <v>44138</v>
      </c>
      <c r="AI471">
        <v>23.8</v>
      </c>
      <c r="AJ471" t="s">
        <v>113</v>
      </c>
      <c r="AK471" t="s">
        <v>20690</v>
      </c>
      <c r="AL471" t="s">
        <v>20704</v>
      </c>
      <c r="AM471" t="s">
        <v>20690</v>
      </c>
      <c r="AN471" t="s">
        <v>20690</v>
      </c>
      <c r="AO471" t="s">
        <v>22182</v>
      </c>
      <c r="AP471" t="s">
        <v>20919</v>
      </c>
      <c r="AQ471" t="s">
        <v>22260</v>
      </c>
      <c r="AR471" t="s">
        <v>22261</v>
      </c>
      <c r="AS471" s="5">
        <v>44174</v>
      </c>
      <c r="AT471" t="s">
        <v>20690</v>
      </c>
      <c r="AU471" t="s">
        <v>20709</v>
      </c>
      <c r="AV471" t="s">
        <v>20710</v>
      </c>
      <c r="AX471" s="6">
        <f>COUNTIFS(拍卖数据!E:E,AA471,拍卖数据!F:F,AB471,拍卖数据!O:O,O471,拍卖数据!P:P,"&gt;"&amp;X471*0.8,拍卖数据!P:P,"&lt;"&amp;X471*1.2)</f>
        <v>0</v>
      </c>
      <c r="AY471">
        <f>COUNTIFS(拍卖数据!E:E,AA471,拍卖数据!F:F,AB471,拍卖数据!O:O,O471,拍卖数据!AN:AN,"机构",拍卖数据!P:P,"&gt;"&amp;X471*0.8,拍卖数据!P:P,"&lt;"&amp;X471*1.2)</f>
        <v>0</v>
      </c>
      <c r="AZ471" s="6">
        <f>COUNTIFS(拍卖数据!E:E,AA471,拍卖数据!F:F,AB471,拍卖数据!G:G,AC471,拍卖数据!O:O,O471,拍卖数据!AN:AN,"机构",拍卖数据!P:P,"&gt;"&amp;X471*0.8,拍卖数据!P:P,"&lt;"&amp;X471*1.2)</f>
        <v>0</v>
      </c>
    </row>
    <row r="472" hidden="1" spans="1:52">
      <c r="A472">
        <v>39576</v>
      </c>
      <c r="B472" t="s">
        <v>22405</v>
      </c>
      <c r="C472" t="s">
        <v>113</v>
      </c>
      <c r="D472" t="s">
        <v>22387</v>
      </c>
      <c r="E472" t="s">
        <v>22388</v>
      </c>
      <c r="F472">
        <v>0</v>
      </c>
      <c r="G472">
        <v>93.397043</v>
      </c>
      <c r="H472">
        <v>0</v>
      </c>
      <c r="I472">
        <v>0</v>
      </c>
      <c r="J472">
        <v>93.397043</v>
      </c>
      <c r="K472" t="s">
        <v>20716</v>
      </c>
      <c r="L472" t="s">
        <v>20690</v>
      </c>
      <c r="M472">
        <v>0</v>
      </c>
      <c r="N472" t="s">
        <v>20691</v>
      </c>
      <c r="O472" t="s">
        <v>131</v>
      </c>
      <c r="P472" t="s">
        <v>20739</v>
      </c>
      <c r="Q472" t="s">
        <v>20740</v>
      </c>
      <c r="R472" t="s">
        <v>22389</v>
      </c>
      <c r="S472" t="s">
        <v>22390</v>
      </c>
      <c r="T472" t="s">
        <v>22406</v>
      </c>
      <c r="U472" t="s">
        <v>22407</v>
      </c>
      <c r="V472" t="s">
        <v>22393</v>
      </c>
      <c r="W472" t="s">
        <v>22399</v>
      </c>
      <c r="X472">
        <v>25.29</v>
      </c>
      <c r="Y472" t="s">
        <v>20700</v>
      </c>
      <c r="Z472" t="s">
        <v>100</v>
      </c>
      <c r="AA472" t="s">
        <v>92</v>
      </c>
      <c r="AB472" t="s">
        <v>109</v>
      </c>
      <c r="AC472" t="s">
        <v>110</v>
      </c>
      <c r="AD472" t="s">
        <v>22408</v>
      </c>
      <c r="AE472" t="s">
        <v>20702</v>
      </c>
      <c r="AF472">
        <v>1800</v>
      </c>
      <c r="AG472" t="s">
        <v>20703</v>
      </c>
      <c r="AH472" s="5">
        <v>44138</v>
      </c>
      <c r="AI472">
        <v>75.44</v>
      </c>
      <c r="AJ472" t="s">
        <v>113</v>
      </c>
      <c r="AK472" t="s">
        <v>20690</v>
      </c>
      <c r="AL472" t="s">
        <v>20704</v>
      </c>
      <c r="AM472" t="s">
        <v>20690</v>
      </c>
      <c r="AN472" t="s">
        <v>20690</v>
      </c>
      <c r="AO472" t="s">
        <v>22182</v>
      </c>
      <c r="AP472" t="s">
        <v>20919</v>
      </c>
      <c r="AQ472" t="s">
        <v>22260</v>
      </c>
      <c r="AR472" t="s">
        <v>22261</v>
      </c>
      <c r="AS472" s="5">
        <v>44174</v>
      </c>
      <c r="AT472" t="s">
        <v>20690</v>
      </c>
      <c r="AU472" t="s">
        <v>20709</v>
      </c>
      <c r="AV472" t="s">
        <v>20710</v>
      </c>
      <c r="AX472" s="6">
        <f>COUNTIFS(拍卖数据!E:E,AA472,拍卖数据!F:F,AB472,拍卖数据!O:O,O472,拍卖数据!P:P,"&gt;"&amp;X472*0.8,拍卖数据!P:P,"&lt;"&amp;X472*1.2)</f>
        <v>2</v>
      </c>
      <c r="AY472">
        <f>COUNTIFS(拍卖数据!E:E,AA472,拍卖数据!F:F,AB472,拍卖数据!O:O,O472,拍卖数据!AN:AN,"机构",拍卖数据!P:P,"&gt;"&amp;X472*0.8,拍卖数据!P:P,"&lt;"&amp;X472*1.2)</f>
        <v>0</v>
      </c>
      <c r="AZ472" s="6">
        <f>COUNTIFS(拍卖数据!E:E,AA472,拍卖数据!F:F,AB472,拍卖数据!G:G,AC472,拍卖数据!O:O,O472,拍卖数据!AN:AN,"机构",拍卖数据!P:P,"&gt;"&amp;X472*0.8,拍卖数据!P:P,"&lt;"&amp;X472*1.2)</f>
        <v>0</v>
      </c>
    </row>
    <row r="473" hidden="1" spans="1:52">
      <c r="A473">
        <v>39577</v>
      </c>
      <c r="B473" t="s">
        <v>22409</v>
      </c>
      <c r="C473" t="s">
        <v>113</v>
      </c>
      <c r="D473" t="s">
        <v>22387</v>
      </c>
      <c r="E473" t="s">
        <v>22388</v>
      </c>
      <c r="F473">
        <v>1772.7928</v>
      </c>
      <c r="G473">
        <v>131.370332</v>
      </c>
      <c r="H473">
        <v>0</v>
      </c>
      <c r="I473">
        <v>0</v>
      </c>
      <c r="J473">
        <v>1904.163132</v>
      </c>
      <c r="K473" t="s">
        <v>20716</v>
      </c>
      <c r="L473" t="s">
        <v>20690</v>
      </c>
      <c r="M473">
        <v>832.7928</v>
      </c>
      <c r="N473" t="s">
        <v>20691</v>
      </c>
      <c r="O473" t="s">
        <v>131</v>
      </c>
      <c r="P473" t="s">
        <v>20739</v>
      </c>
      <c r="Q473" t="s">
        <v>20740</v>
      </c>
      <c r="R473" t="s">
        <v>22389</v>
      </c>
      <c r="S473" t="s">
        <v>22390</v>
      </c>
      <c r="T473" t="s">
        <v>22410</v>
      </c>
      <c r="U473" t="s">
        <v>22411</v>
      </c>
      <c r="V473" t="s">
        <v>22393</v>
      </c>
      <c r="W473" t="s">
        <v>22399</v>
      </c>
      <c r="X473">
        <v>30.36</v>
      </c>
      <c r="Y473" t="s">
        <v>20700</v>
      </c>
      <c r="Z473" t="s">
        <v>100</v>
      </c>
      <c r="AA473" t="s">
        <v>92</v>
      </c>
      <c r="AB473" t="s">
        <v>109</v>
      </c>
      <c r="AC473" t="s">
        <v>110</v>
      </c>
      <c r="AD473" t="s">
        <v>22412</v>
      </c>
      <c r="AE473" t="s">
        <v>20702</v>
      </c>
      <c r="AF473">
        <v>1800</v>
      </c>
      <c r="AG473" t="s">
        <v>20703</v>
      </c>
      <c r="AH473" s="5">
        <v>44138</v>
      </c>
      <c r="AI473">
        <v>90.56</v>
      </c>
      <c r="AJ473" t="s">
        <v>113</v>
      </c>
      <c r="AK473" t="s">
        <v>20690</v>
      </c>
      <c r="AL473" t="s">
        <v>20704</v>
      </c>
      <c r="AM473" t="s">
        <v>20690</v>
      </c>
      <c r="AN473" t="s">
        <v>20690</v>
      </c>
      <c r="AO473" t="s">
        <v>22182</v>
      </c>
      <c r="AP473" t="s">
        <v>20919</v>
      </c>
      <c r="AQ473" t="s">
        <v>22260</v>
      </c>
      <c r="AR473" t="s">
        <v>22261</v>
      </c>
      <c r="AS473" s="5">
        <v>44174</v>
      </c>
      <c r="AT473" t="s">
        <v>20690</v>
      </c>
      <c r="AU473" t="s">
        <v>20709</v>
      </c>
      <c r="AV473" t="s">
        <v>20710</v>
      </c>
      <c r="AX473" s="6">
        <f>COUNTIFS(拍卖数据!E:E,AA473,拍卖数据!F:F,AB473,拍卖数据!O:O,O473,拍卖数据!P:P,"&gt;"&amp;X473*0.8,拍卖数据!P:P,"&lt;"&amp;X473*1.2)</f>
        <v>3</v>
      </c>
      <c r="AY473">
        <f>COUNTIFS(拍卖数据!E:E,AA473,拍卖数据!F:F,AB473,拍卖数据!O:O,O473,拍卖数据!AN:AN,"机构",拍卖数据!P:P,"&gt;"&amp;X473*0.8,拍卖数据!P:P,"&lt;"&amp;X473*1.2)</f>
        <v>0</v>
      </c>
      <c r="AZ473" s="6">
        <f>COUNTIFS(拍卖数据!E:E,AA473,拍卖数据!F:F,AB473,拍卖数据!G:G,AC473,拍卖数据!O:O,O473,拍卖数据!AN:AN,"机构",拍卖数据!P:P,"&gt;"&amp;X473*0.8,拍卖数据!P:P,"&lt;"&amp;X473*1.2)</f>
        <v>0</v>
      </c>
    </row>
    <row r="474" hidden="1" spans="1:52">
      <c r="A474">
        <v>39578</v>
      </c>
      <c r="B474" t="s">
        <v>22409</v>
      </c>
      <c r="C474" t="s">
        <v>113</v>
      </c>
      <c r="D474" t="s">
        <v>22387</v>
      </c>
      <c r="E474" t="s">
        <v>22388</v>
      </c>
      <c r="F474">
        <v>1772.7928</v>
      </c>
      <c r="G474">
        <v>131.370332</v>
      </c>
      <c r="H474">
        <v>0</v>
      </c>
      <c r="I474">
        <v>0</v>
      </c>
      <c r="J474">
        <v>1904.163132</v>
      </c>
      <c r="K474" t="s">
        <v>20716</v>
      </c>
      <c r="L474" t="s">
        <v>20690</v>
      </c>
      <c r="M474">
        <v>832.7928</v>
      </c>
      <c r="N474" t="s">
        <v>20691</v>
      </c>
      <c r="O474" t="s">
        <v>131</v>
      </c>
      <c r="P474" t="s">
        <v>20739</v>
      </c>
      <c r="Q474" t="s">
        <v>20740</v>
      </c>
      <c r="R474" t="s">
        <v>22413</v>
      </c>
      <c r="S474" t="s">
        <v>22414</v>
      </c>
      <c r="T474" t="s">
        <v>22415</v>
      </c>
      <c r="U474" t="s">
        <v>22416</v>
      </c>
      <c r="V474" t="s">
        <v>22393</v>
      </c>
      <c r="W474" t="s">
        <v>22417</v>
      </c>
      <c r="X474">
        <v>368.1</v>
      </c>
      <c r="Y474" t="s">
        <v>20700</v>
      </c>
      <c r="Z474" t="s">
        <v>100</v>
      </c>
      <c r="AA474" t="s">
        <v>92</v>
      </c>
      <c r="AB474" t="s">
        <v>109</v>
      </c>
      <c r="AC474" t="s">
        <v>110</v>
      </c>
      <c r="AD474" t="s">
        <v>22418</v>
      </c>
      <c r="AE474" t="s">
        <v>20702</v>
      </c>
      <c r="AF474">
        <v>1800</v>
      </c>
      <c r="AG474" t="s">
        <v>20703</v>
      </c>
      <c r="AH474" s="5">
        <v>44138</v>
      </c>
      <c r="AI474">
        <v>549.02</v>
      </c>
      <c r="AJ474" t="s">
        <v>113</v>
      </c>
      <c r="AK474" t="s">
        <v>20690</v>
      </c>
      <c r="AL474" t="s">
        <v>20704</v>
      </c>
      <c r="AM474" t="s">
        <v>20690</v>
      </c>
      <c r="AN474" t="s">
        <v>20690</v>
      </c>
      <c r="AO474" t="s">
        <v>22182</v>
      </c>
      <c r="AP474" t="s">
        <v>20919</v>
      </c>
      <c r="AQ474" t="s">
        <v>22260</v>
      </c>
      <c r="AR474" t="s">
        <v>22261</v>
      </c>
      <c r="AS474" s="5">
        <v>44174</v>
      </c>
      <c r="AT474" t="s">
        <v>20690</v>
      </c>
      <c r="AU474" t="s">
        <v>20709</v>
      </c>
      <c r="AV474" t="s">
        <v>20710</v>
      </c>
      <c r="AX474" s="6">
        <f>COUNTIFS(拍卖数据!E:E,AA474,拍卖数据!F:F,AB474,拍卖数据!O:O,O474,拍卖数据!P:P,"&gt;"&amp;X474*0.8,拍卖数据!P:P,"&lt;"&amp;X474*1.2)</f>
        <v>6</v>
      </c>
      <c r="AY474">
        <f>COUNTIFS(拍卖数据!E:E,AA474,拍卖数据!F:F,AB474,拍卖数据!O:O,O474,拍卖数据!AN:AN,"机构",拍卖数据!P:P,"&gt;"&amp;X474*0.8,拍卖数据!P:P,"&lt;"&amp;X474*1.2)</f>
        <v>2</v>
      </c>
      <c r="AZ474" s="6">
        <f>COUNTIFS(拍卖数据!E:E,AA474,拍卖数据!F:F,AB474,拍卖数据!G:G,AC474,拍卖数据!O:O,O474,拍卖数据!AN:AN,"机构",拍卖数据!P:P,"&gt;"&amp;X474*0.8,拍卖数据!P:P,"&lt;"&amp;X474*1.2)</f>
        <v>2</v>
      </c>
    </row>
    <row r="475" hidden="1" spans="1:52">
      <c r="A475">
        <v>39582</v>
      </c>
      <c r="B475" t="s">
        <v>22419</v>
      </c>
      <c r="C475" t="s">
        <v>113</v>
      </c>
      <c r="D475" t="s">
        <v>22420</v>
      </c>
      <c r="E475" t="s">
        <v>21954</v>
      </c>
      <c r="F475">
        <v>1126.9</v>
      </c>
      <c r="G475">
        <v>408.103206</v>
      </c>
      <c r="H475">
        <v>0</v>
      </c>
      <c r="I475">
        <v>0</v>
      </c>
      <c r="J475">
        <v>1535.003206</v>
      </c>
      <c r="K475" t="s">
        <v>20716</v>
      </c>
      <c r="L475" t="s">
        <v>20690</v>
      </c>
      <c r="M475">
        <v>565.617927</v>
      </c>
      <c r="N475" t="s">
        <v>20691</v>
      </c>
      <c r="O475" t="s">
        <v>295</v>
      </c>
      <c r="P475" t="s">
        <v>22004</v>
      </c>
      <c r="Q475" t="s">
        <v>20740</v>
      </c>
      <c r="R475" t="s">
        <v>22420</v>
      </c>
      <c r="S475" t="s">
        <v>22421</v>
      </c>
      <c r="T475" t="s">
        <v>22422</v>
      </c>
      <c r="U475" t="s">
        <v>22423</v>
      </c>
      <c r="V475" t="s">
        <v>22424</v>
      </c>
      <c r="W475" t="s">
        <v>22425</v>
      </c>
      <c r="X475">
        <v>1830.93</v>
      </c>
      <c r="Y475" t="s">
        <v>20700</v>
      </c>
      <c r="Z475" t="s">
        <v>100</v>
      </c>
      <c r="AA475" t="s">
        <v>92</v>
      </c>
      <c r="AB475" t="s">
        <v>109</v>
      </c>
      <c r="AC475" t="s">
        <v>1640</v>
      </c>
      <c r="AD475" t="s">
        <v>22426</v>
      </c>
      <c r="AE475" t="s">
        <v>20702</v>
      </c>
      <c r="AF475">
        <v>1200</v>
      </c>
      <c r="AG475" t="s">
        <v>20703</v>
      </c>
      <c r="AH475" s="5">
        <v>43004</v>
      </c>
      <c r="AI475">
        <v>132.38</v>
      </c>
      <c r="AJ475" t="s">
        <v>113</v>
      </c>
      <c r="AK475" t="s">
        <v>20690</v>
      </c>
      <c r="AL475" t="s">
        <v>20704</v>
      </c>
      <c r="AM475" t="s">
        <v>20690</v>
      </c>
      <c r="AN475" t="s">
        <v>20690</v>
      </c>
      <c r="AO475" t="s">
        <v>20918</v>
      </c>
      <c r="AP475" t="s">
        <v>20919</v>
      </c>
      <c r="AQ475" t="s">
        <v>21961</v>
      </c>
      <c r="AR475" t="s">
        <v>21962</v>
      </c>
      <c r="AS475" s="5">
        <v>43026</v>
      </c>
      <c r="AT475" t="s">
        <v>20690</v>
      </c>
      <c r="AU475" t="s">
        <v>20709</v>
      </c>
      <c r="AV475" t="s">
        <v>20710</v>
      </c>
      <c r="AX475" s="6">
        <f>COUNTIFS(拍卖数据!E:E,AA475,拍卖数据!F:F,AB475,拍卖数据!O:O,O475,拍卖数据!P:P,"&gt;"&amp;X475*0.8,拍卖数据!P:P,"&lt;"&amp;X475*1.2)</f>
        <v>3</v>
      </c>
      <c r="AY475">
        <f>COUNTIFS(拍卖数据!E:E,AA475,拍卖数据!F:F,AB475,拍卖数据!O:O,O475,拍卖数据!AN:AN,"机构",拍卖数据!P:P,"&gt;"&amp;X475*0.8,拍卖数据!P:P,"&lt;"&amp;X475*1.2)</f>
        <v>1</v>
      </c>
      <c r="AZ475" s="6">
        <f>COUNTIFS(拍卖数据!E:E,AA475,拍卖数据!F:F,AB475,拍卖数据!G:G,AC475,拍卖数据!O:O,O475,拍卖数据!AN:AN,"机构",拍卖数据!P:P,"&gt;"&amp;X475*0.8,拍卖数据!P:P,"&lt;"&amp;X475*1.2)</f>
        <v>0</v>
      </c>
    </row>
    <row r="476" hidden="1" spans="1:52">
      <c r="A476">
        <v>39583</v>
      </c>
      <c r="B476" t="s">
        <v>22419</v>
      </c>
      <c r="C476" t="s">
        <v>113</v>
      </c>
      <c r="D476" t="s">
        <v>22420</v>
      </c>
      <c r="E476" t="s">
        <v>21954</v>
      </c>
      <c r="F476">
        <v>1126.9</v>
      </c>
      <c r="G476">
        <v>408.103206</v>
      </c>
      <c r="H476">
        <v>0</v>
      </c>
      <c r="I476">
        <v>0</v>
      </c>
      <c r="J476">
        <v>1535.003206</v>
      </c>
      <c r="K476" t="s">
        <v>20716</v>
      </c>
      <c r="L476" t="s">
        <v>20690</v>
      </c>
      <c r="M476">
        <v>565.617927</v>
      </c>
      <c r="N476" t="s">
        <v>20691</v>
      </c>
      <c r="O476" t="s">
        <v>295</v>
      </c>
      <c r="P476" t="s">
        <v>22004</v>
      </c>
      <c r="Q476" t="s">
        <v>20740</v>
      </c>
      <c r="R476" t="s">
        <v>22420</v>
      </c>
      <c r="S476" t="s">
        <v>22421</v>
      </c>
      <c r="T476" t="s">
        <v>22427</v>
      </c>
      <c r="U476" t="s">
        <v>22428</v>
      </c>
      <c r="V476" t="s">
        <v>22429</v>
      </c>
      <c r="W476" t="s">
        <v>22430</v>
      </c>
      <c r="X476">
        <v>17597.9</v>
      </c>
      <c r="Y476" t="s">
        <v>20700</v>
      </c>
      <c r="Z476" t="s">
        <v>100</v>
      </c>
      <c r="AA476" t="s">
        <v>92</v>
      </c>
      <c r="AB476" t="s">
        <v>109</v>
      </c>
      <c r="AC476" t="s">
        <v>1640</v>
      </c>
      <c r="AD476" t="s">
        <v>22431</v>
      </c>
      <c r="AE476" t="s">
        <v>20702</v>
      </c>
      <c r="AF476">
        <v>1200</v>
      </c>
      <c r="AG476" t="s">
        <v>20703</v>
      </c>
      <c r="AH476" s="5">
        <v>43004</v>
      </c>
      <c r="AI476">
        <v>679.28</v>
      </c>
      <c r="AJ476" t="s">
        <v>113</v>
      </c>
      <c r="AK476" t="s">
        <v>20690</v>
      </c>
      <c r="AL476" t="s">
        <v>20704</v>
      </c>
      <c r="AM476" t="s">
        <v>20690</v>
      </c>
      <c r="AN476" t="s">
        <v>20690</v>
      </c>
      <c r="AO476" t="s">
        <v>20918</v>
      </c>
      <c r="AP476" t="s">
        <v>20919</v>
      </c>
      <c r="AQ476" t="s">
        <v>21961</v>
      </c>
      <c r="AR476" t="s">
        <v>21962</v>
      </c>
      <c r="AS476" s="5">
        <v>43026</v>
      </c>
      <c r="AT476" t="s">
        <v>20690</v>
      </c>
      <c r="AU476" t="s">
        <v>20709</v>
      </c>
      <c r="AV476" t="s">
        <v>20710</v>
      </c>
      <c r="AX476" s="6">
        <f>COUNTIFS(拍卖数据!E:E,AA476,拍卖数据!F:F,AB476,拍卖数据!O:O,O476,拍卖数据!P:P,"&gt;"&amp;X476*0.8,拍卖数据!P:P,"&lt;"&amp;X476*1.2)</f>
        <v>1</v>
      </c>
      <c r="AY476">
        <f>COUNTIFS(拍卖数据!E:E,AA476,拍卖数据!F:F,AB476,拍卖数据!O:O,O476,拍卖数据!AN:AN,"机构",拍卖数据!P:P,"&gt;"&amp;X476*0.8,拍卖数据!P:P,"&lt;"&amp;X476*1.2)</f>
        <v>1</v>
      </c>
      <c r="AZ476" s="6">
        <f>COUNTIFS(拍卖数据!E:E,AA476,拍卖数据!F:F,AB476,拍卖数据!G:G,AC476,拍卖数据!O:O,O476,拍卖数据!AN:AN,"机构",拍卖数据!P:P,"&gt;"&amp;X476*0.8,拍卖数据!P:P,"&lt;"&amp;X476*1.2)</f>
        <v>0</v>
      </c>
    </row>
    <row r="477" hidden="1" spans="1:52">
      <c r="A477">
        <v>39584</v>
      </c>
      <c r="B477" t="s">
        <v>22419</v>
      </c>
      <c r="C477" t="s">
        <v>113</v>
      </c>
      <c r="D477" t="s">
        <v>22420</v>
      </c>
      <c r="E477" t="s">
        <v>21954</v>
      </c>
      <c r="F477">
        <v>1126.9</v>
      </c>
      <c r="G477">
        <v>408.103206</v>
      </c>
      <c r="H477">
        <v>0</v>
      </c>
      <c r="I477">
        <v>0</v>
      </c>
      <c r="J477">
        <v>1535.003206</v>
      </c>
      <c r="K477" t="s">
        <v>20716</v>
      </c>
      <c r="L477" t="s">
        <v>20690</v>
      </c>
      <c r="M477">
        <v>565.617927</v>
      </c>
      <c r="N477" t="s">
        <v>20691</v>
      </c>
      <c r="O477" t="s">
        <v>295</v>
      </c>
      <c r="P477" t="s">
        <v>22004</v>
      </c>
      <c r="Q477" t="s">
        <v>20740</v>
      </c>
      <c r="R477" t="s">
        <v>22420</v>
      </c>
      <c r="S477" t="s">
        <v>22421</v>
      </c>
      <c r="T477" t="s">
        <v>22432</v>
      </c>
      <c r="U477" t="s">
        <v>22433</v>
      </c>
      <c r="V477" t="s">
        <v>22424</v>
      </c>
      <c r="W477" t="s">
        <v>22425</v>
      </c>
      <c r="X477">
        <v>6655.67</v>
      </c>
      <c r="Y477" t="s">
        <v>20700</v>
      </c>
      <c r="Z477" t="s">
        <v>100</v>
      </c>
      <c r="AA477" t="s">
        <v>92</v>
      </c>
      <c r="AB477" t="s">
        <v>109</v>
      </c>
      <c r="AC477" t="s">
        <v>1640</v>
      </c>
      <c r="AD477" t="s">
        <v>22434</v>
      </c>
      <c r="AE477" t="s">
        <v>20702</v>
      </c>
      <c r="AF477">
        <v>1200</v>
      </c>
      <c r="AG477" t="s">
        <v>20703</v>
      </c>
      <c r="AH477" s="5">
        <v>43004</v>
      </c>
      <c r="AI477">
        <v>549.76</v>
      </c>
      <c r="AJ477" t="s">
        <v>113</v>
      </c>
      <c r="AK477" t="s">
        <v>20690</v>
      </c>
      <c r="AL477" t="s">
        <v>20704</v>
      </c>
      <c r="AM477" t="s">
        <v>20690</v>
      </c>
      <c r="AN477" t="s">
        <v>20690</v>
      </c>
      <c r="AO477" t="s">
        <v>20918</v>
      </c>
      <c r="AP477" t="s">
        <v>20919</v>
      </c>
      <c r="AQ477" t="s">
        <v>21961</v>
      </c>
      <c r="AR477" t="s">
        <v>21962</v>
      </c>
      <c r="AS477" s="5">
        <v>43026</v>
      </c>
      <c r="AT477" t="s">
        <v>20690</v>
      </c>
      <c r="AU477" t="s">
        <v>20709</v>
      </c>
      <c r="AV477" t="s">
        <v>20710</v>
      </c>
      <c r="AX477" s="6">
        <f>COUNTIFS(拍卖数据!E:E,AA477,拍卖数据!F:F,AB477,拍卖数据!O:O,O477,拍卖数据!P:P,"&gt;"&amp;X477*0.8,拍卖数据!P:P,"&lt;"&amp;X477*1.2)</f>
        <v>0</v>
      </c>
      <c r="AY477">
        <f>COUNTIFS(拍卖数据!E:E,AA477,拍卖数据!F:F,AB477,拍卖数据!O:O,O477,拍卖数据!AN:AN,"机构",拍卖数据!P:P,"&gt;"&amp;X477*0.8,拍卖数据!P:P,"&lt;"&amp;X477*1.2)</f>
        <v>0</v>
      </c>
      <c r="AZ477" s="6">
        <f>COUNTIFS(拍卖数据!E:E,AA477,拍卖数据!F:F,AB477,拍卖数据!G:G,AC477,拍卖数据!O:O,O477,拍卖数据!AN:AN,"机构",拍卖数据!P:P,"&gt;"&amp;X477*0.8,拍卖数据!P:P,"&lt;"&amp;X477*1.2)</f>
        <v>0</v>
      </c>
    </row>
    <row r="478" hidden="1" spans="1:52">
      <c r="A478">
        <v>39586</v>
      </c>
      <c r="B478" t="s">
        <v>22435</v>
      </c>
      <c r="C478" t="s">
        <v>113</v>
      </c>
      <c r="D478" t="s">
        <v>22389</v>
      </c>
      <c r="E478" t="s">
        <v>22388</v>
      </c>
      <c r="F478">
        <v>1239.356999</v>
      </c>
      <c r="G478">
        <v>102.310369</v>
      </c>
      <c r="H478">
        <v>0</v>
      </c>
      <c r="I478">
        <v>0</v>
      </c>
      <c r="J478">
        <v>1341.667368</v>
      </c>
      <c r="K478" t="s">
        <v>20716</v>
      </c>
      <c r="L478" t="s">
        <v>20690</v>
      </c>
      <c r="M478">
        <v>485.436122</v>
      </c>
      <c r="N478" t="s">
        <v>20691</v>
      </c>
      <c r="O478" t="s">
        <v>99</v>
      </c>
      <c r="P478" t="s">
        <v>22033</v>
      </c>
      <c r="Q478" t="s">
        <v>20740</v>
      </c>
      <c r="R478" t="s">
        <v>22436</v>
      </c>
      <c r="S478" t="s">
        <v>22437</v>
      </c>
      <c r="T478" t="s">
        <v>22438</v>
      </c>
      <c r="U478" t="s">
        <v>22439</v>
      </c>
      <c r="V478" t="s">
        <v>22440</v>
      </c>
      <c r="W478" t="s">
        <v>22441</v>
      </c>
      <c r="X478">
        <v>83.33</v>
      </c>
      <c r="Y478" t="s">
        <v>20700</v>
      </c>
      <c r="Z478" t="s">
        <v>100</v>
      </c>
      <c r="AA478" t="s">
        <v>92</v>
      </c>
      <c r="AB478" t="s">
        <v>109</v>
      </c>
      <c r="AC478" t="s">
        <v>1729</v>
      </c>
      <c r="AD478" t="s">
        <v>22442</v>
      </c>
      <c r="AE478" t="s">
        <v>20702</v>
      </c>
      <c r="AF478">
        <v>4100</v>
      </c>
      <c r="AG478" t="s">
        <v>20703</v>
      </c>
      <c r="AH478" s="5">
        <v>43329</v>
      </c>
      <c r="AI478">
        <v>46.66</v>
      </c>
      <c r="AJ478" t="s">
        <v>100</v>
      </c>
      <c r="AK478" t="s">
        <v>20993</v>
      </c>
      <c r="AL478" t="s">
        <v>20704</v>
      </c>
      <c r="AM478" t="s">
        <v>20690</v>
      </c>
      <c r="AN478" t="s">
        <v>20690</v>
      </c>
      <c r="AO478" t="s">
        <v>20918</v>
      </c>
      <c r="AP478" t="s">
        <v>20919</v>
      </c>
      <c r="AQ478" t="s">
        <v>22443</v>
      </c>
      <c r="AR478" t="s">
        <v>22444</v>
      </c>
      <c r="AS478" s="5">
        <v>43361</v>
      </c>
      <c r="AT478" t="s">
        <v>20690</v>
      </c>
      <c r="AU478" t="s">
        <v>20709</v>
      </c>
      <c r="AV478" t="s">
        <v>20710</v>
      </c>
      <c r="AX478" s="6">
        <f>COUNTIFS(拍卖数据!E:E,AA478,拍卖数据!F:F,AB478,拍卖数据!O:O,O478,拍卖数据!P:P,"&gt;"&amp;X478*0.8,拍卖数据!P:P,"&lt;"&amp;X478*1.2)</f>
        <v>12</v>
      </c>
      <c r="AY478">
        <f>COUNTIFS(拍卖数据!E:E,AA478,拍卖数据!F:F,AB478,拍卖数据!O:O,O478,拍卖数据!AN:AN,"机构",拍卖数据!P:P,"&gt;"&amp;X478*0.8,拍卖数据!P:P,"&lt;"&amp;X478*1.2)</f>
        <v>0</v>
      </c>
      <c r="AZ478" s="6">
        <f>COUNTIFS(拍卖数据!E:E,AA478,拍卖数据!F:F,AB478,拍卖数据!G:G,AC478,拍卖数据!O:O,O478,拍卖数据!AN:AN,"机构",拍卖数据!P:P,"&gt;"&amp;X478*0.8,拍卖数据!P:P,"&lt;"&amp;X478*1.2)</f>
        <v>0</v>
      </c>
    </row>
    <row r="479" hidden="1" spans="1:52">
      <c r="A479">
        <v>39587</v>
      </c>
      <c r="B479" t="s">
        <v>22435</v>
      </c>
      <c r="C479" t="s">
        <v>113</v>
      </c>
      <c r="D479" t="s">
        <v>22389</v>
      </c>
      <c r="E479" t="s">
        <v>22388</v>
      </c>
      <c r="F479">
        <v>1239.356999</v>
      </c>
      <c r="G479">
        <v>102.310369</v>
      </c>
      <c r="H479">
        <v>0</v>
      </c>
      <c r="I479">
        <v>0</v>
      </c>
      <c r="J479">
        <v>1341.667368</v>
      </c>
      <c r="K479" t="s">
        <v>20716</v>
      </c>
      <c r="L479" t="s">
        <v>20690</v>
      </c>
      <c r="M479">
        <v>485.436122</v>
      </c>
      <c r="N479" t="s">
        <v>20691</v>
      </c>
      <c r="O479" t="s">
        <v>99</v>
      </c>
      <c r="P479" t="s">
        <v>22033</v>
      </c>
      <c r="Q479" t="s">
        <v>20740</v>
      </c>
      <c r="R479" t="s">
        <v>22436</v>
      </c>
      <c r="S479" t="s">
        <v>22437</v>
      </c>
      <c r="T479" t="s">
        <v>22445</v>
      </c>
      <c r="U479" t="s">
        <v>22446</v>
      </c>
      <c r="V479" t="s">
        <v>22440</v>
      </c>
      <c r="W479" t="s">
        <v>22441</v>
      </c>
      <c r="X479">
        <v>83.33</v>
      </c>
      <c r="Y479" t="s">
        <v>20700</v>
      </c>
      <c r="Z479" t="s">
        <v>100</v>
      </c>
      <c r="AA479" t="s">
        <v>92</v>
      </c>
      <c r="AB479" t="s">
        <v>109</v>
      </c>
      <c r="AC479" t="s">
        <v>1729</v>
      </c>
      <c r="AD479" t="s">
        <v>22447</v>
      </c>
      <c r="AE479" t="s">
        <v>20702</v>
      </c>
      <c r="AF479">
        <v>4100</v>
      </c>
      <c r="AG479" t="s">
        <v>20703</v>
      </c>
      <c r="AH479" s="5">
        <v>43329</v>
      </c>
      <c r="AI479">
        <v>46.66</v>
      </c>
      <c r="AJ479" t="s">
        <v>100</v>
      </c>
      <c r="AK479" t="s">
        <v>20993</v>
      </c>
      <c r="AL479" t="s">
        <v>20704</v>
      </c>
      <c r="AM479" t="s">
        <v>20690</v>
      </c>
      <c r="AN479" t="s">
        <v>20690</v>
      </c>
      <c r="AO479" t="s">
        <v>20918</v>
      </c>
      <c r="AP479" t="s">
        <v>20919</v>
      </c>
      <c r="AQ479" t="s">
        <v>22443</v>
      </c>
      <c r="AR479" t="s">
        <v>22444</v>
      </c>
      <c r="AS479" s="5">
        <v>43361</v>
      </c>
      <c r="AT479" t="s">
        <v>20690</v>
      </c>
      <c r="AU479" t="s">
        <v>20709</v>
      </c>
      <c r="AV479" t="s">
        <v>20710</v>
      </c>
      <c r="AX479" s="6">
        <f>COUNTIFS(拍卖数据!E:E,AA479,拍卖数据!F:F,AB479,拍卖数据!O:O,O479,拍卖数据!P:P,"&gt;"&amp;X479*0.8,拍卖数据!P:P,"&lt;"&amp;X479*1.2)</f>
        <v>12</v>
      </c>
      <c r="AY479">
        <f>COUNTIFS(拍卖数据!E:E,AA479,拍卖数据!F:F,AB479,拍卖数据!O:O,O479,拍卖数据!AN:AN,"机构",拍卖数据!P:P,"&gt;"&amp;X479*0.8,拍卖数据!P:P,"&lt;"&amp;X479*1.2)</f>
        <v>0</v>
      </c>
      <c r="AZ479" s="6">
        <f>COUNTIFS(拍卖数据!E:E,AA479,拍卖数据!F:F,AB479,拍卖数据!G:G,AC479,拍卖数据!O:O,O479,拍卖数据!AN:AN,"机构",拍卖数据!P:P,"&gt;"&amp;X479*0.8,拍卖数据!P:P,"&lt;"&amp;X479*1.2)</f>
        <v>0</v>
      </c>
    </row>
    <row r="480" hidden="1" spans="1:52">
      <c r="A480">
        <v>39588</v>
      </c>
      <c r="B480" t="s">
        <v>22435</v>
      </c>
      <c r="C480" t="s">
        <v>113</v>
      </c>
      <c r="D480" t="s">
        <v>22389</v>
      </c>
      <c r="E480" t="s">
        <v>22388</v>
      </c>
      <c r="F480">
        <v>1239.356999</v>
      </c>
      <c r="G480">
        <v>102.310369</v>
      </c>
      <c r="H480">
        <v>0</v>
      </c>
      <c r="I480">
        <v>0</v>
      </c>
      <c r="J480">
        <v>1341.667368</v>
      </c>
      <c r="K480" t="s">
        <v>20716</v>
      </c>
      <c r="L480" t="s">
        <v>20690</v>
      </c>
      <c r="M480">
        <v>485.436122</v>
      </c>
      <c r="N480" t="s">
        <v>20691</v>
      </c>
      <c r="O480" t="s">
        <v>99</v>
      </c>
      <c r="P480" t="s">
        <v>22033</v>
      </c>
      <c r="Q480" t="s">
        <v>20740</v>
      </c>
      <c r="R480" t="s">
        <v>22436</v>
      </c>
      <c r="S480" t="s">
        <v>22437</v>
      </c>
      <c r="T480" t="s">
        <v>22448</v>
      </c>
      <c r="U480" t="s">
        <v>22449</v>
      </c>
      <c r="V480" t="s">
        <v>22440</v>
      </c>
      <c r="W480" t="s">
        <v>22441</v>
      </c>
      <c r="X480">
        <v>83.33</v>
      </c>
      <c r="Y480" t="s">
        <v>20700</v>
      </c>
      <c r="Z480" t="s">
        <v>100</v>
      </c>
      <c r="AA480" t="s">
        <v>92</v>
      </c>
      <c r="AB480" t="s">
        <v>109</v>
      </c>
      <c r="AC480" t="s">
        <v>1729</v>
      </c>
      <c r="AD480" t="s">
        <v>22450</v>
      </c>
      <c r="AE480" t="s">
        <v>20702</v>
      </c>
      <c r="AF480">
        <v>4100</v>
      </c>
      <c r="AG480" t="s">
        <v>20703</v>
      </c>
      <c r="AH480" s="5">
        <v>43329</v>
      </c>
      <c r="AI480">
        <v>46.66</v>
      </c>
      <c r="AJ480" t="s">
        <v>100</v>
      </c>
      <c r="AK480" t="s">
        <v>20993</v>
      </c>
      <c r="AL480" t="s">
        <v>20704</v>
      </c>
      <c r="AM480" t="s">
        <v>20690</v>
      </c>
      <c r="AN480" t="s">
        <v>20690</v>
      </c>
      <c r="AO480" t="s">
        <v>20918</v>
      </c>
      <c r="AP480" t="s">
        <v>20919</v>
      </c>
      <c r="AQ480" t="s">
        <v>22443</v>
      </c>
      <c r="AR480" t="s">
        <v>22444</v>
      </c>
      <c r="AS480" s="5">
        <v>43361</v>
      </c>
      <c r="AT480" t="s">
        <v>20690</v>
      </c>
      <c r="AU480" t="s">
        <v>20709</v>
      </c>
      <c r="AV480" t="s">
        <v>20710</v>
      </c>
      <c r="AX480" s="6">
        <f>COUNTIFS(拍卖数据!E:E,AA480,拍卖数据!F:F,AB480,拍卖数据!O:O,O480,拍卖数据!P:P,"&gt;"&amp;X480*0.8,拍卖数据!P:P,"&lt;"&amp;X480*1.2)</f>
        <v>12</v>
      </c>
      <c r="AY480">
        <f>COUNTIFS(拍卖数据!E:E,AA480,拍卖数据!F:F,AB480,拍卖数据!O:O,O480,拍卖数据!AN:AN,"机构",拍卖数据!P:P,"&gt;"&amp;X480*0.8,拍卖数据!P:P,"&lt;"&amp;X480*1.2)</f>
        <v>0</v>
      </c>
      <c r="AZ480" s="6">
        <f>COUNTIFS(拍卖数据!E:E,AA480,拍卖数据!F:F,AB480,拍卖数据!G:G,AC480,拍卖数据!O:O,O480,拍卖数据!AN:AN,"机构",拍卖数据!P:P,"&gt;"&amp;X480*0.8,拍卖数据!P:P,"&lt;"&amp;X480*1.2)</f>
        <v>0</v>
      </c>
    </row>
    <row r="481" hidden="1" spans="1:52">
      <c r="A481">
        <v>39589</v>
      </c>
      <c r="B481" t="s">
        <v>22435</v>
      </c>
      <c r="C481" t="s">
        <v>113</v>
      </c>
      <c r="D481" t="s">
        <v>22389</v>
      </c>
      <c r="E481" t="s">
        <v>22388</v>
      </c>
      <c r="F481">
        <v>1239.356999</v>
      </c>
      <c r="G481">
        <v>102.310369</v>
      </c>
      <c r="H481">
        <v>0</v>
      </c>
      <c r="I481">
        <v>0</v>
      </c>
      <c r="J481">
        <v>1341.667368</v>
      </c>
      <c r="K481" t="s">
        <v>20716</v>
      </c>
      <c r="L481" t="s">
        <v>20690</v>
      </c>
      <c r="M481">
        <v>485.436122</v>
      </c>
      <c r="N481" t="s">
        <v>20691</v>
      </c>
      <c r="O481" t="s">
        <v>99</v>
      </c>
      <c r="P481" t="s">
        <v>22033</v>
      </c>
      <c r="Q481" t="s">
        <v>20740</v>
      </c>
      <c r="R481" t="s">
        <v>22436</v>
      </c>
      <c r="S481" t="s">
        <v>22437</v>
      </c>
      <c r="T481" t="s">
        <v>22451</v>
      </c>
      <c r="U481" t="s">
        <v>22452</v>
      </c>
      <c r="V481" t="s">
        <v>22440</v>
      </c>
      <c r="W481" t="s">
        <v>22441</v>
      </c>
      <c r="X481">
        <v>83.33</v>
      </c>
      <c r="Y481" t="s">
        <v>20700</v>
      </c>
      <c r="Z481" t="s">
        <v>100</v>
      </c>
      <c r="AA481" t="s">
        <v>92</v>
      </c>
      <c r="AB481" t="s">
        <v>109</v>
      </c>
      <c r="AC481" t="s">
        <v>1729</v>
      </c>
      <c r="AD481" t="s">
        <v>22453</v>
      </c>
      <c r="AE481" t="s">
        <v>20702</v>
      </c>
      <c r="AF481">
        <v>4100</v>
      </c>
      <c r="AG481" t="s">
        <v>20703</v>
      </c>
      <c r="AH481" s="5">
        <v>43329</v>
      </c>
      <c r="AI481">
        <v>46.66</v>
      </c>
      <c r="AJ481" t="s">
        <v>100</v>
      </c>
      <c r="AK481" t="s">
        <v>20993</v>
      </c>
      <c r="AL481" t="s">
        <v>20704</v>
      </c>
      <c r="AM481" t="s">
        <v>20690</v>
      </c>
      <c r="AN481" t="s">
        <v>20690</v>
      </c>
      <c r="AO481" t="s">
        <v>20918</v>
      </c>
      <c r="AP481" t="s">
        <v>20919</v>
      </c>
      <c r="AQ481" t="s">
        <v>22443</v>
      </c>
      <c r="AR481" t="s">
        <v>22444</v>
      </c>
      <c r="AS481" s="5">
        <v>43361</v>
      </c>
      <c r="AT481" t="s">
        <v>20690</v>
      </c>
      <c r="AU481" t="s">
        <v>20709</v>
      </c>
      <c r="AV481" t="s">
        <v>20710</v>
      </c>
      <c r="AX481" s="6">
        <f>COUNTIFS(拍卖数据!E:E,AA481,拍卖数据!F:F,AB481,拍卖数据!O:O,O481,拍卖数据!P:P,"&gt;"&amp;X481*0.8,拍卖数据!P:P,"&lt;"&amp;X481*1.2)</f>
        <v>12</v>
      </c>
      <c r="AY481">
        <f>COUNTIFS(拍卖数据!E:E,AA481,拍卖数据!F:F,AB481,拍卖数据!O:O,O481,拍卖数据!AN:AN,"机构",拍卖数据!P:P,"&gt;"&amp;X481*0.8,拍卖数据!P:P,"&lt;"&amp;X481*1.2)</f>
        <v>0</v>
      </c>
      <c r="AZ481" s="6">
        <f>COUNTIFS(拍卖数据!E:E,AA481,拍卖数据!F:F,AB481,拍卖数据!G:G,AC481,拍卖数据!O:O,O481,拍卖数据!AN:AN,"机构",拍卖数据!P:P,"&gt;"&amp;X481*0.8,拍卖数据!P:P,"&lt;"&amp;X481*1.2)</f>
        <v>0</v>
      </c>
    </row>
    <row r="482" hidden="1" spans="1:52">
      <c r="A482">
        <v>39590</v>
      </c>
      <c r="B482" t="s">
        <v>22435</v>
      </c>
      <c r="C482" t="s">
        <v>113</v>
      </c>
      <c r="D482" t="s">
        <v>22389</v>
      </c>
      <c r="E482" t="s">
        <v>22388</v>
      </c>
      <c r="F482">
        <v>1239.356999</v>
      </c>
      <c r="G482">
        <v>102.310369</v>
      </c>
      <c r="H482">
        <v>0</v>
      </c>
      <c r="I482">
        <v>0</v>
      </c>
      <c r="J482">
        <v>1341.667368</v>
      </c>
      <c r="K482" t="s">
        <v>20716</v>
      </c>
      <c r="L482" t="s">
        <v>20690</v>
      </c>
      <c r="M482">
        <v>485.436122</v>
      </c>
      <c r="N482" t="s">
        <v>20691</v>
      </c>
      <c r="O482" t="s">
        <v>99</v>
      </c>
      <c r="P482" t="s">
        <v>22033</v>
      </c>
      <c r="Q482" t="s">
        <v>20740</v>
      </c>
      <c r="R482" t="s">
        <v>22436</v>
      </c>
      <c r="S482" t="s">
        <v>22437</v>
      </c>
      <c r="T482" t="s">
        <v>22454</v>
      </c>
      <c r="U482" t="s">
        <v>22455</v>
      </c>
      <c r="V482" t="s">
        <v>22440</v>
      </c>
      <c r="W482" t="s">
        <v>22441</v>
      </c>
      <c r="X482">
        <v>83.33</v>
      </c>
      <c r="Y482" t="s">
        <v>20700</v>
      </c>
      <c r="Z482" t="s">
        <v>100</v>
      </c>
      <c r="AA482" t="s">
        <v>92</v>
      </c>
      <c r="AB482" t="s">
        <v>109</v>
      </c>
      <c r="AC482" t="s">
        <v>1729</v>
      </c>
      <c r="AD482" t="s">
        <v>22456</v>
      </c>
      <c r="AE482" t="s">
        <v>20702</v>
      </c>
      <c r="AF482">
        <v>4100</v>
      </c>
      <c r="AG482" t="s">
        <v>20703</v>
      </c>
      <c r="AH482" s="5">
        <v>43329</v>
      </c>
      <c r="AI482">
        <v>46.66</v>
      </c>
      <c r="AJ482" t="s">
        <v>100</v>
      </c>
      <c r="AK482" t="s">
        <v>20993</v>
      </c>
      <c r="AL482" t="s">
        <v>20704</v>
      </c>
      <c r="AM482" t="s">
        <v>20690</v>
      </c>
      <c r="AN482" t="s">
        <v>20690</v>
      </c>
      <c r="AO482" t="s">
        <v>20918</v>
      </c>
      <c r="AP482" t="s">
        <v>20919</v>
      </c>
      <c r="AQ482" t="s">
        <v>22443</v>
      </c>
      <c r="AR482" t="s">
        <v>22444</v>
      </c>
      <c r="AS482" s="5">
        <v>43361</v>
      </c>
      <c r="AT482" t="s">
        <v>20690</v>
      </c>
      <c r="AU482" t="s">
        <v>20709</v>
      </c>
      <c r="AV482" t="s">
        <v>20710</v>
      </c>
      <c r="AX482" s="6">
        <f>COUNTIFS(拍卖数据!E:E,AA482,拍卖数据!F:F,AB482,拍卖数据!O:O,O482,拍卖数据!P:P,"&gt;"&amp;X482*0.8,拍卖数据!P:P,"&lt;"&amp;X482*1.2)</f>
        <v>12</v>
      </c>
      <c r="AY482">
        <f>COUNTIFS(拍卖数据!E:E,AA482,拍卖数据!F:F,AB482,拍卖数据!O:O,O482,拍卖数据!AN:AN,"机构",拍卖数据!P:P,"&gt;"&amp;X482*0.8,拍卖数据!P:P,"&lt;"&amp;X482*1.2)</f>
        <v>0</v>
      </c>
      <c r="AZ482" s="6">
        <f>COUNTIFS(拍卖数据!E:E,AA482,拍卖数据!F:F,AB482,拍卖数据!G:G,AC482,拍卖数据!O:O,O482,拍卖数据!AN:AN,"机构",拍卖数据!P:P,"&gt;"&amp;X482*0.8,拍卖数据!P:P,"&lt;"&amp;X482*1.2)</f>
        <v>0</v>
      </c>
    </row>
    <row r="483" hidden="1" spans="1:52">
      <c r="A483">
        <v>39591</v>
      </c>
      <c r="B483" t="s">
        <v>22435</v>
      </c>
      <c r="C483" t="s">
        <v>113</v>
      </c>
      <c r="D483" t="s">
        <v>22389</v>
      </c>
      <c r="E483" t="s">
        <v>22388</v>
      </c>
      <c r="F483">
        <v>1239.356999</v>
      </c>
      <c r="G483">
        <v>102.310369</v>
      </c>
      <c r="H483">
        <v>0</v>
      </c>
      <c r="I483">
        <v>0</v>
      </c>
      <c r="J483">
        <v>1341.667368</v>
      </c>
      <c r="K483" t="s">
        <v>20716</v>
      </c>
      <c r="L483" t="s">
        <v>20690</v>
      </c>
      <c r="M483">
        <v>485.436122</v>
      </c>
      <c r="N483" t="s">
        <v>20691</v>
      </c>
      <c r="O483" t="s">
        <v>99</v>
      </c>
      <c r="P483" t="s">
        <v>22033</v>
      </c>
      <c r="Q483" t="s">
        <v>20740</v>
      </c>
      <c r="R483" t="s">
        <v>22436</v>
      </c>
      <c r="S483" t="s">
        <v>22437</v>
      </c>
      <c r="T483" t="s">
        <v>22457</v>
      </c>
      <c r="U483" t="s">
        <v>22458</v>
      </c>
      <c r="V483" t="s">
        <v>22440</v>
      </c>
      <c r="W483" t="s">
        <v>22459</v>
      </c>
      <c r="X483">
        <v>83.33</v>
      </c>
      <c r="Y483" t="s">
        <v>20700</v>
      </c>
      <c r="Z483" t="s">
        <v>100</v>
      </c>
      <c r="AA483" t="s">
        <v>92</v>
      </c>
      <c r="AB483" t="s">
        <v>109</v>
      </c>
      <c r="AC483" t="s">
        <v>1729</v>
      </c>
      <c r="AD483" t="s">
        <v>22460</v>
      </c>
      <c r="AE483" t="s">
        <v>20702</v>
      </c>
      <c r="AF483">
        <v>4100</v>
      </c>
      <c r="AG483" t="s">
        <v>20703</v>
      </c>
      <c r="AH483" s="5">
        <v>43329</v>
      </c>
      <c r="AI483">
        <v>46.66</v>
      </c>
      <c r="AJ483" t="s">
        <v>100</v>
      </c>
      <c r="AK483" t="s">
        <v>20993</v>
      </c>
      <c r="AL483" t="s">
        <v>20704</v>
      </c>
      <c r="AM483" t="s">
        <v>20690</v>
      </c>
      <c r="AN483" t="s">
        <v>20690</v>
      </c>
      <c r="AO483" t="s">
        <v>20918</v>
      </c>
      <c r="AP483" t="s">
        <v>20919</v>
      </c>
      <c r="AQ483" t="s">
        <v>22443</v>
      </c>
      <c r="AR483" t="s">
        <v>22444</v>
      </c>
      <c r="AS483" s="5">
        <v>43361</v>
      </c>
      <c r="AT483" t="s">
        <v>20690</v>
      </c>
      <c r="AU483" t="s">
        <v>20709</v>
      </c>
      <c r="AV483" t="s">
        <v>20710</v>
      </c>
      <c r="AX483" s="6">
        <f>COUNTIFS(拍卖数据!E:E,AA483,拍卖数据!F:F,AB483,拍卖数据!O:O,O483,拍卖数据!P:P,"&gt;"&amp;X483*0.8,拍卖数据!P:P,"&lt;"&amp;X483*1.2)</f>
        <v>12</v>
      </c>
      <c r="AY483">
        <f>COUNTIFS(拍卖数据!E:E,AA483,拍卖数据!F:F,AB483,拍卖数据!O:O,O483,拍卖数据!AN:AN,"机构",拍卖数据!P:P,"&gt;"&amp;X483*0.8,拍卖数据!P:P,"&lt;"&amp;X483*1.2)</f>
        <v>0</v>
      </c>
      <c r="AZ483" s="6">
        <f>COUNTIFS(拍卖数据!E:E,AA483,拍卖数据!F:F,AB483,拍卖数据!G:G,AC483,拍卖数据!O:O,O483,拍卖数据!AN:AN,"机构",拍卖数据!P:P,"&gt;"&amp;X483*0.8,拍卖数据!P:P,"&lt;"&amp;X483*1.2)</f>
        <v>0</v>
      </c>
    </row>
    <row r="484" hidden="1" spans="1:52">
      <c r="A484">
        <v>39592</v>
      </c>
      <c r="B484" t="s">
        <v>22435</v>
      </c>
      <c r="C484" t="s">
        <v>113</v>
      </c>
      <c r="D484" t="s">
        <v>22389</v>
      </c>
      <c r="E484" t="s">
        <v>22388</v>
      </c>
      <c r="F484">
        <v>1239.356999</v>
      </c>
      <c r="G484">
        <v>102.310369</v>
      </c>
      <c r="H484">
        <v>0</v>
      </c>
      <c r="I484">
        <v>0</v>
      </c>
      <c r="J484">
        <v>1341.667368</v>
      </c>
      <c r="K484" t="s">
        <v>20716</v>
      </c>
      <c r="L484" t="s">
        <v>20690</v>
      </c>
      <c r="M484">
        <v>485.436122</v>
      </c>
      <c r="N484" t="s">
        <v>20691</v>
      </c>
      <c r="O484" t="s">
        <v>131</v>
      </c>
      <c r="P484" t="s">
        <v>20739</v>
      </c>
      <c r="Q484" t="s">
        <v>20740</v>
      </c>
      <c r="R484" t="s">
        <v>22436</v>
      </c>
      <c r="S484" t="s">
        <v>22437</v>
      </c>
      <c r="T484" t="s">
        <v>22461</v>
      </c>
      <c r="U484" t="s">
        <v>22462</v>
      </c>
      <c r="V484" t="s">
        <v>22440</v>
      </c>
      <c r="W484" t="s">
        <v>22463</v>
      </c>
      <c r="X484">
        <v>1704.92</v>
      </c>
      <c r="Y484" t="s">
        <v>20700</v>
      </c>
      <c r="Z484" t="s">
        <v>100</v>
      </c>
      <c r="AA484" t="s">
        <v>92</v>
      </c>
      <c r="AB484" t="s">
        <v>109</v>
      </c>
      <c r="AC484" t="s">
        <v>1729</v>
      </c>
      <c r="AD484" t="s">
        <v>22464</v>
      </c>
      <c r="AE484" t="s">
        <v>20702</v>
      </c>
      <c r="AF484">
        <v>4100</v>
      </c>
      <c r="AG484" t="s">
        <v>20703</v>
      </c>
      <c r="AH484" s="5">
        <v>43329</v>
      </c>
      <c r="AI484">
        <v>1432.13</v>
      </c>
      <c r="AJ484" t="s">
        <v>113</v>
      </c>
      <c r="AK484" t="s">
        <v>20690</v>
      </c>
      <c r="AL484" t="s">
        <v>20704</v>
      </c>
      <c r="AM484" t="s">
        <v>20690</v>
      </c>
      <c r="AN484" t="s">
        <v>20690</v>
      </c>
      <c r="AO484" t="s">
        <v>20918</v>
      </c>
      <c r="AP484" t="s">
        <v>20919</v>
      </c>
      <c r="AQ484" t="s">
        <v>22443</v>
      </c>
      <c r="AR484" t="s">
        <v>22444</v>
      </c>
      <c r="AS484" s="5">
        <v>43361</v>
      </c>
      <c r="AT484" t="s">
        <v>20690</v>
      </c>
      <c r="AU484" t="s">
        <v>20709</v>
      </c>
      <c r="AV484" t="s">
        <v>20710</v>
      </c>
      <c r="AX484" s="6">
        <f>COUNTIFS(拍卖数据!E:E,AA484,拍卖数据!F:F,AB484,拍卖数据!O:O,O484,拍卖数据!P:P,"&gt;"&amp;X484*0.8,拍卖数据!P:P,"&lt;"&amp;X484*1.2)</f>
        <v>2</v>
      </c>
      <c r="AY484">
        <f>COUNTIFS(拍卖数据!E:E,AA484,拍卖数据!F:F,AB484,拍卖数据!O:O,O484,拍卖数据!AN:AN,"机构",拍卖数据!P:P,"&gt;"&amp;X484*0.8,拍卖数据!P:P,"&lt;"&amp;X484*1.2)</f>
        <v>0</v>
      </c>
      <c r="AZ484" s="6">
        <f>COUNTIFS(拍卖数据!E:E,AA484,拍卖数据!F:F,AB484,拍卖数据!G:G,AC484,拍卖数据!O:O,O484,拍卖数据!AN:AN,"机构",拍卖数据!P:P,"&gt;"&amp;X484*0.8,拍卖数据!P:P,"&lt;"&amp;X484*1.2)</f>
        <v>0</v>
      </c>
    </row>
    <row r="485" hidden="1" spans="1:52">
      <c r="A485">
        <v>39593</v>
      </c>
      <c r="B485" t="s">
        <v>22465</v>
      </c>
      <c r="C485" t="s">
        <v>113</v>
      </c>
      <c r="D485" t="s">
        <v>22389</v>
      </c>
      <c r="E485" t="s">
        <v>22388</v>
      </c>
      <c r="F485">
        <v>3558.82769</v>
      </c>
      <c r="G485">
        <v>286.353944</v>
      </c>
      <c r="H485">
        <v>0</v>
      </c>
      <c r="I485">
        <v>0</v>
      </c>
      <c r="J485">
        <v>3845.181634</v>
      </c>
      <c r="K485" t="s">
        <v>20716</v>
      </c>
      <c r="L485" t="s">
        <v>20690</v>
      </c>
      <c r="M485">
        <v>1436.683578</v>
      </c>
      <c r="N485" t="s">
        <v>20691</v>
      </c>
      <c r="O485" t="s">
        <v>131</v>
      </c>
      <c r="P485" t="s">
        <v>20739</v>
      </c>
      <c r="Q485" t="s">
        <v>20740</v>
      </c>
      <c r="R485" t="s">
        <v>22466</v>
      </c>
      <c r="S485" t="s">
        <v>22467</v>
      </c>
      <c r="T485" t="s">
        <v>22468</v>
      </c>
      <c r="U485" t="s">
        <v>22469</v>
      </c>
      <c r="V485" t="s">
        <v>22470</v>
      </c>
      <c r="W485" t="s">
        <v>22471</v>
      </c>
      <c r="X485">
        <v>12.32</v>
      </c>
      <c r="Y485" t="s">
        <v>20700</v>
      </c>
      <c r="Z485" t="s">
        <v>100</v>
      </c>
      <c r="AA485" t="s">
        <v>92</v>
      </c>
      <c r="AB485" t="s">
        <v>109</v>
      </c>
      <c r="AC485" t="s">
        <v>110</v>
      </c>
      <c r="AD485" t="s">
        <v>22472</v>
      </c>
      <c r="AE485" t="s">
        <v>20723</v>
      </c>
      <c r="AF485">
        <v>2629.4648</v>
      </c>
      <c r="AG485" t="s">
        <v>20703</v>
      </c>
      <c r="AH485" s="5">
        <v>43329</v>
      </c>
      <c r="AI485">
        <v>11.7</v>
      </c>
      <c r="AJ485" t="s">
        <v>113</v>
      </c>
      <c r="AK485" t="s">
        <v>20690</v>
      </c>
      <c r="AL485" t="s">
        <v>20704</v>
      </c>
      <c r="AM485" t="s">
        <v>20690</v>
      </c>
      <c r="AN485" t="s">
        <v>20690</v>
      </c>
      <c r="AO485" t="s">
        <v>20918</v>
      </c>
      <c r="AP485" t="s">
        <v>20919</v>
      </c>
      <c r="AQ485" t="s">
        <v>22443</v>
      </c>
      <c r="AR485" t="s">
        <v>22444</v>
      </c>
      <c r="AS485" s="5">
        <v>43361</v>
      </c>
      <c r="AT485" t="s">
        <v>20690</v>
      </c>
      <c r="AU485" t="s">
        <v>20728</v>
      </c>
      <c r="AV485" t="s">
        <v>20729</v>
      </c>
      <c r="AX485" s="6">
        <f>COUNTIFS(拍卖数据!E:E,AA485,拍卖数据!F:F,AB485,拍卖数据!O:O,O485,拍卖数据!P:P,"&gt;"&amp;X485*0.8,拍卖数据!P:P,"&lt;"&amp;X485*1.2)</f>
        <v>0</v>
      </c>
      <c r="AY485">
        <f>COUNTIFS(拍卖数据!E:E,AA485,拍卖数据!F:F,AB485,拍卖数据!O:O,O485,拍卖数据!AN:AN,"机构",拍卖数据!P:P,"&gt;"&amp;X485*0.8,拍卖数据!P:P,"&lt;"&amp;X485*1.2)</f>
        <v>0</v>
      </c>
      <c r="AZ485" s="6">
        <f>COUNTIFS(拍卖数据!E:E,AA485,拍卖数据!F:F,AB485,拍卖数据!G:G,AC485,拍卖数据!O:O,O485,拍卖数据!AN:AN,"机构",拍卖数据!P:P,"&gt;"&amp;X485*0.8,拍卖数据!P:P,"&lt;"&amp;X485*1.2)</f>
        <v>0</v>
      </c>
    </row>
    <row r="486" hidden="1" spans="1:52">
      <c r="A486">
        <v>39594</v>
      </c>
      <c r="B486" t="s">
        <v>22465</v>
      </c>
      <c r="C486" t="s">
        <v>113</v>
      </c>
      <c r="D486" t="s">
        <v>22389</v>
      </c>
      <c r="E486" t="s">
        <v>22388</v>
      </c>
      <c r="F486">
        <v>3558.82769</v>
      </c>
      <c r="G486">
        <v>286.353944</v>
      </c>
      <c r="H486">
        <v>0</v>
      </c>
      <c r="I486">
        <v>0</v>
      </c>
      <c r="J486">
        <v>3845.181634</v>
      </c>
      <c r="K486" t="s">
        <v>20716</v>
      </c>
      <c r="L486" t="s">
        <v>20690</v>
      </c>
      <c r="M486">
        <v>1436.683578</v>
      </c>
      <c r="N486" t="s">
        <v>20691</v>
      </c>
      <c r="O486" t="s">
        <v>131</v>
      </c>
      <c r="P486" t="s">
        <v>20739</v>
      </c>
      <c r="Q486" t="s">
        <v>20740</v>
      </c>
      <c r="R486" t="s">
        <v>22466</v>
      </c>
      <c r="S486" t="s">
        <v>22467</v>
      </c>
      <c r="T486" t="s">
        <v>22473</v>
      </c>
      <c r="U486" t="s">
        <v>22474</v>
      </c>
      <c r="V486" t="s">
        <v>22470</v>
      </c>
      <c r="W486" t="s">
        <v>22475</v>
      </c>
      <c r="X486">
        <v>25.71</v>
      </c>
      <c r="Y486" t="s">
        <v>20700</v>
      </c>
      <c r="Z486" t="s">
        <v>100</v>
      </c>
      <c r="AA486" t="s">
        <v>92</v>
      </c>
      <c r="AB486" t="s">
        <v>109</v>
      </c>
      <c r="AC486" t="s">
        <v>110</v>
      </c>
      <c r="AD486" t="s">
        <v>22476</v>
      </c>
      <c r="AE486" t="s">
        <v>20723</v>
      </c>
      <c r="AF486">
        <v>2629.4648</v>
      </c>
      <c r="AG486" t="s">
        <v>20703</v>
      </c>
      <c r="AH486" s="5">
        <v>43329</v>
      </c>
      <c r="AI486">
        <v>15.43</v>
      </c>
      <c r="AJ486" t="s">
        <v>113</v>
      </c>
      <c r="AK486" t="s">
        <v>20690</v>
      </c>
      <c r="AL486" t="s">
        <v>20704</v>
      </c>
      <c r="AM486" t="s">
        <v>20690</v>
      </c>
      <c r="AN486" t="s">
        <v>20690</v>
      </c>
      <c r="AO486" t="s">
        <v>20918</v>
      </c>
      <c r="AP486" t="s">
        <v>20919</v>
      </c>
      <c r="AQ486" t="s">
        <v>22443</v>
      </c>
      <c r="AR486" t="s">
        <v>22444</v>
      </c>
      <c r="AS486" s="5">
        <v>43361</v>
      </c>
      <c r="AT486" t="s">
        <v>20690</v>
      </c>
      <c r="AU486" t="s">
        <v>20728</v>
      </c>
      <c r="AV486" t="s">
        <v>20729</v>
      </c>
      <c r="AX486" s="6">
        <f>COUNTIFS(拍卖数据!E:E,AA486,拍卖数据!F:F,AB486,拍卖数据!O:O,O486,拍卖数据!P:P,"&gt;"&amp;X486*0.8,拍卖数据!P:P,"&lt;"&amp;X486*1.2)</f>
        <v>2</v>
      </c>
      <c r="AY486">
        <f>COUNTIFS(拍卖数据!E:E,AA486,拍卖数据!F:F,AB486,拍卖数据!O:O,O486,拍卖数据!AN:AN,"机构",拍卖数据!P:P,"&gt;"&amp;X486*0.8,拍卖数据!P:P,"&lt;"&amp;X486*1.2)</f>
        <v>0</v>
      </c>
      <c r="AZ486" s="6">
        <f>COUNTIFS(拍卖数据!E:E,AA486,拍卖数据!F:F,AB486,拍卖数据!G:G,AC486,拍卖数据!O:O,O486,拍卖数据!AN:AN,"机构",拍卖数据!P:P,"&gt;"&amp;X486*0.8,拍卖数据!P:P,"&lt;"&amp;X486*1.2)</f>
        <v>0</v>
      </c>
    </row>
    <row r="487" hidden="1" spans="1:52">
      <c r="A487">
        <v>39595</v>
      </c>
      <c r="B487" t="s">
        <v>22465</v>
      </c>
      <c r="C487" t="s">
        <v>113</v>
      </c>
      <c r="D487" t="s">
        <v>22389</v>
      </c>
      <c r="E487" t="s">
        <v>22388</v>
      </c>
      <c r="F487">
        <v>3558.82769</v>
      </c>
      <c r="G487">
        <v>286.353944</v>
      </c>
      <c r="H487">
        <v>0</v>
      </c>
      <c r="I487">
        <v>0</v>
      </c>
      <c r="J487">
        <v>3845.181634</v>
      </c>
      <c r="K487" t="s">
        <v>20716</v>
      </c>
      <c r="L487" t="s">
        <v>20690</v>
      </c>
      <c r="M487">
        <v>1436.683578</v>
      </c>
      <c r="N487" t="s">
        <v>20691</v>
      </c>
      <c r="O487" t="s">
        <v>131</v>
      </c>
      <c r="P487" t="s">
        <v>20739</v>
      </c>
      <c r="Q487" t="s">
        <v>20740</v>
      </c>
      <c r="R487" t="s">
        <v>22466</v>
      </c>
      <c r="S487" t="s">
        <v>22467</v>
      </c>
      <c r="T487" t="s">
        <v>22477</v>
      </c>
      <c r="U487" t="s">
        <v>22478</v>
      </c>
      <c r="V487" t="s">
        <v>22470</v>
      </c>
      <c r="W487" t="s">
        <v>22479</v>
      </c>
      <c r="X487">
        <v>2002.12</v>
      </c>
      <c r="Y487" t="s">
        <v>20700</v>
      </c>
      <c r="Z487" t="s">
        <v>100</v>
      </c>
      <c r="AA487" t="s">
        <v>92</v>
      </c>
      <c r="AB487" t="s">
        <v>109</v>
      </c>
      <c r="AC487" t="s">
        <v>110</v>
      </c>
      <c r="AD487" t="s">
        <v>22480</v>
      </c>
      <c r="AE487" t="s">
        <v>20723</v>
      </c>
      <c r="AF487">
        <v>2629.4648</v>
      </c>
      <c r="AG487" t="s">
        <v>20703</v>
      </c>
      <c r="AH487" s="5">
        <v>43329</v>
      </c>
      <c r="AI487">
        <v>1201.27</v>
      </c>
      <c r="AJ487" t="s">
        <v>113</v>
      </c>
      <c r="AK487" t="s">
        <v>20690</v>
      </c>
      <c r="AL487" t="s">
        <v>20704</v>
      </c>
      <c r="AM487" t="s">
        <v>20690</v>
      </c>
      <c r="AN487" t="s">
        <v>20690</v>
      </c>
      <c r="AO487" t="s">
        <v>20918</v>
      </c>
      <c r="AP487" t="s">
        <v>20919</v>
      </c>
      <c r="AQ487" t="s">
        <v>22443</v>
      </c>
      <c r="AR487" t="s">
        <v>22444</v>
      </c>
      <c r="AS487" s="5">
        <v>43361</v>
      </c>
      <c r="AT487" t="s">
        <v>20690</v>
      </c>
      <c r="AU487" t="s">
        <v>20728</v>
      </c>
      <c r="AV487" t="s">
        <v>20729</v>
      </c>
      <c r="AX487" s="6">
        <f>COUNTIFS(拍卖数据!E:E,AA487,拍卖数据!F:F,AB487,拍卖数据!O:O,O487,拍卖数据!P:P,"&gt;"&amp;X487*0.8,拍卖数据!P:P,"&lt;"&amp;X487*1.2)</f>
        <v>2</v>
      </c>
      <c r="AY487">
        <f>COUNTIFS(拍卖数据!E:E,AA487,拍卖数据!F:F,AB487,拍卖数据!O:O,O487,拍卖数据!AN:AN,"机构",拍卖数据!P:P,"&gt;"&amp;X487*0.8,拍卖数据!P:P,"&lt;"&amp;X487*1.2)</f>
        <v>0</v>
      </c>
      <c r="AZ487" s="6">
        <f>COUNTIFS(拍卖数据!E:E,AA487,拍卖数据!F:F,AB487,拍卖数据!G:G,AC487,拍卖数据!O:O,O487,拍卖数据!AN:AN,"机构",拍卖数据!P:P,"&gt;"&amp;X487*0.8,拍卖数据!P:P,"&lt;"&amp;X487*1.2)</f>
        <v>0</v>
      </c>
    </row>
    <row r="488" hidden="1" spans="1:52">
      <c r="A488">
        <v>39596</v>
      </c>
      <c r="B488" t="s">
        <v>22465</v>
      </c>
      <c r="C488" t="s">
        <v>113</v>
      </c>
      <c r="D488" t="s">
        <v>22389</v>
      </c>
      <c r="E488" t="s">
        <v>22388</v>
      </c>
      <c r="F488">
        <v>3558.82769</v>
      </c>
      <c r="G488">
        <v>286.353944</v>
      </c>
      <c r="H488">
        <v>0</v>
      </c>
      <c r="I488">
        <v>0</v>
      </c>
      <c r="J488">
        <v>3845.181634</v>
      </c>
      <c r="K488" t="s">
        <v>20716</v>
      </c>
      <c r="L488" t="s">
        <v>20690</v>
      </c>
      <c r="M488">
        <v>1436.683578</v>
      </c>
      <c r="N488" t="s">
        <v>20691</v>
      </c>
      <c r="O488" t="s">
        <v>131</v>
      </c>
      <c r="P488" t="s">
        <v>20739</v>
      </c>
      <c r="Q488" t="s">
        <v>20740</v>
      </c>
      <c r="R488" t="s">
        <v>22466</v>
      </c>
      <c r="S488" t="s">
        <v>22467</v>
      </c>
      <c r="T488" t="s">
        <v>22481</v>
      </c>
      <c r="U488" t="s">
        <v>22482</v>
      </c>
      <c r="V488" t="s">
        <v>22470</v>
      </c>
      <c r="W488" t="s">
        <v>22479</v>
      </c>
      <c r="X488">
        <v>48.2</v>
      </c>
      <c r="Y488" t="s">
        <v>20700</v>
      </c>
      <c r="Z488" t="s">
        <v>100</v>
      </c>
      <c r="AA488" t="s">
        <v>92</v>
      </c>
      <c r="AB488" t="s">
        <v>109</v>
      </c>
      <c r="AC488" t="s">
        <v>110</v>
      </c>
      <c r="AD488" t="s">
        <v>22483</v>
      </c>
      <c r="AE488" t="s">
        <v>20723</v>
      </c>
      <c r="AF488">
        <v>2629.4648</v>
      </c>
      <c r="AG488" t="s">
        <v>20703</v>
      </c>
      <c r="AH488" s="5">
        <v>43329</v>
      </c>
      <c r="AI488">
        <v>28.92</v>
      </c>
      <c r="AJ488" t="s">
        <v>113</v>
      </c>
      <c r="AK488" t="s">
        <v>20690</v>
      </c>
      <c r="AL488" t="s">
        <v>20704</v>
      </c>
      <c r="AM488" t="s">
        <v>20690</v>
      </c>
      <c r="AN488" t="s">
        <v>20690</v>
      </c>
      <c r="AO488" t="s">
        <v>20918</v>
      </c>
      <c r="AP488" t="s">
        <v>20919</v>
      </c>
      <c r="AQ488" t="s">
        <v>22443</v>
      </c>
      <c r="AR488" t="s">
        <v>22444</v>
      </c>
      <c r="AS488" s="5">
        <v>43361</v>
      </c>
      <c r="AT488" t="s">
        <v>20690</v>
      </c>
      <c r="AU488" t="s">
        <v>20728</v>
      </c>
      <c r="AV488" t="s">
        <v>20729</v>
      </c>
      <c r="AX488" s="6">
        <f>COUNTIFS(拍卖数据!E:E,AA488,拍卖数据!F:F,AB488,拍卖数据!O:O,O488,拍卖数据!P:P,"&gt;"&amp;X488*0.8,拍卖数据!P:P,"&lt;"&amp;X488*1.2)</f>
        <v>27</v>
      </c>
      <c r="AY488">
        <f>COUNTIFS(拍卖数据!E:E,AA488,拍卖数据!F:F,AB488,拍卖数据!O:O,O488,拍卖数据!AN:AN,"机构",拍卖数据!P:P,"&gt;"&amp;X488*0.8,拍卖数据!P:P,"&lt;"&amp;X488*1.2)</f>
        <v>0</v>
      </c>
      <c r="AZ488" s="6">
        <f>COUNTIFS(拍卖数据!E:E,AA488,拍卖数据!F:F,AB488,拍卖数据!G:G,AC488,拍卖数据!O:O,O488,拍卖数据!AN:AN,"机构",拍卖数据!P:P,"&gt;"&amp;X488*0.8,拍卖数据!P:P,"&lt;"&amp;X488*1.2)</f>
        <v>0</v>
      </c>
    </row>
    <row r="489" hidden="1" spans="1:52">
      <c r="A489">
        <v>39597</v>
      </c>
      <c r="B489" t="s">
        <v>22465</v>
      </c>
      <c r="C489" t="s">
        <v>113</v>
      </c>
      <c r="D489" t="s">
        <v>22389</v>
      </c>
      <c r="E489" t="s">
        <v>22388</v>
      </c>
      <c r="F489">
        <v>3558.82769</v>
      </c>
      <c r="G489">
        <v>286.353944</v>
      </c>
      <c r="H489">
        <v>0</v>
      </c>
      <c r="I489">
        <v>0</v>
      </c>
      <c r="J489">
        <v>3845.181634</v>
      </c>
      <c r="K489" t="s">
        <v>20716</v>
      </c>
      <c r="L489" t="s">
        <v>20690</v>
      </c>
      <c r="M489">
        <v>1436.683578</v>
      </c>
      <c r="N489" t="s">
        <v>20691</v>
      </c>
      <c r="O489" t="s">
        <v>131</v>
      </c>
      <c r="P489" t="s">
        <v>20739</v>
      </c>
      <c r="Q489" t="s">
        <v>20740</v>
      </c>
      <c r="R489" t="s">
        <v>22466</v>
      </c>
      <c r="S489" t="s">
        <v>22467</v>
      </c>
      <c r="T489" t="s">
        <v>22484</v>
      </c>
      <c r="U489" t="s">
        <v>22485</v>
      </c>
      <c r="V489" t="s">
        <v>22470</v>
      </c>
      <c r="W489" t="s">
        <v>22479</v>
      </c>
      <c r="X489">
        <v>1020.42</v>
      </c>
      <c r="Y489" t="s">
        <v>20700</v>
      </c>
      <c r="Z489" t="s">
        <v>100</v>
      </c>
      <c r="AA489" t="s">
        <v>92</v>
      </c>
      <c r="AB489" t="s">
        <v>109</v>
      </c>
      <c r="AC489" t="s">
        <v>110</v>
      </c>
      <c r="AD489" t="s">
        <v>22486</v>
      </c>
      <c r="AE489" t="s">
        <v>20723</v>
      </c>
      <c r="AF489">
        <v>2629.4648</v>
      </c>
      <c r="AG489" t="s">
        <v>20703</v>
      </c>
      <c r="AH489" s="5">
        <v>43329</v>
      </c>
      <c r="AI489">
        <v>612.25</v>
      </c>
      <c r="AJ489" t="s">
        <v>113</v>
      </c>
      <c r="AK489" t="s">
        <v>20690</v>
      </c>
      <c r="AL489" t="s">
        <v>20704</v>
      </c>
      <c r="AM489" t="s">
        <v>20690</v>
      </c>
      <c r="AN489" t="s">
        <v>20690</v>
      </c>
      <c r="AO489" t="s">
        <v>20918</v>
      </c>
      <c r="AP489" t="s">
        <v>20919</v>
      </c>
      <c r="AQ489" t="s">
        <v>22443</v>
      </c>
      <c r="AR489" t="s">
        <v>22444</v>
      </c>
      <c r="AS489" s="5">
        <v>43361</v>
      </c>
      <c r="AT489" t="s">
        <v>20690</v>
      </c>
      <c r="AU489" t="s">
        <v>20728</v>
      </c>
      <c r="AV489" t="s">
        <v>20729</v>
      </c>
      <c r="AX489" s="6">
        <f>COUNTIFS(拍卖数据!E:E,AA489,拍卖数据!F:F,AB489,拍卖数据!O:O,O489,拍卖数据!P:P,"&gt;"&amp;X489*0.8,拍卖数据!P:P,"&lt;"&amp;X489*1.2)</f>
        <v>2</v>
      </c>
      <c r="AY489">
        <f>COUNTIFS(拍卖数据!E:E,AA489,拍卖数据!F:F,AB489,拍卖数据!O:O,O489,拍卖数据!AN:AN,"机构",拍卖数据!P:P,"&gt;"&amp;X489*0.8,拍卖数据!P:P,"&lt;"&amp;X489*1.2)</f>
        <v>0</v>
      </c>
      <c r="AZ489" s="6">
        <f>COUNTIFS(拍卖数据!E:E,AA489,拍卖数据!F:F,AB489,拍卖数据!G:G,AC489,拍卖数据!O:O,O489,拍卖数据!AN:AN,"机构",拍卖数据!P:P,"&gt;"&amp;X489*0.8,拍卖数据!P:P,"&lt;"&amp;X489*1.2)</f>
        <v>0</v>
      </c>
    </row>
    <row r="490" hidden="1" spans="1:52">
      <c r="A490">
        <v>39598</v>
      </c>
      <c r="B490" t="s">
        <v>22465</v>
      </c>
      <c r="C490" t="s">
        <v>113</v>
      </c>
      <c r="D490" t="s">
        <v>22389</v>
      </c>
      <c r="E490" t="s">
        <v>22388</v>
      </c>
      <c r="F490">
        <v>3558.82769</v>
      </c>
      <c r="G490">
        <v>286.353944</v>
      </c>
      <c r="H490">
        <v>0</v>
      </c>
      <c r="I490">
        <v>0</v>
      </c>
      <c r="J490">
        <v>3845.181634</v>
      </c>
      <c r="K490" t="s">
        <v>20716</v>
      </c>
      <c r="L490" t="s">
        <v>20690</v>
      </c>
      <c r="M490">
        <v>1436.683578</v>
      </c>
      <c r="N490" t="s">
        <v>20691</v>
      </c>
      <c r="O490" t="s">
        <v>131</v>
      </c>
      <c r="P490" t="s">
        <v>20739</v>
      </c>
      <c r="Q490" t="s">
        <v>20740</v>
      </c>
      <c r="R490" t="s">
        <v>22466</v>
      </c>
      <c r="S490" t="s">
        <v>22467</v>
      </c>
      <c r="T490" t="s">
        <v>22487</v>
      </c>
      <c r="U490" t="s">
        <v>22488</v>
      </c>
      <c r="V490" t="s">
        <v>22470</v>
      </c>
      <c r="W490" t="s">
        <v>22479</v>
      </c>
      <c r="X490">
        <v>53.21</v>
      </c>
      <c r="Y490" t="s">
        <v>20700</v>
      </c>
      <c r="Z490" t="s">
        <v>100</v>
      </c>
      <c r="AA490" t="s">
        <v>92</v>
      </c>
      <c r="AB490" t="s">
        <v>109</v>
      </c>
      <c r="AC490" t="s">
        <v>110</v>
      </c>
      <c r="AD490" t="s">
        <v>22489</v>
      </c>
      <c r="AE490" t="s">
        <v>20723</v>
      </c>
      <c r="AF490">
        <v>2629.4648</v>
      </c>
      <c r="AG490" t="s">
        <v>20703</v>
      </c>
      <c r="AH490" s="5">
        <v>43329</v>
      </c>
      <c r="AI490">
        <v>31.93</v>
      </c>
      <c r="AJ490" t="s">
        <v>113</v>
      </c>
      <c r="AK490" t="s">
        <v>20690</v>
      </c>
      <c r="AL490" t="s">
        <v>20704</v>
      </c>
      <c r="AM490" t="s">
        <v>20690</v>
      </c>
      <c r="AN490" t="s">
        <v>20690</v>
      </c>
      <c r="AO490" t="s">
        <v>20918</v>
      </c>
      <c r="AP490" t="s">
        <v>20919</v>
      </c>
      <c r="AQ490" t="s">
        <v>22443</v>
      </c>
      <c r="AR490" t="s">
        <v>22444</v>
      </c>
      <c r="AS490" s="5">
        <v>43361</v>
      </c>
      <c r="AT490" t="s">
        <v>20690</v>
      </c>
      <c r="AU490" t="s">
        <v>20728</v>
      </c>
      <c r="AV490" t="s">
        <v>20729</v>
      </c>
      <c r="AX490" s="6">
        <f>COUNTIFS(拍卖数据!E:E,AA490,拍卖数据!F:F,AB490,拍卖数据!O:O,O490,拍卖数据!P:P,"&gt;"&amp;X490*0.8,拍卖数据!P:P,"&lt;"&amp;X490*1.2)</f>
        <v>29</v>
      </c>
      <c r="AY490">
        <f>COUNTIFS(拍卖数据!E:E,AA490,拍卖数据!F:F,AB490,拍卖数据!O:O,O490,拍卖数据!AN:AN,"机构",拍卖数据!P:P,"&gt;"&amp;X490*0.8,拍卖数据!P:P,"&lt;"&amp;X490*1.2)</f>
        <v>0</v>
      </c>
      <c r="AZ490" s="6">
        <f>COUNTIFS(拍卖数据!E:E,AA490,拍卖数据!F:F,AB490,拍卖数据!G:G,AC490,拍卖数据!O:O,O490,拍卖数据!AN:AN,"机构",拍卖数据!P:P,"&gt;"&amp;X490*0.8,拍卖数据!P:P,"&lt;"&amp;X490*1.2)</f>
        <v>0</v>
      </c>
    </row>
    <row r="491" hidden="1" spans="1:52">
      <c r="A491">
        <v>39599</v>
      </c>
      <c r="B491" t="s">
        <v>22465</v>
      </c>
      <c r="C491" t="s">
        <v>113</v>
      </c>
      <c r="D491" t="s">
        <v>22389</v>
      </c>
      <c r="E491" t="s">
        <v>22388</v>
      </c>
      <c r="F491">
        <v>3558.82769</v>
      </c>
      <c r="G491">
        <v>286.353944</v>
      </c>
      <c r="H491">
        <v>0</v>
      </c>
      <c r="I491">
        <v>0</v>
      </c>
      <c r="J491">
        <v>3845.181634</v>
      </c>
      <c r="K491" t="s">
        <v>20716</v>
      </c>
      <c r="L491" t="s">
        <v>20690</v>
      </c>
      <c r="M491">
        <v>1436.683578</v>
      </c>
      <c r="N491" t="s">
        <v>20691</v>
      </c>
      <c r="O491" t="s">
        <v>131</v>
      </c>
      <c r="P491" t="s">
        <v>20739</v>
      </c>
      <c r="Q491" t="s">
        <v>20740</v>
      </c>
      <c r="R491" t="s">
        <v>22466</v>
      </c>
      <c r="S491" t="s">
        <v>22467</v>
      </c>
      <c r="T491" t="s">
        <v>22490</v>
      </c>
      <c r="U491" t="s">
        <v>22491</v>
      </c>
      <c r="V491" t="s">
        <v>22470</v>
      </c>
      <c r="W491" t="s">
        <v>22475</v>
      </c>
      <c r="X491">
        <v>45.8</v>
      </c>
      <c r="Y491" t="s">
        <v>20700</v>
      </c>
      <c r="Z491" t="s">
        <v>100</v>
      </c>
      <c r="AA491" t="s">
        <v>92</v>
      </c>
      <c r="AB491" t="s">
        <v>109</v>
      </c>
      <c r="AC491" t="s">
        <v>110</v>
      </c>
      <c r="AD491" t="s">
        <v>22492</v>
      </c>
      <c r="AE491" t="s">
        <v>20723</v>
      </c>
      <c r="AF491">
        <v>2629.4648</v>
      </c>
      <c r="AG491" t="s">
        <v>20703</v>
      </c>
      <c r="AH491" s="5">
        <v>43329</v>
      </c>
      <c r="AI491">
        <v>43.51</v>
      </c>
      <c r="AJ491" t="s">
        <v>113</v>
      </c>
      <c r="AK491" t="s">
        <v>20690</v>
      </c>
      <c r="AL491" t="s">
        <v>20704</v>
      </c>
      <c r="AM491" t="s">
        <v>20690</v>
      </c>
      <c r="AN491" t="s">
        <v>20690</v>
      </c>
      <c r="AO491" t="s">
        <v>20918</v>
      </c>
      <c r="AP491" t="s">
        <v>20919</v>
      </c>
      <c r="AQ491" t="s">
        <v>22443</v>
      </c>
      <c r="AR491" t="s">
        <v>22444</v>
      </c>
      <c r="AS491" s="5">
        <v>43361</v>
      </c>
      <c r="AT491" t="s">
        <v>20690</v>
      </c>
      <c r="AU491" t="s">
        <v>20728</v>
      </c>
      <c r="AV491" t="s">
        <v>20729</v>
      </c>
      <c r="AX491" s="6">
        <f>COUNTIFS(拍卖数据!E:E,AA491,拍卖数据!F:F,AB491,拍卖数据!O:O,O491,拍卖数据!P:P,"&gt;"&amp;X491*0.8,拍卖数据!P:P,"&lt;"&amp;X491*1.2)</f>
        <v>28</v>
      </c>
      <c r="AY491">
        <f>COUNTIFS(拍卖数据!E:E,AA491,拍卖数据!F:F,AB491,拍卖数据!O:O,O491,拍卖数据!AN:AN,"机构",拍卖数据!P:P,"&gt;"&amp;X491*0.8,拍卖数据!P:P,"&lt;"&amp;X491*1.2)</f>
        <v>0</v>
      </c>
      <c r="AZ491" s="6">
        <f>COUNTIFS(拍卖数据!E:E,AA491,拍卖数据!F:F,AB491,拍卖数据!G:G,AC491,拍卖数据!O:O,O491,拍卖数据!AN:AN,"机构",拍卖数据!P:P,"&gt;"&amp;X491*0.8,拍卖数据!P:P,"&lt;"&amp;X491*1.2)</f>
        <v>0</v>
      </c>
    </row>
    <row r="492" hidden="1" spans="1:52">
      <c r="A492">
        <v>39600</v>
      </c>
      <c r="B492" t="s">
        <v>22493</v>
      </c>
      <c r="C492" t="s">
        <v>113</v>
      </c>
      <c r="D492" t="s">
        <v>22494</v>
      </c>
      <c r="E492" t="s">
        <v>22495</v>
      </c>
      <c r="F492">
        <v>3885.538133</v>
      </c>
      <c r="G492">
        <v>199.472307</v>
      </c>
      <c r="H492">
        <v>0</v>
      </c>
      <c r="I492">
        <v>0</v>
      </c>
      <c r="J492">
        <v>4085.01044</v>
      </c>
      <c r="K492" t="s">
        <v>20716</v>
      </c>
      <c r="L492" t="s">
        <v>20690</v>
      </c>
      <c r="M492">
        <v>3225</v>
      </c>
      <c r="N492" t="s">
        <v>20691</v>
      </c>
      <c r="O492" t="s">
        <v>131</v>
      </c>
      <c r="P492" t="s">
        <v>20739</v>
      </c>
      <c r="Q492" t="s">
        <v>20740</v>
      </c>
      <c r="R492" t="s">
        <v>22466</v>
      </c>
      <c r="S492" t="s">
        <v>22467</v>
      </c>
      <c r="T492" t="s">
        <v>22496</v>
      </c>
      <c r="U492" t="s">
        <v>22469</v>
      </c>
      <c r="V492" t="s">
        <v>22497</v>
      </c>
      <c r="W492" t="s">
        <v>22471</v>
      </c>
      <c r="X492">
        <v>12.32</v>
      </c>
      <c r="Y492" t="s">
        <v>20700</v>
      </c>
      <c r="Z492" t="s">
        <v>100</v>
      </c>
      <c r="AA492" t="s">
        <v>92</v>
      </c>
      <c r="AB492" t="s">
        <v>109</v>
      </c>
      <c r="AC492" t="s">
        <v>110</v>
      </c>
      <c r="AD492" t="s">
        <v>22472</v>
      </c>
      <c r="AE492" t="s">
        <v>20702</v>
      </c>
      <c r="AF492">
        <v>3900</v>
      </c>
      <c r="AG492" t="s">
        <v>20703</v>
      </c>
      <c r="AH492" s="5">
        <v>43329</v>
      </c>
      <c r="AI492">
        <v>11.7</v>
      </c>
      <c r="AJ492" t="s">
        <v>113</v>
      </c>
      <c r="AK492" t="s">
        <v>20690</v>
      </c>
      <c r="AL492" t="s">
        <v>20704</v>
      </c>
      <c r="AM492" t="s">
        <v>20690</v>
      </c>
      <c r="AN492" t="s">
        <v>20690</v>
      </c>
      <c r="AO492" t="s">
        <v>20918</v>
      </c>
      <c r="AP492" t="s">
        <v>20919</v>
      </c>
      <c r="AQ492" t="s">
        <v>22443</v>
      </c>
      <c r="AR492" t="s">
        <v>22444</v>
      </c>
      <c r="AS492" s="5">
        <v>43361</v>
      </c>
      <c r="AT492" t="s">
        <v>20690</v>
      </c>
      <c r="AU492" t="s">
        <v>20709</v>
      </c>
      <c r="AV492" t="s">
        <v>20710</v>
      </c>
      <c r="AX492" s="6">
        <f>COUNTIFS(拍卖数据!E:E,AA492,拍卖数据!F:F,AB492,拍卖数据!O:O,O492,拍卖数据!P:P,"&gt;"&amp;X492*0.8,拍卖数据!P:P,"&lt;"&amp;X492*1.2)</f>
        <v>0</v>
      </c>
      <c r="AY492">
        <f>COUNTIFS(拍卖数据!E:E,AA492,拍卖数据!F:F,AB492,拍卖数据!O:O,O492,拍卖数据!AN:AN,"机构",拍卖数据!P:P,"&gt;"&amp;X492*0.8,拍卖数据!P:P,"&lt;"&amp;X492*1.2)</f>
        <v>0</v>
      </c>
      <c r="AZ492" s="6">
        <f>COUNTIFS(拍卖数据!E:E,AA492,拍卖数据!F:F,AB492,拍卖数据!G:G,AC492,拍卖数据!O:O,O492,拍卖数据!AN:AN,"机构",拍卖数据!P:P,"&gt;"&amp;X492*0.8,拍卖数据!P:P,"&lt;"&amp;X492*1.2)</f>
        <v>0</v>
      </c>
    </row>
    <row r="493" hidden="1" spans="1:52">
      <c r="A493">
        <v>39601</v>
      </c>
      <c r="B493" t="s">
        <v>22493</v>
      </c>
      <c r="C493" t="s">
        <v>113</v>
      </c>
      <c r="D493" t="s">
        <v>22494</v>
      </c>
      <c r="E493" t="s">
        <v>22495</v>
      </c>
      <c r="F493">
        <v>3885.538133</v>
      </c>
      <c r="G493">
        <v>199.472307</v>
      </c>
      <c r="H493">
        <v>0</v>
      </c>
      <c r="I493">
        <v>0</v>
      </c>
      <c r="J493">
        <v>4085.01044</v>
      </c>
      <c r="K493" t="s">
        <v>20716</v>
      </c>
      <c r="L493" t="s">
        <v>20690</v>
      </c>
      <c r="M493">
        <v>3225</v>
      </c>
      <c r="N493" t="s">
        <v>20691</v>
      </c>
      <c r="O493" t="s">
        <v>131</v>
      </c>
      <c r="P493" t="s">
        <v>20739</v>
      </c>
      <c r="Q493" t="s">
        <v>20740</v>
      </c>
      <c r="R493" t="s">
        <v>22466</v>
      </c>
      <c r="S493" t="s">
        <v>22467</v>
      </c>
      <c r="T493" t="s">
        <v>22498</v>
      </c>
      <c r="U493" t="s">
        <v>22478</v>
      </c>
      <c r="V493" t="s">
        <v>22497</v>
      </c>
      <c r="W493" t="s">
        <v>22479</v>
      </c>
      <c r="X493">
        <v>2002.12</v>
      </c>
      <c r="Y493" t="s">
        <v>20700</v>
      </c>
      <c r="Z493" t="s">
        <v>100</v>
      </c>
      <c r="AA493" t="s">
        <v>92</v>
      </c>
      <c r="AB493" t="s">
        <v>109</v>
      </c>
      <c r="AC493" t="s">
        <v>110</v>
      </c>
      <c r="AD493" t="s">
        <v>22480</v>
      </c>
      <c r="AE493" t="s">
        <v>20702</v>
      </c>
      <c r="AF493">
        <v>3900</v>
      </c>
      <c r="AG493" t="s">
        <v>20703</v>
      </c>
      <c r="AH493" s="5">
        <v>43329</v>
      </c>
      <c r="AI493">
        <v>1201.27</v>
      </c>
      <c r="AJ493" t="s">
        <v>113</v>
      </c>
      <c r="AK493" t="s">
        <v>20690</v>
      </c>
      <c r="AL493" t="s">
        <v>20704</v>
      </c>
      <c r="AM493" t="s">
        <v>20690</v>
      </c>
      <c r="AN493" t="s">
        <v>20690</v>
      </c>
      <c r="AO493" t="s">
        <v>20918</v>
      </c>
      <c r="AP493" t="s">
        <v>20919</v>
      </c>
      <c r="AQ493" t="s">
        <v>22443</v>
      </c>
      <c r="AR493" t="s">
        <v>22444</v>
      </c>
      <c r="AS493" s="5">
        <v>43361</v>
      </c>
      <c r="AT493" t="s">
        <v>20690</v>
      </c>
      <c r="AU493" t="s">
        <v>20709</v>
      </c>
      <c r="AV493" t="s">
        <v>20710</v>
      </c>
      <c r="AX493" s="6">
        <f>COUNTIFS(拍卖数据!E:E,AA493,拍卖数据!F:F,AB493,拍卖数据!O:O,O493,拍卖数据!P:P,"&gt;"&amp;X493*0.8,拍卖数据!P:P,"&lt;"&amp;X493*1.2)</f>
        <v>2</v>
      </c>
      <c r="AY493">
        <f>COUNTIFS(拍卖数据!E:E,AA493,拍卖数据!F:F,AB493,拍卖数据!O:O,O493,拍卖数据!AN:AN,"机构",拍卖数据!P:P,"&gt;"&amp;X493*0.8,拍卖数据!P:P,"&lt;"&amp;X493*1.2)</f>
        <v>0</v>
      </c>
      <c r="AZ493" s="6">
        <f>COUNTIFS(拍卖数据!E:E,AA493,拍卖数据!F:F,AB493,拍卖数据!G:G,AC493,拍卖数据!O:O,O493,拍卖数据!AN:AN,"机构",拍卖数据!P:P,"&gt;"&amp;X493*0.8,拍卖数据!P:P,"&lt;"&amp;X493*1.2)</f>
        <v>0</v>
      </c>
    </row>
    <row r="494" hidden="1" spans="1:52">
      <c r="A494">
        <v>39602</v>
      </c>
      <c r="B494" t="s">
        <v>22493</v>
      </c>
      <c r="C494" t="s">
        <v>113</v>
      </c>
      <c r="D494" t="s">
        <v>22494</v>
      </c>
      <c r="E494" t="s">
        <v>22495</v>
      </c>
      <c r="F494">
        <v>3885.538133</v>
      </c>
      <c r="G494">
        <v>199.472307</v>
      </c>
      <c r="H494">
        <v>0</v>
      </c>
      <c r="I494">
        <v>0</v>
      </c>
      <c r="J494">
        <v>4085.01044</v>
      </c>
      <c r="K494" t="s">
        <v>20716</v>
      </c>
      <c r="L494" t="s">
        <v>20690</v>
      </c>
      <c r="M494">
        <v>3225</v>
      </c>
      <c r="N494" t="s">
        <v>20691</v>
      </c>
      <c r="O494" t="s">
        <v>131</v>
      </c>
      <c r="P494" t="s">
        <v>20739</v>
      </c>
      <c r="Q494" t="s">
        <v>20740</v>
      </c>
      <c r="R494" t="s">
        <v>22466</v>
      </c>
      <c r="S494" t="s">
        <v>22467</v>
      </c>
      <c r="T494" t="s">
        <v>22499</v>
      </c>
      <c r="U494" t="s">
        <v>22482</v>
      </c>
      <c r="V494" t="s">
        <v>22497</v>
      </c>
      <c r="W494" t="s">
        <v>22479</v>
      </c>
      <c r="X494">
        <v>48.2</v>
      </c>
      <c r="Y494" t="s">
        <v>20700</v>
      </c>
      <c r="Z494" t="s">
        <v>100</v>
      </c>
      <c r="AA494" t="s">
        <v>92</v>
      </c>
      <c r="AB494" t="s">
        <v>109</v>
      </c>
      <c r="AC494" t="s">
        <v>110</v>
      </c>
      <c r="AD494" t="s">
        <v>22483</v>
      </c>
      <c r="AE494" t="s">
        <v>20702</v>
      </c>
      <c r="AF494">
        <v>3900</v>
      </c>
      <c r="AG494" t="s">
        <v>20703</v>
      </c>
      <c r="AH494" s="5">
        <v>43329</v>
      </c>
      <c r="AI494">
        <v>28.92</v>
      </c>
      <c r="AJ494" t="s">
        <v>113</v>
      </c>
      <c r="AK494" t="s">
        <v>20690</v>
      </c>
      <c r="AL494" t="s">
        <v>20704</v>
      </c>
      <c r="AM494" t="s">
        <v>20690</v>
      </c>
      <c r="AN494" t="s">
        <v>20690</v>
      </c>
      <c r="AO494" t="s">
        <v>20918</v>
      </c>
      <c r="AP494" t="s">
        <v>20919</v>
      </c>
      <c r="AQ494" t="s">
        <v>22443</v>
      </c>
      <c r="AR494" t="s">
        <v>22444</v>
      </c>
      <c r="AS494" s="5">
        <v>43361</v>
      </c>
      <c r="AT494" t="s">
        <v>20690</v>
      </c>
      <c r="AU494" t="s">
        <v>20709</v>
      </c>
      <c r="AV494" t="s">
        <v>20710</v>
      </c>
      <c r="AX494" s="6">
        <f>COUNTIFS(拍卖数据!E:E,AA494,拍卖数据!F:F,AB494,拍卖数据!O:O,O494,拍卖数据!P:P,"&gt;"&amp;X494*0.8,拍卖数据!P:P,"&lt;"&amp;X494*1.2)</f>
        <v>27</v>
      </c>
      <c r="AY494">
        <f>COUNTIFS(拍卖数据!E:E,AA494,拍卖数据!F:F,AB494,拍卖数据!O:O,O494,拍卖数据!AN:AN,"机构",拍卖数据!P:P,"&gt;"&amp;X494*0.8,拍卖数据!P:P,"&lt;"&amp;X494*1.2)</f>
        <v>0</v>
      </c>
      <c r="AZ494" s="6">
        <f>COUNTIFS(拍卖数据!E:E,AA494,拍卖数据!F:F,AB494,拍卖数据!G:G,AC494,拍卖数据!O:O,O494,拍卖数据!AN:AN,"机构",拍卖数据!P:P,"&gt;"&amp;X494*0.8,拍卖数据!P:P,"&lt;"&amp;X494*1.2)</f>
        <v>0</v>
      </c>
    </row>
    <row r="495" hidden="1" spans="1:52">
      <c r="A495">
        <v>39603</v>
      </c>
      <c r="B495" t="s">
        <v>22493</v>
      </c>
      <c r="C495" t="s">
        <v>113</v>
      </c>
      <c r="D495" t="s">
        <v>22494</v>
      </c>
      <c r="E495" t="s">
        <v>22495</v>
      </c>
      <c r="F495">
        <v>3885.538133</v>
      </c>
      <c r="G495">
        <v>199.472307</v>
      </c>
      <c r="H495">
        <v>0</v>
      </c>
      <c r="I495">
        <v>0</v>
      </c>
      <c r="J495">
        <v>4085.01044</v>
      </c>
      <c r="K495" t="s">
        <v>20716</v>
      </c>
      <c r="L495" t="s">
        <v>20690</v>
      </c>
      <c r="M495">
        <v>3225</v>
      </c>
      <c r="N495" t="s">
        <v>20691</v>
      </c>
      <c r="O495" t="s">
        <v>131</v>
      </c>
      <c r="P495" t="s">
        <v>20739</v>
      </c>
      <c r="Q495" t="s">
        <v>20740</v>
      </c>
      <c r="R495" t="s">
        <v>22466</v>
      </c>
      <c r="S495" t="s">
        <v>22467</v>
      </c>
      <c r="T495" t="s">
        <v>22500</v>
      </c>
      <c r="U495" t="s">
        <v>22485</v>
      </c>
      <c r="V495" t="s">
        <v>22497</v>
      </c>
      <c r="W495" t="s">
        <v>22479</v>
      </c>
      <c r="X495">
        <v>1020.42</v>
      </c>
      <c r="Y495" t="s">
        <v>20700</v>
      </c>
      <c r="Z495" t="s">
        <v>100</v>
      </c>
      <c r="AA495" t="s">
        <v>92</v>
      </c>
      <c r="AB495" t="s">
        <v>109</v>
      </c>
      <c r="AC495" t="s">
        <v>110</v>
      </c>
      <c r="AD495" t="s">
        <v>22486</v>
      </c>
      <c r="AE495" t="s">
        <v>20702</v>
      </c>
      <c r="AF495">
        <v>3900</v>
      </c>
      <c r="AG495" t="s">
        <v>20703</v>
      </c>
      <c r="AH495" s="5">
        <v>43329</v>
      </c>
      <c r="AI495">
        <v>612.25</v>
      </c>
      <c r="AJ495" t="s">
        <v>113</v>
      </c>
      <c r="AK495" t="s">
        <v>20690</v>
      </c>
      <c r="AL495" t="s">
        <v>20704</v>
      </c>
      <c r="AM495" t="s">
        <v>20690</v>
      </c>
      <c r="AN495" t="s">
        <v>20690</v>
      </c>
      <c r="AO495" t="s">
        <v>20918</v>
      </c>
      <c r="AP495" t="s">
        <v>20919</v>
      </c>
      <c r="AQ495" t="s">
        <v>22443</v>
      </c>
      <c r="AR495" t="s">
        <v>22444</v>
      </c>
      <c r="AS495" s="5">
        <v>43361</v>
      </c>
      <c r="AT495" t="s">
        <v>20690</v>
      </c>
      <c r="AU495" t="s">
        <v>20709</v>
      </c>
      <c r="AV495" t="s">
        <v>20710</v>
      </c>
      <c r="AX495" s="6">
        <f>COUNTIFS(拍卖数据!E:E,AA495,拍卖数据!F:F,AB495,拍卖数据!O:O,O495,拍卖数据!P:P,"&gt;"&amp;X495*0.8,拍卖数据!P:P,"&lt;"&amp;X495*1.2)</f>
        <v>2</v>
      </c>
      <c r="AY495">
        <f>COUNTIFS(拍卖数据!E:E,AA495,拍卖数据!F:F,AB495,拍卖数据!O:O,O495,拍卖数据!AN:AN,"机构",拍卖数据!P:P,"&gt;"&amp;X495*0.8,拍卖数据!P:P,"&lt;"&amp;X495*1.2)</f>
        <v>0</v>
      </c>
      <c r="AZ495" s="6">
        <f>COUNTIFS(拍卖数据!E:E,AA495,拍卖数据!F:F,AB495,拍卖数据!G:G,AC495,拍卖数据!O:O,O495,拍卖数据!AN:AN,"机构",拍卖数据!P:P,"&gt;"&amp;X495*0.8,拍卖数据!P:P,"&lt;"&amp;X495*1.2)</f>
        <v>0</v>
      </c>
    </row>
    <row r="496" hidden="1" spans="1:52">
      <c r="A496">
        <v>39604</v>
      </c>
      <c r="B496" t="s">
        <v>22493</v>
      </c>
      <c r="C496" t="s">
        <v>113</v>
      </c>
      <c r="D496" t="s">
        <v>22494</v>
      </c>
      <c r="E496" t="s">
        <v>22495</v>
      </c>
      <c r="F496">
        <v>3885.538133</v>
      </c>
      <c r="G496">
        <v>199.472307</v>
      </c>
      <c r="H496">
        <v>0</v>
      </c>
      <c r="I496">
        <v>0</v>
      </c>
      <c r="J496">
        <v>4085.01044</v>
      </c>
      <c r="K496" t="s">
        <v>20716</v>
      </c>
      <c r="L496" t="s">
        <v>20690</v>
      </c>
      <c r="M496">
        <v>3225</v>
      </c>
      <c r="N496" t="s">
        <v>20691</v>
      </c>
      <c r="O496" t="s">
        <v>131</v>
      </c>
      <c r="P496" t="s">
        <v>20739</v>
      </c>
      <c r="Q496" t="s">
        <v>20740</v>
      </c>
      <c r="R496" t="s">
        <v>22466</v>
      </c>
      <c r="S496" t="s">
        <v>22467</v>
      </c>
      <c r="T496" t="s">
        <v>22501</v>
      </c>
      <c r="U496" t="s">
        <v>22488</v>
      </c>
      <c r="V496" t="s">
        <v>22497</v>
      </c>
      <c r="W496" t="s">
        <v>22479</v>
      </c>
      <c r="X496">
        <v>53.21</v>
      </c>
      <c r="Y496" t="s">
        <v>20700</v>
      </c>
      <c r="Z496" t="s">
        <v>100</v>
      </c>
      <c r="AA496" t="s">
        <v>92</v>
      </c>
      <c r="AB496" t="s">
        <v>109</v>
      </c>
      <c r="AC496" t="s">
        <v>110</v>
      </c>
      <c r="AD496" t="s">
        <v>22489</v>
      </c>
      <c r="AE496" t="s">
        <v>20702</v>
      </c>
      <c r="AF496">
        <v>3900</v>
      </c>
      <c r="AG496" t="s">
        <v>20703</v>
      </c>
      <c r="AH496" s="5">
        <v>43329</v>
      </c>
      <c r="AI496">
        <v>31.93</v>
      </c>
      <c r="AJ496" t="s">
        <v>113</v>
      </c>
      <c r="AK496" t="s">
        <v>20690</v>
      </c>
      <c r="AL496" t="s">
        <v>20704</v>
      </c>
      <c r="AM496" t="s">
        <v>20690</v>
      </c>
      <c r="AN496" t="s">
        <v>20690</v>
      </c>
      <c r="AO496" t="s">
        <v>20918</v>
      </c>
      <c r="AP496" t="s">
        <v>20919</v>
      </c>
      <c r="AQ496" t="s">
        <v>22443</v>
      </c>
      <c r="AR496" t="s">
        <v>22444</v>
      </c>
      <c r="AS496" s="5">
        <v>43361</v>
      </c>
      <c r="AT496" t="s">
        <v>20690</v>
      </c>
      <c r="AU496" t="s">
        <v>20709</v>
      </c>
      <c r="AV496" t="s">
        <v>20710</v>
      </c>
      <c r="AX496" s="6">
        <f>COUNTIFS(拍卖数据!E:E,AA496,拍卖数据!F:F,AB496,拍卖数据!O:O,O496,拍卖数据!P:P,"&gt;"&amp;X496*0.8,拍卖数据!P:P,"&lt;"&amp;X496*1.2)</f>
        <v>29</v>
      </c>
      <c r="AY496">
        <f>COUNTIFS(拍卖数据!E:E,AA496,拍卖数据!F:F,AB496,拍卖数据!O:O,O496,拍卖数据!AN:AN,"机构",拍卖数据!P:P,"&gt;"&amp;X496*0.8,拍卖数据!P:P,"&lt;"&amp;X496*1.2)</f>
        <v>0</v>
      </c>
      <c r="AZ496" s="6">
        <f>COUNTIFS(拍卖数据!E:E,AA496,拍卖数据!F:F,AB496,拍卖数据!G:G,AC496,拍卖数据!O:O,O496,拍卖数据!AN:AN,"机构",拍卖数据!P:P,"&gt;"&amp;X496*0.8,拍卖数据!P:P,"&lt;"&amp;X496*1.2)</f>
        <v>0</v>
      </c>
    </row>
    <row r="497" hidden="1" spans="1:52">
      <c r="A497">
        <v>39605</v>
      </c>
      <c r="B497" t="s">
        <v>22493</v>
      </c>
      <c r="C497" t="s">
        <v>113</v>
      </c>
      <c r="D497" t="s">
        <v>22494</v>
      </c>
      <c r="E497" t="s">
        <v>22495</v>
      </c>
      <c r="F497">
        <v>3885.538133</v>
      </c>
      <c r="G497">
        <v>199.472307</v>
      </c>
      <c r="H497">
        <v>0</v>
      </c>
      <c r="I497">
        <v>0</v>
      </c>
      <c r="J497">
        <v>4085.01044</v>
      </c>
      <c r="K497" t="s">
        <v>20716</v>
      </c>
      <c r="L497" t="s">
        <v>20690</v>
      </c>
      <c r="M497">
        <v>3225</v>
      </c>
      <c r="N497" t="s">
        <v>20691</v>
      </c>
      <c r="O497" t="s">
        <v>131</v>
      </c>
      <c r="P497" t="s">
        <v>20739</v>
      </c>
      <c r="Q497" t="s">
        <v>20740</v>
      </c>
      <c r="R497" t="s">
        <v>22466</v>
      </c>
      <c r="S497" t="s">
        <v>22467</v>
      </c>
      <c r="T497" t="s">
        <v>22502</v>
      </c>
      <c r="U497" t="s">
        <v>22474</v>
      </c>
      <c r="V497" t="s">
        <v>22497</v>
      </c>
      <c r="W497" t="s">
        <v>22475</v>
      </c>
      <c r="X497">
        <v>25.71</v>
      </c>
      <c r="Y497" t="s">
        <v>20700</v>
      </c>
      <c r="Z497" t="s">
        <v>100</v>
      </c>
      <c r="AA497" t="s">
        <v>92</v>
      </c>
      <c r="AB497" t="s">
        <v>109</v>
      </c>
      <c r="AC497" t="s">
        <v>110</v>
      </c>
      <c r="AD497" t="s">
        <v>22476</v>
      </c>
      <c r="AE497" t="s">
        <v>20702</v>
      </c>
      <c r="AF497">
        <v>3900</v>
      </c>
      <c r="AG497" t="s">
        <v>20703</v>
      </c>
      <c r="AH497" s="5">
        <v>43329</v>
      </c>
      <c r="AI497">
        <v>15.43</v>
      </c>
      <c r="AJ497" t="s">
        <v>113</v>
      </c>
      <c r="AK497" t="s">
        <v>20690</v>
      </c>
      <c r="AL497" t="s">
        <v>20704</v>
      </c>
      <c r="AM497" t="s">
        <v>20690</v>
      </c>
      <c r="AN497" t="s">
        <v>20690</v>
      </c>
      <c r="AO497" t="s">
        <v>20918</v>
      </c>
      <c r="AP497" t="s">
        <v>20919</v>
      </c>
      <c r="AQ497" t="s">
        <v>22443</v>
      </c>
      <c r="AR497" t="s">
        <v>22444</v>
      </c>
      <c r="AS497" s="5">
        <v>43361</v>
      </c>
      <c r="AT497" t="s">
        <v>20690</v>
      </c>
      <c r="AU497" t="s">
        <v>20709</v>
      </c>
      <c r="AV497" t="s">
        <v>20710</v>
      </c>
      <c r="AX497" s="6">
        <f>COUNTIFS(拍卖数据!E:E,AA497,拍卖数据!F:F,AB497,拍卖数据!O:O,O497,拍卖数据!P:P,"&gt;"&amp;X497*0.8,拍卖数据!P:P,"&lt;"&amp;X497*1.2)</f>
        <v>2</v>
      </c>
      <c r="AY497">
        <f>COUNTIFS(拍卖数据!E:E,AA497,拍卖数据!F:F,AB497,拍卖数据!O:O,O497,拍卖数据!AN:AN,"机构",拍卖数据!P:P,"&gt;"&amp;X497*0.8,拍卖数据!P:P,"&lt;"&amp;X497*1.2)</f>
        <v>0</v>
      </c>
      <c r="AZ497" s="6">
        <f>COUNTIFS(拍卖数据!E:E,AA497,拍卖数据!F:F,AB497,拍卖数据!G:G,AC497,拍卖数据!O:O,O497,拍卖数据!AN:AN,"机构",拍卖数据!P:P,"&gt;"&amp;X497*0.8,拍卖数据!P:P,"&lt;"&amp;X497*1.2)</f>
        <v>0</v>
      </c>
    </row>
    <row r="498" hidden="1" spans="1:52">
      <c r="A498">
        <v>39606</v>
      </c>
      <c r="B498" t="s">
        <v>22493</v>
      </c>
      <c r="C498" t="s">
        <v>113</v>
      </c>
      <c r="D498" t="s">
        <v>22494</v>
      </c>
      <c r="E498" t="s">
        <v>22495</v>
      </c>
      <c r="F498">
        <v>3885.538133</v>
      </c>
      <c r="G498">
        <v>199.472307</v>
      </c>
      <c r="H498">
        <v>0</v>
      </c>
      <c r="I498">
        <v>0</v>
      </c>
      <c r="J498">
        <v>4085.01044</v>
      </c>
      <c r="K498" t="s">
        <v>20716</v>
      </c>
      <c r="L498" t="s">
        <v>20690</v>
      </c>
      <c r="M498">
        <v>3225</v>
      </c>
      <c r="N498" t="s">
        <v>20691</v>
      </c>
      <c r="O498" t="s">
        <v>131</v>
      </c>
      <c r="P498" t="s">
        <v>20739</v>
      </c>
      <c r="Q498" t="s">
        <v>20740</v>
      </c>
      <c r="R498" t="s">
        <v>22466</v>
      </c>
      <c r="S498" t="s">
        <v>22467</v>
      </c>
      <c r="T498" t="s">
        <v>22503</v>
      </c>
      <c r="U498" t="s">
        <v>22491</v>
      </c>
      <c r="V498" t="s">
        <v>22497</v>
      </c>
      <c r="W498" t="s">
        <v>22475</v>
      </c>
      <c r="X498">
        <v>45.8</v>
      </c>
      <c r="Y498" t="s">
        <v>20700</v>
      </c>
      <c r="Z498" t="s">
        <v>100</v>
      </c>
      <c r="AA498" t="s">
        <v>92</v>
      </c>
      <c r="AB498" t="s">
        <v>109</v>
      </c>
      <c r="AC498" t="s">
        <v>110</v>
      </c>
      <c r="AD498" t="s">
        <v>22492</v>
      </c>
      <c r="AE498" t="s">
        <v>20702</v>
      </c>
      <c r="AF498">
        <v>3900</v>
      </c>
      <c r="AG498" t="s">
        <v>20703</v>
      </c>
      <c r="AH498" s="5">
        <v>43329</v>
      </c>
      <c r="AI498">
        <v>43.51</v>
      </c>
      <c r="AJ498" t="s">
        <v>113</v>
      </c>
      <c r="AK498" t="s">
        <v>20690</v>
      </c>
      <c r="AL498" t="s">
        <v>20704</v>
      </c>
      <c r="AM498" t="s">
        <v>20690</v>
      </c>
      <c r="AN498" t="s">
        <v>20690</v>
      </c>
      <c r="AO498" t="s">
        <v>20918</v>
      </c>
      <c r="AP498" t="s">
        <v>20919</v>
      </c>
      <c r="AQ498" t="s">
        <v>22443</v>
      </c>
      <c r="AR498" t="s">
        <v>22444</v>
      </c>
      <c r="AS498" s="5">
        <v>43361</v>
      </c>
      <c r="AT498" t="s">
        <v>20690</v>
      </c>
      <c r="AU498" t="s">
        <v>20709</v>
      </c>
      <c r="AV498" t="s">
        <v>20710</v>
      </c>
      <c r="AX498" s="6">
        <f>COUNTIFS(拍卖数据!E:E,AA498,拍卖数据!F:F,AB498,拍卖数据!O:O,O498,拍卖数据!P:P,"&gt;"&amp;X498*0.8,拍卖数据!P:P,"&lt;"&amp;X498*1.2)</f>
        <v>28</v>
      </c>
      <c r="AY498">
        <f>COUNTIFS(拍卖数据!E:E,AA498,拍卖数据!F:F,AB498,拍卖数据!O:O,O498,拍卖数据!AN:AN,"机构",拍卖数据!P:P,"&gt;"&amp;X498*0.8,拍卖数据!P:P,"&lt;"&amp;X498*1.2)</f>
        <v>0</v>
      </c>
      <c r="AZ498" s="6">
        <f>COUNTIFS(拍卖数据!E:E,AA498,拍卖数据!F:F,AB498,拍卖数据!G:G,AC498,拍卖数据!O:O,O498,拍卖数据!AN:AN,"机构",拍卖数据!P:P,"&gt;"&amp;X498*0.8,拍卖数据!P:P,"&lt;"&amp;X498*1.2)</f>
        <v>0</v>
      </c>
    </row>
    <row r="499" hidden="1" spans="1:52">
      <c r="A499">
        <v>39608</v>
      </c>
      <c r="B499" t="s">
        <v>22504</v>
      </c>
      <c r="C499" t="s">
        <v>113</v>
      </c>
      <c r="D499" t="s">
        <v>22505</v>
      </c>
      <c r="E499" t="s">
        <v>22506</v>
      </c>
      <c r="F499">
        <v>0</v>
      </c>
      <c r="G499">
        <v>102.215755</v>
      </c>
      <c r="H499">
        <v>0</v>
      </c>
      <c r="I499">
        <v>0</v>
      </c>
      <c r="J499">
        <v>102.215755</v>
      </c>
      <c r="K499" t="s">
        <v>20716</v>
      </c>
      <c r="L499" t="s">
        <v>20690</v>
      </c>
      <c r="M499">
        <v>0</v>
      </c>
      <c r="N499" t="s">
        <v>20691</v>
      </c>
      <c r="O499" t="s">
        <v>131</v>
      </c>
      <c r="P499" t="s">
        <v>20739</v>
      </c>
      <c r="Q499" t="s">
        <v>20740</v>
      </c>
      <c r="R499" t="s">
        <v>22507</v>
      </c>
      <c r="S499" t="s">
        <v>22508</v>
      </c>
      <c r="T499" t="s">
        <v>22509</v>
      </c>
      <c r="U499" t="s">
        <v>22510</v>
      </c>
      <c r="V499" t="s">
        <v>22511</v>
      </c>
      <c r="W499" t="s">
        <v>22512</v>
      </c>
      <c r="X499">
        <v>195.91</v>
      </c>
      <c r="Y499" t="s">
        <v>20700</v>
      </c>
      <c r="Z499" t="s">
        <v>100</v>
      </c>
      <c r="AA499" t="s">
        <v>92</v>
      </c>
      <c r="AB499" t="s">
        <v>190</v>
      </c>
      <c r="AC499" t="s">
        <v>191</v>
      </c>
      <c r="AD499" t="s">
        <v>22513</v>
      </c>
      <c r="AE499" t="s">
        <v>20702</v>
      </c>
      <c r="AF499">
        <v>1100</v>
      </c>
      <c r="AG499" t="s">
        <v>20703</v>
      </c>
      <c r="AH499" s="5">
        <v>43987</v>
      </c>
      <c r="AI499">
        <v>313.46</v>
      </c>
      <c r="AJ499" t="s">
        <v>113</v>
      </c>
      <c r="AK499" t="s">
        <v>20690</v>
      </c>
      <c r="AL499" t="s">
        <v>20704</v>
      </c>
      <c r="AM499" t="s">
        <v>20690</v>
      </c>
      <c r="AN499" t="s">
        <v>20690</v>
      </c>
      <c r="AO499" t="s">
        <v>22182</v>
      </c>
      <c r="AP499" t="s">
        <v>20919</v>
      </c>
      <c r="AQ499" t="s">
        <v>22235</v>
      </c>
      <c r="AR499" t="s">
        <v>22236</v>
      </c>
      <c r="AS499" s="5">
        <v>44010</v>
      </c>
      <c r="AT499" t="s">
        <v>20690</v>
      </c>
      <c r="AU499" t="s">
        <v>20709</v>
      </c>
      <c r="AV499" t="s">
        <v>20710</v>
      </c>
      <c r="AX499" s="6">
        <f>COUNTIFS(拍卖数据!E:E,AA499,拍卖数据!F:F,AB499,拍卖数据!O:O,O499,拍卖数据!P:P,"&gt;"&amp;X499*0.8,拍卖数据!P:P,"&lt;"&amp;X499*1.2)</f>
        <v>2</v>
      </c>
      <c r="AY499">
        <f>COUNTIFS(拍卖数据!E:E,AA499,拍卖数据!F:F,AB499,拍卖数据!O:O,O499,拍卖数据!AN:AN,"机构",拍卖数据!P:P,"&gt;"&amp;X499*0.8,拍卖数据!P:P,"&lt;"&amp;X499*1.2)</f>
        <v>0</v>
      </c>
      <c r="AZ499" s="6">
        <f>COUNTIFS(拍卖数据!E:E,AA499,拍卖数据!F:F,AB499,拍卖数据!G:G,AC499,拍卖数据!O:O,O499,拍卖数据!AN:AN,"机构",拍卖数据!P:P,"&gt;"&amp;X499*0.8,拍卖数据!P:P,"&lt;"&amp;X499*1.2)</f>
        <v>0</v>
      </c>
    </row>
    <row r="500" hidden="1" spans="1:52">
      <c r="A500">
        <v>39609</v>
      </c>
      <c r="B500" t="s">
        <v>22504</v>
      </c>
      <c r="C500" t="s">
        <v>113</v>
      </c>
      <c r="D500" t="s">
        <v>22505</v>
      </c>
      <c r="E500" t="s">
        <v>22506</v>
      </c>
      <c r="F500">
        <v>0</v>
      </c>
      <c r="G500">
        <v>102.215755</v>
      </c>
      <c r="H500">
        <v>0</v>
      </c>
      <c r="I500">
        <v>0</v>
      </c>
      <c r="J500">
        <v>102.215755</v>
      </c>
      <c r="K500" t="s">
        <v>20716</v>
      </c>
      <c r="L500" t="s">
        <v>20690</v>
      </c>
      <c r="M500">
        <v>0</v>
      </c>
      <c r="N500" t="s">
        <v>20691</v>
      </c>
      <c r="O500" t="s">
        <v>131</v>
      </c>
      <c r="P500" t="s">
        <v>20739</v>
      </c>
      <c r="Q500" t="s">
        <v>20740</v>
      </c>
      <c r="R500" t="s">
        <v>22507</v>
      </c>
      <c r="S500" t="s">
        <v>22508</v>
      </c>
      <c r="T500" t="s">
        <v>22514</v>
      </c>
      <c r="U500" t="s">
        <v>22515</v>
      </c>
      <c r="V500" t="s">
        <v>22511</v>
      </c>
      <c r="W500" t="s">
        <v>22512</v>
      </c>
      <c r="X500">
        <v>133.99</v>
      </c>
      <c r="Y500" t="s">
        <v>20700</v>
      </c>
      <c r="Z500" t="s">
        <v>100</v>
      </c>
      <c r="AA500" t="s">
        <v>92</v>
      </c>
      <c r="AB500" t="s">
        <v>190</v>
      </c>
      <c r="AC500" t="s">
        <v>191</v>
      </c>
      <c r="AD500" t="s">
        <v>22516</v>
      </c>
      <c r="AE500" t="s">
        <v>20702</v>
      </c>
      <c r="AF500">
        <v>1100</v>
      </c>
      <c r="AG500" t="s">
        <v>20703</v>
      </c>
      <c r="AH500" s="5">
        <v>43987</v>
      </c>
      <c r="AI500">
        <v>214.38</v>
      </c>
      <c r="AJ500" t="s">
        <v>113</v>
      </c>
      <c r="AK500" t="s">
        <v>20690</v>
      </c>
      <c r="AL500" t="s">
        <v>20704</v>
      </c>
      <c r="AM500" t="s">
        <v>20690</v>
      </c>
      <c r="AN500" t="s">
        <v>20690</v>
      </c>
      <c r="AO500" t="s">
        <v>22182</v>
      </c>
      <c r="AP500" t="s">
        <v>20919</v>
      </c>
      <c r="AQ500" t="s">
        <v>22235</v>
      </c>
      <c r="AR500" t="s">
        <v>22236</v>
      </c>
      <c r="AS500" s="5">
        <v>44010</v>
      </c>
      <c r="AT500" t="s">
        <v>20690</v>
      </c>
      <c r="AU500" t="s">
        <v>20709</v>
      </c>
      <c r="AV500" t="s">
        <v>20710</v>
      </c>
      <c r="AX500" s="6">
        <f>COUNTIFS(拍卖数据!E:E,AA500,拍卖数据!F:F,AB500,拍卖数据!O:O,O500,拍卖数据!P:P,"&gt;"&amp;X500*0.8,拍卖数据!P:P,"&lt;"&amp;X500*1.2)</f>
        <v>8</v>
      </c>
      <c r="AY500">
        <f>COUNTIFS(拍卖数据!E:E,AA500,拍卖数据!F:F,AB500,拍卖数据!O:O,O500,拍卖数据!AN:AN,"机构",拍卖数据!P:P,"&gt;"&amp;X500*0.8,拍卖数据!P:P,"&lt;"&amp;X500*1.2)</f>
        <v>0</v>
      </c>
      <c r="AZ500" s="6">
        <f>COUNTIFS(拍卖数据!E:E,AA500,拍卖数据!F:F,AB500,拍卖数据!G:G,AC500,拍卖数据!O:O,O500,拍卖数据!AN:AN,"机构",拍卖数据!P:P,"&gt;"&amp;X500*0.8,拍卖数据!P:P,"&lt;"&amp;X500*1.2)</f>
        <v>0</v>
      </c>
    </row>
    <row r="501" hidden="1" spans="1:52">
      <c r="A501">
        <v>39610</v>
      </c>
      <c r="B501" t="s">
        <v>22517</v>
      </c>
      <c r="C501" t="s">
        <v>113</v>
      </c>
      <c r="D501" t="s">
        <v>22505</v>
      </c>
      <c r="E501" t="s">
        <v>22506</v>
      </c>
      <c r="F501">
        <v>980</v>
      </c>
      <c r="G501">
        <v>258.121621</v>
      </c>
      <c r="H501">
        <v>0</v>
      </c>
      <c r="I501">
        <v>0</v>
      </c>
      <c r="J501">
        <v>1238.121621</v>
      </c>
      <c r="K501" t="s">
        <v>20716</v>
      </c>
      <c r="L501" t="s">
        <v>20690</v>
      </c>
      <c r="M501">
        <v>545</v>
      </c>
      <c r="N501" t="s">
        <v>20691</v>
      </c>
      <c r="O501" t="s">
        <v>131</v>
      </c>
      <c r="P501" t="s">
        <v>20739</v>
      </c>
      <c r="Q501" t="s">
        <v>20740</v>
      </c>
      <c r="R501" t="s">
        <v>22507</v>
      </c>
      <c r="S501" t="s">
        <v>22508</v>
      </c>
      <c r="T501" t="s">
        <v>22518</v>
      </c>
      <c r="U501" t="s">
        <v>22519</v>
      </c>
      <c r="V501" t="s">
        <v>22511</v>
      </c>
      <c r="W501" t="s">
        <v>22512</v>
      </c>
      <c r="X501">
        <v>133.84</v>
      </c>
      <c r="Y501" t="s">
        <v>20700</v>
      </c>
      <c r="Z501" t="s">
        <v>100</v>
      </c>
      <c r="AA501" t="s">
        <v>92</v>
      </c>
      <c r="AB501" t="s">
        <v>190</v>
      </c>
      <c r="AC501" t="s">
        <v>191</v>
      </c>
      <c r="AD501" t="s">
        <v>22520</v>
      </c>
      <c r="AE501" t="s">
        <v>20702</v>
      </c>
      <c r="AF501">
        <v>1100</v>
      </c>
      <c r="AG501" t="s">
        <v>20703</v>
      </c>
      <c r="AH501" s="5">
        <v>43987</v>
      </c>
      <c r="AI501">
        <v>214.14</v>
      </c>
      <c r="AJ501" t="s">
        <v>113</v>
      </c>
      <c r="AK501" t="s">
        <v>20690</v>
      </c>
      <c r="AL501" t="s">
        <v>20704</v>
      </c>
      <c r="AM501" t="s">
        <v>20690</v>
      </c>
      <c r="AN501" t="s">
        <v>20690</v>
      </c>
      <c r="AO501" t="s">
        <v>22182</v>
      </c>
      <c r="AP501" t="s">
        <v>20919</v>
      </c>
      <c r="AQ501" t="s">
        <v>22235</v>
      </c>
      <c r="AR501" t="s">
        <v>22236</v>
      </c>
      <c r="AS501" s="5">
        <v>44010</v>
      </c>
      <c r="AT501" t="s">
        <v>20690</v>
      </c>
      <c r="AU501" t="s">
        <v>20709</v>
      </c>
      <c r="AV501" t="s">
        <v>20710</v>
      </c>
      <c r="AX501" s="6">
        <f>COUNTIFS(拍卖数据!E:E,AA501,拍卖数据!F:F,AB501,拍卖数据!O:O,O501,拍卖数据!P:P,"&gt;"&amp;X501*0.8,拍卖数据!P:P,"&lt;"&amp;X501*1.2)</f>
        <v>8</v>
      </c>
      <c r="AY501">
        <f>COUNTIFS(拍卖数据!E:E,AA501,拍卖数据!F:F,AB501,拍卖数据!O:O,O501,拍卖数据!AN:AN,"机构",拍卖数据!P:P,"&gt;"&amp;X501*0.8,拍卖数据!P:P,"&lt;"&amp;X501*1.2)</f>
        <v>0</v>
      </c>
      <c r="AZ501" s="6">
        <f>COUNTIFS(拍卖数据!E:E,AA501,拍卖数据!F:F,AB501,拍卖数据!G:G,AC501,拍卖数据!O:O,O501,拍卖数据!AN:AN,"机构",拍卖数据!P:P,"&gt;"&amp;X501*0.8,拍卖数据!P:P,"&lt;"&amp;X501*1.2)</f>
        <v>0</v>
      </c>
    </row>
    <row r="502" hidden="1" spans="1:52">
      <c r="A502">
        <v>39611</v>
      </c>
      <c r="B502" t="s">
        <v>22517</v>
      </c>
      <c r="C502" t="s">
        <v>113</v>
      </c>
      <c r="D502" t="s">
        <v>22505</v>
      </c>
      <c r="E502" t="s">
        <v>22506</v>
      </c>
      <c r="F502">
        <v>980</v>
      </c>
      <c r="G502">
        <v>258.121621</v>
      </c>
      <c r="H502">
        <v>0</v>
      </c>
      <c r="I502">
        <v>0</v>
      </c>
      <c r="J502">
        <v>1238.121621</v>
      </c>
      <c r="K502" t="s">
        <v>20716</v>
      </c>
      <c r="L502" t="s">
        <v>20690</v>
      </c>
      <c r="M502">
        <v>545</v>
      </c>
      <c r="N502" t="s">
        <v>20691</v>
      </c>
      <c r="O502" t="s">
        <v>131</v>
      </c>
      <c r="P502" t="s">
        <v>20739</v>
      </c>
      <c r="Q502" t="s">
        <v>20740</v>
      </c>
      <c r="R502" t="s">
        <v>22507</v>
      </c>
      <c r="S502" t="s">
        <v>22508</v>
      </c>
      <c r="T502" t="s">
        <v>22521</v>
      </c>
      <c r="U502" t="s">
        <v>22522</v>
      </c>
      <c r="V502" t="s">
        <v>22511</v>
      </c>
      <c r="W502" t="s">
        <v>22512</v>
      </c>
      <c r="X502">
        <v>133.84</v>
      </c>
      <c r="Y502" t="s">
        <v>20700</v>
      </c>
      <c r="Z502" t="s">
        <v>100</v>
      </c>
      <c r="AA502" t="s">
        <v>92</v>
      </c>
      <c r="AB502" t="s">
        <v>190</v>
      </c>
      <c r="AC502" t="s">
        <v>191</v>
      </c>
      <c r="AD502" t="s">
        <v>22523</v>
      </c>
      <c r="AE502" t="s">
        <v>20702</v>
      </c>
      <c r="AF502">
        <v>1100</v>
      </c>
      <c r="AG502" t="s">
        <v>20703</v>
      </c>
      <c r="AH502" s="5">
        <v>43987</v>
      </c>
      <c r="AI502">
        <v>214.14</v>
      </c>
      <c r="AJ502" t="s">
        <v>113</v>
      </c>
      <c r="AK502" t="s">
        <v>20690</v>
      </c>
      <c r="AL502" t="s">
        <v>20704</v>
      </c>
      <c r="AM502" t="s">
        <v>20690</v>
      </c>
      <c r="AN502" t="s">
        <v>20690</v>
      </c>
      <c r="AO502" t="s">
        <v>22182</v>
      </c>
      <c r="AP502" t="s">
        <v>20919</v>
      </c>
      <c r="AQ502" t="s">
        <v>22235</v>
      </c>
      <c r="AR502" t="s">
        <v>22236</v>
      </c>
      <c r="AS502" s="5">
        <v>44010</v>
      </c>
      <c r="AT502" t="s">
        <v>20690</v>
      </c>
      <c r="AU502" t="s">
        <v>20709</v>
      </c>
      <c r="AV502" t="s">
        <v>20710</v>
      </c>
      <c r="AX502" s="6">
        <f>COUNTIFS(拍卖数据!E:E,AA502,拍卖数据!F:F,AB502,拍卖数据!O:O,O502,拍卖数据!P:P,"&gt;"&amp;X502*0.8,拍卖数据!P:P,"&lt;"&amp;X502*1.2)</f>
        <v>8</v>
      </c>
      <c r="AY502">
        <f>COUNTIFS(拍卖数据!E:E,AA502,拍卖数据!F:F,AB502,拍卖数据!O:O,O502,拍卖数据!AN:AN,"机构",拍卖数据!P:P,"&gt;"&amp;X502*0.8,拍卖数据!P:P,"&lt;"&amp;X502*1.2)</f>
        <v>0</v>
      </c>
      <c r="AZ502" s="6">
        <f>COUNTIFS(拍卖数据!E:E,AA502,拍卖数据!F:F,AB502,拍卖数据!G:G,AC502,拍卖数据!O:O,O502,拍卖数据!AN:AN,"机构",拍卖数据!P:P,"&gt;"&amp;X502*0.8,拍卖数据!P:P,"&lt;"&amp;X502*1.2)</f>
        <v>0</v>
      </c>
    </row>
    <row r="503" hidden="1" spans="1:52">
      <c r="A503">
        <v>39615</v>
      </c>
      <c r="B503" t="s">
        <v>22524</v>
      </c>
      <c r="C503" t="s">
        <v>113</v>
      </c>
      <c r="D503" t="s">
        <v>22525</v>
      </c>
      <c r="E503" t="s">
        <v>22526</v>
      </c>
      <c r="F503">
        <v>0</v>
      </c>
      <c r="G503">
        <v>37.790744</v>
      </c>
      <c r="H503">
        <v>0</v>
      </c>
      <c r="I503">
        <v>0</v>
      </c>
      <c r="J503">
        <v>37.790744</v>
      </c>
      <c r="K503" t="s">
        <v>20716</v>
      </c>
      <c r="L503" t="s">
        <v>20690</v>
      </c>
      <c r="M503">
        <v>0</v>
      </c>
      <c r="N503" t="s">
        <v>20691</v>
      </c>
      <c r="O503" t="s">
        <v>131</v>
      </c>
      <c r="P503" t="s">
        <v>20739</v>
      </c>
      <c r="Q503" t="s">
        <v>20740</v>
      </c>
      <c r="R503" t="s">
        <v>22527</v>
      </c>
      <c r="S503" t="s">
        <v>22528</v>
      </c>
      <c r="T503" t="s">
        <v>22529</v>
      </c>
      <c r="U503" t="s">
        <v>22530</v>
      </c>
      <c r="V503" t="s">
        <v>22531</v>
      </c>
      <c r="W503" t="s">
        <v>22512</v>
      </c>
      <c r="X503">
        <v>2255.62</v>
      </c>
      <c r="Y503" t="s">
        <v>20700</v>
      </c>
      <c r="Z503" t="s">
        <v>100</v>
      </c>
      <c r="AA503" t="s">
        <v>92</v>
      </c>
      <c r="AB503" t="s">
        <v>190</v>
      </c>
      <c r="AC503" t="s">
        <v>3747</v>
      </c>
      <c r="AD503" t="s">
        <v>22532</v>
      </c>
      <c r="AE503" t="s">
        <v>20702</v>
      </c>
      <c r="AF503">
        <v>800</v>
      </c>
      <c r="AG503" t="s">
        <v>20703</v>
      </c>
      <c r="AH503" s="5">
        <v>43987</v>
      </c>
      <c r="AI503">
        <v>676.686</v>
      </c>
      <c r="AJ503" t="s">
        <v>113</v>
      </c>
      <c r="AK503" t="s">
        <v>20690</v>
      </c>
      <c r="AL503" t="s">
        <v>20704</v>
      </c>
      <c r="AM503" t="s">
        <v>20690</v>
      </c>
      <c r="AN503" t="s">
        <v>20690</v>
      </c>
      <c r="AO503" t="s">
        <v>22182</v>
      </c>
      <c r="AP503" t="s">
        <v>20919</v>
      </c>
      <c r="AQ503" t="s">
        <v>22235</v>
      </c>
      <c r="AR503" t="s">
        <v>22236</v>
      </c>
      <c r="AS503" s="5">
        <v>44010</v>
      </c>
      <c r="AT503" t="s">
        <v>20690</v>
      </c>
      <c r="AU503" t="s">
        <v>20709</v>
      </c>
      <c r="AV503" t="s">
        <v>20710</v>
      </c>
      <c r="AX503" s="6">
        <f>COUNTIFS(拍卖数据!E:E,AA503,拍卖数据!F:F,AB503,拍卖数据!O:O,O503,拍卖数据!P:P,"&gt;"&amp;X503*0.8,拍卖数据!P:P,"&lt;"&amp;X503*1.2)</f>
        <v>0</v>
      </c>
      <c r="AY503">
        <f>COUNTIFS(拍卖数据!E:E,AA503,拍卖数据!F:F,AB503,拍卖数据!O:O,O503,拍卖数据!AN:AN,"机构",拍卖数据!P:P,"&gt;"&amp;X503*0.8,拍卖数据!P:P,"&lt;"&amp;X503*1.2)</f>
        <v>0</v>
      </c>
      <c r="AZ503" s="6">
        <f>COUNTIFS(拍卖数据!E:E,AA503,拍卖数据!F:F,AB503,拍卖数据!G:G,AC503,拍卖数据!O:O,O503,拍卖数据!AN:AN,"机构",拍卖数据!P:P,"&gt;"&amp;X503*0.8,拍卖数据!P:P,"&lt;"&amp;X503*1.2)</f>
        <v>0</v>
      </c>
    </row>
    <row r="504" hidden="1" spans="1:52">
      <c r="A504">
        <v>39619</v>
      </c>
      <c r="B504" t="s">
        <v>22533</v>
      </c>
      <c r="C504" t="s">
        <v>113</v>
      </c>
      <c r="D504" t="s">
        <v>22534</v>
      </c>
      <c r="E504" t="s">
        <v>22388</v>
      </c>
      <c r="F504">
        <v>0</v>
      </c>
      <c r="G504">
        <v>89.091867</v>
      </c>
      <c r="H504">
        <v>0</v>
      </c>
      <c r="I504">
        <v>0</v>
      </c>
      <c r="J504">
        <v>89.091867</v>
      </c>
      <c r="K504" t="s">
        <v>20716</v>
      </c>
      <c r="L504" t="s">
        <v>20690</v>
      </c>
      <c r="M504">
        <v>0</v>
      </c>
      <c r="N504" t="s">
        <v>20691</v>
      </c>
      <c r="O504" t="s">
        <v>131</v>
      </c>
      <c r="P504" t="s">
        <v>20739</v>
      </c>
      <c r="Q504" t="s">
        <v>20740</v>
      </c>
      <c r="R504" t="s">
        <v>22389</v>
      </c>
      <c r="S504" t="s">
        <v>22535</v>
      </c>
      <c r="T504" t="s">
        <v>22536</v>
      </c>
      <c r="U504" t="s">
        <v>22537</v>
      </c>
      <c r="V504" t="s">
        <v>22538</v>
      </c>
      <c r="W504" t="s">
        <v>22399</v>
      </c>
      <c r="X504">
        <v>24.13</v>
      </c>
      <c r="Y504" t="s">
        <v>20700</v>
      </c>
      <c r="Z504" t="s">
        <v>100</v>
      </c>
      <c r="AA504" t="s">
        <v>92</v>
      </c>
      <c r="AB504" t="s">
        <v>109</v>
      </c>
      <c r="AC504" t="s">
        <v>110</v>
      </c>
      <c r="AD504" t="s">
        <v>22539</v>
      </c>
      <c r="AE504" t="s">
        <v>20702</v>
      </c>
      <c r="AF504">
        <v>1500</v>
      </c>
      <c r="AG504" t="s">
        <v>20703</v>
      </c>
      <c r="AH504" s="5">
        <v>44138</v>
      </c>
      <c r="AI504">
        <v>71.98</v>
      </c>
      <c r="AJ504" t="s">
        <v>113</v>
      </c>
      <c r="AK504" t="s">
        <v>20690</v>
      </c>
      <c r="AL504" t="s">
        <v>20704</v>
      </c>
      <c r="AM504" t="s">
        <v>20690</v>
      </c>
      <c r="AN504" t="s">
        <v>20690</v>
      </c>
      <c r="AO504" t="s">
        <v>22182</v>
      </c>
      <c r="AP504" t="s">
        <v>20919</v>
      </c>
      <c r="AQ504" t="s">
        <v>22260</v>
      </c>
      <c r="AR504" t="s">
        <v>22261</v>
      </c>
      <c r="AS504" s="5">
        <v>44174</v>
      </c>
      <c r="AT504" t="s">
        <v>20690</v>
      </c>
      <c r="AU504" t="s">
        <v>20709</v>
      </c>
      <c r="AV504" t="s">
        <v>20710</v>
      </c>
      <c r="AX504" s="6">
        <f>COUNTIFS(拍卖数据!E:E,AA504,拍卖数据!F:F,AB504,拍卖数据!O:O,O504,拍卖数据!P:P,"&gt;"&amp;X504*0.8,拍卖数据!P:P,"&lt;"&amp;X504*1.2)</f>
        <v>2</v>
      </c>
      <c r="AY504">
        <f>COUNTIFS(拍卖数据!E:E,AA504,拍卖数据!F:F,AB504,拍卖数据!O:O,O504,拍卖数据!AN:AN,"机构",拍卖数据!P:P,"&gt;"&amp;X504*0.8,拍卖数据!P:P,"&lt;"&amp;X504*1.2)</f>
        <v>0</v>
      </c>
      <c r="AZ504" s="6">
        <f>COUNTIFS(拍卖数据!E:E,AA504,拍卖数据!F:F,AB504,拍卖数据!G:G,AC504,拍卖数据!O:O,O504,拍卖数据!AN:AN,"机构",拍卖数据!P:P,"&gt;"&amp;X504*0.8,拍卖数据!P:P,"&lt;"&amp;X504*1.2)</f>
        <v>0</v>
      </c>
    </row>
    <row r="505" hidden="1" spans="1:52">
      <c r="A505">
        <v>39620</v>
      </c>
      <c r="B505" t="s">
        <v>22540</v>
      </c>
      <c r="C505" t="s">
        <v>113</v>
      </c>
      <c r="D505" t="s">
        <v>22534</v>
      </c>
      <c r="E505" t="s">
        <v>22388</v>
      </c>
      <c r="F505">
        <v>0</v>
      </c>
      <c r="G505">
        <v>133.638373</v>
      </c>
      <c r="H505">
        <v>0</v>
      </c>
      <c r="I505">
        <v>0</v>
      </c>
      <c r="J505">
        <v>133.638373</v>
      </c>
      <c r="K505" t="s">
        <v>20716</v>
      </c>
      <c r="L505" t="s">
        <v>20690</v>
      </c>
      <c r="M505">
        <v>0</v>
      </c>
      <c r="N505" t="s">
        <v>20691</v>
      </c>
      <c r="O505" t="s">
        <v>131</v>
      </c>
      <c r="P505" t="s">
        <v>20739</v>
      </c>
      <c r="Q505" t="s">
        <v>20740</v>
      </c>
      <c r="R505" t="s">
        <v>22389</v>
      </c>
      <c r="S505" t="s">
        <v>22535</v>
      </c>
      <c r="T505" t="s">
        <v>22541</v>
      </c>
      <c r="U505" t="s">
        <v>22542</v>
      </c>
      <c r="V505" t="s">
        <v>22538</v>
      </c>
      <c r="W505" t="s">
        <v>22543</v>
      </c>
      <c r="X505">
        <v>164.76</v>
      </c>
      <c r="Y505" t="s">
        <v>20700</v>
      </c>
      <c r="Z505" t="s">
        <v>100</v>
      </c>
      <c r="AA505" t="s">
        <v>92</v>
      </c>
      <c r="AB505" t="s">
        <v>109</v>
      </c>
      <c r="AC505" t="s">
        <v>110</v>
      </c>
      <c r="AD505" t="s">
        <v>22544</v>
      </c>
      <c r="AE505" t="s">
        <v>20702</v>
      </c>
      <c r="AF505">
        <v>1500</v>
      </c>
      <c r="AG505" t="s">
        <v>20703</v>
      </c>
      <c r="AH505" s="5">
        <v>44138</v>
      </c>
      <c r="AI505">
        <v>491.48</v>
      </c>
      <c r="AJ505" t="s">
        <v>113</v>
      </c>
      <c r="AK505" t="s">
        <v>20690</v>
      </c>
      <c r="AL505" t="s">
        <v>20704</v>
      </c>
      <c r="AM505" t="s">
        <v>20690</v>
      </c>
      <c r="AN505" t="s">
        <v>20690</v>
      </c>
      <c r="AO505" t="s">
        <v>22182</v>
      </c>
      <c r="AP505" t="s">
        <v>20919</v>
      </c>
      <c r="AQ505" t="s">
        <v>22260</v>
      </c>
      <c r="AR505" t="s">
        <v>22261</v>
      </c>
      <c r="AS505" s="5">
        <v>44174</v>
      </c>
      <c r="AT505" t="s">
        <v>20690</v>
      </c>
      <c r="AU505" t="s">
        <v>20709</v>
      </c>
      <c r="AV505" t="s">
        <v>20710</v>
      </c>
      <c r="AX505" s="6">
        <f>COUNTIFS(拍卖数据!E:E,AA505,拍卖数据!F:F,AB505,拍卖数据!O:O,O505,拍卖数据!P:P,"&gt;"&amp;X505*0.8,拍卖数据!P:P,"&lt;"&amp;X505*1.2)</f>
        <v>3</v>
      </c>
      <c r="AY505">
        <f>COUNTIFS(拍卖数据!E:E,AA505,拍卖数据!F:F,AB505,拍卖数据!O:O,O505,拍卖数据!AN:AN,"机构",拍卖数据!P:P,"&gt;"&amp;X505*0.8,拍卖数据!P:P,"&lt;"&amp;X505*1.2)</f>
        <v>1</v>
      </c>
      <c r="AZ505" s="6">
        <f>COUNTIFS(拍卖数据!E:E,AA505,拍卖数据!F:F,AB505,拍卖数据!G:G,AC505,拍卖数据!O:O,O505,拍卖数据!AN:AN,"机构",拍卖数据!P:P,"&gt;"&amp;X505*0.8,拍卖数据!P:P,"&lt;"&amp;X505*1.2)</f>
        <v>0</v>
      </c>
    </row>
    <row r="506" hidden="1" spans="1:52">
      <c r="A506">
        <v>39621</v>
      </c>
      <c r="B506" t="s">
        <v>22545</v>
      </c>
      <c r="C506" t="s">
        <v>113</v>
      </c>
      <c r="D506" t="s">
        <v>22534</v>
      </c>
      <c r="E506" t="s">
        <v>22388</v>
      </c>
      <c r="F506">
        <v>0</v>
      </c>
      <c r="G506">
        <v>113.614082</v>
      </c>
      <c r="H506">
        <v>0</v>
      </c>
      <c r="I506">
        <v>0</v>
      </c>
      <c r="J506">
        <v>113.614082</v>
      </c>
      <c r="K506" t="s">
        <v>20716</v>
      </c>
      <c r="L506" t="s">
        <v>20690</v>
      </c>
      <c r="M506">
        <v>0</v>
      </c>
      <c r="N506" t="s">
        <v>20691</v>
      </c>
      <c r="O506" t="s">
        <v>131</v>
      </c>
      <c r="P506" t="s">
        <v>20739</v>
      </c>
      <c r="Q506" t="s">
        <v>20740</v>
      </c>
      <c r="R506" t="s">
        <v>22389</v>
      </c>
      <c r="S506" t="s">
        <v>22535</v>
      </c>
      <c r="T506" t="s">
        <v>22546</v>
      </c>
      <c r="U506" t="s">
        <v>22547</v>
      </c>
      <c r="V506" t="s">
        <v>22538</v>
      </c>
      <c r="W506" t="s">
        <v>22399</v>
      </c>
      <c r="X506">
        <v>17.43</v>
      </c>
      <c r="Y506" t="s">
        <v>20700</v>
      </c>
      <c r="Z506" t="s">
        <v>100</v>
      </c>
      <c r="AA506" t="s">
        <v>92</v>
      </c>
      <c r="AB506" t="s">
        <v>109</v>
      </c>
      <c r="AC506" t="s">
        <v>110</v>
      </c>
      <c r="AD506" t="s">
        <v>22548</v>
      </c>
      <c r="AE506" t="s">
        <v>20702</v>
      </c>
      <c r="AF506">
        <v>1500</v>
      </c>
      <c r="AG506" t="s">
        <v>20703</v>
      </c>
      <c r="AH506" s="5">
        <v>44138</v>
      </c>
      <c r="AI506">
        <v>51.99</v>
      </c>
      <c r="AJ506" t="s">
        <v>113</v>
      </c>
      <c r="AK506" t="s">
        <v>20690</v>
      </c>
      <c r="AL506" t="s">
        <v>20704</v>
      </c>
      <c r="AM506" t="s">
        <v>20690</v>
      </c>
      <c r="AN506" t="s">
        <v>20690</v>
      </c>
      <c r="AO506" t="s">
        <v>22182</v>
      </c>
      <c r="AP506" t="s">
        <v>20919</v>
      </c>
      <c r="AQ506" t="s">
        <v>22260</v>
      </c>
      <c r="AR506" t="s">
        <v>22261</v>
      </c>
      <c r="AS506" s="5">
        <v>44174</v>
      </c>
      <c r="AT506" t="s">
        <v>20690</v>
      </c>
      <c r="AU506" t="s">
        <v>20709</v>
      </c>
      <c r="AV506" t="s">
        <v>20710</v>
      </c>
      <c r="AX506" s="6">
        <f>COUNTIFS(拍卖数据!E:E,AA506,拍卖数据!F:F,AB506,拍卖数据!O:O,O506,拍卖数据!P:P,"&gt;"&amp;X506*0.8,拍卖数据!P:P,"&lt;"&amp;X506*1.2)</f>
        <v>0</v>
      </c>
      <c r="AY506">
        <f>COUNTIFS(拍卖数据!E:E,AA506,拍卖数据!F:F,AB506,拍卖数据!O:O,O506,拍卖数据!AN:AN,"机构",拍卖数据!P:P,"&gt;"&amp;X506*0.8,拍卖数据!P:P,"&lt;"&amp;X506*1.2)</f>
        <v>0</v>
      </c>
      <c r="AZ506" s="6">
        <f>COUNTIFS(拍卖数据!E:E,AA506,拍卖数据!F:F,AB506,拍卖数据!G:G,AC506,拍卖数据!O:O,O506,拍卖数据!AN:AN,"机构",拍卖数据!P:P,"&gt;"&amp;X506*0.8,拍卖数据!P:P,"&lt;"&amp;X506*1.2)</f>
        <v>0</v>
      </c>
    </row>
    <row r="507" hidden="1" spans="1:52">
      <c r="A507">
        <v>39631</v>
      </c>
      <c r="B507" t="s">
        <v>22549</v>
      </c>
      <c r="C507" t="s">
        <v>113</v>
      </c>
      <c r="D507" t="s">
        <v>22550</v>
      </c>
      <c r="E507" t="s">
        <v>22551</v>
      </c>
      <c r="F507">
        <v>135.041016</v>
      </c>
      <c r="G507">
        <v>341.054056</v>
      </c>
      <c r="H507">
        <v>15.1912</v>
      </c>
      <c r="I507">
        <v>0</v>
      </c>
      <c r="J507">
        <v>491.286272</v>
      </c>
      <c r="K507" t="s">
        <v>20716</v>
      </c>
      <c r="L507" t="s">
        <v>22552</v>
      </c>
      <c r="M507">
        <v>248.046647</v>
      </c>
      <c r="N507" t="s">
        <v>20691</v>
      </c>
      <c r="O507" t="s">
        <v>5889</v>
      </c>
      <c r="P507" t="s">
        <v>22199</v>
      </c>
      <c r="Q507" t="s">
        <v>20693</v>
      </c>
      <c r="R507" t="s">
        <v>22552</v>
      </c>
      <c r="S507" t="s">
        <v>22553</v>
      </c>
      <c r="T507" t="s">
        <v>22554</v>
      </c>
      <c r="U507" t="s">
        <v>22555</v>
      </c>
      <c r="V507" t="s">
        <v>22556</v>
      </c>
      <c r="W507" t="s">
        <v>22557</v>
      </c>
      <c r="X507">
        <v>472.92</v>
      </c>
      <c r="Y507" t="s">
        <v>20700</v>
      </c>
      <c r="Z507" t="s">
        <v>100</v>
      </c>
      <c r="AA507" t="s">
        <v>92</v>
      </c>
      <c r="AB507" t="s">
        <v>93</v>
      </c>
      <c r="AC507" t="s">
        <v>94</v>
      </c>
      <c r="AD507" t="s">
        <v>22555</v>
      </c>
      <c r="AE507" t="s">
        <v>20702</v>
      </c>
      <c r="AF507">
        <v>280</v>
      </c>
      <c r="AG507" t="s">
        <v>20703</v>
      </c>
      <c r="AH507" s="5">
        <v>45565</v>
      </c>
      <c r="AI507">
        <v>283.4</v>
      </c>
      <c r="AJ507" t="s">
        <v>113</v>
      </c>
      <c r="AK507" t="s">
        <v>20690</v>
      </c>
      <c r="AL507" t="s">
        <v>20704</v>
      </c>
      <c r="AM507" t="s">
        <v>20690</v>
      </c>
      <c r="AN507" t="s">
        <v>20690</v>
      </c>
      <c r="AO507" t="s">
        <v>22144</v>
      </c>
      <c r="AP507" t="s">
        <v>20919</v>
      </c>
      <c r="AQ507" t="s">
        <v>22145</v>
      </c>
      <c r="AR507" t="s">
        <v>22146</v>
      </c>
      <c r="AS507" s="5">
        <v>45642</v>
      </c>
      <c r="AT507" t="s">
        <v>20690</v>
      </c>
      <c r="AU507" t="s">
        <v>20709</v>
      </c>
      <c r="AV507" t="s">
        <v>20710</v>
      </c>
      <c r="AX507" s="6">
        <f>COUNTIFS(拍卖数据!E:E,AA507,拍卖数据!F:F,AB507,拍卖数据!O:O,O507,拍卖数据!P:P,"&gt;"&amp;X507*0.8,拍卖数据!P:P,"&lt;"&amp;X507*1.2)</f>
        <v>0</v>
      </c>
      <c r="AY507">
        <f>COUNTIFS(拍卖数据!E:E,AA507,拍卖数据!F:F,AB507,拍卖数据!O:O,O507,拍卖数据!AN:AN,"机构",拍卖数据!P:P,"&gt;"&amp;X507*0.8,拍卖数据!P:P,"&lt;"&amp;X507*1.2)</f>
        <v>0</v>
      </c>
      <c r="AZ507" s="6">
        <f>COUNTIFS(拍卖数据!E:E,AA507,拍卖数据!F:F,AB507,拍卖数据!G:G,AC507,拍卖数据!O:O,O507,拍卖数据!AN:AN,"机构",拍卖数据!P:P,"&gt;"&amp;X507*0.8,拍卖数据!P:P,"&lt;"&amp;X507*1.2)</f>
        <v>0</v>
      </c>
    </row>
    <row r="508" hidden="1" spans="1:52">
      <c r="A508">
        <v>39632</v>
      </c>
      <c r="B508" t="s">
        <v>22558</v>
      </c>
      <c r="C508" t="s">
        <v>113</v>
      </c>
      <c r="D508" t="s">
        <v>22559</v>
      </c>
      <c r="E508" t="s">
        <v>22560</v>
      </c>
      <c r="F508">
        <v>1500</v>
      </c>
      <c r="G508">
        <v>823.355391</v>
      </c>
      <c r="H508">
        <v>0</v>
      </c>
      <c r="I508">
        <v>0</v>
      </c>
      <c r="J508">
        <v>2323.355391</v>
      </c>
      <c r="K508" t="s">
        <v>20716</v>
      </c>
      <c r="L508" t="s">
        <v>22561</v>
      </c>
      <c r="M508">
        <v>328</v>
      </c>
      <c r="N508" t="s">
        <v>20691</v>
      </c>
      <c r="O508" t="s">
        <v>131</v>
      </c>
      <c r="P508" t="s">
        <v>20739</v>
      </c>
      <c r="Q508" t="s">
        <v>20740</v>
      </c>
      <c r="R508" t="s">
        <v>22562</v>
      </c>
      <c r="S508" t="s">
        <v>22563</v>
      </c>
      <c r="T508" t="s">
        <v>22564</v>
      </c>
      <c r="U508" t="s">
        <v>22565</v>
      </c>
      <c r="V508" t="s">
        <v>22566</v>
      </c>
      <c r="W508" t="s">
        <v>22567</v>
      </c>
      <c r="X508">
        <v>820.15</v>
      </c>
      <c r="Y508" t="s">
        <v>20700</v>
      </c>
      <c r="Z508" t="s">
        <v>100</v>
      </c>
      <c r="AA508" t="s">
        <v>92</v>
      </c>
      <c r="AB508" t="s">
        <v>222</v>
      </c>
      <c r="AC508" t="s">
        <v>472</v>
      </c>
      <c r="AD508" t="s">
        <v>22568</v>
      </c>
      <c r="AE508" t="s">
        <v>20702</v>
      </c>
      <c r="AF508">
        <v>1500</v>
      </c>
      <c r="AG508" t="s">
        <v>20703</v>
      </c>
      <c r="AH508" s="5">
        <v>45071</v>
      </c>
      <c r="AI508">
        <v>606.91</v>
      </c>
      <c r="AJ508" t="s">
        <v>113</v>
      </c>
      <c r="AK508" t="s">
        <v>20690</v>
      </c>
      <c r="AL508" t="s">
        <v>20704</v>
      </c>
      <c r="AM508" t="s">
        <v>20690</v>
      </c>
      <c r="AN508" t="s">
        <v>20690</v>
      </c>
      <c r="AO508" t="s">
        <v>20994</v>
      </c>
      <c r="AP508" t="s">
        <v>20919</v>
      </c>
      <c r="AQ508" t="s">
        <v>21008</v>
      </c>
      <c r="AR508" t="s">
        <v>21009</v>
      </c>
      <c r="AS508" s="5">
        <v>45170</v>
      </c>
      <c r="AT508" t="s">
        <v>20690</v>
      </c>
      <c r="AU508" t="s">
        <v>20709</v>
      </c>
      <c r="AV508" t="s">
        <v>20710</v>
      </c>
      <c r="AX508" s="6">
        <f>COUNTIFS(拍卖数据!E:E,AA508,拍卖数据!F:F,AB508,拍卖数据!O:O,O508,拍卖数据!P:P,"&gt;"&amp;X508*0.8,拍卖数据!P:P,"&lt;"&amp;X508*1.2)</f>
        <v>4</v>
      </c>
      <c r="AY508">
        <f>COUNTIFS(拍卖数据!E:E,AA508,拍卖数据!F:F,AB508,拍卖数据!O:O,O508,拍卖数据!AN:AN,"机构",拍卖数据!P:P,"&gt;"&amp;X508*0.8,拍卖数据!P:P,"&lt;"&amp;X508*1.2)</f>
        <v>1</v>
      </c>
      <c r="AZ508" s="6">
        <f>COUNTIFS(拍卖数据!E:E,AA508,拍卖数据!F:F,AB508,拍卖数据!G:G,AC508,拍卖数据!O:O,O508,拍卖数据!AN:AN,"机构",拍卖数据!P:P,"&gt;"&amp;X508*0.8,拍卖数据!P:P,"&lt;"&amp;X508*1.2)</f>
        <v>0</v>
      </c>
    </row>
    <row r="509" hidden="1" spans="1:52">
      <c r="A509">
        <v>39634</v>
      </c>
      <c r="B509" t="s">
        <v>22569</v>
      </c>
      <c r="C509" t="s">
        <v>113</v>
      </c>
      <c r="D509" t="s">
        <v>22570</v>
      </c>
      <c r="E509" t="s">
        <v>22571</v>
      </c>
      <c r="F509">
        <v>121</v>
      </c>
      <c r="G509">
        <v>13.301726</v>
      </c>
      <c r="H509">
        <v>0</v>
      </c>
      <c r="I509">
        <v>0</v>
      </c>
      <c r="J509">
        <v>134.301726</v>
      </c>
      <c r="K509" t="s">
        <v>20716</v>
      </c>
      <c r="L509" t="s">
        <v>20690</v>
      </c>
      <c r="M509">
        <v>55.75</v>
      </c>
      <c r="N509" t="s">
        <v>20691</v>
      </c>
      <c r="O509" t="s">
        <v>295</v>
      </c>
      <c r="P509" t="s">
        <v>21001</v>
      </c>
      <c r="Q509" t="s">
        <v>20740</v>
      </c>
      <c r="R509" t="s">
        <v>22570</v>
      </c>
      <c r="S509" t="s">
        <v>22572</v>
      </c>
      <c r="T509" t="s">
        <v>22573</v>
      </c>
      <c r="U509" t="s">
        <v>22574</v>
      </c>
      <c r="V509" t="s">
        <v>22575</v>
      </c>
      <c r="W509" t="s">
        <v>22576</v>
      </c>
      <c r="X509">
        <v>685.98</v>
      </c>
      <c r="Y509" t="s">
        <v>20700</v>
      </c>
      <c r="Z509" t="s">
        <v>100</v>
      </c>
      <c r="AA509" t="s">
        <v>92</v>
      </c>
      <c r="AB509" t="s">
        <v>190</v>
      </c>
      <c r="AC509" t="s">
        <v>191</v>
      </c>
      <c r="AD509" t="s">
        <v>22577</v>
      </c>
      <c r="AE509" t="s">
        <v>20702</v>
      </c>
      <c r="AF509">
        <v>310</v>
      </c>
      <c r="AG509" t="s">
        <v>20703</v>
      </c>
      <c r="AH509" s="5">
        <v>43947</v>
      </c>
      <c r="AI509">
        <v>41.16</v>
      </c>
      <c r="AJ509" t="s">
        <v>113</v>
      </c>
      <c r="AK509" t="s">
        <v>20690</v>
      </c>
      <c r="AL509" t="s">
        <v>20704</v>
      </c>
      <c r="AM509" t="s">
        <v>20690</v>
      </c>
      <c r="AN509" t="s">
        <v>20690</v>
      </c>
      <c r="AO509" t="s">
        <v>20918</v>
      </c>
      <c r="AP509" t="s">
        <v>20919</v>
      </c>
      <c r="AQ509" t="s">
        <v>22349</v>
      </c>
      <c r="AR509" t="s">
        <v>22350</v>
      </c>
      <c r="AS509" s="5">
        <v>44019</v>
      </c>
      <c r="AT509" t="s">
        <v>20690</v>
      </c>
      <c r="AU509" t="s">
        <v>20709</v>
      </c>
      <c r="AV509" t="s">
        <v>20710</v>
      </c>
      <c r="AX509" s="6">
        <f>COUNTIFS(拍卖数据!E:E,AA509,拍卖数据!F:F,AB509,拍卖数据!O:O,O509,拍卖数据!P:P,"&gt;"&amp;X509*0.8,拍卖数据!P:P,"&lt;"&amp;X509*1.2)</f>
        <v>0</v>
      </c>
      <c r="AY509">
        <f>COUNTIFS(拍卖数据!E:E,AA509,拍卖数据!F:F,AB509,拍卖数据!O:O,O509,拍卖数据!AN:AN,"机构",拍卖数据!P:P,"&gt;"&amp;X509*0.8,拍卖数据!P:P,"&lt;"&amp;X509*1.2)</f>
        <v>0</v>
      </c>
      <c r="AZ509" s="6">
        <f>COUNTIFS(拍卖数据!E:E,AA509,拍卖数据!F:F,AB509,拍卖数据!G:G,AC509,拍卖数据!O:O,O509,拍卖数据!AN:AN,"机构",拍卖数据!P:P,"&gt;"&amp;X509*0.8,拍卖数据!P:P,"&lt;"&amp;X509*1.2)</f>
        <v>0</v>
      </c>
    </row>
    <row r="510" hidden="1" spans="1:52">
      <c r="A510">
        <v>39635</v>
      </c>
      <c r="B510" t="s">
        <v>22569</v>
      </c>
      <c r="C510" t="s">
        <v>113</v>
      </c>
      <c r="D510" t="s">
        <v>22570</v>
      </c>
      <c r="E510" t="s">
        <v>22571</v>
      </c>
      <c r="F510">
        <v>121</v>
      </c>
      <c r="G510">
        <v>13.301726</v>
      </c>
      <c r="H510">
        <v>0</v>
      </c>
      <c r="I510">
        <v>0</v>
      </c>
      <c r="J510">
        <v>134.301726</v>
      </c>
      <c r="K510" t="s">
        <v>20716</v>
      </c>
      <c r="L510" t="s">
        <v>20690</v>
      </c>
      <c r="M510">
        <v>55.75</v>
      </c>
      <c r="N510" t="s">
        <v>21010</v>
      </c>
      <c r="O510" t="s">
        <v>2213</v>
      </c>
      <c r="P510" t="s">
        <v>2213</v>
      </c>
      <c r="Q510" t="s">
        <v>20740</v>
      </c>
      <c r="R510" t="s">
        <v>22570</v>
      </c>
      <c r="S510" t="s">
        <v>22572</v>
      </c>
      <c r="T510" t="s">
        <v>22578</v>
      </c>
      <c r="U510" t="s">
        <v>22579</v>
      </c>
      <c r="V510" t="s">
        <v>22580</v>
      </c>
      <c r="W510" t="s">
        <v>22581</v>
      </c>
      <c r="X510">
        <v>8986</v>
      </c>
      <c r="Y510" t="s">
        <v>20700</v>
      </c>
      <c r="Z510" t="s">
        <v>100</v>
      </c>
      <c r="AA510" t="s">
        <v>92</v>
      </c>
      <c r="AB510" t="s">
        <v>190</v>
      </c>
      <c r="AC510" t="s">
        <v>191</v>
      </c>
      <c r="AD510" t="s">
        <v>22582</v>
      </c>
      <c r="AE510" t="s">
        <v>20702</v>
      </c>
      <c r="AF510">
        <v>130</v>
      </c>
      <c r="AG510" t="s">
        <v>20703</v>
      </c>
      <c r="AH510" s="5">
        <v>43947</v>
      </c>
      <c r="AI510">
        <v>130.3</v>
      </c>
      <c r="AJ510" t="s">
        <v>113</v>
      </c>
      <c r="AK510" t="s">
        <v>20690</v>
      </c>
      <c r="AL510" t="s">
        <v>20704</v>
      </c>
      <c r="AM510" t="s">
        <v>20690</v>
      </c>
      <c r="AN510" t="s">
        <v>20690</v>
      </c>
      <c r="AO510" t="s">
        <v>20918</v>
      </c>
      <c r="AP510" t="s">
        <v>20919</v>
      </c>
      <c r="AQ510" t="s">
        <v>22349</v>
      </c>
      <c r="AR510" t="s">
        <v>22350</v>
      </c>
      <c r="AS510" s="5">
        <v>44019</v>
      </c>
      <c r="AT510" t="s">
        <v>20690</v>
      </c>
      <c r="AU510" t="s">
        <v>20709</v>
      </c>
      <c r="AV510" t="s">
        <v>20710</v>
      </c>
      <c r="AX510" s="6">
        <f>COUNTIFS(拍卖数据!E:E,AA510,拍卖数据!F:F,AB510,拍卖数据!O:O,O510,拍卖数据!P:P,"&gt;"&amp;X510*0.8,拍卖数据!P:P,"&lt;"&amp;X510*1.2)</f>
        <v>0</v>
      </c>
      <c r="AY510">
        <f>COUNTIFS(拍卖数据!E:E,AA510,拍卖数据!F:F,AB510,拍卖数据!O:O,O510,拍卖数据!AN:AN,"机构",拍卖数据!P:P,"&gt;"&amp;X510*0.8,拍卖数据!P:P,"&lt;"&amp;X510*1.2)</f>
        <v>0</v>
      </c>
      <c r="AZ510" s="6">
        <f>COUNTIFS(拍卖数据!E:E,AA510,拍卖数据!F:F,AB510,拍卖数据!G:G,AC510,拍卖数据!O:O,O510,拍卖数据!AN:AN,"机构",拍卖数据!P:P,"&gt;"&amp;X510*0.8,拍卖数据!P:P,"&lt;"&amp;X510*1.2)</f>
        <v>0</v>
      </c>
    </row>
    <row r="511" hidden="1" spans="1:52">
      <c r="A511">
        <v>39636</v>
      </c>
      <c r="B511" t="s">
        <v>22569</v>
      </c>
      <c r="C511" t="s">
        <v>113</v>
      </c>
      <c r="D511" t="s">
        <v>22570</v>
      </c>
      <c r="E511" t="s">
        <v>22571</v>
      </c>
      <c r="F511">
        <v>121</v>
      </c>
      <c r="G511">
        <v>13.301726</v>
      </c>
      <c r="H511">
        <v>0</v>
      </c>
      <c r="I511">
        <v>0</v>
      </c>
      <c r="J511">
        <v>134.301726</v>
      </c>
      <c r="K511" t="s">
        <v>20716</v>
      </c>
      <c r="L511" t="s">
        <v>20690</v>
      </c>
      <c r="M511">
        <v>55.75</v>
      </c>
      <c r="N511" t="s">
        <v>20691</v>
      </c>
      <c r="O511" t="s">
        <v>295</v>
      </c>
      <c r="P511" t="s">
        <v>21001</v>
      </c>
      <c r="Q511" t="s">
        <v>20740</v>
      </c>
      <c r="R511" t="s">
        <v>22570</v>
      </c>
      <c r="S511" t="s">
        <v>22572</v>
      </c>
      <c r="T511" t="s">
        <v>22583</v>
      </c>
      <c r="U511" t="s">
        <v>22584</v>
      </c>
      <c r="V511" t="s">
        <v>22575</v>
      </c>
      <c r="W511" t="s">
        <v>22576</v>
      </c>
      <c r="X511">
        <v>2778.35</v>
      </c>
      <c r="Y511" t="s">
        <v>20700</v>
      </c>
      <c r="Z511" t="s">
        <v>100</v>
      </c>
      <c r="AA511" t="s">
        <v>92</v>
      </c>
      <c r="AB511" t="s">
        <v>190</v>
      </c>
      <c r="AC511" t="s">
        <v>191</v>
      </c>
      <c r="AD511" t="s">
        <v>22585</v>
      </c>
      <c r="AE511" t="s">
        <v>20702</v>
      </c>
      <c r="AF511">
        <v>310</v>
      </c>
      <c r="AG511" t="s">
        <v>20703</v>
      </c>
      <c r="AH511" s="5">
        <v>43947</v>
      </c>
      <c r="AI511">
        <v>222.27</v>
      </c>
      <c r="AJ511" t="s">
        <v>113</v>
      </c>
      <c r="AK511" t="s">
        <v>20690</v>
      </c>
      <c r="AL511" t="s">
        <v>20704</v>
      </c>
      <c r="AM511" t="s">
        <v>20690</v>
      </c>
      <c r="AN511" t="s">
        <v>20690</v>
      </c>
      <c r="AO511" t="s">
        <v>20918</v>
      </c>
      <c r="AP511" t="s">
        <v>20919</v>
      </c>
      <c r="AQ511" t="s">
        <v>22349</v>
      </c>
      <c r="AR511" t="s">
        <v>22350</v>
      </c>
      <c r="AS511" s="5">
        <v>44019</v>
      </c>
      <c r="AT511" t="s">
        <v>20690</v>
      </c>
      <c r="AU511" t="s">
        <v>20709</v>
      </c>
      <c r="AV511" t="s">
        <v>20710</v>
      </c>
      <c r="AX511" s="6">
        <f>COUNTIFS(拍卖数据!E:E,AA511,拍卖数据!F:F,AB511,拍卖数据!O:O,O511,拍卖数据!P:P,"&gt;"&amp;X511*0.8,拍卖数据!P:P,"&lt;"&amp;X511*1.2)</f>
        <v>0</v>
      </c>
      <c r="AY511">
        <f>COUNTIFS(拍卖数据!E:E,AA511,拍卖数据!F:F,AB511,拍卖数据!O:O,O511,拍卖数据!AN:AN,"机构",拍卖数据!P:P,"&gt;"&amp;X511*0.8,拍卖数据!P:P,"&lt;"&amp;X511*1.2)</f>
        <v>0</v>
      </c>
      <c r="AZ511" s="6">
        <f>COUNTIFS(拍卖数据!E:E,AA511,拍卖数据!F:F,AB511,拍卖数据!G:G,AC511,拍卖数据!O:O,O511,拍卖数据!AN:AN,"机构",拍卖数据!P:P,"&gt;"&amp;X511*0.8,拍卖数据!P:P,"&lt;"&amp;X511*1.2)</f>
        <v>0</v>
      </c>
    </row>
    <row r="512" hidden="1" spans="1:52">
      <c r="A512">
        <v>39646</v>
      </c>
      <c r="B512" t="s">
        <v>22586</v>
      </c>
      <c r="C512" t="s">
        <v>113</v>
      </c>
      <c r="D512" t="s">
        <v>22587</v>
      </c>
      <c r="E512" t="s">
        <v>22588</v>
      </c>
      <c r="F512">
        <v>345.639564</v>
      </c>
      <c r="G512">
        <v>54.082724</v>
      </c>
      <c r="H512">
        <v>0</v>
      </c>
      <c r="I512">
        <v>0</v>
      </c>
      <c r="J512">
        <v>399.722288</v>
      </c>
      <c r="K512" t="s">
        <v>20716</v>
      </c>
      <c r="L512" t="s">
        <v>20690</v>
      </c>
      <c r="M512">
        <v>122.940462</v>
      </c>
      <c r="N512" t="s">
        <v>20691</v>
      </c>
      <c r="O512" t="s">
        <v>295</v>
      </c>
      <c r="P512" t="s">
        <v>21001</v>
      </c>
      <c r="Q512" t="s">
        <v>20740</v>
      </c>
      <c r="R512" t="s">
        <v>22587</v>
      </c>
      <c r="S512" t="s">
        <v>22589</v>
      </c>
      <c r="T512" t="s">
        <v>22590</v>
      </c>
      <c r="U512" t="s">
        <v>22591</v>
      </c>
      <c r="V512" t="s">
        <v>22592</v>
      </c>
      <c r="W512" t="s">
        <v>20991</v>
      </c>
      <c r="X512">
        <v>1836.08</v>
      </c>
      <c r="Y512" t="s">
        <v>20700</v>
      </c>
      <c r="Z512" t="s">
        <v>100</v>
      </c>
      <c r="AA512" t="s">
        <v>92</v>
      </c>
      <c r="AB512" t="s">
        <v>305</v>
      </c>
      <c r="AC512" t="s">
        <v>2871</v>
      </c>
      <c r="AD512" t="s">
        <v>22593</v>
      </c>
      <c r="AE512" t="s">
        <v>20702</v>
      </c>
      <c r="AF512">
        <v>1300</v>
      </c>
      <c r="AG512" t="s">
        <v>20703</v>
      </c>
      <c r="AH512" s="5">
        <v>42849</v>
      </c>
      <c r="AI512">
        <v>213.73</v>
      </c>
      <c r="AJ512" t="s">
        <v>113</v>
      </c>
      <c r="AK512" t="s">
        <v>20690</v>
      </c>
      <c r="AL512" t="s">
        <v>20704</v>
      </c>
      <c r="AM512" t="s">
        <v>20690</v>
      </c>
      <c r="AN512" t="s">
        <v>20690</v>
      </c>
      <c r="AO512" t="s">
        <v>22594</v>
      </c>
      <c r="AP512" t="s">
        <v>20919</v>
      </c>
      <c r="AQ512" t="s">
        <v>22595</v>
      </c>
      <c r="AR512" t="s">
        <v>22596</v>
      </c>
      <c r="AS512" s="5">
        <v>42902</v>
      </c>
      <c r="AT512" t="s">
        <v>20690</v>
      </c>
      <c r="AU512" t="s">
        <v>20709</v>
      </c>
      <c r="AV512" t="s">
        <v>20710</v>
      </c>
      <c r="AX512" s="6">
        <f>COUNTIFS(拍卖数据!E:E,AA512,拍卖数据!F:F,AB512,拍卖数据!O:O,O512,拍卖数据!P:P,"&gt;"&amp;X512*0.8,拍卖数据!P:P,"&lt;"&amp;X512*1.2)</f>
        <v>0</v>
      </c>
      <c r="AY512">
        <f>COUNTIFS(拍卖数据!E:E,AA512,拍卖数据!F:F,AB512,拍卖数据!O:O,O512,拍卖数据!AN:AN,"机构",拍卖数据!P:P,"&gt;"&amp;X512*0.8,拍卖数据!P:P,"&lt;"&amp;X512*1.2)</f>
        <v>0</v>
      </c>
      <c r="AZ512" s="6">
        <f>COUNTIFS(拍卖数据!E:E,AA512,拍卖数据!F:F,AB512,拍卖数据!G:G,AC512,拍卖数据!O:O,O512,拍卖数据!AN:AN,"机构",拍卖数据!P:P,"&gt;"&amp;X512*0.8,拍卖数据!P:P,"&lt;"&amp;X512*1.2)</f>
        <v>0</v>
      </c>
    </row>
    <row r="513" hidden="1" spans="1:52">
      <c r="A513">
        <v>39649</v>
      </c>
      <c r="B513" t="s">
        <v>22597</v>
      </c>
      <c r="C513" t="s">
        <v>113</v>
      </c>
      <c r="D513" t="s">
        <v>22587</v>
      </c>
      <c r="E513" t="s">
        <v>22588</v>
      </c>
      <c r="F513">
        <v>350</v>
      </c>
      <c r="G513">
        <v>52.364998</v>
      </c>
      <c r="H513">
        <v>0</v>
      </c>
      <c r="I513">
        <v>0</v>
      </c>
      <c r="J513">
        <v>402.364998</v>
      </c>
      <c r="K513" t="s">
        <v>20716</v>
      </c>
      <c r="L513" t="s">
        <v>20690</v>
      </c>
      <c r="M513">
        <v>123.753266</v>
      </c>
      <c r="N513" t="s">
        <v>20691</v>
      </c>
      <c r="O513" t="s">
        <v>295</v>
      </c>
      <c r="P513" t="s">
        <v>21001</v>
      </c>
      <c r="Q513" t="s">
        <v>20740</v>
      </c>
      <c r="R513" t="s">
        <v>22587</v>
      </c>
      <c r="S513" t="s">
        <v>22589</v>
      </c>
      <c r="T513" t="s">
        <v>22598</v>
      </c>
      <c r="U513" t="s">
        <v>22599</v>
      </c>
      <c r="V513" t="s">
        <v>22592</v>
      </c>
      <c r="W513" t="s">
        <v>22600</v>
      </c>
      <c r="X513">
        <v>632.83</v>
      </c>
      <c r="Y513" t="s">
        <v>20700</v>
      </c>
      <c r="Z513" t="s">
        <v>100</v>
      </c>
      <c r="AA513" t="s">
        <v>92</v>
      </c>
      <c r="AB513" t="s">
        <v>305</v>
      </c>
      <c r="AC513" t="s">
        <v>2871</v>
      </c>
      <c r="AD513" t="s">
        <v>22601</v>
      </c>
      <c r="AE513" t="s">
        <v>20702</v>
      </c>
      <c r="AF513">
        <v>1300</v>
      </c>
      <c r="AG513" t="s">
        <v>20703</v>
      </c>
      <c r="AH513" s="5">
        <v>42849</v>
      </c>
      <c r="AI513">
        <v>52.02</v>
      </c>
      <c r="AJ513" t="s">
        <v>113</v>
      </c>
      <c r="AK513" t="s">
        <v>20690</v>
      </c>
      <c r="AL513" t="s">
        <v>20704</v>
      </c>
      <c r="AM513" t="s">
        <v>20690</v>
      </c>
      <c r="AN513" t="s">
        <v>20690</v>
      </c>
      <c r="AO513" t="s">
        <v>22594</v>
      </c>
      <c r="AP513" t="s">
        <v>20919</v>
      </c>
      <c r="AQ513" t="s">
        <v>22595</v>
      </c>
      <c r="AR513" t="s">
        <v>22596</v>
      </c>
      <c r="AS513" s="5">
        <v>42902</v>
      </c>
      <c r="AT513" t="s">
        <v>20690</v>
      </c>
      <c r="AU513" t="s">
        <v>20709</v>
      </c>
      <c r="AV513" t="s">
        <v>20710</v>
      </c>
      <c r="AX513" s="6">
        <f>COUNTIFS(拍卖数据!E:E,AA513,拍卖数据!F:F,AB513,拍卖数据!O:O,O513,拍卖数据!P:P,"&gt;"&amp;X513*0.8,拍卖数据!P:P,"&lt;"&amp;X513*1.2)</f>
        <v>0</v>
      </c>
      <c r="AY513">
        <f>COUNTIFS(拍卖数据!E:E,AA513,拍卖数据!F:F,AB513,拍卖数据!O:O,O513,拍卖数据!AN:AN,"机构",拍卖数据!P:P,"&gt;"&amp;X513*0.8,拍卖数据!P:P,"&lt;"&amp;X513*1.2)</f>
        <v>0</v>
      </c>
      <c r="AZ513" s="6">
        <f>COUNTIFS(拍卖数据!E:E,AA513,拍卖数据!F:F,AB513,拍卖数据!G:G,AC513,拍卖数据!O:O,O513,拍卖数据!AN:AN,"机构",拍卖数据!P:P,"&gt;"&amp;X513*0.8,拍卖数据!P:P,"&lt;"&amp;X513*1.2)</f>
        <v>0</v>
      </c>
    </row>
    <row r="514" hidden="1" spans="1:52">
      <c r="A514">
        <v>39650</v>
      </c>
      <c r="B514" t="s">
        <v>22602</v>
      </c>
      <c r="C514" t="s">
        <v>113</v>
      </c>
      <c r="D514" t="s">
        <v>22587</v>
      </c>
      <c r="E514" t="s">
        <v>22588</v>
      </c>
      <c r="F514">
        <v>400</v>
      </c>
      <c r="G514">
        <v>59.160433</v>
      </c>
      <c r="H514">
        <v>0</v>
      </c>
      <c r="I514">
        <v>0</v>
      </c>
      <c r="J514">
        <v>459.160433</v>
      </c>
      <c r="K514" t="s">
        <v>20716</v>
      </c>
      <c r="L514" t="s">
        <v>20690</v>
      </c>
      <c r="M514">
        <v>141.221536</v>
      </c>
      <c r="N514" t="s">
        <v>20691</v>
      </c>
      <c r="O514" t="s">
        <v>295</v>
      </c>
      <c r="P514" t="s">
        <v>21001</v>
      </c>
      <c r="Q514" t="s">
        <v>20740</v>
      </c>
      <c r="R514" t="s">
        <v>22587</v>
      </c>
      <c r="S514" t="s">
        <v>22589</v>
      </c>
      <c r="T514" t="s">
        <v>22603</v>
      </c>
      <c r="U514" t="s">
        <v>22604</v>
      </c>
      <c r="V514" t="s">
        <v>22592</v>
      </c>
      <c r="W514" t="s">
        <v>22600</v>
      </c>
      <c r="X514">
        <v>4686.24</v>
      </c>
      <c r="Y514" t="s">
        <v>20700</v>
      </c>
      <c r="Z514" t="s">
        <v>100</v>
      </c>
      <c r="AA514" t="s">
        <v>92</v>
      </c>
      <c r="AB514" t="s">
        <v>305</v>
      </c>
      <c r="AC514" t="s">
        <v>2871</v>
      </c>
      <c r="AD514" t="s">
        <v>22605</v>
      </c>
      <c r="AE514" t="s">
        <v>20702</v>
      </c>
      <c r="AF514">
        <v>1300</v>
      </c>
      <c r="AG514" t="s">
        <v>20703</v>
      </c>
      <c r="AH514" s="5">
        <v>42849</v>
      </c>
      <c r="AI514">
        <v>330.38</v>
      </c>
      <c r="AJ514" t="s">
        <v>113</v>
      </c>
      <c r="AK514" t="s">
        <v>20690</v>
      </c>
      <c r="AL514" t="s">
        <v>20704</v>
      </c>
      <c r="AM514" t="s">
        <v>20690</v>
      </c>
      <c r="AN514" t="s">
        <v>20690</v>
      </c>
      <c r="AO514" t="s">
        <v>22594</v>
      </c>
      <c r="AP514" t="s">
        <v>20919</v>
      </c>
      <c r="AQ514" t="s">
        <v>22595</v>
      </c>
      <c r="AR514" t="s">
        <v>22596</v>
      </c>
      <c r="AS514" s="5">
        <v>42902</v>
      </c>
      <c r="AT514" t="s">
        <v>20690</v>
      </c>
      <c r="AU514" t="s">
        <v>20709</v>
      </c>
      <c r="AV514" t="s">
        <v>20710</v>
      </c>
      <c r="AX514" s="6">
        <f>COUNTIFS(拍卖数据!E:E,AA514,拍卖数据!F:F,AB514,拍卖数据!O:O,O514,拍卖数据!P:P,"&gt;"&amp;X514*0.8,拍卖数据!P:P,"&lt;"&amp;X514*1.2)</f>
        <v>0</v>
      </c>
      <c r="AY514">
        <f>COUNTIFS(拍卖数据!E:E,AA514,拍卖数据!F:F,AB514,拍卖数据!O:O,O514,拍卖数据!AN:AN,"机构",拍卖数据!P:P,"&gt;"&amp;X514*0.8,拍卖数据!P:P,"&lt;"&amp;X514*1.2)</f>
        <v>0</v>
      </c>
      <c r="AZ514" s="6">
        <f>COUNTIFS(拍卖数据!E:E,AA514,拍卖数据!F:F,AB514,拍卖数据!G:G,AC514,拍卖数据!O:O,O514,拍卖数据!AN:AN,"机构",拍卖数据!P:P,"&gt;"&amp;X514*0.8,拍卖数据!P:P,"&lt;"&amp;X514*1.2)</f>
        <v>0</v>
      </c>
    </row>
    <row r="515" hidden="1" spans="1:52">
      <c r="A515">
        <v>39651</v>
      </c>
      <c r="B515" t="s">
        <v>22602</v>
      </c>
      <c r="C515" t="s">
        <v>113</v>
      </c>
      <c r="D515" t="s">
        <v>22587</v>
      </c>
      <c r="E515" t="s">
        <v>22588</v>
      </c>
      <c r="F515">
        <v>400</v>
      </c>
      <c r="G515">
        <v>59.160433</v>
      </c>
      <c r="H515">
        <v>0</v>
      </c>
      <c r="I515">
        <v>0</v>
      </c>
      <c r="J515">
        <v>459.160433</v>
      </c>
      <c r="K515" t="s">
        <v>20716</v>
      </c>
      <c r="L515" t="s">
        <v>20690</v>
      </c>
      <c r="M515">
        <v>141.221536</v>
      </c>
      <c r="N515" t="s">
        <v>21010</v>
      </c>
      <c r="O515" t="s">
        <v>2213</v>
      </c>
      <c r="P515" t="s">
        <v>2213</v>
      </c>
      <c r="Q515" t="s">
        <v>20740</v>
      </c>
      <c r="R515" t="s">
        <v>22587</v>
      </c>
      <c r="S515" t="s">
        <v>22589</v>
      </c>
      <c r="T515" t="s">
        <v>22606</v>
      </c>
      <c r="U515" t="s">
        <v>22607</v>
      </c>
      <c r="V515" t="s">
        <v>22608</v>
      </c>
      <c r="W515" t="s">
        <v>22609</v>
      </c>
      <c r="X515">
        <v>33795.3</v>
      </c>
      <c r="Y515" t="s">
        <v>20700</v>
      </c>
      <c r="Z515" t="s">
        <v>100</v>
      </c>
      <c r="AA515" t="s">
        <v>92</v>
      </c>
      <c r="AB515" t="s">
        <v>305</v>
      </c>
      <c r="AC515" t="s">
        <v>2871</v>
      </c>
      <c r="AD515" t="s">
        <v>22610</v>
      </c>
      <c r="AE515" t="s">
        <v>20702</v>
      </c>
      <c r="AF515">
        <v>1300</v>
      </c>
      <c r="AG515" t="s">
        <v>20703</v>
      </c>
      <c r="AH515" s="5">
        <v>42849</v>
      </c>
      <c r="AI515">
        <v>408.92</v>
      </c>
      <c r="AJ515" t="s">
        <v>113</v>
      </c>
      <c r="AK515" t="s">
        <v>20690</v>
      </c>
      <c r="AL515" t="s">
        <v>20704</v>
      </c>
      <c r="AM515" t="s">
        <v>20690</v>
      </c>
      <c r="AN515" t="s">
        <v>20690</v>
      </c>
      <c r="AO515" t="s">
        <v>22594</v>
      </c>
      <c r="AP515" t="s">
        <v>20919</v>
      </c>
      <c r="AQ515" t="s">
        <v>22595</v>
      </c>
      <c r="AR515" t="s">
        <v>22596</v>
      </c>
      <c r="AS515" s="5">
        <v>42902</v>
      </c>
      <c r="AT515" t="s">
        <v>20690</v>
      </c>
      <c r="AU515" t="s">
        <v>20709</v>
      </c>
      <c r="AV515" t="s">
        <v>20710</v>
      </c>
      <c r="AX515" s="6">
        <f>COUNTIFS(拍卖数据!E:E,AA515,拍卖数据!F:F,AB515,拍卖数据!O:O,O515,拍卖数据!P:P,"&gt;"&amp;X515*0.8,拍卖数据!P:P,"&lt;"&amp;X515*1.2)</f>
        <v>0</v>
      </c>
      <c r="AY515">
        <f>COUNTIFS(拍卖数据!E:E,AA515,拍卖数据!F:F,AB515,拍卖数据!O:O,O515,拍卖数据!AN:AN,"机构",拍卖数据!P:P,"&gt;"&amp;X515*0.8,拍卖数据!P:P,"&lt;"&amp;X515*1.2)</f>
        <v>0</v>
      </c>
      <c r="AZ515" s="6">
        <f>COUNTIFS(拍卖数据!E:E,AA515,拍卖数据!F:F,AB515,拍卖数据!G:G,AC515,拍卖数据!O:O,O515,拍卖数据!AN:AN,"机构",拍卖数据!P:P,"&gt;"&amp;X515*0.8,拍卖数据!P:P,"&lt;"&amp;X515*1.2)</f>
        <v>0</v>
      </c>
    </row>
    <row r="516" hidden="1" spans="1:52">
      <c r="A516">
        <v>39652</v>
      </c>
      <c r="B516" t="s">
        <v>22602</v>
      </c>
      <c r="C516" t="s">
        <v>113</v>
      </c>
      <c r="D516" t="s">
        <v>22587</v>
      </c>
      <c r="E516" t="s">
        <v>22588</v>
      </c>
      <c r="F516">
        <v>400</v>
      </c>
      <c r="G516">
        <v>59.160433</v>
      </c>
      <c r="H516">
        <v>0</v>
      </c>
      <c r="I516">
        <v>0</v>
      </c>
      <c r="J516">
        <v>459.160433</v>
      </c>
      <c r="K516" t="s">
        <v>20716</v>
      </c>
      <c r="L516" t="s">
        <v>20690</v>
      </c>
      <c r="M516">
        <v>141.221536</v>
      </c>
      <c r="N516" t="s">
        <v>20691</v>
      </c>
      <c r="O516" t="s">
        <v>295</v>
      </c>
      <c r="P516" t="s">
        <v>21001</v>
      </c>
      <c r="Q516" t="s">
        <v>20740</v>
      </c>
      <c r="R516" t="s">
        <v>22587</v>
      </c>
      <c r="S516" t="s">
        <v>22589</v>
      </c>
      <c r="T516" t="s">
        <v>22611</v>
      </c>
      <c r="U516" t="s">
        <v>22612</v>
      </c>
      <c r="V516" t="s">
        <v>22613</v>
      </c>
      <c r="W516" t="s">
        <v>20991</v>
      </c>
      <c r="X516">
        <v>4122.36</v>
      </c>
      <c r="Y516" t="s">
        <v>20700</v>
      </c>
      <c r="Z516" t="s">
        <v>100</v>
      </c>
      <c r="AA516" t="s">
        <v>92</v>
      </c>
      <c r="AB516" t="s">
        <v>305</v>
      </c>
      <c r="AC516" t="s">
        <v>2871</v>
      </c>
      <c r="AD516" t="s">
        <v>22614</v>
      </c>
      <c r="AE516" t="s">
        <v>20702</v>
      </c>
      <c r="AF516">
        <v>350</v>
      </c>
      <c r="AG516" t="s">
        <v>20703</v>
      </c>
      <c r="AH516" s="5">
        <v>42849</v>
      </c>
      <c r="AI516">
        <v>319.48</v>
      </c>
      <c r="AJ516" t="s">
        <v>113</v>
      </c>
      <c r="AK516" t="s">
        <v>20690</v>
      </c>
      <c r="AL516" t="s">
        <v>20704</v>
      </c>
      <c r="AM516" t="s">
        <v>20690</v>
      </c>
      <c r="AN516" t="s">
        <v>20690</v>
      </c>
      <c r="AO516" t="s">
        <v>22594</v>
      </c>
      <c r="AP516" t="s">
        <v>20919</v>
      </c>
      <c r="AQ516" t="s">
        <v>22595</v>
      </c>
      <c r="AR516" t="s">
        <v>22596</v>
      </c>
      <c r="AS516" s="5">
        <v>42902</v>
      </c>
      <c r="AT516" t="s">
        <v>20690</v>
      </c>
      <c r="AU516" t="s">
        <v>20709</v>
      </c>
      <c r="AV516" t="s">
        <v>20710</v>
      </c>
      <c r="AX516" s="6">
        <f>COUNTIFS(拍卖数据!E:E,AA516,拍卖数据!F:F,AB516,拍卖数据!O:O,O516,拍卖数据!P:P,"&gt;"&amp;X516*0.8,拍卖数据!P:P,"&lt;"&amp;X516*1.2)</f>
        <v>0</v>
      </c>
      <c r="AY516">
        <f>COUNTIFS(拍卖数据!E:E,AA516,拍卖数据!F:F,AB516,拍卖数据!O:O,O516,拍卖数据!AN:AN,"机构",拍卖数据!P:P,"&gt;"&amp;X516*0.8,拍卖数据!P:P,"&lt;"&amp;X516*1.2)</f>
        <v>0</v>
      </c>
      <c r="AZ516" s="6">
        <f>COUNTIFS(拍卖数据!E:E,AA516,拍卖数据!F:F,AB516,拍卖数据!G:G,AC516,拍卖数据!O:O,O516,拍卖数据!AN:AN,"机构",拍卖数据!P:P,"&gt;"&amp;X516*0.8,拍卖数据!P:P,"&lt;"&amp;X516*1.2)</f>
        <v>0</v>
      </c>
    </row>
    <row r="517" hidden="1" spans="1:52">
      <c r="A517">
        <v>39653</v>
      </c>
      <c r="B517" t="s">
        <v>22615</v>
      </c>
      <c r="C517" t="s">
        <v>113</v>
      </c>
      <c r="D517" t="s">
        <v>22616</v>
      </c>
      <c r="E517" t="s">
        <v>22617</v>
      </c>
      <c r="F517">
        <v>2548.6915</v>
      </c>
      <c r="G517">
        <v>720.839304</v>
      </c>
      <c r="H517">
        <v>0</v>
      </c>
      <c r="I517" t="s">
        <v>20690</v>
      </c>
      <c r="J517">
        <v>3269.530804</v>
      </c>
      <c r="K517" t="s">
        <v>20897</v>
      </c>
      <c r="L517" t="s">
        <v>22618</v>
      </c>
      <c r="M517">
        <v>1003.901449</v>
      </c>
      <c r="N517" t="s">
        <v>20691</v>
      </c>
      <c r="O517" t="s">
        <v>131</v>
      </c>
      <c r="P517" t="s">
        <v>22104</v>
      </c>
      <c r="Q517" t="s">
        <v>20693</v>
      </c>
      <c r="R517" t="s">
        <v>22619</v>
      </c>
      <c r="S517" t="s">
        <v>22620</v>
      </c>
      <c r="T517" t="s">
        <v>22621</v>
      </c>
      <c r="U517" t="s">
        <v>22622</v>
      </c>
      <c r="V517" t="s">
        <v>22623</v>
      </c>
      <c r="W517" t="s">
        <v>22624</v>
      </c>
      <c r="X517">
        <v>3191.92</v>
      </c>
      <c r="Y517" t="s">
        <v>20700</v>
      </c>
      <c r="Z517" t="s">
        <v>100</v>
      </c>
      <c r="AA517" t="s">
        <v>92</v>
      </c>
      <c r="AB517" t="s">
        <v>128</v>
      </c>
      <c r="AC517" t="s">
        <v>796</v>
      </c>
      <c r="AD517" t="s">
        <v>22625</v>
      </c>
      <c r="AE517" t="s">
        <v>21028</v>
      </c>
      <c r="AF517">
        <v>4300</v>
      </c>
      <c r="AG517" t="s">
        <v>20703</v>
      </c>
      <c r="AH517" s="5">
        <v>45708</v>
      </c>
      <c r="AI517">
        <v>0.192313</v>
      </c>
      <c r="AJ517" t="s">
        <v>113</v>
      </c>
      <c r="AK517" t="s">
        <v>20690</v>
      </c>
      <c r="AL517" t="s">
        <v>20961</v>
      </c>
      <c r="AM517">
        <v>43000000</v>
      </c>
      <c r="AN517" t="s">
        <v>20690</v>
      </c>
      <c r="AO517" t="s">
        <v>22626</v>
      </c>
      <c r="AP517" t="s">
        <v>20919</v>
      </c>
      <c r="AQ517" t="s">
        <v>22627</v>
      </c>
      <c r="AR517" t="s">
        <v>22628</v>
      </c>
      <c r="AS517" s="5">
        <v>45765</v>
      </c>
      <c r="AT517" t="s">
        <v>20690</v>
      </c>
      <c r="AU517" t="s">
        <v>22629</v>
      </c>
      <c r="AV517" t="s">
        <v>20710</v>
      </c>
      <c r="AX517" s="6">
        <f>COUNTIFS(拍卖数据!E:E,AA517,拍卖数据!F:F,AB517,拍卖数据!O:O,O517,拍卖数据!P:P,"&gt;"&amp;X517*0.8,拍卖数据!P:P,"&lt;"&amp;X517*1.2)</f>
        <v>1</v>
      </c>
      <c r="AY517">
        <f>COUNTIFS(拍卖数据!E:E,AA517,拍卖数据!F:F,AB517,拍卖数据!O:O,O517,拍卖数据!AN:AN,"机构",拍卖数据!P:P,"&gt;"&amp;X517*0.8,拍卖数据!P:P,"&lt;"&amp;X517*1.2)</f>
        <v>1</v>
      </c>
      <c r="AZ517" s="6">
        <f>COUNTIFS(拍卖数据!E:E,AA517,拍卖数据!F:F,AB517,拍卖数据!G:G,AC517,拍卖数据!O:O,O517,拍卖数据!AN:AN,"机构",拍卖数据!P:P,"&gt;"&amp;X517*0.8,拍卖数据!P:P,"&lt;"&amp;X517*1.2)</f>
        <v>0</v>
      </c>
    </row>
    <row r="518" hidden="1" spans="1:52">
      <c r="A518">
        <v>39654</v>
      </c>
      <c r="B518" t="s">
        <v>22630</v>
      </c>
      <c r="C518" t="s">
        <v>113</v>
      </c>
      <c r="D518" t="s">
        <v>22631</v>
      </c>
      <c r="E518" t="s">
        <v>22632</v>
      </c>
      <c r="F518">
        <v>4889.4556</v>
      </c>
      <c r="G518">
        <v>1296.761527</v>
      </c>
      <c r="H518">
        <v>0</v>
      </c>
      <c r="I518">
        <v>0</v>
      </c>
      <c r="J518">
        <v>6186.217127</v>
      </c>
      <c r="K518" t="s">
        <v>20716</v>
      </c>
      <c r="L518" t="s">
        <v>22633</v>
      </c>
      <c r="M518">
        <v>3489.1256</v>
      </c>
      <c r="N518" t="s">
        <v>20691</v>
      </c>
      <c r="O518" t="s">
        <v>131</v>
      </c>
      <c r="P518" t="s">
        <v>20692</v>
      </c>
      <c r="Q518" t="s">
        <v>20693</v>
      </c>
      <c r="R518" t="s">
        <v>22634</v>
      </c>
      <c r="S518" t="s">
        <v>22635</v>
      </c>
      <c r="T518" t="s">
        <v>22636</v>
      </c>
      <c r="U518" t="s">
        <v>22637</v>
      </c>
      <c r="V518" t="s">
        <v>22638</v>
      </c>
      <c r="W518" t="s">
        <v>22639</v>
      </c>
      <c r="X518">
        <v>103.92</v>
      </c>
      <c r="Y518" t="s">
        <v>20700</v>
      </c>
      <c r="Z518" t="s">
        <v>100</v>
      </c>
      <c r="AA518" t="s">
        <v>92</v>
      </c>
      <c r="AB518" t="s">
        <v>93</v>
      </c>
      <c r="AC518" t="s">
        <v>415</v>
      </c>
      <c r="AD518" t="s">
        <v>22640</v>
      </c>
      <c r="AE518" t="s">
        <v>20702</v>
      </c>
      <c r="AF518">
        <v>5692.14</v>
      </c>
      <c r="AG518" t="s">
        <v>20703</v>
      </c>
      <c r="AH518" s="5">
        <v>45030</v>
      </c>
      <c r="AI518">
        <v>84.38</v>
      </c>
      <c r="AJ518" t="s">
        <v>113</v>
      </c>
      <c r="AK518" t="s">
        <v>20690</v>
      </c>
      <c r="AL518" t="s">
        <v>20704</v>
      </c>
      <c r="AM518" t="s">
        <v>20690</v>
      </c>
      <c r="AN518" t="s">
        <v>20690</v>
      </c>
      <c r="AO518" t="s">
        <v>22641</v>
      </c>
      <c r="AP518" t="s">
        <v>20919</v>
      </c>
      <c r="AQ518" t="s">
        <v>22642</v>
      </c>
      <c r="AR518" t="s">
        <v>22643</v>
      </c>
      <c r="AS518" s="5">
        <v>45092</v>
      </c>
      <c r="AT518" t="s">
        <v>20690</v>
      </c>
      <c r="AU518" t="s">
        <v>20709</v>
      </c>
      <c r="AV518" t="s">
        <v>20710</v>
      </c>
      <c r="AX518" s="6">
        <f>COUNTIFS(拍卖数据!E:E,AA518,拍卖数据!F:F,AB518,拍卖数据!O:O,O518,拍卖数据!P:P,"&gt;"&amp;X518*0.8,拍卖数据!P:P,"&lt;"&amp;X518*1.2)</f>
        <v>47</v>
      </c>
      <c r="AY518">
        <f>COUNTIFS(拍卖数据!E:E,AA518,拍卖数据!F:F,AB518,拍卖数据!O:O,O518,拍卖数据!AN:AN,"机构",拍卖数据!P:P,"&gt;"&amp;X518*0.8,拍卖数据!P:P,"&lt;"&amp;X518*1.2)</f>
        <v>4</v>
      </c>
      <c r="AZ518" s="6">
        <f>COUNTIFS(拍卖数据!E:E,AA518,拍卖数据!F:F,AB518,拍卖数据!G:G,AC518,拍卖数据!O:O,O518,拍卖数据!AN:AN,"机构",拍卖数据!P:P,"&gt;"&amp;X518*0.8,拍卖数据!P:P,"&lt;"&amp;X518*1.2)</f>
        <v>0</v>
      </c>
    </row>
    <row r="519" hidden="1" spans="1:52">
      <c r="A519">
        <v>39655</v>
      </c>
      <c r="B519" t="s">
        <v>22630</v>
      </c>
      <c r="C519" t="s">
        <v>113</v>
      </c>
      <c r="D519" t="s">
        <v>22631</v>
      </c>
      <c r="E519" t="s">
        <v>22632</v>
      </c>
      <c r="F519">
        <v>4889.4556</v>
      </c>
      <c r="G519">
        <v>1296.761527</v>
      </c>
      <c r="H519">
        <v>0</v>
      </c>
      <c r="I519">
        <v>0</v>
      </c>
      <c r="J519">
        <v>6186.217127</v>
      </c>
      <c r="K519" t="s">
        <v>20716</v>
      </c>
      <c r="L519" t="s">
        <v>22633</v>
      </c>
      <c r="M519">
        <v>3489.1256</v>
      </c>
      <c r="N519" t="s">
        <v>20691</v>
      </c>
      <c r="O519" t="s">
        <v>131</v>
      </c>
      <c r="P519" t="s">
        <v>20692</v>
      </c>
      <c r="Q519" t="s">
        <v>20693</v>
      </c>
      <c r="R519" t="s">
        <v>22644</v>
      </c>
      <c r="S519" t="s">
        <v>22645</v>
      </c>
      <c r="T519" t="s">
        <v>22646</v>
      </c>
      <c r="U519" t="s">
        <v>22647</v>
      </c>
      <c r="V519" t="s">
        <v>22648</v>
      </c>
      <c r="W519" t="s">
        <v>22649</v>
      </c>
      <c r="X519">
        <v>233.45</v>
      </c>
      <c r="Y519" t="s">
        <v>20700</v>
      </c>
      <c r="Z519" t="s">
        <v>100</v>
      </c>
      <c r="AA519" t="s">
        <v>92</v>
      </c>
      <c r="AB519" t="s">
        <v>93</v>
      </c>
      <c r="AC519" t="s">
        <v>94</v>
      </c>
      <c r="AD519" t="s">
        <v>22650</v>
      </c>
      <c r="AE519" t="s">
        <v>20702</v>
      </c>
      <c r="AF519">
        <v>116</v>
      </c>
      <c r="AG519" t="s">
        <v>20703</v>
      </c>
      <c r="AH519" s="5">
        <v>45030</v>
      </c>
      <c r="AI519">
        <v>60.7</v>
      </c>
      <c r="AJ519" t="s">
        <v>113</v>
      </c>
      <c r="AK519" t="s">
        <v>20690</v>
      </c>
      <c r="AL519" t="s">
        <v>20704</v>
      </c>
      <c r="AM519" t="s">
        <v>20690</v>
      </c>
      <c r="AN519" t="s">
        <v>20690</v>
      </c>
      <c r="AO519" t="s">
        <v>22641</v>
      </c>
      <c r="AP519" t="s">
        <v>20919</v>
      </c>
      <c r="AQ519" t="s">
        <v>22642</v>
      </c>
      <c r="AR519" t="s">
        <v>22643</v>
      </c>
      <c r="AS519" s="5">
        <v>45092</v>
      </c>
      <c r="AT519" t="s">
        <v>20690</v>
      </c>
      <c r="AU519" t="s">
        <v>20709</v>
      </c>
      <c r="AV519" t="s">
        <v>20710</v>
      </c>
      <c r="AX519" s="6">
        <f>COUNTIFS(拍卖数据!E:E,AA519,拍卖数据!F:F,AB519,拍卖数据!O:O,O519,拍卖数据!P:P,"&gt;"&amp;X519*0.8,拍卖数据!P:P,"&lt;"&amp;X519*1.2)</f>
        <v>26</v>
      </c>
      <c r="AY519">
        <f>COUNTIFS(拍卖数据!E:E,AA519,拍卖数据!F:F,AB519,拍卖数据!O:O,O519,拍卖数据!AN:AN,"机构",拍卖数据!P:P,"&gt;"&amp;X519*0.8,拍卖数据!P:P,"&lt;"&amp;X519*1.2)</f>
        <v>2</v>
      </c>
      <c r="AZ519" s="6">
        <f>COUNTIFS(拍卖数据!E:E,AA519,拍卖数据!F:F,AB519,拍卖数据!G:G,AC519,拍卖数据!O:O,O519,拍卖数据!AN:AN,"机构",拍卖数据!P:P,"&gt;"&amp;X519*0.8,拍卖数据!P:P,"&lt;"&amp;X519*1.2)</f>
        <v>0</v>
      </c>
    </row>
    <row r="520" hidden="1" spans="1:52">
      <c r="A520">
        <v>39656</v>
      </c>
      <c r="B520" t="s">
        <v>22630</v>
      </c>
      <c r="C520" t="s">
        <v>113</v>
      </c>
      <c r="D520" t="s">
        <v>22631</v>
      </c>
      <c r="E520" t="s">
        <v>22632</v>
      </c>
      <c r="F520">
        <v>4889.4556</v>
      </c>
      <c r="G520">
        <v>1296.761527</v>
      </c>
      <c r="H520">
        <v>0</v>
      </c>
      <c r="I520">
        <v>0</v>
      </c>
      <c r="J520">
        <v>6186.217127</v>
      </c>
      <c r="K520" t="s">
        <v>20716</v>
      </c>
      <c r="L520" t="s">
        <v>22633</v>
      </c>
      <c r="M520">
        <v>3489.1256</v>
      </c>
      <c r="N520" t="s">
        <v>20691</v>
      </c>
      <c r="O520" t="s">
        <v>131</v>
      </c>
      <c r="P520" t="s">
        <v>20692</v>
      </c>
      <c r="Q520" t="s">
        <v>20693</v>
      </c>
      <c r="R520" t="s">
        <v>22634</v>
      </c>
      <c r="S520" t="s">
        <v>22635</v>
      </c>
      <c r="T520" t="s">
        <v>22651</v>
      </c>
      <c r="U520" t="s">
        <v>22652</v>
      </c>
      <c r="V520" t="s">
        <v>22638</v>
      </c>
      <c r="W520" t="s">
        <v>22639</v>
      </c>
      <c r="X520">
        <v>173.2</v>
      </c>
      <c r="Y520" t="s">
        <v>20700</v>
      </c>
      <c r="Z520" t="s">
        <v>100</v>
      </c>
      <c r="AA520" t="s">
        <v>92</v>
      </c>
      <c r="AB520" t="s">
        <v>93</v>
      </c>
      <c r="AC520" t="s">
        <v>415</v>
      </c>
      <c r="AD520" t="s">
        <v>22653</v>
      </c>
      <c r="AE520" t="s">
        <v>20702</v>
      </c>
      <c r="AF520">
        <v>5692.14</v>
      </c>
      <c r="AG520" t="s">
        <v>20703</v>
      </c>
      <c r="AH520" s="5">
        <v>45030</v>
      </c>
      <c r="AI520">
        <v>140.64</v>
      </c>
      <c r="AJ520" t="s">
        <v>113</v>
      </c>
      <c r="AK520" t="s">
        <v>20690</v>
      </c>
      <c r="AL520" t="s">
        <v>20704</v>
      </c>
      <c r="AM520" t="s">
        <v>20690</v>
      </c>
      <c r="AN520" t="s">
        <v>20690</v>
      </c>
      <c r="AO520" t="s">
        <v>22641</v>
      </c>
      <c r="AP520" t="s">
        <v>20919</v>
      </c>
      <c r="AQ520" t="s">
        <v>22642</v>
      </c>
      <c r="AR520" t="s">
        <v>22643</v>
      </c>
      <c r="AS520" s="5">
        <v>45092</v>
      </c>
      <c r="AT520" t="s">
        <v>20690</v>
      </c>
      <c r="AU520" t="s">
        <v>20709</v>
      </c>
      <c r="AV520" t="s">
        <v>20710</v>
      </c>
      <c r="AX520" s="6">
        <f>COUNTIFS(拍卖数据!E:E,AA520,拍卖数据!F:F,AB520,拍卖数据!O:O,O520,拍卖数据!P:P,"&gt;"&amp;X520*0.8,拍卖数据!P:P,"&lt;"&amp;X520*1.2)</f>
        <v>28</v>
      </c>
      <c r="AY520">
        <f>COUNTIFS(拍卖数据!E:E,AA520,拍卖数据!F:F,AB520,拍卖数据!O:O,O520,拍卖数据!AN:AN,"机构",拍卖数据!P:P,"&gt;"&amp;X520*0.8,拍卖数据!P:P,"&lt;"&amp;X520*1.2)</f>
        <v>2</v>
      </c>
      <c r="AZ520" s="6">
        <f>COUNTIFS(拍卖数据!E:E,AA520,拍卖数据!F:F,AB520,拍卖数据!G:G,AC520,拍卖数据!O:O,O520,拍卖数据!AN:AN,"机构",拍卖数据!P:P,"&gt;"&amp;X520*0.8,拍卖数据!P:P,"&lt;"&amp;X520*1.2)</f>
        <v>2</v>
      </c>
    </row>
    <row r="521" hidden="1" spans="1:52">
      <c r="A521">
        <v>39657</v>
      </c>
      <c r="B521" t="s">
        <v>22630</v>
      </c>
      <c r="C521" t="s">
        <v>113</v>
      </c>
      <c r="D521" t="s">
        <v>22631</v>
      </c>
      <c r="E521" t="s">
        <v>22632</v>
      </c>
      <c r="F521">
        <v>4889.4556</v>
      </c>
      <c r="G521">
        <v>1296.761527</v>
      </c>
      <c r="H521">
        <v>0</v>
      </c>
      <c r="I521">
        <v>0</v>
      </c>
      <c r="J521">
        <v>6186.217127</v>
      </c>
      <c r="K521" t="s">
        <v>20716</v>
      </c>
      <c r="L521" t="s">
        <v>22633</v>
      </c>
      <c r="M521">
        <v>3489.1256</v>
      </c>
      <c r="N521" t="s">
        <v>20691</v>
      </c>
      <c r="O521" t="s">
        <v>131</v>
      </c>
      <c r="P521" t="s">
        <v>20692</v>
      </c>
      <c r="Q521" t="s">
        <v>20693</v>
      </c>
      <c r="R521" t="s">
        <v>22634</v>
      </c>
      <c r="S521" t="s">
        <v>22635</v>
      </c>
      <c r="T521" t="s">
        <v>22654</v>
      </c>
      <c r="U521" t="s">
        <v>22655</v>
      </c>
      <c r="V521" t="s">
        <v>22638</v>
      </c>
      <c r="W521" t="s">
        <v>22639</v>
      </c>
      <c r="X521">
        <v>112.58</v>
      </c>
      <c r="Y521" t="s">
        <v>20700</v>
      </c>
      <c r="Z521" t="s">
        <v>100</v>
      </c>
      <c r="AA521" t="s">
        <v>92</v>
      </c>
      <c r="AB521" t="s">
        <v>93</v>
      </c>
      <c r="AC521" t="s">
        <v>415</v>
      </c>
      <c r="AD521" t="s">
        <v>22656</v>
      </c>
      <c r="AE521" t="s">
        <v>20702</v>
      </c>
      <c r="AF521">
        <v>5692.14</v>
      </c>
      <c r="AG521" t="s">
        <v>20703</v>
      </c>
      <c r="AH521" s="5">
        <v>45030</v>
      </c>
      <c r="AI521">
        <v>91.41</v>
      </c>
      <c r="AJ521" t="s">
        <v>113</v>
      </c>
      <c r="AK521" t="s">
        <v>20690</v>
      </c>
      <c r="AL521" t="s">
        <v>20704</v>
      </c>
      <c r="AM521" t="s">
        <v>20690</v>
      </c>
      <c r="AN521" t="s">
        <v>20690</v>
      </c>
      <c r="AO521" t="s">
        <v>22641</v>
      </c>
      <c r="AP521" t="s">
        <v>20919</v>
      </c>
      <c r="AQ521" t="s">
        <v>22642</v>
      </c>
      <c r="AR521" t="s">
        <v>22643</v>
      </c>
      <c r="AS521" s="5">
        <v>45092</v>
      </c>
      <c r="AT521" t="s">
        <v>20690</v>
      </c>
      <c r="AU521" t="s">
        <v>20709</v>
      </c>
      <c r="AV521" t="s">
        <v>20710</v>
      </c>
      <c r="AX521" s="6">
        <f>COUNTIFS(拍卖数据!E:E,AA521,拍卖数据!F:F,AB521,拍卖数据!O:O,O521,拍卖数据!P:P,"&gt;"&amp;X521*0.8,拍卖数据!P:P,"&lt;"&amp;X521*1.2)</f>
        <v>50</v>
      </c>
      <c r="AY521">
        <f>COUNTIFS(拍卖数据!E:E,AA521,拍卖数据!F:F,AB521,拍卖数据!O:O,O521,拍卖数据!AN:AN,"机构",拍卖数据!P:P,"&gt;"&amp;X521*0.8,拍卖数据!P:P,"&lt;"&amp;X521*1.2)</f>
        <v>5</v>
      </c>
      <c r="AZ521" s="6">
        <f>COUNTIFS(拍卖数据!E:E,AA521,拍卖数据!F:F,AB521,拍卖数据!G:G,AC521,拍卖数据!O:O,O521,拍卖数据!AN:AN,"机构",拍卖数据!P:P,"&gt;"&amp;X521*0.8,拍卖数据!P:P,"&lt;"&amp;X521*1.2)</f>
        <v>0</v>
      </c>
    </row>
    <row r="522" hidden="1" spans="1:52">
      <c r="A522">
        <v>39658</v>
      </c>
      <c r="B522" t="s">
        <v>22630</v>
      </c>
      <c r="C522" t="s">
        <v>113</v>
      </c>
      <c r="D522" t="s">
        <v>22631</v>
      </c>
      <c r="E522" t="s">
        <v>22632</v>
      </c>
      <c r="F522">
        <v>4889.4556</v>
      </c>
      <c r="G522">
        <v>1296.761527</v>
      </c>
      <c r="H522">
        <v>0</v>
      </c>
      <c r="I522">
        <v>0</v>
      </c>
      <c r="J522">
        <v>6186.217127</v>
      </c>
      <c r="K522" t="s">
        <v>20716</v>
      </c>
      <c r="L522" t="s">
        <v>22633</v>
      </c>
      <c r="M522">
        <v>3489.1256</v>
      </c>
      <c r="N522" t="s">
        <v>20691</v>
      </c>
      <c r="O522" t="s">
        <v>131</v>
      </c>
      <c r="P522" t="s">
        <v>20692</v>
      </c>
      <c r="Q522" t="s">
        <v>20693</v>
      </c>
      <c r="R522" t="s">
        <v>22634</v>
      </c>
      <c r="S522" t="s">
        <v>22635</v>
      </c>
      <c r="T522" t="s">
        <v>22657</v>
      </c>
      <c r="U522" t="s">
        <v>22658</v>
      </c>
      <c r="V522" t="s">
        <v>22638</v>
      </c>
      <c r="W522" t="s">
        <v>22639</v>
      </c>
      <c r="X522">
        <v>152.27</v>
      </c>
      <c r="Y522" t="s">
        <v>20700</v>
      </c>
      <c r="Z522" t="s">
        <v>100</v>
      </c>
      <c r="AA522" t="s">
        <v>92</v>
      </c>
      <c r="AB522" t="s">
        <v>93</v>
      </c>
      <c r="AC522" t="s">
        <v>415</v>
      </c>
      <c r="AD522" t="s">
        <v>22659</v>
      </c>
      <c r="AE522" t="s">
        <v>20702</v>
      </c>
      <c r="AF522">
        <v>5692.14</v>
      </c>
      <c r="AG522" t="s">
        <v>20703</v>
      </c>
      <c r="AH522" s="5">
        <v>45030</v>
      </c>
      <c r="AI522">
        <v>123.64</v>
      </c>
      <c r="AJ522" t="s">
        <v>113</v>
      </c>
      <c r="AK522" t="s">
        <v>20690</v>
      </c>
      <c r="AL522" t="s">
        <v>20704</v>
      </c>
      <c r="AM522" t="s">
        <v>20690</v>
      </c>
      <c r="AN522" t="s">
        <v>20690</v>
      </c>
      <c r="AO522" t="s">
        <v>22641</v>
      </c>
      <c r="AP522" t="s">
        <v>20919</v>
      </c>
      <c r="AQ522" t="s">
        <v>22642</v>
      </c>
      <c r="AR522" t="s">
        <v>22643</v>
      </c>
      <c r="AS522" s="5">
        <v>45092</v>
      </c>
      <c r="AT522" t="s">
        <v>20690</v>
      </c>
      <c r="AU522" t="s">
        <v>20709</v>
      </c>
      <c r="AV522" t="s">
        <v>20710</v>
      </c>
      <c r="AX522" s="6">
        <f>COUNTIFS(拍卖数据!E:E,AA522,拍卖数据!F:F,AB522,拍卖数据!O:O,O522,拍卖数据!P:P,"&gt;"&amp;X522*0.8,拍卖数据!P:P,"&lt;"&amp;X522*1.2)</f>
        <v>39</v>
      </c>
      <c r="AY522">
        <f>COUNTIFS(拍卖数据!E:E,AA522,拍卖数据!F:F,AB522,拍卖数据!O:O,O522,拍卖数据!AN:AN,"机构",拍卖数据!P:P,"&gt;"&amp;X522*0.8,拍卖数据!P:P,"&lt;"&amp;X522*1.2)</f>
        <v>4</v>
      </c>
      <c r="AZ522" s="6">
        <f>COUNTIFS(拍卖数据!E:E,AA522,拍卖数据!F:F,AB522,拍卖数据!G:G,AC522,拍卖数据!O:O,O522,拍卖数据!AN:AN,"机构",拍卖数据!P:P,"&gt;"&amp;X522*0.8,拍卖数据!P:P,"&lt;"&amp;X522*1.2)</f>
        <v>1</v>
      </c>
    </row>
    <row r="523" hidden="1" spans="1:52">
      <c r="A523">
        <v>39659</v>
      </c>
      <c r="B523" t="s">
        <v>22630</v>
      </c>
      <c r="C523" t="s">
        <v>113</v>
      </c>
      <c r="D523" t="s">
        <v>22631</v>
      </c>
      <c r="E523" t="s">
        <v>22632</v>
      </c>
      <c r="F523">
        <v>4889.4556</v>
      </c>
      <c r="G523">
        <v>1296.761527</v>
      </c>
      <c r="H523">
        <v>0</v>
      </c>
      <c r="I523">
        <v>0</v>
      </c>
      <c r="J523">
        <v>6186.217127</v>
      </c>
      <c r="K523" t="s">
        <v>20716</v>
      </c>
      <c r="L523" t="s">
        <v>22633</v>
      </c>
      <c r="M523">
        <v>3489.1256</v>
      </c>
      <c r="N523" t="s">
        <v>20691</v>
      </c>
      <c r="O523" t="s">
        <v>131</v>
      </c>
      <c r="P523" t="s">
        <v>20692</v>
      </c>
      <c r="Q523" t="s">
        <v>20693</v>
      </c>
      <c r="R523" t="s">
        <v>22634</v>
      </c>
      <c r="S523" t="s">
        <v>22635</v>
      </c>
      <c r="T523" t="s">
        <v>22660</v>
      </c>
      <c r="U523" t="s">
        <v>22661</v>
      </c>
      <c r="V523" t="s">
        <v>22638</v>
      </c>
      <c r="W523" t="s">
        <v>22639</v>
      </c>
      <c r="X523">
        <v>113.64</v>
      </c>
      <c r="Y523" t="s">
        <v>20700</v>
      </c>
      <c r="Z523" t="s">
        <v>100</v>
      </c>
      <c r="AA523" t="s">
        <v>92</v>
      </c>
      <c r="AB523" t="s">
        <v>93</v>
      </c>
      <c r="AC523" t="s">
        <v>415</v>
      </c>
      <c r="AD523" t="s">
        <v>22662</v>
      </c>
      <c r="AE523" t="s">
        <v>20702</v>
      </c>
      <c r="AF523">
        <v>5692.14</v>
      </c>
      <c r="AG523" t="s">
        <v>20703</v>
      </c>
      <c r="AH523" s="5">
        <v>45030</v>
      </c>
      <c r="AI523">
        <v>105.46</v>
      </c>
      <c r="AJ523" t="s">
        <v>113</v>
      </c>
      <c r="AK523" t="s">
        <v>20690</v>
      </c>
      <c r="AL523" t="s">
        <v>20704</v>
      </c>
      <c r="AM523" t="s">
        <v>20690</v>
      </c>
      <c r="AN523" t="s">
        <v>20690</v>
      </c>
      <c r="AO523" t="s">
        <v>22641</v>
      </c>
      <c r="AP523" t="s">
        <v>20919</v>
      </c>
      <c r="AQ523" t="s">
        <v>22642</v>
      </c>
      <c r="AR523" t="s">
        <v>22643</v>
      </c>
      <c r="AS523" s="5">
        <v>45092</v>
      </c>
      <c r="AT523" t="s">
        <v>20690</v>
      </c>
      <c r="AU523" t="s">
        <v>20709</v>
      </c>
      <c r="AV523" t="s">
        <v>20710</v>
      </c>
      <c r="AX523" s="6">
        <f>COUNTIFS(拍卖数据!E:E,AA523,拍卖数据!F:F,AB523,拍卖数据!O:O,O523,拍卖数据!P:P,"&gt;"&amp;X523*0.8,拍卖数据!P:P,"&lt;"&amp;X523*1.2)</f>
        <v>43</v>
      </c>
      <c r="AY523">
        <f>COUNTIFS(拍卖数据!E:E,AA523,拍卖数据!F:F,AB523,拍卖数据!O:O,O523,拍卖数据!AN:AN,"机构",拍卖数据!P:P,"&gt;"&amp;X523*0.8,拍卖数据!P:P,"&lt;"&amp;X523*1.2)</f>
        <v>5</v>
      </c>
      <c r="AZ523" s="6">
        <f>COUNTIFS(拍卖数据!E:E,AA523,拍卖数据!F:F,AB523,拍卖数据!G:G,AC523,拍卖数据!O:O,O523,拍卖数据!AN:AN,"机构",拍卖数据!P:P,"&gt;"&amp;X523*0.8,拍卖数据!P:P,"&lt;"&amp;X523*1.2)</f>
        <v>0</v>
      </c>
    </row>
    <row r="524" hidden="1" spans="1:52">
      <c r="A524">
        <v>39660</v>
      </c>
      <c r="B524" t="s">
        <v>22630</v>
      </c>
      <c r="C524" t="s">
        <v>113</v>
      </c>
      <c r="D524" t="s">
        <v>22631</v>
      </c>
      <c r="E524" t="s">
        <v>22632</v>
      </c>
      <c r="F524">
        <v>4889.4556</v>
      </c>
      <c r="G524">
        <v>1296.761527</v>
      </c>
      <c r="H524">
        <v>0</v>
      </c>
      <c r="I524">
        <v>0</v>
      </c>
      <c r="J524">
        <v>6186.217127</v>
      </c>
      <c r="K524" t="s">
        <v>20716</v>
      </c>
      <c r="L524" t="s">
        <v>22633</v>
      </c>
      <c r="M524">
        <v>3489.1256</v>
      </c>
      <c r="N524" t="s">
        <v>20691</v>
      </c>
      <c r="O524" t="s">
        <v>131</v>
      </c>
      <c r="P524" t="s">
        <v>20692</v>
      </c>
      <c r="Q524" t="s">
        <v>20693</v>
      </c>
      <c r="R524" t="s">
        <v>22634</v>
      </c>
      <c r="S524" t="s">
        <v>22635</v>
      </c>
      <c r="T524" t="s">
        <v>22663</v>
      </c>
      <c r="U524" t="s">
        <v>22664</v>
      </c>
      <c r="V524" t="s">
        <v>22638</v>
      </c>
      <c r="W524" t="s">
        <v>22639</v>
      </c>
      <c r="X524">
        <v>84.49</v>
      </c>
      <c r="Y524" t="s">
        <v>20700</v>
      </c>
      <c r="Z524" t="s">
        <v>100</v>
      </c>
      <c r="AA524" t="s">
        <v>92</v>
      </c>
      <c r="AB524" t="s">
        <v>93</v>
      </c>
      <c r="AC524" t="s">
        <v>415</v>
      </c>
      <c r="AD524" t="s">
        <v>22665</v>
      </c>
      <c r="AE524" t="s">
        <v>20702</v>
      </c>
      <c r="AF524">
        <v>5692.14</v>
      </c>
      <c r="AG524" t="s">
        <v>20703</v>
      </c>
      <c r="AH524" s="5">
        <v>45030</v>
      </c>
      <c r="AI524">
        <v>88.21</v>
      </c>
      <c r="AJ524" t="s">
        <v>113</v>
      </c>
      <c r="AK524" t="s">
        <v>20690</v>
      </c>
      <c r="AL524" t="s">
        <v>20704</v>
      </c>
      <c r="AM524" t="s">
        <v>20690</v>
      </c>
      <c r="AN524" t="s">
        <v>20690</v>
      </c>
      <c r="AO524" t="s">
        <v>22641</v>
      </c>
      <c r="AP524" t="s">
        <v>20919</v>
      </c>
      <c r="AQ524" t="s">
        <v>22642</v>
      </c>
      <c r="AR524" t="s">
        <v>22643</v>
      </c>
      <c r="AS524" s="5">
        <v>45092</v>
      </c>
      <c r="AT524" t="s">
        <v>20690</v>
      </c>
      <c r="AU524" t="s">
        <v>20709</v>
      </c>
      <c r="AV524" t="s">
        <v>20710</v>
      </c>
      <c r="AX524" s="6">
        <f>COUNTIFS(拍卖数据!E:E,AA524,拍卖数据!F:F,AB524,拍卖数据!O:O,O524,拍卖数据!P:P,"&gt;"&amp;X524*0.8,拍卖数据!P:P,"&lt;"&amp;X524*1.2)</f>
        <v>76</v>
      </c>
      <c r="AY524">
        <f>COUNTIFS(拍卖数据!E:E,AA524,拍卖数据!F:F,AB524,拍卖数据!O:O,O524,拍卖数据!AN:AN,"机构",拍卖数据!P:P,"&gt;"&amp;X524*0.8,拍卖数据!P:P,"&lt;"&amp;X524*1.2)</f>
        <v>6</v>
      </c>
      <c r="AZ524" s="6">
        <f>COUNTIFS(拍卖数据!E:E,AA524,拍卖数据!F:F,AB524,拍卖数据!G:G,AC524,拍卖数据!O:O,O524,拍卖数据!AN:AN,"机构",拍卖数据!P:P,"&gt;"&amp;X524*0.8,拍卖数据!P:P,"&lt;"&amp;X524*1.2)</f>
        <v>0</v>
      </c>
    </row>
    <row r="525" hidden="1" spans="1:52">
      <c r="A525">
        <v>39661</v>
      </c>
      <c r="B525" t="s">
        <v>22630</v>
      </c>
      <c r="C525" t="s">
        <v>113</v>
      </c>
      <c r="D525" t="s">
        <v>22631</v>
      </c>
      <c r="E525" t="s">
        <v>22632</v>
      </c>
      <c r="F525">
        <v>4889.4556</v>
      </c>
      <c r="G525">
        <v>1296.761527</v>
      </c>
      <c r="H525">
        <v>0</v>
      </c>
      <c r="I525">
        <v>0</v>
      </c>
      <c r="J525">
        <v>6186.217127</v>
      </c>
      <c r="K525" t="s">
        <v>20716</v>
      </c>
      <c r="L525" t="s">
        <v>22633</v>
      </c>
      <c r="M525">
        <v>3489.1256</v>
      </c>
      <c r="N525" t="s">
        <v>20691</v>
      </c>
      <c r="O525" t="s">
        <v>131</v>
      </c>
      <c r="P525" t="s">
        <v>20692</v>
      </c>
      <c r="Q525" t="s">
        <v>20693</v>
      </c>
      <c r="R525" t="s">
        <v>22634</v>
      </c>
      <c r="S525" t="s">
        <v>22635</v>
      </c>
      <c r="T525" t="s">
        <v>22666</v>
      </c>
      <c r="U525" t="s">
        <v>22667</v>
      </c>
      <c r="V525" t="s">
        <v>22638</v>
      </c>
      <c r="W525" t="s">
        <v>22639</v>
      </c>
      <c r="X525">
        <v>226.22</v>
      </c>
      <c r="Y525" t="s">
        <v>20700</v>
      </c>
      <c r="Z525" t="s">
        <v>100</v>
      </c>
      <c r="AA525" t="s">
        <v>92</v>
      </c>
      <c r="AB525" t="s">
        <v>93</v>
      </c>
      <c r="AC525" t="s">
        <v>415</v>
      </c>
      <c r="AD525" t="s">
        <v>22668</v>
      </c>
      <c r="AE525" t="s">
        <v>20702</v>
      </c>
      <c r="AF525">
        <v>5692.14</v>
      </c>
      <c r="AG525" t="s">
        <v>20703</v>
      </c>
      <c r="AH525" s="5">
        <v>45030</v>
      </c>
      <c r="AI525">
        <v>236.17</v>
      </c>
      <c r="AJ525" t="s">
        <v>113</v>
      </c>
      <c r="AK525" t="s">
        <v>20690</v>
      </c>
      <c r="AL525" t="s">
        <v>20704</v>
      </c>
      <c r="AM525" t="s">
        <v>20690</v>
      </c>
      <c r="AN525" t="s">
        <v>20690</v>
      </c>
      <c r="AO525" t="s">
        <v>22641</v>
      </c>
      <c r="AP525" t="s">
        <v>20919</v>
      </c>
      <c r="AQ525" t="s">
        <v>22642</v>
      </c>
      <c r="AR525" t="s">
        <v>22643</v>
      </c>
      <c r="AS525" s="5">
        <v>45092</v>
      </c>
      <c r="AT525" t="s">
        <v>20690</v>
      </c>
      <c r="AU525" t="s">
        <v>20709</v>
      </c>
      <c r="AV525" t="s">
        <v>20710</v>
      </c>
      <c r="AX525" s="6">
        <f>COUNTIFS(拍卖数据!E:E,AA525,拍卖数据!F:F,AB525,拍卖数据!O:O,O525,拍卖数据!P:P,"&gt;"&amp;X525*0.8,拍卖数据!P:P,"&lt;"&amp;X525*1.2)</f>
        <v>24</v>
      </c>
      <c r="AY525">
        <f>COUNTIFS(拍卖数据!E:E,AA525,拍卖数据!F:F,AB525,拍卖数据!O:O,O525,拍卖数据!AN:AN,"机构",拍卖数据!P:P,"&gt;"&amp;X525*0.8,拍卖数据!P:P,"&lt;"&amp;X525*1.2)</f>
        <v>1</v>
      </c>
      <c r="AZ525" s="6">
        <f>COUNTIFS(拍卖数据!E:E,AA525,拍卖数据!F:F,AB525,拍卖数据!G:G,AC525,拍卖数据!O:O,O525,拍卖数据!AN:AN,"机构",拍卖数据!P:P,"&gt;"&amp;X525*0.8,拍卖数据!P:P,"&lt;"&amp;X525*1.2)</f>
        <v>1</v>
      </c>
    </row>
    <row r="526" hidden="1" spans="1:52">
      <c r="A526">
        <v>39662</v>
      </c>
      <c r="B526" t="s">
        <v>22630</v>
      </c>
      <c r="C526" t="s">
        <v>113</v>
      </c>
      <c r="D526" t="s">
        <v>22631</v>
      </c>
      <c r="E526" t="s">
        <v>22632</v>
      </c>
      <c r="F526">
        <v>4889.4556</v>
      </c>
      <c r="G526">
        <v>1296.761527</v>
      </c>
      <c r="H526">
        <v>0</v>
      </c>
      <c r="I526">
        <v>0</v>
      </c>
      <c r="J526">
        <v>6186.217127</v>
      </c>
      <c r="K526" t="s">
        <v>20716</v>
      </c>
      <c r="L526" t="s">
        <v>22633</v>
      </c>
      <c r="M526">
        <v>3489.1256</v>
      </c>
      <c r="N526" t="s">
        <v>20691</v>
      </c>
      <c r="O526" t="s">
        <v>131</v>
      </c>
      <c r="P526" t="s">
        <v>20692</v>
      </c>
      <c r="Q526" t="s">
        <v>20693</v>
      </c>
      <c r="R526" t="s">
        <v>22634</v>
      </c>
      <c r="S526" t="s">
        <v>22635</v>
      </c>
      <c r="T526" t="s">
        <v>22669</v>
      </c>
      <c r="U526" t="s">
        <v>22670</v>
      </c>
      <c r="V526" t="s">
        <v>22638</v>
      </c>
      <c r="W526" t="s">
        <v>22639</v>
      </c>
      <c r="X526">
        <v>176.44</v>
      </c>
      <c r="Y526" t="s">
        <v>20700</v>
      </c>
      <c r="Z526" t="s">
        <v>100</v>
      </c>
      <c r="AA526" t="s">
        <v>92</v>
      </c>
      <c r="AB526" t="s">
        <v>93</v>
      </c>
      <c r="AC526" t="s">
        <v>415</v>
      </c>
      <c r="AD526" t="s">
        <v>22671</v>
      </c>
      <c r="AE526" t="s">
        <v>20702</v>
      </c>
      <c r="AF526">
        <v>5692.14</v>
      </c>
      <c r="AG526" t="s">
        <v>20703</v>
      </c>
      <c r="AH526" s="5">
        <v>45030</v>
      </c>
      <c r="AI526">
        <v>184.2</v>
      </c>
      <c r="AJ526" t="s">
        <v>113</v>
      </c>
      <c r="AK526" t="s">
        <v>20690</v>
      </c>
      <c r="AL526" t="s">
        <v>20704</v>
      </c>
      <c r="AM526" t="s">
        <v>20690</v>
      </c>
      <c r="AN526" t="s">
        <v>20690</v>
      </c>
      <c r="AO526" t="s">
        <v>22641</v>
      </c>
      <c r="AP526" t="s">
        <v>20919</v>
      </c>
      <c r="AQ526" t="s">
        <v>22642</v>
      </c>
      <c r="AR526" t="s">
        <v>22643</v>
      </c>
      <c r="AS526" s="5">
        <v>45092</v>
      </c>
      <c r="AT526" t="s">
        <v>20690</v>
      </c>
      <c r="AU526" t="s">
        <v>20709</v>
      </c>
      <c r="AV526" t="s">
        <v>20710</v>
      </c>
      <c r="AX526" s="6">
        <f>COUNTIFS(拍卖数据!E:E,AA526,拍卖数据!F:F,AB526,拍卖数据!O:O,O526,拍卖数据!P:P,"&gt;"&amp;X526*0.8,拍卖数据!P:P,"&lt;"&amp;X526*1.2)</f>
        <v>27</v>
      </c>
      <c r="AY526">
        <f>COUNTIFS(拍卖数据!E:E,AA526,拍卖数据!F:F,AB526,拍卖数据!O:O,O526,拍卖数据!AN:AN,"机构",拍卖数据!P:P,"&gt;"&amp;X526*0.8,拍卖数据!P:P,"&lt;"&amp;X526*1.2)</f>
        <v>2</v>
      </c>
      <c r="AZ526" s="6">
        <f>COUNTIFS(拍卖数据!E:E,AA526,拍卖数据!F:F,AB526,拍卖数据!G:G,AC526,拍卖数据!O:O,O526,拍卖数据!AN:AN,"机构",拍卖数据!P:P,"&gt;"&amp;X526*0.8,拍卖数据!P:P,"&lt;"&amp;X526*1.2)</f>
        <v>2</v>
      </c>
    </row>
    <row r="527" hidden="1" spans="1:52">
      <c r="A527">
        <v>39663</v>
      </c>
      <c r="B527" t="s">
        <v>22630</v>
      </c>
      <c r="C527" t="s">
        <v>113</v>
      </c>
      <c r="D527" t="s">
        <v>22631</v>
      </c>
      <c r="E527" t="s">
        <v>22632</v>
      </c>
      <c r="F527">
        <v>4889.4556</v>
      </c>
      <c r="G527">
        <v>1296.761527</v>
      </c>
      <c r="H527">
        <v>0</v>
      </c>
      <c r="I527">
        <v>0</v>
      </c>
      <c r="J527">
        <v>6186.217127</v>
      </c>
      <c r="K527" t="s">
        <v>20716</v>
      </c>
      <c r="L527" t="s">
        <v>22633</v>
      </c>
      <c r="M527">
        <v>3489.1256</v>
      </c>
      <c r="N527" t="s">
        <v>20691</v>
      </c>
      <c r="O527" t="s">
        <v>131</v>
      </c>
      <c r="P527" t="s">
        <v>20692</v>
      </c>
      <c r="Q527" t="s">
        <v>20693</v>
      </c>
      <c r="R527" t="s">
        <v>22634</v>
      </c>
      <c r="S527" t="s">
        <v>22635</v>
      </c>
      <c r="T527" t="s">
        <v>22672</v>
      </c>
      <c r="U527" t="s">
        <v>22673</v>
      </c>
      <c r="V527" t="s">
        <v>22638</v>
      </c>
      <c r="W527" t="s">
        <v>22639</v>
      </c>
      <c r="X527">
        <v>132.33</v>
      </c>
      <c r="Y527" t="s">
        <v>20700</v>
      </c>
      <c r="Z527" t="s">
        <v>100</v>
      </c>
      <c r="AA527" t="s">
        <v>92</v>
      </c>
      <c r="AB527" t="s">
        <v>93</v>
      </c>
      <c r="AC527" t="s">
        <v>415</v>
      </c>
      <c r="AD527" t="s">
        <v>22674</v>
      </c>
      <c r="AE527" t="s">
        <v>20702</v>
      </c>
      <c r="AF527">
        <v>5692.14</v>
      </c>
      <c r="AG527" t="s">
        <v>20703</v>
      </c>
      <c r="AH527" s="5">
        <v>45030</v>
      </c>
      <c r="AI527">
        <v>138.15</v>
      </c>
      <c r="AJ527" t="s">
        <v>113</v>
      </c>
      <c r="AK527" t="s">
        <v>20690</v>
      </c>
      <c r="AL527" t="s">
        <v>20704</v>
      </c>
      <c r="AM527" t="s">
        <v>20690</v>
      </c>
      <c r="AN527" t="s">
        <v>20690</v>
      </c>
      <c r="AO527" t="s">
        <v>22641</v>
      </c>
      <c r="AP527" t="s">
        <v>20919</v>
      </c>
      <c r="AQ527" t="s">
        <v>22642</v>
      </c>
      <c r="AR527" t="s">
        <v>22643</v>
      </c>
      <c r="AS527" s="5">
        <v>45092</v>
      </c>
      <c r="AT527" t="s">
        <v>20690</v>
      </c>
      <c r="AU527" t="s">
        <v>20709</v>
      </c>
      <c r="AV527" t="s">
        <v>20710</v>
      </c>
      <c r="AX527" s="6">
        <f>COUNTIFS(拍卖数据!E:E,AA527,拍卖数据!F:F,AB527,拍卖数据!O:O,O527,拍卖数据!P:P,"&gt;"&amp;X527*0.8,拍卖数据!P:P,"&lt;"&amp;X527*1.2)</f>
        <v>36</v>
      </c>
      <c r="AY527">
        <f>COUNTIFS(拍卖数据!E:E,AA527,拍卖数据!F:F,AB527,拍卖数据!O:O,O527,拍卖数据!AN:AN,"机构",拍卖数据!P:P,"&gt;"&amp;X527*0.8,拍卖数据!P:P,"&lt;"&amp;X527*1.2)</f>
        <v>6</v>
      </c>
      <c r="AZ527" s="6">
        <f>COUNTIFS(拍卖数据!E:E,AA527,拍卖数据!F:F,AB527,拍卖数据!G:G,AC527,拍卖数据!O:O,O527,拍卖数据!AN:AN,"机构",拍卖数据!P:P,"&gt;"&amp;X527*0.8,拍卖数据!P:P,"&lt;"&amp;X527*1.2)</f>
        <v>1</v>
      </c>
    </row>
    <row r="528" hidden="1" spans="1:52">
      <c r="A528">
        <v>39664</v>
      </c>
      <c r="B528" t="s">
        <v>22630</v>
      </c>
      <c r="C528" t="s">
        <v>113</v>
      </c>
      <c r="D528" t="s">
        <v>22631</v>
      </c>
      <c r="E528" t="s">
        <v>22632</v>
      </c>
      <c r="F528">
        <v>4889.4556</v>
      </c>
      <c r="G528">
        <v>1296.761527</v>
      </c>
      <c r="H528">
        <v>0</v>
      </c>
      <c r="I528">
        <v>0</v>
      </c>
      <c r="J528">
        <v>6186.217127</v>
      </c>
      <c r="K528" t="s">
        <v>20716</v>
      </c>
      <c r="L528" t="s">
        <v>22633</v>
      </c>
      <c r="M528">
        <v>3489.1256</v>
      </c>
      <c r="N528" t="s">
        <v>20691</v>
      </c>
      <c r="O528" t="s">
        <v>131</v>
      </c>
      <c r="P528" t="s">
        <v>20692</v>
      </c>
      <c r="Q528" t="s">
        <v>20693</v>
      </c>
      <c r="R528" t="s">
        <v>22634</v>
      </c>
      <c r="S528" t="s">
        <v>22635</v>
      </c>
      <c r="T528" t="s">
        <v>22675</v>
      </c>
      <c r="U528" t="s">
        <v>22676</v>
      </c>
      <c r="V528" t="s">
        <v>22638</v>
      </c>
      <c r="W528" t="s">
        <v>22639</v>
      </c>
      <c r="X528">
        <v>114.69</v>
      </c>
      <c r="Y528" t="s">
        <v>20700</v>
      </c>
      <c r="Z528" t="s">
        <v>100</v>
      </c>
      <c r="AA528" t="s">
        <v>92</v>
      </c>
      <c r="AB528" t="s">
        <v>93</v>
      </c>
      <c r="AC528" t="s">
        <v>415</v>
      </c>
      <c r="AD528" t="s">
        <v>22677</v>
      </c>
      <c r="AE528" t="s">
        <v>20702</v>
      </c>
      <c r="AF528">
        <v>5692.14</v>
      </c>
      <c r="AG528" t="s">
        <v>20703</v>
      </c>
      <c r="AH528" s="5">
        <v>45030</v>
      </c>
      <c r="AI528">
        <v>119.74</v>
      </c>
      <c r="AJ528" t="s">
        <v>113</v>
      </c>
      <c r="AK528" t="s">
        <v>20690</v>
      </c>
      <c r="AL528" t="s">
        <v>20704</v>
      </c>
      <c r="AM528" t="s">
        <v>20690</v>
      </c>
      <c r="AN528" t="s">
        <v>20690</v>
      </c>
      <c r="AO528" t="s">
        <v>22641</v>
      </c>
      <c r="AP528" t="s">
        <v>20919</v>
      </c>
      <c r="AQ528" t="s">
        <v>22642</v>
      </c>
      <c r="AR528" t="s">
        <v>22643</v>
      </c>
      <c r="AS528" s="5">
        <v>45092</v>
      </c>
      <c r="AT528" t="s">
        <v>20690</v>
      </c>
      <c r="AU528" t="s">
        <v>20709</v>
      </c>
      <c r="AV528" t="s">
        <v>20710</v>
      </c>
      <c r="AX528" s="6">
        <f>COUNTIFS(拍卖数据!E:E,AA528,拍卖数据!F:F,AB528,拍卖数据!O:O,O528,拍卖数据!P:P,"&gt;"&amp;X528*0.8,拍卖数据!P:P,"&lt;"&amp;X528*1.2)</f>
        <v>42</v>
      </c>
      <c r="AY528">
        <f>COUNTIFS(拍卖数据!E:E,AA528,拍卖数据!F:F,AB528,拍卖数据!O:O,O528,拍卖数据!AN:AN,"机构",拍卖数据!P:P,"&gt;"&amp;X528*0.8,拍卖数据!P:P,"&lt;"&amp;X528*1.2)</f>
        <v>5</v>
      </c>
      <c r="AZ528" s="6">
        <f>COUNTIFS(拍卖数据!E:E,AA528,拍卖数据!F:F,AB528,拍卖数据!G:G,AC528,拍卖数据!O:O,O528,拍卖数据!AN:AN,"机构",拍卖数据!P:P,"&gt;"&amp;X528*0.8,拍卖数据!P:P,"&lt;"&amp;X528*1.2)</f>
        <v>0</v>
      </c>
    </row>
    <row r="529" hidden="1" spans="1:52">
      <c r="A529">
        <v>39665</v>
      </c>
      <c r="B529" t="s">
        <v>22630</v>
      </c>
      <c r="C529" t="s">
        <v>113</v>
      </c>
      <c r="D529" t="s">
        <v>22631</v>
      </c>
      <c r="E529" t="s">
        <v>22632</v>
      </c>
      <c r="F529">
        <v>4889.4556</v>
      </c>
      <c r="G529">
        <v>1296.761527</v>
      </c>
      <c r="H529">
        <v>0</v>
      </c>
      <c r="I529">
        <v>0</v>
      </c>
      <c r="J529">
        <v>6186.217127</v>
      </c>
      <c r="K529" t="s">
        <v>20716</v>
      </c>
      <c r="L529" t="s">
        <v>22633</v>
      </c>
      <c r="M529">
        <v>3489.1256</v>
      </c>
      <c r="N529" t="s">
        <v>20691</v>
      </c>
      <c r="O529" t="s">
        <v>131</v>
      </c>
      <c r="P529" t="s">
        <v>20692</v>
      </c>
      <c r="Q529" t="s">
        <v>20693</v>
      </c>
      <c r="R529" t="s">
        <v>22634</v>
      </c>
      <c r="S529" t="s">
        <v>22635</v>
      </c>
      <c r="T529" t="s">
        <v>22678</v>
      </c>
      <c r="U529" t="s">
        <v>22679</v>
      </c>
      <c r="V529" t="s">
        <v>22638</v>
      </c>
      <c r="W529" t="s">
        <v>22639</v>
      </c>
      <c r="X529">
        <v>114.69</v>
      </c>
      <c r="Y529" t="s">
        <v>20700</v>
      </c>
      <c r="Z529" t="s">
        <v>100</v>
      </c>
      <c r="AA529" t="s">
        <v>92</v>
      </c>
      <c r="AB529" t="s">
        <v>93</v>
      </c>
      <c r="AC529" t="s">
        <v>415</v>
      </c>
      <c r="AD529" t="s">
        <v>22680</v>
      </c>
      <c r="AE529" t="s">
        <v>20702</v>
      </c>
      <c r="AF529">
        <v>5692.14</v>
      </c>
      <c r="AG529" t="s">
        <v>20703</v>
      </c>
      <c r="AH529" s="5">
        <v>45030</v>
      </c>
      <c r="AI529">
        <v>119.74</v>
      </c>
      <c r="AJ529" t="s">
        <v>113</v>
      </c>
      <c r="AK529" t="s">
        <v>20690</v>
      </c>
      <c r="AL529" t="s">
        <v>20704</v>
      </c>
      <c r="AM529" t="s">
        <v>20690</v>
      </c>
      <c r="AN529" t="s">
        <v>20690</v>
      </c>
      <c r="AO529" t="s">
        <v>22641</v>
      </c>
      <c r="AP529" t="s">
        <v>20919</v>
      </c>
      <c r="AQ529" t="s">
        <v>22642</v>
      </c>
      <c r="AR529" t="s">
        <v>22643</v>
      </c>
      <c r="AS529" s="5">
        <v>45092</v>
      </c>
      <c r="AT529" t="s">
        <v>20690</v>
      </c>
      <c r="AU529" t="s">
        <v>20709</v>
      </c>
      <c r="AV529" t="s">
        <v>20710</v>
      </c>
      <c r="AX529" s="6">
        <f>COUNTIFS(拍卖数据!E:E,AA529,拍卖数据!F:F,AB529,拍卖数据!O:O,O529,拍卖数据!P:P,"&gt;"&amp;X529*0.8,拍卖数据!P:P,"&lt;"&amp;X529*1.2)</f>
        <v>42</v>
      </c>
      <c r="AY529">
        <f>COUNTIFS(拍卖数据!E:E,AA529,拍卖数据!F:F,AB529,拍卖数据!O:O,O529,拍卖数据!AN:AN,"机构",拍卖数据!P:P,"&gt;"&amp;X529*0.8,拍卖数据!P:P,"&lt;"&amp;X529*1.2)</f>
        <v>5</v>
      </c>
      <c r="AZ529" s="6">
        <f>COUNTIFS(拍卖数据!E:E,AA529,拍卖数据!F:F,AB529,拍卖数据!G:G,AC529,拍卖数据!O:O,O529,拍卖数据!AN:AN,"机构",拍卖数据!P:P,"&gt;"&amp;X529*0.8,拍卖数据!P:P,"&lt;"&amp;X529*1.2)</f>
        <v>0</v>
      </c>
    </row>
    <row r="530" hidden="1" spans="1:52">
      <c r="A530">
        <v>39666</v>
      </c>
      <c r="B530" t="s">
        <v>22630</v>
      </c>
      <c r="C530" t="s">
        <v>113</v>
      </c>
      <c r="D530" t="s">
        <v>22631</v>
      </c>
      <c r="E530" t="s">
        <v>22632</v>
      </c>
      <c r="F530">
        <v>4889.4556</v>
      </c>
      <c r="G530">
        <v>1296.761527</v>
      </c>
      <c r="H530">
        <v>0</v>
      </c>
      <c r="I530">
        <v>0</v>
      </c>
      <c r="J530">
        <v>6186.217127</v>
      </c>
      <c r="K530" t="s">
        <v>20716</v>
      </c>
      <c r="L530" t="s">
        <v>22633</v>
      </c>
      <c r="M530">
        <v>3489.1256</v>
      </c>
      <c r="N530" t="s">
        <v>20691</v>
      </c>
      <c r="O530" t="s">
        <v>131</v>
      </c>
      <c r="P530" t="s">
        <v>20692</v>
      </c>
      <c r="Q530" t="s">
        <v>20693</v>
      </c>
      <c r="R530" t="s">
        <v>22634</v>
      </c>
      <c r="S530" t="s">
        <v>22635</v>
      </c>
      <c r="T530" t="s">
        <v>22681</v>
      </c>
      <c r="U530" t="s">
        <v>22682</v>
      </c>
      <c r="V530" t="s">
        <v>22638</v>
      </c>
      <c r="W530" t="s">
        <v>22639</v>
      </c>
      <c r="X530">
        <v>116.37</v>
      </c>
      <c r="Y530" t="s">
        <v>20700</v>
      </c>
      <c r="Z530" t="s">
        <v>100</v>
      </c>
      <c r="AA530" t="s">
        <v>92</v>
      </c>
      <c r="AB530" t="s">
        <v>93</v>
      </c>
      <c r="AC530" t="s">
        <v>415</v>
      </c>
      <c r="AD530" t="s">
        <v>22683</v>
      </c>
      <c r="AE530" t="s">
        <v>20702</v>
      </c>
      <c r="AF530">
        <v>5692.14</v>
      </c>
      <c r="AG530" t="s">
        <v>20703</v>
      </c>
      <c r="AH530" s="5">
        <v>45030</v>
      </c>
      <c r="AI530">
        <v>121.49</v>
      </c>
      <c r="AJ530" t="s">
        <v>113</v>
      </c>
      <c r="AK530" t="s">
        <v>20690</v>
      </c>
      <c r="AL530" t="s">
        <v>20704</v>
      </c>
      <c r="AM530" t="s">
        <v>20690</v>
      </c>
      <c r="AN530" t="s">
        <v>20690</v>
      </c>
      <c r="AO530" t="s">
        <v>22641</v>
      </c>
      <c r="AP530" t="s">
        <v>20919</v>
      </c>
      <c r="AQ530" t="s">
        <v>22642</v>
      </c>
      <c r="AR530" t="s">
        <v>22643</v>
      </c>
      <c r="AS530" s="5">
        <v>45092</v>
      </c>
      <c r="AT530" t="s">
        <v>20690</v>
      </c>
      <c r="AU530" t="s">
        <v>20709</v>
      </c>
      <c r="AV530" t="s">
        <v>20710</v>
      </c>
      <c r="AX530" s="6">
        <f>COUNTIFS(拍卖数据!E:E,AA530,拍卖数据!F:F,AB530,拍卖数据!O:O,O530,拍卖数据!P:P,"&gt;"&amp;X530*0.8,拍卖数据!P:P,"&lt;"&amp;X530*1.2)</f>
        <v>40</v>
      </c>
      <c r="AY530">
        <f>COUNTIFS(拍卖数据!E:E,AA530,拍卖数据!F:F,AB530,拍卖数据!O:O,O530,拍卖数据!AN:AN,"机构",拍卖数据!P:P,"&gt;"&amp;X530*0.8,拍卖数据!P:P,"&lt;"&amp;X530*1.2)</f>
        <v>5</v>
      </c>
      <c r="AZ530" s="6">
        <f>COUNTIFS(拍卖数据!E:E,AA530,拍卖数据!F:F,AB530,拍卖数据!G:G,AC530,拍卖数据!O:O,O530,拍卖数据!AN:AN,"机构",拍卖数据!P:P,"&gt;"&amp;X530*0.8,拍卖数据!P:P,"&lt;"&amp;X530*1.2)</f>
        <v>0</v>
      </c>
    </row>
    <row r="531" hidden="1" spans="1:52">
      <c r="A531">
        <v>39667</v>
      </c>
      <c r="B531" t="s">
        <v>22630</v>
      </c>
      <c r="C531" t="s">
        <v>113</v>
      </c>
      <c r="D531" t="s">
        <v>22631</v>
      </c>
      <c r="E531" t="s">
        <v>22632</v>
      </c>
      <c r="F531">
        <v>4889.4556</v>
      </c>
      <c r="G531">
        <v>1296.761527</v>
      </c>
      <c r="H531">
        <v>0</v>
      </c>
      <c r="I531">
        <v>0</v>
      </c>
      <c r="J531">
        <v>6186.217127</v>
      </c>
      <c r="K531" t="s">
        <v>20716</v>
      </c>
      <c r="L531" t="s">
        <v>22633</v>
      </c>
      <c r="M531">
        <v>3489.1256</v>
      </c>
      <c r="N531" t="s">
        <v>20691</v>
      </c>
      <c r="O531" t="s">
        <v>131</v>
      </c>
      <c r="P531" t="s">
        <v>20692</v>
      </c>
      <c r="Q531" t="s">
        <v>20693</v>
      </c>
      <c r="R531" t="s">
        <v>22634</v>
      </c>
      <c r="S531" t="s">
        <v>22635</v>
      </c>
      <c r="T531" t="s">
        <v>22684</v>
      </c>
      <c r="U531" t="s">
        <v>22685</v>
      </c>
      <c r="V531" t="s">
        <v>22638</v>
      </c>
      <c r="W531" t="s">
        <v>22639</v>
      </c>
      <c r="X531">
        <v>105.87</v>
      </c>
      <c r="Y531" t="s">
        <v>20700</v>
      </c>
      <c r="Z531" t="s">
        <v>100</v>
      </c>
      <c r="AA531" t="s">
        <v>92</v>
      </c>
      <c r="AB531" t="s">
        <v>93</v>
      </c>
      <c r="AC531" t="s">
        <v>415</v>
      </c>
      <c r="AD531" t="s">
        <v>22686</v>
      </c>
      <c r="AE531" t="s">
        <v>20702</v>
      </c>
      <c r="AF531">
        <v>5692.14</v>
      </c>
      <c r="AG531" t="s">
        <v>20703</v>
      </c>
      <c r="AH531" s="5">
        <v>45030</v>
      </c>
      <c r="AI531">
        <v>110.53</v>
      </c>
      <c r="AJ531" t="s">
        <v>113</v>
      </c>
      <c r="AK531" t="s">
        <v>20690</v>
      </c>
      <c r="AL531" t="s">
        <v>20704</v>
      </c>
      <c r="AM531" t="s">
        <v>20690</v>
      </c>
      <c r="AN531" t="s">
        <v>20690</v>
      </c>
      <c r="AO531" t="s">
        <v>22641</v>
      </c>
      <c r="AP531" t="s">
        <v>20919</v>
      </c>
      <c r="AQ531" t="s">
        <v>22642</v>
      </c>
      <c r="AR531" t="s">
        <v>22643</v>
      </c>
      <c r="AS531" s="5">
        <v>45092</v>
      </c>
      <c r="AT531" t="s">
        <v>20690</v>
      </c>
      <c r="AU531" t="s">
        <v>20709</v>
      </c>
      <c r="AV531" t="s">
        <v>20710</v>
      </c>
      <c r="AX531" s="6">
        <f>COUNTIFS(拍卖数据!E:E,AA531,拍卖数据!F:F,AB531,拍卖数据!O:O,O531,拍卖数据!P:P,"&gt;"&amp;X531*0.8,拍卖数据!P:P,"&lt;"&amp;X531*1.2)</f>
        <v>49</v>
      </c>
      <c r="AY531">
        <f>COUNTIFS(拍卖数据!E:E,AA531,拍卖数据!F:F,AB531,拍卖数据!O:O,O531,拍卖数据!AN:AN,"机构",拍卖数据!P:P,"&gt;"&amp;X531*0.8,拍卖数据!P:P,"&lt;"&amp;X531*1.2)</f>
        <v>7</v>
      </c>
      <c r="AZ531" s="6">
        <f>COUNTIFS(拍卖数据!E:E,AA531,拍卖数据!F:F,AB531,拍卖数据!G:G,AC531,拍卖数据!O:O,O531,拍卖数据!AN:AN,"机构",拍卖数据!P:P,"&gt;"&amp;X531*0.8,拍卖数据!P:P,"&lt;"&amp;X531*1.2)</f>
        <v>0</v>
      </c>
    </row>
    <row r="532" hidden="1" spans="1:52">
      <c r="A532">
        <v>39668</v>
      </c>
      <c r="B532" t="s">
        <v>22630</v>
      </c>
      <c r="C532" t="s">
        <v>113</v>
      </c>
      <c r="D532" t="s">
        <v>22631</v>
      </c>
      <c r="E532" t="s">
        <v>22632</v>
      </c>
      <c r="F532">
        <v>4889.4556</v>
      </c>
      <c r="G532">
        <v>1296.761527</v>
      </c>
      <c r="H532">
        <v>0</v>
      </c>
      <c r="I532">
        <v>0</v>
      </c>
      <c r="J532">
        <v>6186.217127</v>
      </c>
      <c r="K532" t="s">
        <v>20716</v>
      </c>
      <c r="L532" t="s">
        <v>22633</v>
      </c>
      <c r="M532">
        <v>3489.1256</v>
      </c>
      <c r="N532" t="s">
        <v>20691</v>
      </c>
      <c r="O532" t="s">
        <v>131</v>
      </c>
      <c r="P532" t="s">
        <v>20692</v>
      </c>
      <c r="Q532" t="s">
        <v>20693</v>
      </c>
      <c r="R532" t="s">
        <v>22687</v>
      </c>
      <c r="S532" t="s">
        <v>22688</v>
      </c>
      <c r="T532" t="s">
        <v>22689</v>
      </c>
      <c r="U532" t="s">
        <v>22690</v>
      </c>
      <c r="V532" t="s">
        <v>22691</v>
      </c>
      <c r="W532" t="s">
        <v>22692</v>
      </c>
      <c r="X532">
        <v>105.68</v>
      </c>
      <c r="Y532" t="s">
        <v>20700</v>
      </c>
      <c r="Z532" t="s">
        <v>100</v>
      </c>
      <c r="AA532" t="s">
        <v>92</v>
      </c>
      <c r="AB532" t="s">
        <v>93</v>
      </c>
      <c r="AC532" t="s">
        <v>289</v>
      </c>
      <c r="AD532" t="s">
        <v>22693</v>
      </c>
      <c r="AE532" t="s">
        <v>20702</v>
      </c>
      <c r="AF532">
        <v>2414.79</v>
      </c>
      <c r="AG532" t="s">
        <v>20703</v>
      </c>
      <c r="AH532" s="5">
        <v>45030</v>
      </c>
      <c r="AI532">
        <v>140.13</v>
      </c>
      <c r="AJ532" t="s">
        <v>113</v>
      </c>
      <c r="AK532" t="s">
        <v>20690</v>
      </c>
      <c r="AL532" t="s">
        <v>20704</v>
      </c>
      <c r="AM532" t="s">
        <v>20690</v>
      </c>
      <c r="AN532" t="s">
        <v>20690</v>
      </c>
      <c r="AO532" t="s">
        <v>22641</v>
      </c>
      <c r="AP532" t="s">
        <v>20919</v>
      </c>
      <c r="AQ532" t="s">
        <v>22642</v>
      </c>
      <c r="AR532" t="s">
        <v>22643</v>
      </c>
      <c r="AS532" s="5">
        <v>45092</v>
      </c>
      <c r="AT532" t="s">
        <v>20690</v>
      </c>
      <c r="AU532" t="s">
        <v>20709</v>
      </c>
      <c r="AV532" t="s">
        <v>20710</v>
      </c>
      <c r="AX532" s="6">
        <f>COUNTIFS(拍卖数据!E:E,AA532,拍卖数据!F:F,AB532,拍卖数据!O:O,O532,拍卖数据!P:P,"&gt;"&amp;X532*0.8,拍卖数据!P:P,"&lt;"&amp;X532*1.2)</f>
        <v>49</v>
      </c>
      <c r="AY532">
        <f>COUNTIFS(拍卖数据!E:E,AA532,拍卖数据!F:F,AB532,拍卖数据!O:O,O532,拍卖数据!AN:AN,"机构",拍卖数据!P:P,"&gt;"&amp;X532*0.8,拍卖数据!P:P,"&lt;"&amp;X532*1.2)</f>
        <v>7</v>
      </c>
      <c r="AZ532" s="6">
        <f>COUNTIFS(拍卖数据!E:E,AA532,拍卖数据!F:F,AB532,拍卖数据!G:G,AC532,拍卖数据!O:O,O532,拍卖数据!AN:AN,"机构",拍卖数据!P:P,"&gt;"&amp;X532*0.8,拍卖数据!P:P,"&lt;"&amp;X532*1.2)</f>
        <v>3</v>
      </c>
    </row>
    <row r="533" hidden="1" spans="1:52">
      <c r="A533">
        <v>39669</v>
      </c>
      <c r="B533" t="s">
        <v>22630</v>
      </c>
      <c r="C533" t="s">
        <v>113</v>
      </c>
      <c r="D533" t="s">
        <v>22631</v>
      </c>
      <c r="E533" t="s">
        <v>22632</v>
      </c>
      <c r="F533">
        <v>4889.4556</v>
      </c>
      <c r="G533">
        <v>1296.761527</v>
      </c>
      <c r="H533">
        <v>0</v>
      </c>
      <c r="I533">
        <v>0</v>
      </c>
      <c r="J533">
        <v>6186.217127</v>
      </c>
      <c r="K533" t="s">
        <v>20716</v>
      </c>
      <c r="L533" t="s">
        <v>22633</v>
      </c>
      <c r="M533">
        <v>3489.1256</v>
      </c>
      <c r="N533" t="s">
        <v>20691</v>
      </c>
      <c r="O533" t="s">
        <v>131</v>
      </c>
      <c r="P533" t="s">
        <v>20692</v>
      </c>
      <c r="Q533" t="s">
        <v>20693</v>
      </c>
      <c r="R533" t="s">
        <v>22687</v>
      </c>
      <c r="S533" t="s">
        <v>22688</v>
      </c>
      <c r="T533" t="s">
        <v>22694</v>
      </c>
      <c r="U533" t="s">
        <v>22695</v>
      </c>
      <c r="V533" t="s">
        <v>22691</v>
      </c>
      <c r="W533" t="s">
        <v>22692</v>
      </c>
      <c r="X533">
        <v>52.29</v>
      </c>
      <c r="Y533" t="s">
        <v>20700</v>
      </c>
      <c r="Z533" t="s">
        <v>100</v>
      </c>
      <c r="AA533" t="s">
        <v>92</v>
      </c>
      <c r="AB533" t="s">
        <v>93</v>
      </c>
      <c r="AC533" t="s">
        <v>289</v>
      </c>
      <c r="AD533" t="s">
        <v>22696</v>
      </c>
      <c r="AE533" t="s">
        <v>20702</v>
      </c>
      <c r="AF533">
        <v>2414.79</v>
      </c>
      <c r="AG533" t="s">
        <v>20703</v>
      </c>
      <c r="AH533" s="5">
        <v>45030</v>
      </c>
      <c r="AI533">
        <v>69.34</v>
      </c>
      <c r="AJ533" t="s">
        <v>113</v>
      </c>
      <c r="AK533" t="s">
        <v>20690</v>
      </c>
      <c r="AL533" t="s">
        <v>20704</v>
      </c>
      <c r="AM533" t="s">
        <v>20690</v>
      </c>
      <c r="AN533" t="s">
        <v>20690</v>
      </c>
      <c r="AO533" t="s">
        <v>22641</v>
      </c>
      <c r="AP533" t="s">
        <v>20919</v>
      </c>
      <c r="AQ533" t="s">
        <v>22642</v>
      </c>
      <c r="AR533" t="s">
        <v>22643</v>
      </c>
      <c r="AS533" s="5">
        <v>45092</v>
      </c>
      <c r="AT533" t="s">
        <v>20690</v>
      </c>
      <c r="AU533" t="s">
        <v>20709</v>
      </c>
      <c r="AV533" t="s">
        <v>20710</v>
      </c>
      <c r="AX533" s="6">
        <f>COUNTIFS(拍卖数据!E:E,AA533,拍卖数据!F:F,AB533,拍卖数据!O:O,O533,拍卖数据!P:P,"&gt;"&amp;X533*0.8,拍卖数据!P:P,"&lt;"&amp;X533*1.2)</f>
        <v>37</v>
      </c>
      <c r="AY533">
        <f>COUNTIFS(拍卖数据!E:E,AA533,拍卖数据!F:F,AB533,拍卖数据!O:O,O533,拍卖数据!AN:AN,"机构",拍卖数据!P:P,"&gt;"&amp;X533*0.8,拍卖数据!P:P,"&lt;"&amp;X533*1.2)</f>
        <v>1</v>
      </c>
      <c r="AZ533" s="6">
        <f>COUNTIFS(拍卖数据!E:E,AA533,拍卖数据!F:F,AB533,拍卖数据!G:G,AC533,拍卖数据!O:O,O533,拍卖数据!AN:AN,"机构",拍卖数据!P:P,"&gt;"&amp;X533*0.8,拍卖数据!P:P,"&lt;"&amp;X533*1.2)</f>
        <v>1</v>
      </c>
    </row>
    <row r="534" hidden="1" spans="1:52">
      <c r="A534">
        <v>39670</v>
      </c>
      <c r="B534" t="s">
        <v>22630</v>
      </c>
      <c r="C534" t="s">
        <v>113</v>
      </c>
      <c r="D534" t="s">
        <v>22631</v>
      </c>
      <c r="E534" t="s">
        <v>22632</v>
      </c>
      <c r="F534">
        <v>4889.4556</v>
      </c>
      <c r="G534">
        <v>1296.761527</v>
      </c>
      <c r="H534">
        <v>0</v>
      </c>
      <c r="I534">
        <v>0</v>
      </c>
      <c r="J534">
        <v>6186.217127</v>
      </c>
      <c r="K534" t="s">
        <v>20716</v>
      </c>
      <c r="L534" t="s">
        <v>22633</v>
      </c>
      <c r="M534">
        <v>3489.1256</v>
      </c>
      <c r="N534" t="s">
        <v>20691</v>
      </c>
      <c r="O534" t="s">
        <v>131</v>
      </c>
      <c r="P534" t="s">
        <v>20692</v>
      </c>
      <c r="Q534" t="s">
        <v>20693</v>
      </c>
      <c r="R534" t="s">
        <v>22687</v>
      </c>
      <c r="S534" t="s">
        <v>22688</v>
      </c>
      <c r="T534" t="s">
        <v>22697</v>
      </c>
      <c r="U534" t="s">
        <v>22698</v>
      </c>
      <c r="V534" t="s">
        <v>22691</v>
      </c>
      <c r="W534" t="s">
        <v>22692</v>
      </c>
      <c r="X534">
        <v>99.08</v>
      </c>
      <c r="Y534" t="s">
        <v>20700</v>
      </c>
      <c r="Z534" t="s">
        <v>100</v>
      </c>
      <c r="AA534" t="s">
        <v>92</v>
      </c>
      <c r="AB534" t="s">
        <v>93</v>
      </c>
      <c r="AC534" t="s">
        <v>289</v>
      </c>
      <c r="AD534" t="s">
        <v>22699</v>
      </c>
      <c r="AE534" t="s">
        <v>20702</v>
      </c>
      <c r="AF534">
        <v>2414.79</v>
      </c>
      <c r="AG534" t="s">
        <v>20703</v>
      </c>
      <c r="AH534" s="5">
        <v>45030</v>
      </c>
      <c r="AI534">
        <v>131.38</v>
      </c>
      <c r="AJ534" t="s">
        <v>113</v>
      </c>
      <c r="AK534" t="s">
        <v>20690</v>
      </c>
      <c r="AL534" t="s">
        <v>20704</v>
      </c>
      <c r="AM534" t="s">
        <v>20690</v>
      </c>
      <c r="AN534" t="s">
        <v>20690</v>
      </c>
      <c r="AO534" t="s">
        <v>22641</v>
      </c>
      <c r="AP534" t="s">
        <v>20919</v>
      </c>
      <c r="AQ534" t="s">
        <v>22642</v>
      </c>
      <c r="AR534" t="s">
        <v>22643</v>
      </c>
      <c r="AS534" s="5">
        <v>45092</v>
      </c>
      <c r="AT534" t="s">
        <v>20690</v>
      </c>
      <c r="AU534" t="s">
        <v>20709</v>
      </c>
      <c r="AV534" t="s">
        <v>20710</v>
      </c>
      <c r="AX534" s="6">
        <f>COUNTIFS(拍卖数据!E:E,AA534,拍卖数据!F:F,AB534,拍卖数据!O:O,O534,拍卖数据!P:P,"&gt;"&amp;X534*0.8,拍卖数据!P:P,"&lt;"&amp;X534*1.2)</f>
        <v>46</v>
      </c>
      <c r="AY534">
        <f>COUNTIFS(拍卖数据!E:E,AA534,拍卖数据!F:F,AB534,拍卖数据!O:O,O534,拍卖数据!AN:AN,"机构",拍卖数据!P:P,"&gt;"&amp;X534*0.8,拍卖数据!P:P,"&lt;"&amp;X534*1.2)</f>
        <v>3</v>
      </c>
      <c r="AZ534" s="6">
        <f>COUNTIFS(拍卖数据!E:E,AA534,拍卖数据!F:F,AB534,拍卖数据!G:G,AC534,拍卖数据!O:O,O534,拍卖数据!AN:AN,"机构",拍卖数据!P:P,"&gt;"&amp;X534*0.8,拍卖数据!P:P,"&lt;"&amp;X534*1.2)</f>
        <v>3</v>
      </c>
    </row>
    <row r="535" hidden="1" spans="1:52">
      <c r="A535">
        <v>39671</v>
      </c>
      <c r="B535" t="s">
        <v>22630</v>
      </c>
      <c r="C535" t="s">
        <v>113</v>
      </c>
      <c r="D535" t="s">
        <v>22631</v>
      </c>
      <c r="E535" t="s">
        <v>22632</v>
      </c>
      <c r="F535">
        <v>4889.4556</v>
      </c>
      <c r="G535">
        <v>1296.761527</v>
      </c>
      <c r="H535">
        <v>0</v>
      </c>
      <c r="I535">
        <v>0</v>
      </c>
      <c r="J535">
        <v>6186.217127</v>
      </c>
      <c r="K535" t="s">
        <v>20716</v>
      </c>
      <c r="L535" t="s">
        <v>22633</v>
      </c>
      <c r="M535">
        <v>3489.1256</v>
      </c>
      <c r="N535" t="s">
        <v>20691</v>
      </c>
      <c r="O535" t="s">
        <v>131</v>
      </c>
      <c r="P535" t="s">
        <v>20692</v>
      </c>
      <c r="Q535" t="s">
        <v>20693</v>
      </c>
      <c r="R535" t="s">
        <v>22687</v>
      </c>
      <c r="S535" t="s">
        <v>22688</v>
      </c>
      <c r="T535" t="s">
        <v>22700</v>
      </c>
      <c r="U535" t="s">
        <v>22701</v>
      </c>
      <c r="V535" t="s">
        <v>22691</v>
      </c>
      <c r="W535" t="s">
        <v>22692</v>
      </c>
      <c r="X535">
        <v>67.38</v>
      </c>
      <c r="Y535" t="s">
        <v>20700</v>
      </c>
      <c r="Z535" t="s">
        <v>100</v>
      </c>
      <c r="AA535" t="s">
        <v>92</v>
      </c>
      <c r="AB535" t="s">
        <v>93</v>
      </c>
      <c r="AC535" t="s">
        <v>289</v>
      </c>
      <c r="AD535" t="s">
        <v>22702</v>
      </c>
      <c r="AE535" t="s">
        <v>20702</v>
      </c>
      <c r="AF535">
        <v>2414.79</v>
      </c>
      <c r="AG535" t="s">
        <v>20703</v>
      </c>
      <c r="AH535" s="5">
        <v>45030</v>
      </c>
      <c r="AI535">
        <v>150.93</v>
      </c>
      <c r="AJ535" t="s">
        <v>113</v>
      </c>
      <c r="AK535" t="s">
        <v>20690</v>
      </c>
      <c r="AL535" t="s">
        <v>20704</v>
      </c>
      <c r="AM535" t="s">
        <v>20690</v>
      </c>
      <c r="AN535" t="s">
        <v>20690</v>
      </c>
      <c r="AO535" t="s">
        <v>22641</v>
      </c>
      <c r="AP535" t="s">
        <v>20919</v>
      </c>
      <c r="AQ535" t="s">
        <v>22642</v>
      </c>
      <c r="AR535" t="s">
        <v>22643</v>
      </c>
      <c r="AS535" s="5">
        <v>45092</v>
      </c>
      <c r="AT535" t="s">
        <v>20690</v>
      </c>
      <c r="AU535" t="s">
        <v>20709</v>
      </c>
      <c r="AV535" t="s">
        <v>20710</v>
      </c>
      <c r="AX535" s="6">
        <f>COUNTIFS(拍卖数据!E:E,AA535,拍卖数据!F:F,AB535,拍卖数据!O:O,O535,拍卖数据!P:P,"&gt;"&amp;X535*0.8,拍卖数据!P:P,"&lt;"&amp;X535*1.2)</f>
        <v>71</v>
      </c>
      <c r="AY535">
        <f>COUNTIFS(拍卖数据!E:E,AA535,拍卖数据!F:F,AB535,拍卖数据!O:O,O535,拍卖数据!AN:AN,"机构",拍卖数据!P:P,"&gt;"&amp;X535*0.8,拍卖数据!P:P,"&lt;"&amp;X535*1.2)</f>
        <v>4</v>
      </c>
      <c r="AZ535" s="6">
        <f>COUNTIFS(拍卖数据!E:E,AA535,拍卖数据!F:F,AB535,拍卖数据!G:G,AC535,拍卖数据!O:O,O535,拍卖数据!AN:AN,"机构",拍卖数据!P:P,"&gt;"&amp;X535*0.8,拍卖数据!P:P,"&lt;"&amp;X535*1.2)</f>
        <v>0</v>
      </c>
    </row>
    <row r="536" hidden="1" spans="1:52">
      <c r="A536">
        <v>39672</v>
      </c>
      <c r="B536" t="s">
        <v>22630</v>
      </c>
      <c r="C536" t="s">
        <v>113</v>
      </c>
      <c r="D536" t="s">
        <v>22631</v>
      </c>
      <c r="E536" t="s">
        <v>22632</v>
      </c>
      <c r="F536">
        <v>4889.4556</v>
      </c>
      <c r="G536">
        <v>1296.761527</v>
      </c>
      <c r="H536">
        <v>0</v>
      </c>
      <c r="I536">
        <v>0</v>
      </c>
      <c r="J536">
        <v>6186.217127</v>
      </c>
      <c r="K536" t="s">
        <v>20716</v>
      </c>
      <c r="L536" t="s">
        <v>22633</v>
      </c>
      <c r="M536">
        <v>3489.1256</v>
      </c>
      <c r="N536" t="s">
        <v>20691</v>
      </c>
      <c r="O536" t="s">
        <v>131</v>
      </c>
      <c r="P536" t="s">
        <v>20692</v>
      </c>
      <c r="Q536" t="s">
        <v>20693</v>
      </c>
      <c r="R536" t="s">
        <v>22687</v>
      </c>
      <c r="S536" t="s">
        <v>22688</v>
      </c>
      <c r="T536" t="s">
        <v>22703</v>
      </c>
      <c r="U536" t="s">
        <v>22704</v>
      </c>
      <c r="V536" t="s">
        <v>22691</v>
      </c>
      <c r="W536" t="s">
        <v>22692</v>
      </c>
      <c r="X536">
        <v>22.3</v>
      </c>
      <c r="Y536" t="s">
        <v>20700</v>
      </c>
      <c r="Z536" t="s">
        <v>100</v>
      </c>
      <c r="AA536" t="s">
        <v>92</v>
      </c>
      <c r="AB536" t="s">
        <v>93</v>
      </c>
      <c r="AC536" t="s">
        <v>289</v>
      </c>
      <c r="AD536" t="s">
        <v>22705</v>
      </c>
      <c r="AE536" t="s">
        <v>20702</v>
      </c>
      <c r="AF536">
        <v>2414.79</v>
      </c>
      <c r="AG536" t="s">
        <v>20703</v>
      </c>
      <c r="AH536" s="5">
        <v>45030</v>
      </c>
      <c r="AI536">
        <v>70.25</v>
      </c>
      <c r="AJ536" t="s">
        <v>113</v>
      </c>
      <c r="AK536" t="s">
        <v>20690</v>
      </c>
      <c r="AL536" t="s">
        <v>20704</v>
      </c>
      <c r="AM536" t="s">
        <v>20690</v>
      </c>
      <c r="AN536" t="s">
        <v>20690</v>
      </c>
      <c r="AO536" t="s">
        <v>22641</v>
      </c>
      <c r="AP536" t="s">
        <v>20919</v>
      </c>
      <c r="AQ536" t="s">
        <v>22642</v>
      </c>
      <c r="AR536" t="s">
        <v>22643</v>
      </c>
      <c r="AS536" s="5">
        <v>45092</v>
      </c>
      <c r="AT536" t="s">
        <v>20690</v>
      </c>
      <c r="AU536" t="s">
        <v>20709</v>
      </c>
      <c r="AV536" t="s">
        <v>20710</v>
      </c>
      <c r="AX536" s="6">
        <f>COUNTIFS(拍卖数据!E:E,AA536,拍卖数据!F:F,AB536,拍卖数据!O:O,O536,拍卖数据!P:P,"&gt;"&amp;X536*0.8,拍卖数据!P:P,"&lt;"&amp;X536*1.2)</f>
        <v>3</v>
      </c>
      <c r="AY536">
        <f>COUNTIFS(拍卖数据!E:E,AA536,拍卖数据!F:F,AB536,拍卖数据!O:O,O536,拍卖数据!AN:AN,"机构",拍卖数据!P:P,"&gt;"&amp;X536*0.8,拍卖数据!P:P,"&lt;"&amp;X536*1.2)</f>
        <v>0</v>
      </c>
      <c r="AZ536" s="6">
        <f>COUNTIFS(拍卖数据!E:E,AA536,拍卖数据!F:F,AB536,拍卖数据!G:G,AC536,拍卖数据!O:O,O536,拍卖数据!AN:AN,"机构",拍卖数据!P:P,"&gt;"&amp;X536*0.8,拍卖数据!P:P,"&lt;"&amp;X536*1.2)</f>
        <v>0</v>
      </c>
    </row>
    <row r="537" hidden="1" spans="1:52">
      <c r="A537">
        <v>39673</v>
      </c>
      <c r="B537" t="s">
        <v>22630</v>
      </c>
      <c r="C537" t="s">
        <v>113</v>
      </c>
      <c r="D537" t="s">
        <v>22631</v>
      </c>
      <c r="E537" t="s">
        <v>22632</v>
      </c>
      <c r="F537">
        <v>4889.4556</v>
      </c>
      <c r="G537">
        <v>1296.761527</v>
      </c>
      <c r="H537">
        <v>0</v>
      </c>
      <c r="I537">
        <v>0</v>
      </c>
      <c r="J537">
        <v>6186.217127</v>
      </c>
      <c r="K537" t="s">
        <v>20716</v>
      </c>
      <c r="L537" t="s">
        <v>22633</v>
      </c>
      <c r="M537">
        <v>3489.1256</v>
      </c>
      <c r="N537" t="s">
        <v>20691</v>
      </c>
      <c r="O537" t="s">
        <v>131</v>
      </c>
      <c r="P537" t="s">
        <v>20692</v>
      </c>
      <c r="Q537" t="s">
        <v>20693</v>
      </c>
      <c r="R537" t="s">
        <v>22687</v>
      </c>
      <c r="S537" t="s">
        <v>22688</v>
      </c>
      <c r="T537" t="s">
        <v>22706</v>
      </c>
      <c r="U537" t="s">
        <v>22707</v>
      </c>
      <c r="V537" t="s">
        <v>22691</v>
      </c>
      <c r="W537" t="s">
        <v>22692</v>
      </c>
      <c r="X537">
        <v>67.05</v>
      </c>
      <c r="Y537" t="s">
        <v>20700</v>
      </c>
      <c r="Z537" t="s">
        <v>100</v>
      </c>
      <c r="AA537" t="s">
        <v>92</v>
      </c>
      <c r="AB537" t="s">
        <v>93</v>
      </c>
      <c r="AC537" t="s">
        <v>289</v>
      </c>
      <c r="AD537" t="s">
        <v>22708</v>
      </c>
      <c r="AE537" t="s">
        <v>20702</v>
      </c>
      <c r="AF537">
        <v>2414.79</v>
      </c>
      <c r="AG537" t="s">
        <v>20703</v>
      </c>
      <c r="AH537" s="5">
        <v>45030</v>
      </c>
      <c r="AI537">
        <v>150.19</v>
      </c>
      <c r="AJ537" t="s">
        <v>113</v>
      </c>
      <c r="AK537" t="s">
        <v>20690</v>
      </c>
      <c r="AL537" t="s">
        <v>20704</v>
      </c>
      <c r="AM537" t="s">
        <v>20690</v>
      </c>
      <c r="AN537" t="s">
        <v>20690</v>
      </c>
      <c r="AO537" t="s">
        <v>22641</v>
      </c>
      <c r="AP537" t="s">
        <v>20919</v>
      </c>
      <c r="AQ537" t="s">
        <v>22642</v>
      </c>
      <c r="AR537" t="s">
        <v>22643</v>
      </c>
      <c r="AS537" s="5">
        <v>45092</v>
      </c>
      <c r="AT537" t="s">
        <v>20690</v>
      </c>
      <c r="AU537" t="s">
        <v>20709</v>
      </c>
      <c r="AV537" t="s">
        <v>20710</v>
      </c>
      <c r="AX537" s="6">
        <f>COUNTIFS(拍卖数据!E:E,AA537,拍卖数据!F:F,AB537,拍卖数据!O:O,O537,拍卖数据!P:P,"&gt;"&amp;X537*0.8,拍卖数据!P:P,"&lt;"&amp;X537*1.2)</f>
        <v>72</v>
      </c>
      <c r="AY537">
        <f>COUNTIFS(拍卖数据!E:E,AA537,拍卖数据!F:F,AB537,拍卖数据!O:O,O537,拍卖数据!AN:AN,"机构",拍卖数据!P:P,"&gt;"&amp;X537*0.8,拍卖数据!P:P,"&lt;"&amp;X537*1.2)</f>
        <v>4</v>
      </c>
      <c r="AZ537" s="6">
        <f>COUNTIFS(拍卖数据!E:E,AA537,拍卖数据!F:F,AB537,拍卖数据!G:G,AC537,拍卖数据!O:O,O537,拍卖数据!AN:AN,"机构",拍卖数据!P:P,"&gt;"&amp;X537*0.8,拍卖数据!P:P,"&lt;"&amp;X537*1.2)</f>
        <v>0</v>
      </c>
    </row>
    <row r="538" hidden="1" spans="1:52">
      <c r="A538">
        <v>39674</v>
      </c>
      <c r="B538" t="s">
        <v>22630</v>
      </c>
      <c r="C538" t="s">
        <v>113</v>
      </c>
      <c r="D538" t="s">
        <v>22631</v>
      </c>
      <c r="E538" t="s">
        <v>22632</v>
      </c>
      <c r="F538">
        <v>4889.4556</v>
      </c>
      <c r="G538">
        <v>1296.761527</v>
      </c>
      <c r="H538">
        <v>0</v>
      </c>
      <c r="I538">
        <v>0</v>
      </c>
      <c r="J538">
        <v>6186.217127</v>
      </c>
      <c r="K538" t="s">
        <v>20716</v>
      </c>
      <c r="L538" t="s">
        <v>22633</v>
      </c>
      <c r="M538">
        <v>3489.1256</v>
      </c>
      <c r="N538" t="s">
        <v>20691</v>
      </c>
      <c r="O538" t="s">
        <v>131</v>
      </c>
      <c r="P538" t="s">
        <v>20692</v>
      </c>
      <c r="Q538" t="s">
        <v>20693</v>
      </c>
      <c r="R538" t="s">
        <v>22687</v>
      </c>
      <c r="S538" t="s">
        <v>22688</v>
      </c>
      <c r="T538" t="s">
        <v>22709</v>
      </c>
      <c r="U538" t="s">
        <v>22710</v>
      </c>
      <c r="V538" t="s">
        <v>22691</v>
      </c>
      <c r="W538" t="s">
        <v>22692</v>
      </c>
      <c r="X538">
        <v>36.26</v>
      </c>
      <c r="Y538" t="s">
        <v>20700</v>
      </c>
      <c r="Z538" t="s">
        <v>100</v>
      </c>
      <c r="AA538" t="s">
        <v>92</v>
      </c>
      <c r="AB538" t="s">
        <v>93</v>
      </c>
      <c r="AC538" t="s">
        <v>289</v>
      </c>
      <c r="AD538" t="s">
        <v>22711</v>
      </c>
      <c r="AE538" t="s">
        <v>20702</v>
      </c>
      <c r="AF538">
        <v>2414.79</v>
      </c>
      <c r="AG538" t="s">
        <v>20703</v>
      </c>
      <c r="AH538" s="5">
        <v>45030</v>
      </c>
      <c r="AI538">
        <v>100.08</v>
      </c>
      <c r="AJ538" t="s">
        <v>113</v>
      </c>
      <c r="AK538" t="s">
        <v>20690</v>
      </c>
      <c r="AL538" t="s">
        <v>20704</v>
      </c>
      <c r="AM538" t="s">
        <v>20690</v>
      </c>
      <c r="AN538" t="s">
        <v>20690</v>
      </c>
      <c r="AO538" t="s">
        <v>22641</v>
      </c>
      <c r="AP538" t="s">
        <v>20919</v>
      </c>
      <c r="AQ538" t="s">
        <v>22642</v>
      </c>
      <c r="AR538" t="s">
        <v>22643</v>
      </c>
      <c r="AS538" s="5">
        <v>45092</v>
      </c>
      <c r="AT538" t="s">
        <v>20690</v>
      </c>
      <c r="AU538" t="s">
        <v>20709</v>
      </c>
      <c r="AV538" t="s">
        <v>20710</v>
      </c>
      <c r="AX538" s="6">
        <f>COUNTIFS(拍卖数据!E:E,AA538,拍卖数据!F:F,AB538,拍卖数据!O:O,O538,拍卖数据!P:P,"&gt;"&amp;X538*0.8,拍卖数据!P:P,"&lt;"&amp;X538*1.2)</f>
        <v>29</v>
      </c>
      <c r="AY538">
        <f>COUNTIFS(拍卖数据!E:E,AA538,拍卖数据!F:F,AB538,拍卖数据!O:O,O538,拍卖数据!AN:AN,"机构",拍卖数据!P:P,"&gt;"&amp;X538*0.8,拍卖数据!P:P,"&lt;"&amp;X538*1.2)</f>
        <v>0</v>
      </c>
      <c r="AZ538" s="6">
        <f>COUNTIFS(拍卖数据!E:E,AA538,拍卖数据!F:F,AB538,拍卖数据!G:G,AC538,拍卖数据!O:O,O538,拍卖数据!AN:AN,"机构",拍卖数据!P:P,"&gt;"&amp;X538*0.8,拍卖数据!P:P,"&lt;"&amp;X538*1.2)</f>
        <v>0</v>
      </c>
    </row>
    <row r="539" hidden="1" spans="1:52">
      <c r="A539">
        <v>39675</v>
      </c>
      <c r="B539" t="s">
        <v>22630</v>
      </c>
      <c r="C539" t="s">
        <v>113</v>
      </c>
      <c r="D539" t="s">
        <v>22631</v>
      </c>
      <c r="E539" t="s">
        <v>22632</v>
      </c>
      <c r="F539">
        <v>4889.4556</v>
      </c>
      <c r="G539">
        <v>1296.761527</v>
      </c>
      <c r="H539">
        <v>0</v>
      </c>
      <c r="I539">
        <v>0</v>
      </c>
      <c r="J539">
        <v>6186.217127</v>
      </c>
      <c r="K539" t="s">
        <v>20716</v>
      </c>
      <c r="L539" t="s">
        <v>22633</v>
      </c>
      <c r="M539">
        <v>3489.1256</v>
      </c>
      <c r="N539" t="s">
        <v>20691</v>
      </c>
      <c r="O539" t="s">
        <v>131</v>
      </c>
      <c r="P539" t="s">
        <v>20692</v>
      </c>
      <c r="Q539" t="s">
        <v>20693</v>
      </c>
      <c r="R539" t="s">
        <v>22634</v>
      </c>
      <c r="S539" t="s">
        <v>22635</v>
      </c>
      <c r="T539" t="s">
        <v>22712</v>
      </c>
      <c r="U539" t="s">
        <v>22713</v>
      </c>
      <c r="V539" t="s">
        <v>22638</v>
      </c>
      <c r="W539" t="s">
        <v>22639</v>
      </c>
      <c r="X539">
        <v>115.77</v>
      </c>
      <c r="Y539" t="s">
        <v>20700</v>
      </c>
      <c r="Z539" t="s">
        <v>100</v>
      </c>
      <c r="AA539" t="s">
        <v>92</v>
      </c>
      <c r="AB539" t="s">
        <v>93</v>
      </c>
      <c r="AC539" t="s">
        <v>415</v>
      </c>
      <c r="AD539" t="s">
        <v>22714</v>
      </c>
      <c r="AE539" t="s">
        <v>20702</v>
      </c>
      <c r="AF539">
        <v>5692.14</v>
      </c>
      <c r="AG539" t="s">
        <v>20703</v>
      </c>
      <c r="AH539" s="5">
        <v>45030</v>
      </c>
      <c r="AI539">
        <v>120.86</v>
      </c>
      <c r="AJ539" t="s">
        <v>113</v>
      </c>
      <c r="AK539" t="s">
        <v>20690</v>
      </c>
      <c r="AL539" t="s">
        <v>20704</v>
      </c>
      <c r="AM539" t="s">
        <v>20690</v>
      </c>
      <c r="AN539" t="s">
        <v>20690</v>
      </c>
      <c r="AO539" t="s">
        <v>22641</v>
      </c>
      <c r="AP539" t="s">
        <v>20919</v>
      </c>
      <c r="AQ539" t="s">
        <v>22642</v>
      </c>
      <c r="AR539" t="s">
        <v>22643</v>
      </c>
      <c r="AS539" s="5">
        <v>45092</v>
      </c>
      <c r="AT539" t="s">
        <v>20690</v>
      </c>
      <c r="AU539" t="s">
        <v>20709</v>
      </c>
      <c r="AV539" t="s">
        <v>20710</v>
      </c>
      <c r="AX539" s="6">
        <f>COUNTIFS(拍卖数据!E:E,AA539,拍卖数据!F:F,AB539,拍卖数据!O:O,O539,拍卖数据!P:P,"&gt;"&amp;X539*0.8,拍卖数据!P:P,"&lt;"&amp;X539*1.2)</f>
        <v>40</v>
      </c>
      <c r="AY539">
        <f>COUNTIFS(拍卖数据!E:E,AA539,拍卖数据!F:F,AB539,拍卖数据!O:O,O539,拍卖数据!AN:AN,"机构",拍卖数据!P:P,"&gt;"&amp;X539*0.8,拍卖数据!P:P,"&lt;"&amp;X539*1.2)</f>
        <v>5</v>
      </c>
      <c r="AZ539" s="6">
        <f>COUNTIFS(拍卖数据!E:E,AA539,拍卖数据!F:F,AB539,拍卖数据!G:G,AC539,拍卖数据!O:O,O539,拍卖数据!AN:AN,"机构",拍卖数据!P:P,"&gt;"&amp;X539*0.8,拍卖数据!P:P,"&lt;"&amp;X539*1.2)</f>
        <v>0</v>
      </c>
    </row>
    <row r="540" hidden="1" spans="1:52">
      <c r="A540">
        <v>39676</v>
      </c>
      <c r="B540" t="s">
        <v>22630</v>
      </c>
      <c r="C540" t="s">
        <v>113</v>
      </c>
      <c r="D540" t="s">
        <v>22631</v>
      </c>
      <c r="E540" t="s">
        <v>22632</v>
      </c>
      <c r="F540">
        <v>4889.4556</v>
      </c>
      <c r="G540">
        <v>1296.761527</v>
      </c>
      <c r="H540">
        <v>0</v>
      </c>
      <c r="I540">
        <v>0</v>
      </c>
      <c r="J540">
        <v>6186.217127</v>
      </c>
      <c r="K540" t="s">
        <v>20716</v>
      </c>
      <c r="L540" t="s">
        <v>22633</v>
      </c>
      <c r="M540">
        <v>3489.1256</v>
      </c>
      <c r="N540" t="s">
        <v>20691</v>
      </c>
      <c r="O540" t="s">
        <v>131</v>
      </c>
      <c r="P540" t="s">
        <v>20692</v>
      </c>
      <c r="Q540" t="s">
        <v>20693</v>
      </c>
      <c r="R540" t="s">
        <v>22634</v>
      </c>
      <c r="S540" t="s">
        <v>22635</v>
      </c>
      <c r="T540" t="s">
        <v>22715</v>
      </c>
      <c r="U540" t="s">
        <v>22716</v>
      </c>
      <c r="V540" t="s">
        <v>22638</v>
      </c>
      <c r="W540" t="s">
        <v>22639</v>
      </c>
      <c r="X540">
        <v>86.62</v>
      </c>
      <c r="Y540" t="s">
        <v>20700</v>
      </c>
      <c r="Z540" t="s">
        <v>100</v>
      </c>
      <c r="AA540" t="s">
        <v>92</v>
      </c>
      <c r="AB540" t="s">
        <v>93</v>
      </c>
      <c r="AC540" t="s">
        <v>415</v>
      </c>
      <c r="AD540" t="s">
        <v>22717</v>
      </c>
      <c r="AE540" t="s">
        <v>20702</v>
      </c>
      <c r="AF540">
        <v>5692.14</v>
      </c>
      <c r="AG540" t="s">
        <v>20703</v>
      </c>
      <c r="AH540" s="5">
        <v>45030</v>
      </c>
      <c r="AI540">
        <v>200.96</v>
      </c>
      <c r="AJ540" t="s">
        <v>113</v>
      </c>
      <c r="AK540" t="s">
        <v>20690</v>
      </c>
      <c r="AL540" t="s">
        <v>20704</v>
      </c>
      <c r="AM540" t="s">
        <v>20690</v>
      </c>
      <c r="AN540" t="s">
        <v>20690</v>
      </c>
      <c r="AO540" t="s">
        <v>22641</v>
      </c>
      <c r="AP540" t="s">
        <v>20919</v>
      </c>
      <c r="AQ540" t="s">
        <v>22642</v>
      </c>
      <c r="AR540" t="s">
        <v>22643</v>
      </c>
      <c r="AS540" s="5">
        <v>45092</v>
      </c>
      <c r="AT540" t="s">
        <v>20690</v>
      </c>
      <c r="AU540" t="s">
        <v>20709</v>
      </c>
      <c r="AV540" t="s">
        <v>20710</v>
      </c>
      <c r="AX540" s="6">
        <f>COUNTIFS(拍卖数据!E:E,AA540,拍卖数据!F:F,AB540,拍卖数据!O:O,O540,拍卖数据!P:P,"&gt;"&amp;X540*0.8,拍卖数据!P:P,"&lt;"&amp;X540*1.2)</f>
        <v>78</v>
      </c>
      <c r="AY540">
        <f>COUNTIFS(拍卖数据!E:E,AA540,拍卖数据!F:F,AB540,拍卖数据!O:O,O540,拍卖数据!AN:AN,"机构",拍卖数据!P:P,"&gt;"&amp;X540*0.8,拍卖数据!P:P,"&lt;"&amp;X540*1.2)</f>
        <v>6</v>
      </c>
      <c r="AZ540" s="6">
        <f>COUNTIFS(拍卖数据!E:E,AA540,拍卖数据!F:F,AB540,拍卖数据!G:G,AC540,拍卖数据!O:O,O540,拍卖数据!AN:AN,"机构",拍卖数据!P:P,"&gt;"&amp;X540*0.8,拍卖数据!P:P,"&lt;"&amp;X540*1.2)</f>
        <v>0</v>
      </c>
    </row>
    <row r="541" hidden="1" spans="1:52">
      <c r="A541">
        <v>39677</v>
      </c>
      <c r="B541" t="s">
        <v>22630</v>
      </c>
      <c r="C541" t="s">
        <v>113</v>
      </c>
      <c r="D541" t="s">
        <v>22631</v>
      </c>
      <c r="E541" t="s">
        <v>22632</v>
      </c>
      <c r="F541">
        <v>4889.4556</v>
      </c>
      <c r="G541">
        <v>1296.761527</v>
      </c>
      <c r="H541">
        <v>0</v>
      </c>
      <c r="I541">
        <v>0</v>
      </c>
      <c r="J541">
        <v>6186.217127</v>
      </c>
      <c r="K541" t="s">
        <v>20716</v>
      </c>
      <c r="L541" t="s">
        <v>22633</v>
      </c>
      <c r="M541">
        <v>3489.1256</v>
      </c>
      <c r="N541" t="s">
        <v>20691</v>
      </c>
      <c r="O541" t="s">
        <v>131</v>
      </c>
      <c r="P541" t="s">
        <v>20692</v>
      </c>
      <c r="Q541" t="s">
        <v>20693</v>
      </c>
      <c r="R541" t="s">
        <v>22687</v>
      </c>
      <c r="S541" t="s">
        <v>22688</v>
      </c>
      <c r="T541" t="s">
        <v>22718</v>
      </c>
      <c r="U541" t="s">
        <v>22719</v>
      </c>
      <c r="V541" t="s">
        <v>22691</v>
      </c>
      <c r="W541" t="s">
        <v>22692</v>
      </c>
      <c r="X541">
        <v>115.22</v>
      </c>
      <c r="Y541" t="s">
        <v>20700</v>
      </c>
      <c r="Z541" t="s">
        <v>100</v>
      </c>
      <c r="AA541" t="s">
        <v>92</v>
      </c>
      <c r="AB541" t="s">
        <v>93</v>
      </c>
      <c r="AC541" t="s">
        <v>289</v>
      </c>
      <c r="AD541" t="s">
        <v>22720</v>
      </c>
      <c r="AE541" t="s">
        <v>20702</v>
      </c>
      <c r="AF541">
        <v>2414.79</v>
      </c>
      <c r="AG541" t="s">
        <v>20703</v>
      </c>
      <c r="AH541" s="5">
        <v>45030</v>
      </c>
      <c r="AI541">
        <v>152.78</v>
      </c>
      <c r="AJ541" t="s">
        <v>113</v>
      </c>
      <c r="AK541" t="s">
        <v>20690</v>
      </c>
      <c r="AL541" t="s">
        <v>20704</v>
      </c>
      <c r="AM541" t="s">
        <v>20690</v>
      </c>
      <c r="AN541" t="s">
        <v>20690</v>
      </c>
      <c r="AO541" t="s">
        <v>22641</v>
      </c>
      <c r="AP541" t="s">
        <v>20919</v>
      </c>
      <c r="AQ541" t="s">
        <v>22642</v>
      </c>
      <c r="AR541" t="s">
        <v>22643</v>
      </c>
      <c r="AS541" s="5">
        <v>45092</v>
      </c>
      <c r="AT541" t="s">
        <v>20690</v>
      </c>
      <c r="AU541" t="s">
        <v>20709</v>
      </c>
      <c r="AV541" t="s">
        <v>20710</v>
      </c>
      <c r="AX541" s="6">
        <f>COUNTIFS(拍卖数据!E:E,AA541,拍卖数据!F:F,AB541,拍卖数据!O:O,O541,拍卖数据!P:P,"&gt;"&amp;X541*0.8,拍卖数据!P:P,"&lt;"&amp;X541*1.2)</f>
        <v>41</v>
      </c>
      <c r="AY541">
        <f>COUNTIFS(拍卖数据!E:E,AA541,拍卖数据!F:F,AB541,拍卖数据!O:O,O541,拍卖数据!AN:AN,"机构",拍卖数据!P:P,"&gt;"&amp;X541*0.8,拍卖数据!P:P,"&lt;"&amp;X541*1.2)</f>
        <v>5</v>
      </c>
      <c r="AZ541" s="6">
        <f>COUNTIFS(拍卖数据!E:E,AA541,拍卖数据!F:F,AB541,拍卖数据!G:G,AC541,拍卖数据!O:O,O541,拍卖数据!AN:AN,"机构",拍卖数据!P:P,"&gt;"&amp;X541*0.8,拍卖数据!P:P,"&lt;"&amp;X541*1.2)</f>
        <v>1</v>
      </c>
    </row>
    <row r="542" hidden="1" spans="1:52">
      <c r="A542">
        <v>39678</v>
      </c>
      <c r="B542" t="s">
        <v>22630</v>
      </c>
      <c r="C542" t="s">
        <v>113</v>
      </c>
      <c r="D542" t="s">
        <v>22631</v>
      </c>
      <c r="E542" t="s">
        <v>22632</v>
      </c>
      <c r="F542">
        <v>4889.4556</v>
      </c>
      <c r="G542">
        <v>1296.761527</v>
      </c>
      <c r="H542">
        <v>0</v>
      </c>
      <c r="I542">
        <v>0</v>
      </c>
      <c r="J542">
        <v>6186.217127</v>
      </c>
      <c r="K542" t="s">
        <v>20716</v>
      </c>
      <c r="L542" t="s">
        <v>22633</v>
      </c>
      <c r="M542">
        <v>3489.1256</v>
      </c>
      <c r="N542" t="s">
        <v>20691</v>
      </c>
      <c r="O542" t="s">
        <v>131</v>
      </c>
      <c r="P542" t="s">
        <v>20692</v>
      </c>
      <c r="Q542" t="s">
        <v>20693</v>
      </c>
      <c r="R542" t="s">
        <v>22687</v>
      </c>
      <c r="S542" t="s">
        <v>22688</v>
      </c>
      <c r="T542" t="s">
        <v>22721</v>
      </c>
      <c r="U542" t="s">
        <v>22722</v>
      </c>
      <c r="V542" t="s">
        <v>22691</v>
      </c>
      <c r="W542" t="s">
        <v>22692</v>
      </c>
      <c r="X542">
        <v>80</v>
      </c>
      <c r="Y542" t="s">
        <v>20700</v>
      </c>
      <c r="Z542" t="s">
        <v>100</v>
      </c>
      <c r="AA542" t="s">
        <v>92</v>
      </c>
      <c r="AB542" t="s">
        <v>93</v>
      </c>
      <c r="AC542" t="s">
        <v>289</v>
      </c>
      <c r="AD542" t="s">
        <v>22723</v>
      </c>
      <c r="AE542" t="s">
        <v>20702</v>
      </c>
      <c r="AF542">
        <v>2414.79</v>
      </c>
      <c r="AG542" t="s">
        <v>20703</v>
      </c>
      <c r="AH542" s="5">
        <v>45030</v>
      </c>
      <c r="AI542">
        <v>106.08</v>
      </c>
      <c r="AJ542" t="s">
        <v>113</v>
      </c>
      <c r="AK542" t="s">
        <v>20690</v>
      </c>
      <c r="AL542" t="s">
        <v>20704</v>
      </c>
      <c r="AM542" t="s">
        <v>20690</v>
      </c>
      <c r="AN542" t="s">
        <v>20690</v>
      </c>
      <c r="AO542" t="s">
        <v>22641</v>
      </c>
      <c r="AP542" t="s">
        <v>20919</v>
      </c>
      <c r="AQ542" t="s">
        <v>22642</v>
      </c>
      <c r="AR542" t="s">
        <v>22643</v>
      </c>
      <c r="AS542" s="5">
        <v>45092</v>
      </c>
      <c r="AT542" t="s">
        <v>20690</v>
      </c>
      <c r="AU542" t="s">
        <v>20709</v>
      </c>
      <c r="AV542" t="s">
        <v>20710</v>
      </c>
      <c r="AX542" s="6">
        <f>COUNTIFS(拍卖数据!E:E,AA542,拍卖数据!F:F,AB542,拍卖数据!O:O,O542,拍卖数据!P:P,"&gt;"&amp;X542*0.8,拍卖数据!P:P,"&lt;"&amp;X542*1.2)</f>
        <v>80</v>
      </c>
      <c r="AY542">
        <f>COUNTIFS(拍卖数据!E:E,AA542,拍卖数据!F:F,AB542,拍卖数据!O:O,O542,拍卖数据!AN:AN,"机构",拍卖数据!P:P,"&gt;"&amp;X542*0.8,拍卖数据!P:P,"&lt;"&amp;X542*1.2)</f>
        <v>6</v>
      </c>
      <c r="AZ542" s="6">
        <f>COUNTIFS(拍卖数据!E:E,AA542,拍卖数据!F:F,AB542,拍卖数据!G:G,AC542,拍卖数据!O:O,O542,拍卖数据!AN:AN,"机构",拍卖数据!P:P,"&gt;"&amp;X542*0.8,拍卖数据!P:P,"&lt;"&amp;X542*1.2)</f>
        <v>2</v>
      </c>
    </row>
    <row r="543" hidden="1" spans="1:52">
      <c r="A543">
        <v>39679</v>
      </c>
      <c r="B543" t="s">
        <v>22630</v>
      </c>
      <c r="C543" t="s">
        <v>113</v>
      </c>
      <c r="D543" t="s">
        <v>22631</v>
      </c>
      <c r="E543" t="s">
        <v>22632</v>
      </c>
      <c r="F543">
        <v>4889.4556</v>
      </c>
      <c r="G543">
        <v>1296.761527</v>
      </c>
      <c r="H543">
        <v>0</v>
      </c>
      <c r="I543">
        <v>0</v>
      </c>
      <c r="J543">
        <v>6186.217127</v>
      </c>
      <c r="K543" t="s">
        <v>20716</v>
      </c>
      <c r="L543" t="s">
        <v>22633</v>
      </c>
      <c r="M543">
        <v>3489.1256</v>
      </c>
      <c r="N543" t="s">
        <v>20691</v>
      </c>
      <c r="O543" t="s">
        <v>131</v>
      </c>
      <c r="P543" t="s">
        <v>20692</v>
      </c>
      <c r="Q543" t="s">
        <v>20693</v>
      </c>
      <c r="R543" t="s">
        <v>22634</v>
      </c>
      <c r="S543" t="s">
        <v>22635</v>
      </c>
      <c r="T543" t="s">
        <v>22724</v>
      </c>
      <c r="U543" t="s">
        <v>22725</v>
      </c>
      <c r="V543" t="s">
        <v>22638</v>
      </c>
      <c r="W543" t="s">
        <v>22639</v>
      </c>
      <c r="X543">
        <v>113.64</v>
      </c>
      <c r="Y543" t="s">
        <v>20700</v>
      </c>
      <c r="Z543" t="s">
        <v>100</v>
      </c>
      <c r="AA543" t="s">
        <v>92</v>
      </c>
      <c r="AB543" t="s">
        <v>93</v>
      </c>
      <c r="AC543" t="s">
        <v>415</v>
      </c>
      <c r="AD543" t="s">
        <v>22726</v>
      </c>
      <c r="AE543" t="s">
        <v>20702</v>
      </c>
      <c r="AF543">
        <v>5692.14</v>
      </c>
      <c r="AG543" t="s">
        <v>20703</v>
      </c>
      <c r="AH543" s="5">
        <v>45030</v>
      </c>
      <c r="AI543">
        <v>92.28</v>
      </c>
      <c r="AJ543" t="s">
        <v>113</v>
      </c>
      <c r="AK543" t="s">
        <v>20690</v>
      </c>
      <c r="AL543" t="s">
        <v>20704</v>
      </c>
      <c r="AM543" t="s">
        <v>20690</v>
      </c>
      <c r="AN543" t="s">
        <v>20690</v>
      </c>
      <c r="AO543" t="s">
        <v>22641</v>
      </c>
      <c r="AP543" t="s">
        <v>20919</v>
      </c>
      <c r="AQ543" t="s">
        <v>22642</v>
      </c>
      <c r="AR543" t="s">
        <v>22643</v>
      </c>
      <c r="AS543" s="5">
        <v>45092</v>
      </c>
      <c r="AT543" t="s">
        <v>20690</v>
      </c>
      <c r="AU543" t="s">
        <v>20709</v>
      </c>
      <c r="AV543" t="s">
        <v>20710</v>
      </c>
      <c r="AX543" s="6">
        <f>COUNTIFS(拍卖数据!E:E,AA543,拍卖数据!F:F,AB543,拍卖数据!O:O,O543,拍卖数据!P:P,"&gt;"&amp;X543*0.8,拍卖数据!P:P,"&lt;"&amp;X543*1.2)</f>
        <v>43</v>
      </c>
      <c r="AY543">
        <f>COUNTIFS(拍卖数据!E:E,AA543,拍卖数据!F:F,AB543,拍卖数据!O:O,O543,拍卖数据!AN:AN,"机构",拍卖数据!P:P,"&gt;"&amp;X543*0.8,拍卖数据!P:P,"&lt;"&amp;X543*1.2)</f>
        <v>5</v>
      </c>
      <c r="AZ543" s="6">
        <f>COUNTIFS(拍卖数据!E:E,AA543,拍卖数据!F:F,AB543,拍卖数据!G:G,AC543,拍卖数据!O:O,O543,拍卖数据!AN:AN,"机构",拍卖数据!P:P,"&gt;"&amp;X543*0.8,拍卖数据!P:P,"&lt;"&amp;X543*1.2)</f>
        <v>0</v>
      </c>
    </row>
    <row r="544" hidden="1" spans="1:52">
      <c r="A544">
        <v>39680</v>
      </c>
      <c r="B544" t="s">
        <v>22630</v>
      </c>
      <c r="C544" t="s">
        <v>113</v>
      </c>
      <c r="D544" t="s">
        <v>22631</v>
      </c>
      <c r="E544" t="s">
        <v>22632</v>
      </c>
      <c r="F544">
        <v>4889.4556</v>
      </c>
      <c r="G544">
        <v>1296.761527</v>
      </c>
      <c r="H544">
        <v>0</v>
      </c>
      <c r="I544">
        <v>0</v>
      </c>
      <c r="J544">
        <v>6186.217127</v>
      </c>
      <c r="K544" t="s">
        <v>20716</v>
      </c>
      <c r="L544" t="s">
        <v>22633</v>
      </c>
      <c r="M544">
        <v>3489.1256</v>
      </c>
      <c r="N544" t="s">
        <v>20691</v>
      </c>
      <c r="O544" t="s">
        <v>131</v>
      </c>
      <c r="P544" t="s">
        <v>20692</v>
      </c>
      <c r="Q544" t="s">
        <v>20693</v>
      </c>
      <c r="R544" t="s">
        <v>22634</v>
      </c>
      <c r="S544" t="s">
        <v>22635</v>
      </c>
      <c r="T544" t="s">
        <v>22727</v>
      </c>
      <c r="U544" t="s">
        <v>22728</v>
      </c>
      <c r="V544" t="s">
        <v>22638</v>
      </c>
      <c r="W544" t="s">
        <v>22639</v>
      </c>
      <c r="X544">
        <v>395.22</v>
      </c>
      <c r="Y544" t="s">
        <v>20700</v>
      </c>
      <c r="Z544" t="s">
        <v>100</v>
      </c>
      <c r="AA544" t="s">
        <v>92</v>
      </c>
      <c r="AB544" t="s">
        <v>93</v>
      </c>
      <c r="AC544" t="s">
        <v>415</v>
      </c>
      <c r="AD544" t="s">
        <v>22729</v>
      </c>
      <c r="AE544" t="s">
        <v>20702</v>
      </c>
      <c r="AF544">
        <v>5692.14</v>
      </c>
      <c r="AG544" t="s">
        <v>20703</v>
      </c>
      <c r="AH544" s="5">
        <v>45030</v>
      </c>
      <c r="AI544">
        <v>366.76</v>
      </c>
      <c r="AJ544" t="s">
        <v>113</v>
      </c>
      <c r="AK544" t="s">
        <v>20690</v>
      </c>
      <c r="AL544" t="s">
        <v>20704</v>
      </c>
      <c r="AM544" t="s">
        <v>20690</v>
      </c>
      <c r="AN544" t="s">
        <v>20690</v>
      </c>
      <c r="AO544" t="s">
        <v>22641</v>
      </c>
      <c r="AP544" t="s">
        <v>20919</v>
      </c>
      <c r="AQ544" t="s">
        <v>22642</v>
      </c>
      <c r="AR544" t="s">
        <v>22643</v>
      </c>
      <c r="AS544" s="5">
        <v>45092</v>
      </c>
      <c r="AT544" t="s">
        <v>20690</v>
      </c>
      <c r="AU544" t="s">
        <v>20709</v>
      </c>
      <c r="AV544" t="s">
        <v>20710</v>
      </c>
      <c r="AX544" s="6">
        <f>COUNTIFS(拍卖数据!E:E,AA544,拍卖数据!F:F,AB544,拍卖数据!O:O,O544,拍卖数据!P:P,"&gt;"&amp;X544*0.8,拍卖数据!P:P,"&lt;"&amp;X544*1.2)</f>
        <v>9</v>
      </c>
      <c r="AY544">
        <f>COUNTIFS(拍卖数据!E:E,AA544,拍卖数据!F:F,AB544,拍卖数据!O:O,O544,拍卖数据!AN:AN,"机构",拍卖数据!P:P,"&gt;"&amp;X544*0.8,拍卖数据!P:P,"&lt;"&amp;X544*1.2)</f>
        <v>2</v>
      </c>
      <c r="AZ544" s="6">
        <f>COUNTIFS(拍卖数据!E:E,AA544,拍卖数据!F:F,AB544,拍卖数据!G:G,AC544,拍卖数据!O:O,O544,拍卖数据!AN:AN,"机构",拍卖数据!P:P,"&gt;"&amp;X544*0.8,拍卖数据!P:P,"&lt;"&amp;X544*1.2)</f>
        <v>0</v>
      </c>
    </row>
    <row r="545" hidden="1" spans="1:52">
      <c r="A545">
        <v>39681</v>
      </c>
      <c r="B545" t="s">
        <v>22630</v>
      </c>
      <c r="C545" t="s">
        <v>113</v>
      </c>
      <c r="D545" t="s">
        <v>22631</v>
      </c>
      <c r="E545" t="s">
        <v>22632</v>
      </c>
      <c r="F545">
        <v>4889.4556</v>
      </c>
      <c r="G545">
        <v>1296.761527</v>
      </c>
      <c r="H545">
        <v>0</v>
      </c>
      <c r="I545">
        <v>0</v>
      </c>
      <c r="J545">
        <v>6186.217127</v>
      </c>
      <c r="K545" t="s">
        <v>20716</v>
      </c>
      <c r="L545" t="s">
        <v>22633</v>
      </c>
      <c r="M545">
        <v>3489.1256</v>
      </c>
      <c r="N545" t="s">
        <v>20691</v>
      </c>
      <c r="O545" t="s">
        <v>131</v>
      </c>
      <c r="P545" t="s">
        <v>20692</v>
      </c>
      <c r="Q545" t="s">
        <v>20693</v>
      </c>
      <c r="R545" t="s">
        <v>22634</v>
      </c>
      <c r="S545" t="s">
        <v>22635</v>
      </c>
      <c r="T545" t="s">
        <v>22730</v>
      </c>
      <c r="U545" t="s">
        <v>22731</v>
      </c>
      <c r="V545" t="s">
        <v>22638</v>
      </c>
      <c r="W545" t="s">
        <v>22639</v>
      </c>
      <c r="X545">
        <v>173.2</v>
      </c>
      <c r="Y545" t="s">
        <v>20700</v>
      </c>
      <c r="Z545" t="s">
        <v>100</v>
      </c>
      <c r="AA545" t="s">
        <v>92</v>
      </c>
      <c r="AB545" t="s">
        <v>93</v>
      </c>
      <c r="AC545" t="s">
        <v>415</v>
      </c>
      <c r="AD545" t="s">
        <v>22732</v>
      </c>
      <c r="AE545" t="s">
        <v>20702</v>
      </c>
      <c r="AF545">
        <v>5692.14</v>
      </c>
      <c r="AG545" t="s">
        <v>20703</v>
      </c>
      <c r="AH545" s="5">
        <v>45030</v>
      </c>
      <c r="AI545">
        <v>160.73</v>
      </c>
      <c r="AJ545" t="s">
        <v>113</v>
      </c>
      <c r="AK545" t="s">
        <v>20690</v>
      </c>
      <c r="AL545" t="s">
        <v>20704</v>
      </c>
      <c r="AM545" t="s">
        <v>20690</v>
      </c>
      <c r="AN545" t="s">
        <v>20690</v>
      </c>
      <c r="AO545" t="s">
        <v>22641</v>
      </c>
      <c r="AP545" t="s">
        <v>20919</v>
      </c>
      <c r="AQ545" t="s">
        <v>22642</v>
      </c>
      <c r="AR545" t="s">
        <v>22643</v>
      </c>
      <c r="AS545" s="5">
        <v>45092</v>
      </c>
      <c r="AT545" t="s">
        <v>20690</v>
      </c>
      <c r="AU545" t="s">
        <v>20709</v>
      </c>
      <c r="AV545" t="s">
        <v>20710</v>
      </c>
      <c r="AX545" s="6">
        <f>COUNTIFS(拍卖数据!E:E,AA545,拍卖数据!F:F,AB545,拍卖数据!O:O,O545,拍卖数据!P:P,"&gt;"&amp;X545*0.8,拍卖数据!P:P,"&lt;"&amp;X545*1.2)</f>
        <v>28</v>
      </c>
      <c r="AY545">
        <f>COUNTIFS(拍卖数据!E:E,AA545,拍卖数据!F:F,AB545,拍卖数据!O:O,O545,拍卖数据!AN:AN,"机构",拍卖数据!P:P,"&gt;"&amp;X545*0.8,拍卖数据!P:P,"&lt;"&amp;X545*1.2)</f>
        <v>2</v>
      </c>
      <c r="AZ545" s="6">
        <f>COUNTIFS(拍卖数据!E:E,AA545,拍卖数据!F:F,AB545,拍卖数据!G:G,AC545,拍卖数据!O:O,O545,拍卖数据!AN:AN,"机构",拍卖数据!P:P,"&gt;"&amp;X545*0.8,拍卖数据!P:P,"&lt;"&amp;X545*1.2)</f>
        <v>2</v>
      </c>
    </row>
    <row r="546" hidden="1" spans="1:52">
      <c r="A546">
        <v>39682</v>
      </c>
      <c r="B546" t="s">
        <v>22630</v>
      </c>
      <c r="C546" t="s">
        <v>113</v>
      </c>
      <c r="D546" t="s">
        <v>22631</v>
      </c>
      <c r="E546" t="s">
        <v>22632</v>
      </c>
      <c r="F546">
        <v>4889.4556</v>
      </c>
      <c r="G546">
        <v>1296.761527</v>
      </c>
      <c r="H546">
        <v>0</v>
      </c>
      <c r="I546">
        <v>0</v>
      </c>
      <c r="J546">
        <v>6186.217127</v>
      </c>
      <c r="K546" t="s">
        <v>20716</v>
      </c>
      <c r="L546" t="s">
        <v>22633</v>
      </c>
      <c r="M546">
        <v>3489.1256</v>
      </c>
      <c r="N546" t="s">
        <v>20691</v>
      </c>
      <c r="O546" t="s">
        <v>131</v>
      </c>
      <c r="P546" t="s">
        <v>20692</v>
      </c>
      <c r="Q546" t="s">
        <v>20693</v>
      </c>
      <c r="R546" t="s">
        <v>22634</v>
      </c>
      <c r="S546" t="s">
        <v>22635</v>
      </c>
      <c r="T546" t="s">
        <v>22733</v>
      </c>
      <c r="U546" t="s">
        <v>22734</v>
      </c>
      <c r="V546" t="s">
        <v>22638</v>
      </c>
      <c r="W546" t="s">
        <v>22639</v>
      </c>
      <c r="X546">
        <v>112.58</v>
      </c>
      <c r="Y546" t="s">
        <v>20700</v>
      </c>
      <c r="Z546" t="s">
        <v>100</v>
      </c>
      <c r="AA546" t="s">
        <v>92</v>
      </c>
      <c r="AB546" t="s">
        <v>93</v>
      </c>
      <c r="AC546" t="s">
        <v>415</v>
      </c>
      <c r="AD546" t="s">
        <v>22735</v>
      </c>
      <c r="AE546" t="s">
        <v>20702</v>
      </c>
      <c r="AF546">
        <v>5692.14</v>
      </c>
      <c r="AG546" t="s">
        <v>20703</v>
      </c>
      <c r="AH546" s="5">
        <v>45030</v>
      </c>
      <c r="AI546">
        <v>104.47</v>
      </c>
      <c r="AJ546" t="s">
        <v>113</v>
      </c>
      <c r="AK546" t="s">
        <v>20690</v>
      </c>
      <c r="AL546" t="s">
        <v>20704</v>
      </c>
      <c r="AM546" t="s">
        <v>20690</v>
      </c>
      <c r="AN546" t="s">
        <v>20690</v>
      </c>
      <c r="AO546" t="s">
        <v>22641</v>
      </c>
      <c r="AP546" t="s">
        <v>20919</v>
      </c>
      <c r="AQ546" t="s">
        <v>22642</v>
      </c>
      <c r="AR546" t="s">
        <v>22643</v>
      </c>
      <c r="AS546" s="5">
        <v>45092</v>
      </c>
      <c r="AT546" t="s">
        <v>20690</v>
      </c>
      <c r="AU546" t="s">
        <v>20709</v>
      </c>
      <c r="AV546" t="s">
        <v>20710</v>
      </c>
      <c r="AX546" s="6">
        <f>COUNTIFS(拍卖数据!E:E,AA546,拍卖数据!F:F,AB546,拍卖数据!O:O,O546,拍卖数据!P:P,"&gt;"&amp;X546*0.8,拍卖数据!P:P,"&lt;"&amp;X546*1.2)</f>
        <v>50</v>
      </c>
      <c r="AY546">
        <f>COUNTIFS(拍卖数据!E:E,AA546,拍卖数据!F:F,AB546,拍卖数据!O:O,O546,拍卖数据!AN:AN,"机构",拍卖数据!P:P,"&gt;"&amp;X546*0.8,拍卖数据!P:P,"&lt;"&amp;X546*1.2)</f>
        <v>5</v>
      </c>
      <c r="AZ546" s="6">
        <f>COUNTIFS(拍卖数据!E:E,AA546,拍卖数据!F:F,AB546,拍卖数据!G:G,AC546,拍卖数据!O:O,O546,拍卖数据!AN:AN,"机构",拍卖数据!P:P,"&gt;"&amp;X546*0.8,拍卖数据!P:P,"&lt;"&amp;X546*1.2)</f>
        <v>0</v>
      </c>
    </row>
    <row r="547" hidden="1" spans="1:52">
      <c r="A547">
        <v>39683</v>
      </c>
      <c r="B547" t="s">
        <v>22630</v>
      </c>
      <c r="C547" t="s">
        <v>113</v>
      </c>
      <c r="D547" t="s">
        <v>22631</v>
      </c>
      <c r="E547" t="s">
        <v>22632</v>
      </c>
      <c r="F547">
        <v>4889.4556</v>
      </c>
      <c r="G547">
        <v>1296.761527</v>
      </c>
      <c r="H547">
        <v>0</v>
      </c>
      <c r="I547">
        <v>0</v>
      </c>
      <c r="J547">
        <v>6186.217127</v>
      </c>
      <c r="K547" t="s">
        <v>20716</v>
      </c>
      <c r="L547" t="s">
        <v>22633</v>
      </c>
      <c r="M547">
        <v>3489.1256</v>
      </c>
      <c r="N547" t="s">
        <v>20691</v>
      </c>
      <c r="O547" t="s">
        <v>131</v>
      </c>
      <c r="P547" t="s">
        <v>20692</v>
      </c>
      <c r="Q547" t="s">
        <v>20693</v>
      </c>
      <c r="R547" t="s">
        <v>22634</v>
      </c>
      <c r="S547" t="s">
        <v>22635</v>
      </c>
      <c r="T547" t="s">
        <v>22736</v>
      </c>
      <c r="U547" t="s">
        <v>22737</v>
      </c>
      <c r="V547" t="s">
        <v>22638</v>
      </c>
      <c r="W547" t="s">
        <v>22639</v>
      </c>
      <c r="X547">
        <v>152.27</v>
      </c>
      <c r="Y547" t="s">
        <v>20700</v>
      </c>
      <c r="Z547" t="s">
        <v>100</v>
      </c>
      <c r="AA547" t="s">
        <v>92</v>
      </c>
      <c r="AB547" t="s">
        <v>93</v>
      </c>
      <c r="AC547" t="s">
        <v>415</v>
      </c>
      <c r="AD547" t="s">
        <v>22738</v>
      </c>
      <c r="AE547" t="s">
        <v>20702</v>
      </c>
      <c r="AF547">
        <v>5692.14</v>
      </c>
      <c r="AG547" t="s">
        <v>20703</v>
      </c>
      <c r="AH547" s="5">
        <v>45030</v>
      </c>
      <c r="AI547">
        <v>141.31</v>
      </c>
      <c r="AJ547" t="s">
        <v>113</v>
      </c>
      <c r="AK547" t="s">
        <v>20690</v>
      </c>
      <c r="AL547" t="s">
        <v>20704</v>
      </c>
      <c r="AM547" t="s">
        <v>20690</v>
      </c>
      <c r="AN547" t="s">
        <v>20690</v>
      </c>
      <c r="AO547" t="s">
        <v>22641</v>
      </c>
      <c r="AP547" t="s">
        <v>20919</v>
      </c>
      <c r="AQ547" t="s">
        <v>22642</v>
      </c>
      <c r="AR547" t="s">
        <v>22643</v>
      </c>
      <c r="AS547" s="5">
        <v>45092</v>
      </c>
      <c r="AT547" t="s">
        <v>20690</v>
      </c>
      <c r="AU547" t="s">
        <v>20709</v>
      </c>
      <c r="AV547" t="s">
        <v>20710</v>
      </c>
      <c r="AX547" s="6">
        <f>COUNTIFS(拍卖数据!E:E,AA547,拍卖数据!F:F,AB547,拍卖数据!O:O,O547,拍卖数据!P:P,"&gt;"&amp;X547*0.8,拍卖数据!P:P,"&lt;"&amp;X547*1.2)</f>
        <v>39</v>
      </c>
      <c r="AY547">
        <f>COUNTIFS(拍卖数据!E:E,AA547,拍卖数据!F:F,AB547,拍卖数据!O:O,O547,拍卖数据!AN:AN,"机构",拍卖数据!P:P,"&gt;"&amp;X547*0.8,拍卖数据!P:P,"&lt;"&amp;X547*1.2)</f>
        <v>4</v>
      </c>
      <c r="AZ547" s="6">
        <f>COUNTIFS(拍卖数据!E:E,AA547,拍卖数据!F:F,AB547,拍卖数据!G:G,AC547,拍卖数据!O:O,O547,拍卖数据!AN:AN,"机构",拍卖数据!P:P,"&gt;"&amp;X547*0.8,拍卖数据!P:P,"&lt;"&amp;X547*1.2)</f>
        <v>1</v>
      </c>
    </row>
    <row r="548" hidden="1" spans="1:52">
      <c r="A548">
        <v>39684</v>
      </c>
      <c r="B548" t="s">
        <v>22630</v>
      </c>
      <c r="C548" t="s">
        <v>113</v>
      </c>
      <c r="D548" t="s">
        <v>22631</v>
      </c>
      <c r="E548" t="s">
        <v>22632</v>
      </c>
      <c r="F548">
        <v>4889.4556</v>
      </c>
      <c r="G548">
        <v>1296.761527</v>
      </c>
      <c r="H548">
        <v>0</v>
      </c>
      <c r="I548">
        <v>0</v>
      </c>
      <c r="J548">
        <v>6186.217127</v>
      </c>
      <c r="K548" t="s">
        <v>20716</v>
      </c>
      <c r="L548" t="s">
        <v>22633</v>
      </c>
      <c r="M548">
        <v>3489.1256</v>
      </c>
      <c r="N548" t="s">
        <v>20691</v>
      </c>
      <c r="O548" t="s">
        <v>131</v>
      </c>
      <c r="P548" t="s">
        <v>20692</v>
      </c>
      <c r="Q548" t="s">
        <v>20693</v>
      </c>
      <c r="R548" t="s">
        <v>22634</v>
      </c>
      <c r="S548" t="s">
        <v>22635</v>
      </c>
      <c r="T548" t="s">
        <v>22739</v>
      </c>
      <c r="U548" t="s">
        <v>22740</v>
      </c>
      <c r="V548" t="s">
        <v>22638</v>
      </c>
      <c r="W548" t="s">
        <v>22639</v>
      </c>
      <c r="X548">
        <v>114.24</v>
      </c>
      <c r="Y548" t="s">
        <v>20700</v>
      </c>
      <c r="Z548" t="s">
        <v>100</v>
      </c>
      <c r="AA548" t="s">
        <v>92</v>
      </c>
      <c r="AB548" t="s">
        <v>93</v>
      </c>
      <c r="AC548" t="s">
        <v>415</v>
      </c>
      <c r="AD548" t="s">
        <v>22741</v>
      </c>
      <c r="AE548" t="s">
        <v>20702</v>
      </c>
      <c r="AF548">
        <v>5692.14</v>
      </c>
      <c r="AG548" t="s">
        <v>20703</v>
      </c>
      <c r="AH548" s="5">
        <v>45030</v>
      </c>
      <c r="AI548">
        <v>106.01</v>
      </c>
      <c r="AJ548" t="s">
        <v>113</v>
      </c>
      <c r="AK548" t="s">
        <v>20690</v>
      </c>
      <c r="AL548" t="s">
        <v>20704</v>
      </c>
      <c r="AM548" t="s">
        <v>20690</v>
      </c>
      <c r="AN548" t="s">
        <v>20690</v>
      </c>
      <c r="AO548" t="s">
        <v>22641</v>
      </c>
      <c r="AP548" t="s">
        <v>20919</v>
      </c>
      <c r="AQ548" t="s">
        <v>22642</v>
      </c>
      <c r="AR548" t="s">
        <v>22643</v>
      </c>
      <c r="AS548" s="5">
        <v>45092</v>
      </c>
      <c r="AT548" t="s">
        <v>20690</v>
      </c>
      <c r="AU548" t="s">
        <v>20709</v>
      </c>
      <c r="AV548" t="s">
        <v>20710</v>
      </c>
      <c r="AX548" s="6">
        <f>COUNTIFS(拍卖数据!E:E,AA548,拍卖数据!F:F,AB548,拍卖数据!O:O,O548,拍卖数据!P:P,"&gt;"&amp;X548*0.8,拍卖数据!P:P,"&lt;"&amp;X548*1.2)</f>
        <v>43</v>
      </c>
      <c r="AY548">
        <f>COUNTIFS(拍卖数据!E:E,AA548,拍卖数据!F:F,AB548,拍卖数据!O:O,O548,拍卖数据!AN:AN,"机构",拍卖数据!P:P,"&gt;"&amp;X548*0.8,拍卖数据!P:P,"&lt;"&amp;X548*1.2)</f>
        <v>5</v>
      </c>
      <c r="AZ548" s="6">
        <f>COUNTIFS(拍卖数据!E:E,AA548,拍卖数据!F:F,AB548,拍卖数据!G:G,AC548,拍卖数据!O:O,O548,拍卖数据!AN:AN,"机构",拍卖数据!P:P,"&gt;"&amp;X548*0.8,拍卖数据!P:P,"&lt;"&amp;X548*1.2)</f>
        <v>0</v>
      </c>
    </row>
    <row r="549" hidden="1" spans="1:52">
      <c r="A549">
        <v>39685</v>
      </c>
      <c r="B549" t="s">
        <v>22630</v>
      </c>
      <c r="C549" t="s">
        <v>113</v>
      </c>
      <c r="D549" t="s">
        <v>22631</v>
      </c>
      <c r="E549" t="s">
        <v>22632</v>
      </c>
      <c r="F549">
        <v>4889.4556</v>
      </c>
      <c r="G549">
        <v>1296.761527</v>
      </c>
      <c r="H549">
        <v>0</v>
      </c>
      <c r="I549">
        <v>0</v>
      </c>
      <c r="J549">
        <v>6186.217127</v>
      </c>
      <c r="K549" t="s">
        <v>20716</v>
      </c>
      <c r="L549" t="s">
        <v>22633</v>
      </c>
      <c r="M549">
        <v>3489.1256</v>
      </c>
      <c r="N549" t="s">
        <v>20691</v>
      </c>
      <c r="O549" t="s">
        <v>131</v>
      </c>
      <c r="P549" t="s">
        <v>20692</v>
      </c>
      <c r="Q549" t="s">
        <v>20693</v>
      </c>
      <c r="R549" t="s">
        <v>22634</v>
      </c>
      <c r="S549" t="s">
        <v>22635</v>
      </c>
      <c r="T549" t="s">
        <v>22742</v>
      </c>
      <c r="U549" t="s">
        <v>22743</v>
      </c>
      <c r="V549" t="s">
        <v>22638</v>
      </c>
      <c r="W549" t="s">
        <v>22639</v>
      </c>
      <c r="X549">
        <v>103.92</v>
      </c>
      <c r="Y549" t="s">
        <v>20700</v>
      </c>
      <c r="Z549" t="s">
        <v>100</v>
      </c>
      <c r="AA549" t="s">
        <v>92</v>
      </c>
      <c r="AB549" t="s">
        <v>93</v>
      </c>
      <c r="AC549" t="s">
        <v>415</v>
      </c>
      <c r="AD549" t="s">
        <v>22744</v>
      </c>
      <c r="AE549" t="s">
        <v>20702</v>
      </c>
      <c r="AF549">
        <v>5692.14</v>
      </c>
      <c r="AG549" t="s">
        <v>20703</v>
      </c>
      <c r="AH549" s="5">
        <v>45030</v>
      </c>
      <c r="AI549">
        <v>96.44</v>
      </c>
      <c r="AJ549" t="s">
        <v>113</v>
      </c>
      <c r="AK549" t="s">
        <v>20690</v>
      </c>
      <c r="AL549" t="s">
        <v>20704</v>
      </c>
      <c r="AM549" t="s">
        <v>20690</v>
      </c>
      <c r="AN549" t="s">
        <v>20690</v>
      </c>
      <c r="AO549" t="s">
        <v>22641</v>
      </c>
      <c r="AP549" t="s">
        <v>20919</v>
      </c>
      <c r="AQ549" t="s">
        <v>22642</v>
      </c>
      <c r="AR549" t="s">
        <v>22643</v>
      </c>
      <c r="AS549" s="5">
        <v>45092</v>
      </c>
      <c r="AT549" t="s">
        <v>20690</v>
      </c>
      <c r="AU549" t="s">
        <v>20709</v>
      </c>
      <c r="AV549" t="s">
        <v>20710</v>
      </c>
      <c r="AX549" s="6">
        <f>COUNTIFS(拍卖数据!E:E,AA549,拍卖数据!F:F,AB549,拍卖数据!O:O,O549,拍卖数据!P:P,"&gt;"&amp;X549*0.8,拍卖数据!P:P,"&lt;"&amp;X549*1.2)</f>
        <v>47</v>
      </c>
      <c r="AY549">
        <f>COUNTIFS(拍卖数据!E:E,AA549,拍卖数据!F:F,AB549,拍卖数据!O:O,O549,拍卖数据!AN:AN,"机构",拍卖数据!P:P,"&gt;"&amp;X549*0.8,拍卖数据!P:P,"&lt;"&amp;X549*1.2)</f>
        <v>4</v>
      </c>
      <c r="AZ549" s="6">
        <f>COUNTIFS(拍卖数据!E:E,AA549,拍卖数据!F:F,AB549,拍卖数据!G:G,AC549,拍卖数据!O:O,O549,拍卖数据!AN:AN,"机构",拍卖数据!P:P,"&gt;"&amp;X549*0.8,拍卖数据!P:P,"&lt;"&amp;X549*1.2)</f>
        <v>0</v>
      </c>
    </row>
    <row r="550" hidden="1" spans="1:52">
      <c r="A550">
        <v>39686</v>
      </c>
      <c r="B550" t="s">
        <v>22630</v>
      </c>
      <c r="C550" t="s">
        <v>113</v>
      </c>
      <c r="D550" t="s">
        <v>22631</v>
      </c>
      <c r="E550" t="s">
        <v>22632</v>
      </c>
      <c r="F550">
        <v>4889.4556</v>
      </c>
      <c r="G550">
        <v>1296.761527</v>
      </c>
      <c r="H550">
        <v>0</v>
      </c>
      <c r="I550">
        <v>0</v>
      </c>
      <c r="J550">
        <v>6186.217127</v>
      </c>
      <c r="K550" t="s">
        <v>20716</v>
      </c>
      <c r="L550" t="s">
        <v>22633</v>
      </c>
      <c r="M550">
        <v>3489.1256</v>
      </c>
      <c r="N550" t="s">
        <v>20691</v>
      </c>
      <c r="O550" t="s">
        <v>99</v>
      </c>
      <c r="P550" t="s">
        <v>22033</v>
      </c>
      <c r="Q550" t="s">
        <v>20693</v>
      </c>
      <c r="R550" t="s">
        <v>22745</v>
      </c>
      <c r="S550" t="s">
        <v>22746</v>
      </c>
      <c r="T550" t="s">
        <v>22747</v>
      </c>
      <c r="U550" t="s">
        <v>22748</v>
      </c>
      <c r="V550" t="s">
        <v>22749</v>
      </c>
      <c r="W550" t="s">
        <v>22750</v>
      </c>
      <c r="X550">
        <v>151.76</v>
      </c>
      <c r="Y550" t="s">
        <v>20700</v>
      </c>
      <c r="Z550" t="s">
        <v>100</v>
      </c>
      <c r="AA550" t="s">
        <v>92</v>
      </c>
      <c r="AB550" t="s">
        <v>93</v>
      </c>
      <c r="AC550" t="s">
        <v>289</v>
      </c>
      <c r="AD550" t="s">
        <v>22751</v>
      </c>
      <c r="AE550" t="s">
        <v>20702</v>
      </c>
      <c r="AF550">
        <v>273</v>
      </c>
      <c r="AG550" t="s">
        <v>20703</v>
      </c>
      <c r="AH550" s="5">
        <v>45030</v>
      </c>
      <c r="AI550">
        <v>376.36</v>
      </c>
      <c r="AJ550" t="s">
        <v>113</v>
      </c>
      <c r="AK550" t="s">
        <v>20690</v>
      </c>
      <c r="AL550" t="s">
        <v>20704</v>
      </c>
      <c r="AM550" t="s">
        <v>20690</v>
      </c>
      <c r="AN550" t="s">
        <v>20690</v>
      </c>
      <c r="AO550" t="s">
        <v>22641</v>
      </c>
      <c r="AP550" t="s">
        <v>20919</v>
      </c>
      <c r="AQ550" t="s">
        <v>22642</v>
      </c>
      <c r="AR550" t="s">
        <v>22643</v>
      </c>
      <c r="AS550" s="5">
        <v>45092</v>
      </c>
      <c r="AT550" t="s">
        <v>20690</v>
      </c>
      <c r="AU550" t="s">
        <v>20709</v>
      </c>
      <c r="AV550" t="s">
        <v>20710</v>
      </c>
      <c r="AX550" s="6">
        <f>COUNTIFS(拍卖数据!E:E,AA550,拍卖数据!F:F,AB550,拍卖数据!O:O,O550,拍卖数据!P:P,"&gt;"&amp;X550*0.8,拍卖数据!P:P,"&lt;"&amp;X550*1.2)</f>
        <v>220</v>
      </c>
      <c r="AY550">
        <f>COUNTIFS(拍卖数据!E:E,AA550,拍卖数据!F:F,AB550,拍卖数据!O:O,O550,拍卖数据!AN:AN,"机构",拍卖数据!P:P,"&gt;"&amp;X550*0.8,拍卖数据!P:P,"&lt;"&amp;X550*1.2)</f>
        <v>1</v>
      </c>
      <c r="AZ550" s="6">
        <f>COUNTIFS(拍卖数据!E:E,AA550,拍卖数据!F:F,AB550,拍卖数据!G:G,AC550,拍卖数据!O:O,O550,拍卖数据!AN:AN,"机构",拍卖数据!P:P,"&gt;"&amp;X550*0.8,拍卖数据!P:P,"&lt;"&amp;X550*1.2)</f>
        <v>0</v>
      </c>
    </row>
    <row r="551" hidden="1" spans="1:52">
      <c r="A551">
        <v>39687</v>
      </c>
      <c r="B551" t="s">
        <v>22630</v>
      </c>
      <c r="C551" t="s">
        <v>113</v>
      </c>
      <c r="D551" t="s">
        <v>22631</v>
      </c>
      <c r="E551" t="s">
        <v>22632</v>
      </c>
      <c r="F551">
        <v>4889.4556</v>
      </c>
      <c r="G551">
        <v>1296.761527</v>
      </c>
      <c r="H551">
        <v>0</v>
      </c>
      <c r="I551">
        <v>0</v>
      </c>
      <c r="J551">
        <v>6186.217127</v>
      </c>
      <c r="K551" t="s">
        <v>20716</v>
      </c>
      <c r="L551" t="s">
        <v>22633</v>
      </c>
      <c r="M551">
        <v>3489.1256</v>
      </c>
      <c r="N551" t="s">
        <v>20691</v>
      </c>
      <c r="O551" t="s">
        <v>131</v>
      </c>
      <c r="P551" t="s">
        <v>20692</v>
      </c>
      <c r="Q551" t="s">
        <v>20693</v>
      </c>
      <c r="R551" t="s">
        <v>22634</v>
      </c>
      <c r="S551" t="s">
        <v>22635</v>
      </c>
      <c r="T551" t="s">
        <v>22752</v>
      </c>
      <c r="U551" t="s">
        <v>22753</v>
      </c>
      <c r="V551" t="s">
        <v>22638</v>
      </c>
      <c r="W551" t="s">
        <v>22639</v>
      </c>
      <c r="X551">
        <v>114.24</v>
      </c>
      <c r="Y551" t="s">
        <v>20700</v>
      </c>
      <c r="Z551" t="s">
        <v>100</v>
      </c>
      <c r="AA551" t="s">
        <v>92</v>
      </c>
      <c r="AB551" t="s">
        <v>93</v>
      </c>
      <c r="AC551" t="s">
        <v>415</v>
      </c>
      <c r="AD551" t="s">
        <v>22754</v>
      </c>
      <c r="AE551" t="s">
        <v>20702</v>
      </c>
      <c r="AF551">
        <v>5692.14</v>
      </c>
      <c r="AG551" t="s">
        <v>20703</v>
      </c>
      <c r="AH551" s="5">
        <v>45030</v>
      </c>
      <c r="AI551">
        <v>92.76</v>
      </c>
      <c r="AJ551" t="s">
        <v>113</v>
      </c>
      <c r="AK551" t="s">
        <v>20690</v>
      </c>
      <c r="AL551" t="s">
        <v>20704</v>
      </c>
      <c r="AM551" t="s">
        <v>20690</v>
      </c>
      <c r="AN551" t="s">
        <v>20690</v>
      </c>
      <c r="AO551" t="s">
        <v>22641</v>
      </c>
      <c r="AP551" t="s">
        <v>20919</v>
      </c>
      <c r="AQ551" t="s">
        <v>22642</v>
      </c>
      <c r="AR551" t="s">
        <v>22643</v>
      </c>
      <c r="AS551" s="5">
        <v>45092</v>
      </c>
      <c r="AT551" t="s">
        <v>20690</v>
      </c>
      <c r="AU551" t="s">
        <v>20709</v>
      </c>
      <c r="AV551" t="s">
        <v>20710</v>
      </c>
      <c r="AX551" s="6">
        <f>COUNTIFS(拍卖数据!E:E,AA551,拍卖数据!F:F,AB551,拍卖数据!O:O,O551,拍卖数据!P:P,"&gt;"&amp;X551*0.8,拍卖数据!P:P,"&lt;"&amp;X551*1.2)</f>
        <v>43</v>
      </c>
      <c r="AY551">
        <f>COUNTIFS(拍卖数据!E:E,AA551,拍卖数据!F:F,AB551,拍卖数据!O:O,O551,拍卖数据!AN:AN,"机构",拍卖数据!P:P,"&gt;"&amp;X551*0.8,拍卖数据!P:P,"&lt;"&amp;X551*1.2)</f>
        <v>5</v>
      </c>
      <c r="AZ551" s="6">
        <f>COUNTIFS(拍卖数据!E:E,AA551,拍卖数据!F:F,AB551,拍卖数据!G:G,AC551,拍卖数据!O:O,O551,拍卖数据!AN:AN,"机构",拍卖数据!P:P,"&gt;"&amp;X551*0.8,拍卖数据!P:P,"&lt;"&amp;X551*1.2)</f>
        <v>0</v>
      </c>
    </row>
    <row r="552" hidden="1" spans="1:52">
      <c r="A552">
        <v>39693</v>
      </c>
      <c r="B552" t="s">
        <v>22755</v>
      </c>
      <c r="C552" t="s">
        <v>113</v>
      </c>
      <c r="D552" t="s">
        <v>22756</v>
      </c>
      <c r="E552" t="s">
        <v>22757</v>
      </c>
      <c r="F552">
        <v>782</v>
      </c>
      <c r="G552">
        <v>82.385154</v>
      </c>
      <c r="H552">
        <v>0</v>
      </c>
      <c r="I552">
        <v>0</v>
      </c>
      <c r="J552">
        <v>864.385154</v>
      </c>
      <c r="K552" t="s">
        <v>20716</v>
      </c>
      <c r="L552" t="s">
        <v>20690</v>
      </c>
      <c r="M552">
        <v>357.460466</v>
      </c>
      <c r="N552" t="s">
        <v>20691</v>
      </c>
      <c r="O552" t="s">
        <v>131</v>
      </c>
      <c r="P552" t="s">
        <v>22104</v>
      </c>
      <c r="Q552" t="s">
        <v>20740</v>
      </c>
      <c r="R552" t="s">
        <v>22758</v>
      </c>
      <c r="S552" t="s">
        <v>22759</v>
      </c>
      <c r="T552" t="s">
        <v>22760</v>
      </c>
      <c r="U552" t="s">
        <v>22761</v>
      </c>
      <c r="V552" t="s">
        <v>22762</v>
      </c>
      <c r="W552" t="s">
        <v>22763</v>
      </c>
      <c r="X552">
        <v>1687.37</v>
      </c>
      <c r="Y552" t="s">
        <v>20700</v>
      </c>
      <c r="Z552" t="s">
        <v>100</v>
      </c>
      <c r="AA552" t="s">
        <v>92</v>
      </c>
      <c r="AB552" t="s">
        <v>109</v>
      </c>
      <c r="AC552" t="s">
        <v>1402</v>
      </c>
      <c r="AD552" t="s">
        <v>22764</v>
      </c>
      <c r="AE552" t="s">
        <v>20702</v>
      </c>
      <c r="AF552">
        <v>1600</v>
      </c>
      <c r="AG552" t="s">
        <v>20703</v>
      </c>
      <c r="AH552" s="5">
        <v>43689</v>
      </c>
      <c r="AI552">
        <v>843.69</v>
      </c>
      <c r="AJ552" t="s">
        <v>113</v>
      </c>
      <c r="AK552" t="s">
        <v>20690</v>
      </c>
      <c r="AL552" t="s">
        <v>20704</v>
      </c>
      <c r="AM552" t="s">
        <v>20690</v>
      </c>
      <c r="AN552" t="s">
        <v>20690</v>
      </c>
      <c r="AO552" t="s">
        <v>20918</v>
      </c>
      <c r="AP552" t="s">
        <v>20919</v>
      </c>
      <c r="AQ552" t="s">
        <v>20920</v>
      </c>
      <c r="AR552" t="s">
        <v>20921</v>
      </c>
      <c r="AS552" s="5">
        <v>43795</v>
      </c>
      <c r="AT552" t="s">
        <v>20690</v>
      </c>
      <c r="AU552" t="s">
        <v>20709</v>
      </c>
      <c r="AV552" t="s">
        <v>20710</v>
      </c>
      <c r="AX552" s="6">
        <f>COUNTIFS(拍卖数据!E:E,AA552,拍卖数据!F:F,AB552,拍卖数据!O:O,O552,拍卖数据!P:P,"&gt;"&amp;X552*0.8,拍卖数据!P:P,"&lt;"&amp;X552*1.2)</f>
        <v>2</v>
      </c>
      <c r="AY552">
        <f>COUNTIFS(拍卖数据!E:E,AA552,拍卖数据!F:F,AB552,拍卖数据!O:O,O552,拍卖数据!AN:AN,"机构",拍卖数据!P:P,"&gt;"&amp;X552*0.8,拍卖数据!P:P,"&lt;"&amp;X552*1.2)</f>
        <v>0</v>
      </c>
      <c r="AZ552" s="6">
        <f>COUNTIFS(拍卖数据!E:E,AA552,拍卖数据!F:F,AB552,拍卖数据!G:G,AC552,拍卖数据!O:O,O552,拍卖数据!AN:AN,"机构",拍卖数据!P:P,"&gt;"&amp;X552*0.8,拍卖数据!P:P,"&lt;"&amp;X552*1.2)</f>
        <v>0</v>
      </c>
    </row>
    <row r="553" hidden="1" spans="1:52">
      <c r="A553">
        <v>39696</v>
      </c>
      <c r="B553" t="s">
        <v>22765</v>
      </c>
      <c r="C553" t="s">
        <v>113</v>
      </c>
      <c r="D553" t="s">
        <v>22766</v>
      </c>
      <c r="E553" t="s">
        <v>22767</v>
      </c>
      <c r="F553">
        <v>869.628424</v>
      </c>
      <c r="G553">
        <v>1418.321814</v>
      </c>
      <c r="H553">
        <v>0</v>
      </c>
      <c r="I553">
        <v>0</v>
      </c>
      <c r="J553">
        <v>2287.950238</v>
      </c>
      <c r="K553" t="s">
        <v>20716</v>
      </c>
      <c r="L553" t="s">
        <v>22768</v>
      </c>
      <c r="M553">
        <v>459.45696</v>
      </c>
      <c r="N553" t="s">
        <v>20691</v>
      </c>
      <c r="O553" t="s">
        <v>131</v>
      </c>
      <c r="P553" t="s">
        <v>20692</v>
      </c>
      <c r="Q553" t="s">
        <v>20740</v>
      </c>
      <c r="R553" t="s">
        <v>22769</v>
      </c>
      <c r="S553" t="s">
        <v>22770</v>
      </c>
      <c r="T553" t="s">
        <v>22771</v>
      </c>
      <c r="U553" t="s">
        <v>22772</v>
      </c>
      <c r="V553" t="s">
        <v>22773</v>
      </c>
      <c r="W553" t="s">
        <v>22774</v>
      </c>
      <c r="X553">
        <v>545.47</v>
      </c>
      <c r="Y553" t="s">
        <v>20700</v>
      </c>
      <c r="Z553" t="s">
        <v>100</v>
      </c>
      <c r="AA553" t="s">
        <v>92</v>
      </c>
      <c r="AB553" t="s">
        <v>222</v>
      </c>
      <c r="AC553" t="s">
        <v>2020</v>
      </c>
      <c r="AD553" t="s">
        <v>22775</v>
      </c>
      <c r="AE553" t="s">
        <v>20702</v>
      </c>
      <c r="AF553">
        <v>600</v>
      </c>
      <c r="AG553" t="s">
        <v>20703</v>
      </c>
      <c r="AH553" s="5">
        <v>45071</v>
      </c>
      <c r="AI553">
        <v>542.2</v>
      </c>
      <c r="AJ553" t="s">
        <v>113</v>
      </c>
      <c r="AK553" t="s">
        <v>20690</v>
      </c>
      <c r="AL553" t="s">
        <v>20704</v>
      </c>
      <c r="AM553">
        <v>0</v>
      </c>
      <c r="AN553" t="s">
        <v>20690</v>
      </c>
      <c r="AO553" t="s">
        <v>20994</v>
      </c>
      <c r="AP553" t="s">
        <v>20919</v>
      </c>
      <c r="AQ553" t="s">
        <v>21008</v>
      </c>
      <c r="AR553" t="s">
        <v>21009</v>
      </c>
      <c r="AS553" s="5">
        <v>45170</v>
      </c>
      <c r="AT553" t="s">
        <v>20690</v>
      </c>
      <c r="AU553" t="s">
        <v>20709</v>
      </c>
      <c r="AV553" t="s">
        <v>20710</v>
      </c>
      <c r="AX553" s="6">
        <f>COUNTIFS(拍卖数据!E:E,AA553,拍卖数据!F:F,AB553,拍卖数据!O:O,O553,拍卖数据!P:P,"&gt;"&amp;X553*0.8,拍卖数据!P:P,"&lt;"&amp;X553*1.2)</f>
        <v>11</v>
      </c>
      <c r="AY553">
        <f>COUNTIFS(拍卖数据!E:E,AA553,拍卖数据!F:F,AB553,拍卖数据!O:O,O553,拍卖数据!AN:AN,"机构",拍卖数据!P:P,"&gt;"&amp;X553*0.8,拍卖数据!P:P,"&lt;"&amp;X553*1.2)</f>
        <v>5</v>
      </c>
      <c r="AZ553" s="6">
        <f>COUNTIFS(拍卖数据!E:E,AA553,拍卖数据!F:F,AB553,拍卖数据!G:G,AC553,拍卖数据!O:O,O553,拍卖数据!AN:AN,"机构",拍卖数据!P:P,"&gt;"&amp;X553*0.8,拍卖数据!P:P,"&lt;"&amp;X553*1.2)</f>
        <v>0</v>
      </c>
    </row>
    <row r="554" hidden="1" spans="1:52">
      <c r="A554">
        <v>39697</v>
      </c>
      <c r="B554" t="s">
        <v>22765</v>
      </c>
      <c r="C554" t="s">
        <v>113</v>
      </c>
      <c r="D554" t="s">
        <v>22766</v>
      </c>
      <c r="E554" t="s">
        <v>22767</v>
      </c>
      <c r="F554">
        <v>869.628424</v>
      </c>
      <c r="G554">
        <v>1418.321814</v>
      </c>
      <c r="H554">
        <v>0</v>
      </c>
      <c r="I554">
        <v>0</v>
      </c>
      <c r="J554">
        <v>2287.950238</v>
      </c>
      <c r="K554" t="s">
        <v>20716</v>
      </c>
      <c r="L554" t="s">
        <v>22768</v>
      </c>
      <c r="M554">
        <v>459.45696</v>
      </c>
      <c r="N554" t="s">
        <v>20691</v>
      </c>
      <c r="O554" t="s">
        <v>131</v>
      </c>
      <c r="P554" t="s">
        <v>20692</v>
      </c>
      <c r="Q554" t="s">
        <v>20740</v>
      </c>
      <c r="R554" t="s">
        <v>22769</v>
      </c>
      <c r="S554" t="s">
        <v>22770</v>
      </c>
      <c r="T554" t="s">
        <v>22776</v>
      </c>
      <c r="U554" t="s">
        <v>22777</v>
      </c>
      <c r="V554" t="s">
        <v>22778</v>
      </c>
      <c r="W554" t="s">
        <v>22774</v>
      </c>
      <c r="X554">
        <v>60.27</v>
      </c>
      <c r="Y554" t="s">
        <v>20700</v>
      </c>
      <c r="Z554" t="s">
        <v>100</v>
      </c>
      <c r="AA554" t="s">
        <v>92</v>
      </c>
      <c r="AB554" t="s">
        <v>222</v>
      </c>
      <c r="AC554" t="s">
        <v>2020</v>
      </c>
      <c r="AD554" t="s">
        <v>22779</v>
      </c>
      <c r="AE554" t="s">
        <v>20702</v>
      </c>
      <c r="AF554">
        <v>100</v>
      </c>
      <c r="AG554" t="s">
        <v>20703</v>
      </c>
      <c r="AH554" s="5">
        <v>45071</v>
      </c>
      <c r="AI554">
        <v>91.49</v>
      </c>
      <c r="AJ554" t="s">
        <v>113</v>
      </c>
      <c r="AK554" t="s">
        <v>20690</v>
      </c>
      <c r="AL554" t="s">
        <v>20704</v>
      </c>
      <c r="AM554">
        <v>0</v>
      </c>
      <c r="AN554" t="s">
        <v>20690</v>
      </c>
      <c r="AO554" t="s">
        <v>20994</v>
      </c>
      <c r="AP554" t="s">
        <v>20919</v>
      </c>
      <c r="AQ554" t="s">
        <v>21008</v>
      </c>
      <c r="AR554" t="s">
        <v>21009</v>
      </c>
      <c r="AS554" s="5">
        <v>45170</v>
      </c>
      <c r="AT554" t="s">
        <v>20690</v>
      </c>
      <c r="AU554" t="s">
        <v>20709</v>
      </c>
      <c r="AV554" t="s">
        <v>20710</v>
      </c>
      <c r="AX554" s="6">
        <f>COUNTIFS(拍卖数据!E:E,AA554,拍卖数据!F:F,AB554,拍卖数据!O:O,O554,拍卖数据!P:P,"&gt;"&amp;X554*0.8,拍卖数据!P:P,"&lt;"&amp;X554*1.2)</f>
        <v>25</v>
      </c>
      <c r="AY554">
        <f>COUNTIFS(拍卖数据!E:E,AA554,拍卖数据!F:F,AB554,拍卖数据!O:O,O554,拍卖数据!AN:AN,"机构",拍卖数据!P:P,"&gt;"&amp;X554*0.8,拍卖数据!P:P,"&lt;"&amp;X554*1.2)</f>
        <v>4</v>
      </c>
      <c r="AZ554" s="6">
        <f>COUNTIFS(拍卖数据!E:E,AA554,拍卖数据!F:F,AB554,拍卖数据!G:G,AC554,拍卖数据!O:O,O554,拍卖数据!AN:AN,"机构",拍卖数据!P:P,"&gt;"&amp;X554*0.8,拍卖数据!P:P,"&lt;"&amp;X554*1.2)</f>
        <v>4</v>
      </c>
    </row>
    <row r="555" hidden="1" spans="1:52">
      <c r="A555">
        <v>39698</v>
      </c>
      <c r="B555" t="s">
        <v>22765</v>
      </c>
      <c r="C555" t="s">
        <v>113</v>
      </c>
      <c r="D555" t="s">
        <v>22766</v>
      </c>
      <c r="E555" t="s">
        <v>22767</v>
      </c>
      <c r="F555">
        <v>869.628424</v>
      </c>
      <c r="G555">
        <v>1418.321814</v>
      </c>
      <c r="H555">
        <v>0</v>
      </c>
      <c r="I555">
        <v>0</v>
      </c>
      <c r="J555">
        <v>2287.950238</v>
      </c>
      <c r="K555" t="s">
        <v>20716</v>
      </c>
      <c r="L555" t="s">
        <v>22768</v>
      </c>
      <c r="M555">
        <v>459.45696</v>
      </c>
      <c r="N555" t="s">
        <v>20691</v>
      </c>
      <c r="O555" t="s">
        <v>5889</v>
      </c>
      <c r="P555" t="s">
        <v>22780</v>
      </c>
      <c r="Q555" t="s">
        <v>20740</v>
      </c>
      <c r="R555" t="s">
        <v>22781</v>
      </c>
      <c r="S555" t="s">
        <v>22782</v>
      </c>
      <c r="T555" t="s">
        <v>22783</v>
      </c>
      <c r="U555" t="s">
        <v>22784</v>
      </c>
      <c r="V555" t="s">
        <v>22785</v>
      </c>
      <c r="W555" t="s">
        <v>22786</v>
      </c>
      <c r="X555">
        <v>182.74</v>
      </c>
      <c r="Y555" t="s">
        <v>20700</v>
      </c>
      <c r="Z555" t="s">
        <v>100</v>
      </c>
      <c r="AA555" t="s">
        <v>92</v>
      </c>
      <c r="AB555" t="s">
        <v>222</v>
      </c>
      <c r="AC555" t="s">
        <v>472</v>
      </c>
      <c r="AD555" t="s">
        <v>22787</v>
      </c>
      <c r="AE555" t="s">
        <v>20702</v>
      </c>
      <c r="AF555">
        <v>200</v>
      </c>
      <c r="AG555" t="s">
        <v>20703</v>
      </c>
      <c r="AH555" s="5">
        <v>45071</v>
      </c>
      <c r="AI555">
        <v>204.67</v>
      </c>
      <c r="AJ555" t="s">
        <v>113</v>
      </c>
      <c r="AK555" t="s">
        <v>20690</v>
      </c>
      <c r="AL555" t="s">
        <v>20704</v>
      </c>
      <c r="AM555" t="s">
        <v>20690</v>
      </c>
      <c r="AN555" t="s">
        <v>20690</v>
      </c>
      <c r="AO555" t="s">
        <v>20994</v>
      </c>
      <c r="AP555" t="s">
        <v>20919</v>
      </c>
      <c r="AQ555" t="s">
        <v>21008</v>
      </c>
      <c r="AR555" t="s">
        <v>21009</v>
      </c>
      <c r="AS555" s="5">
        <v>45170</v>
      </c>
      <c r="AT555" t="s">
        <v>20690</v>
      </c>
      <c r="AU555" t="s">
        <v>20709</v>
      </c>
      <c r="AV555" t="s">
        <v>20710</v>
      </c>
      <c r="AX555" s="6">
        <f>COUNTIFS(拍卖数据!E:E,AA555,拍卖数据!F:F,AB555,拍卖数据!O:O,O555,拍卖数据!P:P,"&gt;"&amp;X555*0.8,拍卖数据!P:P,"&lt;"&amp;X555*1.2)</f>
        <v>0</v>
      </c>
      <c r="AY555">
        <f>COUNTIFS(拍卖数据!E:E,AA555,拍卖数据!F:F,AB555,拍卖数据!O:O,O555,拍卖数据!AN:AN,"机构",拍卖数据!P:P,"&gt;"&amp;X555*0.8,拍卖数据!P:P,"&lt;"&amp;X555*1.2)</f>
        <v>0</v>
      </c>
      <c r="AZ555" s="6">
        <f>COUNTIFS(拍卖数据!E:E,AA555,拍卖数据!F:F,AB555,拍卖数据!G:G,AC555,拍卖数据!O:O,O555,拍卖数据!AN:AN,"机构",拍卖数据!P:P,"&gt;"&amp;X555*0.8,拍卖数据!P:P,"&lt;"&amp;X555*1.2)</f>
        <v>0</v>
      </c>
    </row>
    <row r="556" hidden="1" spans="1:52">
      <c r="A556">
        <v>39699</v>
      </c>
      <c r="B556" t="s">
        <v>22788</v>
      </c>
      <c r="C556" t="s">
        <v>113</v>
      </c>
      <c r="D556" t="s">
        <v>22789</v>
      </c>
      <c r="E556" t="s">
        <v>22790</v>
      </c>
      <c r="F556">
        <v>1500</v>
      </c>
      <c r="G556">
        <v>1141.28</v>
      </c>
      <c r="H556">
        <v>18.4688</v>
      </c>
      <c r="I556">
        <v>0</v>
      </c>
      <c r="J556">
        <v>2659.7488</v>
      </c>
      <c r="K556" t="s">
        <v>20716</v>
      </c>
      <c r="L556" t="s">
        <v>22791</v>
      </c>
      <c r="M556">
        <v>1276.73</v>
      </c>
      <c r="N556" t="s">
        <v>20691</v>
      </c>
      <c r="O556" t="s">
        <v>295</v>
      </c>
      <c r="P556" t="s">
        <v>21001</v>
      </c>
      <c r="Q556" t="s">
        <v>20740</v>
      </c>
      <c r="R556" t="s">
        <v>22792</v>
      </c>
      <c r="S556" t="s">
        <v>22793</v>
      </c>
      <c r="T556" t="s">
        <v>22794</v>
      </c>
      <c r="U556" t="s">
        <v>22795</v>
      </c>
      <c r="V556" t="s">
        <v>22796</v>
      </c>
      <c r="W556" t="s">
        <v>22797</v>
      </c>
      <c r="X556">
        <v>17814.51</v>
      </c>
      <c r="Y556" t="s">
        <v>20700</v>
      </c>
      <c r="Z556" t="s">
        <v>100</v>
      </c>
      <c r="AA556" t="s">
        <v>92</v>
      </c>
      <c r="AB556" t="s">
        <v>120</v>
      </c>
      <c r="AC556" t="s">
        <v>1875</v>
      </c>
      <c r="AD556" t="s">
        <v>22798</v>
      </c>
      <c r="AE556" t="s">
        <v>20702</v>
      </c>
      <c r="AF556">
        <v>1500</v>
      </c>
      <c r="AG556" t="s">
        <v>20703</v>
      </c>
      <c r="AH556" s="5">
        <v>45558</v>
      </c>
      <c r="AI556">
        <v>2454.84</v>
      </c>
      <c r="AJ556" t="s">
        <v>100</v>
      </c>
      <c r="AK556" t="s">
        <v>22799</v>
      </c>
      <c r="AL556" t="s">
        <v>20704</v>
      </c>
      <c r="AM556" t="s">
        <v>20690</v>
      </c>
      <c r="AN556" t="s">
        <v>20690</v>
      </c>
      <c r="AO556" t="s">
        <v>20994</v>
      </c>
      <c r="AP556" t="s">
        <v>20919</v>
      </c>
      <c r="AQ556" t="s">
        <v>20995</v>
      </c>
      <c r="AR556" t="s">
        <v>20996</v>
      </c>
      <c r="AS556" s="5">
        <v>45587</v>
      </c>
      <c r="AT556" t="s">
        <v>20690</v>
      </c>
      <c r="AU556" t="s">
        <v>20709</v>
      </c>
      <c r="AV556" t="s">
        <v>20710</v>
      </c>
      <c r="AX556" s="6">
        <f>COUNTIFS(拍卖数据!E:E,AA556,拍卖数据!F:F,AB556,拍卖数据!O:O,O556,拍卖数据!P:P,"&gt;"&amp;X556*0.8,拍卖数据!P:P,"&lt;"&amp;X556*1.2)</f>
        <v>0</v>
      </c>
      <c r="AY556">
        <f>COUNTIFS(拍卖数据!E:E,AA556,拍卖数据!F:F,AB556,拍卖数据!O:O,O556,拍卖数据!AN:AN,"机构",拍卖数据!P:P,"&gt;"&amp;X556*0.8,拍卖数据!P:P,"&lt;"&amp;X556*1.2)</f>
        <v>0</v>
      </c>
      <c r="AZ556" s="6">
        <f>COUNTIFS(拍卖数据!E:E,AA556,拍卖数据!F:F,AB556,拍卖数据!G:G,AC556,拍卖数据!O:O,O556,拍卖数据!AN:AN,"机构",拍卖数据!P:P,"&gt;"&amp;X556*0.8,拍卖数据!P:P,"&lt;"&amp;X556*1.2)</f>
        <v>0</v>
      </c>
    </row>
    <row r="557" hidden="1" spans="1:52">
      <c r="A557">
        <v>39700</v>
      </c>
      <c r="B557" t="s">
        <v>22788</v>
      </c>
      <c r="C557" t="s">
        <v>113</v>
      </c>
      <c r="D557" t="s">
        <v>22789</v>
      </c>
      <c r="E557" t="s">
        <v>22790</v>
      </c>
      <c r="F557">
        <v>1500</v>
      </c>
      <c r="G557">
        <v>1141.28</v>
      </c>
      <c r="H557">
        <v>18.4688</v>
      </c>
      <c r="I557">
        <v>0</v>
      </c>
      <c r="J557">
        <v>2659.7488</v>
      </c>
      <c r="K557" t="s">
        <v>20716</v>
      </c>
      <c r="L557" t="s">
        <v>22791</v>
      </c>
      <c r="M557">
        <v>1276.73</v>
      </c>
      <c r="N557" t="s">
        <v>21010</v>
      </c>
      <c r="O557" t="s">
        <v>2213</v>
      </c>
      <c r="P557" t="s">
        <v>2213</v>
      </c>
      <c r="Q557" t="s">
        <v>20740</v>
      </c>
      <c r="R557" t="s">
        <v>22792</v>
      </c>
      <c r="S557" t="s">
        <v>22793</v>
      </c>
      <c r="T557" t="s">
        <v>22800</v>
      </c>
      <c r="U557" t="s">
        <v>22801</v>
      </c>
      <c r="V557" t="s">
        <v>22796</v>
      </c>
      <c r="W557" t="s">
        <v>22797</v>
      </c>
      <c r="X557">
        <v>37701.9</v>
      </c>
      <c r="Y557" t="s">
        <v>20700</v>
      </c>
      <c r="Z557" t="s">
        <v>100</v>
      </c>
      <c r="AA557" t="s">
        <v>92</v>
      </c>
      <c r="AB557" t="s">
        <v>120</v>
      </c>
      <c r="AC557" t="s">
        <v>1875</v>
      </c>
      <c r="AD557" t="s">
        <v>22798</v>
      </c>
      <c r="AE557" t="s">
        <v>20702</v>
      </c>
      <c r="AF557">
        <v>1500</v>
      </c>
      <c r="AG557" t="s">
        <v>20703</v>
      </c>
      <c r="AH557" s="5">
        <v>45558</v>
      </c>
      <c r="AI557">
        <v>508.98</v>
      </c>
      <c r="AJ557" t="s">
        <v>100</v>
      </c>
      <c r="AK557" t="s">
        <v>22799</v>
      </c>
      <c r="AL557" t="s">
        <v>20704</v>
      </c>
      <c r="AM557" t="s">
        <v>20690</v>
      </c>
      <c r="AN557" t="s">
        <v>20690</v>
      </c>
      <c r="AO557" t="s">
        <v>20994</v>
      </c>
      <c r="AP557" t="s">
        <v>20919</v>
      </c>
      <c r="AQ557" t="s">
        <v>20995</v>
      </c>
      <c r="AR557" t="s">
        <v>20996</v>
      </c>
      <c r="AS557" s="5">
        <v>45587</v>
      </c>
      <c r="AT557" t="s">
        <v>20690</v>
      </c>
      <c r="AU557" t="s">
        <v>20709</v>
      </c>
      <c r="AV557" t="s">
        <v>20710</v>
      </c>
      <c r="AX557" s="6">
        <f>COUNTIFS(拍卖数据!E:E,AA557,拍卖数据!F:F,AB557,拍卖数据!O:O,O557,拍卖数据!P:P,"&gt;"&amp;X557*0.8,拍卖数据!P:P,"&lt;"&amp;X557*1.2)</f>
        <v>0</v>
      </c>
      <c r="AY557">
        <f>COUNTIFS(拍卖数据!E:E,AA557,拍卖数据!F:F,AB557,拍卖数据!O:O,O557,拍卖数据!AN:AN,"机构",拍卖数据!P:P,"&gt;"&amp;X557*0.8,拍卖数据!P:P,"&lt;"&amp;X557*1.2)</f>
        <v>0</v>
      </c>
      <c r="AZ557" s="6">
        <f>COUNTIFS(拍卖数据!E:E,AA557,拍卖数据!F:F,AB557,拍卖数据!G:G,AC557,拍卖数据!O:O,O557,拍卖数据!AN:AN,"机构",拍卖数据!P:P,"&gt;"&amp;X557*0.8,拍卖数据!P:P,"&lt;"&amp;X557*1.2)</f>
        <v>0</v>
      </c>
    </row>
    <row r="558" hidden="1" spans="1:52">
      <c r="A558">
        <v>39708</v>
      </c>
      <c r="B558" t="s">
        <v>22802</v>
      </c>
      <c r="C558" t="s">
        <v>113</v>
      </c>
      <c r="D558" t="s">
        <v>22803</v>
      </c>
      <c r="E558" t="s">
        <v>21975</v>
      </c>
      <c r="F558">
        <v>1118.958543</v>
      </c>
      <c r="G558">
        <v>1595.108222</v>
      </c>
      <c r="H558">
        <v>0</v>
      </c>
      <c r="I558">
        <v>0</v>
      </c>
      <c r="J558">
        <v>2714.066765</v>
      </c>
      <c r="K558" t="s">
        <v>20716</v>
      </c>
      <c r="L558" t="s">
        <v>22804</v>
      </c>
      <c r="M558">
        <v>526.941876</v>
      </c>
      <c r="N558" t="s">
        <v>20691</v>
      </c>
      <c r="O558" t="s">
        <v>5889</v>
      </c>
      <c r="P558" t="s">
        <v>22805</v>
      </c>
      <c r="Q558" t="s">
        <v>20740</v>
      </c>
      <c r="R558" t="s">
        <v>22806</v>
      </c>
      <c r="S558" t="s">
        <v>22807</v>
      </c>
      <c r="T558" t="s">
        <v>22808</v>
      </c>
      <c r="U558" t="s">
        <v>22809</v>
      </c>
      <c r="V558" t="s">
        <v>22810</v>
      </c>
      <c r="W558" t="s">
        <v>22811</v>
      </c>
      <c r="X558">
        <v>250.32</v>
      </c>
      <c r="Y558" t="s">
        <v>20700</v>
      </c>
      <c r="Z558" t="s">
        <v>100</v>
      </c>
      <c r="AA558" t="s">
        <v>92</v>
      </c>
      <c r="AB558" t="s">
        <v>222</v>
      </c>
      <c r="AC558" t="s">
        <v>256</v>
      </c>
      <c r="AD558" t="s">
        <v>22812</v>
      </c>
      <c r="AE558" t="s">
        <v>20702</v>
      </c>
      <c r="AF558">
        <v>330</v>
      </c>
      <c r="AG558" t="s">
        <v>20703</v>
      </c>
      <c r="AH558" s="5">
        <v>45071</v>
      </c>
      <c r="AI558">
        <v>243.31</v>
      </c>
      <c r="AJ558" t="s">
        <v>113</v>
      </c>
      <c r="AK558" t="s">
        <v>20690</v>
      </c>
      <c r="AL558" t="s">
        <v>20704</v>
      </c>
      <c r="AM558" t="s">
        <v>20690</v>
      </c>
      <c r="AN558" t="s">
        <v>20690</v>
      </c>
      <c r="AO558" t="s">
        <v>20994</v>
      </c>
      <c r="AP558" t="s">
        <v>20919</v>
      </c>
      <c r="AQ558" t="s">
        <v>21008</v>
      </c>
      <c r="AR558" t="s">
        <v>21009</v>
      </c>
      <c r="AS558" s="5">
        <v>45170</v>
      </c>
      <c r="AT558" t="s">
        <v>20690</v>
      </c>
      <c r="AU558" t="s">
        <v>20709</v>
      </c>
      <c r="AV558" t="s">
        <v>20710</v>
      </c>
      <c r="AX558" s="6">
        <f>COUNTIFS(拍卖数据!E:E,AA558,拍卖数据!F:F,AB558,拍卖数据!O:O,O558,拍卖数据!P:P,"&gt;"&amp;X558*0.8,拍卖数据!P:P,"&lt;"&amp;X558*1.2)</f>
        <v>0</v>
      </c>
      <c r="AY558">
        <f>COUNTIFS(拍卖数据!E:E,AA558,拍卖数据!F:F,AB558,拍卖数据!O:O,O558,拍卖数据!AN:AN,"机构",拍卖数据!P:P,"&gt;"&amp;X558*0.8,拍卖数据!P:P,"&lt;"&amp;X558*1.2)</f>
        <v>0</v>
      </c>
      <c r="AZ558" s="6">
        <f>COUNTIFS(拍卖数据!E:E,AA558,拍卖数据!F:F,AB558,拍卖数据!G:G,AC558,拍卖数据!O:O,O558,拍卖数据!AN:AN,"机构",拍卖数据!P:P,"&gt;"&amp;X558*0.8,拍卖数据!P:P,"&lt;"&amp;X558*1.2)</f>
        <v>0</v>
      </c>
    </row>
    <row r="559" hidden="1" spans="1:52">
      <c r="A559">
        <v>39709</v>
      </c>
      <c r="B559" t="s">
        <v>22802</v>
      </c>
      <c r="C559" t="s">
        <v>113</v>
      </c>
      <c r="D559" t="s">
        <v>22803</v>
      </c>
      <c r="E559" t="s">
        <v>21975</v>
      </c>
      <c r="F559">
        <v>1118.958543</v>
      </c>
      <c r="G559">
        <v>1595.108222</v>
      </c>
      <c r="H559">
        <v>0</v>
      </c>
      <c r="I559">
        <v>0</v>
      </c>
      <c r="J559">
        <v>2714.066765</v>
      </c>
      <c r="K559" t="s">
        <v>20716</v>
      </c>
      <c r="L559" t="s">
        <v>22804</v>
      </c>
      <c r="M559">
        <v>526.941876</v>
      </c>
      <c r="N559" t="s">
        <v>20691</v>
      </c>
      <c r="O559" t="s">
        <v>131</v>
      </c>
      <c r="P559" t="s">
        <v>20692</v>
      </c>
      <c r="Q559" t="s">
        <v>20740</v>
      </c>
      <c r="R559" t="s">
        <v>22813</v>
      </c>
      <c r="S559" t="s">
        <v>22814</v>
      </c>
      <c r="T559" t="s">
        <v>22815</v>
      </c>
      <c r="U559" t="s">
        <v>22816</v>
      </c>
      <c r="V559" t="s">
        <v>22817</v>
      </c>
      <c r="W559" t="s">
        <v>22818</v>
      </c>
      <c r="X559">
        <v>220.85</v>
      </c>
      <c r="Y559" t="s">
        <v>20700</v>
      </c>
      <c r="Z559" t="s">
        <v>100</v>
      </c>
      <c r="AA559" t="s">
        <v>92</v>
      </c>
      <c r="AB559" t="s">
        <v>222</v>
      </c>
      <c r="AC559" t="s">
        <v>223</v>
      </c>
      <c r="AD559" t="s">
        <v>22819</v>
      </c>
      <c r="AE559" t="s">
        <v>20702</v>
      </c>
      <c r="AF559">
        <v>250</v>
      </c>
      <c r="AG559" t="s">
        <v>20703</v>
      </c>
      <c r="AH559" s="5">
        <v>45071</v>
      </c>
      <c r="AI559">
        <v>223.32</v>
      </c>
      <c r="AJ559" t="s">
        <v>113</v>
      </c>
      <c r="AK559" t="s">
        <v>20690</v>
      </c>
      <c r="AL559" t="s">
        <v>20704</v>
      </c>
      <c r="AM559" t="s">
        <v>20690</v>
      </c>
      <c r="AN559" t="s">
        <v>20690</v>
      </c>
      <c r="AO559" t="s">
        <v>20994</v>
      </c>
      <c r="AP559" t="s">
        <v>20919</v>
      </c>
      <c r="AQ559" t="s">
        <v>21008</v>
      </c>
      <c r="AR559" t="s">
        <v>21009</v>
      </c>
      <c r="AS559" s="5">
        <v>45170</v>
      </c>
      <c r="AT559" t="s">
        <v>20690</v>
      </c>
      <c r="AU559" t="s">
        <v>20709</v>
      </c>
      <c r="AV559" t="s">
        <v>20710</v>
      </c>
      <c r="AX559" s="6">
        <f>COUNTIFS(拍卖数据!E:E,AA559,拍卖数据!F:F,AB559,拍卖数据!O:O,O559,拍卖数据!P:P,"&gt;"&amp;X559*0.8,拍卖数据!P:P,"&lt;"&amp;X559*1.2)</f>
        <v>7</v>
      </c>
      <c r="AY559">
        <f>COUNTIFS(拍卖数据!E:E,AA559,拍卖数据!F:F,AB559,拍卖数据!O:O,O559,拍卖数据!AN:AN,"机构",拍卖数据!P:P,"&gt;"&amp;X559*0.8,拍卖数据!P:P,"&lt;"&amp;X559*1.2)</f>
        <v>2</v>
      </c>
      <c r="AZ559" s="6">
        <f>COUNTIFS(拍卖数据!E:E,AA559,拍卖数据!F:F,AB559,拍卖数据!G:G,AC559,拍卖数据!O:O,O559,拍卖数据!AN:AN,"机构",拍卖数据!P:P,"&gt;"&amp;X559*0.8,拍卖数据!P:P,"&lt;"&amp;X559*1.2)</f>
        <v>0</v>
      </c>
    </row>
    <row r="560" hidden="1" spans="1:52">
      <c r="A560">
        <v>39710</v>
      </c>
      <c r="B560" t="s">
        <v>22802</v>
      </c>
      <c r="C560" t="s">
        <v>113</v>
      </c>
      <c r="D560" t="s">
        <v>22803</v>
      </c>
      <c r="E560" t="s">
        <v>21975</v>
      </c>
      <c r="F560">
        <v>1118.958543</v>
      </c>
      <c r="G560">
        <v>1595.108222</v>
      </c>
      <c r="H560">
        <v>0</v>
      </c>
      <c r="I560">
        <v>0</v>
      </c>
      <c r="J560">
        <v>2714.066765</v>
      </c>
      <c r="K560" t="s">
        <v>20716</v>
      </c>
      <c r="L560" t="s">
        <v>22804</v>
      </c>
      <c r="M560">
        <v>526.941876</v>
      </c>
      <c r="N560" t="s">
        <v>20691</v>
      </c>
      <c r="O560" t="s">
        <v>99</v>
      </c>
      <c r="P560" t="s">
        <v>22033</v>
      </c>
      <c r="Q560" t="s">
        <v>20740</v>
      </c>
      <c r="R560" t="s">
        <v>22820</v>
      </c>
      <c r="S560" t="s">
        <v>22821</v>
      </c>
      <c r="T560" t="s">
        <v>22822</v>
      </c>
      <c r="U560" t="s">
        <v>22823</v>
      </c>
      <c r="V560" t="s">
        <v>22824</v>
      </c>
      <c r="W560" t="s">
        <v>22818</v>
      </c>
      <c r="X560">
        <v>91.88</v>
      </c>
      <c r="Y560" t="s">
        <v>20700</v>
      </c>
      <c r="Z560" t="s">
        <v>100</v>
      </c>
      <c r="AA560" t="s">
        <v>92</v>
      </c>
      <c r="AB560" t="s">
        <v>222</v>
      </c>
      <c r="AC560" t="s">
        <v>256</v>
      </c>
      <c r="AD560" t="s">
        <v>22825</v>
      </c>
      <c r="AE560" t="s">
        <v>20702</v>
      </c>
      <c r="AF560">
        <v>30</v>
      </c>
      <c r="AG560" t="s">
        <v>20703</v>
      </c>
      <c r="AH560" s="5">
        <v>45071</v>
      </c>
      <c r="AI560">
        <v>55.13</v>
      </c>
      <c r="AJ560" t="s">
        <v>113</v>
      </c>
      <c r="AK560" t="s">
        <v>20690</v>
      </c>
      <c r="AL560" t="s">
        <v>20704</v>
      </c>
      <c r="AM560" t="s">
        <v>20690</v>
      </c>
      <c r="AN560" t="s">
        <v>20690</v>
      </c>
      <c r="AO560" t="s">
        <v>20994</v>
      </c>
      <c r="AP560" t="s">
        <v>20919</v>
      </c>
      <c r="AQ560" t="s">
        <v>21008</v>
      </c>
      <c r="AR560" t="s">
        <v>21009</v>
      </c>
      <c r="AS560" s="5">
        <v>45170</v>
      </c>
      <c r="AT560" t="s">
        <v>20690</v>
      </c>
      <c r="AU560" t="s">
        <v>20709</v>
      </c>
      <c r="AV560" t="s">
        <v>20710</v>
      </c>
      <c r="AX560" s="6">
        <f>COUNTIFS(拍卖数据!E:E,AA560,拍卖数据!F:F,AB560,拍卖数据!O:O,O560,拍卖数据!P:P,"&gt;"&amp;X560*0.8,拍卖数据!P:P,"&lt;"&amp;X560*1.2)</f>
        <v>76</v>
      </c>
      <c r="AY560">
        <f>COUNTIFS(拍卖数据!E:E,AA560,拍卖数据!F:F,AB560,拍卖数据!O:O,O560,拍卖数据!AN:AN,"机构",拍卖数据!P:P,"&gt;"&amp;X560*0.8,拍卖数据!P:P,"&lt;"&amp;X560*1.2)</f>
        <v>1</v>
      </c>
      <c r="AZ560" s="6">
        <f>COUNTIFS(拍卖数据!E:E,AA560,拍卖数据!F:F,AB560,拍卖数据!G:G,AC560,拍卖数据!O:O,O560,拍卖数据!AN:AN,"机构",拍卖数据!P:P,"&gt;"&amp;X560*0.8,拍卖数据!P:P,"&lt;"&amp;X560*1.2)</f>
        <v>1</v>
      </c>
    </row>
    <row r="561" hidden="1" spans="1:52">
      <c r="A561">
        <v>39711</v>
      </c>
      <c r="B561" t="s">
        <v>22802</v>
      </c>
      <c r="C561" t="s">
        <v>113</v>
      </c>
      <c r="D561" t="s">
        <v>22803</v>
      </c>
      <c r="E561" t="s">
        <v>21975</v>
      </c>
      <c r="F561">
        <v>1118.958543</v>
      </c>
      <c r="G561">
        <v>1595.108222</v>
      </c>
      <c r="H561">
        <v>0</v>
      </c>
      <c r="I561">
        <v>0</v>
      </c>
      <c r="J561">
        <v>2714.066765</v>
      </c>
      <c r="K561" t="s">
        <v>20716</v>
      </c>
      <c r="L561" t="s">
        <v>22804</v>
      </c>
      <c r="M561">
        <v>526.941876</v>
      </c>
      <c r="N561" t="s">
        <v>20691</v>
      </c>
      <c r="O561" t="s">
        <v>5889</v>
      </c>
      <c r="P561" t="s">
        <v>22805</v>
      </c>
      <c r="Q561" t="s">
        <v>20740</v>
      </c>
      <c r="R561" t="s">
        <v>22826</v>
      </c>
      <c r="S561" t="s">
        <v>22807</v>
      </c>
      <c r="T561" t="s">
        <v>22827</v>
      </c>
      <c r="U561" t="s">
        <v>22828</v>
      </c>
      <c r="V561" t="s">
        <v>22829</v>
      </c>
      <c r="W561" t="s">
        <v>22811</v>
      </c>
      <c r="X561">
        <v>289.47</v>
      </c>
      <c r="Y561" t="s">
        <v>20700</v>
      </c>
      <c r="Z561" t="s">
        <v>100</v>
      </c>
      <c r="AA561" t="s">
        <v>92</v>
      </c>
      <c r="AB561" t="s">
        <v>222</v>
      </c>
      <c r="AC561" t="s">
        <v>256</v>
      </c>
      <c r="AD561" t="s">
        <v>22830</v>
      </c>
      <c r="AE561" t="s">
        <v>20702</v>
      </c>
      <c r="AF561">
        <v>390</v>
      </c>
      <c r="AG561" t="s">
        <v>20703</v>
      </c>
      <c r="AH561" s="5">
        <v>45071</v>
      </c>
      <c r="AI561">
        <v>281.36</v>
      </c>
      <c r="AJ561" t="s">
        <v>113</v>
      </c>
      <c r="AK561" t="s">
        <v>20690</v>
      </c>
      <c r="AL561" t="s">
        <v>20704</v>
      </c>
      <c r="AM561" t="s">
        <v>20690</v>
      </c>
      <c r="AN561" t="s">
        <v>20690</v>
      </c>
      <c r="AO561" t="s">
        <v>20994</v>
      </c>
      <c r="AP561" t="s">
        <v>20919</v>
      </c>
      <c r="AQ561" t="s">
        <v>21008</v>
      </c>
      <c r="AR561" t="s">
        <v>21009</v>
      </c>
      <c r="AS561" s="5">
        <v>45170</v>
      </c>
      <c r="AT561" t="s">
        <v>20690</v>
      </c>
      <c r="AU561" t="s">
        <v>20709</v>
      </c>
      <c r="AV561" t="s">
        <v>20710</v>
      </c>
      <c r="AX561" s="6">
        <f>COUNTIFS(拍卖数据!E:E,AA561,拍卖数据!F:F,AB561,拍卖数据!O:O,O561,拍卖数据!P:P,"&gt;"&amp;X561*0.8,拍卖数据!P:P,"&lt;"&amp;X561*1.2)</f>
        <v>0</v>
      </c>
      <c r="AY561">
        <f>COUNTIFS(拍卖数据!E:E,AA561,拍卖数据!F:F,AB561,拍卖数据!O:O,O561,拍卖数据!AN:AN,"机构",拍卖数据!P:P,"&gt;"&amp;X561*0.8,拍卖数据!P:P,"&lt;"&amp;X561*1.2)</f>
        <v>0</v>
      </c>
      <c r="AZ561" s="6">
        <f>COUNTIFS(拍卖数据!E:E,AA561,拍卖数据!F:F,AB561,拍卖数据!G:G,AC561,拍卖数据!O:O,O561,拍卖数据!AN:AN,"机构",拍卖数据!P:P,"&gt;"&amp;X561*0.8,拍卖数据!P:P,"&lt;"&amp;X561*1.2)</f>
        <v>0</v>
      </c>
    </row>
    <row r="562" hidden="1" spans="1:52">
      <c r="A562">
        <v>39712</v>
      </c>
      <c r="B562" t="s">
        <v>22802</v>
      </c>
      <c r="C562" t="s">
        <v>113</v>
      </c>
      <c r="D562" t="s">
        <v>22803</v>
      </c>
      <c r="E562" t="s">
        <v>21975</v>
      </c>
      <c r="F562">
        <v>1118.958543</v>
      </c>
      <c r="G562">
        <v>1595.108222</v>
      </c>
      <c r="H562">
        <v>0</v>
      </c>
      <c r="I562">
        <v>0</v>
      </c>
      <c r="J562">
        <v>2714.066765</v>
      </c>
      <c r="K562" t="s">
        <v>20716</v>
      </c>
      <c r="L562" t="s">
        <v>22804</v>
      </c>
      <c r="M562">
        <v>526.941876</v>
      </c>
      <c r="N562" t="s">
        <v>20691</v>
      </c>
      <c r="O562" t="s">
        <v>131</v>
      </c>
      <c r="P562" t="s">
        <v>20739</v>
      </c>
      <c r="Q562" t="s">
        <v>20740</v>
      </c>
      <c r="R562" t="s">
        <v>22806</v>
      </c>
      <c r="S562" t="s">
        <v>22807</v>
      </c>
      <c r="T562" t="s">
        <v>22831</v>
      </c>
      <c r="U562" t="s">
        <v>22832</v>
      </c>
      <c r="V562" t="s">
        <v>22833</v>
      </c>
      <c r="W562" t="s">
        <v>21959</v>
      </c>
      <c r="X562">
        <v>153.29</v>
      </c>
      <c r="Y562" t="s">
        <v>20700</v>
      </c>
      <c r="Z562" t="s">
        <v>100</v>
      </c>
      <c r="AA562" t="s">
        <v>92</v>
      </c>
      <c r="AB562" t="s">
        <v>222</v>
      </c>
      <c r="AC562" t="s">
        <v>256</v>
      </c>
      <c r="AD562" t="s">
        <v>22834</v>
      </c>
      <c r="AE562" t="s">
        <v>20702</v>
      </c>
      <c r="AF562">
        <v>200</v>
      </c>
      <c r="AG562" t="s">
        <v>20703</v>
      </c>
      <c r="AH562" s="5">
        <v>45071</v>
      </c>
      <c r="AI562">
        <v>186.25</v>
      </c>
      <c r="AJ562" t="s">
        <v>113</v>
      </c>
      <c r="AK562" t="s">
        <v>20690</v>
      </c>
      <c r="AL562" t="s">
        <v>20704</v>
      </c>
      <c r="AM562" t="s">
        <v>20690</v>
      </c>
      <c r="AN562" t="s">
        <v>20690</v>
      </c>
      <c r="AO562" t="s">
        <v>20994</v>
      </c>
      <c r="AP562" t="s">
        <v>20919</v>
      </c>
      <c r="AQ562" t="s">
        <v>21008</v>
      </c>
      <c r="AR562" t="s">
        <v>21009</v>
      </c>
      <c r="AS562" s="5">
        <v>45170</v>
      </c>
      <c r="AT562" t="s">
        <v>20690</v>
      </c>
      <c r="AU562" t="s">
        <v>20709</v>
      </c>
      <c r="AV562" t="s">
        <v>20710</v>
      </c>
      <c r="AX562" s="6">
        <f>COUNTIFS(拍卖数据!E:E,AA562,拍卖数据!F:F,AB562,拍卖数据!O:O,O562,拍卖数据!P:P,"&gt;"&amp;X562*0.8,拍卖数据!P:P,"&lt;"&amp;X562*1.2)</f>
        <v>12</v>
      </c>
      <c r="AY562">
        <f>COUNTIFS(拍卖数据!E:E,AA562,拍卖数据!F:F,AB562,拍卖数据!O:O,O562,拍卖数据!AN:AN,"机构",拍卖数据!P:P,"&gt;"&amp;X562*0.8,拍卖数据!P:P,"&lt;"&amp;X562*1.2)</f>
        <v>0</v>
      </c>
      <c r="AZ562" s="6">
        <f>COUNTIFS(拍卖数据!E:E,AA562,拍卖数据!F:F,AB562,拍卖数据!G:G,AC562,拍卖数据!O:O,O562,拍卖数据!AN:AN,"机构",拍卖数据!P:P,"&gt;"&amp;X562*0.8,拍卖数据!P:P,"&lt;"&amp;X562*1.2)</f>
        <v>0</v>
      </c>
    </row>
    <row r="563" hidden="1" spans="1:52">
      <c r="A563">
        <v>39715</v>
      </c>
      <c r="B563" t="s">
        <v>22835</v>
      </c>
      <c r="C563" t="s">
        <v>113</v>
      </c>
      <c r="D563" t="s">
        <v>22836</v>
      </c>
      <c r="E563" t="s">
        <v>22837</v>
      </c>
      <c r="F563">
        <v>6951.353774</v>
      </c>
      <c r="G563">
        <v>686.179047</v>
      </c>
      <c r="H563">
        <v>0</v>
      </c>
      <c r="I563">
        <v>0</v>
      </c>
      <c r="J563">
        <v>7637.532821</v>
      </c>
      <c r="K563" t="s">
        <v>20716</v>
      </c>
      <c r="L563" t="s">
        <v>20690</v>
      </c>
      <c r="M563">
        <v>5561.23135</v>
      </c>
      <c r="N563" t="s">
        <v>20691</v>
      </c>
      <c r="O563" t="s">
        <v>131</v>
      </c>
      <c r="P563" t="s">
        <v>20692</v>
      </c>
      <c r="Q563" t="s">
        <v>20740</v>
      </c>
      <c r="R563" t="s">
        <v>22836</v>
      </c>
      <c r="S563" t="s">
        <v>22838</v>
      </c>
      <c r="T563" t="s">
        <v>22839</v>
      </c>
      <c r="U563" t="s">
        <v>22840</v>
      </c>
      <c r="V563" t="s">
        <v>22841</v>
      </c>
      <c r="W563" t="s">
        <v>22842</v>
      </c>
      <c r="X563">
        <v>6184.47</v>
      </c>
      <c r="Y563" t="s">
        <v>20700</v>
      </c>
      <c r="Z563" t="s">
        <v>100</v>
      </c>
      <c r="AA563" t="s">
        <v>92</v>
      </c>
      <c r="AB563" t="s">
        <v>93</v>
      </c>
      <c r="AC563" t="s">
        <v>205</v>
      </c>
      <c r="AD563" t="s">
        <v>22843</v>
      </c>
      <c r="AE563" t="s">
        <v>20702</v>
      </c>
      <c r="AF563">
        <v>22000</v>
      </c>
      <c r="AG563" t="s">
        <v>20703</v>
      </c>
      <c r="AH563" s="5">
        <v>43704</v>
      </c>
      <c r="AI563">
        <v>9560.57</v>
      </c>
      <c r="AJ563" t="s">
        <v>113</v>
      </c>
      <c r="AK563" t="s">
        <v>20690</v>
      </c>
      <c r="AL563" t="s">
        <v>20704</v>
      </c>
      <c r="AM563" t="s">
        <v>20690</v>
      </c>
      <c r="AN563" t="s">
        <v>20690</v>
      </c>
      <c r="AO563" t="s">
        <v>22844</v>
      </c>
      <c r="AP563" t="s">
        <v>20919</v>
      </c>
      <c r="AQ563" t="s">
        <v>22845</v>
      </c>
      <c r="AR563" t="s">
        <v>22846</v>
      </c>
      <c r="AS563" s="5">
        <v>43818</v>
      </c>
      <c r="AT563" t="s">
        <v>20690</v>
      </c>
      <c r="AU563" t="s">
        <v>20709</v>
      </c>
      <c r="AV563" t="s">
        <v>20710</v>
      </c>
      <c r="AX563" s="6">
        <f>COUNTIFS(拍卖数据!E:E,AA563,拍卖数据!F:F,AB563,拍卖数据!O:O,O563,拍卖数据!P:P,"&gt;"&amp;X563*0.8,拍卖数据!P:P,"&lt;"&amp;X563*1.2)</f>
        <v>2</v>
      </c>
      <c r="AY563">
        <f>COUNTIFS(拍卖数据!E:E,AA563,拍卖数据!F:F,AB563,拍卖数据!O:O,O563,拍卖数据!AN:AN,"机构",拍卖数据!P:P,"&gt;"&amp;X563*0.8,拍卖数据!P:P,"&lt;"&amp;X563*1.2)</f>
        <v>2</v>
      </c>
      <c r="AZ563" s="6">
        <f>COUNTIFS(拍卖数据!E:E,AA563,拍卖数据!F:F,AB563,拍卖数据!G:G,AC563,拍卖数据!O:O,O563,拍卖数据!AN:AN,"机构",拍卖数据!P:P,"&gt;"&amp;X563*0.8,拍卖数据!P:P,"&lt;"&amp;X563*1.2)</f>
        <v>1</v>
      </c>
    </row>
    <row r="564" hidden="1" spans="1:52">
      <c r="A564">
        <v>39716</v>
      </c>
      <c r="B564" t="s">
        <v>22835</v>
      </c>
      <c r="C564" t="s">
        <v>113</v>
      </c>
      <c r="D564" t="s">
        <v>22836</v>
      </c>
      <c r="E564" t="s">
        <v>22837</v>
      </c>
      <c r="F564">
        <v>6951.353774</v>
      </c>
      <c r="G564">
        <v>686.179047</v>
      </c>
      <c r="H564">
        <v>0</v>
      </c>
      <c r="I564">
        <v>0</v>
      </c>
      <c r="J564">
        <v>7637.532821</v>
      </c>
      <c r="K564" t="s">
        <v>20716</v>
      </c>
      <c r="L564" t="s">
        <v>20690</v>
      </c>
      <c r="M564">
        <v>5561.23135</v>
      </c>
      <c r="N564" t="s">
        <v>20691</v>
      </c>
      <c r="O564" t="s">
        <v>131</v>
      </c>
      <c r="P564" t="s">
        <v>20692</v>
      </c>
      <c r="Q564" t="s">
        <v>20740</v>
      </c>
      <c r="R564" t="s">
        <v>22836</v>
      </c>
      <c r="S564" t="s">
        <v>22838</v>
      </c>
      <c r="T564" t="s">
        <v>22847</v>
      </c>
      <c r="U564" t="s">
        <v>22848</v>
      </c>
      <c r="V564" t="s">
        <v>22841</v>
      </c>
      <c r="W564" t="s">
        <v>22842</v>
      </c>
      <c r="X564">
        <v>5988.69</v>
      </c>
      <c r="Y564" t="s">
        <v>20700</v>
      </c>
      <c r="Z564" t="s">
        <v>100</v>
      </c>
      <c r="AA564" t="s">
        <v>92</v>
      </c>
      <c r="AB564" t="s">
        <v>93</v>
      </c>
      <c r="AC564" t="s">
        <v>205</v>
      </c>
      <c r="AD564" t="s">
        <v>22849</v>
      </c>
      <c r="AE564" t="s">
        <v>20702</v>
      </c>
      <c r="AF564">
        <v>22000</v>
      </c>
      <c r="AG564" t="s">
        <v>20703</v>
      </c>
      <c r="AH564" s="5">
        <v>43704</v>
      </c>
      <c r="AI564">
        <v>7406.21</v>
      </c>
      <c r="AJ564" t="s">
        <v>113</v>
      </c>
      <c r="AK564" t="s">
        <v>20690</v>
      </c>
      <c r="AL564" t="s">
        <v>20704</v>
      </c>
      <c r="AM564" t="s">
        <v>20690</v>
      </c>
      <c r="AN564" t="s">
        <v>20690</v>
      </c>
      <c r="AO564" t="s">
        <v>22844</v>
      </c>
      <c r="AP564" t="s">
        <v>20919</v>
      </c>
      <c r="AQ564" t="s">
        <v>22845</v>
      </c>
      <c r="AR564" t="s">
        <v>22846</v>
      </c>
      <c r="AS564" s="5">
        <v>43818</v>
      </c>
      <c r="AT564" t="s">
        <v>20690</v>
      </c>
      <c r="AU564" t="s">
        <v>20709</v>
      </c>
      <c r="AV564" t="s">
        <v>20729</v>
      </c>
      <c r="AX564" s="6">
        <f>COUNTIFS(拍卖数据!E:E,AA564,拍卖数据!F:F,AB564,拍卖数据!O:O,O564,拍卖数据!P:P,"&gt;"&amp;X564*0.8,拍卖数据!P:P,"&lt;"&amp;X564*1.2)</f>
        <v>2</v>
      </c>
      <c r="AY564">
        <f>COUNTIFS(拍卖数据!E:E,AA564,拍卖数据!F:F,AB564,拍卖数据!O:O,O564,拍卖数据!AN:AN,"机构",拍卖数据!P:P,"&gt;"&amp;X564*0.8,拍卖数据!P:P,"&lt;"&amp;X564*1.2)</f>
        <v>2</v>
      </c>
      <c r="AZ564" s="6">
        <f>COUNTIFS(拍卖数据!E:E,AA564,拍卖数据!F:F,AB564,拍卖数据!G:G,AC564,拍卖数据!O:O,O564,拍卖数据!AN:AN,"机构",拍卖数据!P:P,"&gt;"&amp;X564*0.8,拍卖数据!P:P,"&lt;"&amp;X564*1.2)</f>
        <v>1</v>
      </c>
    </row>
    <row r="565" hidden="1" spans="1:52">
      <c r="A565">
        <v>39717</v>
      </c>
      <c r="B565" t="s">
        <v>22835</v>
      </c>
      <c r="C565" t="s">
        <v>113</v>
      </c>
      <c r="D565" t="s">
        <v>22836</v>
      </c>
      <c r="E565" t="s">
        <v>22837</v>
      </c>
      <c r="F565">
        <v>6951.353774</v>
      </c>
      <c r="G565">
        <v>686.179047</v>
      </c>
      <c r="H565">
        <v>0</v>
      </c>
      <c r="I565">
        <v>0</v>
      </c>
      <c r="J565">
        <v>7637.532821</v>
      </c>
      <c r="K565" t="s">
        <v>20716</v>
      </c>
      <c r="L565" t="s">
        <v>20690</v>
      </c>
      <c r="M565">
        <v>5561.23135</v>
      </c>
      <c r="N565" t="s">
        <v>20691</v>
      </c>
      <c r="O565" t="s">
        <v>131</v>
      </c>
      <c r="P565" t="s">
        <v>20692</v>
      </c>
      <c r="Q565" t="s">
        <v>20740</v>
      </c>
      <c r="R565" t="s">
        <v>22836</v>
      </c>
      <c r="S565" t="s">
        <v>22838</v>
      </c>
      <c r="T565" t="s">
        <v>22850</v>
      </c>
      <c r="U565" t="s">
        <v>22851</v>
      </c>
      <c r="V565" t="s">
        <v>22841</v>
      </c>
      <c r="W565" t="s">
        <v>22842</v>
      </c>
      <c r="X565">
        <v>6050.7</v>
      </c>
      <c r="Y565" t="s">
        <v>20700</v>
      </c>
      <c r="Z565" t="s">
        <v>100</v>
      </c>
      <c r="AA565" t="s">
        <v>92</v>
      </c>
      <c r="AB565" t="s">
        <v>93</v>
      </c>
      <c r="AC565" t="s">
        <v>205</v>
      </c>
      <c r="AD565" t="s">
        <v>22852</v>
      </c>
      <c r="AE565" t="s">
        <v>20702</v>
      </c>
      <c r="AF565">
        <v>22000</v>
      </c>
      <c r="AG565" t="s">
        <v>20703</v>
      </c>
      <c r="AH565" s="5">
        <v>43704</v>
      </c>
      <c r="AI565">
        <v>18706.95</v>
      </c>
      <c r="AJ565" t="s">
        <v>113</v>
      </c>
      <c r="AK565" t="s">
        <v>20690</v>
      </c>
      <c r="AL565" t="s">
        <v>20704</v>
      </c>
      <c r="AM565" t="s">
        <v>20690</v>
      </c>
      <c r="AN565" t="s">
        <v>20690</v>
      </c>
      <c r="AO565" t="s">
        <v>22844</v>
      </c>
      <c r="AP565" t="s">
        <v>20919</v>
      </c>
      <c r="AQ565" t="s">
        <v>22845</v>
      </c>
      <c r="AR565" t="s">
        <v>22846</v>
      </c>
      <c r="AS565" s="5">
        <v>43818</v>
      </c>
      <c r="AT565" t="s">
        <v>20690</v>
      </c>
      <c r="AU565" t="s">
        <v>20709</v>
      </c>
      <c r="AV565" t="s">
        <v>20710</v>
      </c>
      <c r="AX565" s="6">
        <f>COUNTIFS(拍卖数据!E:E,AA565,拍卖数据!F:F,AB565,拍卖数据!O:O,O565,拍卖数据!P:P,"&gt;"&amp;X565*0.8,拍卖数据!P:P,"&lt;"&amp;X565*1.2)</f>
        <v>2</v>
      </c>
      <c r="AY565">
        <f>COUNTIFS(拍卖数据!E:E,AA565,拍卖数据!F:F,AB565,拍卖数据!O:O,O565,拍卖数据!AN:AN,"机构",拍卖数据!P:P,"&gt;"&amp;X565*0.8,拍卖数据!P:P,"&lt;"&amp;X565*1.2)</f>
        <v>2</v>
      </c>
      <c r="AZ565" s="6">
        <f>COUNTIFS(拍卖数据!E:E,AA565,拍卖数据!F:F,AB565,拍卖数据!G:G,AC565,拍卖数据!O:O,O565,拍卖数据!AN:AN,"机构",拍卖数据!P:P,"&gt;"&amp;X565*0.8,拍卖数据!P:P,"&lt;"&amp;X565*1.2)</f>
        <v>1</v>
      </c>
    </row>
    <row r="566" hidden="1" spans="1:52">
      <c r="A566">
        <v>39718</v>
      </c>
      <c r="B566" t="s">
        <v>22853</v>
      </c>
      <c r="C566" t="s">
        <v>113</v>
      </c>
      <c r="D566" t="s">
        <v>22836</v>
      </c>
      <c r="E566" t="s">
        <v>22837</v>
      </c>
      <c r="F566">
        <v>11849.694745</v>
      </c>
      <c r="G566">
        <v>2076.315909</v>
      </c>
      <c r="H566">
        <v>0</v>
      </c>
      <c r="I566">
        <v>0</v>
      </c>
      <c r="J566">
        <v>13926.010654</v>
      </c>
      <c r="K566" t="s">
        <v>20716</v>
      </c>
      <c r="L566" t="s">
        <v>20690</v>
      </c>
      <c r="M566">
        <v>9480.00865</v>
      </c>
      <c r="N566" t="s">
        <v>20691</v>
      </c>
      <c r="O566" t="s">
        <v>131</v>
      </c>
      <c r="P566" t="s">
        <v>20692</v>
      </c>
      <c r="Q566" t="s">
        <v>20740</v>
      </c>
      <c r="R566" t="s">
        <v>22836</v>
      </c>
      <c r="S566" t="s">
        <v>22838</v>
      </c>
      <c r="T566" t="s">
        <v>22854</v>
      </c>
      <c r="U566" t="s">
        <v>22855</v>
      </c>
      <c r="V566" t="s">
        <v>22841</v>
      </c>
      <c r="W566" t="s">
        <v>22842</v>
      </c>
      <c r="X566">
        <v>5015.43</v>
      </c>
      <c r="Y566" t="s">
        <v>20700</v>
      </c>
      <c r="Z566" t="s">
        <v>100</v>
      </c>
      <c r="AA566" t="s">
        <v>92</v>
      </c>
      <c r="AB566" t="s">
        <v>93</v>
      </c>
      <c r="AC566" t="s">
        <v>205</v>
      </c>
      <c r="AD566" t="s">
        <v>22856</v>
      </c>
      <c r="AE566" t="s">
        <v>20702</v>
      </c>
      <c r="AF566">
        <v>22000</v>
      </c>
      <c r="AG566" t="s">
        <v>20703</v>
      </c>
      <c r="AH566" s="5">
        <v>43704</v>
      </c>
      <c r="AI566">
        <v>10079.01</v>
      </c>
      <c r="AJ566" t="s">
        <v>113</v>
      </c>
      <c r="AK566" t="s">
        <v>20690</v>
      </c>
      <c r="AL566" t="s">
        <v>20704</v>
      </c>
      <c r="AM566" t="s">
        <v>20690</v>
      </c>
      <c r="AN566" t="s">
        <v>20690</v>
      </c>
      <c r="AO566" t="s">
        <v>22844</v>
      </c>
      <c r="AP566" t="s">
        <v>20919</v>
      </c>
      <c r="AQ566" t="s">
        <v>22845</v>
      </c>
      <c r="AR566" t="s">
        <v>22846</v>
      </c>
      <c r="AS566" s="5">
        <v>43818</v>
      </c>
      <c r="AT566" t="s">
        <v>20690</v>
      </c>
      <c r="AU566" t="s">
        <v>20709</v>
      </c>
      <c r="AV566" t="s">
        <v>20710</v>
      </c>
      <c r="AX566" s="6">
        <f>COUNTIFS(拍卖数据!E:E,AA566,拍卖数据!F:F,AB566,拍卖数据!O:O,O566,拍卖数据!P:P,"&gt;"&amp;X566*0.8,拍卖数据!P:P,"&lt;"&amp;X566*1.2)</f>
        <v>1</v>
      </c>
      <c r="AY566">
        <f>COUNTIFS(拍卖数据!E:E,AA566,拍卖数据!F:F,AB566,拍卖数据!O:O,O566,拍卖数据!AN:AN,"机构",拍卖数据!P:P,"&gt;"&amp;X566*0.8,拍卖数据!P:P,"&lt;"&amp;X566*1.2)</f>
        <v>1</v>
      </c>
      <c r="AZ566" s="6">
        <f>COUNTIFS(拍卖数据!E:E,AA566,拍卖数据!F:F,AB566,拍卖数据!G:G,AC566,拍卖数据!O:O,O566,拍卖数据!AN:AN,"机构",拍卖数据!P:P,"&gt;"&amp;X566*0.8,拍卖数据!P:P,"&lt;"&amp;X566*1.2)</f>
        <v>0</v>
      </c>
    </row>
    <row r="567" hidden="1" spans="1:52">
      <c r="A567">
        <v>39720</v>
      </c>
      <c r="B567" t="s">
        <v>22857</v>
      </c>
      <c r="C567" t="s">
        <v>113</v>
      </c>
      <c r="D567" t="s">
        <v>22858</v>
      </c>
      <c r="E567" t="s">
        <v>22859</v>
      </c>
      <c r="F567">
        <v>542</v>
      </c>
      <c r="G567">
        <v>55.757398</v>
      </c>
      <c r="H567">
        <v>0</v>
      </c>
      <c r="I567">
        <v>0</v>
      </c>
      <c r="J567">
        <v>597.757398</v>
      </c>
      <c r="K567" t="s">
        <v>20716</v>
      </c>
      <c r="L567" t="s">
        <v>22860</v>
      </c>
      <c r="M567">
        <v>369.23</v>
      </c>
      <c r="N567" t="s">
        <v>20691</v>
      </c>
      <c r="O567" t="s">
        <v>295</v>
      </c>
      <c r="P567" t="s">
        <v>21001</v>
      </c>
      <c r="Q567" t="s">
        <v>20693</v>
      </c>
      <c r="R567" t="s">
        <v>22861</v>
      </c>
      <c r="S567" t="s">
        <v>22862</v>
      </c>
      <c r="T567" t="s">
        <v>22863</v>
      </c>
      <c r="U567" t="s">
        <v>22864</v>
      </c>
      <c r="V567" t="s">
        <v>22865</v>
      </c>
      <c r="W567" t="s">
        <v>22866</v>
      </c>
      <c r="X567">
        <v>4524.6</v>
      </c>
      <c r="Y567" t="s">
        <v>20700</v>
      </c>
      <c r="Z567" t="s">
        <v>100</v>
      </c>
      <c r="AA567" t="s">
        <v>92</v>
      </c>
      <c r="AB567" t="s">
        <v>93</v>
      </c>
      <c r="AC567" t="s">
        <v>654</v>
      </c>
      <c r="AD567" t="s">
        <v>22867</v>
      </c>
      <c r="AE567" t="s">
        <v>20702</v>
      </c>
      <c r="AF567">
        <v>400</v>
      </c>
      <c r="AG567" t="s">
        <v>20703</v>
      </c>
      <c r="AH567" s="5">
        <v>44875</v>
      </c>
      <c r="AI567">
        <v>706.29</v>
      </c>
      <c r="AJ567" t="s">
        <v>113</v>
      </c>
      <c r="AK567" t="s">
        <v>20690</v>
      </c>
      <c r="AL567" t="s">
        <v>20704</v>
      </c>
      <c r="AM567" t="s">
        <v>20690</v>
      </c>
      <c r="AN567" t="s">
        <v>20690</v>
      </c>
      <c r="AO567" t="s">
        <v>22868</v>
      </c>
      <c r="AP567" t="s">
        <v>20919</v>
      </c>
      <c r="AQ567" t="s">
        <v>22869</v>
      </c>
      <c r="AR567" t="s">
        <v>22870</v>
      </c>
      <c r="AS567" s="5">
        <v>44923</v>
      </c>
      <c r="AT567" t="s">
        <v>20690</v>
      </c>
      <c r="AU567" t="s">
        <v>20709</v>
      </c>
      <c r="AV567" t="s">
        <v>20710</v>
      </c>
      <c r="AX567" s="6">
        <f>COUNTIFS(拍卖数据!E:E,AA567,拍卖数据!F:F,AB567,拍卖数据!O:O,O567,拍卖数据!P:P,"&gt;"&amp;X567*0.8,拍卖数据!P:P,"&lt;"&amp;X567*1.2)</f>
        <v>2</v>
      </c>
      <c r="AY567">
        <f>COUNTIFS(拍卖数据!E:E,AA567,拍卖数据!F:F,AB567,拍卖数据!O:O,O567,拍卖数据!AN:AN,"机构",拍卖数据!P:P,"&gt;"&amp;X567*0.8,拍卖数据!P:P,"&lt;"&amp;X567*1.2)</f>
        <v>1</v>
      </c>
      <c r="AZ567" s="6">
        <f>COUNTIFS(拍卖数据!E:E,AA567,拍卖数据!F:F,AB567,拍卖数据!G:G,AC567,拍卖数据!O:O,O567,拍卖数据!AN:AN,"机构",拍卖数据!P:P,"&gt;"&amp;X567*0.8,拍卖数据!P:P,"&lt;"&amp;X567*1.2)</f>
        <v>0</v>
      </c>
    </row>
    <row r="568" hidden="1" spans="1:52">
      <c r="A568">
        <v>39721</v>
      </c>
      <c r="B568" t="s">
        <v>22871</v>
      </c>
      <c r="C568" t="s">
        <v>113</v>
      </c>
      <c r="D568" t="s">
        <v>22872</v>
      </c>
      <c r="E568" t="s">
        <v>22174</v>
      </c>
      <c r="F568">
        <v>1200</v>
      </c>
      <c r="G568">
        <v>478.894303</v>
      </c>
      <c r="H568">
        <v>0</v>
      </c>
      <c r="I568">
        <v>0</v>
      </c>
      <c r="J568">
        <v>1678.894303</v>
      </c>
      <c r="K568" t="s">
        <v>20716</v>
      </c>
      <c r="L568" t="s">
        <v>22873</v>
      </c>
      <c r="M568">
        <v>494.08</v>
      </c>
      <c r="N568" t="s">
        <v>20691</v>
      </c>
      <c r="O568" t="s">
        <v>131</v>
      </c>
      <c r="P568" t="s">
        <v>20739</v>
      </c>
      <c r="Q568" t="s">
        <v>20740</v>
      </c>
      <c r="R568" t="s">
        <v>22874</v>
      </c>
      <c r="S568" t="s">
        <v>22875</v>
      </c>
      <c r="T568" t="s">
        <v>22876</v>
      </c>
      <c r="U568" t="s">
        <v>22877</v>
      </c>
      <c r="V568" t="s">
        <v>22878</v>
      </c>
      <c r="W568" t="s">
        <v>20916</v>
      </c>
      <c r="X568">
        <v>85.98</v>
      </c>
      <c r="Y568" t="s">
        <v>20700</v>
      </c>
      <c r="Z568" t="s">
        <v>100</v>
      </c>
      <c r="AA568" t="s">
        <v>92</v>
      </c>
      <c r="AB568" t="s">
        <v>120</v>
      </c>
      <c r="AC568" t="s">
        <v>623</v>
      </c>
      <c r="AD568" t="s">
        <v>22879</v>
      </c>
      <c r="AE568" t="s">
        <v>20702</v>
      </c>
      <c r="AF568">
        <v>600</v>
      </c>
      <c r="AG568" t="s">
        <v>20703</v>
      </c>
      <c r="AH568" s="5">
        <v>45558</v>
      </c>
      <c r="AI568">
        <v>100.6</v>
      </c>
      <c r="AJ568" t="s">
        <v>113</v>
      </c>
      <c r="AK568" t="s">
        <v>20690</v>
      </c>
      <c r="AL568" t="s">
        <v>20704</v>
      </c>
      <c r="AM568" t="s">
        <v>20690</v>
      </c>
      <c r="AN568" t="s">
        <v>20690</v>
      </c>
      <c r="AO568" t="s">
        <v>20994</v>
      </c>
      <c r="AP568" t="s">
        <v>20919</v>
      </c>
      <c r="AQ568" t="s">
        <v>20995</v>
      </c>
      <c r="AR568" t="s">
        <v>20996</v>
      </c>
      <c r="AS568" s="5">
        <v>45587</v>
      </c>
      <c r="AT568" t="s">
        <v>20690</v>
      </c>
      <c r="AU568" t="s">
        <v>20709</v>
      </c>
      <c r="AV568" t="s">
        <v>20710</v>
      </c>
      <c r="AX568" s="6">
        <f>COUNTIFS(拍卖数据!E:E,AA568,拍卖数据!F:F,AB568,拍卖数据!O:O,O568,拍卖数据!P:P,"&gt;"&amp;X568*0.8,拍卖数据!P:P,"&lt;"&amp;X568*1.2)</f>
        <v>36</v>
      </c>
      <c r="AY568">
        <f>COUNTIFS(拍卖数据!E:E,AA568,拍卖数据!F:F,AB568,拍卖数据!O:O,O568,拍卖数据!AN:AN,"机构",拍卖数据!P:P,"&gt;"&amp;X568*0.8,拍卖数据!P:P,"&lt;"&amp;X568*1.2)</f>
        <v>3</v>
      </c>
      <c r="AZ568" s="6">
        <f>COUNTIFS(拍卖数据!E:E,AA568,拍卖数据!F:F,AB568,拍卖数据!G:G,AC568,拍卖数据!O:O,O568,拍卖数据!AN:AN,"机构",拍卖数据!P:P,"&gt;"&amp;X568*0.8,拍卖数据!P:P,"&lt;"&amp;X568*1.2)</f>
        <v>3</v>
      </c>
    </row>
    <row r="569" hidden="1" spans="1:52">
      <c r="A569">
        <v>39722</v>
      </c>
      <c r="B569" t="s">
        <v>22871</v>
      </c>
      <c r="C569" t="s">
        <v>113</v>
      </c>
      <c r="D569" t="s">
        <v>22872</v>
      </c>
      <c r="E569" t="s">
        <v>22174</v>
      </c>
      <c r="F569">
        <v>1200</v>
      </c>
      <c r="G569">
        <v>478.894303</v>
      </c>
      <c r="H569">
        <v>0</v>
      </c>
      <c r="I569">
        <v>0</v>
      </c>
      <c r="J569">
        <v>1678.894303</v>
      </c>
      <c r="K569" t="s">
        <v>20716</v>
      </c>
      <c r="L569" t="s">
        <v>22873</v>
      </c>
      <c r="M569">
        <v>494.08</v>
      </c>
      <c r="N569" t="s">
        <v>20691</v>
      </c>
      <c r="O569" t="s">
        <v>131</v>
      </c>
      <c r="P569" t="s">
        <v>22104</v>
      </c>
      <c r="Q569" t="s">
        <v>20740</v>
      </c>
      <c r="R569" t="s">
        <v>10357</v>
      </c>
      <c r="S569" t="s">
        <v>22875</v>
      </c>
      <c r="T569" t="s">
        <v>22880</v>
      </c>
      <c r="U569" t="s">
        <v>22881</v>
      </c>
      <c r="V569" t="s">
        <v>22878</v>
      </c>
      <c r="W569" t="s">
        <v>20916</v>
      </c>
      <c r="X569">
        <v>498.83</v>
      </c>
      <c r="Y569" t="s">
        <v>20700</v>
      </c>
      <c r="Z569" t="s">
        <v>100</v>
      </c>
      <c r="AA569" t="s">
        <v>92</v>
      </c>
      <c r="AB569" t="s">
        <v>120</v>
      </c>
      <c r="AC569" t="s">
        <v>623</v>
      </c>
      <c r="AD569" t="s">
        <v>22882</v>
      </c>
      <c r="AE569" t="s">
        <v>20702</v>
      </c>
      <c r="AF569">
        <v>600</v>
      </c>
      <c r="AG569" t="s">
        <v>20703</v>
      </c>
      <c r="AH569" s="5">
        <v>45558</v>
      </c>
      <c r="AI569">
        <v>207.01</v>
      </c>
      <c r="AJ569" t="s">
        <v>113</v>
      </c>
      <c r="AK569" t="s">
        <v>20690</v>
      </c>
      <c r="AL569" t="s">
        <v>20704</v>
      </c>
      <c r="AM569" t="s">
        <v>20690</v>
      </c>
      <c r="AN569" t="s">
        <v>20690</v>
      </c>
      <c r="AO569" t="s">
        <v>20994</v>
      </c>
      <c r="AP569" t="s">
        <v>20919</v>
      </c>
      <c r="AQ569" t="s">
        <v>20995</v>
      </c>
      <c r="AR569" t="s">
        <v>20996</v>
      </c>
      <c r="AS569" s="5">
        <v>45587</v>
      </c>
      <c r="AT569" t="s">
        <v>20690</v>
      </c>
      <c r="AU569" t="s">
        <v>20709</v>
      </c>
      <c r="AV569" t="s">
        <v>20710</v>
      </c>
      <c r="AX569" s="6">
        <f>COUNTIFS(拍卖数据!E:E,AA569,拍卖数据!F:F,AB569,拍卖数据!O:O,O569,拍卖数据!P:P,"&gt;"&amp;X569*0.8,拍卖数据!P:P,"&lt;"&amp;X569*1.2)</f>
        <v>7</v>
      </c>
      <c r="AY569">
        <f>COUNTIFS(拍卖数据!E:E,AA569,拍卖数据!F:F,AB569,拍卖数据!O:O,O569,拍卖数据!AN:AN,"机构",拍卖数据!P:P,"&gt;"&amp;X569*0.8,拍卖数据!P:P,"&lt;"&amp;X569*1.2)</f>
        <v>3</v>
      </c>
      <c r="AZ569" s="6">
        <f>COUNTIFS(拍卖数据!E:E,AA569,拍卖数据!F:F,AB569,拍卖数据!G:G,AC569,拍卖数据!O:O,O569,拍卖数据!AN:AN,"机构",拍卖数据!P:P,"&gt;"&amp;X569*0.8,拍卖数据!P:P,"&lt;"&amp;X569*1.2)</f>
        <v>3</v>
      </c>
    </row>
    <row r="570" hidden="1" spans="1:52">
      <c r="A570">
        <v>39723</v>
      </c>
      <c r="B570" t="s">
        <v>22871</v>
      </c>
      <c r="C570" t="s">
        <v>113</v>
      </c>
      <c r="D570" t="s">
        <v>22872</v>
      </c>
      <c r="E570" t="s">
        <v>22174</v>
      </c>
      <c r="F570">
        <v>1200</v>
      </c>
      <c r="G570">
        <v>478.894303</v>
      </c>
      <c r="H570">
        <v>0</v>
      </c>
      <c r="I570">
        <v>0</v>
      </c>
      <c r="J570">
        <v>1678.894303</v>
      </c>
      <c r="K570" t="s">
        <v>20716</v>
      </c>
      <c r="L570" t="s">
        <v>22873</v>
      </c>
      <c r="M570">
        <v>494.08</v>
      </c>
      <c r="N570" t="s">
        <v>20691</v>
      </c>
      <c r="O570" t="s">
        <v>131</v>
      </c>
      <c r="P570" t="s">
        <v>22104</v>
      </c>
      <c r="Q570" t="s">
        <v>20740</v>
      </c>
      <c r="R570" t="s">
        <v>10357</v>
      </c>
      <c r="S570" t="s">
        <v>22875</v>
      </c>
      <c r="T570" t="s">
        <v>22883</v>
      </c>
      <c r="U570" t="s">
        <v>22884</v>
      </c>
      <c r="V570" t="s">
        <v>22878</v>
      </c>
      <c r="W570" t="s">
        <v>20916</v>
      </c>
      <c r="X570">
        <v>498.83</v>
      </c>
      <c r="Y570" t="s">
        <v>20700</v>
      </c>
      <c r="Z570" t="s">
        <v>100</v>
      </c>
      <c r="AA570" t="s">
        <v>92</v>
      </c>
      <c r="AB570" t="s">
        <v>120</v>
      </c>
      <c r="AC570" t="s">
        <v>623</v>
      </c>
      <c r="AD570" t="s">
        <v>22885</v>
      </c>
      <c r="AE570" t="s">
        <v>20702</v>
      </c>
      <c r="AF570">
        <v>600</v>
      </c>
      <c r="AG570" t="s">
        <v>20703</v>
      </c>
      <c r="AH570" s="5">
        <v>45558</v>
      </c>
      <c r="AI570">
        <v>207.01</v>
      </c>
      <c r="AJ570" t="s">
        <v>113</v>
      </c>
      <c r="AK570" t="s">
        <v>20690</v>
      </c>
      <c r="AL570" t="s">
        <v>20704</v>
      </c>
      <c r="AM570" t="s">
        <v>20690</v>
      </c>
      <c r="AN570" t="s">
        <v>20690</v>
      </c>
      <c r="AO570" t="s">
        <v>20994</v>
      </c>
      <c r="AP570" t="s">
        <v>20919</v>
      </c>
      <c r="AQ570" t="s">
        <v>20995</v>
      </c>
      <c r="AR570" t="s">
        <v>20996</v>
      </c>
      <c r="AS570" s="5">
        <v>45587</v>
      </c>
      <c r="AT570" t="s">
        <v>20690</v>
      </c>
      <c r="AU570" t="s">
        <v>20709</v>
      </c>
      <c r="AV570" t="s">
        <v>20710</v>
      </c>
      <c r="AX570" s="6">
        <f>COUNTIFS(拍卖数据!E:E,AA570,拍卖数据!F:F,AB570,拍卖数据!O:O,O570,拍卖数据!P:P,"&gt;"&amp;X570*0.8,拍卖数据!P:P,"&lt;"&amp;X570*1.2)</f>
        <v>7</v>
      </c>
      <c r="AY570">
        <f>COUNTIFS(拍卖数据!E:E,AA570,拍卖数据!F:F,AB570,拍卖数据!O:O,O570,拍卖数据!AN:AN,"机构",拍卖数据!P:P,"&gt;"&amp;X570*0.8,拍卖数据!P:P,"&lt;"&amp;X570*1.2)</f>
        <v>3</v>
      </c>
      <c r="AZ570" s="6">
        <f>COUNTIFS(拍卖数据!E:E,AA570,拍卖数据!F:F,AB570,拍卖数据!G:G,AC570,拍卖数据!O:O,O570,拍卖数据!AN:AN,"机构",拍卖数据!P:P,"&gt;"&amp;X570*0.8,拍卖数据!P:P,"&lt;"&amp;X570*1.2)</f>
        <v>3</v>
      </c>
    </row>
    <row r="571" hidden="1" spans="1:52">
      <c r="A571">
        <v>39724</v>
      </c>
      <c r="B571" t="s">
        <v>22871</v>
      </c>
      <c r="C571" t="s">
        <v>113</v>
      </c>
      <c r="D571" t="s">
        <v>22872</v>
      </c>
      <c r="E571" t="s">
        <v>22174</v>
      </c>
      <c r="F571">
        <v>1200</v>
      </c>
      <c r="G571">
        <v>478.894303</v>
      </c>
      <c r="H571">
        <v>0</v>
      </c>
      <c r="I571">
        <v>0</v>
      </c>
      <c r="J571">
        <v>1678.894303</v>
      </c>
      <c r="K571" t="s">
        <v>20716</v>
      </c>
      <c r="L571" t="s">
        <v>22873</v>
      </c>
      <c r="M571">
        <v>494.08</v>
      </c>
      <c r="N571" t="s">
        <v>20691</v>
      </c>
      <c r="O571" t="s">
        <v>131</v>
      </c>
      <c r="P571" t="s">
        <v>22104</v>
      </c>
      <c r="Q571" t="s">
        <v>20740</v>
      </c>
      <c r="R571" t="s">
        <v>22874</v>
      </c>
      <c r="S571" t="s">
        <v>22875</v>
      </c>
      <c r="T571" t="s">
        <v>22886</v>
      </c>
      <c r="U571" t="s">
        <v>22887</v>
      </c>
      <c r="V571" t="s">
        <v>22888</v>
      </c>
      <c r="W571" t="s">
        <v>20916</v>
      </c>
      <c r="X571">
        <v>498.83</v>
      </c>
      <c r="Y571" t="s">
        <v>20700</v>
      </c>
      <c r="Z571" t="s">
        <v>100</v>
      </c>
      <c r="AA571" t="s">
        <v>92</v>
      </c>
      <c r="AB571" t="s">
        <v>120</v>
      </c>
      <c r="AC571" t="s">
        <v>623</v>
      </c>
      <c r="AD571" t="s">
        <v>22889</v>
      </c>
      <c r="AE571" t="s">
        <v>20702</v>
      </c>
      <c r="AF571">
        <v>600</v>
      </c>
      <c r="AG571" t="s">
        <v>20703</v>
      </c>
      <c r="AH571" s="5">
        <v>45558</v>
      </c>
      <c r="AI571">
        <v>207.01</v>
      </c>
      <c r="AJ571" t="s">
        <v>113</v>
      </c>
      <c r="AK571" t="s">
        <v>20690</v>
      </c>
      <c r="AL571" t="s">
        <v>20704</v>
      </c>
      <c r="AM571" t="s">
        <v>20690</v>
      </c>
      <c r="AN571" t="s">
        <v>20690</v>
      </c>
      <c r="AO571" t="s">
        <v>20994</v>
      </c>
      <c r="AP571" t="s">
        <v>20919</v>
      </c>
      <c r="AQ571" t="s">
        <v>20995</v>
      </c>
      <c r="AR571" t="s">
        <v>20996</v>
      </c>
      <c r="AS571" s="5">
        <v>45587</v>
      </c>
      <c r="AT571" t="s">
        <v>20690</v>
      </c>
      <c r="AU571" t="s">
        <v>20709</v>
      </c>
      <c r="AV571" t="s">
        <v>20710</v>
      </c>
      <c r="AX571" s="6">
        <f>COUNTIFS(拍卖数据!E:E,AA571,拍卖数据!F:F,AB571,拍卖数据!O:O,O571,拍卖数据!P:P,"&gt;"&amp;X571*0.8,拍卖数据!P:P,"&lt;"&amp;X571*1.2)</f>
        <v>7</v>
      </c>
      <c r="AY571">
        <f>COUNTIFS(拍卖数据!E:E,AA571,拍卖数据!F:F,AB571,拍卖数据!O:O,O571,拍卖数据!AN:AN,"机构",拍卖数据!P:P,"&gt;"&amp;X571*0.8,拍卖数据!P:P,"&lt;"&amp;X571*1.2)</f>
        <v>3</v>
      </c>
      <c r="AZ571" s="6">
        <f>COUNTIFS(拍卖数据!E:E,AA571,拍卖数据!F:F,AB571,拍卖数据!G:G,AC571,拍卖数据!O:O,O571,拍卖数据!AN:AN,"机构",拍卖数据!P:P,"&gt;"&amp;X571*0.8,拍卖数据!P:P,"&lt;"&amp;X571*1.2)</f>
        <v>3</v>
      </c>
    </row>
    <row r="572" hidden="1" spans="1:52">
      <c r="A572">
        <v>39725</v>
      </c>
      <c r="B572" t="s">
        <v>22871</v>
      </c>
      <c r="C572" t="s">
        <v>113</v>
      </c>
      <c r="D572" t="s">
        <v>22872</v>
      </c>
      <c r="E572" t="s">
        <v>22174</v>
      </c>
      <c r="F572">
        <v>1200</v>
      </c>
      <c r="G572">
        <v>478.894303</v>
      </c>
      <c r="H572">
        <v>0</v>
      </c>
      <c r="I572">
        <v>0</v>
      </c>
      <c r="J572">
        <v>1678.894303</v>
      </c>
      <c r="K572" t="s">
        <v>20716</v>
      </c>
      <c r="L572" t="s">
        <v>22873</v>
      </c>
      <c r="M572">
        <v>494.08</v>
      </c>
      <c r="N572" t="s">
        <v>20691</v>
      </c>
      <c r="O572" t="s">
        <v>131</v>
      </c>
      <c r="P572" t="s">
        <v>22104</v>
      </c>
      <c r="Q572" t="s">
        <v>20740</v>
      </c>
      <c r="R572" t="s">
        <v>22874</v>
      </c>
      <c r="S572" t="s">
        <v>22875</v>
      </c>
      <c r="T572" t="s">
        <v>22890</v>
      </c>
      <c r="U572" t="s">
        <v>22891</v>
      </c>
      <c r="V572" t="s">
        <v>22888</v>
      </c>
      <c r="W572" t="s">
        <v>20916</v>
      </c>
      <c r="X572">
        <v>135.15</v>
      </c>
      <c r="Y572" t="s">
        <v>20700</v>
      </c>
      <c r="Z572" t="s">
        <v>100</v>
      </c>
      <c r="AA572" t="s">
        <v>92</v>
      </c>
      <c r="AB572" t="s">
        <v>120</v>
      </c>
      <c r="AC572" t="s">
        <v>623</v>
      </c>
      <c r="AD572" t="s">
        <v>22892</v>
      </c>
      <c r="AE572" t="s">
        <v>20702</v>
      </c>
      <c r="AF572">
        <v>600</v>
      </c>
      <c r="AG572" t="s">
        <v>20703</v>
      </c>
      <c r="AH572" s="5">
        <v>45558</v>
      </c>
      <c r="AI572">
        <v>78.39</v>
      </c>
      <c r="AJ572" t="s">
        <v>113</v>
      </c>
      <c r="AK572" t="s">
        <v>20690</v>
      </c>
      <c r="AL572" t="s">
        <v>20704</v>
      </c>
      <c r="AM572" t="s">
        <v>20690</v>
      </c>
      <c r="AN572" t="s">
        <v>20690</v>
      </c>
      <c r="AO572" t="s">
        <v>20994</v>
      </c>
      <c r="AP572" t="s">
        <v>20919</v>
      </c>
      <c r="AQ572" t="s">
        <v>20995</v>
      </c>
      <c r="AR572" t="s">
        <v>20996</v>
      </c>
      <c r="AS572" s="5">
        <v>45587</v>
      </c>
      <c r="AT572" t="s">
        <v>20690</v>
      </c>
      <c r="AU572" t="s">
        <v>20709</v>
      </c>
      <c r="AV572" t="s">
        <v>20710</v>
      </c>
      <c r="AX572" s="6">
        <f>COUNTIFS(拍卖数据!E:E,AA572,拍卖数据!F:F,AB572,拍卖数据!O:O,O572,拍卖数据!P:P,"&gt;"&amp;X572*0.8,拍卖数据!P:P,"&lt;"&amp;X572*1.2)</f>
        <v>35</v>
      </c>
      <c r="AY572">
        <f>COUNTIFS(拍卖数据!E:E,AA572,拍卖数据!F:F,AB572,拍卖数据!O:O,O572,拍卖数据!AN:AN,"机构",拍卖数据!P:P,"&gt;"&amp;X572*0.8,拍卖数据!P:P,"&lt;"&amp;X572*1.2)</f>
        <v>0</v>
      </c>
      <c r="AZ572" s="6">
        <f>COUNTIFS(拍卖数据!E:E,AA572,拍卖数据!F:F,AB572,拍卖数据!G:G,AC572,拍卖数据!O:O,O572,拍卖数据!AN:AN,"机构",拍卖数据!P:P,"&gt;"&amp;X572*0.8,拍卖数据!P:P,"&lt;"&amp;X572*1.2)</f>
        <v>0</v>
      </c>
    </row>
    <row r="573" hidden="1" spans="1:52">
      <c r="A573">
        <v>39726</v>
      </c>
      <c r="B573" t="s">
        <v>22871</v>
      </c>
      <c r="C573" t="s">
        <v>113</v>
      </c>
      <c r="D573" t="s">
        <v>22872</v>
      </c>
      <c r="E573" t="s">
        <v>22174</v>
      </c>
      <c r="F573">
        <v>1200</v>
      </c>
      <c r="G573">
        <v>478.894303</v>
      </c>
      <c r="H573">
        <v>0</v>
      </c>
      <c r="I573">
        <v>0</v>
      </c>
      <c r="J573">
        <v>1678.894303</v>
      </c>
      <c r="K573" t="s">
        <v>20716</v>
      </c>
      <c r="L573" t="s">
        <v>22873</v>
      </c>
      <c r="M573">
        <v>494.08</v>
      </c>
      <c r="N573" t="s">
        <v>20691</v>
      </c>
      <c r="O573" t="s">
        <v>131</v>
      </c>
      <c r="P573" t="s">
        <v>20739</v>
      </c>
      <c r="Q573" t="s">
        <v>20740</v>
      </c>
      <c r="R573" t="s">
        <v>22874</v>
      </c>
      <c r="S573" t="s">
        <v>22875</v>
      </c>
      <c r="T573" t="s">
        <v>22893</v>
      </c>
      <c r="U573" t="s">
        <v>22894</v>
      </c>
      <c r="V573" t="s">
        <v>22878</v>
      </c>
      <c r="W573" t="s">
        <v>20916</v>
      </c>
      <c r="X573">
        <v>86.07</v>
      </c>
      <c r="Y573" t="s">
        <v>20700</v>
      </c>
      <c r="Z573" t="s">
        <v>100</v>
      </c>
      <c r="AA573" t="s">
        <v>92</v>
      </c>
      <c r="AB573" t="s">
        <v>120</v>
      </c>
      <c r="AC573" t="s">
        <v>623</v>
      </c>
      <c r="AD573" t="s">
        <v>22895</v>
      </c>
      <c r="AE573" t="s">
        <v>20702</v>
      </c>
      <c r="AF573">
        <v>600</v>
      </c>
      <c r="AG573" t="s">
        <v>20703</v>
      </c>
      <c r="AH573" s="5">
        <v>45558</v>
      </c>
      <c r="AI573">
        <v>100.7</v>
      </c>
      <c r="AJ573" t="s">
        <v>113</v>
      </c>
      <c r="AK573" t="s">
        <v>20690</v>
      </c>
      <c r="AL573" t="s">
        <v>20704</v>
      </c>
      <c r="AM573" t="s">
        <v>20690</v>
      </c>
      <c r="AN573" t="s">
        <v>20690</v>
      </c>
      <c r="AO573" t="s">
        <v>20994</v>
      </c>
      <c r="AP573" t="s">
        <v>20919</v>
      </c>
      <c r="AQ573" t="s">
        <v>20995</v>
      </c>
      <c r="AR573" t="s">
        <v>20996</v>
      </c>
      <c r="AS573" s="5">
        <v>45587</v>
      </c>
      <c r="AT573" t="s">
        <v>20690</v>
      </c>
      <c r="AU573" t="s">
        <v>20709</v>
      </c>
      <c r="AV573" t="s">
        <v>20710</v>
      </c>
      <c r="AX573" s="6">
        <f>COUNTIFS(拍卖数据!E:E,AA573,拍卖数据!F:F,AB573,拍卖数据!O:O,O573,拍卖数据!P:P,"&gt;"&amp;X573*0.8,拍卖数据!P:P,"&lt;"&amp;X573*1.2)</f>
        <v>36</v>
      </c>
      <c r="AY573">
        <f>COUNTIFS(拍卖数据!E:E,AA573,拍卖数据!F:F,AB573,拍卖数据!O:O,O573,拍卖数据!AN:AN,"机构",拍卖数据!P:P,"&gt;"&amp;X573*0.8,拍卖数据!P:P,"&lt;"&amp;X573*1.2)</f>
        <v>3</v>
      </c>
      <c r="AZ573" s="6">
        <f>COUNTIFS(拍卖数据!E:E,AA573,拍卖数据!F:F,AB573,拍卖数据!G:G,AC573,拍卖数据!O:O,O573,拍卖数据!AN:AN,"机构",拍卖数据!P:P,"&gt;"&amp;X573*0.8,拍卖数据!P:P,"&lt;"&amp;X573*1.2)</f>
        <v>3</v>
      </c>
    </row>
    <row r="574" hidden="1" spans="1:52">
      <c r="A574">
        <v>39729</v>
      </c>
      <c r="B574" t="s">
        <v>22896</v>
      </c>
      <c r="C574" t="s">
        <v>113</v>
      </c>
      <c r="D574" t="s">
        <v>22897</v>
      </c>
      <c r="E574" t="s">
        <v>22898</v>
      </c>
      <c r="F574">
        <v>9229.511849</v>
      </c>
      <c r="G574">
        <v>1357.342605</v>
      </c>
      <c r="H574">
        <v>0</v>
      </c>
      <c r="I574">
        <v>0</v>
      </c>
      <c r="J574">
        <v>10586.854454</v>
      </c>
      <c r="K574" t="s">
        <v>20716</v>
      </c>
      <c r="L574" t="s">
        <v>20690</v>
      </c>
      <c r="M574">
        <v>6242.116125</v>
      </c>
      <c r="N574" t="s">
        <v>20691</v>
      </c>
      <c r="O574" t="s">
        <v>131</v>
      </c>
      <c r="P574" t="s">
        <v>22104</v>
      </c>
      <c r="Q574" t="s">
        <v>20740</v>
      </c>
      <c r="R574" t="s">
        <v>22897</v>
      </c>
      <c r="S574" t="s">
        <v>22899</v>
      </c>
      <c r="T574" t="s">
        <v>22900</v>
      </c>
      <c r="U574" t="s">
        <v>22901</v>
      </c>
      <c r="V574" t="s">
        <v>22902</v>
      </c>
      <c r="W574" t="s">
        <v>22903</v>
      </c>
      <c r="X574">
        <v>5529.63</v>
      </c>
      <c r="Y574" t="s">
        <v>20700</v>
      </c>
      <c r="Z574" t="s">
        <v>100</v>
      </c>
      <c r="AA574" t="s">
        <v>92</v>
      </c>
      <c r="AB574" t="s">
        <v>128</v>
      </c>
      <c r="AC574" t="s">
        <v>665</v>
      </c>
      <c r="AD574" t="s">
        <v>22904</v>
      </c>
      <c r="AE574" t="s">
        <v>20702</v>
      </c>
      <c r="AF574">
        <v>22000</v>
      </c>
      <c r="AG574" t="s">
        <v>20703</v>
      </c>
      <c r="AH574" s="5">
        <v>43066</v>
      </c>
      <c r="AI574">
        <v>9676.85</v>
      </c>
      <c r="AJ574" t="s">
        <v>113</v>
      </c>
      <c r="AK574" t="s">
        <v>20690</v>
      </c>
      <c r="AL574" t="s">
        <v>20704</v>
      </c>
      <c r="AM574" t="s">
        <v>20690</v>
      </c>
      <c r="AN574" t="s">
        <v>20690</v>
      </c>
      <c r="AO574" t="s">
        <v>20918</v>
      </c>
      <c r="AP574" t="s">
        <v>20919</v>
      </c>
      <c r="AQ574" t="s">
        <v>22905</v>
      </c>
      <c r="AR574" t="s">
        <v>22906</v>
      </c>
      <c r="AS574" s="5">
        <v>43126</v>
      </c>
      <c r="AT574" t="s">
        <v>20690</v>
      </c>
      <c r="AU574" t="s">
        <v>20709</v>
      </c>
      <c r="AV574" t="s">
        <v>20710</v>
      </c>
      <c r="AX574" s="6">
        <f>COUNTIFS(拍卖数据!E:E,AA574,拍卖数据!F:F,AB574,拍卖数据!O:O,O574,拍卖数据!P:P,"&gt;"&amp;X574*0.8,拍卖数据!P:P,"&lt;"&amp;X574*1.2)</f>
        <v>0</v>
      </c>
      <c r="AY574">
        <f>COUNTIFS(拍卖数据!E:E,AA574,拍卖数据!F:F,AB574,拍卖数据!O:O,O574,拍卖数据!AN:AN,"机构",拍卖数据!P:P,"&gt;"&amp;X574*0.8,拍卖数据!P:P,"&lt;"&amp;X574*1.2)</f>
        <v>0</v>
      </c>
      <c r="AZ574" s="6">
        <f>COUNTIFS(拍卖数据!E:E,AA574,拍卖数据!F:F,AB574,拍卖数据!G:G,AC574,拍卖数据!O:O,O574,拍卖数据!AN:AN,"机构",拍卖数据!P:P,"&gt;"&amp;X574*0.8,拍卖数据!P:P,"&lt;"&amp;X574*1.2)</f>
        <v>0</v>
      </c>
    </row>
    <row r="575" hidden="1" spans="1:52">
      <c r="A575">
        <v>39730</v>
      </c>
      <c r="B575" t="s">
        <v>22907</v>
      </c>
      <c r="C575" t="s">
        <v>113</v>
      </c>
      <c r="D575" t="s">
        <v>22897</v>
      </c>
      <c r="E575" t="s">
        <v>22898</v>
      </c>
      <c r="F575">
        <v>11991</v>
      </c>
      <c r="G575">
        <v>1477.658081</v>
      </c>
      <c r="H575">
        <v>0</v>
      </c>
      <c r="I575">
        <v>0</v>
      </c>
      <c r="J575">
        <v>13468.658081</v>
      </c>
      <c r="K575" t="s">
        <v>20716</v>
      </c>
      <c r="L575" t="s">
        <v>20690</v>
      </c>
      <c r="M575">
        <v>7942.08894</v>
      </c>
      <c r="N575" t="s">
        <v>20691</v>
      </c>
      <c r="O575" t="s">
        <v>131</v>
      </c>
      <c r="P575" t="s">
        <v>22104</v>
      </c>
      <c r="Q575" t="s">
        <v>20740</v>
      </c>
      <c r="R575" t="s">
        <v>22897</v>
      </c>
      <c r="S575" t="s">
        <v>22899</v>
      </c>
      <c r="T575" t="s">
        <v>22908</v>
      </c>
      <c r="U575" t="s">
        <v>22909</v>
      </c>
      <c r="V575" t="s">
        <v>22910</v>
      </c>
      <c r="W575" t="s">
        <v>22903</v>
      </c>
      <c r="X575">
        <v>4983.44</v>
      </c>
      <c r="Y575" t="s">
        <v>20700</v>
      </c>
      <c r="Z575" t="s">
        <v>100</v>
      </c>
      <c r="AA575" t="s">
        <v>92</v>
      </c>
      <c r="AB575" t="s">
        <v>128</v>
      </c>
      <c r="AC575" t="s">
        <v>665</v>
      </c>
      <c r="AD575" t="s">
        <v>22911</v>
      </c>
      <c r="AE575" t="s">
        <v>20702</v>
      </c>
      <c r="AF575">
        <v>9400</v>
      </c>
      <c r="AG575" t="s">
        <v>20703</v>
      </c>
      <c r="AH575" s="5">
        <v>43066</v>
      </c>
      <c r="AI575">
        <v>6029.96</v>
      </c>
      <c r="AJ575" t="s">
        <v>113</v>
      </c>
      <c r="AK575" t="s">
        <v>20690</v>
      </c>
      <c r="AL575" t="s">
        <v>20704</v>
      </c>
      <c r="AM575" t="s">
        <v>20690</v>
      </c>
      <c r="AN575" t="s">
        <v>20690</v>
      </c>
      <c r="AO575" t="s">
        <v>20918</v>
      </c>
      <c r="AP575" t="s">
        <v>20919</v>
      </c>
      <c r="AQ575" t="s">
        <v>22905</v>
      </c>
      <c r="AR575" t="s">
        <v>22906</v>
      </c>
      <c r="AS575" s="5">
        <v>43126</v>
      </c>
      <c r="AT575" t="s">
        <v>20690</v>
      </c>
      <c r="AU575" t="s">
        <v>20709</v>
      </c>
      <c r="AV575" t="s">
        <v>20710</v>
      </c>
      <c r="AX575" s="6">
        <f>COUNTIFS(拍卖数据!E:E,AA575,拍卖数据!F:F,AB575,拍卖数据!O:O,O575,拍卖数据!P:P,"&gt;"&amp;X575*0.8,拍卖数据!P:P,"&lt;"&amp;X575*1.2)</f>
        <v>0</v>
      </c>
      <c r="AY575">
        <f>COUNTIFS(拍卖数据!E:E,AA575,拍卖数据!F:F,AB575,拍卖数据!O:O,O575,拍卖数据!AN:AN,"机构",拍卖数据!P:P,"&gt;"&amp;X575*0.8,拍卖数据!P:P,"&lt;"&amp;X575*1.2)</f>
        <v>0</v>
      </c>
      <c r="AZ575" s="6">
        <f>COUNTIFS(拍卖数据!E:E,AA575,拍卖数据!F:F,AB575,拍卖数据!G:G,AC575,拍卖数据!O:O,O575,拍卖数据!AN:AN,"机构",拍卖数据!P:P,"&gt;"&amp;X575*0.8,拍卖数据!P:P,"&lt;"&amp;X575*1.2)</f>
        <v>0</v>
      </c>
    </row>
    <row r="576" hidden="1" spans="1:52">
      <c r="A576">
        <v>39731</v>
      </c>
      <c r="B576" t="s">
        <v>22912</v>
      </c>
      <c r="C576" t="s">
        <v>113</v>
      </c>
      <c r="D576" t="s">
        <v>22897</v>
      </c>
      <c r="E576" t="s">
        <v>22898</v>
      </c>
      <c r="F576">
        <v>3500</v>
      </c>
      <c r="G576">
        <v>461.441713</v>
      </c>
      <c r="H576">
        <v>0</v>
      </c>
      <c r="I576">
        <v>0</v>
      </c>
      <c r="J576">
        <v>3961.441713</v>
      </c>
      <c r="K576" t="s">
        <v>20716</v>
      </c>
      <c r="L576" t="s">
        <v>20690</v>
      </c>
      <c r="M576">
        <v>2335.950786</v>
      </c>
      <c r="N576" t="s">
        <v>20691</v>
      </c>
      <c r="O576" t="s">
        <v>131</v>
      </c>
      <c r="P576" t="s">
        <v>22104</v>
      </c>
      <c r="Q576" t="s">
        <v>20740</v>
      </c>
      <c r="R576" t="s">
        <v>22897</v>
      </c>
      <c r="S576" t="s">
        <v>22899</v>
      </c>
      <c r="T576" t="s">
        <v>22913</v>
      </c>
      <c r="U576" t="s">
        <v>22914</v>
      </c>
      <c r="V576" t="s">
        <v>22915</v>
      </c>
      <c r="W576" t="s">
        <v>22916</v>
      </c>
      <c r="X576">
        <v>6978.6</v>
      </c>
      <c r="Y576" t="s">
        <v>20700</v>
      </c>
      <c r="Z576" t="s">
        <v>100</v>
      </c>
      <c r="AA576" t="s">
        <v>92</v>
      </c>
      <c r="AB576" t="s">
        <v>128</v>
      </c>
      <c r="AC576" t="s">
        <v>665</v>
      </c>
      <c r="AD576" t="s">
        <v>22917</v>
      </c>
      <c r="AE576" t="s">
        <v>20702</v>
      </c>
      <c r="AF576">
        <v>15500</v>
      </c>
      <c r="AG576" t="s">
        <v>20703</v>
      </c>
      <c r="AH576" s="5">
        <v>43066</v>
      </c>
      <c r="AI576">
        <v>4885.02</v>
      </c>
      <c r="AJ576" t="s">
        <v>113</v>
      </c>
      <c r="AK576" t="s">
        <v>20690</v>
      </c>
      <c r="AL576" t="s">
        <v>20704</v>
      </c>
      <c r="AM576" t="s">
        <v>20690</v>
      </c>
      <c r="AN576" t="s">
        <v>20690</v>
      </c>
      <c r="AO576" t="s">
        <v>20918</v>
      </c>
      <c r="AP576" t="s">
        <v>20919</v>
      </c>
      <c r="AQ576" t="s">
        <v>22905</v>
      </c>
      <c r="AR576" t="s">
        <v>22906</v>
      </c>
      <c r="AS576" s="5">
        <v>43126</v>
      </c>
      <c r="AT576" t="s">
        <v>20690</v>
      </c>
      <c r="AU576" t="s">
        <v>20709</v>
      </c>
      <c r="AV576" t="s">
        <v>20710</v>
      </c>
      <c r="AX576" s="6">
        <f>COUNTIFS(拍卖数据!E:E,AA576,拍卖数据!F:F,AB576,拍卖数据!O:O,O576,拍卖数据!P:P,"&gt;"&amp;X576*0.8,拍卖数据!P:P,"&lt;"&amp;X576*1.2)</f>
        <v>0</v>
      </c>
      <c r="AY576">
        <f>COUNTIFS(拍卖数据!E:E,AA576,拍卖数据!F:F,AB576,拍卖数据!O:O,O576,拍卖数据!AN:AN,"机构",拍卖数据!P:P,"&gt;"&amp;X576*0.8,拍卖数据!P:P,"&lt;"&amp;X576*1.2)</f>
        <v>0</v>
      </c>
      <c r="AZ576" s="6">
        <f>COUNTIFS(拍卖数据!E:E,AA576,拍卖数据!F:F,AB576,拍卖数据!G:G,AC576,拍卖数据!O:O,O576,拍卖数据!AN:AN,"机构",拍卖数据!P:P,"&gt;"&amp;X576*0.8,拍卖数据!P:P,"&lt;"&amp;X576*1.2)</f>
        <v>0</v>
      </c>
    </row>
    <row r="577" hidden="1" spans="1:52">
      <c r="A577">
        <v>39732</v>
      </c>
      <c r="B577" t="s">
        <v>22912</v>
      </c>
      <c r="C577" t="s">
        <v>113</v>
      </c>
      <c r="D577" t="s">
        <v>22897</v>
      </c>
      <c r="E577" t="s">
        <v>22898</v>
      </c>
      <c r="F577">
        <v>3500</v>
      </c>
      <c r="G577">
        <v>461.441713</v>
      </c>
      <c r="H577">
        <v>0</v>
      </c>
      <c r="I577">
        <v>0</v>
      </c>
      <c r="J577">
        <v>3961.441713</v>
      </c>
      <c r="K577" t="s">
        <v>20716</v>
      </c>
      <c r="L577" t="s">
        <v>20690</v>
      </c>
      <c r="M577">
        <v>2335.950786</v>
      </c>
      <c r="N577" t="s">
        <v>20691</v>
      </c>
      <c r="O577" t="s">
        <v>131</v>
      </c>
      <c r="P577" t="s">
        <v>22104</v>
      </c>
      <c r="Q577" t="s">
        <v>20740</v>
      </c>
      <c r="R577" t="s">
        <v>22897</v>
      </c>
      <c r="S577" t="s">
        <v>22899</v>
      </c>
      <c r="T577" t="s">
        <v>22918</v>
      </c>
      <c r="U577" t="s">
        <v>22919</v>
      </c>
      <c r="V577" t="s">
        <v>22920</v>
      </c>
      <c r="W577" t="s">
        <v>22916</v>
      </c>
      <c r="X577">
        <v>2157.56</v>
      </c>
      <c r="Y577" t="s">
        <v>20700</v>
      </c>
      <c r="Z577" t="s">
        <v>100</v>
      </c>
      <c r="AA577" t="s">
        <v>92</v>
      </c>
      <c r="AB577" t="s">
        <v>128</v>
      </c>
      <c r="AC577" t="s">
        <v>665</v>
      </c>
      <c r="AD577" t="s">
        <v>22921</v>
      </c>
      <c r="AE577" t="s">
        <v>20702</v>
      </c>
      <c r="AF577">
        <v>15500</v>
      </c>
      <c r="AG577" t="s">
        <v>20703</v>
      </c>
      <c r="AH577" s="5">
        <v>43066</v>
      </c>
      <c r="AI577">
        <v>1143.51</v>
      </c>
      <c r="AJ577" t="s">
        <v>113</v>
      </c>
      <c r="AK577" t="s">
        <v>20690</v>
      </c>
      <c r="AL577" t="s">
        <v>20704</v>
      </c>
      <c r="AM577" t="s">
        <v>20690</v>
      </c>
      <c r="AN577" t="s">
        <v>20690</v>
      </c>
      <c r="AO577" t="s">
        <v>20918</v>
      </c>
      <c r="AP577" t="s">
        <v>20919</v>
      </c>
      <c r="AQ577" t="s">
        <v>22905</v>
      </c>
      <c r="AR577" t="s">
        <v>22906</v>
      </c>
      <c r="AS577" s="5">
        <v>43126</v>
      </c>
      <c r="AT577" t="s">
        <v>20690</v>
      </c>
      <c r="AU577" t="s">
        <v>20709</v>
      </c>
      <c r="AV577" t="s">
        <v>20710</v>
      </c>
      <c r="AX577" s="6">
        <f>COUNTIFS(拍卖数据!E:E,AA577,拍卖数据!F:F,AB577,拍卖数据!O:O,O577,拍卖数据!P:P,"&gt;"&amp;X577*0.8,拍卖数据!P:P,"&lt;"&amp;X577*1.2)</f>
        <v>1</v>
      </c>
      <c r="AY577">
        <f>COUNTIFS(拍卖数据!E:E,AA577,拍卖数据!F:F,AB577,拍卖数据!O:O,O577,拍卖数据!AN:AN,"机构",拍卖数据!P:P,"&gt;"&amp;X577*0.8,拍卖数据!P:P,"&lt;"&amp;X577*1.2)</f>
        <v>0</v>
      </c>
      <c r="AZ577" s="6">
        <f>COUNTIFS(拍卖数据!E:E,AA577,拍卖数据!F:F,AB577,拍卖数据!G:G,AC577,拍卖数据!O:O,O577,拍卖数据!AN:AN,"机构",拍卖数据!P:P,"&gt;"&amp;X577*0.8,拍卖数据!P:P,"&lt;"&amp;X577*1.2)</f>
        <v>0</v>
      </c>
    </row>
    <row r="578" hidden="1" spans="1:52">
      <c r="A578">
        <v>39733</v>
      </c>
      <c r="B578" t="s">
        <v>22912</v>
      </c>
      <c r="C578" t="s">
        <v>113</v>
      </c>
      <c r="D578" t="s">
        <v>22897</v>
      </c>
      <c r="E578" t="s">
        <v>22898</v>
      </c>
      <c r="F578">
        <v>3500</v>
      </c>
      <c r="G578">
        <v>461.441713</v>
      </c>
      <c r="H578">
        <v>0</v>
      </c>
      <c r="I578">
        <v>0</v>
      </c>
      <c r="J578">
        <v>3961.441713</v>
      </c>
      <c r="K578" t="s">
        <v>20716</v>
      </c>
      <c r="L578" t="s">
        <v>20690</v>
      </c>
      <c r="M578">
        <v>2335.950786</v>
      </c>
      <c r="N578" t="s">
        <v>20691</v>
      </c>
      <c r="O578" t="s">
        <v>131</v>
      </c>
      <c r="P578" t="s">
        <v>22104</v>
      </c>
      <c r="Q578" t="s">
        <v>20740</v>
      </c>
      <c r="R578" t="s">
        <v>22897</v>
      </c>
      <c r="S578" t="s">
        <v>22899</v>
      </c>
      <c r="T578" t="s">
        <v>22922</v>
      </c>
      <c r="U578" t="s">
        <v>22923</v>
      </c>
      <c r="V578" t="s">
        <v>22924</v>
      </c>
      <c r="W578" t="s">
        <v>22916</v>
      </c>
      <c r="X578">
        <v>5324.72</v>
      </c>
      <c r="Y578" t="s">
        <v>20700</v>
      </c>
      <c r="Z578" t="s">
        <v>100</v>
      </c>
      <c r="AA578" t="s">
        <v>92</v>
      </c>
      <c r="AB578" t="s">
        <v>128</v>
      </c>
      <c r="AC578" t="s">
        <v>665</v>
      </c>
      <c r="AD578" t="s">
        <v>22925</v>
      </c>
      <c r="AE578" t="s">
        <v>20702</v>
      </c>
      <c r="AF578">
        <v>15500</v>
      </c>
      <c r="AG578" t="s">
        <v>20703</v>
      </c>
      <c r="AH578" s="5">
        <v>43066</v>
      </c>
      <c r="AI578">
        <v>2822.1</v>
      </c>
      <c r="AJ578" t="s">
        <v>113</v>
      </c>
      <c r="AK578" t="s">
        <v>20690</v>
      </c>
      <c r="AL578" t="s">
        <v>20704</v>
      </c>
      <c r="AM578" t="s">
        <v>20690</v>
      </c>
      <c r="AN578" t="s">
        <v>20690</v>
      </c>
      <c r="AO578" t="s">
        <v>20918</v>
      </c>
      <c r="AP578" t="s">
        <v>20919</v>
      </c>
      <c r="AQ578" t="s">
        <v>22905</v>
      </c>
      <c r="AR578" t="s">
        <v>22906</v>
      </c>
      <c r="AS578" s="5">
        <v>43126</v>
      </c>
      <c r="AT578" t="s">
        <v>20690</v>
      </c>
      <c r="AU578" t="s">
        <v>20709</v>
      </c>
      <c r="AV578" t="s">
        <v>20710</v>
      </c>
      <c r="AX578" s="6">
        <f>COUNTIFS(拍卖数据!E:E,AA578,拍卖数据!F:F,AB578,拍卖数据!O:O,O578,拍卖数据!P:P,"&gt;"&amp;X578*0.8,拍卖数据!P:P,"&lt;"&amp;X578*1.2)</f>
        <v>0</v>
      </c>
      <c r="AY578">
        <f>COUNTIFS(拍卖数据!E:E,AA578,拍卖数据!F:F,AB578,拍卖数据!O:O,O578,拍卖数据!AN:AN,"机构",拍卖数据!P:P,"&gt;"&amp;X578*0.8,拍卖数据!P:P,"&lt;"&amp;X578*1.2)</f>
        <v>0</v>
      </c>
      <c r="AZ578" s="6">
        <f>COUNTIFS(拍卖数据!E:E,AA578,拍卖数据!F:F,AB578,拍卖数据!G:G,AC578,拍卖数据!O:O,O578,拍卖数据!AN:AN,"机构",拍卖数据!P:P,"&gt;"&amp;X578*0.8,拍卖数据!P:P,"&lt;"&amp;X578*1.2)</f>
        <v>0</v>
      </c>
    </row>
    <row r="579" hidden="1" spans="1:52">
      <c r="A579">
        <v>39734</v>
      </c>
      <c r="B579" t="s">
        <v>22912</v>
      </c>
      <c r="C579" t="s">
        <v>113</v>
      </c>
      <c r="D579" t="s">
        <v>22897</v>
      </c>
      <c r="E579" t="s">
        <v>22898</v>
      </c>
      <c r="F579">
        <v>3500</v>
      </c>
      <c r="G579">
        <v>461.441713</v>
      </c>
      <c r="H579">
        <v>0</v>
      </c>
      <c r="I579">
        <v>0</v>
      </c>
      <c r="J579">
        <v>3961.441713</v>
      </c>
      <c r="K579" t="s">
        <v>20716</v>
      </c>
      <c r="L579" t="s">
        <v>20690</v>
      </c>
      <c r="M579">
        <v>2335.950786</v>
      </c>
      <c r="N579" t="s">
        <v>20691</v>
      </c>
      <c r="O579" t="s">
        <v>131</v>
      </c>
      <c r="P579" t="s">
        <v>22104</v>
      </c>
      <c r="Q579" t="s">
        <v>20740</v>
      </c>
      <c r="R579" t="s">
        <v>22897</v>
      </c>
      <c r="S579" t="s">
        <v>22899</v>
      </c>
      <c r="T579" t="s">
        <v>22926</v>
      </c>
      <c r="U579" t="s">
        <v>22927</v>
      </c>
      <c r="V579" t="s">
        <v>22928</v>
      </c>
      <c r="W579" t="s">
        <v>22916</v>
      </c>
      <c r="X579">
        <v>5582.88</v>
      </c>
      <c r="Y579" t="s">
        <v>20700</v>
      </c>
      <c r="Z579" t="s">
        <v>100</v>
      </c>
      <c r="AA579" t="s">
        <v>92</v>
      </c>
      <c r="AB579" t="s">
        <v>128</v>
      </c>
      <c r="AC579" t="s">
        <v>665</v>
      </c>
      <c r="AD579" t="s">
        <v>22929</v>
      </c>
      <c r="AE579" t="s">
        <v>20702</v>
      </c>
      <c r="AF579">
        <v>15500</v>
      </c>
      <c r="AG579" t="s">
        <v>20703</v>
      </c>
      <c r="AH579" s="5">
        <v>43066</v>
      </c>
      <c r="AI579">
        <v>2958.93</v>
      </c>
      <c r="AJ579" t="s">
        <v>113</v>
      </c>
      <c r="AK579" t="s">
        <v>20690</v>
      </c>
      <c r="AL579" t="s">
        <v>20704</v>
      </c>
      <c r="AM579" t="s">
        <v>20690</v>
      </c>
      <c r="AN579" t="s">
        <v>20690</v>
      </c>
      <c r="AO579" t="s">
        <v>20918</v>
      </c>
      <c r="AP579" t="s">
        <v>20919</v>
      </c>
      <c r="AQ579" t="s">
        <v>22905</v>
      </c>
      <c r="AR579" t="s">
        <v>22906</v>
      </c>
      <c r="AS579" s="5">
        <v>43126</v>
      </c>
      <c r="AT579" t="s">
        <v>20690</v>
      </c>
      <c r="AU579" t="s">
        <v>20709</v>
      </c>
      <c r="AV579" t="s">
        <v>20710</v>
      </c>
      <c r="AX579" s="6">
        <f>COUNTIFS(拍卖数据!E:E,AA579,拍卖数据!F:F,AB579,拍卖数据!O:O,O579,拍卖数据!P:P,"&gt;"&amp;X579*0.8,拍卖数据!P:P,"&lt;"&amp;X579*1.2)</f>
        <v>0</v>
      </c>
      <c r="AY579">
        <f>COUNTIFS(拍卖数据!E:E,AA579,拍卖数据!F:F,AB579,拍卖数据!O:O,O579,拍卖数据!AN:AN,"机构",拍卖数据!P:P,"&gt;"&amp;X579*0.8,拍卖数据!P:P,"&lt;"&amp;X579*1.2)</f>
        <v>0</v>
      </c>
      <c r="AZ579" s="6">
        <f>COUNTIFS(拍卖数据!E:E,AA579,拍卖数据!F:F,AB579,拍卖数据!G:G,AC579,拍卖数据!O:O,O579,拍卖数据!AN:AN,"机构",拍卖数据!P:P,"&gt;"&amp;X579*0.8,拍卖数据!P:P,"&lt;"&amp;X579*1.2)</f>
        <v>0</v>
      </c>
    </row>
    <row r="580" hidden="1" spans="1:52">
      <c r="A580">
        <v>39735</v>
      </c>
      <c r="B580" t="s">
        <v>22912</v>
      </c>
      <c r="C580" t="s">
        <v>113</v>
      </c>
      <c r="D580" t="s">
        <v>22897</v>
      </c>
      <c r="E580" t="s">
        <v>22898</v>
      </c>
      <c r="F580">
        <v>3500</v>
      </c>
      <c r="G580">
        <v>461.441713</v>
      </c>
      <c r="H580">
        <v>0</v>
      </c>
      <c r="I580">
        <v>0</v>
      </c>
      <c r="J580">
        <v>3961.441713</v>
      </c>
      <c r="K580" t="s">
        <v>20716</v>
      </c>
      <c r="L580" t="s">
        <v>20690</v>
      </c>
      <c r="M580">
        <v>2335.950786</v>
      </c>
      <c r="N580" t="s">
        <v>20691</v>
      </c>
      <c r="O580" t="s">
        <v>131</v>
      </c>
      <c r="P580" t="s">
        <v>22104</v>
      </c>
      <c r="Q580" t="s">
        <v>20740</v>
      </c>
      <c r="R580" t="s">
        <v>22897</v>
      </c>
      <c r="S580" t="s">
        <v>22899</v>
      </c>
      <c r="T580" t="s">
        <v>22930</v>
      </c>
      <c r="U580" t="s">
        <v>22931</v>
      </c>
      <c r="V580" t="s">
        <v>22932</v>
      </c>
      <c r="W580" t="s">
        <v>22916</v>
      </c>
      <c r="X580">
        <v>6978.6</v>
      </c>
      <c r="Y580" t="s">
        <v>20700</v>
      </c>
      <c r="Z580" t="s">
        <v>100</v>
      </c>
      <c r="AA580" t="s">
        <v>92</v>
      </c>
      <c r="AB580" t="s">
        <v>128</v>
      </c>
      <c r="AC580" t="s">
        <v>665</v>
      </c>
      <c r="AD580" t="s">
        <v>22933</v>
      </c>
      <c r="AE580" t="s">
        <v>20702</v>
      </c>
      <c r="AF580">
        <v>15500</v>
      </c>
      <c r="AG580" t="s">
        <v>20703</v>
      </c>
      <c r="AH580" s="5">
        <v>43066</v>
      </c>
      <c r="AI580">
        <v>4675.66</v>
      </c>
      <c r="AJ580" t="s">
        <v>113</v>
      </c>
      <c r="AK580" t="s">
        <v>20690</v>
      </c>
      <c r="AL580" t="s">
        <v>20704</v>
      </c>
      <c r="AM580" t="s">
        <v>20690</v>
      </c>
      <c r="AN580" t="s">
        <v>20690</v>
      </c>
      <c r="AO580" t="s">
        <v>20918</v>
      </c>
      <c r="AP580" t="s">
        <v>20919</v>
      </c>
      <c r="AQ580" t="s">
        <v>22905</v>
      </c>
      <c r="AR580" t="s">
        <v>22906</v>
      </c>
      <c r="AS580" s="5">
        <v>43126</v>
      </c>
      <c r="AT580" t="s">
        <v>20690</v>
      </c>
      <c r="AU580" t="s">
        <v>20709</v>
      </c>
      <c r="AV580" t="s">
        <v>20710</v>
      </c>
      <c r="AX580" s="6">
        <f>COUNTIFS(拍卖数据!E:E,AA580,拍卖数据!F:F,AB580,拍卖数据!O:O,O580,拍卖数据!P:P,"&gt;"&amp;X580*0.8,拍卖数据!P:P,"&lt;"&amp;X580*1.2)</f>
        <v>0</v>
      </c>
      <c r="AY580">
        <f>COUNTIFS(拍卖数据!E:E,AA580,拍卖数据!F:F,AB580,拍卖数据!O:O,O580,拍卖数据!AN:AN,"机构",拍卖数据!P:P,"&gt;"&amp;X580*0.8,拍卖数据!P:P,"&lt;"&amp;X580*1.2)</f>
        <v>0</v>
      </c>
      <c r="AZ580" s="6">
        <f>COUNTIFS(拍卖数据!E:E,AA580,拍卖数据!F:F,AB580,拍卖数据!G:G,AC580,拍卖数据!O:O,O580,拍卖数据!AN:AN,"机构",拍卖数据!P:P,"&gt;"&amp;X580*0.8,拍卖数据!P:P,"&lt;"&amp;X580*1.2)</f>
        <v>0</v>
      </c>
    </row>
    <row r="581" hidden="1" spans="1:52">
      <c r="A581">
        <v>39736</v>
      </c>
      <c r="B581" t="s">
        <v>22934</v>
      </c>
      <c r="C581" t="s">
        <v>113</v>
      </c>
      <c r="D581" t="s">
        <v>22935</v>
      </c>
      <c r="E581" t="s">
        <v>22936</v>
      </c>
      <c r="F581">
        <v>5968.967991</v>
      </c>
      <c r="G581">
        <v>1006.208712</v>
      </c>
      <c r="H581">
        <v>5.48</v>
      </c>
      <c r="I581">
        <v>0</v>
      </c>
      <c r="J581">
        <v>6980.656703</v>
      </c>
      <c r="K581" t="s">
        <v>20716</v>
      </c>
      <c r="L581" t="s">
        <v>22937</v>
      </c>
      <c r="M581">
        <v>3072.811</v>
      </c>
      <c r="N581" t="s">
        <v>21010</v>
      </c>
      <c r="O581" t="s">
        <v>1557</v>
      </c>
      <c r="P581" t="s">
        <v>1557</v>
      </c>
      <c r="Q581" t="s">
        <v>20740</v>
      </c>
      <c r="R581" t="s">
        <v>22938</v>
      </c>
      <c r="S581" t="s">
        <v>22939</v>
      </c>
      <c r="T581" t="s">
        <v>22940</v>
      </c>
      <c r="U581" t="s">
        <v>22941</v>
      </c>
      <c r="V581" t="s">
        <v>22942</v>
      </c>
      <c r="W581" t="s">
        <v>22943</v>
      </c>
      <c r="X581">
        <v>392.23</v>
      </c>
      <c r="Y581" t="s">
        <v>20700</v>
      </c>
      <c r="Z581" t="s">
        <v>100</v>
      </c>
      <c r="AA581" t="s">
        <v>92</v>
      </c>
      <c r="AB581" t="s">
        <v>334</v>
      </c>
      <c r="AC581" t="s">
        <v>2521</v>
      </c>
      <c r="AD581" t="s">
        <v>22944</v>
      </c>
      <c r="AE581" t="s">
        <v>20702</v>
      </c>
      <c r="AF581">
        <v>16000</v>
      </c>
      <c r="AG581" t="s">
        <v>20703</v>
      </c>
      <c r="AH581" s="5">
        <v>45443</v>
      </c>
      <c r="AI581">
        <v>205.253959</v>
      </c>
      <c r="AJ581" t="s">
        <v>113</v>
      </c>
      <c r="AK581" t="s">
        <v>20690</v>
      </c>
      <c r="AL581" t="s">
        <v>20704</v>
      </c>
      <c r="AM581" t="s">
        <v>20690</v>
      </c>
      <c r="AN581" t="s">
        <v>20690</v>
      </c>
      <c r="AO581" t="s">
        <v>20980</v>
      </c>
      <c r="AP581" t="s">
        <v>20919</v>
      </c>
      <c r="AQ581" t="s">
        <v>20981</v>
      </c>
      <c r="AR581" t="s">
        <v>20982</v>
      </c>
      <c r="AS581" s="5">
        <v>45469</v>
      </c>
      <c r="AT581" t="s">
        <v>20690</v>
      </c>
      <c r="AU581" t="s">
        <v>20709</v>
      </c>
      <c r="AV581" t="s">
        <v>20710</v>
      </c>
      <c r="AX581" s="6">
        <f>COUNTIFS(拍卖数据!E:E,AA581,拍卖数据!F:F,AB581,拍卖数据!O:O,O581,拍卖数据!P:P,"&gt;"&amp;X581*0.8,拍卖数据!P:P,"&lt;"&amp;X581*1.2)</f>
        <v>0</v>
      </c>
      <c r="AY581">
        <f>COUNTIFS(拍卖数据!E:E,AA581,拍卖数据!F:F,AB581,拍卖数据!O:O,O581,拍卖数据!AN:AN,"机构",拍卖数据!P:P,"&gt;"&amp;X581*0.8,拍卖数据!P:P,"&lt;"&amp;X581*1.2)</f>
        <v>0</v>
      </c>
      <c r="AZ581" s="6">
        <f>COUNTIFS(拍卖数据!E:E,AA581,拍卖数据!F:F,AB581,拍卖数据!G:G,AC581,拍卖数据!O:O,O581,拍卖数据!AN:AN,"机构",拍卖数据!P:P,"&gt;"&amp;X581*0.8,拍卖数据!P:P,"&lt;"&amp;X581*1.2)</f>
        <v>0</v>
      </c>
    </row>
    <row r="582" hidden="1" spans="1:52">
      <c r="A582">
        <v>39737</v>
      </c>
      <c r="B582" t="s">
        <v>22934</v>
      </c>
      <c r="C582" t="s">
        <v>113</v>
      </c>
      <c r="D582" t="s">
        <v>22935</v>
      </c>
      <c r="E582" t="s">
        <v>22936</v>
      </c>
      <c r="F582">
        <v>5968.967991</v>
      </c>
      <c r="G582">
        <v>1006.208712</v>
      </c>
      <c r="H582">
        <v>5.48</v>
      </c>
      <c r="I582">
        <v>0</v>
      </c>
      <c r="J582">
        <v>6980.656703</v>
      </c>
      <c r="K582" t="s">
        <v>20716</v>
      </c>
      <c r="L582" t="s">
        <v>22937</v>
      </c>
      <c r="M582">
        <v>3072.811</v>
      </c>
      <c r="N582" t="s">
        <v>21010</v>
      </c>
      <c r="O582" t="s">
        <v>1557</v>
      </c>
      <c r="P582" t="s">
        <v>1557</v>
      </c>
      <c r="Q582" t="s">
        <v>20740</v>
      </c>
      <c r="R582" t="s">
        <v>22938</v>
      </c>
      <c r="S582" t="s">
        <v>22939</v>
      </c>
      <c r="T582" t="s">
        <v>22945</v>
      </c>
      <c r="U582" t="s">
        <v>22946</v>
      </c>
      <c r="V582" t="s">
        <v>22942</v>
      </c>
      <c r="W582" t="s">
        <v>22943</v>
      </c>
      <c r="X582">
        <v>1714.65</v>
      </c>
      <c r="Y582" t="s">
        <v>20700</v>
      </c>
      <c r="Z582" t="s">
        <v>100</v>
      </c>
      <c r="AA582" t="s">
        <v>92</v>
      </c>
      <c r="AB582" t="s">
        <v>334</v>
      </c>
      <c r="AC582" t="s">
        <v>2521</v>
      </c>
      <c r="AD582" t="s">
        <v>22947</v>
      </c>
      <c r="AE582" t="s">
        <v>20702</v>
      </c>
      <c r="AF582">
        <v>16000</v>
      </c>
      <c r="AG582" t="s">
        <v>20703</v>
      </c>
      <c r="AH582" s="5">
        <v>45443</v>
      </c>
      <c r="AI582">
        <v>897.276345</v>
      </c>
      <c r="AJ582" t="s">
        <v>113</v>
      </c>
      <c r="AK582" t="s">
        <v>20690</v>
      </c>
      <c r="AL582" t="s">
        <v>20704</v>
      </c>
      <c r="AM582" t="s">
        <v>20690</v>
      </c>
      <c r="AN582" t="s">
        <v>20690</v>
      </c>
      <c r="AO582" t="s">
        <v>20980</v>
      </c>
      <c r="AP582" t="s">
        <v>20919</v>
      </c>
      <c r="AQ582" t="s">
        <v>20981</v>
      </c>
      <c r="AR582" t="s">
        <v>20982</v>
      </c>
      <c r="AS582" s="5">
        <v>45469</v>
      </c>
      <c r="AT582" t="s">
        <v>20690</v>
      </c>
      <c r="AU582" t="s">
        <v>20709</v>
      </c>
      <c r="AV582" t="s">
        <v>20710</v>
      </c>
      <c r="AX582" s="6">
        <f>COUNTIFS(拍卖数据!E:E,AA582,拍卖数据!F:F,AB582,拍卖数据!O:O,O582,拍卖数据!P:P,"&gt;"&amp;X582*0.8,拍卖数据!P:P,"&lt;"&amp;X582*1.2)</f>
        <v>0</v>
      </c>
      <c r="AY582">
        <f>COUNTIFS(拍卖数据!E:E,AA582,拍卖数据!F:F,AB582,拍卖数据!O:O,O582,拍卖数据!AN:AN,"机构",拍卖数据!P:P,"&gt;"&amp;X582*0.8,拍卖数据!P:P,"&lt;"&amp;X582*1.2)</f>
        <v>0</v>
      </c>
      <c r="AZ582" s="6">
        <f>COUNTIFS(拍卖数据!E:E,AA582,拍卖数据!F:F,AB582,拍卖数据!G:G,AC582,拍卖数据!O:O,O582,拍卖数据!AN:AN,"机构",拍卖数据!P:P,"&gt;"&amp;X582*0.8,拍卖数据!P:P,"&lt;"&amp;X582*1.2)</f>
        <v>0</v>
      </c>
    </row>
    <row r="583" hidden="1" spans="1:52">
      <c r="A583">
        <v>39738</v>
      </c>
      <c r="B583" t="s">
        <v>22934</v>
      </c>
      <c r="C583" t="s">
        <v>113</v>
      </c>
      <c r="D583" t="s">
        <v>22935</v>
      </c>
      <c r="E583" t="s">
        <v>22936</v>
      </c>
      <c r="F583">
        <v>5968.967991</v>
      </c>
      <c r="G583">
        <v>1006.208712</v>
      </c>
      <c r="H583">
        <v>5.48</v>
      </c>
      <c r="I583">
        <v>0</v>
      </c>
      <c r="J583">
        <v>6980.656703</v>
      </c>
      <c r="K583" t="s">
        <v>20716</v>
      </c>
      <c r="L583" t="s">
        <v>22937</v>
      </c>
      <c r="M583">
        <v>3072.811</v>
      </c>
      <c r="N583" t="s">
        <v>21010</v>
      </c>
      <c r="O583" t="s">
        <v>1557</v>
      </c>
      <c r="P583" t="s">
        <v>1557</v>
      </c>
      <c r="Q583" t="s">
        <v>20740</v>
      </c>
      <c r="R583" t="s">
        <v>22938</v>
      </c>
      <c r="S583" t="s">
        <v>22939</v>
      </c>
      <c r="T583" t="s">
        <v>22948</v>
      </c>
      <c r="U583" t="s">
        <v>22949</v>
      </c>
      <c r="V583" t="s">
        <v>22942</v>
      </c>
      <c r="W583" t="s">
        <v>22943</v>
      </c>
      <c r="X583">
        <v>2698.93</v>
      </c>
      <c r="Y583" t="s">
        <v>20700</v>
      </c>
      <c r="Z583" t="s">
        <v>100</v>
      </c>
      <c r="AA583" t="s">
        <v>92</v>
      </c>
      <c r="AB583" t="s">
        <v>334</v>
      </c>
      <c r="AC583" t="s">
        <v>2521</v>
      </c>
      <c r="AD583" t="s">
        <v>22950</v>
      </c>
      <c r="AE583" t="s">
        <v>20702</v>
      </c>
      <c r="AF583">
        <v>16000</v>
      </c>
      <c r="AG583" t="s">
        <v>20703</v>
      </c>
      <c r="AH583" s="5">
        <v>45443</v>
      </c>
      <c r="AI583">
        <v>1412.350069</v>
      </c>
      <c r="AJ583" t="s">
        <v>113</v>
      </c>
      <c r="AK583" t="s">
        <v>20690</v>
      </c>
      <c r="AL583" t="s">
        <v>20704</v>
      </c>
      <c r="AM583" t="s">
        <v>20690</v>
      </c>
      <c r="AN583" t="s">
        <v>20690</v>
      </c>
      <c r="AO583" t="s">
        <v>20980</v>
      </c>
      <c r="AP583" t="s">
        <v>20919</v>
      </c>
      <c r="AQ583" t="s">
        <v>20981</v>
      </c>
      <c r="AR583" t="s">
        <v>20982</v>
      </c>
      <c r="AS583" s="5">
        <v>45469</v>
      </c>
      <c r="AT583" t="s">
        <v>20690</v>
      </c>
      <c r="AU583" t="s">
        <v>20709</v>
      </c>
      <c r="AV583" t="s">
        <v>20710</v>
      </c>
      <c r="AX583" s="6">
        <f>COUNTIFS(拍卖数据!E:E,AA583,拍卖数据!F:F,AB583,拍卖数据!O:O,O583,拍卖数据!P:P,"&gt;"&amp;X583*0.8,拍卖数据!P:P,"&lt;"&amp;X583*1.2)</f>
        <v>0</v>
      </c>
      <c r="AY583">
        <f>COUNTIFS(拍卖数据!E:E,AA583,拍卖数据!F:F,AB583,拍卖数据!O:O,O583,拍卖数据!AN:AN,"机构",拍卖数据!P:P,"&gt;"&amp;X583*0.8,拍卖数据!P:P,"&lt;"&amp;X583*1.2)</f>
        <v>0</v>
      </c>
      <c r="AZ583" s="6">
        <f>COUNTIFS(拍卖数据!E:E,AA583,拍卖数据!F:F,AB583,拍卖数据!G:G,AC583,拍卖数据!O:O,O583,拍卖数据!AN:AN,"机构",拍卖数据!P:P,"&gt;"&amp;X583*0.8,拍卖数据!P:P,"&lt;"&amp;X583*1.2)</f>
        <v>0</v>
      </c>
    </row>
    <row r="584" hidden="1" spans="1:52">
      <c r="A584">
        <v>39739</v>
      </c>
      <c r="B584" t="s">
        <v>22934</v>
      </c>
      <c r="C584" t="s">
        <v>113</v>
      </c>
      <c r="D584" t="s">
        <v>22935</v>
      </c>
      <c r="E584" t="s">
        <v>22936</v>
      </c>
      <c r="F584">
        <v>5968.967991</v>
      </c>
      <c r="G584">
        <v>1006.208712</v>
      </c>
      <c r="H584">
        <v>5.48</v>
      </c>
      <c r="I584">
        <v>0</v>
      </c>
      <c r="J584">
        <v>6980.656703</v>
      </c>
      <c r="K584" t="s">
        <v>20716</v>
      </c>
      <c r="L584" t="s">
        <v>22937</v>
      </c>
      <c r="M584">
        <v>3072.811</v>
      </c>
      <c r="N584" t="s">
        <v>21010</v>
      </c>
      <c r="O584" t="s">
        <v>1557</v>
      </c>
      <c r="P584" t="s">
        <v>1557</v>
      </c>
      <c r="Q584" t="s">
        <v>20740</v>
      </c>
      <c r="R584" t="s">
        <v>22938</v>
      </c>
      <c r="S584" t="s">
        <v>22939</v>
      </c>
      <c r="T584" t="s">
        <v>22951</v>
      </c>
      <c r="U584" t="s">
        <v>22952</v>
      </c>
      <c r="V584" t="s">
        <v>22942</v>
      </c>
      <c r="W584" t="s">
        <v>22943</v>
      </c>
      <c r="X584">
        <v>2114.52</v>
      </c>
      <c r="Y584" t="s">
        <v>20700</v>
      </c>
      <c r="Z584" t="s">
        <v>100</v>
      </c>
      <c r="AA584" t="s">
        <v>92</v>
      </c>
      <c r="AB584" t="s">
        <v>334</v>
      </c>
      <c r="AC584" t="s">
        <v>2521</v>
      </c>
      <c r="AD584" t="s">
        <v>22953</v>
      </c>
      <c r="AE584" t="s">
        <v>20702</v>
      </c>
      <c r="AF584">
        <v>16000</v>
      </c>
      <c r="AG584" t="s">
        <v>20703</v>
      </c>
      <c r="AH584" s="5">
        <v>45443</v>
      </c>
      <c r="AI584">
        <v>1106.528316</v>
      </c>
      <c r="AJ584" t="s">
        <v>113</v>
      </c>
      <c r="AK584" t="s">
        <v>20690</v>
      </c>
      <c r="AL584" t="s">
        <v>20704</v>
      </c>
      <c r="AM584" t="s">
        <v>20690</v>
      </c>
      <c r="AN584" t="s">
        <v>20690</v>
      </c>
      <c r="AO584" t="s">
        <v>20980</v>
      </c>
      <c r="AP584" t="s">
        <v>20919</v>
      </c>
      <c r="AQ584" t="s">
        <v>20981</v>
      </c>
      <c r="AR584" t="s">
        <v>20982</v>
      </c>
      <c r="AS584" s="5">
        <v>45469</v>
      </c>
      <c r="AT584" t="s">
        <v>20690</v>
      </c>
      <c r="AU584" t="s">
        <v>20709</v>
      </c>
      <c r="AV584" t="s">
        <v>20710</v>
      </c>
      <c r="AX584" s="6">
        <f>COUNTIFS(拍卖数据!E:E,AA584,拍卖数据!F:F,AB584,拍卖数据!O:O,O584,拍卖数据!P:P,"&gt;"&amp;X584*0.8,拍卖数据!P:P,"&lt;"&amp;X584*1.2)</f>
        <v>0</v>
      </c>
      <c r="AY584">
        <f>COUNTIFS(拍卖数据!E:E,AA584,拍卖数据!F:F,AB584,拍卖数据!O:O,O584,拍卖数据!AN:AN,"机构",拍卖数据!P:P,"&gt;"&amp;X584*0.8,拍卖数据!P:P,"&lt;"&amp;X584*1.2)</f>
        <v>0</v>
      </c>
      <c r="AZ584" s="6">
        <f>COUNTIFS(拍卖数据!E:E,AA584,拍卖数据!F:F,AB584,拍卖数据!G:G,AC584,拍卖数据!O:O,O584,拍卖数据!AN:AN,"机构",拍卖数据!P:P,"&gt;"&amp;X584*0.8,拍卖数据!P:P,"&lt;"&amp;X584*1.2)</f>
        <v>0</v>
      </c>
    </row>
    <row r="585" hidden="1" spans="1:52">
      <c r="A585">
        <v>39740</v>
      </c>
      <c r="B585" t="s">
        <v>22934</v>
      </c>
      <c r="C585" t="s">
        <v>113</v>
      </c>
      <c r="D585" t="s">
        <v>22935</v>
      </c>
      <c r="E585" t="s">
        <v>22936</v>
      </c>
      <c r="F585">
        <v>5968.967991</v>
      </c>
      <c r="G585">
        <v>1006.208712</v>
      </c>
      <c r="H585">
        <v>5.48</v>
      </c>
      <c r="I585">
        <v>0</v>
      </c>
      <c r="J585">
        <v>6980.656703</v>
      </c>
      <c r="K585" t="s">
        <v>20716</v>
      </c>
      <c r="L585" t="s">
        <v>22937</v>
      </c>
      <c r="M585">
        <v>3072.811</v>
      </c>
      <c r="N585" t="s">
        <v>21010</v>
      </c>
      <c r="O585" t="s">
        <v>1557</v>
      </c>
      <c r="P585" t="s">
        <v>1557</v>
      </c>
      <c r="Q585" t="s">
        <v>20740</v>
      </c>
      <c r="R585" t="s">
        <v>22938</v>
      </c>
      <c r="S585" t="s">
        <v>22939</v>
      </c>
      <c r="T585" t="s">
        <v>22954</v>
      </c>
      <c r="U585" t="s">
        <v>22955</v>
      </c>
      <c r="V585" t="s">
        <v>22942</v>
      </c>
      <c r="W585" t="s">
        <v>22943</v>
      </c>
      <c r="X585">
        <v>2135.34</v>
      </c>
      <c r="Y585" t="s">
        <v>20700</v>
      </c>
      <c r="Z585" t="s">
        <v>100</v>
      </c>
      <c r="AA585" t="s">
        <v>92</v>
      </c>
      <c r="AB585" t="s">
        <v>334</v>
      </c>
      <c r="AC585" t="s">
        <v>2521</v>
      </c>
      <c r="AD585" t="s">
        <v>22956</v>
      </c>
      <c r="AE585" t="s">
        <v>20702</v>
      </c>
      <c r="AF585">
        <v>16000</v>
      </c>
      <c r="AG585" t="s">
        <v>20703</v>
      </c>
      <c r="AH585" s="5">
        <v>45443</v>
      </c>
      <c r="AI585">
        <v>1117.423422</v>
      </c>
      <c r="AJ585" t="s">
        <v>113</v>
      </c>
      <c r="AK585" t="s">
        <v>20690</v>
      </c>
      <c r="AL585" t="s">
        <v>20704</v>
      </c>
      <c r="AM585" t="s">
        <v>20690</v>
      </c>
      <c r="AN585" t="s">
        <v>20690</v>
      </c>
      <c r="AO585" t="s">
        <v>20980</v>
      </c>
      <c r="AP585" t="s">
        <v>20919</v>
      </c>
      <c r="AQ585" t="s">
        <v>20981</v>
      </c>
      <c r="AR585" t="s">
        <v>20982</v>
      </c>
      <c r="AS585" s="5">
        <v>45469</v>
      </c>
      <c r="AT585" t="s">
        <v>20690</v>
      </c>
      <c r="AU585" t="s">
        <v>20709</v>
      </c>
      <c r="AV585" t="s">
        <v>20710</v>
      </c>
      <c r="AX585" s="6">
        <f>COUNTIFS(拍卖数据!E:E,AA585,拍卖数据!F:F,AB585,拍卖数据!O:O,O585,拍卖数据!P:P,"&gt;"&amp;X585*0.8,拍卖数据!P:P,"&lt;"&amp;X585*1.2)</f>
        <v>0</v>
      </c>
      <c r="AY585">
        <f>COUNTIFS(拍卖数据!E:E,AA585,拍卖数据!F:F,AB585,拍卖数据!O:O,O585,拍卖数据!AN:AN,"机构",拍卖数据!P:P,"&gt;"&amp;X585*0.8,拍卖数据!P:P,"&lt;"&amp;X585*1.2)</f>
        <v>0</v>
      </c>
      <c r="AZ585" s="6">
        <f>COUNTIFS(拍卖数据!E:E,AA585,拍卖数据!F:F,AB585,拍卖数据!G:G,AC585,拍卖数据!O:O,O585,拍卖数据!AN:AN,"机构",拍卖数据!P:P,"&gt;"&amp;X585*0.8,拍卖数据!P:P,"&lt;"&amp;X585*1.2)</f>
        <v>0</v>
      </c>
    </row>
    <row r="586" hidden="1" spans="1:52">
      <c r="A586">
        <v>39741</v>
      </c>
      <c r="B586" t="s">
        <v>22934</v>
      </c>
      <c r="C586" t="s">
        <v>113</v>
      </c>
      <c r="D586" t="s">
        <v>22935</v>
      </c>
      <c r="E586" t="s">
        <v>22936</v>
      </c>
      <c r="F586">
        <v>5968.967991</v>
      </c>
      <c r="G586">
        <v>1006.208712</v>
      </c>
      <c r="H586">
        <v>5.48</v>
      </c>
      <c r="I586">
        <v>0</v>
      </c>
      <c r="J586">
        <v>6980.656703</v>
      </c>
      <c r="K586" t="s">
        <v>20716</v>
      </c>
      <c r="L586" t="s">
        <v>22937</v>
      </c>
      <c r="M586">
        <v>3072.811</v>
      </c>
      <c r="N586" t="s">
        <v>21010</v>
      </c>
      <c r="O586" t="s">
        <v>1557</v>
      </c>
      <c r="P586" t="s">
        <v>1557</v>
      </c>
      <c r="Q586" t="s">
        <v>20740</v>
      </c>
      <c r="R586" t="s">
        <v>22938</v>
      </c>
      <c r="S586" t="s">
        <v>22939</v>
      </c>
      <c r="T586" t="s">
        <v>22957</v>
      </c>
      <c r="U586" t="s">
        <v>22958</v>
      </c>
      <c r="V586" t="s">
        <v>22942</v>
      </c>
      <c r="W586" t="s">
        <v>22943</v>
      </c>
      <c r="X586">
        <v>1668.11</v>
      </c>
      <c r="Y586" t="s">
        <v>20700</v>
      </c>
      <c r="Z586" t="s">
        <v>100</v>
      </c>
      <c r="AA586" t="s">
        <v>92</v>
      </c>
      <c r="AB586" t="s">
        <v>334</v>
      </c>
      <c r="AC586" t="s">
        <v>2521</v>
      </c>
      <c r="AD586" t="s">
        <v>22959</v>
      </c>
      <c r="AE586" t="s">
        <v>20702</v>
      </c>
      <c r="AF586">
        <v>16000</v>
      </c>
      <c r="AG586" t="s">
        <v>20703</v>
      </c>
      <c r="AH586" s="5">
        <v>45443</v>
      </c>
      <c r="AI586">
        <v>872.921963</v>
      </c>
      <c r="AJ586" t="s">
        <v>113</v>
      </c>
      <c r="AK586" t="s">
        <v>20690</v>
      </c>
      <c r="AL586" t="s">
        <v>20704</v>
      </c>
      <c r="AM586" t="s">
        <v>20690</v>
      </c>
      <c r="AN586" t="s">
        <v>20690</v>
      </c>
      <c r="AO586" t="s">
        <v>20980</v>
      </c>
      <c r="AP586" t="s">
        <v>20919</v>
      </c>
      <c r="AQ586" t="s">
        <v>20981</v>
      </c>
      <c r="AR586" t="s">
        <v>20982</v>
      </c>
      <c r="AS586" s="5">
        <v>45469</v>
      </c>
      <c r="AT586" t="s">
        <v>20690</v>
      </c>
      <c r="AU586" t="s">
        <v>20709</v>
      </c>
      <c r="AV586" t="s">
        <v>20710</v>
      </c>
      <c r="AX586" s="6">
        <f>COUNTIFS(拍卖数据!E:E,AA586,拍卖数据!F:F,AB586,拍卖数据!O:O,O586,拍卖数据!P:P,"&gt;"&amp;X586*0.8,拍卖数据!P:P,"&lt;"&amp;X586*1.2)</f>
        <v>0</v>
      </c>
      <c r="AY586">
        <f>COUNTIFS(拍卖数据!E:E,AA586,拍卖数据!F:F,AB586,拍卖数据!O:O,O586,拍卖数据!AN:AN,"机构",拍卖数据!P:P,"&gt;"&amp;X586*0.8,拍卖数据!P:P,"&lt;"&amp;X586*1.2)</f>
        <v>0</v>
      </c>
      <c r="AZ586" s="6">
        <f>COUNTIFS(拍卖数据!E:E,AA586,拍卖数据!F:F,AB586,拍卖数据!G:G,AC586,拍卖数据!O:O,O586,拍卖数据!AN:AN,"机构",拍卖数据!P:P,"&gt;"&amp;X586*0.8,拍卖数据!P:P,"&lt;"&amp;X586*1.2)</f>
        <v>0</v>
      </c>
    </row>
    <row r="587" hidden="1" spans="1:52">
      <c r="A587">
        <v>39742</v>
      </c>
      <c r="B587" t="s">
        <v>22934</v>
      </c>
      <c r="C587" t="s">
        <v>113</v>
      </c>
      <c r="D587" t="s">
        <v>22935</v>
      </c>
      <c r="E587" t="s">
        <v>22936</v>
      </c>
      <c r="F587">
        <v>5968.967991</v>
      </c>
      <c r="G587">
        <v>1006.208712</v>
      </c>
      <c r="H587">
        <v>5.48</v>
      </c>
      <c r="I587">
        <v>0</v>
      </c>
      <c r="J587">
        <v>6980.656703</v>
      </c>
      <c r="K587" t="s">
        <v>20716</v>
      </c>
      <c r="L587" t="s">
        <v>22937</v>
      </c>
      <c r="M587">
        <v>3072.811</v>
      </c>
      <c r="N587" t="s">
        <v>21010</v>
      </c>
      <c r="O587" t="s">
        <v>1557</v>
      </c>
      <c r="P587" t="s">
        <v>1557</v>
      </c>
      <c r="Q587" t="s">
        <v>20740</v>
      </c>
      <c r="R587" t="s">
        <v>22938</v>
      </c>
      <c r="S587" t="s">
        <v>22939</v>
      </c>
      <c r="T587" t="s">
        <v>22960</v>
      </c>
      <c r="U587" t="s">
        <v>22961</v>
      </c>
      <c r="V587" t="s">
        <v>22942</v>
      </c>
      <c r="W587" t="s">
        <v>22943</v>
      </c>
      <c r="X587">
        <v>1311.21</v>
      </c>
      <c r="Y587" t="s">
        <v>20700</v>
      </c>
      <c r="Z587" t="s">
        <v>100</v>
      </c>
      <c r="AA587" t="s">
        <v>92</v>
      </c>
      <c r="AB587" t="s">
        <v>334</v>
      </c>
      <c r="AC587" t="s">
        <v>2521</v>
      </c>
      <c r="AD587" t="s">
        <v>22962</v>
      </c>
      <c r="AE587" t="s">
        <v>20702</v>
      </c>
      <c r="AF587">
        <v>16000</v>
      </c>
      <c r="AG587" t="s">
        <v>20703</v>
      </c>
      <c r="AH587" s="5">
        <v>45443</v>
      </c>
      <c r="AI587">
        <v>686.156193</v>
      </c>
      <c r="AJ587" t="s">
        <v>113</v>
      </c>
      <c r="AK587" t="s">
        <v>20690</v>
      </c>
      <c r="AL587" t="s">
        <v>20704</v>
      </c>
      <c r="AM587" t="s">
        <v>20690</v>
      </c>
      <c r="AN587" t="s">
        <v>20690</v>
      </c>
      <c r="AO587" t="s">
        <v>20980</v>
      </c>
      <c r="AP587" t="s">
        <v>20919</v>
      </c>
      <c r="AQ587" t="s">
        <v>20981</v>
      </c>
      <c r="AR587" t="s">
        <v>20982</v>
      </c>
      <c r="AS587" s="5">
        <v>45469</v>
      </c>
      <c r="AT587" t="s">
        <v>20690</v>
      </c>
      <c r="AU587" t="s">
        <v>20709</v>
      </c>
      <c r="AV587" t="s">
        <v>20710</v>
      </c>
      <c r="AX587" s="6">
        <f>COUNTIFS(拍卖数据!E:E,AA587,拍卖数据!F:F,AB587,拍卖数据!O:O,O587,拍卖数据!P:P,"&gt;"&amp;X587*0.8,拍卖数据!P:P,"&lt;"&amp;X587*1.2)</f>
        <v>0</v>
      </c>
      <c r="AY587">
        <f>COUNTIFS(拍卖数据!E:E,AA587,拍卖数据!F:F,AB587,拍卖数据!O:O,O587,拍卖数据!AN:AN,"机构",拍卖数据!P:P,"&gt;"&amp;X587*0.8,拍卖数据!P:P,"&lt;"&amp;X587*1.2)</f>
        <v>0</v>
      </c>
      <c r="AZ587" s="6">
        <f>COUNTIFS(拍卖数据!E:E,AA587,拍卖数据!F:F,AB587,拍卖数据!G:G,AC587,拍卖数据!O:O,O587,拍卖数据!AN:AN,"机构",拍卖数据!P:P,"&gt;"&amp;X587*0.8,拍卖数据!P:P,"&lt;"&amp;X587*1.2)</f>
        <v>0</v>
      </c>
    </row>
    <row r="588" hidden="1" spans="1:52">
      <c r="A588">
        <v>39743</v>
      </c>
      <c r="B588" t="s">
        <v>22934</v>
      </c>
      <c r="C588" t="s">
        <v>113</v>
      </c>
      <c r="D588" t="s">
        <v>22935</v>
      </c>
      <c r="E588" t="s">
        <v>22936</v>
      </c>
      <c r="F588">
        <v>5968.967991</v>
      </c>
      <c r="G588">
        <v>1006.208712</v>
      </c>
      <c r="H588">
        <v>5.48</v>
      </c>
      <c r="I588">
        <v>0</v>
      </c>
      <c r="J588">
        <v>6980.656703</v>
      </c>
      <c r="K588" t="s">
        <v>20716</v>
      </c>
      <c r="L588" t="s">
        <v>22937</v>
      </c>
      <c r="M588">
        <v>3072.811</v>
      </c>
      <c r="N588" t="s">
        <v>21010</v>
      </c>
      <c r="O588" t="s">
        <v>1557</v>
      </c>
      <c r="P588" t="s">
        <v>1557</v>
      </c>
      <c r="Q588" t="s">
        <v>20740</v>
      </c>
      <c r="R588" t="s">
        <v>22938</v>
      </c>
      <c r="S588" t="s">
        <v>22939</v>
      </c>
      <c r="T588" t="s">
        <v>22963</v>
      </c>
      <c r="U588" t="s">
        <v>22964</v>
      </c>
      <c r="V588" t="s">
        <v>22942</v>
      </c>
      <c r="W588" t="s">
        <v>22943</v>
      </c>
      <c r="X588">
        <v>1429.45</v>
      </c>
      <c r="Y588" t="s">
        <v>20700</v>
      </c>
      <c r="Z588" t="s">
        <v>100</v>
      </c>
      <c r="AA588" t="s">
        <v>92</v>
      </c>
      <c r="AB588" t="s">
        <v>334</v>
      </c>
      <c r="AC588" t="s">
        <v>2521</v>
      </c>
      <c r="AD588" t="s">
        <v>22965</v>
      </c>
      <c r="AE588" t="s">
        <v>20702</v>
      </c>
      <c r="AF588">
        <v>16000</v>
      </c>
      <c r="AG588" t="s">
        <v>20703</v>
      </c>
      <c r="AH588" s="5">
        <v>45443</v>
      </c>
      <c r="AI588">
        <v>748.031185</v>
      </c>
      <c r="AJ588" t="s">
        <v>113</v>
      </c>
      <c r="AK588" t="s">
        <v>20690</v>
      </c>
      <c r="AL588" t="s">
        <v>20704</v>
      </c>
      <c r="AM588" t="s">
        <v>20690</v>
      </c>
      <c r="AN588" t="s">
        <v>20690</v>
      </c>
      <c r="AO588" t="s">
        <v>20980</v>
      </c>
      <c r="AP588" t="s">
        <v>20919</v>
      </c>
      <c r="AQ588" t="s">
        <v>20981</v>
      </c>
      <c r="AR588" t="s">
        <v>20982</v>
      </c>
      <c r="AS588" s="5">
        <v>45469</v>
      </c>
      <c r="AT588" t="s">
        <v>20690</v>
      </c>
      <c r="AU588" t="s">
        <v>20709</v>
      </c>
      <c r="AV588" t="s">
        <v>20710</v>
      </c>
      <c r="AX588" s="6">
        <f>COUNTIFS(拍卖数据!E:E,AA588,拍卖数据!F:F,AB588,拍卖数据!O:O,O588,拍卖数据!P:P,"&gt;"&amp;X588*0.8,拍卖数据!P:P,"&lt;"&amp;X588*1.2)</f>
        <v>0</v>
      </c>
      <c r="AY588">
        <f>COUNTIFS(拍卖数据!E:E,AA588,拍卖数据!F:F,AB588,拍卖数据!O:O,O588,拍卖数据!AN:AN,"机构",拍卖数据!P:P,"&gt;"&amp;X588*0.8,拍卖数据!P:P,"&lt;"&amp;X588*1.2)</f>
        <v>0</v>
      </c>
      <c r="AZ588" s="6">
        <f>COUNTIFS(拍卖数据!E:E,AA588,拍卖数据!F:F,AB588,拍卖数据!G:G,AC588,拍卖数据!O:O,O588,拍卖数据!AN:AN,"机构",拍卖数据!P:P,"&gt;"&amp;X588*0.8,拍卖数据!P:P,"&lt;"&amp;X588*1.2)</f>
        <v>0</v>
      </c>
    </row>
    <row r="589" hidden="1" spans="1:52">
      <c r="A589">
        <v>39744</v>
      </c>
      <c r="B589" t="s">
        <v>22934</v>
      </c>
      <c r="C589" t="s">
        <v>113</v>
      </c>
      <c r="D589" t="s">
        <v>22935</v>
      </c>
      <c r="E589" t="s">
        <v>22936</v>
      </c>
      <c r="F589">
        <v>5968.967991</v>
      </c>
      <c r="G589">
        <v>1006.208712</v>
      </c>
      <c r="H589">
        <v>5.48</v>
      </c>
      <c r="I589">
        <v>0</v>
      </c>
      <c r="J589">
        <v>6980.656703</v>
      </c>
      <c r="K589" t="s">
        <v>20716</v>
      </c>
      <c r="L589" t="s">
        <v>22937</v>
      </c>
      <c r="M589">
        <v>3072.811</v>
      </c>
      <c r="N589" t="s">
        <v>21010</v>
      </c>
      <c r="O589" t="s">
        <v>1557</v>
      </c>
      <c r="P589" t="s">
        <v>1557</v>
      </c>
      <c r="Q589" t="s">
        <v>20740</v>
      </c>
      <c r="R589" t="s">
        <v>22938</v>
      </c>
      <c r="S589" t="s">
        <v>22939</v>
      </c>
      <c r="T589" t="s">
        <v>22966</v>
      </c>
      <c r="U589" t="s">
        <v>22967</v>
      </c>
      <c r="V589" t="s">
        <v>22942</v>
      </c>
      <c r="W589" t="s">
        <v>22943</v>
      </c>
      <c r="X589">
        <v>1252.51</v>
      </c>
      <c r="Y589" t="s">
        <v>20700</v>
      </c>
      <c r="Z589" t="s">
        <v>100</v>
      </c>
      <c r="AA589" t="s">
        <v>92</v>
      </c>
      <c r="AB589" t="s">
        <v>334</v>
      </c>
      <c r="AC589" t="s">
        <v>2521</v>
      </c>
      <c r="AD589" t="s">
        <v>22968</v>
      </c>
      <c r="AE589" t="s">
        <v>20702</v>
      </c>
      <c r="AF589">
        <v>16000</v>
      </c>
      <c r="AG589" t="s">
        <v>20703</v>
      </c>
      <c r="AH589" s="5">
        <v>45443</v>
      </c>
      <c r="AI589">
        <v>655.438483</v>
      </c>
      <c r="AJ589" t="s">
        <v>113</v>
      </c>
      <c r="AK589" t="s">
        <v>20690</v>
      </c>
      <c r="AL589" t="s">
        <v>20704</v>
      </c>
      <c r="AM589" t="s">
        <v>20690</v>
      </c>
      <c r="AN589" t="s">
        <v>20690</v>
      </c>
      <c r="AO589" t="s">
        <v>20980</v>
      </c>
      <c r="AP589" t="s">
        <v>20919</v>
      </c>
      <c r="AQ589" t="s">
        <v>20981</v>
      </c>
      <c r="AR589" t="s">
        <v>20982</v>
      </c>
      <c r="AS589" s="5">
        <v>45469</v>
      </c>
      <c r="AT589" t="s">
        <v>20690</v>
      </c>
      <c r="AU589" t="s">
        <v>20709</v>
      </c>
      <c r="AV589" t="s">
        <v>20710</v>
      </c>
      <c r="AX589" s="6">
        <f>COUNTIFS(拍卖数据!E:E,AA589,拍卖数据!F:F,AB589,拍卖数据!O:O,O589,拍卖数据!P:P,"&gt;"&amp;X589*0.8,拍卖数据!P:P,"&lt;"&amp;X589*1.2)</f>
        <v>0</v>
      </c>
      <c r="AY589">
        <f>COUNTIFS(拍卖数据!E:E,AA589,拍卖数据!F:F,AB589,拍卖数据!O:O,O589,拍卖数据!AN:AN,"机构",拍卖数据!P:P,"&gt;"&amp;X589*0.8,拍卖数据!P:P,"&lt;"&amp;X589*1.2)</f>
        <v>0</v>
      </c>
      <c r="AZ589" s="6">
        <f>COUNTIFS(拍卖数据!E:E,AA589,拍卖数据!F:F,AB589,拍卖数据!G:G,AC589,拍卖数据!O:O,O589,拍卖数据!AN:AN,"机构",拍卖数据!P:P,"&gt;"&amp;X589*0.8,拍卖数据!P:P,"&lt;"&amp;X589*1.2)</f>
        <v>0</v>
      </c>
    </row>
    <row r="590" hidden="1" spans="1:52">
      <c r="A590">
        <v>39745</v>
      </c>
      <c r="B590" t="s">
        <v>22934</v>
      </c>
      <c r="C590" t="s">
        <v>113</v>
      </c>
      <c r="D590" t="s">
        <v>22935</v>
      </c>
      <c r="E590" t="s">
        <v>22936</v>
      </c>
      <c r="F590">
        <v>5968.967991</v>
      </c>
      <c r="G590">
        <v>1006.208712</v>
      </c>
      <c r="H590">
        <v>5.48</v>
      </c>
      <c r="I590">
        <v>0</v>
      </c>
      <c r="J590">
        <v>6980.656703</v>
      </c>
      <c r="K590" t="s">
        <v>20716</v>
      </c>
      <c r="L590" t="s">
        <v>22937</v>
      </c>
      <c r="M590">
        <v>3072.811</v>
      </c>
      <c r="N590" t="s">
        <v>21010</v>
      </c>
      <c r="O590" t="s">
        <v>1557</v>
      </c>
      <c r="P590" t="s">
        <v>1557</v>
      </c>
      <c r="Q590" t="s">
        <v>20740</v>
      </c>
      <c r="R590" t="s">
        <v>22938</v>
      </c>
      <c r="S590" t="s">
        <v>22939</v>
      </c>
      <c r="T590" t="s">
        <v>22969</v>
      </c>
      <c r="U590" t="s">
        <v>22970</v>
      </c>
      <c r="V590" t="s">
        <v>22942</v>
      </c>
      <c r="W590" t="s">
        <v>22943</v>
      </c>
      <c r="X590">
        <v>1347.01</v>
      </c>
      <c r="Y590" t="s">
        <v>20700</v>
      </c>
      <c r="Z590" t="s">
        <v>100</v>
      </c>
      <c r="AA590" t="s">
        <v>92</v>
      </c>
      <c r="AB590" t="s">
        <v>334</v>
      </c>
      <c r="AC590" t="s">
        <v>2521</v>
      </c>
      <c r="AD590" t="s">
        <v>22971</v>
      </c>
      <c r="AE590" t="s">
        <v>20702</v>
      </c>
      <c r="AF590">
        <v>16000</v>
      </c>
      <c r="AG590" t="s">
        <v>20703</v>
      </c>
      <c r="AH590" s="5">
        <v>45443</v>
      </c>
      <c r="AI590">
        <v>704.890333</v>
      </c>
      <c r="AJ590" t="s">
        <v>113</v>
      </c>
      <c r="AK590" t="s">
        <v>20690</v>
      </c>
      <c r="AL590" t="s">
        <v>20704</v>
      </c>
      <c r="AM590" t="s">
        <v>20690</v>
      </c>
      <c r="AN590" t="s">
        <v>20690</v>
      </c>
      <c r="AO590" t="s">
        <v>20980</v>
      </c>
      <c r="AP590" t="s">
        <v>20919</v>
      </c>
      <c r="AQ590" t="s">
        <v>20981</v>
      </c>
      <c r="AR590" t="s">
        <v>20982</v>
      </c>
      <c r="AS590" s="5">
        <v>45469</v>
      </c>
      <c r="AT590" t="s">
        <v>20690</v>
      </c>
      <c r="AU590" t="s">
        <v>20709</v>
      </c>
      <c r="AV590" t="s">
        <v>20710</v>
      </c>
      <c r="AX590" s="6">
        <f>COUNTIFS(拍卖数据!E:E,AA590,拍卖数据!F:F,AB590,拍卖数据!O:O,O590,拍卖数据!P:P,"&gt;"&amp;X590*0.8,拍卖数据!P:P,"&lt;"&amp;X590*1.2)</f>
        <v>0</v>
      </c>
      <c r="AY590">
        <f>COUNTIFS(拍卖数据!E:E,AA590,拍卖数据!F:F,AB590,拍卖数据!O:O,O590,拍卖数据!AN:AN,"机构",拍卖数据!P:P,"&gt;"&amp;X590*0.8,拍卖数据!P:P,"&lt;"&amp;X590*1.2)</f>
        <v>0</v>
      </c>
      <c r="AZ590" s="6">
        <f>COUNTIFS(拍卖数据!E:E,AA590,拍卖数据!F:F,AB590,拍卖数据!G:G,AC590,拍卖数据!O:O,O590,拍卖数据!AN:AN,"机构",拍卖数据!P:P,"&gt;"&amp;X590*0.8,拍卖数据!P:P,"&lt;"&amp;X590*1.2)</f>
        <v>0</v>
      </c>
    </row>
    <row r="591" hidden="1" spans="1:52">
      <c r="A591">
        <v>39746</v>
      </c>
      <c r="B591" t="s">
        <v>22934</v>
      </c>
      <c r="C591" t="s">
        <v>113</v>
      </c>
      <c r="D591" t="s">
        <v>22935</v>
      </c>
      <c r="E591" t="s">
        <v>22936</v>
      </c>
      <c r="F591">
        <v>5968.967991</v>
      </c>
      <c r="G591">
        <v>1006.208712</v>
      </c>
      <c r="H591">
        <v>5.48</v>
      </c>
      <c r="I591">
        <v>0</v>
      </c>
      <c r="J591">
        <v>6980.656703</v>
      </c>
      <c r="K591" t="s">
        <v>20716</v>
      </c>
      <c r="L591" t="s">
        <v>22937</v>
      </c>
      <c r="M591">
        <v>3072.811</v>
      </c>
      <c r="N591" t="s">
        <v>21010</v>
      </c>
      <c r="O591" t="s">
        <v>1557</v>
      </c>
      <c r="P591" t="s">
        <v>1557</v>
      </c>
      <c r="Q591" t="s">
        <v>20740</v>
      </c>
      <c r="R591" t="s">
        <v>22938</v>
      </c>
      <c r="S591" t="s">
        <v>22939</v>
      </c>
      <c r="T591" t="s">
        <v>22972</v>
      </c>
      <c r="U591" t="s">
        <v>22973</v>
      </c>
      <c r="V591" t="s">
        <v>22942</v>
      </c>
      <c r="W591" t="s">
        <v>22943</v>
      </c>
      <c r="X591">
        <v>123.11</v>
      </c>
      <c r="Y591" t="s">
        <v>20700</v>
      </c>
      <c r="Z591" t="s">
        <v>100</v>
      </c>
      <c r="AA591" t="s">
        <v>92</v>
      </c>
      <c r="AB591" t="s">
        <v>334</v>
      </c>
      <c r="AC591" t="s">
        <v>2521</v>
      </c>
      <c r="AD591" t="s">
        <v>22974</v>
      </c>
      <c r="AE591" t="s">
        <v>20702</v>
      </c>
      <c r="AF591">
        <v>16000</v>
      </c>
      <c r="AG591" t="s">
        <v>20703</v>
      </c>
      <c r="AH591" s="5">
        <v>45443</v>
      </c>
      <c r="AI591">
        <v>64.423463</v>
      </c>
      <c r="AJ591" t="s">
        <v>113</v>
      </c>
      <c r="AK591" t="s">
        <v>20690</v>
      </c>
      <c r="AL591" t="s">
        <v>20704</v>
      </c>
      <c r="AM591" t="s">
        <v>20690</v>
      </c>
      <c r="AN591" t="s">
        <v>20690</v>
      </c>
      <c r="AO591" t="s">
        <v>20980</v>
      </c>
      <c r="AP591" t="s">
        <v>20919</v>
      </c>
      <c r="AQ591" t="s">
        <v>20981</v>
      </c>
      <c r="AR591" t="s">
        <v>20982</v>
      </c>
      <c r="AS591" s="5">
        <v>45469</v>
      </c>
      <c r="AT591" t="s">
        <v>20690</v>
      </c>
      <c r="AU591" t="s">
        <v>20709</v>
      </c>
      <c r="AV591" t="s">
        <v>20710</v>
      </c>
      <c r="AX591" s="6">
        <f>COUNTIFS(拍卖数据!E:E,AA591,拍卖数据!F:F,AB591,拍卖数据!O:O,O591,拍卖数据!P:P,"&gt;"&amp;X591*0.8,拍卖数据!P:P,"&lt;"&amp;X591*1.2)</f>
        <v>0</v>
      </c>
      <c r="AY591">
        <f>COUNTIFS(拍卖数据!E:E,AA591,拍卖数据!F:F,AB591,拍卖数据!O:O,O591,拍卖数据!AN:AN,"机构",拍卖数据!P:P,"&gt;"&amp;X591*0.8,拍卖数据!P:P,"&lt;"&amp;X591*1.2)</f>
        <v>0</v>
      </c>
      <c r="AZ591" s="6">
        <f>COUNTIFS(拍卖数据!E:E,AA591,拍卖数据!F:F,AB591,拍卖数据!G:G,AC591,拍卖数据!O:O,O591,拍卖数据!AN:AN,"机构",拍卖数据!P:P,"&gt;"&amp;X591*0.8,拍卖数据!P:P,"&lt;"&amp;X591*1.2)</f>
        <v>0</v>
      </c>
    </row>
    <row r="592" hidden="1" spans="1:52">
      <c r="A592">
        <v>39747</v>
      </c>
      <c r="B592" t="s">
        <v>22934</v>
      </c>
      <c r="C592" t="s">
        <v>113</v>
      </c>
      <c r="D592" t="s">
        <v>22935</v>
      </c>
      <c r="E592" t="s">
        <v>22936</v>
      </c>
      <c r="F592">
        <v>5968.967991</v>
      </c>
      <c r="G592">
        <v>1006.208712</v>
      </c>
      <c r="H592">
        <v>5.48</v>
      </c>
      <c r="I592">
        <v>0</v>
      </c>
      <c r="J592">
        <v>6980.656703</v>
      </c>
      <c r="K592" t="s">
        <v>20716</v>
      </c>
      <c r="L592" t="s">
        <v>22937</v>
      </c>
      <c r="M592">
        <v>3072.811</v>
      </c>
      <c r="N592" t="s">
        <v>21010</v>
      </c>
      <c r="O592" t="s">
        <v>1557</v>
      </c>
      <c r="P592" t="s">
        <v>1557</v>
      </c>
      <c r="Q592" t="s">
        <v>20740</v>
      </c>
      <c r="R592" t="s">
        <v>22938</v>
      </c>
      <c r="S592" t="s">
        <v>22939</v>
      </c>
      <c r="T592" t="s">
        <v>22975</v>
      </c>
      <c r="U592" t="s">
        <v>22976</v>
      </c>
      <c r="V592" t="s">
        <v>22942</v>
      </c>
      <c r="W592" t="s">
        <v>22943</v>
      </c>
      <c r="X592">
        <v>104.13</v>
      </c>
      <c r="Y592" t="s">
        <v>20700</v>
      </c>
      <c r="Z592" t="s">
        <v>100</v>
      </c>
      <c r="AA592" t="s">
        <v>92</v>
      </c>
      <c r="AB592" t="s">
        <v>334</v>
      </c>
      <c r="AC592" t="s">
        <v>2521</v>
      </c>
      <c r="AD592" t="s">
        <v>22977</v>
      </c>
      <c r="AE592" t="s">
        <v>20702</v>
      </c>
      <c r="AF592">
        <v>16000</v>
      </c>
      <c r="AG592" t="s">
        <v>20703</v>
      </c>
      <c r="AH592" s="5">
        <v>45443</v>
      </c>
      <c r="AI592">
        <v>54.491229</v>
      </c>
      <c r="AJ592" t="s">
        <v>113</v>
      </c>
      <c r="AK592" t="s">
        <v>20690</v>
      </c>
      <c r="AL592" t="s">
        <v>20704</v>
      </c>
      <c r="AM592" t="s">
        <v>20690</v>
      </c>
      <c r="AN592" t="s">
        <v>20690</v>
      </c>
      <c r="AO592" t="s">
        <v>20980</v>
      </c>
      <c r="AP592" t="s">
        <v>20919</v>
      </c>
      <c r="AQ592" t="s">
        <v>20981</v>
      </c>
      <c r="AR592" t="s">
        <v>20982</v>
      </c>
      <c r="AS592" s="5">
        <v>45469</v>
      </c>
      <c r="AT592" t="s">
        <v>20690</v>
      </c>
      <c r="AU592" t="s">
        <v>20709</v>
      </c>
      <c r="AV592" t="s">
        <v>20710</v>
      </c>
      <c r="AX592" s="6">
        <f>COUNTIFS(拍卖数据!E:E,AA592,拍卖数据!F:F,AB592,拍卖数据!O:O,O592,拍卖数据!P:P,"&gt;"&amp;X592*0.8,拍卖数据!P:P,"&lt;"&amp;X592*1.2)</f>
        <v>0</v>
      </c>
      <c r="AY592">
        <f>COUNTIFS(拍卖数据!E:E,AA592,拍卖数据!F:F,AB592,拍卖数据!O:O,O592,拍卖数据!AN:AN,"机构",拍卖数据!P:P,"&gt;"&amp;X592*0.8,拍卖数据!P:P,"&lt;"&amp;X592*1.2)</f>
        <v>0</v>
      </c>
      <c r="AZ592" s="6">
        <f>COUNTIFS(拍卖数据!E:E,AA592,拍卖数据!F:F,AB592,拍卖数据!G:G,AC592,拍卖数据!O:O,O592,拍卖数据!AN:AN,"机构",拍卖数据!P:P,"&gt;"&amp;X592*0.8,拍卖数据!P:P,"&lt;"&amp;X592*1.2)</f>
        <v>0</v>
      </c>
    </row>
    <row r="593" hidden="1" spans="1:52">
      <c r="A593">
        <v>39748</v>
      </c>
      <c r="B593" t="s">
        <v>22934</v>
      </c>
      <c r="C593" t="s">
        <v>113</v>
      </c>
      <c r="D593" t="s">
        <v>22935</v>
      </c>
      <c r="E593" t="s">
        <v>22936</v>
      </c>
      <c r="F593">
        <v>5968.967991</v>
      </c>
      <c r="G593">
        <v>1006.208712</v>
      </c>
      <c r="H593">
        <v>5.48</v>
      </c>
      <c r="I593">
        <v>0</v>
      </c>
      <c r="J593">
        <v>6980.656703</v>
      </c>
      <c r="K593" t="s">
        <v>20716</v>
      </c>
      <c r="L593" t="s">
        <v>22937</v>
      </c>
      <c r="M593">
        <v>3072.811</v>
      </c>
      <c r="N593" t="s">
        <v>21010</v>
      </c>
      <c r="O593" t="s">
        <v>1557</v>
      </c>
      <c r="P593" t="s">
        <v>1557</v>
      </c>
      <c r="Q593" t="s">
        <v>20740</v>
      </c>
      <c r="R593" t="s">
        <v>22938</v>
      </c>
      <c r="S593" t="s">
        <v>22939</v>
      </c>
      <c r="T593" t="s">
        <v>22978</v>
      </c>
      <c r="U593" t="s">
        <v>22979</v>
      </c>
      <c r="V593" t="s">
        <v>22942</v>
      </c>
      <c r="W593" t="s">
        <v>22943</v>
      </c>
      <c r="X593">
        <v>326.14</v>
      </c>
      <c r="Y593" t="s">
        <v>20700</v>
      </c>
      <c r="Z593" t="s">
        <v>100</v>
      </c>
      <c r="AA593" t="s">
        <v>92</v>
      </c>
      <c r="AB593" t="s">
        <v>334</v>
      </c>
      <c r="AC593" t="s">
        <v>2521</v>
      </c>
      <c r="AD593" t="s">
        <v>22980</v>
      </c>
      <c r="AE593" t="s">
        <v>20702</v>
      </c>
      <c r="AF593">
        <v>16000</v>
      </c>
      <c r="AG593" t="s">
        <v>20703</v>
      </c>
      <c r="AH593" s="5">
        <v>45443</v>
      </c>
      <c r="AI593">
        <v>170.669062</v>
      </c>
      <c r="AJ593" t="s">
        <v>113</v>
      </c>
      <c r="AK593" t="s">
        <v>20690</v>
      </c>
      <c r="AL593" t="s">
        <v>20704</v>
      </c>
      <c r="AM593" t="s">
        <v>20690</v>
      </c>
      <c r="AN593" t="s">
        <v>20690</v>
      </c>
      <c r="AO593" t="s">
        <v>20980</v>
      </c>
      <c r="AP593" t="s">
        <v>20919</v>
      </c>
      <c r="AQ593" t="s">
        <v>20981</v>
      </c>
      <c r="AR593" t="s">
        <v>20982</v>
      </c>
      <c r="AS593" s="5">
        <v>45469</v>
      </c>
      <c r="AT593" t="s">
        <v>20690</v>
      </c>
      <c r="AU593" t="s">
        <v>20709</v>
      </c>
      <c r="AV593" t="s">
        <v>20710</v>
      </c>
      <c r="AX593" s="6">
        <f>COUNTIFS(拍卖数据!E:E,AA593,拍卖数据!F:F,AB593,拍卖数据!O:O,O593,拍卖数据!P:P,"&gt;"&amp;X593*0.8,拍卖数据!P:P,"&lt;"&amp;X593*1.2)</f>
        <v>0</v>
      </c>
      <c r="AY593">
        <f>COUNTIFS(拍卖数据!E:E,AA593,拍卖数据!F:F,AB593,拍卖数据!O:O,O593,拍卖数据!AN:AN,"机构",拍卖数据!P:P,"&gt;"&amp;X593*0.8,拍卖数据!P:P,"&lt;"&amp;X593*1.2)</f>
        <v>0</v>
      </c>
      <c r="AZ593" s="6">
        <f>COUNTIFS(拍卖数据!E:E,AA593,拍卖数据!F:F,AB593,拍卖数据!G:G,AC593,拍卖数据!O:O,O593,拍卖数据!AN:AN,"机构",拍卖数据!P:P,"&gt;"&amp;X593*0.8,拍卖数据!P:P,"&lt;"&amp;X593*1.2)</f>
        <v>0</v>
      </c>
    </row>
    <row r="594" hidden="1" spans="1:52">
      <c r="A594">
        <v>39749</v>
      </c>
      <c r="B594" t="s">
        <v>22934</v>
      </c>
      <c r="C594" t="s">
        <v>113</v>
      </c>
      <c r="D594" t="s">
        <v>22935</v>
      </c>
      <c r="E594" t="s">
        <v>22936</v>
      </c>
      <c r="F594">
        <v>5968.967991</v>
      </c>
      <c r="G594">
        <v>1006.208712</v>
      </c>
      <c r="H594">
        <v>5.48</v>
      </c>
      <c r="I594">
        <v>0</v>
      </c>
      <c r="J594">
        <v>6980.656703</v>
      </c>
      <c r="K594" t="s">
        <v>20716</v>
      </c>
      <c r="L594" t="s">
        <v>22937</v>
      </c>
      <c r="M594">
        <v>3072.811</v>
      </c>
      <c r="N594" t="s">
        <v>21010</v>
      </c>
      <c r="O594" t="s">
        <v>1557</v>
      </c>
      <c r="P594" t="s">
        <v>1557</v>
      </c>
      <c r="Q594" t="s">
        <v>20740</v>
      </c>
      <c r="R594" t="s">
        <v>22938</v>
      </c>
      <c r="S594" t="s">
        <v>22939</v>
      </c>
      <c r="T594" t="s">
        <v>22981</v>
      </c>
      <c r="U594" t="s">
        <v>22982</v>
      </c>
      <c r="V594" t="s">
        <v>22942</v>
      </c>
      <c r="W594" t="s">
        <v>22943</v>
      </c>
      <c r="X594">
        <v>36.67</v>
      </c>
      <c r="Y594" t="s">
        <v>20700</v>
      </c>
      <c r="Z594" t="s">
        <v>100</v>
      </c>
      <c r="AA594" t="s">
        <v>92</v>
      </c>
      <c r="AB594" t="s">
        <v>334</v>
      </c>
      <c r="AC594" t="s">
        <v>2521</v>
      </c>
      <c r="AD594" t="s">
        <v>22983</v>
      </c>
      <c r="AE594" t="s">
        <v>20702</v>
      </c>
      <c r="AF594">
        <v>16000</v>
      </c>
      <c r="AG594" t="s">
        <v>20703</v>
      </c>
      <c r="AH594" s="5">
        <v>45443</v>
      </c>
      <c r="AI594">
        <v>19.189411</v>
      </c>
      <c r="AJ594" t="s">
        <v>113</v>
      </c>
      <c r="AK594" t="s">
        <v>20690</v>
      </c>
      <c r="AL594" t="s">
        <v>20704</v>
      </c>
      <c r="AM594" t="s">
        <v>20690</v>
      </c>
      <c r="AN594" t="s">
        <v>20690</v>
      </c>
      <c r="AO594" t="s">
        <v>20980</v>
      </c>
      <c r="AP594" t="s">
        <v>20919</v>
      </c>
      <c r="AQ594" t="s">
        <v>20981</v>
      </c>
      <c r="AR594" t="s">
        <v>20982</v>
      </c>
      <c r="AS594" s="5">
        <v>45469</v>
      </c>
      <c r="AT594" t="s">
        <v>20690</v>
      </c>
      <c r="AU594" t="s">
        <v>20709</v>
      </c>
      <c r="AV594" t="s">
        <v>20710</v>
      </c>
      <c r="AX594" s="6">
        <f>COUNTIFS(拍卖数据!E:E,AA594,拍卖数据!F:F,AB594,拍卖数据!O:O,O594,拍卖数据!P:P,"&gt;"&amp;X594*0.8,拍卖数据!P:P,"&lt;"&amp;X594*1.2)</f>
        <v>0</v>
      </c>
      <c r="AY594">
        <f>COUNTIFS(拍卖数据!E:E,AA594,拍卖数据!F:F,AB594,拍卖数据!O:O,O594,拍卖数据!AN:AN,"机构",拍卖数据!P:P,"&gt;"&amp;X594*0.8,拍卖数据!P:P,"&lt;"&amp;X594*1.2)</f>
        <v>0</v>
      </c>
      <c r="AZ594" s="6">
        <f>COUNTIFS(拍卖数据!E:E,AA594,拍卖数据!F:F,AB594,拍卖数据!G:G,AC594,拍卖数据!O:O,O594,拍卖数据!AN:AN,"机构",拍卖数据!P:P,"&gt;"&amp;X594*0.8,拍卖数据!P:P,"&lt;"&amp;X594*1.2)</f>
        <v>0</v>
      </c>
    </row>
    <row r="595" hidden="1" spans="1:52">
      <c r="A595">
        <v>39750</v>
      </c>
      <c r="B595" t="s">
        <v>22934</v>
      </c>
      <c r="C595" t="s">
        <v>113</v>
      </c>
      <c r="D595" t="s">
        <v>22935</v>
      </c>
      <c r="E595" t="s">
        <v>22936</v>
      </c>
      <c r="F595">
        <v>5968.967991</v>
      </c>
      <c r="G595">
        <v>1006.208712</v>
      </c>
      <c r="H595">
        <v>5.48</v>
      </c>
      <c r="I595">
        <v>0</v>
      </c>
      <c r="J595">
        <v>6980.656703</v>
      </c>
      <c r="K595" t="s">
        <v>20716</v>
      </c>
      <c r="L595" t="s">
        <v>22937</v>
      </c>
      <c r="M595">
        <v>3072.811</v>
      </c>
      <c r="N595" t="s">
        <v>21010</v>
      </c>
      <c r="O595" t="s">
        <v>1557</v>
      </c>
      <c r="P595" t="s">
        <v>1557</v>
      </c>
      <c r="Q595" t="s">
        <v>20740</v>
      </c>
      <c r="R595" t="s">
        <v>22938</v>
      </c>
      <c r="S595" t="s">
        <v>22939</v>
      </c>
      <c r="T595" t="s">
        <v>22984</v>
      </c>
      <c r="U595" t="s">
        <v>22985</v>
      </c>
      <c r="V595" t="s">
        <v>22942</v>
      </c>
      <c r="W595" t="s">
        <v>22943</v>
      </c>
      <c r="X595">
        <v>311.09</v>
      </c>
      <c r="Y595" t="s">
        <v>20700</v>
      </c>
      <c r="Z595" t="s">
        <v>100</v>
      </c>
      <c r="AA595" t="s">
        <v>92</v>
      </c>
      <c r="AB595" t="s">
        <v>334</v>
      </c>
      <c r="AC595" t="s">
        <v>2521</v>
      </c>
      <c r="AD595" t="s">
        <v>22986</v>
      </c>
      <c r="AE595" t="s">
        <v>20702</v>
      </c>
      <c r="AF595">
        <v>16000</v>
      </c>
      <c r="AG595" t="s">
        <v>20703</v>
      </c>
      <c r="AH595" s="5">
        <v>45443</v>
      </c>
      <c r="AI595">
        <v>162.793397</v>
      </c>
      <c r="AJ595" t="s">
        <v>113</v>
      </c>
      <c r="AK595" t="s">
        <v>20690</v>
      </c>
      <c r="AL595" t="s">
        <v>20704</v>
      </c>
      <c r="AM595" t="s">
        <v>20690</v>
      </c>
      <c r="AN595" t="s">
        <v>20690</v>
      </c>
      <c r="AO595" t="s">
        <v>20980</v>
      </c>
      <c r="AP595" t="s">
        <v>20919</v>
      </c>
      <c r="AQ595" t="s">
        <v>20981</v>
      </c>
      <c r="AR595" t="s">
        <v>20982</v>
      </c>
      <c r="AS595" s="5">
        <v>45469</v>
      </c>
      <c r="AT595" t="s">
        <v>20690</v>
      </c>
      <c r="AU595" t="s">
        <v>20709</v>
      </c>
      <c r="AV595" t="s">
        <v>20710</v>
      </c>
      <c r="AX595" s="6">
        <f>COUNTIFS(拍卖数据!E:E,AA595,拍卖数据!F:F,AB595,拍卖数据!O:O,O595,拍卖数据!P:P,"&gt;"&amp;X595*0.8,拍卖数据!P:P,"&lt;"&amp;X595*1.2)</f>
        <v>0</v>
      </c>
      <c r="AY595">
        <f>COUNTIFS(拍卖数据!E:E,AA595,拍卖数据!F:F,AB595,拍卖数据!O:O,O595,拍卖数据!AN:AN,"机构",拍卖数据!P:P,"&gt;"&amp;X595*0.8,拍卖数据!P:P,"&lt;"&amp;X595*1.2)</f>
        <v>0</v>
      </c>
      <c r="AZ595" s="6">
        <f>COUNTIFS(拍卖数据!E:E,AA595,拍卖数据!F:F,AB595,拍卖数据!G:G,AC595,拍卖数据!O:O,O595,拍卖数据!AN:AN,"机构",拍卖数据!P:P,"&gt;"&amp;X595*0.8,拍卖数据!P:P,"&lt;"&amp;X595*1.2)</f>
        <v>0</v>
      </c>
    </row>
    <row r="596" hidden="1" spans="1:52">
      <c r="A596">
        <v>39751</v>
      </c>
      <c r="B596" t="s">
        <v>22934</v>
      </c>
      <c r="C596" t="s">
        <v>113</v>
      </c>
      <c r="D596" t="s">
        <v>22935</v>
      </c>
      <c r="E596" t="s">
        <v>22936</v>
      </c>
      <c r="F596">
        <v>5968.967991</v>
      </c>
      <c r="G596">
        <v>1006.208712</v>
      </c>
      <c r="H596">
        <v>5.48</v>
      </c>
      <c r="I596">
        <v>0</v>
      </c>
      <c r="J596">
        <v>6980.656703</v>
      </c>
      <c r="K596" t="s">
        <v>20716</v>
      </c>
      <c r="L596" t="s">
        <v>22937</v>
      </c>
      <c r="M596">
        <v>3072.811</v>
      </c>
      <c r="N596" t="s">
        <v>21010</v>
      </c>
      <c r="O596" t="s">
        <v>1557</v>
      </c>
      <c r="P596" t="s">
        <v>1557</v>
      </c>
      <c r="Q596" t="s">
        <v>20740</v>
      </c>
      <c r="R596" t="s">
        <v>22938</v>
      </c>
      <c r="S596" t="s">
        <v>22939</v>
      </c>
      <c r="T596" t="s">
        <v>22987</v>
      </c>
      <c r="U596" t="s">
        <v>22988</v>
      </c>
      <c r="V596" t="s">
        <v>22942</v>
      </c>
      <c r="W596" t="s">
        <v>22943</v>
      </c>
      <c r="X596">
        <v>121.42</v>
      </c>
      <c r="Y596" t="s">
        <v>20700</v>
      </c>
      <c r="Z596" t="s">
        <v>100</v>
      </c>
      <c r="AA596" t="s">
        <v>92</v>
      </c>
      <c r="AB596" t="s">
        <v>334</v>
      </c>
      <c r="AC596" t="s">
        <v>2521</v>
      </c>
      <c r="AD596" t="s">
        <v>22989</v>
      </c>
      <c r="AE596" t="s">
        <v>20702</v>
      </c>
      <c r="AF596">
        <v>16000</v>
      </c>
      <c r="AG596" t="s">
        <v>20703</v>
      </c>
      <c r="AH596" s="5">
        <v>45443</v>
      </c>
      <c r="AI596">
        <v>63.539086</v>
      </c>
      <c r="AJ596" t="s">
        <v>113</v>
      </c>
      <c r="AK596" t="s">
        <v>20690</v>
      </c>
      <c r="AL596" t="s">
        <v>20704</v>
      </c>
      <c r="AM596" t="s">
        <v>20690</v>
      </c>
      <c r="AN596" t="s">
        <v>20690</v>
      </c>
      <c r="AO596" t="s">
        <v>20980</v>
      </c>
      <c r="AP596" t="s">
        <v>20919</v>
      </c>
      <c r="AQ596" t="s">
        <v>20981</v>
      </c>
      <c r="AR596" t="s">
        <v>20982</v>
      </c>
      <c r="AS596" s="5">
        <v>45469</v>
      </c>
      <c r="AT596" t="s">
        <v>20690</v>
      </c>
      <c r="AU596" t="s">
        <v>20709</v>
      </c>
      <c r="AV596" t="s">
        <v>20710</v>
      </c>
      <c r="AX596" s="6">
        <f>COUNTIFS(拍卖数据!E:E,AA596,拍卖数据!F:F,AB596,拍卖数据!O:O,O596,拍卖数据!P:P,"&gt;"&amp;X596*0.8,拍卖数据!P:P,"&lt;"&amp;X596*1.2)</f>
        <v>0</v>
      </c>
      <c r="AY596">
        <f>COUNTIFS(拍卖数据!E:E,AA596,拍卖数据!F:F,AB596,拍卖数据!O:O,O596,拍卖数据!AN:AN,"机构",拍卖数据!P:P,"&gt;"&amp;X596*0.8,拍卖数据!P:P,"&lt;"&amp;X596*1.2)</f>
        <v>0</v>
      </c>
      <c r="AZ596" s="6">
        <f>COUNTIFS(拍卖数据!E:E,AA596,拍卖数据!F:F,AB596,拍卖数据!G:G,AC596,拍卖数据!O:O,O596,拍卖数据!AN:AN,"机构",拍卖数据!P:P,"&gt;"&amp;X596*0.8,拍卖数据!P:P,"&lt;"&amp;X596*1.2)</f>
        <v>0</v>
      </c>
    </row>
    <row r="597" hidden="1" spans="1:52">
      <c r="A597">
        <v>39752</v>
      </c>
      <c r="B597" t="s">
        <v>22934</v>
      </c>
      <c r="C597" t="s">
        <v>113</v>
      </c>
      <c r="D597" t="s">
        <v>22935</v>
      </c>
      <c r="E597" t="s">
        <v>22936</v>
      </c>
      <c r="F597">
        <v>5968.967991</v>
      </c>
      <c r="G597">
        <v>1006.208712</v>
      </c>
      <c r="H597">
        <v>5.48</v>
      </c>
      <c r="I597">
        <v>0</v>
      </c>
      <c r="J597">
        <v>6980.656703</v>
      </c>
      <c r="K597" t="s">
        <v>20716</v>
      </c>
      <c r="L597" t="s">
        <v>22937</v>
      </c>
      <c r="M597">
        <v>3072.811</v>
      </c>
      <c r="N597" t="s">
        <v>21010</v>
      </c>
      <c r="O597" t="s">
        <v>1557</v>
      </c>
      <c r="P597" t="s">
        <v>1557</v>
      </c>
      <c r="Q597" t="s">
        <v>20740</v>
      </c>
      <c r="R597" t="s">
        <v>22938</v>
      </c>
      <c r="S597" t="s">
        <v>22939</v>
      </c>
      <c r="T597" t="s">
        <v>22990</v>
      </c>
      <c r="U597" t="s">
        <v>22991</v>
      </c>
      <c r="V597" t="s">
        <v>22942</v>
      </c>
      <c r="W597" t="s">
        <v>22943</v>
      </c>
      <c r="X597">
        <v>110.11</v>
      </c>
      <c r="Y597" t="s">
        <v>20700</v>
      </c>
      <c r="Z597" t="s">
        <v>100</v>
      </c>
      <c r="AA597" t="s">
        <v>92</v>
      </c>
      <c r="AB597" t="s">
        <v>334</v>
      </c>
      <c r="AC597" t="s">
        <v>2521</v>
      </c>
      <c r="AD597" t="s">
        <v>22992</v>
      </c>
      <c r="AE597" t="s">
        <v>20702</v>
      </c>
      <c r="AF597">
        <v>16000</v>
      </c>
      <c r="AG597" t="s">
        <v>20703</v>
      </c>
      <c r="AH597" s="5">
        <v>45443</v>
      </c>
      <c r="AI597">
        <v>57.620563</v>
      </c>
      <c r="AJ597" t="s">
        <v>113</v>
      </c>
      <c r="AK597" t="s">
        <v>20690</v>
      </c>
      <c r="AL597" t="s">
        <v>20704</v>
      </c>
      <c r="AM597" t="s">
        <v>20690</v>
      </c>
      <c r="AN597" t="s">
        <v>20690</v>
      </c>
      <c r="AO597" t="s">
        <v>20980</v>
      </c>
      <c r="AP597" t="s">
        <v>20919</v>
      </c>
      <c r="AQ597" t="s">
        <v>20981</v>
      </c>
      <c r="AR597" t="s">
        <v>20982</v>
      </c>
      <c r="AS597" s="5">
        <v>45469</v>
      </c>
      <c r="AT597" t="s">
        <v>20690</v>
      </c>
      <c r="AU597" t="s">
        <v>20709</v>
      </c>
      <c r="AV597" t="s">
        <v>20710</v>
      </c>
      <c r="AX597" s="6">
        <f>COUNTIFS(拍卖数据!E:E,AA597,拍卖数据!F:F,AB597,拍卖数据!O:O,O597,拍卖数据!P:P,"&gt;"&amp;X597*0.8,拍卖数据!P:P,"&lt;"&amp;X597*1.2)</f>
        <v>0</v>
      </c>
      <c r="AY597">
        <f>COUNTIFS(拍卖数据!E:E,AA597,拍卖数据!F:F,AB597,拍卖数据!O:O,O597,拍卖数据!AN:AN,"机构",拍卖数据!P:P,"&gt;"&amp;X597*0.8,拍卖数据!P:P,"&lt;"&amp;X597*1.2)</f>
        <v>0</v>
      </c>
      <c r="AZ597" s="6">
        <f>COUNTIFS(拍卖数据!E:E,AA597,拍卖数据!F:F,AB597,拍卖数据!G:G,AC597,拍卖数据!O:O,O597,拍卖数据!AN:AN,"机构",拍卖数据!P:P,"&gt;"&amp;X597*0.8,拍卖数据!P:P,"&lt;"&amp;X597*1.2)</f>
        <v>0</v>
      </c>
    </row>
    <row r="598" hidden="1" spans="1:52">
      <c r="A598">
        <v>39753</v>
      </c>
      <c r="B598" t="s">
        <v>22934</v>
      </c>
      <c r="C598" t="s">
        <v>113</v>
      </c>
      <c r="D598" t="s">
        <v>22935</v>
      </c>
      <c r="E598" t="s">
        <v>22936</v>
      </c>
      <c r="F598">
        <v>5968.967991</v>
      </c>
      <c r="G598">
        <v>1006.208712</v>
      </c>
      <c r="H598">
        <v>5.48</v>
      </c>
      <c r="I598">
        <v>0</v>
      </c>
      <c r="J598">
        <v>6980.656703</v>
      </c>
      <c r="K598" t="s">
        <v>20716</v>
      </c>
      <c r="L598" t="s">
        <v>22937</v>
      </c>
      <c r="M598">
        <v>3072.811</v>
      </c>
      <c r="N598" t="s">
        <v>21010</v>
      </c>
      <c r="O598" t="s">
        <v>1557</v>
      </c>
      <c r="P598" t="s">
        <v>1557</v>
      </c>
      <c r="Q598" t="s">
        <v>20740</v>
      </c>
      <c r="R598" t="s">
        <v>22938</v>
      </c>
      <c r="S598" t="s">
        <v>22939</v>
      </c>
      <c r="T598" t="s">
        <v>22993</v>
      </c>
      <c r="U598" t="s">
        <v>22994</v>
      </c>
      <c r="V598" t="s">
        <v>22942</v>
      </c>
      <c r="W598" t="s">
        <v>22943</v>
      </c>
      <c r="X598">
        <v>119.55</v>
      </c>
      <c r="Y598" t="s">
        <v>20700</v>
      </c>
      <c r="Z598" t="s">
        <v>100</v>
      </c>
      <c r="AA598" t="s">
        <v>92</v>
      </c>
      <c r="AB598" t="s">
        <v>334</v>
      </c>
      <c r="AC598" t="s">
        <v>2521</v>
      </c>
      <c r="AD598" t="s">
        <v>22995</v>
      </c>
      <c r="AE598" t="s">
        <v>20702</v>
      </c>
      <c r="AF598">
        <v>16000</v>
      </c>
      <c r="AG598" t="s">
        <v>20703</v>
      </c>
      <c r="AH598" s="5">
        <v>45443</v>
      </c>
      <c r="AI598">
        <v>62.560515</v>
      </c>
      <c r="AJ598" t="s">
        <v>113</v>
      </c>
      <c r="AK598" t="s">
        <v>20690</v>
      </c>
      <c r="AL598" t="s">
        <v>20704</v>
      </c>
      <c r="AM598" t="s">
        <v>20690</v>
      </c>
      <c r="AN598" t="s">
        <v>20690</v>
      </c>
      <c r="AO598" t="s">
        <v>20980</v>
      </c>
      <c r="AP598" t="s">
        <v>20919</v>
      </c>
      <c r="AQ598" t="s">
        <v>20981</v>
      </c>
      <c r="AR598" t="s">
        <v>20982</v>
      </c>
      <c r="AS598" s="5">
        <v>45469</v>
      </c>
      <c r="AT598" t="s">
        <v>20690</v>
      </c>
      <c r="AU598" t="s">
        <v>20709</v>
      </c>
      <c r="AV598" t="s">
        <v>20710</v>
      </c>
      <c r="AX598" s="6">
        <f>COUNTIFS(拍卖数据!E:E,AA598,拍卖数据!F:F,AB598,拍卖数据!O:O,O598,拍卖数据!P:P,"&gt;"&amp;X598*0.8,拍卖数据!P:P,"&lt;"&amp;X598*1.2)</f>
        <v>0</v>
      </c>
      <c r="AY598">
        <f>COUNTIFS(拍卖数据!E:E,AA598,拍卖数据!F:F,AB598,拍卖数据!O:O,O598,拍卖数据!AN:AN,"机构",拍卖数据!P:P,"&gt;"&amp;X598*0.8,拍卖数据!P:P,"&lt;"&amp;X598*1.2)</f>
        <v>0</v>
      </c>
      <c r="AZ598" s="6">
        <f>COUNTIFS(拍卖数据!E:E,AA598,拍卖数据!F:F,AB598,拍卖数据!G:G,AC598,拍卖数据!O:O,O598,拍卖数据!AN:AN,"机构",拍卖数据!P:P,"&gt;"&amp;X598*0.8,拍卖数据!P:P,"&lt;"&amp;X598*1.2)</f>
        <v>0</v>
      </c>
    </row>
    <row r="599" hidden="1" spans="1:52">
      <c r="A599">
        <v>39754</v>
      </c>
      <c r="B599" t="s">
        <v>22934</v>
      </c>
      <c r="C599" t="s">
        <v>113</v>
      </c>
      <c r="D599" t="s">
        <v>22935</v>
      </c>
      <c r="E599" t="s">
        <v>22936</v>
      </c>
      <c r="F599">
        <v>5968.967991</v>
      </c>
      <c r="G599">
        <v>1006.208712</v>
      </c>
      <c r="H599">
        <v>5.48</v>
      </c>
      <c r="I599">
        <v>0</v>
      </c>
      <c r="J599">
        <v>6980.656703</v>
      </c>
      <c r="K599" t="s">
        <v>20716</v>
      </c>
      <c r="L599" t="s">
        <v>22937</v>
      </c>
      <c r="M599">
        <v>3072.811</v>
      </c>
      <c r="N599" t="s">
        <v>21010</v>
      </c>
      <c r="O599" t="s">
        <v>1557</v>
      </c>
      <c r="P599" t="s">
        <v>1557</v>
      </c>
      <c r="Q599" t="s">
        <v>20740</v>
      </c>
      <c r="R599" t="s">
        <v>22938</v>
      </c>
      <c r="S599" t="s">
        <v>22939</v>
      </c>
      <c r="T599" t="s">
        <v>22996</v>
      </c>
      <c r="U599" t="s">
        <v>22997</v>
      </c>
      <c r="V599" t="s">
        <v>22942</v>
      </c>
      <c r="W599" t="s">
        <v>22943</v>
      </c>
      <c r="X599">
        <v>140.87</v>
      </c>
      <c r="Y599" t="s">
        <v>20700</v>
      </c>
      <c r="Z599" t="s">
        <v>100</v>
      </c>
      <c r="AA599" t="s">
        <v>92</v>
      </c>
      <c r="AB599" t="s">
        <v>334</v>
      </c>
      <c r="AC599" t="s">
        <v>2521</v>
      </c>
      <c r="AD599" t="s">
        <v>22998</v>
      </c>
      <c r="AE599" t="s">
        <v>20702</v>
      </c>
      <c r="AF599">
        <v>16000</v>
      </c>
      <c r="AG599" t="s">
        <v>20703</v>
      </c>
      <c r="AH599" s="5">
        <v>45443</v>
      </c>
      <c r="AI599">
        <v>73.717271</v>
      </c>
      <c r="AJ599" t="s">
        <v>113</v>
      </c>
      <c r="AK599" t="s">
        <v>20690</v>
      </c>
      <c r="AL599" t="s">
        <v>20704</v>
      </c>
      <c r="AM599" t="s">
        <v>20690</v>
      </c>
      <c r="AN599" t="s">
        <v>20690</v>
      </c>
      <c r="AO599" t="s">
        <v>20980</v>
      </c>
      <c r="AP599" t="s">
        <v>20919</v>
      </c>
      <c r="AQ599" t="s">
        <v>20981</v>
      </c>
      <c r="AR599" t="s">
        <v>20982</v>
      </c>
      <c r="AS599" s="5">
        <v>45469</v>
      </c>
      <c r="AT599" t="s">
        <v>20690</v>
      </c>
      <c r="AU599" t="s">
        <v>20709</v>
      </c>
      <c r="AV599" t="s">
        <v>20710</v>
      </c>
      <c r="AX599" s="6">
        <f>COUNTIFS(拍卖数据!E:E,AA599,拍卖数据!F:F,AB599,拍卖数据!O:O,O599,拍卖数据!P:P,"&gt;"&amp;X599*0.8,拍卖数据!P:P,"&lt;"&amp;X599*1.2)</f>
        <v>0</v>
      </c>
      <c r="AY599">
        <f>COUNTIFS(拍卖数据!E:E,AA599,拍卖数据!F:F,AB599,拍卖数据!O:O,O599,拍卖数据!AN:AN,"机构",拍卖数据!P:P,"&gt;"&amp;X599*0.8,拍卖数据!P:P,"&lt;"&amp;X599*1.2)</f>
        <v>0</v>
      </c>
      <c r="AZ599" s="6">
        <f>COUNTIFS(拍卖数据!E:E,AA599,拍卖数据!F:F,AB599,拍卖数据!G:G,AC599,拍卖数据!O:O,O599,拍卖数据!AN:AN,"机构",拍卖数据!P:P,"&gt;"&amp;X599*0.8,拍卖数据!P:P,"&lt;"&amp;X599*1.2)</f>
        <v>0</v>
      </c>
    </row>
    <row r="600" hidden="1" spans="1:52">
      <c r="A600">
        <v>39755</v>
      </c>
      <c r="B600" t="s">
        <v>22934</v>
      </c>
      <c r="C600" t="s">
        <v>113</v>
      </c>
      <c r="D600" t="s">
        <v>22935</v>
      </c>
      <c r="E600" t="s">
        <v>22936</v>
      </c>
      <c r="F600">
        <v>5968.967991</v>
      </c>
      <c r="G600">
        <v>1006.208712</v>
      </c>
      <c r="H600">
        <v>5.48</v>
      </c>
      <c r="I600">
        <v>0</v>
      </c>
      <c r="J600">
        <v>6980.656703</v>
      </c>
      <c r="K600" t="s">
        <v>20716</v>
      </c>
      <c r="L600" t="s">
        <v>22937</v>
      </c>
      <c r="M600">
        <v>3072.811</v>
      </c>
      <c r="N600" t="s">
        <v>21010</v>
      </c>
      <c r="O600" t="s">
        <v>1557</v>
      </c>
      <c r="P600" t="s">
        <v>1557</v>
      </c>
      <c r="Q600" t="s">
        <v>20740</v>
      </c>
      <c r="R600" t="s">
        <v>22938</v>
      </c>
      <c r="S600" t="s">
        <v>22939</v>
      </c>
      <c r="T600" t="s">
        <v>22999</v>
      </c>
      <c r="U600" t="s">
        <v>23000</v>
      </c>
      <c r="V600" t="s">
        <v>22942</v>
      </c>
      <c r="W600" t="s">
        <v>22943</v>
      </c>
      <c r="X600">
        <v>336.32</v>
      </c>
      <c r="Y600" t="s">
        <v>20700</v>
      </c>
      <c r="Z600" t="s">
        <v>100</v>
      </c>
      <c r="AA600" t="s">
        <v>92</v>
      </c>
      <c r="AB600" t="s">
        <v>334</v>
      </c>
      <c r="AC600" t="s">
        <v>2521</v>
      </c>
      <c r="AD600" t="s">
        <v>23001</v>
      </c>
      <c r="AE600" t="s">
        <v>20702</v>
      </c>
      <c r="AF600">
        <v>16000</v>
      </c>
      <c r="AG600" t="s">
        <v>20703</v>
      </c>
      <c r="AH600" s="5">
        <v>45443</v>
      </c>
      <c r="AI600">
        <v>175.996256</v>
      </c>
      <c r="AJ600" t="s">
        <v>113</v>
      </c>
      <c r="AK600" t="s">
        <v>20690</v>
      </c>
      <c r="AL600" t="s">
        <v>20704</v>
      </c>
      <c r="AM600" t="s">
        <v>20690</v>
      </c>
      <c r="AN600" t="s">
        <v>20690</v>
      </c>
      <c r="AO600" t="s">
        <v>20980</v>
      </c>
      <c r="AP600" t="s">
        <v>20919</v>
      </c>
      <c r="AQ600" t="s">
        <v>20981</v>
      </c>
      <c r="AR600" t="s">
        <v>20982</v>
      </c>
      <c r="AS600" s="5">
        <v>45469</v>
      </c>
      <c r="AT600" t="s">
        <v>20690</v>
      </c>
      <c r="AU600" t="s">
        <v>20709</v>
      </c>
      <c r="AV600" t="s">
        <v>20710</v>
      </c>
      <c r="AX600" s="6">
        <f>COUNTIFS(拍卖数据!E:E,AA600,拍卖数据!F:F,AB600,拍卖数据!O:O,O600,拍卖数据!P:P,"&gt;"&amp;X600*0.8,拍卖数据!P:P,"&lt;"&amp;X600*1.2)</f>
        <v>0</v>
      </c>
      <c r="AY600">
        <f>COUNTIFS(拍卖数据!E:E,AA600,拍卖数据!F:F,AB600,拍卖数据!O:O,O600,拍卖数据!AN:AN,"机构",拍卖数据!P:P,"&gt;"&amp;X600*0.8,拍卖数据!P:P,"&lt;"&amp;X600*1.2)</f>
        <v>0</v>
      </c>
      <c r="AZ600" s="6">
        <f>COUNTIFS(拍卖数据!E:E,AA600,拍卖数据!F:F,AB600,拍卖数据!G:G,AC600,拍卖数据!O:O,O600,拍卖数据!AN:AN,"机构",拍卖数据!P:P,"&gt;"&amp;X600*0.8,拍卖数据!P:P,"&lt;"&amp;X600*1.2)</f>
        <v>0</v>
      </c>
    </row>
    <row r="601" hidden="1" spans="1:52">
      <c r="A601">
        <v>39756</v>
      </c>
      <c r="B601" t="s">
        <v>22934</v>
      </c>
      <c r="C601" t="s">
        <v>113</v>
      </c>
      <c r="D601" t="s">
        <v>22935</v>
      </c>
      <c r="E601" t="s">
        <v>22936</v>
      </c>
      <c r="F601">
        <v>5968.967991</v>
      </c>
      <c r="G601">
        <v>1006.208712</v>
      </c>
      <c r="H601">
        <v>5.48</v>
      </c>
      <c r="I601">
        <v>0</v>
      </c>
      <c r="J601">
        <v>6980.656703</v>
      </c>
      <c r="K601" t="s">
        <v>20716</v>
      </c>
      <c r="L601" t="s">
        <v>22937</v>
      </c>
      <c r="M601">
        <v>3072.811</v>
      </c>
      <c r="N601" t="s">
        <v>21010</v>
      </c>
      <c r="O601" t="s">
        <v>1557</v>
      </c>
      <c r="P601" t="s">
        <v>1557</v>
      </c>
      <c r="Q601" t="s">
        <v>20740</v>
      </c>
      <c r="R601" t="s">
        <v>22938</v>
      </c>
      <c r="S601" t="s">
        <v>22939</v>
      </c>
      <c r="T601" t="s">
        <v>23002</v>
      </c>
      <c r="U601" t="s">
        <v>23003</v>
      </c>
      <c r="V601" t="s">
        <v>22942</v>
      </c>
      <c r="W601" t="s">
        <v>22943</v>
      </c>
      <c r="X601">
        <v>37.08</v>
      </c>
      <c r="Y601" t="s">
        <v>20700</v>
      </c>
      <c r="Z601" t="s">
        <v>100</v>
      </c>
      <c r="AA601" t="s">
        <v>92</v>
      </c>
      <c r="AB601" t="s">
        <v>334</v>
      </c>
      <c r="AC601" t="s">
        <v>2521</v>
      </c>
      <c r="AD601" t="s">
        <v>23004</v>
      </c>
      <c r="AE601" t="s">
        <v>20702</v>
      </c>
      <c r="AF601">
        <v>16000</v>
      </c>
      <c r="AG601" t="s">
        <v>20703</v>
      </c>
      <c r="AH601" s="5">
        <v>45443</v>
      </c>
      <c r="AI601">
        <v>19.403964</v>
      </c>
      <c r="AJ601" t="s">
        <v>113</v>
      </c>
      <c r="AK601" t="s">
        <v>20690</v>
      </c>
      <c r="AL601" t="s">
        <v>20704</v>
      </c>
      <c r="AM601" t="s">
        <v>20690</v>
      </c>
      <c r="AN601" t="s">
        <v>20690</v>
      </c>
      <c r="AO601" t="s">
        <v>20980</v>
      </c>
      <c r="AP601" t="s">
        <v>20919</v>
      </c>
      <c r="AQ601" t="s">
        <v>20981</v>
      </c>
      <c r="AR601" t="s">
        <v>20982</v>
      </c>
      <c r="AS601" s="5">
        <v>45469</v>
      </c>
      <c r="AT601" t="s">
        <v>20690</v>
      </c>
      <c r="AU601" t="s">
        <v>20709</v>
      </c>
      <c r="AV601" t="s">
        <v>20710</v>
      </c>
      <c r="AX601" s="6">
        <f>COUNTIFS(拍卖数据!E:E,AA601,拍卖数据!F:F,AB601,拍卖数据!O:O,O601,拍卖数据!P:P,"&gt;"&amp;X601*0.8,拍卖数据!P:P,"&lt;"&amp;X601*1.2)</f>
        <v>0</v>
      </c>
      <c r="AY601">
        <f>COUNTIFS(拍卖数据!E:E,AA601,拍卖数据!F:F,AB601,拍卖数据!O:O,O601,拍卖数据!AN:AN,"机构",拍卖数据!P:P,"&gt;"&amp;X601*0.8,拍卖数据!P:P,"&lt;"&amp;X601*1.2)</f>
        <v>0</v>
      </c>
      <c r="AZ601" s="6">
        <f>COUNTIFS(拍卖数据!E:E,AA601,拍卖数据!F:F,AB601,拍卖数据!G:G,AC601,拍卖数据!O:O,O601,拍卖数据!AN:AN,"机构",拍卖数据!P:P,"&gt;"&amp;X601*0.8,拍卖数据!P:P,"&lt;"&amp;X601*1.2)</f>
        <v>0</v>
      </c>
    </row>
    <row r="602" hidden="1" spans="1:52">
      <c r="A602">
        <v>39757</v>
      </c>
      <c r="B602" t="s">
        <v>22934</v>
      </c>
      <c r="C602" t="s">
        <v>113</v>
      </c>
      <c r="D602" t="s">
        <v>22935</v>
      </c>
      <c r="E602" t="s">
        <v>22936</v>
      </c>
      <c r="F602">
        <v>5968.967991</v>
      </c>
      <c r="G602">
        <v>1006.208712</v>
      </c>
      <c r="H602">
        <v>5.48</v>
      </c>
      <c r="I602">
        <v>0</v>
      </c>
      <c r="J602">
        <v>6980.656703</v>
      </c>
      <c r="K602" t="s">
        <v>20716</v>
      </c>
      <c r="L602" t="s">
        <v>22937</v>
      </c>
      <c r="M602">
        <v>3072.811</v>
      </c>
      <c r="N602" t="s">
        <v>21010</v>
      </c>
      <c r="O602" t="s">
        <v>1557</v>
      </c>
      <c r="P602" t="s">
        <v>1557</v>
      </c>
      <c r="Q602" t="s">
        <v>20740</v>
      </c>
      <c r="R602" t="s">
        <v>22938</v>
      </c>
      <c r="S602" t="s">
        <v>22939</v>
      </c>
      <c r="T602" t="s">
        <v>23005</v>
      </c>
      <c r="U602" t="s">
        <v>23006</v>
      </c>
      <c r="V602" t="s">
        <v>22942</v>
      </c>
      <c r="W602" t="s">
        <v>22943</v>
      </c>
      <c r="X602">
        <v>268.76</v>
      </c>
      <c r="Y602" t="s">
        <v>20700</v>
      </c>
      <c r="Z602" t="s">
        <v>100</v>
      </c>
      <c r="AA602" t="s">
        <v>92</v>
      </c>
      <c r="AB602" t="s">
        <v>334</v>
      </c>
      <c r="AC602" t="s">
        <v>2521</v>
      </c>
      <c r="AD602" t="s">
        <v>23007</v>
      </c>
      <c r="AE602" t="s">
        <v>20702</v>
      </c>
      <c r="AF602">
        <v>16000</v>
      </c>
      <c r="AG602" t="s">
        <v>20703</v>
      </c>
      <c r="AH602" s="5">
        <v>45443</v>
      </c>
      <c r="AI602">
        <v>140.642108</v>
      </c>
      <c r="AJ602" t="s">
        <v>113</v>
      </c>
      <c r="AK602" t="s">
        <v>20690</v>
      </c>
      <c r="AL602" t="s">
        <v>20704</v>
      </c>
      <c r="AM602" t="s">
        <v>20690</v>
      </c>
      <c r="AN602" t="s">
        <v>20690</v>
      </c>
      <c r="AO602" t="s">
        <v>20980</v>
      </c>
      <c r="AP602" t="s">
        <v>20919</v>
      </c>
      <c r="AQ602" t="s">
        <v>20981</v>
      </c>
      <c r="AR602" t="s">
        <v>20982</v>
      </c>
      <c r="AS602" s="5">
        <v>45469</v>
      </c>
      <c r="AT602" t="s">
        <v>20690</v>
      </c>
      <c r="AU602" t="s">
        <v>20709</v>
      </c>
      <c r="AV602" t="s">
        <v>20710</v>
      </c>
      <c r="AX602" s="6">
        <f>COUNTIFS(拍卖数据!E:E,AA602,拍卖数据!F:F,AB602,拍卖数据!O:O,O602,拍卖数据!P:P,"&gt;"&amp;X602*0.8,拍卖数据!P:P,"&lt;"&amp;X602*1.2)</f>
        <v>0</v>
      </c>
      <c r="AY602">
        <f>COUNTIFS(拍卖数据!E:E,AA602,拍卖数据!F:F,AB602,拍卖数据!O:O,O602,拍卖数据!AN:AN,"机构",拍卖数据!P:P,"&gt;"&amp;X602*0.8,拍卖数据!P:P,"&lt;"&amp;X602*1.2)</f>
        <v>0</v>
      </c>
      <c r="AZ602" s="6">
        <f>COUNTIFS(拍卖数据!E:E,AA602,拍卖数据!F:F,AB602,拍卖数据!G:G,AC602,拍卖数据!O:O,O602,拍卖数据!AN:AN,"机构",拍卖数据!P:P,"&gt;"&amp;X602*0.8,拍卖数据!P:P,"&lt;"&amp;X602*1.2)</f>
        <v>0</v>
      </c>
    </row>
    <row r="603" hidden="1" spans="1:52">
      <c r="A603">
        <v>39758</v>
      </c>
      <c r="B603" t="s">
        <v>22934</v>
      </c>
      <c r="C603" t="s">
        <v>113</v>
      </c>
      <c r="D603" t="s">
        <v>22935</v>
      </c>
      <c r="E603" t="s">
        <v>22936</v>
      </c>
      <c r="F603">
        <v>5968.967991</v>
      </c>
      <c r="G603">
        <v>1006.208712</v>
      </c>
      <c r="H603">
        <v>5.48</v>
      </c>
      <c r="I603">
        <v>0</v>
      </c>
      <c r="J603">
        <v>6980.656703</v>
      </c>
      <c r="K603" t="s">
        <v>20716</v>
      </c>
      <c r="L603" t="s">
        <v>22937</v>
      </c>
      <c r="M603">
        <v>3072.811</v>
      </c>
      <c r="N603" t="s">
        <v>21010</v>
      </c>
      <c r="O603" t="s">
        <v>1557</v>
      </c>
      <c r="P603" t="s">
        <v>1557</v>
      </c>
      <c r="Q603" t="s">
        <v>20740</v>
      </c>
      <c r="R603" t="s">
        <v>22938</v>
      </c>
      <c r="S603" t="s">
        <v>22939</v>
      </c>
      <c r="T603" t="s">
        <v>23008</v>
      </c>
      <c r="U603" t="s">
        <v>23009</v>
      </c>
      <c r="V603" t="s">
        <v>22942</v>
      </c>
      <c r="W603" t="s">
        <v>22943</v>
      </c>
      <c r="X603">
        <v>76.97</v>
      </c>
      <c r="Y603" t="s">
        <v>20700</v>
      </c>
      <c r="Z603" t="s">
        <v>100</v>
      </c>
      <c r="AA603" t="s">
        <v>92</v>
      </c>
      <c r="AB603" t="s">
        <v>334</v>
      </c>
      <c r="AC603" t="s">
        <v>2521</v>
      </c>
      <c r="AD603" t="s">
        <v>23010</v>
      </c>
      <c r="AE603" t="s">
        <v>20702</v>
      </c>
      <c r="AF603">
        <v>16000</v>
      </c>
      <c r="AG603" t="s">
        <v>20703</v>
      </c>
      <c r="AH603" s="5">
        <v>45443</v>
      </c>
      <c r="AI603">
        <v>40.278401</v>
      </c>
      <c r="AJ603" t="s">
        <v>113</v>
      </c>
      <c r="AK603" t="s">
        <v>20690</v>
      </c>
      <c r="AL603" t="s">
        <v>20704</v>
      </c>
      <c r="AM603" t="s">
        <v>20690</v>
      </c>
      <c r="AN603" t="s">
        <v>20690</v>
      </c>
      <c r="AO603" t="s">
        <v>20980</v>
      </c>
      <c r="AP603" t="s">
        <v>20919</v>
      </c>
      <c r="AQ603" t="s">
        <v>20981</v>
      </c>
      <c r="AR603" t="s">
        <v>20982</v>
      </c>
      <c r="AS603" s="5">
        <v>45469</v>
      </c>
      <c r="AT603" t="s">
        <v>20690</v>
      </c>
      <c r="AU603" t="s">
        <v>20709</v>
      </c>
      <c r="AV603" t="s">
        <v>20710</v>
      </c>
      <c r="AX603" s="6">
        <f>COUNTIFS(拍卖数据!E:E,AA603,拍卖数据!F:F,AB603,拍卖数据!O:O,O603,拍卖数据!P:P,"&gt;"&amp;X603*0.8,拍卖数据!P:P,"&lt;"&amp;X603*1.2)</f>
        <v>0</v>
      </c>
      <c r="AY603">
        <f>COUNTIFS(拍卖数据!E:E,AA603,拍卖数据!F:F,AB603,拍卖数据!O:O,O603,拍卖数据!AN:AN,"机构",拍卖数据!P:P,"&gt;"&amp;X603*0.8,拍卖数据!P:P,"&lt;"&amp;X603*1.2)</f>
        <v>0</v>
      </c>
      <c r="AZ603" s="6">
        <f>COUNTIFS(拍卖数据!E:E,AA603,拍卖数据!F:F,AB603,拍卖数据!G:G,AC603,拍卖数据!O:O,O603,拍卖数据!AN:AN,"机构",拍卖数据!P:P,"&gt;"&amp;X603*0.8,拍卖数据!P:P,"&lt;"&amp;X603*1.2)</f>
        <v>0</v>
      </c>
    </row>
    <row r="604" hidden="1" spans="1:52">
      <c r="A604">
        <v>39759</v>
      </c>
      <c r="B604" t="s">
        <v>22934</v>
      </c>
      <c r="C604" t="s">
        <v>113</v>
      </c>
      <c r="D604" t="s">
        <v>22935</v>
      </c>
      <c r="E604" t="s">
        <v>22936</v>
      </c>
      <c r="F604">
        <v>5968.967991</v>
      </c>
      <c r="G604">
        <v>1006.208712</v>
      </c>
      <c r="H604">
        <v>5.48</v>
      </c>
      <c r="I604">
        <v>0</v>
      </c>
      <c r="J604">
        <v>6980.656703</v>
      </c>
      <c r="K604" t="s">
        <v>20716</v>
      </c>
      <c r="L604" t="s">
        <v>22937</v>
      </c>
      <c r="M604">
        <v>3072.811</v>
      </c>
      <c r="N604" t="s">
        <v>21010</v>
      </c>
      <c r="O604" t="s">
        <v>1557</v>
      </c>
      <c r="P604" t="s">
        <v>1557</v>
      </c>
      <c r="Q604" t="s">
        <v>20740</v>
      </c>
      <c r="R604" t="s">
        <v>22938</v>
      </c>
      <c r="S604" t="s">
        <v>22939</v>
      </c>
      <c r="T604" t="s">
        <v>23011</v>
      </c>
      <c r="U604" t="s">
        <v>23012</v>
      </c>
      <c r="V604" t="s">
        <v>22942</v>
      </c>
      <c r="W604" t="s">
        <v>22943</v>
      </c>
      <c r="X604">
        <v>110.11</v>
      </c>
      <c r="Y604" t="s">
        <v>20700</v>
      </c>
      <c r="Z604" t="s">
        <v>100</v>
      </c>
      <c r="AA604" t="s">
        <v>92</v>
      </c>
      <c r="AB604" t="s">
        <v>334</v>
      </c>
      <c r="AC604" t="s">
        <v>2521</v>
      </c>
      <c r="AD604" t="s">
        <v>23013</v>
      </c>
      <c r="AE604" t="s">
        <v>20702</v>
      </c>
      <c r="AF604">
        <v>16000</v>
      </c>
      <c r="AG604" t="s">
        <v>20703</v>
      </c>
      <c r="AH604" s="5">
        <v>45443</v>
      </c>
      <c r="AI604">
        <v>57.620563</v>
      </c>
      <c r="AJ604" t="s">
        <v>113</v>
      </c>
      <c r="AK604" t="s">
        <v>20690</v>
      </c>
      <c r="AL604" t="s">
        <v>20704</v>
      </c>
      <c r="AM604" t="s">
        <v>20690</v>
      </c>
      <c r="AN604" t="s">
        <v>20690</v>
      </c>
      <c r="AO604" t="s">
        <v>20980</v>
      </c>
      <c r="AP604" t="s">
        <v>20919</v>
      </c>
      <c r="AQ604" t="s">
        <v>20981</v>
      </c>
      <c r="AR604" t="s">
        <v>20982</v>
      </c>
      <c r="AS604" s="5">
        <v>45469</v>
      </c>
      <c r="AT604" t="s">
        <v>20690</v>
      </c>
      <c r="AU604" t="s">
        <v>20709</v>
      </c>
      <c r="AV604" t="s">
        <v>20710</v>
      </c>
      <c r="AX604" s="6">
        <f>COUNTIFS(拍卖数据!E:E,AA604,拍卖数据!F:F,AB604,拍卖数据!O:O,O604,拍卖数据!P:P,"&gt;"&amp;X604*0.8,拍卖数据!P:P,"&lt;"&amp;X604*1.2)</f>
        <v>0</v>
      </c>
      <c r="AY604">
        <f>COUNTIFS(拍卖数据!E:E,AA604,拍卖数据!F:F,AB604,拍卖数据!O:O,O604,拍卖数据!AN:AN,"机构",拍卖数据!P:P,"&gt;"&amp;X604*0.8,拍卖数据!P:P,"&lt;"&amp;X604*1.2)</f>
        <v>0</v>
      </c>
      <c r="AZ604" s="6">
        <f>COUNTIFS(拍卖数据!E:E,AA604,拍卖数据!F:F,AB604,拍卖数据!G:G,AC604,拍卖数据!O:O,O604,拍卖数据!AN:AN,"机构",拍卖数据!P:P,"&gt;"&amp;X604*0.8,拍卖数据!P:P,"&lt;"&amp;X604*1.2)</f>
        <v>0</v>
      </c>
    </row>
    <row r="605" hidden="1" spans="1:52">
      <c r="A605">
        <v>39760</v>
      </c>
      <c r="B605" t="s">
        <v>22934</v>
      </c>
      <c r="C605" t="s">
        <v>113</v>
      </c>
      <c r="D605" t="s">
        <v>22935</v>
      </c>
      <c r="E605" t="s">
        <v>22936</v>
      </c>
      <c r="F605">
        <v>5968.967991</v>
      </c>
      <c r="G605">
        <v>1006.208712</v>
      </c>
      <c r="H605">
        <v>5.48</v>
      </c>
      <c r="I605">
        <v>0</v>
      </c>
      <c r="J605">
        <v>6980.656703</v>
      </c>
      <c r="K605" t="s">
        <v>20716</v>
      </c>
      <c r="L605" t="s">
        <v>22937</v>
      </c>
      <c r="M605">
        <v>3072.811</v>
      </c>
      <c r="N605" t="s">
        <v>21010</v>
      </c>
      <c r="O605" t="s">
        <v>1557</v>
      </c>
      <c r="P605" t="s">
        <v>1557</v>
      </c>
      <c r="Q605" t="s">
        <v>20740</v>
      </c>
      <c r="R605" t="s">
        <v>22938</v>
      </c>
      <c r="S605" t="s">
        <v>22939</v>
      </c>
      <c r="T605" t="s">
        <v>23014</v>
      </c>
      <c r="U605" t="s">
        <v>23015</v>
      </c>
      <c r="V605" t="s">
        <v>22942</v>
      </c>
      <c r="W605" t="s">
        <v>22943</v>
      </c>
      <c r="X605">
        <v>122.69</v>
      </c>
      <c r="Y605" t="s">
        <v>20700</v>
      </c>
      <c r="Z605" t="s">
        <v>100</v>
      </c>
      <c r="AA605" t="s">
        <v>92</v>
      </c>
      <c r="AB605" t="s">
        <v>334</v>
      </c>
      <c r="AC605" t="s">
        <v>2521</v>
      </c>
      <c r="AD605" t="s">
        <v>23016</v>
      </c>
      <c r="AE605" t="s">
        <v>20702</v>
      </c>
      <c r="AF605">
        <v>16000</v>
      </c>
      <c r="AG605" t="s">
        <v>20703</v>
      </c>
      <c r="AH605" s="5">
        <v>45443</v>
      </c>
      <c r="AI605">
        <v>64.203677</v>
      </c>
      <c r="AJ605" t="s">
        <v>113</v>
      </c>
      <c r="AK605" t="s">
        <v>20690</v>
      </c>
      <c r="AL605" t="s">
        <v>20704</v>
      </c>
      <c r="AM605" t="s">
        <v>20690</v>
      </c>
      <c r="AN605" t="s">
        <v>20690</v>
      </c>
      <c r="AO605" t="s">
        <v>20980</v>
      </c>
      <c r="AP605" t="s">
        <v>20919</v>
      </c>
      <c r="AQ605" t="s">
        <v>20981</v>
      </c>
      <c r="AR605" t="s">
        <v>20982</v>
      </c>
      <c r="AS605" s="5">
        <v>45469</v>
      </c>
      <c r="AT605" t="s">
        <v>20690</v>
      </c>
      <c r="AU605" t="s">
        <v>20709</v>
      </c>
      <c r="AV605" t="s">
        <v>20710</v>
      </c>
      <c r="AX605" s="6">
        <f>COUNTIFS(拍卖数据!E:E,AA605,拍卖数据!F:F,AB605,拍卖数据!O:O,O605,拍卖数据!P:P,"&gt;"&amp;X605*0.8,拍卖数据!P:P,"&lt;"&amp;X605*1.2)</f>
        <v>0</v>
      </c>
      <c r="AY605">
        <f>COUNTIFS(拍卖数据!E:E,AA605,拍卖数据!F:F,AB605,拍卖数据!O:O,O605,拍卖数据!AN:AN,"机构",拍卖数据!P:P,"&gt;"&amp;X605*0.8,拍卖数据!P:P,"&lt;"&amp;X605*1.2)</f>
        <v>0</v>
      </c>
      <c r="AZ605" s="6">
        <f>COUNTIFS(拍卖数据!E:E,AA605,拍卖数据!F:F,AB605,拍卖数据!G:G,AC605,拍卖数据!O:O,O605,拍卖数据!AN:AN,"机构",拍卖数据!P:P,"&gt;"&amp;X605*0.8,拍卖数据!P:P,"&lt;"&amp;X605*1.2)</f>
        <v>0</v>
      </c>
    </row>
    <row r="606" hidden="1" spans="1:52">
      <c r="A606">
        <v>39761</v>
      </c>
      <c r="B606" t="s">
        <v>22934</v>
      </c>
      <c r="C606" t="s">
        <v>113</v>
      </c>
      <c r="D606" t="s">
        <v>22935</v>
      </c>
      <c r="E606" t="s">
        <v>22936</v>
      </c>
      <c r="F606">
        <v>5968.967991</v>
      </c>
      <c r="G606">
        <v>1006.208712</v>
      </c>
      <c r="H606">
        <v>5.48</v>
      </c>
      <c r="I606">
        <v>0</v>
      </c>
      <c r="J606">
        <v>6980.656703</v>
      </c>
      <c r="K606" t="s">
        <v>20716</v>
      </c>
      <c r="L606" t="s">
        <v>22937</v>
      </c>
      <c r="M606">
        <v>3072.811</v>
      </c>
      <c r="N606" t="s">
        <v>21010</v>
      </c>
      <c r="O606" t="s">
        <v>1557</v>
      </c>
      <c r="P606" t="s">
        <v>1557</v>
      </c>
      <c r="Q606" t="s">
        <v>20740</v>
      </c>
      <c r="R606" t="s">
        <v>22938</v>
      </c>
      <c r="S606" t="s">
        <v>22939</v>
      </c>
      <c r="T606" t="s">
        <v>23017</v>
      </c>
      <c r="U606" t="s">
        <v>23018</v>
      </c>
      <c r="V606" t="s">
        <v>22942</v>
      </c>
      <c r="W606" t="s">
        <v>22943</v>
      </c>
      <c r="X606">
        <v>140.87</v>
      </c>
      <c r="Y606" t="s">
        <v>20700</v>
      </c>
      <c r="Z606" t="s">
        <v>100</v>
      </c>
      <c r="AA606" t="s">
        <v>92</v>
      </c>
      <c r="AB606" t="s">
        <v>334</v>
      </c>
      <c r="AC606" t="s">
        <v>2521</v>
      </c>
      <c r="AD606" t="s">
        <v>23019</v>
      </c>
      <c r="AE606" t="s">
        <v>20702</v>
      </c>
      <c r="AF606">
        <v>16000</v>
      </c>
      <c r="AG606" t="s">
        <v>20703</v>
      </c>
      <c r="AH606" s="5">
        <v>45443</v>
      </c>
      <c r="AI606">
        <v>73.717271</v>
      </c>
      <c r="AJ606" t="s">
        <v>113</v>
      </c>
      <c r="AK606" t="s">
        <v>20690</v>
      </c>
      <c r="AL606" t="s">
        <v>20704</v>
      </c>
      <c r="AM606" t="s">
        <v>20690</v>
      </c>
      <c r="AN606" t="s">
        <v>20690</v>
      </c>
      <c r="AO606" t="s">
        <v>20980</v>
      </c>
      <c r="AP606" t="s">
        <v>20919</v>
      </c>
      <c r="AQ606" t="s">
        <v>20981</v>
      </c>
      <c r="AR606" t="s">
        <v>20982</v>
      </c>
      <c r="AS606" s="5">
        <v>45469</v>
      </c>
      <c r="AT606" t="s">
        <v>20690</v>
      </c>
      <c r="AU606" t="s">
        <v>20709</v>
      </c>
      <c r="AV606" t="s">
        <v>20710</v>
      </c>
      <c r="AX606" s="6">
        <f>COUNTIFS(拍卖数据!E:E,AA606,拍卖数据!F:F,AB606,拍卖数据!O:O,O606,拍卖数据!P:P,"&gt;"&amp;X606*0.8,拍卖数据!P:P,"&lt;"&amp;X606*1.2)</f>
        <v>0</v>
      </c>
      <c r="AY606">
        <f>COUNTIFS(拍卖数据!E:E,AA606,拍卖数据!F:F,AB606,拍卖数据!O:O,O606,拍卖数据!AN:AN,"机构",拍卖数据!P:P,"&gt;"&amp;X606*0.8,拍卖数据!P:P,"&lt;"&amp;X606*1.2)</f>
        <v>0</v>
      </c>
      <c r="AZ606" s="6">
        <f>COUNTIFS(拍卖数据!E:E,AA606,拍卖数据!F:F,AB606,拍卖数据!G:G,AC606,拍卖数据!O:O,O606,拍卖数据!AN:AN,"机构",拍卖数据!P:P,"&gt;"&amp;X606*0.8,拍卖数据!P:P,"&lt;"&amp;X606*1.2)</f>
        <v>0</v>
      </c>
    </row>
    <row r="607" hidden="1" spans="1:52">
      <c r="A607">
        <v>39762</v>
      </c>
      <c r="B607" t="s">
        <v>22934</v>
      </c>
      <c r="C607" t="s">
        <v>113</v>
      </c>
      <c r="D607" t="s">
        <v>22935</v>
      </c>
      <c r="E607" t="s">
        <v>22936</v>
      </c>
      <c r="F607">
        <v>5968.967991</v>
      </c>
      <c r="G607">
        <v>1006.208712</v>
      </c>
      <c r="H607">
        <v>5.48</v>
      </c>
      <c r="I607">
        <v>0</v>
      </c>
      <c r="J607">
        <v>6980.656703</v>
      </c>
      <c r="K607" t="s">
        <v>20716</v>
      </c>
      <c r="L607" t="s">
        <v>22937</v>
      </c>
      <c r="M607">
        <v>3072.811</v>
      </c>
      <c r="N607" t="s">
        <v>21010</v>
      </c>
      <c r="O607" t="s">
        <v>1557</v>
      </c>
      <c r="P607" t="s">
        <v>1557</v>
      </c>
      <c r="Q607" t="s">
        <v>20740</v>
      </c>
      <c r="R607" t="s">
        <v>22938</v>
      </c>
      <c r="S607" t="s">
        <v>22939</v>
      </c>
      <c r="T607" t="s">
        <v>23020</v>
      </c>
      <c r="U607" t="s">
        <v>23021</v>
      </c>
      <c r="V607" t="s">
        <v>22942</v>
      </c>
      <c r="W607" t="s">
        <v>22943</v>
      </c>
      <c r="X607">
        <v>122.02</v>
      </c>
      <c r="Y607" t="s">
        <v>20700</v>
      </c>
      <c r="Z607" t="s">
        <v>100</v>
      </c>
      <c r="AA607" t="s">
        <v>92</v>
      </c>
      <c r="AB607" t="s">
        <v>334</v>
      </c>
      <c r="AC607" t="s">
        <v>2521</v>
      </c>
      <c r="AD607" t="s">
        <v>23022</v>
      </c>
      <c r="AE607" t="s">
        <v>20702</v>
      </c>
      <c r="AF607">
        <v>16000</v>
      </c>
      <c r="AG607" t="s">
        <v>20703</v>
      </c>
      <c r="AH607" s="5">
        <v>45443</v>
      </c>
      <c r="AI607">
        <v>63.853066</v>
      </c>
      <c r="AJ607" t="s">
        <v>113</v>
      </c>
      <c r="AK607" t="s">
        <v>20690</v>
      </c>
      <c r="AL607" t="s">
        <v>20704</v>
      </c>
      <c r="AM607" t="s">
        <v>20690</v>
      </c>
      <c r="AN607" t="s">
        <v>20690</v>
      </c>
      <c r="AO607" t="s">
        <v>20980</v>
      </c>
      <c r="AP607" t="s">
        <v>20919</v>
      </c>
      <c r="AQ607" t="s">
        <v>20981</v>
      </c>
      <c r="AR607" t="s">
        <v>20982</v>
      </c>
      <c r="AS607" s="5">
        <v>45469</v>
      </c>
      <c r="AT607" t="s">
        <v>20690</v>
      </c>
      <c r="AU607" t="s">
        <v>20709</v>
      </c>
      <c r="AV607" t="s">
        <v>20710</v>
      </c>
      <c r="AX607" s="6">
        <f>COUNTIFS(拍卖数据!E:E,AA607,拍卖数据!F:F,AB607,拍卖数据!O:O,O607,拍卖数据!P:P,"&gt;"&amp;X607*0.8,拍卖数据!P:P,"&lt;"&amp;X607*1.2)</f>
        <v>0</v>
      </c>
      <c r="AY607">
        <f>COUNTIFS(拍卖数据!E:E,AA607,拍卖数据!F:F,AB607,拍卖数据!O:O,O607,拍卖数据!AN:AN,"机构",拍卖数据!P:P,"&gt;"&amp;X607*0.8,拍卖数据!P:P,"&lt;"&amp;X607*1.2)</f>
        <v>0</v>
      </c>
      <c r="AZ607" s="6">
        <f>COUNTIFS(拍卖数据!E:E,AA607,拍卖数据!F:F,AB607,拍卖数据!G:G,AC607,拍卖数据!O:O,O607,拍卖数据!AN:AN,"机构",拍卖数据!P:P,"&gt;"&amp;X607*0.8,拍卖数据!P:P,"&lt;"&amp;X607*1.2)</f>
        <v>0</v>
      </c>
    </row>
    <row r="608" hidden="1" spans="1:52">
      <c r="A608">
        <v>39763</v>
      </c>
      <c r="B608" t="s">
        <v>22934</v>
      </c>
      <c r="C608" t="s">
        <v>113</v>
      </c>
      <c r="D608" t="s">
        <v>22935</v>
      </c>
      <c r="E608" t="s">
        <v>22936</v>
      </c>
      <c r="F608">
        <v>5968.967991</v>
      </c>
      <c r="G608">
        <v>1006.208712</v>
      </c>
      <c r="H608">
        <v>5.48</v>
      </c>
      <c r="I608">
        <v>0</v>
      </c>
      <c r="J608">
        <v>6980.656703</v>
      </c>
      <c r="K608" t="s">
        <v>20716</v>
      </c>
      <c r="L608" t="s">
        <v>22937</v>
      </c>
      <c r="M608">
        <v>3072.811</v>
      </c>
      <c r="N608" t="s">
        <v>21010</v>
      </c>
      <c r="O608" t="s">
        <v>1557</v>
      </c>
      <c r="P608" t="s">
        <v>1557</v>
      </c>
      <c r="Q608" t="s">
        <v>20740</v>
      </c>
      <c r="R608" t="s">
        <v>22938</v>
      </c>
      <c r="S608" t="s">
        <v>22939</v>
      </c>
      <c r="T608" t="s">
        <v>23023</v>
      </c>
      <c r="U608" t="s">
        <v>23024</v>
      </c>
      <c r="V608" t="s">
        <v>22942</v>
      </c>
      <c r="W608" t="s">
        <v>22943</v>
      </c>
      <c r="X608">
        <v>125.84</v>
      </c>
      <c r="Y608" t="s">
        <v>20700</v>
      </c>
      <c r="Z608" t="s">
        <v>100</v>
      </c>
      <c r="AA608" t="s">
        <v>92</v>
      </c>
      <c r="AB608" t="s">
        <v>334</v>
      </c>
      <c r="AC608" t="s">
        <v>2521</v>
      </c>
      <c r="AD608" t="s">
        <v>23025</v>
      </c>
      <c r="AE608" t="s">
        <v>20702</v>
      </c>
      <c r="AF608">
        <v>16000</v>
      </c>
      <c r="AG608" t="s">
        <v>20703</v>
      </c>
      <c r="AH608" s="5">
        <v>45443</v>
      </c>
      <c r="AI608">
        <v>65.852072</v>
      </c>
      <c r="AJ608" t="s">
        <v>113</v>
      </c>
      <c r="AK608" t="s">
        <v>20690</v>
      </c>
      <c r="AL608" t="s">
        <v>20704</v>
      </c>
      <c r="AM608" t="s">
        <v>20690</v>
      </c>
      <c r="AN608" t="s">
        <v>20690</v>
      </c>
      <c r="AO608" t="s">
        <v>20980</v>
      </c>
      <c r="AP608" t="s">
        <v>20919</v>
      </c>
      <c r="AQ608" t="s">
        <v>20981</v>
      </c>
      <c r="AR608" t="s">
        <v>20982</v>
      </c>
      <c r="AS608" s="5">
        <v>45469</v>
      </c>
      <c r="AT608" t="s">
        <v>20690</v>
      </c>
      <c r="AU608" t="s">
        <v>20709</v>
      </c>
      <c r="AV608" t="s">
        <v>20710</v>
      </c>
      <c r="AX608" s="6">
        <f>COUNTIFS(拍卖数据!E:E,AA608,拍卖数据!F:F,AB608,拍卖数据!O:O,O608,拍卖数据!P:P,"&gt;"&amp;X608*0.8,拍卖数据!P:P,"&lt;"&amp;X608*1.2)</f>
        <v>0</v>
      </c>
      <c r="AY608">
        <f>COUNTIFS(拍卖数据!E:E,AA608,拍卖数据!F:F,AB608,拍卖数据!O:O,O608,拍卖数据!AN:AN,"机构",拍卖数据!P:P,"&gt;"&amp;X608*0.8,拍卖数据!P:P,"&lt;"&amp;X608*1.2)</f>
        <v>0</v>
      </c>
      <c r="AZ608" s="6">
        <f>COUNTIFS(拍卖数据!E:E,AA608,拍卖数据!F:F,AB608,拍卖数据!G:G,AC608,拍卖数据!O:O,O608,拍卖数据!AN:AN,"机构",拍卖数据!P:P,"&gt;"&amp;X608*0.8,拍卖数据!P:P,"&lt;"&amp;X608*1.2)</f>
        <v>0</v>
      </c>
    </row>
    <row r="609" hidden="1" spans="1:52">
      <c r="A609">
        <v>39764</v>
      </c>
      <c r="B609" t="s">
        <v>22934</v>
      </c>
      <c r="C609" t="s">
        <v>113</v>
      </c>
      <c r="D609" t="s">
        <v>22935</v>
      </c>
      <c r="E609" t="s">
        <v>22936</v>
      </c>
      <c r="F609">
        <v>5968.967991</v>
      </c>
      <c r="G609">
        <v>1006.208712</v>
      </c>
      <c r="H609">
        <v>5.48</v>
      </c>
      <c r="I609">
        <v>0</v>
      </c>
      <c r="J609">
        <v>6980.656703</v>
      </c>
      <c r="K609" t="s">
        <v>20716</v>
      </c>
      <c r="L609" t="s">
        <v>22937</v>
      </c>
      <c r="M609">
        <v>3072.811</v>
      </c>
      <c r="N609" t="s">
        <v>21010</v>
      </c>
      <c r="O609" t="s">
        <v>1557</v>
      </c>
      <c r="P609" t="s">
        <v>1557</v>
      </c>
      <c r="Q609" t="s">
        <v>20740</v>
      </c>
      <c r="R609" t="s">
        <v>22938</v>
      </c>
      <c r="S609" t="s">
        <v>22939</v>
      </c>
      <c r="T609" t="s">
        <v>23026</v>
      </c>
      <c r="U609" t="s">
        <v>23027</v>
      </c>
      <c r="V609" t="s">
        <v>22942</v>
      </c>
      <c r="W609" t="s">
        <v>22943</v>
      </c>
      <c r="X609">
        <v>99.1</v>
      </c>
      <c r="Y609" t="s">
        <v>20700</v>
      </c>
      <c r="Z609" t="s">
        <v>100</v>
      </c>
      <c r="AA609" t="s">
        <v>92</v>
      </c>
      <c r="AB609" t="s">
        <v>334</v>
      </c>
      <c r="AC609" t="s">
        <v>2521</v>
      </c>
      <c r="AD609" t="s">
        <v>23028</v>
      </c>
      <c r="AE609" t="s">
        <v>20702</v>
      </c>
      <c r="AF609">
        <v>16000</v>
      </c>
      <c r="AG609" t="s">
        <v>20703</v>
      </c>
      <c r="AH609" s="5">
        <v>45443</v>
      </c>
      <c r="AI609">
        <v>51.85903</v>
      </c>
      <c r="AJ609" t="s">
        <v>113</v>
      </c>
      <c r="AK609" t="s">
        <v>20690</v>
      </c>
      <c r="AL609" t="s">
        <v>20704</v>
      </c>
      <c r="AM609" t="s">
        <v>20690</v>
      </c>
      <c r="AN609" t="s">
        <v>20690</v>
      </c>
      <c r="AO609" t="s">
        <v>20980</v>
      </c>
      <c r="AP609" t="s">
        <v>20919</v>
      </c>
      <c r="AQ609" t="s">
        <v>20981</v>
      </c>
      <c r="AR609" t="s">
        <v>20982</v>
      </c>
      <c r="AS609" s="5">
        <v>45469</v>
      </c>
      <c r="AT609" t="s">
        <v>20690</v>
      </c>
      <c r="AU609" t="s">
        <v>20709</v>
      </c>
      <c r="AV609" t="s">
        <v>20710</v>
      </c>
      <c r="AX609" s="6">
        <f>COUNTIFS(拍卖数据!E:E,AA609,拍卖数据!F:F,AB609,拍卖数据!O:O,O609,拍卖数据!P:P,"&gt;"&amp;X609*0.8,拍卖数据!P:P,"&lt;"&amp;X609*1.2)</f>
        <v>0</v>
      </c>
      <c r="AY609">
        <f>COUNTIFS(拍卖数据!E:E,AA609,拍卖数据!F:F,AB609,拍卖数据!O:O,O609,拍卖数据!AN:AN,"机构",拍卖数据!P:P,"&gt;"&amp;X609*0.8,拍卖数据!P:P,"&lt;"&amp;X609*1.2)</f>
        <v>0</v>
      </c>
      <c r="AZ609" s="6">
        <f>COUNTIFS(拍卖数据!E:E,AA609,拍卖数据!F:F,AB609,拍卖数据!G:G,AC609,拍卖数据!O:O,O609,拍卖数据!AN:AN,"机构",拍卖数据!P:P,"&gt;"&amp;X609*0.8,拍卖数据!P:P,"&lt;"&amp;X609*1.2)</f>
        <v>0</v>
      </c>
    </row>
    <row r="610" hidden="1" spans="1:52">
      <c r="A610">
        <v>39765</v>
      </c>
      <c r="B610" t="s">
        <v>22934</v>
      </c>
      <c r="C610" t="s">
        <v>113</v>
      </c>
      <c r="D610" t="s">
        <v>22935</v>
      </c>
      <c r="E610" t="s">
        <v>22936</v>
      </c>
      <c r="F610">
        <v>5968.967991</v>
      </c>
      <c r="G610">
        <v>1006.208712</v>
      </c>
      <c r="H610">
        <v>5.48</v>
      </c>
      <c r="I610">
        <v>0</v>
      </c>
      <c r="J610">
        <v>6980.656703</v>
      </c>
      <c r="K610" t="s">
        <v>20716</v>
      </c>
      <c r="L610" t="s">
        <v>22937</v>
      </c>
      <c r="M610">
        <v>3072.811</v>
      </c>
      <c r="N610" t="s">
        <v>21010</v>
      </c>
      <c r="O610" t="s">
        <v>1557</v>
      </c>
      <c r="P610" t="s">
        <v>1557</v>
      </c>
      <c r="Q610" t="s">
        <v>20740</v>
      </c>
      <c r="R610" t="s">
        <v>22938</v>
      </c>
      <c r="S610" t="s">
        <v>22939</v>
      </c>
      <c r="T610" t="s">
        <v>23029</v>
      </c>
      <c r="U610" t="s">
        <v>23030</v>
      </c>
      <c r="V610" t="s">
        <v>22942</v>
      </c>
      <c r="W610" t="s">
        <v>22943</v>
      </c>
      <c r="X610">
        <v>28.99</v>
      </c>
      <c r="Y610" t="s">
        <v>20700</v>
      </c>
      <c r="Z610" t="s">
        <v>100</v>
      </c>
      <c r="AA610" t="s">
        <v>92</v>
      </c>
      <c r="AB610" t="s">
        <v>334</v>
      </c>
      <c r="AC610" t="s">
        <v>2521</v>
      </c>
      <c r="AD610" t="s">
        <v>23031</v>
      </c>
      <c r="AE610" t="s">
        <v>20702</v>
      </c>
      <c r="AF610">
        <v>16000</v>
      </c>
      <c r="AG610" t="s">
        <v>20703</v>
      </c>
      <c r="AH610" s="5">
        <v>45443</v>
      </c>
      <c r="AI610">
        <v>15.170467</v>
      </c>
      <c r="AJ610" t="s">
        <v>113</v>
      </c>
      <c r="AK610" t="s">
        <v>20690</v>
      </c>
      <c r="AL610" t="s">
        <v>20704</v>
      </c>
      <c r="AM610" t="s">
        <v>20690</v>
      </c>
      <c r="AN610" t="s">
        <v>20690</v>
      </c>
      <c r="AO610" t="s">
        <v>20980</v>
      </c>
      <c r="AP610" t="s">
        <v>20919</v>
      </c>
      <c r="AQ610" t="s">
        <v>20981</v>
      </c>
      <c r="AR610" t="s">
        <v>20982</v>
      </c>
      <c r="AS610" s="5">
        <v>45469</v>
      </c>
      <c r="AT610" t="s">
        <v>20690</v>
      </c>
      <c r="AU610" t="s">
        <v>20709</v>
      </c>
      <c r="AV610" t="s">
        <v>20710</v>
      </c>
      <c r="AX610" s="6">
        <f>COUNTIFS(拍卖数据!E:E,AA610,拍卖数据!F:F,AB610,拍卖数据!O:O,O610,拍卖数据!P:P,"&gt;"&amp;X610*0.8,拍卖数据!P:P,"&lt;"&amp;X610*1.2)</f>
        <v>0</v>
      </c>
      <c r="AY610">
        <f>COUNTIFS(拍卖数据!E:E,AA610,拍卖数据!F:F,AB610,拍卖数据!O:O,O610,拍卖数据!AN:AN,"机构",拍卖数据!P:P,"&gt;"&amp;X610*0.8,拍卖数据!P:P,"&lt;"&amp;X610*1.2)</f>
        <v>0</v>
      </c>
      <c r="AZ610" s="6">
        <f>COUNTIFS(拍卖数据!E:E,AA610,拍卖数据!F:F,AB610,拍卖数据!G:G,AC610,拍卖数据!O:O,O610,拍卖数据!AN:AN,"机构",拍卖数据!P:P,"&gt;"&amp;X610*0.8,拍卖数据!P:P,"&lt;"&amp;X610*1.2)</f>
        <v>0</v>
      </c>
    </row>
    <row r="611" hidden="1" spans="1:52">
      <c r="A611">
        <v>39766</v>
      </c>
      <c r="B611" t="s">
        <v>22934</v>
      </c>
      <c r="C611" t="s">
        <v>113</v>
      </c>
      <c r="D611" t="s">
        <v>22935</v>
      </c>
      <c r="E611" t="s">
        <v>22936</v>
      </c>
      <c r="F611">
        <v>5968.967991</v>
      </c>
      <c r="G611">
        <v>1006.208712</v>
      </c>
      <c r="H611">
        <v>5.48</v>
      </c>
      <c r="I611">
        <v>0</v>
      </c>
      <c r="J611">
        <v>6980.656703</v>
      </c>
      <c r="K611" t="s">
        <v>20716</v>
      </c>
      <c r="L611" t="s">
        <v>22937</v>
      </c>
      <c r="M611">
        <v>3072.811</v>
      </c>
      <c r="N611" t="s">
        <v>21010</v>
      </c>
      <c r="O611" t="s">
        <v>1557</v>
      </c>
      <c r="P611" t="s">
        <v>1557</v>
      </c>
      <c r="Q611" t="s">
        <v>20740</v>
      </c>
      <c r="R611" t="s">
        <v>22938</v>
      </c>
      <c r="S611" t="s">
        <v>22939</v>
      </c>
      <c r="T611" t="s">
        <v>23032</v>
      </c>
      <c r="U611" t="s">
        <v>23033</v>
      </c>
      <c r="V611" t="s">
        <v>22942</v>
      </c>
      <c r="W611" t="s">
        <v>22943</v>
      </c>
      <c r="X611">
        <v>123.22</v>
      </c>
      <c r="Y611" t="s">
        <v>20700</v>
      </c>
      <c r="Z611" t="s">
        <v>100</v>
      </c>
      <c r="AA611" t="s">
        <v>92</v>
      </c>
      <c r="AB611" t="s">
        <v>334</v>
      </c>
      <c r="AC611" t="s">
        <v>2521</v>
      </c>
      <c r="AD611" t="s">
        <v>23034</v>
      </c>
      <c r="AE611" t="s">
        <v>20702</v>
      </c>
      <c r="AF611">
        <v>16000</v>
      </c>
      <c r="AG611" t="s">
        <v>20703</v>
      </c>
      <c r="AH611" s="5">
        <v>45443</v>
      </c>
      <c r="AI611">
        <v>64.481026</v>
      </c>
      <c r="AJ611" t="s">
        <v>113</v>
      </c>
      <c r="AK611" t="s">
        <v>20690</v>
      </c>
      <c r="AL611" t="s">
        <v>20704</v>
      </c>
      <c r="AM611" t="s">
        <v>20690</v>
      </c>
      <c r="AN611" t="s">
        <v>20690</v>
      </c>
      <c r="AO611" t="s">
        <v>20980</v>
      </c>
      <c r="AP611" t="s">
        <v>20919</v>
      </c>
      <c r="AQ611" t="s">
        <v>20981</v>
      </c>
      <c r="AR611" t="s">
        <v>20982</v>
      </c>
      <c r="AS611" s="5">
        <v>45469</v>
      </c>
      <c r="AT611" t="s">
        <v>20690</v>
      </c>
      <c r="AU611" t="s">
        <v>20709</v>
      </c>
      <c r="AV611" t="s">
        <v>20710</v>
      </c>
      <c r="AX611" s="6">
        <f>COUNTIFS(拍卖数据!E:E,AA611,拍卖数据!F:F,AB611,拍卖数据!O:O,O611,拍卖数据!P:P,"&gt;"&amp;X611*0.8,拍卖数据!P:P,"&lt;"&amp;X611*1.2)</f>
        <v>0</v>
      </c>
      <c r="AY611">
        <f>COUNTIFS(拍卖数据!E:E,AA611,拍卖数据!F:F,AB611,拍卖数据!O:O,O611,拍卖数据!AN:AN,"机构",拍卖数据!P:P,"&gt;"&amp;X611*0.8,拍卖数据!P:P,"&lt;"&amp;X611*1.2)</f>
        <v>0</v>
      </c>
      <c r="AZ611" s="6">
        <f>COUNTIFS(拍卖数据!E:E,AA611,拍卖数据!F:F,AB611,拍卖数据!G:G,AC611,拍卖数据!O:O,O611,拍卖数据!AN:AN,"机构",拍卖数据!P:P,"&gt;"&amp;X611*0.8,拍卖数据!P:P,"&lt;"&amp;X611*1.2)</f>
        <v>0</v>
      </c>
    </row>
    <row r="612" hidden="1" spans="1:52">
      <c r="A612">
        <v>39767</v>
      </c>
      <c r="B612" t="s">
        <v>22934</v>
      </c>
      <c r="C612" t="s">
        <v>113</v>
      </c>
      <c r="D612" t="s">
        <v>22935</v>
      </c>
      <c r="E612" t="s">
        <v>22936</v>
      </c>
      <c r="F612">
        <v>5968.967991</v>
      </c>
      <c r="G612">
        <v>1006.208712</v>
      </c>
      <c r="H612">
        <v>5.48</v>
      </c>
      <c r="I612">
        <v>0</v>
      </c>
      <c r="J612">
        <v>6980.656703</v>
      </c>
      <c r="K612" t="s">
        <v>20716</v>
      </c>
      <c r="L612" t="s">
        <v>22937</v>
      </c>
      <c r="M612">
        <v>3072.811</v>
      </c>
      <c r="N612" t="s">
        <v>21010</v>
      </c>
      <c r="O612" t="s">
        <v>1557</v>
      </c>
      <c r="P612" t="s">
        <v>1557</v>
      </c>
      <c r="Q612" t="s">
        <v>20740</v>
      </c>
      <c r="R612" t="s">
        <v>22938</v>
      </c>
      <c r="S612" t="s">
        <v>22939</v>
      </c>
      <c r="T612" t="s">
        <v>23035</v>
      </c>
      <c r="U612" t="s">
        <v>23036</v>
      </c>
      <c r="V612" t="s">
        <v>22942</v>
      </c>
      <c r="W612" t="s">
        <v>22943</v>
      </c>
      <c r="X612">
        <v>213.81</v>
      </c>
      <c r="Y612" t="s">
        <v>20700</v>
      </c>
      <c r="Z612" t="s">
        <v>100</v>
      </c>
      <c r="AA612" t="s">
        <v>92</v>
      </c>
      <c r="AB612" t="s">
        <v>334</v>
      </c>
      <c r="AC612" t="s">
        <v>2521</v>
      </c>
      <c r="AD612" t="s">
        <v>23037</v>
      </c>
      <c r="AE612" t="s">
        <v>20702</v>
      </c>
      <c r="AF612">
        <v>16000</v>
      </c>
      <c r="AG612" t="s">
        <v>20703</v>
      </c>
      <c r="AH612" s="5">
        <v>45443</v>
      </c>
      <c r="AI612">
        <v>111.886773</v>
      </c>
      <c r="AJ612" t="s">
        <v>113</v>
      </c>
      <c r="AK612" t="s">
        <v>20690</v>
      </c>
      <c r="AL612" t="s">
        <v>20704</v>
      </c>
      <c r="AM612" t="s">
        <v>20690</v>
      </c>
      <c r="AN612" t="s">
        <v>20690</v>
      </c>
      <c r="AO612" t="s">
        <v>20980</v>
      </c>
      <c r="AP612" t="s">
        <v>20919</v>
      </c>
      <c r="AQ612" t="s">
        <v>20981</v>
      </c>
      <c r="AR612" t="s">
        <v>20982</v>
      </c>
      <c r="AS612" s="5">
        <v>45469</v>
      </c>
      <c r="AT612" t="s">
        <v>20690</v>
      </c>
      <c r="AU612" t="s">
        <v>20709</v>
      </c>
      <c r="AV612" t="s">
        <v>20710</v>
      </c>
      <c r="AX612" s="6">
        <f>COUNTIFS(拍卖数据!E:E,AA612,拍卖数据!F:F,AB612,拍卖数据!O:O,O612,拍卖数据!P:P,"&gt;"&amp;X612*0.8,拍卖数据!P:P,"&lt;"&amp;X612*1.2)</f>
        <v>0</v>
      </c>
      <c r="AY612">
        <f>COUNTIFS(拍卖数据!E:E,AA612,拍卖数据!F:F,AB612,拍卖数据!O:O,O612,拍卖数据!AN:AN,"机构",拍卖数据!P:P,"&gt;"&amp;X612*0.8,拍卖数据!P:P,"&lt;"&amp;X612*1.2)</f>
        <v>0</v>
      </c>
      <c r="AZ612" s="6">
        <f>COUNTIFS(拍卖数据!E:E,AA612,拍卖数据!F:F,AB612,拍卖数据!G:G,AC612,拍卖数据!O:O,O612,拍卖数据!AN:AN,"机构",拍卖数据!P:P,"&gt;"&amp;X612*0.8,拍卖数据!P:P,"&lt;"&amp;X612*1.2)</f>
        <v>0</v>
      </c>
    </row>
    <row r="613" hidden="1" spans="1:52">
      <c r="A613">
        <v>39768</v>
      </c>
      <c r="B613" t="s">
        <v>22934</v>
      </c>
      <c r="C613" t="s">
        <v>113</v>
      </c>
      <c r="D613" t="s">
        <v>22935</v>
      </c>
      <c r="E613" t="s">
        <v>22936</v>
      </c>
      <c r="F613">
        <v>5968.967991</v>
      </c>
      <c r="G613">
        <v>1006.208712</v>
      </c>
      <c r="H613">
        <v>5.48</v>
      </c>
      <c r="I613">
        <v>0</v>
      </c>
      <c r="J613">
        <v>6980.656703</v>
      </c>
      <c r="K613" t="s">
        <v>20716</v>
      </c>
      <c r="L613" t="s">
        <v>22937</v>
      </c>
      <c r="M613">
        <v>3072.811</v>
      </c>
      <c r="N613" t="s">
        <v>21010</v>
      </c>
      <c r="O613" t="s">
        <v>1557</v>
      </c>
      <c r="P613" t="s">
        <v>1557</v>
      </c>
      <c r="Q613" t="s">
        <v>20740</v>
      </c>
      <c r="R613" t="s">
        <v>22938</v>
      </c>
      <c r="S613" t="s">
        <v>22939</v>
      </c>
      <c r="T613" t="s">
        <v>23038</v>
      </c>
      <c r="U613" t="s">
        <v>23039</v>
      </c>
      <c r="V613" t="s">
        <v>22942</v>
      </c>
      <c r="W613" t="s">
        <v>22943</v>
      </c>
      <c r="X613">
        <v>209.24</v>
      </c>
      <c r="Y613" t="s">
        <v>20700</v>
      </c>
      <c r="Z613" t="s">
        <v>100</v>
      </c>
      <c r="AA613" t="s">
        <v>92</v>
      </c>
      <c r="AB613" t="s">
        <v>334</v>
      </c>
      <c r="AC613" t="s">
        <v>2521</v>
      </c>
      <c r="AD613" t="s">
        <v>23040</v>
      </c>
      <c r="AE613" t="s">
        <v>20702</v>
      </c>
      <c r="AF613">
        <v>16000</v>
      </c>
      <c r="AG613" t="s">
        <v>20703</v>
      </c>
      <c r="AH613" s="5">
        <v>45443</v>
      </c>
      <c r="AI613">
        <v>109.495292</v>
      </c>
      <c r="AJ613" t="s">
        <v>113</v>
      </c>
      <c r="AK613" t="s">
        <v>20690</v>
      </c>
      <c r="AL613" t="s">
        <v>20704</v>
      </c>
      <c r="AM613" t="s">
        <v>20690</v>
      </c>
      <c r="AN613" t="s">
        <v>20690</v>
      </c>
      <c r="AO613" t="s">
        <v>20980</v>
      </c>
      <c r="AP613" t="s">
        <v>20919</v>
      </c>
      <c r="AQ613" t="s">
        <v>20981</v>
      </c>
      <c r="AR613" t="s">
        <v>20982</v>
      </c>
      <c r="AS613" s="5">
        <v>45469</v>
      </c>
      <c r="AT613" t="s">
        <v>20690</v>
      </c>
      <c r="AU613" t="s">
        <v>20709</v>
      </c>
      <c r="AV613" t="s">
        <v>20710</v>
      </c>
      <c r="AX613" s="6">
        <f>COUNTIFS(拍卖数据!E:E,AA613,拍卖数据!F:F,AB613,拍卖数据!O:O,O613,拍卖数据!P:P,"&gt;"&amp;X613*0.8,拍卖数据!P:P,"&lt;"&amp;X613*1.2)</f>
        <v>0</v>
      </c>
      <c r="AY613">
        <f>COUNTIFS(拍卖数据!E:E,AA613,拍卖数据!F:F,AB613,拍卖数据!O:O,O613,拍卖数据!AN:AN,"机构",拍卖数据!P:P,"&gt;"&amp;X613*0.8,拍卖数据!P:P,"&lt;"&amp;X613*1.2)</f>
        <v>0</v>
      </c>
      <c r="AZ613" s="6">
        <f>COUNTIFS(拍卖数据!E:E,AA613,拍卖数据!F:F,AB613,拍卖数据!G:G,AC613,拍卖数据!O:O,O613,拍卖数据!AN:AN,"机构",拍卖数据!P:P,"&gt;"&amp;X613*0.8,拍卖数据!P:P,"&lt;"&amp;X613*1.2)</f>
        <v>0</v>
      </c>
    </row>
    <row r="614" hidden="1" spans="1:52">
      <c r="A614">
        <v>39769</v>
      </c>
      <c r="B614" t="s">
        <v>22934</v>
      </c>
      <c r="C614" t="s">
        <v>113</v>
      </c>
      <c r="D614" t="s">
        <v>22935</v>
      </c>
      <c r="E614" t="s">
        <v>22936</v>
      </c>
      <c r="F614">
        <v>5968.967991</v>
      </c>
      <c r="G614">
        <v>1006.208712</v>
      </c>
      <c r="H614">
        <v>5.48</v>
      </c>
      <c r="I614">
        <v>0</v>
      </c>
      <c r="J614">
        <v>6980.656703</v>
      </c>
      <c r="K614" t="s">
        <v>20716</v>
      </c>
      <c r="L614" t="s">
        <v>22937</v>
      </c>
      <c r="M614">
        <v>3072.811</v>
      </c>
      <c r="N614" t="s">
        <v>21010</v>
      </c>
      <c r="O614" t="s">
        <v>1557</v>
      </c>
      <c r="P614" t="s">
        <v>1557</v>
      </c>
      <c r="Q614" t="s">
        <v>20740</v>
      </c>
      <c r="R614" t="s">
        <v>22938</v>
      </c>
      <c r="S614" t="s">
        <v>22939</v>
      </c>
      <c r="T614" t="s">
        <v>23041</v>
      </c>
      <c r="U614" t="s">
        <v>23042</v>
      </c>
      <c r="V614" t="s">
        <v>22942</v>
      </c>
      <c r="W614" t="s">
        <v>22943</v>
      </c>
      <c r="X614">
        <v>219.62</v>
      </c>
      <c r="Y614" t="s">
        <v>20700</v>
      </c>
      <c r="Z614" t="s">
        <v>100</v>
      </c>
      <c r="AA614" t="s">
        <v>92</v>
      </c>
      <c r="AB614" t="s">
        <v>334</v>
      </c>
      <c r="AC614" t="s">
        <v>2521</v>
      </c>
      <c r="AD614" t="s">
        <v>23043</v>
      </c>
      <c r="AE614" t="s">
        <v>20702</v>
      </c>
      <c r="AF614">
        <v>16000</v>
      </c>
      <c r="AG614" t="s">
        <v>20703</v>
      </c>
      <c r="AH614" s="5">
        <v>45443</v>
      </c>
      <c r="AI614">
        <v>114.927146</v>
      </c>
      <c r="AJ614" t="s">
        <v>113</v>
      </c>
      <c r="AK614" t="s">
        <v>20690</v>
      </c>
      <c r="AL614" t="s">
        <v>20704</v>
      </c>
      <c r="AM614" t="s">
        <v>20690</v>
      </c>
      <c r="AN614" t="s">
        <v>20690</v>
      </c>
      <c r="AO614" t="s">
        <v>20980</v>
      </c>
      <c r="AP614" t="s">
        <v>20919</v>
      </c>
      <c r="AQ614" t="s">
        <v>20981</v>
      </c>
      <c r="AR614" t="s">
        <v>20982</v>
      </c>
      <c r="AS614" s="5">
        <v>45469</v>
      </c>
      <c r="AT614" t="s">
        <v>20690</v>
      </c>
      <c r="AU614" t="s">
        <v>20709</v>
      </c>
      <c r="AV614" t="s">
        <v>20710</v>
      </c>
      <c r="AX614" s="6">
        <f>COUNTIFS(拍卖数据!E:E,AA614,拍卖数据!F:F,AB614,拍卖数据!O:O,O614,拍卖数据!P:P,"&gt;"&amp;X614*0.8,拍卖数据!P:P,"&lt;"&amp;X614*1.2)</f>
        <v>0</v>
      </c>
      <c r="AY614">
        <f>COUNTIFS(拍卖数据!E:E,AA614,拍卖数据!F:F,AB614,拍卖数据!O:O,O614,拍卖数据!AN:AN,"机构",拍卖数据!P:P,"&gt;"&amp;X614*0.8,拍卖数据!P:P,"&lt;"&amp;X614*1.2)</f>
        <v>0</v>
      </c>
      <c r="AZ614" s="6">
        <f>COUNTIFS(拍卖数据!E:E,AA614,拍卖数据!F:F,AB614,拍卖数据!G:G,AC614,拍卖数据!O:O,O614,拍卖数据!AN:AN,"机构",拍卖数据!P:P,"&gt;"&amp;X614*0.8,拍卖数据!P:P,"&lt;"&amp;X614*1.2)</f>
        <v>0</v>
      </c>
    </row>
    <row r="615" hidden="1" spans="1:52">
      <c r="A615">
        <v>39770</v>
      </c>
      <c r="B615" t="s">
        <v>22934</v>
      </c>
      <c r="C615" t="s">
        <v>113</v>
      </c>
      <c r="D615" t="s">
        <v>22935</v>
      </c>
      <c r="E615" t="s">
        <v>22936</v>
      </c>
      <c r="F615">
        <v>5968.967991</v>
      </c>
      <c r="G615">
        <v>1006.208712</v>
      </c>
      <c r="H615">
        <v>5.48</v>
      </c>
      <c r="I615">
        <v>0</v>
      </c>
      <c r="J615">
        <v>6980.656703</v>
      </c>
      <c r="K615" t="s">
        <v>20716</v>
      </c>
      <c r="L615" t="s">
        <v>22937</v>
      </c>
      <c r="M615">
        <v>3072.811</v>
      </c>
      <c r="N615" t="s">
        <v>21010</v>
      </c>
      <c r="O615" t="s">
        <v>1557</v>
      </c>
      <c r="P615" t="s">
        <v>1557</v>
      </c>
      <c r="Q615" t="s">
        <v>20740</v>
      </c>
      <c r="R615" t="s">
        <v>22938</v>
      </c>
      <c r="S615" t="s">
        <v>22939</v>
      </c>
      <c r="T615" t="s">
        <v>23044</v>
      </c>
      <c r="U615" t="s">
        <v>23045</v>
      </c>
      <c r="V615" t="s">
        <v>22942</v>
      </c>
      <c r="W615" t="s">
        <v>22943</v>
      </c>
      <c r="X615">
        <v>118.45</v>
      </c>
      <c r="Y615" t="s">
        <v>20700</v>
      </c>
      <c r="Z615" t="s">
        <v>100</v>
      </c>
      <c r="AA615" t="s">
        <v>92</v>
      </c>
      <c r="AB615" t="s">
        <v>334</v>
      </c>
      <c r="AC615" t="s">
        <v>2521</v>
      </c>
      <c r="AD615" t="s">
        <v>23046</v>
      </c>
      <c r="AE615" t="s">
        <v>20702</v>
      </c>
      <c r="AF615">
        <v>16000</v>
      </c>
      <c r="AG615" t="s">
        <v>20703</v>
      </c>
      <c r="AH615" s="5">
        <v>45443</v>
      </c>
      <c r="AI615">
        <v>61.984885</v>
      </c>
      <c r="AJ615" t="s">
        <v>113</v>
      </c>
      <c r="AK615" t="s">
        <v>20690</v>
      </c>
      <c r="AL615" t="s">
        <v>20704</v>
      </c>
      <c r="AM615" t="s">
        <v>20690</v>
      </c>
      <c r="AN615" t="s">
        <v>20690</v>
      </c>
      <c r="AO615" t="s">
        <v>20980</v>
      </c>
      <c r="AP615" t="s">
        <v>20919</v>
      </c>
      <c r="AQ615" t="s">
        <v>20981</v>
      </c>
      <c r="AR615" t="s">
        <v>20982</v>
      </c>
      <c r="AS615" s="5">
        <v>45469</v>
      </c>
      <c r="AT615" t="s">
        <v>20690</v>
      </c>
      <c r="AU615" t="s">
        <v>20709</v>
      </c>
      <c r="AV615" t="s">
        <v>20710</v>
      </c>
      <c r="AX615" s="6">
        <f>COUNTIFS(拍卖数据!E:E,AA615,拍卖数据!F:F,AB615,拍卖数据!O:O,O615,拍卖数据!P:P,"&gt;"&amp;X615*0.8,拍卖数据!P:P,"&lt;"&amp;X615*1.2)</f>
        <v>0</v>
      </c>
      <c r="AY615">
        <f>COUNTIFS(拍卖数据!E:E,AA615,拍卖数据!F:F,AB615,拍卖数据!O:O,O615,拍卖数据!AN:AN,"机构",拍卖数据!P:P,"&gt;"&amp;X615*0.8,拍卖数据!P:P,"&lt;"&amp;X615*1.2)</f>
        <v>0</v>
      </c>
      <c r="AZ615" s="6">
        <f>COUNTIFS(拍卖数据!E:E,AA615,拍卖数据!F:F,AB615,拍卖数据!G:G,AC615,拍卖数据!O:O,O615,拍卖数据!AN:AN,"机构",拍卖数据!P:P,"&gt;"&amp;X615*0.8,拍卖数据!P:P,"&lt;"&amp;X615*1.2)</f>
        <v>0</v>
      </c>
    </row>
    <row r="616" hidden="1" spans="1:52">
      <c r="A616">
        <v>39771</v>
      </c>
      <c r="B616" t="s">
        <v>22934</v>
      </c>
      <c r="C616" t="s">
        <v>113</v>
      </c>
      <c r="D616" t="s">
        <v>22935</v>
      </c>
      <c r="E616" t="s">
        <v>22936</v>
      </c>
      <c r="F616">
        <v>5968.967991</v>
      </c>
      <c r="G616">
        <v>1006.208712</v>
      </c>
      <c r="H616">
        <v>5.48</v>
      </c>
      <c r="I616">
        <v>0</v>
      </c>
      <c r="J616">
        <v>6980.656703</v>
      </c>
      <c r="K616" t="s">
        <v>20716</v>
      </c>
      <c r="L616" t="s">
        <v>22937</v>
      </c>
      <c r="M616">
        <v>3072.811</v>
      </c>
      <c r="N616" t="s">
        <v>21010</v>
      </c>
      <c r="O616" t="s">
        <v>1557</v>
      </c>
      <c r="P616" t="s">
        <v>1557</v>
      </c>
      <c r="Q616" t="s">
        <v>20740</v>
      </c>
      <c r="R616" t="s">
        <v>22938</v>
      </c>
      <c r="S616" t="s">
        <v>22939</v>
      </c>
      <c r="T616" t="s">
        <v>23047</v>
      </c>
      <c r="U616" t="s">
        <v>23048</v>
      </c>
      <c r="V616" t="s">
        <v>22942</v>
      </c>
      <c r="W616" t="s">
        <v>22943</v>
      </c>
      <c r="X616">
        <v>122.06</v>
      </c>
      <c r="Y616" t="s">
        <v>20700</v>
      </c>
      <c r="Z616" t="s">
        <v>100</v>
      </c>
      <c r="AA616" t="s">
        <v>92</v>
      </c>
      <c r="AB616" t="s">
        <v>334</v>
      </c>
      <c r="AC616" t="s">
        <v>2521</v>
      </c>
      <c r="AD616" t="s">
        <v>23049</v>
      </c>
      <c r="AE616" t="s">
        <v>20702</v>
      </c>
      <c r="AF616">
        <v>16000</v>
      </c>
      <c r="AG616" t="s">
        <v>20703</v>
      </c>
      <c r="AH616" s="5">
        <v>45443</v>
      </c>
      <c r="AI616">
        <v>63.873998</v>
      </c>
      <c r="AJ616" t="s">
        <v>113</v>
      </c>
      <c r="AK616" t="s">
        <v>20690</v>
      </c>
      <c r="AL616" t="s">
        <v>20704</v>
      </c>
      <c r="AM616" t="s">
        <v>20690</v>
      </c>
      <c r="AN616" t="s">
        <v>20690</v>
      </c>
      <c r="AO616" t="s">
        <v>20980</v>
      </c>
      <c r="AP616" t="s">
        <v>20919</v>
      </c>
      <c r="AQ616" t="s">
        <v>20981</v>
      </c>
      <c r="AR616" t="s">
        <v>20982</v>
      </c>
      <c r="AS616" s="5">
        <v>45469</v>
      </c>
      <c r="AT616" t="s">
        <v>20690</v>
      </c>
      <c r="AU616" t="s">
        <v>20709</v>
      </c>
      <c r="AV616" t="s">
        <v>20710</v>
      </c>
      <c r="AX616" s="6">
        <f>COUNTIFS(拍卖数据!E:E,AA616,拍卖数据!F:F,AB616,拍卖数据!O:O,O616,拍卖数据!P:P,"&gt;"&amp;X616*0.8,拍卖数据!P:P,"&lt;"&amp;X616*1.2)</f>
        <v>0</v>
      </c>
      <c r="AY616">
        <f>COUNTIFS(拍卖数据!E:E,AA616,拍卖数据!F:F,AB616,拍卖数据!O:O,O616,拍卖数据!AN:AN,"机构",拍卖数据!P:P,"&gt;"&amp;X616*0.8,拍卖数据!P:P,"&lt;"&amp;X616*1.2)</f>
        <v>0</v>
      </c>
      <c r="AZ616" s="6">
        <f>COUNTIFS(拍卖数据!E:E,AA616,拍卖数据!F:F,AB616,拍卖数据!G:G,AC616,拍卖数据!O:O,O616,拍卖数据!AN:AN,"机构",拍卖数据!P:P,"&gt;"&amp;X616*0.8,拍卖数据!P:P,"&lt;"&amp;X616*1.2)</f>
        <v>0</v>
      </c>
    </row>
    <row r="617" hidden="1" spans="1:52">
      <c r="A617">
        <v>39772</v>
      </c>
      <c r="B617" t="s">
        <v>22934</v>
      </c>
      <c r="C617" t="s">
        <v>113</v>
      </c>
      <c r="D617" t="s">
        <v>22935</v>
      </c>
      <c r="E617" t="s">
        <v>22936</v>
      </c>
      <c r="F617">
        <v>5968.967991</v>
      </c>
      <c r="G617">
        <v>1006.208712</v>
      </c>
      <c r="H617">
        <v>5.48</v>
      </c>
      <c r="I617">
        <v>0</v>
      </c>
      <c r="J617">
        <v>6980.656703</v>
      </c>
      <c r="K617" t="s">
        <v>20716</v>
      </c>
      <c r="L617" t="s">
        <v>22937</v>
      </c>
      <c r="M617">
        <v>3072.811</v>
      </c>
      <c r="N617" t="s">
        <v>21010</v>
      </c>
      <c r="O617" t="s">
        <v>1557</v>
      </c>
      <c r="P617" t="s">
        <v>1557</v>
      </c>
      <c r="Q617" t="s">
        <v>20740</v>
      </c>
      <c r="R617" t="s">
        <v>22938</v>
      </c>
      <c r="S617" t="s">
        <v>22939</v>
      </c>
      <c r="T617" t="s">
        <v>23050</v>
      </c>
      <c r="U617" t="s">
        <v>23051</v>
      </c>
      <c r="V617" t="s">
        <v>22942</v>
      </c>
      <c r="W617" t="s">
        <v>22943</v>
      </c>
      <c r="X617">
        <v>120.61</v>
      </c>
      <c r="Y617" t="s">
        <v>20700</v>
      </c>
      <c r="Z617" t="s">
        <v>100</v>
      </c>
      <c r="AA617" t="s">
        <v>92</v>
      </c>
      <c r="AB617" t="s">
        <v>334</v>
      </c>
      <c r="AC617" t="s">
        <v>2521</v>
      </c>
      <c r="AD617" t="s">
        <v>23052</v>
      </c>
      <c r="AE617" t="s">
        <v>20702</v>
      </c>
      <c r="AF617">
        <v>16000</v>
      </c>
      <c r="AG617" t="s">
        <v>20703</v>
      </c>
      <c r="AH617" s="5">
        <v>45443</v>
      </c>
      <c r="AI617">
        <v>63.115213</v>
      </c>
      <c r="AJ617" t="s">
        <v>113</v>
      </c>
      <c r="AK617" t="s">
        <v>20690</v>
      </c>
      <c r="AL617" t="s">
        <v>20704</v>
      </c>
      <c r="AM617" t="s">
        <v>20690</v>
      </c>
      <c r="AN617" t="s">
        <v>20690</v>
      </c>
      <c r="AO617" t="s">
        <v>20980</v>
      </c>
      <c r="AP617" t="s">
        <v>20919</v>
      </c>
      <c r="AQ617" t="s">
        <v>20981</v>
      </c>
      <c r="AR617" t="s">
        <v>20982</v>
      </c>
      <c r="AS617" s="5">
        <v>45469</v>
      </c>
      <c r="AT617" t="s">
        <v>20690</v>
      </c>
      <c r="AU617" t="s">
        <v>20709</v>
      </c>
      <c r="AV617" t="s">
        <v>20710</v>
      </c>
      <c r="AX617" s="6">
        <f>COUNTIFS(拍卖数据!E:E,AA617,拍卖数据!F:F,AB617,拍卖数据!O:O,O617,拍卖数据!P:P,"&gt;"&amp;X617*0.8,拍卖数据!P:P,"&lt;"&amp;X617*1.2)</f>
        <v>0</v>
      </c>
      <c r="AY617">
        <f>COUNTIFS(拍卖数据!E:E,AA617,拍卖数据!F:F,AB617,拍卖数据!O:O,O617,拍卖数据!AN:AN,"机构",拍卖数据!P:P,"&gt;"&amp;X617*0.8,拍卖数据!P:P,"&lt;"&amp;X617*1.2)</f>
        <v>0</v>
      </c>
      <c r="AZ617" s="6">
        <f>COUNTIFS(拍卖数据!E:E,AA617,拍卖数据!F:F,AB617,拍卖数据!G:G,AC617,拍卖数据!O:O,O617,拍卖数据!AN:AN,"机构",拍卖数据!P:P,"&gt;"&amp;X617*0.8,拍卖数据!P:P,"&lt;"&amp;X617*1.2)</f>
        <v>0</v>
      </c>
    </row>
    <row r="618" hidden="1" spans="1:52">
      <c r="A618">
        <v>39773</v>
      </c>
      <c r="B618" t="s">
        <v>22934</v>
      </c>
      <c r="C618" t="s">
        <v>113</v>
      </c>
      <c r="D618" t="s">
        <v>22935</v>
      </c>
      <c r="E618" t="s">
        <v>22936</v>
      </c>
      <c r="F618">
        <v>5968.967991</v>
      </c>
      <c r="G618">
        <v>1006.208712</v>
      </c>
      <c r="H618">
        <v>5.48</v>
      </c>
      <c r="I618">
        <v>0</v>
      </c>
      <c r="J618">
        <v>6980.656703</v>
      </c>
      <c r="K618" t="s">
        <v>20716</v>
      </c>
      <c r="L618" t="s">
        <v>22937</v>
      </c>
      <c r="M618">
        <v>3072.811</v>
      </c>
      <c r="N618" t="s">
        <v>21010</v>
      </c>
      <c r="O618" t="s">
        <v>1557</v>
      </c>
      <c r="P618" t="s">
        <v>1557</v>
      </c>
      <c r="Q618" t="s">
        <v>20740</v>
      </c>
      <c r="R618" t="s">
        <v>22938</v>
      </c>
      <c r="S618" t="s">
        <v>22939</v>
      </c>
      <c r="T618" t="s">
        <v>23053</v>
      </c>
      <c r="U618" t="s">
        <v>23054</v>
      </c>
      <c r="V618" t="s">
        <v>22942</v>
      </c>
      <c r="W618" t="s">
        <v>22943</v>
      </c>
      <c r="X618">
        <v>111.73</v>
      </c>
      <c r="Y618" t="s">
        <v>20700</v>
      </c>
      <c r="Z618" t="s">
        <v>100</v>
      </c>
      <c r="AA618" t="s">
        <v>92</v>
      </c>
      <c r="AB618" t="s">
        <v>334</v>
      </c>
      <c r="AC618" t="s">
        <v>2521</v>
      </c>
      <c r="AD618" t="s">
        <v>23055</v>
      </c>
      <c r="AE618" t="s">
        <v>20702</v>
      </c>
      <c r="AF618">
        <v>16000</v>
      </c>
      <c r="AG618" t="s">
        <v>20703</v>
      </c>
      <c r="AH618" s="5">
        <v>45443</v>
      </c>
      <c r="AI618">
        <v>58.468309</v>
      </c>
      <c r="AJ618" t="s">
        <v>113</v>
      </c>
      <c r="AK618" t="s">
        <v>20690</v>
      </c>
      <c r="AL618" t="s">
        <v>20704</v>
      </c>
      <c r="AM618" t="s">
        <v>20690</v>
      </c>
      <c r="AN618" t="s">
        <v>20690</v>
      </c>
      <c r="AO618" t="s">
        <v>20980</v>
      </c>
      <c r="AP618" t="s">
        <v>20919</v>
      </c>
      <c r="AQ618" t="s">
        <v>20981</v>
      </c>
      <c r="AR618" t="s">
        <v>20982</v>
      </c>
      <c r="AS618" s="5">
        <v>45469</v>
      </c>
      <c r="AT618" t="s">
        <v>20690</v>
      </c>
      <c r="AU618" t="s">
        <v>20709</v>
      </c>
      <c r="AV618" t="s">
        <v>20710</v>
      </c>
      <c r="AX618" s="6">
        <f>COUNTIFS(拍卖数据!E:E,AA618,拍卖数据!F:F,AB618,拍卖数据!O:O,O618,拍卖数据!P:P,"&gt;"&amp;X618*0.8,拍卖数据!P:P,"&lt;"&amp;X618*1.2)</f>
        <v>0</v>
      </c>
      <c r="AY618">
        <f>COUNTIFS(拍卖数据!E:E,AA618,拍卖数据!F:F,AB618,拍卖数据!O:O,O618,拍卖数据!AN:AN,"机构",拍卖数据!P:P,"&gt;"&amp;X618*0.8,拍卖数据!P:P,"&lt;"&amp;X618*1.2)</f>
        <v>0</v>
      </c>
      <c r="AZ618" s="6">
        <f>COUNTIFS(拍卖数据!E:E,AA618,拍卖数据!F:F,AB618,拍卖数据!G:G,AC618,拍卖数据!O:O,O618,拍卖数据!AN:AN,"机构",拍卖数据!P:P,"&gt;"&amp;X618*0.8,拍卖数据!P:P,"&lt;"&amp;X618*1.2)</f>
        <v>0</v>
      </c>
    </row>
    <row r="619" hidden="1" spans="1:52">
      <c r="A619">
        <v>39774</v>
      </c>
      <c r="B619" t="s">
        <v>22934</v>
      </c>
      <c r="C619" t="s">
        <v>113</v>
      </c>
      <c r="D619" t="s">
        <v>22935</v>
      </c>
      <c r="E619" t="s">
        <v>22936</v>
      </c>
      <c r="F619">
        <v>5968.967991</v>
      </c>
      <c r="G619">
        <v>1006.208712</v>
      </c>
      <c r="H619">
        <v>5.48</v>
      </c>
      <c r="I619">
        <v>0</v>
      </c>
      <c r="J619">
        <v>6980.656703</v>
      </c>
      <c r="K619" t="s">
        <v>20716</v>
      </c>
      <c r="L619" t="s">
        <v>22937</v>
      </c>
      <c r="M619">
        <v>3072.811</v>
      </c>
      <c r="N619" t="s">
        <v>21010</v>
      </c>
      <c r="O619" t="s">
        <v>1557</v>
      </c>
      <c r="P619" t="s">
        <v>1557</v>
      </c>
      <c r="Q619" t="s">
        <v>20740</v>
      </c>
      <c r="R619" t="s">
        <v>22938</v>
      </c>
      <c r="S619" t="s">
        <v>22939</v>
      </c>
      <c r="T619" t="s">
        <v>23056</v>
      </c>
      <c r="U619" t="s">
        <v>23057</v>
      </c>
      <c r="V619" t="s">
        <v>22942</v>
      </c>
      <c r="W619" t="s">
        <v>22943</v>
      </c>
      <c r="X619">
        <v>143.62</v>
      </c>
      <c r="Y619" t="s">
        <v>20700</v>
      </c>
      <c r="Z619" t="s">
        <v>100</v>
      </c>
      <c r="AA619" t="s">
        <v>92</v>
      </c>
      <c r="AB619" t="s">
        <v>334</v>
      </c>
      <c r="AC619" t="s">
        <v>2521</v>
      </c>
      <c r="AD619" t="s">
        <v>23058</v>
      </c>
      <c r="AE619" t="s">
        <v>20702</v>
      </c>
      <c r="AF619">
        <v>16000</v>
      </c>
      <c r="AG619" t="s">
        <v>20703</v>
      </c>
      <c r="AH619" s="5">
        <v>45443</v>
      </c>
      <c r="AI619">
        <v>75.156346</v>
      </c>
      <c r="AJ619" t="s">
        <v>113</v>
      </c>
      <c r="AK619" t="s">
        <v>20690</v>
      </c>
      <c r="AL619" t="s">
        <v>20704</v>
      </c>
      <c r="AM619" t="s">
        <v>20690</v>
      </c>
      <c r="AN619" t="s">
        <v>20690</v>
      </c>
      <c r="AO619" t="s">
        <v>20980</v>
      </c>
      <c r="AP619" t="s">
        <v>20919</v>
      </c>
      <c r="AQ619" t="s">
        <v>20981</v>
      </c>
      <c r="AR619" t="s">
        <v>20982</v>
      </c>
      <c r="AS619" s="5">
        <v>45469</v>
      </c>
      <c r="AT619" t="s">
        <v>20690</v>
      </c>
      <c r="AU619" t="s">
        <v>20709</v>
      </c>
      <c r="AV619" t="s">
        <v>20710</v>
      </c>
      <c r="AX619" s="6">
        <f>COUNTIFS(拍卖数据!E:E,AA619,拍卖数据!F:F,AB619,拍卖数据!O:O,O619,拍卖数据!P:P,"&gt;"&amp;X619*0.8,拍卖数据!P:P,"&lt;"&amp;X619*1.2)</f>
        <v>0</v>
      </c>
      <c r="AY619">
        <f>COUNTIFS(拍卖数据!E:E,AA619,拍卖数据!F:F,AB619,拍卖数据!O:O,O619,拍卖数据!AN:AN,"机构",拍卖数据!P:P,"&gt;"&amp;X619*0.8,拍卖数据!P:P,"&lt;"&amp;X619*1.2)</f>
        <v>0</v>
      </c>
      <c r="AZ619" s="6">
        <f>COUNTIFS(拍卖数据!E:E,AA619,拍卖数据!F:F,AB619,拍卖数据!G:G,AC619,拍卖数据!O:O,O619,拍卖数据!AN:AN,"机构",拍卖数据!P:P,"&gt;"&amp;X619*0.8,拍卖数据!P:P,"&lt;"&amp;X619*1.2)</f>
        <v>0</v>
      </c>
    </row>
    <row r="620" hidden="1" spans="1:52">
      <c r="A620">
        <v>39775</v>
      </c>
      <c r="B620" t="s">
        <v>22934</v>
      </c>
      <c r="C620" t="s">
        <v>113</v>
      </c>
      <c r="D620" t="s">
        <v>22935</v>
      </c>
      <c r="E620" t="s">
        <v>22936</v>
      </c>
      <c r="F620">
        <v>5968.967991</v>
      </c>
      <c r="G620">
        <v>1006.208712</v>
      </c>
      <c r="H620">
        <v>5.48</v>
      </c>
      <c r="I620">
        <v>0</v>
      </c>
      <c r="J620">
        <v>6980.656703</v>
      </c>
      <c r="K620" t="s">
        <v>20716</v>
      </c>
      <c r="L620" t="s">
        <v>22937</v>
      </c>
      <c r="M620">
        <v>3072.811</v>
      </c>
      <c r="N620" t="s">
        <v>21010</v>
      </c>
      <c r="O620" t="s">
        <v>1557</v>
      </c>
      <c r="P620" t="s">
        <v>1557</v>
      </c>
      <c r="Q620" t="s">
        <v>20740</v>
      </c>
      <c r="R620" t="s">
        <v>22938</v>
      </c>
      <c r="S620" t="s">
        <v>22939</v>
      </c>
      <c r="T620" t="s">
        <v>23059</v>
      </c>
      <c r="U620" t="s">
        <v>23060</v>
      </c>
      <c r="V620" t="s">
        <v>22942</v>
      </c>
      <c r="W620" t="s">
        <v>22943</v>
      </c>
      <c r="X620">
        <v>47.19</v>
      </c>
      <c r="Y620" t="s">
        <v>20700</v>
      </c>
      <c r="Z620" t="s">
        <v>100</v>
      </c>
      <c r="AA620" t="s">
        <v>92</v>
      </c>
      <c r="AB620" t="s">
        <v>334</v>
      </c>
      <c r="AC620" t="s">
        <v>2521</v>
      </c>
      <c r="AD620" t="s">
        <v>23061</v>
      </c>
      <c r="AE620" t="s">
        <v>20702</v>
      </c>
      <c r="AF620">
        <v>16000</v>
      </c>
      <c r="AG620" t="s">
        <v>20703</v>
      </c>
      <c r="AH620" s="5">
        <v>45443</v>
      </c>
      <c r="AI620">
        <v>24.694527</v>
      </c>
      <c r="AJ620" t="s">
        <v>113</v>
      </c>
      <c r="AK620" t="s">
        <v>20690</v>
      </c>
      <c r="AL620" t="s">
        <v>20704</v>
      </c>
      <c r="AM620" t="s">
        <v>20690</v>
      </c>
      <c r="AN620" t="s">
        <v>20690</v>
      </c>
      <c r="AO620" t="s">
        <v>20980</v>
      </c>
      <c r="AP620" t="s">
        <v>20919</v>
      </c>
      <c r="AQ620" t="s">
        <v>20981</v>
      </c>
      <c r="AR620" t="s">
        <v>20982</v>
      </c>
      <c r="AS620" s="5">
        <v>45469</v>
      </c>
      <c r="AT620" t="s">
        <v>20690</v>
      </c>
      <c r="AU620" t="s">
        <v>20709</v>
      </c>
      <c r="AV620" t="s">
        <v>20710</v>
      </c>
      <c r="AX620" s="6">
        <f>COUNTIFS(拍卖数据!E:E,AA620,拍卖数据!F:F,AB620,拍卖数据!O:O,O620,拍卖数据!P:P,"&gt;"&amp;X620*0.8,拍卖数据!P:P,"&lt;"&amp;X620*1.2)</f>
        <v>0</v>
      </c>
      <c r="AY620">
        <f>COUNTIFS(拍卖数据!E:E,AA620,拍卖数据!F:F,AB620,拍卖数据!O:O,O620,拍卖数据!AN:AN,"机构",拍卖数据!P:P,"&gt;"&amp;X620*0.8,拍卖数据!P:P,"&lt;"&amp;X620*1.2)</f>
        <v>0</v>
      </c>
      <c r="AZ620" s="6">
        <f>COUNTIFS(拍卖数据!E:E,AA620,拍卖数据!F:F,AB620,拍卖数据!G:G,AC620,拍卖数据!O:O,O620,拍卖数据!AN:AN,"机构",拍卖数据!P:P,"&gt;"&amp;X620*0.8,拍卖数据!P:P,"&lt;"&amp;X620*1.2)</f>
        <v>0</v>
      </c>
    </row>
    <row r="621" hidden="1" spans="1:52">
      <c r="A621">
        <v>39776</v>
      </c>
      <c r="B621" t="s">
        <v>22934</v>
      </c>
      <c r="C621" t="s">
        <v>113</v>
      </c>
      <c r="D621" t="s">
        <v>22935</v>
      </c>
      <c r="E621" t="s">
        <v>22936</v>
      </c>
      <c r="F621">
        <v>5968.967991</v>
      </c>
      <c r="G621">
        <v>1006.208712</v>
      </c>
      <c r="H621">
        <v>5.48</v>
      </c>
      <c r="I621">
        <v>0</v>
      </c>
      <c r="J621">
        <v>6980.656703</v>
      </c>
      <c r="K621" t="s">
        <v>20716</v>
      </c>
      <c r="L621" t="s">
        <v>22937</v>
      </c>
      <c r="M621">
        <v>3072.811</v>
      </c>
      <c r="N621" t="s">
        <v>21010</v>
      </c>
      <c r="O621" t="s">
        <v>1557</v>
      </c>
      <c r="P621" t="s">
        <v>1557</v>
      </c>
      <c r="Q621" t="s">
        <v>20740</v>
      </c>
      <c r="R621" t="s">
        <v>22938</v>
      </c>
      <c r="S621" t="s">
        <v>22939</v>
      </c>
      <c r="T621" t="s">
        <v>23062</v>
      </c>
      <c r="U621" t="s">
        <v>23063</v>
      </c>
      <c r="V621" t="s">
        <v>22942</v>
      </c>
      <c r="W621" t="s">
        <v>22943</v>
      </c>
      <c r="X621">
        <v>203.86</v>
      </c>
      <c r="Y621" t="s">
        <v>20700</v>
      </c>
      <c r="Z621" t="s">
        <v>100</v>
      </c>
      <c r="AA621" t="s">
        <v>92</v>
      </c>
      <c r="AB621" t="s">
        <v>334</v>
      </c>
      <c r="AC621" t="s">
        <v>2521</v>
      </c>
      <c r="AD621" t="s">
        <v>23064</v>
      </c>
      <c r="AE621" t="s">
        <v>20702</v>
      </c>
      <c r="AF621">
        <v>16000</v>
      </c>
      <c r="AG621" t="s">
        <v>20703</v>
      </c>
      <c r="AH621" s="5">
        <v>45443</v>
      </c>
      <c r="AI621">
        <v>106.679938</v>
      </c>
      <c r="AJ621" t="s">
        <v>113</v>
      </c>
      <c r="AK621" t="s">
        <v>20690</v>
      </c>
      <c r="AL621" t="s">
        <v>20704</v>
      </c>
      <c r="AM621" t="s">
        <v>20690</v>
      </c>
      <c r="AN621" t="s">
        <v>20690</v>
      </c>
      <c r="AO621" t="s">
        <v>20980</v>
      </c>
      <c r="AP621" t="s">
        <v>20919</v>
      </c>
      <c r="AQ621" t="s">
        <v>20981</v>
      </c>
      <c r="AR621" t="s">
        <v>20982</v>
      </c>
      <c r="AS621" s="5">
        <v>45469</v>
      </c>
      <c r="AT621" t="s">
        <v>20690</v>
      </c>
      <c r="AU621" t="s">
        <v>20709</v>
      </c>
      <c r="AV621" t="s">
        <v>20710</v>
      </c>
      <c r="AX621" s="6">
        <f>COUNTIFS(拍卖数据!E:E,AA621,拍卖数据!F:F,AB621,拍卖数据!O:O,O621,拍卖数据!P:P,"&gt;"&amp;X621*0.8,拍卖数据!P:P,"&lt;"&amp;X621*1.2)</f>
        <v>0</v>
      </c>
      <c r="AY621">
        <f>COUNTIFS(拍卖数据!E:E,AA621,拍卖数据!F:F,AB621,拍卖数据!O:O,O621,拍卖数据!AN:AN,"机构",拍卖数据!P:P,"&gt;"&amp;X621*0.8,拍卖数据!P:P,"&lt;"&amp;X621*1.2)</f>
        <v>0</v>
      </c>
      <c r="AZ621" s="6">
        <f>COUNTIFS(拍卖数据!E:E,AA621,拍卖数据!F:F,AB621,拍卖数据!G:G,AC621,拍卖数据!O:O,O621,拍卖数据!AN:AN,"机构",拍卖数据!P:P,"&gt;"&amp;X621*0.8,拍卖数据!P:P,"&lt;"&amp;X621*1.2)</f>
        <v>0</v>
      </c>
    </row>
    <row r="622" hidden="1" spans="1:52">
      <c r="A622">
        <v>39777</v>
      </c>
      <c r="B622" t="s">
        <v>22934</v>
      </c>
      <c r="C622" t="s">
        <v>113</v>
      </c>
      <c r="D622" t="s">
        <v>22935</v>
      </c>
      <c r="E622" t="s">
        <v>22936</v>
      </c>
      <c r="F622">
        <v>5968.967991</v>
      </c>
      <c r="G622">
        <v>1006.208712</v>
      </c>
      <c r="H622">
        <v>5.48</v>
      </c>
      <c r="I622">
        <v>0</v>
      </c>
      <c r="J622">
        <v>6980.656703</v>
      </c>
      <c r="K622" t="s">
        <v>20716</v>
      </c>
      <c r="L622" t="s">
        <v>22937</v>
      </c>
      <c r="M622">
        <v>3072.811</v>
      </c>
      <c r="N622" t="s">
        <v>21010</v>
      </c>
      <c r="O622" t="s">
        <v>1557</v>
      </c>
      <c r="P622" t="s">
        <v>1557</v>
      </c>
      <c r="Q622" t="s">
        <v>20740</v>
      </c>
      <c r="R622" t="s">
        <v>22938</v>
      </c>
      <c r="S622" t="s">
        <v>22939</v>
      </c>
      <c r="T622" t="s">
        <v>23065</v>
      </c>
      <c r="U622" t="s">
        <v>23066</v>
      </c>
      <c r="V622" t="s">
        <v>22942</v>
      </c>
      <c r="W622" t="s">
        <v>22943</v>
      </c>
      <c r="X622">
        <v>209.55</v>
      </c>
      <c r="Y622" t="s">
        <v>20700</v>
      </c>
      <c r="Z622" t="s">
        <v>100</v>
      </c>
      <c r="AA622" t="s">
        <v>92</v>
      </c>
      <c r="AB622" t="s">
        <v>334</v>
      </c>
      <c r="AC622" t="s">
        <v>2521</v>
      </c>
      <c r="AD622" t="s">
        <v>23067</v>
      </c>
      <c r="AE622" t="s">
        <v>20702</v>
      </c>
      <c r="AF622">
        <v>16000</v>
      </c>
      <c r="AG622" t="s">
        <v>20703</v>
      </c>
      <c r="AH622" s="5">
        <v>45443</v>
      </c>
      <c r="AI622">
        <v>109.657515</v>
      </c>
      <c r="AJ622" t="s">
        <v>113</v>
      </c>
      <c r="AK622" t="s">
        <v>20690</v>
      </c>
      <c r="AL622" t="s">
        <v>20704</v>
      </c>
      <c r="AM622" t="s">
        <v>20690</v>
      </c>
      <c r="AN622" t="s">
        <v>20690</v>
      </c>
      <c r="AO622" t="s">
        <v>20980</v>
      </c>
      <c r="AP622" t="s">
        <v>20919</v>
      </c>
      <c r="AQ622" t="s">
        <v>20981</v>
      </c>
      <c r="AR622" t="s">
        <v>20982</v>
      </c>
      <c r="AS622" s="5">
        <v>45469</v>
      </c>
      <c r="AT622" t="s">
        <v>20690</v>
      </c>
      <c r="AU622" t="s">
        <v>20709</v>
      </c>
      <c r="AV622" t="s">
        <v>20710</v>
      </c>
      <c r="AX622" s="6">
        <f>COUNTIFS(拍卖数据!E:E,AA622,拍卖数据!F:F,AB622,拍卖数据!O:O,O622,拍卖数据!P:P,"&gt;"&amp;X622*0.8,拍卖数据!P:P,"&lt;"&amp;X622*1.2)</f>
        <v>0</v>
      </c>
      <c r="AY622">
        <f>COUNTIFS(拍卖数据!E:E,AA622,拍卖数据!F:F,AB622,拍卖数据!O:O,O622,拍卖数据!AN:AN,"机构",拍卖数据!P:P,"&gt;"&amp;X622*0.8,拍卖数据!P:P,"&lt;"&amp;X622*1.2)</f>
        <v>0</v>
      </c>
      <c r="AZ622" s="6">
        <f>COUNTIFS(拍卖数据!E:E,AA622,拍卖数据!F:F,AB622,拍卖数据!G:G,AC622,拍卖数据!O:O,O622,拍卖数据!AN:AN,"机构",拍卖数据!P:P,"&gt;"&amp;X622*0.8,拍卖数据!P:P,"&lt;"&amp;X622*1.2)</f>
        <v>0</v>
      </c>
    </row>
    <row r="623" hidden="1" spans="1:52">
      <c r="A623">
        <v>39778</v>
      </c>
      <c r="B623" t="s">
        <v>22934</v>
      </c>
      <c r="C623" t="s">
        <v>113</v>
      </c>
      <c r="D623" t="s">
        <v>22935</v>
      </c>
      <c r="E623" t="s">
        <v>22936</v>
      </c>
      <c r="F623">
        <v>5968.967991</v>
      </c>
      <c r="G623">
        <v>1006.208712</v>
      </c>
      <c r="H623">
        <v>5.48</v>
      </c>
      <c r="I623">
        <v>0</v>
      </c>
      <c r="J623">
        <v>6980.656703</v>
      </c>
      <c r="K623" t="s">
        <v>20716</v>
      </c>
      <c r="L623" t="s">
        <v>22937</v>
      </c>
      <c r="M623">
        <v>3072.811</v>
      </c>
      <c r="N623" t="s">
        <v>21010</v>
      </c>
      <c r="O623" t="s">
        <v>1557</v>
      </c>
      <c r="P623" t="s">
        <v>1557</v>
      </c>
      <c r="Q623" t="s">
        <v>20740</v>
      </c>
      <c r="R623" t="s">
        <v>22938</v>
      </c>
      <c r="S623" t="s">
        <v>22939</v>
      </c>
      <c r="T623" t="s">
        <v>23068</v>
      </c>
      <c r="U623" t="s">
        <v>23069</v>
      </c>
      <c r="V623" t="s">
        <v>22942</v>
      </c>
      <c r="W623" t="s">
        <v>22943</v>
      </c>
      <c r="X623">
        <v>221.48</v>
      </c>
      <c r="Y623" t="s">
        <v>20700</v>
      </c>
      <c r="Z623" t="s">
        <v>100</v>
      </c>
      <c r="AA623" t="s">
        <v>92</v>
      </c>
      <c r="AB623" t="s">
        <v>334</v>
      </c>
      <c r="AC623" t="s">
        <v>2521</v>
      </c>
      <c r="AD623" t="s">
        <v>23070</v>
      </c>
      <c r="AE623" t="s">
        <v>20702</v>
      </c>
      <c r="AF623">
        <v>16000</v>
      </c>
      <c r="AG623" t="s">
        <v>20703</v>
      </c>
      <c r="AH623" s="5">
        <v>45443</v>
      </c>
      <c r="AI623">
        <v>115.900484</v>
      </c>
      <c r="AJ623" t="s">
        <v>113</v>
      </c>
      <c r="AK623" t="s">
        <v>20690</v>
      </c>
      <c r="AL623" t="s">
        <v>20704</v>
      </c>
      <c r="AM623" t="s">
        <v>20690</v>
      </c>
      <c r="AN623" t="s">
        <v>20690</v>
      </c>
      <c r="AO623" t="s">
        <v>20980</v>
      </c>
      <c r="AP623" t="s">
        <v>20919</v>
      </c>
      <c r="AQ623" t="s">
        <v>20981</v>
      </c>
      <c r="AR623" t="s">
        <v>20982</v>
      </c>
      <c r="AS623" s="5">
        <v>45469</v>
      </c>
      <c r="AT623" t="s">
        <v>20690</v>
      </c>
      <c r="AU623" t="s">
        <v>20709</v>
      </c>
      <c r="AV623" t="s">
        <v>20710</v>
      </c>
      <c r="AX623" s="6">
        <f>COUNTIFS(拍卖数据!E:E,AA623,拍卖数据!F:F,AB623,拍卖数据!O:O,O623,拍卖数据!P:P,"&gt;"&amp;X623*0.8,拍卖数据!P:P,"&lt;"&amp;X623*1.2)</f>
        <v>0</v>
      </c>
      <c r="AY623">
        <f>COUNTIFS(拍卖数据!E:E,AA623,拍卖数据!F:F,AB623,拍卖数据!O:O,O623,拍卖数据!AN:AN,"机构",拍卖数据!P:P,"&gt;"&amp;X623*0.8,拍卖数据!P:P,"&lt;"&amp;X623*1.2)</f>
        <v>0</v>
      </c>
      <c r="AZ623" s="6">
        <f>COUNTIFS(拍卖数据!E:E,AA623,拍卖数据!F:F,AB623,拍卖数据!G:G,AC623,拍卖数据!O:O,O623,拍卖数据!AN:AN,"机构",拍卖数据!P:P,"&gt;"&amp;X623*0.8,拍卖数据!P:P,"&lt;"&amp;X623*1.2)</f>
        <v>0</v>
      </c>
    </row>
    <row r="624" hidden="1" spans="1:52">
      <c r="A624">
        <v>39779</v>
      </c>
      <c r="B624" t="s">
        <v>22934</v>
      </c>
      <c r="C624" t="s">
        <v>113</v>
      </c>
      <c r="D624" t="s">
        <v>22935</v>
      </c>
      <c r="E624" t="s">
        <v>22936</v>
      </c>
      <c r="F624">
        <v>5968.967991</v>
      </c>
      <c r="G624">
        <v>1006.208712</v>
      </c>
      <c r="H624">
        <v>5.48</v>
      </c>
      <c r="I624">
        <v>0</v>
      </c>
      <c r="J624">
        <v>6980.656703</v>
      </c>
      <c r="K624" t="s">
        <v>20716</v>
      </c>
      <c r="L624" t="s">
        <v>22937</v>
      </c>
      <c r="M624">
        <v>3072.811</v>
      </c>
      <c r="N624" t="s">
        <v>21010</v>
      </c>
      <c r="O624" t="s">
        <v>1557</v>
      </c>
      <c r="P624" t="s">
        <v>1557</v>
      </c>
      <c r="Q624" t="s">
        <v>20740</v>
      </c>
      <c r="R624" t="s">
        <v>22938</v>
      </c>
      <c r="S624" t="s">
        <v>22939</v>
      </c>
      <c r="T624" t="s">
        <v>23071</v>
      </c>
      <c r="U624" t="s">
        <v>23072</v>
      </c>
      <c r="V624" t="s">
        <v>22942</v>
      </c>
      <c r="W624" t="s">
        <v>22943</v>
      </c>
      <c r="X624">
        <v>119.23</v>
      </c>
      <c r="Y624" t="s">
        <v>20700</v>
      </c>
      <c r="Z624" t="s">
        <v>100</v>
      </c>
      <c r="AA624" t="s">
        <v>92</v>
      </c>
      <c r="AB624" t="s">
        <v>334</v>
      </c>
      <c r="AC624" t="s">
        <v>2521</v>
      </c>
      <c r="AD624" t="s">
        <v>23073</v>
      </c>
      <c r="AE624" t="s">
        <v>20702</v>
      </c>
      <c r="AF624">
        <v>16000</v>
      </c>
      <c r="AG624" t="s">
        <v>20703</v>
      </c>
      <c r="AH624" s="5">
        <v>45443</v>
      </c>
      <c r="AI624">
        <v>62.393059</v>
      </c>
      <c r="AJ624" t="s">
        <v>113</v>
      </c>
      <c r="AK624" t="s">
        <v>20690</v>
      </c>
      <c r="AL624" t="s">
        <v>20704</v>
      </c>
      <c r="AM624" t="s">
        <v>20690</v>
      </c>
      <c r="AN624" t="s">
        <v>20690</v>
      </c>
      <c r="AO624" t="s">
        <v>20980</v>
      </c>
      <c r="AP624" t="s">
        <v>20919</v>
      </c>
      <c r="AQ624" t="s">
        <v>20981</v>
      </c>
      <c r="AR624" t="s">
        <v>20982</v>
      </c>
      <c r="AS624" s="5">
        <v>45469</v>
      </c>
      <c r="AT624" t="s">
        <v>20690</v>
      </c>
      <c r="AU624" t="s">
        <v>20709</v>
      </c>
      <c r="AV624" t="s">
        <v>20710</v>
      </c>
      <c r="AX624" s="6">
        <f>COUNTIFS(拍卖数据!E:E,AA624,拍卖数据!F:F,AB624,拍卖数据!O:O,O624,拍卖数据!P:P,"&gt;"&amp;X624*0.8,拍卖数据!P:P,"&lt;"&amp;X624*1.2)</f>
        <v>0</v>
      </c>
      <c r="AY624">
        <f>COUNTIFS(拍卖数据!E:E,AA624,拍卖数据!F:F,AB624,拍卖数据!O:O,O624,拍卖数据!AN:AN,"机构",拍卖数据!P:P,"&gt;"&amp;X624*0.8,拍卖数据!P:P,"&lt;"&amp;X624*1.2)</f>
        <v>0</v>
      </c>
      <c r="AZ624" s="6">
        <f>COUNTIFS(拍卖数据!E:E,AA624,拍卖数据!F:F,AB624,拍卖数据!G:G,AC624,拍卖数据!O:O,O624,拍卖数据!AN:AN,"机构",拍卖数据!P:P,"&gt;"&amp;X624*0.8,拍卖数据!P:P,"&lt;"&amp;X624*1.2)</f>
        <v>0</v>
      </c>
    </row>
    <row r="625" hidden="1" spans="1:52">
      <c r="A625">
        <v>39780</v>
      </c>
      <c r="B625" t="s">
        <v>22934</v>
      </c>
      <c r="C625" t="s">
        <v>113</v>
      </c>
      <c r="D625" t="s">
        <v>22935</v>
      </c>
      <c r="E625" t="s">
        <v>22936</v>
      </c>
      <c r="F625">
        <v>5968.967991</v>
      </c>
      <c r="G625">
        <v>1006.208712</v>
      </c>
      <c r="H625">
        <v>5.48</v>
      </c>
      <c r="I625">
        <v>0</v>
      </c>
      <c r="J625">
        <v>6980.656703</v>
      </c>
      <c r="K625" t="s">
        <v>20716</v>
      </c>
      <c r="L625" t="s">
        <v>22937</v>
      </c>
      <c r="M625">
        <v>3072.811</v>
      </c>
      <c r="N625" t="s">
        <v>21010</v>
      </c>
      <c r="O625" t="s">
        <v>1557</v>
      </c>
      <c r="P625" t="s">
        <v>1557</v>
      </c>
      <c r="Q625" t="s">
        <v>20740</v>
      </c>
      <c r="R625" t="s">
        <v>22938</v>
      </c>
      <c r="S625" t="s">
        <v>22939</v>
      </c>
      <c r="T625" t="s">
        <v>23074</v>
      </c>
      <c r="U625" t="s">
        <v>23075</v>
      </c>
      <c r="V625" t="s">
        <v>22942</v>
      </c>
      <c r="W625" t="s">
        <v>22943</v>
      </c>
      <c r="X625">
        <v>122.06</v>
      </c>
      <c r="Y625" t="s">
        <v>20700</v>
      </c>
      <c r="Z625" t="s">
        <v>100</v>
      </c>
      <c r="AA625" t="s">
        <v>92</v>
      </c>
      <c r="AB625" t="s">
        <v>334</v>
      </c>
      <c r="AC625" t="s">
        <v>2521</v>
      </c>
      <c r="AD625" t="s">
        <v>23076</v>
      </c>
      <c r="AE625" t="s">
        <v>20702</v>
      </c>
      <c r="AF625">
        <v>16000</v>
      </c>
      <c r="AG625" t="s">
        <v>20703</v>
      </c>
      <c r="AH625" s="5">
        <v>45443</v>
      </c>
      <c r="AI625">
        <v>63.873998</v>
      </c>
      <c r="AJ625" t="s">
        <v>113</v>
      </c>
      <c r="AK625" t="s">
        <v>20690</v>
      </c>
      <c r="AL625" t="s">
        <v>20704</v>
      </c>
      <c r="AM625" t="s">
        <v>20690</v>
      </c>
      <c r="AN625" t="s">
        <v>20690</v>
      </c>
      <c r="AO625" t="s">
        <v>20980</v>
      </c>
      <c r="AP625" t="s">
        <v>20919</v>
      </c>
      <c r="AQ625" t="s">
        <v>20981</v>
      </c>
      <c r="AR625" t="s">
        <v>20982</v>
      </c>
      <c r="AS625" s="5">
        <v>45469</v>
      </c>
      <c r="AT625" t="s">
        <v>20690</v>
      </c>
      <c r="AU625" t="s">
        <v>20709</v>
      </c>
      <c r="AV625" t="s">
        <v>20710</v>
      </c>
      <c r="AX625" s="6">
        <f>COUNTIFS(拍卖数据!E:E,AA625,拍卖数据!F:F,AB625,拍卖数据!O:O,O625,拍卖数据!P:P,"&gt;"&amp;X625*0.8,拍卖数据!P:P,"&lt;"&amp;X625*1.2)</f>
        <v>0</v>
      </c>
      <c r="AY625">
        <f>COUNTIFS(拍卖数据!E:E,AA625,拍卖数据!F:F,AB625,拍卖数据!O:O,O625,拍卖数据!AN:AN,"机构",拍卖数据!P:P,"&gt;"&amp;X625*0.8,拍卖数据!P:P,"&lt;"&amp;X625*1.2)</f>
        <v>0</v>
      </c>
      <c r="AZ625" s="6">
        <f>COUNTIFS(拍卖数据!E:E,AA625,拍卖数据!F:F,AB625,拍卖数据!G:G,AC625,拍卖数据!O:O,O625,拍卖数据!AN:AN,"机构",拍卖数据!P:P,"&gt;"&amp;X625*0.8,拍卖数据!P:P,"&lt;"&amp;X625*1.2)</f>
        <v>0</v>
      </c>
    </row>
    <row r="626" hidden="1" spans="1:52">
      <c r="A626">
        <v>39781</v>
      </c>
      <c r="B626" t="s">
        <v>22934</v>
      </c>
      <c r="C626" t="s">
        <v>113</v>
      </c>
      <c r="D626" t="s">
        <v>22935</v>
      </c>
      <c r="E626" t="s">
        <v>22936</v>
      </c>
      <c r="F626">
        <v>5968.967991</v>
      </c>
      <c r="G626">
        <v>1006.208712</v>
      </c>
      <c r="H626">
        <v>5.48</v>
      </c>
      <c r="I626">
        <v>0</v>
      </c>
      <c r="J626">
        <v>6980.656703</v>
      </c>
      <c r="K626" t="s">
        <v>20716</v>
      </c>
      <c r="L626" t="s">
        <v>22937</v>
      </c>
      <c r="M626">
        <v>3072.811</v>
      </c>
      <c r="N626" t="s">
        <v>21010</v>
      </c>
      <c r="O626" t="s">
        <v>1557</v>
      </c>
      <c r="P626" t="s">
        <v>1557</v>
      </c>
      <c r="Q626" t="s">
        <v>20740</v>
      </c>
      <c r="R626" t="s">
        <v>22938</v>
      </c>
      <c r="S626" t="s">
        <v>22939</v>
      </c>
      <c r="T626" t="s">
        <v>23077</v>
      </c>
      <c r="U626" t="s">
        <v>23078</v>
      </c>
      <c r="V626" t="s">
        <v>22942</v>
      </c>
      <c r="W626" t="s">
        <v>22943</v>
      </c>
      <c r="X626">
        <v>99.1</v>
      </c>
      <c r="Y626" t="s">
        <v>20700</v>
      </c>
      <c r="Z626" t="s">
        <v>100</v>
      </c>
      <c r="AA626" t="s">
        <v>92</v>
      </c>
      <c r="AB626" t="s">
        <v>334</v>
      </c>
      <c r="AC626" t="s">
        <v>2521</v>
      </c>
      <c r="AD626" t="s">
        <v>23079</v>
      </c>
      <c r="AE626" t="s">
        <v>20702</v>
      </c>
      <c r="AF626">
        <v>16000</v>
      </c>
      <c r="AG626" t="s">
        <v>20703</v>
      </c>
      <c r="AH626" s="5">
        <v>45443</v>
      </c>
      <c r="AI626">
        <v>51.85903</v>
      </c>
      <c r="AJ626" t="s">
        <v>113</v>
      </c>
      <c r="AK626" t="s">
        <v>20690</v>
      </c>
      <c r="AL626" t="s">
        <v>20704</v>
      </c>
      <c r="AM626" t="s">
        <v>20690</v>
      </c>
      <c r="AN626" t="s">
        <v>20690</v>
      </c>
      <c r="AO626" t="s">
        <v>20980</v>
      </c>
      <c r="AP626" t="s">
        <v>20919</v>
      </c>
      <c r="AQ626" t="s">
        <v>20981</v>
      </c>
      <c r="AR626" t="s">
        <v>20982</v>
      </c>
      <c r="AS626" s="5">
        <v>45469</v>
      </c>
      <c r="AT626" t="s">
        <v>20690</v>
      </c>
      <c r="AU626" t="s">
        <v>20709</v>
      </c>
      <c r="AV626" t="s">
        <v>20710</v>
      </c>
      <c r="AX626" s="6">
        <f>COUNTIFS(拍卖数据!E:E,AA626,拍卖数据!F:F,AB626,拍卖数据!O:O,O626,拍卖数据!P:P,"&gt;"&amp;X626*0.8,拍卖数据!P:P,"&lt;"&amp;X626*1.2)</f>
        <v>0</v>
      </c>
      <c r="AY626">
        <f>COUNTIFS(拍卖数据!E:E,AA626,拍卖数据!F:F,AB626,拍卖数据!O:O,O626,拍卖数据!AN:AN,"机构",拍卖数据!P:P,"&gt;"&amp;X626*0.8,拍卖数据!P:P,"&lt;"&amp;X626*1.2)</f>
        <v>0</v>
      </c>
      <c r="AZ626" s="6">
        <f>COUNTIFS(拍卖数据!E:E,AA626,拍卖数据!F:F,AB626,拍卖数据!G:G,AC626,拍卖数据!O:O,O626,拍卖数据!AN:AN,"机构",拍卖数据!P:P,"&gt;"&amp;X626*0.8,拍卖数据!P:P,"&lt;"&amp;X626*1.2)</f>
        <v>0</v>
      </c>
    </row>
    <row r="627" hidden="1" spans="1:52">
      <c r="A627">
        <v>39782</v>
      </c>
      <c r="B627" t="s">
        <v>22934</v>
      </c>
      <c r="C627" t="s">
        <v>113</v>
      </c>
      <c r="D627" t="s">
        <v>22935</v>
      </c>
      <c r="E627" t="s">
        <v>22936</v>
      </c>
      <c r="F627">
        <v>5968.967991</v>
      </c>
      <c r="G627">
        <v>1006.208712</v>
      </c>
      <c r="H627">
        <v>5.48</v>
      </c>
      <c r="I627">
        <v>0</v>
      </c>
      <c r="J627">
        <v>6980.656703</v>
      </c>
      <c r="K627" t="s">
        <v>20716</v>
      </c>
      <c r="L627" t="s">
        <v>22937</v>
      </c>
      <c r="M627">
        <v>3072.811</v>
      </c>
      <c r="N627" t="s">
        <v>21010</v>
      </c>
      <c r="O627" t="s">
        <v>1557</v>
      </c>
      <c r="P627" t="s">
        <v>1557</v>
      </c>
      <c r="Q627" t="s">
        <v>20740</v>
      </c>
      <c r="R627" t="s">
        <v>22938</v>
      </c>
      <c r="S627" t="s">
        <v>22939</v>
      </c>
      <c r="T627" t="s">
        <v>23080</v>
      </c>
      <c r="U627" t="s">
        <v>23081</v>
      </c>
      <c r="V627" t="s">
        <v>22942</v>
      </c>
      <c r="W627" t="s">
        <v>22943</v>
      </c>
      <c r="X627">
        <v>28.67</v>
      </c>
      <c r="Y627" t="s">
        <v>20700</v>
      </c>
      <c r="Z627" t="s">
        <v>100</v>
      </c>
      <c r="AA627" t="s">
        <v>92</v>
      </c>
      <c r="AB627" t="s">
        <v>334</v>
      </c>
      <c r="AC627" t="s">
        <v>2521</v>
      </c>
      <c r="AD627" t="s">
        <v>23082</v>
      </c>
      <c r="AE627" t="s">
        <v>20702</v>
      </c>
      <c r="AF627">
        <v>16000</v>
      </c>
      <c r="AG627" t="s">
        <v>20703</v>
      </c>
      <c r="AH627" s="5">
        <v>45443</v>
      </c>
      <c r="AI627">
        <v>15.003011</v>
      </c>
      <c r="AJ627" t="s">
        <v>113</v>
      </c>
      <c r="AK627" t="s">
        <v>20690</v>
      </c>
      <c r="AL627" t="s">
        <v>20704</v>
      </c>
      <c r="AM627" t="s">
        <v>20690</v>
      </c>
      <c r="AN627" t="s">
        <v>20690</v>
      </c>
      <c r="AO627" t="s">
        <v>20980</v>
      </c>
      <c r="AP627" t="s">
        <v>20919</v>
      </c>
      <c r="AQ627" t="s">
        <v>20981</v>
      </c>
      <c r="AR627" t="s">
        <v>20982</v>
      </c>
      <c r="AS627" s="5">
        <v>45469</v>
      </c>
      <c r="AT627" t="s">
        <v>20690</v>
      </c>
      <c r="AU627" t="s">
        <v>20709</v>
      </c>
      <c r="AV627" t="s">
        <v>20710</v>
      </c>
      <c r="AX627" s="6">
        <f>COUNTIFS(拍卖数据!E:E,AA627,拍卖数据!F:F,AB627,拍卖数据!O:O,O627,拍卖数据!P:P,"&gt;"&amp;X627*0.8,拍卖数据!P:P,"&lt;"&amp;X627*1.2)</f>
        <v>0</v>
      </c>
      <c r="AY627">
        <f>COUNTIFS(拍卖数据!E:E,AA627,拍卖数据!F:F,AB627,拍卖数据!O:O,O627,拍卖数据!AN:AN,"机构",拍卖数据!P:P,"&gt;"&amp;X627*0.8,拍卖数据!P:P,"&lt;"&amp;X627*1.2)</f>
        <v>0</v>
      </c>
      <c r="AZ627" s="6">
        <f>COUNTIFS(拍卖数据!E:E,AA627,拍卖数据!F:F,AB627,拍卖数据!G:G,AC627,拍卖数据!O:O,O627,拍卖数据!AN:AN,"机构",拍卖数据!P:P,"&gt;"&amp;X627*0.8,拍卖数据!P:P,"&lt;"&amp;X627*1.2)</f>
        <v>0</v>
      </c>
    </row>
    <row r="628" hidden="1" spans="1:52">
      <c r="A628">
        <v>39783</v>
      </c>
      <c r="B628" t="s">
        <v>22934</v>
      </c>
      <c r="C628" t="s">
        <v>113</v>
      </c>
      <c r="D628" t="s">
        <v>22935</v>
      </c>
      <c r="E628" t="s">
        <v>22936</v>
      </c>
      <c r="F628">
        <v>5968.967991</v>
      </c>
      <c r="G628">
        <v>1006.208712</v>
      </c>
      <c r="H628">
        <v>5.48</v>
      </c>
      <c r="I628">
        <v>0</v>
      </c>
      <c r="J628">
        <v>6980.656703</v>
      </c>
      <c r="K628" t="s">
        <v>20716</v>
      </c>
      <c r="L628" t="s">
        <v>22937</v>
      </c>
      <c r="M628">
        <v>3072.811</v>
      </c>
      <c r="N628" t="s">
        <v>21010</v>
      </c>
      <c r="O628" t="s">
        <v>1557</v>
      </c>
      <c r="P628" t="s">
        <v>1557</v>
      </c>
      <c r="Q628" t="s">
        <v>20740</v>
      </c>
      <c r="R628" t="s">
        <v>22938</v>
      </c>
      <c r="S628" t="s">
        <v>22939</v>
      </c>
      <c r="T628" t="s">
        <v>23083</v>
      </c>
      <c r="U628" t="s">
        <v>23084</v>
      </c>
      <c r="V628" t="s">
        <v>22942</v>
      </c>
      <c r="W628" t="s">
        <v>22943</v>
      </c>
      <c r="X628">
        <v>178.65</v>
      </c>
      <c r="Y628" t="s">
        <v>20700</v>
      </c>
      <c r="Z628" t="s">
        <v>100</v>
      </c>
      <c r="AA628" t="s">
        <v>92</v>
      </c>
      <c r="AB628" t="s">
        <v>334</v>
      </c>
      <c r="AC628" t="s">
        <v>2521</v>
      </c>
      <c r="AD628" t="s">
        <v>23085</v>
      </c>
      <c r="AE628" t="s">
        <v>20702</v>
      </c>
      <c r="AF628">
        <v>16000</v>
      </c>
      <c r="AG628" t="s">
        <v>20703</v>
      </c>
      <c r="AH628" s="5">
        <v>45443</v>
      </c>
      <c r="AI628">
        <v>93.487545</v>
      </c>
      <c r="AJ628" t="s">
        <v>113</v>
      </c>
      <c r="AK628" t="s">
        <v>20690</v>
      </c>
      <c r="AL628" t="s">
        <v>20704</v>
      </c>
      <c r="AM628" t="s">
        <v>20690</v>
      </c>
      <c r="AN628" t="s">
        <v>20690</v>
      </c>
      <c r="AO628" t="s">
        <v>20980</v>
      </c>
      <c r="AP628" t="s">
        <v>20919</v>
      </c>
      <c r="AQ628" t="s">
        <v>20981</v>
      </c>
      <c r="AR628" t="s">
        <v>20982</v>
      </c>
      <c r="AS628" s="5">
        <v>45469</v>
      </c>
      <c r="AT628" t="s">
        <v>20690</v>
      </c>
      <c r="AU628" t="s">
        <v>20709</v>
      </c>
      <c r="AV628" t="s">
        <v>20710</v>
      </c>
      <c r="AX628" s="6">
        <f>COUNTIFS(拍卖数据!E:E,AA628,拍卖数据!F:F,AB628,拍卖数据!O:O,O628,拍卖数据!P:P,"&gt;"&amp;X628*0.8,拍卖数据!P:P,"&lt;"&amp;X628*1.2)</f>
        <v>0</v>
      </c>
      <c r="AY628">
        <f>COUNTIFS(拍卖数据!E:E,AA628,拍卖数据!F:F,AB628,拍卖数据!O:O,O628,拍卖数据!AN:AN,"机构",拍卖数据!P:P,"&gt;"&amp;X628*0.8,拍卖数据!P:P,"&lt;"&amp;X628*1.2)</f>
        <v>0</v>
      </c>
      <c r="AZ628" s="6">
        <f>COUNTIFS(拍卖数据!E:E,AA628,拍卖数据!F:F,AB628,拍卖数据!G:G,AC628,拍卖数据!O:O,O628,拍卖数据!AN:AN,"机构",拍卖数据!P:P,"&gt;"&amp;X628*0.8,拍卖数据!P:P,"&lt;"&amp;X628*1.2)</f>
        <v>0</v>
      </c>
    </row>
    <row r="629" hidden="1" spans="1:52">
      <c r="A629">
        <v>39784</v>
      </c>
      <c r="B629" t="s">
        <v>22934</v>
      </c>
      <c r="C629" t="s">
        <v>113</v>
      </c>
      <c r="D629" t="s">
        <v>22935</v>
      </c>
      <c r="E629" t="s">
        <v>22936</v>
      </c>
      <c r="F629">
        <v>5968.967991</v>
      </c>
      <c r="G629">
        <v>1006.208712</v>
      </c>
      <c r="H629">
        <v>5.48</v>
      </c>
      <c r="I629">
        <v>0</v>
      </c>
      <c r="J629">
        <v>6980.656703</v>
      </c>
      <c r="K629" t="s">
        <v>20716</v>
      </c>
      <c r="L629" t="s">
        <v>22937</v>
      </c>
      <c r="M629">
        <v>3072.811</v>
      </c>
      <c r="N629" t="s">
        <v>21010</v>
      </c>
      <c r="O629" t="s">
        <v>1557</v>
      </c>
      <c r="P629" t="s">
        <v>1557</v>
      </c>
      <c r="Q629" t="s">
        <v>20740</v>
      </c>
      <c r="R629" t="s">
        <v>22938</v>
      </c>
      <c r="S629" t="s">
        <v>22939</v>
      </c>
      <c r="T629" t="s">
        <v>23086</v>
      </c>
      <c r="U629" t="s">
        <v>23087</v>
      </c>
      <c r="V629" t="s">
        <v>22942</v>
      </c>
      <c r="W629" t="s">
        <v>22943</v>
      </c>
      <c r="X629">
        <v>221.72</v>
      </c>
      <c r="Y629" t="s">
        <v>20700</v>
      </c>
      <c r="Z629" t="s">
        <v>100</v>
      </c>
      <c r="AA629" t="s">
        <v>92</v>
      </c>
      <c r="AB629" t="s">
        <v>334</v>
      </c>
      <c r="AC629" t="s">
        <v>2521</v>
      </c>
      <c r="AD629" t="s">
        <v>23088</v>
      </c>
      <c r="AE629" t="s">
        <v>20702</v>
      </c>
      <c r="AF629">
        <v>16000</v>
      </c>
      <c r="AG629" t="s">
        <v>20703</v>
      </c>
      <c r="AH629" s="5">
        <v>45443</v>
      </c>
      <c r="AI629">
        <v>116.026076</v>
      </c>
      <c r="AJ629" t="s">
        <v>113</v>
      </c>
      <c r="AK629" t="s">
        <v>20690</v>
      </c>
      <c r="AL629" t="s">
        <v>20704</v>
      </c>
      <c r="AM629" t="s">
        <v>20690</v>
      </c>
      <c r="AN629" t="s">
        <v>20690</v>
      </c>
      <c r="AO629" t="s">
        <v>20980</v>
      </c>
      <c r="AP629" t="s">
        <v>20919</v>
      </c>
      <c r="AQ629" t="s">
        <v>20981</v>
      </c>
      <c r="AR629" t="s">
        <v>20982</v>
      </c>
      <c r="AS629" s="5">
        <v>45469</v>
      </c>
      <c r="AT629" t="s">
        <v>20690</v>
      </c>
      <c r="AU629" t="s">
        <v>20709</v>
      </c>
      <c r="AV629" t="s">
        <v>20710</v>
      </c>
      <c r="AX629" s="6">
        <f>COUNTIFS(拍卖数据!E:E,AA629,拍卖数据!F:F,AB629,拍卖数据!O:O,O629,拍卖数据!P:P,"&gt;"&amp;X629*0.8,拍卖数据!P:P,"&lt;"&amp;X629*1.2)</f>
        <v>0</v>
      </c>
      <c r="AY629">
        <f>COUNTIFS(拍卖数据!E:E,AA629,拍卖数据!F:F,AB629,拍卖数据!O:O,O629,拍卖数据!AN:AN,"机构",拍卖数据!P:P,"&gt;"&amp;X629*0.8,拍卖数据!P:P,"&lt;"&amp;X629*1.2)</f>
        <v>0</v>
      </c>
      <c r="AZ629" s="6">
        <f>COUNTIFS(拍卖数据!E:E,AA629,拍卖数据!F:F,AB629,拍卖数据!G:G,AC629,拍卖数据!O:O,O629,拍卖数据!AN:AN,"机构",拍卖数据!P:P,"&gt;"&amp;X629*0.8,拍卖数据!P:P,"&lt;"&amp;X629*1.2)</f>
        <v>0</v>
      </c>
    </row>
    <row r="630" hidden="1" spans="1:52">
      <c r="A630">
        <v>39785</v>
      </c>
      <c r="B630" t="s">
        <v>22934</v>
      </c>
      <c r="C630" t="s">
        <v>113</v>
      </c>
      <c r="D630" t="s">
        <v>22935</v>
      </c>
      <c r="E630" t="s">
        <v>22936</v>
      </c>
      <c r="F630">
        <v>5968.967991</v>
      </c>
      <c r="G630">
        <v>1006.208712</v>
      </c>
      <c r="H630">
        <v>5.48</v>
      </c>
      <c r="I630">
        <v>0</v>
      </c>
      <c r="J630">
        <v>6980.656703</v>
      </c>
      <c r="K630" t="s">
        <v>20716</v>
      </c>
      <c r="L630" t="s">
        <v>22937</v>
      </c>
      <c r="M630">
        <v>3072.811</v>
      </c>
      <c r="N630" t="s">
        <v>21010</v>
      </c>
      <c r="O630" t="s">
        <v>1557</v>
      </c>
      <c r="P630" t="s">
        <v>1557</v>
      </c>
      <c r="Q630" t="s">
        <v>20740</v>
      </c>
      <c r="R630" t="s">
        <v>22938</v>
      </c>
      <c r="S630" t="s">
        <v>22939</v>
      </c>
      <c r="T630" t="s">
        <v>23089</v>
      </c>
      <c r="U630" t="s">
        <v>23090</v>
      </c>
      <c r="V630" t="s">
        <v>22942</v>
      </c>
      <c r="W630" t="s">
        <v>22943</v>
      </c>
      <c r="X630">
        <v>208.88</v>
      </c>
      <c r="Y630" t="s">
        <v>20700</v>
      </c>
      <c r="Z630" t="s">
        <v>100</v>
      </c>
      <c r="AA630" t="s">
        <v>92</v>
      </c>
      <c r="AB630" t="s">
        <v>334</v>
      </c>
      <c r="AC630" t="s">
        <v>2521</v>
      </c>
      <c r="AD630" t="s">
        <v>23091</v>
      </c>
      <c r="AE630" t="s">
        <v>20702</v>
      </c>
      <c r="AF630">
        <v>16000</v>
      </c>
      <c r="AG630" t="s">
        <v>20703</v>
      </c>
      <c r="AH630" s="5">
        <v>45443</v>
      </c>
      <c r="AI630">
        <v>109.306904</v>
      </c>
      <c r="AJ630" t="s">
        <v>113</v>
      </c>
      <c r="AK630" t="s">
        <v>20690</v>
      </c>
      <c r="AL630" t="s">
        <v>20704</v>
      </c>
      <c r="AM630" t="s">
        <v>20690</v>
      </c>
      <c r="AN630" t="s">
        <v>20690</v>
      </c>
      <c r="AO630" t="s">
        <v>20980</v>
      </c>
      <c r="AP630" t="s">
        <v>20919</v>
      </c>
      <c r="AQ630" t="s">
        <v>20981</v>
      </c>
      <c r="AR630" t="s">
        <v>20982</v>
      </c>
      <c r="AS630" s="5">
        <v>45469</v>
      </c>
      <c r="AT630" t="s">
        <v>20690</v>
      </c>
      <c r="AU630" t="s">
        <v>20709</v>
      </c>
      <c r="AV630" t="s">
        <v>20710</v>
      </c>
      <c r="AX630" s="6">
        <f>COUNTIFS(拍卖数据!E:E,AA630,拍卖数据!F:F,AB630,拍卖数据!O:O,O630,拍卖数据!P:P,"&gt;"&amp;X630*0.8,拍卖数据!P:P,"&lt;"&amp;X630*1.2)</f>
        <v>0</v>
      </c>
      <c r="AY630">
        <f>COUNTIFS(拍卖数据!E:E,AA630,拍卖数据!F:F,AB630,拍卖数据!O:O,O630,拍卖数据!AN:AN,"机构",拍卖数据!P:P,"&gt;"&amp;X630*0.8,拍卖数据!P:P,"&lt;"&amp;X630*1.2)</f>
        <v>0</v>
      </c>
      <c r="AZ630" s="6">
        <f>COUNTIFS(拍卖数据!E:E,AA630,拍卖数据!F:F,AB630,拍卖数据!G:G,AC630,拍卖数据!O:O,O630,拍卖数据!AN:AN,"机构",拍卖数据!P:P,"&gt;"&amp;X630*0.8,拍卖数据!P:P,"&lt;"&amp;X630*1.2)</f>
        <v>0</v>
      </c>
    </row>
    <row r="631" hidden="1" spans="1:52">
      <c r="A631">
        <v>39786</v>
      </c>
      <c r="B631" t="s">
        <v>22934</v>
      </c>
      <c r="C631" t="s">
        <v>113</v>
      </c>
      <c r="D631" t="s">
        <v>22935</v>
      </c>
      <c r="E631" t="s">
        <v>22936</v>
      </c>
      <c r="F631">
        <v>5968.967991</v>
      </c>
      <c r="G631">
        <v>1006.208712</v>
      </c>
      <c r="H631">
        <v>5.48</v>
      </c>
      <c r="I631">
        <v>0</v>
      </c>
      <c r="J631">
        <v>6980.656703</v>
      </c>
      <c r="K631" t="s">
        <v>20716</v>
      </c>
      <c r="L631" t="s">
        <v>22937</v>
      </c>
      <c r="M631">
        <v>3072.811</v>
      </c>
      <c r="N631" t="s">
        <v>21010</v>
      </c>
      <c r="O631" t="s">
        <v>1557</v>
      </c>
      <c r="P631" t="s">
        <v>1557</v>
      </c>
      <c r="Q631" t="s">
        <v>20740</v>
      </c>
      <c r="R631" t="s">
        <v>22938</v>
      </c>
      <c r="S631" t="s">
        <v>22939</v>
      </c>
      <c r="T631" t="s">
        <v>23092</v>
      </c>
      <c r="U631" t="s">
        <v>23093</v>
      </c>
      <c r="V631" t="s">
        <v>22942</v>
      </c>
      <c r="W631" t="s">
        <v>22943</v>
      </c>
      <c r="X631">
        <v>154.9</v>
      </c>
      <c r="Y631" t="s">
        <v>20700</v>
      </c>
      <c r="Z631" t="s">
        <v>100</v>
      </c>
      <c r="AA631" t="s">
        <v>92</v>
      </c>
      <c r="AB631" t="s">
        <v>334</v>
      </c>
      <c r="AC631" t="s">
        <v>2521</v>
      </c>
      <c r="AD631" t="s">
        <v>23094</v>
      </c>
      <c r="AE631" t="s">
        <v>20702</v>
      </c>
      <c r="AF631">
        <v>16000</v>
      </c>
      <c r="AG631" t="s">
        <v>20703</v>
      </c>
      <c r="AH631" s="5">
        <v>45443</v>
      </c>
      <c r="AI631">
        <v>81.05917</v>
      </c>
      <c r="AJ631" t="s">
        <v>113</v>
      </c>
      <c r="AK631" t="s">
        <v>20690</v>
      </c>
      <c r="AL631" t="s">
        <v>20704</v>
      </c>
      <c r="AM631" t="s">
        <v>20690</v>
      </c>
      <c r="AN631" t="s">
        <v>20690</v>
      </c>
      <c r="AO631" t="s">
        <v>20980</v>
      </c>
      <c r="AP631" t="s">
        <v>20919</v>
      </c>
      <c r="AQ631" t="s">
        <v>20981</v>
      </c>
      <c r="AR631" t="s">
        <v>20982</v>
      </c>
      <c r="AS631" s="5">
        <v>45469</v>
      </c>
      <c r="AT631" t="s">
        <v>20690</v>
      </c>
      <c r="AU631" t="s">
        <v>20709</v>
      </c>
      <c r="AV631" t="s">
        <v>20710</v>
      </c>
      <c r="AX631" s="6">
        <f>COUNTIFS(拍卖数据!E:E,AA631,拍卖数据!F:F,AB631,拍卖数据!O:O,O631,拍卖数据!P:P,"&gt;"&amp;X631*0.8,拍卖数据!P:P,"&lt;"&amp;X631*1.2)</f>
        <v>0</v>
      </c>
      <c r="AY631">
        <f>COUNTIFS(拍卖数据!E:E,AA631,拍卖数据!F:F,AB631,拍卖数据!O:O,O631,拍卖数据!AN:AN,"机构",拍卖数据!P:P,"&gt;"&amp;X631*0.8,拍卖数据!P:P,"&lt;"&amp;X631*1.2)</f>
        <v>0</v>
      </c>
      <c r="AZ631" s="6">
        <f>COUNTIFS(拍卖数据!E:E,AA631,拍卖数据!F:F,AB631,拍卖数据!G:G,AC631,拍卖数据!O:O,O631,拍卖数据!AN:AN,"机构",拍卖数据!P:P,"&gt;"&amp;X631*0.8,拍卖数据!P:P,"&lt;"&amp;X631*1.2)</f>
        <v>0</v>
      </c>
    </row>
    <row r="632" hidden="1" spans="1:52">
      <c r="A632">
        <v>39787</v>
      </c>
      <c r="B632" t="s">
        <v>22934</v>
      </c>
      <c r="C632" t="s">
        <v>113</v>
      </c>
      <c r="D632" t="s">
        <v>22935</v>
      </c>
      <c r="E632" t="s">
        <v>22936</v>
      </c>
      <c r="F632">
        <v>5968.967991</v>
      </c>
      <c r="G632">
        <v>1006.208712</v>
      </c>
      <c r="H632">
        <v>5.48</v>
      </c>
      <c r="I632">
        <v>0</v>
      </c>
      <c r="J632">
        <v>6980.656703</v>
      </c>
      <c r="K632" t="s">
        <v>20716</v>
      </c>
      <c r="L632" t="s">
        <v>22937</v>
      </c>
      <c r="M632">
        <v>3072.811</v>
      </c>
      <c r="N632" t="s">
        <v>21010</v>
      </c>
      <c r="O632" t="s">
        <v>1557</v>
      </c>
      <c r="P632" t="s">
        <v>1557</v>
      </c>
      <c r="Q632" t="s">
        <v>20740</v>
      </c>
      <c r="R632" t="s">
        <v>22938</v>
      </c>
      <c r="S632" t="s">
        <v>22939</v>
      </c>
      <c r="T632" t="s">
        <v>23095</v>
      </c>
      <c r="U632" t="s">
        <v>23096</v>
      </c>
      <c r="V632" t="s">
        <v>22942</v>
      </c>
      <c r="W632" t="s">
        <v>22943</v>
      </c>
      <c r="X632">
        <v>115.14</v>
      </c>
      <c r="Y632" t="s">
        <v>20700</v>
      </c>
      <c r="Z632" t="s">
        <v>100</v>
      </c>
      <c r="AA632" t="s">
        <v>92</v>
      </c>
      <c r="AB632" t="s">
        <v>334</v>
      </c>
      <c r="AC632" t="s">
        <v>2521</v>
      </c>
      <c r="AD632" t="s">
        <v>23097</v>
      </c>
      <c r="AE632" t="s">
        <v>20702</v>
      </c>
      <c r="AF632">
        <v>16000</v>
      </c>
      <c r="AG632" t="s">
        <v>20703</v>
      </c>
      <c r="AH632" s="5">
        <v>45443</v>
      </c>
      <c r="AI632">
        <v>60.252762</v>
      </c>
      <c r="AJ632" t="s">
        <v>113</v>
      </c>
      <c r="AK632" t="s">
        <v>20690</v>
      </c>
      <c r="AL632" t="s">
        <v>20704</v>
      </c>
      <c r="AM632" t="s">
        <v>20690</v>
      </c>
      <c r="AN632" t="s">
        <v>20690</v>
      </c>
      <c r="AO632" t="s">
        <v>20980</v>
      </c>
      <c r="AP632" t="s">
        <v>20919</v>
      </c>
      <c r="AQ632" t="s">
        <v>20981</v>
      </c>
      <c r="AR632" t="s">
        <v>20982</v>
      </c>
      <c r="AS632" s="5">
        <v>45469</v>
      </c>
      <c r="AT632" t="s">
        <v>20690</v>
      </c>
      <c r="AU632" t="s">
        <v>20709</v>
      </c>
      <c r="AV632" t="s">
        <v>20710</v>
      </c>
      <c r="AX632" s="6">
        <f>COUNTIFS(拍卖数据!E:E,AA632,拍卖数据!F:F,AB632,拍卖数据!O:O,O632,拍卖数据!P:P,"&gt;"&amp;X632*0.8,拍卖数据!P:P,"&lt;"&amp;X632*1.2)</f>
        <v>0</v>
      </c>
      <c r="AY632">
        <f>COUNTIFS(拍卖数据!E:E,AA632,拍卖数据!F:F,AB632,拍卖数据!O:O,O632,拍卖数据!AN:AN,"机构",拍卖数据!P:P,"&gt;"&amp;X632*0.8,拍卖数据!P:P,"&lt;"&amp;X632*1.2)</f>
        <v>0</v>
      </c>
      <c r="AZ632" s="6">
        <f>COUNTIFS(拍卖数据!E:E,AA632,拍卖数据!F:F,AB632,拍卖数据!G:G,AC632,拍卖数据!O:O,O632,拍卖数据!AN:AN,"机构",拍卖数据!P:P,"&gt;"&amp;X632*0.8,拍卖数据!P:P,"&lt;"&amp;X632*1.2)</f>
        <v>0</v>
      </c>
    </row>
    <row r="633" hidden="1" spans="1:52">
      <c r="A633">
        <v>39788</v>
      </c>
      <c r="B633" t="s">
        <v>22934</v>
      </c>
      <c r="C633" t="s">
        <v>113</v>
      </c>
      <c r="D633" t="s">
        <v>22935</v>
      </c>
      <c r="E633" t="s">
        <v>22936</v>
      </c>
      <c r="F633">
        <v>5968.967991</v>
      </c>
      <c r="G633">
        <v>1006.208712</v>
      </c>
      <c r="H633">
        <v>5.48</v>
      </c>
      <c r="I633">
        <v>0</v>
      </c>
      <c r="J633">
        <v>6980.656703</v>
      </c>
      <c r="K633" t="s">
        <v>20716</v>
      </c>
      <c r="L633" t="s">
        <v>22937</v>
      </c>
      <c r="M633">
        <v>3072.811</v>
      </c>
      <c r="N633" t="s">
        <v>21010</v>
      </c>
      <c r="O633" t="s">
        <v>1557</v>
      </c>
      <c r="P633" t="s">
        <v>1557</v>
      </c>
      <c r="Q633" t="s">
        <v>20740</v>
      </c>
      <c r="R633" t="s">
        <v>22938</v>
      </c>
      <c r="S633" t="s">
        <v>22939</v>
      </c>
      <c r="T633" t="s">
        <v>23098</v>
      </c>
      <c r="U633" t="s">
        <v>23099</v>
      </c>
      <c r="V633" t="s">
        <v>22942</v>
      </c>
      <c r="W633" t="s">
        <v>22943</v>
      </c>
      <c r="X633">
        <v>115.14</v>
      </c>
      <c r="Y633" t="s">
        <v>20700</v>
      </c>
      <c r="Z633" t="s">
        <v>100</v>
      </c>
      <c r="AA633" t="s">
        <v>92</v>
      </c>
      <c r="AB633" t="s">
        <v>334</v>
      </c>
      <c r="AC633" t="s">
        <v>2521</v>
      </c>
      <c r="AD633" t="s">
        <v>23100</v>
      </c>
      <c r="AE633" t="s">
        <v>20702</v>
      </c>
      <c r="AF633">
        <v>16000</v>
      </c>
      <c r="AG633" t="s">
        <v>20703</v>
      </c>
      <c r="AH633" s="5">
        <v>45443</v>
      </c>
      <c r="AI633">
        <v>60.252762</v>
      </c>
      <c r="AJ633" t="s">
        <v>113</v>
      </c>
      <c r="AK633" t="s">
        <v>20690</v>
      </c>
      <c r="AL633" t="s">
        <v>20704</v>
      </c>
      <c r="AM633" t="s">
        <v>20690</v>
      </c>
      <c r="AN633" t="s">
        <v>20690</v>
      </c>
      <c r="AO633" t="s">
        <v>20980</v>
      </c>
      <c r="AP633" t="s">
        <v>20919</v>
      </c>
      <c r="AQ633" t="s">
        <v>20981</v>
      </c>
      <c r="AR633" t="s">
        <v>20982</v>
      </c>
      <c r="AS633" s="5">
        <v>45469</v>
      </c>
      <c r="AT633" t="s">
        <v>20690</v>
      </c>
      <c r="AU633" t="s">
        <v>20709</v>
      </c>
      <c r="AV633" t="s">
        <v>20710</v>
      </c>
      <c r="AX633" s="6">
        <f>COUNTIFS(拍卖数据!E:E,AA633,拍卖数据!F:F,AB633,拍卖数据!O:O,O633,拍卖数据!P:P,"&gt;"&amp;X633*0.8,拍卖数据!P:P,"&lt;"&amp;X633*1.2)</f>
        <v>0</v>
      </c>
      <c r="AY633">
        <f>COUNTIFS(拍卖数据!E:E,AA633,拍卖数据!F:F,AB633,拍卖数据!O:O,O633,拍卖数据!AN:AN,"机构",拍卖数据!P:P,"&gt;"&amp;X633*0.8,拍卖数据!P:P,"&lt;"&amp;X633*1.2)</f>
        <v>0</v>
      </c>
      <c r="AZ633" s="6">
        <f>COUNTIFS(拍卖数据!E:E,AA633,拍卖数据!F:F,AB633,拍卖数据!G:G,AC633,拍卖数据!O:O,O633,拍卖数据!AN:AN,"机构",拍卖数据!P:P,"&gt;"&amp;X633*0.8,拍卖数据!P:P,"&lt;"&amp;X633*1.2)</f>
        <v>0</v>
      </c>
    </row>
    <row r="634" hidden="1" spans="1:52">
      <c r="A634">
        <v>39789</v>
      </c>
      <c r="B634" t="s">
        <v>22934</v>
      </c>
      <c r="C634" t="s">
        <v>113</v>
      </c>
      <c r="D634" t="s">
        <v>22935</v>
      </c>
      <c r="E634" t="s">
        <v>22936</v>
      </c>
      <c r="F634">
        <v>5968.967991</v>
      </c>
      <c r="G634">
        <v>1006.208712</v>
      </c>
      <c r="H634">
        <v>5.48</v>
      </c>
      <c r="I634">
        <v>0</v>
      </c>
      <c r="J634">
        <v>6980.656703</v>
      </c>
      <c r="K634" t="s">
        <v>20716</v>
      </c>
      <c r="L634" t="s">
        <v>22937</v>
      </c>
      <c r="M634">
        <v>3072.811</v>
      </c>
      <c r="N634" t="s">
        <v>21010</v>
      </c>
      <c r="O634" t="s">
        <v>1557</v>
      </c>
      <c r="P634" t="s">
        <v>1557</v>
      </c>
      <c r="Q634" t="s">
        <v>20740</v>
      </c>
      <c r="R634" t="s">
        <v>22938</v>
      </c>
      <c r="S634" t="s">
        <v>22939</v>
      </c>
      <c r="T634" t="s">
        <v>23101</v>
      </c>
      <c r="U634" t="s">
        <v>23102</v>
      </c>
      <c r="V634" t="s">
        <v>22942</v>
      </c>
      <c r="W634" t="s">
        <v>22943</v>
      </c>
      <c r="X634">
        <v>129.59</v>
      </c>
      <c r="Y634" t="s">
        <v>20700</v>
      </c>
      <c r="Z634" t="s">
        <v>100</v>
      </c>
      <c r="AA634" t="s">
        <v>92</v>
      </c>
      <c r="AB634" t="s">
        <v>334</v>
      </c>
      <c r="AC634" t="s">
        <v>2521</v>
      </c>
      <c r="AD634" t="s">
        <v>23103</v>
      </c>
      <c r="AE634" t="s">
        <v>20702</v>
      </c>
      <c r="AF634">
        <v>16000</v>
      </c>
      <c r="AG634" t="s">
        <v>20703</v>
      </c>
      <c r="AH634" s="5">
        <v>45443</v>
      </c>
      <c r="AI634">
        <v>67.814447</v>
      </c>
      <c r="AJ634" t="s">
        <v>113</v>
      </c>
      <c r="AK634" t="s">
        <v>20690</v>
      </c>
      <c r="AL634" t="s">
        <v>20704</v>
      </c>
      <c r="AM634" t="s">
        <v>20690</v>
      </c>
      <c r="AN634" t="s">
        <v>20690</v>
      </c>
      <c r="AO634" t="s">
        <v>20980</v>
      </c>
      <c r="AP634" t="s">
        <v>20919</v>
      </c>
      <c r="AQ634" t="s">
        <v>20981</v>
      </c>
      <c r="AR634" t="s">
        <v>20982</v>
      </c>
      <c r="AS634" s="5">
        <v>45469</v>
      </c>
      <c r="AT634" t="s">
        <v>20690</v>
      </c>
      <c r="AU634" t="s">
        <v>20709</v>
      </c>
      <c r="AV634" t="s">
        <v>20710</v>
      </c>
      <c r="AX634" s="6">
        <f>COUNTIFS(拍卖数据!E:E,AA634,拍卖数据!F:F,AB634,拍卖数据!O:O,O634,拍卖数据!P:P,"&gt;"&amp;X634*0.8,拍卖数据!P:P,"&lt;"&amp;X634*1.2)</f>
        <v>0</v>
      </c>
      <c r="AY634">
        <f>COUNTIFS(拍卖数据!E:E,AA634,拍卖数据!F:F,AB634,拍卖数据!O:O,O634,拍卖数据!AN:AN,"机构",拍卖数据!P:P,"&gt;"&amp;X634*0.8,拍卖数据!P:P,"&lt;"&amp;X634*1.2)</f>
        <v>0</v>
      </c>
      <c r="AZ634" s="6">
        <f>COUNTIFS(拍卖数据!E:E,AA634,拍卖数据!F:F,AB634,拍卖数据!G:G,AC634,拍卖数据!O:O,O634,拍卖数据!AN:AN,"机构",拍卖数据!P:P,"&gt;"&amp;X634*0.8,拍卖数据!P:P,"&lt;"&amp;X634*1.2)</f>
        <v>0</v>
      </c>
    </row>
    <row r="635" hidden="1" spans="1:52">
      <c r="A635">
        <v>39790</v>
      </c>
      <c r="B635" t="s">
        <v>22934</v>
      </c>
      <c r="C635" t="s">
        <v>113</v>
      </c>
      <c r="D635" t="s">
        <v>22935</v>
      </c>
      <c r="E635" t="s">
        <v>22936</v>
      </c>
      <c r="F635">
        <v>5968.967991</v>
      </c>
      <c r="G635">
        <v>1006.208712</v>
      </c>
      <c r="H635">
        <v>5.48</v>
      </c>
      <c r="I635">
        <v>0</v>
      </c>
      <c r="J635">
        <v>6980.656703</v>
      </c>
      <c r="K635" t="s">
        <v>20716</v>
      </c>
      <c r="L635" t="s">
        <v>22937</v>
      </c>
      <c r="M635">
        <v>3072.811</v>
      </c>
      <c r="N635" t="s">
        <v>21010</v>
      </c>
      <c r="O635" t="s">
        <v>1557</v>
      </c>
      <c r="P635" t="s">
        <v>1557</v>
      </c>
      <c r="Q635" t="s">
        <v>20740</v>
      </c>
      <c r="R635" t="s">
        <v>22938</v>
      </c>
      <c r="S635" t="s">
        <v>22939</v>
      </c>
      <c r="T635" t="s">
        <v>23104</v>
      </c>
      <c r="U635" t="s">
        <v>23105</v>
      </c>
      <c r="V635" t="s">
        <v>22942</v>
      </c>
      <c r="W635" t="s">
        <v>22943</v>
      </c>
      <c r="X635">
        <v>74.92</v>
      </c>
      <c r="Y635" t="s">
        <v>20700</v>
      </c>
      <c r="Z635" t="s">
        <v>100</v>
      </c>
      <c r="AA635" t="s">
        <v>92</v>
      </c>
      <c r="AB635" t="s">
        <v>334</v>
      </c>
      <c r="AC635" t="s">
        <v>2521</v>
      </c>
      <c r="AD635" t="s">
        <v>23106</v>
      </c>
      <c r="AE635" t="s">
        <v>20702</v>
      </c>
      <c r="AF635">
        <v>16000</v>
      </c>
      <c r="AG635" t="s">
        <v>20703</v>
      </c>
      <c r="AH635" s="5">
        <v>45443</v>
      </c>
      <c r="AI635">
        <v>39.205636</v>
      </c>
      <c r="AJ635" t="s">
        <v>113</v>
      </c>
      <c r="AK635" t="s">
        <v>20690</v>
      </c>
      <c r="AL635" t="s">
        <v>20704</v>
      </c>
      <c r="AM635" t="s">
        <v>20690</v>
      </c>
      <c r="AN635" t="s">
        <v>20690</v>
      </c>
      <c r="AO635" t="s">
        <v>20980</v>
      </c>
      <c r="AP635" t="s">
        <v>20919</v>
      </c>
      <c r="AQ635" t="s">
        <v>20981</v>
      </c>
      <c r="AR635" t="s">
        <v>20982</v>
      </c>
      <c r="AS635" s="5">
        <v>45469</v>
      </c>
      <c r="AT635" t="s">
        <v>20690</v>
      </c>
      <c r="AU635" t="s">
        <v>20709</v>
      </c>
      <c r="AV635" t="s">
        <v>20710</v>
      </c>
      <c r="AX635" s="6">
        <f>COUNTIFS(拍卖数据!E:E,AA635,拍卖数据!F:F,AB635,拍卖数据!O:O,O635,拍卖数据!P:P,"&gt;"&amp;X635*0.8,拍卖数据!P:P,"&lt;"&amp;X635*1.2)</f>
        <v>0</v>
      </c>
      <c r="AY635">
        <f>COUNTIFS(拍卖数据!E:E,AA635,拍卖数据!F:F,AB635,拍卖数据!O:O,O635,拍卖数据!AN:AN,"机构",拍卖数据!P:P,"&gt;"&amp;X635*0.8,拍卖数据!P:P,"&lt;"&amp;X635*1.2)</f>
        <v>0</v>
      </c>
      <c r="AZ635" s="6">
        <f>COUNTIFS(拍卖数据!E:E,AA635,拍卖数据!F:F,AB635,拍卖数据!G:G,AC635,拍卖数据!O:O,O635,拍卖数据!AN:AN,"机构",拍卖数据!P:P,"&gt;"&amp;X635*0.8,拍卖数据!P:P,"&lt;"&amp;X635*1.2)</f>
        <v>0</v>
      </c>
    </row>
    <row r="636" hidden="1" spans="1:52">
      <c r="A636">
        <v>39791</v>
      </c>
      <c r="B636" t="s">
        <v>22934</v>
      </c>
      <c r="C636" t="s">
        <v>113</v>
      </c>
      <c r="D636" t="s">
        <v>22935</v>
      </c>
      <c r="E636" t="s">
        <v>22936</v>
      </c>
      <c r="F636">
        <v>5968.967991</v>
      </c>
      <c r="G636">
        <v>1006.208712</v>
      </c>
      <c r="H636">
        <v>5.48</v>
      </c>
      <c r="I636">
        <v>0</v>
      </c>
      <c r="J636">
        <v>6980.656703</v>
      </c>
      <c r="K636" t="s">
        <v>20716</v>
      </c>
      <c r="L636" t="s">
        <v>22937</v>
      </c>
      <c r="M636">
        <v>3072.811</v>
      </c>
      <c r="N636" t="s">
        <v>21010</v>
      </c>
      <c r="O636" t="s">
        <v>1557</v>
      </c>
      <c r="P636" t="s">
        <v>1557</v>
      </c>
      <c r="Q636" t="s">
        <v>20740</v>
      </c>
      <c r="R636" t="s">
        <v>22938</v>
      </c>
      <c r="S636" t="s">
        <v>22939</v>
      </c>
      <c r="T636" t="s">
        <v>23107</v>
      </c>
      <c r="U636" t="s">
        <v>23108</v>
      </c>
      <c r="V636" t="s">
        <v>22942</v>
      </c>
      <c r="W636" t="s">
        <v>22943</v>
      </c>
      <c r="X636">
        <v>218.02</v>
      </c>
      <c r="Y636" t="s">
        <v>20700</v>
      </c>
      <c r="Z636" t="s">
        <v>100</v>
      </c>
      <c r="AA636" t="s">
        <v>92</v>
      </c>
      <c r="AB636" t="s">
        <v>334</v>
      </c>
      <c r="AC636" t="s">
        <v>2521</v>
      </c>
      <c r="AD636" t="s">
        <v>23109</v>
      </c>
      <c r="AE636" t="s">
        <v>20702</v>
      </c>
      <c r="AF636">
        <v>16000</v>
      </c>
      <c r="AG636" t="s">
        <v>20703</v>
      </c>
      <c r="AH636" s="5">
        <v>45443</v>
      </c>
      <c r="AI636">
        <v>114.089866</v>
      </c>
      <c r="AJ636" t="s">
        <v>113</v>
      </c>
      <c r="AK636" t="s">
        <v>20690</v>
      </c>
      <c r="AL636" t="s">
        <v>20704</v>
      </c>
      <c r="AM636" t="s">
        <v>20690</v>
      </c>
      <c r="AN636" t="s">
        <v>20690</v>
      </c>
      <c r="AO636" t="s">
        <v>20980</v>
      </c>
      <c r="AP636" t="s">
        <v>20919</v>
      </c>
      <c r="AQ636" t="s">
        <v>20981</v>
      </c>
      <c r="AR636" t="s">
        <v>20982</v>
      </c>
      <c r="AS636" s="5">
        <v>45469</v>
      </c>
      <c r="AT636" t="s">
        <v>20690</v>
      </c>
      <c r="AU636" t="s">
        <v>20709</v>
      </c>
      <c r="AV636" t="s">
        <v>20710</v>
      </c>
      <c r="AX636" s="6">
        <f>COUNTIFS(拍卖数据!E:E,AA636,拍卖数据!F:F,AB636,拍卖数据!O:O,O636,拍卖数据!P:P,"&gt;"&amp;X636*0.8,拍卖数据!P:P,"&lt;"&amp;X636*1.2)</f>
        <v>0</v>
      </c>
      <c r="AY636">
        <f>COUNTIFS(拍卖数据!E:E,AA636,拍卖数据!F:F,AB636,拍卖数据!O:O,O636,拍卖数据!AN:AN,"机构",拍卖数据!P:P,"&gt;"&amp;X636*0.8,拍卖数据!P:P,"&lt;"&amp;X636*1.2)</f>
        <v>0</v>
      </c>
      <c r="AZ636" s="6">
        <f>COUNTIFS(拍卖数据!E:E,AA636,拍卖数据!F:F,AB636,拍卖数据!G:G,AC636,拍卖数据!O:O,O636,拍卖数据!AN:AN,"机构",拍卖数据!P:P,"&gt;"&amp;X636*0.8,拍卖数据!P:P,"&lt;"&amp;X636*1.2)</f>
        <v>0</v>
      </c>
    </row>
    <row r="637" hidden="1" spans="1:52">
      <c r="A637">
        <v>39792</v>
      </c>
      <c r="B637" t="s">
        <v>22934</v>
      </c>
      <c r="C637" t="s">
        <v>113</v>
      </c>
      <c r="D637" t="s">
        <v>22935</v>
      </c>
      <c r="E637" t="s">
        <v>22936</v>
      </c>
      <c r="F637">
        <v>5968.967991</v>
      </c>
      <c r="G637">
        <v>1006.208712</v>
      </c>
      <c r="H637">
        <v>5.48</v>
      </c>
      <c r="I637">
        <v>0</v>
      </c>
      <c r="J637">
        <v>6980.656703</v>
      </c>
      <c r="K637" t="s">
        <v>20716</v>
      </c>
      <c r="L637" t="s">
        <v>22937</v>
      </c>
      <c r="M637">
        <v>3072.811</v>
      </c>
      <c r="N637" t="s">
        <v>21010</v>
      </c>
      <c r="O637" t="s">
        <v>1557</v>
      </c>
      <c r="P637" t="s">
        <v>1557</v>
      </c>
      <c r="Q637" t="s">
        <v>20740</v>
      </c>
      <c r="R637" t="s">
        <v>22938</v>
      </c>
      <c r="S637" t="s">
        <v>22939</v>
      </c>
      <c r="T637" t="s">
        <v>23110</v>
      </c>
      <c r="U637" t="s">
        <v>23111</v>
      </c>
      <c r="V637" t="s">
        <v>22942</v>
      </c>
      <c r="W637" t="s">
        <v>22943</v>
      </c>
      <c r="X637">
        <v>310.24</v>
      </c>
      <c r="Y637" t="s">
        <v>20700</v>
      </c>
      <c r="Z637" t="s">
        <v>100</v>
      </c>
      <c r="AA637" t="s">
        <v>92</v>
      </c>
      <c r="AB637" t="s">
        <v>334</v>
      </c>
      <c r="AC637" t="s">
        <v>2521</v>
      </c>
      <c r="AD637" t="s">
        <v>23112</v>
      </c>
      <c r="AE637" t="s">
        <v>20702</v>
      </c>
      <c r="AF637">
        <v>16000</v>
      </c>
      <c r="AG637" t="s">
        <v>20703</v>
      </c>
      <c r="AH637" s="5">
        <v>45443</v>
      </c>
      <c r="AI637">
        <v>162.348592</v>
      </c>
      <c r="AJ637" t="s">
        <v>113</v>
      </c>
      <c r="AK637" t="s">
        <v>20690</v>
      </c>
      <c r="AL637" t="s">
        <v>20704</v>
      </c>
      <c r="AM637" t="s">
        <v>20690</v>
      </c>
      <c r="AN637" t="s">
        <v>20690</v>
      </c>
      <c r="AO637" t="s">
        <v>20980</v>
      </c>
      <c r="AP637" t="s">
        <v>20919</v>
      </c>
      <c r="AQ637" t="s">
        <v>20981</v>
      </c>
      <c r="AR637" t="s">
        <v>20982</v>
      </c>
      <c r="AS637" s="5">
        <v>45469</v>
      </c>
      <c r="AT637" t="s">
        <v>20690</v>
      </c>
      <c r="AU637" t="s">
        <v>20709</v>
      </c>
      <c r="AV637" t="s">
        <v>20710</v>
      </c>
      <c r="AX637" s="6">
        <f>COUNTIFS(拍卖数据!E:E,AA637,拍卖数据!F:F,AB637,拍卖数据!O:O,O637,拍卖数据!P:P,"&gt;"&amp;X637*0.8,拍卖数据!P:P,"&lt;"&amp;X637*1.2)</f>
        <v>0</v>
      </c>
      <c r="AY637">
        <f>COUNTIFS(拍卖数据!E:E,AA637,拍卖数据!F:F,AB637,拍卖数据!O:O,O637,拍卖数据!AN:AN,"机构",拍卖数据!P:P,"&gt;"&amp;X637*0.8,拍卖数据!P:P,"&lt;"&amp;X637*1.2)</f>
        <v>0</v>
      </c>
      <c r="AZ637" s="6">
        <f>COUNTIFS(拍卖数据!E:E,AA637,拍卖数据!F:F,AB637,拍卖数据!G:G,AC637,拍卖数据!O:O,O637,拍卖数据!AN:AN,"机构",拍卖数据!P:P,"&gt;"&amp;X637*0.8,拍卖数据!P:P,"&lt;"&amp;X637*1.2)</f>
        <v>0</v>
      </c>
    </row>
    <row r="638" hidden="1" spans="1:52">
      <c r="A638">
        <v>39793</v>
      </c>
      <c r="B638" t="s">
        <v>22934</v>
      </c>
      <c r="C638" t="s">
        <v>113</v>
      </c>
      <c r="D638" t="s">
        <v>22935</v>
      </c>
      <c r="E638" t="s">
        <v>22936</v>
      </c>
      <c r="F638">
        <v>5968.967991</v>
      </c>
      <c r="G638">
        <v>1006.208712</v>
      </c>
      <c r="H638">
        <v>5.48</v>
      </c>
      <c r="I638">
        <v>0</v>
      </c>
      <c r="J638">
        <v>6980.656703</v>
      </c>
      <c r="K638" t="s">
        <v>20716</v>
      </c>
      <c r="L638" t="s">
        <v>22937</v>
      </c>
      <c r="M638">
        <v>3072.811</v>
      </c>
      <c r="N638" t="s">
        <v>21010</v>
      </c>
      <c r="O638" t="s">
        <v>1557</v>
      </c>
      <c r="P638" t="s">
        <v>1557</v>
      </c>
      <c r="Q638" t="s">
        <v>20740</v>
      </c>
      <c r="R638" t="s">
        <v>22938</v>
      </c>
      <c r="S638" t="s">
        <v>22939</v>
      </c>
      <c r="T638" t="s">
        <v>23113</v>
      </c>
      <c r="U638" t="s">
        <v>23114</v>
      </c>
      <c r="V638" t="s">
        <v>22942</v>
      </c>
      <c r="W638" t="s">
        <v>22943</v>
      </c>
      <c r="X638">
        <v>122.09</v>
      </c>
      <c r="Y638" t="s">
        <v>20700</v>
      </c>
      <c r="Z638" t="s">
        <v>100</v>
      </c>
      <c r="AA638" t="s">
        <v>92</v>
      </c>
      <c r="AB638" t="s">
        <v>334</v>
      </c>
      <c r="AC638" t="s">
        <v>2521</v>
      </c>
      <c r="AD638" t="s">
        <v>23115</v>
      </c>
      <c r="AE638" t="s">
        <v>20702</v>
      </c>
      <c r="AF638">
        <v>16000</v>
      </c>
      <c r="AG638" t="s">
        <v>20703</v>
      </c>
      <c r="AH638" s="5">
        <v>45443</v>
      </c>
      <c r="AI638">
        <v>63.889697</v>
      </c>
      <c r="AJ638" t="s">
        <v>113</v>
      </c>
      <c r="AK638" t="s">
        <v>20690</v>
      </c>
      <c r="AL638" t="s">
        <v>20704</v>
      </c>
      <c r="AM638" t="s">
        <v>20690</v>
      </c>
      <c r="AN638" t="s">
        <v>20690</v>
      </c>
      <c r="AO638" t="s">
        <v>20980</v>
      </c>
      <c r="AP638" t="s">
        <v>20919</v>
      </c>
      <c r="AQ638" t="s">
        <v>20981</v>
      </c>
      <c r="AR638" t="s">
        <v>20982</v>
      </c>
      <c r="AS638" s="5">
        <v>45469</v>
      </c>
      <c r="AT638" t="s">
        <v>20690</v>
      </c>
      <c r="AU638" t="s">
        <v>20709</v>
      </c>
      <c r="AV638" t="s">
        <v>20710</v>
      </c>
      <c r="AX638" s="6">
        <f>COUNTIFS(拍卖数据!E:E,AA638,拍卖数据!F:F,AB638,拍卖数据!O:O,O638,拍卖数据!P:P,"&gt;"&amp;X638*0.8,拍卖数据!P:P,"&lt;"&amp;X638*1.2)</f>
        <v>0</v>
      </c>
      <c r="AY638">
        <f>COUNTIFS(拍卖数据!E:E,AA638,拍卖数据!F:F,AB638,拍卖数据!O:O,O638,拍卖数据!AN:AN,"机构",拍卖数据!P:P,"&gt;"&amp;X638*0.8,拍卖数据!P:P,"&lt;"&amp;X638*1.2)</f>
        <v>0</v>
      </c>
      <c r="AZ638" s="6">
        <f>COUNTIFS(拍卖数据!E:E,AA638,拍卖数据!F:F,AB638,拍卖数据!G:G,AC638,拍卖数据!O:O,O638,拍卖数据!AN:AN,"机构",拍卖数据!P:P,"&gt;"&amp;X638*0.8,拍卖数据!P:P,"&lt;"&amp;X638*1.2)</f>
        <v>0</v>
      </c>
    </row>
    <row r="639" hidden="1" spans="1:52">
      <c r="A639">
        <v>39794</v>
      </c>
      <c r="B639" t="s">
        <v>22934</v>
      </c>
      <c r="C639" t="s">
        <v>113</v>
      </c>
      <c r="D639" t="s">
        <v>22935</v>
      </c>
      <c r="E639" t="s">
        <v>22936</v>
      </c>
      <c r="F639">
        <v>5968.967991</v>
      </c>
      <c r="G639">
        <v>1006.208712</v>
      </c>
      <c r="H639">
        <v>5.48</v>
      </c>
      <c r="I639">
        <v>0</v>
      </c>
      <c r="J639">
        <v>6980.656703</v>
      </c>
      <c r="K639" t="s">
        <v>20716</v>
      </c>
      <c r="L639" t="s">
        <v>22937</v>
      </c>
      <c r="M639">
        <v>3072.811</v>
      </c>
      <c r="N639" t="s">
        <v>21010</v>
      </c>
      <c r="O639" t="s">
        <v>1557</v>
      </c>
      <c r="P639" t="s">
        <v>1557</v>
      </c>
      <c r="Q639" t="s">
        <v>20740</v>
      </c>
      <c r="R639" t="s">
        <v>22938</v>
      </c>
      <c r="S639" t="s">
        <v>22939</v>
      </c>
      <c r="T639" t="s">
        <v>23116</v>
      </c>
      <c r="U639" t="s">
        <v>23117</v>
      </c>
      <c r="V639" t="s">
        <v>22942</v>
      </c>
      <c r="W639" t="s">
        <v>22943</v>
      </c>
      <c r="X639">
        <v>47.19</v>
      </c>
      <c r="Y639" t="s">
        <v>20700</v>
      </c>
      <c r="Z639" t="s">
        <v>100</v>
      </c>
      <c r="AA639" t="s">
        <v>92</v>
      </c>
      <c r="AB639" t="s">
        <v>334</v>
      </c>
      <c r="AC639" t="s">
        <v>2521</v>
      </c>
      <c r="AD639" t="s">
        <v>23118</v>
      </c>
      <c r="AE639" t="s">
        <v>20702</v>
      </c>
      <c r="AF639">
        <v>16000</v>
      </c>
      <c r="AG639" t="s">
        <v>20703</v>
      </c>
      <c r="AH639" s="5">
        <v>45443</v>
      </c>
      <c r="AI639">
        <v>24.694527</v>
      </c>
      <c r="AJ639" t="s">
        <v>113</v>
      </c>
      <c r="AK639" t="s">
        <v>20690</v>
      </c>
      <c r="AL639" t="s">
        <v>20704</v>
      </c>
      <c r="AM639" t="s">
        <v>20690</v>
      </c>
      <c r="AN639" t="s">
        <v>20690</v>
      </c>
      <c r="AO639" t="s">
        <v>20980</v>
      </c>
      <c r="AP639" t="s">
        <v>20919</v>
      </c>
      <c r="AQ639" t="s">
        <v>20981</v>
      </c>
      <c r="AR639" t="s">
        <v>20982</v>
      </c>
      <c r="AS639" s="5">
        <v>45469</v>
      </c>
      <c r="AT639" t="s">
        <v>20690</v>
      </c>
      <c r="AU639" t="s">
        <v>20709</v>
      </c>
      <c r="AV639" t="s">
        <v>20710</v>
      </c>
      <c r="AX639" s="6">
        <f>COUNTIFS(拍卖数据!E:E,AA639,拍卖数据!F:F,AB639,拍卖数据!O:O,O639,拍卖数据!P:P,"&gt;"&amp;X639*0.8,拍卖数据!P:P,"&lt;"&amp;X639*1.2)</f>
        <v>0</v>
      </c>
      <c r="AY639">
        <f>COUNTIFS(拍卖数据!E:E,AA639,拍卖数据!F:F,AB639,拍卖数据!O:O,O639,拍卖数据!AN:AN,"机构",拍卖数据!P:P,"&gt;"&amp;X639*0.8,拍卖数据!P:P,"&lt;"&amp;X639*1.2)</f>
        <v>0</v>
      </c>
      <c r="AZ639" s="6">
        <f>COUNTIFS(拍卖数据!E:E,AA639,拍卖数据!F:F,AB639,拍卖数据!G:G,AC639,拍卖数据!O:O,O639,拍卖数据!AN:AN,"机构",拍卖数据!P:P,"&gt;"&amp;X639*0.8,拍卖数据!P:P,"&lt;"&amp;X639*1.2)</f>
        <v>0</v>
      </c>
    </row>
    <row r="640" hidden="1" spans="1:52">
      <c r="A640">
        <v>39795</v>
      </c>
      <c r="B640" t="s">
        <v>22934</v>
      </c>
      <c r="C640" t="s">
        <v>113</v>
      </c>
      <c r="D640" t="s">
        <v>22935</v>
      </c>
      <c r="E640" t="s">
        <v>22936</v>
      </c>
      <c r="F640">
        <v>5968.967991</v>
      </c>
      <c r="G640">
        <v>1006.208712</v>
      </c>
      <c r="H640">
        <v>5.48</v>
      </c>
      <c r="I640">
        <v>0</v>
      </c>
      <c r="J640">
        <v>6980.656703</v>
      </c>
      <c r="K640" t="s">
        <v>20716</v>
      </c>
      <c r="L640" t="s">
        <v>22937</v>
      </c>
      <c r="M640">
        <v>3072.811</v>
      </c>
      <c r="N640" t="s">
        <v>21010</v>
      </c>
      <c r="O640" t="s">
        <v>1557</v>
      </c>
      <c r="P640" t="s">
        <v>1557</v>
      </c>
      <c r="Q640" t="s">
        <v>20740</v>
      </c>
      <c r="R640" t="s">
        <v>22938</v>
      </c>
      <c r="S640" t="s">
        <v>22939</v>
      </c>
      <c r="T640" t="s">
        <v>23119</v>
      </c>
      <c r="U640" t="s">
        <v>23120</v>
      </c>
      <c r="V640" t="s">
        <v>22942</v>
      </c>
      <c r="W640" t="s">
        <v>22943</v>
      </c>
      <c r="X640">
        <v>60.39</v>
      </c>
      <c r="Y640" t="s">
        <v>20700</v>
      </c>
      <c r="Z640" t="s">
        <v>100</v>
      </c>
      <c r="AA640" t="s">
        <v>92</v>
      </c>
      <c r="AB640" t="s">
        <v>334</v>
      </c>
      <c r="AC640" t="s">
        <v>2521</v>
      </c>
      <c r="AD640" t="s">
        <v>23121</v>
      </c>
      <c r="AE640" t="s">
        <v>20702</v>
      </c>
      <c r="AF640">
        <v>16000</v>
      </c>
      <c r="AG640" t="s">
        <v>20703</v>
      </c>
      <c r="AH640" s="5">
        <v>45443</v>
      </c>
      <c r="AI640">
        <v>31.602087</v>
      </c>
      <c r="AJ640" t="s">
        <v>113</v>
      </c>
      <c r="AK640" t="s">
        <v>20690</v>
      </c>
      <c r="AL640" t="s">
        <v>20704</v>
      </c>
      <c r="AM640" t="s">
        <v>20690</v>
      </c>
      <c r="AN640" t="s">
        <v>20690</v>
      </c>
      <c r="AO640" t="s">
        <v>20980</v>
      </c>
      <c r="AP640" t="s">
        <v>20919</v>
      </c>
      <c r="AQ640" t="s">
        <v>20981</v>
      </c>
      <c r="AR640" t="s">
        <v>20982</v>
      </c>
      <c r="AS640" s="5">
        <v>45469</v>
      </c>
      <c r="AT640" t="s">
        <v>20690</v>
      </c>
      <c r="AU640" t="s">
        <v>20709</v>
      </c>
      <c r="AV640" t="s">
        <v>20710</v>
      </c>
      <c r="AX640" s="6">
        <f>COUNTIFS(拍卖数据!E:E,AA640,拍卖数据!F:F,AB640,拍卖数据!O:O,O640,拍卖数据!P:P,"&gt;"&amp;X640*0.8,拍卖数据!P:P,"&lt;"&amp;X640*1.2)</f>
        <v>0</v>
      </c>
      <c r="AY640">
        <f>COUNTIFS(拍卖数据!E:E,AA640,拍卖数据!F:F,AB640,拍卖数据!O:O,O640,拍卖数据!AN:AN,"机构",拍卖数据!P:P,"&gt;"&amp;X640*0.8,拍卖数据!P:P,"&lt;"&amp;X640*1.2)</f>
        <v>0</v>
      </c>
      <c r="AZ640" s="6">
        <f>COUNTIFS(拍卖数据!E:E,AA640,拍卖数据!F:F,AB640,拍卖数据!G:G,AC640,拍卖数据!O:O,O640,拍卖数据!AN:AN,"机构",拍卖数据!P:P,"&gt;"&amp;X640*0.8,拍卖数据!P:P,"&lt;"&amp;X640*1.2)</f>
        <v>0</v>
      </c>
    </row>
    <row r="641" hidden="1" spans="1:52">
      <c r="A641">
        <v>39796</v>
      </c>
      <c r="B641" t="s">
        <v>22934</v>
      </c>
      <c r="C641" t="s">
        <v>113</v>
      </c>
      <c r="D641" t="s">
        <v>22935</v>
      </c>
      <c r="E641" t="s">
        <v>22936</v>
      </c>
      <c r="F641">
        <v>5968.967991</v>
      </c>
      <c r="G641">
        <v>1006.208712</v>
      </c>
      <c r="H641">
        <v>5.48</v>
      </c>
      <c r="I641">
        <v>0</v>
      </c>
      <c r="J641">
        <v>6980.656703</v>
      </c>
      <c r="K641" t="s">
        <v>20716</v>
      </c>
      <c r="L641" t="s">
        <v>22937</v>
      </c>
      <c r="M641">
        <v>3072.811</v>
      </c>
      <c r="N641" t="s">
        <v>21010</v>
      </c>
      <c r="O641" t="s">
        <v>1557</v>
      </c>
      <c r="P641" t="s">
        <v>1557</v>
      </c>
      <c r="Q641" t="s">
        <v>20740</v>
      </c>
      <c r="R641" t="s">
        <v>22938</v>
      </c>
      <c r="S641" t="s">
        <v>22939</v>
      </c>
      <c r="T641" t="s">
        <v>23122</v>
      </c>
      <c r="U641" t="s">
        <v>23123</v>
      </c>
      <c r="V641" t="s">
        <v>22942</v>
      </c>
      <c r="W641" t="s">
        <v>22943</v>
      </c>
      <c r="X641">
        <v>159.94</v>
      </c>
      <c r="Y641" t="s">
        <v>20700</v>
      </c>
      <c r="Z641" t="s">
        <v>100</v>
      </c>
      <c r="AA641" t="s">
        <v>92</v>
      </c>
      <c r="AB641" t="s">
        <v>334</v>
      </c>
      <c r="AC641" t="s">
        <v>2521</v>
      </c>
      <c r="AD641" t="s">
        <v>23124</v>
      </c>
      <c r="AE641" t="s">
        <v>20702</v>
      </c>
      <c r="AF641">
        <v>16000</v>
      </c>
      <c r="AG641" t="s">
        <v>20703</v>
      </c>
      <c r="AH641" s="5">
        <v>45443</v>
      </c>
      <c r="AI641">
        <v>83.696602</v>
      </c>
      <c r="AJ641" t="s">
        <v>113</v>
      </c>
      <c r="AK641" t="s">
        <v>20690</v>
      </c>
      <c r="AL641" t="s">
        <v>20704</v>
      </c>
      <c r="AM641" t="s">
        <v>20690</v>
      </c>
      <c r="AN641" t="s">
        <v>20690</v>
      </c>
      <c r="AO641" t="s">
        <v>20980</v>
      </c>
      <c r="AP641" t="s">
        <v>20919</v>
      </c>
      <c r="AQ641" t="s">
        <v>20981</v>
      </c>
      <c r="AR641" t="s">
        <v>20982</v>
      </c>
      <c r="AS641" s="5">
        <v>45469</v>
      </c>
      <c r="AT641" t="s">
        <v>20690</v>
      </c>
      <c r="AU641" t="s">
        <v>20709</v>
      </c>
      <c r="AV641" t="s">
        <v>20710</v>
      </c>
      <c r="AX641" s="6">
        <f>COUNTIFS(拍卖数据!E:E,AA641,拍卖数据!F:F,AB641,拍卖数据!O:O,O641,拍卖数据!P:P,"&gt;"&amp;X641*0.8,拍卖数据!P:P,"&lt;"&amp;X641*1.2)</f>
        <v>0</v>
      </c>
      <c r="AY641">
        <f>COUNTIFS(拍卖数据!E:E,AA641,拍卖数据!F:F,AB641,拍卖数据!O:O,O641,拍卖数据!AN:AN,"机构",拍卖数据!P:P,"&gt;"&amp;X641*0.8,拍卖数据!P:P,"&lt;"&amp;X641*1.2)</f>
        <v>0</v>
      </c>
      <c r="AZ641" s="6">
        <f>COUNTIFS(拍卖数据!E:E,AA641,拍卖数据!F:F,AB641,拍卖数据!G:G,AC641,拍卖数据!O:O,O641,拍卖数据!AN:AN,"机构",拍卖数据!P:P,"&gt;"&amp;X641*0.8,拍卖数据!P:P,"&lt;"&amp;X641*1.2)</f>
        <v>0</v>
      </c>
    </row>
    <row r="642" hidden="1" spans="1:52">
      <c r="A642">
        <v>39797</v>
      </c>
      <c r="B642" t="s">
        <v>22934</v>
      </c>
      <c r="C642" t="s">
        <v>113</v>
      </c>
      <c r="D642" t="s">
        <v>22935</v>
      </c>
      <c r="E642" t="s">
        <v>22936</v>
      </c>
      <c r="F642">
        <v>5968.967991</v>
      </c>
      <c r="G642">
        <v>1006.208712</v>
      </c>
      <c r="H642">
        <v>5.48</v>
      </c>
      <c r="I642">
        <v>0</v>
      </c>
      <c r="J642">
        <v>6980.656703</v>
      </c>
      <c r="K642" t="s">
        <v>20716</v>
      </c>
      <c r="L642" t="s">
        <v>22937</v>
      </c>
      <c r="M642">
        <v>3072.811</v>
      </c>
      <c r="N642" t="s">
        <v>21010</v>
      </c>
      <c r="O642" t="s">
        <v>1557</v>
      </c>
      <c r="P642" t="s">
        <v>1557</v>
      </c>
      <c r="Q642" t="s">
        <v>20740</v>
      </c>
      <c r="R642" t="s">
        <v>22938</v>
      </c>
      <c r="S642" t="s">
        <v>22939</v>
      </c>
      <c r="T642" t="s">
        <v>23125</v>
      </c>
      <c r="U642" t="s">
        <v>23126</v>
      </c>
      <c r="V642" t="s">
        <v>22942</v>
      </c>
      <c r="W642" t="s">
        <v>22943</v>
      </c>
      <c r="X642">
        <v>409.07</v>
      </c>
      <c r="Y642" t="s">
        <v>20700</v>
      </c>
      <c r="Z642" t="s">
        <v>100</v>
      </c>
      <c r="AA642" t="s">
        <v>92</v>
      </c>
      <c r="AB642" t="s">
        <v>334</v>
      </c>
      <c r="AC642" t="s">
        <v>2521</v>
      </c>
      <c r="AD642" t="s">
        <v>23127</v>
      </c>
      <c r="AE642" t="s">
        <v>20702</v>
      </c>
      <c r="AF642">
        <v>16000</v>
      </c>
      <c r="AG642" t="s">
        <v>20703</v>
      </c>
      <c r="AH642" s="5">
        <v>45443</v>
      </c>
      <c r="AI642">
        <v>214.066331</v>
      </c>
      <c r="AJ642" t="s">
        <v>113</v>
      </c>
      <c r="AK642" t="s">
        <v>20690</v>
      </c>
      <c r="AL642" t="s">
        <v>20704</v>
      </c>
      <c r="AM642" t="s">
        <v>20690</v>
      </c>
      <c r="AN642" t="s">
        <v>20690</v>
      </c>
      <c r="AO642" t="s">
        <v>20980</v>
      </c>
      <c r="AP642" t="s">
        <v>20919</v>
      </c>
      <c r="AQ642" t="s">
        <v>20981</v>
      </c>
      <c r="AR642" t="s">
        <v>20982</v>
      </c>
      <c r="AS642" s="5">
        <v>45469</v>
      </c>
      <c r="AT642" t="s">
        <v>20690</v>
      </c>
      <c r="AU642" t="s">
        <v>20709</v>
      </c>
      <c r="AV642" t="s">
        <v>20710</v>
      </c>
      <c r="AX642" s="6">
        <f>COUNTIFS(拍卖数据!E:E,AA642,拍卖数据!F:F,AB642,拍卖数据!O:O,O642,拍卖数据!P:P,"&gt;"&amp;X642*0.8,拍卖数据!P:P,"&lt;"&amp;X642*1.2)</f>
        <v>0</v>
      </c>
      <c r="AY642">
        <f>COUNTIFS(拍卖数据!E:E,AA642,拍卖数据!F:F,AB642,拍卖数据!O:O,O642,拍卖数据!AN:AN,"机构",拍卖数据!P:P,"&gt;"&amp;X642*0.8,拍卖数据!P:P,"&lt;"&amp;X642*1.2)</f>
        <v>0</v>
      </c>
      <c r="AZ642" s="6">
        <f>COUNTIFS(拍卖数据!E:E,AA642,拍卖数据!F:F,AB642,拍卖数据!G:G,AC642,拍卖数据!O:O,O642,拍卖数据!AN:AN,"机构",拍卖数据!P:P,"&gt;"&amp;X642*0.8,拍卖数据!P:P,"&lt;"&amp;X642*1.2)</f>
        <v>0</v>
      </c>
    </row>
    <row r="643" hidden="1" spans="1:52">
      <c r="A643">
        <v>39798</v>
      </c>
      <c r="B643" t="s">
        <v>22934</v>
      </c>
      <c r="C643" t="s">
        <v>113</v>
      </c>
      <c r="D643" t="s">
        <v>22935</v>
      </c>
      <c r="E643" t="s">
        <v>22936</v>
      </c>
      <c r="F643">
        <v>5968.967991</v>
      </c>
      <c r="G643">
        <v>1006.208712</v>
      </c>
      <c r="H643">
        <v>5.48</v>
      </c>
      <c r="I643">
        <v>0</v>
      </c>
      <c r="J643">
        <v>6980.656703</v>
      </c>
      <c r="K643" t="s">
        <v>20716</v>
      </c>
      <c r="L643" t="s">
        <v>22937</v>
      </c>
      <c r="M643">
        <v>3072.811</v>
      </c>
      <c r="N643" t="s">
        <v>21010</v>
      </c>
      <c r="O643" t="s">
        <v>1557</v>
      </c>
      <c r="P643" t="s">
        <v>1557</v>
      </c>
      <c r="Q643" t="s">
        <v>20740</v>
      </c>
      <c r="R643" t="s">
        <v>22938</v>
      </c>
      <c r="S643" t="s">
        <v>22939</v>
      </c>
      <c r="T643" t="s">
        <v>23128</v>
      </c>
      <c r="U643" t="s">
        <v>23129</v>
      </c>
      <c r="V643" t="s">
        <v>22942</v>
      </c>
      <c r="W643" t="s">
        <v>22943</v>
      </c>
      <c r="X643">
        <v>240.98</v>
      </c>
      <c r="Y643" t="s">
        <v>20700</v>
      </c>
      <c r="Z643" t="s">
        <v>100</v>
      </c>
      <c r="AA643" t="s">
        <v>92</v>
      </c>
      <c r="AB643" t="s">
        <v>334</v>
      </c>
      <c r="AC643" t="s">
        <v>2521</v>
      </c>
      <c r="AD643" t="s">
        <v>23130</v>
      </c>
      <c r="AE643" t="s">
        <v>20702</v>
      </c>
      <c r="AF643">
        <v>16000</v>
      </c>
      <c r="AG643" t="s">
        <v>20703</v>
      </c>
      <c r="AH643" s="5">
        <v>45443</v>
      </c>
      <c r="AI643">
        <v>126.104834</v>
      </c>
      <c r="AJ643" t="s">
        <v>113</v>
      </c>
      <c r="AK643" t="s">
        <v>20690</v>
      </c>
      <c r="AL643" t="s">
        <v>20704</v>
      </c>
      <c r="AM643" t="s">
        <v>20690</v>
      </c>
      <c r="AN643" t="s">
        <v>20690</v>
      </c>
      <c r="AO643" t="s">
        <v>20980</v>
      </c>
      <c r="AP643" t="s">
        <v>20919</v>
      </c>
      <c r="AQ643" t="s">
        <v>20981</v>
      </c>
      <c r="AR643" t="s">
        <v>20982</v>
      </c>
      <c r="AS643" s="5">
        <v>45469</v>
      </c>
      <c r="AT643" t="s">
        <v>20690</v>
      </c>
      <c r="AU643" t="s">
        <v>20709</v>
      </c>
      <c r="AV643" t="s">
        <v>20710</v>
      </c>
      <c r="AX643" s="6">
        <f>COUNTIFS(拍卖数据!E:E,AA643,拍卖数据!F:F,AB643,拍卖数据!O:O,O643,拍卖数据!P:P,"&gt;"&amp;X643*0.8,拍卖数据!P:P,"&lt;"&amp;X643*1.2)</f>
        <v>0</v>
      </c>
      <c r="AY643">
        <f>COUNTIFS(拍卖数据!E:E,AA643,拍卖数据!F:F,AB643,拍卖数据!O:O,O643,拍卖数据!AN:AN,"机构",拍卖数据!P:P,"&gt;"&amp;X643*0.8,拍卖数据!P:P,"&lt;"&amp;X643*1.2)</f>
        <v>0</v>
      </c>
      <c r="AZ643" s="6">
        <f>COUNTIFS(拍卖数据!E:E,AA643,拍卖数据!F:F,AB643,拍卖数据!G:G,AC643,拍卖数据!O:O,O643,拍卖数据!AN:AN,"机构",拍卖数据!P:P,"&gt;"&amp;X643*0.8,拍卖数据!P:P,"&lt;"&amp;X643*1.2)</f>
        <v>0</v>
      </c>
    </row>
    <row r="644" hidden="1" spans="1:52">
      <c r="A644">
        <v>39799</v>
      </c>
      <c r="B644" t="s">
        <v>22934</v>
      </c>
      <c r="C644" t="s">
        <v>113</v>
      </c>
      <c r="D644" t="s">
        <v>22935</v>
      </c>
      <c r="E644" t="s">
        <v>22936</v>
      </c>
      <c r="F644">
        <v>5968.967991</v>
      </c>
      <c r="G644">
        <v>1006.208712</v>
      </c>
      <c r="H644">
        <v>5.48</v>
      </c>
      <c r="I644">
        <v>0</v>
      </c>
      <c r="J644">
        <v>6980.656703</v>
      </c>
      <c r="K644" t="s">
        <v>20716</v>
      </c>
      <c r="L644" t="s">
        <v>22937</v>
      </c>
      <c r="M644">
        <v>3072.811</v>
      </c>
      <c r="N644" t="s">
        <v>21010</v>
      </c>
      <c r="O644" t="s">
        <v>1557</v>
      </c>
      <c r="P644" t="s">
        <v>1557</v>
      </c>
      <c r="Q644" t="s">
        <v>20740</v>
      </c>
      <c r="R644" t="s">
        <v>22938</v>
      </c>
      <c r="S644" t="s">
        <v>22939</v>
      </c>
      <c r="T644" t="s">
        <v>23131</v>
      </c>
      <c r="U644" t="s">
        <v>23132</v>
      </c>
      <c r="V644" t="s">
        <v>22942</v>
      </c>
      <c r="W644" t="s">
        <v>22943</v>
      </c>
      <c r="X644">
        <v>248.16</v>
      </c>
      <c r="Y644" t="s">
        <v>20700</v>
      </c>
      <c r="Z644" t="s">
        <v>100</v>
      </c>
      <c r="AA644" t="s">
        <v>92</v>
      </c>
      <c r="AB644" t="s">
        <v>334</v>
      </c>
      <c r="AC644" t="s">
        <v>2521</v>
      </c>
      <c r="AD644" t="s">
        <v>23133</v>
      </c>
      <c r="AE644" t="s">
        <v>20702</v>
      </c>
      <c r="AF644">
        <v>16000</v>
      </c>
      <c r="AG644" t="s">
        <v>20703</v>
      </c>
      <c r="AH644" s="5">
        <v>45443</v>
      </c>
      <c r="AI644">
        <v>129.862128</v>
      </c>
      <c r="AJ644" t="s">
        <v>113</v>
      </c>
      <c r="AK644" t="s">
        <v>20690</v>
      </c>
      <c r="AL644" t="s">
        <v>20704</v>
      </c>
      <c r="AM644" t="s">
        <v>20690</v>
      </c>
      <c r="AN644" t="s">
        <v>20690</v>
      </c>
      <c r="AO644" t="s">
        <v>20980</v>
      </c>
      <c r="AP644" t="s">
        <v>20919</v>
      </c>
      <c r="AQ644" t="s">
        <v>20981</v>
      </c>
      <c r="AR644" t="s">
        <v>20982</v>
      </c>
      <c r="AS644" s="5">
        <v>45469</v>
      </c>
      <c r="AT644" t="s">
        <v>20690</v>
      </c>
      <c r="AU644" t="s">
        <v>20709</v>
      </c>
      <c r="AV644" t="s">
        <v>20710</v>
      </c>
      <c r="AX644" s="6">
        <f>COUNTIFS(拍卖数据!E:E,AA644,拍卖数据!F:F,AB644,拍卖数据!O:O,O644,拍卖数据!P:P,"&gt;"&amp;X644*0.8,拍卖数据!P:P,"&lt;"&amp;X644*1.2)</f>
        <v>0</v>
      </c>
      <c r="AY644">
        <f>COUNTIFS(拍卖数据!E:E,AA644,拍卖数据!F:F,AB644,拍卖数据!O:O,O644,拍卖数据!AN:AN,"机构",拍卖数据!P:P,"&gt;"&amp;X644*0.8,拍卖数据!P:P,"&lt;"&amp;X644*1.2)</f>
        <v>0</v>
      </c>
      <c r="AZ644" s="6">
        <f>COUNTIFS(拍卖数据!E:E,AA644,拍卖数据!F:F,AB644,拍卖数据!G:G,AC644,拍卖数据!O:O,O644,拍卖数据!AN:AN,"机构",拍卖数据!P:P,"&gt;"&amp;X644*0.8,拍卖数据!P:P,"&lt;"&amp;X644*1.2)</f>
        <v>0</v>
      </c>
    </row>
    <row r="645" hidden="1" spans="1:52">
      <c r="A645">
        <v>39800</v>
      </c>
      <c r="B645" t="s">
        <v>22934</v>
      </c>
      <c r="C645" t="s">
        <v>113</v>
      </c>
      <c r="D645" t="s">
        <v>22935</v>
      </c>
      <c r="E645" t="s">
        <v>22936</v>
      </c>
      <c r="F645">
        <v>5968.967991</v>
      </c>
      <c r="G645">
        <v>1006.208712</v>
      </c>
      <c r="H645">
        <v>5.48</v>
      </c>
      <c r="I645">
        <v>0</v>
      </c>
      <c r="J645">
        <v>6980.656703</v>
      </c>
      <c r="K645" t="s">
        <v>20716</v>
      </c>
      <c r="L645" t="s">
        <v>22937</v>
      </c>
      <c r="M645">
        <v>3072.811</v>
      </c>
      <c r="N645" t="s">
        <v>21010</v>
      </c>
      <c r="O645" t="s">
        <v>1557</v>
      </c>
      <c r="P645" t="s">
        <v>1557</v>
      </c>
      <c r="Q645" t="s">
        <v>20740</v>
      </c>
      <c r="R645" t="s">
        <v>22938</v>
      </c>
      <c r="S645" t="s">
        <v>22939</v>
      </c>
      <c r="T645" t="s">
        <v>23134</v>
      </c>
      <c r="U645" t="s">
        <v>23135</v>
      </c>
      <c r="V645" t="s">
        <v>22942</v>
      </c>
      <c r="W645" t="s">
        <v>22943</v>
      </c>
      <c r="X645">
        <v>240.98</v>
      </c>
      <c r="Y645" t="s">
        <v>20700</v>
      </c>
      <c r="Z645" t="s">
        <v>100</v>
      </c>
      <c r="AA645" t="s">
        <v>92</v>
      </c>
      <c r="AB645" t="s">
        <v>334</v>
      </c>
      <c r="AC645" t="s">
        <v>2521</v>
      </c>
      <c r="AD645" t="s">
        <v>23136</v>
      </c>
      <c r="AE645" t="s">
        <v>20702</v>
      </c>
      <c r="AF645">
        <v>16000</v>
      </c>
      <c r="AG645" t="s">
        <v>20703</v>
      </c>
      <c r="AH645" s="5">
        <v>45443</v>
      </c>
      <c r="AI645">
        <v>126.104834</v>
      </c>
      <c r="AJ645" t="s">
        <v>113</v>
      </c>
      <c r="AK645" t="s">
        <v>20690</v>
      </c>
      <c r="AL645" t="s">
        <v>20704</v>
      </c>
      <c r="AM645" t="s">
        <v>20690</v>
      </c>
      <c r="AN645" t="s">
        <v>20690</v>
      </c>
      <c r="AO645" t="s">
        <v>20980</v>
      </c>
      <c r="AP645" t="s">
        <v>20919</v>
      </c>
      <c r="AQ645" t="s">
        <v>20981</v>
      </c>
      <c r="AR645" t="s">
        <v>20982</v>
      </c>
      <c r="AS645" s="5">
        <v>45469</v>
      </c>
      <c r="AT645" t="s">
        <v>20690</v>
      </c>
      <c r="AU645" t="s">
        <v>20709</v>
      </c>
      <c r="AV645" t="s">
        <v>20710</v>
      </c>
      <c r="AX645" s="6">
        <f>COUNTIFS(拍卖数据!E:E,AA645,拍卖数据!F:F,AB645,拍卖数据!O:O,O645,拍卖数据!P:P,"&gt;"&amp;X645*0.8,拍卖数据!P:P,"&lt;"&amp;X645*1.2)</f>
        <v>0</v>
      </c>
      <c r="AY645">
        <f>COUNTIFS(拍卖数据!E:E,AA645,拍卖数据!F:F,AB645,拍卖数据!O:O,O645,拍卖数据!AN:AN,"机构",拍卖数据!P:P,"&gt;"&amp;X645*0.8,拍卖数据!P:P,"&lt;"&amp;X645*1.2)</f>
        <v>0</v>
      </c>
      <c r="AZ645" s="6">
        <f>COUNTIFS(拍卖数据!E:E,AA645,拍卖数据!F:F,AB645,拍卖数据!G:G,AC645,拍卖数据!O:O,O645,拍卖数据!AN:AN,"机构",拍卖数据!P:P,"&gt;"&amp;X645*0.8,拍卖数据!P:P,"&lt;"&amp;X645*1.2)</f>
        <v>0</v>
      </c>
    </row>
    <row r="646" hidden="1" spans="1:52">
      <c r="A646">
        <v>39801</v>
      </c>
      <c r="B646" t="s">
        <v>22934</v>
      </c>
      <c r="C646" t="s">
        <v>113</v>
      </c>
      <c r="D646" t="s">
        <v>22935</v>
      </c>
      <c r="E646" t="s">
        <v>22936</v>
      </c>
      <c r="F646">
        <v>5968.967991</v>
      </c>
      <c r="G646">
        <v>1006.208712</v>
      </c>
      <c r="H646">
        <v>5.48</v>
      </c>
      <c r="I646">
        <v>0</v>
      </c>
      <c r="J646">
        <v>6980.656703</v>
      </c>
      <c r="K646" t="s">
        <v>20716</v>
      </c>
      <c r="L646" t="s">
        <v>22937</v>
      </c>
      <c r="M646">
        <v>3072.811</v>
      </c>
      <c r="N646" t="s">
        <v>21010</v>
      </c>
      <c r="O646" t="s">
        <v>1557</v>
      </c>
      <c r="P646" t="s">
        <v>1557</v>
      </c>
      <c r="Q646" t="s">
        <v>20740</v>
      </c>
      <c r="R646" t="s">
        <v>22938</v>
      </c>
      <c r="S646" t="s">
        <v>22939</v>
      </c>
      <c r="T646" t="s">
        <v>23137</v>
      </c>
      <c r="U646" t="s">
        <v>23138</v>
      </c>
      <c r="V646" t="s">
        <v>22942</v>
      </c>
      <c r="W646" t="s">
        <v>22943</v>
      </c>
      <c r="X646">
        <v>240.98</v>
      </c>
      <c r="Y646" t="s">
        <v>20700</v>
      </c>
      <c r="Z646" t="s">
        <v>100</v>
      </c>
      <c r="AA646" t="s">
        <v>92</v>
      </c>
      <c r="AB646" t="s">
        <v>334</v>
      </c>
      <c r="AC646" t="s">
        <v>2521</v>
      </c>
      <c r="AD646" t="s">
        <v>23139</v>
      </c>
      <c r="AE646" t="s">
        <v>20702</v>
      </c>
      <c r="AF646">
        <v>16000</v>
      </c>
      <c r="AG646" t="s">
        <v>20703</v>
      </c>
      <c r="AH646" s="5">
        <v>45443</v>
      </c>
      <c r="AI646">
        <v>126.104834</v>
      </c>
      <c r="AJ646" t="s">
        <v>113</v>
      </c>
      <c r="AK646" t="s">
        <v>20690</v>
      </c>
      <c r="AL646" t="s">
        <v>20704</v>
      </c>
      <c r="AM646" t="s">
        <v>20690</v>
      </c>
      <c r="AN646" t="s">
        <v>20690</v>
      </c>
      <c r="AO646" t="s">
        <v>20980</v>
      </c>
      <c r="AP646" t="s">
        <v>20919</v>
      </c>
      <c r="AQ646" t="s">
        <v>20981</v>
      </c>
      <c r="AR646" t="s">
        <v>20982</v>
      </c>
      <c r="AS646" s="5">
        <v>45469</v>
      </c>
      <c r="AT646" t="s">
        <v>20690</v>
      </c>
      <c r="AU646" t="s">
        <v>20709</v>
      </c>
      <c r="AV646" t="s">
        <v>20710</v>
      </c>
      <c r="AX646" s="6">
        <f>COUNTIFS(拍卖数据!E:E,AA646,拍卖数据!F:F,AB646,拍卖数据!O:O,O646,拍卖数据!P:P,"&gt;"&amp;X646*0.8,拍卖数据!P:P,"&lt;"&amp;X646*1.2)</f>
        <v>0</v>
      </c>
      <c r="AY646">
        <f>COUNTIFS(拍卖数据!E:E,AA646,拍卖数据!F:F,AB646,拍卖数据!O:O,O646,拍卖数据!AN:AN,"机构",拍卖数据!P:P,"&gt;"&amp;X646*0.8,拍卖数据!P:P,"&lt;"&amp;X646*1.2)</f>
        <v>0</v>
      </c>
      <c r="AZ646" s="6">
        <f>COUNTIFS(拍卖数据!E:E,AA646,拍卖数据!F:F,AB646,拍卖数据!G:G,AC646,拍卖数据!O:O,O646,拍卖数据!AN:AN,"机构",拍卖数据!P:P,"&gt;"&amp;X646*0.8,拍卖数据!P:P,"&lt;"&amp;X646*1.2)</f>
        <v>0</v>
      </c>
    </row>
    <row r="647" hidden="1" spans="1:52">
      <c r="A647">
        <v>39802</v>
      </c>
      <c r="B647" t="s">
        <v>22934</v>
      </c>
      <c r="C647" t="s">
        <v>113</v>
      </c>
      <c r="D647" t="s">
        <v>22935</v>
      </c>
      <c r="E647" t="s">
        <v>22936</v>
      </c>
      <c r="F647">
        <v>5968.967991</v>
      </c>
      <c r="G647">
        <v>1006.208712</v>
      </c>
      <c r="H647">
        <v>5.48</v>
      </c>
      <c r="I647">
        <v>0</v>
      </c>
      <c r="J647">
        <v>6980.656703</v>
      </c>
      <c r="K647" t="s">
        <v>20716</v>
      </c>
      <c r="L647" t="s">
        <v>22937</v>
      </c>
      <c r="M647">
        <v>3072.811</v>
      </c>
      <c r="N647" t="s">
        <v>21010</v>
      </c>
      <c r="O647" t="s">
        <v>1557</v>
      </c>
      <c r="P647" t="s">
        <v>1557</v>
      </c>
      <c r="Q647" t="s">
        <v>20740</v>
      </c>
      <c r="R647" t="s">
        <v>22938</v>
      </c>
      <c r="S647" t="s">
        <v>22939</v>
      </c>
      <c r="T647" t="s">
        <v>23140</v>
      </c>
      <c r="U647" t="s">
        <v>23141</v>
      </c>
      <c r="V647" t="s">
        <v>22942</v>
      </c>
      <c r="W647" t="s">
        <v>22943</v>
      </c>
      <c r="X647">
        <v>307.6</v>
      </c>
      <c r="Y647" t="s">
        <v>20700</v>
      </c>
      <c r="Z647" t="s">
        <v>100</v>
      </c>
      <c r="AA647" t="s">
        <v>92</v>
      </c>
      <c r="AB647" t="s">
        <v>334</v>
      </c>
      <c r="AC647" t="s">
        <v>2521</v>
      </c>
      <c r="AD647" t="s">
        <v>23142</v>
      </c>
      <c r="AE647" t="s">
        <v>20702</v>
      </c>
      <c r="AF647">
        <v>16000</v>
      </c>
      <c r="AG647" t="s">
        <v>20703</v>
      </c>
      <c r="AH647" s="5">
        <v>45443</v>
      </c>
      <c r="AI647">
        <v>160.96708</v>
      </c>
      <c r="AJ647" t="s">
        <v>113</v>
      </c>
      <c r="AK647" t="s">
        <v>20690</v>
      </c>
      <c r="AL647" t="s">
        <v>20704</v>
      </c>
      <c r="AM647" t="s">
        <v>20690</v>
      </c>
      <c r="AN647" t="s">
        <v>20690</v>
      </c>
      <c r="AO647" t="s">
        <v>20980</v>
      </c>
      <c r="AP647" t="s">
        <v>20919</v>
      </c>
      <c r="AQ647" t="s">
        <v>20981</v>
      </c>
      <c r="AR647" t="s">
        <v>20982</v>
      </c>
      <c r="AS647" s="5">
        <v>45469</v>
      </c>
      <c r="AT647" t="s">
        <v>20690</v>
      </c>
      <c r="AU647" t="s">
        <v>20709</v>
      </c>
      <c r="AV647" t="s">
        <v>20710</v>
      </c>
      <c r="AX647" s="6">
        <f>COUNTIFS(拍卖数据!E:E,AA647,拍卖数据!F:F,AB647,拍卖数据!O:O,O647,拍卖数据!P:P,"&gt;"&amp;X647*0.8,拍卖数据!P:P,"&lt;"&amp;X647*1.2)</f>
        <v>0</v>
      </c>
      <c r="AY647">
        <f>COUNTIFS(拍卖数据!E:E,AA647,拍卖数据!F:F,AB647,拍卖数据!O:O,O647,拍卖数据!AN:AN,"机构",拍卖数据!P:P,"&gt;"&amp;X647*0.8,拍卖数据!P:P,"&lt;"&amp;X647*1.2)</f>
        <v>0</v>
      </c>
      <c r="AZ647" s="6">
        <f>COUNTIFS(拍卖数据!E:E,AA647,拍卖数据!F:F,AB647,拍卖数据!G:G,AC647,拍卖数据!O:O,O647,拍卖数据!AN:AN,"机构",拍卖数据!P:P,"&gt;"&amp;X647*0.8,拍卖数据!P:P,"&lt;"&amp;X647*1.2)</f>
        <v>0</v>
      </c>
    </row>
    <row r="648" hidden="1" spans="1:52">
      <c r="A648">
        <v>39803</v>
      </c>
      <c r="B648" t="s">
        <v>22934</v>
      </c>
      <c r="C648" t="s">
        <v>113</v>
      </c>
      <c r="D648" t="s">
        <v>22935</v>
      </c>
      <c r="E648" t="s">
        <v>22936</v>
      </c>
      <c r="F648">
        <v>5968.967991</v>
      </c>
      <c r="G648">
        <v>1006.208712</v>
      </c>
      <c r="H648">
        <v>5.48</v>
      </c>
      <c r="I648">
        <v>0</v>
      </c>
      <c r="J648">
        <v>6980.656703</v>
      </c>
      <c r="K648" t="s">
        <v>20716</v>
      </c>
      <c r="L648" t="s">
        <v>22937</v>
      </c>
      <c r="M648">
        <v>3072.811</v>
      </c>
      <c r="N648" t="s">
        <v>21010</v>
      </c>
      <c r="O648" t="s">
        <v>1557</v>
      </c>
      <c r="P648" t="s">
        <v>1557</v>
      </c>
      <c r="Q648" t="s">
        <v>20740</v>
      </c>
      <c r="R648" t="s">
        <v>22938</v>
      </c>
      <c r="S648" t="s">
        <v>22939</v>
      </c>
      <c r="T648" t="s">
        <v>23143</v>
      </c>
      <c r="U648" t="s">
        <v>23144</v>
      </c>
      <c r="V648" t="s">
        <v>22942</v>
      </c>
      <c r="W648" t="s">
        <v>22943</v>
      </c>
      <c r="X648">
        <v>317.94</v>
      </c>
      <c r="Y648" t="s">
        <v>20700</v>
      </c>
      <c r="Z648" t="s">
        <v>100</v>
      </c>
      <c r="AA648" t="s">
        <v>92</v>
      </c>
      <c r="AB648" t="s">
        <v>334</v>
      </c>
      <c r="AC648" t="s">
        <v>2521</v>
      </c>
      <c r="AD648" t="s">
        <v>23145</v>
      </c>
      <c r="AE648" t="s">
        <v>20702</v>
      </c>
      <c r="AF648">
        <v>16000</v>
      </c>
      <c r="AG648" t="s">
        <v>20703</v>
      </c>
      <c r="AH648" s="5">
        <v>45443</v>
      </c>
      <c r="AI648">
        <v>166.378002</v>
      </c>
      <c r="AJ648" t="s">
        <v>113</v>
      </c>
      <c r="AK648" t="s">
        <v>20690</v>
      </c>
      <c r="AL648" t="s">
        <v>20704</v>
      </c>
      <c r="AM648" t="s">
        <v>20690</v>
      </c>
      <c r="AN648" t="s">
        <v>20690</v>
      </c>
      <c r="AO648" t="s">
        <v>20980</v>
      </c>
      <c r="AP648" t="s">
        <v>20919</v>
      </c>
      <c r="AQ648" t="s">
        <v>20981</v>
      </c>
      <c r="AR648" t="s">
        <v>20982</v>
      </c>
      <c r="AS648" s="5">
        <v>45469</v>
      </c>
      <c r="AT648" t="s">
        <v>20690</v>
      </c>
      <c r="AU648" t="s">
        <v>20709</v>
      </c>
      <c r="AV648" t="s">
        <v>20710</v>
      </c>
      <c r="AX648" s="6">
        <f>COUNTIFS(拍卖数据!E:E,AA648,拍卖数据!F:F,AB648,拍卖数据!O:O,O648,拍卖数据!P:P,"&gt;"&amp;X648*0.8,拍卖数据!P:P,"&lt;"&amp;X648*1.2)</f>
        <v>0</v>
      </c>
      <c r="AY648">
        <f>COUNTIFS(拍卖数据!E:E,AA648,拍卖数据!F:F,AB648,拍卖数据!O:O,O648,拍卖数据!AN:AN,"机构",拍卖数据!P:P,"&gt;"&amp;X648*0.8,拍卖数据!P:P,"&lt;"&amp;X648*1.2)</f>
        <v>0</v>
      </c>
      <c r="AZ648" s="6">
        <f>COUNTIFS(拍卖数据!E:E,AA648,拍卖数据!F:F,AB648,拍卖数据!G:G,AC648,拍卖数据!O:O,O648,拍卖数据!AN:AN,"机构",拍卖数据!P:P,"&gt;"&amp;X648*0.8,拍卖数据!P:P,"&lt;"&amp;X648*1.2)</f>
        <v>0</v>
      </c>
    </row>
    <row r="649" hidden="1" spans="1:52">
      <c r="A649">
        <v>39804</v>
      </c>
      <c r="B649" t="s">
        <v>22934</v>
      </c>
      <c r="C649" t="s">
        <v>113</v>
      </c>
      <c r="D649" t="s">
        <v>22935</v>
      </c>
      <c r="E649" t="s">
        <v>22936</v>
      </c>
      <c r="F649">
        <v>5968.967991</v>
      </c>
      <c r="G649">
        <v>1006.208712</v>
      </c>
      <c r="H649">
        <v>5.48</v>
      </c>
      <c r="I649">
        <v>0</v>
      </c>
      <c r="J649">
        <v>6980.656703</v>
      </c>
      <c r="K649" t="s">
        <v>20716</v>
      </c>
      <c r="L649" t="s">
        <v>22937</v>
      </c>
      <c r="M649">
        <v>3072.811</v>
      </c>
      <c r="N649" t="s">
        <v>21010</v>
      </c>
      <c r="O649" t="s">
        <v>1557</v>
      </c>
      <c r="P649" t="s">
        <v>1557</v>
      </c>
      <c r="Q649" t="s">
        <v>20740</v>
      </c>
      <c r="R649" t="s">
        <v>22938</v>
      </c>
      <c r="S649" t="s">
        <v>22939</v>
      </c>
      <c r="T649" t="s">
        <v>23146</v>
      </c>
      <c r="U649" t="s">
        <v>23147</v>
      </c>
      <c r="V649" t="s">
        <v>22942</v>
      </c>
      <c r="W649" t="s">
        <v>22943</v>
      </c>
      <c r="X649">
        <v>539.39</v>
      </c>
      <c r="Y649" t="s">
        <v>20700</v>
      </c>
      <c r="Z649" t="s">
        <v>100</v>
      </c>
      <c r="AA649" t="s">
        <v>92</v>
      </c>
      <c r="AB649" t="s">
        <v>334</v>
      </c>
      <c r="AC649" t="s">
        <v>2521</v>
      </c>
      <c r="AD649" t="s">
        <v>23148</v>
      </c>
      <c r="AE649" t="s">
        <v>20702</v>
      </c>
      <c r="AF649">
        <v>16000</v>
      </c>
      <c r="AG649" t="s">
        <v>20703</v>
      </c>
      <c r="AH649" s="5">
        <v>45443</v>
      </c>
      <c r="AI649">
        <v>282.262787</v>
      </c>
      <c r="AJ649" t="s">
        <v>113</v>
      </c>
      <c r="AK649" t="s">
        <v>20690</v>
      </c>
      <c r="AL649" t="s">
        <v>20704</v>
      </c>
      <c r="AM649" t="s">
        <v>20690</v>
      </c>
      <c r="AN649" t="s">
        <v>20690</v>
      </c>
      <c r="AO649" t="s">
        <v>20980</v>
      </c>
      <c r="AP649" t="s">
        <v>20919</v>
      </c>
      <c r="AQ649" t="s">
        <v>20981</v>
      </c>
      <c r="AR649" t="s">
        <v>20982</v>
      </c>
      <c r="AS649" s="5">
        <v>45469</v>
      </c>
      <c r="AT649" t="s">
        <v>20690</v>
      </c>
      <c r="AU649" t="s">
        <v>20709</v>
      </c>
      <c r="AV649" t="s">
        <v>20710</v>
      </c>
      <c r="AX649" s="6">
        <f>COUNTIFS(拍卖数据!E:E,AA649,拍卖数据!F:F,AB649,拍卖数据!O:O,O649,拍卖数据!P:P,"&gt;"&amp;X649*0.8,拍卖数据!P:P,"&lt;"&amp;X649*1.2)</f>
        <v>0</v>
      </c>
      <c r="AY649">
        <f>COUNTIFS(拍卖数据!E:E,AA649,拍卖数据!F:F,AB649,拍卖数据!O:O,O649,拍卖数据!AN:AN,"机构",拍卖数据!P:P,"&gt;"&amp;X649*0.8,拍卖数据!P:P,"&lt;"&amp;X649*1.2)</f>
        <v>0</v>
      </c>
      <c r="AZ649" s="6">
        <f>COUNTIFS(拍卖数据!E:E,AA649,拍卖数据!F:F,AB649,拍卖数据!G:G,AC649,拍卖数据!O:O,O649,拍卖数据!AN:AN,"机构",拍卖数据!P:P,"&gt;"&amp;X649*0.8,拍卖数据!P:P,"&lt;"&amp;X649*1.2)</f>
        <v>0</v>
      </c>
    </row>
    <row r="650" hidden="1" spans="1:52">
      <c r="A650">
        <v>39805</v>
      </c>
      <c r="B650" t="s">
        <v>22934</v>
      </c>
      <c r="C650" t="s">
        <v>113</v>
      </c>
      <c r="D650" t="s">
        <v>22935</v>
      </c>
      <c r="E650" t="s">
        <v>22936</v>
      </c>
      <c r="F650">
        <v>5968.967991</v>
      </c>
      <c r="G650">
        <v>1006.208712</v>
      </c>
      <c r="H650">
        <v>5.48</v>
      </c>
      <c r="I650">
        <v>0</v>
      </c>
      <c r="J650">
        <v>6980.656703</v>
      </c>
      <c r="K650" t="s">
        <v>20716</v>
      </c>
      <c r="L650" t="s">
        <v>22937</v>
      </c>
      <c r="M650">
        <v>3072.811</v>
      </c>
      <c r="N650" t="s">
        <v>21010</v>
      </c>
      <c r="O650" t="s">
        <v>1557</v>
      </c>
      <c r="P650" t="s">
        <v>1557</v>
      </c>
      <c r="Q650" t="s">
        <v>20740</v>
      </c>
      <c r="R650" t="s">
        <v>22938</v>
      </c>
      <c r="S650" t="s">
        <v>22939</v>
      </c>
      <c r="T650" t="s">
        <v>23149</v>
      </c>
      <c r="U650" t="s">
        <v>23150</v>
      </c>
      <c r="V650" t="s">
        <v>22942</v>
      </c>
      <c r="W650" t="s">
        <v>22943</v>
      </c>
      <c r="X650">
        <v>204.01</v>
      </c>
      <c r="Y650" t="s">
        <v>20700</v>
      </c>
      <c r="Z650" t="s">
        <v>100</v>
      </c>
      <c r="AA650" t="s">
        <v>92</v>
      </c>
      <c r="AB650" t="s">
        <v>334</v>
      </c>
      <c r="AC650" t="s">
        <v>2521</v>
      </c>
      <c r="AD650" t="s">
        <v>23151</v>
      </c>
      <c r="AE650" t="s">
        <v>20702</v>
      </c>
      <c r="AF650">
        <v>16000</v>
      </c>
      <c r="AG650" t="s">
        <v>20703</v>
      </c>
      <c r="AH650" s="5">
        <v>45443</v>
      </c>
      <c r="AI650">
        <v>106.758433</v>
      </c>
      <c r="AJ650" t="s">
        <v>113</v>
      </c>
      <c r="AK650" t="s">
        <v>20690</v>
      </c>
      <c r="AL650" t="s">
        <v>20704</v>
      </c>
      <c r="AM650" t="s">
        <v>20690</v>
      </c>
      <c r="AN650" t="s">
        <v>20690</v>
      </c>
      <c r="AO650" t="s">
        <v>20980</v>
      </c>
      <c r="AP650" t="s">
        <v>20919</v>
      </c>
      <c r="AQ650" t="s">
        <v>20981</v>
      </c>
      <c r="AR650" t="s">
        <v>20982</v>
      </c>
      <c r="AS650" s="5">
        <v>45469</v>
      </c>
      <c r="AT650" t="s">
        <v>20690</v>
      </c>
      <c r="AU650" t="s">
        <v>20709</v>
      </c>
      <c r="AV650" t="s">
        <v>20710</v>
      </c>
      <c r="AX650" s="6">
        <f>COUNTIFS(拍卖数据!E:E,AA650,拍卖数据!F:F,AB650,拍卖数据!O:O,O650,拍卖数据!P:P,"&gt;"&amp;X650*0.8,拍卖数据!P:P,"&lt;"&amp;X650*1.2)</f>
        <v>0</v>
      </c>
      <c r="AY650">
        <f>COUNTIFS(拍卖数据!E:E,AA650,拍卖数据!F:F,AB650,拍卖数据!O:O,O650,拍卖数据!AN:AN,"机构",拍卖数据!P:P,"&gt;"&amp;X650*0.8,拍卖数据!P:P,"&lt;"&amp;X650*1.2)</f>
        <v>0</v>
      </c>
      <c r="AZ650" s="6">
        <f>COUNTIFS(拍卖数据!E:E,AA650,拍卖数据!F:F,AB650,拍卖数据!G:G,AC650,拍卖数据!O:O,O650,拍卖数据!AN:AN,"机构",拍卖数据!P:P,"&gt;"&amp;X650*0.8,拍卖数据!P:P,"&lt;"&amp;X650*1.2)</f>
        <v>0</v>
      </c>
    </row>
    <row r="651" hidden="1" spans="1:52">
      <c r="A651">
        <v>39806</v>
      </c>
      <c r="B651" t="s">
        <v>22934</v>
      </c>
      <c r="C651" t="s">
        <v>113</v>
      </c>
      <c r="D651" t="s">
        <v>22935</v>
      </c>
      <c r="E651" t="s">
        <v>22936</v>
      </c>
      <c r="F651">
        <v>5968.967991</v>
      </c>
      <c r="G651">
        <v>1006.208712</v>
      </c>
      <c r="H651">
        <v>5.48</v>
      </c>
      <c r="I651">
        <v>0</v>
      </c>
      <c r="J651">
        <v>6980.656703</v>
      </c>
      <c r="K651" t="s">
        <v>20716</v>
      </c>
      <c r="L651" t="s">
        <v>22937</v>
      </c>
      <c r="M651">
        <v>3072.811</v>
      </c>
      <c r="N651" t="s">
        <v>21010</v>
      </c>
      <c r="O651" t="s">
        <v>1557</v>
      </c>
      <c r="P651" t="s">
        <v>1557</v>
      </c>
      <c r="Q651" t="s">
        <v>20740</v>
      </c>
      <c r="R651" t="s">
        <v>22938</v>
      </c>
      <c r="S651" t="s">
        <v>22939</v>
      </c>
      <c r="T651" t="s">
        <v>23152</v>
      </c>
      <c r="U651" t="s">
        <v>23153</v>
      </c>
      <c r="V651" t="s">
        <v>22942</v>
      </c>
      <c r="W651" t="s">
        <v>22943</v>
      </c>
      <c r="X651">
        <v>171.77</v>
      </c>
      <c r="Y651" t="s">
        <v>20700</v>
      </c>
      <c r="Z651" t="s">
        <v>100</v>
      </c>
      <c r="AA651" t="s">
        <v>92</v>
      </c>
      <c r="AB651" t="s">
        <v>334</v>
      </c>
      <c r="AC651" t="s">
        <v>2521</v>
      </c>
      <c r="AD651" t="s">
        <v>23154</v>
      </c>
      <c r="AE651" t="s">
        <v>20702</v>
      </c>
      <c r="AF651">
        <v>16000</v>
      </c>
      <c r="AG651" t="s">
        <v>20703</v>
      </c>
      <c r="AH651" s="5">
        <v>45443</v>
      </c>
      <c r="AI651">
        <v>89.887241</v>
      </c>
      <c r="AJ651" t="s">
        <v>113</v>
      </c>
      <c r="AK651" t="s">
        <v>20690</v>
      </c>
      <c r="AL651" t="s">
        <v>20704</v>
      </c>
      <c r="AM651" t="s">
        <v>20690</v>
      </c>
      <c r="AN651" t="s">
        <v>20690</v>
      </c>
      <c r="AO651" t="s">
        <v>20980</v>
      </c>
      <c r="AP651" t="s">
        <v>20919</v>
      </c>
      <c r="AQ651" t="s">
        <v>20981</v>
      </c>
      <c r="AR651" t="s">
        <v>20982</v>
      </c>
      <c r="AS651" s="5">
        <v>45469</v>
      </c>
      <c r="AT651" t="s">
        <v>20690</v>
      </c>
      <c r="AU651" t="s">
        <v>20709</v>
      </c>
      <c r="AV651" t="s">
        <v>20710</v>
      </c>
      <c r="AX651" s="6">
        <f>COUNTIFS(拍卖数据!E:E,AA651,拍卖数据!F:F,AB651,拍卖数据!O:O,O651,拍卖数据!P:P,"&gt;"&amp;X651*0.8,拍卖数据!P:P,"&lt;"&amp;X651*1.2)</f>
        <v>0</v>
      </c>
      <c r="AY651">
        <f>COUNTIFS(拍卖数据!E:E,AA651,拍卖数据!F:F,AB651,拍卖数据!O:O,O651,拍卖数据!AN:AN,"机构",拍卖数据!P:P,"&gt;"&amp;X651*0.8,拍卖数据!P:P,"&lt;"&amp;X651*1.2)</f>
        <v>0</v>
      </c>
      <c r="AZ651" s="6">
        <f>COUNTIFS(拍卖数据!E:E,AA651,拍卖数据!F:F,AB651,拍卖数据!G:G,AC651,拍卖数据!O:O,O651,拍卖数据!AN:AN,"机构",拍卖数据!P:P,"&gt;"&amp;X651*0.8,拍卖数据!P:P,"&lt;"&amp;X651*1.2)</f>
        <v>0</v>
      </c>
    </row>
    <row r="652" hidden="1" spans="1:52">
      <c r="A652">
        <v>39807</v>
      </c>
      <c r="B652" t="s">
        <v>22934</v>
      </c>
      <c r="C652" t="s">
        <v>113</v>
      </c>
      <c r="D652" t="s">
        <v>22935</v>
      </c>
      <c r="E652" t="s">
        <v>22936</v>
      </c>
      <c r="F652">
        <v>5968.967991</v>
      </c>
      <c r="G652">
        <v>1006.208712</v>
      </c>
      <c r="H652">
        <v>5.48</v>
      </c>
      <c r="I652">
        <v>0</v>
      </c>
      <c r="J652">
        <v>6980.656703</v>
      </c>
      <c r="K652" t="s">
        <v>20716</v>
      </c>
      <c r="L652" t="s">
        <v>22937</v>
      </c>
      <c r="M652">
        <v>3072.811</v>
      </c>
      <c r="N652" t="s">
        <v>21010</v>
      </c>
      <c r="O652" t="s">
        <v>1557</v>
      </c>
      <c r="P652" t="s">
        <v>1557</v>
      </c>
      <c r="Q652" t="s">
        <v>20740</v>
      </c>
      <c r="R652" t="s">
        <v>22938</v>
      </c>
      <c r="S652" t="s">
        <v>22939</v>
      </c>
      <c r="T652" t="s">
        <v>23155</v>
      </c>
      <c r="U652" t="s">
        <v>23156</v>
      </c>
      <c r="V652" t="s">
        <v>22942</v>
      </c>
      <c r="W652" t="s">
        <v>22943</v>
      </c>
      <c r="X652">
        <v>201.88</v>
      </c>
      <c r="Y652" t="s">
        <v>20700</v>
      </c>
      <c r="Z652" t="s">
        <v>100</v>
      </c>
      <c r="AA652" t="s">
        <v>92</v>
      </c>
      <c r="AB652" t="s">
        <v>334</v>
      </c>
      <c r="AC652" t="s">
        <v>2521</v>
      </c>
      <c r="AD652" t="s">
        <v>23157</v>
      </c>
      <c r="AE652" t="s">
        <v>20702</v>
      </c>
      <c r="AF652">
        <v>16000</v>
      </c>
      <c r="AG652" t="s">
        <v>20703</v>
      </c>
      <c r="AH652" s="5">
        <v>45443</v>
      </c>
      <c r="AI652">
        <v>105.643804</v>
      </c>
      <c r="AJ652" t="s">
        <v>113</v>
      </c>
      <c r="AK652" t="s">
        <v>20690</v>
      </c>
      <c r="AL652" t="s">
        <v>20704</v>
      </c>
      <c r="AM652" t="s">
        <v>20690</v>
      </c>
      <c r="AN652" t="s">
        <v>20690</v>
      </c>
      <c r="AO652" t="s">
        <v>20980</v>
      </c>
      <c r="AP652" t="s">
        <v>20919</v>
      </c>
      <c r="AQ652" t="s">
        <v>20981</v>
      </c>
      <c r="AR652" t="s">
        <v>20982</v>
      </c>
      <c r="AS652" s="5">
        <v>45469</v>
      </c>
      <c r="AT652" t="s">
        <v>20690</v>
      </c>
      <c r="AU652" t="s">
        <v>20709</v>
      </c>
      <c r="AV652" t="s">
        <v>20710</v>
      </c>
      <c r="AX652" s="6">
        <f>COUNTIFS(拍卖数据!E:E,AA652,拍卖数据!F:F,AB652,拍卖数据!O:O,O652,拍卖数据!P:P,"&gt;"&amp;X652*0.8,拍卖数据!P:P,"&lt;"&amp;X652*1.2)</f>
        <v>0</v>
      </c>
      <c r="AY652">
        <f>COUNTIFS(拍卖数据!E:E,AA652,拍卖数据!F:F,AB652,拍卖数据!O:O,O652,拍卖数据!AN:AN,"机构",拍卖数据!P:P,"&gt;"&amp;X652*0.8,拍卖数据!P:P,"&lt;"&amp;X652*1.2)</f>
        <v>0</v>
      </c>
      <c r="AZ652" s="6">
        <f>COUNTIFS(拍卖数据!E:E,AA652,拍卖数据!F:F,AB652,拍卖数据!G:G,AC652,拍卖数据!O:O,O652,拍卖数据!AN:AN,"机构",拍卖数据!P:P,"&gt;"&amp;X652*0.8,拍卖数据!P:P,"&lt;"&amp;X652*1.2)</f>
        <v>0</v>
      </c>
    </row>
    <row r="653" hidden="1" spans="1:52">
      <c r="A653">
        <v>39808</v>
      </c>
      <c r="B653" t="s">
        <v>22934</v>
      </c>
      <c r="C653" t="s">
        <v>113</v>
      </c>
      <c r="D653" t="s">
        <v>22935</v>
      </c>
      <c r="E653" t="s">
        <v>22936</v>
      </c>
      <c r="F653">
        <v>5968.967991</v>
      </c>
      <c r="G653">
        <v>1006.208712</v>
      </c>
      <c r="H653">
        <v>5.48</v>
      </c>
      <c r="I653">
        <v>0</v>
      </c>
      <c r="J653">
        <v>6980.656703</v>
      </c>
      <c r="K653" t="s">
        <v>20716</v>
      </c>
      <c r="L653" t="s">
        <v>22937</v>
      </c>
      <c r="M653">
        <v>3072.811</v>
      </c>
      <c r="N653" t="s">
        <v>21010</v>
      </c>
      <c r="O653" t="s">
        <v>1557</v>
      </c>
      <c r="P653" t="s">
        <v>1557</v>
      </c>
      <c r="Q653" t="s">
        <v>20740</v>
      </c>
      <c r="R653" t="s">
        <v>22938</v>
      </c>
      <c r="S653" t="s">
        <v>22939</v>
      </c>
      <c r="T653" t="s">
        <v>23158</v>
      </c>
      <c r="U653" t="s">
        <v>23159</v>
      </c>
      <c r="V653" t="s">
        <v>22942</v>
      </c>
      <c r="W653" t="s">
        <v>22943</v>
      </c>
      <c r="X653">
        <v>82.62</v>
      </c>
      <c r="Y653" t="s">
        <v>20700</v>
      </c>
      <c r="Z653" t="s">
        <v>100</v>
      </c>
      <c r="AA653" t="s">
        <v>92</v>
      </c>
      <c r="AB653" t="s">
        <v>334</v>
      </c>
      <c r="AC653" t="s">
        <v>2521</v>
      </c>
      <c r="AD653" t="s">
        <v>23160</v>
      </c>
      <c r="AE653" t="s">
        <v>20702</v>
      </c>
      <c r="AF653">
        <v>16000</v>
      </c>
      <c r="AG653" t="s">
        <v>20703</v>
      </c>
      <c r="AH653" s="5">
        <v>45443</v>
      </c>
      <c r="AI653">
        <v>43.235046</v>
      </c>
      <c r="AJ653" t="s">
        <v>113</v>
      </c>
      <c r="AK653" t="s">
        <v>20690</v>
      </c>
      <c r="AL653" t="s">
        <v>20704</v>
      </c>
      <c r="AM653" t="s">
        <v>20690</v>
      </c>
      <c r="AN653" t="s">
        <v>20690</v>
      </c>
      <c r="AO653" t="s">
        <v>20980</v>
      </c>
      <c r="AP653" t="s">
        <v>20919</v>
      </c>
      <c r="AQ653" t="s">
        <v>20981</v>
      </c>
      <c r="AR653" t="s">
        <v>20982</v>
      </c>
      <c r="AS653" s="5">
        <v>45469</v>
      </c>
      <c r="AT653" t="s">
        <v>20690</v>
      </c>
      <c r="AU653" t="s">
        <v>20709</v>
      </c>
      <c r="AV653" t="s">
        <v>20710</v>
      </c>
      <c r="AX653" s="6">
        <f>COUNTIFS(拍卖数据!E:E,AA653,拍卖数据!F:F,AB653,拍卖数据!O:O,O653,拍卖数据!P:P,"&gt;"&amp;X653*0.8,拍卖数据!P:P,"&lt;"&amp;X653*1.2)</f>
        <v>0</v>
      </c>
      <c r="AY653">
        <f>COUNTIFS(拍卖数据!E:E,AA653,拍卖数据!F:F,AB653,拍卖数据!O:O,O653,拍卖数据!AN:AN,"机构",拍卖数据!P:P,"&gt;"&amp;X653*0.8,拍卖数据!P:P,"&lt;"&amp;X653*1.2)</f>
        <v>0</v>
      </c>
      <c r="AZ653" s="6">
        <f>COUNTIFS(拍卖数据!E:E,AA653,拍卖数据!F:F,AB653,拍卖数据!G:G,AC653,拍卖数据!O:O,O653,拍卖数据!AN:AN,"机构",拍卖数据!P:P,"&gt;"&amp;X653*0.8,拍卖数据!P:P,"&lt;"&amp;X653*1.2)</f>
        <v>0</v>
      </c>
    </row>
    <row r="654" hidden="1" spans="1:52">
      <c r="A654">
        <v>39809</v>
      </c>
      <c r="B654" t="s">
        <v>22934</v>
      </c>
      <c r="C654" t="s">
        <v>113</v>
      </c>
      <c r="D654" t="s">
        <v>22935</v>
      </c>
      <c r="E654" t="s">
        <v>22936</v>
      </c>
      <c r="F654">
        <v>5968.967991</v>
      </c>
      <c r="G654">
        <v>1006.208712</v>
      </c>
      <c r="H654">
        <v>5.48</v>
      </c>
      <c r="I654">
        <v>0</v>
      </c>
      <c r="J654">
        <v>6980.656703</v>
      </c>
      <c r="K654" t="s">
        <v>20716</v>
      </c>
      <c r="L654" t="s">
        <v>22937</v>
      </c>
      <c r="M654">
        <v>3072.811</v>
      </c>
      <c r="N654" t="s">
        <v>21010</v>
      </c>
      <c r="O654" t="s">
        <v>1557</v>
      </c>
      <c r="P654" t="s">
        <v>1557</v>
      </c>
      <c r="Q654" t="s">
        <v>20740</v>
      </c>
      <c r="R654" t="s">
        <v>22938</v>
      </c>
      <c r="S654" t="s">
        <v>22939</v>
      </c>
      <c r="T654" t="s">
        <v>23161</v>
      </c>
      <c r="U654" t="s">
        <v>23162</v>
      </c>
      <c r="V654" t="s">
        <v>22942</v>
      </c>
      <c r="W654" t="s">
        <v>22943</v>
      </c>
      <c r="X654">
        <v>110.14</v>
      </c>
      <c r="Y654" t="s">
        <v>20700</v>
      </c>
      <c r="Z654" t="s">
        <v>100</v>
      </c>
      <c r="AA654" t="s">
        <v>92</v>
      </c>
      <c r="AB654" t="s">
        <v>334</v>
      </c>
      <c r="AC654" t="s">
        <v>2521</v>
      </c>
      <c r="AD654" t="s">
        <v>23163</v>
      </c>
      <c r="AE654" t="s">
        <v>20702</v>
      </c>
      <c r="AF654">
        <v>16000</v>
      </c>
      <c r="AG654" t="s">
        <v>20703</v>
      </c>
      <c r="AH654" s="5">
        <v>45443</v>
      </c>
      <c r="AI654">
        <v>57.636262</v>
      </c>
      <c r="AJ654" t="s">
        <v>113</v>
      </c>
      <c r="AK654" t="s">
        <v>20690</v>
      </c>
      <c r="AL654" t="s">
        <v>20704</v>
      </c>
      <c r="AM654" t="s">
        <v>20690</v>
      </c>
      <c r="AN654" t="s">
        <v>20690</v>
      </c>
      <c r="AO654" t="s">
        <v>20980</v>
      </c>
      <c r="AP654" t="s">
        <v>20919</v>
      </c>
      <c r="AQ654" t="s">
        <v>20981</v>
      </c>
      <c r="AR654" t="s">
        <v>20982</v>
      </c>
      <c r="AS654" s="5">
        <v>45469</v>
      </c>
      <c r="AT654" t="s">
        <v>20690</v>
      </c>
      <c r="AU654" t="s">
        <v>20709</v>
      </c>
      <c r="AV654" t="s">
        <v>20710</v>
      </c>
      <c r="AX654" s="6">
        <f>COUNTIFS(拍卖数据!E:E,AA654,拍卖数据!F:F,AB654,拍卖数据!O:O,O654,拍卖数据!P:P,"&gt;"&amp;X654*0.8,拍卖数据!P:P,"&lt;"&amp;X654*1.2)</f>
        <v>0</v>
      </c>
      <c r="AY654">
        <f>COUNTIFS(拍卖数据!E:E,AA654,拍卖数据!F:F,AB654,拍卖数据!O:O,O654,拍卖数据!AN:AN,"机构",拍卖数据!P:P,"&gt;"&amp;X654*0.8,拍卖数据!P:P,"&lt;"&amp;X654*1.2)</f>
        <v>0</v>
      </c>
      <c r="AZ654" s="6">
        <f>COUNTIFS(拍卖数据!E:E,AA654,拍卖数据!F:F,AB654,拍卖数据!G:G,AC654,拍卖数据!O:O,O654,拍卖数据!AN:AN,"机构",拍卖数据!P:P,"&gt;"&amp;X654*0.8,拍卖数据!P:P,"&lt;"&amp;X654*1.2)</f>
        <v>0</v>
      </c>
    </row>
    <row r="655" hidden="1" spans="1:52">
      <c r="A655">
        <v>39810</v>
      </c>
      <c r="B655" t="s">
        <v>23164</v>
      </c>
      <c r="C655" t="s">
        <v>113</v>
      </c>
      <c r="D655" t="s">
        <v>23165</v>
      </c>
      <c r="E655" t="s">
        <v>23166</v>
      </c>
      <c r="F655">
        <v>0</v>
      </c>
      <c r="G655">
        <v>70.242468</v>
      </c>
      <c r="H655">
        <v>0</v>
      </c>
      <c r="I655">
        <v>0</v>
      </c>
      <c r="J655">
        <v>70.242468</v>
      </c>
      <c r="K655" t="s">
        <v>20716</v>
      </c>
      <c r="L655" t="s">
        <v>20690</v>
      </c>
      <c r="M655">
        <v>0</v>
      </c>
      <c r="N655" t="s">
        <v>20691</v>
      </c>
      <c r="O655" t="s">
        <v>131</v>
      </c>
      <c r="P655" t="s">
        <v>20692</v>
      </c>
      <c r="Q655" t="s">
        <v>20740</v>
      </c>
      <c r="R655" t="s">
        <v>23167</v>
      </c>
      <c r="S655" t="s">
        <v>23168</v>
      </c>
      <c r="T655" t="s">
        <v>23169</v>
      </c>
      <c r="U655" t="s">
        <v>23170</v>
      </c>
      <c r="V655" t="s">
        <v>23171</v>
      </c>
      <c r="W655" t="s">
        <v>23172</v>
      </c>
      <c r="X655">
        <v>2855.84</v>
      </c>
      <c r="Y655" t="s">
        <v>20700</v>
      </c>
      <c r="Z655" t="s">
        <v>100</v>
      </c>
      <c r="AA655" t="s">
        <v>92</v>
      </c>
      <c r="AB655" t="s">
        <v>109</v>
      </c>
      <c r="AC655" t="s">
        <v>485</v>
      </c>
      <c r="AD655" t="s">
        <v>23173</v>
      </c>
      <c r="AE655" t="s">
        <v>20702</v>
      </c>
      <c r="AF655">
        <v>598</v>
      </c>
      <c r="AG655" t="s">
        <v>20703</v>
      </c>
      <c r="AH655" s="5">
        <v>43987</v>
      </c>
      <c r="AI655">
        <v>571.17</v>
      </c>
      <c r="AJ655" t="s">
        <v>113</v>
      </c>
      <c r="AK655" t="s">
        <v>20690</v>
      </c>
      <c r="AL655" t="s">
        <v>20704</v>
      </c>
      <c r="AM655" t="s">
        <v>20690</v>
      </c>
      <c r="AN655" t="s">
        <v>20690</v>
      </c>
      <c r="AO655" t="s">
        <v>22182</v>
      </c>
      <c r="AP655" t="s">
        <v>20919</v>
      </c>
      <c r="AQ655" t="s">
        <v>22235</v>
      </c>
      <c r="AR655" t="s">
        <v>22236</v>
      </c>
      <c r="AS655" s="5">
        <v>44010</v>
      </c>
      <c r="AT655" t="s">
        <v>20690</v>
      </c>
      <c r="AU655" t="s">
        <v>20709</v>
      </c>
      <c r="AV655" t="s">
        <v>20710</v>
      </c>
      <c r="AX655" s="6">
        <f>COUNTIFS(拍卖数据!E:E,AA655,拍卖数据!F:F,AB655,拍卖数据!O:O,O655,拍卖数据!P:P,"&gt;"&amp;X655*0.8,拍卖数据!P:P,"&lt;"&amp;X655*1.2)</f>
        <v>1</v>
      </c>
      <c r="AY655">
        <f>COUNTIFS(拍卖数据!E:E,AA655,拍卖数据!F:F,AB655,拍卖数据!O:O,O655,拍卖数据!AN:AN,"机构",拍卖数据!P:P,"&gt;"&amp;X655*0.8,拍卖数据!P:P,"&lt;"&amp;X655*1.2)</f>
        <v>1</v>
      </c>
      <c r="AZ655" s="6">
        <f>COUNTIFS(拍卖数据!E:E,AA655,拍卖数据!F:F,AB655,拍卖数据!G:G,AC655,拍卖数据!O:O,O655,拍卖数据!AN:AN,"机构",拍卖数据!P:P,"&gt;"&amp;X655*0.8,拍卖数据!P:P,"&lt;"&amp;X655*1.2)</f>
        <v>0</v>
      </c>
    </row>
    <row r="656" hidden="1" spans="1:52">
      <c r="A656">
        <v>39811</v>
      </c>
      <c r="B656" t="s">
        <v>23164</v>
      </c>
      <c r="C656" t="s">
        <v>113</v>
      </c>
      <c r="D656" t="s">
        <v>23165</v>
      </c>
      <c r="E656" t="s">
        <v>23166</v>
      </c>
      <c r="F656">
        <v>0</v>
      </c>
      <c r="G656">
        <v>70.242468</v>
      </c>
      <c r="H656">
        <v>0</v>
      </c>
      <c r="I656">
        <v>0</v>
      </c>
      <c r="J656">
        <v>70.242468</v>
      </c>
      <c r="K656" t="s">
        <v>20716</v>
      </c>
      <c r="L656" t="s">
        <v>20690</v>
      </c>
      <c r="M656">
        <v>0</v>
      </c>
      <c r="N656" t="s">
        <v>20691</v>
      </c>
      <c r="O656" t="s">
        <v>131</v>
      </c>
      <c r="P656" t="s">
        <v>20692</v>
      </c>
      <c r="Q656" t="s">
        <v>20740</v>
      </c>
      <c r="R656" t="s">
        <v>23167</v>
      </c>
      <c r="S656" t="s">
        <v>23168</v>
      </c>
      <c r="T656" t="s">
        <v>23174</v>
      </c>
      <c r="U656" t="s">
        <v>23175</v>
      </c>
      <c r="V656" t="s">
        <v>23176</v>
      </c>
      <c r="W656" t="s">
        <v>23172</v>
      </c>
      <c r="X656">
        <v>543.9</v>
      </c>
      <c r="Y656" t="s">
        <v>20700</v>
      </c>
      <c r="Z656" t="s">
        <v>100</v>
      </c>
      <c r="AA656" t="s">
        <v>92</v>
      </c>
      <c r="AB656" t="s">
        <v>109</v>
      </c>
      <c r="AC656" t="s">
        <v>485</v>
      </c>
      <c r="AD656" t="s">
        <v>23177</v>
      </c>
      <c r="AE656" t="s">
        <v>20702</v>
      </c>
      <c r="AF656">
        <v>114</v>
      </c>
      <c r="AG656" t="s">
        <v>20703</v>
      </c>
      <c r="AH656" s="5">
        <v>43987</v>
      </c>
      <c r="AI656">
        <v>81.59</v>
      </c>
      <c r="AJ656" t="s">
        <v>113</v>
      </c>
      <c r="AK656" t="s">
        <v>20690</v>
      </c>
      <c r="AL656" t="s">
        <v>20704</v>
      </c>
      <c r="AM656" t="s">
        <v>20690</v>
      </c>
      <c r="AN656" t="s">
        <v>20690</v>
      </c>
      <c r="AO656" t="s">
        <v>22182</v>
      </c>
      <c r="AP656" t="s">
        <v>20919</v>
      </c>
      <c r="AQ656" t="s">
        <v>22235</v>
      </c>
      <c r="AR656" t="s">
        <v>22236</v>
      </c>
      <c r="AS656" s="5">
        <v>44010</v>
      </c>
      <c r="AT656" t="s">
        <v>20690</v>
      </c>
      <c r="AU656" t="s">
        <v>20709</v>
      </c>
      <c r="AV656" t="s">
        <v>20710</v>
      </c>
      <c r="AX656" s="6">
        <f>COUNTIFS(拍卖数据!E:E,AA656,拍卖数据!F:F,AB656,拍卖数据!O:O,O656,拍卖数据!P:P,"&gt;"&amp;X656*0.8,拍卖数据!P:P,"&lt;"&amp;X656*1.2)</f>
        <v>3</v>
      </c>
      <c r="AY656">
        <f>COUNTIFS(拍卖数据!E:E,AA656,拍卖数据!F:F,AB656,拍卖数据!O:O,O656,拍卖数据!AN:AN,"机构",拍卖数据!P:P,"&gt;"&amp;X656*0.8,拍卖数据!P:P,"&lt;"&amp;X656*1.2)</f>
        <v>1</v>
      </c>
      <c r="AZ656" s="6">
        <f>COUNTIFS(拍卖数据!E:E,AA656,拍卖数据!F:F,AB656,拍卖数据!G:G,AC656,拍卖数据!O:O,O656,拍卖数据!AN:AN,"机构",拍卖数据!P:P,"&gt;"&amp;X656*0.8,拍卖数据!P:P,"&lt;"&amp;X656*1.2)</f>
        <v>0</v>
      </c>
    </row>
    <row r="657" hidden="1" spans="1:52">
      <c r="A657">
        <v>39812</v>
      </c>
      <c r="B657" t="s">
        <v>23164</v>
      </c>
      <c r="C657" t="s">
        <v>113</v>
      </c>
      <c r="D657" t="s">
        <v>23165</v>
      </c>
      <c r="E657" t="s">
        <v>23166</v>
      </c>
      <c r="F657">
        <v>0</v>
      </c>
      <c r="G657">
        <v>70.242468</v>
      </c>
      <c r="H657">
        <v>0</v>
      </c>
      <c r="I657">
        <v>0</v>
      </c>
      <c r="J657">
        <v>70.242468</v>
      </c>
      <c r="K657" t="s">
        <v>20716</v>
      </c>
      <c r="L657" t="s">
        <v>20690</v>
      </c>
      <c r="M657">
        <v>0</v>
      </c>
      <c r="N657" t="s">
        <v>20691</v>
      </c>
      <c r="O657" t="s">
        <v>131</v>
      </c>
      <c r="P657" t="s">
        <v>20692</v>
      </c>
      <c r="Q657" t="s">
        <v>20740</v>
      </c>
      <c r="R657" t="s">
        <v>23167</v>
      </c>
      <c r="S657" t="s">
        <v>23168</v>
      </c>
      <c r="T657" t="s">
        <v>23178</v>
      </c>
      <c r="U657" t="s">
        <v>23179</v>
      </c>
      <c r="V657" t="s">
        <v>23180</v>
      </c>
      <c r="W657" t="s">
        <v>23172</v>
      </c>
      <c r="X657">
        <v>1576.62</v>
      </c>
      <c r="Y657" t="s">
        <v>20700</v>
      </c>
      <c r="Z657" t="s">
        <v>100</v>
      </c>
      <c r="AA657" t="s">
        <v>92</v>
      </c>
      <c r="AB657" t="s">
        <v>109</v>
      </c>
      <c r="AC657" t="s">
        <v>485</v>
      </c>
      <c r="AD657" t="s">
        <v>23181</v>
      </c>
      <c r="AE657" t="s">
        <v>20702</v>
      </c>
      <c r="AF657">
        <v>330</v>
      </c>
      <c r="AG657" t="s">
        <v>20703</v>
      </c>
      <c r="AH657" s="5">
        <v>43987</v>
      </c>
      <c r="AI657">
        <v>236.49</v>
      </c>
      <c r="AJ657" t="s">
        <v>113</v>
      </c>
      <c r="AK657" t="s">
        <v>20690</v>
      </c>
      <c r="AL657" t="s">
        <v>20704</v>
      </c>
      <c r="AM657" t="s">
        <v>20690</v>
      </c>
      <c r="AN657" t="s">
        <v>20690</v>
      </c>
      <c r="AO657" t="s">
        <v>22182</v>
      </c>
      <c r="AP657" t="s">
        <v>20919</v>
      </c>
      <c r="AQ657" t="s">
        <v>22235</v>
      </c>
      <c r="AR657" t="s">
        <v>22236</v>
      </c>
      <c r="AS657" s="5">
        <v>44010</v>
      </c>
      <c r="AT657" t="s">
        <v>20690</v>
      </c>
      <c r="AU657" t="s">
        <v>20709</v>
      </c>
      <c r="AV657" t="s">
        <v>20710</v>
      </c>
      <c r="AX657" s="6">
        <f>COUNTIFS(拍卖数据!E:E,AA657,拍卖数据!F:F,AB657,拍卖数据!O:O,O657,拍卖数据!P:P,"&gt;"&amp;X657*0.8,拍卖数据!P:P,"&lt;"&amp;X657*1.2)</f>
        <v>0</v>
      </c>
      <c r="AY657">
        <f>COUNTIFS(拍卖数据!E:E,AA657,拍卖数据!F:F,AB657,拍卖数据!O:O,O657,拍卖数据!AN:AN,"机构",拍卖数据!P:P,"&gt;"&amp;X657*0.8,拍卖数据!P:P,"&lt;"&amp;X657*1.2)</f>
        <v>0</v>
      </c>
      <c r="AZ657" s="6">
        <f>COUNTIFS(拍卖数据!E:E,AA657,拍卖数据!F:F,AB657,拍卖数据!G:G,AC657,拍卖数据!O:O,O657,拍卖数据!AN:AN,"机构",拍卖数据!P:P,"&gt;"&amp;X657*0.8,拍卖数据!P:P,"&lt;"&amp;X657*1.2)</f>
        <v>0</v>
      </c>
    </row>
    <row r="658" hidden="1" spans="1:52">
      <c r="A658">
        <v>39813</v>
      </c>
      <c r="B658" t="s">
        <v>23182</v>
      </c>
      <c r="C658" t="s">
        <v>113</v>
      </c>
      <c r="D658" t="s">
        <v>23165</v>
      </c>
      <c r="E658" t="s">
        <v>23166</v>
      </c>
      <c r="F658">
        <v>981.1325</v>
      </c>
      <c r="G658">
        <v>88.043251</v>
      </c>
      <c r="H658">
        <v>0</v>
      </c>
      <c r="I658">
        <v>0</v>
      </c>
      <c r="J658">
        <v>1069.175751</v>
      </c>
      <c r="K658" t="s">
        <v>20716</v>
      </c>
      <c r="L658" t="s">
        <v>20690</v>
      </c>
      <c r="M658">
        <v>441.1325</v>
      </c>
      <c r="N658" t="s">
        <v>20691</v>
      </c>
      <c r="O658" t="s">
        <v>131</v>
      </c>
      <c r="P658" t="s">
        <v>20692</v>
      </c>
      <c r="Q658" t="s">
        <v>20740</v>
      </c>
      <c r="R658" t="s">
        <v>23167</v>
      </c>
      <c r="S658" t="s">
        <v>23168</v>
      </c>
      <c r="T658" t="s">
        <v>23183</v>
      </c>
      <c r="U658" t="s">
        <v>23184</v>
      </c>
      <c r="V658" t="s">
        <v>23185</v>
      </c>
      <c r="W658" t="s">
        <v>23172</v>
      </c>
      <c r="X658">
        <v>275.82</v>
      </c>
      <c r="Y658" t="s">
        <v>20700</v>
      </c>
      <c r="Z658" t="s">
        <v>100</v>
      </c>
      <c r="AA658" t="s">
        <v>92</v>
      </c>
      <c r="AB658" t="s">
        <v>109</v>
      </c>
      <c r="AC658" t="s">
        <v>485</v>
      </c>
      <c r="AD658" t="s">
        <v>23186</v>
      </c>
      <c r="AE658" t="s">
        <v>20702</v>
      </c>
      <c r="AF658">
        <v>58</v>
      </c>
      <c r="AG658" t="s">
        <v>20703</v>
      </c>
      <c r="AH658" s="5">
        <v>43987</v>
      </c>
      <c r="AI658">
        <v>24.82</v>
      </c>
      <c r="AJ658" t="s">
        <v>113</v>
      </c>
      <c r="AK658" t="s">
        <v>20690</v>
      </c>
      <c r="AL658" t="s">
        <v>20704</v>
      </c>
      <c r="AM658" t="s">
        <v>20690</v>
      </c>
      <c r="AN658" t="s">
        <v>20690</v>
      </c>
      <c r="AO658" t="s">
        <v>22182</v>
      </c>
      <c r="AP658" t="s">
        <v>20919</v>
      </c>
      <c r="AQ658" t="s">
        <v>22235</v>
      </c>
      <c r="AR658" t="s">
        <v>22236</v>
      </c>
      <c r="AS658" s="5">
        <v>44010</v>
      </c>
      <c r="AT658" t="s">
        <v>20690</v>
      </c>
      <c r="AU658" t="s">
        <v>20709</v>
      </c>
      <c r="AV658" t="s">
        <v>20710</v>
      </c>
      <c r="AX658" s="6">
        <f>COUNTIFS(拍卖数据!E:E,AA658,拍卖数据!F:F,AB658,拍卖数据!O:O,O658,拍卖数据!P:P,"&gt;"&amp;X658*0.8,拍卖数据!P:P,"&lt;"&amp;X658*1.2)</f>
        <v>3</v>
      </c>
      <c r="AY658">
        <f>COUNTIFS(拍卖数据!E:E,AA658,拍卖数据!F:F,AB658,拍卖数据!O:O,O658,拍卖数据!AN:AN,"机构",拍卖数据!P:P,"&gt;"&amp;X658*0.8,拍卖数据!P:P,"&lt;"&amp;X658*1.2)</f>
        <v>0</v>
      </c>
      <c r="AZ658" s="6">
        <f>COUNTIFS(拍卖数据!E:E,AA658,拍卖数据!F:F,AB658,拍卖数据!G:G,AC658,拍卖数据!O:O,O658,拍卖数据!AN:AN,"机构",拍卖数据!P:P,"&gt;"&amp;X658*0.8,拍卖数据!P:P,"&lt;"&amp;X658*1.2)</f>
        <v>0</v>
      </c>
    </row>
    <row r="659" hidden="1" spans="1:52">
      <c r="A659">
        <v>39814</v>
      </c>
      <c r="B659" t="s">
        <v>23182</v>
      </c>
      <c r="C659" t="s">
        <v>113</v>
      </c>
      <c r="D659" t="s">
        <v>23165</v>
      </c>
      <c r="E659" t="s">
        <v>23166</v>
      </c>
      <c r="F659">
        <v>981.1325</v>
      </c>
      <c r="G659">
        <v>88.043251</v>
      </c>
      <c r="H659">
        <v>0</v>
      </c>
      <c r="I659">
        <v>0</v>
      </c>
      <c r="J659">
        <v>1069.175751</v>
      </c>
      <c r="K659" t="s">
        <v>20716</v>
      </c>
      <c r="L659" t="s">
        <v>20690</v>
      </c>
      <c r="M659">
        <v>441.1325</v>
      </c>
      <c r="N659" t="s">
        <v>20691</v>
      </c>
      <c r="O659" t="s">
        <v>131</v>
      </c>
      <c r="P659" t="s">
        <v>20692</v>
      </c>
      <c r="Q659" t="s">
        <v>20740</v>
      </c>
      <c r="R659" t="s">
        <v>23167</v>
      </c>
      <c r="S659" t="s">
        <v>23168</v>
      </c>
      <c r="T659" t="s">
        <v>23187</v>
      </c>
      <c r="U659" t="s">
        <v>23188</v>
      </c>
      <c r="V659" t="s">
        <v>23189</v>
      </c>
      <c r="W659" t="s">
        <v>23172</v>
      </c>
      <c r="X659">
        <v>5587.1</v>
      </c>
      <c r="Y659" t="s">
        <v>20700</v>
      </c>
      <c r="Z659" t="s">
        <v>100</v>
      </c>
      <c r="AA659" t="s">
        <v>92</v>
      </c>
      <c r="AB659" t="s">
        <v>109</v>
      </c>
      <c r="AC659" t="s">
        <v>485</v>
      </c>
      <c r="AD659" t="s">
        <v>23190</v>
      </c>
      <c r="AE659" t="s">
        <v>20702</v>
      </c>
      <c r="AF659">
        <v>1100</v>
      </c>
      <c r="AG659" t="s">
        <v>20703</v>
      </c>
      <c r="AH659" s="5">
        <v>43987</v>
      </c>
      <c r="AI659">
        <v>184.39</v>
      </c>
      <c r="AJ659" t="s">
        <v>113</v>
      </c>
      <c r="AK659" t="s">
        <v>20690</v>
      </c>
      <c r="AL659" t="s">
        <v>20704</v>
      </c>
      <c r="AM659" t="s">
        <v>20690</v>
      </c>
      <c r="AN659" t="s">
        <v>20690</v>
      </c>
      <c r="AO659" t="s">
        <v>22182</v>
      </c>
      <c r="AP659" t="s">
        <v>20919</v>
      </c>
      <c r="AQ659" t="s">
        <v>22235</v>
      </c>
      <c r="AR659" t="s">
        <v>22236</v>
      </c>
      <c r="AS659" s="5">
        <v>44010</v>
      </c>
      <c r="AT659" t="s">
        <v>20690</v>
      </c>
      <c r="AU659" t="s">
        <v>20709</v>
      </c>
      <c r="AV659" t="s">
        <v>20710</v>
      </c>
      <c r="AX659" s="6">
        <f>COUNTIFS(拍卖数据!E:E,AA659,拍卖数据!F:F,AB659,拍卖数据!O:O,O659,拍卖数据!P:P,"&gt;"&amp;X659*0.8,拍卖数据!P:P,"&lt;"&amp;X659*1.2)</f>
        <v>0</v>
      </c>
      <c r="AY659">
        <f>COUNTIFS(拍卖数据!E:E,AA659,拍卖数据!F:F,AB659,拍卖数据!O:O,O659,拍卖数据!AN:AN,"机构",拍卖数据!P:P,"&gt;"&amp;X659*0.8,拍卖数据!P:P,"&lt;"&amp;X659*1.2)</f>
        <v>0</v>
      </c>
      <c r="AZ659" s="6">
        <f>COUNTIFS(拍卖数据!E:E,AA659,拍卖数据!F:F,AB659,拍卖数据!G:G,AC659,拍卖数据!O:O,O659,拍卖数据!AN:AN,"机构",拍卖数据!P:P,"&gt;"&amp;X659*0.8,拍卖数据!P:P,"&lt;"&amp;X659*1.2)</f>
        <v>0</v>
      </c>
    </row>
    <row r="660" hidden="1" spans="1:52">
      <c r="A660">
        <v>39816</v>
      </c>
      <c r="B660" t="s">
        <v>23191</v>
      </c>
      <c r="C660" t="s">
        <v>113</v>
      </c>
      <c r="D660" t="s">
        <v>23192</v>
      </c>
      <c r="E660" t="s">
        <v>23193</v>
      </c>
      <c r="F660">
        <v>1175.3424</v>
      </c>
      <c r="G660">
        <v>413.375825</v>
      </c>
      <c r="H660">
        <v>4.34</v>
      </c>
      <c r="I660">
        <v>0</v>
      </c>
      <c r="J660">
        <v>1593.058225</v>
      </c>
      <c r="K660" t="s">
        <v>20716</v>
      </c>
      <c r="L660" t="s">
        <v>23194</v>
      </c>
      <c r="M660">
        <v>857.5224</v>
      </c>
      <c r="N660" t="s">
        <v>20691</v>
      </c>
      <c r="O660" t="s">
        <v>295</v>
      </c>
      <c r="P660" t="s">
        <v>21001</v>
      </c>
      <c r="Q660" t="s">
        <v>20693</v>
      </c>
      <c r="R660" t="s">
        <v>23192</v>
      </c>
      <c r="S660" t="s">
        <v>23195</v>
      </c>
      <c r="T660" t="s">
        <v>23196</v>
      </c>
      <c r="U660" t="s">
        <v>23197</v>
      </c>
      <c r="V660" t="s">
        <v>23198</v>
      </c>
      <c r="W660" t="s">
        <v>23199</v>
      </c>
      <c r="X660">
        <v>1107.33</v>
      </c>
      <c r="Y660" t="s">
        <v>20700</v>
      </c>
      <c r="Z660" t="s">
        <v>100</v>
      </c>
      <c r="AA660" t="s">
        <v>92</v>
      </c>
      <c r="AB660" t="s">
        <v>148</v>
      </c>
      <c r="AC660" t="s">
        <v>262</v>
      </c>
      <c r="AD660" t="s">
        <v>23200</v>
      </c>
      <c r="AE660" t="s">
        <v>20702</v>
      </c>
      <c r="AF660">
        <v>650</v>
      </c>
      <c r="AG660" t="s">
        <v>20703</v>
      </c>
      <c r="AH660" s="5">
        <v>45030</v>
      </c>
      <c r="AI660">
        <v>132.88</v>
      </c>
      <c r="AJ660" t="s">
        <v>113</v>
      </c>
      <c r="AK660" t="s">
        <v>20690</v>
      </c>
      <c r="AL660" t="s">
        <v>20704</v>
      </c>
      <c r="AM660" t="s">
        <v>20690</v>
      </c>
      <c r="AN660" t="s">
        <v>20690</v>
      </c>
      <c r="AO660" t="s">
        <v>22641</v>
      </c>
      <c r="AP660" t="s">
        <v>20919</v>
      </c>
      <c r="AQ660" t="s">
        <v>22642</v>
      </c>
      <c r="AR660" t="s">
        <v>22643</v>
      </c>
      <c r="AS660" s="5">
        <v>45092</v>
      </c>
      <c r="AT660" t="s">
        <v>20690</v>
      </c>
      <c r="AU660" t="s">
        <v>20709</v>
      </c>
      <c r="AV660" t="s">
        <v>20710</v>
      </c>
      <c r="AX660" s="6">
        <f>COUNTIFS(拍卖数据!E:E,AA660,拍卖数据!F:F,AB660,拍卖数据!O:O,O660,拍卖数据!P:P,"&gt;"&amp;X660*0.8,拍卖数据!P:P,"&lt;"&amp;X660*1.2)</f>
        <v>1</v>
      </c>
      <c r="AY660">
        <f>COUNTIFS(拍卖数据!E:E,AA660,拍卖数据!F:F,AB660,拍卖数据!O:O,O660,拍卖数据!AN:AN,"机构",拍卖数据!P:P,"&gt;"&amp;X660*0.8,拍卖数据!P:P,"&lt;"&amp;X660*1.2)</f>
        <v>0</v>
      </c>
      <c r="AZ660" s="6">
        <f>COUNTIFS(拍卖数据!E:E,AA660,拍卖数据!F:F,AB660,拍卖数据!G:G,AC660,拍卖数据!O:O,O660,拍卖数据!AN:AN,"机构",拍卖数据!P:P,"&gt;"&amp;X660*0.8,拍卖数据!P:P,"&lt;"&amp;X660*1.2)</f>
        <v>0</v>
      </c>
    </row>
    <row r="661" hidden="1" spans="1:52">
      <c r="A661">
        <v>39817</v>
      </c>
      <c r="B661" t="s">
        <v>23191</v>
      </c>
      <c r="C661" t="s">
        <v>113</v>
      </c>
      <c r="D661" t="s">
        <v>23192</v>
      </c>
      <c r="E661" t="s">
        <v>23193</v>
      </c>
      <c r="F661">
        <v>1175.3424</v>
      </c>
      <c r="G661">
        <v>413.375825</v>
      </c>
      <c r="H661">
        <v>4.34</v>
      </c>
      <c r="I661">
        <v>0</v>
      </c>
      <c r="J661">
        <v>1593.058225</v>
      </c>
      <c r="K661" t="s">
        <v>20716</v>
      </c>
      <c r="L661" t="s">
        <v>23194</v>
      </c>
      <c r="M661">
        <v>857.5224</v>
      </c>
      <c r="N661" t="s">
        <v>20691</v>
      </c>
      <c r="O661" t="s">
        <v>295</v>
      </c>
      <c r="P661" t="s">
        <v>21001</v>
      </c>
      <c r="Q661" t="s">
        <v>20693</v>
      </c>
      <c r="R661" t="s">
        <v>23192</v>
      </c>
      <c r="S661" t="s">
        <v>23195</v>
      </c>
      <c r="T661" t="s">
        <v>23201</v>
      </c>
      <c r="U661" t="s">
        <v>23202</v>
      </c>
      <c r="V661" t="s">
        <v>23203</v>
      </c>
      <c r="W661" t="s">
        <v>23199</v>
      </c>
      <c r="X661">
        <v>1362.84</v>
      </c>
      <c r="Y661" t="s">
        <v>20700</v>
      </c>
      <c r="Z661" t="s">
        <v>100</v>
      </c>
      <c r="AA661" t="s">
        <v>92</v>
      </c>
      <c r="AB661" t="s">
        <v>148</v>
      </c>
      <c r="AC661" t="s">
        <v>262</v>
      </c>
      <c r="AD661" t="s">
        <v>23204</v>
      </c>
      <c r="AE661" t="s">
        <v>20702</v>
      </c>
      <c r="AF661">
        <v>812</v>
      </c>
      <c r="AG661" t="s">
        <v>20703</v>
      </c>
      <c r="AH661" s="5">
        <v>45030</v>
      </c>
      <c r="AI661">
        <v>224.87</v>
      </c>
      <c r="AJ661" t="s">
        <v>113</v>
      </c>
      <c r="AK661" t="s">
        <v>20690</v>
      </c>
      <c r="AL661" t="s">
        <v>20704</v>
      </c>
      <c r="AM661" t="s">
        <v>20690</v>
      </c>
      <c r="AN661" t="s">
        <v>20690</v>
      </c>
      <c r="AO661" t="s">
        <v>22641</v>
      </c>
      <c r="AP661" t="s">
        <v>20919</v>
      </c>
      <c r="AQ661" t="s">
        <v>22642</v>
      </c>
      <c r="AR661" t="s">
        <v>22643</v>
      </c>
      <c r="AS661" s="5">
        <v>45092</v>
      </c>
      <c r="AT661" t="s">
        <v>20690</v>
      </c>
      <c r="AU661" t="s">
        <v>20709</v>
      </c>
      <c r="AV661" t="s">
        <v>20710</v>
      </c>
      <c r="AX661" s="6">
        <f>COUNTIFS(拍卖数据!E:E,AA661,拍卖数据!F:F,AB661,拍卖数据!O:O,O661,拍卖数据!P:P,"&gt;"&amp;X661*0.8,拍卖数据!P:P,"&lt;"&amp;X661*1.2)</f>
        <v>1</v>
      </c>
      <c r="AY661">
        <f>COUNTIFS(拍卖数据!E:E,AA661,拍卖数据!F:F,AB661,拍卖数据!O:O,O661,拍卖数据!AN:AN,"机构",拍卖数据!P:P,"&gt;"&amp;X661*0.8,拍卖数据!P:P,"&lt;"&amp;X661*1.2)</f>
        <v>0</v>
      </c>
      <c r="AZ661" s="6">
        <f>COUNTIFS(拍卖数据!E:E,AA661,拍卖数据!F:F,AB661,拍卖数据!G:G,AC661,拍卖数据!O:O,O661,拍卖数据!AN:AN,"机构",拍卖数据!P:P,"&gt;"&amp;X661*0.8,拍卖数据!P:P,"&lt;"&amp;X661*1.2)</f>
        <v>0</v>
      </c>
    </row>
    <row r="662" hidden="1" spans="1:52">
      <c r="A662">
        <v>39818</v>
      </c>
      <c r="B662" t="s">
        <v>23191</v>
      </c>
      <c r="C662" t="s">
        <v>113</v>
      </c>
      <c r="D662" t="s">
        <v>23192</v>
      </c>
      <c r="E662" t="s">
        <v>23193</v>
      </c>
      <c r="F662">
        <v>1175.3424</v>
      </c>
      <c r="G662">
        <v>413.375825</v>
      </c>
      <c r="H662">
        <v>4.34</v>
      </c>
      <c r="I662">
        <v>0</v>
      </c>
      <c r="J662">
        <v>1593.058225</v>
      </c>
      <c r="K662" t="s">
        <v>20716</v>
      </c>
      <c r="L662" t="s">
        <v>23194</v>
      </c>
      <c r="M662">
        <v>857.5224</v>
      </c>
      <c r="N662" t="s">
        <v>20691</v>
      </c>
      <c r="O662" t="s">
        <v>295</v>
      </c>
      <c r="P662" t="s">
        <v>21001</v>
      </c>
      <c r="Q662" t="s">
        <v>20693</v>
      </c>
      <c r="R662" t="s">
        <v>23192</v>
      </c>
      <c r="S662" t="s">
        <v>23195</v>
      </c>
      <c r="T662" t="s">
        <v>23205</v>
      </c>
      <c r="U662" t="s">
        <v>23206</v>
      </c>
      <c r="V662" t="s">
        <v>23203</v>
      </c>
      <c r="W662" t="s">
        <v>23199</v>
      </c>
      <c r="X662">
        <v>1340.07</v>
      </c>
      <c r="Y662" t="s">
        <v>20700</v>
      </c>
      <c r="Z662" t="s">
        <v>100</v>
      </c>
      <c r="AA662" t="s">
        <v>92</v>
      </c>
      <c r="AB662" t="s">
        <v>148</v>
      </c>
      <c r="AC662" t="s">
        <v>262</v>
      </c>
      <c r="AD662" t="s">
        <v>23207</v>
      </c>
      <c r="AE662" t="s">
        <v>20702</v>
      </c>
      <c r="AF662">
        <v>812</v>
      </c>
      <c r="AG662" t="s">
        <v>20703</v>
      </c>
      <c r="AH662" s="5">
        <v>45030</v>
      </c>
      <c r="AI662">
        <v>221.11</v>
      </c>
      <c r="AJ662" t="s">
        <v>113</v>
      </c>
      <c r="AK662" t="s">
        <v>20690</v>
      </c>
      <c r="AL662" t="s">
        <v>20704</v>
      </c>
      <c r="AM662" t="s">
        <v>20690</v>
      </c>
      <c r="AN662" t="s">
        <v>20690</v>
      </c>
      <c r="AO662" t="s">
        <v>22641</v>
      </c>
      <c r="AP662" t="s">
        <v>20919</v>
      </c>
      <c r="AQ662" t="s">
        <v>22642</v>
      </c>
      <c r="AR662" t="s">
        <v>22643</v>
      </c>
      <c r="AS662" s="5">
        <v>45092</v>
      </c>
      <c r="AT662" t="s">
        <v>20690</v>
      </c>
      <c r="AU662" t="s">
        <v>20709</v>
      </c>
      <c r="AV662" t="s">
        <v>20710</v>
      </c>
      <c r="AX662" s="6">
        <f>COUNTIFS(拍卖数据!E:E,AA662,拍卖数据!F:F,AB662,拍卖数据!O:O,O662,拍卖数据!P:P,"&gt;"&amp;X662*0.8,拍卖数据!P:P,"&lt;"&amp;X662*1.2)</f>
        <v>1</v>
      </c>
      <c r="AY662">
        <f>COUNTIFS(拍卖数据!E:E,AA662,拍卖数据!F:F,AB662,拍卖数据!O:O,O662,拍卖数据!AN:AN,"机构",拍卖数据!P:P,"&gt;"&amp;X662*0.8,拍卖数据!P:P,"&lt;"&amp;X662*1.2)</f>
        <v>0</v>
      </c>
      <c r="AZ662" s="6">
        <f>COUNTIFS(拍卖数据!E:E,AA662,拍卖数据!F:F,AB662,拍卖数据!G:G,AC662,拍卖数据!O:O,O662,拍卖数据!AN:AN,"机构",拍卖数据!P:P,"&gt;"&amp;X662*0.8,拍卖数据!P:P,"&lt;"&amp;X662*1.2)</f>
        <v>0</v>
      </c>
    </row>
    <row r="663" hidden="1" spans="1:52">
      <c r="A663">
        <v>39819</v>
      </c>
      <c r="B663" t="s">
        <v>23191</v>
      </c>
      <c r="C663" t="s">
        <v>113</v>
      </c>
      <c r="D663" t="s">
        <v>23192</v>
      </c>
      <c r="E663" t="s">
        <v>23193</v>
      </c>
      <c r="F663">
        <v>1175.3424</v>
      </c>
      <c r="G663">
        <v>413.375825</v>
      </c>
      <c r="H663">
        <v>4.34</v>
      </c>
      <c r="I663">
        <v>0</v>
      </c>
      <c r="J663">
        <v>1593.058225</v>
      </c>
      <c r="K663" t="s">
        <v>20716</v>
      </c>
      <c r="L663" t="s">
        <v>23194</v>
      </c>
      <c r="M663">
        <v>857.5224</v>
      </c>
      <c r="N663" t="s">
        <v>20691</v>
      </c>
      <c r="O663" t="s">
        <v>295</v>
      </c>
      <c r="P663" t="s">
        <v>21001</v>
      </c>
      <c r="Q663" t="s">
        <v>20693</v>
      </c>
      <c r="R663" t="s">
        <v>23192</v>
      </c>
      <c r="S663" t="s">
        <v>23195</v>
      </c>
      <c r="T663" t="s">
        <v>23208</v>
      </c>
      <c r="U663" t="s">
        <v>23209</v>
      </c>
      <c r="V663" t="s">
        <v>23198</v>
      </c>
      <c r="W663" t="s">
        <v>23199</v>
      </c>
      <c r="X663">
        <v>1107.33</v>
      </c>
      <c r="Y663" t="s">
        <v>20700</v>
      </c>
      <c r="Z663" t="s">
        <v>100</v>
      </c>
      <c r="AA663" t="s">
        <v>92</v>
      </c>
      <c r="AB663" t="s">
        <v>148</v>
      </c>
      <c r="AC663" t="s">
        <v>262</v>
      </c>
      <c r="AD663" t="s">
        <v>23210</v>
      </c>
      <c r="AE663" t="s">
        <v>20702</v>
      </c>
      <c r="AF663">
        <v>650</v>
      </c>
      <c r="AG663" t="s">
        <v>20703</v>
      </c>
      <c r="AH663" s="5">
        <v>45030</v>
      </c>
      <c r="AI663">
        <v>132.88</v>
      </c>
      <c r="AJ663" t="s">
        <v>113</v>
      </c>
      <c r="AK663" t="s">
        <v>20690</v>
      </c>
      <c r="AL663" t="s">
        <v>20704</v>
      </c>
      <c r="AM663" t="s">
        <v>20690</v>
      </c>
      <c r="AN663" t="s">
        <v>20690</v>
      </c>
      <c r="AO663" t="s">
        <v>22641</v>
      </c>
      <c r="AP663" t="s">
        <v>20919</v>
      </c>
      <c r="AQ663" t="s">
        <v>22642</v>
      </c>
      <c r="AR663" t="s">
        <v>22643</v>
      </c>
      <c r="AS663" s="5">
        <v>45092</v>
      </c>
      <c r="AT663" t="s">
        <v>20690</v>
      </c>
      <c r="AU663" t="s">
        <v>20709</v>
      </c>
      <c r="AV663" t="s">
        <v>20710</v>
      </c>
      <c r="AX663" s="6">
        <f>COUNTIFS(拍卖数据!E:E,AA663,拍卖数据!F:F,AB663,拍卖数据!O:O,O663,拍卖数据!P:P,"&gt;"&amp;X663*0.8,拍卖数据!P:P,"&lt;"&amp;X663*1.2)</f>
        <v>1</v>
      </c>
      <c r="AY663">
        <f>COUNTIFS(拍卖数据!E:E,AA663,拍卖数据!F:F,AB663,拍卖数据!O:O,O663,拍卖数据!AN:AN,"机构",拍卖数据!P:P,"&gt;"&amp;X663*0.8,拍卖数据!P:P,"&lt;"&amp;X663*1.2)</f>
        <v>0</v>
      </c>
      <c r="AZ663" s="6">
        <f>COUNTIFS(拍卖数据!E:E,AA663,拍卖数据!F:F,AB663,拍卖数据!G:G,AC663,拍卖数据!O:O,O663,拍卖数据!AN:AN,"机构",拍卖数据!P:P,"&gt;"&amp;X663*0.8,拍卖数据!P:P,"&lt;"&amp;X663*1.2)</f>
        <v>0</v>
      </c>
    </row>
    <row r="664" hidden="1" spans="1:52">
      <c r="A664">
        <v>39820</v>
      </c>
      <c r="B664" t="s">
        <v>23191</v>
      </c>
      <c r="C664" t="s">
        <v>113</v>
      </c>
      <c r="D664" t="s">
        <v>23192</v>
      </c>
      <c r="E664" t="s">
        <v>23193</v>
      </c>
      <c r="F664">
        <v>1175.3424</v>
      </c>
      <c r="G664">
        <v>413.375825</v>
      </c>
      <c r="H664">
        <v>4.34</v>
      </c>
      <c r="I664">
        <v>0</v>
      </c>
      <c r="J664">
        <v>1593.058225</v>
      </c>
      <c r="K664" t="s">
        <v>20716</v>
      </c>
      <c r="L664" t="s">
        <v>23194</v>
      </c>
      <c r="M664">
        <v>857.5224</v>
      </c>
      <c r="N664" t="s">
        <v>20691</v>
      </c>
      <c r="O664" t="s">
        <v>295</v>
      </c>
      <c r="P664" t="s">
        <v>21001</v>
      </c>
      <c r="Q664" t="s">
        <v>20693</v>
      </c>
      <c r="R664" t="s">
        <v>23192</v>
      </c>
      <c r="S664" t="s">
        <v>23195</v>
      </c>
      <c r="T664" t="s">
        <v>23211</v>
      </c>
      <c r="U664" t="s">
        <v>23212</v>
      </c>
      <c r="V664" t="s">
        <v>23198</v>
      </c>
      <c r="W664" t="s">
        <v>23199</v>
      </c>
      <c r="X664">
        <v>1107.33</v>
      </c>
      <c r="Y664" t="s">
        <v>20700</v>
      </c>
      <c r="Z664" t="s">
        <v>100</v>
      </c>
      <c r="AA664" t="s">
        <v>92</v>
      </c>
      <c r="AB664" t="s">
        <v>148</v>
      </c>
      <c r="AC664" t="s">
        <v>262</v>
      </c>
      <c r="AD664" t="s">
        <v>23213</v>
      </c>
      <c r="AE664" t="s">
        <v>20702</v>
      </c>
      <c r="AF664">
        <v>650</v>
      </c>
      <c r="AG664" t="s">
        <v>20703</v>
      </c>
      <c r="AH664" s="5">
        <v>45030</v>
      </c>
      <c r="AI664">
        <v>132.88</v>
      </c>
      <c r="AJ664" t="s">
        <v>113</v>
      </c>
      <c r="AK664" t="s">
        <v>20690</v>
      </c>
      <c r="AL664" t="s">
        <v>20704</v>
      </c>
      <c r="AM664" t="s">
        <v>20690</v>
      </c>
      <c r="AN664" t="s">
        <v>20690</v>
      </c>
      <c r="AO664" t="s">
        <v>22641</v>
      </c>
      <c r="AP664" t="s">
        <v>20919</v>
      </c>
      <c r="AQ664" t="s">
        <v>22642</v>
      </c>
      <c r="AR664" t="s">
        <v>22643</v>
      </c>
      <c r="AS664" s="5">
        <v>45092</v>
      </c>
      <c r="AT664" t="s">
        <v>20690</v>
      </c>
      <c r="AU664" t="s">
        <v>20709</v>
      </c>
      <c r="AV664" t="s">
        <v>20710</v>
      </c>
      <c r="AX664" s="6">
        <f>COUNTIFS(拍卖数据!E:E,AA664,拍卖数据!F:F,AB664,拍卖数据!O:O,O664,拍卖数据!P:P,"&gt;"&amp;X664*0.8,拍卖数据!P:P,"&lt;"&amp;X664*1.2)</f>
        <v>1</v>
      </c>
      <c r="AY664">
        <f>COUNTIFS(拍卖数据!E:E,AA664,拍卖数据!F:F,AB664,拍卖数据!O:O,O664,拍卖数据!AN:AN,"机构",拍卖数据!P:P,"&gt;"&amp;X664*0.8,拍卖数据!P:P,"&lt;"&amp;X664*1.2)</f>
        <v>0</v>
      </c>
      <c r="AZ664" s="6">
        <f>COUNTIFS(拍卖数据!E:E,AA664,拍卖数据!F:F,AB664,拍卖数据!G:G,AC664,拍卖数据!O:O,O664,拍卖数据!AN:AN,"机构",拍卖数据!P:P,"&gt;"&amp;X664*0.8,拍卖数据!P:P,"&lt;"&amp;X664*1.2)</f>
        <v>0</v>
      </c>
    </row>
    <row r="665" hidden="1" spans="1:52">
      <c r="A665">
        <v>39821</v>
      </c>
      <c r="B665" t="s">
        <v>23191</v>
      </c>
      <c r="C665" t="s">
        <v>113</v>
      </c>
      <c r="D665" t="s">
        <v>23192</v>
      </c>
      <c r="E665" t="s">
        <v>23193</v>
      </c>
      <c r="F665">
        <v>1175.3424</v>
      </c>
      <c r="G665">
        <v>413.375825</v>
      </c>
      <c r="H665">
        <v>4.34</v>
      </c>
      <c r="I665">
        <v>0</v>
      </c>
      <c r="J665">
        <v>1593.058225</v>
      </c>
      <c r="K665" t="s">
        <v>20716</v>
      </c>
      <c r="L665" t="s">
        <v>23194</v>
      </c>
      <c r="M665">
        <v>857.5224</v>
      </c>
      <c r="N665" t="s">
        <v>20691</v>
      </c>
      <c r="O665" t="s">
        <v>295</v>
      </c>
      <c r="P665" t="s">
        <v>21001</v>
      </c>
      <c r="Q665" t="s">
        <v>20693</v>
      </c>
      <c r="R665" t="s">
        <v>23192</v>
      </c>
      <c r="S665" t="s">
        <v>23195</v>
      </c>
      <c r="T665" t="s">
        <v>23214</v>
      </c>
      <c r="U665" t="s">
        <v>23215</v>
      </c>
      <c r="V665" t="s">
        <v>23198</v>
      </c>
      <c r="W665" t="s">
        <v>23199</v>
      </c>
      <c r="X665">
        <v>1107.33</v>
      </c>
      <c r="Y665" t="s">
        <v>20700</v>
      </c>
      <c r="Z665" t="s">
        <v>100</v>
      </c>
      <c r="AA665" t="s">
        <v>92</v>
      </c>
      <c r="AB665" t="s">
        <v>148</v>
      </c>
      <c r="AC665" t="s">
        <v>262</v>
      </c>
      <c r="AD665" t="s">
        <v>23216</v>
      </c>
      <c r="AE665" t="s">
        <v>20702</v>
      </c>
      <c r="AF665">
        <v>650</v>
      </c>
      <c r="AG665" t="s">
        <v>20703</v>
      </c>
      <c r="AH665" s="5">
        <v>45030</v>
      </c>
      <c r="AI665">
        <v>132.88</v>
      </c>
      <c r="AJ665" t="s">
        <v>113</v>
      </c>
      <c r="AK665" t="s">
        <v>20690</v>
      </c>
      <c r="AL665" t="s">
        <v>20704</v>
      </c>
      <c r="AM665" t="s">
        <v>20690</v>
      </c>
      <c r="AN665" t="s">
        <v>20690</v>
      </c>
      <c r="AO665" t="s">
        <v>22641</v>
      </c>
      <c r="AP665" t="s">
        <v>20919</v>
      </c>
      <c r="AQ665" t="s">
        <v>22642</v>
      </c>
      <c r="AR665" t="s">
        <v>22643</v>
      </c>
      <c r="AS665" s="5">
        <v>45092</v>
      </c>
      <c r="AT665" t="s">
        <v>20690</v>
      </c>
      <c r="AU665" t="s">
        <v>20709</v>
      </c>
      <c r="AV665" t="s">
        <v>20710</v>
      </c>
      <c r="AX665" s="6">
        <f>COUNTIFS(拍卖数据!E:E,AA665,拍卖数据!F:F,AB665,拍卖数据!O:O,O665,拍卖数据!P:P,"&gt;"&amp;X665*0.8,拍卖数据!P:P,"&lt;"&amp;X665*1.2)</f>
        <v>1</v>
      </c>
      <c r="AY665">
        <f>COUNTIFS(拍卖数据!E:E,AA665,拍卖数据!F:F,AB665,拍卖数据!O:O,O665,拍卖数据!AN:AN,"机构",拍卖数据!P:P,"&gt;"&amp;X665*0.8,拍卖数据!P:P,"&lt;"&amp;X665*1.2)</f>
        <v>0</v>
      </c>
      <c r="AZ665" s="6">
        <f>COUNTIFS(拍卖数据!E:E,AA665,拍卖数据!F:F,AB665,拍卖数据!G:G,AC665,拍卖数据!O:O,O665,拍卖数据!AN:AN,"机构",拍卖数据!P:P,"&gt;"&amp;X665*0.8,拍卖数据!P:P,"&lt;"&amp;X665*1.2)</f>
        <v>0</v>
      </c>
    </row>
    <row r="666" hidden="1" spans="1:52">
      <c r="A666">
        <v>39822</v>
      </c>
      <c r="B666" t="s">
        <v>23191</v>
      </c>
      <c r="C666" t="s">
        <v>113</v>
      </c>
      <c r="D666" t="s">
        <v>23192</v>
      </c>
      <c r="E666" t="s">
        <v>23193</v>
      </c>
      <c r="F666">
        <v>1175.3424</v>
      </c>
      <c r="G666">
        <v>413.375825</v>
      </c>
      <c r="H666">
        <v>4.34</v>
      </c>
      <c r="I666">
        <v>0</v>
      </c>
      <c r="J666">
        <v>1593.058225</v>
      </c>
      <c r="K666" t="s">
        <v>20716</v>
      </c>
      <c r="L666" t="s">
        <v>23194</v>
      </c>
      <c r="M666">
        <v>857.5224</v>
      </c>
      <c r="N666" t="s">
        <v>20691</v>
      </c>
      <c r="O666" t="s">
        <v>295</v>
      </c>
      <c r="P666" t="s">
        <v>21001</v>
      </c>
      <c r="Q666" t="s">
        <v>20693</v>
      </c>
      <c r="R666" t="s">
        <v>23192</v>
      </c>
      <c r="S666" t="s">
        <v>23195</v>
      </c>
      <c r="T666" t="s">
        <v>23217</v>
      </c>
      <c r="U666" t="s">
        <v>23218</v>
      </c>
      <c r="V666" t="s">
        <v>23219</v>
      </c>
      <c r="W666" t="s">
        <v>23199</v>
      </c>
      <c r="X666">
        <v>1362.84</v>
      </c>
      <c r="Y666" t="s">
        <v>20700</v>
      </c>
      <c r="Z666" t="s">
        <v>100</v>
      </c>
      <c r="AA666" t="s">
        <v>92</v>
      </c>
      <c r="AB666" t="s">
        <v>148</v>
      </c>
      <c r="AC666" t="s">
        <v>262</v>
      </c>
      <c r="AD666" t="s">
        <v>23220</v>
      </c>
      <c r="AE666" t="s">
        <v>20702</v>
      </c>
      <c r="AF666">
        <v>540</v>
      </c>
      <c r="AG666" t="s">
        <v>20703</v>
      </c>
      <c r="AH666" s="5">
        <v>45030</v>
      </c>
      <c r="AI666">
        <v>224.87</v>
      </c>
      <c r="AJ666" t="s">
        <v>113</v>
      </c>
      <c r="AK666" t="s">
        <v>20690</v>
      </c>
      <c r="AL666" t="s">
        <v>20704</v>
      </c>
      <c r="AM666" t="s">
        <v>20690</v>
      </c>
      <c r="AN666" t="s">
        <v>20690</v>
      </c>
      <c r="AO666" t="s">
        <v>22641</v>
      </c>
      <c r="AP666" t="s">
        <v>20919</v>
      </c>
      <c r="AQ666" t="s">
        <v>22642</v>
      </c>
      <c r="AR666" t="s">
        <v>22643</v>
      </c>
      <c r="AS666" s="5">
        <v>45092</v>
      </c>
      <c r="AT666" t="s">
        <v>20690</v>
      </c>
      <c r="AU666" t="s">
        <v>20709</v>
      </c>
      <c r="AV666" t="s">
        <v>20710</v>
      </c>
      <c r="AX666" s="6">
        <f>COUNTIFS(拍卖数据!E:E,AA666,拍卖数据!F:F,AB666,拍卖数据!O:O,O666,拍卖数据!P:P,"&gt;"&amp;X666*0.8,拍卖数据!P:P,"&lt;"&amp;X666*1.2)</f>
        <v>1</v>
      </c>
      <c r="AY666">
        <f>COUNTIFS(拍卖数据!E:E,AA666,拍卖数据!F:F,AB666,拍卖数据!O:O,O666,拍卖数据!AN:AN,"机构",拍卖数据!P:P,"&gt;"&amp;X666*0.8,拍卖数据!P:P,"&lt;"&amp;X666*1.2)</f>
        <v>0</v>
      </c>
      <c r="AZ666" s="6">
        <f>COUNTIFS(拍卖数据!E:E,AA666,拍卖数据!F:F,AB666,拍卖数据!G:G,AC666,拍卖数据!O:O,O666,拍卖数据!AN:AN,"机构",拍卖数据!P:P,"&gt;"&amp;X666*0.8,拍卖数据!P:P,"&lt;"&amp;X666*1.2)</f>
        <v>0</v>
      </c>
    </row>
    <row r="667" hidden="1" spans="1:52">
      <c r="A667">
        <v>39823</v>
      </c>
      <c r="B667" t="s">
        <v>23191</v>
      </c>
      <c r="C667" t="s">
        <v>113</v>
      </c>
      <c r="D667" t="s">
        <v>23192</v>
      </c>
      <c r="E667" t="s">
        <v>23193</v>
      </c>
      <c r="F667">
        <v>1175.3424</v>
      </c>
      <c r="G667">
        <v>413.375825</v>
      </c>
      <c r="H667">
        <v>4.34</v>
      </c>
      <c r="I667">
        <v>0</v>
      </c>
      <c r="J667">
        <v>1593.058225</v>
      </c>
      <c r="K667" t="s">
        <v>20716</v>
      </c>
      <c r="L667" t="s">
        <v>23194</v>
      </c>
      <c r="M667">
        <v>857.5224</v>
      </c>
      <c r="N667" t="s">
        <v>20691</v>
      </c>
      <c r="O667" t="s">
        <v>295</v>
      </c>
      <c r="P667" t="s">
        <v>21001</v>
      </c>
      <c r="Q667" t="s">
        <v>20693</v>
      </c>
      <c r="R667" t="s">
        <v>23192</v>
      </c>
      <c r="S667" t="s">
        <v>23195</v>
      </c>
      <c r="T667" t="s">
        <v>23221</v>
      </c>
      <c r="U667" t="s">
        <v>23222</v>
      </c>
      <c r="V667" t="s">
        <v>23219</v>
      </c>
      <c r="W667" t="s">
        <v>23199</v>
      </c>
      <c r="X667">
        <v>1341.97</v>
      </c>
      <c r="Y667" t="s">
        <v>20700</v>
      </c>
      <c r="Z667" t="s">
        <v>100</v>
      </c>
      <c r="AA667" t="s">
        <v>92</v>
      </c>
      <c r="AB667" t="s">
        <v>148</v>
      </c>
      <c r="AC667" t="s">
        <v>262</v>
      </c>
      <c r="AD667" t="s">
        <v>23223</v>
      </c>
      <c r="AE667" t="s">
        <v>20702</v>
      </c>
      <c r="AF667">
        <v>540</v>
      </c>
      <c r="AG667" t="s">
        <v>20703</v>
      </c>
      <c r="AH667" s="5">
        <v>45030</v>
      </c>
      <c r="AI667">
        <v>221.43</v>
      </c>
      <c r="AJ667" t="s">
        <v>113</v>
      </c>
      <c r="AK667" t="s">
        <v>20690</v>
      </c>
      <c r="AL667" t="s">
        <v>20704</v>
      </c>
      <c r="AM667" t="s">
        <v>20690</v>
      </c>
      <c r="AN667" t="s">
        <v>20690</v>
      </c>
      <c r="AO667" t="s">
        <v>22641</v>
      </c>
      <c r="AP667" t="s">
        <v>20919</v>
      </c>
      <c r="AQ667" t="s">
        <v>22642</v>
      </c>
      <c r="AR667" t="s">
        <v>22643</v>
      </c>
      <c r="AS667" s="5">
        <v>45092</v>
      </c>
      <c r="AT667" t="s">
        <v>20690</v>
      </c>
      <c r="AU667" t="s">
        <v>20709</v>
      </c>
      <c r="AV667" t="s">
        <v>20710</v>
      </c>
      <c r="AX667" s="6">
        <f>COUNTIFS(拍卖数据!E:E,AA667,拍卖数据!F:F,AB667,拍卖数据!O:O,O667,拍卖数据!P:P,"&gt;"&amp;X667*0.8,拍卖数据!P:P,"&lt;"&amp;X667*1.2)</f>
        <v>1</v>
      </c>
      <c r="AY667">
        <f>COUNTIFS(拍卖数据!E:E,AA667,拍卖数据!F:F,AB667,拍卖数据!O:O,O667,拍卖数据!AN:AN,"机构",拍卖数据!P:P,"&gt;"&amp;X667*0.8,拍卖数据!P:P,"&lt;"&amp;X667*1.2)</f>
        <v>0</v>
      </c>
      <c r="AZ667" s="6">
        <f>COUNTIFS(拍卖数据!E:E,AA667,拍卖数据!F:F,AB667,拍卖数据!G:G,AC667,拍卖数据!O:O,O667,拍卖数据!AN:AN,"机构",拍卖数据!P:P,"&gt;"&amp;X667*0.8,拍卖数据!P:P,"&lt;"&amp;X667*1.2)</f>
        <v>0</v>
      </c>
    </row>
    <row r="668" hidden="1" spans="1:52">
      <c r="A668">
        <v>39824</v>
      </c>
      <c r="B668" t="s">
        <v>23191</v>
      </c>
      <c r="C668" t="s">
        <v>113</v>
      </c>
      <c r="D668" t="s">
        <v>23192</v>
      </c>
      <c r="E668" t="s">
        <v>23193</v>
      </c>
      <c r="F668">
        <v>1175.3424</v>
      </c>
      <c r="G668">
        <v>413.375825</v>
      </c>
      <c r="H668">
        <v>4.34</v>
      </c>
      <c r="I668">
        <v>0</v>
      </c>
      <c r="J668">
        <v>1593.058225</v>
      </c>
      <c r="K668" t="s">
        <v>20716</v>
      </c>
      <c r="L668" t="s">
        <v>23194</v>
      </c>
      <c r="M668">
        <v>857.5224</v>
      </c>
      <c r="N668" t="s">
        <v>20691</v>
      </c>
      <c r="O668" t="s">
        <v>295</v>
      </c>
      <c r="P668" t="s">
        <v>21001</v>
      </c>
      <c r="Q668" t="s">
        <v>20693</v>
      </c>
      <c r="R668" t="s">
        <v>23192</v>
      </c>
      <c r="S668" t="s">
        <v>23195</v>
      </c>
      <c r="T668" t="s">
        <v>23224</v>
      </c>
      <c r="U668" t="s">
        <v>23225</v>
      </c>
      <c r="V668" t="s">
        <v>23203</v>
      </c>
      <c r="W668" t="s">
        <v>23199</v>
      </c>
      <c r="X668">
        <v>1362.84</v>
      </c>
      <c r="Y668" t="s">
        <v>20700</v>
      </c>
      <c r="Z668" t="s">
        <v>100</v>
      </c>
      <c r="AA668" t="s">
        <v>92</v>
      </c>
      <c r="AB668" t="s">
        <v>148</v>
      </c>
      <c r="AC668" t="s">
        <v>262</v>
      </c>
      <c r="AD668" t="s">
        <v>23226</v>
      </c>
      <c r="AE668" t="s">
        <v>20702</v>
      </c>
      <c r="AF668">
        <v>812</v>
      </c>
      <c r="AG668" t="s">
        <v>20703</v>
      </c>
      <c r="AH668" s="5">
        <v>45030</v>
      </c>
      <c r="AI668">
        <v>224.87</v>
      </c>
      <c r="AJ668" t="s">
        <v>113</v>
      </c>
      <c r="AK668" t="s">
        <v>20690</v>
      </c>
      <c r="AL668" t="s">
        <v>20704</v>
      </c>
      <c r="AM668" t="s">
        <v>20690</v>
      </c>
      <c r="AN668" t="s">
        <v>20690</v>
      </c>
      <c r="AO668" t="s">
        <v>22641</v>
      </c>
      <c r="AP668" t="s">
        <v>20919</v>
      </c>
      <c r="AQ668" t="s">
        <v>22642</v>
      </c>
      <c r="AR668" t="s">
        <v>22643</v>
      </c>
      <c r="AS668" s="5">
        <v>45092</v>
      </c>
      <c r="AT668" t="s">
        <v>20690</v>
      </c>
      <c r="AU668" t="s">
        <v>20709</v>
      </c>
      <c r="AV668" t="s">
        <v>20710</v>
      </c>
      <c r="AX668" s="6">
        <f>COUNTIFS(拍卖数据!E:E,AA668,拍卖数据!F:F,AB668,拍卖数据!O:O,O668,拍卖数据!P:P,"&gt;"&amp;X668*0.8,拍卖数据!P:P,"&lt;"&amp;X668*1.2)</f>
        <v>1</v>
      </c>
      <c r="AY668">
        <f>COUNTIFS(拍卖数据!E:E,AA668,拍卖数据!F:F,AB668,拍卖数据!O:O,O668,拍卖数据!AN:AN,"机构",拍卖数据!P:P,"&gt;"&amp;X668*0.8,拍卖数据!P:P,"&lt;"&amp;X668*1.2)</f>
        <v>0</v>
      </c>
      <c r="AZ668" s="6">
        <f>COUNTIFS(拍卖数据!E:E,AA668,拍卖数据!F:F,AB668,拍卖数据!G:G,AC668,拍卖数据!O:O,O668,拍卖数据!AN:AN,"机构",拍卖数据!P:P,"&gt;"&amp;X668*0.8,拍卖数据!P:P,"&lt;"&amp;X668*1.2)</f>
        <v>0</v>
      </c>
    </row>
    <row r="669" hidden="1" spans="1:52">
      <c r="A669">
        <v>39825</v>
      </c>
      <c r="B669" t="s">
        <v>23191</v>
      </c>
      <c r="C669" t="s">
        <v>113</v>
      </c>
      <c r="D669" t="s">
        <v>23192</v>
      </c>
      <c r="E669" t="s">
        <v>23193</v>
      </c>
      <c r="F669">
        <v>1175.3424</v>
      </c>
      <c r="G669">
        <v>413.375825</v>
      </c>
      <c r="H669">
        <v>4.34</v>
      </c>
      <c r="I669">
        <v>0</v>
      </c>
      <c r="J669">
        <v>1593.058225</v>
      </c>
      <c r="K669" t="s">
        <v>20716</v>
      </c>
      <c r="L669" t="s">
        <v>23194</v>
      </c>
      <c r="M669">
        <v>857.5224</v>
      </c>
      <c r="N669" t="s">
        <v>20691</v>
      </c>
      <c r="O669" t="s">
        <v>295</v>
      </c>
      <c r="P669" t="s">
        <v>21001</v>
      </c>
      <c r="Q669" t="s">
        <v>20693</v>
      </c>
      <c r="R669" t="s">
        <v>23192</v>
      </c>
      <c r="S669" t="s">
        <v>23195</v>
      </c>
      <c r="T669" t="s">
        <v>23227</v>
      </c>
      <c r="U669" t="s">
        <v>23228</v>
      </c>
      <c r="V669" t="s">
        <v>23198</v>
      </c>
      <c r="W669" t="s">
        <v>23199</v>
      </c>
      <c r="X669">
        <v>1107.33</v>
      </c>
      <c r="Y669" t="s">
        <v>20700</v>
      </c>
      <c r="Z669" t="s">
        <v>100</v>
      </c>
      <c r="AA669" t="s">
        <v>92</v>
      </c>
      <c r="AB669" t="s">
        <v>148</v>
      </c>
      <c r="AC669" t="s">
        <v>262</v>
      </c>
      <c r="AD669" t="s">
        <v>23229</v>
      </c>
      <c r="AE669" t="s">
        <v>20702</v>
      </c>
      <c r="AF669">
        <v>650</v>
      </c>
      <c r="AG669" t="s">
        <v>20703</v>
      </c>
      <c r="AH669" s="5">
        <v>45030</v>
      </c>
      <c r="AI669">
        <v>132.88</v>
      </c>
      <c r="AJ669" t="s">
        <v>113</v>
      </c>
      <c r="AK669" t="s">
        <v>20690</v>
      </c>
      <c r="AL669" t="s">
        <v>20704</v>
      </c>
      <c r="AM669" t="s">
        <v>20690</v>
      </c>
      <c r="AN669" t="s">
        <v>20690</v>
      </c>
      <c r="AO669" t="s">
        <v>22641</v>
      </c>
      <c r="AP669" t="s">
        <v>20919</v>
      </c>
      <c r="AQ669" t="s">
        <v>22642</v>
      </c>
      <c r="AR669" t="s">
        <v>22643</v>
      </c>
      <c r="AS669" s="5">
        <v>45092</v>
      </c>
      <c r="AT669" t="s">
        <v>20690</v>
      </c>
      <c r="AU669" t="s">
        <v>20709</v>
      </c>
      <c r="AV669" t="s">
        <v>20710</v>
      </c>
      <c r="AX669" s="6">
        <f>COUNTIFS(拍卖数据!E:E,AA669,拍卖数据!F:F,AB669,拍卖数据!O:O,O669,拍卖数据!P:P,"&gt;"&amp;X669*0.8,拍卖数据!P:P,"&lt;"&amp;X669*1.2)</f>
        <v>1</v>
      </c>
      <c r="AY669">
        <f>COUNTIFS(拍卖数据!E:E,AA669,拍卖数据!F:F,AB669,拍卖数据!O:O,O669,拍卖数据!AN:AN,"机构",拍卖数据!P:P,"&gt;"&amp;X669*0.8,拍卖数据!P:P,"&lt;"&amp;X669*1.2)</f>
        <v>0</v>
      </c>
      <c r="AZ669" s="6">
        <f>COUNTIFS(拍卖数据!E:E,AA669,拍卖数据!F:F,AB669,拍卖数据!G:G,AC669,拍卖数据!O:O,O669,拍卖数据!AN:AN,"机构",拍卖数据!P:P,"&gt;"&amp;X669*0.8,拍卖数据!P:P,"&lt;"&amp;X669*1.2)</f>
        <v>0</v>
      </c>
    </row>
    <row r="670" hidden="1" spans="1:52">
      <c r="A670">
        <v>39826</v>
      </c>
      <c r="B670" t="s">
        <v>23230</v>
      </c>
      <c r="C670" t="s">
        <v>113</v>
      </c>
      <c r="D670" t="s">
        <v>23231</v>
      </c>
      <c r="E670" t="s">
        <v>23232</v>
      </c>
      <c r="F670">
        <v>900</v>
      </c>
      <c r="G670">
        <v>186.253443</v>
      </c>
      <c r="H670">
        <v>0</v>
      </c>
      <c r="I670">
        <v>0</v>
      </c>
      <c r="J670">
        <v>1086.253443</v>
      </c>
      <c r="K670" t="s">
        <v>20716</v>
      </c>
      <c r="L670" t="s">
        <v>23233</v>
      </c>
      <c r="M670">
        <v>514.96</v>
      </c>
      <c r="N670" t="s">
        <v>20691</v>
      </c>
      <c r="O670" t="s">
        <v>131</v>
      </c>
      <c r="P670" t="s">
        <v>22104</v>
      </c>
      <c r="Q670" t="s">
        <v>20740</v>
      </c>
      <c r="R670" t="s">
        <v>23234</v>
      </c>
      <c r="S670" t="s">
        <v>23235</v>
      </c>
      <c r="T670" t="s">
        <v>23236</v>
      </c>
      <c r="U670" t="s">
        <v>23237</v>
      </c>
      <c r="V670" t="s">
        <v>23238</v>
      </c>
      <c r="W670" t="s">
        <v>22557</v>
      </c>
      <c r="X670">
        <v>1718.26</v>
      </c>
      <c r="Y670" t="s">
        <v>20700</v>
      </c>
      <c r="Z670" t="s">
        <v>100</v>
      </c>
      <c r="AA670" t="s">
        <v>92</v>
      </c>
      <c r="AB670" t="s">
        <v>120</v>
      </c>
      <c r="AC670" t="s">
        <v>623</v>
      </c>
      <c r="AD670" t="s">
        <v>23239</v>
      </c>
      <c r="AE670" t="s">
        <v>20702</v>
      </c>
      <c r="AF670">
        <v>900</v>
      </c>
      <c r="AG670" t="s">
        <v>20703</v>
      </c>
      <c r="AH670" s="5">
        <v>45558</v>
      </c>
      <c r="AI670">
        <v>713.08</v>
      </c>
      <c r="AJ670" t="s">
        <v>113</v>
      </c>
      <c r="AK670" t="s">
        <v>20690</v>
      </c>
      <c r="AL670" t="s">
        <v>20704</v>
      </c>
      <c r="AM670" t="s">
        <v>20690</v>
      </c>
      <c r="AN670" t="s">
        <v>20690</v>
      </c>
      <c r="AO670" t="s">
        <v>20994</v>
      </c>
      <c r="AP670" t="s">
        <v>20919</v>
      </c>
      <c r="AQ670" t="s">
        <v>20995</v>
      </c>
      <c r="AR670" t="s">
        <v>20996</v>
      </c>
      <c r="AS670" s="5">
        <v>45587</v>
      </c>
      <c r="AT670" t="s">
        <v>20690</v>
      </c>
      <c r="AU670" t="s">
        <v>20709</v>
      </c>
      <c r="AV670" t="s">
        <v>20710</v>
      </c>
      <c r="AX670" s="6">
        <f>COUNTIFS(拍卖数据!E:E,AA670,拍卖数据!F:F,AB670,拍卖数据!O:O,O670,拍卖数据!P:P,"&gt;"&amp;X670*0.8,拍卖数据!P:P,"&lt;"&amp;X670*1.2)</f>
        <v>2</v>
      </c>
      <c r="AY670">
        <f>COUNTIFS(拍卖数据!E:E,AA670,拍卖数据!F:F,AB670,拍卖数据!O:O,O670,拍卖数据!AN:AN,"机构",拍卖数据!P:P,"&gt;"&amp;X670*0.8,拍卖数据!P:P,"&lt;"&amp;X670*1.2)</f>
        <v>2</v>
      </c>
      <c r="AZ670" s="6">
        <f>COUNTIFS(拍卖数据!E:E,AA670,拍卖数据!F:F,AB670,拍卖数据!G:G,AC670,拍卖数据!O:O,O670,拍卖数据!AN:AN,"机构",拍卖数据!P:P,"&gt;"&amp;X670*0.8,拍卖数据!P:P,"&lt;"&amp;X670*1.2)</f>
        <v>1</v>
      </c>
    </row>
    <row r="671" hidden="1" spans="1:52">
      <c r="A671">
        <v>39827</v>
      </c>
      <c r="B671" t="s">
        <v>23230</v>
      </c>
      <c r="C671" t="s">
        <v>113</v>
      </c>
      <c r="D671" t="s">
        <v>23231</v>
      </c>
      <c r="E671" t="s">
        <v>23232</v>
      </c>
      <c r="F671">
        <v>900</v>
      </c>
      <c r="G671">
        <v>186.253443</v>
      </c>
      <c r="H671">
        <v>0</v>
      </c>
      <c r="I671">
        <v>0</v>
      </c>
      <c r="J671">
        <v>1086.253443</v>
      </c>
      <c r="K671" t="s">
        <v>20716</v>
      </c>
      <c r="L671" t="s">
        <v>23233</v>
      </c>
      <c r="M671">
        <v>514.96</v>
      </c>
      <c r="N671" t="s">
        <v>20691</v>
      </c>
      <c r="O671" t="s">
        <v>99</v>
      </c>
      <c r="P671" t="s">
        <v>22033</v>
      </c>
      <c r="Q671" t="s">
        <v>20740</v>
      </c>
      <c r="R671" t="s">
        <v>23240</v>
      </c>
      <c r="S671" t="s">
        <v>23241</v>
      </c>
      <c r="T671" t="s">
        <v>23242</v>
      </c>
      <c r="U671" t="s">
        <v>23243</v>
      </c>
      <c r="V671" t="s">
        <v>23238</v>
      </c>
      <c r="W671" t="s">
        <v>22750</v>
      </c>
      <c r="X671">
        <v>86.65</v>
      </c>
      <c r="Y671" t="s">
        <v>20700</v>
      </c>
      <c r="Z671" t="s">
        <v>100</v>
      </c>
      <c r="AA671" t="s">
        <v>92</v>
      </c>
      <c r="AB671" t="s">
        <v>120</v>
      </c>
      <c r="AC671" t="s">
        <v>623</v>
      </c>
      <c r="AD671" t="s">
        <v>23244</v>
      </c>
      <c r="AE671" t="s">
        <v>20702</v>
      </c>
      <c r="AF671">
        <v>900</v>
      </c>
      <c r="AG671" t="s">
        <v>20703</v>
      </c>
      <c r="AH671" s="5">
        <v>45558</v>
      </c>
      <c r="AI671">
        <v>41.59</v>
      </c>
      <c r="AJ671" t="s">
        <v>113</v>
      </c>
      <c r="AK671" t="s">
        <v>20690</v>
      </c>
      <c r="AL671" t="s">
        <v>20704</v>
      </c>
      <c r="AM671" t="s">
        <v>20690</v>
      </c>
      <c r="AN671" t="s">
        <v>20690</v>
      </c>
      <c r="AO671" t="s">
        <v>20994</v>
      </c>
      <c r="AP671" t="s">
        <v>20919</v>
      </c>
      <c r="AQ671" t="s">
        <v>20995</v>
      </c>
      <c r="AR671" t="s">
        <v>20996</v>
      </c>
      <c r="AS671" s="5">
        <v>45587</v>
      </c>
      <c r="AT671" t="s">
        <v>20690</v>
      </c>
      <c r="AU671" t="s">
        <v>20709</v>
      </c>
      <c r="AV671" t="s">
        <v>20710</v>
      </c>
      <c r="AX671" s="6">
        <f>COUNTIFS(拍卖数据!E:E,AA671,拍卖数据!F:F,AB671,拍卖数据!O:O,O671,拍卖数据!P:P,"&gt;"&amp;X671*0.8,拍卖数据!P:P,"&lt;"&amp;X671*1.2)</f>
        <v>133</v>
      </c>
      <c r="AY671">
        <f>COUNTIFS(拍卖数据!E:E,AA671,拍卖数据!F:F,AB671,拍卖数据!O:O,O671,拍卖数据!AN:AN,"机构",拍卖数据!P:P,"&gt;"&amp;X671*0.8,拍卖数据!P:P,"&lt;"&amp;X671*1.2)</f>
        <v>0</v>
      </c>
      <c r="AZ671" s="6">
        <f>COUNTIFS(拍卖数据!E:E,AA671,拍卖数据!F:F,AB671,拍卖数据!G:G,AC671,拍卖数据!O:O,O671,拍卖数据!AN:AN,"机构",拍卖数据!P:P,"&gt;"&amp;X671*0.8,拍卖数据!P:P,"&lt;"&amp;X671*1.2)</f>
        <v>0</v>
      </c>
    </row>
    <row r="672" hidden="1" spans="1:52">
      <c r="A672">
        <v>39828</v>
      </c>
      <c r="B672" t="s">
        <v>23230</v>
      </c>
      <c r="C672" t="s">
        <v>113</v>
      </c>
      <c r="D672" t="s">
        <v>23231</v>
      </c>
      <c r="E672" t="s">
        <v>23232</v>
      </c>
      <c r="F672">
        <v>900</v>
      </c>
      <c r="G672">
        <v>186.253443</v>
      </c>
      <c r="H672">
        <v>0</v>
      </c>
      <c r="I672">
        <v>0</v>
      </c>
      <c r="J672">
        <v>1086.253443</v>
      </c>
      <c r="K672" t="s">
        <v>20716</v>
      </c>
      <c r="L672" t="s">
        <v>23233</v>
      </c>
      <c r="M672">
        <v>514.96</v>
      </c>
      <c r="N672" t="s">
        <v>20691</v>
      </c>
      <c r="O672" t="s">
        <v>99</v>
      </c>
      <c r="P672" t="s">
        <v>12379</v>
      </c>
      <c r="Q672" t="s">
        <v>20740</v>
      </c>
      <c r="R672" t="s">
        <v>23245</v>
      </c>
      <c r="S672" t="s">
        <v>23246</v>
      </c>
      <c r="T672" t="s">
        <v>23247</v>
      </c>
      <c r="U672" t="s">
        <v>23248</v>
      </c>
      <c r="V672" t="s">
        <v>23238</v>
      </c>
      <c r="W672" t="s">
        <v>23249</v>
      </c>
      <c r="X672">
        <v>279.07</v>
      </c>
      <c r="Y672" t="s">
        <v>20700</v>
      </c>
      <c r="Z672" t="s">
        <v>100</v>
      </c>
      <c r="AA672" t="s">
        <v>92</v>
      </c>
      <c r="AB672" t="s">
        <v>120</v>
      </c>
      <c r="AC672" t="s">
        <v>623</v>
      </c>
      <c r="AD672" t="s">
        <v>23250</v>
      </c>
      <c r="AE672" t="s">
        <v>20702</v>
      </c>
      <c r="AF672">
        <v>900</v>
      </c>
      <c r="AG672" t="s">
        <v>20703</v>
      </c>
      <c r="AH672" s="5">
        <v>45558</v>
      </c>
      <c r="AI672">
        <v>121.4</v>
      </c>
      <c r="AJ672" t="s">
        <v>113</v>
      </c>
      <c r="AK672" t="s">
        <v>20690</v>
      </c>
      <c r="AL672" t="s">
        <v>20704</v>
      </c>
      <c r="AM672" t="s">
        <v>20690</v>
      </c>
      <c r="AN672" t="s">
        <v>20690</v>
      </c>
      <c r="AO672" t="s">
        <v>20994</v>
      </c>
      <c r="AP672" t="s">
        <v>20919</v>
      </c>
      <c r="AQ672" t="s">
        <v>20995</v>
      </c>
      <c r="AR672" t="s">
        <v>20996</v>
      </c>
      <c r="AS672" s="5">
        <v>45587</v>
      </c>
      <c r="AT672" t="s">
        <v>20690</v>
      </c>
      <c r="AU672" t="s">
        <v>20709</v>
      </c>
      <c r="AV672" t="s">
        <v>20710</v>
      </c>
      <c r="AX672" s="6">
        <f>COUNTIFS(拍卖数据!E:E,AA672,拍卖数据!F:F,AB672,拍卖数据!O:O,O672,拍卖数据!P:P,"&gt;"&amp;X672*0.8,拍卖数据!P:P,"&lt;"&amp;X672*1.2)</f>
        <v>25</v>
      </c>
      <c r="AY672">
        <f>COUNTIFS(拍卖数据!E:E,AA672,拍卖数据!F:F,AB672,拍卖数据!O:O,O672,拍卖数据!AN:AN,"机构",拍卖数据!P:P,"&gt;"&amp;X672*0.8,拍卖数据!P:P,"&lt;"&amp;X672*1.2)</f>
        <v>0</v>
      </c>
      <c r="AZ672" s="6">
        <f>COUNTIFS(拍卖数据!E:E,AA672,拍卖数据!F:F,AB672,拍卖数据!G:G,AC672,拍卖数据!O:O,O672,拍卖数据!AN:AN,"机构",拍卖数据!P:P,"&gt;"&amp;X672*0.8,拍卖数据!P:P,"&lt;"&amp;X672*1.2)</f>
        <v>0</v>
      </c>
    </row>
    <row r="673" hidden="1" spans="1:52">
      <c r="A673">
        <v>39831</v>
      </c>
      <c r="B673" t="s">
        <v>23251</v>
      </c>
      <c r="C673" t="s">
        <v>113</v>
      </c>
      <c r="D673" t="s">
        <v>23252</v>
      </c>
      <c r="E673" t="s">
        <v>23253</v>
      </c>
      <c r="F673">
        <v>111.890239</v>
      </c>
      <c r="G673">
        <v>5.747766</v>
      </c>
      <c r="H673">
        <v>0</v>
      </c>
      <c r="I673" t="s">
        <v>20690</v>
      </c>
      <c r="J673">
        <v>117.638005</v>
      </c>
      <c r="K673" t="s">
        <v>20897</v>
      </c>
      <c r="L673" t="s">
        <v>23254</v>
      </c>
      <c r="M673">
        <v>0</v>
      </c>
      <c r="N673" t="s">
        <v>20691</v>
      </c>
      <c r="O673" t="s">
        <v>99</v>
      </c>
      <c r="P673" t="s">
        <v>22033</v>
      </c>
      <c r="Q673" t="s">
        <v>20693</v>
      </c>
      <c r="R673" t="s">
        <v>23255</v>
      </c>
      <c r="S673" t="s">
        <v>23256</v>
      </c>
      <c r="T673" t="s">
        <v>23257</v>
      </c>
      <c r="U673" t="s">
        <v>23258</v>
      </c>
      <c r="V673" t="s">
        <v>23259</v>
      </c>
      <c r="W673" t="s">
        <v>23260</v>
      </c>
      <c r="X673">
        <v>110.96</v>
      </c>
      <c r="Y673" t="s">
        <v>20700</v>
      </c>
      <c r="Z673" t="s">
        <v>100</v>
      </c>
      <c r="AA673" t="s">
        <v>92</v>
      </c>
      <c r="AB673" t="s">
        <v>93</v>
      </c>
      <c r="AC673" t="s">
        <v>205</v>
      </c>
      <c r="AD673" t="s">
        <v>23258</v>
      </c>
      <c r="AE673" t="s">
        <v>20723</v>
      </c>
      <c r="AF673">
        <v>187</v>
      </c>
      <c r="AG673" t="s">
        <v>20724</v>
      </c>
      <c r="AH673" s="5">
        <v>45803</v>
      </c>
      <c r="AI673">
        <v>0</v>
      </c>
      <c r="AJ673" t="s">
        <v>100</v>
      </c>
      <c r="AK673" t="s">
        <v>22040</v>
      </c>
      <c r="AL673" t="s">
        <v>20704</v>
      </c>
      <c r="AM673">
        <v>0</v>
      </c>
      <c r="AN673" t="s">
        <v>20690</v>
      </c>
      <c r="AO673" t="s">
        <v>22041</v>
      </c>
      <c r="AP673" t="s">
        <v>20919</v>
      </c>
      <c r="AQ673" t="s">
        <v>22042</v>
      </c>
      <c r="AR673" t="s">
        <v>22043</v>
      </c>
      <c r="AS673" s="5">
        <v>45838</v>
      </c>
      <c r="AT673" t="s">
        <v>20690</v>
      </c>
      <c r="AU673" t="s">
        <v>20728</v>
      </c>
      <c r="AV673" t="s">
        <v>20710</v>
      </c>
      <c r="AX673" s="6">
        <f>COUNTIFS(拍卖数据!E:E,AA673,拍卖数据!F:F,AB673,拍卖数据!O:O,O673,拍卖数据!P:P,"&gt;"&amp;X673*0.8,拍卖数据!P:P,"&lt;"&amp;X673*1.2)</f>
        <v>418</v>
      </c>
      <c r="AY673">
        <f>COUNTIFS(拍卖数据!E:E,AA673,拍卖数据!F:F,AB673,拍卖数据!O:O,O673,拍卖数据!AN:AN,"机构",拍卖数据!P:P,"&gt;"&amp;X673*0.8,拍卖数据!P:P,"&lt;"&amp;X673*1.2)</f>
        <v>1</v>
      </c>
      <c r="AZ673" s="6">
        <f>COUNTIFS(拍卖数据!E:E,AA673,拍卖数据!F:F,AB673,拍卖数据!G:G,AC673,拍卖数据!O:O,O673,拍卖数据!AN:AN,"机构",拍卖数据!P:P,"&gt;"&amp;X673*0.8,拍卖数据!P:P,"&lt;"&amp;X673*1.2)</f>
        <v>0</v>
      </c>
    </row>
    <row r="674" hidden="1" spans="1:52">
      <c r="A674">
        <v>39832</v>
      </c>
      <c r="B674" t="s">
        <v>23261</v>
      </c>
      <c r="C674" t="s">
        <v>113</v>
      </c>
      <c r="D674" t="s">
        <v>23262</v>
      </c>
      <c r="E674" t="s">
        <v>23263</v>
      </c>
      <c r="F674">
        <v>3879.211002</v>
      </c>
      <c r="G674">
        <v>1082.821538</v>
      </c>
      <c r="H674">
        <v>0.5</v>
      </c>
      <c r="I674">
        <v>0</v>
      </c>
      <c r="J674">
        <v>4962.53254</v>
      </c>
      <c r="K674" t="s">
        <v>20716</v>
      </c>
      <c r="L674" t="s">
        <v>23264</v>
      </c>
      <c r="M674">
        <v>2069.211002</v>
      </c>
      <c r="N674" t="s">
        <v>20691</v>
      </c>
      <c r="O674" t="s">
        <v>295</v>
      </c>
      <c r="P674" t="s">
        <v>21001</v>
      </c>
      <c r="Q674" t="s">
        <v>20740</v>
      </c>
      <c r="R674" t="s">
        <v>23262</v>
      </c>
      <c r="S674" t="s">
        <v>23265</v>
      </c>
      <c r="T674" t="s">
        <v>23266</v>
      </c>
      <c r="U674" t="s">
        <v>23267</v>
      </c>
      <c r="V674" t="s">
        <v>23268</v>
      </c>
      <c r="W674" t="s">
        <v>23269</v>
      </c>
      <c r="X674">
        <v>31035.6</v>
      </c>
      <c r="Y674" t="s">
        <v>20700</v>
      </c>
      <c r="Z674" t="s">
        <v>100</v>
      </c>
      <c r="AA674" t="s">
        <v>92</v>
      </c>
      <c r="AB674" t="s">
        <v>334</v>
      </c>
      <c r="AC674" t="s">
        <v>406</v>
      </c>
      <c r="AD674" t="s">
        <v>23270</v>
      </c>
      <c r="AE674" t="s">
        <v>20702</v>
      </c>
      <c r="AF674">
        <v>8800</v>
      </c>
      <c r="AG674" t="s">
        <v>20703</v>
      </c>
      <c r="AH674" s="5">
        <v>45443</v>
      </c>
      <c r="AI674">
        <v>4698.78984</v>
      </c>
      <c r="AJ674" t="s">
        <v>113</v>
      </c>
      <c r="AK674" t="s">
        <v>20690</v>
      </c>
      <c r="AL674" t="s">
        <v>20704</v>
      </c>
      <c r="AM674" t="s">
        <v>20690</v>
      </c>
      <c r="AN674" t="s">
        <v>20690</v>
      </c>
      <c r="AO674" t="s">
        <v>20980</v>
      </c>
      <c r="AP674" t="s">
        <v>20919</v>
      </c>
      <c r="AQ674" t="s">
        <v>20981</v>
      </c>
      <c r="AR674" t="s">
        <v>20982</v>
      </c>
      <c r="AS674" s="5">
        <v>45469</v>
      </c>
      <c r="AT674" t="s">
        <v>20690</v>
      </c>
      <c r="AU674" t="s">
        <v>20709</v>
      </c>
      <c r="AV674" t="s">
        <v>20710</v>
      </c>
      <c r="AX674" s="6">
        <f>COUNTIFS(拍卖数据!E:E,AA674,拍卖数据!F:F,AB674,拍卖数据!O:O,O674,拍卖数据!P:P,"&gt;"&amp;X674*0.8,拍卖数据!P:P,"&lt;"&amp;X674*1.2)</f>
        <v>1</v>
      </c>
      <c r="AY674">
        <f>COUNTIFS(拍卖数据!E:E,AA674,拍卖数据!F:F,AB674,拍卖数据!O:O,O674,拍卖数据!AN:AN,"机构",拍卖数据!P:P,"&gt;"&amp;X674*0.8,拍卖数据!P:P,"&lt;"&amp;X674*1.2)</f>
        <v>1</v>
      </c>
      <c r="AZ674" s="6">
        <f>COUNTIFS(拍卖数据!E:E,AA674,拍卖数据!F:F,AB674,拍卖数据!G:G,AC674,拍卖数据!O:O,O674,拍卖数据!AN:AN,"机构",拍卖数据!P:P,"&gt;"&amp;X674*0.8,拍卖数据!P:P,"&lt;"&amp;X674*1.2)</f>
        <v>0</v>
      </c>
    </row>
    <row r="675" hidden="1" spans="1:52">
      <c r="A675">
        <v>39833</v>
      </c>
      <c r="B675" t="s">
        <v>23261</v>
      </c>
      <c r="C675" t="s">
        <v>113</v>
      </c>
      <c r="D675" t="s">
        <v>23262</v>
      </c>
      <c r="E675" t="s">
        <v>23263</v>
      </c>
      <c r="F675">
        <v>3879.211002</v>
      </c>
      <c r="G675">
        <v>1082.821538</v>
      </c>
      <c r="H675">
        <v>0.5</v>
      </c>
      <c r="I675">
        <v>0</v>
      </c>
      <c r="J675">
        <v>4962.53254</v>
      </c>
      <c r="K675" t="s">
        <v>20716</v>
      </c>
      <c r="L675" t="s">
        <v>23264</v>
      </c>
      <c r="M675">
        <v>2069.211002</v>
      </c>
      <c r="N675" t="s">
        <v>20691</v>
      </c>
      <c r="O675" t="s">
        <v>99</v>
      </c>
      <c r="P675" t="s">
        <v>22033</v>
      </c>
      <c r="Q675" t="s">
        <v>20740</v>
      </c>
      <c r="R675" t="s">
        <v>23271</v>
      </c>
      <c r="S675" t="s">
        <v>23272</v>
      </c>
      <c r="T675" t="s">
        <v>23273</v>
      </c>
      <c r="U675" t="s">
        <v>23274</v>
      </c>
      <c r="V675" t="s">
        <v>23275</v>
      </c>
      <c r="W675" t="s">
        <v>23276</v>
      </c>
      <c r="X675">
        <v>135.63</v>
      </c>
      <c r="Y675" t="s">
        <v>20700</v>
      </c>
      <c r="Z675" t="s">
        <v>100</v>
      </c>
      <c r="AA675" t="s">
        <v>92</v>
      </c>
      <c r="AB675" t="s">
        <v>93</v>
      </c>
      <c r="AC675" t="s">
        <v>415</v>
      </c>
      <c r="AD675" t="s">
        <v>23277</v>
      </c>
      <c r="AE675" t="s">
        <v>20702</v>
      </c>
      <c r="AF675">
        <v>220</v>
      </c>
      <c r="AG675" t="s">
        <v>20703</v>
      </c>
      <c r="AH675" s="5">
        <v>45443</v>
      </c>
      <c r="AI675">
        <v>193.04</v>
      </c>
      <c r="AJ675" t="s">
        <v>113</v>
      </c>
      <c r="AK675" t="s">
        <v>20690</v>
      </c>
      <c r="AL675" t="s">
        <v>20704</v>
      </c>
      <c r="AM675" t="s">
        <v>20690</v>
      </c>
      <c r="AN675" t="s">
        <v>20690</v>
      </c>
      <c r="AO675" t="s">
        <v>20980</v>
      </c>
      <c r="AP675" t="s">
        <v>20919</v>
      </c>
      <c r="AQ675" t="s">
        <v>20981</v>
      </c>
      <c r="AR675" t="s">
        <v>20982</v>
      </c>
      <c r="AS675" s="5">
        <v>45469</v>
      </c>
      <c r="AT675" t="s">
        <v>20690</v>
      </c>
      <c r="AU675" t="s">
        <v>20709</v>
      </c>
      <c r="AV675" t="s">
        <v>20710</v>
      </c>
      <c r="AX675" s="6">
        <f>COUNTIFS(拍卖数据!E:E,AA675,拍卖数据!F:F,AB675,拍卖数据!O:O,O675,拍卖数据!P:P,"&gt;"&amp;X675*0.8,拍卖数据!P:P,"&lt;"&amp;X675*1.2)</f>
        <v>310</v>
      </c>
      <c r="AY675">
        <f>COUNTIFS(拍卖数据!E:E,AA675,拍卖数据!F:F,AB675,拍卖数据!O:O,O675,拍卖数据!AN:AN,"机构",拍卖数据!P:P,"&gt;"&amp;X675*0.8,拍卖数据!P:P,"&lt;"&amp;X675*1.2)</f>
        <v>0</v>
      </c>
      <c r="AZ675" s="6">
        <f>COUNTIFS(拍卖数据!E:E,AA675,拍卖数据!F:F,AB675,拍卖数据!G:G,AC675,拍卖数据!O:O,O675,拍卖数据!AN:AN,"机构",拍卖数据!P:P,"&gt;"&amp;X675*0.8,拍卖数据!P:P,"&lt;"&amp;X675*1.2)</f>
        <v>0</v>
      </c>
    </row>
    <row r="676" hidden="1" spans="1:52">
      <c r="A676">
        <v>39834</v>
      </c>
      <c r="B676" t="s">
        <v>23261</v>
      </c>
      <c r="C676" t="s">
        <v>113</v>
      </c>
      <c r="D676" t="s">
        <v>23262</v>
      </c>
      <c r="E676" t="s">
        <v>23263</v>
      </c>
      <c r="F676">
        <v>3879.211002</v>
      </c>
      <c r="G676">
        <v>1082.821538</v>
      </c>
      <c r="H676">
        <v>0.5</v>
      </c>
      <c r="I676">
        <v>0</v>
      </c>
      <c r="J676">
        <v>4962.53254</v>
      </c>
      <c r="K676" t="s">
        <v>20716</v>
      </c>
      <c r="L676" t="s">
        <v>23264</v>
      </c>
      <c r="M676">
        <v>2069.211002</v>
      </c>
      <c r="N676" t="s">
        <v>20691</v>
      </c>
      <c r="O676" t="s">
        <v>295</v>
      </c>
      <c r="P676" t="s">
        <v>21001</v>
      </c>
      <c r="Q676" t="s">
        <v>20740</v>
      </c>
      <c r="R676" t="s">
        <v>23262</v>
      </c>
      <c r="S676" t="s">
        <v>23265</v>
      </c>
      <c r="T676" t="s">
        <v>23278</v>
      </c>
      <c r="U676" t="s">
        <v>23279</v>
      </c>
      <c r="V676" t="s">
        <v>23268</v>
      </c>
      <c r="W676" t="s">
        <v>23269</v>
      </c>
      <c r="X676">
        <v>18935.89</v>
      </c>
      <c r="Y676" t="s">
        <v>20700</v>
      </c>
      <c r="Z676" t="s">
        <v>100</v>
      </c>
      <c r="AA676" t="s">
        <v>92</v>
      </c>
      <c r="AB676" t="s">
        <v>334</v>
      </c>
      <c r="AC676" t="s">
        <v>406</v>
      </c>
      <c r="AD676" t="s">
        <v>23270</v>
      </c>
      <c r="AE676" t="s">
        <v>20702</v>
      </c>
      <c r="AF676">
        <v>8800</v>
      </c>
      <c r="AG676" t="s">
        <v>20703</v>
      </c>
      <c r="AH676" s="5">
        <v>45443</v>
      </c>
      <c r="AI676">
        <v>2866.893746</v>
      </c>
      <c r="AJ676" t="s">
        <v>113</v>
      </c>
      <c r="AK676" t="s">
        <v>20690</v>
      </c>
      <c r="AL676" t="s">
        <v>20704</v>
      </c>
      <c r="AM676" t="s">
        <v>20690</v>
      </c>
      <c r="AN676" t="s">
        <v>20690</v>
      </c>
      <c r="AO676" t="s">
        <v>20980</v>
      </c>
      <c r="AP676" t="s">
        <v>20919</v>
      </c>
      <c r="AQ676" t="s">
        <v>20981</v>
      </c>
      <c r="AR676" t="s">
        <v>20982</v>
      </c>
      <c r="AS676" s="5">
        <v>45469</v>
      </c>
      <c r="AT676" t="s">
        <v>20690</v>
      </c>
      <c r="AU676" t="s">
        <v>20709</v>
      </c>
      <c r="AV676" t="s">
        <v>20710</v>
      </c>
      <c r="AX676" s="6">
        <f>COUNTIFS(拍卖数据!E:E,AA676,拍卖数据!F:F,AB676,拍卖数据!O:O,O676,拍卖数据!P:P,"&gt;"&amp;X676*0.8,拍卖数据!P:P,"&lt;"&amp;X676*1.2)</f>
        <v>2</v>
      </c>
      <c r="AY676">
        <f>COUNTIFS(拍卖数据!E:E,AA676,拍卖数据!F:F,AB676,拍卖数据!O:O,O676,拍卖数据!AN:AN,"机构",拍卖数据!P:P,"&gt;"&amp;X676*0.8,拍卖数据!P:P,"&lt;"&amp;X676*1.2)</f>
        <v>2</v>
      </c>
      <c r="AZ676" s="6">
        <f>COUNTIFS(拍卖数据!E:E,AA676,拍卖数据!F:F,AB676,拍卖数据!G:G,AC676,拍卖数据!O:O,O676,拍卖数据!AN:AN,"机构",拍卖数据!P:P,"&gt;"&amp;X676*0.8,拍卖数据!P:P,"&lt;"&amp;X676*1.2)</f>
        <v>1</v>
      </c>
    </row>
    <row r="677" hidden="1" spans="1:52">
      <c r="A677">
        <v>39839</v>
      </c>
      <c r="B677" t="s">
        <v>23280</v>
      </c>
      <c r="C677" t="s">
        <v>113</v>
      </c>
      <c r="D677" t="s">
        <v>23281</v>
      </c>
      <c r="E677" t="s">
        <v>23282</v>
      </c>
      <c r="F677">
        <v>413</v>
      </c>
      <c r="G677">
        <v>128.314415</v>
      </c>
      <c r="H677">
        <v>1</v>
      </c>
      <c r="I677">
        <v>0</v>
      </c>
      <c r="J677">
        <v>542.314415</v>
      </c>
      <c r="K677" t="s">
        <v>20716</v>
      </c>
      <c r="L677" t="s">
        <v>23283</v>
      </c>
      <c r="M677">
        <v>34.87</v>
      </c>
      <c r="N677" t="s">
        <v>20691</v>
      </c>
      <c r="O677" t="s">
        <v>131</v>
      </c>
      <c r="P677" t="s">
        <v>23284</v>
      </c>
      <c r="Q677" t="s">
        <v>20740</v>
      </c>
      <c r="R677" t="s">
        <v>23283</v>
      </c>
      <c r="S677" t="s">
        <v>23285</v>
      </c>
      <c r="T677" t="s">
        <v>23286</v>
      </c>
      <c r="U677" t="s">
        <v>23287</v>
      </c>
      <c r="V677" t="s">
        <v>23288</v>
      </c>
      <c r="W677" t="s">
        <v>23289</v>
      </c>
      <c r="X677">
        <v>117</v>
      </c>
      <c r="Y677" t="s">
        <v>20700</v>
      </c>
      <c r="Z677" t="s">
        <v>100</v>
      </c>
      <c r="AA677" t="s">
        <v>92</v>
      </c>
      <c r="AB677" t="s">
        <v>120</v>
      </c>
      <c r="AC677" t="s">
        <v>636</v>
      </c>
      <c r="AD677" t="s">
        <v>23290</v>
      </c>
      <c r="AE677" t="s">
        <v>20702</v>
      </c>
      <c r="AF677">
        <v>1008.8</v>
      </c>
      <c r="AG677" t="s">
        <v>20703</v>
      </c>
      <c r="AH677" s="5">
        <v>45558</v>
      </c>
      <c r="AI677">
        <v>0</v>
      </c>
      <c r="AJ677" t="s">
        <v>100</v>
      </c>
      <c r="AK677" t="s">
        <v>20993</v>
      </c>
      <c r="AL677" t="s">
        <v>20704</v>
      </c>
      <c r="AM677" t="s">
        <v>20690</v>
      </c>
      <c r="AN677" t="s">
        <v>20690</v>
      </c>
      <c r="AO677" t="s">
        <v>20994</v>
      </c>
      <c r="AP677" t="s">
        <v>20919</v>
      </c>
      <c r="AQ677" t="s">
        <v>20995</v>
      </c>
      <c r="AR677" t="s">
        <v>20996</v>
      </c>
      <c r="AS677" s="5">
        <v>45587</v>
      </c>
      <c r="AT677" t="s">
        <v>20690</v>
      </c>
      <c r="AU677" t="s">
        <v>20709</v>
      </c>
      <c r="AV677" t="s">
        <v>20710</v>
      </c>
      <c r="AX677" s="6">
        <f>COUNTIFS(拍卖数据!E:E,AA677,拍卖数据!F:F,AB677,拍卖数据!O:O,O677,拍卖数据!P:P,"&gt;"&amp;X677*0.8,拍卖数据!P:P,"&lt;"&amp;X677*1.2)</f>
        <v>38</v>
      </c>
      <c r="AY677">
        <f>COUNTIFS(拍卖数据!E:E,AA677,拍卖数据!F:F,AB677,拍卖数据!O:O,O677,拍卖数据!AN:AN,"机构",拍卖数据!P:P,"&gt;"&amp;X677*0.8,拍卖数据!P:P,"&lt;"&amp;X677*1.2)</f>
        <v>3</v>
      </c>
      <c r="AZ677" s="6">
        <f>COUNTIFS(拍卖数据!E:E,AA677,拍卖数据!F:F,AB677,拍卖数据!G:G,AC677,拍卖数据!O:O,O677,拍卖数据!AN:AN,"机构",拍卖数据!P:P,"&gt;"&amp;X677*0.8,拍卖数据!P:P,"&lt;"&amp;X677*1.2)</f>
        <v>0</v>
      </c>
    </row>
    <row r="678" hidden="1" spans="1:52">
      <c r="A678">
        <v>39840</v>
      </c>
      <c r="B678" t="s">
        <v>23280</v>
      </c>
      <c r="C678" t="s">
        <v>113</v>
      </c>
      <c r="D678" t="s">
        <v>23281</v>
      </c>
      <c r="E678" t="s">
        <v>23282</v>
      </c>
      <c r="F678">
        <v>413</v>
      </c>
      <c r="G678">
        <v>128.314415</v>
      </c>
      <c r="H678">
        <v>1</v>
      </c>
      <c r="I678">
        <v>0</v>
      </c>
      <c r="J678">
        <v>542.314415</v>
      </c>
      <c r="K678" t="s">
        <v>20716</v>
      </c>
      <c r="L678" t="s">
        <v>23283</v>
      </c>
      <c r="M678">
        <v>34.87</v>
      </c>
      <c r="N678" t="s">
        <v>20691</v>
      </c>
      <c r="O678" t="s">
        <v>131</v>
      </c>
      <c r="P678" t="s">
        <v>23284</v>
      </c>
      <c r="Q678" t="s">
        <v>20740</v>
      </c>
      <c r="R678" t="s">
        <v>23283</v>
      </c>
      <c r="S678" t="s">
        <v>23285</v>
      </c>
      <c r="T678" t="s">
        <v>23291</v>
      </c>
      <c r="U678" t="s">
        <v>23292</v>
      </c>
      <c r="V678" t="s">
        <v>23288</v>
      </c>
      <c r="W678" t="s">
        <v>23293</v>
      </c>
      <c r="X678">
        <v>202.57</v>
      </c>
      <c r="Y678" t="s">
        <v>20700</v>
      </c>
      <c r="Z678" t="s">
        <v>100</v>
      </c>
      <c r="AA678" t="s">
        <v>92</v>
      </c>
      <c r="AB678" t="s">
        <v>120</v>
      </c>
      <c r="AC678" t="s">
        <v>636</v>
      </c>
      <c r="AD678" t="s">
        <v>23294</v>
      </c>
      <c r="AE678" t="s">
        <v>20702</v>
      </c>
      <c r="AF678">
        <v>1008.8</v>
      </c>
      <c r="AG678" t="s">
        <v>20703</v>
      </c>
      <c r="AH678" s="5">
        <v>45558</v>
      </c>
      <c r="AI678">
        <v>0</v>
      </c>
      <c r="AJ678" t="s">
        <v>100</v>
      </c>
      <c r="AK678" t="s">
        <v>20993</v>
      </c>
      <c r="AL678" t="s">
        <v>20704</v>
      </c>
      <c r="AM678" t="s">
        <v>20690</v>
      </c>
      <c r="AN678" t="s">
        <v>20690</v>
      </c>
      <c r="AO678" t="s">
        <v>20994</v>
      </c>
      <c r="AP678" t="s">
        <v>20919</v>
      </c>
      <c r="AQ678" t="s">
        <v>20995</v>
      </c>
      <c r="AR678" t="s">
        <v>20996</v>
      </c>
      <c r="AS678" s="5">
        <v>45587</v>
      </c>
      <c r="AT678" t="s">
        <v>20690</v>
      </c>
      <c r="AU678" t="s">
        <v>20709</v>
      </c>
      <c r="AV678" t="s">
        <v>20710</v>
      </c>
      <c r="AX678" s="6">
        <f>COUNTIFS(拍卖数据!E:E,AA678,拍卖数据!F:F,AB678,拍卖数据!O:O,O678,拍卖数据!P:P,"&gt;"&amp;X678*0.8,拍卖数据!P:P,"&lt;"&amp;X678*1.2)</f>
        <v>20</v>
      </c>
      <c r="AY678">
        <f>COUNTIFS(拍卖数据!E:E,AA678,拍卖数据!F:F,AB678,拍卖数据!O:O,O678,拍卖数据!AN:AN,"机构",拍卖数据!P:P,"&gt;"&amp;X678*0.8,拍卖数据!P:P,"&lt;"&amp;X678*1.2)</f>
        <v>3</v>
      </c>
      <c r="AZ678" s="6">
        <f>COUNTIFS(拍卖数据!E:E,AA678,拍卖数据!F:F,AB678,拍卖数据!G:G,AC678,拍卖数据!O:O,O678,拍卖数据!AN:AN,"机构",拍卖数据!P:P,"&gt;"&amp;X678*0.8,拍卖数据!P:P,"&lt;"&amp;X678*1.2)</f>
        <v>0</v>
      </c>
    </row>
    <row r="679" hidden="1" spans="1:52">
      <c r="A679">
        <v>39841</v>
      </c>
      <c r="B679" t="s">
        <v>23280</v>
      </c>
      <c r="C679" t="s">
        <v>113</v>
      </c>
      <c r="D679" t="s">
        <v>23281</v>
      </c>
      <c r="E679" t="s">
        <v>23282</v>
      </c>
      <c r="F679">
        <v>413</v>
      </c>
      <c r="G679">
        <v>128.314415</v>
      </c>
      <c r="H679">
        <v>1</v>
      </c>
      <c r="I679">
        <v>0</v>
      </c>
      <c r="J679">
        <v>542.314415</v>
      </c>
      <c r="K679" t="s">
        <v>20716</v>
      </c>
      <c r="L679" t="s">
        <v>23283</v>
      </c>
      <c r="M679">
        <v>34.87</v>
      </c>
      <c r="N679" t="s">
        <v>20691</v>
      </c>
      <c r="O679" t="s">
        <v>131</v>
      </c>
      <c r="P679" t="s">
        <v>23284</v>
      </c>
      <c r="Q679" t="s">
        <v>20740</v>
      </c>
      <c r="R679" t="s">
        <v>23283</v>
      </c>
      <c r="S679" t="s">
        <v>23285</v>
      </c>
      <c r="T679" t="s">
        <v>23295</v>
      </c>
      <c r="U679" t="s">
        <v>23296</v>
      </c>
      <c r="V679" t="s">
        <v>23288</v>
      </c>
      <c r="W679" t="s">
        <v>23293</v>
      </c>
      <c r="X679">
        <v>151.54</v>
      </c>
      <c r="Y679" t="s">
        <v>20700</v>
      </c>
      <c r="Z679" t="s">
        <v>100</v>
      </c>
      <c r="AA679" t="s">
        <v>92</v>
      </c>
      <c r="AB679" t="s">
        <v>120</v>
      </c>
      <c r="AC679" t="s">
        <v>636</v>
      </c>
      <c r="AD679" t="s">
        <v>23297</v>
      </c>
      <c r="AE679" t="s">
        <v>20702</v>
      </c>
      <c r="AF679">
        <v>1008.8</v>
      </c>
      <c r="AG679" t="s">
        <v>20703</v>
      </c>
      <c r="AH679" s="5">
        <v>45558</v>
      </c>
      <c r="AI679">
        <v>0</v>
      </c>
      <c r="AJ679" t="s">
        <v>100</v>
      </c>
      <c r="AK679" t="s">
        <v>20993</v>
      </c>
      <c r="AL679" t="s">
        <v>20704</v>
      </c>
      <c r="AM679" t="s">
        <v>20690</v>
      </c>
      <c r="AN679" t="s">
        <v>20690</v>
      </c>
      <c r="AO679" t="s">
        <v>20994</v>
      </c>
      <c r="AP679" t="s">
        <v>20919</v>
      </c>
      <c r="AQ679" t="s">
        <v>20995</v>
      </c>
      <c r="AR679" t="s">
        <v>20996</v>
      </c>
      <c r="AS679" s="5">
        <v>45587</v>
      </c>
      <c r="AT679" t="s">
        <v>20690</v>
      </c>
      <c r="AU679" t="s">
        <v>20709</v>
      </c>
      <c r="AV679" t="s">
        <v>20710</v>
      </c>
      <c r="AX679" s="6">
        <f>COUNTIFS(拍卖数据!E:E,AA679,拍卖数据!F:F,AB679,拍卖数据!O:O,O679,拍卖数据!P:P,"&gt;"&amp;X679*0.8,拍卖数据!P:P,"&lt;"&amp;X679*1.2)</f>
        <v>33</v>
      </c>
      <c r="AY679">
        <f>COUNTIFS(拍卖数据!E:E,AA679,拍卖数据!F:F,AB679,拍卖数据!O:O,O679,拍卖数据!AN:AN,"机构",拍卖数据!P:P,"&gt;"&amp;X679*0.8,拍卖数据!P:P,"&lt;"&amp;X679*1.2)</f>
        <v>1</v>
      </c>
      <c r="AZ679" s="6">
        <f>COUNTIFS(拍卖数据!E:E,AA679,拍卖数据!F:F,AB679,拍卖数据!G:G,AC679,拍卖数据!O:O,O679,拍卖数据!AN:AN,"机构",拍卖数据!P:P,"&gt;"&amp;X679*0.8,拍卖数据!P:P,"&lt;"&amp;X679*1.2)</f>
        <v>0</v>
      </c>
    </row>
    <row r="680" hidden="1" spans="1:52">
      <c r="A680">
        <v>39842</v>
      </c>
      <c r="B680" t="s">
        <v>23280</v>
      </c>
      <c r="C680" t="s">
        <v>113</v>
      </c>
      <c r="D680" t="s">
        <v>23281</v>
      </c>
      <c r="E680" t="s">
        <v>23282</v>
      </c>
      <c r="F680">
        <v>413</v>
      </c>
      <c r="G680">
        <v>128.314415</v>
      </c>
      <c r="H680">
        <v>1</v>
      </c>
      <c r="I680">
        <v>0</v>
      </c>
      <c r="J680">
        <v>542.314415</v>
      </c>
      <c r="K680" t="s">
        <v>20716</v>
      </c>
      <c r="L680" t="s">
        <v>23283</v>
      </c>
      <c r="M680">
        <v>34.87</v>
      </c>
      <c r="N680" t="s">
        <v>20691</v>
      </c>
      <c r="O680" t="s">
        <v>131</v>
      </c>
      <c r="P680" t="s">
        <v>23284</v>
      </c>
      <c r="Q680" t="s">
        <v>20740</v>
      </c>
      <c r="R680" t="s">
        <v>23283</v>
      </c>
      <c r="S680" t="s">
        <v>23285</v>
      </c>
      <c r="T680" t="s">
        <v>23298</v>
      </c>
      <c r="U680" t="s">
        <v>23299</v>
      </c>
      <c r="V680" t="s">
        <v>23288</v>
      </c>
      <c r="W680" t="s">
        <v>23293</v>
      </c>
      <c r="X680">
        <v>26.25</v>
      </c>
      <c r="Y680" t="s">
        <v>20700</v>
      </c>
      <c r="Z680" t="s">
        <v>100</v>
      </c>
      <c r="AA680" t="s">
        <v>92</v>
      </c>
      <c r="AB680" t="s">
        <v>120</v>
      </c>
      <c r="AC680" t="s">
        <v>636</v>
      </c>
      <c r="AD680" t="s">
        <v>23300</v>
      </c>
      <c r="AE680" t="s">
        <v>20702</v>
      </c>
      <c r="AF680">
        <v>1008.8</v>
      </c>
      <c r="AG680" t="s">
        <v>20703</v>
      </c>
      <c r="AH680" s="5">
        <v>45558</v>
      </c>
      <c r="AI680">
        <v>0</v>
      </c>
      <c r="AJ680" t="s">
        <v>100</v>
      </c>
      <c r="AK680" t="s">
        <v>20993</v>
      </c>
      <c r="AL680" t="s">
        <v>20704</v>
      </c>
      <c r="AM680" t="s">
        <v>20690</v>
      </c>
      <c r="AN680" t="s">
        <v>20690</v>
      </c>
      <c r="AO680" t="s">
        <v>20994</v>
      </c>
      <c r="AP680" t="s">
        <v>20919</v>
      </c>
      <c r="AQ680" t="s">
        <v>20995</v>
      </c>
      <c r="AR680" t="s">
        <v>20996</v>
      </c>
      <c r="AS680" s="5">
        <v>45587</v>
      </c>
      <c r="AT680" t="s">
        <v>20690</v>
      </c>
      <c r="AU680" t="s">
        <v>20709</v>
      </c>
      <c r="AV680" t="s">
        <v>20710</v>
      </c>
      <c r="AX680" s="6">
        <f>COUNTIFS(拍卖数据!E:E,AA680,拍卖数据!F:F,AB680,拍卖数据!O:O,O680,拍卖数据!P:P,"&gt;"&amp;X680*0.8,拍卖数据!P:P,"&lt;"&amp;X680*1.2)</f>
        <v>10</v>
      </c>
      <c r="AY680">
        <f>COUNTIFS(拍卖数据!E:E,AA680,拍卖数据!F:F,AB680,拍卖数据!O:O,O680,拍卖数据!AN:AN,"机构",拍卖数据!P:P,"&gt;"&amp;X680*0.8,拍卖数据!P:P,"&lt;"&amp;X680*1.2)</f>
        <v>0</v>
      </c>
      <c r="AZ680" s="6">
        <f>COUNTIFS(拍卖数据!E:E,AA680,拍卖数据!F:F,AB680,拍卖数据!G:G,AC680,拍卖数据!O:O,O680,拍卖数据!AN:AN,"机构",拍卖数据!P:P,"&gt;"&amp;X680*0.8,拍卖数据!P:P,"&lt;"&amp;X680*1.2)</f>
        <v>0</v>
      </c>
    </row>
    <row r="681" hidden="1" spans="1:52">
      <c r="A681">
        <v>39843</v>
      </c>
      <c r="B681" t="s">
        <v>23280</v>
      </c>
      <c r="C681" t="s">
        <v>113</v>
      </c>
      <c r="D681" t="s">
        <v>23281</v>
      </c>
      <c r="E681" t="s">
        <v>23282</v>
      </c>
      <c r="F681">
        <v>413</v>
      </c>
      <c r="G681">
        <v>128.314415</v>
      </c>
      <c r="H681">
        <v>1</v>
      </c>
      <c r="I681">
        <v>0</v>
      </c>
      <c r="J681">
        <v>542.314415</v>
      </c>
      <c r="K681" t="s">
        <v>20716</v>
      </c>
      <c r="L681" t="s">
        <v>23283</v>
      </c>
      <c r="M681">
        <v>34.87</v>
      </c>
      <c r="N681" t="s">
        <v>20691</v>
      </c>
      <c r="O681" t="s">
        <v>131</v>
      </c>
      <c r="P681" t="s">
        <v>23284</v>
      </c>
      <c r="Q681" t="s">
        <v>20740</v>
      </c>
      <c r="R681" t="s">
        <v>23283</v>
      </c>
      <c r="S681" t="s">
        <v>23285</v>
      </c>
      <c r="T681" t="s">
        <v>23301</v>
      </c>
      <c r="U681" t="s">
        <v>23302</v>
      </c>
      <c r="V681" t="s">
        <v>23288</v>
      </c>
      <c r="W681" t="s">
        <v>23293</v>
      </c>
      <c r="X681">
        <v>165.99</v>
      </c>
      <c r="Y681" t="s">
        <v>20700</v>
      </c>
      <c r="Z681" t="s">
        <v>100</v>
      </c>
      <c r="AA681" t="s">
        <v>92</v>
      </c>
      <c r="AB681" t="s">
        <v>120</v>
      </c>
      <c r="AC681" t="s">
        <v>636</v>
      </c>
      <c r="AD681" t="s">
        <v>23303</v>
      </c>
      <c r="AE681" t="s">
        <v>20702</v>
      </c>
      <c r="AF681">
        <v>1008.8</v>
      </c>
      <c r="AG681" t="s">
        <v>20703</v>
      </c>
      <c r="AH681" s="5">
        <v>45558</v>
      </c>
      <c r="AI681">
        <v>0</v>
      </c>
      <c r="AJ681" t="s">
        <v>100</v>
      </c>
      <c r="AK681" t="s">
        <v>20993</v>
      </c>
      <c r="AL681" t="s">
        <v>20704</v>
      </c>
      <c r="AM681" t="s">
        <v>20690</v>
      </c>
      <c r="AN681" t="s">
        <v>20690</v>
      </c>
      <c r="AO681" t="s">
        <v>20994</v>
      </c>
      <c r="AP681" t="s">
        <v>20919</v>
      </c>
      <c r="AQ681" t="s">
        <v>20995</v>
      </c>
      <c r="AR681" t="s">
        <v>20996</v>
      </c>
      <c r="AS681" s="5">
        <v>45587</v>
      </c>
      <c r="AT681" t="s">
        <v>20690</v>
      </c>
      <c r="AU681" t="s">
        <v>20709</v>
      </c>
      <c r="AV681" t="s">
        <v>20710</v>
      </c>
      <c r="AX681" s="6">
        <f>COUNTIFS(拍卖数据!E:E,AA681,拍卖数据!F:F,AB681,拍卖数据!O:O,O681,拍卖数据!P:P,"&gt;"&amp;X681*0.8,拍卖数据!P:P,"&lt;"&amp;X681*1.2)</f>
        <v>26</v>
      </c>
      <c r="AY681">
        <f>COUNTIFS(拍卖数据!E:E,AA681,拍卖数据!F:F,AB681,拍卖数据!O:O,O681,拍卖数据!AN:AN,"机构",拍卖数据!P:P,"&gt;"&amp;X681*0.8,拍卖数据!P:P,"&lt;"&amp;X681*1.2)</f>
        <v>1</v>
      </c>
      <c r="AZ681" s="6">
        <f>COUNTIFS(拍卖数据!E:E,AA681,拍卖数据!F:F,AB681,拍卖数据!G:G,AC681,拍卖数据!O:O,O681,拍卖数据!AN:AN,"机构",拍卖数据!P:P,"&gt;"&amp;X681*0.8,拍卖数据!P:P,"&lt;"&amp;X681*1.2)</f>
        <v>0</v>
      </c>
    </row>
    <row r="682" hidden="1" spans="1:52">
      <c r="A682">
        <v>39844</v>
      </c>
      <c r="B682" t="s">
        <v>23280</v>
      </c>
      <c r="C682" t="s">
        <v>113</v>
      </c>
      <c r="D682" t="s">
        <v>23281</v>
      </c>
      <c r="E682" t="s">
        <v>23282</v>
      </c>
      <c r="F682">
        <v>413</v>
      </c>
      <c r="G682">
        <v>128.314415</v>
      </c>
      <c r="H682">
        <v>1</v>
      </c>
      <c r="I682">
        <v>0</v>
      </c>
      <c r="J682">
        <v>542.314415</v>
      </c>
      <c r="K682" t="s">
        <v>20716</v>
      </c>
      <c r="L682" t="s">
        <v>23283</v>
      </c>
      <c r="M682">
        <v>34.87</v>
      </c>
      <c r="N682" t="s">
        <v>20691</v>
      </c>
      <c r="O682" t="s">
        <v>131</v>
      </c>
      <c r="P682" t="s">
        <v>23284</v>
      </c>
      <c r="Q682" t="s">
        <v>20740</v>
      </c>
      <c r="R682" t="s">
        <v>23283</v>
      </c>
      <c r="S682" t="s">
        <v>23285</v>
      </c>
      <c r="T682" t="s">
        <v>23304</v>
      </c>
      <c r="U682" t="s">
        <v>23305</v>
      </c>
      <c r="V682" t="s">
        <v>23288</v>
      </c>
      <c r="W682" t="s">
        <v>23293</v>
      </c>
      <c r="X682">
        <v>89.64</v>
      </c>
      <c r="Y682" t="s">
        <v>20700</v>
      </c>
      <c r="Z682" t="s">
        <v>100</v>
      </c>
      <c r="AA682" t="s">
        <v>92</v>
      </c>
      <c r="AB682" t="s">
        <v>120</v>
      </c>
      <c r="AC682" t="s">
        <v>636</v>
      </c>
      <c r="AD682" t="s">
        <v>23294</v>
      </c>
      <c r="AE682" t="s">
        <v>20702</v>
      </c>
      <c r="AF682">
        <v>1008.8</v>
      </c>
      <c r="AG682" t="s">
        <v>20703</v>
      </c>
      <c r="AH682" s="5">
        <v>45558</v>
      </c>
      <c r="AI682">
        <v>0</v>
      </c>
      <c r="AJ682" t="s">
        <v>100</v>
      </c>
      <c r="AK682" t="s">
        <v>20993</v>
      </c>
      <c r="AL682" t="s">
        <v>20704</v>
      </c>
      <c r="AM682" t="s">
        <v>20690</v>
      </c>
      <c r="AN682" t="s">
        <v>20690</v>
      </c>
      <c r="AO682" t="s">
        <v>20994</v>
      </c>
      <c r="AP682" t="s">
        <v>20919</v>
      </c>
      <c r="AQ682" t="s">
        <v>20995</v>
      </c>
      <c r="AR682" t="s">
        <v>20996</v>
      </c>
      <c r="AS682" s="5">
        <v>45587</v>
      </c>
      <c r="AT682" t="s">
        <v>20690</v>
      </c>
      <c r="AU682" t="s">
        <v>20709</v>
      </c>
      <c r="AV682" t="s">
        <v>20710</v>
      </c>
      <c r="AX682" s="6">
        <f>COUNTIFS(拍卖数据!E:E,AA682,拍卖数据!F:F,AB682,拍卖数据!O:O,O682,拍卖数据!P:P,"&gt;"&amp;X682*0.8,拍卖数据!P:P,"&lt;"&amp;X682*1.2)</f>
        <v>33</v>
      </c>
      <c r="AY682">
        <f>COUNTIFS(拍卖数据!E:E,AA682,拍卖数据!F:F,AB682,拍卖数据!O:O,O682,拍卖数据!AN:AN,"机构",拍卖数据!P:P,"&gt;"&amp;X682*0.8,拍卖数据!P:P,"&lt;"&amp;X682*1.2)</f>
        <v>3</v>
      </c>
      <c r="AZ682" s="6">
        <f>COUNTIFS(拍卖数据!E:E,AA682,拍卖数据!F:F,AB682,拍卖数据!G:G,AC682,拍卖数据!O:O,O682,拍卖数据!AN:AN,"机构",拍卖数据!P:P,"&gt;"&amp;X682*0.8,拍卖数据!P:P,"&lt;"&amp;X682*1.2)</f>
        <v>0</v>
      </c>
    </row>
    <row r="683" hidden="1" spans="1:52">
      <c r="A683">
        <v>39845</v>
      </c>
      <c r="B683" t="s">
        <v>23280</v>
      </c>
      <c r="C683" t="s">
        <v>113</v>
      </c>
      <c r="D683" t="s">
        <v>23281</v>
      </c>
      <c r="E683" t="s">
        <v>23282</v>
      </c>
      <c r="F683">
        <v>413</v>
      </c>
      <c r="G683">
        <v>128.314415</v>
      </c>
      <c r="H683">
        <v>1</v>
      </c>
      <c r="I683">
        <v>0</v>
      </c>
      <c r="J683">
        <v>542.314415</v>
      </c>
      <c r="K683" t="s">
        <v>20716</v>
      </c>
      <c r="L683" t="s">
        <v>23283</v>
      </c>
      <c r="M683">
        <v>34.87</v>
      </c>
      <c r="N683" t="s">
        <v>20691</v>
      </c>
      <c r="O683" t="s">
        <v>131</v>
      </c>
      <c r="P683" t="s">
        <v>23284</v>
      </c>
      <c r="Q683" t="s">
        <v>20740</v>
      </c>
      <c r="R683" t="s">
        <v>23283</v>
      </c>
      <c r="S683" t="s">
        <v>23285</v>
      </c>
      <c r="T683" t="s">
        <v>23306</v>
      </c>
      <c r="U683" t="s">
        <v>23307</v>
      </c>
      <c r="V683" t="s">
        <v>23288</v>
      </c>
      <c r="W683" t="s">
        <v>23293</v>
      </c>
      <c r="X683">
        <v>151.54</v>
      </c>
      <c r="Y683" t="s">
        <v>20700</v>
      </c>
      <c r="Z683" t="s">
        <v>100</v>
      </c>
      <c r="AA683" t="s">
        <v>92</v>
      </c>
      <c r="AB683" t="s">
        <v>120</v>
      </c>
      <c r="AC683" t="s">
        <v>636</v>
      </c>
      <c r="AD683" t="s">
        <v>23308</v>
      </c>
      <c r="AE683" t="s">
        <v>20702</v>
      </c>
      <c r="AF683">
        <v>1008.8</v>
      </c>
      <c r="AG683" t="s">
        <v>20703</v>
      </c>
      <c r="AH683" s="5">
        <v>45558</v>
      </c>
      <c r="AI683">
        <v>0</v>
      </c>
      <c r="AJ683" t="s">
        <v>100</v>
      </c>
      <c r="AK683" t="s">
        <v>20993</v>
      </c>
      <c r="AL683" t="s">
        <v>20704</v>
      </c>
      <c r="AM683" t="s">
        <v>20690</v>
      </c>
      <c r="AN683" t="s">
        <v>20690</v>
      </c>
      <c r="AO683" t="s">
        <v>20994</v>
      </c>
      <c r="AP683" t="s">
        <v>20919</v>
      </c>
      <c r="AQ683" t="s">
        <v>20995</v>
      </c>
      <c r="AR683" t="s">
        <v>20996</v>
      </c>
      <c r="AS683" s="5">
        <v>45587</v>
      </c>
      <c r="AT683" t="s">
        <v>20690</v>
      </c>
      <c r="AU683" t="s">
        <v>20709</v>
      </c>
      <c r="AV683" t="s">
        <v>20710</v>
      </c>
      <c r="AX683" s="6">
        <f>COUNTIFS(拍卖数据!E:E,AA683,拍卖数据!F:F,AB683,拍卖数据!O:O,O683,拍卖数据!P:P,"&gt;"&amp;X683*0.8,拍卖数据!P:P,"&lt;"&amp;X683*1.2)</f>
        <v>33</v>
      </c>
      <c r="AY683">
        <f>COUNTIFS(拍卖数据!E:E,AA683,拍卖数据!F:F,AB683,拍卖数据!O:O,O683,拍卖数据!AN:AN,"机构",拍卖数据!P:P,"&gt;"&amp;X683*0.8,拍卖数据!P:P,"&lt;"&amp;X683*1.2)</f>
        <v>1</v>
      </c>
      <c r="AZ683" s="6">
        <f>COUNTIFS(拍卖数据!E:E,AA683,拍卖数据!F:F,AB683,拍卖数据!G:G,AC683,拍卖数据!O:O,O683,拍卖数据!AN:AN,"机构",拍卖数据!P:P,"&gt;"&amp;X683*0.8,拍卖数据!P:P,"&lt;"&amp;X683*1.2)</f>
        <v>0</v>
      </c>
    </row>
    <row r="684" hidden="1" spans="1:52">
      <c r="A684">
        <v>39846</v>
      </c>
      <c r="B684" t="s">
        <v>23280</v>
      </c>
      <c r="C684" t="s">
        <v>113</v>
      </c>
      <c r="D684" t="s">
        <v>23281</v>
      </c>
      <c r="E684" t="s">
        <v>23282</v>
      </c>
      <c r="F684">
        <v>413</v>
      </c>
      <c r="G684">
        <v>128.314415</v>
      </c>
      <c r="H684">
        <v>1</v>
      </c>
      <c r="I684">
        <v>0</v>
      </c>
      <c r="J684">
        <v>542.314415</v>
      </c>
      <c r="K684" t="s">
        <v>20716</v>
      </c>
      <c r="L684" t="s">
        <v>23283</v>
      </c>
      <c r="M684">
        <v>34.87</v>
      </c>
      <c r="N684" t="s">
        <v>20691</v>
      </c>
      <c r="O684" t="s">
        <v>131</v>
      </c>
      <c r="P684" t="s">
        <v>23284</v>
      </c>
      <c r="Q684" t="s">
        <v>20740</v>
      </c>
      <c r="R684" t="s">
        <v>23283</v>
      </c>
      <c r="S684" t="s">
        <v>23285</v>
      </c>
      <c r="T684" t="s">
        <v>23309</v>
      </c>
      <c r="U684" t="s">
        <v>23310</v>
      </c>
      <c r="V684" t="s">
        <v>23288</v>
      </c>
      <c r="W684" t="s">
        <v>23293</v>
      </c>
      <c r="X684">
        <v>83.6</v>
      </c>
      <c r="Y684" t="s">
        <v>20700</v>
      </c>
      <c r="Z684" t="s">
        <v>100</v>
      </c>
      <c r="AA684" t="s">
        <v>92</v>
      </c>
      <c r="AB684" t="s">
        <v>120</v>
      </c>
      <c r="AC684" t="s">
        <v>636</v>
      </c>
      <c r="AD684" t="s">
        <v>23294</v>
      </c>
      <c r="AE684" t="s">
        <v>20702</v>
      </c>
      <c r="AF684">
        <v>1008.8</v>
      </c>
      <c r="AG684" t="s">
        <v>20703</v>
      </c>
      <c r="AH684" s="5">
        <v>45558</v>
      </c>
      <c r="AI684">
        <v>0</v>
      </c>
      <c r="AJ684" t="s">
        <v>100</v>
      </c>
      <c r="AK684" t="s">
        <v>20993</v>
      </c>
      <c r="AL684" t="s">
        <v>20704</v>
      </c>
      <c r="AM684" t="s">
        <v>20690</v>
      </c>
      <c r="AN684" t="s">
        <v>20690</v>
      </c>
      <c r="AO684" t="s">
        <v>20994</v>
      </c>
      <c r="AP684" t="s">
        <v>20919</v>
      </c>
      <c r="AQ684" t="s">
        <v>20995</v>
      </c>
      <c r="AR684" t="s">
        <v>20996</v>
      </c>
      <c r="AS684" s="5">
        <v>45587</v>
      </c>
      <c r="AT684" t="s">
        <v>20690</v>
      </c>
      <c r="AU684" t="s">
        <v>20709</v>
      </c>
      <c r="AV684" t="s">
        <v>20710</v>
      </c>
      <c r="AX684" s="6">
        <f>COUNTIFS(拍卖数据!E:E,AA684,拍卖数据!F:F,AB684,拍卖数据!O:O,O684,拍卖数据!P:P,"&gt;"&amp;X684*0.8,拍卖数据!P:P,"&lt;"&amp;X684*1.2)</f>
        <v>42</v>
      </c>
      <c r="AY684">
        <f>COUNTIFS(拍卖数据!E:E,AA684,拍卖数据!F:F,AB684,拍卖数据!O:O,O684,拍卖数据!AN:AN,"机构",拍卖数据!P:P,"&gt;"&amp;X684*0.8,拍卖数据!P:P,"&lt;"&amp;X684*1.2)</f>
        <v>2</v>
      </c>
      <c r="AZ684" s="6">
        <f>COUNTIFS(拍卖数据!E:E,AA684,拍卖数据!F:F,AB684,拍卖数据!G:G,AC684,拍卖数据!O:O,O684,拍卖数据!AN:AN,"机构",拍卖数据!P:P,"&gt;"&amp;X684*0.8,拍卖数据!P:P,"&lt;"&amp;X684*1.2)</f>
        <v>0</v>
      </c>
    </row>
    <row r="685" hidden="1" spans="1:52">
      <c r="A685">
        <v>39847</v>
      </c>
      <c r="B685" t="s">
        <v>23280</v>
      </c>
      <c r="C685" t="s">
        <v>113</v>
      </c>
      <c r="D685" t="s">
        <v>23281</v>
      </c>
      <c r="E685" t="s">
        <v>23282</v>
      </c>
      <c r="F685">
        <v>413</v>
      </c>
      <c r="G685">
        <v>128.314415</v>
      </c>
      <c r="H685">
        <v>1</v>
      </c>
      <c r="I685">
        <v>0</v>
      </c>
      <c r="J685">
        <v>542.314415</v>
      </c>
      <c r="K685" t="s">
        <v>20716</v>
      </c>
      <c r="L685" t="s">
        <v>23283</v>
      </c>
      <c r="M685">
        <v>34.87</v>
      </c>
      <c r="N685" t="s">
        <v>20691</v>
      </c>
      <c r="O685" t="s">
        <v>131</v>
      </c>
      <c r="P685" t="s">
        <v>23284</v>
      </c>
      <c r="Q685" t="s">
        <v>20740</v>
      </c>
      <c r="R685" t="s">
        <v>23283</v>
      </c>
      <c r="S685" t="s">
        <v>23285</v>
      </c>
      <c r="T685" t="s">
        <v>23311</v>
      </c>
      <c r="U685" t="s">
        <v>23312</v>
      </c>
      <c r="V685" t="s">
        <v>23288</v>
      </c>
      <c r="W685" t="s">
        <v>23289</v>
      </c>
      <c r="X685">
        <v>38.76</v>
      </c>
      <c r="Y685" t="s">
        <v>20700</v>
      </c>
      <c r="Z685" t="s">
        <v>100</v>
      </c>
      <c r="AA685" t="s">
        <v>92</v>
      </c>
      <c r="AB685" t="s">
        <v>120</v>
      </c>
      <c r="AC685" t="s">
        <v>636</v>
      </c>
      <c r="AD685" t="s">
        <v>23290</v>
      </c>
      <c r="AE685" t="s">
        <v>20702</v>
      </c>
      <c r="AF685">
        <v>1008.8</v>
      </c>
      <c r="AG685" t="s">
        <v>20703</v>
      </c>
      <c r="AH685" s="5">
        <v>45558</v>
      </c>
      <c r="AI685">
        <v>0</v>
      </c>
      <c r="AJ685" t="s">
        <v>100</v>
      </c>
      <c r="AK685" t="s">
        <v>20993</v>
      </c>
      <c r="AL685" t="s">
        <v>20704</v>
      </c>
      <c r="AM685" t="s">
        <v>20690</v>
      </c>
      <c r="AN685" t="s">
        <v>20690</v>
      </c>
      <c r="AO685" t="s">
        <v>20994</v>
      </c>
      <c r="AP685" t="s">
        <v>20919</v>
      </c>
      <c r="AQ685" t="s">
        <v>20995</v>
      </c>
      <c r="AR685" t="s">
        <v>20996</v>
      </c>
      <c r="AS685" s="5">
        <v>45587</v>
      </c>
      <c r="AT685" t="s">
        <v>20690</v>
      </c>
      <c r="AU685" t="s">
        <v>20709</v>
      </c>
      <c r="AV685" t="s">
        <v>20710</v>
      </c>
      <c r="AX685" s="6">
        <f>COUNTIFS(拍卖数据!E:E,AA685,拍卖数据!F:F,AB685,拍卖数据!O:O,O685,拍卖数据!P:P,"&gt;"&amp;X685*0.8,拍卖数据!P:P,"&lt;"&amp;X685*1.2)</f>
        <v>30</v>
      </c>
      <c r="AY685">
        <f>COUNTIFS(拍卖数据!E:E,AA685,拍卖数据!F:F,AB685,拍卖数据!O:O,O685,拍卖数据!AN:AN,"机构",拍卖数据!P:P,"&gt;"&amp;X685*0.8,拍卖数据!P:P,"&lt;"&amp;X685*1.2)</f>
        <v>0</v>
      </c>
      <c r="AZ685" s="6">
        <f>COUNTIFS(拍卖数据!E:E,AA685,拍卖数据!F:F,AB685,拍卖数据!G:G,AC685,拍卖数据!O:O,O685,拍卖数据!AN:AN,"机构",拍卖数据!P:P,"&gt;"&amp;X685*0.8,拍卖数据!P:P,"&lt;"&amp;X685*1.2)</f>
        <v>0</v>
      </c>
    </row>
    <row r="686" hidden="1" spans="1:52">
      <c r="A686">
        <v>39848</v>
      </c>
      <c r="B686" t="s">
        <v>23280</v>
      </c>
      <c r="C686" t="s">
        <v>113</v>
      </c>
      <c r="D686" t="s">
        <v>23281</v>
      </c>
      <c r="E686" t="s">
        <v>23282</v>
      </c>
      <c r="F686">
        <v>413</v>
      </c>
      <c r="G686">
        <v>128.314415</v>
      </c>
      <c r="H686">
        <v>1</v>
      </c>
      <c r="I686">
        <v>0</v>
      </c>
      <c r="J686">
        <v>542.314415</v>
      </c>
      <c r="K686" t="s">
        <v>20716</v>
      </c>
      <c r="L686" t="s">
        <v>23283</v>
      </c>
      <c r="M686">
        <v>34.87</v>
      </c>
      <c r="N686" t="s">
        <v>20691</v>
      </c>
      <c r="O686" t="s">
        <v>131</v>
      </c>
      <c r="P686" t="s">
        <v>23284</v>
      </c>
      <c r="Q686" t="s">
        <v>20740</v>
      </c>
      <c r="R686" t="s">
        <v>23283</v>
      </c>
      <c r="S686" t="s">
        <v>23285</v>
      </c>
      <c r="T686" t="s">
        <v>23313</v>
      </c>
      <c r="U686" t="s">
        <v>23314</v>
      </c>
      <c r="V686" t="s">
        <v>23288</v>
      </c>
      <c r="W686" t="s">
        <v>23289</v>
      </c>
      <c r="X686">
        <v>26.24</v>
      </c>
      <c r="Y686" t="s">
        <v>20700</v>
      </c>
      <c r="Z686" t="s">
        <v>100</v>
      </c>
      <c r="AA686" t="s">
        <v>92</v>
      </c>
      <c r="AB686" t="s">
        <v>120</v>
      </c>
      <c r="AC686" t="s">
        <v>636</v>
      </c>
      <c r="AD686" t="s">
        <v>23290</v>
      </c>
      <c r="AE686" t="s">
        <v>20702</v>
      </c>
      <c r="AF686">
        <v>1008.8</v>
      </c>
      <c r="AG686" t="s">
        <v>20703</v>
      </c>
      <c r="AH686" s="5">
        <v>45558</v>
      </c>
      <c r="AI686">
        <v>0</v>
      </c>
      <c r="AJ686" t="s">
        <v>100</v>
      </c>
      <c r="AK686" t="s">
        <v>20993</v>
      </c>
      <c r="AL686" t="s">
        <v>20704</v>
      </c>
      <c r="AM686" t="s">
        <v>20690</v>
      </c>
      <c r="AN686" t="s">
        <v>20690</v>
      </c>
      <c r="AO686" t="s">
        <v>20994</v>
      </c>
      <c r="AP686" t="s">
        <v>20919</v>
      </c>
      <c r="AQ686" t="s">
        <v>20995</v>
      </c>
      <c r="AR686" t="s">
        <v>20996</v>
      </c>
      <c r="AS686" s="5">
        <v>45587</v>
      </c>
      <c r="AT686" t="s">
        <v>20690</v>
      </c>
      <c r="AU686" t="s">
        <v>20709</v>
      </c>
      <c r="AV686" t="s">
        <v>20710</v>
      </c>
      <c r="AX686" s="6">
        <f>COUNTIFS(拍卖数据!E:E,AA686,拍卖数据!F:F,AB686,拍卖数据!O:O,O686,拍卖数据!P:P,"&gt;"&amp;X686*0.8,拍卖数据!P:P,"&lt;"&amp;X686*1.2)</f>
        <v>10</v>
      </c>
      <c r="AY686">
        <f>COUNTIFS(拍卖数据!E:E,AA686,拍卖数据!F:F,AB686,拍卖数据!O:O,O686,拍卖数据!AN:AN,"机构",拍卖数据!P:P,"&gt;"&amp;X686*0.8,拍卖数据!P:P,"&lt;"&amp;X686*1.2)</f>
        <v>0</v>
      </c>
      <c r="AZ686" s="6">
        <f>COUNTIFS(拍卖数据!E:E,AA686,拍卖数据!F:F,AB686,拍卖数据!G:G,AC686,拍卖数据!O:O,O686,拍卖数据!AN:AN,"机构",拍卖数据!P:P,"&gt;"&amp;X686*0.8,拍卖数据!P:P,"&lt;"&amp;X686*1.2)</f>
        <v>0</v>
      </c>
    </row>
    <row r="687" hidden="1" spans="1:52">
      <c r="A687">
        <v>39849</v>
      </c>
      <c r="B687" t="s">
        <v>23280</v>
      </c>
      <c r="C687" t="s">
        <v>113</v>
      </c>
      <c r="D687" t="s">
        <v>23281</v>
      </c>
      <c r="E687" t="s">
        <v>23282</v>
      </c>
      <c r="F687">
        <v>413</v>
      </c>
      <c r="G687">
        <v>128.314415</v>
      </c>
      <c r="H687">
        <v>1</v>
      </c>
      <c r="I687">
        <v>0</v>
      </c>
      <c r="J687">
        <v>542.314415</v>
      </c>
      <c r="K687" t="s">
        <v>20716</v>
      </c>
      <c r="L687" t="s">
        <v>23283</v>
      </c>
      <c r="M687">
        <v>34.87</v>
      </c>
      <c r="N687" t="s">
        <v>20691</v>
      </c>
      <c r="O687" t="s">
        <v>131</v>
      </c>
      <c r="P687" t="s">
        <v>23284</v>
      </c>
      <c r="Q687" t="s">
        <v>20740</v>
      </c>
      <c r="R687" t="s">
        <v>23283</v>
      </c>
      <c r="S687" t="s">
        <v>23285</v>
      </c>
      <c r="T687" t="s">
        <v>23315</v>
      </c>
      <c r="U687" t="s">
        <v>23316</v>
      </c>
      <c r="V687" t="s">
        <v>23288</v>
      </c>
      <c r="W687" t="s">
        <v>23289</v>
      </c>
      <c r="X687">
        <v>74.5</v>
      </c>
      <c r="Y687" t="s">
        <v>20700</v>
      </c>
      <c r="Z687" t="s">
        <v>100</v>
      </c>
      <c r="AA687" t="s">
        <v>92</v>
      </c>
      <c r="AB687" t="s">
        <v>120</v>
      </c>
      <c r="AC687" t="s">
        <v>636</v>
      </c>
      <c r="AD687" t="s">
        <v>23290</v>
      </c>
      <c r="AE687" t="s">
        <v>20702</v>
      </c>
      <c r="AF687">
        <v>1008.8</v>
      </c>
      <c r="AG687" t="s">
        <v>20703</v>
      </c>
      <c r="AH687" s="5">
        <v>45558</v>
      </c>
      <c r="AI687">
        <v>0</v>
      </c>
      <c r="AJ687" t="s">
        <v>100</v>
      </c>
      <c r="AK687" t="s">
        <v>20993</v>
      </c>
      <c r="AL687" t="s">
        <v>20704</v>
      </c>
      <c r="AM687" t="s">
        <v>20690</v>
      </c>
      <c r="AN687" t="s">
        <v>20690</v>
      </c>
      <c r="AO687" t="s">
        <v>20994</v>
      </c>
      <c r="AP687" t="s">
        <v>20919</v>
      </c>
      <c r="AQ687" t="s">
        <v>20995</v>
      </c>
      <c r="AR687" t="s">
        <v>20996</v>
      </c>
      <c r="AS687" s="5">
        <v>45587</v>
      </c>
      <c r="AT687" t="s">
        <v>20690</v>
      </c>
      <c r="AU687" t="s">
        <v>20709</v>
      </c>
      <c r="AV687" t="s">
        <v>20710</v>
      </c>
      <c r="AX687" s="6">
        <f>COUNTIFS(拍卖数据!E:E,AA687,拍卖数据!F:F,AB687,拍卖数据!O:O,O687,拍卖数据!P:P,"&gt;"&amp;X687*0.8,拍卖数据!P:P,"&lt;"&amp;X687*1.2)</f>
        <v>30</v>
      </c>
      <c r="AY687">
        <f>COUNTIFS(拍卖数据!E:E,AA687,拍卖数据!F:F,AB687,拍卖数据!O:O,O687,拍卖数据!AN:AN,"机构",拍卖数据!P:P,"&gt;"&amp;X687*0.8,拍卖数据!P:P,"&lt;"&amp;X687*1.2)</f>
        <v>0</v>
      </c>
      <c r="AZ687" s="6">
        <f>COUNTIFS(拍卖数据!E:E,AA687,拍卖数据!F:F,AB687,拍卖数据!G:G,AC687,拍卖数据!O:O,O687,拍卖数据!AN:AN,"机构",拍卖数据!P:P,"&gt;"&amp;X687*0.8,拍卖数据!P:P,"&lt;"&amp;X687*1.2)</f>
        <v>0</v>
      </c>
    </row>
    <row r="688" hidden="1" spans="1:52">
      <c r="A688">
        <v>39850</v>
      </c>
      <c r="B688" t="s">
        <v>23280</v>
      </c>
      <c r="C688" t="s">
        <v>113</v>
      </c>
      <c r="D688" t="s">
        <v>23281</v>
      </c>
      <c r="E688" t="s">
        <v>23282</v>
      </c>
      <c r="F688">
        <v>413</v>
      </c>
      <c r="G688">
        <v>128.314415</v>
      </c>
      <c r="H688">
        <v>1</v>
      </c>
      <c r="I688">
        <v>0</v>
      </c>
      <c r="J688">
        <v>542.314415</v>
      </c>
      <c r="K688" t="s">
        <v>20716</v>
      </c>
      <c r="L688" t="s">
        <v>23283</v>
      </c>
      <c r="M688">
        <v>34.87</v>
      </c>
      <c r="N688" t="s">
        <v>20691</v>
      </c>
      <c r="O688" t="s">
        <v>131</v>
      </c>
      <c r="P688" t="s">
        <v>20739</v>
      </c>
      <c r="Q688" t="s">
        <v>20740</v>
      </c>
      <c r="R688" t="s">
        <v>23283</v>
      </c>
      <c r="S688" t="s">
        <v>23285</v>
      </c>
      <c r="T688" t="s">
        <v>23317</v>
      </c>
      <c r="U688" t="s">
        <v>23318</v>
      </c>
      <c r="V688" t="s">
        <v>23288</v>
      </c>
      <c r="W688" t="s">
        <v>20916</v>
      </c>
      <c r="X688">
        <v>82.96</v>
      </c>
      <c r="Y688" t="s">
        <v>20700</v>
      </c>
      <c r="Z688" t="s">
        <v>100</v>
      </c>
      <c r="AA688" t="s">
        <v>92</v>
      </c>
      <c r="AB688" t="s">
        <v>120</v>
      </c>
      <c r="AC688" t="s">
        <v>636</v>
      </c>
      <c r="AD688" t="s">
        <v>23319</v>
      </c>
      <c r="AE688" t="s">
        <v>20702</v>
      </c>
      <c r="AF688">
        <v>1008.8</v>
      </c>
      <c r="AG688" t="s">
        <v>20703</v>
      </c>
      <c r="AH688" s="5">
        <v>45558</v>
      </c>
      <c r="AI688">
        <v>64.71</v>
      </c>
      <c r="AJ688" t="s">
        <v>113</v>
      </c>
      <c r="AK688" t="s">
        <v>20690</v>
      </c>
      <c r="AL688" t="s">
        <v>20704</v>
      </c>
      <c r="AM688" t="s">
        <v>20690</v>
      </c>
      <c r="AN688" t="s">
        <v>20690</v>
      </c>
      <c r="AO688" t="s">
        <v>20994</v>
      </c>
      <c r="AP688" t="s">
        <v>20919</v>
      </c>
      <c r="AQ688" t="s">
        <v>20995</v>
      </c>
      <c r="AR688" t="s">
        <v>20996</v>
      </c>
      <c r="AS688" s="5">
        <v>45587</v>
      </c>
      <c r="AT688" t="s">
        <v>20690</v>
      </c>
      <c r="AU688" t="s">
        <v>20709</v>
      </c>
      <c r="AV688" t="s">
        <v>20710</v>
      </c>
      <c r="AX688" s="6">
        <f>COUNTIFS(拍卖数据!E:E,AA688,拍卖数据!F:F,AB688,拍卖数据!O:O,O688,拍卖数据!P:P,"&gt;"&amp;X688*0.8,拍卖数据!P:P,"&lt;"&amp;X688*1.2)</f>
        <v>43</v>
      </c>
      <c r="AY688">
        <f>COUNTIFS(拍卖数据!E:E,AA688,拍卖数据!F:F,AB688,拍卖数据!O:O,O688,拍卖数据!AN:AN,"机构",拍卖数据!P:P,"&gt;"&amp;X688*0.8,拍卖数据!P:P,"&lt;"&amp;X688*1.2)</f>
        <v>2</v>
      </c>
      <c r="AZ688" s="6">
        <f>COUNTIFS(拍卖数据!E:E,AA688,拍卖数据!F:F,AB688,拍卖数据!G:G,AC688,拍卖数据!O:O,O688,拍卖数据!AN:AN,"机构",拍卖数据!P:P,"&gt;"&amp;X688*0.8,拍卖数据!P:P,"&lt;"&amp;X688*1.2)</f>
        <v>0</v>
      </c>
    </row>
    <row r="689" hidden="1" spans="1:52">
      <c r="A689">
        <v>39851</v>
      </c>
      <c r="B689" t="s">
        <v>23280</v>
      </c>
      <c r="C689" t="s">
        <v>113</v>
      </c>
      <c r="D689" t="s">
        <v>23281</v>
      </c>
      <c r="E689" t="s">
        <v>23282</v>
      </c>
      <c r="F689">
        <v>413</v>
      </c>
      <c r="G689">
        <v>128.314415</v>
      </c>
      <c r="H689">
        <v>1</v>
      </c>
      <c r="I689">
        <v>0</v>
      </c>
      <c r="J689">
        <v>542.314415</v>
      </c>
      <c r="K689" t="s">
        <v>20716</v>
      </c>
      <c r="L689" t="s">
        <v>23283</v>
      </c>
      <c r="M689">
        <v>34.87</v>
      </c>
      <c r="N689" t="s">
        <v>20691</v>
      </c>
      <c r="O689" t="s">
        <v>131</v>
      </c>
      <c r="P689" t="s">
        <v>20739</v>
      </c>
      <c r="Q689" t="s">
        <v>20740</v>
      </c>
      <c r="R689" t="s">
        <v>23283</v>
      </c>
      <c r="S689" t="s">
        <v>23285</v>
      </c>
      <c r="T689" t="s">
        <v>23320</v>
      </c>
      <c r="U689" t="s">
        <v>23321</v>
      </c>
      <c r="V689" t="s">
        <v>23288</v>
      </c>
      <c r="W689" t="s">
        <v>20916</v>
      </c>
      <c r="X689">
        <v>68.2</v>
      </c>
      <c r="Y689" t="s">
        <v>20700</v>
      </c>
      <c r="Z689" t="s">
        <v>100</v>
      </c>
      <c r="AA689" t="s">
        <v>92</v>
      </c>
      <c r="AB689" t="s">
        <v>120</v>
      </c>
      <c r="AC689" t="s">
        <v>636</v>
      </c>
      <c r="AD689" t="s">
        <v>23319</v>
      </c>
      <c r="AE689" t="s">
        <v>20702</v>
      </c>
      <c r="AF689">
        <v>1008.8</v>
      </c>
      <c r="AG689" t="s">
        <v>20703</v>
      </c>
      <c r="AH689" s="5">
        <v>45558</v>
      </c>
      <c r="AI689">
        <v>53.2</v>
      </c>
      <c r="AJ689" t="s">
        <v>113</v>
      </c>
      <c r="AK689" t="s">
        <v>20690</v>
      </c>
      <c r="AL689" t="s">
        <v>20704</v>
      </c>
      <c r="AM689" t="s">
        <v>20690</v>
      </c>
      <c r="AN689" t="s">
        <v>20690</v>
      </c>
      <c r="AO689" t="s">
        <v>20994</v>
      </c>
      <c r="AP689" t="s">
        <v>20919</v>
      </c>
      <c r="AQ689" t="s">
        <v>20995</v>
      </c>
      <c r="AR689" t="s">
        <v>20996</v>
      </c>
      <c r="AS689" s="5">
        <v>45587</v>
      </c>
      <c r="AT689" t="s">
        <v>20690</v>
      </c>
      <c r="AU689" t="s">
        <v>20709</v>
      </c>
      <c r="AV689" t="s">
        <v>20710</v>
      </c>
      <c r="AX689" s="6">
        <f>COUNTIFS(拍卖数据!E:E,AA689,拍卖数据!F:F,AB689,拍卖数据!O:O,O689,拍卖数据!P:P,"&gt;"&amp;X689*0.8,拍卖数据!P:P,"&lt;"&amp;X689*1.2)</f>
        <v>36</v>
      </c>
      <c r="AY689">
        <f>COUNTIFS(拍卖数据!E:E,AA689,拍卖数据!F:F,AB689,拍卖数据!O:O,O689,拍卖数据!AN:AN,"机构",拍卖数据!P:P,"&gt;"&amp;X689*0.8,拍卖数据!P:P,"&lt;"&amp;X689*1.2)</f>
        <v>0</v>
      </c>
      <c r="AZ689" s="6">
        <f>COUNTIFS(拍卖数据!E:E,AA689,拍卖数据!F:F,AB689,拍卖数据!G:G,AC689,拍卖数据!O:O,O689,拍卖数据!AN:AN,"机构",拍卖数据!P:P,"&gt;"&amp;X689*0.8,拍卖数据!P:P,"&lt;"&amp;X689*1.2)</f>
        <v>0</v>
      </c>
    </row>
    <row r="690" hidden="1" spans="1:52">
      <c r="A690">
        <v>39852</v>
      </c>
      <c r="B690" t="s">
        <v>23280</v>
      </c>
      <c r="C690" t="s">
        <v>113</v>
      </c>
      <c r="D690" t="s">
        <v>23281</v>
      </c>
      <c r="E690" t="s">
        <v>23282</v>
      </c>
      <c r="F690">
        <v>413</v>
      </c>
      <c r="G690">
        <v>128.314415</v>
      </c>
      <c r="H690">
        <v>1</v>
      </c>
      <c r="I690">
        <v>0</v>
      </c>
      <c r="J690">
        <v>542.314415</v>
      </c>
      <c r="K690" t="s">
        <v>20716</v>
      </c>
      <c r="L690" t="s">
        <v>23283</v>
      </c>
      <c r="M690">
        <v>34.87</v>
      </c>
      <c r="N690" t="s">
        <v>20691</v>
      </c>
      <c r="O690" t="s">
        <v>131</v>
      </c>
      <c r="P690" t="s">
        <v>23284</v>
      </c>
      <c r="Q690" t="s">
        <v>20740</v>
      </c>
      <c r="R690" t="s">
        <v>23283</v>
      </c>
      <c r="S690" t="s">
        <v>23285</v>
      </c>
      <c r="T690" t="s">
        <v>23322</v>
      </c>
      <c r="U690" t="s">
        <v>23323</v>
      </c>
      <c r="V690" t="s">
        <v>23288</v>
      </c>
      <c r="W690" t="s">
        <v>23293</v>
      </c>
      <c r="X690">
        <v>348.6</v>
      </c>
      <c r="Y690" t="s">
        <v>20700</v>
      </c>
      <c r="Z690" t="s">
        <v>100</v>
      </c>
      <c r="AA690" t="s">
        <v>92</v>
      </c>
      <c r="AB690" t="s">
        <v>120</v>
      </c>
      <c r="AC690" t="s">
        <v>636</v>
      </c>
      <c r="AD690" t="s">
        <v>23294</v>
      </c>
      <c r="AE690" t="s">
        <v>20702</v>
      </c>
      <c r="AF690">
        <v>1008.8</v>
      </c>
      <c r="AG690" t="s">
        <v>20703</v>
      </c>
      <c r="AH690" s="5">
        <v>45558</v>
      </c>
      <c r="AI690">
        <v>0</v>
      </c>
      <c r="AJ690" t="s">
        <v>100</v>
      </c>
      <c r="AK690" t="s">
        <v>20993</v>
      </c>
      <c r="AL690" t="s">
        <v>20704</v>
      </c>
      <c r="AM690" t="s">
        <v>20690</v>
      </c>
      <c r="AN690" t="s">
        <v>20690</v>
      </c>
      <c r="AO690" t="s">
        <v>20994</v>
      </c>
      <c r="AP690" t="s">
        <v>20919</v>
      </c>
      <c r="AQ690" t="s">
        <v>20995</v>
      </c>
      <c r="AR690" t="s">
        <v>20996</v>
      </c>
      <c r="AS690" s="5">
        <v>45587</v>
      </c>
      <c r="AT690" t="s">
        <v>20690</v>
      </c>
      <c r="AU690" t="s">
        <v>20709</v>
      </c>
      <c r="AV690" t="s">
        <v>20710</v>
      </c>
      <c r="AX690" s="6">
        <f>COUNTIFS(拍卖数据!E:E,AA690,拍卖数据!F:F,AB690,拍卖数据!O:O,O690,拍卖数据!P:P,"&gt;"&amp;X690*0.8,拍卖数据!P:P,"&lt;"&amp;X690*1.2)</f>
        <v>7</v>
      </c>
      <c r="AY690">
        <f>COUNTIFS(拍卖数据!E:E,AA690,拍卖数据!F:F,AB690,拍卖数据!O:O,O690,拍卖数据!AN:AN,"机构",拍卖数据!P:P,"&gt;"&amp;X690*0.8,拍卖数据!P:P,"&lt;"&amp;X690*1.2)</f>
        <v>1</v>
      </c>
      <c r="AZ690" s="6">
        <f>COUNTIFS(拍卖数据!E:E,AA690,拍卖数据!F:F,AB690,拍卖数据!G:G,AC690,拍卖数据!O:O,O690,拍卖数据!AN:AN,"机构",拍卖数据!P:P,"&gt;"&amp;X690*0.8,拍卖数据!P:P,"&lt;"&amp;X690*1.2)</f>
        <v>0</v>
      </c>
    </row>
    <row r="691" hidden="1" spans="1:52">
      <c r="A691">
        <v>39853</v>
      </c>
      <c r="B691" t="s">
        <v>23280</v>
      </c>
      <c r="C691" t="s">
        <v>113</v>
      </c>
      <c r="D691" t="s">
        <v>23281</v>
      </c>
      <c r="E691" t="s">
        <v>23282</v>
      </c>
      <c r="F691">
        <v>413</v>
      </c>
      <c r="G691">
        <v>128.314415</v>
      </c>
      <c r="H691">
        <v>1</v>
      </c>
      <c r="I691">
        <v>0</v>
      </c>
      <c r="J691">
        <v>542.314415</v>
      </c>
      <c r="K691" t="s">
        <v>20716</v>
      </c>
      <c r="L691" t="s">
        <v>23283</v>
      </c>
      <c r="M691">
        <v>34.87</v>
      </c>
      <c r="N691" t="s">
        <v>20691</v>
      </c>
      <c r="O691" t="s">
        <v>131</v>
      </c>
      <c r="P691" t="s">
        <v>23284</v>
      </c>
      <c r="Q691" t="s">
        <v>20740</v>
      </c>
      <c r="R691" t="s">
        <v>23283</v>
      </c>
      <c r="S691" t="s">
        <v>23285</v>
      </c>
      <c r="T691" t="s">
        <v>23324</v>
      </c>
      <c r="U691" t="s">
        <v>23325</v>
      </c>
      <c r="V691" t="s">
        <v>23288</v>
      </c>
      <c r="W691" t="s">
        <v>23326</v>
      </c>
      <c r="X691">
        <v>456</v>
      </c>
      <c r="Y691" t="s">
        <v>20700</v>
      </c>
      <c r="Z691" t="s">
        <v>100</v>
      </c>
      <c r="AA691" t="s">
        <v>92</v>
      </c>
      <c r="AB691" t="s">
        <v>120</v>
      </c>
      <c r="AC691" t="s">
        <v>636</v>
      </c>
      <c r="AD691" t="s">
        <v>23290</v>
      </c>
      <c r="AE691" t="s">
        <v>20702</v>
      </c>
      <c r="AF691">
        <v>1008.8</v>
      </c>
      <c r="AG691" t="s">
        <v>20703</v>
      </c>
      <c r="AH691" s="5">
        <v>45558</v>
      </c>
      <c r="AI691">
        <v>0</v>
      </c>
      <c r="AJ691" t="s">
        <v>100</v>
      </c>
      <c r="AK691" t="s">
        <v>20993</v>
      </c>
      <c r="AL691" t="s">
        <v>20704</v>
      </c>
      <c r="AM691" t="s">
        <v>20690</v>
      </c>
      <c r="AN691" t="s">
        <v>20690</v>
      </c>
      <c r="AO691" t="s">
        <v>20994</v>
      </c>
      <c r="AP691" t="s">
        <v>20919</v>
      </c>
      <c r="AQ691" t="s">
        <v>20995</v>
      </c>
      <c r="AR691" t="s">
        <v>20996</v>
      </c>
      <c r="AS691" s="5">
        <v>45587</v>
      </c>
      <c r="AT691" t="s">
        <v>20690</v>
      </c>
      <c r="AU691" t="s">
        <v>20709</v>
      </c>
      <c r="AV691" t="s">
        <v>20710</v>
      </c>
      <c r="AX691" s="6">
        <f>COUNTIFS(拍卖数据!E:E,AA691,拍卖数据!F:F,AB691,拍卖数据!O:O,O691,拍卖数据!P:P,"&gt;"&amp;X691*0.8,拍卖数据!P:P,"&lt;"&amp;X691*1.2)</f>
        <v>6</v>
      </c>
      <c r="AY691">
        <f>COUNTIFS(拍卖数据!E:E,AA691,拍卖数据!F:F,AB691,拍卖数据!O:O,O691,拍卖数据!AN:AN,"机构",拍卖数据!P:P,"&gt;"&amp;X691*0.8,拍卖数据!P:P,"&lt;"&amp;X691*1.2)</f>
        <v>2</v>
      </c>
      <c r="AZ691" s="6">
        <f>COUNTIFS(拍卖数据!E:E,AA691,拍卖数据!F:F,AB691,拍卖数据!G:G,AC691,拍卖数据!O:O,O691,拍卖数据!AN:AN,"机构",拍卖数据!P:P,"&gt;"&amp;X691*0.8,拍卖数据!P:P,"&lt;"&amp;X691*1.2)</f>
        <v>0</v>
      </c>
    </row>
    <row r="692" hidden="1" spans="1:52">
      <c r="A692">
        <v>39854</v>
      </c>
      <c r="B692" t="s">
        <v>23280</v>
      </c>
      <c r="C692" t="s">
        <v>113</v>
      </c>
      <c r="D692" t="s">
        <v>23281</v>
      </c>
      <c r="E692" t="s">
        <v>23282</v>
      </c>
      <c r="F692">
        <v>413</v>
      </c>
      <c r="G692">
        <v>128.314415</v>
      </c>
      <c r="H692">
        <v>1</v>
      </c>
      <c r="I692">
        <v>0</v>
      </c>
      <c r="J692">
        <v>542.314415</v>
      </c>
      <c r="K692" t="s">
        <v>20716</v>
      </c>
      <c r="L692" t="s">
        <v>23283</v>
      </c>
      <c r="M692">
        <v>34.87</v>
      </c>
      <c r="N692" t="s">
        <v>20691</v>
      </c>
      <c r="O692" t="s">
        <v>131</v>
      </c>
      <c r="P692" t="s">
        <v>23284</v>
      </c>
      <c r="Q692" t="s">
        <v>20740</v>
      </c>
      <c r="R692" t="s">
        <v>23283</v>
      </c>
      <c r="S692" t="s">
        <v>23285</v>
      </c>
      <c r="T692" t="s">
        <v>23327</v>
      </c>
      <c r="U692" t="s">
        <v>23328</v>
      </c>
      <c r="V692" t="s">
        <v>23288</v>
      </c>
      <c r="W692" t="s">
        <v>23326</v>
      </c>
      <c r="X692">
        <v>40.26</v>
      </c>
      <c r="Y692" t="s">
        <v>20700</v>
      </c>
      <c r="Z692" t="s">
        <v>100</v>
      </c>
      <c r="AA692" t="s">
        <v>92</v>
      </c>
      <c r="AB692" t="s">
        <v>120</v>
      </c>
      <c r="AC692" t="s">
        <v>636</v>
      </c>
      <c r="AD692" t="s">
        <v>23290</v>
      </c>
      <c r="AE692" t="s">
        <v>20702</v>
      </c>
      <c r="AF692">
        <v>1008.8</v>
      </c>
      <c r="AG692" t="s">
        <v>20703</v>
      </c>
      <c r="AH692" s="5">
        <v>45558</v>
      </c>
      <c r="AI692">
        <v>0</v>
      </c>
      <c r="AJ692" t="s">
        <v>100</v>
      </c>
      <c r="AK692" t="s">
        <v>20993</v>
      </c>
      <c r="AL692" t="s">
        <v>20704</v>
      </c>
      <c r="AM692" t="s">
        <v>20690</v>
      </c>
      <c r="AN692" t="s">
        <v>20690</v>
      </c>
      <c r="AO692" t="s">
        <v>20994</v>
      </c>
      <c r="AP692" t="s">
        <v>20919</v>
      </c>
      <c r="AQ692" t="s">
        <v>20995</v>
      </c>
      <c r="AR692" t="s">
        <v>20996</v>
      </c>
      <c r="AS692" s="5">
        <v>45587</v>
      </c>
      <c r="AT692" t="s">
        <v>20690</v>
      </c>
      <c r="AU692" t="s">
        <v>20709</v>
      </c>
      <c r="AV692" t="s">
        <v>20710</v>
      </c>
      <c r="AX692" s="6">
        <f>COUNTIFS(拍卖数据!E:E,AA692,拍卖数据!F:F,AB692,拍卖数据!O:O,O692,拍卖数据!P:P,"&gt;"&amp;X692*0.8,拍卖数据!P:P,"&lt;"&amp;X692*1.2)</f>
        <v>43</v>
      </c>
      <c r="AY692">
        <f>COUNTIFS(拍卖数据!E:E,AA692,拍卖数据!F:F,AB692,拍卖数据!O:O,O692,拍卖数据!AN:AN,"机构",拍卖数据!P:P,"&gt;"&amp;X692*0.8,拍卖数据!P:P,"&lt;"&amp;X692*1.2)</f>
        <v>0</v>
      </c>
      <c r="AZ692" s="6">
        <f>COUNTIFS(拍卖数据!E:E,AA692,拍卖数据!F:F,AB692,拍卖数据!G:G,AC692,拍卖数据!O:O,O692,拍卖数据!AN:AN,"机构",拍卖数据!P:P,"&gt;"&amp;X692*0.8,拍卖数据!P:P,"&lt;"&amp;X692*1.2)</f>
        <v>0</v>
      </c>
    </row>
    <row r="693" hidden="1" spans="1:52">
      <c r="A693">
        <v>39855</v>
      </c>
      <c r="B693" t="s">
        <v>23280</v>
      </c>
      <c r="C693" t="s">
        <v>113</v>
      </c>
      <c r="D693" t="s">
        <v>23281</v>
      </c>
      <c r="E693" t="s">
        <v>23282</v>
      </c>
      <c r="F693">
        <v>413</v>
      </c>
      <c r="G693">
        <v>128.314415</v>
      </c>
      <c r="H693">
        <v>1</v>
      </c>
      <c r="I693">
        <v>0</v>
      </c>
      <c r="J693">
        <v>542.314415</v>
      </c>
      <c r="K693" t="s">
        <v>20716</v>
      </c>
      <c r="L693" t="s">
        <v>23283</v>
      </c>
      <c r="M693">
        <v>34.87</v>
      </c>
      <c r="N693" t="s">
        <v>20691</v>
      </c>
      <c r="O693" t="s">
        <v>131</v>
      </c>
      <c r="P693" t="s">
        <v>23284</v>
      </c>
      <c r="Q693" t="s">
        <v>20740</v>
      </c>
      <c r="R693" t="s">
        <v>23283</v>
      </c>
      <c r="S693" t="s">
        <v>23285</v>
      </c>
      <c r="T693" t="s">
        <v>23329</v>
      </c>
      <c r="U693" t="s">
        <v>23330</v>
      </c>
      <c r="V693" t="s">
        <v>23288</v>
      </c>
      <c r="W693" t="s">
        <v>23326</v>
      </c>
      <c r="X693">
        <v>610.08</v>
      </c>
      <c r="Y693" t="s">
        <v>20700</v>
      </c>
      <c r="Z693" t="s">
        <v>100</v>
      </c>
      <c r="AA693" t="s">
        <v>92</v>
      </c>
      <c r="AB693" t="s">
        <v>120</v>
      </c>
      <c r="AC693" t="s">
        <v>636</v>
      </c>
      <c r="AD693" t="s">
        <v>23290</v>
      </c>
      <c r="AE693" t="s">
        <v>20702</v>
      </c>
      <c r="AF693">
        <v>1008.8</v>
      </c>
      <c r="AG693" t="s">
        <v>20703</v>
      </c>
      <c r="AH693" s="5">
        <v>45558</v>
      </c>
      <c r="AI693">
        <v>0</v>
      </c>
      <c r="AJ693" t="s">
        <v>100</v>
      </c>
      <c r="AK693" t="s">
        <v>20993</v>
      </c>
      <c r="AL693" t="s">
        <v>20704</v>
      </c>
      <c r="AM693" t="s">
        <v>20690</v>
      </c>
      <c r="AN693" t="s">
        <v>20690</v>
      </c>
      <c r="AO693" t="s">
        <v>20994</v>
      </c>
      <c r="AP693" t="s">
        <v>20919</v>
      </c>
      <c r="AQ693" t="s">
        <v>20995</v>
      </c>
      <c r="AR693" t="s">
        <v>20996</v>
      </c>
      <c r="AS693" s="5">
        <v>45587</v>
      </c>
      <c r="AT693" t="s">
        <v>20690</v>
      </c>
      <c r="AU693" t="s">
        <v>20709</v>
      </c>
      <c r="AV693" t="s">
        <v>20710</v>
      </c>
      <c r="AX693" s="6">
        <f>COUNTIFS(拍卖数据!E:E,AA693,拍卖数据!F:F,AB693,拍卖数据!O:O,O693,拍卖数据!P:P,"&gt;"&amp;X693*0.8,拍卖数据!P:P,"&lt;"&amp;X693*1.2)</f>
        <v>11</v>
      </c>
      <c r="AY693">
        <f>COUNTIFS(拍卖数据!E:E,AA693,拍卖数据!F:F,AB693,拍卖数据!O:O,O693,拍卖数据!AN:AN,"机构",拍卖数据!P:P,"&gt;"&amp;X693*0.8,拍卖数据!P:P,"&lt;"&amp;X693*1.2)</f>
        <v>7</v>
      </c>
      <c r="AZ693" s="6">
        <f>COUNTIFS(拍卖数据!E:E,AA693,拍卖数据!F:F,AB693,拍卖数据!G:G,AC693,拍卖数据!O:O,O693,拍卖数据!AN:AN,"机构",拍卖数据!P:P,"&gt;"&amp;X693*0.8,拍卖数据!P:P,"&lt;"&amp;X693*1.2)</f>
        <v>0</v>
      </c>
    </row>
    <row r="694" hidden="1" spans="1:52">
      <c r="A694">
        <v>39856</v>
      </c>
      <c r="B694" t="s">
        <v>23280</v>
      </c>
      <c r="C694" t="s">
        <v>113</v>
      </c>
      <c r="D694" t="s">
        <v>23281</v>
      </c>
      <c r="E694" t="s">
        <v>23282</v>
      </c>
      <c r="F694">
        <v>413</v>
      </c>
      <c r="G694">
        <v>128.314415</v>
      </c>
      <c r="H694">
        <v>1</v>
      </c>
      <c r="I694">
        <v>0</v>
      </c>
      <c r="J694">
        <v>542.314415</v>
      </c>
      <c r="K694" t="s">
        <v>20716</v>
      </c>
      <c r="L694" t="s">
        <v>23283</v>
      </c>
      <c r="M694">
        <v>34.87</v>
      </c>
      <c r="N694" t="s">
        <v>20691</v>
      </c>
      <c r="O694" t="s">
        <v>131</v>
      </c>
      <c r="P694" t="s">
        <v>23284</v>
      </c>
      <c r="Q694" t="s">
        <v>20740</v>
      </c>
      <c r="R694" t="s">
        <v>23283</v>
      </c>
      <c r="S694" t="s">
        <v>23285</v>
      </c>
      <c r="T694" t="s">
        <v>23331</v>
      </c>
      <c r="U694" t="s">
        <v>23332</v>
      </c>
      <c r="V694" t="s">
        <v>23288</v>
      </c>
      <c r="W694" t="s">
        <v>23326</v>
      </c>
      <c r="X694">
        <v>38.61</v>
      </c>
      <c r="Y694" t="s">
        <v>20700</v>
      </c>
      <c r="Z694" t="s">
        <v>100</v>
      </c>
      <c r="AA694" t="s">
        <v>92</v>
      </c>
      <c r="AB694" t="s">
        <v>120</v>
      </c>
      <c r="AC694" t="s">
        <v>636</v>
      </c>
      <c r="AD694" t="s">
        <v>23333</v>
      </c>
      <c r="AE694" t="s">
        <v>20702</v>
      </c>
      <c r="AF694">
        <v>1008.8</v>
      </c>
      <c r="AG694" t="s">
        <v>20703</v>
      </c>
      <c r="AH694" s="5">
        <v>45558</v>
      </c>
      <c r="AI694">
        <v>0</v>
      </c>
      <c r="AJ694" t="s">
        <v>100</v>
      </c>
      <c r="AK694" t="s">
        <v>20993</v>
      </c>
      <c r="AL694" t="s">
        <v>20704</v>
      </c>
      <c r="AM694" t="s">
        <v>20690</v>
      </c>
      <c r="AN694" t="s">
        <v>20690</v>
      </c>
      <c r="AO694" t="s">
        <v>20994</v>
      </c>
      <c r="AP694" t="s">
        <v>20919</v>
      </c>
      <c r="AQ694" t="s">
        <v>20995</v>
      </c>
      <c r="AR694" t="s">
        <v>20996</v>
      </c>
      <c r="AS694" s="5">
        <v>45587</v>
      </c>
      <c r="AT694" t="s">
        <v>20690</v>
      </c>
      <c r="AU694" t="s">
        <v>20709</v>
      </c>
      <c r="AV694" t="s">
        <v>20710</v>
      </c>
      <c r="AX694" s="6">
        <f>COUNTIFS(拍卖数据!E:E,AA694,拍卖数据!F:F,AB694,拍卖数据!O:O,O694,拍卖数据!P:P,"&gt;"&amp;X694*0.8,拍卖数据!P:P,"&lt;"&amp;X694*1.2)</f>
        <v>30</v>
      </c>
      <c r="AY694">
        <f>COUNTIFS(拍卖数据!E:E,AA694,拍卖数据!F:F,AB694,拍卖数据!O:O,O694,拍卖数据!AN:AN,"机构",拍卖数据!P:P,"&gt;"&amp;X694*0.8,拍卖数据!P:P,"&lt;"&amp;X694*1.2)</f>
        <v>0</v>
      </c>
      <c r="AZ694" s="6">
        <f>COUNTIFS(拍卖数据!E:E,AA694,拍卖数据!F:F,AB694,拍卖数据!G:G,AC694,拍卖数据!O:O,O694,拍卖数据!AN:AN,"机构",拍卖数据!P:P,"&gt;"&amp;X694*0.8,拍卖数据!P:P,"&lt;"&amp;X694*1.2)</f>
        <v>0</v>
      </c>
    </row>
    <row r="695" hidden="1" spans="1:52">
      <c r="A695">
        <v>39857</v>
      </c>
      <c r="B695" t="s">
        <v>23280</v>
      </c>
      <c r="C695" t="s">
        <v>113</v>
      </c>
      <c r="D695" t="s">
        <v>23281</v>
      </c>
      <c r="E695" t="s">
        <v>23282</v>
      </c>
      <c r="F695">
        <v>413</v>
      </c>
      <c r="G695">
        <v>128.314415</v>
      </c>
      <c r="H695">
        <v>1</v>
      </c>
      <c r="I695">
        <v>0</v>
      </c>
      <c r="J695">
        <v>542.314415</v>
      </c>
      <c r="K695" t="s">
        <v>20716</v>
      </c>
      <c r="L695" t="s">
        <v>23283</v>
      </c>
      <c r="M695">
        <v>34.87</v>
      </c>
      <c r="N695" t="s">
        <v>20691</v>
      </c>
      <c r="O695" t="s">
        <v>131</v>
      </c>
      <c r="P695" t="s">
        <v>23284</v>
      </c>
      <c r="Q695" t="s">
        <v>20740</v>
      </c>
      <c r="R695" t="s">
        <v>23283</v>
      </c>
      <c r="S695" t="s">
        <v>23285</v>
      </c>
      <c r="T695" t="s">
        <v>23334</v>
      </c>
      <c r="U695" t="s">
        <v>23335</v>
      </c>
      <c r="V695" t="s">
        <v>23288</v>
      </c>
      <c r="W695" t="s">
        <v>23326</v>
      </c>
      <c r="X695">
        <v>57.75</v>
      </c>
      <c r="Y695" t="s">
        <v>20700</v>
      </c>
      <c r="Z695" t="s">
        <v>100</v>
      </c>
      <c r="AA695" t="s">
        <v>92</v>
      </c>
      <c r="AB695" t="s">
        <v>120</v>
      </c>
      <c r="AC695" t="s">
        <v>636</v>
      </c>
      <c r="AD695" t="s">
        <v>23290</v>
      </c>
      <c r="AE695" t="s">
        <v>20702</v>
      </c>
      <c r="AF695">
        <v>1008.8</v>
      </c>
      <c r="AG695" t="s">
        <v>20703</v>
      </c>
      <c r="AH695" s="5">
        <v>45558</v>
      </c>
      <c r="AI695">
        <v>0</v>
      </c>
      <c r="AJ695" t="s">
        <v>100</v>
      </c>
      <c r="AK695" t="s">
        <v>20993</v>
      </c>
      <c r="AL695" t="s">
        <v>20704</v>
      </c>
      <c r="AM695" t="s">
        <v>20690</v>
      </c>
      <c r="AN695" t="s">
        <v>20690</v>
      </c>
      <c r="AO695" t="s">
        <v>20994</v>
      </c>
      <c r="AP695" t="s">
        <v>20919</v>
      </c>
      <c r="AQ695" t="s">
        <v>20995</v>
      </c>
      <c r="AR695" t="s">
        <v>20996</v>
      </c>
      <c r="AS695" s="5">
        <v>45587</v>
      </c>
      <c r="AT695" t="s">
        <v>20690</v>
      </c>
      <c r="AU695" t="s">
        <v>20709</v>
      </c>
      <c r="AV695" t="s">
        <v>20710</v>
      </c>
      <c r="AX695" s="6">
        <f>COUNTIFS(拍卖数据!E:E,AA695,拍卖数据!F:F,AB695,拍卖数据!O:O,O695,拍卖数据!P:P,"&gt;"&amp;X695*0.8,拍卖数据!P:P,"&lt;"&amp;X695*1.2)</f>
        <v>52</v>
      </c>
      <c r="AY695">
        <f>COUNTIFS(拍卖数据!E:E,AA695,拍卖数据!F:F,AB695,拍卖数据!O:O,O695,拍卖数据!AN:AN,"机构",拍卖数据!P:P,"&gt;"&amp;X695*0.8,拍卖数据!P:P,"&lt;"&amp;X695*1.2)</f>
        <v>0</v>
      </c>
      <c r="AZ695" s="6">
        <f>COUNTIFS(拍卖数据!E:E,AA695,拍卖数据!F:F,AB695,拍卖数据!G:G,AC695,拍卖数据!O:O,O695,拍卖数据!AN:AN,"机构",拍卖数据!P:P,"&gt;"&amp;X695*0.8,拍卖数据!P:P,"&lt;"&amp;X695*1.2)</f>
        <v>0</v>
      </c>
    </row>
    <row r="696" hidden="1" spans="1:52">
      <c r="A696">
        <v>39858</v>
      </c>
      <c r="B696" t="s">
        <v>23280</v>
      </c>
      <c r="C696" t="s">
        <v>113</v>
      </c>
      <c r="D696" t="s">
        <v>23281</v>
      </c>
      <c r="E696" t="s">
        <v>23282</v>
      </c>
      <c r="F696">
        <v>413</v>
      </c>
      <c r="G696">
        <v>128.314415</v>
      </c>
      <c r="H696">
        <v>1</v>
      </c>
      <c r="I696">
        <v>0</v>
      </c>
      <c r="J696">
        <v>542.314415</v>
      </c>
      <c r="K696" t="s">
        <v>20716</v>
      </c>
      <c r="L696" t="s">
        <v>23283</v>
      </c>
      <c r="M696">
        <v>34.87</v>
      </c>
      <c r="N696" t="s">
        <v>20691</v>
      </c>
      <c r="O696" t="s">
        <v>131</v>
      </c>
      <c r="P696" t="s">
        <v>23284</v>
      </c>
      <c r="Q696" t="s">
        <v>20740</v>
      </c>
      <c r="R696" t="s">
        <v>23283</v>
      </c>
      <c r="S696" t="s">
        <v>23285</v>
      </c>
      <c r="T696" t="s">
        <v>23336</v>
      </c>
      <c r="U696" t="s">
        <v>23337</v>
      </c>
      <c r="V696" t="s">
        <v>23288</v>
      </c>
      <c r="W696" t="s">
        <v>23289</v>
      </c>
      <c r="X696">
        <v>55</v>
      </c>
      <c r="Y696" t="s">
        <v>20700</v>
      </c>
      <c r="Z696" t="s">
        <v>100</v>
      </c>
      <c r="AA696" t="s">
        <v>92</v>
      </c>
      <c r="AB696" t="s">
        <v>120</v>
      </c>
      <c r="AC696" t="s">
        <v>636</v>
      </c>
      <c r="AD696" t="s">
        <v>23333</v>
      </c>
      <c r="AE696" t="s">
        <v>20702</v>
      </c>
      <c r="AF696">
        <v>1008.8</v>
      </c>
      <c r="AG696" t="s">
        <v>20703</v>
      </c>
      <c r="AH696" s="5">
        <v>45558</v>
      </c>
      <c r="AI696">
        <v>0</v>
      </c>
      <c r="AJ696" t="s">
        <v>100</v>
      </c>
      <c r="AK696" t="s">
        <v>20993</v>
      </c>
      <c r="AL696" t="s">
        <v>20704</v>
      </c>
      <c r="AM696" t="s">
        <v>20690</v>
      </c>
      <c r="AN696" t="s">
        <v>20690</v>
      </c>
      <c r="AO696" t="s">
        <v>20994</v>
      </c>
      <c r="AP696" t="s">
        <v>20919</v>
      </c>
      <c r="AQ696" t="s">
        <v>20995</v>
      </c>
      <c r="AR696" t="s">
        <v>20996</v>
      </c>
      <c r="AS696" s="5">
        <v>45587</v>
      </c>
      <c r="AT696" t="s">
        <v>20690</v>
      </c>
      <c r="AU696" t="s">
        <v>20709</v>
      </c>
      <c r="AV696" t="s">
        <v>20710</v>
      </c>
      <c r="AX696" s="6">
        <f>COUNTIFS(拍卖数据!E:E,AA696,拍卖数据!F:F,AB696,拍卖数据!O:O,O696,拍卖数据!P:P,"&gt;"&amp;X696*0.8,拍卖数据!P:P,"&lt;"&amp;X696*1.2)</f>
        <v>45</v>
      </c>
      <c r="AY696">
        <f>COUNTIFS(拍卖数据!E:E,AA696,拍卖数据!F:F,AB696,拍卖数据!O:O,O696,拍卖数据!AN:AN,"机构",拍卖数据!P:P,"&gt;"&amp;X696*0.8,拍卖数据!P:P,"&lt;"&amp;X696*1.2)</f>
        <v>0</v>
      </c>
      <c r="AZ696" s="6">
        <f>COUNTIFS(拍卖数据!E:E,AA696,拍卖数据!F:F,AB696,拍卖数据!G:G,AC696,拍卖数据!O:O,O696,拍卖数据!AN:AN,"机构",拍卖数据!P:P,"&gt;"&amp;X696*0.8,拍卖数据!P:P,"&lt;"&amp;X696*1.2)</f>
        <v>0</v>
      </c>
    </row>
    <row r="697" hidden="1" spans="1:52">
      <c r="A697">
        <v>39859</v>
      </c>
      <c r="B697" t="s">
        <v>23280</v>
      </c>
      <c r="C697" t="s">
        <v>113</v>
      </c>
      <c r="D697" t="s">
        <v>23281</v>
      </c>
      <c r="E697" t="s">
        <v>23282</v>
      </c>
      <c r="F697">
        <v>413</v>
      </c>
      <c r="G697">
        <v>128.314415</v>
      </c>
      <c r="H697">
        <v>1</v>
      </c>
      <c r="I697">
        <v>0</v>
      </c>
      <c r="J697">
        <v>542.314415</v>
      </c>
      <c r="K697" t="s">
        <v>20716</v>
      </c>
      <c r="L697" t="s">
        <v>23283</v>
      </c>
      <c r="M697">
        <v>34.87</v>
      </c>
      <c r="N697" t="s">
        <v>20691</v>
      </c>
      <c r="O697" t="s">
        <v>131</v>
      </c>
      <c r="P697" t="s">
        <v>23284</v>
      </c>
      <c r="Q697" t="s">
        <v>20740</v>
      </c>
      <c r="R697" t="s">
        <v>23283</v>
      </c>
      <c r="S697" t="s">
        <v>23285</v>
      </c>
      <c r="T697" t="s">
        <v>23338</v>
      </c>
      <c r="U697" t="s">
        <v>23339</v>
      </c>
      <c r="V697" t="s">
        <v>23288</v>
      </c>
      <c r="W697" t="s">
        <v>23289</v>
      </c>
      <c r="X697">
        <v>20.48</v>
      </c>
      <c r="Y697" t="s">
        <v>20700</v>
      </c>
      <c r="Z697" t="s">
        <v>100</v>
      </c>
      <c r="AA697" t="s">
        <v>92</v>
      </c>
      <c r="AB697" t="s">
        <v>120</v>
      </c>
      <c r="AC697" t="s">
        <v>636</v>
      </c>
      <c r="AD697" t="s">
        <v>23333</v>
      </c>
      <c r="AE697" t="s">
        <v>20702</v>
      </c>
      <c r="AF697">
        <v>1008.8</v>
      </c>
      <c r="AG697" t="s">
        <v>20703</v>
      </c>
      <c r="AH697" s="5">
        <v>45558</v>
      </c>
      <c r="AI697">
        <v>0</v>
      </c>
      <c r="AJ697" t="s">
        <v>100</v>
      </c>
      <c r="AK697" t="s">
        <v>20993</v>
      </c>
      <c r="AL697" t="s">
        <v>20704</v>
      </c>
      <c r="AM697" t="s">
        <v>20690</v>
      </c>
      <c r="AN697" t="s">
        <v>20690</v>
      </c>
      <c r="AO697" t="s">
        <v>20994</v>
      </c>
      <c r="AP697" t="s">
        <v>20919</v>
      </c>
      <c r="AQ697" t="s">
        <v>20995</v>
      </c>
      <c r="AR697" t="s">
        <v>20996</v>
      </c>
      <c r="AS697" s="5">
        <v>45587</v>
      </c>
      <c r="AT697" t="s">
        <v>20690</v>
      </c>
      <c r="AU697" t="s">
        <v>20709</v>
      </c>
      <c r="AV697" t="s">
        <v>20710</v>
      </c>
      <c r="AX697" s="6">
        <f>COUNTIFS(拍卖数据!E:E,AA697,拍卖数据!F:F,AB697,拍卖数据!O:O,O697,拍卖数据!P:P,"&gt;"&amp;X697*0.8,拍卖数据!P:P,"&lt;"&amp;X697*1.2)</f>
        <v>3</v>
      </c>
      <c r="AY697">
        <f>COUNTIFS(拍卖数据!E:E,AA697,拍卖数据!F:F,AB697,拍卖数据!O:O,O697,拍卖数据!AN:AN,"机构",拍卖数据!P:P,"&gt;"&amp;X697*0.8,拍卖数据!P:P,"&lt;"&amp;X697*1.2)</f>
        <v>0</v>
      </c>
      <c r="AZ697" s="6">
        <f>COUNTIFS(拍卖数据!E:E,AA697,拍卖数据!F:F,AB697,拍卖数据!G:G,AC697,拍卖数据!O:O,O697,拍卖数据!AN:AN,"机构",拍卖数据!P:P,"&gt;"&amp;X697*0.8,拍卖数据!P:P,"&lt;"&amp;X697*1.2)</f>
        <v>0</v>
      </c>
    </row>
    <row r="698" hidden="1" spans="1:52">
      <c r="A698">
        <v>39860</v>
      </c>
      <c r="B698" t="s">
        <v>23280</v>
      </c>
      <c r="C698" t="s">
        <v>113</v>
      </c>
      <c r="D698" t="s">
        <v>23281</v>
      </c>
      <c r="E698" t="s">
        <v>23282</v>
      </c>
      <c r="F698">
        <v>413</v>
      </c>
      <c r="G698">
        <v>128.314415</v>
      </c>
      <c r="H698">
        <v>1</v>
      </c>
      <c r="I698">
        <v>0</v>
      </c>
      <c r="J698">
        <v>542.314415</v>
      </c>
      <c r="K698" t="s">
        <v>20716</v>
      </c>
      <c r="L698" t="s">
        <v>23283</v>
      </c>
      <c r="M698">
        <v>34.87</v>
      </c>
      <c r="N698" t="s">
        <v>20691</v>
      </c>
      <c r="O698" t="s">
        <v>131</v>
      </c>
      <c r="P698" t="s">
        <v>23284</v>
      </c>
      <c r="Q698" t="s">
        <v>20740</v>
      </c>
      <c r="R698" t="s">
        <v>23283</v>
      </c>
      <c r="S698" t="s">
        <v>23285</v>
      </c>
      <c r="T698" t="s">
        <v>23340</v>
      </c>
      <c r="U698" t="s">
        <v>23341</v>
      </c>
      <c r="V698" t="s">
        <v>23288</v>
      </c>
      <c r="W698" t="s">
        <v>23289</v>
      </c>
      <c r="X698">
        <v>1218.98</v>
      </c>
      <c r="Y698" t="s">
        <v>20700</v>
      </c>
      <c r="Z698" t="s">
        <v>100</v>
      </c>
      <c r="AA698" t="s">
        <v>92</v>
      </c>
      <c r="AB698" t="s">
        <v>120</v>
      </c>
      <c r="AC698" t="s">
        <v>636</v>
      </c>
      <c r="AD698" t="s">
        <v>23333</v>
      </c>
      <c r="AE698" t="s">
        <v>20702</v>
      </c>
      <c r="AF698">
        <v>1008.8</v>
      </c>
      <c r="AG698" t="s">
        <v>20703</v>
      </c>
      <c r="AH698" s="5">
        <v>45558</v>
      </c>
      <c r="AI698">
        <v>0</v>
      </c>
      <c r="AJ698" t="s">
        <v>100</v>
      </c>
      <c r="AK698" t="s">
        <v>20993</v>
      </c>
      <c r="AL698" t="s">
        <v>20704</v>
      </c>
      <c r="AM698" t="s">
        <v>20690</v>
      </c>
      <c r="AN698" t="s">
        <v>20690</v>
      </c>
      <c r="AO698" t="s">
        <v>20994</v>
      </c>
      <c r="AP698" t="s">
        <v>20919</v>
      </c>
      <c r="AQ698" t="s">
        <v>20995</v>
      </c>
      <c r="AR698" t="s">
        <v>20996</v>
      </c>
      <c r="AS698" s="5">
        <v>45587</v>
      </c>
      <c r="AT698" t="s">
        <v>20690</v>
      </c>
      <c r="AU698" t="s">
        <v>20709</v>
      </c>
      <c r="AV698" t="s">
        <v>20710</v>
      </c>
      <c r="AX698" s="6">
        <f>COUNTIFS(拍卖数据!E:E,AA698,拍卖数据!F:F,AB698,拍卖数据!O:O,O698,拍卖数据!P:P,"&gt;"&amp;X698*0.8,拍卖数据!P:P,"&lt;"&amp;X698*1.2)</f>
        <v>3</v>
      </c>
      <c r="AY698">
        <f>COUNTIFS(拍卖数据!E:E,AA698,拍卖数据!F:F,AB698,拍卖数据!O:O,O698,拍卖数据!AN:AN,"机构",拍卖数据!P:P,"&gt;"&amp;X698*0.8,拍卖数据!P:P,"&lt;"&amp;X698*1.2)</f>
        <v>1</v>
      </c>
      <c r="AZ698" s="6">
        <f>COUNTIFS(拍卖数据!E:E,AA698,拍卖数据!F:F,AB698,拍卖数据!G:G,AC698,拍卖数据!O:O,O698,拍卖数据!AN:AN,"机构",拍卖数据!P:P,"&gt;"&amp;X698*0.8,拍卖数据!P:P,"&lt;"&amp;X698*1.2)</f>
        <v>0</v>
      </c>
    </row>
    <row r="699" hidden="1" spans="1:52">
      <c r="A699">
        <v>39861</v>
      </c>
      <c r="B699" t="s">
        <v>23280</v>
      </c>
      <c r="C699" t="s">
        <v>113</v>
      </c>
      <c r="D699" t="s">
        <v>23281</v>
      </c>
      <c r="E699" t="s">
        <v>23282</v>
      </c>
      <c r="F699">
        <v>413</v>
      </c>
      <c r="G699">
        <v>128.314415</v>
      </c>
      <c r="H699">
        <v>1</v>
      </c>
      <c r="I699">
        <v>0</v>
      </c>
      <c r="J699">
        <v>542.314415</v>
      </c>
      <c r="K699" t="s">
        <v>20716</v>
      </c>
      <c r="L699" t="s">
        <v>23283</v>
      </c>
      <c r="M699">
        <v>34.87</v>
      </c>
      <c r="N699" t="s">
        <v>20691</v>
      </c>
      <c r="O699" t="s">
        <v>131</v>
      </c>
      <c r="P699" t="s">
        <v>23284</v>
      </c>
      <c r="Q699" t="s">
        <v>20740</v>
      </c>
      <c r="R699" t="s">
        <v>23283</v>
      </c>
      <c r="S699" t="s">
        <v>23285</v>
      </c>
      <c r="T699" t="s">
        <v>23342</v>
      </c>
      <c r="U699" t="s">
        <v>23343</v>
      </c>
      <c r="V699" t="s">
        <v>23288</v>
      </c>
      <c r="W699" t="s">
        <v>23289</v>
      </c>
      <c r="X699">
        <v>36.63</v>
      </c>
      <c r="Y699" t="s">
        <v>20700</v>
      </c>
      <c r="Z699" t="s">
        <v>100</v>
      </c>
      <c r="AA699" t="s">
        <v>92</v>
      </c>
      <c r="AB699" t="s">
        <v>120</v>
      </c>
      <c r="AC699" t="s">
        <v>636</v>
      </c>
      <c r="AD699" t="s">
        <v>23333</v>
      </c>
      <c r="AE699" t="s">
        <v>20702</v>
      </c>
      <c r="AF699">
        <v>1008.8</v>
      </c>
      <c r="AG699" t="s">
        <v>20703</v>
      </c>
      <c r="AH699" s="5">
        <v>45558</v>
      </c>
      <c r="AI699">
        <v>0</v>
      </c>
      <c r="AJ699" t="s">
        <v>100</v>
      </c>
      <c r="AK699" t="s">
        <v>20993</v>
      </c>
      <c r="AL699" t="s">
        <v>20704</v>
      </c>
      <c r="AM699" t="s">
        <v>20690</v>
      </c>
      <c r="AN699" t="s">
        <v>20690</v>
      </c>
      <c r="AO699" t="s">
        <v>20994</v>
      </c>
      <c r="AP699" t="s">
        <v>20919</v>
      </c>
      <c r="AQ699" t="s">
        <v>20995</v>
      </c>
      <c r="AR699" t="s">
        <v>20996</v>
      </c>
      <c r="AS699" s="5">
        <v>45587</v>
      </c>
      <c r="AT699" t="s">
        <v>20690</v>
      </c>
      <c r="AU699" t="s">
        <v>20709</v>
      </c>
      <c r="AV699" t="s">
        <v>20710</v>
      </c>
      <c r="AX699" s="6">
        <f>COUNTIFS(拍卖数据!E:E,AA699,拍卖数据!F:F,AB699,拍卖数据!O:O,O699,拍卖数据!P:P,"&gt;"&amp;X699*0.8,拍卖数据!P:P,"&lt;"&amp;X699*1.2)</f>
        <v>31</v>
      </c>
      <c r="AY699">
        <f>COUNTIFS(拍卖数据!E:E,AA699,拍卖数据!F:F,AB699,拍卖数据!O:O,O699,拍卖数据!AN:AN,"机构",拍卖数据!P:P,"&gt;"&amp;X699*0.8,拍卖数据!P:P,"&lt;"&amp;X699*1.2)</f>
        <v>0</v>
      </c>
      <c r="AZ699" s="6">
        <f>COUNTIFS(拍卖数据!E:E,AA699,拍卖数据!F:F,AB699,拍卖数据!G:G,AC699,拍卖数据!O:O,O699,拍卖数据!AN:AN,"机构",拍卖数据!P:P,"&gt;"&amp;X699*0.8,拍卖数据!P:P,"&lt;"&amp;X699*1.2)</f>
        <v>0</v>
      </c>
    </row>
    <row r="700" hidden="1" spans="1:52">
      <c r="A700">
        <v>39862</v>
      </c>
      <c r="B700" t="s">
        <v>23280</v>
      </c>
      <c r="C700" t="s">
        <v>113</v>
      </c>
      <c r="D700" t="s">
        <v>23281</v>
      </c>
      <c r="E700" t="s">
        <v>23282</v>
      </c>
      <c r="F700">
        <v>413</v>
      </c>
      <c r="G700">
        <v>128.314415</v>
      </c>
      <c r="H700">
        <v>1</v>
      </c>
      <c r="I700">
        <v>0</v>
      </c>
      <c r="J700">
        <v>542.314415</v>
      </c>
      <c r="K700" t="s">
        <v>20716</v>
      </c>
      <c r="L700" t="s">
        <v>23283</v>
      </c>
      <c r="M700">
        <v>34.87</v>
      </c>
      <c r="N700" t="s">
        <v>20691</v>
      </c>
      <c r="O700" t="s">
        <v>131</v>
      </c>
      <c r="P700" t="s">
        <v>23284</v>
      </c>
      <c r="Q700" t="s">
        <v>20740</v>
      </c>
      <c r="R700" t="s">
        <v>23283</v>
      </c>
      <c r="S700" t="s">
        <v>23285</v>
      </c>
      <c r="T700" t="s">
        <v>23344</v>
      </c>
      <c r="U700" t="s">
        <v>23345</v>
      </c>
      <c r="V700" t="s">
        <v>23288</v>
      </c>
      <c r="W700" t="s">
        <v>23289</v>
      </c>
      <c r="X700">
        <v>56.61</v>
      </c>
      <c r="Y700" t="s">
        <v>20700</v>
      </c>
      <c r="Z700" t="s">
        <v>100</v>
      </c>
      <c r="AA700" t="s">
        <v>92</v>
      </c>
      <c r="AB700" t="s">
        <v>120</v>
      </c>
      <c r="AC700" t="s">
        <v>636</v>
      </c>
      <c r="AD700" t="s">
        <v>23333</v>
      </c>
      <c r="AE700" t="s">
        <v>20702</v>
      </c>
      <c r="AF700">
        <v>1008.8</v>
      </c>
      <c r="AG700" t="s">
        <v>20703</v>
      </c>
      <c r="AH700" s="5">
        <v>45558</v>
      </c>
      <c r="AI700">
        <v>0</v>
      </c>
      <c r="AJ700" t="s">
        <v>100</v>
      </c>
      <c r="AK700" t="s">
        <v>20993</v>
      </c>
      <c r="AL700" t="s">
        <v>20704</v>
      </c>
      <c r="AM700" t="s">
        <v>20690</v>
      </c>
      <c r="AN700" t="s">
        <v>20690</v>
      </c>
      <c r="AO700" t="s">
        <v>20994</v>
      </c>
      <c r="AP700" t="s">
        <v>20919</v>
      </c>
      <c r="AQ700" t="s">
        <v>20995</v>
      </c>
      <c r="AR700" t="s">
        <v>20996</v>
      </c>
      <c r="AS700" s="5">
        <v>45587</v>
      </c>
      <c r="AT700" t="s">
        <v>20690</v>
      </c>
      <c r="AU700" t="s">
        <v>20709</v>
      </c>
      <c r="AV700" t="s">
        <v>20710</v>
      </c>
      <c r="AX700" s="6">
        <f>COUNTIFS(拍卖数据!E:E,AA700,拍卖数据!F:F,AB700,拍卖数据!O:O,O700,拍卖数据!P:P,"&gt;"&amp;X700*0.8,拍卖数据!P:P,"&lt;"&amp;X700*1.2)</f>
        <v>47</v>
      </c>
      <c r="AY700">
        <f>COUNTIFS(拍卖数据!E:E,AA700,拍卖数据!F:F,AB700,拍卖数据!O:O,O700,拍卖数据!AN:AN,"机构",拍卖数据!P:P,"&gt;"&amp;X700*0.8,拍卖数据!P:P,"&lt;"&amp;X700*1.2)</f>
        <v>0</v>
      </c>
      <c r="AZ700" s="6">
        <f>COUNTIFS(拍卖数据!E:E,AA700,拍卖数据!F:F,AB700,拍卖数据!G:G,AC700,拍卖数据!O:O,O700,拍卖数据!AN:AN,"机构",拍卖数据!P:P,"&gt;"&amp;X700*0.8,拍卖数据!P:P,"&lt;"&amp;X700*1.2)</f>
        <v>0</v>
      </c>
    </row>
    <row r="701" hidden="1" spans="1:52">
      <c r="A701">
        <v>39863</v>
      </c>
      <c r="B701" t="s">
        <v>23280</v>
      </c>
      <c r="C701" t="s">
        <v>113</v>
      </c>
      <c r="D701" t="s">
        <v>23281</v>
      </c>
      <c r="E701" t="s">
        <v>23282</v>
      </c>
      <c r="F701">
        <v>413</v>
      </c>
      <c r="G701">
        <v>128.314415</v>
      </c>
      <c r="H701">
        <v>1</v>
      </c>
      <c r="I701">
        <v>0</v>
      </c>
      <c r="J701">
        <v>542.314415</v>
      </c>
      <c r="K701" t="s">
        <v>20716</v>
      </c>
      <c r="L701" t="s">
        <v>23283</v>
      </c>
      <c r="M701">
        <v>34.87</v>
      </c>
      <c r="N701" t="s">
        <v>20691</v>
      </c>
      <c r="O701" t="s">
        <v>131</v>
      </c>
      <c r="P701" t="s">
        <v>23284</v>
      </c>
      <c r="Q701" t="s">
        <v>20740</v>
      </c>
      <c r="R701" t="s">
        <v>23283</v>
      </c>
      <c r="S701" t="s">
        <v>23285</v>
      </c>
      <c r="T701" t="s">
        <v>23346</v>
      </c>
      <c r="U701" t="s">
        <v>23347</v>
      </c>
      <c r="V701" t="s">
        <v>23288</v>
      </c>
      <c r="W701" t="s">
        <v>23289</v>
      </c>
      <c r="X701">
        <v>175.1</v>
      </c>
      <c r="Y701" t="s">
        <v>20700</v>
      </c>
      <c r="Z701" t="s">
        <v>100</v>
      </c>
      <c r="AA701" t="s">
        <v>92</v>
      </c>
      <c r="AB701" t="s">
        <v>120</v>
      </c>
      <c r="AC701" t="s">
        <v>636</v>
      </c>
      <c r="AD701" t="s">
        <v>23333</v>
      </c>
      <c r="AE701" t="s">
        <v>20702</v>
      </c>
      <c r="AF701">
        <v>1008.8</v>
      </c>
      <c r="AG701" t="s">
        <v>20703</v>
      </c>
      <c r="AH701" s="5">
        <v>45558</v>
      </c>
      <c r="AI701">
        <v>0</v>
      </c>
      <c r="AJ701" t="s">
        <v>100</v>
      </c>
      <c r="AK701" t="s">
        <v>20993</v>
      </c>
      <c r="AL701" t="s">
        <v>20704</v>
      </c>
      <c r="AM701" t="s">
        <v>20690</v>
      </c>
      <c r="AN701" t="s">
        <v>20690</v>
      </c>
      <c r="AO701" t="s">
        <v>20994</v>
      </c>
      <c r="AP701" t="s">
        <v>20919</v>
      </c>
      <c r="AQ701" t="s">
        <v>20995</v>
      </c>
      <c r="AR701" t="s">
        <v>20996</v>
      </c>
      <c r="AS701" s="5">
        <v>45587</v>
      </c>
      <c r="AT701" t="s">
        <v>20690</v>
      </c>
      <c r="AU701" t="s">
        <v>20709</v>
      </c>
      <c r="AV701" t="s">
        <v>20710</v>
      </c>
      <c r="AX701" s="6">
        <f>COUNTIFS(拍卖数据!E:E,AA701,拍卖数据!F:F,AB701,拍卖数据!O:O,O701,拍卖数据!P:P,"&gt;"&amp;X701*0.8,拍卖数据!P:P,"&lt;"&amp;X701*1.2)</f>
        <v>25</v>
      </c>
      <c r="AY701">
        <f>COUNTIFS(拍卖数据!E:E,AA701,拍卖数据!F:F,AB701,拍卖数据!O:O,O701,拍卖数据!AN:AN,"机构",拍卖数据!P:P,"&gt;"&amp;X701*0.8,拍卖数据!P:P,"&lt;"&amp;X701*1.2)</f>
        <v>1</v>
      </c>
      <c r="AZ701" s="6">
        <f>COUNTIFS(拍卖数据!E:E,AA701,拍卖数据!F:F,AB701,拍卖数据!G:G,AC701,拍卖数据!O:O,O701,拍卖数据!AN:AN,"机构",拍卖数据!P:P,"&gt;"&amp;X701*0.8,拍卖数据!P:P,"&lt;"&amp;X701*1.2)</f>
        <v>0</v>
      </c>
    </row>
    <row r="702" hidden="1" spans="1:52">
      <c r="A702">
        <v>39864</v>
      </c>
      <c r="B702" t="s">
        <v>23280</v>
      </c>
      <c r="C702" t="s">
        <v>113</v>
      </c>
      <c r="D702" t="s">
        <v>23281</v>
      </c>
      <c r="E702" t="s">
        <v>23282</v>
      </c>
      <c r="F702">
        <v>413</v>
      </c>
      <c r="G702">
        <v>128.314415</v>
      </c>
      <c r="H702">
        <v>1</v>
      </c>
      <c r="I702">
        <v>0</v>
      </c>
      <c r="J702">
        <v>542.314415</v>
      </c>
      <c r="K702" t="s">
        <v>20716</v>
      </c>
      <c r="L702" t="s">
        <v>23283</v>
      </c>
      <c r="M702">
        <v>34.87</v>
      </c>
      <c r="N702" t="s">
        <v>20691</v>
      </c>
      <c r="O702" t="s">
        <v>131</v>
      </c>
      <c r="P702" t="s">
        <v>23284</v>
      </c>
      <c r="Q702" t="s">
        <v>20740</v>
      </c>
      <c r="R702" t="s">
        <v>23283</v>
      </c>
      <c r="S702" t="s">
        <v>23285</v>
      </c>
      <c r="T702" t="s">
        <v>23348</v>
      </c>
      <c r="U702" t="s">
        <v>23349</v>
      </c>
      <c r="V702" t="s">
        <v>23288</v>
      </c>
      <c r="W702" t="s">
        <v>23289</v>
      </c>
      <c r="X702">
        <v>208.74</v>
      </c>
      <c r="Y702" t="s">
        <v>20700</v>
      </c>
      <c r="Z702" t="s">
        <v>100</v>
      </c>
      <c r="AA702" t="s">
        <v>92</v>
      </c>
      <c r="AB702" t="s">
        <v>120</v>
      </c>
      <c r="AC702" t="s">
        <v>636</v>
      </c>
      <c r="AD702" t="s">
        <v>23333</v>
      </c>
      <c r="AE702" t="s">
        <v>20702</v>
      </c>
      <c r="AF702">
        <v>1008.8</v>
      </c>
      <c r="AG702" t="s">
        <v>20703</v>
      </c>
      <c r="AH702" s="5">
        <v>45558</v>
      </c>
      <c r="AI702">
        <v>0</v>
      </c>
      <c r="AJ702" t="s">
        <v>100</v>
      </c>
      <c r="AK702" t="s">
        <v>20993</v>
      </c>
      <c r="AL702" t="s">
        <v>20704</v>
      </c>
      <c r="AM702" t="s">
        <v>20690</v>
      </c>
      <c r="AN702" t="s">
        <v>20690</v>
      </c>
      <c r="AO702" t="s">
        <v>20994</v>
      </c>
      <c r="AP702" t="s">
        <v>20919</v>
      </c>
      <c r="AQ702" t="s">
        <v>20995</v>
      </c>
      <c r="AR702" t="s">
        <v>20996</v>
      </c>
      <c r="AS702" s="5">
        <v>45587</v>
      </c>
      <c r="AT702" t="s">
        <v>20690</v>
      </c>
      <c r="AU702" t="s">
        <v>20709</v>
      </c>
      <c r="AV702" t="s">
        <v>20710</v>
      </c>
      <c r="AX702" s="6">
        <f>COUNTIFS(拍卖数据!E:E,AA702,拍卖数据!F:F,AB702,拍卖数据!O:O,O702,拍卖数据!P:P,"&gt;"&amp;X702*0.8,拍卖数据!P:P,"&lt;"&amp;X702*1.2)</f>
        <v>22</v>
      </c>
      <c r="AY702">
        <f>COUNTIFS(拍卖数据!E:E,AA702,拍卖数据!F:F,AB702,拍卖数据!O:O,O702,拍卖数据!AN:AN,"机构",拍卖数据!P:P,"&gt;"&amp;X702*0.8,拍卖数据!P:P,"&lt;"&amp;X702*1.2)</f>
        <v>5</v>
      </c>
      <c r="AZ702" s="6">
        <f>COUNTIFS(拍卖数据!E:E,AA702,拍卖数据!F:F,AB702,拍卖数据!G:G,AC702,拍卖数据!O:O,O702,拍卖数据!AN:AN,"机构",拍卖数据!P:P,"&gt;"&amp;X702*0.8,拍卖数据!P:P,"&lt;"&amp;X702*1.2)</f>
        <v>0</v>
      </c>
    </row>
    <row r="703" hidden="1" spans="1:52">
      <c r="A703">
        <v>39865</v>
      </c>
      <c r="B703" t="s">
        <v>23280</v>
      </c>
      <c r="C703" t="s">
        <v>113</v>
      </c>
      <c r="D703" t="s">
        <v>23281</v>
      </c>
      <c r="E703" t="s">
        <v>23282</v>
      </c>
      <c r="F703">
        <v>413</v>
      </c>
      <c r="G703">
        <v>128.314415</v>
      </c>
      <c r="H703">
        <v>1</v>
      </c>
      <c r="I703">
        <v>0</v>
      </c>
      <c r="J703">
        <v>542.314415</v>
      </c>
      <c r="K703" t="s">
        <v>20716</v>
      </c>
      <c r="L703" t="s">
        <v>23283</v>
      </c>
      <c r="M703">
        <v>34.87</v>
      </c>
      <c r="N703" t="s">
        <v>20691</v>
      </c>
      <c r="O703" t="s">
        <v>131</v>
      </c>
      <c r="P703" t="s">
        <v>23284</v>
      </c>
      <c r="Q703" t="s">
        <v>20740</v>
      </c>
      <c r="R703" t="s">
        <v>23283</v>
      </c>
      <c r="S703" t="s">
        <v>23285</v>
      </c>
      <c r="T703" t="s">
        <v>23350</v>
      </c>
      <c r="U703" t="s">
        <v>23351</v>
      </c>
      <c r="V703" t="s">
        <v>23288</v>
      </c>
      <c r="W703" t="s">
        <v>23289</v>
      </c>
      <c r="X703">
        <v>68.25</v>
      </c>
      <c r="Y703" t="s">
        <v>20700</v>
      </c>
      <c r="Z703" t="s">
        <v>100</v>
      </c>
      <c r="AA703" t="s">
        <v>92</v>
      </c>
      <c r="AB703" t="s">
        <v>120</v>
      </c>
      <c r="AC703" t="s">
        <v>636</v>
      </c>
      <c r="AD703" t="s">
        <v>23290</v>
      </c>
      <c r="AE703" t="s">
        <v>20702</v>
      </c>
      <c r="AF703">
        <v>1008.8</v>
      </c>
      <c r="AG703" t="s">
        <v>20703</v>
      </c>
      <c r="AH703" s="5">
        <v>45558</v>
      </c>
      <c r="AI703">
        <v>0</v>
      </c>
      <c r="AJ703" t="s">
        <v>100</v>
      </c>
      <c r="AK703" t="s">
        <v>20993</v>
      </c>
      <c r="AL703" t="s">
        <v>20704</v>
      </c>
      <c r="AM703" t="s">
        <v>20690</v>
      </c>
      <c r="AN703" t="s">
        <v>20690</v>
      </c>
      <c r="AO703" t="s">
        <v>20994</v>
      </c>
      <c r="AP703" t="s">
        <v>20919</v>
      </c>
      <c r="AQ703" t="s">
        <v>20995</v>
      </c>
      <c r="AR703" t="s">
        <v>20996</v>
      </c>
      <c r="AS703" s="5">
        <v>45587</v>
      </c>
      <c r="AT703" t="s">
        <v>20690</v>
      </c>
      <c r="AU703" t="s">
        <v>20709</v>
      </c>
      <c r="AV703" t="s">
        <v>20710</v>
      </c>
      <c r="AX703" s="6">
        <f>COUNTIFS(拍卖数据!E:E,AA703,拍卖数据!F:F,AB703,拍卖数据!O:O,O703,拍卖数据!P:P,"&gt;"&amp;X703*0.8,拍卖数据!P:P,"&lt;"&amp;X703*1.2)</f>
        <v>36</v>
      </c>
      <c r="AY703">
        <f>COUNTIFS(拍卖数据!E:E,AA703,拍卖数据!F:F,AB703,拍卖数据!O:O,O703,拍卖数据!AN:AN,"机构",拍卖数据!P:P,"&gt;"&amp;X703*0.8,拍卖数据!P:P,"&lt;"&amp;X703*1.2)</f>
        <v>0</v>
      </c>
      <c r="AZ703" s="6">
        <f>COUNTIFS(拍卖数据!E:E,AA703,拍卖数据!F:F,AB703,拍卖数据!G:G,AC703,拍卖数据!O:O,O703,拍卖数据!AN:AN,"机构",拍卖数据!P:P,"&gt;"&amp;X703*0.8,拍卖数据!P:P,"&lt;"&amp;X703*1.2)</f>
        <v>0</v>
      </c>
    </row>
    <row r="704" hidden="1" spans="1:52">
      <c r="A704">
        <v>39866</v>
      </c>
      <c r="B704" t="s">
        <v>23280</v>
      </c>
      <c r="C704" t="s">
        <v>113</v>
      </c>
      <c r="D704" t="s">
        <v>23281</v>
      </c>
      <c r="E704" t="s">
        <v>23282</v>
      </c>
      <c r="F704">
        <v>413</v>
      </c>
      <c r="G704">
        <v>128.314415</v>
      </c>
      <c r="H704">
        <v>1</v>
      </c>
      <c r="I704">
        <v>0</v>
      </c>
      <c r="J704">
        <v>542.314415</v>
      </c>
      <c r="K704" t="s">
        <v>20716</v>
      </c>
      <c r="L704" t="s">
        <v>23283</v>
      </c>
      <c r="M704">
        <v>34.87</v>
      </c>
      <c r="N704" t="s">
        <v>20691</v>
      </c>
      <c r="O704" t="s">
        <v>131</v>
      </c>
      <c r="P704" t="s">
        <v>23284</v>
      </c>
      <c r="Q704" t="s">
        <v>20740</v>
      </c>
      <c r="R704" t="s">
        <v>23283</v>
      </c>
      <c r="S704" t="s">
        <v>23285</v>
      </c>
      <c r="T704" t="s">
        <v>23352</v>
      </c>
      <c r="U704" t="s">
        <v>23353</v>
      </c>
      <c r="V704" t="s">
        <v>23288</v>
      </c>
      <c r="W704" t="s">
        <v>23289</v>
      </c>
      <c r="X704">
        <v>152.09</v>
      </c>
      <c r="Y704" t="s">
        <v>20700</v>
      </c>
      <c r="Z704" t="s">
        <v>100</v>
      </c>
      <c r="AA704" t="s">
        <v>92</v>
      </c>
      <c r="AB704" t="s">
        <v>120</v>
      </c>
      <c r="AC704" t="s">
        <v>636</v>
      </c>
      <c r="AD704" t="s">
        <v>23290</v>
      </c>
      <c r="AE704" t="s">
        <v>20702</v>
      </c>
      <c r="AF704">
        <v>1008.8</v>
      </c>
      <c r="AG704" t="s">
        <v>20703</v>
      </c>
      <c r="AH704" s="5">
        <v>45558</v>
      </c>
      <c r="AI704">
        <v>0</v>
      </c>
      <c r="AJ704" t="s">
        <v>100</v>
      </c>
      <c r="AK704" t="s">
        <v>20993</v>
      </c>
      <c r="AL704" t="s">
        <v>20704</v>
      </c>
      <c r="AM704" t="s">
        <v>20690</v>
      </c>
      <c r="AN704" t="s">
        <v>20690</v>
      </c>
      <c r="AO704" t="s">
        <v>20994</v>
      </c>
      <c r="AP704" t="s">
        <v>20919</v>
      </c>
      <c r="AQ704" t="s">
        <v>20995</v>
      </c>
      <c r="AR704" t="s">
        <v>20996</v>
      </c>
      <c r="AS704" s="5">
        <v>45587</v>
      </c>
      <c r="AT704" t="s">
        <v>20690</v>
      </c>
      <c r="AU704" t="s">
        <v>20709</v>
      </c>
      <c r="AV704" t="s">
        <v>20710</v>
      </c>
      <c r="AX704" s="6">
        <f>COUNTIFS(拍卖数据!E:E,AA704,拍卖数据!F:F,AB704,拍卖数据!O:O,O704,拍卖数据!P:P,"&gt;"&amp;X704*0.8,拍卖数据!P:P,"&lt;"&amp;X704*1.2)</f>
        <v>33</v>
      </c>
      <c r="AY704">
        <f>COUNTIFS(拍卖数据!E:E,AA704,拍卖数据!F:F,AB704,拍卖数据!O:O,O704,拍卖数据!AN:AN,"机构",拍卖数据!P:P,"&gt;"&amp;X704*0.8,拍卖数据!P:P,"&lt;"&amp;X704*1.2)</f>
        <v>1</v>
      </c>
      <c r="AZ704" s="6">
        <f>COUNTIFS(拍卖数据!E:E,AA704,拍卖数据!F:F,AB704,拍卖数据!G:G,AC704,拍卖数据!O:O,O704,拍卖数据!AN:AN,"机构",拍卖数据!P:P,"&gt;"&amp;X704*0.8,拍卖数据!P:P,"&lt;"&amp;X704*1.2)</f>
        <v>0</v>
      </c>
    </row>
    <row r="705" hidden="1" spans="1:52">
      <c r="A705">
        <v>39867</v>
      </c>
      <c r="B705" t="s">
        <v>23280</v>
      </c>
      <c r="C705" t="s">
        <v>113</v>
      </c>
      <c r="D705" t="s">
        <v>23281</v>
      </c>
      <c r="E705" t="s">
        <v>23282</v>
      </c>
      <c r="F705">
        <v>413</v>
      </c>
      <c r="G705">
        <v>128.314415</v>
      </c>
      <c r="H705">
        <v>1</v>
      </c>
      <c r="I705">
        <v>0</v>
      </c>
      <c r="J705">
        <v>542.314415</v>
      </c>
      <c r="K705" t="s">
        <v>20716</v>
      </c>
      <c r="L705" t="s">
        <v>23283</v>
      </c>
      <c r="M705">
        <v>34.87</v>
      </c>
      <c r="N705" t="s">
        <v>20691</v>
      </c>
      <c r="O705" t="s">
        <v>131</v>
      </c>
      <c r="P705" t="s">
        <v>23284</v>
      </c>
      <c r="Q705" t="s">
        <v>20740</v>
      </c>
      <c r="R705" t="s">
        <v>23283</v>
      </c>
      <c r="S705" t="s">
        <v>23285</v>
      </c>
      <c r="T705" t="s">
        <v>23354</v>
      </c>
      <c r="U705" t="s">
        <v>23355</v>
      </c>
      <c r="V705" t="s">
        <v>23288</v>
      </c>
      <c r="W705" t="s">
        <v>23289</v>
      </c>
      <c r="X705">
        <v>107.1</v>
      </c>
      <c r="Y705" t="s">
        <v>20700</v>
      </c>
      <c r="Z705" t="s">
        <v>100</v>
      </c>
      <c r="AA705" t="s">
        <v>92</v>
      </c>
      <c r="AB705" t="s">
        <v>120</v>
      </c>
      <c r="AC705" t="s">
        <v>636</v>
      </c>
      <c r="AD705" t="s">
        <v>23290</v>
      </c>
      <c r="AE705" t="s">
        <v>20702</v>
      </c>
      <c r="AF705">
        <v>1008.8</v>
      </c>
      <c r="AG705" t="s">
        <v>20703</v>
      </c>
      <c r="AH705" s="5">
        <v>45558</v>
      </c>
      <c r="AI705">
        <v>0</v>
      </c>
      <c r="AJ705" t="s">
        <v>100</v>
      </c>
      <c r="AK705" t="s">
        <v>20993</v>
      </c>
      <c r="AL705" t="s">
        <v>20704</v>
      </c>
      <c r="AM705" t="s">
        <v>20690</v>
      </c>
      <c r="AN705" t="s">
        <v>20690</v>
      </c>
      <c r="AO705" t="s">
        <v>20994</v>
      </c>
      <c r="AP705" t="s">
        <v>20919</v>
      </c>
      <c r="AQ705" t="s">
        <v>20995</v>
      </c>
      <c r="AR705" t="s">
        <v>20996</v>
      </c>
      <c r="AS705" s="5">
        <v>45587</v>
      </c>
      <c r="AT705" t="s">
        <v>20690</v>
      </c>
      <c r="AU705" t="s">
        <v>20709</v>
      </c>
      <c r="AV705" t="s">
        <v>20710</v>
      </c>
      <c r="AX705" s="6">
        <f>COUNTIFS(拍卖数据!E:E,AA705,拍卖数据!F:F,AB705,拍卖数据!O:O,O705,拍卖数据!P:P,"&gt;"&amp;X705*0.8,拍卖数据!P:P,"&lt;"&amp;X705*1.2)</f>
        <v>38</v>
      </c>
      <c r="AY705">
        <f>COUNTIFS(拍卖数据!E:E,AA705,拍卖数据!F:F,AB705,拍卖数据!O:O,O705,拍卖数据!AN:AN,"机构",拍卖数据!P:P,"&gt;"&amp;X705*0.8,拍卖数据!P:P,"&lt;"&amp;X705*1.2)</f>
        <v>3</v>
      </c>
      <c r="AZ705" s="6">
        <f>COUNTIFS(拍卖数据!E:E,AA705,拍卖数据!F:F,AB705,拍卖数据!G:G,AC705,拍卖数据!O:O,O705,拍卖数据!AN:AN,"机构",拍卖数据!P:P,"&gt;"&amp;X705*0.8,拍卖数据!P:P,"&lt;"&amp;X705*1.2)</f>
        <v>0</v>
      </c>
    </row>
    <row r="706" hidden="1" spans="1:52">
      <c r="A706">
        <v>39869</v>
      </c>
      <c r="B706" t="s">
        <v>23356</v>
      </c>
      <c r="C706" t="s">
        <v>113</v>
      </c>
      <c r="D706" t="s">
        <v>23357</v>
      </c>
      <c r="E706" t="s">
        <v>23358</v>
      </c>
      <c r="F706">
        <v>599.995598</v>
      </c>
      <c r="G706">
        <v>276.434074</v>
      </c>
      <c r="H706">
        <v>0</v>
      </c>
      <c r="I706">
        <v>0</v>
      </c>
      <c r="J706">
        <v>876.429672</v>
      </c>
      <c r="K706" t="s">
        <v>20716</v>
      </c>
      <c r="L706" t="s">
        <v>20690</v>
      </c>
      <c r="M706">
        <v>153.975762</v>
      </c>
      <c r="N706" t="s">
        <v>20691</v>
      </c>
      <c r="O706" t="s">
        <v>131</v>
      </c>
      <c r="P706" t="s">
        <v>20692</v>
      </c>
      <c r="Q706" t="s">
        <v>20740</v>
      </c>
      <c r="R706" t="s">
        <v>23359</v>
      </c>
      <c r="S706" t="s">
        <v>23360</v>
      </c>
      <c r="T706" t="s">
        <v>23361</v>
      </c>
      <c r="U706" t="s">
        <v>23362</v>
      </c>
      <c r="V706" t="s">
        <v>23363</v>
      </c>
      <c r="W706" t="s">
        <v>23364</v>
      </c>
      <c r="X706">
        <v>29.64</v>
      </c>
      <c r="Y706" t="s">
        <v>20700</v>
      </c>
      <c r="Z706" t="s">
        <v>100</v>
      </c>
      <c r="AA706" t="s">
        <v>92</v>
      </c>
      <c r="AB706" t="s">
        <v>109</v>
      </c>
      <c r="AC706" t="s">
        <v>979</v>
      </c>
      <c r="AD706" t="s">
        <v>23365</v>
      </c>
      <c r="AE706" t="s">
        <v>20702</v>
      </c>
      <c r="AF706">
        <v>1000</v>
      </c>
      <c r="AG706" t="s">
        <v>20703</v>
      </c>
      <c r="AH706" s="5">
        <v>43987</v>
      </c>
      <c r="AI706">
        <v>41.5</v>
      </c>
      <c r="AJ706" t="s">
        <v>113</v>
      </c>
      <c r="AK706" t="s">
        <v>20690</v>
      </c>
      <c r="AL706" t="s">
        <v>20704</v>
      </c>
      <c r="AM706" t="s">
        <v>20690</v>
      </c>
      <c r="AN706" t="s">
        <v>20690</v>
      </c>
      <c r="AO706" t="s">
        <v>22182</v>
      </c>
      <c r="AP706" t="s">
        <v>20919</v>
      </c>
      <c r="AQ706" t="s">
        <v>22235</v>
      </c>
      <c r="AR706" t="s">
        <v>22236</v>
      </c>
      <c r="AS706" s="5">
        <v>44010</v>
      </c>
      <c r="AT706" t="s">
        <v>20690</v>
      </c>
      <c r="AU706" t="s">
        <v>20709</v>
      </c>
      <c r="AV706" t="s">
        <v>20710</v>
      </c>
      <c r="AX706" s="6">
        <f>COUNTIFS(拍卖数据!E:E,AA706,拍卖数据!F:F,AB706,拍卖数据!O:O,O706,拍卖数据!P:P,"&gt;"&amp;X706*0.8,拍卖数据!P:P,"&lt;"&amp;X706*1.2)</f>
        <v>3</v>
      </c>
      <c r="AY706">
        <f>COUNTIFS(拍卖数据!E:E,AA706,拍卖数据!F:F,AB706,拍卖数据!O:O,O706,拍卖数据!AN:AN,"机构",拍卖数据!P:P,"&gt;"&amp;X706*0.8,拍卖数据!P:P,"&lt;"&amp;X706*1.2)</f>
        <v>0</v>
      </c>
      <c r="AZ706" s="6">
        <f>COUNTIFS(拍卖数据!E:E,AA706,拍卖数据!F:F,AB706,拍卖数据!G:G,AC706,拍卖数据!O:O,O706,拍卖数据!AN:AN,"机构",拍卖数据!P:P,"&gt;"&amp;X706*0.8,拍卖数据!P:P,"&lt;"&amp;X706*1.2)</f>
        <v>0</v>
      </c>
    </row>
    <row r="707" hidden="1" spans="1:52">
      <c r="A707">
        <v>39870</v>
      </c>
      <c r="B707" t="s">
        <v>23356</v>
      </c>
      <c r="C707" t="s">
        <v>113</v>
      </c>
      <c r="D707" t="s">
        <v>23357</v>
      </c>
      <c r="E707" t="s">
        <v>23358</v>
      </c>
      <c r="F707">
        <v>599.995598</v>
      </c>
      <c r="G707">
        <v>276.434074</v>
      </c>
      <c r="H707">
        <v>0</v>
      </c>
      <c r="I707">
        <v>0</v>
      </c>
      <c r="J707">
        <v>876.429672</v>
      </c>
      <c r="K707" t="s">
        <v>20716</v>
      </c>
      <c r="L707" t="s">
        <v>20690</v>
      </c>
      <c r="M707">
        <v>153.975762</v>
      </c>
      <c r="N707" t="s">
        <v>20691</v>
      </c>
      <c r="O707" t="s">
        <v>131</v>
      </c>
      <c r="P707" t="s">
        <v>20692</v>
      </c>
      <c r="Q707" t="s">
        <v>20740</v>
      </c>
      <c r="R707" t="s">
        <v>23359</v>
      </c>
      <c r="S707" t="s">
        <v>23360</v>
      </c>
      <c r="T707" t="s">
        <v>23366</v>
      </c>
      <c r="U707" t="s">
        <v>23367</v>
      </c>
      <c r="V707" t="s">
        <v>23363</v>
      </c>
      <c r="W707" t="s">
        <v>23364</v>
      </c>
      <c r="X707">
        <v>446.95</v>
      </c>
      <c r="Y707" t="s">
        <v>20700</v>
      </c>
      <c r="Z707" t="s">
        <v>100</v>
      </c>
      <c r="AA707" t="s">
        <v>92</v>
      </c>
      <c r="AB707" t="s">
        <v>109</v>
      </c>
      <c r="AC707" t="s">
        <v>979</v>
      </c>
      <c r="AD707" t="s">
        <v>23368</v>
      </c>
      <c r="AE707" t="s">
        <v>20702</v>
      </c>
      <c r="AF707">
        <v>1000</v>
      </c>
      <c r="AG707" t="s">
        <v>20703</v>
      </c>
      <c r="AH707" s="5">
        <v>43987</v>
      </c>
      <c r="AI707">
        <v>357.56</v>
      </c>
      <c r="AJ707" t="s">
        <v>113</v>
      </c>
      <c r="AK707" t="s">
        <v>20690</v>
      </c>
      <c r="AL707" t="s">
        <v>20704</v>
      </c>
      <c r="AM707" t="s">
        <v>20690</v>
      </c>
      <c r="AN707" t="s">
        <v>20690</v>
      </c>
      <c r="AO707" t="s">
        <v>22182</v>
      </c>
      <c r="AP707" t="s">
        <v>20919</v>
      </c>
      <c r="AQ707" t="s">
        <v>22235</v>
      </c>
      <c r="AR707" t="s">
        <v>22236</v>
      </c>
      <c r="AS707" s="5">
        <v>44010</v>
      </c>
      <c r="AT707" t="s">
        <v>20690</v>
      </c>
      <c r="AU707" t="s">
        <v>20709</v>
      </c>
      <c r="AV707" t="s">
        <v>20710</v>
      </c>
      <c r="AX707" s="6">
        <f>COUNTIFS(拍卖数据!E:E,AA707,拍卖数据!F:F,AB707,拍卖数据!O:O,O707,拍卖数据!P:P,"&gt;"&amp;X707*0.8,拍卖数据!P:P,"&lt;"&amp;X707*1.2)</f>
        <v>3</v>
      </c>
      <c r="AY707">
        <f>COUNTIFS(拍卖数据!E:E,AA707,拍卖数据!F:F,AB707,拍卖数据!O:O,O707,拍卖数据!AN:AN,"机构",拍卖数据!P:P,"&gt;"&amp;X707*0.8,拍卖数据!P:P,"&lt;"&amp;X707*1.2)</f>
        <v>1</v>
      </c>
      <c r="AZ707" s="6">
        <f>COUNTIFS(拍卖数据!E:E,AA707,拍卖数据!F:F,AB707,拍卖数据!G:G,AC707,拍卖数据!O:O,O707,拍卖数据!AN:AN,"机构",拍卖数据!P:P,"&gt;"&amp;X707*0.8,拍卖数据!P:P,"&lt;"&amp;X707*1.2)</f>
        <v>0</v>
      </c>
    </row>
    <row r="708" hidden="1" spans="1:52">
      <c r="A708">
        <v>39871</v>
      </c>
      <c r="B708" t="s">
        <v>23369</v>
      </c>
      <c r="C708" t="s">
        <v>113</v>
      </c>
      <c r="D708" t="s">
        <v>23357</v>
      </c>
      <c r="E708" t="s">
        <v>23358</v>
      </c>
      <c r="F708">
        <v>393.66</v>
      </c>
      <c r="G708">
        <v>309.278025</v>
      </c>
      <c r="H708">
        <v>0</v>
      </c>
      <c r="I708">
        <v>0</v>
      </c>
      <c r="J708">
        <v>702.938025</v>
      </c>
      <c r="K708" t="s">
        <v>20716</v>
      </c>
      <c r="L708" t="s">
        <v>20690</v>
      </c>
      <c r="M708">
        <v>101.024238</v>
      </c>
      <c r="N708" t="s">
        <v>20691</v>
      </c>
      <c r="O708" t="s">
        <v>131</v>
      </c>
      <c r="P708" t="s">
        <v>20692</v>
      </c>
      <c r="Q708" t="s">
        <v>20740</v>
      </c>
      <c r="R708" t="s">
        <v>23359</v>
      </c>
      <c r="S708" t="s">
        <v>23360</v>
      </c>
      <c r="T708" t="s">
        <v>23370</v>
      </c>
      <c r="U708" t="s">
        <v>23371</v>
      </c>
      <c r="V708" t="s">
        <v>23363</v>
      </c>
      <c r="W708" t="s">
        <v>23364</v>
      </c>
      <c r="X708">
        <v>29.64</v>
      </c>
      <c r="Y708" t="s">
        <v>20700</v>
      </c>
      <c r="Z708" t="s">
        <v>100</v>
      </c>
      <c r="AA708" t="s">
        <v>92</v>
      </c>
      <c r="AB708" t="s">
        <v>109</v>
      </c>
      <c r="AC708" t="s">
        <v>979</v>
      </c>
      <c r="AD708" t="s">
        <v>23372</v>
      </c>
      <c r="AE708" t="s">
        <v>20702</v>
      </c>
      <c r="AF708">
        <v>1000</v>
      </c>
      <c r="AG708" t="s">
        <v>20703</v>
      </c>
      <c r="AH708" s="5">
        <v>43987</v>
      </c>
      <c r="AI708">
        <v>41.5</v>
      </c>
      <c r="AJ708" t="s">
        <v>113</v>
      </c>
      <c r="AK708" t="s">
        <v>20690</v>
      </c>
      <c r="AL708" t="s">
        <v>20704</v>
      </c>
      <c r="AM708" t="s">
        <v>20690</v>
      </c>
      <c r="AN708" t="s">
        <v>20690</v>
      </c>
      <c r="AO708" t="s">
        <v>22182</v>
      </c>
      <c r="AP708" t="s">
        <v>20919</v>
      </c>
      <c r="AQ708" t="s">
        <v>22235</v>
      </c>
      <c r="AR708" t="s">
        <v>22236</v>
      </c>
      <c r="AS708" s="5">
        <v>44010</v>
      </c>
      <c r="AT708" t="s">
        <v>20690</v>
      </c>
      <c r="AU708" t="s">
        <v>20709</v>
      </c>
      <c r="AV708" t="s">
        <v>20710</v>
      </c>
      <c r="AX708" s="6">
        <f>COUNTIFS(拍卖数据!E:E,AA708,拍卖数据!F:F,AB708,拍卖数据!O:O,O708,拍卖数据!P:P,"&gt;"&amp;X708*0.8,拍卖数据!P:P,"&lt;"&amp;X708*1.2)</f>
        <v>3</v>
      </c>
      <c r="AY708">
        <f>COUNTIFS(拍卖数据!E:E,AA708,拍卖数据!F:F,AB708,拍卖数据!O:O,O708,拍卖数据!AN:AN,"机构",拍卖数据!P:P,"&gt;"&amp;X708*0.8,拍卖数据!P:P,"&lt;"&amp;X708*1.2)</f>
        <v>0</v>
      </c>
      <c r="AZ708" s="6">
        <f>COUNTIFS(拍卖数据!E:E,AA708,拍卖数据!F:F,AB708,拍卖数据!G:G,AC708,拍卖数据!O:O,O708,拍卖数据!AN:AN,"机构",拍卖数据!P:P,"&gt;"&amp;X708*0.8,拍卖数据!P:P,"&lt;"&amp;X708*1.2)</f>
        <v>0</v>
      </c>
    </row>
    <row r="709" hidden="1" spans="1:52">
      <c r="A709">
        <v>39872</v>
      </c>
      <c r="B709" t="s">
        <v>23369</v>
      </c>
      <c r="C709" t="s">
        <v>113</v>
      </c>
      <c r="D709" t="s">
        <v>23357</v>
      </c>
      <c r="E709" t="s">
        <v>23358</v>
      </c>
      <c r="F709">
        <v>393.66</v>
      </c>
      <c r="G709">
        <v>309.278025</v>
      </c>
      <c r="H709">
        <v>0</v>
      </c>
      <c r="I709">
        <v>0</v>
      </c>
      <c r="J709">
        <v>702.938025</v>
      </c>
      <c r="K709" t="s">
        <v>20716</v>
      </c>
      <c r="L709" t="s">
        <v>20690</v>
      </c>
      <c r="M709">
        <v>101.024238</v>
      </c>
      <c r="N709" t="s">
        <v>20691</v>
      </c>
      <c r="O709" t="s">
        <v>131</v>
      </c>
      <c r="P709" t="s">
        <v>20692</v>
      </c>
      <c r="Q709" t="s">
        <v>20740</v>
      </c>
      <c r="R709" t="s">
        <v>23359</v>
      </c>
      <c r="S709" t="s">
        <v>23360</v>
      </c>
      <c r="T709" t="s">
        <v>23373</v>
      </c>
      <c r="U709" t="s">
        <v>23374</v>
      </c>
      <c r="V709" t="s">
        <v>23363</v>
      </c>
      <c r="W709" t="s">
        <v>23375</v>
      </c>
      <c r="X709">
        <v>238.22</v>
      </c>
      <c r="Y709" t="s">
        <v>20700</v>
      </c>
      <c r="Z709" t="s">
        <v>100</v>
      </c>
      <c r="AA709" t="s">
        <v>92</v>
      </c>
      <c r="AB709" t="s">
        <v>109</v>
      </c>
      <c r="AC709" t="s">
        <v>979</v>
      </c>
      <c r="AD709" t="s">
        <v>23376</v>
      </c>
      <c r="AE709" t="s">
        <v>20702</v>
      </c>
      <c r="AF709">
        <v>1000</v>
      </c>
      <c r="AG709" t="s">
        <v>20703</v>
      </c>
      <c r="AH709" s="5">
        <v>43987</v>
      </c>
      <c r="AI709">
        <v>119.11</v>
      </c>
      <c r="AJ709" t="s">
        <v>113</v>
      </c>
      <c r="AK709" t="s">
        <v>20690</v>
      </c>
      <c r="AL709" t="s">
        <v>20704</v>
      </c>
      <c r="AM709" t="s">
        <v>20690</v>
      </c>
      <c r="AN709" t="s">
        <v>20690</v>
      </c>
      <c r="AO709" t="s">
        <v>22182</v>
      </c>
      <c r="AP709" t="s">
        <v>20919</v>
      </c>
      <c r="AQ709" t="s">
        <v>22235</v>
      </c>
      <c r="AR709" t="s">
        <v>22236</v>
      </c>
      <c r="AS709" s="5">
        <v>44010</v>
      </c>
      <c r="AT709" t="s">
        <v>20690</v>
      </c>
      <c r="AU709" t="s">
        <v>20709</v>
      </c>
      <c r="AV709" t="s">
        <v>20710</v>
      </c>
      <c r="AX709" s="6">
        <f>COUNTIFS(拍卖数据!E:E,AA709,拍卖数据!F:F,AB709,拍卖数据!O:O,O709,拍卖数据!P:P,"&gt;"&amp;X709*0.8,拍卖数据!P:P,"&lt;"&amp;X709*1.2)</f>
        <v>3</v>
      </c>
      <c r="AY709">
        <f>COUNTIFS(拍卖数据!E:E,AA709,拍卖数据!F:F,AB709,拍卖数据!O:O,O709,拍卖数据!AN:AN,"机构",拍卖数据!P:P,"&gt;"&amp;X709*0.8,拍卖数据!P:P,"&lt;"&amp;X709*1.2)</f>
        <v>0</v>
      </c>
      <c r="AZ709" s="6">
        <f>COUNTIFS(拍卖数据!E:E,AA709,拍卖数据!F:F,AB709,拍卖数据!G:G,AC709,拍卖数据!O:O,O709,拍卖数据!AN:AN,"机构",拍卖数据!P:P,"&gt;"&amp;X709*0.8,拍卖数据!P:P,"&lt;"&amp;X709*1.2)</f>
        <v>0</v>
      </c>
    </row>
    <row r="710" hidden="1" spans="1:52">
      <c r="A710">
        <v>39874</v>
      </c>
      <c r="B710" t="s">
        <v>23377</v>
      </c>
      <c r="C710" t="s">
        <v>113</v>
      </c>
      <c r="D710" t="s">
        <v>23378</v>
      </c>
      <c r="E710" t="s">
        <v>23379</v>
      </c>
      <c r="F710">
        <v>1487.594671</v>
      </c>
      <c r="G710">
        <v>191.053617</v>
      </c>
      <c r="H710">
        <v>0</v>
      </c>
      <c r="I710">
        <v>0</v>
      </c>
      <c r="J710">
        <v>1678.648288</v>
      </c>
      <c r="K710" t="s">
        <v>20716</v>
      </c>
      <c r="L710" t="s">
        <v>20690</v>
      </c>
      <c r="M710">
        <v>721.237</v>
      </c>
      <c r="N710" t="s">
        <v>20691</v>
      </c>
      <c r="O710" t="s">
        <v>131</v>
      </c>
      <c r="P710" t="s">
        <v>20692</v>
      </c>
      <c r="Q710" t="s">
        <v>20740</v>
      </c>
      <c r="R710" t="s">
        <v>23378</v>
      </c>
      <c r="S710" t="s">
        <v>23380</v>
      </c>
      <c r="T710" t="s">
        <v>23381</v>
      </c>
      <c r="U710" t="s">
        <v>23382</v>
      </c>
      <c r="V710" t="s">
        <v>23383</v>
      </c>
      <c r="W710" t="s">
        <v>23384</v>
      </c>
      <c r="X710">
        <v>852.75</v>
      </c>
      <c r="Y710" t="s">
        <v>20700</v>
      </c>
      <c r="Z710" t="s">
        <v>100</v>
      </c>
      <c r="AA710" t="s">
        <v>92</v>
      </c>
      <c r="AB710" t="s">
        <v>93</v>
      </c>
      <c r="AC710" t="s">
        <v>289</v>
      </c>
      <c r="AD710" t="s">
        <v>23385</v>
      </c>
      <c r="AE710" t="s">
        <v>20702</v>
      </c>
      <c r="AF710">
        <v>791</v>
      </c>
      <c r="AG710" t="s">
        <v>20703</v>
      </c>
      <c r="AH710" s="5">
        <v>43704</v>
      </c>
      <c r="AI710">
        <v>641.78</v>
      </c>
      <c r="AJ710" t="s">
        <v>113</v>
      </c>
      <c r="AK710" t="s">
        <v>20690</v>
      </c>
      <c r="AL710" t="s">
        <v>20704</v>
      </c>
      <c r="AM710" t="s">
        <v>20690</v>
      </c>
      <c r="AN710" t="s">
        <v>20690</v>
      </c>
      <c r="AO710" t="s">
        <v>22844</v>
      </c>
      <c r="AP710" t="s">
        <v>20919</v>
      </c>
      <c r="AQ710" t="s">
        <v>22845</v>
      </c>
      <c r="AR710" t="s">
        <v>22846</v>
      </c>
      <c r="AS710" s="5">
        <v>43818</v>
      </c>
      <c r="AT710" t="s">
        <v>20690</v>
      </c>
      <c r="AU710" t="s">
        <v>20709</v>
      </c>
      <c r="AV710" t="s">
        <v>20710</v>
      </c>
      <c r="AX710" s="6">
        <f>COUNTIFS(拍卖数据!E:E,AA710,拍卖数据!F:F,AB710,拍卖数据!O:O,O710,拍卖数据!P:P,"&gt;"&amp;X710*0.8,拍卖数据!P:P,"&lt;"&amp;X710*1.2)</f>
        <v>8</v>
      </c>
      <c r="AY710">
        <f>COUNTIFS(拍卖数据!E:E,AA710,拍卖数据!F:F,AB710,拍卖数据!O:O,O710,拍卖数据!AN:AN,"机构",拍卖数据!P:P,"&gt;"&amp;X710*0.8,拍卖数据!P:P,"&lt;"&amp;X710*1.2)</f>
        <v>3</v>
      </c>
      <c r="AZ710" s="6">
        <f>COUNTIFS(拍卖数据!E:E,AA710,拍卖数据!F:F,AB710,拍卖数据!G:G,AC710,拍卖数据!O:O,O710,拍卖数据!AN:AN,"机构",拍卖数据!P:P,"&gt;"&amp;X710*0.8,拍卖数据!P:P,"&lt;"&amp;X710*1.2)</f>
        <v>0</v>
      </c>
    </row>
    <row r="711" hidden="1" spans="1:52">
      <c r="A711">
        <v>39875</v>
      </c>
      <c r="B711" t="s">
        <v>23377</v>
      </c>
      <c r="C711" t="s">
        <v>113</v>
      </c>
      <c r="D711" t="s">
        <v>23378</v>
      </c>
      <c r="E711" t="s">
        <v>23379</v>
      </c>
      <c r="F711">
        <v>1487.594671</v>
      </c>
      <c r="G711">
        <v>191.053617</v>
      </c>
      <c r="H711">
        <v>0</v>
      </c>
      <c r="I711">
        <v>0</v>
      </c>
      <c r="J711">
        <v>1678.648288</v>
      </c>
      <c r="K711" t="s">
        <v>20716</v>
      </c>
      <c r="L711" t="s">
        <v>20690</v>
      </c>
      <c r="M711">
        <v>721.237</v>
      </c>
      <c r="N711" t="s">
        <v>20691</v>
      </c>
      <c r="O711" t="s">
        <v>131</v>
      </c>
      <c r="P711" t="s">
        <v>20692</v>
      </c>
      <c r="Q711" t="s">
        <v>20740</v>
      </c>
      <c r="R711" t="s">
        <v>23378</v>
      </c>
      <c r="S711" t="s">
        <v>23380</v>
      </c>
      <c r="T711" t="s">
        <v>23386</v>
      </c>
      <c r="U711" t="s">
        <v>23387</v>
      </c>
      <c r="V711" t="s">
        <v>23388</v>
      </c>
      <c r="W711" t="s">
        <v>23384</v>
      </c>
      <c r="X711">
        <v>542.76</v>
      </c>
      <c r="Y711" t="s">
        <v>20700</v>
      </c>
      <c r="Z711" t="s">
        <v>100</v>
      </c>
      <c r="AA711" t="s">
        <v>92</v>
      </c>
      <c r="AB711" t="s">
        <v>93</v>
      </c>
      <c r="AC711" t="s">
        <v>289</v>
      </c>
      <c r="AD711" t="s">
        <v>23389</v>
      </c>
      <c r="AE711" t="s">
        <v>20702</v>
      </c>
      <c r="AF711">
        <v>503</v>
      </c>
      <c r="AG711" t="s">
        <v>20703</v>
      </c>
      <c r="AH711" s="5">
        <v>43704</v>
      </c>
      <c r="AI711">
        <v>643.28</v>
      </c>
      <c r="AJ711" t="s">
        <v>113</v>
      </c>
      <c r="AK711" t="s">
        <v>20690</v>
      </c>
      <c r="AL711" t="s">
        <v>20704</v>
      </c>
      <c r="AM711" t="s">
        <v>20690</v>
      </c>
      <c r="AN711" t="s">
        <v>20690</v>
      </c>
      <c r="AO711" t="s">
        <v>22844</v>
      </c>
      <c r="AP711" t="s">
        <v>20919</v>
      </c>
      <c r="AQ711" t="s">
        <v>22845</v>
      </c>
      <c r="AR711" t="s">
        <v>22846</v>
      </c>
      <c r="AS711" s="5">
        <v>43818</v>
      </c>
      <c r="AT711" t="s">
        <v>20690</v>
      </c>
      <c r="AU711" t="s">
        <v>20709</v>
      </c>
      <c r="AV711" t="s">
        <v>20710</v>
      </c>
      <c r="AX711" s="6">
        <f>COUNTIFS(拍卖数据!E:E,AA711,拍卖数据!F:F,AB711,拍卖数据!O:O,O711,拍卖数据!P:P,"&gt;"&amp;X711*0.8,拍卖数据!P:P,"&lt;"&amp;X711*1.2)</f>
        <v>9</v>
      </c>
      <c r="AY711">
        <f>COUNTIFS(拍卖数据!E:E,AA711,拍卖数据!F:F,AB711,拍卖数据!O:O,O711,拍卖数据!AN:AN,"机构",拍卖数据!P:P,"&gt;"&amp;X711*0.8,拍卖数据!P:P,"&lt;"&amp;X711*1.2)</f>
        <v>2</v>
      </c>
      <c r="AZ711" s="6">
        <f>COUNTIFS(拍卖数据!E:E,AA711,拍卖数据!F:F,AB711,拍卖数据!G:G,AC711,拍卖数据!O:O,O711,拍卖数据!AN:AN,"机构",拍卖数据!P:P,"&gt;"&amp;X711*0.8,拍卖数据!P:P,"&lt;"&amp;X711*1.2)</f>
        <v>0</v>
      </c>
    </row>
    <row r="712" hidden="1" spans="1:52">
      <c r="A712">
        <v>39876</v>
      </c>
      <c r="B712" t="s">
        <v>23390</v>
      </c>
      <c r="C712" t="s">
        <v>113</v>
      </c>
      <c r="D712" t="s">
        <v>23378</v>
      </c>
      <c r="E712" t="s">
        <v>23379</v>
      </c>
      <c r="F712">
        <v>994.75</v>
      </c>
      <c r="G712">
        <v>126.696492</v>
      </c>
      <c r="H712">
        <v>0</v>
      </c>
      <c r="I712">
        <v>0</v>
      </c>
      <c r="J712">
        <v>1121.446492</v>
      </c>
      <c r="K712" t="s">
        <v>20716</v>
      </c>
      <c r="L712" t="s">
        <v>20690</v>
      </c>
      <c r="M712">
        <v>481.863</v>
      </c>
      <c r="N712" t="s">
        <v>20691</v>
      </c>
      <c r="O712" t="s">
        <v>131</v>
      </c>
      <c r="P712" t="s">
        <v>20692</v>
      </c>
      <c r="Q712" t="s">
        <v>20740</v>
      </c>
      <c r="R712" t="s">
        <v>23378</v>
      </c>
      <c r="S712" t="s">
        <v>23380</v>
      </c>
      <c r="T712" t="s">
        <v>23391</v>
      </c>
      <c r="U712" t="s">
        <v>23392</v>
      </c>
      <c r="V712" t="s">
        <v>23393</v>
      </c>
      <c r="W712" t="s">
        <v>23384</v>
      </c>
      <c r="X712">
        <v>391.57</v>
      </c>
      <c r="Y712" t="s">
        <v>20700</v>
      </c>
      <c r="Z712" t="s">
        <v>100</v>
      </c>
      <c r="AA712" t="s">
        <v>92</v>
      </c>
      <c r="AB712" t="s">
        <v>93</v>
      </c>
      <c r="AC712" t="s">
        <v>289</v>
      </c>
      <c r="AD712" t="s">
        <v>23394</v>
      </c>
      <c r="AE712" t="s">
        <v>20702</v>
      </c>
      <c r="AF712">
        <v>363</v>
      </c>
      <c r="AG712" t="s">
        <v>20703</v>
      </c>
      <c r="AH712" s="5">
        <v>43704</v>
      </c>
      <c r="AI712">
        <v>323.48</v>
      </c>
      <c r="AJ712" t="s">
        <v>113</v>
      </c>
      <c r="AK712" t="s">
        <v>20690</v>
      </c>
      <c r="AL712" t="s">
        <v>20704</v>
      </c>
      <c r="AM712" t="s">
        <v>20690</v>
      </c>
      <c r="AN712" t="s">
        <v>20690</v>
      </c>
      <c r="AO712" t="s">
        <v>22844</v>
      </c>
      <c r="AP712" t="s">
        <v>20919</v>
      </c>
      <c r="AQ712" t="s">
        <v>22845</v>
      </c>
      <c r="AR712" t="s">
        <v>22846</v>
      </c>
      <c r="AS712" s="5">
        <v>43818</v>
      </c>
      <c r="AT712" t="s">
        <v>20690</v>
      </c>
      <c r="AU712" t="s">
        <v>20709</v>
      </c>
      <c r="AV712" t="s">
        <v>20710</v>
      </c>
      <c r="AX712" s="6">
        <f>COUNTIFS(拍卖数据!E:E,AA712,拍卖数据!F:F,AB712,拍卖数据!O:O,O712,拍卖数据!P:P,"&gt;"&amp;X712*0.8,拍卖数据!P:P,"&lt;"&amp;X712*1.2)</f>
        <v>8</v>
      </c>
      <c r="AY712">
        <f>COUNTIFS(拍卖数据!E:E,AA712,拍卖数据!F:F,AB712,拍卖数据!O:O,O712,拍卖数据!AN:AN,"机构",拍卖数据!P:P,"&gt;"&amp;X712*0.8,拍卖数据!P:P,"&lt;"&amp;X712*1.2)</f>
        <v>2</v>
      </c>
      <c r="AZ712" s="6">
        <f>COUNTIFS(拍卖数据!E:E,AA712,拍卖数据!F:F,AB712,拍卖数据!G:G,AC712,拍卖数据!O:O,O712,拍卖数据!AN:AN,"机构",拍卖数据!P:P,"&gt;"&amp;X712*0.8,拍卖数据!P:P,"&lt;"&amp;X712*1.2)</f>
        <v>2</v>
      </c>
    </row>
    <row r="713" hidden="1" spans="1:52">
      <c r="A713">
        <v>39877</v>
      </c>
      <c r="B713" t="s">
        <v>23390</v>
      </c>
      <c r="C713" t="s">
        <v>113</v>
      </c>
      <c r="D713" t="s">
        <v>23378</v>
      </c>
      <c r="E713" t="s">
        <v>23379</v>
      </c>
      <c r="F713">
        <v>994.75</v>
      </c>
      <c r="G713">
        <v>126.696492</v>
      </c>
      <c r="H713">
        <v>0</v>
      </c>
      <c r="I713">
        <v>0</v>
      </c>
      <c r="J713">
        <v>1121.446492</v>
      </c>
      <c r="K713" t="s">
        <v>20716</v>
      </c>
      <c r="L713" t="s">
        <v>20690</v>
      </c>
      <c r="M713">
        <v>481.863</v>
      </c>
      <c r="N713" t="s">
        <v>20691</v>
      </c>
      <c r="O713" t="s">
        <v>131</v>
      </c>
      <c r="P713" t="s">
        <v>20692</v>
      </c>
      <c r="Q713" t="s">
        <v>20740</v>
      </c>
      <c r="R713" t="s">
        <v>23378</v>
      </c>
      <c r="S713" t="s">
        <v>23380</v>
      </c>
      <c r="T713" t="s">
        <v>23395</v>
      </c>
      <c r="U713" t="s">
        <v>23396</v>
      </c>
      <c r="V713" t="s">
        <v>23397</v>
      </c>
      <c r="W713" t="s">
        <v>23384</v>
      </c>
      <c r="X713">
        <v>496.54</v>
      </c>
      <c r="Y713" t="s">
        <v>20700</v>
      </c>
      <c r="Z713" t="s">
        <v>100</v>
      </c>
      <c r="AA713" t="s">
        <v>92</v>
      </c>
      <c r="AB713" t="s">
        <v>93</v>
      </c>
      <c r="AC713" t="s">
        <v>289</v>
      </c>
      <c r="AD713" t="s">
        <v>23398</v>
      </c>
      <c r="AE713" t="s">
        <v>20702</v>
      </c>
      <c r="AF713">
        <v>461</v>
      </c>
      <c r="AG713" t="s">
        <v>20703</v>
      </c>
      <c r="AH713" s="5">
        <v>43704</v>
      </c>
      <c r="AI713">
        <v>588.5</v>
      </c>
      <c r="AJ713" t="s">
        <v>113</v>
      </c>
      <c r="AK713" t="s">
        <v>20690</v>
      </c>
      <c r="AL713" t="s">
        <v>20704</v>
      </c>
      <c r="AM713" t="s">
        <v>20690</v>
      </c>
      <c r="AN713" t="s">
        <v>20690</v>
      </c>
      <c r="AO713" t="s">
        <v>22844</v>
      </c>
      <c r="AP713" t="s">
        <v>20919</v>
      </c>
      <c r="AQ713" t="s">
        <v>22845</v>
      </c>
      <c r="AR713" t="s">
        <v>22846</v>
      </c>
      <c r="AS713" s="5">
        <v>43818</v>
      </c>
      <c r="AT713" t="s">
        <v>20690</v>
      </c>
      <c r="AU713" t="s">
        <v>20709</v>
      </c>
      <c r="AV713" t="s">
        <v>20710</v>
      </c>
      <c r="AX713" s="6">
        <f>COUNTIFS(拍卖数据!E:E,AA713,拍卖数据!F:F,AB713,拍卖数据!O:O,O713,拍卖数据!P:P,"&gt;"&amp;X713*0.8,拍卖数据!P:P,"&lt;"&amp;X713*1.2)</f>
        <v>7</v>
      </c>
      <c r="AY713">
        <f>COUNTIFS(拍卖数据!E:E,AA713,拍卖数据!F:F,AB713,拍卖数据!O:O,O713,拍卖数据!AN:AN,"机构",拍卖数据!P:P,"&gt;"&amp;X713*0.8,拍卖数据!P:P,"&lt;"&amp;X713*1.2)</f>
        <v>1</v>
      </c>
      <c r="AZ713" s="6">
        <f>COUNTIFS(拍卖数据!E:E,AA713,拍卖数据!F:F,AB713,拍卖数据!G:G,AC713,拍卖数据!O:O,O713,拍卖数据!AN:AN,"机构",拍卖数据!P:P,"&gt;"&amp;X713*0.8,拍卖数据!P:P,"&lt;"&amp;X713*1.2)</f>
        <v>0</v>
      </c>
    </row>
    <row r="714" hidden="1" spans="1:52">
      <c r="A714">
        <v>39878</v>
      </c>
      <c r="B714" t="s">
        <v>23390</v>
      </c>
      <c r="C714" t="s">
        <v>113</v>
      </c>
      <c r="D714" t="s">
        <v>23378</v>
      </c>
      <c r="E714" t="s">
        <v>23379</v>
      </c>
      <c r="F714">
        <v>994.75</v>
      </c>
      <c r="G714">
        <v>126.696492</v>
      </c>
      <c r="H714">
        <v>0</v>
      </c>
      <c r="I714">
        <v>0</v>
      </c>
      <c r="J714">
        <v>1121.446492</v>
      </c>
      <c r="K714" t="s">
        <v>20716</v>
      </c>
      <c r="L714" t="s">
        <v>20690</v>
      </c>
      <c r="M714">
        <v>481.863</v>
      </c>
      <c r="N714" t="s">
        <v>20691</v>
      </c>
      <c r="O714" t="s">
        <v>131</v>
      </c>
      <c r="P714" t="s">
        <v>20692</v>
      </c>
      <c r="Q714" t="s">
        <v>20740</v>
      </c>
      <c r="R714" t="s">
        <v>23378</v>
      </c>
      <c r="S714" t="s">
        <v>23380</v>
      </c>
      <c r="T714" t="s">
        <v>23399</v>
      </c>
      <c r="U714" t="s">
        <v>23400</v>
      </c>
      <c r="V714" t="s">
        <v>23401</v>
      </c>
      <c r="W714" t="s">
        <v>23384</v>
      </c>
      <c r="X714">
        <v>467.4</v>
      </c>
      <c r="Y714" t="s">
        <v>20700</v>
      </c>
      <c r="Z714" t="s">
        <v>100</v>
      </c>
      <c r="AA714" t="s">
        <v>92</v>
      </c>
      <c r="AB714" t="s">
        <v>93</v>
      </c>
      <c r="AC714" t="s">
        <v>289</v>
      </c>
      <c r="AD714" t="s">
        <v>23402</v>
      </c>
      <c r="AE714" t="s">
        <v>20702</v>
      </c>
      <c r="AF714">
        <v>433</v>
      </c>
      <c r="AG714" t="s">
        <v>20703</v>
      </c>
      <c r="AH714" s="5">
        <v>43704</v>
      </c>
      <c r="AI714">
        <v>553.96</v>
      </c>
      <c r="AJ714" t="s">
        <v>113</v>
      </c>
      <c r="AK714" t="s">
        <v>20690</v>
      </c>
      <c r="AL714" t="s">
        <v>20704</v>
      </c>
      <c r="AM714" t="s">
        <v>20690</v>
      </c>
      <c r="AN714" t="s">
        <v>20690</v>
      </c>
      <c r="AO714" t="s">
        <v>22844</v>
      </c>
      <c r="AP714" t="s">
        <v>20919</v>
      </c>
      <c r="AQ714" t="s">
        <v>22845</v>
      </c>
      <c r="AR714" t="s">
        <v>22846</v>
      </c>
      <c r="AS714" s="5">
        <v>43818</v>
      </c>
      <c r="AT714" t="s">
        <v>20690</v>
      </c>
      <c r="AU714" t="s">
        <v>20709</v>
      </c>
      <c r="AV714" t="s">
        <v>20710</v>
      </c>
      <c r="AX714" s="6">
        <f>COUNTIFS(拍卖数据!E:E,AA714,拍卖数据!F:F,AB714,拍卖数据!O:O,O714,拍卖数据!P:P,"&gt;"&amp;X714*0.8,拍卖数据!P:P,"&lt;"&amp;X714*1.2)</f>
        <v>4</v>
      </c>
      <c r="AY714">
        <f>COUNTIFS(拍卖数据!E:E,AA714,拍卖数据!F:F,AB714,拍卖数据!O:O,O714,拍卖数据!AN:AN,"机构",拍卖数据!P:P,"&gt;"&amp;X714*0.8,拍卖数据!P:P,"&lt;"&amp;X714*1.2)</f>
        <v>0</v>
      </c>
      <c r="AZ714" s="6">
        <f>COUNTIFS(拍卖数据!E:E,AA714,拍卖数据!F:F,AB714,拍卖数据!G:G,AC714,拍卖数据!O:O,O714,拍卖数据!AN:AN,"机构",拍卖数据!P:P,"&gt;"&amp;X714*0.8,拍卖数据!P:P,"&lt;"&amp;X714*1.2)</f>
        <v>0</v>
      </c>
    </row>
    <row r="715" hidden="1" spans="1:52">
      <c r="A715">
        <v>39879</v>
      </c>
      <c r="B715" t="s">
        <v>23390</v>
      </c>
      <c r="C715" t="s">
        <v>113</v>
      </c>
      <c r="D715" t="s">
        <v>23378</v>
      </c>
      <c r="E715" t="s">
        <v>23379</v>
      </c>
      <c r="F715">
        <v>994.75</v>
      </c>
      <c r="G715">
        <v>126.696492</v>
      </c>
      <c r="H715">
        <v>0</v>
      </c>
      <c r="I715">
        <v>0</v>
      </c>
      <c r="J715">
        <v>1121.446492</v>
      </c>
      <c r="K715" t="s">
        <v>20716</v>
      </c>
      <c r="L715" t="s">
        <v>20690</v>
      </c>
      <c r="M715">
        <v>481.863</v>
      </c>
      <c r="N715" t="s">
        <v>20691</v>
      </c>
      <c r="O715" t="s">
        <v>131</v>
      </c>
      <c r="P715" t="s">
        <v>20692</v>
      </c>
      <c r="Q715" t="s">
        <v>20740</v>
      </c>
      <c r="R715" t="s">
        <v>23378</v>
      </c>
      <c r="S715" t="s">
        <v>23380</v>
      </c>
      <c r="T715" t="s">
        <v>23403</v>
      </c>
      <c r="U715" t="s">
        <v>23404</v>
      </c>
      <c r="V715" t="s">
        <v>23405</v>
      </c>
      <c r="W715" t="s">
        <v>23384</v>
      </c>
      <c r="X715">
        <v>484.24</v>
      </c>
      <c r="Y715" t="s">
        <v>20700</v>
      </c>
      <c r="Z715" t="s">
        <v>100</v>
      </c>
      <c r="AA715" t="s">
        <v>92</v>
      </c>
      <c r="AB715" t="s">
        <v>93</v>
      </c>
      <c r="AC715" t="s">
        <v>289</v>
      </c>
      <c r="AD715" t="s">
        <v>23406</v>
      </c>
      <c r="AE715" t="s">
        <v>20702</v>
      </c>
      <c r="AF715">
        <v>449</v>
      </c>
      <c r="AG715" t="s">
        <v>20703</v>
      </c>
      <c r="AH715" s="5">
        <v>43704</v>
      </c>
      <c r="AI715">
        <v>573.92</v>
      </c>
      <c r="AJ715" t="s">
        <v>113</v>
      </c>
      <c r="AK715" t="s">
        <v>20690</v>
      </c>
      <c r="AL715" t="s">
        <v>20704</v>
      </c>
      <c r="AM715" t="s">
        <v>20690</v>
      </c>
      <c r="AN715" t="s">
        <v>20690</v>
      </c>
      <c r="AO715" t="s">
        <v>22844</v>
      </c>
      <c r="AP715" t="s">
        <v>20919</v>
      </c>
      <c r="AQ715" t="s">
        <v>22845</v>
      </c>
      <c r="AR715" t="s">
        <v>22846</v>
      </c>
      <c r="AS715" s="5">
        <v>43818</v>
      </c>
      <c r="AT715" t="s">
        <v>20690</v>
      </c>
      <c r="AU715" t="s">
        <v>20709</v>
      </c>
      <c r="AV715" t="s">
        <v>20710</v>
      </c>
      <c r="AX715" s="6">
        <f>COUNTIFS(拍卖数据!E:E,AA715,拍卖数据!F:F,AB715,拍卖数据!O:O,O715,拍卖数据!P:P,"&gt;"&amp;X715*0.8,拍卖数据!P:P,"&lt;"&amp;X715*1.2)</f>
        <v>5</v>
      </c>
      <c r="AY715">
        <f>COUNTIFS(拍卖数据!E:E,AA715,拍卖数据!F:F,AB715,拍卖数据!O:O,O715,拍卖数据!AN:AN,"机构",拍卖数据!P:P,"&gt;"&amp;X715*0.8,拍卖数据!P:P,"&lt;"&amp;X715*1.2)</f>
        <v>1</v>
      </c>
      <c r="AZ715" s="6">
        <f>COUNTIFS(拍卖数据!E:E,AA715,拍卖数据!F:F,AB715,拍卖数据!G:G,AC715,拍卖数据!O:O,O715,拍卖数据!AN:AN,"机构",拍卖数据!P:P,"&gt;"&amp;X715*0.8,拍卖数据!P:P,"&lt;"&amp;X715*1.2)</f>
        <v>0</v>
      </c>
    </row>
    <row r="716" hidden="1" spans="1:52">
      <c r="A716">
        <v>39881</v>
      </c>
      <c r="B716" t="s">
        <v>23407</v>
      </c>
      <c r="C716" t="s">
        <v>113</v>
      </c>
      <c r="D716" t="s">
        <v>23378</v>
      </c>
      <c r="E716" t="s">
        <v>23379</v>
      </c>
      <c r="F716">
        <v>39395.67226</v>
      </c>
      <c r="G716">
        <v>6867.265518</v>
      </c>
      <c r="H716">
        <v>0.8797</v>
      </c>
      <c r="I716">
        <v>0</v>
      </c>
      <c r="J716">
        <v>46263.817478</v>
      </c>
      <c r="K716" t="s">
        <v>20716</v>
      </c>
      <c r="L716" t="s">
        <v>23408</v>
      </c>
      <c r="M716">
        <v>21250</v>
      </c>
      <c r="N716" t="s">
        <v>20691</v>
      </c>
      <c r="O716" t="s">
        <v>131</v>
      </c>
      <c r="P716" t="s">
        <v>20692</v>
      </c>
      <c r="Q716" t="s">
        <v>20740</v>
      </c>
      <c r="R716" t="s">
        <v>23378</v>
      </c>
      <c r="S716" t="s">
        <v>23380</v>
      </c>
      <c r="T716" t="s">
        <v>23409</v>
      </c>
      <c r="U716" t="s">
        <v>23410</v>
      </c>
      <c r="V716" t="s">
        <v>23411</v>
      </c>
      <c r="W716" t="s">
        <v>23412</v>
      </c>
      <c r="X716">
        <v>708.37</v>
      </c>
      <c r="Y716" t="s">
        <v>20700</v>
      </c>
      <c r="Z716" t="s">
        <v>100</v>
      </c>
      <c r="AA716" t="s">
        <v>92</v>
      </c>
      <c r="AB716" t="s">
        <v>93</v>
      </c>
      <c r="AC716" t="s">
        <v>289</v>
      </c>
      <c r="AD716" t="s">
        <v>23413</v>
      </c>
      <c r="AE716" t="s">
        <v>20702</v>
      </c>
      <c r="AF716">
        <v>35000</v>
      </c>
      <c r="AG716" t="s">
        <v>20703</v>
      </c>
      <c r="AH716" s="5">
        <v>44720</v>
      </c>
      <c r="AI716">
        <v>212.51</v>
      </c>
      <c r="AJ716" t="s">
        <v>100</v>
      </c>
      <c r="AK716" t="s">
        <v>20904</v>
      </c>
      <c r="AL716" t="s">
        <v>20704</v>
      </c>
      <c r="AM716" t="s">
        <v>20690</v>
      </c>
      <c r="AN716" t="s">
        <v>20690</v>
      </c>
      <c r="AO716" t="s">
        <v>22361</v>
      </c>
      <c r="AP716" t="s">
        <v>20919</v>
      </c>
      <c r="AQ716" t="s">
        <v>22362</v>
      </c>
      <c r="AR716" t="s">
        <v>22363</v>
      </c>
      <c r="AS716" s="5">
        <v>44746</v>
      </c>
      <c r="AT716" t="s">
        <v>20690</v>
      </c>
      <c r="AU716" t="s">
        <v>20709</v>
      </c>
      <c r="AV716" t="s">
        <v>20710</v>
      </c>
      <c r="AX716" s="6">
        <f>COUNTIFS(拍卖数据!E:E,AA716,拍卖数据!F:F,AB716,拍卖数据!O:O,O716,拍卖数据!P:P,"&gt;"&amp;X716*0.8,拍卖数据!P:P,"&lt;"&amp;X716*1.2)</f>
        <v>9</v>
      </c>
      <c r="AY716">
        <f>COUNTIFS(拍卖数据!E:E,AA716,拍卖数据!F:F,AB716,拍卖数据!O:O,O716,拍卖数据!AN:AN,"机构",拍卖数据!P:P,"&gt;"&amp;X716*0.8,拍卖数据!P:P,"&lt;"&amp;X716*1.2)</f>
        <v>3</v>
      </c>
      <c r="AZ716" s="6">
        <f>COUNTIFS(拍卖数据!E:E,AA716,拍卖数据!F:F,AB716,拍卖数据!G:G,AC716,拍卖数据!O:O,O716,拍卖数据!AN:AN,"机构",拍卖数据!P:P,"&gt;"&amp;X716*0.8,拍卖数据!P:P,"&lt;"&amp;X716*1.2)</f>
        <v>0</v>
      </c>
    </row>
    <row r="717" hidden="1" spans="1:52">
      <c r="A717">
        <v>39882</v>
      </c>
      <c r="B717" t="s">
        <v>23407</v>
      </c>
      <c r="C717" t="s">
        <v>113</v>
      </c>
      <c r="D717" t="s">
        <v>23378</v>
      </c>
      <c r="E717" t="s">
        <v>23379</v>
      </c>
      <c r="F717">
        <v>39395.67226</v>
      </c>
      <c r="G717">
        <v>6867.265518</v>
      </c>
      <c r="H717">
        <v>0.8797</v>
      </c>
      <c r="I717">
        <v>0</v>
      </c>
      <c r="J717">
        <v>46263.817478</v>
      </c>
      <c r="K717" t="s">
        <v>20716</v>
      </c>
      <c r="L717" t="s">
        <v>23408</v>
      </c>
      <c r="M717">
        <v>21250</v>
      </c>
      <c r="N717" t="s">
        <v>20691</v>
      </c>
      <c r="O717" t="s">
        <v>131</v>
      </c>
      <c r="P717" t="s">
        <v>20692</v>
      </c>
      <c r="Q717" t="s">
        <v>20740</v>
      </c>
      <c r="R717" t="s">
        <v>23378</v>
      </c>
      <c r="S717" t="s">
        <v>23380</v>
      </c>
      <c r="T717" t="s">
        <v>23414</v>
      </c>
      <c r="U717" t="s">
        <v>23415</v>
      </c>
      <c r="V717" t="s">
        <v>23411</v>
      </c>
      <c r="W717" t="s">
        <v>23412</v>
      </c>
      <c r="X717">
        <v>575.59</v>
      </c>
      <c r="Y717" t="s">
        <v>20700</v>
      </c>
      <c r="Z717" t="s">
        <v>100</v>
      </c>
      <c r="AA717" t="s">
        <v>92</v>
      </c>
      <c r="AB717" t="s">
        <v>93</v>
      </c>
      <c r="AC717" t="s">
        <v>289</v>
      </c>
      <c r="AD717" t="s">
        <v>23416</v>
      </c>
      <c r="AE717" t="s">
        <v>20702</v>
      </c>
      <c r="AF717">
        <v>35000</v>
      </c>
      <c r="AG717" t="s">
        <v>20703</v>
      </c>
      <c r="AH717" s="5">
        <v>44720</v>
      </c>
      <c r="AI717">
        <v>172.68</v>
      </c>
      <c r="AJ717" t="s">
        <v>100</v>
      </c>
      <c r="AK717" t="s">
        <v>20904</v>
      </c>
      <c r="AL717" t="s">
        <v>20704</v>
      </c>
      <c r="AM717" t="s">
        <v>20690</v>
      </c>
      <c r="AN717" t="s">
        <v>20690</v>
      </c>
      <c r="AO717" t="s">
        <v>22361</v>
      </c>
      <c r="AP717" t="s">
        <v>20919</v>
      </c>
      <c r="AQ717" t="s">
        <v>22362</v>
      </c>
      <c r="AR717" t="s">
        <v>22363</v>
      </c>
      <c r="AS717" s="5">
        <v>44746</v>
      </c>
      <c r="AT717" t="s">
        <v>20690</v>
      </c>
      <c r="AU717" t="s">
        <v>20709</v>
      </c>
      <c r="AV717" t="s">
        <v>20710</v>
      </c>
      <c r="AX717" s="6">
        <f>COUNTIFS(拍卖数据!E:E,AA717,拍卖数据!F:F,AB717,拍卖数据!O:O,O717,拍卖数据!P:P,"&gt;"&amp;X717*0.8,拍卖数据!P:P,"&lt;"&amp;X717*1.2)</f>
        <v>9</v>
      </c>
      <c r="AY717">
        <f>COUNTIFS(拍卖数据!E:E,AA717,拍卖数据!F:F,AB717,拍卖数据!O:O,O717,拍卖数据!AN:AN,"机构",拍卖数据!P:P,"&gt;"&amp;X717*0.8,拍卖数据!P:P,"&lt;"&amp;X717*1.2)</f>
        <v>3</v>
      </c>
      <c r="AZ717" s="6">
        <f>COUNTIFS(拍卖数据!E:E,AA717,拍卖数据!F:F,AB717,拍卖数据!G:G,AC717,拍卖数据!O:O,O717,拍卖数据!AN:AN,"机构",拍卖数据!P:P,"&gt;"&amp;X717*0.8,拍卖数据!P:P,"&lt;"&amp;X717*1.2)</f>
        <v>0</v>
      </c>
    </row>
    <row r="718" hidden="1" spans="1:52">
      <c r="A718">
        <v>39883</v>
      </c>
      <c r="B718" t="s">
        <v>23407</v>
      </c>
      <c r="C718" t="s">
        <v>113</v>
      </c>
      <c r="D718" t="s">
        <v>23378</v>
      </c>
      <c r="E718" t="s">
        <v>23379</v>
      </c>
      <c r="F718">
        <v>39395.67226</v>
      </c>
      <c r="G718">
        <v>6867.265518</v>
      </c>
      <c r="H718">
        <v>0.8797</v>
      </c>
      <c r="I718">
        <v>0</v>
      </c>
      <c r="J718">
        <v>46263.817478</v>
      </c>
      <c r="K718" t="s">
        <v>20716</v>
      </c>
      <c r="L718" t="s">
        <v>23408</v>
      </c>
      <c r="M718">
        <v>21250</v>
      </c>
      <c r="N718" t="s">
        <v>20691</v>
      </c>
      <c r="O718" t="s">
        <v>131</v>
      </c>
      <c r="P718" t="s">
        <v>20692</v>
      </c>
      <c r="Q718" t="s">
        <v>20740</v>
      </c>
      <c r="R718" t="s">
        <v>23378</v>
      </c>
      <c r="S718" t="s">
        <v>23380</v>
      </c>
      <c r="T718" t="s">
        <v>23417</v>
      </c>
      <c r="U718" t="s">
        <v>23418</v>
      </c>
      <c r="V718" t="s">
        <v>23411</v>
      </c>
      <c r="W718" t="s">
        <v>23412</v>
      </c>
      <c r="X718">
        <v>369.26</v>
      </c>
      <c r="Y718" t="s">
        <v>20700</v>
      </c>
      <c r="Z718" t="s">
        <v>100</v>
      </c>
      <c r="AA718" t="s">
        <v>92</v>
      </c>
      <c r="AB718" t="s">
        <v>93</v>
      </c>
      <c r="AC718" t="s">
        <v>289</v>
      </c>
      <c r="AD718" t="s">
        <v>23419</v>
      </c>
      <c r="AE718" t="s">
        <v>20702</v>
      </c>
      <c r="AF718">
        <v>35000</v>
      </c>
      <c r="AG718" t="s">
        <v>20703</v>
      </c>
      <c r="AH718" s="5">
        <v>44720</v>
      </c>
      <c r="AI718">
        <v>110.78</v>
      </c>
      <c r="AJ718" t="s">
        <v>100</v>
      </c>
      <c r="AK718" t="s">
        <v>20904</v>
      </c>
      <c r="AL718" t="s">
        <v>20704</v>
      </c>
      <c r="AM718" t="s">
        <v>20690</v>
      </c>
      <c r="AN718" t="s">
        <v>20690</v>
      </c>
      <c r="AO718" t="s">
        <v>22361</v>
      </c>
      <c r="AP718" t="s">
        <v>20919</v>
      </c>
      <c r="AQ718" t="s">
        <v>22362</v>
      </c>
      <c r="AR718" t="s">
        <v>22363</v>
      </c>
      <c r="AS718" s="5">
        <v>44746</v>
      </c>
      <c r="AT718" t="s">
        <v>20690</v>
      </c>
      <c r="AU718" t="s">
        <v>20709</v>
      </c>
      <c r="AV718" t="s">
        <v>20710</v>
      </c>
      <c r="AX718" s="6">
        <f>COUNTIFS(拍卖数据!E:E,AA718,拍卖数据!F:F,AB718,拍卖数据!O:O,O718,拍卖数据!P:P,"&gt;"&amp;X718*0.8,拍卖数据!P:P,"&lt;"&amp;X718*1.2)</f>
        <v>8</v>
      </c>
      <c r="AY718">
        <f>COUNTIFS(拍卖数据!E:E,AA718,拍卖数据!F:F,AB718,拍卖数据!O:O,O718,拍卖数据!AN:AN,"机构",拍卖数据!P:P,"&gt;"&amp;X718*0.8,拍卖数据!P:P,"&lt;"&amp;X718*1.2)</f>
        <v>2</v>
      </c>
      <c r="AZ718" s="6">
        <f>COUNTIFS(拍卖数据!E:E,AA718,拍卖数据!F:F,AB718,拍卖数据!G:G,AC718,拍卖数据!O:O,O718,拍卖数据!AN:AN,"机构",拍卖数据!P:P,"&gt;"&amp;X718*0.8,拍卖数据!P:P,"&lt;"&amp;X718*1.2)</f>
        <v>2</v>
      </c>
    </row>
    <row r="719" hidden="1" spans="1:52">
      <c r="A719">
        <v>39884</v>
      </c>
      <c r="B719" t="s">
        <v>23407</v>
      </c>
      <c r="C719" t="s">
        <v>113</v>
      </c>
      <c r="D719" t="s">
        <v>23378</v>
      </c>
      <c r="E719" t="s">
        <v>23379</v>
      </c>
      <c r="F719">
        <v>39395.67226</v>
      </c>
      <c r="G719">
        <v>6867.265518</v>
      </c>
      <c r="H719">
        <v>0.8797</v>
      </c>
      <c r="I719">
        <v>0</v>
      </c>
      <c r="J719">
        <v>46263.817478</v>
      </c>
      <c r="K719" t="s">
        <v>20716</v>
      </c>
      <c r="L719" t="s">
        <v>23408</v>
      </c>
      <c r="M719">
        <v>21250</v>
      </c>
      <c r="N719" t="s">
        <v>20691</v>
      </c>
      <c r="O719" t="s">
        <v>131</v>
      </c>
      <c r="P719" t="s">
        <v>20692</v>
      </c>
      <c r="Q719" t="s">
        <v>20740</v>
      </c>
      <c r="R719" t="s">
        <v>23378</v>
      </c>
      <c r="S719" t="s">
        <v>23380</v>
      </c>
      <c r="T719" t="s">
        <v>23420</v>
      </c>
      <c r="U719" t="s">
        <v>23421</v>
      </c>
      <c r="V719" t="s">
        <v>23411</v>
      </c>
      <c r="W719" t="s">
        <v>23412</v>
      </c>
      <c r="X719">
        <v>434.86</v>
      </c>
      <c r="Y719" t="s">
        <v>20700</v>
      </c>
      <c r="Z719" t="s">
        <v>100</v>
      </c>
      <c r="AA719" t="s">
        <v>92</v>
      </c>
      <c r="AB719" t="s">
        <v>93</v>
      </c>
      <c r="AC719" t="s">
        <v>289</v>
      </c>
      <c r="AD719" t="s">
        <v>23422</v>
      </c>
      <c r="AE719" t="s">
        <v>20702</v>
      </c>
      <c r="AF719">
        <v>35000</v>
      </c>
      <c r="AG719" t="s">
        <v>20703</v>
      </c>
      <c r="AH719" s="5">
        <v>44720</v>
      </c>
      <c r="AI719">
        <v>130.46</v>
      </c>
      <c r="AJ719" t="s">
        <v>100</v>
      </c>
      <c r="AK719" t="s">
        <v>20904</v>
      </c>
      <c r="AL719" t="s">
        <v>20704</v>
      </c>
      <c r="AM719" t="s">
        <v>20690</v>
      </c>
      <c r="AN719" t="s">
        <v>20690</v>
      </c>
      <c r="AO719" t="s">
        <v>22361</v>
      </c>
      <c r="AP719" t="s">
        <v>20919</v>
      </c>
      <c r="AQ719" t="s">
        <v>22362</v>
      </c>
      <c r="AR719" t="s">
        <v>22363</v>
      </c>
      <c r="AS719" s="5">
        <v>44746</v>
      </c>
      <c r="AT719" t="s">
        <v>20690</v>
      </c>
      <c r="AU719" t="s">
        <v>20709</v>
      </c>
      <c r="AV719" t="s">
        <v>20710</v>
      </c>
      <c r="AX719" s="6">
        <f>COUNTIFS(拍卖数据!E:E,AA719,拍卖数据!F:F,AB719,拍卖数据!O:O,O719,拍卖数据!P:P,"&gt;"&amp;X719*0.8,拍卖数据!P:P,"&lt;"&amp;X719*1.2)</f>
        <v>4</v>
      </c>
      <c r="AY719">
        <f>COUNTIFS(拍卖数据!E:E,AA719,拍卖数据!F:F,AB719,拍卖数据!O:O,O719,拍卖数据!AN:AN,"机构",拍卖数据!P:P,"&gt;"&amp;X719*0.8,拍卖数据!P:P,"&lt;"&amp;X719*1.2)</f>
        <v>1</v>
      </c>
      <c r="AZ719" s="6">
        <f>COUNTIFS(拍卖数据!E:E,AA719,拍卖数据!F:F,AB719,拍卖数据!G:G,AC719,拍卖数据!O:O,O719,拍卖数据!AN:AN,"机构",拍卖数据!P:P,"&gt;"&amp;X719*0.8,拍卖数据!P:P,"&lt;"&amp;X719*1.2)</f>
        <v>1</v>
      </c>
    </row>
    <row r="720" hidden="1" spans="1:52">
      <c r="A720">
        <v>39885</v>
      </c>
      <c r="B720" t="s">
        <v>23407</v>
      </c>
      <c r="C720" t="s">
        <v>113</v>
      </c>
      <c r="D720" t="s">
        <v>23378</v>
      </c>
      <c r="E720" t="s">
        <v>23379</v>
      </c>
      <c r="F720">
        <v>39395.67226</v>
      </c>
      <c r="G720">
        <v>6867.265518</v>
      </c>
      <c r="H720">
        <v>0.8797</v>
      </c>
      <c r="I720">
        <v>0</v>
      </c>
      <c r="J720">
        <v>46263.817478</v>
      </c>
      <c r="K720" t="s">
        <v>20716</v>
      </c>
      <c r="L720" t="s">
        <v>23408</v>
      </c>
      <c r="M720">
        <v>21250</v>
      </c>
      <c r="N720" t="s">
        <v>20691</v>
      </c>
      <c r="O720" t="s">
        <v>131</v>
      </c>
      <c r="P720" t="s">
        <v>20692</v>
      </c>
      <c r="Q720" t="s">
        <v>20740</v>
      </c>
      <c r="R720" t="s">
        <v>23378</v>
      </c>
      <c r="S720" t="s">
        <v>23380</v>
      </c>
      <c r="T720" t="s">
        <v>23423</v>
      </c>
      <c r="U720" t="s">
        <v>23424</v>
      </c>
      <c r="V720" t="s">
        <v>23411</v>
      </c>
      <c r="W720" t="s">
        <v>23412</v>
      </c>
      <c r="X720">
        <v>497.29</v>
      </c>
      <c r="Y720" t="s">
        <v>20700</v>
      </c>
      <c r="Z720" t="s">
        <v>100</v>
      </c>
      <c r="AA720" t="s">
        <v>92</v>
      </c>
      <c r="AB720" t="s">
        <v>93</v>
      </c>
      <c r="AC720" t="s">
        <v>289</v>
      </c>
      <c r="AD720" t="s">
        <v>23425</v>
      </c>
      <c r="AE720" t="s">
        <v>20702</v>
      </c>
      <c r="AF720">
        <v>35000</v>
      </c>
      <c r="AG720" t="s">
        <v>20703</v>
      </c>
      <c r="AH720" s="5">
        <v>44720</v>
      </c>
      <c r="AI720">
        <v>149.19</v>
      </c>
      <c r="AJ720" t="s">
        <v>100</v>
      </c>
      <c r="AK720" t="s">
        <v>20904</v>
      </c>
      <c r="AL720" t="s">
        <v>20704</v>
      </c>
      <c r="AM720" t="s">
        <v>20690</v>
      </c>
      <c r="AN720" t="s">
        <v>20690</v>
      </c>
      <c r="AO720" t="s">
        <v>22361</v>
      </c>
      <c r="AP720" t="s">
        <v>20919</v>
      </c>
      <c r="AQ720" t="s">
        <v>22362</v>
      </c>
      <c r="AR720" t="s">
        <v>22363</v>
      </c>
      <c r="AS720" s="5">
        <v>44746</v>
      </c>
      <c r="AT720" t="s">
        <v>20690</v>
      </c>
      <c r="AU720" t="s">
        <v>20709</v>
      </c>
      <c r="AV720" t="s">
        <v>20710</v>
      </c>
      <c r="AX720" s="6">
        <f>COUNTIFS(拍卖数据!E:E,AA720,拍卖数据!F:F,AB720,拍卖数据!O:O,O720,拍卖数据!P:P,"&gt;"&amp;X720*0.8,拍卖数据!P:P,"&lt;"&amp;X720*1.2)</f>
        <v>7</v>
      </c>
      <c r="AY720">
        <f>COUNTIFS(拍卖数据!E:E,AA720,拍卖数据!F:F,AB720,拍卖数据!O:O,O720,拍卖数据!AN:AN,"机构",拍卖数据!P:P,"&gt;"&amp;X720*0.8,拍卖数据!P:P,"&lt;"&amp;X720*1.2)</f>
        <v>1</v>
      </c>
      <c r="AZ720" s="6">
        <f>COUNTIFS(拍卖数据!E:E,AA720,拍卖数据!F:F,AB720,拍卖数据!G:G,AC720,拍卖数据!O:O,O720,拍卖数据!AN:AN,"机构",拍卖数据!P:P,"&gt;"&amp;X720*0.8,拍卖数据!P:P,"&lt;"&amp;X720*1.2)</f>
        <v>0</v>
      </c>
    </row>
    <row r="721" hidden="1" spans="1:52">
      <c r="A721">
        <v>39886</v>
      </c>
      <c r="B721" t="s">
        <v>23407</v>
      </c>
      <c r="C721" t="s">
        <v>113</v>
      </c>
      <c r="D721" t="s">
        <v>23378</v>
      </c>
      <c r="E721" t="s">
        <v>23379</v>
      </c>
      <c r="F721">
        <v>39395.67226</v>
      </c>
      <c r="G721">
        <v>6867.265518</v>
      </c>
      <c r="H721">
        <v>0.8797</v>
      </c>
      <c r="I721">
        <v>0</v>
      </c>
      <c r="J721">
        <v>46263.817478</v>
      </c>
      <c r="K721" t="s">
        <v>20716</v>
      </c>
      <c r="L721" t="s">
        <v>23408</v>
      </c>
      <c r="M721">
        <v>21250</v>
      </c>
      <c r="N721" t="s">
        <v>20691</v>
      </c>
      <c r="O721" t="s">
        <v>131</v>
      </c>
      <c r="P721" t="s">
        <v>20692</v>
      </c>
      <c r="Q721" t="s">
        <v>20740</v>
      </c>
      <c r="R721" t="s">
        <v>23378</v>
      </c>
      <c r="S721" t="s">
        <v>23380</v>
      </c>
      <c r="T721" t="s">
        <v>23426</v>
      </c>
      <c r="U721" t="s">
        <v>23427</v>
      </c>
      <c r="V721" t="s">
        <v>23428</v>
      </c>
      <c r="W721" t="s">
        <v>23412</v>
      </c>
      <c r="X721">
        <v>282.41</v>
      </c>
      <c r="Y721" t="s">
        <v>20700</v>
      </c>
      <c r="Z721" t="s">
        <v>100</v>
      </c>
      <c r="AA721" t="s">
        <v>92</v>
      </c>
      <c r="AB721" t="s">
        <v>93</v>
      </c>
      <c r="AC721" t="s">
        <v>289</v>
      </c>
      <c r="AD721" t="s">
        <v>23429</v>
      </c>
      <c r="AE721" t="s">
        <v>20702</v>
      </c>
      <c r="AF721">
        <v>35000</v>
      </c>
      <c r="AG721" t="s">
        <v>20703</v>
      </c>
      <c r="AH721" s="5">
        <v>44720</v>
      </c>
      <c r="AI721">
        <v>84.72</v>
      </c>
      <c r="AJ721" t="s">
        <v>100</v>
      </c>
      <c r="AK721" t="s">
        <v>20904</v>
      </c>
      <c r="AL721" t="s">
        <v>20704</v>
      </c>
      <c r="AM721" t="s">
        <v>20690</v>
      </c>
      <c r="AN721" t="s">
        <v>20690</v>
      </c>
      <c r="AO721" t="s">
        <v>22361</v>
      </c>
      <c r="AP721" t="s">
        <v>20919</v>
      </c>
      <c r="AQ721" t="s">
        <v>22362</v>
      </c>
      <c r="AR721" t="s">
        <v>22363</v>
      </c>
      <c r="AS721" s="5">
        <v>44746</v>
      </c>
      <c r="AT721" t="s">
        <v>20690</v>
      </c>
      <c r="AU721" t="s">
        <v>20709</v>
      </c>
      <c r="AV721" t="s">
        <v>20710</v>
      </c>
      <c r="AX721" s="6">
        <f>COUNTIFS(拍卖数据!E:E,AA721,拍卖数据!F:F,AB721,拍卖数据!O:O,O721,拍卖数据!P:P,"&gt;"&amp;X721*0.8,拍卖数据!P:P,"&lt;"&amp;X721*1.2)</f>
        <v>25</v>
      </c>
      <c r="AY721">
        <f>COUNTIFS(拍卖数据!E:E,AA721,拍卖数据!F:F,AB721,拍卖数据!O:O,O721,拍卖数据!AN:AN,"机构",拍卖数据!P:P,"&gt;"&amp;X721*0.8,拍卖数据!P:P,"&lt;"&amp;X721*1.2)</f>
        <v>3</v>
      </c>
      <c r="AZ721" s="6">
        <f>COUNTIFS(拍卖数据!E:E,AA721,拍卖数据!F:F,AB721,拍卖数据!G:G,AC721,拍卖数据!O:O,O721,拍卖数据!AN:AN,"机构",拍卖数据!P:P,"&gt;"&amp;X721*0.8,拍卖数据!P:P,"&lt;"&amp;X721*1.2)</f>
        <v>1</v>
      </c>
    </row>
    <row r="722" hidden="1" spans="1:52">
      <c r="A722">
        <v>39887</v>
      </c>
      <c r="B722" t="s">
        <v>23407</v>
      </c>
      <c r="C722" t="s">
        <v>113</v>
      </c>
      <c r="D722" t="s">
        <v>23378</v>
      </c>
      <c r="E722" t="s">
        <v>23379</v>
      </c>
      <c r="F722">
        <v>39395.67226</v>
      </c>
      <c r="G722">
        <v>6867.265518</v>
      </c>
      <c r="H722">
        <v>0.8797</v>
      </c>
      <c r="I722">
        <v>0</v>
      </c>
      <c r="J722">
        <v>46263.817478</v>
      </c>
      <c r="K722" t="s">
        <v>20716</v>
      </c>
      <c r="L722" t="s">
        <v>23408</v>
      </c>
      <c r="M722">
        <v>21250</v>
      </c>
      <c r="N722" t="s">
        <v>20691</v>
      </c>
      <c r="O722" t="s">
        <v>131</v>
      </c>
      <c r="P722" t="s">
        <v>20692</v>
      </c>
      <c r="Q722" t="s">
        <v>20740</v>
      </c>
      <c r="R722" t="s">
        <v>23378</v>
      </c>
      <c r="S722" t="s">
        <v>23380</v>
      </c>
      <c r="T722" t="s">
        <v>23430</v>
      </c>
      <c r="U722" t="s">
        <v>23431</v>
      </c>
      <c r="V722" t="s">
        <v>23411</v>
      </c>
      <c r="W722" t="s">
        <v>23412</v>
      </c>
      <c r="X722">
        <v>479.01</v>
      </c>
      <c r="Y722" t="s">
        <v>20700</v>
      </c>
      <c r="Z722" t="s">
        <v>100</v>
      </c>
      <c r="AA722" t="s">
        <v>92</v>
      </c>
      <c r="AB722" t="s">
        <v>93</v>
      </c>
      <c r="AC722" t="s">
        <v>289</v>
      </c>
      <c r="AD722" t="s">
        <v>23432</v>
      </c>
      <c r="AE722" t="s">
        <v>20702</v>
      </c>
      <c r="AF722">
        <v>35000</v>
      </c>
      <c r="AG722" t="s">
        <v>20703</v>
      </c>
      <c r="AH722" s="5">
        <v>44720</v>
      </c>
      <c r="AI722">
        <v>143.7</v>
      </c>
      <c r="AJ722" t="s">
        <v>100</v>
      </c>
      <c r="AK722" t="s">
        <v>20904</v>
      </c>
      <c r="AL722" t="s">
        <v>20704</v>
      </c>
      <c r="AM722" t="s">
        <v>20690</v>
      </c>
      <c r="AN722" t="s">
        <v>20690</v>
      </c>
      <c r="AO722" t="s">
        <v>22361</v>
      </c>
      <c r="AP722" t="s">
        <v>20919</v>
      </c>
      <c r="AQ722" t="s">
        <v>22362</v>
      </c>
      <c r="AR722" t="s">
        <v>22363</v>
      </c>
      <c r="AS722" s="5">
        <v>44746</v>
      </c>
      <c r="AT722" t="s">
        <v>20690</v>
      </c>
      <c r="AU722" t="s">
        <v>20709</v>
      </c>
      <c r="AV722" t="s">
        <v>20710</v>
      </c>
      <c r="AX722" s="6">
        <f>COUNTIFS(拍卖数据!E:E,AA722,拍卖数据!F:F,AB722,拍卖数据!O:O,O722,拍卖数据!P:P,"&gt;"&amp;X722*0.8,拍卖数据!P:P,"&lt;"&amp;X722*1.2)</f>
        <v>5</v>
      </c>
      <c r="AY722">
        <f>COUNTIFS(拍卖数据!E:E,AA722,拍卖数据!F:F,AB722,拍卖数据!O:O,O722,拍卖数据!AN:AN,"机构",拍卖数据!P:P,"&gt;"&amp;X722*0.8,拍卖数据!P:P,"&lt;"&amp;X722*1.2)</f>
        <v>1</v>
      </c>
      <c r="AZ722" s="6">
        <f>COUNTIFS(拍卖数据!E:E,AA722,拍卖数据!F:F,AB722,拍卖数据!G:G,AC722,拍卖数据!O:O,O722,拍卖数据!AN:AN,"机构",拍卖数据!P:P,"&gt;"&amp;X722*0.8,拍卖数据!P:P,"&lt;"&amp;X722*1.2)</f>
        <v>0</v>
      </c>
    </row>
    <row r="723" hidden="1" spans="1:52">
      <c r="A723">
        <v>39888</v>
      </c>
      <c r="B723" t="s">
        <v>23407</v>
      </c>
      <c r="C723" t="s">
        <v>113</v>
      </c>
      <c r="D723" t="s">
        <v>23378</v>
      </c>
      <c r="E723" t="s">
        <v>23379</v>
      </c>
      <c r="F723">
        <v>39395.67226</v>
      </c>
      <c r="G723">
        <v>6867.265518</v>
      </c>
      <c r="H723">
        <v>0.8797</v>
      </c>
      <c r="I723">
        <v>0</v>
      </c>
      <c r="J723">
        <v>46263.817478</v>
      </c>
      <c r="K723" t="s">
        <v>20716</v>
      </c>
      <c r="L723" t="s">
        <v>23408</v>
      </c>
      <c r="M723">
        <v>21250</v>
      </c>
      <c r="N723" t="s">
        <v>20691</v>
      </c>
      <c r="O723" t="s">
        <v>131</v>
      </c>
      <c r="P723" t="s">
        <v>20692</v>
      </c>
      <c r="Q723" t="s">
        <v>20740</v>
      </c>
      <c r="R723" t="s">
        <v>23378</v>
      </c>
      <c r="S723" t="s">
        <v>23380</v>
      </c>
      <c r="T723" t="s">
        <v>23433</v>
      </c>
      <c r="U723" t="s">
        <v>23434</v>
      </c>
      <c r="V723" t="s">
        <v>23411</v>
      </c>
      <c r="W723" t="s">
        <v>23412</v>
      </c>
      <c r="X723">
        <v>282.41</v>
      </c>
      <c r="Y723" t="s">
        <v>20700</v>
      </c>
      <c r="Z723" t="s">
        <v>100</v>
      </c>
      <c r="AA723" t="s">
        <v>92</v>
      </c>
      <c r="AB723" t="s">
        <v>93</v>
      </c>
      <c r="AC723" t="s">
        <v>289</v>
      </c>
      <c r="AD723" t="s">
        <v>23435</v>
      </c>
      <c r="AE723" t="s">
        <v>20702</v>
      </c>
      <c r="AF723">
        <v>35000</v>
      </c>
      <c r="AG723" t="s">
        <v>20703</v>
      </c>
      <c r="AH723" s="5">
        <v>44720</v>
      </c>
      <c r="AI723">
        <v>84.72</v>
      </c>
      <c r="AJ723" t="s">
        <v>100</v>
      </c>
      <c r="AK723" t="s">
        <v>20904</v>
      </c>
      <c r="AL723" t="s">
        <v>20704</v>
      </c>
      <c r="AM723" t="s">
        <v>20690</v>
      </c>
      <c r="AN723" t="s">
        <v>20690</v>
      </c>
      <c r="AO723" t="s">
        <v>22361</v>
      </c>
      <c r="AP723" t="s">
        <v>20919</v>
      </c>
      <c r="AQ723" t="s">
        <v>22362</v>
      </c>
      <c r="AR723" t="s">
        <v>22363</v>
      </c>
      <c r="AS723" s="5">
        <v>44746</v>
      </c>
      <c r="AT723" t="s">
        <v>20690</v>
      </c>
      <c r="AU723" t="s">
        <v>20709</v>
      </c>
      <c r="AV723" t="s">
        <v>20710</v>
      </c>
      <c r="AX723" s="6">
        <f>COUNTIFS(拍卖数据!E:E,AA723,拍卖数据!F:F,AB723,拍卖数据!O:O,O723,拍卖数据!P:P,"&gt;"&amp;X723*0.8,拍卖数据!P:P,"&lt;"&amp;X723*1.2)</f>
        <v>25</v>
      </c>
      <c r="AY723">
        <f>COUNTIFS(拍卖数据!E:E,AA723,拍卖数据!F:F,AB723,拍卖数据!O:O,O723,拍卖数据!AN:AN,"机构",拍卖数据!P:P,"&gt;"&amp;X723*0.8,拍卖数据!P:P,"&lt;"&amp;X723*1.2)</f>
        <v>3</v>
      </c>
      <c r="AZ723" s="6">
        <f>COUNTIFS(拍卖数据!E:E,AA723,拍卖数据!F:F,AB723,拍卖数据!G:G,AC723,拍卖数据!O:O,O723,拍卖数据!AN:AN,"机构",拍卖数据!P:P,"&gt;"&amp;X723*0.8,拍卖数据!P:P,"&lt;"&amp;X723*1.2)</f>
        <v>1</v>
      </c>
    </row>
    <row r="724" hidden="1" spans="1:52">
      <c r="A724">
        <v>39889</v>
      </c>
      <c r="B724" t="s">
        <v>23407</v>
      </c>
      <c r="C724" t="s">
        <v>113</v>
      </c>
      <c r="D724" t="s">
        <v>23378</v>
      </c>
      <c r="E724" t="s">
        <v>23379</v>
      </c>
      <c r="F724">
        <v>39395.67226</v>
      </c>
      <c r="G724">
        <v>6867.265518</v>
      </c>
      <c r="H724">
        <v>0.8797</v>
      </c>
      <c r="I724">
        <v>0</v>
      </c>
      <c r="J724">
        <v>46263.817478</v>
      </c>
      <c r="K724" t="s">
        <v>20716</v>
      </c>
      <c r="L724" t="s">
        <v>23408</v>
      </c>
      <c r="M724">
        <v>21250</v>
      </c>
      <c r="N724" t="s">
        <v>20691</v>
      </c>
      <c r="O724" t="s">
        <v>131</v>
      </c>
      <c r="P724" t="s">
        <v>20692</v>
      </c>
      <c r="Q724" t="s">
        <v>20740</v>
      </c>
      <c r="R724" t="s">
        <v>23378</v>
      </c>
      <c r="S724" t="s">
        <v>23380</v>
      </c>
      <c r="T724" t="s">
        <v>23436</v>
      </c>
      <c r="U724" t="s">
        <v>23437</v>
      </c>
      <c r="V724" t="s">
        <v>23411</v>
      </c>
      <c r="W724" t="s">
        <v>23412</v>
      </c>
      <c r="X724">
        <v>479.01</v>
      </c>
      <c r="Y724" t="s">
        <v>20700</v>
      </c>
      <c r="Z724" t="s">
        <v>100</v>
      </c>
      <c r="AA724" t="s">
        <v>92</v>
      </c>
      <c r="AB724" t="s">
        <v>93</v>
      </c>
      <c r="AC724" t="s">
        <v>289</v>
      </c>
      <c r="AD724" t="s">
        <v>23438</v>
      </c>
      <c r="AE724" t="s">
        <v>20702</v>
      </c>
      <c r="AF724">
        <v>35000</v>
      </c>
      <c r="AG724" t="s">
        <v>20703</v>
      </c>
      <c r="AH724" s="5">
        <v>44720</v>
      </c>
      <c r="AI724">
        <v>143.7</v>
      </c>
      <c r="AJ724" t="s">
        <v>100</v>
      </c>
      <c r="AK724" t="s">
        <v>20904</v>
      </c>
      <c r="AL724" t="s">
        <v>20704</v>
      </c>
      <c r="AM724" t="s">
        <v>20690</v>
      </c>
      <c r="AN724" t="s">
        <v>20690</v>
      </c>
      <c r="AO724" t="s">
        <v>22361</v>
      </c>
      <c r="AP724" t="s">
        <v>20919</v>
      </c>
      <c r="AQ724" t="s">
        <v>22362</v>
      </c>
      <c r="AR724" t="s">
        <v>22363</v>
      </c>
      <c r="AS724" s="5">
        <v>44746</v>
      </c>
      <c r="AT724" t="s">
        <v>20690</v>
      </c>
      <c r="AU724" t="s">
        <v>20709</v>
      </c>
      <c r="AV724" t="s">
        <v>20710</v>
      </c>
      <c r="AX724" s="6">
        <f>COUNTIFS(拍卖数据!E:E,AA724,拍卖数据!F:F,AB724,拍卖数据!O:O,O724,拍卖数据!P:P,"&gt;"&amp;X724*0.8,拍卖数据!P:P,"&lt;"&amp;X724*1.2)</f>
        <v>5</v>
      </c>
      <c r="AY724">
        <f>COUNTIFS(拍卖数据!E:E,AA724,拍卖数据!F:F,AB724,拍卖数据!O:O,O724,拍卖数据!AN:AN,"机构",拍卖数据!P:P,"&gt;"&amp;X724*0.8,拍卖数据!P:P,"&lt;"&amp;X724*1.2)</f>
        <v>1</v>
      </c>
      <c r="AZ724" s="6">
        <f>COUNTIFS(拍卖数据!E:E,AA724,拍卖数据!F:F,AB724,拍卖数据!G:G,AC724,拍卖数据!O:O,O724,拍卖数据!AN:AN,"机构",拍卖数据!P:P,"&gt;"&amp;X724*0.8,拍卖数据!P:P,"&lt;"&amp;X724*1.2)</f>
        <v>0</v>
      </c>
    </row>
    <row r="725" hidden="1" spans="1:52">
      <c r="A725">
        <v>39890</v>
      </c>
      <c r="B725" t="s">
        <v>23407</v>
      </c>
      <c r="C725" t="s">
        <v>113</v>
      </c>
      <c r="D725" t="s">
        <v>23378</v>
      </c>
      <c r="E725" t="s">
        <v>23379</v>
      </c>
      <c r="F725">
        <v>39395.67226</v>
      </c>
      <c r="G725">
        <v>6867.265518</v>
      </c>
      <c r="H725">
        <v>0.8797</v>
      </c>
      <c r="I725">
        <v>0</v>
      </c>
      <c r="J725">
        <v>46263.817478</v>
      </c>
      <c r="K725" t="s">
        <v>20716</v>
      </c>
      <c r="L725" t="s">
        <v>23408</v>
      </c>
      <c r="M725">
        <v>21250</v>
      </c>
      <c r="N725" t="s">
        <v>20691</v>
      </c>
      <c r="O725" t="s">
        <v>131</v>
      </c>
      <c r="P725" t="s">
        <v>20692</v>
      </c>
      <c r="Q725" t="s">
        <v>20740</v>
      </c>
      <c r="R725" t="s">
        <v>23378</v>
      </c>
      <c r="S725" t="s">
        <v>23380</v>
      </c>
      <c r="T725" t="s">
        <v>23439</v>
      </c>
      <c r="U725" t="s">
        <v>23440</v>
      </c>
      <c r="V725" t="s">
        <v>23411</v>
      </c>
      <c r="W725" t="s">
        <v>23412</v>
      </c>
      <c r="X725">
        <v>743.74</v>
      </c>
      <c r="Y725" t="s">
        <v>20700</v>
      </c>
      <c r="Z725" t="s">
        <v>100</v>
      </c>
      <c r="AA725" t="s">
        <v>92</v>
      </c>
      <c r="AB725" t="s">
        <v>93</v>
      </c>
      <c r="AC725" t="s">
        <v>289</v>
      </c>
      <c r="AD725" t="s">
        <v>23441</v>
      </c>
      <c r="AE725" t="s">
        <v>20702</v>
      </c>
      <c r="AF725">
        <v>35000</v>
      </c>
      <c r="AG725" t="s">
        <v>20703</v>
      </c>
      <c r="AH725" s="5">
        <v>44720</v>
      </c>
      <c r="AI725">
        <v>405.34</v>
      </c>
      <c r="AJ725" t="s">
        <v>100</v>
      </c>
      <c r="AK725" t="s">
        <v>20904</v>
      </c>
      <c r="AL725" t="s">
        <v>20704</v>
      </c>
      <c r="AM725" t="s">
        <v>20690</v>
      </c>
      <c r="AN725" t="s">
        <v>20690</v>
      </c>
      <c r="AO725" t="s">
        <v>22361</v>
      </c>
      <c r="AP725" t="s">
        <v>20919</v>
      </c>
      <c r="AQ725" t="s">
        <v>22362</v>
      </c>
      <c r="AR725" t="s">
        <v>22363</v>
      </c>
      <c r="AS725" s="5">
        <v>44746</v>
      </c>
      <c r="AT725" t="s">
        <v>20690</v>
      </c>
      <c r="AU725" t="s">
        <v>20709</v>
      </c>
      <c r="AV725" t="s">
        <v>20710</v>
      </c>
      <c r="AX725" s="6">
        <f>COUNTIFS(拍卖数据!E:E,AA725,拍卖数据!F:F,AB725,拍卖数据!O:O,O725,拍卖数据!P:P,"&gt;"&amp;X725*0.8,拍卖数据!P:P,"&lt;"&amp;X725*1.2)</f>
        <v>8</v>
      </c>
      <c r="AY725">
        <f>COUNTIFS(拍卖数据!E:E,AA725,拍卖数据!F:F,AB725,拍卖数据!O:O,O725,拍卖数据!AN:AN,"机构",拍卖数据!P:P,"&gt;"&amp;X725*0.8,拍卖数据!P:P,"&lt;"&amp;X725*1.2)</f>
        <v>3</v>
      </c>
      <c r="AZ725" s="6">
        <f>COUNTIFS(拍卖数据!E:E,AA725,拍卖数据!F:F,AB725,拍卖数据!G:G,AC725,拍卖数据!O:O,O725,拍卖数据!AN:AN,"机构",拍卖数据!P:P,"&gt;"&amp;X725*0.8,拍卖数据!P:P,"&lt;"&amp;X725*1.2)</f>
        <v>0</v>
      </c>
    </row>
    <row r="726" hidden="1" spans="1:52">
      <c r="A726">
        <v>39891</v>
      </c>
      <c r="B726" t="s">
        <v>23407</v>
      </c>
      <c r="C726" t="s">
        <v>113</v>
      </c>
      <c r="D726" t="s">
        <v>23378</v>
      </c>
      <c r="E726" t="s">
        <v>23379</v>
      </c>
      <c r="F726">
        <v>39395.67226</v>
      </c>
      <c r="G726">
        <v>6867.265518</v>
      </c>
      <c r="H726">
        <v>0.8797</v>
      </c>
      <c r="I726">
        <v>0</v>
      </c>
      <c r="J726">
        <v>46263.817478</v>
      </c>
      <c r="K726" t="s">
        <v>20716</v>
      </c>
      <c r="L726" t="s">
        <v>23408</v>
      </c>
      <c r="M726">
        <v>21250</v>
      </c>
      <c r="N726" t="s">
        <v>20691</v>
      </c>
      <c r="O726" t="s">
        <v>131</v>
      </c>
      <c r="P726" t="s">
        <v>20692</v>
      </c>
      <c r="Q726" t="s">
        <v>20740</v>
      </c>
      <c r="R726" t="s">
        <v>23378</v>
      </c>
      <c r="S726" t="s">
        <v>23380</v>
      </c>
      <c r="T726" t="s">
        <v>23442</v>
      </c>
      <c r="U726" t="s">
        <v>23443</v>
      </c>
      <c r="V726" t="s">
        <v>23411</v>
      </c>
      <c r="W726" t="s">
        <v>23412</v>
      </c>
      <c r="X726">
        <v>743.74</v>
      </c>
      <c r="Y726" t="s">
        <v>20700</v>
      </c>
      <c r="Z726" t="s">
        <v>100</v>
      </c>
      <c r="AA726" t="s">
        <v>92</v>
      </c>
      <c r="AB726" t="s">
        <v>93</v>
      </c>
      <c r="AC726" t="s">
        <v>289</v>
      </c>
      <c r="AD726" t="s">
        <v>23444</v>
      </c>
      <c r="AE726" t="s">
        <v>20702</v>
      </c>
      <c r="AF726">
        <v>35000</v>
      </c>
      <c r="AG726" t="s">
        <v>20703</v>
      </c>
      <c r="AH726" s="5">
        <v>44720</v>
      </c>
      <c r="AI726">
        <v>405.34</v>
      </c>
      <c r="AJ726" t="s">
        <v>100</v>
      </c>
      <c r="AK726" t="s">
        <v>20904</v>
      </c>
      <c r="AL726" t="s">
        <v>20704</v>
      </c>
      <c r="AM726" t="s">
        <v>20690</v>
      </c>
      <c r="AN726" t="s">
        <v>20690</v>
      </c>
      <c r="AO726" t="s">
        <v>22361</v>
      </c>
      <c r="AP726" t="s">
        <v>20919</v>
      </c>
      <c r="AQ726" t="s">
        <v>22362</v>
      </c>
      <c r="AR726" t="s">
        <v>22363</v>
      </c>
      <c r="AS726" s="5">
        <v>44746</v>
      </c>
      <c r="AT726" t="s">
        <v>20690</v>
      </c>
      <c r="AU726" t="s">
        <v>20709</v>
      </c>
      <c r="AV726" t="s">
        <v>20710</v>
      </c>
      <c r="AX726" s="6">
        <f>COUNTIFS(拍卖数据!E:E,AA726,拍卖数据!F:F,AB726,拍卖数据!O:O,O726,拍卖数据!P:P,"&gt;"&amp;X726*0.8,拍卖数据!P:P,"&lt;"&amp;X726*1.2)</f>
        <v>8</v>
      </c>
      <c r="AY726">
        <f>COUNTIFS(拍卖数据!E:E,AA726,拍卖数据!F:F,AB726,拍卖数据!O:O,O726,拍卖数据!AN:AN,"机构",拍卖数据!P:P,"&gt;"&amp;X726*0.8,拍卖数据!P:P,"&lt;"&amp;X726*1.2)</f>
        <v>3</v>
      </c>
      <c r="AZ726" s="6">
        <f>COUNTIFS(拍卖数据!E:E,AA726,拍卖数据!F:F,AB726,拍卖数据!G:G,AC726,拍卖数据!O:O,O726,拍卖数据!AN:AN,"机构",拍卖数据!P:P,"&gt;"&amp;X726*0.8,拍卖数据!P:P,"&lt;"&amp;X726*1.2)</f>
        <v>0</v>
      </c>
    </row>
    <row r="727" hidden="1" spans="1:52">
      <c r="A727">
        <v>39892</v>
      </c>
      <c r="B727" t="s">
        <v>23407</v>
      </c>
      <c r="C727" t="s">
        <v>113</v>
      </c>
      <c r="D727" t="s">
        <v>23378</v>
      </c>
      <c r="E727" t="s">
        <v>23379</v>
      </c>
      <c r="F727">
        <v>39395.67226</v>
      </c>
      <c r="G727">
        <v>6867.265518</v>
      </c>
      <c r="H727">
        <v>0.8797</v>
      </c>
      <c r="I727">
        <v>0</v>
      </c>
      <c r="J727">
        <v>46263.817478</v>
      </c>
      <c r="K727" t="s">
        <v>20716</v>
      </c>
      <c r="L727" t="s">
        <v>23408</v>
      </c>
      <c r="M727">
        <v>21250</v>
      </c>
      <c r="N727" t="s">
        <v>20691</v>
      </c>
      <c r="O727" t="s">
        <v>131</v>
      </c>
      <c r="P727" t="s">
        <v>20692</v>
      </c>
      <c r="Q727" t="s">
        <v>20740</v>
      </c>
      <c r="R727" t="s">
        <v>23378</v>
      </c>
      <c r="S727" t="s">
        <v>23380</v>
      </c>
      <c r="T727" t="s">
        <v>23445</v>
      </c>
      <c r="U727" t="s">
        <v>23446</v>
      </c>
      <c r="V727" t="s">
        <v>23411</v>
      </c>
      <c r="W727" t="s">
        <v>23412</v>
      </c>
      <c r="X727">
        <v>612.61</v>
      </c>
      <c r="Y727" t="s">
        <v>20700</v>
      </c>
      <c r="Z727" t="s">
        <v>100</v>
      </c>
      <c r="AA727" t="s">
        <v>92</v>
      </c>
      <c r="AB727" t="s">
        <v>93</v>
      </c>
      <c r="AC727" t="s">
        <v>289</v>
      </c>
      <c r="AD727" t="s">
        <v>23447</v>
      </c>
      <c r="AE727" t="s">
        <v>20702</v>
      </c>
      <c r="AF727">
        <v>35000</v>
      </c>
      <c r="AG727" t="s">
        <v>20703</v>
      </c>
      <c r="AH727" s="5">
        <v>44720</v>
      </c>
      <c r="AI727">
        <v>333.87</v>
      </c>
      <c r="AJ727" t="s">
        <v>100</v>
      </c>
      <c r="AK727" t="s">
        <v>20904</v>
      </c>
      <c r="AL727" t="s">
        <v>20704</v>
      </c>
      <c r="AM727" t="s">
        <v>20690</v>
      </c>
      <c r="AN727" t="s">
        <v>20690</v>
      </c>
      <c r="AO727" t="s">
        <v>22361</v>
      </c>
      <c r="AP727" t="s">
        <v>20919</v>
      </c>
      <c r="AQ727" t="s">
        <v>22362</v>
      </c>
      <c r="AR727" t="s">
        <v>22363</v>
      </c>
      <c r="AS727" s="5">
        <v>44746</v>
      </c>
      <c r="AT727" t="s">
        <v>20690</v>
      </c>
      <c r="AU727" t="s">
        <v>20709</v>
      </c>
      <c r="AV727" t="s">
        <v>20710</v>
      </c>
      <c r="AX727" s="6">
        <f>COUNTIFS(拍卖数据!E:E,AA727,拍卖数据!F:F,AB727,拍卖数据!O:O,O727,拍卖数据!P:P,"&gt;"&amp;X727*0.8,拍卖数据!P:P,"&lt;"&amp;X727*1.2)</f>
        <v>8</v>
      </c>
      <c r="AY727">
        <f>COUNTIFS(拍卖数据!E:E,AA727,拍卖数据!F:F,AB727,拍卖数据!O:O,O727,拍卖数据!AN:AN,"机构",拍卖数据!P:P,"&gt;"&amp;X727*0.8,拍卖数据!P:P,"&lt;"&amp;X727*1.2)</f>
        <v>3</v>
      </c>
      <c r="AZ727" s="6">
        <f>COUNTIFS(拍卖数据!E:E,AA727,拍卖数据!F:F,AB727,拍卖数据!G:G,AC727,拍卖数据!O:O,O727,拍卖数据!AN:AN,"机构",拍卖数据!P:P,"&gt;"&amp;X727*0.8,拍卖数据!P:P,"&lt;"&amp;X727*1.2)</f>
        <v>0</v>
      </c>
    </row>
    <row r="728" hidden="1" spans="1:52">
      <c r="A728">
        <v>39893</v>
      </c>
      <c r="B728" t="s">
        <v>23407</v>
      </c>
      <c r="C728" t="s">
        <v>113</v>
      </c>
      <c r="D728" t="s">
        <v>23378</v>
      </c>
      <c r="E728" t="s">
        <v>23379</v>
      </c>
      <c r="F728">
        <v>39395.67226</v>
      </c>
      <c r="G728">
        <v>6867.265518</v>
      </c>
      <c r="H728">
        <v>0.8797</v>
      </c>
      <c r="I728">
        <v>0</v>
      </c>
      <c r="J728">
        <v>46263.817478</v>
      </c>
      <c r="K728" t="s">
        <v>20716</v>
      </c>
      <c r="L728" t="s">
        <v>23408</v>
      </c>
      <c r="M728">
        <v>21250</v>
      </c>
      <c r="N728" t="s">
        <v>20691</v>
      </c>
      <c r="O728" t="s">
        <v>131</v>
      </c>
      <c r="P728" t="s">
        <v>20692</v>
      </c>
      <c r="Q728" t="s">
        <v>20740</v>
      </c>
      <c r="R728" t="s">
        <v>23378</v>
      </c>
      <c r="S728" t="s">
        <v>23380</v>
      </c>
      <c r="T728" t="s">
        <v>23448</v>
      </c>
      <c r="U728" t="s">
        <v>23449</v>
      </c>
      <c r="V728" t="s">
        <v>23411</v>
      </c>
      <c r="W728" t="s">
        <v>23412</v>
      </c>
      <c r="X728">
        <v>612.61</v>
      </c>
      <c r="Y728" t="s">
        <v>20700</v>
      </c>
      <c r="Z728" t="s">
        <v>100</v>
      </c>
      <c r="AA728" t="s">
        <v>92</v>
      </c>
      <c r="AB728" t="s">
        <v>93</v>
      </c>
      <c r="AC728" t="s">
        <v>289</v>
      </c>
      <c r="AD728" t="s">
        <v>23450</v>
      </c>
      <c r="AE728" t="s">
        <v>20702</v>
      </c>
      <c r="AF728">
        <v>35000</v>
      </c>
      <c r="AG728" t="s">
        <v>20703</v>
      </c>
      <c r="AH728" s="5">
        <v>44720</v>
      </c>
      <c r="AI728">
        <v>333.87</v>
      </c>
      <c r="AJ728" t="s">
        <v>100</v>
      </c>
      <c r="AK728" t="s">
        <v>20904</v>
      </c>
      <c r="AL728" t="s">
        <v>20704</v>
      </c>
      <c r="AM728" t="s">
        <v>20690</v>
      </c>
      <c r="AN728" t="s">
        <v>20690</v>
      </c>
      <c r="AO728" t="s">
        <v>22361</v>
      </c>
      <c r="AP728" t="s">
        <v>20919</v>
      </c>
      <c r="AQ728" t="s">
        <v>22362</v>
      </c>
      <c r="AR728" t="s">
        <v>22363</v>
      </c>
      <c r="AS728" s="5">
        <v>44746</v>
      </c>
      <c r="AT728" t="s">
        <v>20690</v>
      </c>
      <c r="AU728" t="s">
        <v>20709</v>
      </c>
      <c r="AV728" t="s">
        <v>20710</v>
      </c>
      <c r="AX728" s="6">
        <f>COUNTIFS(拍卖数据!E:E,AA728,拍卖数据!F:F,AB728,拍卖数据!O:O,O728,拍卖数据!P:P,"&gt;"&amp;X728*0.8,拍卖数据!P:P,"&lt;"&amp;X728*1.2)</f>
        <v>8</v>
      </c>
      <c r="AY728">
        <f>COUNTIFS(拍卖数据!E:E,AA728,拍卖数据!F:F,AB728,拍卖数据!O:O,O728,拍卖数据!AN:AN,"机构",拍卖数据!P:P,"&gt;"&amp;X728*0.8,拍卖数据!P:P,"&lt;"&amp;X728*1.2)</f>
        <v>3</v>
      </c>
      <c r="AZ728" s="6">
        <f>COUNTIFS(拍卖数据!E:E,AA728,拍卖数据!F:F,AB728,拍卖数据!G:G,AC728,拍卖数据!O:O,O728,拍卖数据!AN:AN,"机构",拍卖数据!P:P,"&gt;"&amp;X728*0.8,拍卖数据!P:P,"&lt;"&amp;X728*1.2)</f>
        <v>0</v>
      </c>
    </row>
    <row r="729" hidden="1" spans="1:52">
      <c r="A729">
        <v>39894</v>
      </c>
      <c r="B729" t="s">
        <v>23407</v>
      </c>
      <c r="C729" t="s">
        <v>113</v>
      </c>
      <c r="D729" t="s">
        <v>23378</v>
      </c>
      <c r="E729" t="s">
        <v>23379</v>
      </c>
      <c r="F729">
        <v>39395.67226</v>
      </c>
      <c r="G729">
        <v>6867.265518</v>
      </c>
      <c r="H729">
        <v>0.8797</v>
      </c>
      <c r="I729">
        <v>0</v>
      </c>
      <c r="J729">
        <v>46263.817478</v>
      </c>
      <c r="K729" t="s">
        <v>20716</v>
      </c>
      <c r="L729" t="s">
        <v>23408</v>
      </c>
      <c r="M729">
        <v>21250</v>
      </c>
      <c r="N729" t="s">
        <v>20691</v>
      </c>
      <c r="O729" t="s">
        <v>131</v>
      </c>
      <c r="P729" t="s">
        <v>20692</v>
      </c>
      <c r="Q729" t="s">
        <v>20740</v>
      </c>
      <c r="R729" t="s">
        <v>23378</v>
      </c>
      <c r="S729" t="s">
        <v>23380</v>
      </c>
      <c r="T729" t="s">
        <v>23451</v>
      </c>
      <c r="U729" t="s">
        <v>23452</v>
      </c>
      <c r="V729" t="s">
        <v>23411</v>
      </c>
      <c r="W729" t="s">
        <v>23412</v>
      </c>
      <c r="X729">
        <v>311.57</v>
      </c>
      <c r="Y729" t="s">
        <v>20700</v>
      </c>
      <c r="Z729" t="s">
        <v>100</v>
      </c>
      <c r="AA729" t="s">
        <v>92</v>
      </c>
      <c r="AB729" t="s">
        <v>93</v>
      </c>
      <c r="AC729" t="s">
        <v>289</v>
      </c>
      <c r="AD729" t="s">
        <v>23453</v>
      </c>
      <c r="AE729" t="s">
        <v>20702</v>
      </c>
      <c r="AF729">
        <v>35000</v>
      </c>
      <c r="AG729" t="s">
        <v>20703</v>
      </c>
      <c r="AH729" s="5">
        <v>44720</v>
      </c>
      <c r="AI729">
        <v>169.81</v>
      </c>
      <c r="AJ729" t="s">
        <v>100</v>
      </c>
      <c r="AK729" t="s">
        <v>20904</v>
      </c>
      <c r="AL729" t="s">
        <v>20704</v>
      </c>
      <c r="AM729" t="s">
        <v>20690</v>
      </c>
      <c r="AN729" t="s">
        <v>20690</v>
      </c>
      <c r="AO729" t="s">
        <v>22361</v>
      </c>
      <c r="AP729" t="s">
        <v>20919</v>
      </c>
      <c r="AQ729" t="s">
        <v>22362</v>
      </c>
      <c r="AR729" t="s">
        <v>22363</v>
      </c>
      <c r="AS729" s="5">
        <v>44746</v>
      </c>
      <c r="AT729" t="s">
        <v>20690</v>
      </c>
      <c r="AU729" t="s">
        <v>20709</v>
      </c>
      <c r="AV729" t="s">
        <v>20710</v>
      </c>
      <c r="AX729" s="6">
        <f>COUNTIFS(拍卖数据!E:E,AA729,拍卖数据!F:F,AB729,拍卖数据!O:O,O729,拍卖数据!P:P,"&gt;"&amp;X729*0.8,拍卖数据!P:P,"&lt;"&amp;X729*1.2)</f>
        <v>23</v>
      </c>
      <c r="AY729">
        <f>COUNTIFS(拍卖数据!E:E,AA729,拍卖数据!F:F,AB729,拍卖数据!O:O,O729,拍卖数据!AN:AN,"机构",拍卖数据!P:P,"&gt;"&amp;X729*0.8,拍卖数据!P:P,"&lt;"&amp;X729*1.2)</f>
        <v>4</v>
      </c>
      <c r="AZ729" s="6">
        <f>COUNTIFS(拍卖数据!E:E,AA729,拍卖数据!F:F,AB729,拍卖数据!G:G,AC729,拍卖数据!O:O,O729,拍卖数据!AN:AN,"机构",拍卖数据!P:P,"&gt;"&amp;X729*0.8,拍卖数据!P:P,"&lt;"&amp;X729*1.2)</f>
        <v>2</v>
      </c>
    </row>
    <row r="730" hidden="1" spans="1:52">
      <c r="A730">
        <v>39895</v>
      </c>
      <c r="B730" t="s">
        <v>23407</v>
      </c>
      <c r="C730" t="s">
        <v>113</v>
      </c>
      <c r="D730" t="s">
        <v>23378</v>
      </c>
      <c r="E730" t="s">
        <v>23379</v>
      </c>
      <c r="F730">
        <v>39395.67226</v>
      </c>
      <c r="G730">
        <v>6867.265518</v>
      </c>
      <c r="H730">
        <v>0.8797</v>
      </c>
      <c r="I730">
        <v>0</v>
      </c>
      <c r="J730">
        <v>46263.817478</v>
      </c>
      <c r="K730" t="s">
        <v>20716</v>
      </c>
      <c r="L730" t="s">
        <v>23408</v>
      </c>
      <c r="M730">
        <v>21250</v>
      </c>
      <c r="N730" t="s">
        <v>20691</v>
      </c>
      <c r="O730" t="s">
        <v>131</v>
      </c>
      <c r="P730" t="s">
        <v>20692</v>
      </c>
      <c r="Q730" t="s">
        <v>20740</v>
      </c>
      <c r="R730" t="s">
        <v>23378</v>
      </c>
      <c r="S730" t="s">
        <v>23380</v>
      </c>
      <c r="T730" t="s">
        <v>23454</v>
      </c>
      <c r="U730" t="s">
        <v>23455</v>
      </c>
      <c r="V730" t="s">
        <v>23411</v>
      </c>
      <c r="W730" t="s">
        <v>23412</v>
      </c>
      <c r="X730">
        <v>266.77</v>
      </c>
      <c r="Y730" t="s">
        <v>20700</v>
      </c>
      <c r="Z730" t="s">
        <v>100</v>
      </c>
      <c r="AA730" t="s">
        <v>92</v>
      </c>
      <c r="AB730" t="s">
        <v>93</v>
      </c>
      <c r="AC730" t="s">
        <v>289</v>
      </c>
      <c r="AD730" t="s">
        <v>23456</v>
      </c>
      <c r="AE730" t="s">
        <v>20702</v>
      </c>
      <c r="AF730">
        <v>35000</v>
      </c>
      <c r="AG730" t="s">
        <v>20703</v>
      </c>
      <c r="AH730" s="5">
        <v>44720</v>
      </c>
      <c r="AI730">
        <v>145.39</v>
      </c>
      <c r="AJ730" t="s">
        <v>100</v>
      </c>
      <c r="AK730" t="s">
        <v>20904</v>
      </c>
      <c r="AL730" t="s">
        <v>20704</v>
      </c>
      <c r="AM730" t="s">
        <v>20690</v>
      </c>
      <c r="AN730" t="s">
        <v>20690</v>
      </c>
      <c r="AO730" t="s">
        <v>22361</v>
      </c>
      <c r="AP730" t="s">
        <v>20919</v>
      </c>
      <c r="AQ730" t="s">
        <v>22362</v>
      </c>
      <c r="AR730" t="s">
        <v>22363</v>
      </c>
      <c r="AS730" s="5">
        <v>44746</v>
      </c>
      <c r="AT730" t="s">
        <v>20690</v>
      </c>
      <c r="AU730" t="s">
        <v>20709</v>
      </c>
      <c r="AV730" t="s">
        <v>20710</v>
      </c>
      <c r="AX730" s="6">
        <f>COUNTIFS(拍卖数据!E:E,AA730,拍卖数据!F:F,AB730,拍卖数据!O:O,O730,拍卖数据!P:P,"&gt;"&amp;X730*0.8,拍卖数据!P:P,"&lt;"&amp;X730*1.2)</f>
        <v>26</v>
      </c>
      <c r="AY730">
        <f>COUNTIFS(拍卖数据!E:E,AA730,拍卖数据!F:F,AB730,拍卖数据!O:O,O730,拍卖数据!AN:AN,"机构",拍卖数据!P:P,"&gt;"&amp;X730*0.8,拍卖数据!P:P,"&lt;"&amp;X730*1.2)</f>
        <v>2</v>
      </c>
      <c r="AZ730" s="6">
        <f>COUNTIFS(拍卖数据!E:E,AA730,拍卖数据!F:F,AB730,拍卖数据!G:G,AC730,拍卖数据!O:O,O730,拍卖数据!AN:AN,"机构",拍卖数据!P:P,"&gt;"&amp;X730*0.8,拍卖数据!P:P,"&lt;"&amp;X730*1.2)</f>
        <v>0</v>
      </c>
    </row>
    <row r="731" hidden="1" spans="1:52">
      <c r="A731">
        <v>39896</v>
      </c>
      <c r="B731" t="s">
        <v>23407</v>
      </c>
      <c r="C731" t="s">
        <v>113</v>
      </c>
      <c r="D731" t="s">
        <v>23378</v>
      </c>
      <c r="E731" t="s">
        <v>23379</v>
      </c>
      <c r="F731">
        <v>39395.67226</v>
      </c>
      <c r="G731">
        <v>6867.265518</v>
      </c>
      <c r="H731">
        <v>0.8797</v>
      </c>
      <c r="I731">
        <v>0</v>
      </c>
      <c r="J731">
        <v>46263.817478</v>
      </c>
      <c r="K731" t="s">
        <v>20716</v>
      </c>
      <c r="L731" t="s">
        <v>23408</v>
      </c>
      <c r="M731">
        <v>21250</v>
      </c>
      <c r="N731" t="s">
        <v>20691</v>
      </c>
      <c r="O731" t="s">
        <v>131</v>
      </c>
      <c r="P731" t="s">
        <v>20692</v>
      </c>
      <c r="Q731" t="s">
        <v>20740</v>
      </c>
      <c r="R731" t="s">
        <v>23378</v>
      </c>
      <c r="S731" t="s">
        <v>23380</v>
      </c>
      <c r="T731" t="s">
        <v>23457</v>
      </c>
      <c r="U731" t="s">
        <v>23458</v>
      </c>
      <c r="V731" t="s">
        <v>23411</v>
      </c>
      <c r="W731" t="s">
        <v>23412</v>
      </c>
      <c r="X731">
        <v>579.2</v>
      </c>
      <c r="Y731" t="s">
        <v>20700</v>
      </c>
      <c r="Z731" t="s">
        <v>100</v>
      </c>
      <c r="AA731" t="s">
        <v>92</v>
      </c>
      <c r="AB731" t="s">
        <v>93</v>
      </c>
      <c r="AC731" t="s">
        <v>289</v>
      </c>
      <c r="AD731" t="s">
        <v>23459</v>
      </c>
      <c r="AE731" t="s">
        <v>20702</v>
      </c>
      <c r="AF731">
        <v>35000</v>
      </c>
      <c r="AG731" t="s">
        <v>20703</v>
      </c>
      <c r="AH731" s="5">
        <v>44720</v>
      </c>
      <c r="AI731">
        <v>315.66</v>
      </c>
      <c r="AJ731" t="s">
        <v>100</v>
      </c>
      <c r="AK731" t="s">
        <v>20904</v>
      </c>
      <c r="AL731" t="s">
        <v>20704</v>
      </c>
      <c r="AM731" t="s">
        <v>20690</v>
      </c>
      <c r="AN731" t="s">
        <v>20690</v>
      </c>
      <c r="AO731" t="s">
        <v>22361</v>
      </c>
      <c r="AP731" t="s">
        <v>20919</v>
      </c>
      <c r="AQ731" t="s">
        <v>22362</v>
      </c>
      <c r="AR731" t="s">
        <v>22363</v>
      </c>
      <c r="AS731" s="5">
        <v>44746</v>
      </c>
      <c r="AT731" t="s">
        <v>20690</v>
      </c>
      <c r="AU731" t="s">
        <v>20709</v>
      </c>
      <c r="AV731" t="s">
        <v>20710</v>
      </c>
      <c r="AX731" s="6">
        <f>COUNTIFS(拍卖数据!E:E,AA731,拍卖数据!F:F,AB731,拍卖数据!O:O,O731,拍卖数据!P:P,"&gt;"&amp;X731*0.8,拍卖数据!P:P,"&lt;"&amp;X731*1.2)</f>
        <v>9</v>
      </c>
      <c r="AY731">
        <f>COUNTIFS(拍卖数据!E:E,AA731,拍卖数据!F:F,AB731,拍卖数据!O:O,O731,拍卖数据!AN:AN,"机构",拍卖数据!P:P,"&gt;"&amp;X731*0.8,拍卖数据!P:P,"&lt;"&amp;X731*1.2)</f>
        <v>3</v>
      </c>
      <c r="AZ731" s="6">
        <f>COUNTIFS(拍卖数据!E:E,AA731,拍卖数据!F:F,AB731,拍卖数据!G:G,AC731,拍卖数据!O:O,O731,拍卖数据!AN:AN,"机构",拍卖数据!P:P,"&gt;"&amp;X731*0.8,拍卖数据!P:P,"&lt;"&amp;X731*1.2)</f>
        <v>0</v>
      </c>
    </row>
    <row r="732" hidden="1" spans="1:52">
      <c r="A732">
        <v>39897</v>
      </c>
      <c r="B732" t="s">
        <v>23407</v>
      </c>
      <c r="C732" t="s">
        <v>113</v>
      </c>
      <c r="D732" t="s">
        <v>23378</v>
      </c>
      <c r="E732" t="s">
        <v>23379</v>
      </c>
      <c r="F732">
        <v>39395.67226</v>
      </c>
      <c r="G732">
        <v>6867.265518</v>
      </c>
      <c r="H732">
        <v>0.8797</v>
      </c>
      <c r="I732">
        <v>0</v>
      </c>
      <c r="J732">
        <v>46263.817478</v>
      </c>
      <c r="K732" t="s">
        <v>20716</v>
      </c>
      <c r="L732" t="s">
        <v>23408</v>
      </c>
      <c r="M732">
        <v>21250</v>
      </c>
      <c r="N732" t="s">
        <v>20691</v>
      </c>
      <c r="O732" t="s">
        <v>131</v>
      </c>
      <c r="P732" t="s">
        <v>20692</v>
      </c>
      <c r="Q732" t="s">
        <v>20740</v>
      </c>
      <c r="R732" t="s">
        <v>23378</v>
      </c>
      <c r="S732" t="s">
        <v>23380</v>
      </c>
      <c r="T732" t="s">
        <v>23460</v>
      </c>
      <c r="U732" t="s">
        <v>23461</v>
      </c>
      <c r="V732" t="s">
        <v>23411</v>
      </c>
      <c r="W732" t="s">
        <v>23412</v>
      </c>
      <c r="X732">
        <v>579.2</v>
      </c>
      <c r="Y732" t="s">
        <v>20700</v>
      </c>
      <c r="Z732" t="s">
        <v>100</v>
      </c>
      <c r="AA732" t="s">
        <v>92</v>
      </c>
      <c r="AB732" t="s">
        <v>93</v>
      </c>
      <c r="AC732" t="s">
        <v>289</v>
      </c>
      <c r="AD732" t="s">
        <v>23462</v>
      </c>
      <c r="AE732" t="s">
        <v>20702</v>
      </c>
      <c r="AF732">
        <v>35000</v>
      </c>
      <c r="AG732" t="s">
        <v>20703</v>
      </c>
      <c r="AH732" s="5">
        <v>44720</v>
      </c>
      <c r="AI732">
        <v>315.66</v>
      </c>
      <c r="AJ732" t="s">
        <v>100</v>
      </c>
      <c r="AK732" t="s">
        <v>20904</v>
      </c>
      <c r="AL732" t="s">
        <v>20704</v>
      </c>
      <c r="AM732" t="s">
        <v>20690</v>
      </c>
      <c r="AN732" t="s">
        <v>20690</v>
      </c>
      <c r="AO732" t="s">
        <v>22361</v>
      </c>
      <c r="AP732" t="s">
        <v>20919</v>
      </c>
      <c r="AQ732" t="s">
        <v>22362</v>
      </c>
      <c r="AR732" t="s">
        <v>22363</v>
      </c>
      <c r="AS732" s="5">
        <v>44746</v>
      </c>
      <c r="AT732" t="s">
        <v>20690</v>
      </c>
      <c r="AU732" t="s">
        <v>20709</v>
      </c>
      <c r="AV732" t="s">
        <v>20710</v>
      </c>
      <c r="AX732" s="6">
        <f>COUNTIFS(拍卖数据!E:E,AA732,拍卖数据!F:F,AB732,拍卖数据!O:O,O732,拍卖数据!P:P,"&gt;"&amp;X732*0.8,拍卖数据!P:P,"&lt;"&amp;X732*1.2)</f>
        <v>9</v>
      </c>
      <c r="AY732">
        <f>COUNTIFS(拍卖数据!E:E,AA732,拍卖数据!F:F,AB732,拍卖数据!O:O,O732,拍卖数据!AN:AN,"机构",拍卖数据!P:P,"&gt;"&amp;X732*0.8,拍卖数据!P:P,"&lt;"&amp;X732*1.2)</f>
        <v>3</v>
      </c>
      <c r="AZ732" s="6">
        <f>COUNTIFS(拍卖数据!E:E,AA732,拍卖数据!F:F,AB732,拍卖数据!G:G,AC732,拍卖数据!O:O,O732,拍卖数据!AN:AN,"机构",拍卖数据!P:P,"&gt;"&amp;X732*0.8,拍卖数据!P:P,"&lt;"&amp;X732*1.2)</f>
        <v>0</v>
      </c>
    </row>
    <row r="733" hidden="1" spans="1:52">
      <c r="A733">
        <v>39898</v>
      </c>
      <c r="B733" t="s">
        <v>23407</v>
      </c>
      <c r="C733" t="s">
        <v>113</v>
      </c>
      <c r="D733" t="s">
        <v>23378</v>
      </c>
      <c r="E733" t="s">
        <v>23379</v>
      </c>
      <c r="F733">
        <v>39395.67226</v>
      </c>
      <c r="G733">
        <v>6867.265518</v>
      </c>
      <c r="H733">
        <v>0.8797</v>
      </c>
      <c r="I733">
        <v>0</v>
      </c>
      <c r="J733">
        <v>46263.817478</v>
      </c>
      <c r="K733" t="s">
        <v>20716</v>
      </c>
      <c r="L733" t="s">
        <v>23408</v>
      </c>
      <c r="M733">
        <v>21250</v>
      </c>
      <c r="N733" t="s">
        <v>20691</v>
      </c>
      <c r="O733" t="s">
        <v>131</v>
      </c>
      <c r="P733" t="s">
        <v>20692</v>
      </c>
      <c r="Q733" t="s">
        <v>20740</v>
      </c>
      <c r="R733" t="s">
        <v>23378</v>
      </c>
      <c r="S733" t="s">
        <v>23380</v>
      </c>
      <c r="T733" t="s">
        <v>23463</v>
      </c>
      <c r="U733" t="s">
        <v>23464</v>
      </c>
      <c r="V733" t="s">
        <v>23411</v>
      </c>
      <c r="W733" t="s">
        <v>23412</v>
      </c>
      <c r="X733">
        <v>385.43</v>
      </c>
      <c r="Y733" t="s">
        <v>20700</v>
      </c>
      <c r="Z733" t="s">
        <v>100</v>
      </c>
      <c r="AA733" t="s">
        <v>92</v>
      </c>
      <c r="AB733" t="s">
        <v>93</v>
      </c>
      <c r="AC733" t="s">
        <v>289</v>
      </c>
      <c r="AD733" t="s">
        <v>23465</v>
      </c>
      <c r="AE733" t="s">
        <v>20702</v>
      </c>
      <c r="AF733">
        <v>35000</v>
      </c>
      <c r="AG733" t="s">
        <v>20703</v>
      </c>
      <c r="AH733" s="5">
        <v>44720</v>
      </c>
      <c r="AI733">
        <v>210.06</v>
      </c>
      <c r="AJ733" t="s">
        <v>100</v>
      </c>
      <c r="AK733" t="s">
        <v>20904</v>
      </c>
      <c r="AL733" t="s">
        <v>20704</v>
      </c>
      <c r="AM733" t="s">
        <v>20690</v>
      </c>
      <c r="AN733" t="s">
        <v>20690</v>
      </c>
      <c r="AO733" t="s">
        <v>22361</v>
      </c>
      <c r="AP733" t="s">
        <v>20919</v>
      </c>
      <c r="AQ733" t="s">
        <v>22362</v>
      </c>
      <c r="AR733" t="s">
        <v>22363</v>
      </c>
      <c r="AS733" s="5">
        <v>44746</v>
      </c>
      <c r="AT733" t="s">
        <v>20690</v>
      </c>
      <c r="AU733" t="s">
        <v>20709</v>
      </c>
      <c r="AV733" t="s">
        <v>20710</v>
      </c>
      <c r="AX733" s="6">
        <f>COUNTIFS(拍卖数据!E:E,AA733,拍卖数据!F:F,AB733,拍卖数据!O:O,O733,拍卖数据!P:P,"&gt;"&amp;X733*0.8,拍卖数据!P:P,"&lt;"&amp;X733*1.2)</f>
        <v>8</v>
      </c>
      <c r="AY733">
        <f>COUNTIFS(拍卖数据!E:E,AA733,拍卖数据!F:F,AB733,拍卖数据!O:O,O733,拍卖数据!AN:AN,"机构",拍卖数据!P:P,"&gt;"&amp;X733*0.8,拍卖数据!P:P,"&lt;"&amp;X733*1.2)</f>
        <v>2</v>
      </c>
      <c r="AZ733" s="6">
        <f>COUNTIFS(拍卖数据!E:E,AA733,拍卖数据!F:F,AB733,拍卖数据!G:G,AC733,拍卖数据!O:O,O733,拍卖数据!AN:AN,"机构",拍卖数据!P:P,"&gt;"&amp;X733*0.8,拍卖数据!P:P,"&lt;"&amp;X733*1.2)</f>
        <v>2</v>
      </c>
    </row>
    <row r="734" hidden="1" spans="1:52">
      <c r="A734">
        <v>39899</v>
      </c>
      <c r="B734" t="s">
        <v>23407</v>
      </c>
      <c r="C734" t="s">
        <v>113</v>
      </c>
      <c r="D734" t="s">
        <v>23378</v>
      </c>
      <c r="E734" t="s">
        <v>23379</v>
      </c>
      <c r="F734">
        <v>39395.67226</v>
      </c>
      <c r="G734">
        <v>6867.265518</v>
      </c>
      <c r="H734">
        <v>0.8797</v>
      </c>
      <c r="I734">
        <v>0</v>
      </c>
      <c r="J734">
        <v>46263.817478</v>
      </c>
      <c r="K734" t="s">
        <v>20716</v>
      </c>
      <c r="L734" t="s">
        <v>23408</v>
      </c>
      <c r="M734">
        <v>21250</v>
      </c>
      <c r="N734" t="s">
        <v>20691</v>
      </c>
      <c r="O734" t="s">
        <v>131</v>
      </c>
      <c r="P734" t="s">
        <v>20692</v>
      </c>
      <c r="Q734" t="s">
        <v>20740</v>
      </c>
      <c r="R734" t="s">
        <v>23378</v>
      </c>
      <c r="S734" t="s">
        <v>23380</v>
      </c>
      <c r="T734" t="s">
        <v>23466</v>
      </c>
      <c r="U734" t="s">
        <v>23467</v>
      </c>
      <c r="V734" t="s">
        <v>23411</v>
      </c>
      <c r="W734" t="s">
        <v>23412</v>
      </c>
      <c r="X734">
        <v>599.54</v>
      </c>
      <c r="Y734" t="s">
        <v>20700</v>
      </c>
      <c r="Z734" t="s">
        <v>100</v>
      </c>
      <c r="AA734" t="s">
        <v>92</v>
      </c>
      <c r="AB734" t="s">
        <v>93</v>
      </c>
      <c r="AC734" t="s">
        <v>289</v>
      </c>
      <c r="AD734" t="s">
        <v>23468</v>
      </c>
      <c r="AE734" t="s">
        <v>20702</v>
      </c>
      <c r="AF734">
        <v>35000</v>
      </c>
      <c r="AG734" t="s">
        <v>20703</v>
      </c>
      <c r="AH734" s="5">
        <v>44720</v>
      </c>
      <c r="AI734">
        <v>326.75</v>
      </c>
      <c r="AJ734" t="s">
        <v>100</v>
      </c>
      <c r="AK734" t="s">
        <v>20904</v>
      </c>
      <c r="AL734" t="s">
        <v>20704</v>
      </c>
      <c r="AM734" t="s">
        <v>20690</v>
      </c>
      <c r="AN734" t="s">
        <v>20690</v>
      </c>
      <c r="AO734" t="s">
        <v>22361</v>
      </c>
      <c r="AP734" t="s">
        <v>20919</v>
      </c>
      <c r="AQ734" t="s">
        <v>22362</v>
      </c>
      <c r="AR734" t="s">
        <v>22363</v>
      </c>
      <c r="AS734" s="5">
        <v>44746</v>
      </c>
      <c r="AT734" t="s">
        <v>20690</v>
      </c>
      <c r="AU734" t="s">
        <v>20709</v>
      </c>
      <c r="AV734" t="s">
        <v>20710</v>
      </c>
      <c r="AX734" s="6">
        <f>COUNTIFS(拍卖数据!E:E,AA734,拍卖数据!F:F,AB734,拍卖数据!O:O,O734,拍卖数据!P:P,"&gt;"&amp;X734*0.8,拍卖数据!P:P,"&lt;"&amp;X734*1.2)</f>
        <v>8</v>
      </c>
      <c r="AY734">
        <f>COUNTIFS(拍卖数据!E:E,AA734,拍卖数据!F:F,AB734,拍卖数据!O:O,O734,拍卖数据!AN:AN,"机构",拍卖数据!P:P,"&gt;"&amp;X734*0.8,拍卖数据!P:P,"&lt;"&amp;X734*1.2)</f>
        <v>3</v>
      </c>
      <c r="AZ734" s="6">
        <f>COUNTIFS(拍卖数据!E:E,AA734,拍卖数据!F:F,AB734,拍卖数据!G:G,AC734,拍卖数据!O:O,O734,拍卖数据!AN:AN,"机构",拍卖数据!P:P,"&gt;"&amp;X734*0.8,拍卖数据!P:P,"&lt;"&amp;X734*1.2)</f>
        <v>0</v>
      </c>
    </row>
    <row r="735" hidden="1" spans="1:52">
      <c r="A735">
        <v>39900</v>
      </c>
      <c r="B735" t="s">
        <v>23407</v>
      </c>
      <c r="C735" t="s">
        <v>113</v>
      </c>
      <c r="D735" t="s">
        <v>23378</v>
      </c>
      <c r="E735" t="s">
        <v>23379</v>
      </c>
      <c r="F735">
        <v>39395.67226</v>
      </c>
      <c r="G735">
        <v>6867.265518</v>
      </c>
      <c r="H735">
        <v>0.8797</v>
      </c>
      <c r="I735">
        <v>0</v>
      </c>
      <c r="J735">
        <v>46263.817478</v>
      </c>
      <c r="K735" t="s">
        <v>20716</v>
      </c>
      <c r="L735" t="s">
        <v>23408</v>
      </c>
      <c r="M735">
        <v>21250</v>
      </c>
      <c r="N735" t="s">
        <v>20691</v>
      </c>
      <c r="O735" t="s">
        <v>131</v>
      </c>
      <c r="P735" t="s">
        <v>20692</v>
      </c>
      <c r="Q735" t="s">
        <v>20740</v>
      </c>
      <c r="R735" t="s">
        <v>23378</v>
      </c>
      <c r="S735" t="s">
        <v>23380</v>
      </c>
      <c r="T735" t="s">
        <v>23469</v>
      </c>
      <c r="U735" t="s">
        <v>23470</v>
      </c>
      <c r="V735" t="s">
        <v>23411</v>
      </c>
      <c r="W735" t="s">
        <v>23412</v>
      </c>
      <c r="X735">
        <v>832.03</v>
      </c>
      <c r="Y735" t="s">
        <v>20700</v>
      </c>
      <c r="Z735" t="s">
        <v>100</v>
      </c>
      <c r="AA735" t="s">
        <v>92</v>
      </c>
      <c r="AB735" t="s">
        <v>93</v>
      </c>
      <c r="AC735" t="s">
        <v>289</v>
      </c>
      <c r="AD735" t="s">
        <v>23471</v>
      </c>
      <c r="AE735" t="s">
        <v>20702</v>
      </c>
      <c r="AF735">
        <v>35000</v>
      </c>
      <c r="AG735" t="s">
        <v>20703</v>
      </c>
      <c r="AH735" s="5">
        <v>44720</v>
      </c>
      <c r="AI735">
        <v>453.46</v>
      </c>
      <c r="AJ735" t="s">
        <v>100</v>
      </c>
      <c r="AK735" t="s">
        <v>20904</v>
      </c>
      <c r="AL735" t="s">
        <v>20704</v>
      </c>
      <c r="AM735" t="s">
        <v>20690</v>
      </c>
      <c r="AN735" t="s">
        <v>20690</v>
      </c>
      <c r="AO735" t="s">
        <v>22361</v>
      </c>
      <c r="AP735" t="s">
        <v>20919</v>
      </c>
      <c r="AQ735" t="s">
        <v>22362</v>
      </c>
      <c r="AR735" t="s">
        <v>22363</v>
      </c>
      <c r="AS735" s="5">
        <v>44746</v>
      </c>
      <c r="AT735" t="s">
        <v>20690</v>
      </c>
      <c r="AU735" t="s">
        <v>20709</v>
      </c>
      <c r="AV735" t="s">
        <v>20710</v>
      </c>
      <c r="AX735" s="6">
        <f>COUNTIFS(拍卖数据!E:E,AA735,拍卖数据!F:F,AB735,拍卖数据!O:O,O735,拍卖数据!P:P,"&gt;"&amp;X735*0.8,拍卖数据!P:P,"&lt;"&amp;X735*1.2)</f>
        <v>6</v>
      </c>
      <c r="AY735">
        <f>COUNTIFS(拍卖数据!E:E,AA735,拍卖数据!F:F,AB735,拍卖数据!O:O,O735,拍卖数据!AN:AN,"机构",拍卖数据!P:P,"&gt;"&amp;X735*0.8,拍卖数据!P:P,"&lt;"&amp;X735*1.2)</f>
        <v>2</v>
      </c>
      <c r="AZ735" s="6">
        <f>COUNTIFS(拍卖数据!E:E,AA735,拍卖数据!F:F,AB735,拍卖数据!G:G,AC735,拍卖数据!O:O,O735,拍卖数据!AN:AN,"机构",拍卖数据!P:P,"&gt;"&amp;X735*0.8,拍卖数据!P:P,"&lt;"&amp;X735*1.2)</f>
        <v>0</v>
      </c>
    </row>
    <row r="736" hidden="1" spans="1:52">
      <c r="A736">
        <v>39901</v>
      </c>
      <c r="B736" t="s">
        <v>23407</v>
      </c>
      <c r="C736" t="s">
        <v>113</v>
      </c>
      <c r="D736" t="s">
        <v>23378</v>
      </c>
      <c r="E736" t="s">
        <v>23379</v>
      </c>
      <c r="F736">
        <v>39395.67226</v>
      </c>
      <c r="G736">
        <v>6867.265518</v>
      </c>
      <c r="H736">
        <v>0.8797</v>
      </c>
      <c r="I736">
        <v>0</v>
      </c>
      <c r="J736">
        <v>46263.817478</v>
      </c>
      <c r="K736" t="s">
        <v>20716</v>
      </c>
      <c r="L736" t="s">
        <v>23408</v>
      </c>
      <c r="M736">
        <v>21250</v>
      </c>
      <c r="N736" t="s">
        <v>20691</v>
      </c>
      <c r="O736" t="s">
        <v>131</v>
      </c>
      <c r="P736" t="s">
        <v>20692</v>
      </c>
      <c r="Q736" t="s">
        <v>20740</v>
      </c>
      <c r="R736" t="s">
        <v>23378</v>
      </c>
      <c r="S736" t="s">
        <v>23380</v>
      </c>
      <c r="T736" t="s">
        <v>23472</v>
      </c>
      <c r="U736" t="s">
        <v>23473</v>
      </c>
      <c r="V736" t="s">
        <v>23411</v>
      </c>
      <c r="W736" t="s">
        <v>23412</v>
      </c>
      <c r="X736">
        <v>369.19</v>
      </c>
      <c r="Y736" t="s">
        <v>20700</v>
      </c>
      <c r="Z736" t="s">
        <v>100</v>
      </c>
      <c r="AA736" t="s">
        <v>92</v>
      </c>
      <c r="AB736" t="s">
        <v>93</v>
      </c>
      <c r="AC736" t="s">
        <v>289</v>
      </c>
      <c r="AD736" t="s">
        <v>23474</v>
      </c>
      <c r="AE736" t="s">
        <v>20702</v>
      </c>
      <c r="AF736">
        <v>35000</v>
      </c>
      <c r="AG736" t="s">
        <v>20703</v>
      </c>
      <c r="AH736" s="5">
        <v>44720</v>
      </c>
      <c r="AI736">
        <v>201.21</v>
      </c>
      <c r="AJ736" t="s">
        <v>100</v>
      </c>
      <c r="AK736" t="s">
        <v>20904</v>
      </c>
      <c r="AL736" t="s">
        <v>20704</v>
      </c>
      <c r="AM736" t="s">
        <v>20690</v>
      </c>
      <c r="AN736" t="s">
        <v>20690</v>
      </c>
      <c r="AO736" t="s">
        <v>22361</v>
      </c>
      <c r="AP736" t="s">
        <v>20919</v>
      </c>
      <c r="AQ736" t="s">
        <v>22362</v>
      </c>
      <c r="AR736" t="s">
        <v>22363</v>
      </c>
      <c r="AS736" s="5">
        <v>44746</v>
      </c>
      <c r="AT736" t="s">
        <v>20690</v>
      </c>
      <c r="AU736" t="s">
        <v>20709</v>
      </c>
      <c r="AV736" t="s">
        <v>20710</v>
      </c>
      <c r="AX736" s="6">
        <f>COUNTIFS(拍卖数据!E:E,AA736,拍卖数据!F:F,AB736,拍卖数据!O:O,O736,拍卖数据!P:P,"&gt;"&amp;X736*0.8,拍卖数据!P:P,"&lt;"&amp;X736*1.2)</f>
        <v>8</v>
      </c>
      <c r="AY736">
        <f>COUNTIFS(拍卖数据!E:E,AA736,拍卖数据!F:F,AB736,拍卖数据!O:O,O736,拍卖数据!AN:AN,"机构",拍卖数据!P:P,"&gt;"&amp;X736*0.8,拍卖数据!P:P,"&lt;"&amp;X736*1.2)</f>
        <v>2</v>
      </c>
      <c r="AZ736" s="6">
        <f>COUNTIFS(拍卖数据!E:E,AA736,拍卖数据!F:F,AB736,拍卖数据!G:G,AC736,拍卖数据!O:O,O736,拍卖数据!AN:AN,"机构",拍卖数据!P:P,"&gt;"&amp;X736*0.8,拍卖数据!P:P,"&lt;"&amp;X736*1.2)</f>
        <v>2</v>
      </c>
    </row>
    <row r="737" hidden="1" spans="1:52">
      <c r="A737">
        <v>39902</v>
      </c>
      <c r="B737" t="s">
        <v>23407</v>
      </c>
      <c r="C737" t="s">
        <v>113</v>
      </c>
      <c r="D737" t="s">
        <v>23378</v>
      </c>
      <c r="E737" t="s">
        <v>23379</v>
      </c>
      <c r="F737">
        <v>39395.67226</v>
      </c>
      <c r="G737">
        <v>6867.265518</v>
      </c>
      <c r="H737">
        <v>0.8797</v>
      </c>
      <c r="I737">
        <v>0</v>
      </c>
      <c r="J737">
        <v>46263.817478</v>
      </c>
      <c r="K737" t="s">
        <v>20716</v>
      </c>
      <c r="L737" t="s">
        <v>23408</v>
      </c>
      <c r="M737">
        <v>21250</v>
      </c>
      <c r="N737" t="s">
        <v>20691</v>
      </c>
      <c r="O737" t="s">
        <v>131</v>
      </c>
      <c r="P737" t="s">
        <v>20692</v>
      </c>
      <c r="Q737" t="s">
        <v>20740</v>
      </c>
      <c r="R737" t="s">
        <v>23378</v>
      </c>
      <c r="S737" t="s">
        <v>23380</v>
      </c>
      <c r="T737" t="s">
        <v>23475</v>
      </c>
      <c r="U737" t="s">
        <v>23476</v>
      </c>
      <c r="V737" t="s">
        <v>23411</v>
      </c>
      <c r="W737" t="s">
        <v>23412</v>
      </c>
      <c r="X737">
        <v>551.68</v>
      </c>
      <c r="Y737" t="s">
        <v>20700</v>
      </c>
      <c r="Z737" t="s">
        <v>100</v>
      </c>
      <c r="AA737" t="s">
        <v>92</v>
      </c>
      <c r="AB737" t="s">
        <v>93</v>
      </c>
      <c r="AC737" t="s">
        <v>289</v>
      </c>
      <c r="AD737" t="s">
        <v>23477</v>
      </c>
      <c r="AE737" t="s">
        <v>20702</v>
      </c>
      <c r="AF737">
        <v>35000</v>
      </c>
      <c r="AG737" t="s">
        <v>20703</v>
      </c>
      <c r="AH737" s="5">
        <v>44720</v>
      </c>
      <c r="AI737">
        <v>300.67</v>
      </c>
      <c r="AJ737" t="s">
        <v>100</v>
      </c>
      <c r="AK737" t="s">
        <v>20904</v>
      </c>
      <c r="AL737" t="s">
        <v>20704</v>
      </c>
      <c r="AM737" t="s">
        <v>20690</v>
      </c>
      <c r="AN737" t="s">
        <v>20690</v>
      </c>
      <c r="AO737" t="s">
        <v>22361</v>
      </c>
      <c r="AP737" t="s">
        <v>20919</v>
      </c>
      <c r="AQ737" t="s">
        <v>22362</v>
      </c>
      <c r="AR737" t="s">
        <v>22363</v>
      </c>
      <c r="AS737" s="5">
        <v>44746</v>
      </c>
      <c r="AT737" t="s">
        <v>20690</v>
      </c>
      <c r="AU737" t="s">
        <v>20709</v>
      </c>
      <c r="AV737" t="s">
        <v>20710</v>
      </c>
      <c r="AX737" s="6">
        <f>COUNTIFS(拍卖数据!E:E,AA737,拍卖数据!F:F,AB737,拍卖数据!O:O,O737,拍卖数据!P:P,"&gt;"&amp;X737*0.8,拍卖数据!P:P,"&lt;"&amp;X737*1.2)</f>
        <v>9</v>
      </c>
      <c r="AY737">
        <f>COUNTIFS(拍卖数据!E:E,AA737,拍卖数据!F:F,AB737,拍卖数据!O:O,O737,拍卖数据!AN:AN,"机构",拍卖数据!P:P,"&gt;"&amp;X737*0.8,拍卖数据!P:P,"&lt;"&amp;X737*1.2)</f>
        <v>2</v>
      </c>
      <c r="AZ737" s="6">
        <f>COUNTIFS(拍卖数据!E:E,AA737,拍卖数据!F:F,AB737,拍卖数据!G:G,AC737,拍卖数据!O:O,O737,拍卖数据!AN:AN,"机构",拍卖数据!P:P,"&gt;"&amp;X737*0.8,拍卖数据!P:P,"&lt;"&amp;X737*1.2)</f>
        <v>0</v>
      </c>
    </row>
    <row r="738" hidden="1" spans="1:52">
      <c r="A738">
        <v>39903</v>
      </c>
      <c r="B738" t="s">
        <v>23407</v>
      </c>
      <c r="C738" t="s">
        <v>113</v>
      </c>
      <c r="D738" t="s">
        <v>23378</v>
      </c>
      <c r="E738" t="s">
        <v>23379</v>
      </c>
      <c r="F738">
        <v>39395.67226</v>
      </c>
      <c r="G738">
        <v>6867.265518</v>
      </c>
      <c r="H738">
        <v>0.8797</v>
      </c>
      <c r="I738">
        <v>0</v>
      </c>
      <c r="J738">
        <v>46263.817478</v>
      </c>
      <c r="K738" t="s">
        <v>20716</v>
      </c>
      <c r="L738" t="s">
        <v>23408</v>
      </c>
      <c r="M738">
        <v>21250</v>
      </c>
      <c r="N738" t="s">
        <v>20691</v>
      </c>
      <c r="O738" t="s">
        <v>131</v>
      </c>
      <c r="P738" t="s">
        <v>20692</v>
      </c>
      <c r="Q738" t="s">
        <v>20740</v>
      </c>
      <c r="R738" t="s">
        <v>23378</v>
      </c>
      <c r="S738" t="s">
        <v>23380</v>
      </c>
      <c r="T738" t="s">
        <v>23478</v>
      </c>
      <c r="U738" t="s">
        <v>23479</v>
      </c>
      <c r="V738" t="s">
        <v>23411</v>
      </c>
      <c r="W738" t="s">
        <v>23412</v>
      </c>
      <c r="X738">
        <v>701.78</v>
      </c>
      <c r="Y738" t="s">
        <v>20700</v>
      </c>
      <c r="Z738" t="s">
        <v>100</v>
      </c>
      <c r="AA738" t="s">
        <v>92</v>
      </c>
      <c r="AB738" t="s">
        <v>93</v>
      </c>
      <c r="AC738" t="s">
        <v>289</v>
      </c>
      <c r="AD738" t="s">
        <v>23480</v>
      </c>
      <c r="AE738" t="s">
        <v>20702</v>
      </c>
      <c r="AF738">
        <v>35000</v>
      </c>
      <c r="AG738" t="s">
        <v>20703</v>
      </c>
      <c r="AH738" s="5">
        <v>44720</v>
      </c>
      <c r="AI738">
        <v>382.47</v>
      </c>
      <c r="AJ738" t="s">
        <v>100</v>
      </c>
      <c r="AK738" t="s">
        <v>20904</v>
      </c>
      <c r="AL738" t="s">
        <v>20704</v>
      </c>
      <c r="AM738" t="s">
        <v>20690</v>
      </c>
      <c r="AN738" t="s">
        <v>20690</v>
      </c>
      <c r="AO738" t="s">
        <v>22361</v>
      </c>
      <c r="AP738" t="s">
        <v>20919</v>
      </c>
      <c r="AQ738" t="s">
        <v>22362</v>
      </c>
      <c r="AR738" t="s">
        <v>22363</v>
      </c>
      <c r="AS738" s="5">
        <v>44746</v>
      </c>
      <c r="AT738" t="s">
        <v>20690</v>
      </c>
      <c r="AU738" t="s">
        <v>20709</v>
      </c>
      <c r="AV738" t="s">
        <v>20710</v>
      </c>
      <c r="AX738" s="6">
        <f>COUNTIFS(拍卖数据!E:E,AA738,拍卖数据!F:F,AB738,拍卖数据!O:O,O738,拍卖数据!P:P,"&gt;"&amp;X738*0.8,拍卖数据!P:P,"&lt;"&amp;X738*1.2)</f>
        <v>9</v>
      </c>
      <c r="AY738">
        <f>COUNTIFS(拍卖数据!E:E,AA738,拍卖数据!F:F,AB738,拍卖数据!O:O,O738,拍卖数据!AN:AN,"机构",拍卖数据!P:P,"&gt;"&amp;X738*0.8,拍卖数据!P:P,"&lt;"&amp;X738*1.2)</f>
        <v>3</v>
      </c>
      <c r="AZ738" s="6">
        <f>COUNTIFS(拍卖数据!E:E,AA738,拍卖数据!F:F,AB738,拍卖数据!G:G,AC738,拍卖数据!O:O,O738,拍卖数据!AN:AN,"机构",拍卖数据!P:P,"&gt;"&amp;X738*0.8,拍卖数据!P:P,"&lt;"&amp;X738*1.2)</f>
        <v>0</v>
      </c>
    </row>
    <row r="739" hidden="1" spans="1:52">
      <c r="A739">
        <v>39904</v>
      </c>
      <c r="B739" t="s">
        <v>23407</v>
      </c>
      <c r="C739" t="s">
        <v>113</v>
      </c>
      <c r="D739" t="s">
        <v>23378</v>
      </c>
      <c r="E739" t="s">
        <v>23379</v>
      </c>
      <c r="F739">
        <v>39395.67226</v>
      </c>
      <c r="G739">
        <v>6867.265518</v>
      </c>
      <c r="H739">
        <v>0.8797</v>
      </c>
      <c r="I739">
        <v>0</v>
      </c>
      <c r="J739">
        <v>46263.817478</v>
      </c>
      <c r="K739" t="s">
        <v>20716</v>
      </c>
      <c r="L739" t="s">
        <v>23408</v>
      </c>
      <c r="M739">
        <v>21250</v>
      </c>
      <c r="N739" t="s">
        <v>20691</v>
      </c>
      <c r="O739" t="s">
        <v>131</v>
      </c>
      <c r="P739" t="s">
        <v>20692</v>
      </c>
      <c r="Q739" t="s">
        <v>20740</v>
      </c>
      <c r="R739" t="s">
        <v>23378</v>
      </c>
      <c r="S739" t="s">
        <v>23380</v>
      </c>
      <c r="T739" t="s">
        <v>23481</v>
      </c>
      <c r="U739" t="s">
        <v>23482</v>
      </c>
      <c r="V739" t="s">
        <v>23411</v>
      </c>
      <c r="W739" t="s">
        <v>23412</v>
      </c>
      <c r="X739">
        <v>527.69</v>
      </c>
      <c r="Y739" t="s">
        <v>20700</v>
      </c>
      <c r="Z739" t="s">
        <v>100</v>
      </c>
      <c r="AA739" t="s">
        <v>92</v>
      </c>
      <c r="AB739" t="s">
        <v>93</v>
      </c>
      <c r="AC739" t="s">
        <v>289</v>
      </c>
      <c r="AD739" t="s">
        <v>23483</v>
      </c>
      <c r="AE739" t="s">
        <v>20702</v>
      </c>
      <c r="AF739">
        <v>35000</v>
      </c>
      <c r="AG739" t="s">
        <v>20703</v>
      </c>
      <c r="AH739" s="5">
        <v>44720</v>
      </c>
      <c r="AI739">
        <v>287.59</v>
      </c>
      <c r="AJ739" t="s">
        <v>100</v>
      </c>
      <c r="AK739" t="s">
        <v>20904</v>
      </c>
      <c r="AL739" t="s">
        <v>20704</v>
      </c>
      <c r="AM739" t="s">
        <v>20690</v>
      </c>
      <c r="AN739" t="s">
        <v>20690</v>
      </c>
      <c r="AO739" t="s">
        <v>22361</v>
      </c>
      <c r="AP739" t="s">
        <v>20919</v>
      </c>
      <c r="AQ739" t="s">
        <v>22362</v>
      </c>
      <c r="AR739" t="s">
        <v>22363</v>
      </c>
      <c r="AS739" s="5">
        <v>44746</v>
      </c>
      <c r="AT739" t="s">
        <v>20690</v>
      </c>
      <c r="AU739" t="s">
        <v>20709</v>
      </c>
      <c r="AV739" t="s">
        <v>20710</v>
      </c>
      <c r="AX739" s="6">
        <f>COUNTIFS(拍卖数据!E:E,AA739,拍卖数据!F:F,AB739,拍卖数据!O:O,O739,拍卖数据!P:P,"&gt;"&amp;X739*0.8,拍卖数据!P:P,"&lt;"&amp;X739*1.2)</f>
        <v>8</v>
      </c>
      <c r="AY739">
        <f>COUNTIFS(拍卖数据!E:E,AA739,拍卖数据!F:F,AB739,拍卖数据!O:O,O739,拍卖数据!AN:AN,"机构",拍卖数据!P:P,"&gt;"&amp;X739*0.8,拍卖数据!P:P,"&lt;"&amp;X739*1.2)</f>
        <v>2</v>
      </c>
      <c r="AZ739" s="6">
        <f>COUNTIFS(拍卖数据!E:E,AA739,拍卖数据!F:F,AB739,拍卖数据!G:G,AC739,拍卖数据!O:O,O739,拍卖数据!AN:AN,"机构",拍卖数据!P:P,"&gt;"&amp;X739*0.8,拍卖数据!P:P,"&lt;"&amp;X739*1.2)</f>
        <v>0</v>
      </c>
    </row>
    <row r="740" hidden="1" spans="1:52">
      <c r="A740">
        <v>39905</v>
      </c>
      <c r="B740" t="s">
        <v>23407</v>
      </c>
      <c r="C740" t="s">
        <v>113</v>
      </c>
      <c r="D740" t="s">
        <v>23378</v>
      </c>
      <c r="E740" t="s">
        <v>23379</v>
      </c>
      <c r="F740">
        <v>39395.67226</v>
      </c>
      <c r="G740">
        <v>6867.265518</v>
      </c>
      <c r="H740">
        <v>0.8797</v>
      </c>
      <c r="I740">
        <v>0</v>
      </c>
      <c r="J740">
        <v>46263.817478</v>
      </c>
      <c r="K740" t="s">
        <v>20716</v>
      </c>
      <c r="L740" t="s">
        <v>23408</v>
      </c>
      <c r="M740">
        <v>21250</v>
      </c>
      <c r="N740" t="s">
        <v>20691</v>
      </c>
      <c r="O740" t="s">
        <v>131</v>
      </c>
      <c r="P740" t="s">
        <v>20692</v>
      </c>
      <c r="Q740" t="s">
        <v>20740</v>
      </c>
      <c r="R740" t="s">
        <v>23378</v>
      </c>
      <c r="S740" t="s">
        <v>23380</v>
      </c>
      <c r="T740" t="s">
        <v>23484</v>
      </c>
      <c r="U740" t="s">
        <v>23485</v>
      </c>
      <c r="V740" t="s">
        <v>23411</v>
      </c>
      <c r="W740" t="s">
        <v>23412</v>
      </c>
      <c r="X740">
        <v>788.52</v>
      </c>
      <c r="Y740" t="s">
        <v>20700</v>
      </c>
      <c r="Z740" t="s">
        <v>100</v>
      </c>
      <c r="AA740" t="s">
        <v>92</v>
      </c>
      <c r="AB740" t="s">
        <v>93</v>
      </c>
      <c r="AC740" t="s">
        <v>289</v>
      </c>
      <c r="AD740" t="s">
        <v>23486</v>
      </c>
      <c r="AE740" t="s">
        <v>20702</v>
      </c>
      <c r="AF740">
        <v>35000</v>
      </c>
      <c r="AG740" t="s">
        <v>20703</v>
      </c>
      <c r="AH740" s="5">
        <v>44720</v>
      </c>
      <c r="AI740">
        <v>429.74</v>
      </c>
      <c r="AJ740" t="s">
        <v>100</v>
      </c>
      <c r="AK740" t="s">
        <v>20904</v>
      </c>
      <c r="AL740" t="s">
        <v>20704</v>
      </c>
      <c r="AM740" t="s">
        <v>20690</v>
      </c>
      <c r="AN740" t="s">
        <v>20690</v>
      </c>
      <c r="AO740" t="s">
        <v>22361</v>
      </c>
      <c r="AP740" t="s">
        <v>20919</v>
      </c>
      <c r="AQ740" t="s">
        <v>22362</v>
      </c>
      <c r="AR740" t="s">
        <v>22363</v>
      </c>
      <c r="AS740" s="5">
        <v>44746</v>
      </c>
      <c r="AT740" t="s">
        <v>20690</v>
      </c>
      <c r="AU740" t="s">
        <v>20709</v>
      </c>
      <c r="AV740" t="s">
        <v>20710</v>
      </c>
      <c r="AX740" s="6">
        <f>COUNTIFS(拍卖数据!E:E,AA740,拍卖数据!F:F,AB740,拍卖数据!O:O,O740,拍卖数据!P:P,"&gt;"&amp;X740*0.8,拍卖数据!P:P,"&lt;"&amp;X740*1.2)</f>
        <v>7</v>
      </c>
      <c r="AY740">
        <f>COUNTIFS(拍卖数据!E:E,AA740,拍卖数据!F:F,AB740,拍卖数据!O:O,O740,拍卖数据!AN:AN,"机构",拍卖数据!P:P,"&gt;"&amp;X740*0.8,拍卖数据!P:P,"&lt;"&amp;X740*1.2)</f>
        <v>2</v>
      </c>
      <c r="AZ740" s="6">
        <f>COUNTIFS(拍卖数据!E:E,AA740,拍卖数据!F:F,AB740,拍卖数据!G:G,AC740,拍卖数据!O:O,O740,拍卖数据!AN:AN,"机构",拍卖数据!P:P,"&gt;"&amp;X740*0.8,拍卖数据!P:P,"&lt;"&amp;X740*1.2)</f>
        <v>0</v>
      </c>
    </row>
    <row r="741" hidden="1" spans="1:52">
      <c r="A741">
        <v>39906</v>
      </c>
      <c r="B741" t="s">
        <v>23407</v>
      </c>
      <c r="C741" t="s">
        <v>113</v>
      </c>
      <c r="D741" t="s">
        <v>23378</v>
      </c>
      <c r="E741" t="s">
        <v>23379</v>
      </c>
      <c r="F741">
        <v>39395.67226</v>
      </c>
      <c r="G741">
        <v>6867.265518</v>
      </c>
      <c r="H741">
        <v>0.8797</v>
      </c>
      <c r="I741">
        <v>0</v>
      </c>
      <c r="J741">
        <v>46263.817478</v>
      </c>
      <c r="K741" t="s">
        <v>20716</v>
      </c>
      <c r="L741" t="s">
        <v>23408</v>
      </c>
      <c r="M741">
        <v>21250</v>
      </c>
      <c r="N741" t="s">
        <v>20691</v>
      </c>
      <c r="O741" t="s">
        <v>131</v>
      </c>
      <c r="P741" t="s">
        <v>20692</v>
      </c>
      <c r="Q741" t="s">
        <v>20740</v>
      </c>
      <c r="R741" t="s">
        <v>23378</v>
      </c>
      <c r="S741" t="s">
        <v>23380</v>
      </c>
      <c r="T741" t="s">
        <v>23487</v>
      </c>
      <c r="U741" t="s">
        <v>23488</v>
      </c>
      <c r="V741" t="s">
        <v>23411</v>
      </c>
      <c r="W741" t="s">
        <v>23412</v>
      </c>
      <c r="X741">
        <v>498.16</v>
      </c>
      <c r="Y741" t="s">
        <v>20700</v>
      </c>
      <c r="Z741" t="s">
        <v>100</v>
      </c>
      <c r="AA741" t="s">
        <v>92</v>
      </c>
      <c r="AB741" t="s">
        <v>93</v>
      </c>
      <c r="AC741" t="s">
        <v>289</v>
      </c>
      <c r="AD741" t="s">
        <v>23489</v>
      </c>
      <c r="AE741" t="s">
        <v>20702</v>
      </c>
      <c r="AF741">
        <v>35000</v>
      </c>
      <c r="AG741" t="s">
        <v>20703</v>
      </c>
      <c r="AH741" s="5">
        <v>44720</v>
      </c>
      <c r="AI741">
        <v>271.5</v>
      </c>
      <c r="AJ741" t="s">
        <v>100</v>
      </c>
      <c r="AK741" t="s">
        <v>20904</v>
      </c>
      <c r="AL741" t="s">
        <v>20704</v>
      </c>
      <c r="AM741" t="s">
        <v>20690</v>
      </c>
      <c r="AN741" t="s">
        <v>20690</v>
      </c>
      <c r="AO741" t="s">
        <v>22361</v>
      </c>
      <c r="AP741" t="s">
        <v>20919</v>
      </c>
      <c r="AQ741" t="s">
        <v>22362</v>
      </c>
      <c r="AR741" t="s">
        <v>22363</v>
      </c>
      <c r="AS741" s="5">
        <v>44746</v>
      </c>
      <c r="AT741" t="s">
        <v>20690</v>
      </c>
      <c r="AU741" t="s">
        <v>20709</v>
      </c>
      <c r="AV741" t="s">
        <v>20710</v>
      </c>
      <c r="AX741" s="6">
        <f>COUNTIFS(拍卖数据!E:E,AA741,拍卖数据!F:F,AB741,拍卖数据!O:O,O741,拍卖数据!P:P,"&gt;"&amp;X741*0.8,拍卖数据!P:P,"&lt;"&amp;X741*1.2)</f>
        <v>7</v>
      </c>
      <c r="AY741">
        <f>COUNTIFS(拍卖数据!E:E,AA741,拍卖数据!F:F,AB741,拍卖数据!O:O,O741,拍卖数据!AN:AN,"机构",拍卖数据!P:P,"&gt;"&amp;X741*0.8,拍卖数据!P:P,"&lt;"&amp;X741*1.2)</f>
        <v>1</v>
      </c>
      <c r="AZ741" s="6">
        <f>COUNTIFS(拍卖数据!E:E,AA741,拍卖数据!F:F,AB741,拍卖数据!G:G,AC741,拍卖数据!O:O,O741,拍卖数据!AN:AN,"机构",拍卖数据!P:P,"&gt;"&amp;X741*0.8,拍卖数据!P:P,"&lt;"&amp;X741*1.2)</f>
        <v>0</v>
      </c>
    </row>
    <row r="742" hidden="1" spans="1:52">
      <c r="A742">
        <v>39907</v>
      </c>
      <c r="B742" t="s">
        <v>23407</v>
      </c>
      <c r="C742" t="s">
        <v>113</v>
      </c>
      <c r="D742" t="s">
        <v>23378</v>
      </c>
      <c r="E742" t="s">
        <v>23379</v>
      </c>
      <c r="F742">
        <v>39395.67226</v>
      </c>
      <c r="G742">
        <v>6867.265518</v>
      </c>
      <c r="H742">
        <v>0.8797</v>
      </c>
      <c r="I742">
        <v>0</v>
      </c>
      <c r="J742">
        <v>46263.817478</v>
      </c>
      <c r="K742" t="s">
        <v>20716</v>
      </c>
      <c r="L742" t="s">
        <v>23408</v>
      </c>
      <c r="M742">
        <v>21250</v>
      </c>
      <c r="N742" t="s">
        <v>20691</v>
      </c>
      <c r="O742" t="s">
        <v>131</v>
      </c>
      <c r="P742" t="s">
        <v>20692</v>
      </c>
      <c r="Q742" t="s">
        <v>20740</v>
      </c>
      <c r="R742" t="s">
        <v>23378</v>
      </c>
      <c r="S742" t="s">
        <v>23380</v>
      </c>
      <c r="T742" t="s">
        <v>23490</v>
      </c>
      <c r="U742" t="s">
        <v>23491</v>
      </c>
      <c r="V742" t="s">
        <v>23411</v>
      </c>
      <c r="W742" t="s">
        <v>23412</v>
      </c>
      <c r="X742">
        <v>713.01</v>
      </c>
      <c r="Y742" t="s">
        <v>20700</v>
      </c>
      <c r="Z742" t="s">
        <v>100</v>
      </c>
      <c r="AA742" t="s">
        <v>92</v>
      </c>
      <c r="AB742" t="s">
        <v>93</v>
      </c>
      <c r="AC742" t="s">
        <v>289</v>
      </c>
      <c r="AD742" t="s">
        <v>23492</v>
      </c>
      <c r="AE742" t="s">
        <v>20702</v>
      </c>
      <c r="AF742">
        <v>35000</v>
      </c>
      <c r="AG742" t="s">
        <v>20703</v>
      </c>
      <c r="AH742" s="5">
        <v>44720</v>
      </c>
      <c r="AI742">
        <v>388.59</v>
      </c>
      <c r="AJ742" t="s">
        <v>100</v>
      </c>
      <c r="AK742" t="s">
        <v>20904</v>
      </c>
      <c r="AL742" t="s">
        <v>20704</v>
      </c>
      <c r="AM742" t="s">
        <v>20690</v>
      </c>
      <c r="AN742" t="s">
        <v>20690</v>
      </c>
      <c r="AO742" t="s">
        <v>22361</v>
      </c>
      <c r="AP742" t="s">
        <v>20919</v>
      </c>
      <c r="AQ742" t="s">
        <v>22362</v>
      </c>
      <c r="AR742" t="s">
        <v>22363</v>
      </c>
      <c r="AS742" s="5">
        <v>44746</v>
      </c>
      <c r="AT742" t="s">
        <v>20690</v>
      </c>
      <c r="AU742" t="s">
        <v>20709</v>
      </c>
      <c r="AV742" t="s">
        <v>20710</v>
      </c>
      <c r="AX742" s="6">
        <f>COUNTIFS(拍卖数据!E:E,AA742,拍卖数据!F:F,AB742,拍卖数据!O:O,O742,拍卖数据!P:P,"&gt;"&amp;X742*0.8,拍卖数据!P:P,"&lt;"&amp;X742*1.2)</f>
        <v>8</v>
      </c>
      <c r="AY742">
        <f>COUNTIFS(拍卖数据!E:E,AA742,拍卖数据!F:F,AB742,拍卖数据!O:O,O742,拍卖数据!AN:AN,"机构",拍卖数据!P:P,"&gt;"&amp;X742*0.8,拍卖数据!P:P,"&lt;"&amp;X742*1.2)</f>
        <v>2</v>
      </c>
      <c r="AZ742" s="6">
        <f>COUNTIFS(拍卖数据!E:E,AA742,拍卖数据!F:F,AB742,拍卖数据!G:G,AC742,拍卖数据!O:O,O742,拍卖数据!AN:AN,"机构",拍卖数据!P:P,"&gt;"&amp;X742*0.8,拍卖数据!P:P,"&lt;"&amp;X742*1.2)</f>
        <v>0</v>
      </c>
    </row>
    <row r="743" hidden="1" spans="1:52">
      <c r="A743">
        <v>39908</v>
      </c>
      <c r="B743" t="s">
        <v>23407</v>
      </c>
      <c r="C743" t="s">
        <v>113</v>
      </c>
      <c r="D743" t="s">
        <v>23378</v>
      </c>
      <c r="E743" t="s">
        <v>23379</v>
      </c>
      <c r="F743">
        <v>39395.67226</v>
      </c>
      <c r="G743">
        <v>6867.265518</v>
      </c>
      <c r="H743">
        <v>0.8797</v>
      </c>
      <c r="I743">
        <v>0</v>
      </c>
      <c r="J743">
        <v>46263.817478</v>
      </c>
      <c r="K743" t="s">
        <v>20716</v>
      </c>
      <c r="L743" t="s">
        <v>23408</v>
      </c>
      <c r="M743">
        <v>21250</v>
      </c>
      <c r="N743" t="s">
        <v>20691</v>
      </c>
      <c r="O743" t="s">
        <v>131</v>
      </c>
      <c r="P743" t="s">
        <v>20692</v>
      </c>
      <c r="Q743" t="s">
        <v>20740</v>
      </c>
      <c r="R743" t="s">
        <v>23378</v>
      </c>
      <c r="S743" t="s">
        <v>23380</v>
      </c>
      <c r="T743" t="s">
        <v>23493</v>
      </c>
      <c r="U743" t="s">
        <v>23494</v>
      </c>
      <c r="V743" t="s">
        <v>23411</v>
      </c>
      <c r="W743" t="s">
        <v>23412</v>
      </c>
      <c r="X743">
        <v>946.92</v>
      </c>
      <c r="Y743" t="s">
        <v>20700</v>
      </c>
      <c r="Z743" t="s">
        <v>100</v>
      </c>
      <c r="AA743" t="s">
        <v>92</v>
      </c>
      <c r="AB743" t="s">
        <v>93</v>
      </c>
      <c r="AC743" t="s">
        <v>289</v>
      </c>
      <c r="AD743" t="s">
        <v>23495</v>
      </c>
      <c r="AE743" t="s">
        <v>20702</v>
      </c>
      <c r="AF743">
        <v>35000</v>
      </c>
      <c r="AG743" t="s">
        <v>20703</v>
      </c>
      <c r="AH743" s="5">
        <v>44720</v>
      </c>
      <c r="AI743">
        <v>516.07</v>
      </c>
      <c r="AJ743" t="s">
        <v>100</v>
      </c>
      <c r="AK743" t="s">
        <v>20904</v>
      </c>
      <c r="AL743" t="s">
        <v>20704</v>
      </c>
      <c r="AM743" t="s">
        <v>20690</v>
      </c>
      <c r="AN743" t="s">
        <v>20690</v>
      </c>
      <c r="AO743" t="s">
        <v>22361</v>
      </c>
      <c r="AP743" t="s">
        <v>20919</v>
      </c>
      <c r="AQ743" t="s">
        <v>22362</v>
      </c>
      <c r="AR743" t="s">
        <v>22363</v>
      </c>
      <c r="AS743" s="5">
        <v>44746</v>
      </c>
      <c r="AT743" t="s">
        <v>20690</v>
      </c>
      <c r="AU743" t="s">
        <v>20709</v>
      </c>
      <c r="AV743" t="s">
        <v>20710</v>
      </c>
      <c r="AX743" s="6">
        <f>COUNTIFS(拍卖数据!E:E,AA743,拍卖数据!F:F,AB743,拍卖数据!O:O,O743,拍卖数据!P:P,"&gt;"&amp;X743*0.8,拍卖数据!P:P,"&lt;"&amp;X743*1.2)</f>
        <v>8</v>
      </c>
      <c r="AY743">
        <f>COUNTIFS(拍卖数据!E:E,AA743,拍卖数据!F:F,AB743,拍卖数据!O:O,O743,拍卖数据!AN:AN,"机构",拍卖数据!P:P,"&gt;"&amp;X743*0.8,拍卖数据!P:P,"&lt;"&amp;X743*1.2)</f>
        <v>4</v>
      </c>
      <c r="AZ743" s="6">
        <f>COUNTIFS(拍卖数据!E:E,AA743,拍卖数据!F:F,AB743,拍卖数据!G:G,AC743,拍卖数据!O:O,O743,拍卖数据!AN:AN,"机构",拍卖数据!P:P,"&gt;"&amp;X743*0.8,拍卖数据!P:P,"&lt;"&amp;X743*1.2)</f>
        <v>0</v>
      </c>
    </row>
    <row r="744" hidden="1" spans="1:52">
      <c r="A744">
        <v>39909</v>
      </c>
      <c r="B744" t="s">
        <v>23407</v>
      </c>
      <c r="C744" t="s">
        <v>113</v>
      </c>
      <c r="D744" t="s">
        <v>23378</v>
      </c>
      <c r="E744" t="s">
        <v>23379</v>
      </c>
      <c r="F744">
        <v>39395.67226</v>
      </c>
      <c r="G744">
        <v>6867.265518</v>
      </c>
      <c r="H744">
        <v>0.8797</v>
      </c>
      <c r="I744">
        <v>0</v>
      </c>
      <c r="J744">
        <v>46263.817478</v>
      </c>
      <c r="K744" t="s">
        <v>20716</v>
      </c>
      <c r="L744" t="s">
        <v>23408</v>
      </c>
      <c r="M744">
        <v>21250</v>
      </c>
      <c r="N744" t="s">
        <v>20691</v>
      </c>
      <c r="O744" t="s">
        <v>131</v>
      </c>
      <c r="P744" t="s">
        <v>20692</v>
      </c>
      <c r="Q744" t="s">
        <v>20740</v>
      </c>
      <c r="R744" t="s">
        <v>23378</v>
      </c>
      <c r="S744" t="s">
        <v>23380</v>
      </c>
      <c r="T744" t="s">
        <v>23496</v>
      </c>
      <c r="U744" t="s">
        <v>23497</v>
      </c>
      <c r="V744" t="s">
        <v>23411</v>
      </c>
      <c r="W744" t="s">
        <v>23412</v>
      </c>
      <c r="X744">
        <v>646.88</v>
      </c>
      <c r="Y744" t="s">
        <v>20700</v>
      </c>
      <c r="Z744" t="s">
        <v>100</v>
      </c>
      <c r="AA744" t="s">
        <v>92</v>
      </c>
      <c r="AB744" t="s">
        <v>93</v>
      </c>
      <c r="AC744" t="s">
        <v>289</v>
      </c>
      <c r="AD744" t="s">
        <v>23498</v>
      </c>
      <c r="AE744" t="s">
        <v>20702</v>
      </c>
      <c r="AF744">
        <v>35000</v>
      </c>
      <c r="AG744" t="s">
        <v>20703</v>
      </c>
      <c r="AH744" s="5">
        <v>44720</v>
      </c>
      <c r="AI744">
        <v>352.55</v>
      </c>
      <c r="AJ744" t="s">
        <v>100</v>
      </c>
      <c r="AK744" t="s">
        <v>20904</v>
      </c>
      <c r="AL744" t="s">
        <v>20704</v>
      </c>
      <c r="AM744" t="s">
        <v>20690</v>
      </c>
      <c r="AN744" t="s">
        <v>20690</v>
      </c>
      <c r="AO744" t="s">
        <v>22361</v>
      </c>
      <c r="AP744" t="s">
        <v>20919</v>
      </c>
      <c r="AQ744" t="s">
        <v>22362</v>
      </c>
      <c r="AR744" t="s">
        <v>22363</v>
      </c>
      <c r="AS744" s="5">
        <v>44746</v>
      </c>
      <c r="AT744" t="s">
        <v>20690</v>
      </c>
      <c r="AU744" t="s">
        <v>20709</v>
      </c>
      <c r="AV744" t="s">
        <v>20710</v>
      </c>
      <c r="AX744" s="6">
        <f>COUNTIFS(拍卖数据!E:E,AA744,拍卖数据!F:F,AB744,拍卖数据!O:O,O744,拍卖数据!P:P,"&gt;"&amp;X744*0.8,拍卖数据!P:P,"&lt;"&amp;X744*1.2)</f>
        <v>9</v>
      </c>
      <c r="AY744">
        <f>COUNTIFS(拍卖数据!E:E,AA744,拍卖数据!F:F,AB744,拍卖数据!O:O,O744,拍卖数据!AN:AN,"机构",拍卖数据!P:P,"&gt;"&amp;X744*0.8,拍卖数据!P:P,"&lt;"&amp;X744*1.2)</f>
        <v>3</v>
      </c>
      <c r="AZ744" s="6">
        <f>COUNTIFS(拍卖数据!E:E,AA744,拍卖数据!F:F,AB744,拍卖数据!G:G,AC744,拍卖数据!O:O,O744,拍卖数据!AN:AN,"机构",拍卖数据!P:P,"&gt;"&amp;X744*0.8,拍卖数据!P:P,"&lt;"&amp;X744*1.2)</f>
        <v>0</v>
      </c>
    </row>
    <row r="745" hidden="1" spans="1:52">
      <c r="A745">
        <v>39910</v>
      </c>
      <c r="B745" t="s">
        <v>23407</v>
      </c>
      <c r="C745" t="s">
        <v>113</v>
      </c>
      <c r="D745" t="s">
        <v>23378</v>
      </c>
      <c r="E745" t="s">
        <v>23379</v>
      </c>
      <c r="F745">
        <v>39395.67226</v>
      </c>
      <c r="G745">
        <v>6867.265518</v>
      </c>
      <c r="H745">
        <v>0.8797</v>
      </c>
      <c r="I745">
        <v>0</v>
      </c>
      <c r="J745">
        <v>46263.817478</v>
      </c>
      <c r="K745" t="s">
        <v>20716</v>
      </c>
      <c r="L745" t="s">
        <v>23408</v>
      </c>
      <c r="M745">
        <v>21250</v>
      </c>
      <c r="N745" t="s">
        <v>20691</v>
      </c>
      <c r="O745" t="s">
        <v>131</v>
      </c>
      <c r="P745" t="s">
        <v>20692</v>
      </c>
      <c r="Q745" t="s">
        <v>20740</v>
      </c>
      <c r="R745" t="s">
        <v>23378</v>
      </c>
      <c r="S745" t="s">
        <v>23380</v>
      </c>
      <c r="T745" t="s">
        <v>23499</v>
      </c>
      <c r="U745" t="s">
        <v>23500</v>
      </c>
      <c r="V745" t="s">
        <v>23411</v>
      </c>
      <c r="W745" t="s">
        <v>23412</v>
      </c>
      <c r="X745">
        <v>517.69</v>
      </c>
      <c r="Y745" t="s">
        <v>20700</v>
      </c>
      <c r="Z745" t="s">
        <v>100</v>
      </c>
      <c r="AA745" t="s">
        <v>92</v>
      </c>
      <c r="AB745" t="s">
        <v>93</v>
      </c>
      <c r="AC745" t="s">
        <v>289</v>
      </c>
      <c r="AD745" t="s">
        <v>23501</v>
      </c>
      <c r="AE745" t="s">
        <v>20702</v>
      </c>
      <c r="AF745">
        <v>35000</v>
      </c>
      <c r="AG745" t="s">
        <v>20703</v>
      </c>
      <c r="AH745" s="5">
        <v>44720</v>
      </c>
      <c r="AI745">
        <v>282.14</v>
      </c>
      <c r="AJ745" t="s">
        <v>100</v>
      </c>
      <c r="AK745" t="s">
        <v>20904</v>
      </c>
      <c r="AL745" t="s">
        <v>20704</v>
      </c>
      <c r="AM745" t="s">
        <v>20690</v>
      </c>
      <c r="AN745" t="s">
        <v>20690</v>
      </c>
      <c r="AO745" t="s">
        <v>22361</v>
      </c>
      <c r="AP745" t="s">
        <v>20919</v>
      </c>
      <c r="AQ745" t="s">
        <v>22362</v>
      </c>
      <c r="AR745" t="s">
        <v>22363</v>
      </c>
      <c r="AS745" s="5">
        <v>44746</v>
      </c>
      <c r="AT745" t="s">
        <v>20690</v>
      </c>
      <c r="AU745" t="s">
        <v>20709</v>
      </c>
      <c r="AV745" t="s">
        <v>20710</v>
      </c>
      <c r="AX745" s="6">
        <f>COUNTIFS(拍卖数据!E:E,AA745,拍卖数据!F:F,AB745,拍卖数据!O:O,O745,拍卖数据!P:P,"&gt;"&amp;X745*0.8,拍卖数据!P:P,"&lt;"&amp;X745*1.2)</f>
        <v>7</v>
      </c>
      <c r="AY745">
        <f>COUNTIFS(拍卖数据!E:E,AA745,拍卖数据!F:F,AB745,拍卖数据!O:O,O745,拍卖数据!AN:AN,"机构",拍卖数据!P:P,"&gt;"&amp;X745*0.8,拍卖数据!P:P,"&lt;"&amp;X745*1.2)</f>
        <v>1</v>
      </c>
      <c r="AZ745" s="6">
        <f>COUNTIFS(拍卖数据!E:E,AA745,拍卖数据!F:F,AB745,拍卖数据!G:G,AC745,拍卖数据!O:O,O745,拍卖数据!AN:AN,"机构",拍卖数据!P:P,"&gt;"&amp;X745*0.8,拍卖数据!P:P,"&lt;"&amp;X745*1.2)</f>
        <v>0</v>
      </c>
    </row>
    <row r="746" hidden="1" spans="1:52">
      <c r="A746">
        <v>39911</v>
      </c>
      <c r="B746" t="s">
        <v>23407</v>
      </c>
      <c r="C746" t="s">
        <v>113</v>
      </c>
      <c r="D746" t="s">
        <v>23378</v>
      </c>
      <c r="E746" t="s">
        <v>23379</v>
      </c>
      <c r="F746">
        <v>39395.67226</v>
      </c>
      <c r="G746">
        <v>6867.265518</v>
      </c>
      <c r="H746">
        <v>0.8797</v>
      </c>
      <c r="I746">
        <v>0</v>
      </c>
      <c r="J746">
        <v>46263.817478</v>
      </c>
      <c r="K746" t="s">
        <v>20716</v>
      </c>
      <c r="L746" t="s">
        <v>23408</v>
      </c>
      <c r="M746">
        <v>21250</v>
      </c>
      <c r="N746" t="s">
        <v>20691</v>
      </c>
      <c r="O746" t="s">
        <v>131</v>
      </c>
      <c r="P746" t="s">
        <v>20692</v>
      </c>
      <c r="Q746" t="s">
        <v>20740</v>
      </c>
      <c r="R746" t="s">
        <v>23378</v>
      </c>
      <c r="S746" t="s">
        <v>23380</v>
      </c>
      <c r="T746" t="s">
        <v>23502</v>
      </c>
      <c r="U746" t="s">
        <v>23503</v>
      </c>
      <c r="V746" t="s">
        <v>23411</v>
      </c>
      <c r="W746" t="s">
        <v>23412</v>
      </c>
      <c r="X746">
        <v>647.63</v>
      </c>
      <c r="Y746" t="s">
        <v>20700</v>
      </c>
      <c r="Z746" t="s">
        <v>100</v>
      </c>
      <c r="AA746" t="s">
        <v>92</v>
      </c>
      <c r="AB746" t="s">
        <v>93</v>
      </c>
      <c r="AC746" t="s">
        <v>289</v>
      </c>
      <c r="AD746" t="s">
        <v>23504</v>
      </c>
      <c r="AE746" t="s">
        <v>20702</v>
      </c>
      <c r="AF746">
        <v>35000</v>
      </c>
      <c r="AG746" t="s">
        <v>20703</v>
      </c>
      <c r="AH746" s="5">
        <v>44720</v>
      </c>
      <c r="AI746">
        <v>352.96</v>
      </c>
      <c r="AJ746" t="s">
        <v>100</v>
      </c>
      <c r="AK746" t="s">
        <v>20904</v>
      </c>
      <c r="AL746" t="s">
        <v>20704</v>
      </c>
      <c r="AM746" t="s">
        <v>20690</v>
      </c>
      <c r="AN746" t="s">
        <v>20690</v>
      </c>
      <c r="AO746" t="s">
        <v>22361</v>
      </c>
      <c r="AP746" t="s">
        <v>20919</v>
      </c>
      <c r="AQ746" t="s">
        <v>22362</v>
      </c>
      <c r="AR746" t="s">
        <v>22363</v>
      </c>
      <c r="AS746" s="5">
        <v>44746</v>
      </c>
      <c r="AT746" t="s">
        <v>20690</v>
      </c>
      <c r="AU746" t="s">
        <v>20709</v>
      </c>
      <c r="AV746" t="s">
        <v>20710</v>
      </c>
      <c r="AX746" s="6">
        <f>COUNTIFS(拍卖数据!E:E,AA746,拍卖数据!F:F,AB746,拍卖数据!O:O,O746,拍卖数据!P:P,"&gt;"&amp;X746*0.8,拍卖数据!P:P,"&lt;"&amp;X746*1.2)</f>
        <v>9</v>
      </c>
      <c r="AY746">
        <f>COUNTIFS(拍卖数据!E:E,AA746,拍卖数据!F:F,AB746,拍卖数据!O:O,O746,拍卖数据!AN:AN,"机构",拍卖数据!P:P,"&gt;"&amp;X746*0.8,拍卖数据!P:P,"&lt;"&amp;X746*1.2)</f>
        <v>3</v>
      </c>
      <c r="AZ746" s="6">
        <f>COUNTIFS(拍卖数据!E:E,AA746,拍卖数据!F:F,AB746,拍卖数据!G:G,AC746,拍卖数据!O:O,O746,拍卖数据!AN:AN,"机构",拍卖数据!P:P,"&gt;"&amp;X746*0.8,拍卖数据!P:P,"&lt;"&amp;X746*1.2)</f>
        <v>0</v>
      </c>
    </row>
    <row r="747" hidden="1" spans="1:52">
      <c r="A747">
        <v>39912</v>
      </c>
      <c r="B747" t="s">
        <v>23407</v>
      </c>
      <c r="C747" t="s">
        <v>113</v>
      </c>
      <c r="D747" t="s">
        <v>23378</v>
      </c>
      <c r="E747" t="s">
        <v>23379</v>
      </c>
      <c r="F747">
        <v>39395.67226</v>
      </c>
      <c r="G747">
        <v>6867.265518</v>
      </c>
      <c r="H747">
        <v>0.8797</v>
      </c>
      <c r="I747">
        <v>0</v>
      </c>
      <c r="J747">
        <v>46263.817478</v>
      </c>
      <c r="K747" t="s">
        <v>20716</v>
      </c>
      <c r="L747" t="s">
        <v>23408</v>
      </c>
      <c r="M747">
        <v>21250</v>
      </c>
      <c r="N747" t="s">
        <v>20691</v>
      </c>
      <c r="O747" t="s">
        <v>131</v>
      </c>
      <c r="P747" t="s">
        <v>20692</v>
      </c>
      <c r="Q747" t="s">
        <v>20740</v>
      </c>
      <c r="R747" t="s">
        <v>23378</v>
      </c>
      <c r="S747" t="s">
        <v>23380</v>
      </c>
      <c r="T747" t="s">
        <v>23505</v>
      </c>
      <c r="U747" t="s">
        <v>23506</v>
      </c>
      <c r="V747" t="s">
        <v>23411</v>
      </c>
      <c r="W747" t="s">
        <v>23412</v>
      </c>
      <c r="X747">
        <v>710.75</v>
      </c>
      <c r="Y747" t="s">
        <v>20700</v>
      </c>
      <c r="Z747" t="s">
        <v>100</v>
      </c>
      <c r="AA747" t="s">
        <v>92</v>
      </c>
      <c r="AB747" t="s">
        <v>93</v>
      </c>
      <c r="AC747" t="s">
        <v>289</v>
      </c>
      <c r="AD747" t="s">
        <v>23507</v>
      </c>
      <c r="AE747" t="s">
        <v>20702</v>
      </c>
      <c r="AF747">
        <v>35000</v>
      </c>
      <c r="AG747" t="s">
        <v>20703</v>
      </c>
      <c r="AH747" s="5">
        <v>44720</v>
      </c>
      <c r="AI747">
        <v>387.36</v>
      </c>
      <c r="AJ747" t="s">
        <v>100</v>
      </c>
      <c r="AK747" t="s">
        <v>20904</v>
      </c>
      <c r="AL747" t="s">
        <v>20704</v>
      </c>
      <c r="AM747" t="s">
        <v>20690</v>
      </c>
      <c r="AN747" t="s">
        <v>20690</v>
      </c>
      <c r="AO747" t="s">
        <v>22361</v>
      </c>
      <c r="AP747" t="s">
        <v>20919</v>
      </c>
      <c r="AQ747" t="s">
        <v>22362</v>
      </c>
      <c r="AR747" t="s">
        <v>22363</v>
      </c>
      <c r="AS747" s="5">
        <v>44746</v>
      </c>
      <c r="AT747" t="s">
        <v>20690</v>
      </c>
      <c r="AU747" t="s">
        <v>20709</v>
      </c>
      <c r="AV747" t="s">
        <v>20710</v>
      </c>
      <c r="AX747" s="6">
        <f>COUNTIFS(拍卖数据!E:E,AA747,拍卖数据!F:F,AB747,拍卖数据!O:O,O747,拍卖数据!P:P,"&gt;"&amp;X747*0.8,拍卖数据!P:P,"&lt;"&amp;X747*1.2)</f>
        <v>8</v>
      </c>
      <c r="AY747">
        <f>COUNTIFS(拍卖数据!E:E,AA747,拍卖数据!F:F,AB747,拍卖数据!O:O,O747,拍卖数据!AN:AN,"机构",拍卖数据!P:P,"&gt;"&amp;X747*0.8,拍卖数据!P:P,"&lt;"&amp;X747*1.2)</f>
        <v>2</v>
      </c>
      <c r="AZ747" s="6">
        <f>COUNTIFS(拍卖数据!E:E,AA747,拍卖数据!F:F,AB747,拍卖数据!G:G,AC747,拍卖数据!O:O,O747,拍卖数据!AN:AN,"机构",拍卖数据!P:P,"&gt;"&amp;X747*0.8,拍卖数据!P:P,"&lt;"&amp;X747*1.2)</f>
        <v>0</v>
      </c>
    </row>
    <row r="748" hidden="1" spans="1:52">
      <c r="A748">
        <v>39913</v>
      </c>
      <c r="B748" t="s">
        <v>23407</v>
      </c>
      <c r="C748" t="s">
        <v>113</v>
      </c>
      <c r="D748" t="s">
        <v>23378</v>
      </c>
      <c r="E748" t="s">
        <v>23379</v>
      </c>
      <c r="F748">
        <v>39395.67226</v>
      </c>
      <c r="G748">
        <v>6867.265518</v>
      </c>
      <c r="H748">
        <v>0.8797</v>
      </c>
      <c r="I748">
        <v>0</v>
      </c>
      <c r="J748">
        <v>46263.817478</v>
      </c>
      <c r="K748" t="s">
        <v>20716</v>
      </c>
      <c r="L748" t="s">
        <v>23408</v>
      </c>
      <c r="M748">
        <v>21250</v>
      </c>
      <c r="N748" t="s">
        <v>20691</v>
      </c>
      <c r="O748" t="s">
        <v>131</v>
      </c>
      <c r="P748" t="s">
        <v>20692</v>
      </c>
      <c r="Q748" t="s">
        <v>20740</v>
      </c>
      <c r="R748" t="s">
        <v>23378</v>
      </c>
      <c r="S748" t="s">
        <v>23380</v>
      </c>
      <c r="T748" t="s">
        <v>23508</v>
      </c>
      <c r="U748" t="s">
        <v>23509</v>
      </c>
      <c r="V748" t="s">
        <v>23411</v>
      </c>
      <c r="W748" t="s">
        <v>23412</v>
      </c>
      <c r="X748">
        <v>515.67</v>
      </c>
      <c r="Y748" t="s">
        <v>20700</v>
      </c>
      <c r="Z748" t="s">
        <v>100</v>
      </c>
      <c r="AA748" t="s">
        <v>92</v>
      </c>
      <c r="AB748" t="s">
        <v>93</v>
      </c>
      <c r="AC748" t="s">
        <v>289</v>
      </c>
      <c r="AD748" t="s">
        <v>23510</v>
      </c>
      <c r="AE748" t="s">
        <v>20702</v>
      </c>
      <c r="AF748">
        <v>35000</v>
      </c>
      <c r="AG748" t="s">
        <v>20703</v>
      </c>
      <c r="AH748" s="5">
        <v>44720</v>
      </c>
      <c r="AI748">
        <v>281.04</v>
      </c>
      <c r="AJ748" t="s">
        <v>100</v>
      </c>
      <c r="AK748" t="s">
        <v>20904</v>
      </c>
      <c r="AL748" t="s">
        <v>20704</v>
      </c>
      <c r="AM748" t="s">
        <v>20690</v>
      </c>
      <c r="AN748" t="s">
        <v>20690</v>
      </c>
      <c r="AO748" t="s">
        <v>22361</v>
      </c>
      <c r="AP748" t="s">
        <v>20919</v>
      </c>
      <c r="AQ748" t="s">
        <v>22362</v>
      </c>
      <c r="AR748" t="s">
        <v>22363</v>
      </c>
      <c r="AS748" s="5">
        <v>44746</v>
      </c>
      <c r="AT748" t="s">
        <v>20690</v>
      </c>
      <c r="AU748" t="s">
        <v>20709</v>
      </c>
      <c r="AV748" t="s">
        <v>20710</v>
      </c>
      <c r="AX748" s="6">
        <f>COUNTIFS(拍卖数据!E:E,AA748,拍卖数据!F:F,AB748,拍卖数据!O:O,O748,拍卖数据!P:P,"&gt;"&amp;X748*0.8,拍卖数据!P:P,"&lt;"&amp;X748*1.2)</f>
        <v>7</v>
      </c>
      <c r="AY748">
        <f>COUNTIFS(拍卖数据!E:E,AA748,拍卖数据!F:F,AB748,拍卖数据!O:O,O748,拍卖数据!AN:AN,"机构",拍卖数据!P:P,"&gt;"&amp;X748*0.8,拍卖数据!P:P,"&lt;"&amp;X748*1.2)</f>
        <v>1</v>
      </c>
      <c r="AZ748" s="6">
        <f>COUNTIFS(拍卖数据!E:E,AA748,拍卖数据!F:F,AB748,拍卖数据!G:G,AC748,拍卖数据!O:O,O748,拍卖数据!AN:AN,"机构",拍卖数据!P:P,"&gt;"&amp;X748*0.8,拍卖数据!P:P,"&lt;"&amp;X748*1.2)</f>
        <v>0</v>
      </c>
    </row>
    <row r="749" hidden="1" spans="1:52">
      <c r="A749">
        <v>39914</v>
      </c>
      <c r="B749" t="s">
        <v>23407</v>
      </c>
      <c r="C749" t="s">
        <v>113</v>
      </c>
      <c r="D749" t="s">
        <v>23378</v>
      </c>
      <c r="E749" t="s">
        <v>23379</v>
      </c>
      <c r="F749">
        <v>39395.67226</v>
      </c>
      <c r="G749">
        <v>6867.265518</v>
      </c>
      <c r="H749">
        <v>0.8797</v>
      </c>
      <c r="I749">
        <v>0</v>
      </c>
      <c r="J749">
        <v>46263.817478</v>
      </c>
      <c r="K749" t="s">
        <v>20716</v>
      </c>
      <c r="L749" t="s">
        <v>23408</v>
      </c>
      <c r="M749">
        <v>21250</v>
      </c>
      <c r="N749" t="s">
        <v>20691</v>
      </c>
      <c r="O749" t="s">
        <v>131</v>
      </c>
      <c r="P749" t="s">
        <v>20692</v>
      </c>
      <c r="Q749" t="s">
        <v>20740</v>
      </c>
      <c r="R749" t="s">
        <v>23378</v>
      </c>
      <c r="S749" t="s">
        <v>23380</v>
      </c>
      <c r="T749" t="s">
        <v>23511</v>
      </c>
      <c r="U749" t="s">
        <v>23512</v>
      </c>
      <c r="V749" t="s">
        <v>23411</v>
      </c>
      <c r="W749" t="s">
        <v>23412</v>
      </c>
      <c r="X749">
        <v>402.31</v>
      </c>
      <c r="Y749" t="s">
        <v>20700</v>
      </c>
      <c r="Z749" t="s">
        <v>100</v>
      </c>
      <c r="AA749" t="s">
        <v>92</v>
      </c>
      <c r="AB749" t="s">
        <v>93</v>
      </c>
      <c r="AC749" t="s">
        <v>289</v>
      </c>
      <c r="AD749" t="s">
        <v>23513</v>
      </c>
      <c r="AE749" t="s">
        <v>20702</v>
      </c>
      <c r="AF749">
        <v>35000</v>
      </c>
      <c r="AG749" t="s">
        <v>20703</v>
      </c>
      <c r="AH749" s="5">
        <v>44720</v>
      </c>
      <c r="AI749">
        <v>219.26</v>
      </c>
      <c r="AJ749" t="s">
        <v>100</v>
      </c>
      <c r="AK749" t="s">
        <v>20904</v>
      </c>
      <c r="AL749" t="s">
        <v>20704</v>
      </c>
      <c r="AM749" t="s">
        <v>20690</v>
      </c>
      <c r="AN749" t="s">
        <v>20690</v>
      </c>
      <c r="AO749" t="s">
        <v>22361</v>
      </c>
      <c r="AP749" t="s">
        <v>20919</v>
      </c>
      <c r="AQ749" t="s">
        <v>22362</v>
      </c>
      <c r="AR749" t="s">
        <v>22363</v>
      </c>
      <c r="AS749" s="5">
        <v>44746</v>
      </c>
      <c r="AT749" t="s">
        <v>20690</v>
      </c>
      <c r="AU749" t="s">
        <v>20709</v>
      </c>
      <c r="AV749" t="s">
        <v>20710</v>
      </c>
      <c r="AX749" s="6">
        <f>COUNTIFS(拍卖数据!E:E,AA749,拍卖数据!F:F,AB749,拍卖数据!O:O,O749,拍卖数据!P:P,"&gt;"&amp;X749*0.8,拍卖数据!P:P,"&lt;"&amp;X749*1.2)</f>
        <v>7</v>
      </c>
      <c r="AY749">
        <f>COUNTIFS(拍卖数据!E:E,AA749,拍卖数据!F:F,AB749,拍卖数据!O:O,O749,拍卖数据!AN:AN,"机构",拍卖数据!P:P,"&gt;"&amp;X749*0.8,拍卖数据!P:P,"&lt;"&amp;X749*1.2)</f>
        <v>2</v>
      </c>
      <c r="AZ749" s="6">
        <f>COUNTIFS(拍卖数据!E:E,AA749,拍卖数据!F:F,AB749,拍卖数据!G:G,AC749,拍卖数据!O:O,O749,拍卖数据!AN:AN,"机构",拍卖数据!P:P,"&gt;"&amp;X749*0.8,拍卖数据!P:P,"&lt;"&amp;X749*1.2)</f>
        <v>2</v>
      </c>
    </row>
    <row r="750" hidden="1" spans="1:52">
      <c r="A750">
        <v>39915</v>
      </c>
      <c r="B750" t="s">
        <v>23407</v>
      </c>
      <c r="C750" t="s">
        <v>113</v>
      </c>
      <c r="D750" t="s">
        <v>23378</v>
      </c>
      <c r="E750" t="s">
        <v>23379</v>
      </c>
      <c r="F750">
        <v>39395.67226</v>
      </c>
      <c r="G750">
        <v>6867.265518</v>
      </c>
      <c r="H750">
        <v>0.8797</v>
      </c>
      <c r="I750">
        <v>0</v>
      </c>
      <c r="J750">
        <v>46263.817478</v>
      </c>
      <c r="K750" t="s">
        <v>20716</v>
      </c>
      <c r="L750" t="s">
        <v>23408</v>
      </c>
      <c r="M750">
        <v>21250</v>
      </c>
      <c r="N750" t="s">
        <v>20691</v>
      </c>
      <c r="O750" t="s">
        <v>131</v>
      </c>
      <c r="P750" t="s">
        <v>20692</v>
      </c>
      <c r="Q750" t="s">
        <v>20740</v>
      </c>
      <c r="R750" t="s">
        <v>23378</v>
      </c>
      <c r="S750" t="s">
        <v>23380</v>
      </c>
      <c r="T750" t="s">
        <v>23514</v>
      </c>
      <c r="U750" t="s">
        <v>23515</v>
      </c>
      <c r="V750" t="s">
        <v>23411</v>
      </c>
      <c r="W750" t="s">
        <v>23412</v>
      </c>
      <c r="X750">
        <v>768.73</v>
      </c>
      <c r="Y750" t="s">
        <v>20700</v>
      </c>
      <c r="Z750" t="s">
        <v>100</v>
      </c>
      <c r="AA750" t="s">
        <v>92</v>
      </c>
      <c r="AB750" t="s">
        <v>93</v>
      </c>
      <c r="AC750" t="s">
        <v>289</v>
      </c>
      <c r="AD750" t="s">
        <v>23516</v>
      </c>
      <c r="AE750" t="s">
        <v>20702</v>
      </c>
      <c r="AF750">
        <v>35000</v>
      </c>
      <c r="AG750" t="s">
        <v>20703</v>
      </c>
      <c r="AH750" s="5">
        <v>44720</v>
      </c>
      <c r="AI750">
        <v>418.96</v>
      </c>
      <c r="AJ750" t="s">
        <v>100</v>
      </c>
      <c r="AK750" t="s">
        <v>20904</v>
      </c>
      <c r="AL750" t="s">
        <v>20704</v>
      </c>
      <c r="AM750" t="s">
        <v>20690</v>
      </c>
      <c r="AN750" t="s">
        <v>20690</v>
      </c>
      <c r="AO750" t="s">
        <v>22361</v>
      </c>
      <c r="AP750" t="s">
        <v>20919</v>
      </c>
      <c r="AQ750" t="s">
        <v>22362</v>
      </c>
      <c r="AR750" t="s">
        <v>22363</v>
      </c>
      <c r="AS750" s="5">
        <v>44746</v>
      </c>
      <c r="AT750" t="s">
        <v>20690</v>
      </c>
      <c r="AU750" t="s">
        <v>20709</v>
      </c>
      <c r="AV750" t="s">
        <v>20710</v>
      </c>
      <c r="AX750" s="6">
        <f>COUNTIFS(拍卖数据!E:E,AA750,拍卖数据!F:F,AB750,拍卖数据!O:O,O750,拍卖数据!P:P,"&gt;"&amp;X750*0.8,拍卖数据!P:P,"&lt;"&amp;X750*1.2)</f>
        <v>8</v>
      </c>
      <c r="AY750">
        <f>COUNTIFS(拍卖数据!E:E,AA750,拍卖数据!F:F,AB750,拍卖数据!O:O,O750,拍卖数据!AN:AN,"机构",拍卖数据!P:P,"&gt;"&amp;X750*0.8,拍卖数据!P:P,"&lt;"&amp;X750*1.2)</f>
        <v>3</v>
      </c>
      <c r="AZ750" s="6">
        <f>COUNTIFS(拍卖数据!E:E,AA750,拍卖数据!F:F,AB750,拍卖数据!G:G,AC750,拍卖数据!O:O,O750,拍卖数据!AN:AN,"机构",拍卖数据!P:P,"&gt;"&amp;X750*0.8,拍卖数据!P:P,"&lt;"&amp;X750*1.2)</f>
        <v>0</v>
      </c>
    </row>
    <row r="751" hidden="1" spans="1:52">
      <c r="A751">
        <v>39916</v>
      </c>
      <c r="B751" t="s">
        <v>23407</v>
      </c>
      <c r="C751" t="s">
        <v>113</v>
      </c>
      <c r="D751" t="s">
        <v>23378</v>
      </c>
      <c r="E751" t="s">
        <v>23379</v>
      </c>
      <c r="F751">
        <v>39395.67226</v>
      </c>
      <c r="G751">
        <v>6867.265518</v>
      </c>
      <c r="H751">
        <v>0.8797</v>
      </c>
      <c r="I751">
        <v>0</v>
      </c>
      <c r="J751">
        <v>46263.817478</v>
      </c>
      <c r="K751" t="s">
        <v>20716</v>
      </c>
      <c r="L751" t="s">
        <v>23408</v>
      </c>
      <c r="M751">
        <v>21250</v>
      </c>
      <c r="N751" t="s">
        <v>20691</v>
      </c>
      <c r="O751" t="s">
        <v>131</v>
      </c>
      <c r="P751" t="s">
        <v>20692</v>
      </c>
      <c r="Q751" t="s">
        <v>20740</v>
      </c>
      <c r="R751" t="s">
        <v>23378</v>
      </c>
      <c r="S751" t="s">
        <v>23380</v>
      </c>
      <c r="T751" t="s">
        <v>23517</v>
      </c>
      <c r="U751" t="s">
        <v>23518</v>
      </c>
      <c r="V751" t="s">
        <v>23411</v>
      </c>
      <c r="W751" t="s">
        <v>23412</v>
      </c>
      <c r="X751">
        <v>622.31</v>
      </c>
      <c r="Y751" t="s">
        <v>20700</v>
      </c>
      <c r="Z751" t="s">
        <v>100</v>
      </c>
      <c r="AA751" t="s">
        <v>92</v>
      </c>
      <c r="AB751" t="s">
        <v>93</v>
      </c>
      <c r="AC751" t="s">
        <v>289</v>
      </c>
      <c r="AD751" t="s">
        <v>23519</v>
      </c>
      <c r="AE751" t="s">
        <v>20702</v>
      </c>
      <c r="AF751">
        <v>35000</v>
      </c>
      <c r="AG751" t="s">
        <v>20703</v>
      </c>
      <c r="AH751" s="5">
        <v>44720</v>
      </c>
      <c r="AI751">
        <v>339.16</v>
      </c>
      <c r="AJ751" t="s">
        <v>100</v>
      </c>
      <c r="AK751" t="s">
        <v>20904</v>
      </c>
      <c r="AL751" t="s">
        <v>20704</v>
      </c>
      <c r="AM751" t="s">
        <v>20690</v>
      </c>
      <c r="AN751" t="s">
        <v>20690</v>
      </c>
      <c r="AO751" t="s">
        <v>22361</v>
      </c>
      <c r="AP751" t="s">
        <v>20919</v>
      </c>
      <c r="AQ751" t="s">
        <v>22362</v>
      </c>
      <c r="AR751" t="s">
        <v>22363</v>
      </c>
      <c r="AS751" s="5">
        <v>44746</v>
      </c>
      <c r="AT751" t="s">
        <v>20690</v>
      </c>
      <c r="AU751" t="s">
        <v>20709</v>
      </c>
      <c r="AV751" t="s">
        <v>20710</v>
      </c>
      <c r="AX751" s="6">
        <f>COUNTIFS(拍卖数据!E:E,AA751,拍卖数据!F:F,AB751,拍卖数据!O:O,O751,拍卖数据!P:P,"&gt;"&amp;X751*0.8,拍卖数据!P:P,"&lt;"&amp;X751*1.2)</f>
        <v>8</v>
      </c>
      <c r="AY751">
        <f>COUNTIFS(拍卖数据!E:E,AA751,拍卖数据!F:F,AB751,拍卖数据!O:O,O751,拍卖数据!AN:AN,"机构",拍卖数据!P:P,"&gt;"&amp;X751*0.8,拍卖数据!P:P,"&lt;"&amp;X751*1.2)</f>
        <v>3</v>
      </c>
      <c r="AZ751" s="6">
        <f>COUNTIFS(拍卖数据!E:E,AA751,拍卖数据!F:F,AB751,拍卖数据!G:G,AC751,拍卖数据!O:O,O751,拍卖数据!AN:AN,"机构",拍卖数据!P:P,"&gt;"&amp;X751*0.8,拍卖数据!P:P,"&lt;"&amp;X751*1.2)</f>
        <v>0</v>
      </c>
    </row>
    <row r="752" hidden="1" spans="1:52">
      <c r="A752">
        <v>39917</v>
      </c>
      <c r="B752" t="s">
        <v>23407</v>
      </c>
      <c r="C752" t="s">
        <v>113</v>
      </c>
      <c r="D752" t="s">
        <v>23378</v>
      </c>
      <c r="E752" t="s">
        <v>23379</v>
      </c>
      <c r="F752">
        <v>39395.67226</v>
      </c>
      <c r="G752">
        <v>6867.265518</v>
      </c>
      <c r="H752">
        <v>0.8797</v>
      </c>
      <c r="I752">
        <v>0</v>
      </c>
      <c r="J752">
        <v>46263.817478</v>
      </c>
      <c r="K752" t="s">
        <v>20716</v>
      </c>
      <c r="L752" t="s">
        <v>23408</v>
      </c>
      <c r="M752">
        <v>21250</v>
      </c>
      <c r="N752" t="s">
        <v>20691</v>
      </c>
      <c r="O752" t="s">
        <v>131</v>
      </c>
      <c r="P752" t="s">
        <v>20692</v>
      </c>
      <c r="Q752" t="s">
        <v>20740</v>
      </c>
      <c r="R752" t="s">
        <v>23378</v>
      </c>
      <c r="S752" t="s">
        <v>23380</v>
      </c>
      <c r="T752" t="s">
        <v>23520</v>
      </c>
      <c r="U752" t="s">
        <v>23521</v>
      </c>
      <c r="V752" t="s">
        <v>23411</v>
      </c>
      <c r="W752" t="s">
        <v>23412</v>
      </c>
      <c r="X752">
        <v>807.82</v>
      </c>
      <c r="Y752" t="s">
        <v>20700</v>
      </c>
      <c r="Z752" t="s">
        <v>100</v>
      </c>
      <c r="AA752" t="s">
        <v>92</v>
      </c>
      <c r="AB752" t="s">
        <v>93</v>
      </c>
      <c r="AC752" t="s">
        <v>289</v>
      </c>
      <c r="AD752" t="s">
        <v>23522</v>
      </c>
      <c r="AE752" t="s">
        <v>20702</v>
      </c>
      <c r="AF752">
        <v>35000</v>
      </c>
      <c r="AG752" t="s">
        <v>20703</v>
      </c>
      <c r="AH752" s="5">
        <v>44720</v>
      </c>
      <c r="AI752">
        <v>440.26</v>
      </c>
      <c r="AJ752" t="s">
        <v>100</v>
      </c>
      <c r="AK752" t="s">
        <v>20904</v>
      </c>
      <c r="AL752" t="s">
        <v>20704</v>
      </c>
      <c r="AM752" t="s">
        <v>20690</v>
      </c>
      <c r="AN752" t="s">
        <v>20690</v>
      </c>
      <c r="AO752" t="s">
        <v>22361</v>
      </c>
      <c r="AP752" t="s">
        <v>20919</v>
      </c>
      <c r="AQ752" t="s">
        <v>22362</v>
      </c>
      <c r="AR752" t="s">
        <v>22363</v>
      </c>
      <c r="AS752" s="5">
        <v>44746</v>
      </c>
      <c r="AT752" t="s">
        <v>20690</v>
      </c>
      <c r="AU752" t="s">
        <v>20709</v>
      </c>
      <c r="AV752" t="s">
        <v>20710</v>
      </c>
      <c r="AX752" s="6">
        <f>COUNTIFS(拍卖数据!E:E,AA752,拍卖数据!F:F,AB752,拍卖数据!O:O,O752,拍卖数据!P:P,"&gt;"&amp;X752*0.8,拍卖数据!P:P,"&lt;"&amp;X752*1.2)</f>
        <v>6</v>
      </c>
      <c r="AY752">
        <f>COUNTIFS(拍卖数据!E:E,AA752,拍卖数据!F:F,AB752,拍卖数据!O:O,O752,拍卖数据!AN:AN,"机构",拍卖数据!P:P,"&gt;"&amp;X752*0.8,拍卖数据!P:P,"&lt;"&amp;X752*1.2)</f>
        <v>2</v>
      </c>
      <c r="AZ752" s="6">
        <f>COUNTIFS(拍卖数据!E:E,AA752,拍卖数据!F:F,AB752,拍卖数据!G:G,AC752,拍卖数据!O:O,O752,拍卖数据!AN:AN,"机构",拍卖数据!P:P,"&gt;"&amp;X752*0.8,拍卖数据!P:P,"&lt;"&amp;X752*1.2)</f>
        <v>0</v>
      </c>
    </row>
    <row r="753" hidden="1" spans="1:52">
      <c r="A753">
        <v>39918</v>
      </c>
      <c r="B753" t="s">
        <v>23407</v>
      </c>
      <c r="C753" t="s">
        <v>113</v>
      </c>
      <c r="D753" t="s">
        <v>23378</v>
      </c>
      <c r="E753" t="s">
        <v>23379</v>
      </c>
      <c r="F753">
        <v>39395.67226</v>
      </c>
      <c r="G753">
        <v>6867.265518</v>
      </c>
      <c r="H753">
        <v>0.8797</v>
      </c>
      <c r="I753">
        <v>0</v>
      </c>
      <c r="J753">
        <v>46263.817478</v>
      </c>
      <c r="K753" t="s">
        <v>20716</v>
      </c>
      <c r="L753" t="s">
        <v>23408</v>
      </c>
      <c r="M753">
        <v>21250</v>
      </c>
      <c r="N753" t="s">
        <v>20691</v>
      </c>
      <c r="O753" t="s">
        <v>131</v>
      </c>
      <c r="P753" t="s">
        <v>20692</v>
      </c>
      <c r="Q753" t="s">
        <v>20740</v>
      </c>
      <c r="R753" t="s">
        <v>23378</v>
      </c>
      <c r="S753" t="s">
        <v>23380</v>
      </c>
      <c r="T753" t="s">
        <v>23523</v>
      </c>
      <c r="U753" t="s">
        <v>23524</v>
      </c>
      <c r="V753" t="s">
        <v>23411</v>
      </c>
      <c r="W753" t="s">
        <v>23412</v>
      </c>
      <c r="X753">
        <v>697.7</v>
      </c>
      <c r="Y753" t="s">
        <v>20700</v>
      </c>
      <c r="Z753" t="s">
        <v>100</v>
      </c>
      <c r="AA753" t="s">
        <v>92</v>
      </c>
      <c r="AB753" t="s">
        <v>93</v>
      </c>
      <c r="AC753" t="s">
        <v>289</v>
      </c>
      <c r="AD753" t="s">
        <v>23525</v>
      </c>
      <c r="AE753" t="s">
        <v>20702</v>
      </c>
      <c r="AF753">
        <v>35000</v>
      </c>
      <c r="AG753" t="s">
        <v>20703</v>
      </c>
      <c r="AH753" s="5">
        <v>44720</v>
      </c>
      <c r="AI753">
        <v>380.25</v>
      </c>
      <c r="AJ753" t="s">
        <v>100</v>
      </c>
      <c r="AK753" t="s">
        <v>20904</v>
      </c>
      <c r="AL753" t="s">
        <v>20704</v>
      </c>
      <c r="AM753" t="s">
        <v>20690</v>
      </c>
      <c r="AN753" t="s">
        <v>20690</v>
      </c>
      <c r="AO753" t="s">
        <v>22361</v>
      </c>
      <c r="AP753" t="s">
        <v>20919</v>
      </c>
      <c r="AQ753" t="s">
        <v>22362</v>
      </c>
      <c r="AR753" t="s">
        <v>22363</v>
      </c>
      <c r="AS753" s="5">
        <v>44746</v>
      </c>
      <c r="AT753" t="s">
        <v>20690</v>
      </c>
      <c r="AU753" t="s">
        <v>20709</v>
      </c>
      <c r="AV753" t="s">
        <v>20710</v>
      </c>
      <c r="AX753" s="6">
        <f>COUNTIFS(拍卖数据!E:E,AA753,拍卖数据!F:F,AB753,拍卖数据!O:O,O753,拍卖数据!P:P,"&gt;"&amp;X753*0.8,拍卖数据!P:P,"&lt;"&amp;X753*1.2)</f>
        <v>9</v>
      </c>
      <c r="AY753">
        <f>COUNTIFS(拍卖数据!E:E,AA753,拍卖数据!F:F,AB753,拍卖数据!O:O,O753,拍卖数据!AN:AN,"机构",拍卖数据!P:P,"&gt;"&amp;X753*0.8,拍卖数据!P:P,"&lt;"&amp;X753*1.2)</f>
        <v>3</v>
      </c>
      <c r="AZ753" s="6">
        <f>COUNTIFS(拍卖数据!E:E,AA753,拍卖数据!F:F,AB753,拍卖数据!G:G,AC753,拍卖数据!O:O,O753,拍卖数据!AN:AN,"机构",拍卖数据!P:P,"&gt;"&amp;X753*0.8,拍卖数据!P:P,"&lt;"&amp;X753*1.2)</f>
        <v>0</v>
      </c>
    </row>
    <row r="754" hidden="1" spans="1:52">
      <c r="A754">
        <v>39919</v>
      </c>
      <c r="B754" t="s">
        <v>23407</v>
      </c>
      <c r="C754" t="s">
        <v>113</v>
      </c>
      <c r="D754" t="s">
        <v>23378</v>
      </c>
      <c r="E754" t="s">
        <v>23379</v>
      </c>
      <c r="F754">
        <v>39395.67226</v>
      </c>
      <c r="G754">
        <v>6867.265518</v>
      </c>
      <c r="H754">
        <v>0.8797</v>
      </c>
      <c r="I754">
        <v>0</v>
      </c>
      <c r="J754">
        <v>46263.817478</v>
      </c>
      <c r="K754" t="s">
        <v>20716</v>
      </c>
      <c r="L754" t="s">
        <v>23408</v>
      </c>
      <c r="M754">
        <v>21250</v>
      </c>
      <c r="N754" t="s">
        <v>20691</v>
      </c>
      <c r="O754" t="s">
        <v>131</v>
      </c>
      <c r="P754" t="s">
        <v>20692</v>
      </c>
      <c r="Q754" t="s">
        <v>20740</v>
      </c>
      <c r="R754" t="s">
        <v>23378</v>
      </c>
      <c r="S754" t="s">
        <v>23380</v>
      </c>
      <c r="T754" t="s">
        <v>23526</v>
      </c>
      <c r="U754" t="s">
        <v>23527</v>
      </c>
      <c r="V754" t="s">
        <v>23411</v>
      </c>
      <c r="W754" t="s">
        <v>23412</v>
      </c>
      <c r="X754">
        <v>328.83</v>
      </c>
      <c r="Y754" t="s">
        <v>20700</v>
      </c>
      <c r="Z754" t="s">
        <v>100</v>
      </c>
      <c r="AA754" t="s">
        <v>92</v>
      </c>
      <c r="AB754" t="s">
        <v>93</v>
      </c>
      <c r="AC754" t="s">
        <v>289</v>
      </c>
      <c r="AD754" t="s">
        <v>23528</v>
      </c>
      <c r="AE754" t="s">
        <v>20702</v>
      </c>
      <c r="AF754">
        <v>35000</v>
      </c>
      <c r="AG754" t="s">
        <v>20703</v>
      </c>
      <c r="AH754" s="5">
        <v>44720</v>
      </c>
      <c r="AI754">
        <v>179.21</v>
      </c>
      <c r="AJ754" t="s">
        <v>100</v>
      </c>
      <c r="AK754" t="s">
        <v>20904</v>
      </c>
      <c r="AL754" t="s">
        <v>20704</v>
      </c>
      <c r="AM754" t="s">
        <v>20690</v>
      </c>
      <c r="AN754" t="s">
        <v>20690</v>
      </c>
      <c r="AO754" t="s">
        <v>22361</v>
      </c>
      <c r="AP754" t="s">
        <v>20919</v>
      </c>
      <c r="AQ754" t="s">
        <v>22362</v>
      </c>
      <c r="AR754" t="s">
        <v>22363</v>
      </c>
      <c r="AS754" s="5">
        <v>44746</v>
      </c>
      <c r="AT754" t="s">
        <v>20690</v>
      </c>
      <c r="AU754" t="s">
        <v>20709</v>
      </c>
      <c r="AV754" t="s">
        <v>20710</v>
      </c>
      <c r="AX754" s="6">
        <f>COUNTIFS(拍卖数据!E:E,AA754,拍卖数据!F:F,AB754,拍卖数据!O:O,O754,拍卖数据!P:P,"&gt;"&amp;X754*0.8,拍卖数据!P:P,"&lt;"&amp;X754*1.2)</f>
        <v>20</v>
      </c>
      <c r="AY754">
        <f>COUNTIFS(拍卖数据!E:E,AA754,拍卖数据!F:F,AB754,拍卖数据!O:O,O754,拍卖数据!AN:AN,"机构",拍卖数据!P:P,"&gt;"&amp;X754*0.8,拍卖数据!P:P,"&lt;"&amp;X754*1.2)</f>
        <v>4</v>
      </c>
      <c r="AZ754" s="6">
        <f>COUNTIFS(拍卖数据!E:E,AA754,拍卖数据!F:F,AB754,拍卖数据!G:G,AC754,拍卖数据!O:O,O754,拍卖数据!AN:AN,"机构",拍卖数据!P:P,"&gt;"&amp;X754*0.8,拍卖数据!P:P,"&lt;"&amp;X754*1.2)</f>
        <v>2</v>
      </c>
    </row>
    <row r="755" hidden="1" spans="1:52">
      <c r="A755">
        <v>39920</v>
      </c>
      <c r="B755" t="s">
        <v>23407</v>
      </c>
      <c r="C755" t="s">
        <v>113</v>
      </c>
      <c r="D755" t="s">
        <v>23378</v>
      </c>
      <c r="E755" t="s">
        <v>23379</v>
      </c>
      <c r="F755">
        <v>39395.67226</v>
      </c>
      <c r="G755">
        <v>6867.265518</v>
      </c>
      <c r="H755">
        <v>0.8797</v>
      </c>
      <c r="I755">
        <v>0</v>
      </c>
      <c r="J755">
        <v>46263.817478</v>
      </c>
      <c r="K755" t="s">
        <v>20716</v>
      </c>
      <c r="L755" t="s">
        <v>23408</v>
      </c>
      <c r="M755">
        <v>21250</v>
      </c>
      <c r="N755" t="s">
        <v>20691</v>
      </c>
      <c r="O755" t="s">
        <v>131</v>
      </c>
      <c r="P755" t="s">
        <v>20692</v>
      </c>
      <c r="Q755" t="s">
        <v>20740</v>
      </c>
      <c r="R755" t="s">
        <v>23378</v>
      </c>
      <c r="S755" t="s">
        <v>23380</v>
      </c>
      <c r="T755" t="s">
        <v>23529</v>
      </c>
      <c r="U755" t="s">
        <v>23530</v>
      </c>
      <c r="V755" t="s">
        <v>23411</v>
      </c>
      <c r="W755" t="s">
        <v>23412</v>
      </c>
      <c r="X755">
        <v>296.2</v>
      </c>
      <c r="Y755" t="s">
        <v>20700</v>
      </c>
      <c r="Z755" t="s">
        <v>100</v>
      </c>
      <c r="AA755" t="s">
        <v>92</v>
      </c>
      <c r="AB755" t="s">
        <v>93</v>
      </c>
      <c r="AC755" t="s">
        <v>289</v>
      </c>
      <c r="AD755" t="s">
        <v>23531</v>
      </c>
      <c r="AE755" t="s">
        <v>20702</v>
      </c>
      <c r="AF755">
        <v>35000</v>
      </c>
      <c r="AG755" t="s">
        <v>20703</v>
      </c>
      <c r="AH755" s="5">
        <v>44720</v>
      </c>
      <c r="AI755">
        <v>161.43</v>
      </c>
      <c r="AJ755" t="s">
        <v>100</v>
      </c>
      <c r="AK755" t="s">
        <v>20904</v>
      </c>
      <c r="AL755" t="s">
        <v>20704</v>
      </c>
      <c r="AM755" t="s">
        <v>20690</v>
      </c>
      <c r="AN755" t="s">
        <v>20690</v>
      </c>
      <c r="AO755" t="s">
        <v>22361</v>
      </c>
      <c r="AP755" t="s">
        <v>20919</v>
      </c>
      <c r="AQ755" t="s">
        <v>22362</v>
      </c>
      <c r="AR755" t="s">
        <v>22363</v>
      </c>
      <c r="AS755" s="5">
        <v>44746</v>
      </c>
      <c r="AT755" t="s">
        <v>20690</v>
      </c>
      <c r="AU755" t="s">
        <v>20709</v>
      </c>
      <c r="AV755" t="s">
        <v>20710</v>
      </c>
      <c r="AX755" s="6">
        <f>COUNTIFS(拍卖数据!E:E,AA755,拍卖数据!F:F,AB755,拍卖数据!O:O,O755,拍卖数据!P:P,"&gt;"&amp;X755*0.8,拍卖数据!P:P,"&lt;"&amp;X755*1.2)</f>
        <v>22</v>
      </c>
      <c r="AY755">
        <f>COUNTIFS(拍卖数据!E:E,AA755,拍卖数据!F:F,AB755,拍卖数据!O:O,O755,拍卖数据!AN:AN,"机构",拍卖数据!P:P,"&gt;"&amp;X755*0.8,拍卖数据!P:P,"&lt;"&amp;X755*1.2)</f>
        <v>3</v>
      </c>
      <c r="AZ755" s="6">
        <f>COUNTIFS(拍卖数据!E:E,AA755,拍卖数据!F:F,AB755,拍卖数据!G:G,AC755,拍卖数据!O:O,O755,拍卖数据!AN:AN,"机构",拍卖数据!P:P,"&gt;"&amp;X755*0.8,拍卖数据!P:P,"&lt;"&amp;X755*1.2)</f>
        <v>1</v>
      </c>
    </row>
    <row r="756" hidden="1" spans="1:52">
      <c r="A756">
        <v>39921</v>
      </c>
      <c r="B756" t="s">
        <v>23407</v>
      </c>
      <c r="C756" t="s">
        <v>113</v>
      </c>
      <c r="D756" t="s">
        <v>23378</v>
      </c>
      <c r="E756" t="s">
        <v>23379</v>
      </c>
      <c r="F756">
        <v>39395.67226</v>
      </c>
      <c r="G756">
        <v>6867.265518</v>
      </c>
      <c r="H756">
        <v>0.8797</v>
      </c>
      <c r="I756">
        <v>0</v>
      </c>
      <c r="J756">
        <v>46263.817478</v>
      </c>
      <c r="K756" t="s">
        <v>20716</v>
      </c>
      <c r="L756" t="s">
        <v>23408</v>
      </c>
      <c r="M756">
        <v>21250</v>
      </c>
      <c r="N756" t="s">
        <v>20691</v>
      </c>
      <c r="O756" t="s">
        <v>131</v>
      </c>
      <c r="P756" t="s">
        <v>20692</v>
      </c>
      <c r="Q756" t="s">
        <v>20740</v>
      </c>
      <c r="R756" t="s">
        <v>23378</v>
      </c>
      <c r="S756" t="s">
        <v>23380</v>
      </c>
      <c r="T756" t="s">
        <v>23532</v>
      </c>
      <c r="U756" t="s">
        <v>23533</v>
      </c>
      <c r="V756" t="s">
        <v>23411</v>
      </c>
      <c r="W756" t="s">
        <v>23412</v>
      </c>
      <c r="X756">
        <v>448.25</v>
      </c>
      <c r="Y756" t="s">
        <v>20700</v>
      </c>
      <c r="Z756" t="s">
        <v>100</v>
      </c>
      <c r="AA756" t="s">
        <v>92</v>
      </c>
      <c r="AB756" t="s">
        <v>93</v>
      </c>
      <c r="AC756" t="s">
        <v>289</v>
      </c>
      <c r="AD756" t="s">
        <v>23534</v>
      </c>
      <c r="AE756" t="s">
        <v>20702</v>
      </c>
      <c r="AF756">
        <v>35000</v>
      </c>
      <c r="AG756" t="s">
        <v>20703</v>
      </c>
      <c r="AH756" s="5">
        <v>44720</v>
      </c>
      <c r="AI756">
        <v>134.48</v>
      </c>
      <c r="AJ756" t="s">
        <v>100</v>
      </c>
      <c r="AK756" t="s">
        <v>20904</v>
      </c>
      <c r="AL756" t="s">
        <v>20704</v>
      </c>
      <c r="AM756" t="s">
        <v>20690</v>
      </c>
      <c r="AN756" t="s">
        <v>20690</v>
      </c>
      <c r="AO756" t="s">
        <v>22361</v>
      </c>
      <c r="AP756" t="s">
        <v>20919</v>
      </c>
      <c r="AQ756" t="s">
        <v>22362</v>
      </c>
      <c r="AR756" t="s">
        <v>22363</v>
      </c>
      <c r="AS756" s="5">
        <v>44746</v>
      </c>
      <c r="AT756" t="s">
        <v>20690</v>
      </c>
      <c r="AU756" t="s">
        <v>20709</v>
      </c>
      <c r="AV756" t="s">
        <v>20710</v>
      </c>
      <c r="AX756" s="6">
        <f>COUNTIFS(拍卖数据!E:E,AA756,拍卖数据!F:F,AB756,拍卖数据!O:O,O756,拍卖数据!P:P,"&gt;"&amp;X756*0.8,拍卖数据!P:P,"&lt;"&amp;X756*1.2)</f>
        <v>6</v>
      </c>
      <c r="AY756">
        <f>COUNTIFS(拍卖数据!E:E,AA756,拍卖数据!F:F,AB756,拍卖数据!O:O,O756,拍卖数据!AN:AN,"机构",拍卖数据!P:P,"&gt;"&amp;X756*0.8,拍卖数据!P:P,"&lt;"&amp;X756*1.2)</f>
        <v>1</v>
      </c>
      <c r="AZ756" s="6">
        <f>COUNTIFS(拍卖数据!E:E,AA756,拍卖数据!F:F,AB756,拍卖数据!G:G,AC756,拍卖数据!O:O,O756,拍卖数据!AN:AN,"机构",拍卖数据!P:P,"&gt;"&amp;X756*0.8,拍卖数据!P:P,"&lt;"&amp;X756*1.2)</f>
        <v>1</v>
      </c>
    </row>
    <row r="757" hidden="1" spans="1:52">
      <c r="A757">
        <v>39922</v>
      </c>
      <c r="B757" t="s">
        <v>23407</v>
      </c>
      <c r="C757" t="s">
        <v>113</v>
      </c>
      <c r="D757" t="s">
        <v>23378</v>
      </c>
      <c r="E757" t="s">
        <v>23379</v>
      </c>
      <c r="F757">
        <v>39395.67226</v>
      </c>
      <c r="G757">
        <v>6867.265518</v>
      </c>
      <c r="H757">
        <v>0.8797</v>
      </c>
      <c r="I757">
        <v>0</v>
      </c>
      <c r="J757">
        <v>46263.817478</v>
      </c>
      <c r="K757" t="s">
        <v>20716</v>
      </c>
      <c r="L757" t="s">
        <v>23408</v>
      </c>
      <c r="M757">
        <v>21250</v>
      </c>
      <c r="N757" t="s">
        <v>20691</v>
      </c>
      <c r="O757" t="s">
        <v>131</v>
      </c>
      <c r="P757" t="s">
        <v>20692</v>
      </c>
      <c r="Q757" t="s">
        <v>20740</v>
      </c>
      <c r="R757" t="s">
        <v>23378</v>
      </c>
      <c r="S757" t="s">
        <v>23380</v>
      </c>
      <c r="T757" t="s">
        <v>23535</v>
      </c>
      <c r="U757" t="s">
        <v>23536</v>
      </c>
      <c r="V757" t="s">
        <v>23411</v>
      </c>
      <c r="W757" t="s">
        <v>23412</v>
      </c>
      <c r="X757">
        <v>1219.22</v>
      </c>
      <c r="Y757" t="s">
        <v>20700</v>
      </c>
      <c r="Z757" t="s">
        <v>100</v>
      </c>
      <c r="AA757" t="s">
        <v>92</v>
      </c>
      <c r="AB757" t="s">
        <v>93</v>
      </c>
      <c r="AC757" t="s">
        <v>289</v>
      </c>
      <c r="AD757" t="s">
        <v>23537</v>
      </c>
      <c r="AE757" t="s">
        <v>20702</v>
      </c>
      <c r="AF757">
        <v>35000</v>
      </c>
      <c r="AG757" t="s">
        <v>20703</v>
      </c>
      <c r="AH757" s="5">
        <v>44720</v>
      </c>
      <c r="AI757">
        <v>365.77</v>
      </c>
      <c r="AJ757" t="s">
        <v>100</v>
      </c>
      <c r="AK757" t="s">
        <v>20904</v>
      </c>
      <c r="AL757" t="s">
        <v>20704</v>
      </c>
      <c r="AM757" t="s">
        <v>20690</v>
      </c>
      <c r="AN757" t="s">
        <v>20690</v>
      </c>
      <c r="AO757" t="s">
        <v>22361</v>
      </c>
      <c r="AP757" t="s">
        <v>20919</v>
      </c>
      <c r="AQ757" t="s">
        <v>22362</v>
      </c>
      <c r="AR757" t="s">
        <v>22363</v>
      </c>
      <c r="AS757" s="5">
        <v>44746</v>
      </c>
      <c r="AT757" t="s">
        <v>20690</v>
      </c>
      <c r="AU757" t="s">
        <v>20709</v>
      </c>
      <c r="AV757" t="s">
        <v>20710</v>
      </c>
      <c r="AX757" s="6">
        <f>COUNTIFS(拍卖数据!E:E,AA757,拍卖数据!F:F,AB757,拍卖数据!O:O,O757,拍卖数据!P:P,"&gt;"&amp;X757*0.8,拍卖数据!P:P,"&lt;"&amp;X757*1.2)</f>
        <v>5</v>
      </c>
      <c r="AY757">
        <f>COUNTIFS(拍卖数据!E:E,AA757,拍卖数据!F:F,AB757,拍卖数据!O:O,O757,拍卖数据!AN:AN,"机构",拍卖数据!P:P,"&gt;"&amp;X757*0.8,拍卖数据!P:P,"&lt;"&amp;X757*1.2)</f>
        <v>3</v>
      </c>
      <c r="AZ757" s="6">
        <f>COUNTIFS(拍卖数据!E:E,AA757,拍卖数据!F:F,AB757,拍卖数据!G:G,AC757,拍卖数据!O:O,O757,拍卖数据!AN:AN,"机构",拍卖数据!P:P,"&gt;"&amp;X757*0.8,拍卖数据!P:P,"&lt;"&amp;X757*1.2)</f>
        <v>0</v>
      </c>
    </row>
    <row r="758" hidden="1" spans="1:52">
      <c r="A758">
        <v>39923</v>
      </c>
      <c r="B758" t="s">
        <v>23407</v>
      </c>
      <c r="C758" t="s">
        <v>113</v>
      </c>
      <c r="D758" t="s">
        <v>23378</v>
      </c>
      <c r="E758" t="s">
        <v>23379</v>
      </c>
      <c r="F758">
        <v>39395.67226</v>
      </c>
      <c r="G758">
        <v>6867.265518</v>
      </c>
      <c r="H758">
        <v>0.8797</v>
      </c>
      <c r="I758">
        <v>0</v>
      </c>
      <c r="J758">
        <v>46263.817478</v>
      </c>
      <c r="K758" t="s">
        <v>20716</v>
      </c>
      <c r="L758" t="s">
        <v>23408</v>
      </c>
      <c r="M758">
        <v>21250</v>
      </c>
      <c r="N758" t="s">
        <v>20691</v>
      </c>
      <c r="O758" t="s">
        <v>131</v>
      </c>
      <c r="P758" t="s">
        <v>20692</v>
      </c>
      <c r="Q758" t="s">
        <v>20740</v>
      </c>
      <c r="R758" t="s">
        <v>23378</v>
      </c>
      <c r="S758" t="s">
        <v>23380</v>
      </c>
      <c r="T758" t="s">
        <v>23538</v>
      </c>
      <c r="U758" t="s">
        <v>23539</v>
      </c>
      <c r="V758" t="s">
        <v>23411</v>
      </c>
      <c r="W758" t="s">
        <v>23412</v>
      </c>
      <c r="X758">
        <v>668.88</v>
      </c>
      <c r="Y758" t="s">
        <v>20700</v>
      </c>
      <c r="Z758" t="s">
        <v>100</v>
      </c>
      <c r="AA758" t="s">
        <v>92</v>
      </c>
      <c r="AB758" t="s">
        <v>93</v>
      </c>
      <c r="AC758" t="s">
        <v>289</v>
      </c>
      <c r="AD758" t="s">
        <v>23540</v>
      </c>
      <c r="AE758" t="s">
        <v>20702</v>
      </c>
      <c r="AF758">
        <v>35000</v>
      </c>
      <c r="AG758" t="s">
        <v>20703</v>
      </c>
      <c r="AH758" s="5">
        <v>44720</v>
      </c>
      <c r="AI758">
        <v>364.54</v>
      </c>
      <c r="AJ758" t="s">
        <v>100</v>
      </c>
      <c r="AK758" t="s">
        <v>20904</v>
      </c>
      <c r="AL758" t="s">
        <v>20704</v>
      </c>
      <c r="AM758" t="s">
        <v>20690</v>
      </c>
      <c r="AN758" t="s">
        <v>20690</v>
      </c>
      <c r="AO758" t="s">
        <v>22361</v>
      </c>
      <c r="AP758" t="s">
        <v>20919</v>
      </c>
      <c r="AQ758" t="s">
        <v>22362</v>
      </c>
      <c r="AR758" t="s">
        <v>22363</v>
      </c>
      <c r="AS758" s="5">
        <v>44746</v>
      </c>
      <c r="AT758" t="s">
        <v>20690</v>
      </c>
      <c r="AU758" t="s">
        <v>20709</v>
      </c>
      <c r="AV758" t="s">
        <v>20710</v>
      </c>
      <c r="AX758" s="6">
        <f>COUNTIFS(拍卖数据!E:E,AA758,拍卖数据!F:F,AB758,拍卖数据!O:O,O758,拍卖数据!P:P,"&gt;"&amp;X758*0.8,拍卖数据!P:P,"&lt;"&amp;X758*1.2)</f>
        <v>8</v>
      </c>
      <c r="AY758">
        <f>COUNTIFS(拍卖数据!E:E,AA758,拍卖数据!F:F,AB758,拍卖数据!O:O,O758,拍卖数据!AN:AN,"机构",拍卖数据!P:P,"&gt;"&amp;X758*0.8,拍卖数据!P:P,"&lt;"&amp;X758*1.2)</f>
        <v>3</v>
      </c>
      <c r="AZ758" s="6">
        <f>COUNTIFS(拍卖数据!E:E,AA758,拍卖数据!F:F,AB758,拍卖数据!G:G,AC758,拍卖数据!O:O,O758,拍卖数据!AN:AN,"机构",拍卖数据!P:P,"&gt;"&amp;X758*0.8,拍卖数据!P:P,"&lt;"&amp;X758*1.2)</f>
        <v>0</v>
      </c>
    </row>
    <row r="759" hidden="1" spans="1:52">
      <c r="A759">
        <v>39924</v>
      </c>
      <c r="B759" t="s">
        <v>23407</v>
      </c>
      <c r="C759" t="s">
        <v>113</v>
      </c>
      <c r="D759" t="s">
        <v>23378</v>
      </c>
      <c r="E759" t="s">
        <v>23379</v>
      </c>
      <c r="F759">
        <v>39395.67226</v>
      </c>
      <c r="G759">
        <v>6867.265518</v>
      </c>
      <c r="H759">
        <v>0.8797</v>
      </c>
      <c r="I759">
        <v>0</v>
      </c>
      <c r="J759">
        <v>46263.817478</v>
      </c>
      <c r="K759" t="s">
        <v>20716</v>
      </c>
      <c r="L759" t="s">
        <v>23408</v>
      </c>
      <c r="M759">
        <v>21250</v>
      </c>
      <c r="N759" t="s">
        <v>20691</v>
      </c>
      <c r="O759" t="s">
        <v>131</v>
      </c>
      <c r="P759" t="s">
        <v>20692</v>
      </c>
      <c r="Q759" t="s">
        <v>20740</v>
      </c>
      <c r="R759" t="s">
        <v>23378</v>
      </c>
      <c r="S759" t="s">
        <v>23380</v>
      </c>
      <c r="T759" t="s">
        <v>23541</v>
      </c>
      <c r="U759" t="s">
        <v>23542</v>
      </c>
      <c r="V759" t="s">
        <v>23411</v>
      </c>
      <c r="W759" t="s">
        <v>23412</v>
      </c>
      <c r="X759">
        <v>649.41</v>
      </c>
      <c r="Y759" t="s">
        <v>20700</v>
      </c>
      <c r="Z759" t="s">
        <v>100</v>
      </c>
      <c r="AA759" t="s">
        <v>92</v>
      </c>
      <c r="AB759" t="s">
        <v>93</v>
      </c>
      <c r="AC759" t="s">
        <v>289</v>
      </c>
      <c r="AD759" t="s">
        <v>23543</v>
      </c>
      <c r="AE759" t="s">
        <v>20702</v>
      </c>
      <c r="AF759">
        <v>35000</v>
      </c>
      <c r="AG759" t="s">
        <v>20703</v>
      </c>
      <c r="AH759" s="5">
        <v>44720</v>
      </c>
      <c r="AI759">
        <v>353.93</v>
      </c>
      <c r="AJ759" t="s">
        <v>100</v>
      </c>
      <c r="AK759" t="s">
        <v>20904</v>
      </c>
      <c r="AL759" t="s">
        <v>20704</v>
      </c>
      <c r="AM759" t="s">
        <v>20690</v>
      </c>
      <c r="AN759" t="s">
        <v>20690</v>
      </c>
      <c r="AO759" t="s">
        <v>22361</v>
      </c>
      <c r="AP759" t="s">
        <v>20919</v>
      </c>
      <c r="AQ759" t="s">
        <v>22362</v>
      </c>
      <c r="AR759" t="s">
        <v>22363</v>
      </c>
      <c r="AS759" s="5">
        <v>44746</v>
      </c>
      <c r="AT759" t="s">
        <v>20690</v>
      </c>
      <c r="AU759" t="s">
        <v>20709</v>
      </c>
      <c r="AV759" t="s">
        <v>20710</v>
      </c>
      <c r="AX759" s="6">
        <f>COUNTIFS(拍卖数据!E:E,AA759,拍卖数据!F:F,AB759,拍卖数据!O:O,O759,拍卖数据!P:P,"&gt;"&amp;X759*0.8,拍卖数据!P:P,"&lt;"&amp;X759*1.2)</f>
        <v>9</v>
      </c>
      <c r="AY759">
        <f>COUNTIFS(拍卖数据!E:E,AA759,拍卖数据!F:F,AB759,拍卖数据!O:O,O759,拍卖数据!AN:AN,"机构",拍卖数据!P:P,"&gt;"&amp;X759*0.8,拍卖数据!P:P,"&lt;"&amp;X759*1.2)</f>
        <v>3</v>
      </c>
      <c r="AZ759" s="6">
        <f>COUNTIFS(拍卖数据!E:E,AA759,拍卖数据!F:F,AB759,拍卖数据!G:G,AC759,拍卖数据!O:O,O759,拍卖数据!AN:AN,"机构",拍卖数据!P:P,"&gt;"&amp;X759*0.8,拍卖数据!P:P,"&lt;"&amp;X759*1.2)</f>
        <v>0</v>
      </c>
    </row>
    <row r="760" hidden="1" spans="1:52">
      <c r="A760">
        <v>39925</v>
      </c>
      <c r="B760" t="s">
        <v>23407</v>
      </c>
      <c r="C760" t="s">
        <v>113</v>
      </c>
      <c r="D760" t="s">
        <v>23378</v>
      </c>
      <c r="E760" t="s">
        <v>23379</v>
      </c>
      <c r="F760">
        <v>39395.67226</v>
      </c>
      <c r="G760">
        <v>6867.265518</v>
      </c>
      <c r="H760">
        <v>0.8797</v>
      </c>
      <c r="I760">
        <v>0</v>
      </c>
      <c r="J760">
        <v>46263.817478</v>
      </c>
      <c r="K760" t="s">
        <v>20716</v>
      </c>
      <c r="L760" t="s">
        <v>23408</v>
      </c>
      <c r="M760">
        <v>21250</v>
      </c>
      <c r="N760" t="s">
        <v>20691</v>
      </c>
      <c r="O760" t="s">
        <v>131</v>
      </c>
      <c r="P760" t="s">
        <v>20692</v>
      </c>
      <c r="Q760" t="s">
        <v>20740</v>
      </c>
      <c r="R760" t="s">
        <v>23378</v>
      </c>
      <c r="S760" t="s">
        <v>23380</v>
      </c>
      <c r="T760" t="s">
        <v>23544</v>
      </c>
      <c r="U760" t="s">
        <v>23545</v>
      </c>
      <c r="V760" t="s">
        <v>23411</v>
      </c>
      <c r="W760" t="s">
        <v>23412</v>
      </c>
      <c r="X760">
        <v>461.24</v>
      </c>
      <c r="Y760" t="s">
        <v>20700</v>
      </c>
      <c r="Z760" t="s">
        <v>100</v>
      </c>
      <c r="AA760" t="s">
        <v>92</v>
      </c>
      <c r="AB760" t="s">
        <v>93</v>
      </c>
      <c r="AC760" t="s">
        <v>289</v>
      </c>
      <c r="AD760" t="s">
        <v>23546</v>
      </c>
      <c r="AE760" t="s">
        <v>20702</v>
      </c>
      <c r="AF760">
        <v>35000</v>
      </c>
      <c r="AG760" t="s">
        <v>20703</v>
      </c>
      <c r="AH760" s="5">
        <v>44720</v>
      </c>
      <c r="AI760">
        <v>251.38</v>
      </c>
      <c r="AJ760" t="s">
        <v>100</v>
      </c>
      <c r="AK760" t="s">
        <v>20904</v>
      </c>
      <c r="AL760" t="s">
        <v>20704</v>
      </c>
      <c r="AM760" t="s">
        <v>20690</v>
      </c>
      <c r="AN760" t="s">
        <v>20690</v>
      </c>
      <c r="AO760" t="s">
        <v>22361</v>
      </c>
      <c r="AP760" t="s">
        <v>20919</v>
      </c>
      <c r="AQ760" t="s">
        <v>22362</v>
      </c>
      <c r="AR760" t="s">
        <v>22363</v>
      </c>
      <c r="AS760" s="5">
        <v>44746</v>
      </c>
      <c r="AT760" t="s">
        <v>20690</v>
      </c>
      <c r="AU760" t="s">
        <v>20709</v>
      </c>
      <c r="AV760" t="s">
        <v>20710</v>
      </c>
      <c r="AX760" s="6">
        <f>COUNTIFS(拍卖数据!E:E,AA760,拍卖数据!F:F,AB760,拍卖数据!O:O,O760,拍卖数据!P:P,"&gt;"&amp;X760*0.8,拍卖数据!P:P,"&lt;"&amp;X760*1.2)</f>
        <v>6</v>
      </c>
      <c r="AY760">
        <f>COUNTIFS(拍卖数据!E:E,AA760,拍卖数据!F:F,AB760,拍卖数据!O:O,O760,拍卖数据!AN:AN,"机构",拍卖数据!P:P,"&gt;"&amp;X760*0.8,拍卖数据!P:P,"&lt;"&amp;X760*1.2)</f>
        <v>1</v>
      </c>
      <c r="AZ760" s="6">
        <f>COUNTIFS(拍卖数据!E:E,AA760,拍卖数据!F:F,AB760,拍卖数据!G:G,AC760,拍卖数据!O:O,O760,拍卖数据!AN:AN,"机构",拍卖数据!P:P,"&gt;"&amp;X760*0.8,拍卖数据!P:P,"&lt;"&amp;X760*1.2)</f>
        <v>1</v>
      </c>
    </row>
    <row r="761" hidden="1" spans="1:52">
      <c r="A761">
        <v>39926</v>
      </c>
      <c r="B761" t="s">
        <v>23407</v>
      </c>
      <c r="C761" t="s">
        <v>113</v>
      </c>
      <c r="D761" t="s">
        <v>23378</v>
      </c>
      <c r="E761" t="s">
        <v>23379</v>
      </c>
      <c r="F761">
        <v>39395.67226</v>
      </c>
      <c r="G761">
        <v>6867.265518</v>
      </c>
      <c r="H761">
        <v>0.8797</v>
      </c>
      <c r="I761">
        <v>0</v>
      </c>
      <c r="J761">
        <v>46263.817478</v>
      </c>
      <c r="K761" t="s">
        <v>20716</v>
      </c>
      <c r="L761" t="s">
        <v>23408</v>
      </c>
      <c r="M761">
        <v>21250</v>
      </c>
      <c r="N761" t="s">
        <v>20691</v>
      </c>
      <c r="O761" t="s">
        <v>131</v>
      </c>
      <c r="P761" t="s">
        <v>20692</v>
      </c>
      <c r="Q761" t="s">
        <v>20740</v>
      </c>
      <c r="R761" t="s">
        <v>23378</v>
      </c>
      <c r="S761" t="s">
        <v>23380</v>
      </c>
      <c r="T761" t="s">
        <v>23547</v>
      </c>
      <c r="U761" t="s">
        <v>23548</v>
      </c>
      <c r="V761" t="s">
        <v>23411</v>
      </c>
      <c r="W761" t="s">
        <v>23412</v>
      </c>
      <c r="X761">
        <v>584.83</v>
      </c>
      <c r="Y761" t="s">
        <v>20700</v>
      </c>
      <c r="Z761" t="s">
        <v>100</v>
      </c>
      <c r="AA761" t="s">
        <v>92</v>
      </c>
      <c r="AB761" t="s">
        <v>93</v>
      </c>
      <c r="AC761" t="s">
        <v>289</v>
      </c>
      <c r="AD761" t="s">
        <v>23549</v>
      </c>
      <c r="AE761" t="s">
        <v>20702</v>
      </c>
      <c r="AF761">
        <v>35000</v>
      </c>
      <c r="AG761" t="s">
        <v>20703</v>
      </c>
      <c r="AH761" s="5">
        <v>44720</v>
      </c>
      <c r="AI761">
        <v>318.73</v>
      </c>
      <c r="AJ761" t="s">
        <v>100</v>
      </c>
      <c r="AK761" t="s">
        <v>20904</v>
      </c>
      <c r="AL761" t="s">
        <v>20704</v>
      </c>
      <c r="AM761" t="s">
        <v>20690</v>
      </c>
      <c r="AN761" t="s">
        <v>20690</v>
      </c>
      <c r="AO761" t="s">
        <v>22361</v>
      </c>
      <c r="AP761" t="s">
        <v>20919</v>
      </c>
      <c r="AQ761" t="s">
        <v>22362</v>
      </c>
      <c r="AR761" t="s">
        <v>22363</v>
      </c>
      <c r="AS761" s="5">
        <v>44746</v>
      </c>
      <c r="AT761" t="s">
        <v>20690</v>
      </c>
      <c r="AU761" t="s">
        <v>20709</v>
      </c>
      <c r="AV761" t="s">
        <v>20710</v>
      </c>
      <c r="AX761" s="6">
        <f>COUNTIFS(拍卖数据!E:E,AA761,拍卖数据!F:F,AB761,拍卖数据!O:O,O761,拍卖数据!P:P,"&gt;"&amp;X761*0.8,拍卖数据!P:P,"&lt;"&amp;X761*1.2)</f>
        <v>9</v>
      </c>
      <c r="AY761">
        <f>COUNTIFS(拍卖数据!E:E,AA761,拍卖数据!F:F,AB761,拍卖数据!O:O,O761,拍卖数据!AN:AN,"机构",拍卖数据!P:P,"&gt;"&amp;X761*0.8,拍卖数据!P:P,"&lt;"&amp;X761*1.2)</f>
        <v>3</v>
      </c>
      <c r="AZ761" s="6">
        <f>COUNTIFS(拍卖数据!E:E,AA761,拍卖数据!F:F,AB761,拍卖数据!G:G,AC761,拍卖数据!O:O,O761,拍卖数据!AN:AN,"机构",拍卖数据!P:P,"&gt;"&amp;X761*0.8,拍卖数据!P:P,"&lt;"&amp;X761*1.2)</f>
        <v>0</v>
      </c>
    </row>
    <row r="762" hidden="1" spans="1:52">
      <c r="A762">
        <v>39927</v>
      </c>
      <c r="B762" t="s">
        <v>23407</v>
      </c>
      <c r="C762" t="s">
        <v>113</v>
      </c>
      <c r="D762" t="s">
        <v>23378</v>
      </c>
      <c r="E762" t="s">
        <v>23379</v>
      </c>
      <c r="F762">
        <v>39395.67226</v>
      </c>
      <c r="G762">
        <v>6867.265518</v>
      </c>
      <c r="H762">
        <v>0.8797</v>
      </c>
      <c r="I762">
        <v>0</v>
      </c>
      <c r="J762">
        <v>46263.817478</v>
      </c>
      <c r="K762" t="s">
        <v>20716</v>
      </c>
      <c r="L762" t="s">
        <v>23408</v>
      </c>
      <c r="M762">
        <v>21250</v>
      </c>
      <c r="N762" t="s">
        <v>20691</v>
      </c>
      <c r="O762" t="s">
        <v>131</v>
      </c>
      <c r="P762" t="s">
        <v>20692</v>
      </c>
      <c r="Q762" t="s">
        <v>20740</v>
      </c>
      <c r="R762" t="s">
        <v>23378</v>
      </c>
      <c r="S762" t="s">
        <v>23380</v>
      </c>
      <c r="T762" t="s">
        <v>23550</v>
      </c>
      <c r="U762" t="s">
        <v>23551</v>
      </c>
      <c r="V762" t="s">
        <v>23411</v>
      </c>
      <c r="W762" t="s">
        <v>23412</v>
      </c>
      <c r="X762">
        <v>581.45</v>
      </c>
      <c r="Y762" t="s">
        <v>20700</v>
      </c>
      <c r="Z762" t="s">
        <v>100</v>
      </c>
      <c r="AA762" t="s">
        <v>92</v>
      </c>
      <c r="AB762" t="s">
        <v>93</v>
      </c>
      <c r="AC762" t="s">
        <v>289</v>
      </c>
      <c r="AD762" t="s">
        <v>23552</v>
      </c>
      <c r="AE762" t="s">
        <v>20702</v>
      </c>
      <c r="AF762">
        <v>35000</v>
      </c>
      <c r="AG762" t="s">
        <v>20703</v>
      </c>
      <c r="AH762" s="5">
        <v>44720</v>
      </c>
      <c r="AI762">
        <v>316.89</v>
      </c>
      <c r="AJ762" t="s">
        <v>100</v>
      </c>
      <c r="AK762" t="s">
        <v>20904</v>
      </c>
      <c r="AL762" t="s">
        <v>20704</v>
      </c>
      <c r="AM762" t="s">
        <v>20690</v>
      </c>
      <c r="AN762" t="s">
        <v>20690</v>
      </c>
      <c r="AO762" t="s">
        <v>22361</v>
      </c>
      <c r="AP762" t="s">
        <v>20919</v>
      </c>
      <c r="AQ762" t="s">
        <v>22362</v>
      </c>
      <c r="AR762" t="s">
        <v>22363</v>
      </c>
      <c r="AS762" s="5">
        <v>44746</v>
      </c>
      <c r="AT762" t="s">
        <v>20690</v>
      </c>
      <c r="AU762" t="s">
        <v>20709</v>
      </c>
      <c r="AV762" t="s">
        <v>20710</v>
      </c>
      <c r="AX762" s="6">
        <f>COUNTIFS(拍卖数据!E:E,AA762,拍卖数据!F:F,AB762,拍卖数据!O:O,O762,拍卖数据!P:P,"&gt;"&amp;X762*0.8,拍卖数据!P:P,"&lt;"&amp;X762*1.2)</f>
        <v>9</v>
      </c>
      <c r="AY762">
        <f>COUNTIFS(拍卖数据!E:E,AA762,拍卖数据!F:F,AB762,拍卖数据!O:O,O762,拍卖数据!AN:AN,"机构",拍卖数据!P:P,"&gt;"&amp;X762*0.8,拍卖数据!P:P,"&lt;"&amp;X762*1.2)</f>
        <v>3</v>
      </c>
      <c r="AZ762" s="6">
        <f>COUNTIFS(拍卖数据!E:E,AA762,拍卖数据!F:F,AB762,拍卖数据!G:G,AC762,拍卖数据!O:O,O762,拍卖数据!AN:AN,"机构",拍卖数据!P:P,"&gt;"&amp;X762*0.8,拍卖数据!P:P,"&lt;"&amp;X762*1.2)</f>
        <v>0</v>
      </c>
    </row>
    <row r="763" hidden="1" spans="1:52">
      <c r="A763">
        <v>39928</v>
      </c>
      <c r="B763" t="s">
        <v>23407</v>
      </c>
      <c r="C763" t="s">
        <v>113</v>
      </c>
      <c r="D763" t="s">
        <v>23378</v>
      </c>
      <c r="E763" t="s">
        <v>23379</v>
      </c>
      <c r="F763">
        <v>39395.67226</v>
      </c>
      <c r="G763">
        <v>6867.265518</v>
      </c>
      <c r="H763">
        <v>0.8797</v>
      </c>
      <c r="I763">
        <v>0</v>
      </c>
      <c r="J763">
        <v>46263.817478</v>
      </c>
      <c r="K763" t="s">
        <v>20716</v>
      </c>
      <c r="L763" t="s">
        <v>23408</v>
      </c>
      <c r="M763">
        <v>21250</v>
      </c>
      <c r="N763" t="s">
        <v>20691</v>
      </c>
      <c r="O763" t="s">
        <v>131</v>
      </c>
      <c r="P763" t="s">
        <v>20692</v>
      </c>
      <c r="Q763" t="s">
        <v>20740</v>
      </c>
      <c r="R763" t="s">
        <v>23378</v>
      </c>
      <c r="S763" t="s">
        <v>23380</v>
      </c>
      <c r="T763" t="s">
        <v>23553</v>
      </c>
      <c r="U763" t="s">
        <v>23554</v>
      </c>
      <c r="V763" t="s">
        <v>23411</v>
      </c>
      <c r="W763" t="s">
        <v>23412</v>
      </c>
      <c r="X763">
        <v>799.6</v>
      </c>
      <c r="Y763" t="s">
        <v>20700</v>
      </c>
      <c r="Z763" t="s">
        <v>100</v>
      </c>
      <c r="AA763" t="s">
        <v>92</v>
      </c>
      <c r="AB763" t="s">
        <v>93</v>
      </c>
      <c r="AC763" t="s">
        <v>289</v>
      </c>
      <c r="AD763" t="s">
        <v>23555</v>
      </c>
      <c r="AE763" t="s">
        <v>20702</v>
      </c>
      <c r="AF763">
        <v>35000</v>
      </c>
      <c r="AG763" t="s">
        <v>20703</v>
      </c>
      <c r="AH763" s="5">
        <v>44720</v>
      </c>
      <c r="AI763">
        <v>435.78</v>
      </c>
      <c r="AJ763" t="s">
        <v>100</v>
      </c>
      <c r="AK763" t="s">
        <v>20904</v>
      </c>
      <c r="AL763" t="s">
        <v>20704</v>
      </c>
      <c r="AM763" t="s">
        <v>20690</v>
      </c>
      <c r="AN763" t="s">
        <v>20690</v>
      </c>
      <c r="AO763" t="s">
        <v>22361</v>
      </c>
      <c r="AP763" t="s">
        <v>20919</v>
      </c>
      <c r="AQ763" t="s">
        <v>22362</v>
      </c>
      <c r="AR763" t="s">
        <v>22363</v>
      </c>
      <c r="AS763" s="5">
        <v>44746</v>
      </c>
      <c r="AT763" t="s">
        <v>20690</v>
      </c>
      <c r="AU763" t="s">
        <v>20709</v>
      </c>
      <c r="AV763" t="s">
        <v>20710</v>
      </c>
      <c r="AX763" s="6">
        <f>COUNTIFS(拍卖数据!E:E,AA763,拍卖数据!F:F,AB763,拍卖数据!O:O,O763,拍卖数据!P:P,"&gt;"&amp;X763*0.8,拍卖数据!P:P,"&lt;"&amp;X763*1.2)</f>
        <v>6</v>
      </c>
      <c r="AY763">
        <f>COUNTIFS(拍卖数据!E:E,AA763,拍卖数据!F:F,AB763,拍卖数据!O:O,O763,拍卖数据!AN:AN,"机构",拍卖数据!P:P,"&gt;"&amp;X763*0.8,拍卖数据!P:P,"&lt;"&amp;X763*1.2)</f>
        <v>2</v>
      </c>
      <c r="AZ763" s="6">
        <f>COUNTIFS(拍卖数据!E:E,AA763,拍卖数据!F:F,AB763,拍卖数据!G:G,AC763,拍卖数据!O:O,O763,拍卖数据!AN:AN,"机构",拍卖数据!P:P,"&gt;"&amp;X763*0.8,拍卖数据!P:P,"&lt;"&amp;X763*1.2)</f>
        <v>0</v>
      </c>
    </row>
    <row r="764" hidden="1" spans="1:52">
      <c r="A764">
        <v>39929</v>
      </c>
      <c r="B764" t="s">
        <v>23407</v>
      </c>
      <c r="C764" t="s">
        <v>113</v>
      </c>
      <c r="D764" t="s">
        <v>23378</v>
      </c>
      <c r="E764" t="s">
        <v>23379</v>
      </c>
      <c r="F764">
        <v>39395.67226</v>
      </c>
      <c r="G764">
        <v>6867.265518</v>
      </c>
      <c r="H764">
        <v>0.8797</v>
      </c>
      <c r="I764">
        <v>0</v>
      </c>
      <c r="J764">
        <v>46263.817478</v>
      </c>
      <c r="K764" t="s">
        <v>20716</v>
      </c>
      <c r="L764" t="s">
        <v>23408</v>
      </c>
      <c r="M764">
        <v>21250</v>
      </c>
      <c r="N764" t="s">
        <v>20691</v>
      </c>
      <c r="O764" t="s">
        <v>131</v>
      </c>
      <c r="P764" t="s">
        <v>20692</v>
      </c>
      <c r="Q764" t="s">
        <v>20740</v>
      </c>
      <c r="R764" t="s">
        <v>23378</v>
      </c>
      <c r="S764" t="s">
        <v>23380</v>
      </c>
      <c r="T764" t="s">
        <v>23556</v>
      </c>
      <c r="U764" t="s">
        <v>23557</v>
      </c>
      <c r="V764" t="s">
        <v>23411</v>
      </c>
      <c r="W764" t="s">
        <v>23412</v>
      </c>
      <c r="X764">
        <v>614.12</v>
      </c>
      <c r="Y764" t="s">
        <v>20700</v>
      </c>
      <c r="Z764" t="s">
        <v>100</v>
      </c>
      <c r="AA764" t="s">
        <v>92</v>
      </c>
      <c r="AB764" t="s">
        <v>93</v>
      </c>
      <c r="AC764" t="s">
        <v>289</v>
      </c>
      <c r="AD764" t="s">
        <v>23558</v>
      </c>
      <c r="AE764" t="s">
        <v>20702</v>
      </c>
      <c r="AF764">
        <v>35000</v>
      </c>
      <c r="AG764" t="s">
        <v>20703</v>
      </c>
      <c r="AH764" s="5">
        <v>44720</v>
      </c>
      <c r="AI764">
        <v>334.7</v>
      </c>
      <c r="AJ764" t="s">
        <v>100</v>
      </c>
      <c r="AK764" t="s">
        <v>20904</v>
      </c>
      <c r="AL764" t="s">
        <v>20704</v>
      </c>
      <c r="AM764" t="s">
        <v>20690</v>
      </c>
      <c r="AN764" t="s">
        <v>20690</v>
      </c>
      <c r="AO764" t="s">
        <v>22361</v>
      </c>
      <c r="AP764" t="s">
        <v>20919</v>
      </c>
      <c r="AQ764" t="s">
        <v>22362</v>
      </c>
      <c r="AR764" t="s">
        <v>22363</v>
      </c>
      <c r="AS764" s="5">
        <v>44746</v>
      </c>
      <c r="AT764" t="s">
        <v>20690</v>
      </c>
      <c r="AU764" t="s">
        <v>20709</v>
      </c>
      <c r="AV764" t="s">
        <v>20710</v>
      </c>
      <c r="AX764" s="6">
        <f>COUNTIFS(拍卖数据!E:E,AA764,拍卖数据!F:F,AB764,拍卖数据!O:O,O764,拍卖数据!P:P,"&gt;"&amp;X764*0.8,拍卖数据!P:P,"&lt;"&amp;X764*1.2)</f>
        <v>8</v>
      </c>
      <c r="AY764">
        <f>COUNTIFS(拍卖数据!E:E,AA764,拍卖数据!F:F,AB764,拍卖数据!O:O,O764,拍卖数据!AN:AN,"机构",拍卖数据!P:P,"&gt;"&amp;X764*0.8,拍卖数据!P:P,"&lt;"&amp;X764*1.2)</f>
        <v>3</v>
      </c>
      <c r="AZ764" s="6">
        <f>COUNTIFS(拍卖数据!E:E,AA764,拍卖数据!F:F,AB764,拍卖数据!G:G,AC764,拍卖数据!O:O,O764,拍卖数据!AN:AN,"机构",拍卖数据!P:P,"&gt;"&amp;X764*0.8,拍卖数据!P:P,"&lt;"&amp;X764*1.2)</f>
        <v>0</v>
      </c>
    </row>
    <row r="765" hidden="1" spans="1:52">
      <c r="A765">
        <v>39930</v>
      </c>
      <c r="B765" t="s">
        <v>23407</v>
      </c>
      <c r="C765" t="s">
        <v>113</v>
      </c>
      <c r="D765" t="s">
        <v>23378</v>
      </c>
      <c r="E765" t="s">
        <v>23379</v>
      </c>
      <c r="F765">
        <v>39395.67226</v>
      </c>
      <c r="G765">
        <v>6867.265518</v>
      </c>
      <c r="H765">
        <v>0.8797</v>
      </c>
      <c r="I765">
        <v>0</v>
      </c>
      <c r="J765">
        <v>46263.817478</v>
      </c>
      <c r="K765" t="s">
        <v>20716</v>
      </c>
      <c r="L765" t="s">
        <v>23408</v>
      </c>
      <c r="M765">
        <v>21250</v>
      </c>
      <c r="N765" t="s">
        <v>20691</v>
      </c>
      <c r="O765" t="s">
        <v>131</v>
      </c>
      <c r="P765" t="s">
        <v>20692</v>
      </c>
      <c r="Q765" t="s">
        <v>20740</v>
      </c>
      <c r="R765" t="s">
        <v>23378</v>
      </c>
      <c r="S765" t="s">
        <v>23380</v>
      </c>
      <c r="T765" t="s">
        <v>23559</v>
      </c>
      <c r="U765" t="s">
        <v>23560</v>
      </c>
      <c r="V765" t="s">
        <v>23411</v>
      </c>
      <c r="W765" t="s">
        <v>23412</v>
      </c>
      <c r="X765">
        <v>836.98</v>
      </c>
      <c r="Y765" t="s">
        <v>20700</v>
      </c>
      <c r="Z765" t="s">
        <v>100</v>
      </c>
      <c r="AA765" t="s">
        <v>92</v>
      </c>
      <c r="AB765" t="s">
        <v>93</v>
      </c>
      <c r="AC765" t="s">
        <v>289</v>
      </c>
      <c r="AD765" t="s">
        <v>23561</v>
      </c>
      <c r="AE765" t="s">
        <v>20702</v>
      </c>
      <c r="AF765">
        <v>35000</v>
      </c>
      <c r="AG765" t="s">
        <v>20703</v>
      </c>
      <c r="AH765" s="5">
        <v>44720</v>
      </c>
      <c r="AI765">
        <v>456.15</v>
      </c>
      <c r="AJ765" t="s">
        <v>100</v>
      </c>
      <c r="AK765" t="s">
        <v>20904</v>
      </c>
      <c r="AL765" t="s">
        <v>20704</v>
      </c>
      <c r="AM765" t="s">
        <v>20690</v>
      </c>
      <c r="AN765" t="s">
        <v>20690</v>
      </c>
      <c r="AO765" t="s">
        <v>22361</v>
      </c>
      <c r="AP765" t="s">
        <v>20919</v>
      </c>
      <c r="AQ765" t="s">
        <v>22362</v>
      </c>
      <c r="AR765" t="s">
        <v>22363</v>
      </c>
      <c r="AS765" s="5">
        <v>44746</v>
      </c>
      <c r="AT765" t="s">
        <v>20690</v>
      </c>
      <c r="AU765" t="s">
        <v>20709</v>
      </c>
      <c r="AV765" t="s">
        <v>20710</v>
      </c>
      <c r="AX765" s="6">
        <f>COUNTIFS(拍卖数据!E:E,AA765,拍卖数据!F:F,AB765,拍卖数据!O:O,O765,拍卖数据!P:P,"&gt;"&amp;X765*0.8,拍卖数据!P:P,"&lt;"&amp;X765*1.2)</f>
        <v>6</v>
      </c>
      <c r="AY765">
        <f>COUNTIFS(拍卖数据!E:E,AA765,拍卖数据!F:F,AB765,拍卖数据!O:O,O765,拍卖数据!AN:AN,"机构",拍卖数据!P:P,"&gt;"&amp;X765*0.8,拍卖数据!P:P,"&lt;"&amp;X765*1.2)</f>
        <v>2</v>
      </c>
      <c r="AZ765" s="6">
        <f>COUNTIFS(拍卖数据!E:E,AA765,拍卖数据!F:F,AB765,拍卖数据!G:G,AC765,拍卖数据!O:O,O765,拍卖数据!AN:AN,"机构",拍卖数据!P:P,"&gt;"&amp;X765*0.8,拍卖数据!P:P,"&lt;"&amp;X765*1.2)</f>
        <v>0</v>
      </c>
    </row>
    <row r="766" hidden="1" spans="1:52">
      <c r="A766">
        <v>39931</v>
      </c>
      <c r="B766" t="s">
        <v>23407</v>
      </c>
      <c r="C766" t="s">
        <v>113</v>
      </c>
      <c r="D766" t="s">
        <v>23378</v>
      </c>
      <c r="E766" t="s">
        <v>23379</v>
      </c>
      <c r="F766">
        <v>39395.67226</v>
      </c>
      <c r="G766">
        <v>6867.265518</v>
      </c>
      <c r="H766">
        <v>0.8797</v>
      </c>
      <c r="I766">
        <v>0</v>
      </c>
      <c r="J766">
        <v>46263.817478</v>
      </c>
      <c r="K766" t="s">
        <v>20716</v>
      </c>
      <c r="L766" t="s">
        <v>23408</v>
      </c>
      <c r="M766">
        <v>21250</v>
      </c>
      <c r="N766" t="s">
        <v>20691</v>
      </c>
      <c r="O766" t="s">
        <v>131</v>
      </c>
      <c r="P766" t="s">
        <v>20692</v>
      </c>
      <c r="Q766" t="s">
        <v>20740</v>
      </c>
      <c r="R766" t="s">
        <v>23378</v>
      </c>
      <c r="S766" t="s">
        <v>23380</v>
      </c>
      <c r="T766" t="s">
        <v>23562</v>
      </c>
      <c r="U766" t="s">
        <v>23563</v>
      </c>
      <c r="V766" t="s">
        <v>23411</v>
      </c>
      <c r="W766" t="s">
        <v>23412</v>
      </c>
      <c r="X766">
        <v>491.04</v>
      </c>
      <c r="Y766" t="s">
        <v>20700</v>
      </c>
      <c r="Z766" t="s">
        <v>100</v>
      </c>
      <c r="AA766" t="s">
        <v>92</v>
      </c>
      <c r="AB766" t="s">
        <v>93</v>
      </c>
      <c r="AC766" t="s">
        <v>289</v>
      </c>
      <c r="AD766" t="s">
        <v>23564</v>
      </c>
      <c r="AE766" t="s">
        <v>20702</v>
      </c>
      <c r="AF766">
        <v>35000</v>
      </c>
      <c r="AG766" t="s">
        <v>20703</v>
      </c>
      <c r="AH766" s="5">
        <v>44720</v>
      </c>
      <c r="AI766">
        <v>267.62</v>
      </c>
      <c r="AJ766" t="s">
        <v>100</v>
      </c>
      <c r="AK766" t="s">
        <v>20904</v>
      </c>
      <c r="AL766" t="s">
        <v>20704</v>
      </c>
      <c r="AM766" t="s">
        <v>20690</v>
      </c>
      <c r="AN766" t="s">
        <v>20690</v>
      </c>
      <c r="AO766" t="s">
        <v>22361</v>
      </c>
      <c r="AP766" t="s">
        <v>20919</v>
      </c>
      <c r="AQ766" t="s">
        <v>22362</v>
      </c>
      <c r="AR766" t="s">
        <v>22363</v>
      </c>
      <c r="AS766" s="5">
        <v>44746</v>
      </c>
      <c r="AT766" t="s">
        <v>20690</v>
      </c>
      <c r="AU766" t="s">
        <v>20709</v>
      </c>
      <c r="AV766" t="s">
        <v>20710</v>
      </c>
      <c r="AX766" s="6">
        <f>COUNTIFS(拍卖数据!E:E,AA766,拍卖数据!F:F,AB766,拍卖数据!O:O,O766,拍卖数据!P:P,"&gt;"&amp;X766*0.8,拍卖数据!P:P,"&lt;"&amp;X766*1.2)</f>
        <v>6</v>
      </c>
      <c r="AY766">
        <f>COUNTIFS(拍卖数据!E:E,AA766,拍卖数据!F:F,AB766,拍卖数据!O:O,O766,拍卖数据!AN:AN,"机构",拍卖数据!P:P,"&gt;"&amp;X766*0.8,拍卖数据!P:P,"&lt;"&amp;X766*1.2)</f>
        <v>1</v>
      </c>
      <c r="AZ766" s="6">
        <f>COUNTIFS(拍卖数据!E:E,AA766,拍卖数据!F:F,AB766,拍卖数据!G:G,AC766,拍卖数据!O:O,O766,拍卖数据!AN:AN,"机构",拍卖数据!P:P,"&gt;"&amp;X766*0.8,拍卖数据!P:P,"&lt;"&amp;X766*1.2)</f>
        <v>0</v>
      </c>
    </row>
    <row r="767" hidden="1" spans="1:52">
      <c r="A767">
        <v>39932</v>
      </c>
      <c r="B767" t="s">
        <v>23407</v>
      </c>
      <c r="C767" t="s">
        <v>113</v>
      </c>
      <c r="D767" t="s">
        <v>23378</v>
      </c>
      <c r="E767" t="s">
        <v>23379</v>
      </c>
      <c r="F767">
        <v>39395.67226</v>
      </c>
      <c r="G767">
        <v>6867.265518</v>
      </c>
      <c r="H767">
        <v>0.8797</v>
      </c>
      <c r="I767">
        <v>0</v>
      </c>
      <c r="J767">
        <v>46263.817478</v>
      </c>
      <c r="K767" t="s">
        <v>20716</v>
      </c>
      <c r="L767" t="s">
        <v>23408</v>
      </c>
      <c r="M767">
        <v>21250</v>
      </c>
      <c r="N767" t="s">
        <v>20691</v>
      </c>
      <c r="O767" t="s">
        <v>131</v>
      </c>
      <c r="P767" t="s">
        <v>20692</v>
      </c>
      <c r="Q767" t="s">
        <v>20740</v>
      </c>
      <c r="R767" t="s">
        <v>23378</v>
      </c>
      <c r="S767" t="s">
        <v>23380</v>
      </c>
      <c r="T767" t="s">
        <v>23565</v>
      </c>
      <c r="U767" t="s">
        <v>23566</v>
      </c>
      <c r="V767" t="s">
        <v>23411</v>
      </c>
      <c r="W767" t="s">
        <v>23412</v>
      </c>
      <c r="X767">
        <v>525.99</v>
      </c>
      <c r="Y767" t="s">
        <v>20700</v>
      </c>
      <c r="Z767" t="s">
        <v>100</v>
      </c>
      <c r="AA767" t="s">
        <v>92</v>
      </c>
      <c r="AB767" t="s">
        <v>93</v>
      </c>
      <c r="AC767" t="s">
        <v>289</v>
      </c>
      <c r="AD767" t="s">
        <v>23567</v>
      </c>
      <c r="AE767" t="s">
        <v>20702</v>
      </c>
      <c r="AF767">
        <v>35000</v>
      </c>
      <c r="AG767" t="s">
        <v>20703</v>
      </c>
      <c r="AH767" s="5">
        <v>44720</v>
      </c>
      <c r="AI767">
        <v>286.66</v>
      </c>
      <c r="AJ767" t="s">
        <v>100</v>
      </c>
      <c r="AK767" t="s">
        <v>20904</v>
      </c>
      <c r="AL767" t="s">
        <v>20704</v>
      </c>
      <c r="AM767" t="s">
        <v>20690</v>
      </c>
      <c r="AN767" t="s">
        <v>20690</v>
      </c>
      <c r="AO767" t="s">
        <v>22361</v>
      </c>
      <c r="AP767" t="s">
        <v>20919</v>
      </c>
      <c r="AQ767" t="s">
        <v>22362</v>
      </c>
      <c r="AR767" t="s">
        <v>22363</v>
      </c>
      <c r="AS767" s="5">
        <v>44746</v>
      </c>
      <c r="AT767" t="s">
        <v>20690</v>
      </c>
      <c r="AU767" t="s">
        <v>20709</v>
      </c>
      <c r="AV767" t="s">
        <v>20710</v>
      </c>
      <c r="AX767" s="6">
        <f>COUNTIFS(拍卖数据!E:E,AA767,拍卖数据!F:F,AB767,拍卖数据!O:O,O767,拍卖数据!P:P,"&gt;"&amp;X767*0.8,拍卖数据!P:P,"&lt;"&amp;X767*1.2)</f>
        <v>8</v>
      </c>
      <c r="AY767">
        <f>COUNTIFS(拍卖数据!E:E,AA767,拍卖数据!F:F,AB767,拍卖数据!O:O,O767,拍卖数据!AN:AN,"机构",拍卖数据!P:P,"&gt;"&amp;X767*0.8,拍卖数据!P:P,"&lt;"&amp;X767*1.2)</f>
        <v>2</v>
      </c>
      <c r="AZ767" s="6">
        <f>COUNTIFS(拍卖数据!E:E,AA767,拍卖数据!F:F,AB767,拍卖数据!G:G,AC767,拍卖数据!O:O,O767,拍卖数据!AN:AN,"机构",拍卖数据!P:P,"&gt;"&amp;X767*0.8,拍卖数据!P:P,"&lt;"&amp;X767*1.2)</f>
        <v>0</v>
      </c>
    </row>
    <row r="768" hidden="1" spans="1:52">
      <c r="A768">
        <v>39933</v>
      </c>
      <c r="B768" t="s">
        <v>23407</v>
      </c>
      <c r="C768" t="s">
        <v>113</v>
      </c>
      <c r="D768" t="s">
        <v>23378</v>
      </c>
      <c r="E768" t="s">
        <v>23379</v>
      </c>
      <c r="F768">
        <v>39395.67226</v>
      </c>
      <c r="G768">
        <v>6867.265518</v>
      </c>
      <c r="H768">
        <v>0.8797</v>
      </c>
      <c r="I768">
        <v>0</v>
      </c>
      <c r="J768">
        <v>46263.817478</v>
      </c>
      <c r="K768" t="s">
        <v>20716</v>
      </c>
      <c r="L768" t="s">
        <v>23408</v>
      </c>
      <c r="M768">
        <v>21250</v>
      </c>
      <c r="N768" t="s">
        <v>20691</v>
      </c>
      <c r="O768" t="s">
        <v>131</v>
      </c>
      <c r="P768" t="s">
        <v>20692</v>
      </c>
      <c r="Q768" t="s">
        <v>20740</v>
      </c>
      <c r="R768" t="s">
        <v>23378</v>
      </c>
      <c r="S768" t="s">
        <v>23380</v>
      </c>
      <c r="T768" t="s">
        <v>23568</v>
      </c>
      <c r="U768" t="s">
        <v>23569</v>
      </c>
      <c r="V768" t="s">
        <v>23411</v>
      </c>
      <c r="W768" t="s">
        <v>23412</v>
      </c>
      <c r="X768">
        <v>828.93</v>
      </c>
      <c r="Y768" t="s">
        <v>20700</v>
      </c>
      <c r="Z768" t="s">
        <v>100</v>
      </c>
      <c r="AA768" t="s">
        <v>92</v>
      </c>
      <c r="AB768" t="s">
        <v>93</v>
      </c>
      <c r="AC768" t="s">
        <v>289</v>
      </c>
      <c r="AD768" t="s">
        <v>23570</v>
      </c>
      <c r="AE768" t="s">
        <v>20702</v>
      </c>
      <c r="AF768">
        <v>35000</v>
      </c>
      <c r="AG768" t="s">
        <v>20703</v>
      </c>
      <c r="AH768" s="5">
        <v>44720</v>
      </c>
      <c r="AI768">
        <v>451.77</v>
      </c>
      <c r="AJ768" t="s">
        <v>100</v>
      </c>
      <c r="AK768" t="s">
        <v>20904</v>
      </c>
      <c r="AL768" t="s">
        <v>20704</v>
      </c>
      <c r="AM768" t="s">
        <v>20690</v>
      </c>
      <c r="AN768" t="s">
        <v>20690</v>
      </c>
      <c r="AO768" t="s">
        <v>22361</v>
      </c>
      <c r="AP768" t="s">
        <v>20919</v>
      </c>
      <c r="AQ768" t="s">
        <v>22362</v>
      </c>
      <c r="AR768" t="s">
        <v>22363</v>
      </c>
      <c r="AS768" s="5">
        <v>44746</v>
      </c>
      <c r="AT768" t="s">
        <v>20690</v>
      </c>
      <c r="AU768" t="s">
        <v>20709</v>
      </c>
      <c r="AV768" t="s">
        <v>20710</v>
      </c>
      <c r="AX768" s="6">
        <f>COUNTIFS(拍卖数据!E:E,AA768,拍卖数据!F:F,AB768,拍卖数据!O:O,O768,拍卖数据!P:P,"&gt;"&amp;X768*0.8,拍卖数据!P:P,"&lt;"&amp;X768*1.2)</f>
        <v>6</v>
      </c>
      <c r="AY768">
        <f>COUNTIFS(拍卖数据!E:E,AA768,拍卖数据!F:F,AB768,拍卖数据!O:O,O768,拍卖数据!AN:AN,"机构",拍卖数据!P:P,"&gt;"&amp;X768*0.8,拍卖数据!P:P,"&lt;"&amp;X768*1.2)</f>
        <v>2</v>
      </c>
      <c r="AZ768" s="6">
        <f>COUNTIFS(拍卖数据!E:E,AA768,拍卖数据!F:F,AB768,拍卖数据!G:G,AC768,拍卖数据!O:O,O768,拍卖数据!AN:AN,"机构",拍卖数据!P:P,"&gt;"&amp;X768*0.8,拍卖数据!P:P,"&lt;"&amp;X768*1.2)</f>
        <v>0</v>
      </c>
    </row>
    <row r="769" hidden="1" spans="1:52">
      <c r="A769">
        <v>39934</v>
      </c>
      <c r="B769" t="s">
        <v>23407</v>
      </c>
      <c r="C769" t="s">
        <v>113</v>
      </c>
      <c r="D769" t="s">
        <v>23378</v>
      </c>
      <c r="E769" t="s">
        <v>23379</v>
      </c>
      <c r="F769">
        <v>39395.67226</v>
      </c>
      <c r="G769">
        <v>6867.265518</v>
      </c>
      <c r="H769">
        <v>0.8797</v>
      </c>
      <c r="I769">
        <v>0</v>
      </c>
      <c r="J769">
        <v>46263.817478</v>
      </c>
      <c r="K769" t="s">
        <v>20716</v>
      </c>
      <c r="L769" t="s">
        <v>23408</v>
      </c>
      <c r="M769">
        <v>21250</v>
      </c>
      <c r="N769" t="s">
        <v>20691</v>
      </c>
      <c r="O769" t="s">
        <v>131</v>
      </c>
      <c r="P769" t="s">
        <v>20692</v>
      </c>
      <c r="Q769" t="s">
        <v>20740</v>
      </c>
      <c r="R769" t="s">
        <v>23378</v>
      </c>
      <c r="S769" t="s">
        <v>23380</v>
      </c>
      <c r="T769" t="s">
        <v>23571</v>
      </c>
      <c r="U769" t="s">
        <v>23572</v>
      </c>
      <c r="V769" t="s">
        <v>23411</v>
      </c>
      <c r="W769" t="s">
        <v>23412</v>
      </c>
      <c r="X769">
        <v>608.74</v>
      </c>
      <c r="Y769" t="s">
        <v>20700</v>
      </c>
      <c r="Z769" t="s">
        <v>100</v>
      </c>
      <c r="AA769" t="s">
        <v>92</v>
      </c>
      <c r="AB769" t="s">
        <v>93</v>
      </c>
      <c r="AC769" t="s">
        <v>289</v>
      </c>
      <c r="AD769" t="s">
        <v>23573</v>
      </c>
      <c r="AE769" t="s">
        <v>20702</v>
      </c>
      <c r="AF769">
        <v>35000</v>
      </c>
      <c r="AG769" t="s">
        <v>20703</v>
      </c>
      <c r="AH769" s="5">
        <v>44720</v>
      </c>
      <c r="AI769">
        <v>331.76</v>
      </c>
      <c r="AJ769" t="s">
        <v>100</v>
      </c>
      <c r="AK769" t="s">
        <v>20904</v>
      </c>
      <c r="AL769" t="s">
        <v>20704</v>
      </c>
      <c r="AM769" t="s">
        <v>20690</v>
      </c>
      <c r="AN769" t="s">
        <v>20690</v>
      </c>
      <c r="AO769" t="s">
        <v>22361</v>
      </c>
      <c r="AP769" t="s">
        <v>20919</v>
      </c>
      <c r="AQ769" t="s">
        <v>22362</v>
      </c>
      <c r="AR769" t="s">
        <v>22363</v>
      </c>
      <c r="AS769" s="5">
        <v>44746</v>
      </c>
      <c r="AT769" t="s">
        <v>20690</v>
      </c>
      <c r="AU769" t="s">
        <v>20709</v>
      </c>
      <c r="AV769" t="s">
        <v>20710</v>
      </c>
      <c r="AX769" s="6">
        <f>COUNTIFS(拍卖数据!E:E,AA769,拍卖数据!F:F,AB769,拍卖数据!O:O,O769,拍卖数据!P:P,"&gt;"&amp;X769*0.8,拍卖数据!P:P,"&lt;"&amp;X769*1.2)</f>
        <v>8</v>
      </c>
      <c r="AY769">
        <f>COUNTIFS(拍卖数据!E:E,AA769,拍卖数据!F:F,AB769,拍卖数据!O:O,O769,拍卖数据!AN:AN,"机构",拍卖数据!P:P,"&gt;"&amp;X769*0.8,拍卖数据!P:P,"&lt;"&amp;X769*1.2)</f>
        <v>3</v>
      </c>
      <c r="AZ769" s="6">
        <f>COUNTIFS(拍卖数据!E:E,AA769,拍卖数据!F:F,AB769,拍卖数据!G:G,AC769,拍卖数据!O:O,O769,拍卖数据!AN:AN,"机构",拍卖数据!P:P,"&gt;"&amp;X769*0.8,拍卖数据!P:P,"&lt;"&amp;X769*1.2)</f>
        <v>0</v>
      </c>
    </row>
    <row r="770" hidden="1" spans="1:52">
      <c r="A770">
        <v>39935</v>
      </c>
      <c r="B770" t="s">
        <v>23407</v>
      </c>
      <c r="C770" t="s">
        <v>113</v>
      </c>
      <c r="D770" t="s">
        <v>23378</v>
      </c>
      <c r="E770" t="s">
        <v>23379</v>
      </c>
      <c r="F770">
        <v>39395.67226</v>
      </c>
      <c r="G770">
        <v>6867.265518</v>
      </c>
      <c r="H770">
        <v>0.8797</v>
      </c>
      <c r="I770">
        <v>0</v>
      </c>
      <c r="J770">
        <v>46263.817478</v>
      </c>
      <c r="K770" t="s">
        <v>20716</v>
      </c>
      <c r="L770" t="s">
        <v>23408</v>
      </c>
      <c r="M770">
        <v>21250</v>
      </c>
      <c r="N770" t="s">
        <v>20691</v>
      </c>
      <c r="O770" t="s">
        <v>131</v>
      </c>
      <c r="P770" t="s">
        <v>20692</v>
      </c>
      <c r="Q770" t="s">
        <v>20740</v>
      </c>
      <c r="R770" t="s">
        <v>23378</v>
      </c>
      <c r="S770" t="s">
        <v>23380</v>
      </c>
      <c r="T770" t="s">
        <v>23574</v>
      </c>
      <c r="U770" t="s">
        <v>23575</v>
      </c>
      <c r="V770" t="s">
        <v>23411</v>
      </c>
      <c r="W770" t="s">
        <v>23412</v>
      </c>
      <c r="X770">
        <v>411.79</v>
      </c>
      <c r="Y770" t="s">
        <v>20700</v>
      </c>
      <c r="Z770" t="s">
        <v>100</v>
      </c>
      <c r="AA770" t="s">
        <v>92</v>
      </c>
      <c r="AB770" t="s">
        <v>93</v>
      </c>
      <c r="AC770" t="s">
        <v>289</v>
      </c>
      <c r="AD770" t="s">
        <v>23576</v>
      </c>
      <c r="AE770" t="s">
        <v>20702</v>
      </c>
      <c r="AF770">
        <v>35000</v>
      </c>
      <c r="AG770" t="s">
        <v>20703</v>
      </c>
      <c r="AH770" s="5">
        <v>44720</v>
      </c>
      <c r="AI770">
        <v>224.43</v>
      </c>
      <c r="AJ770" t="s">
        <v>100</v>
      </c>
      <c r="AK770" t="s">
        <v>20904</v>
      </c>
      <c r="AL770" t="s">
        <v>20704</v>
      </c>
      <c r="AM770" t="s">
        <v>20690</v>
      </c>
      <c r="AN770" t="s">
        <v>20690</v>
      </c>
      <c r="AO770" t="s">
        <v>22361</v>
      </c>
      <c r="AP770" t="s">
        <v>20919</v>
      </c>
      <c r="AQ770" t="s">
        <v>22362</v>
      </c>
      <c r="AR770" t="s">
        <v>22363</v>
      </c>
      <c r="AS770" s="5">
        <v>44746</v>
      </c>
      <c r="AT770" t="s">
        <v>20690</v>
      </c>
      <c r="AU770" t="s">
        <v>20709</v>
      </c>
      <c r="AV770" t="s">
        <v>20710</v>
      </c>
      <c r="AX770" s="6">
        <f>COUNTIFS(拍卖数据!E:E,AA770,拍卖数据!F:F,AB770,拍卖数据!O:O,O770,拍卖数据!P:P,"&gt;"&amp;X770*0.8,拍卖数据!P:P,"&lt;"&amp;X770*1.2)</f>
        <v>5</v>
      </c>
      <c r="AY770">
        <f>COUNTIFS(拍卖数据!E:E,AA770,拍卖数据!F:F,AB770,拍卖数据!O:O,O770,拍卖数据!AN:AN,"机构",拍卖数据!P:P,"&gt;"&amp;X770*0.8,拍卖数据!P:P,"&lt;"&amp;X770*1.2)</f>
        <v>1</v>
      </c>
      <c r="AZ770" s="6">
        <f>COUNTIFS(拍卖数据!E:E,AA770,拍卖数据!F:F,AB770,拍卖数据!G:G,AC770,拍卖数据!O:O,O770,拍卖数据!AN:AN,"机构",拍卖数据!P:P,"&gt;"&amp;X770*0.8,拍卖数据!P:P,"&lt;"&amp;X770*1.2)</f>
        <v>1</v>
      </c>
    </row>
    <row r="771" hidden="1" spans="1:52">
      <c r="A771">
        <v>39936</v>
      </c>
      <c r="B771" t="s">
        <v>23407</v>
      </c>
      <c r="C771" t="s">
        <v>113</v>
      </c>
      <c r="D771" t="s">
        <v>23378</v>
      </c>
      <c r="E771" t="s">
        <v>23379</v>
      </c>
      <c r="F771">
        <v>39395.67226</v>
      </c>
      <c r="G771">
        <v>6867.265518</v>
      </c>
      <c r="H771">
        <v>0.8797</v>
      </c>
      <c r="I771">
        <v>0</v>
      </c>
      <c r="J771">
        <v>46263.817478</v>
      </c>
      <c r="K771" t="s">
        <v>20716</v>
      </c>
      <c r="L771" t="s">
        <v>23408</v>
      </c>
      <c r="M771">
        <v>21250</v>
      </c>
      <c r="N771" t="s">
        <v>20691</v>
      </c>
      <c r="O771" t="s">
        <v>131</v>
      </c>
      <c r="P771" t="s">
        <v>20692</v>
      </c>
      <c r="Q771" t="s">
        <v>20740</v>
      </c>
      <c r="R771" t="s">
        <v>23378</v>
      </c>
      <c r="S771" t="s">
        <v>23380</v>
      </c>
      <c r="T771" t="s">
        <v>23577</v>
      </c>
      <c r="U771" t="s">
        <v>23578</v>
      </c>
      <c r="V771" t="s">
        <v>23411</v>
      </c>
      <c r="W771" t="s">
        <v>23412</v>
      </c>
      <c r="X771">
        <v>701.78</v>
      </c>
      <c r="Y771" t="s">
        <v>20700</v>
      </c>
      <c r="Z771" t="s">
        <v>100</v>
      </c>
      <c r="AA771" t="s">
        <v>92</v>
      </c>
      <c r="AB771" t="s">
        <v>93</v>
      </c>
      <c r="AC771" t="s">
        <v>289</v>
      </c>
      <c r="AD771" t="s">
        <v>23579</v>
      </c>
      <c r="AE771" t="s">
        <v>20702</v>
      </c>
      <c r="AF771">
        <v>35000</v>
      </c>
      <c r="AG771" t="s">
        <v>20703</v>
      </c>
      <c r="AH771" s="5">
        <v>44720</v>
      </c>
      <c r="AI771">
        <v>382.47</v>
      </c>
      <c r="AJ771" t="s">
        <v>100</v>
      </c>
      <c r="AK771" t="s">
        <v>20904</v>
      </c>
      <c r="AL771" t="s">
        <v>20704</v>
      </c>
      <c r="AM771" t="s">
        <v>20690</v>
      </c>
      <c r="AN771" t="s">
        <v>20690</v>
      </c>
      <c r="AO771" t="s">
        <v>22361</v>
      </c>
      <c r="AP771" t="s">
        <v>20919</v>
      </c>
      <c r="AQ771" t="s">
        <v>22362</v>
      </c>
      <c r="AR771" t="s">
        <v>22363</v>
      </c>
      <c r="AS771" s="5">
        <v>44746</v>
      </c>
      <c r="AT771" t="s">
        <v>20690</v>
      </c>
      <c r="AU771" t="s">
        <v>20709</v>
      </c>
      <c r="AV771" t="s">
        <v>20710</v>
      </c>
      <c r="AX771" s="6">
        <f>COUNTIFS(拍卖数据!E:E,AA771,拍卖数据!F:F,AB771,拍卖数据!O:O,O771,拍卖数据!P:P,"&gt;"&amp;X771*0.8,拍卖数据!P:P,"&lt;"&amp;X771*1.2)</f>
        <v>9</v>
      </c>
      <c r="AY771">
        <f>COUNTIFS(拍卖数据!E:E,AA771,拍卖数据!F:F,AB771,拍卖数据!O:O,O771,拍卖数据!AN:AN,"机构",拍卖数据!P:P,"&gt;"&amp;X771*0.8,拍卖数据!P:P,"&lt;"&amp;X771*1.2)</f>
        <v>3</v>
      </c>
      <c r="AZ771" s="6">
        <f>COUNTIFS(拍卖数据!E:E,AA771,拍卖数据!F:F,AB771,拍卖数据!G:G,AC771,拍卖数据!O:O,O771,拍卖数据!AN:AN,"机构",拍卖数据!P:P,"&gt;"&amp;X771*0.8,拍卖数据!P:P,"&lt;"&amp;X771*1.2)</f>
        <v>0</v>
      </c>
    </row>
    <row r="772" hidden="1" spans="1:52">
      <c r="A772">
        <v>39937</v>
      </c>
      <c r="B772" t="s">
        <v>23407</v>
      </c>
      <c r="C772" t="s">
        <v>113</v>
      </c>
      <c r="D772" t="s">
        <v>23378</v>
      </c>
      <c r="E772" t="s">
        <v>23379</v>
      </c>
      <c r="F772">
        <v>39395.67226</v>
      </c>
      <c r="G772">
        <v>6867.265518</v>
      </c>
      <c r="H772">
        <v>0.8797</v>
      </c>
      <c r="I772">
        <v>0</v>
      </c>
      <c r="J772">
        <v>46263.817478</v>
      </c>
      <c r="K772" t="s">
        <v>20716</v>
      </c>
      <c r="L772" t="s">
        <v>23408</v>
      </c>
      <c r="M772">
        <v>21250</v>
      </c>
      <c r="N772" t="s">
        <v>20691</v>
      </c>
      <c r="O772" t="s">
        <v>131</v>
      </c>
      <c r="P772" t="s">
        <v>20692</v>
      </c>
      <c r="Q772" t="s">
        <v>20740</v>
      </c>
      <c r="R772" t="s">
        <v>23378</v>
      </c>
      <c r="S772" t="s">
        <v>23380</v>
      </c>
      <c r="T772" t="s">
        <v>23580</v>
      </c>
      <c r="U772" t="s">
        <v>23581</v>
      </c>
      <c r="V772" t="s">
        <v>23411</v>
      </c>
      <c r="W772" t="s">
        <v>23412</v>
      </c>
      <c r="X772">
        <v>551.68</v>
      </c>
      <c r="Y772" t="s">
        <v>20700</v>
      </c>
      <c r="Z772" t="s">
        <v>100</v>
      </c>
      <c r="AA772" t="s">
        <v>92</v>
      </c>
      <c r="AB772" t="s">
        <v>93</v>
      </c>
      <c r="AC772" t="s">
        <v>289</v>
      </c>
      <c r="AD772" t="s">
        <v>23582</v>
      </c>
      <c r="AE772" t="s">
        <v>20702</v>
      </c>
      <c r="AF772">
        <v>35000</v>
      </c>
      <c r="AG772" t="s">
        <v>20703</v>
      </c>
      <c r="AH772" s="5">
        <v>44720</v>
      </c>
      <c r="AI772">
        <v>300.67</v>
      </c>
      <c r="AJ772" t="s">
        <v>100</v>
      </c>
      <c r="AK772" t="s">
        <v>20904</v>
      </c>
      <c r="AL772" t="s">
        <v>20704</v>
      </c>
      <c r="AM772" t="s">
        <v>20690</v>
      </c>
      <c r="AN772" t="s">
        <v>20690</v>
      </c>
      <c r="AO772" t="s">
        <v>22361</v>
      </c>
      <c r="AP772" t="s">
        <v>20919</v>
      </c>
      <c r="AQ772" t="s">
        <v>22362</v>
      </c>
      <c r="AR772" t="s">
        <v>22363</v>
      </c>
      <c r="AS772" s="5">
        <v>44746</v>
      </c>
      <c r="AT772" t="s">
        <v>20690</v>
      </c>
      <c r="AU772" t="s">
        <v>20709</v>
      </c>
      <c r="AV772" t="s">
        <v>20710</v>
      </c>
      <c r="AX772" s="6">
        <f>COUNTIFS(拍卖数据!E:E,AA772,拍卖数据!F:F,AB772,拍卖数据!O:O,O772,拍卖数据!P:P,"&gt;"&amp;X772*0.8,拍卖数据!P:P,"&lt;"&amp;X772*1.2)</f>
        <v>9</v>
      </c>
      <c r="AY772">
        <f>COUNTIFS(拍卖数据!E:E,AA772,拍卖数据!F:F,AB772,拍卖数据!O:O,O772,拍卖数据!AN:AN,"机构",拍卖数据!P:P,"&gt;"&amp;X772*0.8,拍卖数据!P:P,"&lt;"&amp;X772*1.2)</f>
        <v>2</v>
      </c>
      <c r="AZ772" s="6">
        <f>COUNTIFS(拍卖数据!E:E,AA772,拍卖数据!F:F,AB772,拍卖数据!G:G,AC772,拍卖数据!O:O,O772,拍卖数据!AN:AN,"机构",拍卖数据!P:P,"&gt;"&amp;X772*0.8,拍卖数据!P:P,"&lt;"&amp;X772*1.2)</f>
        <v>0</v>
      </c>
    </row>
    <row r="773" hidden="1" spans="1:52">
      <c r="A773">
        <v>39938</v>
      </c>
      <c r="B773" t="s">
        <v>23407</v>
      </c>
      <c r="C773" t="s">
        <v>113</v>
      </c>
      <c r="D773" t="s">
        <v>23378</v>
      </c>
      <c r="E773" t="s">
        <v>23379</v>
      </c>
      <c r="F773">
        <v>39395.67226</v>
      </c>
      <c r="G773">
        <v>6867.265518</v>
      </c>
      <c r="H773">
        <v>0.8797</v>
      </c>
      <c r="I773">
        <v>0</v>
      </c>
      <c r="J773">
        <v>46263.817478</v>
      </c>
      <c r="K773" t="s">
        <v>20716</v>
      </c>
      <c r="L773" t="s">
        <v>23408</v>
      </c>
      <c r="M773">
        <v>21250</v>
      </c>
      <c r="N773" t="s">
        <v>20691</v>
      </c>
      <c r="O773" t="s">
        <v>131</v>
      </c>
      <c r="P773" t="s">
        <v>20692</v>
      </c>
      <c r="Q773" t="s">
        <v>20740</v>
      </c>
      <c r="R773" t="s">
        <v>23378</v>
      </c>
      <c r="S773" t="s">
        <v>23380</v>
      </c>
      <c r="T773" t="s">
        <v>23583</v>
      </c>
      <c r="U773" t="s">
        <v>23584</v>
      </c>
      <c r="V773" t="s">
        <v>23411</v>
      </c>
      <c r="W773" t="s">
        <v>23412</v>
      </c>
      <c r="X773">
        <v>394.44</v>
      </c>
      <c r="Y773" t="s">
        <v>20700</v>
      </c>
      <c r="Z773" t="s">
        <v>100</v>
      </c>
      <c r="AA773" t="s">
        <v>92</v>
      </c>
      <c r="AB773" t="s">
        <v>93</v>
      </c>
      <c r="AC773" t="s">
        <v>289</v>
      </c>
      <c r="AD773" t="s">
        <v>23585</v>
      </c>
      <c r="AE773" t="s">
        <v>20702</v>
      </c>
      <c r="AF773">
        <v>35000</v>
      </c>
      <c r="AG773" t="s">
        <v>20703</v>
      </c>
      <c r="AH773" s="5">
        <v>44720</v>
      </c>
      <c r="AI773">
        <v>214.97</v>
      </c>
      <c r="AJ773" t="s">
        <v>100</v>
      </c>
      <c r="AK773" t="s">
        <v>20904</v>
      </c>
      <c r="AL773" t="s">
        <v>20704</v>
      </c>
      <c r="AM773" t="s">
        <v>20690</v>
      </c>
      <c r="AN773" t="s">
        <v>20690</v>
      </c>
      <c r="AO773" t="s">
        <v>22361</v>
      </c>
      <c r="AP773" t="s">
        <v>20919</v>
      </c>
      <c r="AQ773" t="s">
        <v>22362</v>
      </c>
      <c r="AR773" t="s">
        <v>22363</v>
      </c>
      <c r="AS773" s="5">
        <v>44746</v>
      </c>
      <c r="AT773" t="s">
        <v>20690</v>
      </c>
      <c r="AU773" t="s">
        <v>20709</v>
      </c>
      <c r="AV773" t="s">
        <v>20710</v>
      </c>
      <c r="AX773" s="6">
        <f>COUNTIFS(拍卖数据!E:E,AA773,拍卖数据!F:F,AB773,拍卖数据!O:O,O773,拍卖数据!P:P,"&gt;"&amp;X773*0.8,拍卖数据!P:P,"&lt;"&amp;X773*1.2)</f>
        <v>9</v>
      </c>
      <c r="AY773">
        <f>COUNTIFS(拍卖数据!E:E,AA773,拍卖数据!F:F,AB773,拍卖数据!O:O,O773,拍卖数据!AN:AN,"机构",拍卖数据!P:P,"&gt;"&amp;X773*0.8,拍卖数据!P:P,"&lt;"&amp;X773*1.2)</f>
        <v>2</v>
      </c>
      <c r="AZ773" s="6">
        <f>COUNTIFS(拍卖数据!E:E,AA773,拍卖数据!F:F,AB773,拍卖数据!G:G,AC773,拍卖数据!O:O,O773,拍卖数据!AN:AN,"机构",拍卖数据!P:P,"&gt;"&amp;X773*0.8,拍卖数据!P:P,"&lt;"&amp;X773*1.2)</f>
        <v>2</v>
      </c>
    </row>
    <row r="774" hidden="1" spans="1:52">
      <c r="A774">
        <v>39939</v>
      </c>
      <c r="B774" t="s">
        <v>23407</v>
      </c>
      <c r="C774" t="s">
        <v>113</v>
      </c>
      <c r="D774" t="s">
        <v>23378</v>
      </c>
      <c r="E774" t="s">
        <v>23379</v>
      </c>
      <c r="F774">
        <v>39395.67226</v>
      </c>
      <c r="G774">
        <v>6867.265518</v>
      </c>
      <c r="H774">
        <v>0.8797</v>
      </c>
      <c r="I774">
        <v>0</v>
      </c>
      <c r="J774">
        <v>46263.817478</v>
      </c>
      <c r="K774" t="s">
        <v>20716</v>
      </c>
      <c r="L774" t="s">
        <v>23408</v>
      </c>
      <c r="M774">
        <v>21250</v>
      </c>
      <c r="N774" t="s">
        <v>20691</v>
      </c>
      <c r="O774" t="s">
        <v>131</v>
      </c>
      <c r="P774" t="s">
        <v>20692</v>
      </c>
      <c r="Q774" t="s">
        <v>20740</v>
      </c>
      <c r="R774" t="s">
        <v>23378</v>
      </c>
      <c r="S774" t="s">
        <v>23380</v>
      </c>
      <c r="T774" t="s">
        <v>23586</v>
      </c>
      <c r="U774" t="s">
        <v>23587</v>
      </c>
      <c r="V774" t="s">
        <v>23411</v>
      </c>
      <c r="W774" t="s">
        <v>23412</v>
      </c>
      <c r="X774">
        <v>788.52</v>
      </c>
      <c r="Y774" t="s">
        <v>20700</v>
      </c>
      <c r="Z774" t="s">
        <v>100</v>
      </c>
      <c r="AA774" t="s">
        <v>92</v>
      </c>
      <c r="AB774" t="s">
        <v>93</v>
      </c>
      <c r="AC774" t="s">
        <v>289</v>
      </c>
      <c r="AD774" t="s">
        <v>23588</v>
      </c>
      <c r="AE774" t="s">
        <v>20702</v>
      </c>
      <c r="AF774">
        <v>35000</v>
      </c>
      <c r="AG774" t="s">
        <v>20703</v>
      </c>
      <c r="AH774" s="5">
        <v>44720</v>
      </c>
      <c r="AI774">
        <v>429.74</v>
      </c>
      <c r="AJ774" t="s">
        <v>100</v>
      </c>
      <c r="AK774" t="s">
        <v>20904</v>
      </c>
      <c r="AL774" t="s">
        <v>20704</v>
      </c>
      <c r="AM774" t="s">
        <v>20690</v>
      </c>
      <c r="AN774" t="s">
        <v>20690</v>
      </c>
      <c r="AO774" t="s">
        <v>22361</v>
      </c>
      <c r="AP774" t="s">
        <v>20919</v>
      </c>
      <c r="AQ774" t="s">
        <v>22362</v>
      </c>
      <c r="AR774" t="s">
        <v>22363</v>
      </c>
      <c r="AS774" s="5">
        <v>44746</v>
      </c>
      <c r="AT774" t="s">
        <v>20690</v>
      </c>
      <c r="AU774" t="s">
        <v>20709</v>
      </c>
      <c r="AV774" t="s">
        <v>20710</v>
      </c>
      <c r="AX774" s="6">
        <f>COUNTIFS(拍卖数据!E:E,AA774,拍卖数据!F:F,AB774,拍卖数据!O:O,O774,拍卖数据!P:P,"&gt;"&amp;X774*0.8,拍卖数据!P:P,"&lt;"&amp;X774*1.2)</f>
        <v>7</v>
      </c>
      <c r="AY774">
        <f>COUNTIFS(拍卖数据!E:E,AA774,拍卖数据!F:F,AB774,拍卖数据!O:O,O774,拍卖数据!AN:AN,"机构",拍卖数据!P:P,"&gt;"&amp;X774*0.8,拍卖数据!P:P,"&lt;"&amp;X774*1.2)</f>
        <v>2</v>
      </c>
      <c r="AZ774" s="6">
        <f>COUNTIFS(拍卖数据!E:E,AA774,拍卖数据!F:F,AB774,拍卖数据!G:G,AC774,拍卖数据!O:O,O774,拍卖数据!AN:AN,"机构",拍卖数据!P:P,"&gt;"&amp;X774*0.8,拍卖数据!P:P,"&lt;"&amp;X774*1.2)</f>
        <v>0</v>
      </c>
    </row>
    <row r="775" hidden="1" spans="1:52">
      <c r="A775">
        <v>39940</v>
      </c>
      <c r="B775" t="s">
        <v>23407</v>
      </c>
      <c r="C775" t="s">
        <v>113</v>
      </c>
      <c r="D775" t="s">
        <v>23378</v>
      </c>
      <c r="E775" t="s">
        <v>23379</v>
      </c>
      <c r="F775">
        <v>39395.67226</v>
      </c>
      <c r="G775">
        <v>6867.265518</v>
      </c>
      <c r="H775">
        <v>0.8797</v>
      </c>
      <c r="I775">
        <v>0</v>
      </c>
      <c r="J775">
        <v>46263.817478</v>
      </c>
      <c r="K775" t="s">
        <v>20716</v>
      </c>
      <c r="L775" t="s">
        <v>23408</v>
      </c>
      <c r="M775">
        <v>21250</v>
      </c>
      <c r="N775" t="s">
        <v>20691</v>
      </c>
      <c r="O775" t="s">
        <v>131</v>
      </c>
      <c r="P775" t="s">
        <v>20692</v>
      </c>
      <c r="Q775" t="s">
        <v>20740</v>
      </c>
      <c r="R775" t="s">
        <v>23378</v>
      </c>
      <c r="S775" t="s">
        <v>23380</v>
      </c>
      <c r="T775" t="s">
        <v>23589</v>
      </c>
      <c r="U775" t="s">
        <v>23590</v>
      </c>
      <c r="V775" t="s">
        <v>23411</v>
      </c>
      <c r="W775" t="s">
        <v>23412</v>
      </c>
      <c r="X775">
        <v>563.78</v>
      </c>
      <c r="Y775" t="s">
        <v>20700</v>
      </c>
      <c r="Z775" t="s">
        <v>100</v>
      </c>
      <c r="AA775" t="s">
        <v>92</v>
      </c>
      <c r="AB775" t="s">
        <v>93</v>
      </c>
      <c r="AC775" t="s">
        <v>289</v>
      </c>
      <c r="AD775" t="s">
        <v>23591</v>
      </c>
      <c r="AE775" t="s">
        <v>20702</v>
      </c>
      <c r="AF775">
        <v>35000</v>
      </c>
      <c r="AG775" t="s">
        <v>20703</v>
      </c>
      <c r="AH775" s="5">
        <v>44720</v>
      </c>
      <c r="AI775">
        <v>307.26</v>
      </c>
      <c r="AJ775" t="s">
        <v>100</v>
      </c>
      <c r="AK775" t="s">
        <v>20904</v>
      </c>
      <c r="AL775" t="s">
        <v>20704</v>
      </c>
      <c r="AM775" t="s">
        <v>20690</v>
      </c>
      <c r="AN775" t="s">
        <v>20690</v>
      </c>
      <c r="AO775" t="s">
        <v>22361</v>
      </c>
      <c r="AP775" t="s">
        <v>20919</v>
      </c>
      <c r="AQ775" t="s">
        <v>22362</v>
      </c>
      <c r="AR775" t="s">
        <v>22363</v>
      </c>
      <c r="AS775" s="5">
        <v>44746</v>
      </c>
      <c r="AT775" t="s">
        <v>20690</v>
      </c>
      <c r="AU775" t="s">
        <v>20709</v>
      </c>
      <c r="AV775" t="s">
        <v>20710</v>
      </c>
      <c r="AX775" s="6">
        <f>COUNTIFS(拍卖数据!E:E,AA775,拍卖数据!F:F,AB775,拍卖数据!O:O,O775,拍卖数据!P:P,"&gt;"&amp;X775*0.8,拍卖数据!P:P,"&lt;"&amp;X775*1.2)</f>
        <v>9</v>
      </c>
      <c r="AY775">
        <f>COUNTIFS(拍卖数据!E:E,AA775,拍卖数据!F:F,AB775,拍卖数据!O:O,O775,拍卖数据!AN:AN,"机构",拍卖数据!P:P,"&gt;"&amp;X775*0.8,拍卖数据!P:P,"&lt;"&amp;X775*1.2)</f>
        <v>3</v>
      </c>
      <c r="AZ775" s="6">
        <f>COUNTIFS(拍卖数据!E:E,AA775,拍卖数据!F:F,AB775,拍卖数据!G:G,AC775,拍卖数据!O:O,O775,拍卖数据!AN:AN,"机构",拍卖数据!P:P,"&gt;"&amp;X775*0.8,拍卖数据!P:P,"&lt;"&amp;X775*1.2)</f>
        <v>0</v>
      </c>
    </row>
    <row r="776" hidden="1" spans="1:52">
      <c r="A776">
        <v>39941</v>
      </c>
      <c r="B776" t="s">
        <v>23407</v>
      </c>
      <c r="C776" t="s">
        <v>113</v>
      </c>
      <c r="D776" t="s">
        <v>23378</v>
      </c>
      <c r="E776" t="s">
        <v>23379</v>
      </c>
      <c r="F776">
        <v>39395.67226</v>
      </c>
      <c r="G776">
        <v>6867.265518</v>
      </c>
      <c r="H776">
        <v>0.8797</v>
      </c>
      <c r="I776">
        <v>0</v>
      </c>
      <c r="J776">
        <v>46263.817478</v>
      </c>
      <c r="K776" t="s">
        <v>20716</v>
      </c>
      <c r="L776" t="s">
        <v>23408</v>
      </c>
      <c r="M776">
        <v>21250</v>
      </c>
      <c r="N776" t="s">
        <v>20691</v>
      </c>
      <c r="O776" t="s">
        <v>131</v>
      </c>
      <c r="P776" t="s">
        <v>20692</v>
      </c>
      <c r="Q776" t="s">
        <v>20740</v>
      </c>
      <c r="R776" t="s">
        <v>23378</v>
      </c>
      <c r="S776" t="s">
        <v>23380</v>
      </c>
      <c r="T776" t="s">
        <v>23592</v>
      </c>
      <c r="U776" t="s">
        <v>23593</v>
      </c>
      <c r="V776" t="s">
        <v>23411</v>
      </c>
      <c r="W776" t="s">
        <v>23412</v>
      </c>
      <c r="X776">
        <v>946.92</v>
      </c>
      <c r="Y776" t="s">
        <v>20700</v>
      </c>
      <c r="Z776" t="s">
        <v>100</v>
      </c>
      <c r="AA776" t="s">
        <v>92</v>
      </c>
      <c r="AB776" t="s">
        <v>93</v>
      </c>
      <c r="AC776" t="s">
        <v>289</v>
      </c>
      <c r="AD776" t="s">
        <v>23594</v>
      </c>
      <c r="AE776" t="s">
        <v>20702</v>
      </c>
      <c r="AF776">
        <v>35000</v>
      </c>
      <c r="AG776" t="s">
        <v>20703</v>
      </c>
      <c r="AH776" s="5">
        <v>44720</v>
      </c>
      <c r="AI776">
        <v>516.07</v>
      </c>
      <c r="AJ776" t="s">
        <v>100</v>
      </c>
      <c r="AK776" t="s">
        <v>20904</v>
      </c>
      <c r="AL776" t="s">
        <v>20704</v>
      </c>
      <c r="AM776" t="s">
        <v>20690</v>
      </c>
      <c r="AN776" t="s">
        <v>20690</v>
      </c>
      <c r="AO776" t="s">
        <v>22361</v>
      </c>
      <c r="AP776" t="s">
        <v>20919</v>
      </c>
      <c r="AQ776" t="s">
        <v>22362</v>
      </c>
      <c r="AR776" t="s">
        <v>22363</v>
      </c>
      <c r="AS776" s="5">
        <v>44746</v>
      </c>
      <c r="AT776" t="s">
        <v>20690</v>
      </c>
      <c r="AU776" t="s">
        <v>20709</v>
      </c>
      <c r="AV776" t="s">
        <v>20710</v>
      </c>
      <c r="AX776" s="6">
        <f>COUNTIFS(拍卖数据!E:E,AA776,拍卖数据!F:F,AB776,拍卖数据!O:O,O776,拍卖数据!P:P,"&gt;"&amp;X776*0.8,拍卖数据!P:P,"&lt;"&amp;X776*1.2)</f>
        <v>8</v>
      </c>
      <c r="AY776">
        <f>COUNTIFS(拍卖数据!E:E,AA776,拍卖数据!F:F,AB776,拍卖数据!O:O,O776,拍卖数据!AN:AN,"机构",拍卖数据!P:P,"&gt;"&amp;X776*0.8,拍卖数据!P:P,"&lt;"&amp;X776*1.2)</f>
        <v>4</v>
      </c>
      <c r="AZ776" s="6">
        <f>COUNTIFS(拍卖数据!E:E,AA776,拍卖数据!F:F,AB776,拍卖数据!G:G,AC776,拍卖数据!O:O,O776,拍卖数据!AN:AN,"机构",拍卖数据!P:P,"&gt;"&amp;X776*0.8,拍卖数据!P:P,"&lt;"&amp;X776*1.2)</f>
        <v>0</v>
      </c>
    </row>
    <row r="777" hidden="1" spans="1:52">
      <c r="A777">
        <v>39942</v>
      </c>
      <c r="B777" t="s">
        <v>23407</v>
      </c>
      <c r="C777" t="s">
        <v>113</v>
      </c>
      <c r="D777" t="s">
        <v>23378</v>
      </c>
      <c r="E777" t="s">
        <v>23379</v>
      </c>
      <c r="F777">
        <v>39395.67226</v>
      </c>
      <c r="G777">
        <v>6867.265518</v>
      </c>
      <c r="H777">
        <v>0.8797</v>
      </c>
      <c r="I777">
        <v>0</v>
      </c>
      <c r="J777">
        <v>46263.817478</v>
      </c>
      <c r="K777" t="s">
        <v>20716</v>
      </c>
      <c r="L777" t="s">
        <v>23408</v>
      </c>
      <c r="M777">
        <v>21250</v>
      </c>
      <c r="N777" t="s">
        <v>20691</v>
      </c>
      <c r="O777" t="s">
        <v>131</v>
      </c>
      <c r="P777" t="s">
        <v>20692</v>
      </c>
      <c r="Q777" t="s">
        <v>20740</v>
      </c>
      <c r="R777" t="s">
        <v>23378</v>
      </c>
      <c r="S777" t="s">
        <v>23380</v>
      </c>
      <c r="T777" t="s">
        <v>23595</v>
      </c>
      <c r="U777" t="s">
        <v>23596</v>
      </c>
      <c r="V777" t="s">
        <v>23411</v>
      </c>
      <c r="W777" t="s">
        <v>23412</v>
      </c>
      <c r="X777">
        <v>713.01</v>
      </c>
      <c r="Y777" t="s">
        <v>20700</v>
      </c>
      <c r="Z777" t="s">
        <v>100</v>
      </c>
      <c r="AA777" t="s">
        <v>92</v>
      </c>
      <c r="AB777" t="s">
        <v>93</v>
      </c>
      <c r="AC777" t="s">
        <v>289</v>
      </c>
      <c r="AD777" t="s">
        <v>23597</v>
      </c>
      <c r="AE777" t="s">
        <v>20702</v>
      </c>
      <c r="AF777">
        <v>35000</v>
      </c>
      <c r="AG777" t="s">
        <v>20703</v>
      </c>
      <c r="AH777" s="5">
        <v>44720</v>
      </c>
      <c r="AI777">
        <v>388.59</v>
      </c>
      <c r="AJ777" t="s">
        <v>100</v>
      </c>
      <c r="AK777" t="s">
        <v>20904</v>
      </c>
      <c r="AL777" t="s">
        <v>20704</v>
      </c>
      <c r="AM777" t="s">
        <v>20690</v>
      </c>
      <c r="AN777" t="s">
        <v>20690</v>
      </c>
      <c r="AO777" t="s">
        <v>22361</v>
      </c>
      <c r="AP777" t="s">
        <v>20919</v>
      </c>
      <c r="AQ777" t="s">
        <v>22362</v>
      </c>
      <c r="AR777" t="s">
        <v>22363</v>
      </c>
      <c r="AS777" s="5">
        <v>44746</v>
      </c>
      <c r="AT777" t="s">
        <v>20690</v>
      </c>
      <c r="AU777" t="s">
        <v>20709</v>
      </c>
      <c r="AV777" t="s">
        <v>20710</v>
      </c>
      <c r="AX777" s="6">
        <f>COUNTIFS(拍卖数据!E:E,AA777,拍卖数据!F:F,AB777,拍卖数据!O:O,O777,拍卖数据!P:P,"&gt;"&amp;X777*0.8,拍卖数据!P:P,"&lt;"&amp;X777*1.2)</f>
        <v>8</v>
      </c>
      <c r="AY777">
        <f>COUNTIFS(拍卖数据!E:E,AA777,拍卖数据!F:F,AB777,拍卖数据!O:O,O777,拍卖数据!AN:AN,"机构",拍卖数据!P:P,"&gt;"&amp;X777*0.8,拍卖数据!P:P,"&lt;"&amp;X777*1.2)</f>
        <v>2</v>
      </c>
      <c r="AZ777" s="6">
        <f>COUNTIFS(拍卖数据!E:E,AA777,拍卖数据!F:F,AB777,拍卖数据!G:G,AC777,拍卖数据!O:O,O777,拍卖数据!AN:AN,"机构",拍卖数据!P:P,"&gt;"&amp;X777*0.8,拍卖数据!P:P,"&lt;"&amp;X777*1.2)</f>
        <v>0</v>
      </c>
    </row>
    <row r="778" hidden="1" spans="1:52">
      <c r="A778">
        <v>39943</v>
      </c>
      <c r="B778" t="s">
        <v>23407</v>
      </c>
      <c r="C778" t="s">
        <v>113</v>
      </c>
      <c r="D778" t="s">
        <v>23378</v>
      </c>
      <c r="E778" t="s">
        <v>23379</v>
      </c>
      <c r="F778">
        <v>39395.67226</v>
      </c>
      <c r="G778">
        <v>6867.265518</v>
      </c>
      <c r="H778">
        <v>0.8797</v>
      </c>
      <c r="I778">
        <v>0</v>
      </c>
      <c r="J778">
        <v>46263.817478</v>
      </c>
      <c r="K778" t="s">
        <v>20716</v>
      </c>
      <c r="L778" t="s">
        <v>23408</v>
      </c>
      <c r="M778">
        <v>21250</v>
      </c>
      <c r="N778" t="s">
        <v>20691</v>
      </c>
      <c r="O778" t="s">
        <v>131</v>
      </c>
      <c r="P778" t="s">
        <v>20692</v>
      </c>
      <c r="Q778" t="s">
        <v>20740</v>
      </c>
      <c r="R778" t="s">
        <v>23378</v>
      </c>
      <c r="S778" t="s">
        <v>23380</v>
      </c>
      <c r="T778" t="s">
        <v>23598</v>
      </c>
      <c r="U778" t="s">
        <v>23599</v>
      </c>
      <c r="V778" t="s">
        <v>23411</v>
      </c>
      <c r="W778" t="s">
        <v>23412</v>
      </c>
      <c r="X778">
        <v>532.23</v>
      </c>
      <c r="Y778" t="s">
        <v>20700</v>
      </c>
      <c r="Z778" t="s">
        <v>100</v>
      </c>
      <c r="AA778" t="s">
        <v>92</v>
      </c>
      <c r="AB778" t="s">
        <v>93</v>
      </c>
      <c r="AC778" t="s">
        <v>289</v>
      </c>
      <c r="AD778" t="s">
        <v>23600</v>
      </c>
      <c r="AE778" t="s">
        <v>20702</v>
      </c>
      <c r="AF778">
        <v>35000</v>
      </c>
      <c r="AG778" t="s">
        <v>20703</v>
      </c>
      <c r="AH778" s="5">
        <v>44720</v>
      </c>
      <c r="AI778">
        <v>290.07</v>
      </c>
      <c r="AJ778" t="s">
        <v>100</v>
      </c>
      <c r="AK778" t="s">
        <v>20904</v>
      </c>
      <c r="AL778" t="s">
        <v>20704</v>
      </c>
      <c r="AM778" t="s">
        <v>20690</v>
      </c>
      <c r="AN778" t="s">
        <v>20690</v>
      </c>
      <c r="AO778" t="s">
        <v>22361</v>
      </c>
      <c r="AP778" t="s">
        <v>20919</v>
      </c>
      <c r="AQ778" t="s">
        <v>22362</v>
      </c>
      <c r="AR778" t="s">
        <v>22363</v>
      </c>
      <c r="AS778" s="5">
        <v>44746</v>
      </c>
      <c r="AT778" t="s">
        <v>20690</v>
      </c>
      <c r="AU778" t="s">
        <v>20709</v>
      </c>
      <c r="AV778" t="s">
        <v>20710</v>
      </c>
      <c r="AX778" s="6">
        <f>COUNTIFS(拍卖数据!E:E,AA778,拍卖数据!F:F,AB778,拍卖数据!O:O,O778,拍卖数据!P:P,"&gt;"&amp;X778*0.8,拍卖数据!P:P,"&lt;"&amp;X778*1.2)</f>
        <v>9</v>
      </c>
      <c r="AY778">
        <f>COUNTIFS(拍卖数据!E:E,AA778,拍卖数据!F:F,AB778,拍卖数据!O:O,O778,拍卖数据!AN:AN,"机构",拍卖数据!P:P,"&gt;"&amp;X778*0.8,拍卖数据!P:P,"&lt;"&amp;X778*1.2)</f>
        <v>2</v>
      </c>
      <c r="AZ778" s="6">
        <f>COUNTIFS(拍卖数据!E:E,AA778,拍卖数据!F:F,AB778,拍卖数据!G:G,AC778,拍卖数据!O:O,O778,拍卖数据!AN:AN,"机构",拍卖数据!P:P,"&gt;"&amp;X778*0.8,拍卖数据!P:P,"&lt;"&amp;X778*1.2)</f>
        <v>0</v>
      </c>
    </row>
    <row r="779" hidden="1" spans="1:52">
      <c r="A779">
        <v>39944</v>
      </c>
      <c r="B779" t="s">
        <v>23407</v>
      </c>
      <c r="C779" t="s">
        <v>113</v>
      </c>
      <c r="D779" t="s">
        <v>23378</v>
      </c>
      <c r="E779" t="s">
        <v>23379</v>
      </c>
      <c r="F779">
        <v>39395.67226</v>
      </c>
      <c r="G779">
        <v>6867.265518</v>
      </c>
      <c r="H779">
        <v>0.8797</v>
      </c>
      <c r="I779">
        <v>0</v>
      </c>
      <c r="J779">
        <v>46263.817478</v>
      </c>
      <c r="K779" t="s">
        <v>20716</v>
      </c>
      <c r="L779" t="s">
        <v>23408</v>
      </c>
      <c r="M779">
        <v>21250</v>
      </c>
      <c r="N779" t="s">
        <v>20691</v>
      </c>
      <c r="O779" t="s">
        <v>131</v>
      </c>
      <c r="P779" t="s">
        <v>20692</v>
      </c>
      <c r="Q779" t="s">
        <v>20740</v>
      </c>
      <c r="R779" t="s">
        <v>23378</v>
      </c>
      <c r="S779" t="s">
        <v>23380</v>
      </c>
      <c r="T779" t="s">
        <v>23601</v>
      </c>
      <c r="U779" t="s">
        <v>23602</v>
      </c>
      <c r="V779" t="s">
        <v>23411</v>
      </c>
      <c r="W779" t="s">
        <v>23412</v>
      </c>
      <c r="X779">
        <v>520.24</v>
      </c>
      <c r="Y779" t="s">
        <v>20700</v>
      </c>
      <c r="Z779" t="s">
        <v>100</v>
      </c>
      <c r="AA779" t="s">
        <v>92</v>
      </c>
      <c r="AB779" t="s">
        <v>93</v>
      </c>
      <c r="AC779" t="s">
        <v>289</v>
      </c>
      <c r="AD779" t="s">
        <v>23603</v>
      </c>
      <c r="AE779" t="s">
        <v>20702</v>
      </c>
      <c r="AF779">
        <v>35000</v>
      </c>
      <c r="AG779" t="s">
        <v>20703</v>
      </c>
      <c r="AH779" s="5">
        <v>44720</v>
      </c>
      <c r="AI779">
        <v>283.53</v>
      </c>
      <c r="AJ779" t="s">
        <v>100</v>
      </c>
      <c r="AK779" t="s">
        <v>20904</v>
      </c>
      <c r="AL779" t="s">
        <v>20704</v>
      </c>
      <c r="AM779" t="s">
        <v>20690</v>
      </c>
      <c r="AN779" t="s">
        <v>20690</v>
      </c>
      <c r="AO779" t="s">
        <v>22361</v>
      </c>
      <c r="AP779" t="s">
        <v>20919</v>
      </c>
      <c r="AQ779" t="s">
        <v>22362</v>
      </c>
      <c r="AR779" t="s">
        <v>22363</v>
      </c>
      <c r="AS779" s="5">
        <v>44746</v>
      </c>
      <c r="AT779" t="s">
        <v>20690</v>
      </c>
      <c r="AU779" t="s">
        <v>20709</v>
      </c>
      <c r="AV779" t="s">
        <v>20710</v>
      </c>
      <c r="AX779" s="6">
        <f>COUNTIFS(拍卖数据!E:E,AA779,拍卖数据!F:F,AB779,拍卖数据!O:O,O779,拍卖数据!P:P,"&gt;"&amp;X779*0.8,拍卖数据!P:P,"&lt;"&amp;X779*1.2)</f>
        <v>8</v>
      </c>
      <c r="AY779">
        <f>COUNTIFS(拍卖数据!E:E,AA779,拍卖数据!F:F,AB779,拍卖数据!O:O,O779,拍卖数据!AN:AN,"机构",拍卖数据!P:P,"&gt;"&amp;X779*0.8,拍卖数据!P:P,"&lt;"&amp;X779*1.2)</f>
        <v>2</v>
      </c>
      <c r="AZ779" s="6">
        <f>COUNTIFS(拍卖数据!E:E,AA779,拍卖数据!F:F,AB779,拍卖数据!G:G,AC779,拍卖数据!O:O,O779,拍卖数据!AN:AN,"机构",拍卖数据!P:P,"&gt;"&amp;X779*0.8,拍卖数据!P:P,"&lt;"&amp;X779*1.2)</f>
        <v>0</v>
      </c>
    </row>
    <row r="780" hidden="1" spans="1:52">
      <c r="A780">
        <v>39945</v>
      </c>
      <c r="B780" t="s">
        <v>23407</v>
      </c>
      <c r="C780" t="s">
        <v>113</v>
      </c>
      <c r="D780" t="s">
        <v>23378</v>
      </c>
      <c r="E780" t="s">
        <v>23379</v>
      </c>
      <c r="F780">
        <v>39395.67226</v>
      </c>
      <c r="G780">
        <v>6867.265518</v>
      </c>
      <c r="H780">
        <v>0.8797</v>
      </c>
      <c r="I780">
        <v>0</v>
      </c>
      <c r="J780">
        <v>46263.817478</v>
      </c>
      <c r="K780" t="s">
        <v>20716</v>
      </c>
      <c r="L780" t="s">
        <v>23408</v>
      </c>
      <c r="M780">
        <v>21250</v>
      </c>
      <c r="N780" t="s">
        <v>20691</v>
      </c>
      <c r="O780" t="s">
        <v>131</v>
      </c>
      <c r="P780" t="s">
        <v>20692</v>
      </c>
      <c r="Q780" t="s">
        <v>20740</v>
      </c>
      <c r="R780" t="s">
        <v>23378</v>
      </c>
      <c r="S780" t="s">
        <v>23380</v>
      </c>
      <c r="T780" t="s">
        <v>23604</v>
      </c>
      <c r="U780" t="s">
        <v>23605</v>
      </c>
      <c r="V780" t="s">
        <v>23411</v>
      </c>
      <c r="W780" t="s">
        <v>23412</v>
      </c>
      <c r="X780">
        <v>670.07</v>
      </c>
      <c r="Y780" t="s">
        <v>20700</v>
      </c>
      <c r="Z780" t="s">
        <v>100</v>
      </c>
      <c r="AA780" t="s">
        <v>92</v>
      </c>
      <c r="AB780" t="s">
        <v>93</v>
      </c>
      <c r="AC780" t="s">
        <v>289</v>
      </c>
      <c r="AD780" t="s">
        <v>23606</v>
      </c>
      <c r="AE780" t="s">
        <v>20702</v>
      </c>
      <c r="AF780">
        <v>35000</v>
      </c>
      <c r="AG780" t="s">
        <v>20703</v>
      </c>
      <c r="AH780" s="5">
        <v>44720</v>
      </c>
      <c r="AI780">
        <v>365.19</v>
      </c>
      <c r="AJ780" t="s">
        <v>100</v>
      </c>
      <c r="AK780" t="s">
        <v>20904</v>
      </c>
      <c r="AL780" t="s">
        <v>20704</v>
      </c>
      <c r="AM780" t="s">
        <v>20690</v>
      </c>
      <c r="AN780" t="s">
        <v>20690</v>
      </c>
      <c r="AO780" t="s">
        <v>22361</v>
      </c>
      <c r="AP780" t="s">
        <v>20919</v>
      </c>
      <c r="AQ780" t="s">
        <v>22362</v>
      </c>
      <c r="AR780" t="s">
        <v>22363</v>
      </c>
      <c r="AS780" s="5">
        <v>44746</v>
      </c>
      <c r="AT780" t="s">
        <v>20690</v>
      </c>
      <c r="AU780" t="s">
        <v>20709</v>
      </c>
      <c r="AV780" t="s">
        <v>20710</v>
      </c>
      <c r="AX780" s="6">
        <f>COUNTIFS(拍卖数据!E:E,AA780,拍卖数据!F:F,AB780,拍卖数据!O:O,O780,拍卖数据!P:P,"&gt;"&amp;X780*0.8,拍卖数据!P:P,"&lt;"&amp;X780*1.2)</f>
        <v>8</v>
      </c>
      <c r="AY780">
        <f>COUNTIFS(拍卖数据!E:E,AA780,拍卖数据!F:F,AB780,拍卖数据!O:O,O780,拍卖数据!AN:AN,"机构",拍卖数据!P:P,"&gt;"&amp;X780*0.8,拍卖数据!P:P,"&lt;"&amp;X780*1.2)</f>
        <v>3</v>
      </c>
      <c r="AZ780" s="6">
        <f>COUNTIFS(拍卖数据!E:E,AA780,拍卖数据!F:F,AB780,拍卖数据!G:G,AC780,拍卖数据!O:O,O780,拍卖数据!AN:AN,"机构",拍卖数据!P:P,"&gt;"&amp;X780*0.8,拍卖数据!P:P,"&lt;"&amp;X780*1.2)</f>
        <v>0</v>
      </c>
    </row>
    <row r="781" hidden="1" spans="1:52">
      <c r="A781">
        <v>39946</v>
      </c>
      <c r="B781" t="s">
        <v>23407</v>
      </c>
      <c r="C781" t="s">
        <v>113</v>
      </c>
      <c r="D781" t="s">
        <v>23378</v>
      </c>
      <c r="E781" t="s">
        <v>23379</v>
      </c>
      <c r="F781">
        <v>39395.67226</v>
      </c>
      <c r="G781">
        <v>6867.265518</v>
      </c>
      <c r="H781">
        <v>0.8797</v>
      </c>
      <c r="I781">
        <v>0</v>
      </c>
      <c r="J781">
        <v>46263.817478</v>
      </c>
      <c r="K781" t="s">
        <v>20716</v>
      </c>
      <c r="L781" t="s">
        <v>23408</v>
      </c>
      <c r="M781">
        <v>21250</v>
      </c>
      <c r="N781" t="s">
        <v>20691</v>
      </c>
      <c r="O781" t="s">
        <v>131</v>
      </c>
      <c r="P781" t="s">
        <v>20692</v>
      </c>
      <c r="Q781" t="s">
        <v>20740</v>
      </c>
      <c r="R781" t="s">
        <v>23378</v>
      </c>
      <c r="S781" t="s">
        <v>23380</v>
      </c>
      <c r="T781" t="s">
        <v>23607</v>
      </c>
      <c r="U781" t="s">
        <v>23608</v>
      </c>
      <c r="V781" t="s">
        <v>23411</v>
      </c>
      <c r="W781" t="s">
        <v>23412</v>
      </c>
      <c r="X781">
        <v>366.1</v>
      </c>
      <c r="Y781" t="s">
        <v>20700</v>
      </c>
      <c r="Z781" t="s">
        <v>100</v>
      </c>
      <c r="AA781" t="s">
        <v>92</v>
      </c>
      <c r="AB781" t="s">
        <v>93</v>
      </c>
      <c r="AC781" t="s">
        <v>289</v>
      </c>
      <c r="AD781" t="s">
        <v>23609</v>
      </c>
      <c r="AE781" t="s">
        <v>20702</v>
      </c>
      <c r="AF781">
        <v>35000</v>
      </c>
      <c r="AG781" t="s">
        <v>20703</v>
      </c>
      <c r="AH781" s="5">
        <v>44720</v>
      </c>
      <c r="AI781">
        <v>109.83</v>
      </c>
      <c r="AJ781" t="s">
        <v>100</v>
      </c>
      <c r="AK781" t="s">
        <v>20904</v>
      </c>
      <c r="AL781" t="s">
        <v>20704</v>
      </c>
      <c r="AM781" t="s">
        <v>20690</v>
      </c>
      <c r="AN781" t="s">
        <v>20690</v>
      </c>
      <c r="AO781" t="s">
        <v>22361</v>
      </c>
      <c r="AP781" t="s">
        <v>20919</v>
      </c>
      <c r="AQ781" t="s">
        <v>22362</v>
      </c>
      <c r="AR781" t="s">
        <v>22363</v>
      </c>
      <c r="AS781" s="5">
        <v>44746</v>
      </c>
      <c r="AT781" t="s">
        <v>20690</v>
      </c>
      <c r="AU781" t="s">
        <v>20709</v>
      </c>
      <c r="AV781" t="s">
        <v>20710</v>
      </c>
      <c r="AX781" s="6">
        <f>COUNTIFS(拍卖数据!E:E,AA781,拍卖数据!F:F,AB781,拍卖数据!O:O,O781,拍卖数据!P:P,"&gt;"&amp;X781*0.8,拍卖数据!P:P,"&lt;"&amp;X781*1.2)</f>
        <v>8</v>
      </c>
      <c r="AY781">
        <f>COUNTIFS(拍卖数据!E:E,AA781,拍卖数据!F:F,AB781,拍卖数据!O:O,O781,拍卖数据!AN:AN,"机构",拍卖数据!P:P,"&gt;"&amp;X781*0.8,拍卖数据!P:P,"&lt;"&amp;X781*1.2)</f>
        <v>2</v>
      </c>
      <c r="AZ781" s="6">
        <f>COUNTIFS(拍卖数据!E:E,AA781,拍卖数据!F:F,AB781,拍卖数据!G:G,AC781,拍卖数据!O:O,O781,拍卖数据!AN:AN,"机构",拍卖数据!P:P,"&gt;"&amp;X781*0.8,拍卖数据!P:P,"&lt;"&amp;X781*1.2)</f>
        <v>2</v>
      </c>
    </row>
    <row r="782" hidden="1" spans="1:52">
      <c r="A782">
        <v>39947</v>
      </c>
      <c r="B782" t="s">
        <v>23407</v>
      </c>
      <c r="C782" t="s">
        <v>113</v>
      </c>
      <c r="D782" t="s">
        <v>23378</v>
      </c>
      <c r="E782" t="s">
        <v>23379</v>
      </c>
      <c r="F782">
        <v>39395.67226</v>
      </c>
      <c r="G782">
        <v>6867.265518</v>
      </c>
      <c r="H782">
        <v>0.8797</v>
      </c>
      <c r="I782">
        <v>0</v>
      </c>
      <c r="J782">
        <v>46263.817478</v>
      </c>
      <c r="K782" t="s">
        <v>20716</v>
      </c>
      <c r="L782" t="s">
        <v>23408</v>
      </c>
      <c r="M782">
        <v>21250</v>
      </c>
      <c r="N782" t="s">
        <v>20691</v>
      </c>
      <c r="O782" t="s">
        <v>131</v>
      </c>
      <c r="P782" t="s">
        <v>20692</v>
      </c>
      <c r="Q782" t="s">
        <v>20740</v>
      </c>
      <c r="R782" t="s">
        <v>23378</v>
      </c>
      <c r="S782" t="s">
        <v>23380</v>
      </c>
      <c r="T782" t="s">
        <v>23610</v>
      </c>
      <c r="U782" t="s">
        <v>23611</v>
      </c>
      <c r="V782" t="s">
        <v>23428</v>
      </c>
      <c r="W782" t="s">
        <v>23412</v>
      </c>
      <c r="X782">
        <v>552.05</v>
      </c>
      <c r="Y782" t="s">
        <v>20700</v>
      </c>
      <c r="Z782" t="s">
        <v>100</v>
      </c>
      <c r="AA782" t="s">
        <v>92</v>
      </c>
      <c r="AB782" t="s">
        <v>93</v>
      </c>
      <c r="AC782" t="s">
        <v>289</v>
      </c>
      <c r="AD782" t="s">
        <v>23612</v>
      </c>
      <c r="AE782" t="s">
        <v>20702</v>
      </c>
      <c r="AF782">
        <v>13000</v>
      </c>
      <c r="AG782" t="s">
        <v>20703</v>
      </c>
      <c r="AH782" s="5">
        <v>44720</v>
      </c>
      <c r="AI782">
        <v>165.62</v>
      </c>
      <c r="AJ782" t="s">
        <v>100</v>
      </c>
      <c r="AK782" t="s">
        <v>20904</v>
      </c>
      <c r="AL782" t="s">
        <v>20704</v>
      </c>
      <c r="AM782" t="s">
        <v>20690</v>
      </c>
      <c r="AN782" t="s">
        <v>20690</v>
      </c>
      <c r="AO782" t="s">
        <v>22361</v>
      </c>
      <c r="AP782" t="s">
        <v>20919</v>
      </c>
      <c r="AQ782" t="s">
        <v>22362</v>
      </c>
      <c r="AR782" t="s">
        <v>22363</v>
      </c>
      <c r="AS782" s="5">
        <v>44746</v>
      </c>
      <c r="AT782" t="s">
        <v>20690</v>
      </c>
      <c r="AU782" t="s">
        <v>20709</v>
      </c>
      <c r="AV782" t="s">
        <v>20710</v>
      </c>
      <c r="AX782" s="6">
        <f>COUNTIFS(拍卖数据!E:E,AA782,拍卖数据!F:F,AB782,拍卖数据!O:O,O782,拍卖数据!P:P,"&gt;"&amp;X782*0.8,拍卖数据!P:P,"&lt;"&amp;X782*1.2)</f>
        <v>9</v>
      </c>
      <c r="AY782">
        <f>COUNTIFS(拍卖数据!E:E,AA782,拍卖数据!F:F,AB782,拍卖数据!O:O,O782,拍卖数据!AN:AN,"机构",拍卖数据!P:P,"&gt;"&amp;X782*0.8,拍卖数据!P:P,"&lt;"&amp;X782*1.2)</f>
        <v>2</v>
      </c>
      <c r="AZ782" s="6">
        <f>COUNTIFS(拍卖数据!E:E,AA782,拍卖数据!F:F,AB782,拍卖数据!G:G,AC782,拍卖数据!O:O,O782,拍卖数据!AN:AN,"机构",拍卖数据!P:P,"&gt;"&amp;X782*0.8,拍卖数据!P:P,"&lt;"&amp;X782*1.2)</f>
        <v>0</v>
      </c>
    </row>
    <row r="783" hidden="1" spans="1:52">
      <c r="A783">
        <v>39948</v>
      </c>
      <c r="B783" t="s">
        <v>23407</v>
      </c>
      <c r="C783" t="s">
        <v>113</v>
      </c>
      <c r="D783" t="s">
        <v>23378</v>
      </c>
      <c r="E783" t="s">
        <v>23379</v>
      </c>
      <c r="F783">
        <v>39395.67226</v>
      </c>
      <c r="G783">
        <v>6867.265518</v>
      </c>
      <c r="H783">
        <v>0.8797</v>
      </c>
      <c r="I783">
        <v>0</v>
      </c>
      <c r="J783">
        <v>46263.817478</v>
      </c>
      <c r="K783" t="s">
        <v>20716</v>
      </c>
      <c r="L783" t="s">
        <v>23408</v>
      </c>
      <c r="M783">
        <v>21250</v>
      </c>
      <c r="N783" t="s">
        <v>20691</v>
      </c>
      <c r="O783" t="s">
        <v>131</v>
      </c>
      <c r="P783" t="s">
        <v>20692</v>
      </c>
      <c r="Q783" t="s">
        <v>20740</v>
      </c>
      <c r="R783" t="s">
        <v>23378</v>
      </c>
      <c r="S783" t="s">
        <v>23380</v>
      </c>
      <c r="T783" t="s">
        <v>23613</v>
      </c>
      <c r="U783" t="s">
        <v>23614</v>
      </c>
      <c r="V783" t="s">
        <v>23428</v>
      </c>
      <c r="W783" t="s">
        <v>23412</v>
      </c>
      <c r="X783">
        <v>561.62</v>
      </c>
      <c r="Y783" t="s">
        <v>20700</v>
      </c>
      <c r="Z783" t="s">
        <v>100</v>
      </c>
      <c r="AA783" t="s">
        <v>92</v>
      </c>
      <c r="AB783" t="s">
        <v>93</v>
      </c>
      <c r="AC783" t="s">
        <v>289</v>
      </c>
      <c r="AD783" t="s">
        <v>23615</v>
      </c>
      <c r="AE783" t="s">
        <v>20702</v>
      </c>
      <c r="AF783">
        <v>13000</v>
      </c>
      <c r="AG783" t="s">
        <v>20703</v>
      </c>
      <c r="AH783" s="5">
        <v>44720</v>
      </c>
      <c r="AI783">
        <v>168.49</v>
      </c>
      <c r="AJ783" t="s">
        <v>100</v>
      </c>
      <c r="AK783" t="s">
        <v>20904</v>
      </c>
      <c r="AL783" t="s">
        <v>20704</v>
      </c>
      <c r="AM783" t="s">
        <v>20690</v>
      </c>
      <c r="AN783" t="s">
        <v>20690</v>
      </c>
      <c r="AO783" t="s">
        <v>22361</v>
      </c>
      <c r="AP783" t="s">
        <v>20919</v>
      </c>
      <c r="AQ783" t="s">
        <v>22362</v>
      </c>
      <c r="AR783" t="s">
        <v>22363</v>
      </c>
      <c r="AS783" s="5">
        <v>44746</v>
      </c>
      <c r="AT783" t="s">
        <v>20690</v>
      </c>
      <c r="AU783" t="s">
        <v>20709</v>
      </c>
      <c r="AV783" t="s">
        <v>20710</v>
      </c>
      <c r="AX783" s="6">
        <f>COUNTIFS(拍卖数据!E:E,AA783,拍卖数据!F:F,AB783,拍卖数据!O:O,O783,拍卖数据!P:P,"&gt;"&amp;X783*0.8,拍卖数据!P:P,"&lt;"&amp;X783*1.2)</f>
        <v>9</v>
      </c>
      <c r="AY783">
        <f>COUNTIFS(拍卖数据!E:E,AA783,拍卖数据!F:F,AB783,拍卖数据!O:O,O783,拍卖数据!AN:AN,"机构",拍卖数据!P:P,"&gt;"&amp;X783*0.8,拍卖数据!P:P,"&lt;"&amp;X783*1.2)</f>
        <v>3</v>
      </c>
      <c r="AZ783" s="6">
        <f>COUNTIFS(拍卖数据!E:E,AA783,拍卖数据!F:F,AB783,拍卖数据!G:G,AC783,拍卖数据!O:O,O783,拍卖数据!AN:AN,"机构",拍卖数据!P:P,"&gt;"&amp;X783*0.8,拍卖数据!P:P,"&lt;"&amp;X783*1.2)</f>
        <v>0</v>
      </c>
    </row>
    <row r="784" hidden="1" spans="1:52">
      <c r="A784">
        <v>39949</v>
      </c>
      <c r="B784" t="s">
        <v>23407</v>
      </c>
      <c r="C784" t="s">
        <v>113</v>
      </c>
      <c r="D784" t="s">
        <v>23378</v>
      </c>
      <c r="E784" t="s">
        <v>23379</v>
      </c>
      <c r="F784">
        <v>39395.67226</v>
      </c>
      <c r="G784">
        <v>6867.265518</v>
      </c>
      <c r="H784">
        <v>0.8797</v>
      </c>
      <c r="I784">
        <v>0</v>
      </c>
      <c r="J784">
        <v>46263.817478</v>
      </c>
      <c r="K784" t="s">
        <v>20716</v>
      </c>
      <c r="L784" t="s">
        <v>23408</v>
      </c>
      <c r="M784">
        <v>21250</v>
      </c>
      <c r="N784" t="s">
        <v>20691</v>
      </c>
      <c r="O784" t="s">
        <v>131</v>
      </c>
      <c r="P784" t="s">
        <v>20692</v>
      </c>
      <c r="Q784" t="s">
        <v>20740</v>
      </c>
      <c r="R784" t="s">
        <v>23378</v>
      </c>
      <c r="S784" t="s">
        <v>23380</v>
      </c>
      <c r="T784" t="s">
        <v>23616</v>
      </c>
      <c r="U784" t="s">
        <v>23617</v>
      </c>
      <c r="V784" t="s">
        <v>23428</v>
      </c>
      <c r="W784" t="s">
        <v>23412</v>
      </c>
      <c r="X784">
        <v>336.48</v>
      </c>
      <c r="Y784" t="s">
        <v>20700</v>
      </c>
      <c r="Z784" t="s">
        <v>100</v>
      </c>
      <c r="AA784" t="s">
        <v>92</v>
      </c>
      <c r="AB784" t="s">
        <v>93</v>
      </c>
      <c r="AC784" t="s">
        <v>289</v>
      </c>
      <c r="AD784" t="s">
        <v>23618</v>
      </c>
      <c r="AE784" t="s">
        <v>20702</v>
      </c>
      <c r="AF784">
        <v>13000</v>
      </c>
      <c r="AG784" t="s">
        <v>20703</v>
      </c>
      <c r="AH784" s="5">
        <v>44720</v>
      </c>
      <c r="AI784">
        <v>100.94</v>
      </c>
      <c r="AJ784" t="s">
        <v>100</v>
      </c>
      <c r="AK784" t="s">
        <v>20904</v>
      </c>
      <c r="AL784" t="s">
        <v>20704</v>
      </c>
      <c r="AM784" t="s">
        <v>20690</v>
      </c>
      <c r="AN784" t="s">
        <v>20690</v>
      </c>
      <c r="AO784" t="s">
        <v>22361</v>
      </c>
      <c r="AP784" t="s">
        <v>20919</v>
      </c>
      <c r="AQ784" t="s">
        <v>22362</v>
      </c>
      <c r="AR784" t="s">
        <v>22363</v>
      </c>
      <c r="AS784" s="5">
        <v>44746</v>
      </c>
      <c r="AT784" t="s">
        <v>20690</v>
      </c>
      <c r="AU784" t="s">
        <v>20709</v>
      </c>
      <c r="AV784" t="s">
        <v>20710</v>
      </c>
      <c r="AX784" s="6">
        <f>COUNTIFS(拍卖数据!E:E,AA784,拍卖数据!F:F,AB784,拍卖数据!O:O,O784,拍卖数据!P:P,"&gt;"&amp;X784*0.8,拍卖数据!P:P,"&lt;"&amp;X784*1.2)</f>
        <v>12</v>
      </c>
      <c r="AY784">
        <f>COUNTIFS(拍卖数据!E:E,AA784,拍卖数据!F:F,AB784,拍卖数据!O:O,O784,拍卖数据!AN:AN,"机构",拍卖数据!P:P,"&gt;"&amp;X784*0.8,拍卖数据!P:P,"&lt;"&amp;X784*1.2)</f>
        <v>4</v>
      </c>
      <c r="AZ784" s="6">
        <f>COUNTIFS(拍卖数据!E:E,AA784,拍卖数据!F:F,AB784,拍卖数据!G:G,AC784,拍卖数据!O:O,O784,拍卖数据!AN:AN,"机构",拍卖数据!P:P,"&gt;"&amp;X784*0.8,拍卖数据!P:P,"&lt;"&amp;X784*1.2)</f>
        <v>2</v>
      </c>
    </row>
    <row r="785" hidden="1" spans="1:52">
      <c r="A785">
        <v>39950</v>
      </c>
      <c r="B785" t="s">
        <v>23407</v>
      </c>
      <c r="C785" t="s">
        <v>113</v>
      </c>
      <c r="D785" t="s">
        <v>23378</v>
      </c>
      <c r="E785" t="s">
        <v>23379</v>
      </c>
      <c r="F785">
        <v>39395.67226</v>
      </c>
      <c r="G785">
        <v>6867.265518</v>
      </c>
      <c r="H785">
        <v>0.8797</v>
      </c>
      <c r="I785">
        <v>0</v>
      </c>
      <c r="J785">
        <v>46263.817478</v>
      </c>
      <c r="K785" t="s">
        <v>20716</v>
      </c>
      <c r="L785" t="s">
        <v>23408</v>
      </c>
      <c r="M785">
        <v>21250</v>
      </c>
      <c r="N785" t="s">
        <v>20691</v>
      </c>
      <c r="O785" t="s">
        <v>131</v>
      </c>
      <c r="P785" t="s">
        <v>20692</v>
      </c>
      <c r="Q785" t="s">
        <v>20740</v>
      </c>
      <c r="R785" t="s">
        <v>23378</v>
      </c>
      <c r="S785" t="s">
        <v>23380</v>
      </c>
      <c r="T785" t="s">
        <v>23619</v>
      </c>
      <c r="U785" t="s">
        <v>23620</v>
      </c>
      <c r="V785" t="s">
        <v>23428</v>
      </c>
      <c r="W785" t="s">
        <v>23412</v>
      </c>
      <c r="X785">
        <v>446.27</v>
      </c>
      <c r="Y785" t="s">
        <v>20700</v>
      </c>
      <c r="Z785" t="s">
        <v>100</v>
      </c>
      <c r="AA785" t="s">
        <v>92</v>
      </c>
      <c r="AB785" t="s">
        <v>93</v>
      </c>
      <c r="AC785" t="s">
        <v>289</v>
      </c>
      <c r="AD785" t="s">
        <v>23621</v>
      </c>
      <c r="AE785" t="s">
        <v>20702</v>
      </c>
      <c r="AF785">
        <v>13000</v>
      </c>
      <c r="AG785" t="s">
        <v>20703</v>
      </c>
      <c r="AH785" s="5">
        <v>44720</v>
      </c>
      <c r="AI785">
        <v>133.88</v>
      </c>
      <c r="AJ785" t="s">
        <v>100</v>
      </c>
      <c r="AK785" t="s">
        <v>20904</v>
      </c>
      <c r="AL785" t="s">
        <v>20704</v>
      </c>
      <c r="AM785" t="s">
        <v>20690</v>
      </c>
      <c r="AN785" t="s">
        <v>20690</v>
      </c>
      <c r="AO785" t="s">
        <v>22361</v>
      </c>
      <c r="AP785" t="s">
        <v>20919</v>
      </c>
      <c r="AQ785" t="s">
        <v>22362</v>
      </c>
      <c r="AR785" t="s">
        <v>22363</v>
      </c>
      <c r="AS785" s="5">
        <v>44746</v>
      </c>
      <c r="AT785" t="s">
        <v>20690</v>
      </c>
      <c r="AU785" t="s">
        <v>20709</v>
      </c>
      <c r="AV785" t="s">
        <v>20710</v>
      </c>
      <c r="AX785" s="6">
        <f>COUNTIFS(拍卖数据!E:E,AA785,拍卖数据!F:F,AB785,拍卖数据!O:O,O785,拍卖数据!P:P,"&gt;"&amp;X785*0.8,拍卖数据!P:P,"&lt;"&amp;X785*1.2)</f>
        <v>6</v>
      </c>
      <c r="AY785">
        <f>COUNTIFS(拍卖数据!E:E,AA785,拍卖数据!F:F,AB785,拍卖数据!O:O,O785,拍卖数据!AN:AN,"机构",拍卖数据!P:P,"&gt;"&amp;X785*0.8,拍卖数据!P:P,"&lt;"&amp;X785*1.2)</f>
        <v>1</v>
      </c>
      <c r="AZ785" s="6">
        <f>COUNTIFS(拍卖数据!E:E,AA785,拍卖数据!F:F,AB785,拍卖数据!G:G,AC785,拍卖数据!O:O,O785,拍卖数据!AN:AN,"机构",拍卖数据!P:P,"&gt;"&amp;X785*0.8,拍卖数据!P:P,"&lt;"&amp;X785*1.2)</f>
        <v>1</v>
      </c>
    </row>
    <row r="786" hidden="1" spans="1:52">
      <c r="A786">
        <v>39951</v>
      </c>
      <c r="B786" t="s">
        <v>23407</v>
      </c>
      <c r="C786" t="s">
        <v>113</v>
      </c>
      <c r="D786" t="s">
        <v>23378</v>
      </c>
      <c r="E786" t="s">
        <v>23379</v>
      </c>
      <c r="F786">
        <v>39395.67226</v>
      </c>
      <c r="G786">
        <v>6867.265518</v>
      </c>
      <c r="H786">
        <v>0.8797</v>
      </c>
      <c r="I786">
        <v>0</v>
      </c>
      <c r="J786">
        <v>46263.817478</v>
      </c>
      <c r="K786" t="s">
        <v>20716</v>
      </c>
      <c r="L786" t="s">
        <v>23408</v>
      </c>
      <c r="M786">
        <v>21250</v>
      </c>
      <c r="N786" t="s">
        <v>20691</v>
      </c>
      <c r="O786" t="s">
        <v>131</v>
      </c>
      <c r="P786" t="s">
        <v>20692</v>
      </c>
      <c r="Q786" t="s">
        <v>20740</v>
      </c>
      <c r="R786" t="s">
        <v>23378</v>
      </c>
      <c r="S786" t="s">
        <v>23380</v>
      </c>
      <c r="T786" t="s">
        <v>23622</v>
      </c>
      <c r="U786" t="s">
        <v>23623</v>
      </c>
      <c r="V786" t="s">
        <v>23428</v>
      </c>
      <c r="W786" t="s">
        <v>23412</v>
      </c>
      <c r="X786">
        <v>306.37</v>
      </c>
      <c r="Y786" t="s">
        <v>20700</v>
      </c>
      <c r="Z786" t="s">
        <v>100</v>
      </c>
      <c r="AA786" t="s">
        <v>92</v>
      </c>
      <c r="AB786" t="s">
        <v>93</v>
      </c>
      <c r="AC786" t="s">
        <v>289</v>
      </c>
      <c r="AD786" t="s">
        <v>23624</v>
      </c>
      <c r="AE786" t="s">
        <v>20702</v>
      </c>
      <c r="AF786">
        <v>13000</v>
      </c>
      <c r="AG786" t="s">
        <v>20703</v>
      </c>
      <c r="AH786" s="5">
        <v>44720</v>
      </c>
      <c r="AI786">
        <v>91.91</v>
      </c>
      <c r="AJ786" t="s">
        <v>100</v>
      </c>
      <c r="AK786" t="s">
        <v>20904</v>
      </c>
      <c r="AL786" t="s">
        <v>20704</v>
      </c>
      <c r="AM786" t="s">
        <v>20690</v>
      </c>
      <c r="AN786" t="s">
        <v>20690</v>
      </c>
      <c r="AO786" t="s">
        <v>22361</v>
      </c>
      <c r="AP786" t="s">
        <v>20919</v>
      </c>
      <c r="AQ786" t="s">
        <v>22362</v>
      </c>
      <c r="AR786" t="s">
        <v>22363</v>
      </c>
      <c r="AS786" s="5">
        <v>44746</v>
      </c>
      <c r="AT786" t="s">
        <v>20690</v>
      </c>
      <c r="AU786" t="s">
        <v>20709</v>
      </c>
      <c r="AV786" t="s">
        <v>20710</v>
      </c>
      <c r="AX786" s="6">
        <f>COUNTIFS(拍卖数据!E:E,AA786,拍卖数据!F:F,AB786,拍卖数据!O:O,O786,拍卖数据!P:P,"&gt;"&amp;X786*0.8,拍卖数据!P:P,"&lt;"&amp;X786*1.2)</f>
        <v>21</v>
      </c>
      <c r="AY786">
        <f>COUNTIFS(拍卖数据!E:E,AA786,拍卖数据!F:F,AB786,拍卖数据!O:O,O786,拍卖数据!AN:AN,"机构",拍卖数据!P:P,"&gt;"&amp;X786*0.8,拍卖数据!P:P,"&lt;"&amp;X786*1.2)</f>
        <v>3</v>
      </c>
      <c r="AZ786" s="6">
        <f>COUNTIFS(拍卖数据!E:E,AA786,拍卖数据!F:F,AB786,拍卖数据!G:G,AC786,拍卖数据!O:O,O786,拍卖数据!AN:AN,"机构",拍卖数据!P:P,"&gt;"&amp;X786*0.8,拍卖数据!P:P,"&lt;"&amp;X786*1.2)</f>
        <v>1</v>
      </c>
    </row>
    <row r="787" hidden="1" spans="1:52">
      <c r="A787">
        <v>39952</v>
      </c>
      <c r="B787" t="s">
        <v>23407</v>
      </c>
      <c r="C787" t="s">
        <v>113</v>
      </c>
      <c r="D787" t="s">
        <v>23378</v>
      </c>
      <c r="E787" t="s">
        <v>23379</v>
      </c>
      <c r="F787">
        <v>39395.67226</v>
      </c>
      <c r="G787">
        <v>6867.265518</v>
      </c>
      <c r="H787">
        <v>0.8797</v>
      </c>
      <c r="I787">
        <v>0</v>
      </c>
      <c r="J787">
        <v>46263.817478</v>
      </c>
      <c r="K787" t="s">
        <v>20716</v>
      </c>
      <c r="L787" t="s">
        <v>23408</v>
      </c>
      <c r="M787">
        <v>21250</v>
      </c>
      <c r="N787" t="s">
        <v>20691</v>
      </c>
      <c r="O787" t="s">
        <v>131</v>
      </c>
      <c r="P787" t="s">
        <v>20692</v>
      </c>
      <c r="Q787" t="s">
        <v>20740</v>
      </c>
      <c r="R787" t="s">
        <v>23378</v>
      </c>
      <c r="S787" t="s">
        <v>23380</v>
      </c>
      <c r="T787" t="s">
        <v>23625</v>
      </c>
      <c r="U787" t="s">
        <v>23626</v>
      </c>
      <c r="V787" t="s">
        <v>23428</v>
      </c>
      <c r="W787" t="s">
        <v>23412</v>
      </c>
      <c r="X787">
        <v>306.37</v>
      </c>
      <c r="Y787" t="s">
        <v>20700</v>
      </c>
      <c r="Z787" t="s">
        <v>100</v>
      </c>
      <c r="AA787" t="s">
        <v>92</v>
      </c>
      <c r="AB787" t="s">
        <v>93</v>
      </c>
      <c r="AC787" t="s">
        <v>289</v>
      </c>
      <c r="AD787" t="s">
        <v>23627</v>
      </c>
      <c r="AE787" t="s">
        <v>20702</v>
      </c>
      <c r="AF787">
        <v>13000</v>
      </c>
      <c r="AG787" t="s">
        <v>20703</v>
      </c>
      <c r="AH787" s="5">
        <v>44720</v>
      </c>
      <c r="AI787">
        <v>91.91</v>
      </c>
      <c r="AJ787" t="s">
        <v>100</v>
      </c>
      <c r="AK787" t="s">
        <v>20904</v>
      </c>
      <c r="AL787" t="s">
        <v>20704</v>
      </c>
      <c r="AM787" t="s">
        <v>20690</v>
      </c>
      <c r="AN787" t="s">
        <v>20690</v>
      </c>
      <c r="AO787" t="s">
        <v>22361</v>
      </c>
      <c r="AP787" t="s">
        <v>20919</v>
      </c>
      <c r="AQ787" t="s">
        <v>22362</v>
      </c>
      <c r="AR787" t="s">
        <v>22363</v>
      </c>
      <c r="AS787" s="5">
        <v>44746</v>
      </c>
      <c r="AT787" t="s">
        <v>20690</v>
      </c>
      <c r="AU787" t="s">
        <v>20709</v>
      </c>
      <c r="AV787" t="s">
        <v>20710</v>
      </c>
      <c r="AX787" s="6">
        <f>COUNTIFS(拍卖数据!E:E,AA787,拍卖数据!F:F,AB787,拍卖数据!O:O,O787,拍卖数据!P:P,"&gt;"&amp;X787*0.8,拍卖数据!P:P,"&lt;"&amp;X787*1.2)</f>
        <v>21</v>
      </c>
      <c r="AY787">
        <f>COUNTIFS(拍卖数据!E:E,AA787,拍卖数据!F:F,AB787,拍卖数据!O:O,O787,拍卖数据!AN:AN,"机构",拍卖数据!P:P,"&gt;"&amp;X787*0.8,拍卖数据!P:P,"&lt;"&amp;X787*1.2)</f>
        <v>3</v>
      </c>
      <c r="AZ787" s="6">
        <f>COUNTIFS(拍卖数据!E:E,AA787,拍卖数据!F:F,AB787,拍卖数据!G:G,AC787,拍卖数据!O:O,O787,拍卖数据!AN:AN,"机构",拍卖数据!P:P,"&gt;"&amp;X787*0.8,拍卖数据!P:P,"&lt;"&amp;X787*1.2)</f>
        <v>1</v>
      </c>
    </row>
    <row r="788" hidden="1" spans="1:52">
      <c r="A788">
        <v>39953</v>
      </c>
      <c r="B788" t="s">
        <v>23407</v>
      </c>
      <c r="C788" t="s">
        <v>113</v>
      </c>
      <c r="D788" t="s">
        <v>23378</v>
      </c>
      <c r="E788" t="s">
        <v>23379</v>
      </c>
      <c r="F788">
        <v>39395.67226</v>
      </c>
      <c r="G788">
        <v>6867.265518</v>
      </c>
      <c r="H788">
        <v>0.8797</v>
      </c>
      <c r="I788">
        <v>0</v>
      </c>
      <c r="J788">
        <v>46263.817478</v>
      </c>
      <c r="K788" t="s">
        <v>20716</v>
      </c>
      <c r="L788" t="s">
        <v>23408</v>
      </c>
      <c r="M788">
        <v>21250</v>
      </c>
      <c r="N788" t="s">
        <v>20691</v>
      </c>
      <c r="O788" t="s">
        <v>131</v>
      </c>
      <c r="P788" t="s">
        <v>20692</v>
      </c>
      <c r="Q788" t="s">
        <v>20740</v>
      </c>
      <c r="R788" t="s">
        <v>23378</v>
      </c>
      <c r="S788" t="s">
        <v>23380</v>
      </c>
      <c r="T788" t="s">
        <v>23628</v>
      </c>
      <c r="U788" t="s">
        <v>23629</v>
      </c>
      <c r="V788" t="s">
        <v>23428</v>
      </c>
      <c r="W788" t="s">
        <v>23412</v>
      </c>
      <c r="X788">
        <v>453.15</v>
      </c>
      <c r="Y788" t="s">
        <v>20700</v>
      </c>
      <c r="Z788" t="s">
        <v>100</v>
      </c>
      <c r="AA788" t="s">
        <v>92</v>
      </c>
      <c r="AB788" t="s">
        <v>93</v>
      </c>
      <c r="AC788" t="s">
        <v>289</v>
      </c>
      <c r="AD788" t="s">
        <v>23630</v>
      </c>
      <c r="AE788" t="s">
        <v>20702</v>
      </c>
      <c r="AF788">
        <v>13000</v>
      </c>
      <c r="AG788" t="s">
        <v>20703</v>
      </c>
      <c r="AH788" s="5">
        <v>44720</v>
      </c>
      <c r="AI788">
        <v>135.95</v>
      </c>
      <c r="AJ788" t="s">
        <v>100</v>
      </c>
      <c r="AK788" t="s">
        <v>20904</v>
      </c>
      <c r="AL788" t="s">
        <v>20704</v>
      </c>
      <c r="AM788" t="s">
        <v>20690</v>
      </c>
      <c r="AN788" t="s">
        <v>20690</v>
      </c>
      <c r="AO788" t="s">
        <v>22361</v>
      </c>
      <c r="AP788" t="s">
        <v>20919</v>
      </c>
      <c r="AQ788" t="s">
        <v>22362</v>
      </c>
      <c r="AR788" t="s">
        <v>22363</v>
      </c>
      <c r="AS788" s="5">
        <v>44746</v>
      </c>
      <c r="AT788" t="s">
        <v>20690</v>
      </c>
      <c r="AU788" t="s">
        <v>20709</v>
      </c>
      <c r="AV788" t="s">
        <v>20710</v>
      </c>
      <c r="AX788" s="6">
        <f>COUNTIFS(拍卖数据!E:E,AA788,拍卖数据!F:F,AB788,拍卖数据!O:O,O788,拍卖数据!P:P,"&gt;"&amp;X788*0.8,拍卖数据!P:P,"&lt;"&amp;X788*1.2)</f>
        <v>6</v>
      </c>
      <c r="AY788">
        <f>COUNTIFS(拍卖数据!E:E,AA788,拍卖数据!F:F,AB788,拍卖数据!O:O,O788,拍卖数据!AN:AN,"机构",拍卖数据!P:P,"&gt;"&amp;X788*0.8,拍卖数据!P:P,"&lt;"&amp;X788*1.2)</f>
        <v>1</v>
      </c>
      <c r="AZ788" s="6">
        <f>COUNTIFS(拍卖数据!E:E,AA788,拍卖数据!F:F,AB788,拍卖数据!G:G,AC788,拍卖数据!O:O,O788,拍卖数据!AN:AN,"机构",拍卖数据!P:P,"&gt;"&amp;X788*0.8,拍卖数据!P:P,"&lt;"&amp;X788*1.2)</f>
        <v>1</v>
      </c>
    </row>
    <row r="789" hidden="1" spans="1:52">
      <c r="A789">
        <v>39954</v>
      </c>
      <c r="B789" t="s">
        <v>23407</v>
      </c>
      <c r="C789" t="s">
        <v>113</v>
      </c>
      <c r="D789" t="s">
        <v>23378</v>
      </c>
      <c r="E789" t="s">
        <v>23379</v>
      </c>
      <c r="F789">
        <v>39395.67226</v>
      </c>
      <c r="G789">
        <v>6867.265518</v>
      </c>
      <c r="H789">
        <v>0.8797</v>
      </c>
      <c r="I789">
        <v>0</v>
      </c>
      <c r="J789">
        <v>46263.817478</v>
      </c>
      <c r="K789" t="s">
        <v>20716</v>
      </c>
      <c r="L789" t="s">
        <v>23408</v>
      </c>
      <c r="M789">
        <v>21250</v>
      </c>
      <c r="N789" t="s">
        <v>20691</v>
      </c>
      <c r="O789" t="s">
        <v>131</v>
      </c>
      <c r="P789" t="s">
        <v>20692</v>
      </c>
      <c r="Q789" t="s">
        <v>20740</v>
      </c>
      <c r="R789" t="s">
        <v>23378</v>
      </c>
      <c r="S789" t="s">
        <v>23380</v>
      </c>
      <c r="T789" t="s">
        <v>23631</v>
      </c>
      <c r="U789" t="s">
        <v>23632</v>
      </c>
      <c r="V789" t="s">
        <v>23428</v>
      </c>
      <c r="W789" t="s">
        <v>23412</v>
      </c>
      <c r="X789">
        <v>601.01</v>
      </c>
      <c r="Y789" t="s">
        <v>20700</v>
      </c>
      <c r="Z789" t="s">
        <v>100</v>
      </c>
      <c r="AA789" t="s">
        <v>92</v>
      </c>
      <c r="AB789" t="s">
        <v>93</v>
      </c>
      <c r="AC789" t="s">
        <v>289</v>
      </c>
      <c r="AD789" t="s">
        <v>23633</v>
      </c>
      <c r="AE789" t="s">
        <v>20702</v>
      </c>
      <c r="AF789">
        <v>13000</v>
      </c>
      <c r="AG789" t="s">
        <v>20703</v>
      </c>
      <c r="AH789" s="5">
        <v>44720</v>
      </c>
      <c r="AI789">
        <v>180.3</v>
      </c>
      <c r="AJ789" t="s">
        <v>100</v>
      </c>
      <c r="AK789" t="s">
        <v>20904</v>
      </c>
      <c r="AL789" t="s">
        <v>20704</v>
      </c>
      <c r="AM789" t="s">
        <v>20690</v>
      </c>
      <c r="AN789" t="s">
        <v>20690</v>
      </c>
      <c r="AO789" t="s">
        <v>22361</v>
      </c>
      <c r="AP789" t="s">
        <v>20919</v>
      </c>
      <c r="AQ789" t="s">
        <v>22362</v>
      </c>
      <c r="AR789" t="s">
        <v>22363</v>
      </c>
      <c r="AS789" s="5">
        <v>44746</v>
      </c>
      <c r="AT789" t="s">
        <v>20690</v>
      </c>
      <c r="AU789" t="s">
        <v>20709</v>
      </c>
      <c r="AV789" t="s">
        <v>20710</v>
      </c>
      <c r="AX789" s="6">
        <f>COUNTIFS(拍卖数据!E:E,AA789,拍卖数据!F:F,AB789,拍卖数据!O:O,O789,拍卖数据!P:P,"&gt;"&amp;X789*0.8,拍卖数据!P:P,"&lt;"&amp;X789*1.2)</f>
        <v>8</v>
      </c>
      <c r="AY789">
        <f>COUNTIFS(拍卖数据!E:E,AA789,拍卖数据!F:F,AB789,拍卖数据!O:O,O789,拍卖数据!AN:AN,"机构",拍卖数据!P:P,"&gt;"&amp;X789*0.8,拍卖数据!P:P,"&lt;"&amp;X789*1.2)</f>
        <v>3</v>
      </c>
      <c r="AZ789" s="6">
        <f>COUNTIFS(拍卖数据!E:E,AA789,拍卖数据!F:F,AB789,拍卖数据!G:G,AC789,拍卖数据!O:O,O789,拍卖数据!AN:AN,"机构",拍卖数据!P:P,"&gt;"&amp;X789*0.8,拍卖数据!P:P,"&lt;"&amp;X789*1.2)</f>
        <v>0</v>
      </c>
    </row>
    <row r="790" hidden="1" spans="1:52">
      <c r="A790">
        <v>39955</v>
      </c>
      <c r="B790" t="s">
        <v>23407</v>
      </c>
      <c r="C790" t="s">
        <v>113</v>
      </c>
      <c r="D790" t="s">
        <v>23378</v>
      </c>
      <c r="E790" t="s">
        <v>23379</v>
      </c>
      <c r="F790">
        <v>39395.67226</v>
      </c>
      <c r="G790">
        <v>6867.265518</v>
      </c>
      <c r="H790">
        <v>0.8797</v>
      </c>
      <c r="I790">
        <v>0</v>
      </c>
      <c r="J790">
        <v>46263.817478</v>
      </c>
      <c r="K790" t="s">
        <v>20716</v>
      </c>
      <c r="L790" t="s">
        <v>23408</v>
      </c>
      <c r="M790">
        <v>21250</v>
      </c>
      <c r="N790" t="s">
        <v>20691</v>
      </c>
      <c r="O790" t="s">
        <v>131</v>
      </c>
      <c r="P790" t="s">
        <v>20692</v>
      </c>
      <c r="Q790" t="s">
        <v>20740</v>
      </c>
      <c r="R790" t="s">
        <v>23378</v>
      </c>
      <c r="S790" t="s">
        <v>23380</v>
      </c>
      <c r="T790" t="s">
        <v>23634</v>
      </c>
      <c r="U790" t="s">
        <v>23635</v>
      </c>
      <c r="V790" t="s">
        <v>23428</v>
      </c>
      <c r="W790" t="s">
        <v>23412</v>
      </c>
      <c r="X790">
        <v>370.03</v>
      </c>
      <c r="Y790" t="s">
        <v>20700</v>
      </c>
      <c r="Z790" t="s">
        <v>100</v>
      </c>
      <c r="AA790" t="s">
        <v>92</v>
      </c>
      <c r="AB790" t="s">
        <v>93</v>
      </c>
      <c r="AC790" t="s">
        <v>289</v>
      </c>
      <c r="AD790" t="s">
        <v>23636</v>
      </c>
      <c r="AE790" t="s">
        <v>20702</v>
      </c>
      <c r="AF790">
        <v>13000</v>
      </c>
      <c r="AG790" t="s">
        <v>20703</v>
      </c>
      <c r="AH790" s="5">
        <v>44720</v>
      </c>
      <c r="AI790">
        <v>111.01</v>
      </c>
      <c r="AJ790" t="s">
        <v>100</v>
      </c>
      <c r="AK790" t="s">
        <v>20904</v>
      </c>
      <c r="AL790" t="s">
        <v>20704</v>
      </c>
      <c r="AM790" t="s">
        <v>20690</v>
      </c>
      <c r="AN790" t="s">
        <v>20690</v>
      </c>
      <c r="AO790" t="s">
        <v>22361</v>
      </c>
      <c r="AP790" t="s">
        <v>20919</v>
      </c>
      <c r="AQ790" t="s">
        <v>22362</v>
      </c>
      <c r="AR790" t="s">
        <v>22363</v>
      </c>
      <c r="AS790" s="5">
        <v>44746</v>
      </c>
      <c r="AT790" t="s">
        <v>20690</v>
      </c>
      <c r="AU790" t="s">
        <v>20709</v>
      </c>
      <c r="AV790" t="s">
        <v>20710</v>
      </c>
      <c r="AX790" s="6">
        <f>COUNTIFS(拍卖数据!E:E,AA790,拍卖数据!F:F,AB790,拍卖数据!O:O,O790,拍卖数据!P:P,"&gt;"&amp;X790*0.8,拍卖数据!P:P,"&lt;"&amp;X790*1.2)</f>
        <v>8</v>
      </c>
      <c r="AY790">
        <f>COUNTIFS(拍卖数据!E:E,AA790,拍卖数据!F:F,AB790,拍卖数据!O:O,O790,拍卖数据!AN:AN,"机构",拍卖数据!P:P,"&gt;"&amp;X790*0.8,拍卖数据!P:P,"&lt;"&amp;X790*1.2)</f>
        <v>2</v>
      </c>
      <c r="AZ790" s="6">
        <f>COUNTIFS(拍卖数据!E:E,AA790,拍卖数据!F:F,AB790,拍卖数据!G:G,AC790,拍卖数据!O:O,O790,拍卖数据!AN:AN,"机构",拍卖数据!P:P,"&gt;"&amp;X790*0.8,拍卖数据!P:P,"&lt;"&amp;X790*1.2)</f>
        <v>2</v>
      </c>
    </row>
    <row r="791" hidden="1" spans="1:52">
      <c r="A791">
        <v>39956</v>
      </c>
      <c r="B791" t="s">
        <v>23407</v>
      </c>
      <c r="C791" t="s">
        <v>113</v>
      </c>
      <c r="D791" t="s">
        <v>23378</v>
      </c>
      <c r="E791" t="s">
        <v>23379</v>
      </c>
      <c r="F791">
        <v>39395.67226</v>
      </c>
      <c r="G791">
        <v>6867.265518</v>
      </c>
      <c r="H791">
        <v>0.8797</v>
      </c>
      <c r="I791">
        <v>0</v>
      </c>
      <c r="J791">
        <v>46263.817478</v>
      </c>
      <c r="K791" t="s">
        <v>20716</v>
      </c>
      <c r="L791" t="s">
        <v>23408</v>
      </c>
      <c r="M791">
        <v>21250</v>
      </c>
      <c r="N791" t="s">
        <v>20691</v>
      </c>
      <c r="O791" t="s">
        <v>131</v>
      </c>
      <c r="P791" t="s">
        <v>20692</v>
      </c>
      <c r="Q791" t="s">
        <v>20740</v>
      </c>
      <c r="R791" t="s">
        <v>23378</v>
      </c>
      <c r="S791" t="s">
        <v>23380</v>
      </c>
      <c r="T791" t="s">
        <v>23637</v>
      </c>
      <c r="U791" t="s">
        <v>23638</v>
      </c>
      <c r="V791" t="s">
        <v>23428</v>
      </c>
      <c r="W791" t="s">
        <v>23412</v>
      </c>
      <c r="X791">
        <v>370.03</v>
      </c>
      <c r="Y791" t="s">
        <v>20700</v>
      </c>
      <c r="Z791" t="s">
        <v>100</v>
      </c>
      <c r="AA791" t="s">
        <v>92</v>
      </c>
      <c r="AB791" t="s">
        <v>93</v>
      </c>
      <c r="AC791" t="s">
        <v>289</v>
      </c>
      <c r="AD791" t="s">
        <v>23639</v>
      </c>
      <c r="AE791" t="s">
        <v>20702</v>
      </c>
      <c r="AF791">
        <v>13000</v>
      </c>
      <c r="AG791" t="s">
        <v>20703</v>
      </c>
      <c r="AH791" s="5">
        <v>44720</v>
      </c>
      <c r="AI791">
        <v>111.01</v>
      </c>
      <c r="AJ791" t="s">
        <v>100</v>
      </c>
      <c r="AK791" t="s">
        <v>20904</v>
      </c>
      <c r="AL791" t="s">
        <v>20704</v>
      </c>
      <c r="AM791" t="s">
        <v>20690</v>
      </c>
      <c r="AN791" t="s">
        <v>20690</v>
      </c>
      <c r="AO791" t="s">
        <v>22361</v>
      </c>
      <c r="AP791" t="s">
        <v>20919</v>
      </c>
      <c r="AQ791" t="s">
        <v>22362</v>
      </c>
      <c r="AR791" t="s">
        <v>22363</v>
      </c>
      <c r="AS791" s="5">
        <v>44746</v>
      </c>
      <c r="AT791" t="s">
        <v>20690</v>
      </c>
      <c r="AU791" t="s">
        <v>20709</v>
      </c>
      <c r="AV791" t="s">
        <v>20710</v>
      </c>
      <c r="AX791" s="6">
        <f>COUNTIFS(拍卖数据!E:E,AA791,拍卖数据!F:F,AB791,拍卖数据!O:O,O791,拍卖数据!P:P,"&gt;"&amp;X791*0.8,拍卖数据!P:P,"&lt;"&amp;X791*1.2)</f>
        <v>8</v>
      </c>
      <c r="AY791">
        <f>COUNTIFS(拍卖数据!E:E,AA791,拍卖数据!F:F,AB791,拍卖数据!O:O,O791,拍卖数据!AN:AN,"机构",拍卖数据!P:P,"&gt;"&amp;X791*0.8,拍卖数据!P:P,"&lt;"&amp;X791*1.2)</f>
        <v>2</v>
      </c>
      <c r="AZ791" s="6">
        <f>COUNTIFS(拍卖数据!E:E,AA791,拍卖数据!F:F,AB791,拍卖数据!G:G,AC791,拍卖数据!O:O,O791,拍卖数据!AN:AN,"机构",拍卖数据!P:P,"&gt;"&amp;X791*0.8,拍卖数据!P:P,"&lt;"&amp;X791*1.2)</f>
        <v>2</v>
      </c>
    </row>
    <row r="792" hidden="1" spans="1:52">
      <c r="A792">
        <v>39957</v>
      </c>
      <c r="B792" t="s">
        <v>23407</v>
      </c>
      <c r="C792" t="s">
        <v>113</v>
      </c>
      <c r="D792" t="s">
        <v>23378</v>
      </c>
      <c r="E792" t="s">
        <v>23379</v>
      </c>
      <c r="F792">
        <v>39395.67226</v>
      </c>
      <c r="G792">
        <v>6867.265518</v>
      </c>
      <c r="H792">
        <v>0.8797</v>
      </c>
      <c r="I792">
        <v>0</v>
      </c>
      <c r="J792">
        <v>46263.817478</v>
      </c>
      <c r="K792" t="s">
        <v>20716</v>
      </c>
      <c r="L792" t="s">
        <v>23408</v>
      </c>
      <c r="M792">
        <v>21250</v>
      </c>
      <c r="N792" t="s">
        <v>20691</v>
      </c>
      <c r="O792" t="s">
        <v>131</v>
      </c>
      <c r="P792" t="s">
        <v>20692</v>
      </c>
      <c r="Q792" t="s">
        <v>20740</v>
      </c>
      <c r="R792" t="s">
        <v>23378</v>
      </c>
      <c r="S792" t="s">
        <v>23380</v>
      </c>
      <c r="T792" t="s">
        <v>23640</v>
      </c>
      <c r="U792" t="s">
        <v>23641</v>
      </c>
      <c r="V792" t="s">
        <v>23411</v>
      </c>
      <c r="W792" t="s">
        <v>23412</v>
      </c>
      <c r="X792">
        <v>444.2</v>
      </c>
      <c r="Y792" t="s">
        <v>20700</v>
      </c>
      <c r="Z792" t="s">
        <v>100</v>
      </c>
      <c r="AA792" t="s">
        <v>92</v>
      </c>
      <c r="AB792" t="s">
        <v>93</v>
      </c>
      <c r="AC792" t="s">
        <v>289</v>
      </c>
      <c r="AD792" t="s">
        <v>23642</v>
      </c>
      <c r="AE792" t="s">
        <v>20702</v>
      </c>
      <c r="AF792">
        <v>13000</v>
      </c>
      <c r="AG792" t="s">
        <v>20703</v>
      </c>
      <c r="AH792" s="5">
        <v>44720</v>
      </c>
      <c r="AI792">
        <v>133.26</v>
      </c>
      <c r="AJ792" t="s">
        <v>100</v>
      </c>
      <c r="AK792" t="s">
        <v>20904</v>
      </c>
      <c r="AL792" t="s">
        <v>20704</v>
      </c>
      <c r="AM792" t="s">
        <v>20690</v>
      </c>
      <c r="AN792" t="s">
        <v>20690</v>
      </c>
      <c r="AO792" t="s">
        <v>22361</v>
      </c>
      <c r="AP792" t="s">
        <v>20919</v>
      </c>
      <c r="AQ792" t="s">
        <v>22362</v>
      </c>
      <c r="AR792" t="s">
        <v>22363</v>
      </c>
      <c r="AS792" s="5">
        <v>44746</v>
      </c>
      <c r="AT792" t="s">
        <v>20690</v>
      </c>
      <c r="AU792" t="s">
        <v>20709</v>
      </c>
      <c r="AV792" t="s">
        <v>20710</v>
      </c>
      <c r="AX792" s="6">
        <f>COUNTIFS(拍卖数据!E:E,AA792,拍卖数据!F:F,AB792,拍卖数据!O:O,O792,拍卖数据!P:P,"&gt;"&amp;X792*0.8,拍卖数据!P:P,"&lt;"&amp;X792*1.2)</f>
        <v>6</v>
      </c>
      <c r="AY792">
        <f>COUNTIFS(拍卖数据!E:E,AA792,拍卖数据!F:F,AB792,拍卖数据!O:O,O792,拍卖数据!AN:AN,"机构",拍卖数据!P:P,"&gt;"&amp;X792*0.8,拍卖数据!P:P,"&lt;"&amp;X792*1.2)</f>
        <v>1</v>
      </c>
      <c r="AZ792" s="6">
        <f>COUNTIFS(拍卖数据!E:E,AA792,拍卖数据!F:F,AB792,拍卖数据!G:G,AC792,拍卖数据!O:O,O792,拍卖数据!AN:AN,"机构",拍卖数据!P:P,"&gt;"&amp;X792*0.8,拍卖数据!P:P,"&lt;"&amp;X792*1.2)</f>
        <v>1</v>
      </c>
    </row>
    <row r="793" hidden="1" spans="1:52">
      <c r="A793">
        <v>39958</v>
      </c>
      <c r="B793" t="s">
        <v>23407</v>
      </c>
      <c r="C793" t="s">
        <v>113</v>
      </c>
      <c r="D793" t="s">
        <v>23378</v>
      </c>
      <c r="E793" t="s">
        <v>23379</v>
      </c>
      <c r="F793">
        <v>39395.67226</v>
      </c>
      <c r="G793">
        <v>6867.265518</v>
      </c>
      <c r="H793">
        <v>0.8797</v>
      </c>
      <c r="I793">
        <v>0</v>
      </c>
      <c r="J793">
        <v>46263.817478</v>
      </c>
      <c r="K793" t="s">
        <v>20716</v>
      </c>
      <c r="L793" t="s">
        <v>23408</v>
      </c>
      <c r="M793">
        <v>21250</v>
      </c>
      <c r="N793" t="s">
        <v>20691</v>
      </c>
      <c r="O793" t="s">
        <v>131</v>
      </c>
      <c r="P793" t="s">
        <v>20692</v>
      </c>
      <c r="Q793" t="s">
        <v>20740</v>
      </c>
      <c r="R793" t="s">
        <v>23378</v>
      </c>
      <c r="S793" t="s">
        <v>23380</v>
      </c>
      <c r="T793" t="s">
        <v>23643</v>
      </c>
      <c r="U793" t="s">
        <v>23644</v>
      </c>
      <c r="V793" t="s">
        <v>23411</v>
      </c>
      <c r="W793" t="s">
        <v>23412</v>
      </c>
      <c r="X793">
        <v>589.13</v>
      </c>
      <c r="Y793" t="s">
        <v>20700</v>
      </c>
      <c r="Z793" t="s">
        <v>100</v>
      </c>
      <c r="AA793" t="s">
        <v>92</v>
      </c>
      <c r="AB793" t="s">
        <v>93</v>
      </c>
      <c r="AC793" t="s">
        <v>289</v>
      </c>
      <c r="AD793" t="s">
        <v>23645</v>
      </c>
      <c r="AE793" t="s">
        <v>20702</v>
      </c>
      <c r="AF793">
        <v>13000</v>
      </c>
      <c r="AG793" t="s">
        <v>20703</v>
      </c>
      <c r="AH793" s="5">
        <v>44720</v>
      </c>
      <c r="AI793">
        <v>176.74</v>
      </c>
      <c r="AJ793" t="s">
        <v>100</v>
      </c>
      <c r="AK793" t="s">
        <v>20904</v>
      </c>
      <c r="AL793" t="s">
        <v>20704</v>
      </c>
      <c r="AM793" t="s">
        <v>20690</v>
      </c>
      <c r="AN793" t="s">
        <v>20690</v>
      </c>
      <c r="AO793" t="s">
        <v>22361</v>
      </c>
      <c r="AP793" t="s">
        <v>20919</v>
      </c>
      <c r="AQ793" t="s">
        <v>22362</v>
      </c>
      <c r="AR793" t="s">
        <v>22363</v>
      </c>
      <c r="AS793" s="5">
        <v>44746</v>
      </c>
      <c r="AT793" t="s">
        <v>20690</v>
      </c>
      <c r="AU793" t="s">
        <v>20709</v>
      </c>
      <c r="AV793" t="s">
        <v>20710</v>
      </c>
      <c r="AX793" s="6">
        <f>COUNTIFS(拍卖数据!E:E,AA793,拍卖数据!F:F,AB793,拍卖数据!O:O,O793,拍卖数据!P:P,"&gt;"&amp;X793*0.8,拍卖数据!P:P,"&lt;"&amp;X793*1.2)</f>
        <v>9</v>
      </c>
      <c r="AY793">
        <f>COUNTIFS(拍卖数据!E:E,AA793,拍卖数据!F:F,AB793,拍卖数据!O:O,O793,拍卖数据!AN:AN,"机构",拍卖数据!P:P,"&gt;"&amp;X793*0.8,拍卖数据!P:P,"&lt;"&amp;X793*1.2)</f>
        <v>3</v>
      </c>
      <c r="AZ793" s="6">
        <f>COUNTIFS(拍卖数据!E:E,AA793,拍卖数据!F:F,AB793,拍卖数据!G:G,AC793,拍卖数据!O:O,O793,拍卖数据!AN:AN,"机构",拍卖数据!P:P,"&gt;"&amp;X793*0.8,拍卖数据!P:P,"&lt;"&amp;X793*1.2)</f>
        <v>0</v>
      </c>
    </row>
    <row r="794" hidden="1" spans="1:52">
      <c r="A794">
        <v>39959</v>
      </c>
      <c r="B794" t="s">
        <v>23407</v>
      </c>
      <c r="C794" t="s">
        <v>113</v>
      </c>
      <c r="D794" t="s">
        <v>23378</v>
      </c>
      <c r="E794" t="s">
        <v>23379</v>
      </c>
      <c r="F794">
        <v>39395.67226</v>
      </c>
      <c r="G794">
        <v>6867.265518</v>
      </c>
      <c r="H794">
        <v>0.8797</v>
      </c>
      <c r="I794">
        <v>0</v>
      </c>
      <c r="J794">
        <v>46263.817478</v>
      </c>
      <c r="K794" t="s">
        <v>20716</v>
      </c>
      <c r="L794" t="s">
        <v>23408</v>
      </c>
      <c r="M794">
        <v>21250</v>
      </c>
      <c r="N794" t="s">
        <v>20691</v>
      </c>
      <c r="O794" t="s">
        <v>131</v>
      </c>
      <c r="P794" t="s">
        <v>20692</v>
      </c>
      <c r="Q794" t="s">
        <v>20740</v>
      </c>
      <c r="R794" t="s">
        <v>23378</v>
      </c>
      <c r="S794" t="s">
        <v>23380</v>
      </c>
      <c r="T794" t="s">
        <v>23646</v>
      </c>
      <c r="U794" t="s">
        <v>23647</v>
      </c>
      <c r="V794" t="s">
        <v>23428</v>
      </c>
      <c r="W794" t="s">
        <v>23412</v>
      </c>
      <c r="X794">
        <v>1093.41</v>
      </c>
      <c r="Y794" t="s">
        <v>20700</v>
      </c>
      <c r="Z794" t="s">
        <v>100</v>
      </c>
      <c r="AA794" t="s">
        <v>92</v>
      </c>
      <c r="AB794" t="s">
        <v>93</v>
      </c>
      <c r="AC794" t="s">
        <v>289</v>
      </c>
      <c r="AD794" t="s">
        <v>23648</v>
      </c>
      <c r="AE794" t="s">
        <v>20702</v>
      </c>
      <c r="AF794">
        <v>13000</v>
      </c>
      <c r="AG794" t="s">
        <v>20703</v>
      </c>
      <c r="AH794" s="5">
        <v>44720</v>
      </c>
      <c r="AI794">
        <v>328.02</v>
      </c>
      <c r="AJ794" t="s">
        <v>100</v>
      </c>
      <c r="AK794" t="s">
        <v>20904</v>
      </c>
      <c r="AL794" t="s">
        <v>20704</v>
      </c>
      <c r="AM794" t="s">
        <v>20690</v>
      </c>
      <c r="AN794" t="s">
        <v>20690</v>
      </c>
      <c r="AO794" t="s">
        <v>22361</v>
      </c>
      <c r="AP794" t="s">
        <v>20919</v>
      </c>
      <c r="AQ794" t="s">
        <v>22362</v>
      </c>
      <c r="AR794" t="s">
        <v>22363</v>
      </c>
      <c r="AS794" s="5">
        <v>44746</v>
      </c>
      <c r="AT794" t="s">
        <v>20690</v>
      </c>
      <c r="AU794" t="s">
        <v>20709</v>
      </c>
      <c r="AV794" t="s">
        <v>20710</v>
      </c>
      <c r="AX794" s="6">
        <f>COUNTIFS(拍卖数据!E:E,AA794,拍卖数据!F:F,AB794,拍卖数据!O:O,O794,拍卖数据!P:P,"&gt;"&amp;X794*0.8,拍卖数据!P:P,"&lt;"&amp;X794*1.2)</f>
        <v>5</v>
      </c>
      <c r="AY794">
        <f>COUNTIFS(拍卖数据!E:E,AA794,拍卖数据!F:F,AB794,拍卖数据!O:O,O794,拍卖数据!AN:AN,"机构",拍卖数据!P:P,"&gt;"&amp;X794*0.8,拍卖数据!P:P,"&lt;"&amp;X794*1.2)</f>
        <v>3</v>
      </c>
      <c r="AZ794" s="6">
        <f>COUNTIFS(拍卖数据!E:E,AA794,拍卖数据!F:F,AB794,拍卖数据!G:G,AC794,拍卖数据!O:O,O794,拍卖数据!AN:AN,"机构",拍卖数据!P:P,"&gt;"&amp;X794*0.8,拍卖数据!P:P,"&lt;"&amp;X794*1.2)</f>
        <v>0</v>
      </c>
    </row>
    <row r="795" hidden="1" spans="1:52">
      <c r="A795">
        <v>39960</v>
      </c>
      <c r="B795" t="s">
        <v>23407</v>
      </c>
      <c r="C795" t="s">
        <v>113</v>
      </c>
      <c r="D795" t="s">
        <v>23378</v>
      </c>
      <c r="E795" t="s">
        <v>23379</v>
      </c>
      <c r="F795">
        <v>39395.67226</v>
      </c>
      <c r="G795">
        <v>6867.265518</v>
      </c>
      <c r="H795">
        <v>0.8797</v>
      </c>
      <c r="I795">
        <v>0</v>
      </c>
      <c r="J795">
        <v>46263.817478</v>
      </c>
      <c r="K795" t="s">
        <v>20716</v>
      </c>
      <c r="L795" t="s">
        <v>23408</v>
      </c>
      <c r="M795">
        <v>21250</v>
      </c>
      <c r="N795" t="s">
        <v>20691</v>
      </c>
      <c r="O795" t="s">
        <v>131</v>
      </c>
      <c r="P795" t="s">
        <v>20692</v>
      </c>
      <c r="Q795" t="s">
        <v>20740</v>
      </c>
      <c r="R795" t="s">
        <v>23378</v>
      </c>
      <c r="S795" t="s">
        <v>23380</v>
      </c>
      <c r="T795" t="s">
        <v>23649</v>
      </c>
      <c r="U795" t="s">
        <v>23650</v>
      </c>
      <c r="V795" t="s">
        <v>23428</v>
      </c>
      <c r="W795" t="s">
        <v>23412</v>
      </c>
      <c r="X795">
        <v>1069.52</v>
      </c>
      <c r="Y795" t="s">
        <v>20700</v>
      </c>
      <c r="Z795" t="s">
        <v>100</v>
      </c>
      <c r="AA795" t="s">
        <v>92</v>
      </c>
      <c r="AB795" t="s">
        <v>93</v>
      </c>
      <c r="AC795" t="s">
        <v>289</v>
      </c>
      <c r="AD795" t="s">
        <v>23651</v>
      </c>
      <c r="AE795" t="s">
        <v>20702</v>
      </c>
      <c r="AF795">
        <v>13000</v>
      </c>
      <c r="AG795" t="s">
        <v>20703</v>
      </c>
      <c r="AH795" s="5">
        <v>44720</v>
      </c>
      <c r="AI795">
        <v>320.86</v>
      </c>
      <c r="AJ795" t="s">
        <v>100</v>
      </c>
      <c r="AK795" t="s">
        <v>20904</v>
      </c>
      <c r="AL795" t="s">
        <v>20704</v>
      </c>
      <c r="AM795" t="s">
        <v>20690</v>
      </c>
      <c r="AN795" t="s">
        <v>20690</v>
      </c>
      <c r="AO795" t="s">
        <v>22361</v>
      </c>
      <c r="AP795" t="s">
        <v>20919</v>
      </c>
      <c r="AQ795" t="s">
        <v>22362</v>
      </c>
      <c r="AR795" t="s">
        <v>22363</v>
      </c>
      <c r="AS795" s="5">
        <v>44746</v>
      </c>
      <c r="AT795" t="s">
        <v>20690</v>
      </c>
      <c r="AU795" t="s">
        <v>20709</v>
      </c>
      <c r="AV795" t="s">
        <v>20710</v>
      </c>
      <c r="AX795" s="6">
        <f>COUNTIFS(拍卖数据!E:E,AA795,拍卖数据!F:F,AB795,拍卖数据!O:O,O795,拍卖数据!P:P,"&gt;"&amp;X795*0.8,拍卖数据!P:P,"&lt;"&amp;X795*1.2)</f>
        <v>6</v>
      </c>
      <c r="AY795">
        <f>COUNTIFS(拍卖数据!E:E,AA795,拍卖数据!F:F,AB795,拍卖数据!O:O,O795,拍卖数据!AN:AN,"机构",拍卖数据!P:P,"&gt;"&amp;X795*0.8,拍卖数据!P:P,"&lt;"&amp;X795*1.2)</f>
        <v>4</v>
      </c>
      <c r="AZ795" s="6">
        <f>COUNTIFS(拍卖数据!E:E,AA795,拍卖数据!F:F,AB795,拍卖数据!G:G,AC795,拍卖数据!O:O,O795,拍卖数据!AN:AN,"机构",拍卖数据!P:P,"&gt;"&amp;X795*0.8,拍卖数据!P:P,"&lt;"&amp;X795*1.2)</f>
        <v>0</v>
      </c>
    </row>
    <row r="796" hidden="1" spans="1:52">
      <c r="A796">
        <v>39961</v>
      </c>
      <c r="B796" t="s">
        <v>23407</v>
      </c>
      <c r="C796" t="s">
        <v>113</v>
      </c>
      <c r="D796" t="s">
        <v>23378</v>
      </c>
      <c r="E796" t="s">
        <v>23379</v>
      </c>
      <c r="F796">
        <v>39395.67226</v>
      </c>
      <c r="G796">
        <v>6867.265518</v>
      </c>
      <c r="H796">
        <v>0.8797</v>
      </c>
      <c r="I796">
        <v>0</v>
      </c>
      <c r="J796">
        <v>46263.817478</v>
      </c>
      <c r="K796" t="s">
        <v>20716</v>
      </c>
      <c r="L796" t="s">
        <v>23408</v>
      </c>
      <c r="M796">
        <v>21250</v>
      </c>
      <c r="N796" t="s">
        <v>20691</v>
      </c>
      <c r="O796" t="s">
        <v>131</v>
      </c>
      <c r="P796" t="s">
        <v>20692</v>
      </c>
      <c r="Q796" t="s">
        <v>20740</v>
      </c>
      <c r="R796" t="s">
        <v>23378</v>
      </c>
      <c r="S796" t="s">
        <v>23380</v>
      </c>
      <c r="T796" t="s">
        <v>23652</v>
      </c>
      <c r="U796" t="s">
        <v>23653</v>
      </c>
      <c r="V796" t="s">
        <v>23428</v>
      </c>
      <c r="W796" t="s">
        <v>23412</v>
      </c>
      <c r="X796">
        <v>384.48</v>
      </c>
      <c r="Y796" t="s">
        <v>20700</v>
      </c>
      <c r="Z796" t="s">
        <v>100</v>
      </c>
      <c r="AA796" t="s">
        <v>92</v>
      </c>
      <c r="AB796" t="s">
        <v>93</v>
      </c>
      <c r="AC796" t="s">
        <v>289</v>
      </c>
      <c r="AD796" t="s">
        <v>23654</v>
      </c>
      <c r="AE796" t="s">
        <v>20702</v>
      </c>
      <c r="AF796">
        <v>13000</v>
      </c>
      <c r="AG796" t="s">
        <v>20703</v>
      </c>
      <c r="AH796" s="5">
        <v>44720</v>
      </c>
      <c r="AI796">
        <v>115.34</v>
      </c>
      <c r="AJ796" t="s">
        <v>100</v>
      </c>
      <c r="AK796" t="s">
        <v>20904</v>
      </c>
      <c r="AL796" t="s">
        <v>20704</v>
      </c>
      <c r="AM796" t="s">
        <v>20690</v>
      </c>
      <c r="AN796" t="s">
        <v>20690</v>
      </c>
      <c r="AO796" t="s">
        <v>22361</v>
      </c>
      <c r="AP796" t="s">
        <v>20919</v>
      </c>
      <c r="AQ796" t="s">
        <v>22362</v>
      </c>
      <c r="AR796" t="s">
        <v>22363</v>
      </c>
      <c r="AS796" s="5">
        <v>44746</v>
      </c>
      <c r="AT796" t="s">
        <v>20690</v>
      </c>
      <c r="AU796" t="s">
        <v>20709</v>
      </c>
      <c r="AV796" t="s">
        <v>20710</v>
      </c>
      <c r="AX796" s="6">
        <f>COUNTIFS(拍卖数据!E:E,AA796,拍卖数据!F:F,AB796,拍卖数据!O:O,O796,拍卖数据!P:P,"&gt;"&amp;X796*0.8,拍卖数据!P:P,"&lt;"&amp;X796*1.2)</f>
        <v>8</v>
      </c>
      <c r="AY796">
        <f>COUNTIFS(拍卖数据!E:E,AA796,拍卖数据!F:F,AB796,拍卖数据!O:O,O796,拍卖数据!AN:AN,"机构",拍卖数据!P:P,"&gt;"&amp;X796*0.8,拍卖数据!P:P,"&lt;"&amp;X796*1.2)</f>
        <v>2</v>
      </c>
      <c r="AZ796" s="6">
        <f>COUNTIFS(拍卖数据!E:E,AA796,拍卖数据!F:F,AB796,拍卖数据!G:G,AC796,拍卖数据!O:O,O796,拍卖数据!AN:AN,"机构",拍卖数据!P:P,"&gt;"&amp;X796*0.8,拍卖数据!P:P,"&lt;"&amp;X796*1.2)</f>
        <v>2</v>
      </c>
    </row>
    <row r="797" hidden="1" spans="1:52">
      <c r="A797">
        <v>39962</v>
      </c>
      <c r="B797" t="s">
        <v>23407</v>
      </c>
      <c r="C797" t="s">
        <v>113</v>
      </c>
      <c r="D797" t="s">
        <v>23378</v>
      </c>
      <c r="E797" t="s">
        <v>23379</v>
      </c>
      <c r="F797">
        <v>39395.67226</v>
      </c>
      <c r="G797">
        <v>6867.265518</v>
      </c>
      <c r="H797">
        <v>0.8797</v>
      </c>
      <c r="I797">
        <v>0</v>
      </c>
      <c r="J797">
        <v>46263.817478</v>
      </c>
      <c r="K797" t="s">
        <v>20716</v>
      </c>
      <c r="L797" t="s">
        <v>23408</v>
      </c>
      <c r="M797">
        <v>21250</v>
      </c>
      <c r="N797" t="s">
        <v>20691</v>
      </c>
      <c r="O797" t="s">
        <v>131</v>
      </c>
      <c r="P797" t="s">
        <v>20692</v>
      </c>
      <c r="Q797" t="s">
        <v>20740</v>
      </c>
      <c r="R797" t="s">
        <v>23378</v>
      </c>
      <c r="S797" t="s">
        <v>23380</v>
      </c>
      <c r="T797" t="s">
        <v>23655</v>
      </c>
      <c r="U797" t="s">
        <v>23656</v>
      </c>
      <c r="V797" t="s">
        <v>23428</v>
      </c>
      <c r="W797" t="s">
        <v>23412</v>
      </c>
      <c r="X797">
        <v>384.48</v>
      </c>
      <c r="Y797" t="s">
        <v>20700</v>
      </c>
      <c r="Z797" t="s">
        <v>100</v>
      </c>
      <c r="AA797" t="s">
        <v>92</v>
      </c>
      <c r="AB797" t="s">
        <v>93</v>
      </c>
      <c r="AC797" t="s">
        <v>289</v>
      </c>
      <c r="AD797" t="s">
        <v>23657</v>
      </c>
      <c r="AE797" t="s">
        <v>20702</v>
      </c>
      <c r="AF797">
        <v>13000</v>
      </c>
      <c r="AG797" t="s">
        <v>20703</v>
      </c>
      <c r="AH797" s="5">
        <v>44720</v>
      </c>
      <c r="AI797">
        <v>115.34</v>
      </c>
      <c r="AJ797" t="s">
        <v>100</v>
      </c>
      <c r="AK797" t="s">
        <v>20904</v>
      </c>
      <c r="AL797" t="s">
        <v>20704</v>
      </c>
      <c r="AM797" t="s">
        <v>20690</v>
      </c>
      <c r="AN797" t="s">
        <v>20690</v>
      </c>
      <c r="AO797" t="s">
        <v>22361</v>
      </c>
      <c r="AP797" t="s">
        <v>20919</v>
      </c>
      <c r="AQ797" t="s">
        <v>22362</v>
      </c>
      <c r="AR797" t="s">
        <v>22363</v>
      </c>
      <c r="AS797" s="5">
        <v>44746</v>
      </c>
      <c r="AT797" t="s">
        <v>20690</v>
      </c>
      <c r="AU797" t="s">
        <v>20709</v>
      </c>
      <c r="AV797" t="s">
        <v>20710</v>
      </c>
      <c r="AX797" s="6">
        <f>COUNTIFS(拍卖数据!E:E,AA797,拍卖数据!F:F,AB797,拍卖数据!O:O,O797,拍卖数据!P:P,"&gt;"&amp;X797*0.8,拍卖数据!P:P,"&lt;"&amp;X797*1.2)</f>
        <v>8</v>
      </c>
      <c r="AY797">
        <f>COUNTIFS(拍卖数据!E:E,AA797,拍卖数据!F:F,AB797,拍卖数据!O:O,O797,拍卖数据!AN:AN,"机构",拍卖数据!P:P,"&gt;"&amp;X797*0.8,拍卖数据!P:P,"&lt;"&amp;X797*1.2)</f>
        <v>2</v>
      </c>
      <c r="AZ797" s="6">
        <f>COUNTIFS(拍卖数据!E:E,AA797,拍卖数据!F:F,AB797,拍卖数据!G:G,AC797,拍卖数据!O:O,O797,拍卖数据!AN:AN,"机构",拍卖数据!P:P,"&gt;"&amp;X797*0.8,拍卖数据!P:P,"&lt;"&amp;X797*1.2)</f>
        <v>2</v>
      </c>
    </row>
    <row r="798" hidden="1" spans="1:52">
      <c r="A798">
        <v>39963</v>
      </c>
      <c r="B798" t="s">
        <v>23407</v>
      </c>
      <c r="C798" t="s">
        <v>113</v>
      </c>
      <c r="D798" t="s">
        <v>23378</v>
      </c>
      <c r="E798" t="s">
        <v>23379</v>
      </c>
      <c r="F798">
        <v>39395.67226</v>
      </c>
      <c r="G798">
        <v>6867.265518</v>
      </c>
      <c r="H798">
        <v>0.8797</v>
      </c>
      <c r="I798">
        <v>0</v>
      </c>
      <c r="J798">
        <v>46263.817478</v>
      </c>
      <c r="K798" t="s">
        <v>20716</v>
      </c>
      <c r="L798" t="s">
        <v>23408</v>
      </c>
      <c r="M798">
        <v>21250</v>
      </c>
      <c r="N798" t="s">
        <v>20691</v>
      </c>
      <c r="O798" t="s">
        <v>131</v>
      </c>
      <c r="P798" t="s">
        <v>20692</v>
      </c>
      <c r="Q798" t="s">
        <v>20740</v>
      </c>
      <c r="R798" t="s">
        <v>23378</v>
      </c>
      <c r="S798" t="s">
        <v>23380</v>
      </c>
      <c r="T798" t="s">
        <v>23658</v>
      </c>
      <c r="U798" t="s">
        <v>23659</v>
      </c>
      <c r="V798" t="s">
        <v>23428</v>
      </c>
      <c r="W798" t="s">
        <v>23412</v>
      </c>
      <c r="X798">
        <v>314.04</v>
      </c>
      <c r="Y798" t="s">
        <v>20700</v>
      </c>
      <c r="Z798" t="s">
        <v>100</v>
      </c>
      <c r="AA798" t="s">
        <v>92</v>
      </c>
      <c r="AB798" t="s">
        <v>93</v>
      </c>
      <c r="AC798" t="s">
        <v>289</v>
      </c>
      <c r="AD798" t="s">
        <v>23660</v>
      </c>
      <c r="AE798" t="s">
        <v>20702</v>
      </c>
      <c r="AF798">
        <v>13000</v>
      </c>
      <c r="AG798" t="s">
        <v>20703</v>
      </c>
      <c r="AH798" s="5">
        <v>44720</v>
      </c>
      <c r="AI798">
        <v>94.21</v>
      </c>
      <c r="AJ798" t="s">
        <v>100</v>
      </c>
      <c r="AK798" t="s">
        <v>20904</v>
      </c>
      <c r="AL798" t="s">
        <v>20704</v>
      </c>
      <c r="AM798" t="s">
        <v>20690</v>
      </c>
      <c r="AN798" t="s">
        <v>20690</v>
      </c>
      <c r="AO798" t="s">
        <v>22361</v>
      </c>
      <c r="AP798" t="s">
        <v>20919</v>
      </c>
      <c r="AQ798" t="s">
        <v>22362</v>
      </c>
      <c r="AR798" t="s">
        <v>22363</v>
      </c>
      <c r="AS798" s="5">
        <v>44746</v>
      </c>
      <c r="AT798" t="s">
        <v>20690</v>
      </c>
      <c r="AU798" t="s">
        <v>20709</v>
      </c>
      <c r="AV798" t="s">
        <v>20710</v>
      </c>
      <c r="AX798" s="6">
        <f>COUNTIFS(拍卖数据!E:E,AA798,拍卖数据!F:F,AB798,拍卖数据!O:O,O798,拍卖数据!P:P,"&gt;"&amp;X798*0.8,拍卖数据!P:P,"&lt;"&amp;X798*1.2)</f>
        <v>23</v>
      </c>
      <c r="AY798">
        <f>COUNTIFS(拍卖数据!E:E,AA798,拍卖数据!F:F,AB798,拍卖数据!O:O,O798,拍卖数据!AN:AN,"机构",拍卖数据!P:P,"&gt;"&amp;X798*0.8,拍卖数据!P:P,"&lt;"&amp;X798*1.2)</f>
        <v>4</v>
      </c>
      <c r="AZ798" s="6">
        <f>COUNTIFS(拍卖数据!E:E,AA798,拍卖数据!F:F,AB798,拍卖数据!G:G,AC798,拍卖数据!O:O,O798,拍卖数据!AN:AN,"机构",拍卖数据!P:P,"&gt;"&amp;X798*0.8,拍卖数据!P:P,"&lt;"&amp;X798*1.2)</f>
        <v>2</v>
      </c>
    </row>
    <row r="799" hidden="1" spans="1:52">
      <c r="A799">
        <v>39964</v>
      </c>
      <c r="B799" t="s">
        <v>23407</v>
      </c>
      <c r="C799" t="s">
        <v>113</v>
      </c>
      <c r="D799" t="s">
        <v>23378</v>
      </c>
      <c r="E799" t="s">
        <v>23379</v>
      </c>
      <c r="F799">
        <v>39395.67226</v>
      </c>
      <c r="G799">
        <v>6867.265518</v>
      </c>
      <c r="H799">
        <v>0.8797</v>
      </c>
      <c r="I799">
        <v>0</v>
      </c>
      <c r="J799">
        <v>46263.817478</v>
      </c>
      <c r="K799" t="s">
        <v>20716</v>
      </c>
      <c r="L799" t="s">
        <v>23408</v>
      </c>
      <c r="M799">
        <v>21250</v>
      </c>
      <c r="N799" t="s">
        <v>20691</v>
      </c>
      <c r="O799" t="s">
        <v>131</v>
      </c>
      <c r="P799" t="s">
        <v>20692</v>
      </c>
      <c r="Q799" t="s">
        <v>20740</v>
      </c>
      <c r="R799" t="s">
        <v>23378</v>
      </c>
      <c r="S799" t="s">
        <v>23380</v>
      </c>
      <c r="T799" t="s">
        <v>23661</v>
      </c>
      <c r="U799" t="s">
        <v>23662</v>
      </c>
      <c r="V799" t="s">
        <v>23428</v>
      </c>
      <c r="W799" t="s">
        <v>23412</v>
      </c>
      <c r="X799">
        <v>314.04</v>
      </c>
      <c r="Y799" t="s">
        <v>20700</v>
      </c>
      <c r="Z799" t="s">
        <v>100</v>
      </c>
      <c r="AA799" t="s">
        <v>92</v>
      </c>
      <c r="AB799" t="s">
        <v>93</v>
      </c>
      <c r="AC799" t="s">
        <v>289</v>
      </c>
      <c r="AD799" t="s">
        <v>23663</v>
      </c>
      <c r="AE799" t="s">
        <v>20702</v>
      </c>
      <c r="AF799">
        <v>13000</v>
      </c>
      <c r="AG799" t="s">
        <v>20703</v>
      </c>
      <c r="AH799" s="5">
        <v>44720</v>
      </c>
      <c r="AI799">
        <v>94.21</v>
      </c>
      <c r="AJ799" t="s">
        <v>100</v>
      </c>
      <c r="AK799" t="s">
        <v>20904</v>
      </c>
      <c r="AL799" t="s">
        <v>20704</v>
      </c>
      <c r="AM799" t="s">
        <v>20690</v>
      </c>
      <c r="AN799" t="s">
        <v>20690</v>
      </c>
      <c r="AO799" t="s">
        <v>22361</v>
      </c>
      <c r="AP799" t="s">
        <v>20919</v>
      </c>
      <c r="AQ799" t="s">
        <v>22362</v>
      </c>
      <c r="AR799" t="s">
        <v>22363</v>
      </c>
      <c r="AS799" s="5">
        <v>44746</v>
      </c>
      <c r="AT799" t="s">
        <v>20690</v>
      </c>
      <c r="AU799" t="s">
        <v>20709</v>
      </c>
      <c r="AV799" t="s">
        <v>20710</v>
      </c>
      <c r="AX799" s="6">
        <f>COUNTIFS(拍卖数据!E:E,AA799,拍卖数据!F:F,AB799,拍卖数据!O:O,O799,拍卖数据!P:P,"&gt;"&amp;X799*0.8,拍卖数据!P:P,"&lt;"&amp;X799*1.2)</f>
        <v>23</v>
      </c>
      <c r="AY799">
        <f>COUNTIFS(拍卖数据!E:E,AA799,拍卖数据!F:F,AB799,拍卖数据!O:O,O799,拍卖数据!AN:AN,"机构",拍卖数据!P:P,"&gt;"&amp;X799*0.8,拍卖数据!P:P,"&lt;"&amp;X799*1.2)</f>
        <v>4</v>
      </c>
      <c r="AZ799" s="6">
        <f>COUNTIFS(拍卖数据!E:E,AA799,拍卖数据!F:F,AB799,拍卖数据!G:G,AC799,拍卖数据!O:O,O799,拍卖数据!AN:AN,"机构",拍卖数据!P:P,"&gt;"&amp;X799*0.8,拍卖数据!P:P,"&lt;"&amp;X799*1.2)</f>
        <v>2</v>
      </c>
    </row>
    <row r="800" hidden="1" spans="1:52">
      <c r="A800">
        <v>39965</v>
      </c>
      <c r="B800" t="s">
        <v>23407</v>
      </c>
      <c r="C800" t="s">
        <v>113</v>
      </c>
      <c r="D800" t="s">
        <v>23378</v>
      </c>
      <c r="E800" t="s">
        <v>23379</v>
      </c>
      <c r="F800">
        <v>39395.67226</v>
      </c>
      <c r="G800">
        <v>6867.265518</v>
      </c>
      <c r="H800">
        <v>0.8797</v>
      </c>
      <c r="I800">
        <v>0</v>
      </c>
      <c r="J800">
        <v>46263.817478</v>
      </c>
      <c r="K800" t="s">
        <v>20716</v>
      </c>
      <c r="L800" t="s">
        <v>23408</v>
      </c>
      <c r="M800">
        <v>21250</v>
      </c>
      <c r="N800" t="s">
        <v>20691</v>
      </c>
      <c r="O800" t="s">
        <v>131</v>
      </c>
      <c r="P800" t="s">
        <v>20692</v>
      </c>
      <c r="Q800" t="s">
        <v>20740</v>
      </c>
      <c r="R800" t="s">
        <v>23378</v>
      </c>
      <c r="S800" t="s">
        <v>23380</v>
      </c>
      <c r="T800" t="s">
        <v>23664</v>
      </c>
      <c r="U800" t="s">
        <v>23665</v>
      </c>
      <c r="V800" t="s">
        <v>23428</v>
      </c>
      <c r="W800" t="s">
        <v>23412</v>
      </c>
      <c r="X800">
        <v>412.68</v>
      </c>
      <c r="Y800" t="s">
        <v>20700</v>
      </c>
      <c r="Z800" t="s">
        <v>100</v>
      </c>
      <c r="AA800" t="s">
        <v>92</v>
      </c>
      <c r="AB800" t="s">
        <v>93</v>
      </c>
      <c r="AC800" t="s">
        <v>289</v>
      </c>
      <c r="AD800" t="s">
        <v>23666</v>
      </c>
      <c r="AE800" t="s">
        <v>20702</v>
      </c>
      <c r="AF800">
        <v>13000</v>
      </c>
      <c r="AG800" t="s">
        <v>20703</v>
      </c>
      <c r="AH800" s="5">
        <v>44720</v>
      </c>
      <c r="AI800">
        <v>123.8</v>
      </c>
      <c r="AJ800" t="s">
        <v>100</v>
      </c>
      <c r="AK800" t="s">
        <v>20904</v>
      </c>
      <c r="AL800" t="s">
        <v>20704</v>
      </c>
      <c r="AM800" t="s">
        <v>20690</v>
      </c>
      <c r="AN800" t="s">
        <v>20690</v>
      </c>
      <c r="AO800" t="s">
        <v>22361</v>
      </c>
      <c r="AP800" t="s">
        <v>20919</v>
      </c>
      <c r="AQ800" t="s">
        <v>22362</v>
      </c>
      <c r="AR800" t="s">
        <v>22363</v>
      </c>
      <c r="AS800" s="5">
        <v>44746</v>
      </c>
      <c r="AT800" t="s">
        <v>20690</v>
      </c>
      <c r="AU800" t="s">
        <v>20709</v>
      </c>
      <c r="AV800" t="s">
        <v>20710</v>
      </c>
      <c r="AX800" s="6">
        <f>COUNTIFS(拍卖数据!E:E,AA800,拍卖数据!F:F,AB800,拍卖数据!O:O,O800,拍卖数据!P:P,"&gt;"&amp;X800*0.8,拍卖数据!P:P,"&lt;"&amp;X800*1.2)</f>
        <v>5</v>
      </c>
      <c r="AY800">
        <f>COUNTIFS(拍卖数据!E:E,AA800,拍卖数据!F:F,AB800,拍卖数据!O:O,O800,拍卖数据!AN:AN,"机构",拍卖数据!P:P,"&gt;"&amp;X800*0.8,拍卖数据!P:P,"&lt;"&amp;X800*1.2)</f>
        <v>1</v>
      </c>
      <c r="AZ800" s="6">
        <f>COUNTIFS(拍卖数据!E:E,AA800,拍卖数据!F:F,AB800,拍卖数据!G:G,AC800,拍卖数据!O:O,O800,拍卖数据!AN:AN,"机构",拍卖数据!P:P,"&gt;"&amp;X800*0.8,拍卖数据!P:P,"&lt;"&amp;X800*1.2)</f>
        <v>1</v>
      </c>
    </row>
    <row r="801" hidden="1" spans="1:52">
      <c r="A801">
        <v>39966</v>
      </c>
      <c r="B801" t="s">
        <v>23407</v>
      </c>
      <c r="C801" t="s">
        <v>113</v>
      </c>
      <c r="D801" t="s">
        <v>23378</v>
      </c>
      <c r="E801" t="s">
        <v>23379</v>
      </c>
      <c r="F801">
        <v>39395.67226</v>
      </c>
      <c r="G801">
        <v>6867.265518</v>
      </c>
      <c r="H801">
        <v>0.8797</v>
      </c>
      <c r="I801">
        <v>0</v>
      </c>
      <c r="J801">
        <v>46263.817478</v>
      </c>
      <c r="K801" t="s">
        <v>20716</v>
      </c>
      <c r="L801" t="s">
        <v>23408</v>
      </c>
      <c r="M801">
        <v>21250</v>
      </c>
      <c r="N801" t="s">
        <v>20691</v>
      </c>
      <c r="O801" t="s">
        <v>131</v>
      </c>
      <c r="P801" t="s">
        <v>20692</v>
      </c>
      <c r="Q801" t="s">
        <v>20740</v>
      </c>
      <c r="R801" t="s">
        <v>23378</v>
      </c>
      <c r="S801" t="s">
        <v>23380</v>
      </c>
      <c r="T801" t="s">
        <v>23667</v>
      </c>
      <c r="U801" t="s">
        <v>23668</v>
      </c>
      <c r="V801" t="s">
        <v>23428</v>
      </c>
      <c r="W801" t="s">
        <v>23412</v>
      </c>
      <c r="X801">
        <v>326.8</v>
      </c>
      <c r="Y801" t="s">
        <v>20700</v>
      </c>
      <c r="Z801" t="s">
        <v>100</v>
      </c>
      <c r="AA801" t="s">
        <v>92</v>
      </c>
      <c r="AB801" t="s">
        <v>93</v>
      </c>
      <c r="AC801" t="s">
        <v>289</v>
      </c>
      <c r="AD801" t="s">
        <v>23669</v>
      </c>
      <c r="AE801" t="s">
        <v>20702</v>
      </c>
      <c r="AF801">
        <v>13000</v>
      </c>
      <c r="AG801" t="s">
        <v>20703</v>
      </c>
      <c r="AH801" s="5">
        <v>44720</v>
      </c>
      <c r="AI801">
        <v>98.04</v>
      </c>
      <c r="AJ801" t="s">
        <v>100</v>
      </c>
      <c r="AK801" t="s">
        <v>20904</v>
      </c>
      <c r="AL801" t="s">
        <v>20704</v>
      </c>
      <c r="AM801" t="s">
        <v>20690</v>
      </c>
      <c r="AN801" t="s">
        <v>20690</v>
      </c>
      <c r="AO801" t="s">
        <v>22361</v>
      </c>
      <c r="AP801" t="s">
        <v>20919</v>
      </c>
      <c r="AQ801" t="s">
        <v>22362</v>
      </c>
      <c r="AR801" t="s">
        <v>22363</v>
      </c>
      <c r="AS801" s="5">
        <v>44746</v>
      </c>
      <c r="AT801" t="s">
        <v>20690</v>
      </c>
      <c r="AU801" t="s">
        <v>20709</v>
      </c>
      <c r="AV801" t="s">
        <v>20710</v>
      </c>
      <c r="AX801" s="6">
        <f>COUNTIFS(拍卖数据!E:E,AA801,拍卖数据!F:F,AB801,拍卖数据!O:O,O801,拍卖数据!P:P,"&gt;"&amp;X801*0.8,拍卖数据!P:P,"&lt;"&amp;X801*1.2)</f>
        <v>21</v>
      </c>
      <c r="AY801">
        <f>COUNTIFS(拍卖数据!E:E,AA801,拍卖数据!F:F,AB801,拍卖数据!O:O,O801,拍卖数据!AN:AN,"机构",拍卖数据!P:P,"&gt;"&amp;X801*0.8,拍卖数据!P:P,"&lt;"&amp;X801*1.2)</f>
        <v>4</v>
      </c>
      <c r="AZ801" s="6">
        <f>COUNTIFS(拍卖数据!E:E,AA801,拍卖数据!F:F,AB801,拍卖数据!G:G,AC801,拍卖数据!O:O,O801,拍卖数据!AN:AN,"机构",拍卖数据!P:P,"&gt;"&amp;X801*0.8,拍卖数据!P:P,"&lt;"&amp;X801*1.2)</f>
        <v>2</v>
      </c>
    </row>
    <row r="802" hidden="1" spans="1:52">
      <c r="A802">
        <v>39967</v>
      </c>
      <c r="B802" t="s">
        <v>23407</v>
      </c>
      <c r="C802" t="s">
        <v>113</v>
      </c>
      <c r="D802" t="s">
        <v>23378</v>
      </c>
      <c r="E802" t="s">
        <v>23379</v>
      </c>
      <c r="F802">
        <v>39395.67226</v>
      </c>
      <c r="G802">
        <v>6867.265518</v>
      </c>
      <c r="H802">
        <v>0.8797</v>
      </c>
      <c r="I802">
        <v>0</v>
      </c>
      <c r="J802">
        <v>46263.817478</v>
      </c>
      <c r="K802" t="s">
        <v>20716</v>
      </c>
      <c r="L802" t="s">
        <v>23408</v>
      </c>
      <c r="M802">
        <v>21250</v>
      </c>
      <c r="N802" t="s">
        <v>20691</v>
      </c>
      <c r="O802" t="s">
        <v>131</v>
      </c>
      <c r="P802" t="s">
        <v>20692</v>
      </c>
      <c r="Q802" t="s">
        <v>20740</v>
      </c>
      <c r="R802" t="s">
        <v>23378</v>
      </c>
      <c r="S802" t="s">
        <v>23380</v>
      </c>
      <c r="T802" t="s">
        <v>23670</v>
      </c>
      <c r="U802" t="s">
        <v>23671</v>
      </c>
      <c r="V802" t="s">
        <v>23428</v>
      </c>
      <c r="W802" t="s">
        <v>23412</v>
      </c>
      <c r="X802">
        <v>446.99</v>
      </c>
      <c r="Y802" t="s">
        <v>20700</v>
      </c>
      <c r="Z802" t="s">
        <v>100</v>
      </c>
      <c r="AA802" t="s">
        <v>92</v>
      </c>
      <c r="AB802" t="s">
        <v>93</v>
      </c>
      <c r="AC802" t="s">
        <v>289</v>
      </c>
      <c r="AD802" t="s">
        <v>23672</v>
      </c>
      <c r="AE802" t="s">
        <v>20702</v>
      </c>
      <c r="AF802">
        <v>13000</v>
      </c>
      <c r="AG802" t="s">
        <v>20703</v>
      </c>
      <c r="AH802" s="5">
        <v>44720</v>
      </c>
      <c r="AI802">
        <v>134.1</v>
      </c>
      <c r="AJ802" t="s">
        <v>100</v>
      </c>
      <c r="AK802" t="s">
        <v>20904</v>
      </c>
      <c r="AL802" t="s">
        <v>20704</v>
      </c>
      <c r="AM802" t="s">
        <v>20690</v>
      </c>
      <c r="AN802" t="s">
        <v>20690</v>
      </c>
      <c r="AO802" t="s">
        <v>22361</v>
      </c>
      <c r="AP802" t="s">
        <v>20919</v>
      </c>
      <c r="AQ802" t="s">
        <v>22362</v>
      </c>
      <c r="AR802" t="s">
        <v>22363</v>
      </c>
      <c r="AS802" s="5">
        <v>44746</v>
      </c>
      <c r="AT802" t="s">
        <v>20690</v>
      </c>
      <c r="AU802" t="s">
        <v>20709</v>
      </c>
      <c r="AV802" t="s">
        <v>20710</v>
      </c>
      <c r="AX802" s="6">
        <f>COUNTIFS(拍卖数据!E:E,AA802,拍卖数据!F:F,AB802,拍卖数据!O:O,O802,拍卖数据!P:P,"&gt;"&amp;X802*0.8,拍卖数据!P:P,"&lt;"&amp;X802*1.2)</f>
        <v>6</v>
      </c>
      <c r="AY802">
        <f>COUNTIFS(拍卖数据!E:E,AA802,拍卖数据!F:F,AB802,拍卖数据!O:O,O802,拍卖数据!AN:AN,"机构",拍卖数据!P:P,"&gt;"&amp;X802*0.8,拍卖数据!P:P,"&lt;"&amp;X802*1.2)</f>
        <v>1</v>
      </c>
      <c r="AZ802" s="6">
        <f>COUNTIFS(拍卖数据!E:E,AA802,拍卖数据!F:F,AB802,拍卖数据!G:G,AC802,拍卖数据!O:O,O802,拍卖数据!AN:AN,"机构",拍卖数据!P:P,"&gt;"&amp;X802*0.8,拍卖数据!P:P,"&lt;"&amp;X802*1.2)</f>
        <v>1</v>
      </c>
    </row>
    <row r="803" hidden="1" spans="1:52">
      <c r="A803">
        <v>39968</v>
      </c>
      <c r="B803" t="s">
        <v>23407</v>
      </c>
      <c r="C803" t="s">
        <v>113</v>
      </c>
      <c r="D803" t="s">
        <v>23378</v>
      </c>
      <c r="E803" t="s">
        <v>23379</v>
      </c>
      <c r="F803">
        <v>39395.67226</v>
      </c>
      <c r="G803">
        <v>6867.265518</v>
      </c>
      <c r="H803">
        <v>0.8797</v>
      </c>
      <c r="I803">
        <v>0</v>
      </c>
      <c r="J803">
        <v>46263.817478</v>
      </c>
      <c r="K803" t="s">
        <v>20716</v>
      </c>
      <c r="L803" t="s">
        <v>23408</v>
      </c>
      <c r="M803">
        <v>21250</v>
      </c>
      <c r="N803" t="s">
        <v>20691</v>
      </c>
      <c r="O803" t="s">
        <v>131</v>
      </c>
      <c r="P803" t="s">
        <v>20692</v>
      </c>
      <c r="Q803" t="s">
        <v>20740</v>
      </c>
      <c r="R803" t="s">
        <v>23378</v>
      </c>
      <c r="S803" t="s">
        <v>23380</v>
      </c>
      <c r="T803" t="s">
        <v>23673</v>
      </c>
      <c r="U803" t="s">
        <v>23674</v>
      </c>
      <c r="V803" t="s">
        <v>23428</v>
      </c>
      <c r="W803" t="s">
        <v>23412</v>
      </c>
      <c r="X803">
        <v>446.99</v>
      </c>
      <c r="Y803" t="s">
        <v>20700</v>
      </c>
      <c r="Z803" t="s">
        <v>100</v>
      </c>
      <c r="AA803" t="s">
        <v>92</v>
      </c>
      <c r="AB803" t="s">
        <v>93</v>
      </c>
      <c r="AC803" t="s">
        <v>289</v>
      </c>
      <c r="AD803" t="s">
        <v>23675</v>
      </c>
      <c r="AE803" t="s">
        <v>20702</v>
      </c>
      <c r="AF803">
        <v>13000</v>
      </c>
      <c r="AG803" t="s">
        <v>20703</v>
      </c>
      <c r="AH803" s="5">
        <v>44720</v>
      </c>
      <c r="AI803">
        <v>134.1</v>
      </c>
      <c r="AJ803" t="s">
        <v>100</v>
      </c>
      <c r="AK803" t="s">
        <v>20904</v>
      </c>
      <c r="AL803" t="s">
        <v>20704</v>
      </c>
      <c r="AM803" t="s">
        <v>20690</v>
      </c>
      <c r="AN803" t="s">
        <v>20690</v>
      </c>
      <c r="AO803" t="s">
        <v>22361</v>
      </c>
      <c r="AP803" t="s">
        <v>20919</v>
      </c>
      <c r="AQ803" t="s">
        <v>22362</v>
      </c>
      <c r="AR803" t="s">
        <v>22363</v>
      </c>
      <c r="AS803" s="5">
        <v>44746</v>
      </c>
      <c r="AT803" t="s">
        <v>20690</v>
      </c>
      <c r="AU803" t="s">
        <v>20709</v>
      </c>
      <c r="AV803" t="s">
        <v>20710</v>
      </c>
      <c r="AX803" s="6">
        <f>COUNTIFS(拍卖数据!E:E,AA803,拍卖数据!F:F,AB803,拍卖数据!O:O,O803,拍卖数据!P:P,"&gt;"&amp;X803*0.8,拍卖数据!P:P,"&lt;"&amp;X803*1.2)</f>
        <v>6</v>
      </c>
      <c r="AY803">
        <f>COUNTIFS(拍卖数据!E:E,AA803,拍卖数据!F:F,AB803,拍卖数据!O:O,O803,拍卖数据!AN:AN,"机构",拍卖数据!P:P,"&gt;"&amp;X803*0.8,拍卖数据!P:P,"&lt;"&amp;X803*1.2)</f>
        <v>1</v>
      </c>
      <c r="AZ803" s="6">
        <f>COUNTIFS(拍卖数据!E:E,AA803,拍卖数据!F:F,AB803,拍卖数据!G:G,AC803,拍卖数据!O:O,O803,拍卖数据!AN:AN,"机构",拍卖数据!P:P,"&gt;"&amp;X803*0.8,拍卖数据!P:P,"&lt;"&amp;X803*1.2)</f>
        <v>1</v>
      </c>
    </row>
    <row r="804" hidden="1" spans="1:52">
      <c r="A804">
        <v>39969</v>
      </c>
      <c r="B804" t="s">
        <v>23407</v>
      </c>
      <c r="C804" t="s">
        <v>113</v>
      </c>
      <c r="D804" t="s">
        <v>23378</v>
      </c>
      <c r="E804" t="s">
        <v>23379</v>
      </c>
      <c r="F804">
        <v>39395.67226</v>
      </c>
      <c r="G804">
        <v>6867.265518</v>
      </c>
      <c r="H804">
        <v>0.8797</v>
      </c>
      <c r="I804">
        <v>0</v>
      </c>
      <c r="J804">
        <v>46263.817478</v>
      </c>
      <c r="K804" t="s">
        <v>20716</v>
      </c>
      <c r="L804" t="s">
        <v>23408</v>
      </c>
      <c r="M804">
        <v>21250</v>
      </c>
      <c r="N804" t="s">
        <v>20691</v>
      </c>
      <c r="O804" t="s">
        <v>131</v>
      </c>
      <c r="P804" t="s">
        <v>20692</v>
      </c>
      <c r="Q804" t="s">
        <v>20740</v>
      </c>
      <c r="R804" t="s">
        <v>23378</v>
      </c>
      <c r="S804" t="s">
        <v>23380</v>
      </c>
      <c r="T804" t="s">
        <v>23676</v>
      </c>
      <c r="U804" t="s">
        <v>23677</v>
      </c>
      <c r="V804" t="s">
        <v>23428</v>
      </c>
      <c r="W804" t="s">
        <v>23412</v>
      </c>
      <c r="X804">
        <v>491.56</v>
      </c>
      <c r="Y804" t="s">
        <v>20700</v>
      </c>
      <c r="Z804" t="s">
        <v>100</v>
      </c>
      <c r="AA804" t="s">
        <v>92</v>
      </c>
      <c r="AB804" t="s">
        <v>93</v>
      </c>
      <c r="AC804" t="s">
        <v>289</v>
      </c>
      <c r="AD804" t="s">
        <v>23678</v>
      </c>
      <c r="AE804" t="s">
        <v>20702</v>
      </c>
      <c r="AF804">
        <v>13000</v>
      </c>
      <c r="AG804" t="s">
        <v>20703</v>
      </c>
      <c r="AH804" s="5">
        <v>44720</v>
      </c>
      <c r="AI804">
        <v>147.47</v>
      </c>
      <c r="AJ804" t="s">
        <v>100</v>
      </c>
      <c r="AK804" t="s">
        <v>20904</v>
      </c>
      <c r="AL804" t="s">
        <v>20704</v>
      </c>
      <c r="AM804" t="s">
        <v>20690</v>
      </c>
      <c r="AN804" t="s">
        <v>20690</v>
      </c>
      <c r="AO804" t="s">
        <v>22361</v>
      </c>
      <c r="AP804" t="s">
        <v>20919</v>
      </c>
      <c r="AQ804" t="s">
        <v>22362</v>
      </c>
      <c r="AR804" t="s">
        <v>22363</v>
      </c>
      <c r="AS804" s="5">
        <v>44746</v>
      </c>
      <c r="AT804" t="s">
        <v>20690</v>
      </c>
      <c r="AU804" t="s">
        <v>20709</v>
      </c>
      <c r="AV804" t="s">
        <v>20710</v>
      </c>
      <c r="AX804" s="6">
        <f>COUNTIFS(拍卖数据!E:E,AA804,拍卖数据!F:F,AB804,拍卖数据!O:O,O804,拍卖数据!P:P,"&gt;"&amp;X804*0.8,拍卖数据!P:P,"&lt;"&amp;X804*1.2)</f>
        <v>6</v>
      </c>
      <c r="AY804">
        <f>COUNTIFS(拍卖数据!E:E,AA804,拍卖数据!F:F,AB804,拍卖数据!O:O,O804,拍卖数据!AN:AN,"机构",拍卖数据!P:P,"&gt;"&amp;X804*0.8,拍卖数据!P:P,"&lt;"&amp;X804*1.2)</f>
        <v>1</v>
      </c>
      <c r="AZ804" s="6">
        <f>COUNTIFS(拍卖数据!E:E,AA804,拍卖数据!F:F,AB804,拍卖数据!G:G,AC804,拍卖数据!O:O,O804,拍卖数据!AN:AN,"机构",拍卖数据!P:P,"&gt;"&amp;X804*0.8,拍卖数据!P:P,"&lt;"&amp;X804*1.2)</f>
        <v>0</v>
      </c>
    </row>
    <row r="805" hidden="1" spans="1:52">
      <c r="A805">
        <v>39970</v>
      </c>
      <c r="B805" t="s">
        <v>23407</v>
      </c>
      <c r="C805" t="s">
        <v>113</v>
      </c>
      <c r="D805" t="s">
        <v>23378</v>
      </c>
      <c r="E805" t="s">
        <v>23379</v>
      </c>
      <c r="F805">
        <v>39395.67226</v>
      </c>
      <c r="G805">
        <v>6867.265518</v>
      </c>
      <c r="H805">
        <v>0.8797</v>
      </c>
      <c r="I805">
        <v>0</v>
      </c>
      <c r="J805">
        <v>46263.817478</v>
      </c>
      <c r="K805" t="s">
        <v>20716</v>
      </c>
      <c r="L805" t="s">
        <v>23408</v>
      </c>
      <c r="M805">
        <v>21250</v>
      </c>
      <c r="N805" t="s">
        <v>20691</v>
      </c>
      <c r="O805" t="s">
        <v>131</v>
      </c>
      <c r="P805" t="s">
        <v>20692</v>
      </c>
      <c r="Q805" t="s">
        <v>20740</v>
      </c>
      <c r="R805" t="s">
        <v>23378</v>
      </c>
      <c r="S805" t="s">
        <v>23380</v>
      </c>
      <c r="T805" t="s">
        <v>23679</v>
      </c>
      <c r="U805" t="s">
        <v>23680</v>
      </c>
      <c r="V805" t="s">
        <v>23428</v>
      </c>
      <c r="W805" t="s">
        <v>23412</v>
      </c>
      <c r="X805">
        <v>389.25</v>
      </c>
      <c r="Y805" t="s">
        <v>20700</v>
      </c>
      <c r="Z805" t="s">
        <v>100</v>
      </c>
      <c r="AA805" t="s">
        <v>92</v>
      </c>
      <c r="AB805" t="s">
        <v>93</v>
      </c>
      <c r="AC805" t="s">
        <v>289</v>
      </c>
      <c r="AD805" t="s">
        <v>23681</v>
      </c>
      <c r="AE805" t="s">
        <v>20702</v>
      </c>
      <c r="AF805">
        <v>13000</v>
      </c>
      <c r="AG805" t="s">
        <v>20703</v>
      </c>
      <c r="AH805" s="5">
        <v>44720</v>
      </c>
      <c r="AI805">
        <v>116.78</v>
      </c>
      <c r="AJ805" t="s">
        <v>100</v>
      </c>
      <c r="AK805" t="s">
        <v>20904</v>
      </c>
      <c r="AL805" t="s">
        <v>20704</v>
      </c>
      <c r="AM805" t="s">
        <v>20690</v>
      </c>
      <c r="AN805" t="s">
        <v>20690</v>
      </c>
      <c r="AO805" t="s">
        <v>22361</v>
      </c>
      <c r="AP805" t="s">
        <v>20919</v>
      </c>
      <c r="AQ805" t="s">
        <v>22362</v>
      </c>
      <c r="AR805" t="s">
        <v>22363</v>
      </c>
      <c r="AS805" s="5">
        <v>44746</v>
      </c>
      <c r="AT805" t="s">
        <v>20690</v>
      </c>
      <c r="AU805" t="s">
        <v>20709</v>
      </c>
      <c r="AV805" t="s">
        <v>20710</v>
      </c>
      <c r="AX805" s="6">
        <f>COUNTIFS(拍卖数据!E:E,AA805,拍卖数据!F:F,AB805,拍卖数据!O:O,O805,拍卖数据!P:P,"&gt;"&amp;X805*0.8,拍卖数据!P:P,"&lt;"&amp;X805*1.2)</f>
        <v>8</v>
      </c>
      <c r="AY805">
        <f>COUNTIFS(拍卖数据!E:E,AA805,拍卖数据!F:F,AB805,拍卖数据!O:O,O805,拍卖数据!AN:AN,"机构",拍卖数据!P:P,"&gt;"&amp;X805*0.8,拍卖数据!P:P,"&lt;"&amp;X805*1.2)</f>
        <v>2</v>
      </c>
      <c r="AZ805" s="6">
        <f>COUNTIFS(拍卖数据!E:E,AA805,拍卖数据!F:F,AB805,拍卖数据!G:G,AC805,拍卖数据!O:O,O805,拍卖数据!AN:AN,"机构",拍卖数据!P:P,"&gt;"&amp;X805*0.8,拍卖数据!P:P,"&lt;"&amp;X805*1.2)</f>
        <v>2</v>
      </c>
    </row>
    <row r="806" hidden="1" spans="1:52">
      <c r="A806">
        <v>39971</v>
      </c>
      <c r="B806" t="s">
        <v>23407</v>
      </c>
      <c r="C806" t="s">
        <v>113</v>
      </c>
      <c r="D806" t="s">
        <v>23378</v>
      </c>
      <c r="E806" t="s">
        <v>23379</v>
      </c>
      <c r="F806">
        <v>39395.67226</v>
      </c>
      <c r="G806">
        <v>6867.265518</v>
      </c>
      <c r="H806">
        <v>0.8797</v>
      </c>
      <c r="I806">
        <v>0</v>
      </c>
      <c r="J806">
        <v>46263.817478</v>
      </c>
      <c r="K806" t="s">
        <v>20716</v>
      </c>
      <c r="L806" t="s">
        <v>23408</v>
      </c>
      <c r="M806">
        <v>21250</v>
      </c>
      <c r="N806" t="s">
        <v>20691</v>
      </c>
      <c r="O806" t="s">
        <v>131</v>
      </c>
      <c r="P806" t="s">
        <v>20692</v>
      </c>
      <c r="Q806" t="s">
        <v>20740</v>
      </c>
      <c r="R806" t="s">
        <v>23378</v>
      </c>
      <c r="S806" t="s">
        <v>23380</v>
      </c>
      <c r="T806" t="s">
        <v>23682</v>
      </c>
      <c r="U806" t="s">
        <v>23683</v>
      </c>
      <c r="V806" t="s">
        <v>23428</v>
      </c>
      <c r="W806" t="s">
        <v>23412</v>
      </c>
      <c r="X806">
        <v>719.43</v>
      </c>
      <c r="Y806" t="s">
        <v>20700</v>
      </c>
      <c r="Z806" t="s">
        <v>100</v>
      </c>
      <c r="AA806" t="s">
        <v>92</v>
      </c>
      <c r="AB806" t="s">
        <v>93</v>
      </c>
      <c r="AC806" t="s">
        <v>289</v>
      </c>
      <c r="AD806" t="s">
        <v>23684</v>
      </c>
      <c r="AE806" t="s">
        <v>20702</v>
      </c>
      <c r="AF806">
        <v>13000</v>
      </c>
      <c r="AG806" t="s">
        <v>20703</v>
      </c>
      <c r="AH806" s="5">
        <v>44720</v>
      </c>
      <c r="AI806">
        <v>215.83</v>
      </c>
      <c r="AJ806" t="s">
        <v>100</v>
      </c>
      <c r="AK806" t="s">
        <v>20904</v>
      </c>
      <c r="AL806" t="s">
        <v>20704</v>
      </c>
      <c r="AM806" t="s">
        <v>20690</v>
      </c>
      <c r="AN806" t="s">
        <v>20690</v>
      </c>
      <c r="AO806" t="s">
        <v>22361</v>
      </c>
      <c r="AP806" t="s">
        <v>20919</v>
      </c>
      <c r="AQ806" t="s">
        <v>22362</v>
      </c>
      <c r="AR806" t="s">
        <v>22363</v>
      </c>
      <c r="AS806" s="5">
        <v>44746</v>
      </c>
      <c r="AT806" t="s">
        <v>20690</v>
      </c>
      <c r="AU806" t="s">
        <v>20709</v>
      </c>
      <c r="AV806" t="s">
        <v>20710</v>
      </c>
      <c r="AX806" s="6">
        <f>COUNTIFS(拍卖数据!E:E,AA806,拍卖数据!F:F,AB806,拍卖数据!O:O,O806,拍卖数据!P:P,"&gt;"&amp;X806*0.8,拍卖数据!P:P,"&lt;"&amp;X806*1.2)</f>
        <v>9</v>
      </c>
      <c r="AY806">
        <f>COUNTIFS(拍卖数据!E:E,AA806,拍卖数据!F:F,AB806,拍卖数据!O:O,O806,拍卖数据!AN:AN,"机构",拍卖数据!P:P,"&gt;"&amp;X806*0.8,拍卖数据!P:P,"&lt;"&amp;X806*1.2)</f>
        <v>3</v>
      </c>
      <c r="AZ806" s="6">
        <f>COUNTIFS(拍卖数据!E:E,AA806,拍卖数据!F:F,AB806,拍卖数据!G:G,AC806,拍卖数据!O:O,O806,拍卖数据!AN:AN,"机构",拍卖数据!P:P,"&gt;"&amp;X806*0.8,拍卖数据!P:P,"&lt;"&amp;X806*1.2)</f>
        <v>0</v>
      </c>
    </row>
    <row r="807" hidden="1" spans="1:52">
      <c r="A807">
        <v>39972</v>
      </c>
      <c r="B807" t="s">
        <v>23407</v>
      </c>
      <c r="C807" t="s">
        <v>113</v>
      </c>
      <c r="D807" t="s">
        <v>23378</v>
      </c>
      <c r="E807" t="s">
        <v>23379</v>
      </c>
      <c r="F807">
        <v>39395.67226</v>
      </c>
      <c r="G807">
        <v>6867.265518</v>
      </c>
      <c r="H807">
        <v>0.8797</v>
      </c>
      <c r="I807">
        <v>0</v>
      </c>
      <c r="J807">
        <v>46263.817478</v>
      </c>
      <c r="K807" t="s">
        <v>20716</v>
      </c>
      <c r="L807" t="s">
        <v>23408</v>
      </c>
      <c r="M807">
        <v>21250</v>
      </c>
      <c r="N807" t="s">
        <v>20691</v>
      </c>
      <c r="O807" t="s">
        <v>131</v>
      </c>
      <c r="P807" t="s">
        <v>20692</v>
      </c>
      <c r="Q807" t="s">
        <v>20740</v>
      </c>
      <c r="R807" t="s">
        <v>23378</v>
      </c>
      <c r="S807" t="s">
        <v>23380</v>
      </c>
      <c r="T807" t="s">
        <v>23685</v>
      </c>
      <c r="U807" t="s">
        <v>23686</v>
      </c>
      <c r="V807" t="s">
        <v>23428</v>
      </c>
      <c r="W807" t="s">
        <v>23412</v>
      </c>
      <c r="X807">
        <v>719.43</v>
      </c>
      <c r="Y807" t="s">
        <v>20700</v>
      </c>
      <c r="Z807" t="s">
        <v>100</v>
      </c>
      <c r="AA807" t="s">
        <v>92</v>
      </c>
      <c r="AB807" t="s">
        <v>93</v>
      </c>
      <c r="AC807" t="s">
        <v>289</v>
      </c>
      <c r="AD807" t="s">
        <v>23687</v>
      </c>
      <c r="AE807" t="s">
        <v>20702</v>
      </c>
      <c r="AF807">
        <v>13000</v>
      </c>
      <c r="AG807" t="s">
        <v>20703</v>
      </c>
      <c r="AH807" s="5">
        <v>44720</v>
      </c>
      <c r="AI807">
        <v>215.83</v>
      </c>
      <c r="AJ807" t="s">
        <v>100</v>
      </c>
      <c r="AK807" t="s">
        <v>20904</v>
      </c>
      <c r="AL807" t="s">
        <v>20704</v>
      </c>
      <c r="AM807" t="s">
        <v>20690</v>
      </c>
      <c r="AN807" t="s">
        <v>20690</v>
      </c>
      <c r="AO807" t="s">
        <v>22361</v>
      </c>
      <c r="AP807" t="s">
        <v>20919</v>
      </c>
      <c r="AQ807" t="s">
        <v>22362</v>
      </c>
      <c r="AR807" t="s">
        <v>22363</v>
      </c>
      <c r="AS807" s="5">
        <v>44746</v>
      </c>
      <c r="AT807" t="s">
        <v>20690</v>
      </c>
      <c r="AU807" t="s">
        <v>20709</v>
      </c>
      <c r="AV807" t="s">
        <v>20710</v>
      </c>
      <c r="AX807" s="6">
        <f>COUNTIFS(拍卖数据!E:E,AA807,拍卖数据!F:F,AB807,拍卖数据!O:O,O807,拍卖数据!P:P,"&gt;"&amp;X807*0.8,拍卖数据!P:P,"&lt;"&amp;X807*1.2)</f>
        <v>9</v>
      </c>
      <c r="AY807">
        <f>COUNTIFS(拍卖数据!E:E,AA807,拍卖数据!F:F,AB807,拍卖数据!O:O,O807,拍卖数据!AN:AN,"机构",拍卖数据!P:P,"&gt;"&amp;X807*0.8,拍卖数据!P:P,"&lt;"&amp;X807*1.2)</f>
        <v>3</v>
      </c>
      <c r="AZ807" s="6">
        <f>COUNTIFS(拍卖数据!E:E,AA807,拍卖数据!F:F,AB807,拍卖数据!G:G,AC807,拍卖数据!O:O,O807,拍卖数据!AN:AN,"机构",拍卖数据!P:P,"&gt;"&amp;X807*0.8,拍卖数据!P:P,"&lt;"&amp;X807*1.2)</f>
        <v>0</v>
      </c>
    </row>
    <row r="808" hidden="1" spans="1:52">
      <c r="A808">
        <v>39973</v>
      </c>
      <c r="B808" t="s">
        <v>23407</v>
      </c>
      <c r="C808" t="s">
        <v>113</v>
      </c>
      <c r="D808" t="s">
        <v>23378</v>
      </c>
      <c r="E808" t="s">
        <v>23379</v>
      </c>
      <c r="F808">
        <v>39395.67226</v>
      </c>
      <c r="G808">
        <v>6867.265518</v>
      </c>
      <c r="H808">
        <v>0.8797</v>
      </c>
      <c r="I808">
        <v>0</v>
      </c>
      <c r="J808">
        <v>46263.817478</v>
      </c>
      <c r="K808" t="s">
        <v>20716</v>
      </c>
      <c r="L808" t="s">
        <v>23408</v>
      </c>
      <c r="M808">
        <v>21250</v>
      </c>
      <c r="N808" t="s">
        <v>20691</v>
      </c>
      <c r="O808" t="s">
        <v>131</v>
      </c>
      <c r="P808" t="s">
        <v>20692</v>
      </c>
      <c r="Q808" t="s">
        <v>20740</v>
      </c>
      <c r="R808" t="s">
        <v>23378</v>
      </c>
      <c r="S808" t="s">
        <v>23380</v>
      </c>
      <c r="T808" t="s">
        <v>23688</v>
      </c>
      <c r="U808" t="s">
        <v>23689</v>
      </c>
      <c r="V808" t="s">
        <v>23428</v>
      </c>
      <c r="W808" t="s">
        <v>23412</v>
      </c>
      <c r="X808">
        <v>390.51</v>
      </c>
      <c r="Y808" t="s">
        <v>20700</v>
      </c>
      <c r="Z808" t="s">
        <v>100</v>
      </c>
      <c r="AA808" t="s">
        <v>92</v>
      </c>
      <c r="AB808" t="s">
        <v>93</v>
      </c>
      <c r="AC808" t="s">
        <v>289</v>
      </c>
      <c r="AD808" t="s">
        <v>23690</v>
      </c>
      <c r="AE808" t="s">
        <v>20702</v>
      </c>
      <c r="AF808">
        <v>13000</v>
      </c>
      <c r="AG808" t="s">
        <v>20703</v>
      </c>
      <c r="AH808" s="5">
        <v>44720</v>
      </c>
      <c r="AI808">
        <v>117.15</v>
      </c>
      <c r="AJ808" t="s">
        <v>100</v>
      </c>
      <c r="AK808" t="s">
        <v>20904</v>
      </c>
      <c r="AL808" t="s">
        <v>20704</v>
      </c>
      <c r="AM808" t="s">
        <v>20690</v>
      </c>
      <c r="AN808" t="s">
        <v>20690</v>
      </c>
      <c r="AO808" t="s">
        <v>22361</v>
      </c>
      <c r="AP808" t="s">
        <v>20919</v>
      </c>
      <c r="AQ808" t="s">
        <v>22362</v>
      </c>
      <c r="AR808" t="s">
        <v>22363</v>
      </c>
      <c r="AS808" s="5">
        <v>44746</v>
      </c>
      <c r="AT808" t="s">
        <v>20690</v>
      </c>
      <c r="AU808" t="s">
        <v>20709</v>
      </c>
      <c r="AV808" t="s">
        <v>20710</v>
      </c>
      <c r="AX808" s="6">
        <f>COUNTIFS(拍卖数据!E:E,AA808,拍卖数据!F:F,AB808,拍卖数据!O:O,O808,拍卖数据!P:P,"&gt;"&amp;X808*0.8,拍卖数据!P:P,"&lt;"&amp;X808*1.2)</f>
        <v>8</v>
      </c>
      <c r="AY808">
        <f>COUNTIFS(拍卖数据!E:E,AA808,拍卖数据!F:F,AB808,拍卖数据!O:O,O808,拍卖数据!AN:AN,"机构",拍卖数据!P:P,"&gt;"&amp;X808*0.8,拍卖数据!P:P,"&lt;"&amp;X808*1.2)</f>
        <v>2</v>
      </c>
      <c r="AZ808" s="6">
        <f>COUNTIFS(拍卖数据!E:E,AA808,拍卖数据!F:F,AB808,拍卖数据!G:G,AC808,拍卖数据!O:O,O808,拍卖数据!AN:AN,"机构",拍卖数据!P:P,"&gt;"&amp;X808*0.8,拍卖数据!P:P,"&lt;"&amp;X808*1.2)</f>
        <v>2</v>
      </c>
    </row>
    <row r="809" hidden="1" spans="1:52">
      <c r="A809">
        <v>39974</v>
      </c>
      <c r="B809" t="s">
        <v>23407</v>
      </c>
      <c r="C809" t="s">
        <v>113</v>
      </c>
      <c r="D809" t="s">
        <v>23378</v>
      </c>
      <c r="E809" t="s">
        <v>23379</v>
      </c>
      <c r="F809">
        <v>39395.67226</v>
      </c>
      <c r="G809">
        <v>6867.265518</v>
      </c>
      <c r="H809">
        <v>0.8797</v>
      </c>
      <c r="I809">
        <v>0</v>
      </c>
      <c r="J809">
        <v>46263.817478</v>
      </c>
      <c r="K809" t="s">
        <v>20716</v>
      </c>
      <c r="L809" t="s">
        <v>23408</v>
      </c>
      <c r="M809">
        <v>21250</v>
      </c>
      <c r="N809" t="s">
        <v>20691</v>
      </c>
      <c r="O809" t="s">
        <v>131</v>
      </c>
      <c r="P809" t="s">
        <v>20692</v>
      </c>
      <c r="Q809" t="s">
        <v>20740</v>
      </c>
      <c r="R809" t="s">
        <v>23378</v>
      </c>
      <c r="S809" t="s">
        <v>23380</v>
      </c>
      <c r="T809" t="s">
        <v>23691</v>
      </c>
      <c r="U809" t="s">
        <v>23692</v>
      </c>
      <c r="V809" t="s">
        <v>23428</v>
      </c>
      <c r="W809" t="s">
        <v>23412</v>
      </c>
      <c r="X809">
        <v>390.51</v>
      </c>
      <c r="Y809" t="s">
        <v>20700</v>
      </c>
      <c r="Z809" t="s">
        <v>100</v>
      </c>
      <c r="AA809" t="s">
        <v>92</v>
      </c>
      <c r="AB809" t="s">
        <v>93</v>
      </c>
      <c r="AC809" t="s">
        <v>289</v>
      </c>
      <c r="AD809" t="s">
        <v>23693</v>
      </c>
      <c r="AE809" t="s">
        <v>20702</v>
      </c>
      <c r="AF809">
        <v>13000</v>
      </c>
      <c r="AG809" t="s">
        <v>20703</v>
      </c>
      <c r="AH809" s="5">
        <v>44720</v>
      </c>
      <c r="AI809">
        <v>117.15</v>
      </c>
      <c r="AJ809" t="s">
        <v>100</v>
      </c>
      <c r="AK809" t="s">
        <v>20904</v>
      </c>
      <c r="AL809" t="s">
        <v>20704</v>
      </c>
      <c r="AM809" t="s">
        <v>20690</v>
      </c>
      <c r="AN809" t="s">
        <v>20690</v>
      </c>
      <c r="AO809" t="s">
        <v>22361</v>
      </c>
      <c r="AP809" t="s">
        <v>20919</v>
      </c>
      <c r="AQ809" t="s">
        <v>22362</v>
      </c>
      <c r="AR809" t="s">
        <v>22363</v>
      </c>
      <c r="AS809" s="5">
        <v>44746</v>
      </c>
      <c r="AT809" t="s">
        <v>20690</v>
      </c>
      <c r="AU809" t="s">
        <v>20709</v>
      </c>
      <c r="AV809" t="s">
        <v>20710</v>
      </c>
      <c r="AX809" s="6">
        <f>COUNTIFS(拍卖数据!E:E,AA809,拍卖数据!F:F,AB809,拍卖数据!O:O,O809,拍卖数据!P:P,"&gt;"&amp;X809*0.8,拍卖数据!P:P,"&lt;"&amp;X809*1.2)</f>
        <v>8</v>
      </c>
      <c r="AY809">
        <f>COUNTIFS(拍卖数据!E:E,AA809,拍卖数据!F:F,AB809,拍卖数据!O:O,O809,拍卖数据!AN:AN,"机构",拍卖数据!P:P,"&gt;"&amp;X809*0.8,拍卖数据!P:P,"&lt;"&amp;X809*1.2)</f>
        <v>2</v>
      </c>
      <c r="AZ809" s="6">
        <f>COUNTIFS(拍卖数据!E:E,AA809,拍卖数据!F:F,AB809,拍卖数据!G:G,AC809,拍卖数据!O:O,O809,拍卖数据!AN:AN,"机构",拍卖数据!P:P,"&gt;"&amp;X809*0.8,拍卖数据!P:P,"&lt;"&amp;X809*1.2)</f>
        <v>2</v>
      </c>
    </row>
    <row r="810" hidden="1" spans="1:52">
      <c r="A810">
        <v>39975</v>
      </c>
      <c r="B810" t="s">
        <v>23407</v>
      </c>
      <c r="C810" t="s">
        <v>113</v>
      </c>
      <c r="D810" t="s">
        <v>23378</v>
      </c>
      <c r="E810" t="s">
        <v>23379</v>
      </c>
      <c r="F810">
        <v>39395.67226</v>
      </c>
      <c r="G810">
        <v>6867.265518</v>
      </c>
      <c r="H810">
        <v>0.8797</v>
      </c>
      <c r="I810">
        <v>0</v>
      </c>
      <c r="J810">
        <v>46263.817478</v>
      </c>
      <c r="K810" t="s">
        <v>20716</v>
      </c>
      <c r="L810" t="s">
        <v>23408</v>
      </c>
      <c r="M810">
        <v>21250</v>
      </c>
      <c r="N810" t="s">
        <v>20691</v>
      </c>
      <c r="O810" t="s">
        <v>131</v>
      </c>
      <c r="P810" t="s">
        <v>20692</v>
      </c>
      <c r="Q810" t="s">
        <v>20740</v>
      </c>
      <c r="R810" t="s">
        <v>23378</v>
      </c>
      <c r="S810" t="s">
        <v>23380</v>
      </c>
      <c r="T810" t="s">
        <v>23694</v>
      </c>
      <c r="U810" t="s">
        <v>23695</v>
      </c>
      <c r="V810" t="s">
        <v>23428</v>
      </c>
      <c r="W810" t="s">
        <v>23412</v>
      </c>
      <c r="X810">
        <v>513.18</v>
      </c>
      <c r="Y810" t="s">
        <v>20700</v>
      </c>
      <c r="Z810" t="s">
        <v>100</v>
      </c>
      <c r="AA810" t="s">
        <v>92</v>
      </c>
      <c r="AB810" t="s">
        <v>93</v>
      </c>
      <c r="AC810" t="s">
        <v>289</v>
      </c>
      <c r="AD810" t="s">
        <v>23696</v>
      </c>
      <c r="AE810" t="s">
        <v>20702</v>
      </c>
      <c r="AF810">
        <v>13000</v>
      </c>
      <c r="AG810" t="s">
        <v>20703</v>
      </c>
      <c r="AH810" s="5">
        <v>44720</v>
      </c>
      <c r="AI810">
        <v>153.95</v>
      </c>
      <c r="AJ810" t="s">
        <v>100</v>
      </c>
      <c r="AK810" t="s">
        <v>20904</v>
      </c>
      <c r="AL810" t="s">
        <v>20704</v>
      </c>
      <c r="AM810" t="s">
        <v>20690</v>
      </c>
      <c r="AN810" t="s">
        <v>20690</v>
      </c>
      <c r="AO810" t="s">
        <v>22361</v>
      </c>
      <c r="AP810" t="s">
        <v>20919</v>
      </c>
      <c r="AQ810" t="s">
        <v>22362</v>
      </c>
      <c r="AR810" t="s">
        <v>22363</v>
      </c>
      <c r="AS810" s="5">
        <v>44746</v>
      </c>
      <c r="AT810" t="s">
        <v>20690</v>
      </c>
      <c r="AU810" t="s">
        <v>20709</v>
      </c>
      <c r="AV810" t="s">
        <v>20710</v>
      </c>
      <c r="AX810" s="6">
        <f>COUNTIFS(拍卖数据!E:E,AA810,拍卖数据!F:F,AB810,拍卖数据!O:O,O810,拍卖数据!P:P,"&gt;"&amp;X810*0.8,拍卖数据!P:P,"&lt;"&amp;X810*1.2)</f>
        <v>7</v>
      </c>
      <c r="AY810">
        <f>COUNTIFS(拍卖数据!E:E,AA810,拍卖数据!F:F,AB810,拍卖数据!O:O,O810,拍卖数据!AN:AN,"机构",拍卖数据!P:P,"&gt;"&amp;X810*0.8,拍卖数据!P:P,"&lt;"&amp;X810*1.2)</f>
        <v>1</v>
      </c>
      <c r="AZ810" s="6">
        <f>COUNTIFS(拍卖数据!E:E,AA810,拍卖数据!F:F,AB810,拍卖数据!G:G,AC810,拍卖数据!O:O,O810,拍卖数据!AN:AN,"机构",拍卖数据!P:P,"&gt;"&amp;X810*0.8,拍卖数据!P:P,"&lt;"&amp;X810*1.2)</f>
        <v>0</v>
      </c>
    </row>
    <row r="811" hidden="1" spans="1:52">
      <c r="A811">
        <v>39976</v>
      </c>
      <c r="B811" t="s">
        <v>23407</v>
      </c>
      <c r="C811" t="s">
        <v>113</v>
      </c>
      <c r="D811" t="s">
        <v>23378</v>
      </c>
      <c r="E811" t="s">
        <v>23379</v>
      </c>
      <c r="F811">
        <v>39395.67226</v>
      </c>
      <c r="G811">
        <v>6867.265518</v>
      </c>
      <c r="H811">
        <v>0.8797</v>
      </c>
      <c r="I811">
        <v>0</v>
      </c>
      <c r="J811">
        <v>46263.817478</v>
      </c>
      <c r="K811" t="s">
        <v>20716</v>
      </c>
      <c r="L811" t="s">
        <v>23408</v>
      </c>
      <c r="M811">
        <v>21250</v>
      </c>
      <c r="N811" t="s">
        <v>20691</v>
      </c>
      <c r="O811" t="s">
        <v>131</v>
      </c>
      <c r="P811" t="s">
        <v>20692</v>
      </c>
      <c r="Q811" t="s">
        <v>20740</v>
      </c>
      <c r="R811" t="s">
        <v>23378</v>
      </c>
      <c r="S811" t="s">
        <v>23380</v>
      </c>
      <c r="T811" t="s">
        <v>23697</v>
      </c>
      <c r="U811" t="s">
        <v>23698</v>
      </c>
      <c r="V811" t="s">
        <v>23428</v>
      </c>
      <c r="W811" t="s">
        <v>23412</v>
      </c>
      <c r="X811">
        <v>406.37</v>
      </c>
      <c r="Y811" t="s">
        <v>20700</v>
      </c>
      <c r="Z811" t="s">
        <v>100</v>
      </c>
      <c r="AA811" t="s">
        <v>92</v>
      </c>
      <c r="AB811" t="s">
        <v>93</v>
      </c>
      <c r="AC811" t="s">
        <v>289</v>
      </c>
      <c r="AD811" t="s">
        <v>23699</v>
      </c>
      <c r="AE811" t="s">
        <v>20702</v>
      </c>
      <c r="AF811">
        <v>13000</v>
      </c>
      <c r="AG811" t="s">
        <v>20703</v>
      </c>
      <c r="AH811" s="5">
        <v>44720</v>
      </c>
      <c r="AI811">
        <v>121.91</v>
      </c>
      <c r="AJ811" t="s">
        <v>100</v>
      </c>
      <c r="AK811" t="s">
        <v>20904</v>
      </c>
      <c r="AL811" t="s">
        <v>20704</v>
      </c>
      <c r="AM811" t="s">
        <v>20690</v>
      </c>
      <c r="AN811" t="s">
        <v>20690</v>
      </c>
      <c r="AO811" t="s">
        <v>22361</v>
      </c>
      <c r="AP811" t="s">
        <v>20919</v>
      </c>
      <c r="AQ811" t="s">
        <v>22362</v>
      </c>
      <c r="AR811" t="s">
        <v>22363</v>
      </c>
      <c r="AS811" s="5">
        <v>44746</v>
      </c>
      <c r="AT811" t="s">
        <v>20690</v>
      </c>
      <c r="AU811" t="s">
        <v>20709</v>
      </c>
      <c r="AV811" t="s">
        <v>20710</v>
      </c>
      <c r="AX811" s="6">
        <f>COUNTIFS(拍卖数据!E:E,AA811,拍卖数据!F:F,AB811,拍卖数据!O:O,O811,拍卖数据!P:P,"&gt;"&amp;X811*0.8,拍卖数据!P:P,"&lt;"&amp;X811*1.2)</f>
        <v>7</v>
      </c>
      <c r="AY811">
        <f>COUNTIFS(拍卖数据!E:E,AA811,拍卖数据!F:F,AB811,拍卖数据!O:O,O811,拍卖数据!AN:AN,"机构",拍卖数据!P:P,"&gt;"&amp;X811*0.8,拍卖数据!P:P,"&lt;"&amp;X811*1.2)</f>
        <v>2</v>
      </c>
      <c r="AZ811" s="6">
        <f>COUNTIFS(拍卖数据!E:E,AA811,拍卖数据!F:F,AB811,拍卖数据!G:G,AC811,拍卖数据!O:O,O811,拍卖数据!AN:AN,"机构",拍卖数据!P:P,"&gt;"&amp;X811*0.8,拍卖数据!P:P,"&lt;"&amp;X811*1.2)</f>
        <v>2</v>
      </c>
    </row>
    <row r="812" hidden="1" spans="1:52">
      <c r="A812">
        <v>39977</v>
      </c>
      <c r="B812" t="s">
        <v>23407</v>
      </c>
      <c r="C812" t="s">
        <v>113</v>
      </c>
      <c r="D812" t="s">
        <v>23378</v>
      </c>
      <c r="E812" t="s">
        <v>23379</v>
      </c>
      <c r="F812">
        <v>39395.67226</v>
      </c>
      <c r="G812">
        <v>6867.265518</v>
      </c>
      <c r="H812">
        <v>0.8797</v>
      </c>
      <c r="I812">
        <v>0</v>
      </c>
      <c r="J812">
        <v>46263.817478</v>
      </c>
      <c r="K812" t="s">
        <v>20716</v>
      </c>
      <c r="L812" t="s">
        <v>23408</v>
      </c>
      <c r="M812">
        <v>21250</v>
      </c>
      <c r="N812" t="s">
        <v>20691</v>
      </c>
      <c r="O812" t="s">
        <v>131</v>
      </c>
      <c r="P812" t="s">
        <v>20692</v>
      </c>
      <c r="Q812" t="s">
        <v>20740</v>
      </c>
      <c r="R812" t="s">
        <v>23378</v>
      </c>
      <c r="S812" t="s">
        <v>23380</v>
      </c>
      <c r="T812" t="s">
        <v>23700</v>
      </c>
      <c r="U812" t="s">
        <v>23701</v>
      </c>
      <c r="V812" t="s">
        <v>23428</v>
      </c>
      <c r="W812" t="s">
        <v>23412</v>
      </c>
      <c r="X812">
        <v>229.88</v>
      </c>
      <c r="Y812" t="s">
        <v>20700</v>
      </c>
      <c r="Z812" t="s">
        <v>100</v>
      </c>
      <c r="AA812" t="s">
        <v>92</v>
      </c>
      <c r="AB812" t="s">
        <v>93</v>
      </c>
      <c r="AC812" t="s">
        <v>289</v>
      </c>
      <c r="AD812" t="s">
        <v>23702</v>
      </c>
      <c r="AE812" t="s">
        <v>20702</v>
      </c>
      <c r="AF812">
        <v>13000</v>
      </c>
      <c r="AG812" t="s">
        <v>20703</v>
      </c>
      <c r="AH812" s="5">
        <v>44720</v>
      </c>
      <c r="AI812">
        <v>68.96</v>
      </c>
      <c r="AJ812" t="s">
        <v>100</v>
      </c>
      <c r="AK812" t="s">
        <v>20904</v>
      </c>
      <c r="AL812" t="s">
        <v>20704</v>
      </c>
      <c r="AM812" t="s">
        <v>20690</v>
      </c>
      <c r="AN812" t="s">
        <v>20690</v>
      </c>
      <c r="AO812" t="s">
        <v>22361</v>
      </c>
      <c r="AP812" t="s">
        <v>20919</v>
      </c>
      <c r="AQ812" t="s">
        <v>22362</v>
      </c>
      <c r="AR812" t="s">
        <v>22363</v>
      </c>
      <c r="AS812" s="5">
        <v>44746</v>
      </c>
      <c r="AT812" t="s">
        <v>20690</v>
      </c>
      <c r="AU812" t="s">
        <v>20709</v>
      </c>
      <c r="AV812" t="s">
        <v>20710</v>
      </c>
      <c r="AX812" s="6">
        <f>COUNTIFS(拍卖数据!E:E,AA812,拍卖数据!F:F,AB812,拍卖数据!O:O,O812,拍卖数据!P:P,"&gt;"&amp;X812*0.8,拍卖数据!P:P,"&lt;"&amp;X812*1.2)</f>
        <v>25</v>
      </c>
      <c r="AY812">
        <f>COUNTIFS(拍卖数据!E:E,AA812,拍卖数据!F:F,AB812,拍卖数据!O:O,O812,拍卖数据!AN:AN,"机构",拍卖数据!P:P,"&gt;"&amp;X812*0.8,拍卖数据!P:P,"&lt;"&amp;X812*1.2)</f>
        <v>2</v>
      </c>
      <c r="AZ812" s="6">
        <f>COUNTIFS(拍卖数据!E:E,AA812,拍卖数据!F:F,AB812,拍卖数据!G:G,AC812,拍卖数据!O:O,O812,拍卖数据!AN:AN,"机构",拍卖数据!P:P,"&gt;"&amp;X812*0.8,拍卖数据!P:P,"&lt;"&amp;X812*1.2)</f>
        <v>0</v>
      </c>
    </row>
    <row r="813" hidden="1" spans="1:52">
      <c r="A813">
        <v>39978</v>
      </c>
      <c r="B813" t="s">
        <v>23407</v>
      </c>
      <c r="C813" t="s">
        <v>113</v>
      </c>
      <c r="D813" t="s">
        <v>23378</v>
      </c>
      <c r="E813" t="s">
        <v>23379</v>
      </c>
      <c r="F813">
        <v>39395.67226</v>
      </c>
      <c r="G813">
        <v>6867.265518</v>
      </c>
      <c r="H813">
        <v>0.8797</v>
      </c>
      <c r="I813">
        <v>0</v>
      </c>
      <c r="J813">
        <v>46263.817478</v>
      </c>
      <c r="K813" t="s">
        <v>20716</v>
      </c>
      <c r="L813" t="s">
        <v>23408</v>
      </c>
      <c r="M813">
        <v>21250</v>
      </c>
      <c r="N813" t="s">
        <v>20691</v>
      </c>
      <c r="O813" t="s">
        <v>131</v>
      </c>
      <c r="P813" t="s">
        <v>20692</v>
      </c>
      <c r="Q813" t="s">
        <v>20740</v>
      </c>
      <c r="R813" t="s">
        <v>23378</v>
      </c>
      <c r="S813" t="s">
        <v>23380</v>
      </c>
      <c r="T813" t="s">
        <v>23703</v>
      </c>
      <c r="U813" t="s">
        <v>23704</v>
      </c>
      <c r="V813" t="s">
        <v>23411</v>
      </c>
      <c r="W813" t="s">
        <v>23412</v>
      </c>
      <c r="X813">
        <v>1006.16</v>
      </c>
      <c r="Y813" t="s">
        <v>20700</v>
      </c>
      <c r="Z813" t="s">
        <v>100</v>
      </c>
      <c r="AA813" t="s">
        <v>92</v>
      </c>
      <c r="AB813" t="s">
        <v>93</v>
      </c>
      <c r="AC813" t="s">
        <v>289</v>
      </c>
      <c r="AD813" t="s">
        <v>23705</v>
      </c>
      <c r="AE813" t="s">
        <v>20702</v>
      </c>
      <c r="AF813">
        <v>35000</v>
      </c>
      <c r="AG813" t="s">
        <v>20703</v>
      </c>
      <c r="AH813" s="5">
        <v>44720</v>
      </c>
      <c r="AI813">
        <v>301.85</v>
      </c>
      <c r="AJ813" t="s">
        <v>100</v>
      </c>
      <c r="AK813" t="s">
        <v>20904</v>
      </c>
      <c r="AL813" t="s">
        <v>20704</v>
      </c>
      <c r="AM813" t="s">
        <v>20690</v>
      </c>
      <c r="AN813" t="s">
        <v>20690</v>
      </c>
      <c r="AO813" t="s">
        <v>22361</v>
      </c>
      <c r="AP813" t="s">
        <v>20919</v>
      </c>
      <c r="AQ813" t="s">
        <v>22362</v>
      </c>
      <c r="AR813" t="s">
        <v>22363</v>
      </c>
      <c r="AS813" s="5">
        <v>44746</v>
      </c>
      <c r="AT813" t="s">
        <v>20690</v>
      </c>
      <c r="AU813" t="s">
        <v>20709</v>
      </c>
      <c r="AV813" t="s">
        <v>20710</v>
      </c>
      <c r="AX813" s="6">
        <f>COUNTIFS(拍卖数据!E:E,AA813,拍卖数据!F:F,AB813,拍卖数据!O:O,O813,拍卖数据!P:P,"&gt;"&amp;X813*0.8,拍卖数据!P:P,"&lt;"&amp;X813*1.2)</f>
        <v>7</v>
      </c>
      <c r="AY813">
        <f>COUNTIFS(拍卖数据!E:E,AA813,拍卖数据!F:F,AB813,拍卖数据!O:O,O813,拍卖数据!AN:AN,"机构",拍卖数据!P:P,"&gt;"&amp;X813*0.8,拍卖数据!P:P,"&lt;"&amp;X813*1.2)</f>
        <v>4</v>
      </c>
      <c r="AZ813" s="6">
        <f>COUNTIFS(拍卖数据!E:E,AA813,拍卖数据!F:F,AB813,拍卖数据!G:G,AC813,拍卖数据!O:O,O813,拍卖数据!AN:AN,"机构",拍卖数据!P:P,"&gt;"&amp;X813*0.8,拍卖数据!P:P,"&lt;"&amp;X813*1.2)</f>
        <v>0</v>
      </c>
    </row>
    <row r="814" hidden="1" spans="1:52">
      <c r="A814">
        <v>39979</v>
      </c>
      <c r="B814" t="s">
        <v>23407</v>
      </c>
      <c r="C814" t="s">
        <v>113</v>
      </c>
      <c r="D814" t="s">
        <v>23378</v>
      </c>
      <c r="E814" t="s">
        <v>23379</v>
      </c>
      <c r="F814">
        <v>39395.67226</v>
      </c>
      <c r="G814">
        <v>6867.265518</v>
      </c>
      <c r="H814">
        <v>0.8797</v>
      </c>
      <c r="I814">
        <v>0</v>
      </c>
      <c r="J814">
        <v>46263.817478</v>
      </c>
      <c r="K814" t="s">
        <v>20716</v>
      </c>
      <c r="L814" t="s">
        <v>23408</v>
      </c>
      <c r="M814">
        <v>21250</v>
      </c>
      <c r="N814" t="s">
        <v>20691</v>
      </c>
      <c r="O814" t="s">
        <v>131</v>
      </c>
      <c r="P814" t="s">
        <v>20692</v>
      </c>
      <c r="Q814" t="s">
        <v>20740</v>
      </c>
      <c r="R814" t="s">
        <v>23378</v>
      </c>
      <c r="S814" t="s">
        <v>23380</v>
      </c>
      <c r="T814" t="s">
        <v>23706</v>
      </c>
      <c r="U814" t="s">
        <v>23707</v>
      </c>
      <c r="V814" t="s">
        <v>23411</v>
      </c>
      <c r="W814" t="s">
        <v>23412</v>
      </c>
      <c r="X814">
        <v>908.55</v>
      </c>
      <c r="Y814" t="s">
        <v>20700</v>
      </c>
      <c r="Z814" t="s">
        <v>100</v>
      </c>
      <c r="AA814" t="s">
        <v>92</v>
      </c>
      <c r="AB814" t="s">
        <v>93</v>
      </c>
      <c r="AC814" t="s">
        <v>289</v>
      </c>
      <c r="AD814" t="s">
        <v>23708</v>
      </c>
      <c r="AE814" t="s">
        <v>20702</v>
      </c>
      <c r="AF814">
        <v>35000</v>
      </c>
      <c r="AG814" t="s">
        <v>20703</v>
      </c>
      <c r="AH814" s="5">
        <v>44720</v>
      </c>
      <c r="AI814">
        <v>272.57</v>
      </c>
      <c r="AJ814" t="s">
        <v>100</v>
      </c>
      <c r="AK814" t="s">
        <v>20904</v>
      </c>
      <c r="AL814" t="s">
        <v>20704</v>
      </c>
      <c r="AM814" t="s">
        <v>20690</v>
      </c>
      <c r="AN814" t="s">
        <v>20690</v>
      </c>
      <c r="AO814" t="s">
        <v>22361</v>
      </c>
      <c r="AP814" t="s">
        <v>20919</v>
      </c>
      <c r="AQ814" t="s">
        <v>22362</v>
      </c>
      <c r="AR814" t="s">
        <v>22363</v>
      </c>
      <c r="AS814" s="5">
        <v>44746</v>
      </c>
      <c r="AT814" t="s">
        <v>20690</v>
      </c>
      <c r="AU814" t="s">
        <v>20709</v>
      </c>
      <c r="AV814" t="s">
        <v>20710</v>
      </c>
      <c r="AX814" s="6">
        <f>COUNTIFS(拍卖数据!E:E,AA814,拍卖数据!F:F,AB814,拍卖数据!O:O,O814,拍卖数据!P:P,"&gt;"&amp;X814*0.8,拍卖数据!P:P,"&lt;"&amp;X814*1.2)</f>
        <v>9</v>
      </c>
      <c r="AY814">
        <f>COUNTIFS(拍卖数据!E:E,AA814,拍卖数据!F:F,AB814,拍卖数据!O:O,O814,拍卖数据!AN:AN,"机构",拍卖数据!P:P,"&gt;"&amp;X814*0.8,拍卖数据!P:P,"&lt;"&amp;X814*1.2)</f>
        <v>4</v>
      </c>
      <c r="AZ814" s="6">
        <f>COUNTIFS(拍卖数据!E:E,AA814,拍卖数据!F:F,AB814,拍卖数据!G:G,AC814,拍卖数据!O:O,O814,拍卖数据!AN:AN,"机构",拍卖数据!P:P,"&gt;"&amp;X814*0.8,拍卖数据!P:P,"&lt;"&amp;X814*1.2)</f>
        <v>0</v>
      </c>
    </row>
    <row r="815" hidden="1" spans="1:52">
      <c r="A815">
        <v>39980</v>
      </c>
      <c r="B815" t="s">
        <v>23407</v>
      </c>
      <c r="C815" t="s">
        <v>113</v>
      </c>
      <c r="D815" t="s">
        <v>23378</v>
      </c>
      <c r="E815" t="s">
        <v>23379</v>
      </c>
      <c r="F815">
        <v>39395.67226</v>
      </c>
      <c r="G815">
        <v>6867.265518</v>
      </c>
      <c r="H815">
        <v>0.8797</v>
      </c>
      <c r="I815">
        <v>0</v>
      </c>
      <c r="J815">
        <v>46263.817478</v>
      </c>
      <c r="K815" t="s">
        <v>20716</v>
      </c>
      <c r="L815" t="s">
        <v>23408</v>
      </c>
      <c r="M815">
        <v>21250</v>
      </c>
      <c r="N815" t="s">
        <v>20691</v>
      </c>
      <c r="O815" t="s">
        <v>131</v>
      </c>
      <c r="P815" t="s">
        <v>20692</v>
      </c>
      <c r="Q815" t="s">
        <v>20740</v>
      </c>
      <c r="R815" t="s">
        <v>23378</v>
      </c>
      <c r="S815" t="s">
        <v>23380</v>
      </c>
      <c r="T815" t="s">
        <v>23709</v>
      </c>
      <c r="U815" t="s">
        <v>23710</v>
      </c>
      <c r="V815" t="s">
        <v>23411</v>
      </c>
      <c r="W815" t="s">
        <v>23412</v>
      </c>
      <c r="X815">
        <v>618.22</v>
      </c>
      <c r="Y815" t="s">
        <v>20700</v>
      </c>
      <c r="Z815" t="s">
        <v>100</v>
      </c>
      <c r="AA815" t="s">
        <v>92</v>
      </c>
      <c r="AB815" t="s">
        <v>93</v>
      </c>
      <c r="AC815" t="s">
        <v>289</v>
      </c>
      <c r="AD815" t="s">
        <v>23711</v>
      </c>
      <c r="AE815" t="s">
        <v>20702</v>
      </c>
      <c r="AF815">
        <v>35000</v>
      </c>
      <c r="AG815" t="s">
        <v>20703</v>
      </c>
      <c r="AH815" s="5">
        <v>44720</v>
      </c>
      <c r="AI815">
        <v>185.47</v>
      </c>
      <c r="AJ815" t="s">
        <v>100</v>
      </c>
      <c r="AK815" t="s">
        <v>20904</v>
      </c>
      <c r="AL815" t="s">
        <v>20704</v>
      </c>
      <c r="AM815" t="s">
        <v>20690</v>
      </c>
      <c r="AN815" t="s">
        <v>20690</v>
      </c>
      <c r="AO815" t="s">
        <v>22361</v>
      </c>
      <c r="AP815" t="s">
        <v>20919</v>
      </c>
      <c r="AQ815" t="s">
        <v>22362</v>
      </c>
      <c r="AR815" t="s">
        <v>22363</v>
      </c>
      <c r="AS815" s="5">
        <v>44746</v>
      </c>
      <c r="AT815" t="s">
        <v>20690</v>
      </c>
      <c r="AU815" t="s">
        <v>20709</v>
      </c>
      <c r="AV815" t="s">
        <v>20710</v>
      </c>
      <c r="AX815" s="6">
        <f>COUNTIFS(拍卖数据!E:E,AA815,拍卖数据!F:F,AB815,拍卖数据!O:O,O815,拍卖数据!P:P,"&gt;"&amp;X815*0.8,拍卖数据!P:P,"&lt;"&amp;X815*1.2)</f>
        <v>8</v>
      </c>
      <c r="AY815">
        <f>COUNTIFS(拍卖数据!E:E,AA815,拍卖数据!F:F,AB815,拍卖数据!O:O,O815,拍卖数据!AN:AN,"机构",拍卖数据!P:P,"&gt;"&amp;X815*0.8,拍卖数据!P:P,"&lt;"&amp;X815*1.2)</f>
        <v>3</v>
      </c>
      <c r="AZ815" s="6">
        <f>COUNTIFS(拍卖数据!E:E,AA815,拍卖数据!F:F,AB815,拍卖数据!G:G,AC815,拍卖数据!O:O,O815,拍卖数据!AN:AN,"机构",拍卖数据!P:P,"&gt;"&amp;X815*0.8,拍卖数据!P:P,"&lt;"&amp;X815*1.2)</f>
        <v>0</v>
      </c>
    </row>
    <row r="816" hidden="1" spans="1:52">
      <c r="A816">
        <v>39981</v>
      </c>
      <c r="B816" t="s">
        <v>23712</v>
      </c>
      <c r="C816" t="s">
        <v>113</v>
      </c>
      <c r="D816" t="s">
        <v>23713</v>
      </c>
      <c r="E816" t="s">
        <v>22369</v>
      </c>
      <c r="F816">
        <v>1500</v>
      </c>
      <c r="G816">
        <v>62.484125</v>
      </c>
      <c r="H816">
        <v>0.5</v>
      </c>
      <c r="I816">
        <v>0</v>
      </c>
      <c r="J816">
        <v>1562.984125</v>
      </c>
      <c r="K816" t="s">
        <v>20716</v>
      </c>
      <c r="L816" t="s">
        <v>23714</v>
      </c>
      <c r="M816">
        <v>345.16</v>
      </c>
      <c r="N816" t="s">
        <v>20691</v>
      </c>
      <c r="O816" t="s">
        <v>131</v>
      </c>
      <c r="P816" t="s">
        <v>20692</v>
      </c>
      <c r="Q816" t="s">
        <v>20740</v>
      </c>
      <c r="R816" t="s">
        <v>23715</v>
      </c>
      <c r="S816" t="s">
        <v>23716</v>
      </c>
      <c r="T816" t="s">
        <v>23717</v>
      </c>
      <c r="U816" t="s">
        <v>23718</v>
      </c>
      <c r="V816" t="s">
        <v>23719</v>
      </c>
      <c r="W816" t="s">
        <v>22089</v>
      </c>
      <c r="X816">
        <v>2116.8</v>
      </c>
      <c r="Y816" t="s">
        <v>20700</v>
      </c>
      <c r="Z816" t="s">
        <v>100</v>
      </c>
      <c r="AA816" t="s">
        <v>92</v>
      </c>
      <c r="AB816" t="s">
        <v>120</v>
      </c>
      <c r="AC816" t="s">
        <v>1875</v>
      </c>
      <c r="AD816" t="s">
        <v>23720</v>
      </c>
      <c r="AE816" t="s">
        <v>20702</v>
      </c>
      <c r="AF816">
        <v>1500</v>
      </c>
      <c r="AG816" t="s">
        <v>20703</v>
      </c>
      <c r="AH816" s="5">
        <v>45558</v>
      </c>
      <c r="AI816">
        <v>1333.58</v>
      </c>
      <c r="AJ816" t="s">
        <v>113</v>
      </c>
      <c r="AK816" t="s">
        <v>20690</v>
      </c>
      <c r="AL816" t="s">
        <v>20704</v>
      </c>
      <c r="AM816" t="s">
        <v>20690</v>
      </c>
      <c r="AN816" t="s">
        <v>20690</v>
      </c>
      <c r="AO816" t="s">
        <v>20994</v>
      </c>
      <c r="AP816" t="s">
        <v>20919</v>
      </c>
      <c r="AQ816" t="s">
        <v>20995</v>
      </c>
      <c r="AR816" t="s">
        <v>20996</v>
      </c>
      <c r="AS816" s="5">
        <v>45587</v>
      </c>
      <c r="AT816" t="s">
        <v>20690</v>
      </c>
      <c r="AU816" t="s">
        <v>20709</v>
      </c>
      <c r="AV816" t="s">
        <v>20710</v>
      </c>
      <c r="AX816" s="6">
        <f>COUNTIFS(拍卖数据!E:E,AA816,拍卖数据!F:F,AB816,拍卖数据!O:O,O816,拍卖数据!P:P,"&gt;"&amp;X816*0.8,拍卖数据!P:P,"&lt;"&amp;X816*1.2)</f>
        <v>1</v>
      </c>
      <c r="AY816">
        <f>COUNTIFS(拍卖数据!E:E,AA816,拍卖数据!F:F,AB816,拍卖数据!O:O,O816,拍卖数据!AN:AN,"机构",拍卖数据!P:P,"&gt;"&amp;X816*0.8,拍卖数据!P:P,"&lt;"&amp;X816*1.2)</f>
        <v>1</v>
      </c>
      <c r="AZ816" s="6">
        <f>COUNTIFS(拍卖数据!E:E,AA816,拍卖数据!F:F,AB816,拍卖数据!G:G,AC816,拍卖数据!O:O,O816,拍卖数据!AN:AN,"机构",拍卖数据!P:P,"&gt;"&amp;X816*0.8,拍卖数据!P:P,"&lt;"&amp;X816*1.2)</f>
        <v>0</v>
      </c>
    </row>
    <row r="817" hidden="1" spans="1:52">
      <c r="A817">
        <v>39982</v>
      </c>
      <c r="B817" t="s">
        <v>23721</v>
      </c>
      <c r="C817" t="s">
        <v>113</v>
      </c>
      <c r="D817" t="s">
        <v>23722</v>
      </c>
      <c r="E817" t="s">
        <v>23723</v>
      </c>
      <c r="F817">
        <v>27850</v>
      </c>
      <c r="G817">
        <v>5460.134107</v>
      </c>
      <c r="H817">
        <v>28.027794</v>
      </c>
      <c r="I817" t="s">
        <v>20690</v>
      </c>
      <c r="J817">
        <v>33338.161901</v>
      </c>
      <c r="K817" t="s">
        <v>20897</v>
      </c>
      <c r="L817" t="s">
        <v>23724</v>
      </c>
      <c r="M817">
        <v>8575.188551</v>
      </c>
      <c r="N817" t="s">
        <v>20691</v>
      </c>
      <c r="O817" t="s">
        <v>131</v>
      </c>
      <c r="P817" t="s">
        <v>22104</v>
      </c>
      <c r="Q817" t="s">
        <v>20693</v>
      </c>
      <c r="R817" t="s">
        <v>23725</v>
      </c>
      <c r="S817" t="s">
        <v>23726</v>
      </c>
      <c r="T817" t="s">
        <v>23727</v>
      </c>
      <c r="U817" t="s">
        <v>23728</v>
      </c>
      <c r="V817" t="s">
        <v>23729</v>
      </c>
      <c r="W817" t="s">
        <v>22624</v>
      </c>
      <c r="X817">
        <v>1810.68</v>
      </c>
      <c r="Y817" t="s">
        <v>20700</v>
      </c>
      <c r="Z817" t="s">
        <v>100</v>
      </c>
      <c r="AA817" t="s">
        <v>92</v>
      </c>
      <c r="AB817" t="s">
        <v>128</v>
      </c>
      <c r="AC817" t="s">
        <v>665</v>
      </c>
      <c r="AD817" t="s">
        <v>23730</v>
      </c>
      <c r="AE817" t="s">
        <v>20702</v>
      </c>
      <c r="AF817">
        <v>9682</v>
      </c>
      <c r="AG817" t="s">
        <v>20703</v>
      </c>
      <c r="AH817" s="5">
        <v>45708</v>
      </c>
      <c r="AI817">
        <v>2411.05</v>
      </c>
      <c r="AJ817" t="s">
        <v>113</v>
      </c>
      <c r="AK817" t="s">
        <v>20690</v>
      </c>
      <c r="AL817" t="s">
        <v>20961</v>
      </c>
      <c r="AM817">
        <v>96820000</v>
      </c>
      <c r="AN817" t="s">
        <v>20690</v>
      </c>
      <c r="AO817" t="s">
        <v>22626</v>
      </c>
      <c r="AP817" t="s">
        <v>20919</v>
      </c>
      <c r="AQ817" t="s">
        <v>22627</v>
      </c>
      <c r="AR817" t="s">
        <v>22628</v>
      </c>
      <c r="AS817" s="5">
        <v>45765</v>
      </c>
      <c r="AT817" t="s">
        <v>20690</v>
      </c>
      <c r="AU817" t="s">
        <v>20967</v>
      </c>
      <c r="AV817" t="s">
        <v>20710</v>
      </c>
      <c r="AX817" s="6">
        <f>COUNTIFS(拍卖数据!E:E,AA817,拍卖数据!F:F,AB817,拍卖数据!O:O,O817,拍卖数据!P:P,"&gt;"&amp;X817*0.8,拍卖数据!P:P,"&lt;"&amp;X817*1.2)</f>
        <v>1</v>
      </c>
      <c r="AY817">
        <f>COUNTIFS(拍卖数据!E:E,AA817,拍卖数据!F:F,AB817,拍卖数据!O:O,O817,拍卖数据!AN:AN,"机构",拍卖数据!P:P,"&gt;"&amp;X817*0.8,拍卖数据!P:P,"&lt;"&amp;X817*1.2)</f>
        <v>0</v>
      </c>
      <c r="AZ817" s="6">
        <f>COUNTIFS(拍卖数据!E:E,AA817,拍卖数据!F:F,AB817,拍卖数据!G:G,AC817,拍卖数据!O:O,O817,拍卖数据!AN:AN,"机构",拍卖数据!P:P,"&gt;"&amp;X817*0.8,拍卖数据!P:P,"&lt;"&amp;X817*1.2)</f>
        <v>0</v>
      </c>
    </row>
    <row r="818" hidden="1" spans="1:52">
      <c r="A818">
        <v>39983</v>
      </c>
      <c r="B818" t="s">
        <v>23721</v>
      </c>
      <c r="C818" t="s">
        <v>113</v>
      </c>
      <c r="D818" t="s">
        <v>23722</v>
      </c>
      <c r="E818" t="s">
        <v>23723</v>
      </c>
      <c r="F818">
        <v>27850</v>
      </c>
      <c r="G818">
        <v>5460.134107</v>
      </c>
      <c r="H818">
        <v>28.027794</v>
      </c>
      <c r="I818" t="s">
        <v>20690</v>
      </c>
      <c r="J818">
        <v>33338.161901</v>
      </c>
      <c r="K818" t="s">
        <v>20897</v>
      </c>
      <c r="L818" t="s">
        <v>23724</v>
      </c>
      <c r="M818">
        <v>8575.188551</v>
      </c>
      <c r="N818" t="s">
        <v>20691</v>
      </c>
      <c r="O818" t="s">
        <v>131</v>
      </c>
      <c r="P818" t="s">
        <v>22104</v>
      </c>
      <c r="Q818" t="s">
        <v>20693</v>
      </c>
      <c r="R818" t="s">
        <v>23725</v>
      </c>
      <c r="S818" t="s">
        <v>23726</v>
      </c>
      <c r="T818" t="s">
        <v>23731</v>
      </c>
      <c r="U818" t="s">
        <v>23732</v>
      </c>
      <c r="V818" t="s">
        <v>23733</v>
      </c>
      <c r="W818" t="s">
        <v>22624</v>
      </c>
      <c r="X818">
        <v>2776.39</v>
      </c>
      <c r="Y818" t="s">
        <v>20700</v>
      </c>
      <c r="Z818" t="s">
        <v>100</v>
      </c>
      <c r="AA818" t="s">
        <v>92</v>
      </c>
      <c r="AB818" t="s">
        <v>128</v>
      </c>
      <c r="AC818" t="s">
        <v>796</v>
      </c>
      <c r="AD818" t="s">
        <v>22625</v>
      </c>
      <c r="AE818" t="s">
        <v>20702</v>
      </c>
      <c r="AF818">
        <v>680</v>
      </c>
      <c r="AG818" t="s">
        <v>20703</v>
      </c>
      <c r="AH818" s="5">
        <v>45708</v>
      </c>
      <c r="AI818">
        <v>468.06</v>
      </c>
      <c r="AJ818" t="s">
        <v>113</v>
      </c>
      <c r="AK818" t="s">
        <v>20690</v>
      </c>
      <c r="AL818" t="s">
        <v>20961</v>
      </c>
      <c r="AM818">
        <v>6800000</v>
      </c>
      <c r="AN818" t="s">
        <v>20690</v>
      </c>
      <c r="AO818" t="s">
        <v>22626</v>
      </c>
      <c r="AP818" t="s">
        <v>20919</v>
      </c>
      <c r="AQ818" t="s">
        <v>22627</v>
      </c>
      <c r="AR818" t="s">
        <v>22628</v>
      </c>
      <c r="AS818" s="5">
        <v>45765</v>
      </c>
      <c r="AT818" t="s">
        <v>20690</v>
      </c>
      <c r="AU818" t="s">
        <v>20967</v>
      </c>
      <c r="AV818" t="s">
        <v>20710</v>
      </c>
      <c r="AX818" s="6">
        <f>COUNTIFS(拍卖数据!E:E,AA818,拍卖数据!F:F,AB818,拍卖数据!O:O,O818,拍卖数据!P:P,"&gt;"&amp;X818*0.8,拍卖数据!P:P,"&lt;"&amp;X818*1.2)</f>
        <v>2</v>
      </c>
      <c r="AY818">
        <f>COUNTIFS(拍卖数据!E:E,AA818,拍卖数据!F:F,AB818,拍卖数据!O:O,O818,拍卖数据!AN:AN,"机构",拍卖数据!P:P,"&gt;"&amp;X818*0.8,拍卖数据!P:P,"&lt;"&amp;X818*1.2)</f>
        <v>1</v>
      </c>
      <c r="AZ818" s="6">
        <f>COUNTIFS(拍卖数据!E:E,AA818,拍卖数据!F:F,AB818,拍卖数据!G:G,AC818,拍卖数据!O:O,O818,拍卖数据!AN:AN,"机构",拍卖数据!P:P,"&gt;"&amp;X818*0.8,拍卖数据!P:P,"&lt;"&amp;X818*1.2)</f>
        <v>0</v>
      </c>
    </row>
    <row r="819" hidden="1" spans="1:52">
      <c r="A819">
        <v>39984</v>
      </c>
      <c r="B819" t="s">
        <v>23721</v>
      </c>
      <c r="C819" t="s">
        <v>113</v>
      </c>
      <c r="D819" t="s">
        <v>23722</v>
      </c>
      <c r="E819" t="s">
        <v>23723</v>
      </c>
      <c r="F819">
        <v>27850</v>
      </c>
      <c r="G819">
        <v>5460.134107</v>
      </c>
      <c r="H819">
        <v>28.027794</v>
      </c>
      <c r="I819" t="s">
        <v>20690</v>
      </c>
      <c r="J819">
        <v>33338.161901</v>
      </c>
      <c r="K819" t="s">
        <v>20897</v>
      </c>
      <c r="L819" t="s">
        <v>23724</v>
      </c>
      <c r="M819">
        <v>8575.188551</v>
      </c>
      <c r="N819" t="s">
        <v>23734</v>
      </c>
      <c r="O819" t="s">
        <v>23734</v>
      </c>
      <c r="P819" t="s">
        <v>23734</v>
      </c>
      <c r="Q819" t="s">
        <v>20693</v>
      </c>
      <c r="R819" t="s">
        <v>23722</v>
      </c>
      <c r="S819" t="s">
        <v>23735</v>
      </c>
      <c r="T819" t="s">
        <v>23736</v>
      </c>
      <c r="U819" t="s">
        <v>23737</v>
      </c>
      <c r="V819" t="s">
        <v>23738</v>
      </c>
      <c r="W819" t="s">
        <v>23739</v>
      </c>
      <c r="X819">
        <v>467.5</v>
      </c>
      <c r="Y819" t="s">
        <v>23740</v>
      </c>
      <c r="Z819" t="s">
        <v>100</v>
      </c>
      <c r="AA819" t="s">
        <v>92</v>
      </c>
      <c r="AB819" t="s">
        <v>128</v>
      </c>
      <c r="AC819" t="s">
        <v>216</v>
      </c>
      <c r="AD819" t="s">
        <v>23741</v>
      </c>
      <c r="AE819" t="s">
        <v>20702</v>
      </c>
      <c r="AF819">
        <v>64018</v>
      </c>
      <c r="AG819" t="s">
        <v>20703</v>
      </c>
      <c r="AH819" s="5">
        <v>45708</v>
      </c>
      <c r="AI819">
        <v>8319.75</v>
      </c>
      <c r="AJ819" t="s">
        <v>113</v>
      </c>
      <c r="AK819" t="s">
        <v>20690</v>
      </c>
      <c r="AL819" t="s">
        <v>20961</v>
      </c>
      <c r="AM819">
        <v>0</v>
      </c>
      <c r="AN819" t="s">
        <v>20690</v>
      </c>
      <c r="AO819" t="s">
        <v>22626</v>
      </c>
      <c r="AP819" t="s">
        <v>20919</v>
      </c>
      <c r="AQ819" t="s">
        <v>22627</v>
      </c>
      <c r="AR819" t="s">
        <v>22628</v>
      </c>
      <c r="AS819" s="5">
        <v>45765</v>
      </c>
      <c r="AT819" t="s">
        <v>20690</v>
      </c>
      <c r="AU819" t="s">
        <v>20967</v>
      </c>
      <c r="AV819" t="s">
        <v>20710</v>
      </c>
      <c r="AX819" s="6">
        <f>COUNTIFS(拍卖数据!E:E,AA819,拍卖数据!F:F,AB819,拍卖数据!O:O,O819,拍卖数据!P:P,"&gt;"&amp;X819*0.8,拍卖数据!P:P,"&lt;"&amp;X819*1.2)</f>
        <v>0</v>
      </c>
      <c r="AY819">
        <f>COUNTIFS(拍卖数据!E:E,AA819,拍卖数据!F:F,AB819,拍卖数据!O:O,O819,拍卖数据!AN:AN,"机构",拍卖数据!P:P,"&gt;"&amp;X819*0.8,拍卖数据!P:P,"&lt;"&amp;X819*1.2)</f>
        <v>0</v>
      </c>
      <c r="AZ819" s="6">
        <f>COUNTIFS(拍卖数据!E:E,AA819,拍卖数据!F:F,AB819,拍卖数据!G:G,AC819,拍卖数据!O:O,O819,拍卖数据!AN:AN,"机构",拍卖数据!P:P,"&gt;"&amp;X819*0.8,拍卖数据!P:P,"&lt;"&amp;X819*1.2)</f>
        <v>0</v>
      </c>
    </row>
    <row r="820" hidden="1" spans="1:52">
      <c r="A820">
        <v>39985</v>
      </c>
      <c r="B820" t="s">
        <v>23721</v>
      </c>
      <c r="C820" t="s">
        <v>113</v>
      </c>
      <c r="D820" t="s">
        <v>23722</v>
      </c>
      <c r="E820" t="s">
        <v>23723</v>
      </c>
      <c r="F820">
        <v>27850</v>
      </c>
      <c r="G820">
        <v>5460.134107</v>
      </c>
      <c r="H820">
        <v>28.027794</v>
      </c>
      <c r="I820" t="s">
        <v>20690</v>
      </c>
      <c r="J820">
        <v>33338.161901</v>
      </c>
      <c r="K820" t="s">
        <v>20897</v>
      </c>
      <c r="L820" t="s">
        <v>23724</v>
      </c>
      <c r="M820">
        <v>8575.188551</v>
      </c>
      <c r="N820" t="s">
        <v>21989</v>
      </c>
      <c r="O820" t="s">
        <v>21990</v>
      </c>
      <c r="P820" t="s">
        <v>21990</v>
      </c>
      <c r="Q820" t="s">
        <v>20693</v>
      </c>
      <c r="R820" t="s">
        <v>23725</v>
      </c>
      <c r="S820" t="s">
        <v>23726</v>
      </c>
      <c r="T820" t="s">
        <v>23742</v>
      </c>
      <c r="U820" t="s">
        <v>23743</v>
      </c>
      <c r="V820" t="s">
        <v>23744</v>
      </c>
      <c r="W820" t="s">
        <v>22624</v>
      </c>
      <c r="X820">
        <v>2500000</v>
      </c>
      <c r="Y820" t="s">
        <v>21989</v>
      </c>
      <c r="Z820" t="s">
        <v>113</v>
      </c>
      <c r="AA820" t="s">
        <v>92</v>
      </c>
      <c r="AB820" t="s">
        <v>128</v>
      </c>
      <c r="AC820" t="s">
        <v>796</v>
      </c>
      <c r="AD820" t="s">
        <v>23745</v>
      </c>
      <c r="AE820" t="s">
        <v>20702</v>
      </c>
      <c r="AF820">
        <v>3115</v>
      </c>
      <c r="AG820" t="s">
        <v>20724</v>
      </c>
      <c r="AH820" s="5">
        <v>45708</v>
      </c>
      <c r="AI820">
        <v>0</v>
      </c>
      <c r="AJ820" t="s">
        <v>113</v>
      </c>
      <c r="AK820" t="s">
        <v>20690</v>
      </c>
      <c r="AL820" t="s">
        <v>20961</v>
      </c>
      <c r="AM820">
        <v>31150000</v>
      </c>
      <c r="AN820" t="s">
        <v>20690</v>
      </c>
      <c r="AO820" t="s">
        <v>22626</v>
      </c>
      <c r="AP820" t="s">
        <v>20919</v>
      </c>
      <c r="AQ820" t="s">
        <v>22627</v>
      </c>
      <c r="AR820" t="s">
        <v>22628</v>
      </c>
      <c r="AS820" s="5">
        <v>45765</v>
      </c>
      <c r="AT820" t="s">
        <v>20690</v>
      </c>
      <c r="AU820" t="s">
        <v>20967</v>
      </c>
      <c r="AV820" t="s">
        <v>20710</v>
      </c>
      <c r="AX820" s="6">
        <f>COUNTIFS(拍卖数据!E:E,AA820,拍卖数据!F:F,AB820,拍卖数据!O:O,O820,拍卖数据!P:P,"&gt;"&amp;X820*0.8,拍卖数据!P:P,"&lt;"&amp;X820*1.2)</f>
        <v>0</v>
      </c>
      <c r="AY820">
        <f>COUNTIFS(拍卖数据!E:E,AA820,拍卖数据!F:F,AB820,拍卖数据!O:O,O820,拍卖数据!AN:AN,"机构",拍卖数据!P:P,"&gt;"&amp;X820*0.8,拍卖数据!P:P,"&lt;"&amp;X820*1.2)</f>
        <v>0</v>
      </c>
      <c r="AZ820" s="6">
        <f>COUNTIFS(拍卖数据!E:E,AA820,拍卖数据!F:F,AB820,拍卖数据!G:G,AC820,拍卖数据!O:O,O820,拍卖数据!AN:AN,"机构",拍卖数据!P:P,"&gt;"&amp;X820*0.8,拍卖数据!P:P,"&lt;"&amp;X820*1.2)</f>
        <v>0</v>
      </c>
    </row>
    <row r="821" hidden="1" spans="1:52">
      <c r="A821">
        <v>39986</v>
      </c>
      <c r="B821" t="s">
        <v>23721</v>
      </c>
      <c r="C821" t="s">
        <v>113</v>
      </c>
      <c r="D821" t="s">
        <v>23722</v>
      </c>
      <c r="E821" t="s">
        <v>23723</v>
      </c>
      <c r="F821">
        <v>27850</v>
      </c>
      <c r="G821">
        <v>5460.134107</v>
      </c>
      <c r="H821">
        <v>28.027794</v>
      </c>
      <c r="I821" t="s">
        <v>20690</v>
      </c>
      <c r="J821">
        <v>33338.161901</v>
      </c>
      <c r="K821" t="s">
        <v>20897</v>
      </c>
      <c r="L821" t="s">
        <v>23724</v>
      </c>
      <c r="M821">
        <v>8575.188551</v>
      </c>
      <c r="N821" t="s">
        <v>21989</v>
      </c>
      <c r="O821" t="s">
        <v>21990</v>
      </c>
      <c r="P821" t="s">
        <v>21990</v>
      </c>
      <c r="Q821" t="s">
        <v>20693</v>
      </c>
      <c r="R821" t="s">
        <v>23722</v>
      </c>
      <c r="S821" t="s">
        <v>23735</v>
      </c>
      <c r="T821" t="s">
        <v>23746</v>
      </c>
      <c r="U821" t="s">
        <v>23743</v>
      </c>
      <c r="V821" t="s">
        <v>23747</v>
      </c>
      <c r="W821" t="s">
        <v>22624</v>
      </c>
      <c r="X821">
        <v>47500000</v>
      </c>
      <c r="Y821" t="s">
        <v>21989</v>
      </c>
      <c r="Z821" t="s">
        <v>113</v>
      </c>
      <c r="AA821" t="s">
        <v>92</v>
      </c>
      <c r="AB821" t="s">
        <v>128</v>
      </c>
      <c r="AC821" t="s">
        <v>957</v>
      </c>
      <c r="AD821" t="s">
        <v>23748</v>
      </c>
      <c r="AE821" t="s">
        <v>20702</v>
      </c>
      <c r="AF821">
        <v>59185</v>
      </c>
      <c r="AG821" t="s">
        <v>20724</v>
      </c>
      <c r="AH821" s="5">
        <v>45708</v>
      </c>
      <c r="AI821">
        <v>0</v>
      </c>
      <c r="AJ821" t="s">
        <v>113</v>
      </c>
      <c r="AK821" t="s">
        <v>20690</v>
      </c>
      <c r="AL821" t="s">
        <v>20961</v>
      </c>
      <c r="AM821">
        <v>591850000</v>
      </c>
      <c r="AN821" t="s">
        <v>20690</v>
      </c>
      <c r="AO821" t="s">
        <v>22626</v>
      </c>
      <c r="AP821" t="s">
        <v>20919</v>
      </c>
      <c r="AQ821" t="s">
        <v>22627</v>
      </c>
      <c r="AR821" t="s">
        <v>22628</v>
      </c>
      <c r="AS821" s="5">
        <v>45765</v>
      </c>
      <c r="AT821" t="s">
        <v>20690</v>
      </c>
      <c r="AU821" t="s">
        <v>20967</v>
      </c>
      <c r="AV821" t="s">
        <v>20710</v>
      </c>
      <c r="AX821" s="6">
        <f>COUNTIFS(拍卖数据!E:E,AA821,拍卖数据!F:F,AB821,拍卖数据!O:O,O821,拍卖数据!P:P,"&gt;"&amp;X821*0.8,拍卖数据!P:P,"&lt;"&amp;X821*1.2)</f>
        <v>0</v>
      </c>
      <c r="AY821">
        <f>COUNTIFS(拍卖数据!E:E,AA821,拍卖数据!F:F,AB821,拍卖数据!O:O,O821,拍卖数据!AN:AN,"机构",拍卖数据!P:P,"&gt;"&amp;X821*0.8,拍卖数据!P:P,"&lt;"&amp;X821*1.2)</f>
        <v>0</v>
      </c>
      <c r="AZ821" s="6">
        <f>COUNTIFS(拍卖数据!E:E,AA821,拍卖数据!F:F,AB821,拍卖数据!G:G,AC821,拍卖数据!O:O,O821,拍卖数据!AN:AN,"机构",拍卖数据!P:P,"&gt;"&amp;X821*0.8,拍卖数据!P:P,"&lt;"&amp;X821*1.2)</f>
        <v>0</v>
      </c>
    </row>
    <row r="822" hidden="1" spans="1:52">
      <c r="A822">
        <v>39987</v>
      </c>
      <c r="B822" t="s">
        <v>23721</v>
      </c>
      <c r="C822" t="s">
        <v>113</v>
      </c>
      <c r="D822" t="s">
        <v>23722</v>
      </c>
      <c r="E822" t="s">
        <v>23723</v>
      </c>
      <c r="F822">
        <v>27850</v>
      </c>
      <c r="G822">
        <v>5460.134107</v>
      </c>
      <c r="H822">
        <v>28.027794</v>
      </c>
      <c r="I822" t="s">
        <v>20690</v>
      </c>
      <c r="J822">
        <v>33338.161901</v>
      </c>
      <c r="K822" t="s">
        <v>20897</v>
      </c>
      <c r="L822" t="s">
        <v>23724</v>
      </c>
      <c r="M822">
        <v>8575.188551</v>
      </c>
      <c r="N822" t="s">
        <v>20691</v>
      </c>
      <c r="O822" t="s">
        <v>131</v>
      </c>
      <c r="P822" t="s">
        <v>22104</v>
      </c>
      <c r="Q822" t="s">
        <v>20693</v>
      </c>
      <c r="R822" t="s">
        <v>23725</v>
      </c>
      <c r="S822" t="s">
        <v>23726</v>
      </c>
      <c r="T822" t="s">
        <v>23749</v>
      </c>
      <c r="U822" t="s">
        <v>23750</v>
      </c>
      <c r="V822" t="s">
        <v>23751</v>
      </c>
      <c r="W822" t="s">
        <v>22624</v>
      </c>
      <c r="X822">
        <v>320.19</v>
      </c>
      <c r="Y822" t="s">
        <v>20700</v>
      </c>
      <c r="Z822" t="s">
        <v>113</v>
      </c>
      <c r="AA822" t="s">
        <v>92</v>
      </c>
      <c r="AB822" t="s">
        <v>128</v>
      </c>
      <c r="AC822" t="s">
        <v>796</v>
      </c>
      <c r="AD822" t="s">
        <v>23752</v>
      </c>
      <c r="AE822" t="s">
        <v>20702</v>
      </c>
      <c r="AF822">
        <v>613</v>
      </c>
      <c r="AG822" t="s">
        <v>20703</v>
      </c>
      <c r="AH822" s="5">
        <v>45708</v>
      </c>
      <c r="AI822">
        <v>209.28</v>
      </c>
      <c r="AJ822" t="s">
        <v>113</v>
      </c>
      <c r="AK822" t="s">
        <v>20690</v>
      </c>
      <c r="AL822" t="s">
        <v>20961</v>
      </c>
      <c r="AM822">
        <v>6130000</v>
      </c>
      <c r="AN822" t="s">
        <v>20690</v>
      </c>
      <c r="AO822" t="s">
        <v>22626</v>
      </c>
      <c r="AP822" t="s">
        <v>20919</v>
      </c>
      <c r="AQ822" t="s">
        <v>22627</v>
      </c>
      <c r="AR822" t="s">
        <v>22628</v>
      </c>
      <c r="AS822" s="5">
        <v>45765</v>
      </c>
      <c r="AT822" t="s">
        <v>20690</v>
      </c>
      <c r="AU822" t="s">
        <v>20967</v>
      </c>
      <c r="AV822" t="s">
        <v>20710</v>
      </c>
      <c r="AX822" s="6">
        <f>COUNTIFS(拍卖数据!E:E,AA822,拍卖数据!F:F,AB822,拍卖数据!O:O,O822,拍卖数据!P:P,"&gt;"&amp;X822*0.8,拍卖数据!P:P,"&lt;"&amp;X822*1.2)</f>
        <v>12</v>
      </c>
      <c r="AY822">
        <f>COUNTIFS(拍卖数据!E:E,AA822,拍卖数据!F:F,AB822,拍卖数据!O:O,O822,拍卖数据!AN:AN,"机构",拍卖数据!P:P,"&gt;"&amp;X822*0.8,拍卖数据!P:P,"&lt;"&amp;X822*1.2)</f>
        <v>1</v>
      </c>
      <c r="AZ822" s="6">
        <f>COUNTIFS(拍卖数据!E:E,AA822,拍卖数据!F:F,AB822,拍卖数据!G:G,AC822,拍卖数据!O:O,O822,拍卖数据!AN:AN,"机构",拍卖数据!P:P,"&gt;"&amp;X822*0.8,拍卖数据!P:P,"&lt;"&amp;X822*1.2)</f>
        <v>0</v>
      </c>
    </row>
    <row r="823" hidden="1" spans="1:52">
      <c r="A823">
        <v>39988</v>
      </c>
      <c r="B823" t="s">
        <v>23721</v>
      </c>
      <c r="C823" t="s">
        <v>113</v>
      </c>
      <c r="D823" t="s">
        <v>23722</v>
      </c>
      <c r="E823" t="s">
        <v>23723</v>
      </c>
      <c r="F823">
        <v>27850</v>
      </c>
      <c r="G823">
        <v>5460.134107</v>
      </c>
      <c r="H823">
        <v>28.027794</v>
      </c>
      <c r="I823" t="s">
        <v>20690</v>
      </c>
      <c r="J823">
        <v>33338.161901</v>
      </c>
      <c r="K823" t="s">
        <v>20897</v>
      </c>
      <c r="L823" t="s">
        <v>23724</v>
      </c>
      <c r="M823">
        <v>8575.188551</v>
      </c>
      <c r="N823" t="s">
        <v>20691</v>
      </c>
      <c r="O823" t="s">
        <v>131</v>
      </c>
      <c r="P823" t="s">
        <v>22104</v>
      </c>
      <c r="Q823" t="s">
        <v>20693</v>
      </c>
      <c r="R823" t="s">
        <v>23725</v>
      </c>
      <c r="S823" t="s">
        <v>23726</v>
      </c>
      <c r="T823" t="s">
        <v>23753</v>
      </c>
      <c r="U823" t="s">
        <v>23754</v>
      </c>
      <c r="V823" t="s">
        <v>23755</v>
      </c>
      <c r="W823" t="s">
        <v>22624</v>
      </c>
      <c r="X823">
        <v>2776.39</v>
      </c>
      <c r="Y823" t="s">
        <v>20700</v>
      </c>
      <c r="Z823" t="s">
        <v>100</v>
      </c>
      <c r="AA823" t="s">
        <v>92</v>
      </c>
      <c r="AB823" t="s">
        <v>128</v>
      </c>
      <c r="AC823" t="s">
        <v>796</v>
      </c>
      <c r="AD823" t="s">
        <v>23752</v>
      </c>
      <c r="AE823" t="s">
        <v>20702</v>
      </c>
      <c r="AF823">
        <v>4442</v>
      </c>
      <c r="AG823" t="s">
        <v>20703</v>
      </c>
      <c r="AH823" s="5">
        <v>45708</v>
      </c>
      <c r="AI823">
        <v>2376.59</v>
      </c>
      <c r="AJ823" t="s">
        <v>113</v>
      </c>
      <c r="AK823" t="s">
        <v>20690</v>
      </c>
      <c r="AL823" t="s">
        <v>20961</v>
      </c>
      <c r="AM823">
        <v>44420000</v>
      </c>
      <c r="AN823" t="s">
        <v>20690</v>
      </c>
      <c r="AO823" t="s">
        <v>22626</v>
      </c>
      <c r="AP823" t="s">
        <v>20919</v>
      </c>
      <c r="AQ823" t="s">
        <v>22627</v>
      </c>
      <c r="AR823" t="s">
        <v>22628</v>
      </c>
      <c r="AS823" s="5">
        <v>45765</v>
      </c>
      <c r="AT823" t="s">
        <v>20690</v>
      </c>
      <c r="AU823" t="s">
        <v>20967</v>
      </c>
      <c r="AV823" t="s">
        <v>20710</v>
      </c>
      <c r="AX823" s="6">
        <f>COUNTIFS(拍卖数据!E:E,AA823,拍卖数据!F:F,AB823,拍卖数据!O:O,O823,拍卖数据!P:P,"&gt;"&amp;X823*0.8,拍卖数据!P:P,"&lt;"&amp;X823*1.2)</f>
        <v>2</v>
      </c>
      <c r="AY823">
        <f>COUNTIFS(拍卖数据!E:E,AA823,拍卖数据!F:F,AB823,拍卖数据!O:O,O823,拍卖数据!AN:AN,"机构",拍卖数据!P:P,"&gt;"&amp;X823*0.8,拍卖数据!P:P,"&lt;"&amp;X823*1.2)</f>
        <v>1</v>
      </c>
      <c r="AZ823" s="6">
        <f>COUNTIFS(拍卖数据!E:E,AA823,拍卖数据!F:F,AB823,拍卖数据!G:G,AC823,拍卖数据!O:O,O823,拍卖数据!AN:AN,"机构",拍卖数据!P:P,"&gt;"&amp;X823*0.8,拍卖数据!P:P,"&lt;"&amp;X823*1.2)</f>
        <v>0</v>
      </c>
    </row>
    <row r="824" hidden="1" spans="1:52">
      <c r="A824">
        <v>39990</v>
      </c>
      <c r="B824" t="s">
        <v>23756</v>
      </c>
      <c r="C824" t="s">
        <v>113</v>
      </c>
      <c r="D824" t="s">
        <v>23757</v>
      </c>
      <c r="E824" t="s">
        <v>22209</v>
      </c>
      <c r="F824">
        <v>2000</v>
      </c>
      <c r="G824">
        <v>1197.412619</v>
      </c>
      <c r="H824">
        <v>0</v>
      </c>
      <c r="I824">
        <v>0</v>
      </c>
      <c r="J824">
        <v>3197.412619</v>
      </c>
      <c r="K824" t="s">
        <v>20716</v>
      </c>
      <c r="L824" t="s">
        <v>22561</v>
      </c>
      <c r="M824">
        <v>472</v>
      </c>
      <c r="N824" t="s">
        <v>20691</v>
      </c>
      <c r="O824" t="s">
        <v>131</v>
      </c>
      <c r="P824" t="s">
        <v>20692</v>
      </c>
      <c r="Q824" t="s">
        <v>20740</v>
      </c>
      <c r="R824" t="s">
        <v>22562</v>
      </c>
      <c r="S824" t="s">
        <v>22563</v>
      </c>
      <c r="T824" t="s">
        <v>23758</v>
      </c>
      <c r="U824" t="s">
        <v>23759</v>
      </c>
      <c r="V824" t="s">
        <v>23760</v>
      </c>
      <c r="W824" t="s">
        <v>22567</v>
      </c>
      <c r="X824">
        <v>1178.95</v>
      </c>
      <c r="Y824" t="s">
        <v>20700</v>
      </c>
      <c r="Z824" t="s">
        <v>100</v>
      </c>
      <c r="AA824" t="s">
        <v>92</v>
      </c>
      <c r="AB824" t="s">
        <v>222</v>
      </c>
      <c r="AC824" t="s">
        <v>472</v>
      </c>
      <c r="AD824" t="s">
        <v>23761</v>
      </c>
      <c r="AE824" t="s">
        <v>20702</v>
      </c>
      <c r="AF824">
        <v>2500</v>
      </c>
      <c r="AG824" t="s">
        <v>20703</v>
      </c>
      <c r="AH824" s="5">
        <v>45071</v>
      </c>
      <c r="AI824">
        <v>872.42</v>
      </c>
      <c r="AJ824" t="s">
        <v>113</v>
      </c>
      <c r="AK824" t="s">
        <v>20690</v>
      </c>
      <c r="AL824" t="s">
        <v>20704</v>
      </c>
      <c r="AM824" t="s">
        <v>20690</v>
      </c>
      <c r="AN824" t="s">
        <v>20690</v>
      </c>
      <c r="AO824" t="s">
        <v>20994</v>
      </c>
      <c r="AP824" t="s">
        <v>20919</v>
      </c>
      <c r="AQ824" t="s">
        <v>21008</v>
      </c>
      <c r="AR824" t="s">
        <v>21009</v>
      </c>
      <c r="AS824" s="5">
        <v>45170</v>
      </c>
      <c r="AT824" t="s">
        <v>20690</v>
      </c>
      <c r="AU824" t="s">
        <v>20709</v>
      </c>
      <c r="AV824" t="s">
        <v>20710</v>
      </c>
      <c r="AX824" s="6">
        <f>COUNTIFS(拍卖数据!E:E,AA824,拍卖数据!F:F,AB824,拍卖数据!O:O,O824,拍卖数据!P:P,"&gt;"&amp;X824*0.8,拍卖数据!P:P,"&lt;"&amp;X824*1.2)</f>
        <v>5</v>
      </c>
      <c r="AY824">
        <f>COUNTIFS(拍卖数据!E:E,AA824,拍卖数据!F:F,AB824,拍卖数据!O:O,O824,拍卖数据!AN:AN,"机构",拍卖数据!P:P,"&gt;"&amp;X824*0.8,拍卖数据!P:P,"&lt;"&amp;X824*1.2)</f>
        <v>2</v>
      </c>
      <c r="AZ824" s="6">
        <f>COUNTIFS(拍卖数据!E:E,AA824,拍卖数据!F:F,AB824,拍卖数据!G:G,AC824,拍卖数据!O:O,O824,拍卖数据!AN:AN,"机构",拍卖数据!P:P,"&gt;"&amp;X824*0.8,拍卖数据!P:P,"&lt;"&amp;X824*1.2)</f>
        <v>0</v>
      </c>
    </row>
    <row r="825" hidden="1" spans="1:52">
      <c r="A825">
        <v>39991</v>
      </c>
      <c r="B825" t="s">
        <v>23762</v>
      </c>
      <c r="C825" t="s">
        <v>113</v>
      </c>
      <c r="D825" t="s">
        <v>23763</v>
      </c>
      <c r="E825" t="s">
        <v>22898</v>
      </c>
      <c r="F825">
        <v>1480</v>
      </c>
      <c r="G825">
        <v>939.226844</v>
      </c>
      <c r="H825">
        <v>0</v>
      </c>
      <c r="I825">
        <v>0</v>
      </c>
      <c r="J825">
        <v>2419.226844</v>
      </c>
      <c r="K825" t="s">
        <v>20716</v>
      </c>
      <c r="L825" t="s">
        <v>23764</v>
      </c>
      <c r="M825">
        <v>765</v>
      </c>
      <c r="N825" t="s">
        <v>20691</v>
      </c>
      <c r="O825" t="s">
        <v>131</v>
      </c>
      <c r="P825" t="s">
        <v>22104</v>
      </c>
      <c r="Q825" t="s">
        <v>20740</v>
      </c>
      <c r="R825" t="s">
        <v>23765</v>
      </c>
      <c r="S825" t="s">
        <v>23766</v>
      </c>
      <c r="T825" t="s">
        <v>23767</v>
      </c>
      <c r="U825" t="s">
        <v>23768</v>
      </c>
      <c r="V825" t="s">
        <v>23769</v>
      </c>
      <c r="W825" t="s">
        <v>23770</v>
      </c>
      <c r="X825">
        <v>4156.37</v>
      </c>
      <c r="Y825" t="s">
        <v>20700</v>
      </c>
      <c r="Z825" t="s">
        <v>100</v>
      </c>
      <c r="AA825" t="s">
        <v>92</v>
      </c>
      <c r="AB825" t="s">
        <v>222</v>
      </c>
      <c r="AC825" t="s">
        <v>256</v>
      </c>
      <c r="AD825" t="s">
        <v>23771</v>
      </c>
      <c r="AE825" t="s">
        <v>20702</v>
      </c>
      <c r="AF825">
        <v>3000</v>
      </c>
      <c r="AG825" t="s">
        <v>20703</v>
      </c>
      <c r="AH825" s="5">
        <v>45071</v>
      </c>
      <c r="AI825">
        <v>1753.99</v>
      </c>
      <c r="AJ825" t="s">
        <v>100</v>
      </c>
      <c r="AK825" t="s">
        <v>23772</v>
      </c>
      <c r="AL825" t="s">
        <v>20704</v>
      </c>
      <c r="AM825" t="s">
        <v>20690</v>
      </c>
      <c r="AN825" t="s">
        <v>20690</v>
      </c>
      <c r="AO825" t="s">
        <v>20994</v>
      </c>
      <c r="AP825" t="s">
        <v>20919</v>
      </c>
      <c r="AQ825" t="s">
        <v>21008</v>
      </c>
      <c r="AR825" t="s">
        <v>21009</v>
      </c>
      <c r="AS825" s="5">
        <v>45170</v>
      </c>
      <c r="AT825" t="s">
        <v>20690</v>
      </c>
      <c r="AU825" t="s">
        <v>20709</v>
      </c>
      <c r="AV825" t="s">
        <v>20729</v>
      </c>
      <c r="AX825" s="6">
        <f>COUNTIFS(拍卖数据!E:E,AA825,拍卖数据!F:F,AB825,拍卖数据!O:O,O825,拍卖数据!P:P,"&gt;"&amp;X825*0.8,拍卖数据!P:P,"&lt;"&amp;X825*1.2)</f>
        <v>0</v>
      </c>
      <c r="AY825">
        <f>COUNTIFS(拍卖数据!E:E,AA825,拍卖数据!F:F,AB825,拍卖数据!O:O,O825,拍卖数据!AN:AN,"机构",拍卖数据!P:P,"&gt;"&amp;X825*0.8,拍卖数据!P:P,"&lt;"&amp;X825*1.2)</f>
        <v>0</v>
      </c>
      <c r="AZ825" s="6">
        <f>COUNTIFS(拍卖数据!E:E,AA825,拍卖数据!F:F,AB825,拍卖数据!G:G,AC825,拍卖数据!O:O,O825,拍卖数据!AN:AN,"机构",拍卖数据!P:P,"&gt;"&amp;X825*0.8,拍卖数据!P:P,"&lt;"&amp;X825*1.2)</f>
        <v>0</v>
      </c>
    </row>
    <row r="826" hidden="1" spans="1:52">
      <c r="A826">
        <v>39993</v>
      </c>
      <c r="B826" t="s">
        <v>23773</v>
      </c>
      <c r="C826" t="s">
        <v>113</v>
      </c>
      <c r="D826" t="s">
        <v>23774</v>
      </c>
      <c r="E826" t="s">
        <v>22149</v>
      </c>
      <c r="F826">
        <v>611</v>
      </c>
      <c r="G826">
        <v>15.229694</v>
      </c>
      <c r="H826">
        <v>0</v>
      </c>
      <c r="I826" t="s">
        <v>20690</v>
      </c>
      <c r="J826">
        <v>626.229694</v>
      </c>
      <c r="K826" t="s">
        <v>20897</v>
      </c>
      <c r="L826" t="s">
        <v>23775</v>
      </c>
      <c r="M826">
        <v>334.38</v>
      </c>
      <c r="N826" t="s">
        <v>20691</v>
      </c>
      <c r="O826" t="s">
        <v>99</v>
      </c>
      <c r="P826" t="s">
        <v>22033</v>
      </c>
      <c r="Q826" t="s">
        <v>20693</v>
      </c>
      <c r="R826" t="s">
        <v>23776</v>
      </c>
      <c r="S826" t="s">
        <v>23777</v>
      </c>
      <c r="T826" t="s">
        <v>23778</v>
      </c>
      <c r="U826" t="s">
        <v>23779</v>
      </c>
      <c r="V826" t="s">
        <v>23780</v>
      </c>
      <c r="W826" t="s">
        <v>23781</v>
      </c>
      <c r="X826">
        <v>184.93</v>
      </c>
      <c r="Y826" t="s">
        <v>20700</v>
      </c>
      <c r="Z826" t="s">
        <v>100</v>
      </c>
      <c r="AA826" t="s">
        <v>92</v>
      </c>
      <c r="AB826" t="s">
        <v>93</v>
      </c>
      <c r="AC826" t="s">
        <v>289</v>
      </c>
      <c r="AD826" t="s">
        <v>23779</v>
      </c>
      <c r="AE826" t="s">
        <v>20702</v>
      </c>
      <c r="AF826">
        <v>439</v>
      </c>
      <c r="AG826" t="s">
        <v>20724</v>
      </c>
      <c r="AH826" s="5">
        <v>45803</v>
      </c>
      <c r="AI826">
        <v>292.93</v>
      </c>
      <c r="AJ826" t="s">
        <v>113</v>
      </c>
      <c r="AK826" t="s">
        <v>20690</v>
      </c>
      <c r="AL826" t="s">
        <v>20704</v>
      </c>
      <c r="AM826">
        <v>0</v>
      </c>
      <c r="AN826" t="s">
        <v>20690</v>
      </c>
      <c r="AO826" t="s">
        <v>22041</v>
      </c>
      <c r="AP826" t="s">
        <v>20919</v>
      </c>
      <c r="AQ826" t="s">
        <v>22042</v>
      </c>
      <c r="AR826" t="s">
        <v>22043</v>
      </c>
      <c r="AS826" s="5">
        <v>45838</v>
      </c>
      <c r="AT826" t="s">
        <v>20690</v>
      </c>
      <c r="AU826" t="s">
        <v>20709</v>
      </c>
      <c r="AV826" t="s">
        <v>20710</v>
      </c>
      <c r="AX826" s="6">
        <f>COUNTIFS(拍卖数据!E:E,AA826,拍卖数据!F:F,AB826,拍卖数据!O:O,O826,拍卖数据!P:P,"&gt;"&amp;X826*0.8,拍卖数据!P:P,"&lt;"&amp;X826*1.2)</f>
        <v>66</v>
      </c>
      <c r="AY826">
        <f>COUNTIFS(拍卖数据!E:E,AA826,拍卖数据!F:F,AB826,拍卖数据!O:O,O826,拍卖数据!AN:AN,"机构",拍卖数据!P:P,"&gt;"&amp;X826*0.8,拍卖数据!P:P,"&lt;"&amp;X826*1.2)</f>
        <v>1</v>
      </c>
      <c r="AZ826" s="6">
        <f>COUNTIFS(拍卖数据!E:E,AA826,拍卖数据!F:F,AB826,拍卖数据!G:G,AC826,拍卖数据!O:O,O826,拍卖数据!AN:AN,"机构",拍卖数据!P:P,"&gt;"&amp;X826*0.8,拍卖数据!P:P,"&lt;"&amp;X826*1.2)</f>
        <v>0</v>
      </c>
    </row>
    <row r="827" hidden="1" spans="1:52">
      <c r="A827">
        <v>39994</v>
      </c>
      <c r="B827" t="s">
        <v>23773</v>
      </c>
      <c r="C827" t="s">
        <v>113</v>
      </c>
      <c r="D827" t="s">
        <v>23774</v>
      </c>
      <c r="E827" t="s">
        <v>22149</v>
      </c>
      <c r="F827">
        <v>611</v>
      </c>
      <c r="G827">
        <v>15.229694</v>
      </c>
      <c r="H827">
        <v>0</v>
      </c>
      <c r="I827" t="s">
        <v>20690</v>
      </c>
      <c r="J827">
        <v>626.229694</v>
      </c>
      <c r="K827" t="s">
        <v>20897</v>
      </c>
      <c r="L827" t="s">
        <v>23775</v>
      </c>
      <c r="M827">
        <v>334.38</v>
      </c>
      <c r="N827" t="s">
        <v>20691</v>
      </c>
      <c r="O827" t="s">
        <v>99</v>
      </c>
      <c r="P827" t="s">
        <v>22033</v>
      </c>
      <c r="Q827" t="s">
        <v>20693</v>
      </c>
      <c r="R827" t="s">
        <v>23782</v>
      </c>
      <c r="S827" t="s">
        <v>23783</v>
      </c>
      <c r="T827" t="s">
        <v>23784</v>
      </c>
      <c r="U827" t="s">
        <v>23785</v>
      </c>
      <c r="V827" t="s">
        <v>23786</v>
      </c>
      <c r="W827" t="s">
        <v>23787</v>
      </c>
      <c r="X827">
        <v>113.83</v>
      </c>
      <c r="Y827" t="s">
        <v>20700</v>
      </c>
      <c r="Z827" t="s">
        <v>100</v>
      </c>
      <c r="AA827" t="s">
        <v>92</v>
      </c>
      <c r="AB827" t="s">
        <v>93</v>
      </c>
      <c r="AC827" t="s">
        <v>205</v>
      </c>
      <c r="AD827" t="s">
        <v>23788</v>
      </c>
      <c r="AE827" t="s">
        <v>20702</v>
      </c>
      <c r="AF827">
        <v>264.6</v>
      </c>
      <c r="AG827" t="s">
        <v>20724</v>
      </c>
      <c r="AH827" s="5">
        <v>45803</v>
      </c>
      <c r="AI827">
        <v>118.43</v>
      </c>
      <c r="AJ827" t="s">
        <v>113</v>
      </c>
      <c r="AK827" t="s">
        <v>20690</v>
      </c>
      <c r="AL827" t="s">
        <v>20704</v>
      </c>
      <c r="AM827">
        <v>0</v>
      </c>
      <c r="AN827" t="s">
        <v>20690</v>
      </c>
      <c r="AO827" t="s">
        <v>22041</v>
      </c>
      <c r="AP827" t="s">
        <v>20919</v>
      </c>
      <c r="AQ827" t="s">
        <v>22042</v>
      </c>
      <c r="AR827" t="s">
        <v>22043</v>
      </c>
      <c r="AS827" s="5">
        <v>45838</v>
      </c>
      <c r="AT827" t="s">
        <v>20690</v>
      </c>
      <c r="AU827" t="s">
        <v>20709</v>
      </c>
      <c r="AV827" t="s">
        <v>20710</v>
      </c>
      <c r="AX827" s="6">
        <f>COUNTIFS(拍卖数据!E:E,AA827,拍卖数据!F:F,AB827,拍卖数据!O:O,O827,拍卖数据!P:P,"&gt;"&amp;X827*0.8,拍卖数据!P:P,"&lt;"&amp;X827*1.2)</f>
        <v>393</v>
      </c>
      <c r="AY827">
        <f>COUNTIFS(拍卖数据!E:E,AA827,拍卖数据!F:F,AB827,拍卖数据!O:O,O827,拍卖数据!AN:AN,"机构",拍卖数据!P:P,"&gt;"&amp;X827*0.8,拍卖数据!P:P,"&lt;"&amp;X827*1.2)</f>
        <v>1</v>
      </c>
      <c r="AZ827" s="6">
        <f>COUNTIFS(拍卖数据!E:E,AA827,拍卖数据!F:F,AB827,拍卖数据!G:G,AC827,拍卖数据!O:O,O827,拍卖数据!AN:AN,"机构",拍卖数据!P:P,"&gt;"&amp;X827*0.8,拍卖数据!P:P,"&lt;"&amp;X827*1.2)</f>
        <v>0</v>
      </c>
    </row>
    <row r="828" hidden="1" spans="1:52">
      <c r="A828">
        <v>39997</v>
      </c>
      <c r="B828" t="s">
        <v>23789</v>
      </c>
      <c r="C828" t="s">
        <v>113</v>
      </c>
      <c r="D828" t="s">
        <v>23790</v>
      </c>
      <c r="E828" t="s">
        <v>22209</v>
      </c>
      <c r="F828">
        <v>119.9323</v>
      </c>
      <c r="G828">
        <v>363.33188</v>
      </c>
      <c r="H828">
        <v>0</v>
      </c>
      <c r="I828">
        <v>0</v>
      </c>
      <c r="J828">
        <v>483.26418</v>
      </c>
      <c r="K828" t="s">
        <v>20716</v>
      </c>
      <c r="L828" t="s">
        <v>23791</v>
      </c>
      <c r="M828">
        <v>27</v>
      </c>
      <c r="N828" t="s">
        <v>20691</v>
      </c>
      <c r="O828" t="s">
        <v>131</v>
      </c>
      <c r="P828" t="s">
        <v>20739</v>
      </c>
      <c r="Q828" t="s">
        <v>20693</v>
      </c>
      <c r="R828" t="s">
        <v>6357</v>
      </c>
      <c r="S828" t="s">
        <v>23792</v>
      </c>
      <c r="T828" t="s">
        <v>23793</v>
      </c>
      <c r="U828" t="s">
        <v>23794</v>
      </c>
      <c r="V828" t="s">
        <v>23795</v>
      </c>
      <c r="W828" t="s">
        <v>23796</v>
      </c>
      <c r="X828">
        <v>105.8</v>
      </c>
      <c r="Y828" t="s">
        <v>20700</v>
      </c>
      <c r="Z828" t="s">
        <v>100</v>
      </c>
      <c r="AA828" t="s">
        <v>92</v>
      </c>
      <c r="AB828" t="s">
        <v>128</v>
      </c>
      <c r="AC828" t="s">
        <v>796</v>
      </c>
      <c r="AD828" t="s">
        <v>23794</v>
      </c>
      <c r="AE828" t="s">
        <v>20702</v>
      </c>
      <c r="AF828">
        <v>170</v>
      </c>
      <c r="AG828" t="s">
        <v>20703</v>
      </c>
      <c r="AH828" s="5">
        <v>45071</v>
      </c>
      <c r="AI828">
        <v>96.28</v>
      </c>
      <c r="AJ828" t="s">
        <v>113</v>
      </c>
      <c r="AK828" t="s">
        <v>20690</v>
      </c>
      <c r="AL828" t="s">
        <v>20704</v>
      </c>
      <c r="AM828" t="s">
        <v>20690</v>
      </c>
      <c r="AN828" t="s">
        <v>20690</v>
      </c>
      <c r="AO828" t="s">
        <v>20994</v>
      </c>
      <c r="AP828" t="s">
        <v>20919</v>
      </c>
      <c r="AQ828" t="s">
        <v>21008</v>
      </c>
      <c r="AR828" t="s">
        <v>21009</v>
      </c>
      <c r="AS828" s="5">
        <v>45170</v>
      </c>
      <c r="AT828" t="s">
        <v>20690</v>
      </c>
      <c r="AU828" t="s">
        <v>20709</v>
      </c>
      <c r="AV828" t="s">
        <v>20710</v>
      </c>
      <c r="AX828" s="6">
        <f>COUNTIFS(拍卖数据!E:E,AA828,拍卖数据!F:F,AB828,拍卖数据!O:O,O828,拍卖数据!P:P,"&gt;"&amp;X828*0.8,拍卖数据!P:P,"&lt;"&amp;X828*1.2)</f>
        <v>7</v>
      </c>
      <c r="AY828">
        <f>COUNTIFS(拍卖数据!E:E,AA828,拍卖数据!F:F,AB828,拍卖数据!O:O,O828,拍卖数据!AN:AN,"机构",拍卖数据!P:P,"&gt;"&amp;X828*0.8,拍卖数据!P:P,"&lt;"&amp;X828*1.2)</f>
        <v>0</v>
      </c>
      <c r="AZ828" s="6">
        <f>COUNTIFS(拍卖数据!E:E,AA828,拍卖数据!F:F,AB828,拍卖数据!G:G,AC828,拍卖数据!O:O,O828,拍卖数据!AN:AN,"机构",拍卖数据!P:P,"&gt;"&amp;X828*0.8,拍卖数据!P:P,"&lt;"&amp;X828*1.2)</f>
        <v>0</v>
      </c>
    </row>
    <row r="829" hidden="1" spans="1:52">
      <c r="A829">
        <v>39998</v>
      </c>
      <c r="B829" t="s">
        <v>23797</v>
      </c>
      <c r="C829" t="s">
        <v>113</v>
      </c>
      <c r="D829" t="s">
        <v>23798</v>
      </c>
      <c r="E829" t="s">
        <v>22757</v>
      </c>
      <c r="F829">
        <v>821.316119</v>
      </c>
      <c r="G829">
        <v>53.258979</v>
      </c>
      <c r="H829">
        <v>0</v>
      </c>
      <c r="I829">
        <v>0</v>
      </c>
      <c r="J829">
        <v>874.575098</v>
      </c>
      <c r="K829" t="s">
        <v>20716</v>
      </c>
      <c r="L829" t="s">
        <v>20690</v>
      </c>
      <c r="M829">
        <v>301.131529</v>
      </c>
      <c r="N829" t="s">
        <v>21010</v>
      </c>
      <c r="O829" t="s">
        <v>1557</v>
      </c>
      <c r="P829" t="s">
        <v>1557</v>
      </c>
      <c r="Q829" t="s">
        <v>20740</v>
      </c>
      <c r="R829" t="s">
        <v>23799</v>
      </c>
      <c r="S829" t="s">
        <v>23800</v>
      </c>
      <c r="T829" t="s">
        <v>23801</v>
      </c>
      <c r="U829" t="s">
        <v>23802</v>
      </c>
      <c r="V829" t="s">
        <v>23803</v>
      </c>
      <c r="W829" t="s">
        <v>23804</v>
      </c>
      <c r="X829">
        <v>17738.1</v>
      </c>
      <c r="Y829" t="s">
        <v>20700</v>
      </c>
      <c r="Z829" t="s">
        <v>100</v>
      </c>
      <c r="AA829" t="s">
        <v>92</v>
      </c>
      <c r="AB829" t="s">
        <v>109</v>
      </c>
      <c r="AC829" t="s">
        <v>485</v>
      </c>
      <c r="AD829" t="s">
        <v>23805</v>
      </c>
      <c r="AE829" t="s">
        <v>20702</v>
      </c>
      <c r="AF829">
        <v>2000</v>
      </c>
      <c r="AG829" t="s">
        <v>20703</v>
      </c>
      <c r="AH829" s="5">
        <v>43570</v>
      </c>
      <c r="AI829">
        <v>957.86</v>
      </c>
      <c r="AJ829" t="s">
        <v>113</v>
      </c>
      <c r="AK829" t="s">
        <v>20690</v>
      </c>
      <c r="AL829" t="s">
        <v>20704</v>
      </c>
      <c r="AM829">
        <v>0</v>
      </c>
      <c r="AN829" t="s">
        <v>20690</v>
      </c>
      <c r="AO829" t="s">
        <v>23806</v>
      </c>
      <c r="AP829" t="s">
        <v>20919</v>
      </c>
      <c r="AQ829" t="s">
        <v>23807</v>
      </c>
      <c r="AR829" t="s">
        <v>23808</v>
      </c>
      <c r="AS829" s="5">
        <v>43634</v>
      </c>
      <c r="AT829" t="s">
        <v>20690</v>
      </c>
      <c r="AU829" t="s">
        <v>20709</v>
      </c>
      <c r="AV829" t="s">
        <v>20710</v>
      </c>
      <c r="AX829" s="6">
        <f>COUNTIFS(拍卖数据!E:E,AA829,拍卖数据!F:F,AB829,拍卖数据!O:O,O829,拍卖数据!P:P,"&gt;"&amp;X829*0.8,拍卖数据!P:P,"&lt;"&amp;X829*1.2)</f>
        <v>0</v>
      </c>
      <c r="AY829">
        <f>COUNTIFS(拍卖数据!E:E,AA829,拍卖数据!F:F,AB829,拍卖数据!O:O,O829,拍卖数据!AN:AN,"机构",拍卖数据!P:P,"&gt;"&amp;X829*0.8,拍卖数据!P:P,"&lt;"&amp;X829*1.2)</f>
        <v>0</v>
      </c>
      <c r="AZ829" s="6">
        <f>COUNTIFS(拍卖数据!E:E,AA829,拍卖数据!F:F,AB829,拍卖数据!G:G,AC829,拍卖数据!O:O,O829,拍卖数据!AN:AN,"机构",拍卖数据!P:P,"&gt;"&amp;X829*0.8,拍卖数据!P:P,"&lt;"&amp;X829*1.2)</f>
        <v>0</v>
      </c>
    </row>
    <row r="830" hidden="1" spans="1:52">
      <c r="A830">
        <v>40001</v>
      </c>
      <c r="B830" t="s">
        <v>23809</v>
      </c>
      <c r="C830" t="s">
        <v>113</v>
      </c>
      <c r="D830" t="s">
        <v>23810</v>
      </c>
      <c r="E830" t="s">
        <v>23193</v>
      </c>
      <c r="F830">
        <v>249.895692</v>
      </c>
      <c r="G830">
        <v>116.927747</v>
      </c>
      <c r="H830">
        <v>0</v>
      </c>
      <c r="I830">
        <v>0</v>
      </c>
      <c r="J830">
        <v>366.823439</v>
      </c>
      <c r="K830" t="s">
        <v>20716</v>
      </c>
      <c r="L830" t="s">
        <v>20690</v>
      </c>
      <c r="M830">
        <v>104.96349</v>
      </c>
      <c r="N830" t="s">
        <v>20691</v>
      </c>
      <c r="O830" t="s">
        <v>131</v>
      </c>
      <c r="P830" t="s">
        <v>20739</v>
      </c>
      <c r="Q830" t="s">
        <v>20740</v>
      </c>
      <c r="R830" t="s">
        <v>23810</v>
      </c>
      <c r="S830" t="s">
        <v>23811</v>
      </c>
      <c r="T830" t="s">
        <v>23812</v>
      </c>
      <c r="U830" t="s">
        <v>23813</v>
      </c>
      <c r="V830" t="s">
        <v>23814</v>
      </c>
      <c r="W830" t="s">
        <v>22811</v>
      </c>
      <c r="X830">
        <v>112.76</v>
      </c>
      <c r="Y830" t="s">
        <v>20700</v>
      </c>
      <c r="Z830" t="s">
        <v>100</v>
      </c>
      <c r="AA830" t="s">
        <v>92</v>
      </c>
      <c r="AB830" t="s">
        <v>109</v>
      </c>
      <c r="AC830" t="s">
        <v>823</v>
      </c>
      <c r="AD830" t="s">
        <v>23815</v>
      </c>
      <c r="AE830" t="s">
        <v>20702</v>
      </c>
      <c r="AF830">
        <v>260</v>
      </c>
      <c r="AG830" t="s">
        <v>20703</v>
      </c>
      <c r="AH830" s="5">
        <v>43987</v>
      </c>
      <c r="AI830">
        <v>28.19</v>
      </c>
      <c r="AJ830" t="s">
        <v>113</v>
      </c>
      <c r="AK830" t="s">
        <v>20690</v>
      </c>
      <c r="AL830" t="s">
        <v>20704</v>
      </c>
      <c r="AM830" t="s">
        <v>20690</v>
      </c>
      <c r="AN830" t="s">
        <v>20690</v>
      </c>
      <c r="AO830" t="s">
        <v>22182</v>
      </c>
      <c r="AP830" t="s">
        <v>20919</v>
      </c>
      <c r="AQ830" t="s">
        <v>22235</v>
      </c>
      <c r="AR830" t="s">
        <v>22236</v>
      </c>
      <c r="AS830" s="5">
        <v>44010</v>
      </c>
      <c r="AT830" t="s">
        <v>20690</v>
      </c>
      <c r="AU830" t="s">
        <v>20709</v>
      </c>
      <c r="AV830" t="s">
        <v>20710</v>
      </c>
      <c r="AX830" s="6">
        <f>COUNTIFS(拍卖数据!E:E,AA830,拍卖数据!F:F,AB830,拍卖数据!O:O,O830,拍卖数据!P:P,"&gt;"&amp;X830*0.8,拍卖数据!P:P,"&lt;"&amp;X830*1.2)</f>
        <v>9</v>
      </c>
      <c r="AY830">
        <f>COUNTIFS(拍卖数据!E:E,AA830,拍卖数据!F:F,AB830,拍卖数据!O:O,O830,拍卖数据!AN:AN,"机构",拍卖数据!P:P,"&gt;"&amp;X830*0.8,拍卖数据!P:P,"&lt;"&amp;X830*1.2)</f>
        <v>0</v>
      </c>
      <c r="AZ830" s="6">
        <f>COUNTIFS(拍卖数据!E:E,AA830,拍卖数据!F:F,AB830,拍卖数据!G:G,AC830,拍卖数据!O:O,O830,拍卖数据!AN:AN,"机构",拍卖数据!P:P,"&gt;"&amp;X830*0.8,拍卖数据!P:P,"&lt;"&amp;X830*1.2)</f>
        <v>0</v>
      </c>
    </row>
    <row r="831" hidden="1" spans="1:52">
      <c r="A831">
        <v>40002</v>
      </c>
      <c r="B831" t="s">
        <v>23816</v>
      </c>
      <c r="C831" t="s">
        <v>113</v>
      </c>
      <c r="D831" t="s">
        <v>23810</v>
      </c>
      <c r="E831" t="s">
        <v>23193</v>
      </c>
      <c r="F831">
        <v>500</v>
      </c>
      <c r="G831">
        <v>373.441823</v>
      </c>
      <c r="H831">
        <v>0</v>
      </c>
      <c r="I831">
        <v>0</v>
      </c>
      <c r="J831">
        <v>873.441823</v>
      </c>
      <c r="K831" t="s">
        <v>20716</v>
      </c>
      <c r="L831" t="s">
        <v>20690</v>
      </c>
      <c r="M831">
        <v>210.014604</v>
      </c>
      <c r="N831" t="s">
        <v>20691</v>
      </c>
      <c r="O831" t="s">
        <v>131</v>
      </c>
      <c r="P831" t="s">
        <v>20739</v>
      </c>
      <c r="Q831" t="s">
        <v>20740</v>
      </c>
      <c r="R831" t="s">
        <v>23810</v>
      </c>
      <c r="S831" t="s">
        <v>23811</v>
      </c>
      <c r="T831" t="s">
        <v>23817</v>
      </c>
      <c r="U831" t="s">
        <v>23818</v>
      </c>
      <c r="V831" t="s">
        <v>23814</v>
      </c>
      <c r="W831" t="s">
        <v>22811</v>
      </c>
      <c r="X831">
        <v>117.46</v>
      </c>
      <c r="Y831" t="s">
        <v>20700</v>
      </c>
      <c r="Z831" t="s">
        <v>100</v>
      </c>
      <c r="AA831" t="s">
        <v>92</v>
      </c>
      <c r="AB831" t="s">
        <v>109</v>
      </c>
      <c r="AC831" t="s">
        <v>823</v>
      </c>
      <c r="AD831" t="s">
        <v>23819</v>
      </c>
      <c r="AE831" t="s">
        <v>20702</v>
      </c>
      <c r="AF831">
        <v>260</v>
      </c>
      <c r="AG831" t="s">
        <v>20703</v>
      </c>
      <c r="AH831" s="5">
        <v>43987</v>
      </c>
      <c r="AI831">
        <v>29.37</v>
      </c>
      <c r="AJ831" t="s">
        <v>113</v>
      </c>
      <c r="AK831" t="s">
        <v>20690</v>
      </c>
      <c r="AL831" t="s">
        <v>20704</v>
      </c>
      <c r="AM831" t="s">
        <v>20690</v>
      </c>
      <c r="AN831" t="s">
        <v>20690</v>
      </c>
      <c r="AO831" t="s">
        <v>22182</v>
      </c>
      <c r="AP831" t="s">
        <v>20919</v>
      </c>
      <c r="AQ831" t="s">
        <v>22235</v>
      </c>
      <c r="AR831" t="s">
        <v>22236</v>
      </c>
      <c r="AS831" s="5">
        <v>44010</v>
      </c>
      <c r="AT831" t="s">
        <v>20690</v>
      </c>
      <c r="AU831" t="s">
        <v>20709</v>
      </c>
      <c r="AV831" t="s">
        <v>20710</v>
      </c>
      <c r="AX831" s="6">
        <f>COUNTIFS(拍卖数据!E:E,AA831,拍卖数据!F:F,AB831,拍卖数据!O:O,O831,拍卖数据!P:P,"&gt;"&amp;X831*0.8,拍卖数据!P:P,"&lt;"&amp;X831*1.2)</f>
        <v>8</v>
      </c>
      <c r="AY831">
        <f>COUNTIFS(拍卖数据!E:E,AA831,拍卖数据!F:F,AB831,拍卖数据!O:O,O831,拍卖数据!AN:AN,"机构",拍卖数据!P:P,"&gt;"&amp;X831*0.8,拍卖数据!P:P,"&lt;"&amp;X831*1.2)</f>
        <v>0</v>
      </c>
      <c r="AZ831" s="6">
        <f>COUNTIFS(拍卖数据!E:E,AA831,拍卖数据!F:F,AB831,拍卖数据!G:G,AC831,拍卖数据!O:O,O831,拍卖数据!AN:AN,"机构",拍卖数据!P:P,"&gt;"&amp;X831*0.8,拍卖数据!P:P,"&lt;"&amp;X831*1.2)</f>
        <v>0</v>
      </c>
    </row>
    <row r="832" hidden="1" spans="1:52">
      <c r="A832">
        <v>40003</v>
      </c>
      <c r="B832" t="s">
        <v>23820</v>
      </c>
      <c r="C832" t="s">
        <v>113</v>
      </c>
      <c r="D832" t="s">
        <v>23810</v>
      </c>
      <c r="E832" t="s">
        <v>23193</v>
      </c>
      <c r="F832">
        <v>750</v>
      </c>
      <c r="G832">
        <v>559.808418</v>
      </c>
      <c r="H832">
        <v>0</v>
      </c>
      <c r="I832">
        <v>0</v>
      </c>
      <c r="J832">
        <v>1309.808418</v>
      </c>
      <c r="K832" t="s">
        <v>20716</v>
      </c>
      <c r="L832" t="s">
        <v>20690</v>
      </c>
      <c r="M832">
        <v>315.021906</v>
      </c>
      <c r="N832" t="s">
        <v>20691</v>
      </c>
      <c r="O832" t="s">
        <v>131</v>
      </c>
      <c r="P832" t="s">
        <v>20739</v>
      </c>
      <c r="Q832" t="s">
        <v>20740</v>
      </c>
      <c r="R832" t="s">
        <v>23810</v>
      </c>
      <c r="S832" t="s">
        <v>23811</v>
      </c>
      <c r="T832" t="s">
        <v>23821</v>
      </c>
      <c r="U832" t="s">
        <v>23822</v>
      </c>
      <c r="V832" t="s">
        <v>23814</v>
      </c>
      <c r="W832" t="s">
        <v>22811</v>
      </c>
      <c r="X832">
        <v>117.46</v>
      </c>
      <c r="Y832" t="s">
        <v>20700</v>
      </c>
      <c r="Z832" t="s">
        <v>100</v>
      </c>
      <c r="AA832" t="s">
        <v>92</v>
      </c>
      <c r="AB832" t="s">
        <v>109</v>
      </c>
      <c r="AC832" t="s">
        <v>823</v>
      </c>
      <c r="AD832" t="s">
        <v>23823</v>
      </c>
      <c r="AE832" t="s">
        <v>20702</v>
      </c>
      <c r="AF832">
        <v>260</v>
      </c>
      <c r="AG832" t="s">
        <v>20703</v>
      </c>
      <c r="AH832" s="5">
        <v>43987</v>
      </c>
      <c r="AI832">
        <v>29.37</v>
      </c>
      <c r="AJ832" t="s">
        <v>113</v>
      </c>
      <c r="AK832" t="s">
        <v>20690</v>
      </c>
      <c r="AL832" t="s">
        <v>20704</v>
      </c>
      <c r="AM832" t="s">
        <v>20690</v>
      </c>
      <c r="AN832" t="s">
        <v>20690</v>
      </c>
      <c r="AO832" t="s">
        <v>22182</v>
      </c>
      <c r="AP832" t="s">
        <v>20919</v>
      </c>
      <c r="AQ832" t="s">
        <v>22235</v>
      </c>
      <c r="AR832" t="s">
        <v>22236</v>
      </c>
      <c r="AS832" s="5">
        <v>44010</v>
      </c>
      <c r="AT832" t="s">
        <v>20690</v>
      </c>
      <c r="AU832" t="s">
        <v>20709</v>
      </c>
      <c r="AV832" t="s">
        <v>20710</v>
      </c>
      <c r="AX832" s="6">
        <f>COUNTIFS(拍卖数据!E:E,AA832,拍卖数据!F:F,AB832,拍卖数据!O:O,O832,拍卖数据!P:P,"&gt;"&amp;X832*0.8,拍卖数据!P:P,"&lt;"&amp;X832*1.2)</f>
        <v>8</v>
      </c>
      <c r="AY832">
        <f>COUNTIFS(拍卖数据!E:E,AA832,拍卖数据!F:F,AB832,拍卖数据!O:O,O832,拍卖数据!AN:AN,"机构",拍卖数据!P:P,"&gt;"&amp;X832*0.8,拍卖数据!P:P,"&lt;"&amp;X832*1.2)</f>
        <v>0</v>
      </c>
      <c r="AZ832" s="6">
        <f>COUNTIFS(拍卖数据!E:E,AA832,拍卖数据!F:F,AB832,拍卖数据!G:G,AC832,拍卖数据!O:O,O832,拍卖数据!AN:AN,"机构",拍卖数据!P:P,"&gt;"&amp;X832*0.8,拍卖数据!P:P,"&lt;"&amp;X832*1.2)</f>
        <v>0</v>
      </c>
    </row>
    <row r="833" hidden="1" spans="1:52">
      <c r="A833">
        <v>40004</v>
      </c>
      <c r="B833" t="s">
        <v>23820</v>
      </c>
      <c r="C833" t="s">
        <v>113</v>
      </c>
      <c r="D833" t="s">
        <v>23810</v>
      </c>
      <c r="E833" t="s">
        <v>23193</v>
      </c>
      <c r="F833">
        <v>750</v>
      </c>
      <c r="G833">
        <v>559.808418</v>
      </c>
      <c r="H833">
        <v>0</v>
      </c>
      <c r="I833">
        <v>0</v>
      </c>
      <c r="J833">
        <v>1309.808418</v>
      </c>
      <c r="K833" t="s">
        <v>20716</v>
      </c>
      <c r="L833" t="s">
        <v>20690</v>
      </c>
      <c r="M833">
        <v>315.021906</v>
      </c>
      <c r="N833" t="s">
        <v>20691</v>
      </c>
      <c r="O833" t="s">
        <v>131</v>
      </c>
      <c r="P833" t="s">
        <v>20692</v>
      </c>
      <c r="Q833" t="s">
        <v>20740</v>
      </c>
      <c r="R833" t="s">
        <v>23824</v>
      </c>
      <c r="S833" t="s">
        <v>23825</v>
      </c>
      <c r="T833" t="s">
        <v>23826</v>
      </c>
      <c r="U833" t="s">
        <v>23827</v>
      </c>
      <c r="V833" t="s">
        <v>23828</v>
      </c>
      <c r="W833" t="s">
        <v>23829</v>
      </c>
      <c r="X833">
        <v>1270.08</v>
      </c>
      <c r="Y833" t="s">
        <v>20700</v>
      </c>
      <c r="Z833" t="s">
        <v>100</v>
      </c>
      <c r="AA833" t="s">
        <v>92</v>
      </c>
      <c r="AB833" t="s">
        <v>120</v>
      </c>
      <c r="AC833" t="s">
        <v>623</v>
      </c>
      <c r="AD833" t="s">
        <v>23830</v>
      </c>
      <c r="AE833" t="s">
        <v>20702</v>
      </c>
      <c r="AF833">
        <v>1250</v>
      </c>
      <c r="AG833" t="s">
        <v>20703</v>
      </c>
      <c r="AH833" s="5">
        <v>43987</v>
      </c>
      <c r="AI833">
        <v>1524.1</v>
      </c>
      <c r="AJ833" t="s">
        <v>113</v>
      </c>
      <c r="AK833" t="s">
        <v>20690</v>
      </c>
      <c r="AL833" t="s">
        <v>20704</v>
      </c>
      <c r="AM833" t="s">
        <v>20690</v>
      </c>
      <c r="AN833" t="s">
        <v>20690</v>
      </c>
      <c r="AO833" t="s">
        <v>22182</v>
      </c>
      <c r="AP833" t="s">
        <v>20919</v>
      </c>
      <c r="AQ833" t="s">
        <v>22235</v>
      </c>
      <c r="AR833" t="s">
        <v>22236</v>
      </c>
      <c r="AS833" s="5">
        <v>44010</v>
      </c>
      <c r="AT833" t="s">
        <v>20690</v>
      </c>
      <c r="AU833" t="s">
        <v>20709</v>
      </c>
      <c r="AV833" t="s">
        <v>20710</v>
      </c>
      <c r="AX833" s="6">
        <f>COUNTIFS(拍卖数据!E:E,AA833,拍卖数据!F:F,AB833,拍卖数据!O:O,O833,拍卖数据!P:P,"&gt;"&amp;X833*0.8,拍卖数据!P:P,"&lt;"&amp;X833*1.2)</f>
        <v>4</v>
      </c>
      <c r="AY833">
        <f>COUNTIFS(拍卖数据!E:E,AA833,拍卖数据!F:F,AB833,拍卖数据!O:O,O833,拍卖数据!AN:AN,"机构",拍卖数据!P:P,"&gt;"&amp;X833*0.8,拍卖数据!P:P,"&lt;"&amp;X833*1.2)</f>
        <v>2</v>
      </c>
      <c r="AZ833" s="6">
        <f>COUNTIFS(拍卖数据!E:E,AA833,拍卖数据!F:F,AB833,拍卖数据!G:G,AC833,拍卖数据!O:O,O833,拍卖数据!AN:AN,"机构",拍卖数据!P:P,"&gt;"&amp;X833*0.8,拍卖数据!P:P,"&lt;"&amp;X833*1.2)</f>
        <v>1</v>
      </c>
    </row>
    <row r="834" hidden="1" spans="1:52">
      <c r="A834">
        <v>40005</v>
      </c>
      <c r="B834" t="s">
        <v>23820</v>
      </c>
      <c r="C834" t="s">
        <v>113</v>
      </c>
      <c r="D834" t="s">
        <v>23810</v>
      </c>
      <c r="E834" t="s">
        <v>23193</v>
      </c>
      <c r="F834">
        <v>750</v>
      </c>
      <c r="G834">
        <v>559.808418</v>
      </c>
      <c r="H834">
        <v>0</v>
      </c>
      <c r="I834">
        <v>0</v>
      </c>
      <c r="J834">
        <v>1309.808418</v>
      </c>
      <c r="K834" t="s">
        <v>20716</v>
      </c>
      <c r="L834" t="s">
        <v>20690</v>
      </c>
      <c r="M834">
        <v>315.021906</v>
      </c>
      <c r="N834" t="s">
        <v>20691</v>
      </c>
      <c r="O834" t="s">
        <v>131</v>
      </c>
      <c r="P834" t="s">
        <v>20739</v>
      </c>
      <c r="Q834" t="s">
        <v>20740</v>
      </c>
      <c r="R834" t="s">
        <v>23810</v>
      </c>
      <c r="S834" t="s">
        <v>23811</v>
      </c>
      <c r="T834" t="s">
        <v>23831</v>
      </c>
      <c r="U834" t="s">
        <v>23832</v>
      </c>
      <c r="V834" t="s">
        <v>23814</v>
      </c>
      <c r="W834" t="s">
        <v>22811</v>
      </c>
      <c r="X834">
        <v>159.74</v>
      </c>
      <c r="Y834" t="s">
        <v>20700</v>
      </c>
      <c r="Z834" t="s">
        <v>100</v>
      </c>
      <c r="AA834" t="s">
        <v>92</v>
      </c>
      <c r="AB834" t="s">
        <v>109</v>
      </c>
      <c r="AC834" t="s">
        <v>823</v>
      </c>
      <c r="AD834" t="s">
        <v>23833</v>
      </c>
      <c r="AE834" t="s">
        <v>20702</v>
      </c>
      <c r="AF834">
        <v>260</v>
      </c>
      <c r="AG834" t="s">
        <v>20703</v>
      </c>
      <c r="AH834" s="5">
        <v>43987</v>
      </c>
      <c r="AI834">
        <v>39.94</v>
      </c>
      <c r="AJ834" t="s">
        <v>113</v>
      </c>
      <c r="AK834" t="s">
        <v>20690</v>
      </c>
      <c r="AL834" t="s">
        <v>20704</v>
      </c>
      <c r="AM834" t="s">
        <v>20690</v>
      </c>
      <c r="AN834" t="s">
        <v>20690</v>
      </c>
      <c r="AO834" t="s">
        <v>22182</v>
      </c>
      <c r="AP834" t="s">
        <v>20919</v>
      </c>
      <c r="AQ834" t="s">
        <v>22235</v>
      </c>
      <c r="AR834" t="s">
        <v>22236</v>
      </c>
      <c r="AS834" s="5">
        <v>44010</v>
      </c>
      <c r="AT834" t="s">
        <v>20690</v>
      </c>
      <c r="AU834" t="s">
        <v>20709</v>
      </c>
      <c r="AV834" t="s">
        <v>20710</v>
      </c>
      <c r="AX834" s="6">
        <f>COUNTIFS(拍卖数据!E:E,AA834,拍卖数据!F:F,AB834,拍卖数据!O:O,O834,拍卖数据!P:P,"&gt;"&amp;X834*0.8,拍卖数据!P:P,"&lt;"&amp;X834*1.2)</f>
        <v>3</v>
      </c>
      <c r="AY834">
        <f>COUNTIFS(拍卖数据!E:E,AA834,拍卖数据!F:F,AB834,拍卖数据!O:O,O834,拍卖数据!AN:AN,"机构",拍卖数据!P:P,"&gt;"&amp;X834*0.8,拍卖数据!P:P,"&lt;"&amp;X834*1.2)</f>
        <v>1</v>
      </c>
      <c r="AZ834" s="6">
        <f>COUNTIFS(拍卖数据!E:E,AA834,拍卖数据!F:F,AB834,拍卖数据!G:G,AC834,拍卖数据!O:O,O834,拍卖数据!AN:AN,"机构",拍卖数据!P:P,"&gt;"&amp;X834*0.8,拍卖数据!P:P,"&lt;"&amp;X834*1.2)</f>
        <v>0</v>
      </c>
    </row>
    <row r="835" hidden="1" spans="1:52">
      <c r="A835">
        <v>40007</v>
      </c>
      <c r="B835" t="s">
        <v>23834</v>
      </c>
      <c r="C835" t="s">
        <v>113</v>
      </c>
      <c r="D835" t="s">
        <v>23835</v>
      </c>
      <c r="E835" t="s">
        <v>23836</v>
      </c>
      <c r="F835">
        <v>949.742729</v>
      </c>
      <c r="G835">
        <v>389.624161</v>
      </c>
      <c r="H835">
        <v>18.5095</v>
      </c>
      <c r="I835">
        <v>0</v>
      </c>
      <c r="J835">
        <v>1357.87639</v>
      </c>
      <c r="K835" t="s">
        <v>20716</v>
      </c>
      <c r="L835" t="s">
        <v>20690</v>
      </c>
      <c r="M835">
        <v>560</v>
      </c>
      <c r="N835" t="s">
        <v>20691</v>
      </c>
      <c r="O835" t="s">
        <v>295</v>
      </c>
      <c r="P835" t="s">
        <v>22004</v>
      </c>
      <c r="Q835" t="s">
        <v>20740</v>
      </c>
      <c r="R835" t="s">
        <v>23835</v>
      </c>
      <c r="S835" t="s">
        <v>23837</v>
      </c>
      <c r="T835" t="s">
        <v>23838</v>
      </c>
      <c r="U835" t="s">
        <v>23839</v>
      </c>
      <c r="V835" t="s">
        <v>23840</v>
      </c>
      <c r="W835" t="s">
        <v>22166</v>
      </c>
      <c r="X835">
        <v>548.45</v>
      </c>
      <c r="Y835" t="s">
        <v>20700</v>
      </c>
      <c r="Z835" t="s">
        <v>100</v>
      </c>
      <c r="AA835" t="s">
        <v>92</v>
      </c>
      <c r="AB835" t="s">
        <v>210</v>
      </c>
      <c r="AC835" t="s">
        <v>211</v>
      </c>
      <c r="AD835" t="s">
        <v>23841</v>
      </c>
      <c r="AE835" t="s">
        <v>20702</v>
      </c>
      <c r="AF835">
        <v>1026</v>
      </c>
      <c r="AG835" t="s">
        <v>20703</v>
      </c>
      <c r="AH835" s="5">
        <v>44720</v>
      </c>
      <c r="AI835">
        <v>57.31</v>
      </c>
      <c r="AJ835" t="s">
        <v>113</v>
      </c>
      <c r="AK835" t="s">
        <v>20690</v>
      </c>
      <c r="AL835" t="s">
        <v>20704</v>
      </c>
      <c r="AM835" t="s">
        <v>20690</v>
      </c>
      <c r="AN835" t="s">
        <v>20690</v>
      </c>
      <c r="AO835" t="s">
        <v>22361</v>
      </c>
      <c r="AP835" t="s">
        <v>20919</v>
      </c>
      <c r="AQ835" t="s">
        <v>22362</v>
      </c>
      <c r="AR835" t="s">
        <v>22363</v>
      </c>
      <c r="AS835" s="5">
        <v>44746</v>
      </c>
      <c r="AT835" t="s">
        <v>20690</v>
      </c>
      <c r="AU835" t="s">
        <v>20709</v>
      </c>
      <c r="AV835" t="s">
        <v>20710</v>
      </c>
      <c r="AX835" s="6">
        <f>COUNTIFS(拍卖数据!E:E,AA835,拍卖数据!F:F,AB835,拍卖数据!O:O,O835,拍卖数据!P:P,"&gt;"&amp;X835*0.8,拍卖数据!P:P,"&lt;"&amp;X835*1.2)</f>
        <v>0</v>
      </c>
      <c r="AY835">
        <f>COUNTIFS(拍卖数据!E:E,AA835,拍卖数据!F:F,AB835,拍卖数据!O:O,O835,拍卖数据!AN:AN,"机构",拍卖数据!P:P,"&gt;"&amp;X835*0.8,拍卖数据!P:P,"&lt;"&amp;X835*1.2)</f>
        <v>0</v>
      </c>
      <c r="AZ835" s="6">
        <f>COUNTIFS(拍卖数据!E:E,AA835,拍卖数据!F:F,AB835,拍卖数据!G:G,AC835,拍卖数据!O:O,O835,拍卖数据!AN:AN,"机构",拍卖数据!P:P,"&gt;"&amp;X835*0.8,拍卖数据!P:P,"&lt;"&amp;X835*1.2)</f>
        <v>0</v>
      </c>
    </row>
    <row r="836" hidden="1" spans="1:52">
      <c r="A836">
        <v>40008</v>
      </c>
      <c r="B836" t="s">
        <v>23834</v>
      </c>
      <c r="C836" t="s">
        <v>113</v>
      </c>
      <c r="D836" t="s">
        <v>23835</v>
      </c>
      <c r="E836" t="s">
        <v>23836</v>
      </c>
      <c r="F836">
        <v>949.742729</v>
      </c>
      <c r="G836">
        <v>389.624161</v>
      </c>
      <c r="H836">
        <v>18.5095</v>
      </c>
      <c r="I836">
        <v>0</v>
      </c>
      <c r="J836">
        <v>1357.87639</v>
      </c>
      <c r="K836" t="s">
        <v>20716</v>
      </c>
      <c r="L836" t="s">
        <v>20690</v>
      </c>
      <c r="M836">
        <v>560</v>
      </c>
      <c r="N836" t="s">
        <v>21010</v>
      </c>
      <c r="O836" t="s">
        <v>2213</v>
      </c>
      <c r="P836" t="s">
        <v>2213</v>
      </c>
      <c r="Q836" t="s">
        <v>20740</v>
      </c>
      <c r="R836" t="s">
        <v>23835</v>
      </c>
      <c r="S836" t="s">
        <v>23837</v>
      </c>
      <c r="T836" t="s">
        <v>23842</v>
      </c>
      <c r="U836" t="s">
        <v>23843</v>
      </c>
      <c r="V836" t="s">
        <v>23840</v>
      </c>
      <c r="W836" t="s">
        <v>22166</v>
      </c>
      <c r="X836">
        <v>10058</v>
      </c>
      <c r="Y836" t="s">
        <v>20700</v>
      </c>
      <c r="Z836" t="s">
        <v>100</v>
      </c>
      <c r="AA836" t="s">
        <v>92</v>
      </c>
      <c r="AB836" t="s">
        <v>210</v>
      </c>
      <c r="AC836" t="s">
        <v>211</v>
      </c>
      <c r="AD836" t="s">
        <v>23844</v>
      </c>
      <c r="AE836" t="s">
        <v>20702</v>
      </c>
      <c r="AF836">
        <v>1026</v>
      </c>
      <c r="AG836" t="s">
        <v>20703</v>
      </c>
      <c r="AH836" s="5">
        <v>44720</v>
      </c>
      <c r="AI836">
        <v>138.8</v>
      </c>
      <c r="AJ836" t="s">
        <v>113</v>
      </c>
      <c r="AK836" t="s">
        <v>20690</v>
      </c>
      <c r="AL836" t="s">
        <v>20704</v>
      </c>
      <c r="AM836" t="s">
        <v>20690</v>
      </c>
      <c r="AN836" t="s">
        <v>20690</v>
      </c>
      <c r="AO836" t="s">
        <v>22361</v>
      </c>
      <c r="AP836" t="s">
        <v>20919</v>
      </c>
      <c r="AQ836" t="s">
        <v>22362</v>
      </c>
      <c r="AR836" t="s">
        <v>22363</v>
      </c>
      <c r="AS836" s="5">
        <v>44746</v>
      </c>
      <c r="AT836" t="s">
        <v>20690</v>
      </c>
      <c r="AU836" t="s">
        <v>20709</v>
      </c>
      <c r="AV836" t="s">
        <v>20710</v>
      </c>
      <c r="AX836" s="6">
        <f>COUNTIFS(拍卖数据!E:E,AA836,拍卖数据!F:F,AB836,拍卖数据!O:O,O836,拍卖数据!P:P,"&gt;"&amp;X836*0.8,拍卖数据!P:P,"&lt;"&amp;X836*1.2)</f>
        <v>0</v>
      </c>
      <c r="AY836">
        <f>COUNTIFS(拍卖数据!E:E,AA836,拍卖数据!F:F,AB836,拍卖数据!O:O,O836,拍卖数据!AN:AN,"机构",拍卖数据!P:P,"&gt;"&amp;X836*0.8,拍卖数据!P:P,"&lt;"&amp;X836*1.2)</f>
        <v>0</v>
      </c>
      <c r="AZ836" s="6">
        <f>COUNTIFS(拍卖数据!E:E,AA836,拍卖数据!F:F,AB836,拍卖数据!G:G,AC836,拍卖数据!O:O,O836,拍卖数据!AN:AN,"机构",拍卖数据!P:P,"&gt;"&amp;X836*0.8,拍卖数据!P:P,"&lt;"&amp;X836*1.2)</f>
        <v>0</v>
      </c>
    </row>
    <row r="837" hidden="1" spans="1:52">
      <c r="A837">
        <v>40009</v>
      </c>
      <c r="B837" t="s">
        <v>23834</v>
      </c>
      <c r="C837" t="s">
        <v>113</v>
      </c>
      <c r="D837" t="s">
        <v>23835</v>
      </c>
      <c r="E837" t="s">
        <v>23836</v>
      </c>
      <c r="F837">
        <v>949.742729</v>
      </c>
      <c r="G837">
        <v>389.624161</v>
      </c>
      <c r="H837">
        <v>18.5095</v>
      </c>
      <c r="I837">
        <v>0</v>
      </c>
      <c r="J837">
        <v>1357.87639</v>
      </c>
      <c r="K837" t="s">
        <v>20716</v>
      </c>
      <c r="L837" t="s">
        <v>20690</v>
      </c>
      <c r="M837">
        <v>560</v>
      </c>
      <c r="N837" t="s">
        <v>20691</v>
      </c>
      <c r="O837" t="s">
        <v>295</v>
      </c>
      <c r="P837" t="s">
        <v>22004</v>
      </c>
      <c r="Q837" t="s">
        <v>20740</v>
      </c>
      <c r="R837" t="s">
        <v>23835</v>
      </c>
      <c r="S837" t="s">
        <v>23837</v>
      </c>
      <c r="T837" t="s">
        <v>23845</v>
      </c>
      <c r="U837" t="s">
        <v>23846</v>
      </c>
      <c r="V837" t="s">
        <v>23840</v>
      </c>
      <c r="W837" t="s">
        <v>22166</v>
      </c>
      <c r="X837">
        <v>1767.19</v>
      </c>
      <c r="Y837" t="s">
        <v>20700</v>
      </c>
      <c r="Z837" t="s">
        <v>100</v>
      </c>
      <c r="AA837" t="s">
        <v>92</v>
      </c>
      <c r="AB837" t="s">
        <v>210</v>
      </c>
      <c r="AC837" t="s">
        <v>211</v>
      </c>
      <c r="AD837" t="s">
        <v>23841</v>
      </c>
      <c r="AE837" t="s">
        <v>20702</v>
      </c>
      <c r="AF837">
        <v>1026</v>
      </c>
      <c r="AG837" t="s">
        <v>20703</v>
      </c>
      <c r="AH837" s="5">
        <v>44720</v>
      </c>
      <c r="AI837">
        <v>213.83</v>
      </c>
      <c r="AJ837" t="s">
        <v>113</v>
      </c>
      <c r="AK837" t="s">
        <v>20690</v>
      </c>
      <c r="AL837" t="s">
        <v>20704</v>
      </c>
      <c r="AM837" t="s">
        <v>20690</v>
      </c>
      <c r="AN837" t="s">
        <v>20690</v>
      </c>
      <c r="AO837" t="s">
        <v>22361</v>
      </c>
      <c r="AP837" t="s">
        <v>20919</v>
      </c>
      <c r="AQ837" t="s">
        <v>22362</v>
      </c>
      <c r="AR837" t="s">
        <v>22363</v>
      </c>
      <c r="AS837" s="5">
        <v>44746</v>
      </c>
      <c r="AT837" t="s">
        <v>20690</v>
      </c>
      <c r="AU837" t="s">
        <v>20709</v>
      </c>
      <c r="AV837" t="s">
        <v>20710</v>
      </c>
      <c r="AX837" s="6">
        <f>COUNTIFS(拍卖数据!E:E,AA837,拍卖数据!F:F,AB837,拍卖数据!O:O,O837,拍卖数据!P:P,"&gt;"&amp;X837*0.8,拍卖数据!P:P,"&lt;"&amp;X837*1.2)</f>
        <v>2</v>
      </c>
      <c r="AY837">
        <f>COUNTIFS(拍卖数据!E:E,AA837,拍卖数据!F:F,AB837,拍卖数据!O:O,O837,拍卖数据!AN:AN,"机构",拍卖数据!P:P,"&gt;"&amp;X837*0.8,拍卖数据!P:P,"&lt;"&amp;X837*1.2)</f>
        <v>1</v>
      </c>
      <c r="AZ837" s="6">
        <f>COUNTIFS(拍卖数据!E:E,AA837,拍卖数据!F:F,AB837,拍卖数据!G:G,AC837,拍卖数据!O:O,O837,拍卖数据!AN:AN,"机构",拍卖数据!P:P,"&gt;"&amp;X837*0.8,拍卖数据!P:P,"&lt;"&amp;X837*1.2)</f>
        <v>0</v>
      </c>
    </row>
    <row r="838" hidden="1" spans="1:52">
      <c r="A838">
        <v>40010</v>
      </c>
      <c r="B838" t="s">
        <v>23834</v>
      </c>
      <c r="C838" t="s">
        <v>113</v>
      </c>
      <c r="D838" t="s">
        <v>23835</v>
      </c>
      <c r="E838" t="s">
        <v>23836</v>
      </c>
      <c r="F838">
        <v>949.742729</v>
      </c>
      <c r="G838">
        <v>389.624161</v>
      </c>
      <c r="H838">
        <v>18.5095</v>
      </c>
      <c r="I838">
        <v>0</v>
      </c>
      <c r="J838">
        <v>1357.87639</v>
      </c>
      <c r="K838" t="s">
        <v>20716</v>
      </c>
      <c r="L838" t="s">
        <v>20690</v>
      </c>
      <c r="M838">
        <v>560</v>
      </c>
      <c r="N838" t="s">
        <v>20691</v>
      </c>
      <c r="O838" t="s">
        <v>295</v>
      </c>
      <c r="P838" t="s">
        <v>21001</v>
      </c>
      <c r="Q838" t="s">
        <v>20740</v>
      </c>
      <c r="R838" t="s">
        <v>23835</v>
      </c>
      <c r="S838" t="s">
        <v>23837</v>
      </c>
      <c r="T838" t="s">
        <v>23847</v>
      </c>
      <c r="U838" t="s">
        <v>23848</v>
      </c>
      <c r="V838" t="s">
        <v>23840</v>
      </c>
      <c r="W838" t="s">
        <v>22166</v>
      </c>
      <c r="X838">
        <v>1006.79</v>
      </c>
      <c r="Y838" t="s">
        <v>20700</v>
      </c>
      <c r="Z838" t="s">
        <v>100</v>
      </c>
      <c r="AA838" t="s">
        <v>92</v>
      </c>
      <c r="AB838" t="s">
        <v>210</v>
      </c>
      <c r="AC838" t="s">
        <v>211</v>
      </c>
      <c r="AD838" t="s">
        <v>23841</v>
      </c>
      <c r="AE838" t="s">
        <v>20702</v>
      </c>
      <c r="AF838">
        <v>1026</v>
      </c>
      <c r="AG838" t="s">
        <v>20703</v>
      </c>
      <c r="AH838" s="5">
        <v>44720</v>
      </c>
      <c r="AI838">
        <v>95.65</v>
      </c>
      <c r="AJ838" t="s">
        <v>113</v>
      </c>
      <c r="AK838" t="s">
        <v>20690</v>
      </c>
      <c r="AL838" t="s">
        <v>20704</v>
      </c>
      <c r="AM838" t="s">
        <v>20690</v>
      </c>
      <c r="AN838" t="s">
        <v>20690</v>
      </c>
      <c r="AO838" t="s">
        <v>22361</v>
      </c>
      <c r="AP838" t="s">
        <v>20919</v>
      </c>
      <c r="AQ838" t="s">
        <v>22362</v>
      </c>
      <c r="AR838" t="s">
        <v>22363</v>
      </c>
      <c r="AS838" s="5">
        <v>44746</v>
      </c>
      <c r="AT838" t="s">
        <v>20690</v>
      </c>
      <c r="AU838" t="s">
        <v>20709</v>
      </c>
      <c r="AV838" t="s">
        <v>20710</v>
      </c>
      <c r="AX838" s="6">
        <f>COUNTIFS(拍卖数据!E:E,AA838,拍卖数据!F:F,AB838,拍卖数据!O:O,O838,拍卖数据!P:P,"&gt;"&amp;X838*0.8,拍卖数据!P:P,"&lt;"&amp;X838*1.2)</f>
        <v>1</v>
      </c>
      <c r="AY838">
        <f>COUNTIFS(拍卖数据!E:E,AA838,拍卖数据!F:F,AB838,拍卖数据!O:O,O838,拍卖数据!AN:AN,"机构",拍卖数据!P:P,"&gt;"&amp;X838*0.8,拍卖数据!P:P,"&lt;"&amp;X838*1.2)</f>
        <v>0</v>
      </c>
      <c r="AZ838" s="6">
        <f>COUNTIFS(拍卖数据!E:E,AA838,拍卖数据!F:F,AB838,拍卖数据!G:G,AC838,拍卖数据!O:O,O838,拍卖数据!AN:AN,"机构",拍卖数据!P:P,"&gt;"&amp;X838*0.8,拍卖数据!P:P,"&lt;"&amp;X838*1.2)</f>
        <v>0</v>
      </c>
    </row>
    <row r="839" hidden="1" spans="1:52">
      <c r="A839">
        <v>40011</v>
      </c>
      <c r="B839" t="s">
        <v>23834</v>
      </c>
      <c r="C839" t="s">
        <v>113</v>
      </c>
      <c r="D839" t="s">
        <v>23835</v>
      </c>
      <c r="E839" t="s">
        <v>23836</v>
      </c>
      <c r="F839">
        <v>949.742729</v>
      </c>
      <c r="G839">
        <v>389.624161</v>
      </c>
      <c r="H839">
        <v>18.5095</v>
      </c>
      <c r="I839">
        <v>0</v>
      </c>
      <c r="J839">
        <v>1357.87639</v>
      </c>
      <c r="K839" t="s">
        <v>20716</v>
      </c>
      <c r="L839" t="s">
        <v>20690</v>
      </c>
      <c r="M839">
        <v>560</v>
      </c>
      <c r="N839" t="s">
        <v>20691</v>
      </c>
      <c r="O839" t="s">
        <v>295</v>
      </c>
      <c r="P839" t="s">
        <v>22004</v>
      </c>
      <c r="Q839" t="s">
        <v>20740</v>
      </c>
      <c r="R839" t="s">
        <v>23835</v>
      </c>
      <c r="S839" t="s">
        <v>23837</v>
      </c>
      <c r="T839" t="s">
        <v>23849</v>
      </c>
      <c r="U839" t="s">
        <v>23850</v>
      </c>
      <c r="V839" t="s">
        <v>23840</v>
      </c>
      <c r="W839" t="s">
        <v>22166</v>
      </c>
      <c r="X839">
        <v>5591.11</v>
      </c>
      <c r="Y839" t="s">
        <v>20700</v>
      </c>
      <c r="Z839" t="s">
        <v>100</v>
      </c>
      <c r="AA839" t="s">
        <v>92</v>
      </c>
      <c r="AB839" t="s">
        <v>210</v>
      </c>
      <c r="AC839" t="s">
        <v>211</v>
      </c>
      <c r="AD839" t="s">
        <v>23841</v>
      </c>
      <c r="AE839" t="s">
        <v>20702</v>
      </c>
      <c r="AF839">
        <v>1026</v>
      </c>
      <c r="AG839" t="s">
        <v>20703</v>
      </c>
      <c r="AH839" s="5">
        <v>44720</v>
      </c>
      <c r="AI839">
        <v>676.52</v>
      </c>
      <c r="AJ839" t="s">
        <v>113</v>
      </c>
      <c r="AK839" t="s">
        <v>20690</v>
      </c>
      <c r="AL839" t="s">
        <v>20704</v>
      </c>
      <c r="AM839" t="s">
        <v>20690</v>
      </c>
      <c r="AN839" t="s">
        <v>20690</v>
      </c>
      <c r="AO839" t="s">
        <v>22361</v>
      </c>
      <c r="AP839" t="s">
        <v>20919</v>
      </c>
      <c r="AQ839" t="s">
        <v>22362</v>
      </c>
      <c r="AR839" t="s">
        <v>22363</v>
      </c>
      <c r="AS839" s="5">
        <v>44746</v>
      </c>
      <c r="AT839" t="s">
        <v>20690</v>
      </c>
      <c r="AU839" t="s">
        <v>20709</v>
      </c>
      <c r="AV839" t="s">
        <v>20710</v>
      </c>
      <c r="AX839" s="6">
        <f>COUNTIFS(拍卖数据!E:E,AA839,拍卖数据!F:F,AB839,拍卖数据!O:O,O839,拍卖数据!P:P,"&gt;"&amp;X839*0.8,拍卖数据!P:P,"&lt;"&amp;X839*1.2)</f>
        <v>2</v>
      </c>
      <c r="AY839">
        <f>COUNTIFS(拍卖数据!E:E,AA839,拍卖数据!F:F,AB839,拍卖数据!O:O,O839,拍卖数据!AN:AN,"机构",拍卖数据!P:P,"&gt;"&amp;X839*0.8,拍卖数据!P:P,"&lt;"&amp;X839*1.2)</f>
        <v>1</v>
      </c>
      <c r="AZ839" s="6">
        <f>COUNTIFS(拍卖数据!E:E,AA839,拍卖数据!F:F,AB839,拍卖数据!G:G,AC839,拍卖数据!O:O,O839,拍卖数据!AN:AN,"机构",拍卖数据!P:P,"&gt;"&amp;X839*0.8,拍卖数据!P:P,"&lt;"&amp;X839*1.2)</f>
        <v>1</v>
      </c>
    </row>
    <row r="840" hidden="1" spans="1:52">
      <c r="A840">
        <v>40013</v>
      </c>
      <c r="B840" t="s">
        <v>23851</v>
      </c>
      <c r="C840" t="s">
        <v>113</v>
      </c>
      <c r="D840" t="s">
        <v>23852</v>
      </c>
      <c r="E840" t="s">
        <v>23853</v>
      </c>
      <c r="F840">
        <v>1769</v>
      </c>
      <c r="G840">
        <v>299.157072</v>
      </c>
      <c r="H840">
        <v>0</v>
      </c>
      <c r="I840">
        <v>0</v>
      </c>
      <c r="J840">
        <v>2068.157072</v>
      </c>
      <c r="K840" t="s">
        <v>23854</v>
      </c>
      <c r="L840" t="s">
        <v>23855</v>
      </c>
      <c r="M840">
        <v>1178.22</v>
      </c>
      <c r="N840" t="s">
        <v>20691</v>
      </c>
      <c r="O840" t="s">
        <v>295</v>
      </c>
      <c r="P840" t="s">
        <v>21001</v>
      </c>
      <c r="Q840" t="s">
        <v>20693</v>
      </c>
      <c r="R840" t="s">
        <v>23852</v>
      </c>
      <c r="S840" t="s">
        <v>23856</v>
      </c>
      <c r="T840" t="s">
        <v>23857</v>
      </c>
      <c r="U840" t="s">
        <v>23858</v>
      </c>
      <c r="V840" t="s">
        <v>23859</v>
      </c>
      <c r="W840" t="s">
        <v>23172</v>
      </c>
      <c r="X840">
        <v>2400</v>
      </c>
      <c r="Y840" t="s">
        <v>20700</v>
      </c>
      <c r="Z840" t="s">
        <v>100</v>
      </c>
      <c r="AA840" t="s">
        <v>92</v>
      </c>
      <c r="AB840" t="s">
        <v>148</v>
      </c>
      <c r="AC840" t="s">
        <v>262</v>
      </c>
      <c r="AD840" t="s">
        <v>23860</v>
      </c>
      <c r="AE840" t="s">
        <v>20702</v>
      </c>
      <c r="AF840">
        <v>2717</v>
      </c>
      <c r="AG840" t="s">
        <v>20703</v>
      </c>
      <c r="AH840" s="5">
        <v>45030</v>
      </c>
      <c r="AI840">
        <v>432</v>
      </c>
      <c r="AJ840" t="s">
        <v>113</v>
      </c>
      <c r="AK840" t="s">
        <v>20690</v>
      </c>
      <c r="AL840" t="s">
        <v>20704</v>
      </c>
      <c r="AM840" t="s">
        <v>20690</v>
      </c>
      <c r="AN840" t="s">
        <v>20690</v>
      </c>
      <c r="AO840" t="s">
        <v>22641</v>
      </c>
      <c r="AP840" t="s">
        <v>20919</v>
      </c>
      <c r="AQ840" t="s">
        <v>22642</v>
      </c>
      <c r="AR840" t="s">
        <v>22643</v>
      </c>
      <c r="AS840" s="5">
        <v>45092</v>
      </c>
      <c r="AT840" t="s">
        <v>20690</v>
      </c>
      <c r="AU840" t="s">
        <v>20709</v>
      </c>
      <c r="AV840" t="s">
        <v>20710</v>
      </c>
      <c r="AX840" s="6">
        <f>COUNTIFS(拍卖数据!E:E,AA840,拍卖数据!F:F,AB840,拍卖数据!O:O,O840,拍卖数据!P:P,"&gt;"&amp;X840*0.8,拍卖数据!P:P,"&lt;"&amp;X840*1.2)</f>
        <v>2</v>
      </c>
      <c r="AY840">
        <f>COUNTIFS(拍卖数据!E:E,AA840,拍卖数据!F:F,AB840,拍卖数据!O:O,O840,拍卖数据!AN:AN,"机构",拍卖数据!P:P,"&gt;"&amp;X840*0.8,拍卖数据!P:P,"&lt;"&amp;X840*1.2)</f>
        <v>0</v>
      </c>
      <c r="AZ840" s="6">
        <f>COUNTIFS(拍卖数据!E:E,AA840,拍卖数据!F:F,AB840,拍卖数据!G:G,AC840,拍卖数据!O:O,O840,拍卖数据!AN:AN,"机构",拍卖数据!P:P,"&gt;"&amp;X840*0.8,拍卖数据!P:P,"&lt;"&amp;X840*1.2)</f>
        <v>0</v>
      </c>
    </row>
    <row r="841" hidden="1" spans="1:52">
      <c r="A841">
        <v>40014</v>
      </c>
      <c r="B841" t="s">
        <v>23851</v>
      </c>
      <c r="C841" t="s">
        <v>113</v>
      </c>
      <c r="D841" t="s">
        <v>23852</v>
      </c>
      <c r="E841" t="s">
        <v>23853</v>
      </c>
      <c r="F841">
        <v>1769</v>
      </c>
      <c r="G841">
        <v>299.157072</v>
      </c>
      <c r="H841">
        <v>0</v>
      </c>
      <c r="I841">
        <v>0</v>
      </c>
      <c r="J841">
        <v>2068.157072</v>
      </c>
      <c r="K841" t="s">
        <v>23854</v>
      </c>
      <c r="L841" t="s">
        <v>23855</v>
      </c>
      <c r="M841">
        <v>1178.22</v>
      </c>
      <c r="N841" t="s">
        <v>20691</v>
      </c>
      <c r="O841" t="s">
        <v>295</v>
      </c>
      <c r="P841" t="s">
        <v>21001</v>
      </c>
      <c r="Q841" t="s">
        <v>20693</v>
      </c>
      <c r="R841" t="s">
        <v>23852</v>
      </c>
      <c r="S841" t="s">
        <v>23856</v>
      </c>
      <c r="T841" t="s">
        <v>23861</v>
      </c>
      <c r="U841" t="s">
        <v>23862</v>
      </c>
      <c r="V841" t="s">
        <v>23859</v>
      </c>
      <c r="W841" t="s">
        <v>22600</v>
      </c>
      <c r="X841">
        <v>2112</v>
      </c>
      <c r="Y841" t="s">
        <v>20700</v>
      </c>
      <c r="Z841" t="s">
        <v>100</v>
      </c>
      <c r="AA841" t="s">
        <v>92</v>
      </c>
      <c r="AB841" t="s">
        <v>148</v>
      </c>
      <c r="AC841" t="s">
        <v>262</v>
      </c>
      <c r="AD841" t="s">
        <v>23863</v>
      </c>
      <c r="AE841" t="s">
        <v>20702</v>
      </c>
      <c r="AF841">
        <v>2717</v>
      </c>
      <c r="AG841" t="s">
        <v>20703</v>
      </c>
      <c r="AH841" s="5">
        <v>45030</v>
      </c>
      <c r="AI841">
        <v>285.12</v>
      </c>
      <c r="AJ841" t="s">
        <v>113</v>
      </c>
      <c r="AK841" t="s">
        <v>20690</v>
      </c>
      <c r="AL841" t="s">
        <v>20704</v>
      </c>
      <c r="AM841" t="s">
        <v>20690</v>
      </c>
      <c r="AN841" t="s">
        <v>20690</v>
      </c>
      <c r="AO841" t="s">
        <v>22641</v>
      </c>
      <c r="AP841" t="s">
        <v>20919</v>
      </c>
      <c r="AQ841" t="s">
        <v>22642</v>
      </c>
      <c r="AR841" t="s">
        <v>22643</v>
      </c>
      <c r="AS841" s="5">
        <v>45092</v>
      </c>
      <c r="AT841" t="s">
        <v>20690</v>
      </c>
      <c r="AU841" t="s">
        <v>20709</v>
      </c>
      <c r="AV841" t="s">
        <v>20710</v>
      </c>
      <c r="AX841" s="6">
        <f>COUNTIFS(拍卖数据!E:E,AA841,拍卖数据!F:F,AB841,拍卖数据!O:O,O841,拍卖数据!P:P,"&gt;"&amp;X841*0.8,拍卖数据!P:P,"&lt;"&amp;X841*1.2)</f>
        <v>2</v>
      </c>
      <c r="AY841">
        <f>COUNTIFS(拍卖数据!E:E,AA841,拍卖数据!F:F,AB841,拍卖数据!O:O,O841,拍卖数据!AN:AN,"机构",拍卖数据!P:P,"&gt;"&amp;X841*0.8,拍卖数据!P:P,"&lt;"&amp;X841*1.2)</f>
        <v>0</v>
      </c>
      <c r="AZ841" s="6">
        <f>COUNTIFS(拍卖数据!E:E,AA841,拍卖数据!F:F,AB841,拍卖数据!G:G,AC841,拍卖数据!O:O,O841,拍卖数据!AN:AN,"机构",拍卖数据!P:P,"&gt;"&amp;X841*0.8,拍卖数据!P:P,"&lt;"&amp;X841*1.2)</f>
        <v>0</v>
      </c>
    </row>
    <row r="842" hidden="1" spans="1:52">
      <c r="A842">
        <v>40015</v>
      </c>
      <c r="B842" t="s">
        <v>23851</v>
      </c>
      <c r="C842" t="s">
        <v>113</v>
      </c>
      <c r="D842" t="s">
        <v>23852</v>
      </c>
      <c r="E842" t="s">
        <v>23853</v>
      </c>
      <c r="F842">
        <v>1769</v>
      </c>
      <c r="G842">
        <v>299.157072</v>
      </c>
      <c r="H842">
        <v>0</v>
      </c>
      <c r="I842">
        <v>0</v>
      </c>
      <c r="J842">
        <v>2068.157072</v>
      </c>
      <c r="K842" t="s">
        <v>23854</v>
      </c>
      <c r="L842" t="s">
        <v>23855</v>
      </c>
      <c r="M842">
        <v>1178.22</v>
      </c>
      <c r="N842" t="s">
        <v>20691</v>
      </c>
      <c r="O842" t="s">
        <v>295</v>
      </c>
      <c r="P842" t="s">
        <v>21001</v>
      </c>
      <c r="Q842" t="s">
        <v>20693</v>
      </c>
      <c r="R842" t="s">
        <v>23852</v>
      </c>
      <c r="S842" t="s">
        <v>23856</v>
      </c>
      <c r="T842" t="s">
        <v>23864</v>
      </c>
      <c r="U842" t="s">
        <v>23865</v>
      </c>
      <c r="V842" t="s">
        <v>23859</v>
      </c>
      <c r="W842" t="s">
        <v>23172</v>
      </c>
      <c r="X842">
        <v>2400</v>
      </c>
      <c r="Y842" t="s">
        <v>20700</v>
      </c>
      <c r="Z842" t="s">
        <v>100</v>
      </c>
      <c r="AA842" t="s">
        <v>92</v>
      </c>
      <c r="AB842" t="s">
        <v>148</v>
      </c>
      <c r="AC842" t="s">
        <v>262</v>
      </c>
      <c r="AD842" t="s">
        <v>23866</v>
      </c>
      <c r="AE842" t="s">
        <v>20702</v>
      </c>
      <c r="AF842">
        <v>2717</v>
      </c>
      <c r="AG842" t="s">
        <v>20703</v>
      </c>
      <c r="AH842" s="5">
        <v>45030</v>
      </c>
      <c r="AI842">
        <v>432</v>
      </c>
      <c r="AJ842" t="s">
        <v>113</v>
      </c>
      <c r="AK842" t="s">
        <v>20690</v>
      </c>
      <c r="AL842" t="s">
        <v>20704</v>
      </c>
      <c r="AM842" t="s">
        <v>20690</v>
      </c>
      <c r="AN842" t="s">
        <v>20690</v>
      </c>
      <c r="AO842" t="s">
        <v>22641</v>
      </c>
      <c r="AP842" t="s">
        <v>20919</v>
      </c>
      <c r="AQ842" t="s">
        <v>22642</v>
      </c>
      <c r="AR842" t="s">
        <v>22643</v>
      </c>
      <c r="AS842" s="5">
        <v>45092</v>
      </c>
      <c r="AT842" t="s">
        <v>20690</v>
      </c>
      <c r="AU842" t="s">
        <v>20709</v>
      </c>
      <c r="AV842" t="s">
        <v>20710</v>
      </c>
      <c r="AX842" s="6">
        <f>COUNTIFS(拍卖数据!E:E,AA842,拍卖数据!F:F,AB842,拍卖数据!O:O,O842,拍卖数据!P:P,"&gt;"&amp;X842*0.8,拍卖数据!P:P,"&lt;"&amp;X842*1.2)</f>
        <v>2</v>
      </c>
      <c r="AY842">
        <f>COUNTIFS(拍卖数据!E:E,AA842,拍卖数据!F:F,AB842,拍卖数据!O:O,O842,拍卖数据!AN:AN,"机构",拍卖数据!P:P,"&gt;"&amp;X842*0.8,拍卖数据!P:P,"&lt;"&amp;X842*1.2)</f>
        <v>0</v>
      </c>
      <c r="AZ842" s="6">
        <f>COUNTIFS(拍卖数据!E:E,AA842,拍卖数据!F:F,AB842,拍卖数据!G:G,AC842,拍卖数据!O:O,O842,拍卖数据!AN:AN,"机构",拍卖数据!P:P,"&gt;"&amp;X842*0.8,拍卖数据!P:P,"&lt;"&amp;X842*1.2)</f>
        <v>0</v>
      </c>
    </row>
    <row r="843" hidden="1" spans="1:52">
      <c r="A843">
        <v>40016</v>
      </c>
      <c r="B843" t="s">
        <v>23851</v>
      </c>
      <c r="C843" t="s">
        <v>113</v>
      </c>
      <c r="D843" t="s">
        <v>23852</v>
      </c>
      <c r="E843" t="s">
        <v>23853</v>
      </c>
      <c r="F843">
        <v>1769</v>
      </c>
      <c r="G843">
        <v>299.157072</v>
      </c>
      <c r="H843">
        <v>0</v>
      </c>
      <c r="I843">
        <v>0</v>
      </c>
      <c r="J843">
        <v>2068.157072</v>
      </c>
      <c r="K843" t="s">
        <v>23854</v>
      </c>
      <c r="L843" t="s">
        <v>23855</v>
      </c>
      <c r="M843">
        <v>1178.22</v>
      </c>
      <c r="N843" t="s">
        <v>20691</v>
      </c>
      <c r="O843" t="s">
        <v>295</v>
      </c>
      <c r="P843" t="s">
        <v>21001</v>
      </c>
      <c r="Q843" t="s">
        <v>20693</v>
      </c>
      <c r="R843" t="s">
        <v>23852</v>
      </c>
      <c r="S843" t="s">
        <v>23856</v>
      </c>
      <c r="T843" t="s">
        <v>23867</v>
      </c>
      <c r="U843" t="s">
        <v>23868</v>
      </c>
      <c r="V843" t="s">
        <v>23859</v>
      </c>
      <c r="W843" t="s">
        <v>23869</v>
      </c>
      <c r="X843">
        <v>5400</v>
      </c>
      <c r="Y843" t="s">
        <v>20700</v>
      </c>
      <c r="Z843" t="s">
        <v>100</v>
      </c>
      <c r="AA843" t="s">
        <v>92</v>
      </c>
      <c r="AB843" t="s">
        <v>148</v>
      </c>
      <c r="AC843" t="s">
        <v>262</v>
      </c>
      <c r="AD843" t="s">
        <v>23870</v>
      </c>
      <c r="AE843" t="s">
        <v>20702</v>
      </c>
      <c r="AF843">
        <v>2717</v>
      </c>
      <c r="AG843" t="s">
        <v>20703</v>
      </c>
      <c r="AH843" s="5">
        <v>45030</v>
      </c>
      <c r="AI843">
        <v>648</v>
      </c>
      <c r="AJ843" t="s">
        <v>113</v>
      </c>
      <c r="AK843" t="s">
        <v>20690</v>
      </c>
      <c r="AL843" t="s">
        <v>20704</v>
      </c>
      <c r="AM843" t="s">
        <v>20690</v>
      </c>
      <c r="AN843" t="s">
        <v>20690</v>
      </c>
      <c r="AO843" t="s">
        <v>22641</v>
      </c>
      <c r="AP843" t="s">
        <v>20919</v>
      </c>
      <c r="AQ843" t="s">
        <v>22642</v>
      </c>
      <c r="AR843" t="s">
        <v>22643</v>
      </c>
      <c r="AS843" s="5">
        <v>45092</v>
      </c>
      <c r="AT843" t="s">
        <v>20690</v>
      </c>
      <c r="AU843" t="s">
        <v>20709</v>
      </c>
      <c r="AV843" t="s">
        <v>20710</v>
      </c>
      <c r="AX843" s="6">
        <f>COUNTIFS(拍卖数据!E:E,AA843,拍卖数据!F:F,AB843,拍卖数据!O:O,O843,拍卖数据!P:P,"&gt;"&amp;X843*0.8,拍卖数据!P:P,"&lt;"&amp;X843*1.2)</f>
        <v>2</v>
      </c>
      <c r="AY843">
        <f>COUNTIFS(拍卖数据!E:E,AA843,拍卖数据!F:F,AB843,拍卖数据!O:O,O843,拍卖数据!AN:AN,"机构",拍卖数据!P:P,"&gt;"&amp;X843*0.8,拍卖数据!P:P,"&lt;"&amp;X843*1.2)</f>
        <v>1</v>
      </c>
      <c r="AZ843" s="6">
        <f>COUNTIFS(拍卖数据!E:E,AA843,拍卖数据!F:F,AB843,拍卖数据!G:G,AC843,拍卖数据!O:O,O843,拍卖数据!AN:AN,"机构",拍卖数据!P:P,"&gt;"&amp;X843*0.8,拍卖数据!P:P,"&lt;"&amp;X843*1.2)</f>
        <v>0</v>
      </c>
    </row>
    <row r="844" hidden="1" spans="1:52">
      <c r="A844">
        <v>40017</v>
      </c>
      <c r="B844" t="s">
        <v>23871</v>
      </c>
      <c r="C844" t="s">
        <v>113</v>
      </c>
      <c r="D844" t="s">
        <v>23872</v>
      </c>
      <c r="E844" t="s">
        <v>22571</v>
      </c>
      <c r="F844">
        <v>1286.683889</v>
      </c>
      <c r="G844">
        <v>597.195154</v>
      </c>
      <c r="H844">
        <v>0</v>
      </c>
      <c r="I844">
        <v>0</v>
      </c>
      <c r="J844">
        <v>1883.879043</v>
      </c>
      <c r="K844" t="s">
        <v>20716</v>
      </c>
      <c r="L844" t="s">
        <v>23873</v>
      </c>
      <c r="M844">
        <v>651.22</v>
      </c>
      <c r="N844" t="s">
        <v>20691</v>
      </c>
      <c r="O844" t="s">
        <v>131</v>
      </c>
      <c r="P844" t="s">
        <v>20692</v>
      </c>
      <c r="Q844" t="s">
        <v>20693</v>
      </c>
      <c r="R844" t="s">
        <v>23872</v>
      </c>
      <c r="S844" t="s">
        <v>23874</v>
      </c>
      <c r="T844" t="s">
        <v>23875</v>
      </c>
      <c r="U844" t="s">
        <v>23876</v>
      </c>
      <c r="V844" t="s">
        <v>23877</v>
      </c>
      <c r="W844" t="s">
        <v>23878</v>
      </c>
      <c r="X844">
        <v>467.01</v>
      </c>
      <c r="Y844" t="s">
        <v>20700</v>
      </c>
      <c r="Z844" t="s">
        <v>100</v>
      </c>
      <c r="AA844" t="s">
        <v>92</v>
      </c>
      <c r="AB844" t="s">
        <v>93</v>
      </c>
      <c r="AC844" t="s">
        <v>654</v>
      </c>
      <c r="AD844" t="s">
        <v>23879</v>
      </c>
      <c r="AE844" t="s">
        <v>20702</v>
      </c>
      <c r="AF844">
        <v>1300</v>
      </c>
      <c r="AG844" t="s">
        <v>20703</v>
      </c>
      <c r="AH844" s="5">
        <v>44875</v>
      </c>
      <c r="AI844">
        <v>351.33</v>
      </c>
      <c r="AJ844" t="s">
        <v>113</v>
      </c>
      <c r="AK844" t="s">
        <v>20690</v>
      </c>
      <c r="AL844" t="s">
        <v>20704</v>
      </c>
      <c r="AM844" t="s">
        <v>20690</v>
      </c>
      <c r="AN844" t="s">
        <v>20690</v>
      </c>
      <c r="AO844" t="s">
        <v>22868</v>
      </c>
      <c r="AP844" t="s">
        <v>20919</v>
      </c>
      <c r="AQ844" t="s">
        <v>22869</v>
      </c>
      <c r="AR844" t="s">
        <v>22870</v>
      </c>
      <c r="AS844" s="5">
        <v>44923</v>
      </c>
      <c r="AT844" t="s">
        <v>20690</v>
      </c>
      <c r="AU844" t="s">
        <v>20709</v>
      </c>
      <c r="AV844" t="s">
        <v>20710</v>
      </c>
      <c r="AX844" s="6">
        <f>COUNTIFS(拍卖数据!E:E,AA844,拍卖数据!F:F,AB844,拍卖数据!O:O,O844,拍卖数据!P:P,"&gt;"&amp;X844*0.8,拍卖数据!P:P,"&lt;"&amp;X844*1.2)</f>
        <v>5</v>
      </c>
      <c r="AY844">
        <f>COUNTIFS(拍卖数据!E:E,AA844,拍卖数据!F:F,AB844,拍卖数据!O:O,O844,拍卖数据!AN:AN,"机构",拍卖数据!P:P,"&gt;"&amp;X844*0.8,拍卖数据!P:P,"&lt;"&amp;X844*1.2)</f>
        <v>1</v>
      </c>
      <c r="AZ844" s="6">
        <f>COUNTIFS(拍卖数据!E:E,AA844,拍卖数据!F:F,AB844,拍卖数据!G:G,AC844,拍卖数据!O:O,O844,拍卖数据!AN:AN,"机构",拍卖数据!P:P,"&gt;"&amp;X844*0.8,拍卖数据!P:P,"&lt;"&amp;X844*1.2)</f>
        <v>0</v>
      </c>
    </row>
    <row r="845" hidden="1" spans="1:52">
      <c r="A845">
        <v>40018</v>
      </c>
      <c r="B845" t="s">
        <v>23871</v>
      </c>
      <c r="C845" t="s">
        <v>113</v>
      </c>
      <c r="D845" t="s">
        <v>23872</v>
      </c>
      <c r="E845" t="s">
        <v>22571</v>
      </c>
      <c r="F845">
        <v>1286.683889</v>
      </c>
      <c r="G845">
        <v>597.195154</v>
      </c>
      <c r="H845">
        <v>0</v>
      </c>
      <c r="I845">
        <v>0</v>
      </c>
      <c r="J845">
        <v>1883.879043</v>
      </c>
      <c r="K845" t="s">
        <v>20716</v>
      </c>
      <c r="L845" t="s">
        <v>23873</v>
      </c>
      <c r="M845">
        <v>651.22</v>
      </c>
      <c r="N845" t="s">
        <v>20691</v>
      </c>
      <c r="O845" t="s">
        <v>131</v>
      </c>
      <c r="P845" t="s">
        <v>20692</v>
      </c>
      <c r="Q845" t="s">
        <v>20693</v>
      </c>
      <c r="R845" t="s">
        <v>23872</v>
      </c>
      <c r="S845" t="s">
        <v>23874</v>
      </c>
      <c r="T845" t="s">
        <v>23880</v>
      </c>
      <c r="U845" t="s">
        <v>23881</v>
      </c>
      <c r="V845" t="s">
        <v>23877</v>
      </c>
      <c r="W845" t="s">
        <v>23878</v>
      </c>
      <c r="X845">
        <v>509.42</v>
      </c>
      <c r="Y845" t="s">
        <v>20700</v>
      </c>
      <c r="Z845" t="s">
        <v>100</v>
      </c>
      <c r="AA845" t="s">
        <v>92</v>
      </c>
      <c r="AB845" t="s">
        <v>93</v>
      </c>
      <c r="AC845" t="s">
        <v>654</v>
      </c>
      <c r="AD845" t="s">
        <v>23882</v>
      </c>
      <c r="AE845" t="s">
        <v>20702</v>
      </c>
      <c r="AF845">
        <v>1300</v>
      </c>
      <c r="AG845" t="s">
        <v>20703</v>
      </c>
      <c r="AH845" s="5">
        <v>44875</v>
      </c>
      <c r="AI845">
        <v>595.56</v>
      </c>
      <c r="AJ845" t="s">
        <v>113</v>
      </c>
      <c r="AK845" t="s">
        <v>20690</v>
      </c>
      <c r="AL845" t="s">
        <v>20704</v>
      </c>
      <c r="AM845" t="s">
        <v>20690</v>
      </c>
      <c r="AN845" t="s">
        <v>20690</v>
      </c>
      <c r="AO845" t="s">
        <v>22868</v>
      </c>
      <c r="AP845" t="s">
        <v>20919</v>
      </c>
      <c r="AQ845" t="s">
        <v>22869</v>
      </c>
      <c r="AR845" t="s">
        <v>22870</v>
      </c>
      <c r="AS845" s="5">
        <v>44923</v>
      </c>
      <c r="AT845" t="s">
        <v>20690</v>
      </c>
      <c r="AU845" t="s">
        <v>20709</v>
      </c>
      <c r="AV845" t="s">
        <v>20710</v>
      </c>
      <c r="AX845" s="6">
        <f>COUNTIFS(拍卖数据!E:E,AA845,拍卖数据!F:F,AB845,拍卖数据!O:O,O845,拍卖数据!P:P,"&gt;"&amp;X845*0.8,拍卖数据!P:P,"&lt;"&amp;X845*1.2)</f>
        <v>7</v>
      </c>
      <c r="AY845">
        <f>COUNTIFS(拍卖数据!E:E,AA845,拍卖数据!F:F,AB845,拍卖数据!O:O,O845,拍卖数据!AN:AN,"机构",拍卖数据!P:P,"&gt;"&amp;X845*0.8,拍卖数据!P:P,"&lt;"&amp;X845*1.2)</f>
        <v>1</v>
      </c>
      <c r="AZ845" s="6">
        <f>COUNTIFS(拍卖数据!E:E,AA845,拍卖数据!F:F,AB845,拍卖数据!G:G,AC845,拍卖数据!O:O,O845,拍卖数据!AN:AN,"机构",拍卖数据!P:P,"&gt;"&amp;X845*0.8,拍卖数据!P:P,"&lt;"&amp;X845*1.2)</f>
        <v>0</v>
      </c>
    </row>
    <row r="846" hidden="1" spans="1:52">
      <c r="A846">
        <v>40019</v>
      </c>
      <c r="B846" t="s">
        <v>23871</v>
      </c>
      <c r="C846" t="s">
        <v>113</v>
      </c>
      <c r="D846" t="s">
        <v>23872</v>
      </c>
      <c r="E846" t="s">
        <v>22571</v>
      </c>
      <c r="F846">
        <v>1286.683889</v>
      </c>
      <c r="G846">
        <v>597.195154</v>
      </c>
      <c r="H846">
        <v>0</v>
      </c>
      <c r="I846">
        <v>0</v>
      </c>
      <c r="J846">
        <v>1883.879043</v>
      </c>
      <c r="K846" t="s">
        <v>20716</v>
      </c>
      <c r="L846" t="s">
        <v>23873</v>
      </c>
      <c r="M846">
        <v>651.22</v>
      </c>
      <c r="N846" t="s">
        <v>20691</v>
      </c>
      <c r="O846" t="s">
        <v>131</v>
      </c>
      <c r="P846" t="s">
        <v>20692</v>
      </c>
      <c r="Q846" t="s">
        <v>20693</v>
      </c>
      <c r="R846" t="s">
        <v>23872</v>
      </c>
      <c r="S846" t="s">
        <v>23874</v>
      </c>
      <c r="T846" t="s">
        <v>23883</v>
      </c>
      <c r="U846" t="s">
        <v>23884</v>
      </c>
      <c r="V846" t="s">
        <v>23877</v>
      </c>
      <c r="W846" t="s">
        <v>23878</v>
      </c>
      <c r="X846">
        <v>467.01</v>
      </c>
      <c r="Y846" t="s">
        <v>20700</v>
      </c>
      <c r="Z846" t="s">
        <v>100</v>
      </c>
      <c r="AA846" t="s">
        <v>92</v>
      </c>
      <c r="AB846" t="s">
        <v>93</v>
      </c>
      <c r="AC846" t="s">
        <v>654</v>
      </c>
      <c r="AD846" t="s">
        <v>23885</v>
      </c>
      <c r="AE846" t="s">
        <v>20702</v>
      </c>
      <c r="AF846">
        <v>1300</v>
      </c>
      <c r="AG846" t="s">
        <v>20703</v>
      </c>
      <c r="AH846" s="5">
        <v>44875</v>
      </c>
      <c r="AI846">
        <v>595.56</v>
      </c>
      <c r="AJ846" t="s">
        <v>113</v>
      </c>
      <c r="AK846" t="s">
        <v>20690</v>
      </c>
      <c r="AL846" t="s">
        <v>20704</v>
      </c>
      <c r="AM846" t="s">
        <v>20690</v>
      </c>
      <c r="AN846" t="s">
        <v>20690</v>
      </c>
      <c r="AO846" t="s">
        <v>22868</v>
      </c>
      <c r="AP846" t="s">
        <v>20919</v>
      </c>
      <c r="AQ846" t="s">
        <v>22869</v>
      </c>
      <c r="AR846" t="s">
        <v>22870</v>
      </c>
      <c r="AS846" s="5">
        <v>44923</v>
      </c>
      <c r="AT846" t="s">
        <v>20690</v>
      </c>
      <c r="AU846" t="s">
        <v>20709</v>
      </c>
      <c r="AV846" t="s">
        <v>20710</v>
      </c>
      <c r="AX846" s="6">
        <f>COUNTIFS(拍卖数据!E:E,AA846,拍卖数据!F:F,AB846,拍卖数据!O:O,O846,拍卖数据!P:P,"&gt;"&amp;X846*0.8,拍卖数据!P:P,"&lt;"&amp;X846*1.2)</f>
        <v>5</v>
      </c>
      <c r="AY846">
        <f>COUNTIFS(拍卖数据!E:E,AA846,拍卖数据!F:F,AB846,拍卖数据!O:O,O846,拍卖数据!AN:AN,"机构",拍卖数据!P:P,"&gt;"&amp;X846*0.8,拍卖数据!P:P,"&lt;"&amp;X846*1.2)</f>
        <v>1</v>
      </c>
      <c r="AZ846" s="6">
        <f>COUNTIFS(拍卖数据!E:E,AA846,拍卖数据!F:F,AB846,拍卖数据!G:G,AC846,拍卖数据!O:O,O846,拍卖数据!AN:AN,"机构",拍卖数据!P:P,"&gt;"&amp;X846*0.8,拍卖数据!P:P,"&lt;"&amp;X846*1.2)</f>
        <v>0</v>
      </c>
    </row>
    <row r="847" hidden="1" spans="1:52">
      <c r="A847">
        <v>40020</v>
      </c>
      <c r="B847" t="s">
        <v>23871</v>
      </c>
      <c r="C847" t="s">
        <v>113</v>
      </c>
      <c r="D847" t="s">
        <v>23872</v>
      </c>
      <c r="E847" t="s">
        <v>22571</v>
      </c>
      <c r="F847">
        <v>1286.683889</v>
      </c>
      <c r="G847">
        <v>597.195154</v>
      </c>
      <c r="H847">
        <v>0</v>
      </c>
      <c r="I847">
        <v>0</v>
      </c>
      <c r="J847">
        <v>1883.879043</v>
      </c>
      <c r="K847" t="s">
        <v>20716</v>
      </c>
      <c r="L847" t="s">
        <v>23873</v>
      </c>
      <c r="M847">
        <v>651.22</v>
      </c>
      <c r="N847" t="s">
        <v>20691</v>
      </c>
      <c r="O847" t="s">
        <v>131</v>
      </c>
      <c r="P847" t="s">
        <v>20692</v>
      </c>
      <c r="Q847" t="s">
        <v>20693</v>
      </c>
      <c r="R847" t="s">
        <v>23872</v>
      </c>
      <c r="S847" t="s">
        <v>23874</v>
      </c>
      <c r="T847" t="s">
        <v>23886</v>
      </c>
      <c r="U847" t="s">
        <v>23887</v>
      </c>
      <c r="V847" t="s">
        <v>23877</v>
      </c>
      <c r="W847" t="s">
        <v>23878</v>
      </c>
      <c r="X847">
        <v>467.01</v>
      </c>
      <c r="Y847" t="s">
        <v>20700</v>
      </c>
      <c r="Z847" t="s">
        <v>100</v>
      </c>
      <c r="AA847" t="s">
        <v>92</v>
      </c>
      <c r="AB847" t="s">
        <v>93</v>
      </c>
      <c r="AC847" t="s">
        <v>654</v>
      </c>
      <c r="AD847" t="s">
        <v>23888</v>
      </c>
      <c r="AE847" t="s">
        <v>20702</v>
      </c>
      <c r="AF847">
        <v>1300</v>
      </c>
      <c r="AG847" t="s">
        <v>20703</v>
      </c>
      <c r="AH847" s="5">
        <v>44875</v>
      </c>
      <c r="AI847">
        <v>595.56</v>
      </c>
      <c r="AJ847" t="s">
        <v>113</v>
      </c>
      <c r="AK847" t="s">
        <v>20690</v>
      </c>
      <c r="AL847" t="s">
        <v>20704</v>
      </c>
      <c r="AM847" t="s">
        <v>20690</v>
      </c>
      <c r="AN847" t="s">
        <v>20690</v>
      </c>
      <c r="AO847" t="s">
        <v>22868</v>
      </c>
      <c r="AP847" t="s">
        <v>20919</v>
      </c>
      <c r="AQ847" t="s">
        <v>22869</v>
      </c>
      <c r="AR847" t="s">
        <v>22870</v>
      </c>
      <c r="AS847" s="5">
        <v>44923</v>
      </c>
      <c r="AT847" t="s">
        <v>20690</v>
      </c>
      <c r="AU847" t="s">
        <v>20709</v>
      </c>
      <c r="AV847" t="s">
        <v>20710</v>
      </c>
      <c r="AX847" s="6">
        <f>COUNTIFS(拍卖数据!E:E,AA847,拍卖数据!F:F,AB847,拍卖数据!O:O,O847,拍卖数据!P:P,"&gt;"&amp;X847*0.8,拍卖数据!P:P,"&lt;"&amp;X847*1.2)</f>
        <v>5</v>
      </c>
      <c r="AY847">
        <f>COUNTIFS(拍卖数据!E:E,AA847,拍卖数据!F:F,AB847,拍卖数据!O:O,O847,拍卖数据!AN:AN,"机构",拍卖数据!P:P,"&gt;"&amp;X847*0.8,拍卖数据!P:P,"&lt;"&amp;X847*1.2)</f>
        <v>1</v>
      </c>
      <c r="AZ847" s="6">
        <f>COUNTIFS(拍卖数据!E:E,AA847,拍卖数据!F:F,AB847,拍卖数据!G:G,AC847,拍卖数据!O:O,O847,拍卖数据!AN:AN,"机构",拍卖数据!P:P,"&gt;"&amp;X847*0.8,拍卖数据!P:P,"&lt;"&amp;X847*1.2)</f>
        <v>0</v>
      </c>
    </row>
    <row r="848" hidden="1" spans="1:52">
      <c r="A848">
        <v>40050</v>
      </c>
      <c r="B848" t="s">
        <v>23889</v>
      </c>
      <c r="C848" t="s">
        <v>113</v>
      </c>
      <c r="D848" t="s">
        <v>23890</v>
      </c>
      <c r="E848" t="s">
        <v>23891</v>
      </c>
      <c r="F848">
        <v>464.185581</v>
      </c>
      <c r="G848">
        <v>48.673896</v>
      </c>
      <c r="H848">
        <v>0</v>
      </c>
      <c r="I848">
        <v>0</v>
      </c>
      <c r="J848">
        <v>512.859477</v>
      </c>
      <c r="K848" t="s">
        <v>20716</v>
      </c>
      <c r="L848" t="s">
        <v>20690</v>
      </c>
      <c r="M848">
        <v>279.703675</v>
      </c>
      <c r="N848" t="s">
        <v>20691</v>
      </c>
      <c r="O848" t="s">
        <v>131</v>
      </c>
      <c r="P848" t="s">
        <v>20739</v>
      </c>
      <c r="Q848" t="s">
        <v>20740</v>
      </c>
      <c r="R848" t="s">
        <v>23892</v>
      </c>
      <c r="S848" t="s">
        <v>23893</v>
      </c>
      <c r="T848" t="s">
        <v>23894</v>
      </c>
      <c r="U848" t="s">
        <v>23895</v>
      </c>
      <c r="V848" t="s">
        <v>23896</v>
      </c>
      <c r="W848" t="s">
        <v>23364</v>
      </c>
      <c r="X848">
        <v>171.22</v>
      </c>
      <c r="Y848" t="s">
        <v>20700</v>
      </c>
      <c r="Z848" t="s">
        <v>100</v>
      </c>
      <c r="AA848" t="s">
        <v>92</v>
      </c>
      <c r="AB848" t="s">
        <v>153</v>
      </c>
      <c r="AC848" t="s">
        <v>154</v>
      </c>
      <c r="AD848" t="s">
        <v>23897</v>
      </c>
      <c r="AE848" t="s">
        <v>20702</v>
      </c>
      <c r="AF848">
        <v>600</v>
      </c>
      <c r="AG848" t="s">
        <v>20703</v>
      </c>
      <c r="AH848" s="5">
        <v>43710</v>
      </c>
      <c r="AI848">
        <v>128.42</v>
      </c>
      <c r="AJ848" t="s">
        <v>113</v>
      </c>
      <c r="AK848" t="s">
        <v>20690</v>
      </c>
      <c r="AL848" t="s">
        <v>20704</v>
      </c>
      <c r="AM848" t="s">
        <v>20690</v>
      </c>
      <c r="AN848" t="s">
        <v>20690</v>
      </c>
      <c r="AO848" t="s">
        <v>22182</v>
      </c>
      <c r="AP848" t="s">
        <v>20919</v>
      </c>
      <c r="AQ848" t="s">
        <v>22183</v>
      </c>
      <c r="AR848" t="s">
        <v>22184</v>
      </c>
      <c r="AS848" s="5">
        <v>43791</v>
      </c>
      <c r="AT848" t="s">
        <v>20690</v>
      </c>
      <c r="AU848" t="s">
        <v>20709</v>
      </c>
      <c r="AV848" t="s">
        <v>20710</v>
      </c>
      <c r="AX848" s="6">
        <f>COUNTIFS(拍卖数据!E:E,AA848,拍卖数据!F:F,AB848,拍卖数据!O:O,O848,拍卖数据!P:P,"&gt;"&amp;X848*0.8,拍卖数据!P:P,"&lt;"&amp;X848*1.2)</f>
        <v>15</v>
      </c>
      <c r="AY848">
        <f>COUNTIFS(拍卖数据!E:E,AA848,拍卖数据!F:F,AB848,拍卖数据!O:O,O848,拍卖数据!AN:AN,"机构",拍卖数据!P:P,"&gt;"&amp;X848*0.8,拍卖数据!P:P,"&lt;"&amp;X848*1.2)</f>
        <v>0</v>
      </c>
      <c r="AZ848" s="6">
        <f>COUNTIFS(拍卖数据!E:E,AA848,拍卖数据!F:F,AB848,拍卖数据!G:G,AC848,拍卖数据!O:O,O848,拍卖数据!AN:AN,"机构",拍卖数据!P:P,"&gt;"&amp;X848*0.8,拍卖数据!P:P,"&lt;"&amp;X848*1.2)</f>
        <v>0</v>
      </c>
    </row>
    <row r="849" hidden="1" spans="1:52">
      <c r="A849">
        <v>40051</v>
      </c>
      <c r="B849" t="s">
        <v>23898</v>
      </c>
      <c r="C849" t="s">
        <v>113</v>
      </c>
      <c r="D849" t="s">
        <v>23890</v>
      </c>
      <c r="E849" t="s">
        <v>23891</v>
      </c>
      <c r="F849">
        <v>210.434787</v>
      </c>
      <c r="G849">
        <v>18.280766</v>
      </c>
      <c r="H849">
        <v>0</v>
      </c>
      <c r="I849">
        <v>0</v>
      </c>
      <c r="J849">
        <v>228.715553</v>
      </c>
      <c r="K849" t="s">
        <v>20716</v>
      </c>
      <c r="L849" t="s">
        <v>20690</v>
      </c>
      <c r="M849">
        <v>126.851725</v>
      </c>
      <c r="N849" t="s">
        <v>20691</v>
      </c>
      <c r="O849" t="s">
        <v>131</v>
      </c>
      <c r="P849" t="s">
        <v>20739</v>
      </c>
      <c r="Q849" t="s">
        <v>20740</v>
      </c>
      <c r="R849" t="s">
        <v>23892</v>
      </c>
      <c r="S849" t="s">
        <v>23893</v>
      </c>
      <c r="T849" t="s">
        <v>23899</v>
      </c>
      <c r="U849" t="s">
        <v>23900</v>
      </c>
      <c r="V849" t="s">
        <v>23896</v>
      </c>
      <c r="W849" t="s">
        <v>23364</v>
      </c>
      <c r="X849">
        <v>192.2</v>
      </c>
      <c r="Y849" t="s">
        <v>20700</v>
      </c>
      <c r="Z849" t="s">
        <v>100</v>
      </c>
      <c r="AA849" t="s">
        <v>92</v>
      </c>
      <c r="AB849" t="s">
        <v>153</v>
      </c>
      <c r="AC849" t="s">
        <v>154</v>
      </c>
      <c r="AD849" t="s">
        <v>23901</v>
      </c>
      <c r="AE849" t="s">
        <v>20702</v>
      </c>
      <c r="AF849">
        <v>600</v>
      </c>
      <c r="AG849" t="s">
        <v>20703</v>
      </c>
      <c r="AH849" s="5">
        <v>43710</v>
      </c>
      <c r="AI849">
        <v>144.15</v>
      </c>
      <c r="AJ849" t="s">
        <v>113</v>
      </c>
      <c r="AK849" t="s">
        <v>20690</v>
      </c>
      <c r="AL849" t="s">
        <v>20704</v>
      </c>
      <c r="AM849" t="s">
        <v>20690</v>
      </c>
      <c r="AN849" t="s">
        <v>20690</v>
      </c>
      <c r="AO849" t="s">
        <v>22182</v>
      </c>
      <c r="AP849" t="s">
        <v>20919</v>
      </c>
      <c r="AQ849" t="s">
        <v>22183</v>
      </c>
      <c r="AR849" t="s">
        <v>22184</v>
      </c>
      <c r="AS849" s="5">
        <v>43791</v>
      </c>
      <c r="AT849" t="s">
        <v>20690</v>
      </c>
      <c r="AU849" t="s">
        <v>20709</v>
      </c>
      <c r="AV849" t="s">
        <v>20710</v>
      </c>
      <c r="AX849" s="6">
        <f>COUNTIFS(拍卖数据!E:E,AA849,拍卖数据!F:F,AB849,拍卖数据!O:O,O849,拍卖数据!P:P,"&gt;"&amp;X849*0.8,拍卖数据!P:P,"&lt;"&amp;X849*1.2)</f>
        <v>12</v>
      </c>
      <c r="AY849">
        <f>COUNTIFS(拍卖数据!E:E,AA849,拍卖数据!F:F,AB849,拍卖数据!O:O,O849,拍卖数据!AN:AN,"机构",拍卖数据!P:P,"&gt;"&amp;X849*0.8,拍卖数据!P:P,"&lt;"&amp;X849*1.2)</f>
        <v>0</v>
      </c>
      <c r="AZ849" s="6">
        <f>COUNTIFS(拍卖数据!E:E,AA849,拍卖数据!F:F,AB849,拍卖数据!G:G,AC849,拍卖数据!O:O,O849,拍卖数据!AN:AN,"机构",拍卖数据!P:P,"&gt;"&amp;X849*0.8,拍卖数据!P:P,"&lt;"&amp;X849*1.2)</f>
        <v>0</v>
      </c>
    </row>
    <row r="850" hidden="1" spans="1:52">
      <c r="A850">
        <v>40052</v>
      </c>
      <c r="B850" t="s">
        <v>23898</v>
      </c>
      <c r="C850" t="s">
        <v>113</v>
      </c>
      <c r="D850" t="s">
        <v>23890</v>
      </c>
      <c r="E850" t="s">
        <v>23891</v>
      </c>
      <c r="F850">
        <v>210.434787</v>
      </c>
      <c r="G850">
        <v>18.280766</v>
      </c>
      <c r="H850">
        <v>0</v>
      </c>
      <c r="I850">
        <v>0</v>
      </c>
      <c r="J850">
        <v>228.715553</v>
      </c>
      <c r="K850" t="s">
        <v>20716</v>
      </c>
      <c r="L850" t="s">
        <v>20690</v>
      </c>
      <c r="M850">
        <v>126.851725</v>
      </c>
      <c r="N850" t="s">
        <v>20691</v>
      </c>
      <c r="O850" t="s">
        <v>131</v>
      </c>
      <c r="P850" t="s">
        <v>20739</v>
      </c>
      <c r="Q850" t="s">
        <v>20740</v>
      </c>
      <c r="R850" t="s">
        <v>23892</v>
      </c>
      <c r="S850" t="s">
        <v>23893</v>
      </c>
      <c r="T850" t="s">
        <v>23902</v>
      </c>
      <c r="U850" t="s">
        <v>23903</v>
      </c>
      <c r="V850" t="s">
        <v>23904</v>
      </c>
      <c r="W850" t="s">
        <v>23905</v>
      </c>
      <c r="X850">
        <v>108.94</v>
      </c>
      <c r="Y850" t="s">
        <v>20700</v>
      </c>
      <c r="Z850" t="s">
        <v>100</v>
      </c>
      <c r="AA850" t="s">
        <v>92</v>
      </c>
      <c r="AB850" t="s">
        <v>153</v>
      </c>
      <c r="AC850" t="s">
        <v>2024</v>
      </c>
      <c r="AD850" t="s">
        <v>23906</v>
      </c>
      <c r="AE850" t="s">
        <v>20702</v>
      </c>
      <c r="AF850">
        <v>350</v>
      </c>
      <c r="AG850" t="s">
        <v>20703</v>
      </c>
      <c r="AH850" s="5">
        <v>43710</v>
      </c>
      <c r="AI850">
        <v>108.94</v>
      </c>
      <c r="AJ850" t="s">
        <v>113</v>
      </c>
      <c r="AK850" t="s">
        <v>20690</v>
      </c>
      <c r="AL850" t="s">
        <v>20704</v>
      </c>
      <c r="AM850" t="s">
        <v>20690</v>
      </c>
      <c r="AN850" t="s">
        <v>20690</v>
      </c>
      <c r="AO850" t="s">
        <v>22182</v>
      </c>
      <c r="AP850" t="s">
        <v>20919</v>
      </c>
      <c r="AQ850" t="s">
        <v>22183</v>
      </c>
      <c r="AR850" t="s">
        <v>22184</v>
      </c>
      <c r="AS850" s="5">
        <v>43791</v>
      </c>
      <c r="AT850" t="s">
        <v>20690</v>
      </c>
      <c r="AU850" t="s">
        <v>20709</v>
      </c>
      <c r="AV850" t="s">
        <v>20710</v>
      </c>
      <c r="AX850" s="6">
        <f>COUNTIFS(拍卖数据!E:E,AA850,拍卖数据!F:F,AB850,拍卖数据!O:O,O850,拍卖数据!P:P,"&gt;"&amp;X850*0.8,拍卖数据!P:P,"&lt;"&amp;X850*1.2)</f>
        <v>15</v>
      </c>
      <c r="AY850">
        <f>COUNTIFS(拍卖数据!E:E,AA850,拍卖数据!F:F,AB850,拍卖数据!O:O,O850,拍卖数据!AN:AN,"机构",拍卖数据!P:P,"&gt;"&amp;X850*0.8,拍卖数据!P:P,"&lt;"&amp;X850*1.2)</f>
        <v>0</v>
      </c>
      <c r="AZ850" s="6">
        <f>COUNTIFS(拍卖数据!E:E,AA850,拍卖数据!F:F,AB850,拍卖数据!G:G,AC850,拍卖数据!O:O,O850,拍卖数据!AN:AN,"机构",拍卖数据!P:P,"&gt;"&amp;X850*0.8,拍卖数据!P:P,"&lt;"&amp;X850*1.2)</f>
        <v>0</v>
      </c>
    </row>
    <row r="851" hidden="1" spans="1:52">
      <c r="A851">
        <v>40053</v>
      </c>
      <c r="B851" t="s">
        <v>23898</v>
      </c>
      <c r="C851" t="s">
        <v>113</v>
      </c>
      <c r="D851" t="s">
        <v>23890</v>
      </c>
      <c r="E851" t="s">
        <v>23891</v>
      </c>
      <c r="F851">
        <v>210.434787</v>
      </c>
      <c r="G851">
        <v>18.280766</v>
      </c>
      <c r="H851">
        <v>0</v>
      </c>
      <c r="I851">
        <v>0</v>
      </c>
      <c r="J851">
        <v>228.715553</v>
      </c>
      <c r="K851" t="s">
        <v>20716</v>
      </c>
      <c r="L851" t="s">
        <v>20690</v>
      </c>
      <c r="M851">
        <v>126.851725</v>
      </c>
      <c r="N851" t="s">
        <v>20691</v>
      </c>
      <c r="O851" t="s">
        <v>131</v>
      </c>
      <c r="P851" t="s">
        <v>20739</v>
      </c>
      <c r="Q851" t="s">
        <v>20740</v>
      </c>
      <c r="R851" t="s">
        <v>23892</v>
      </c>
      <c r="S851" t="s">
        <v>23893</v>
      </c>
      <c r="T851" t="s">
        <v>23907</v>
      </c>
      <c r="U851" t="s">
        <v>23908</v>
      </c>
      <c r="V851" t="s">
        <v>23896</v>
      </c>
      <c r="W851" t="s">
        <v>23364</v>
      </c>
      <c r="X851">
        <v>197.78</v>
      </c>
      <c r="Y851" t="s">
        <v>20700</v>
      </c>
      <c r="Z851" t="s">
        <v>100</v>
      </c>
      <c r="AA851" t="s">
        <v>92</v>
      </c>
      <c r="AB851" t="s">
        <v>153</v>
      </c>
      <c r="AC851" t="s">
        <v>154</v>
      </c>
      <c r="AD851" t="s">
        <v>23909</v>
      </c>
      <c r="AE851" t="s">
        <v>20702</v>
      </c>
      <c r="AF851">
        <v>600</v>
      </c>
      <c r="AG851" t="s">
        <v>20703</v>
      </c>
      <c r="AH851" s="5">
        <v>43710</v>
      </c>
      <c r="AI851">
        <v>148.34</v>
      </c>
      <c r="AJ851" t="s">
        <v>113</v>
      </c>
      <c r="AK851" t="s">
        <v>20690</v>
      </c>
      <c r="AL851" t="s">
        <v>20704</v>
      </c>
      <c r="AM851" t="s">
        <v>20690</v>
      </c>
      <c r="AN851" t="s">
        <v>20690</v>
      </c>
      <c r="AO851" t="s">
        <v>22182</v>
      </c>
      <c r="AP851" t="s">
        <v>20919</v>
      </c>
      <c r="AQ851" t="s">
        <v>22183</v>
      </c>
      <c r="AR851" t="s">
        <v>22184</v>
      </c>
      <c r="AS851" s="5">
        <v>43791</v>
      </c>
      <c r="AT851" t="s">
        <v>20690</v>
      </c>
      <c r="AU851" t="s">
        <v>20709</v>
      </c>
      <c r="AV851" t="s">
        <v>20710</v>
      </c>
      <c r="AX851" s="6">
        <f>COUNTIFS(拍卖数据!E:E,AA851,拍卖数据!F:F,AB851,拍卖数据!O:O,O851,拍卖数据!P:P,"&gt;"&amp;X851*0.8,拍卖数据!P:P,"&lt;"&amp;X851*1.2)</f>
        <v>11</v>
      </c>
      <c r="AY851">
        <f>COUNTIFS(拍卖数据!E:E,AA851,拍卖数据!F:F,AB851,拍卖数据!O:O,O851,拍卖数据!AN:AN,"机构",拍卖数据!P:P,"&gt;"&amp;X851*0.8,拍卖数据!P:P,"&lt;"&amp;X851*1.2)</f>
        <v>0</v>
      </c>
      <c r="AZ851" s="6">
        <f>COUNTIFS(拍卖数据!E:E,AA851,拍卖数据!F:F,AB851,拍卖数据!G:G,AC851,拍卖数据!O:O,O851,拍卖数据!AN:AN,"机构",拍卖数据!P:P,"&gt;"&amp;X851*0.8,拍卖数据!P:P,"&lt;"&amp;X851*1.2)</f>
        <v>0</v>
      </c>
    </row>
    <row r="852" hidden="1" spans="1:52">
      <c r="A852">
        <v>40056</v>
      </c>
      <c r="B852" t="s">
        <v>23910</v>
      </c>
      <c r="C852" t="s">
        <v>113</v>
      </c>
      <c r="D852" t="s">
        <v>23911</v>
      </c>
      <c r="E852" t="s">
        <v>22209</v>
      </c>
      <c r="F852">
        <v>887.111242</v>
      </c>
      <c r="G852">
        <v>380.539339</v>
      </c>
      <c r="H852">
        <v>7.7892</v>
      </c>
      <c r="I852">
        <v>0</v>
      </c>
      <c r="J852">
        <v>1275.439781</v>
      </c>
      <c r="K852" t="s">
        <v>20716</v>
      </c>
      <c r="L852" t="s">
        <v>20690</v>
      </c>
      <c r="M852">
        <v>497.1426</v>
      </c>
      <c r="N852" t="s">
        <v>21010</v>
      </c>
      <c r="O852" t="s">
        <v>2213</v>
      </c>
      <c r="P852" t="s">
        <v>2213</v>
      </c>
      <c r="Q852" t="s">
        <v>20740</v>
      </c>
      <c r="R852" t="s">
        <v>23911</v>
      </c>
      <c r="S852" t="s">
        <v>23912</v>
      </c>
      <c r="T852" t="s">
        <v>23913</v>
      </c>
      <c r="U852" t="s">
        <v>23914</v>
      </c>
      <c r="V852" t="s">
        <v>23915</v>
      </c>
      <c r="W852" t="s">
        <v>23916</v>
      </c>
      <c r="X852">
        <v>50002.6</v>
      </c>
      <c r="Y852" t="s">
        <v>20700</v>
      </c>
      <c r="Z852" t="s">
        <v>100</v>
      </c>
      <c r="AA852" t="s">
        <v>92</v>
      </c>
      <c r="AB852" t="s">
        <v>120</v>
      </c>
      <c r="AC852" t="s">
        <v>623</v>
      </c>
      <c r="AD852" t="s">
        <v>23917</v>
      </c>
      <c r="AE852" t="s">
        <v>20702</v>
      </c>
      <c r="AF852">
        <v>890</v>
      </c>
      <c r="AG852" t="s">
        <v>20703</v>
      </c>
      <c r="AH852" s="5">
        <v>44720</v>
      </c>
      <c r="AI852">
        <v>875.05</v>
      </c>
      <c r="AJ852" t="s">
        <v>113</v>
      </c>
      <c r="AK852" t="s">
        <v>20690</v>
      </c>
      <c r="AL852" t="s">
        <v>20704</v>
      </c>
      <c r="AM852" t="s">
        <v>20690</v>
      </c>
      <c r="AN852" t="s">
        <v>20690</v>
      </c>
      <c r="AO852" t="s">
        <v>22361</v>
      </c>
      <c r="AP852" t="s">
        <v>20919</v>
      </c>
      <c r="AQ852" t="s">
        <v>22362</v>
      </c>
      <c r="AR852" t="s">
        <v>22363</v>
      </c>
      <c r="AS852" s="5">
        <v>44746</v>
      </c>
      <c r="AT852" t="s">
        <v>20690</v>
      </c>
      <c r="AU852" t="s">
        <v>20709</v>
      </c>
      <c r="AV852" t="s">
        <v>20710</v>
      </c>
      <c r="AX852" s="6">
        <f>COUNTIFS(拍卖数据!E:E,AA852,拍卖数据!F:F,AB852,拍卖数据!O:O,O852,拍卖数据!P:P,"&gt;"&amp;X852*0.8,拍卖数据!P:P,"&lt;"&amp;X852*1.2)</f>
        <v>0</v>
      </c>
      <c r="AY852">
        <f>COUNTIFS(拍卖数据!E:E,AA852,拍卖数据!F:F,AB852,拍卖数据!O:O,O852,拍卖数据!AN:AN,"机构",拍卖数据!P:P,"&gt;"&amp;X852*0.8,拍卖数据!P:P,"&lt;"&amp;X852*1.2)</f>
        <v>0</v>
      </c>
      <c r="AZ852" s="6">
        <f>COUNTIFS(拍卖数据!E:E,AA852,拍卖数据!F:F,AB852,拍卖数据!G:G,AC852,拍卖数据!O:O,O852,拍卖数据!AN:AN,"机构",拍卖数据!P:P,"&gt;"&amp;X852*0.8,拍卖数据!P:P,"&lt;"&amp;X852*1.2)</f>
        <v>0</v>
      </c>
    </row>
    <row r="853" hidden="1" spans="1:52">
      <c r="A853">
        <v>40057</v>
      </c>
      <c r="B853" t="s">
        <v>23918</v>
      </c>
      <c r="C853" t="s">
        <v>113</v>
      </c>
      <c r="D853" t="s">
        <v>23919</v>
      </c>
      <c r="E853" t="s">
        <v>23920</v>
      </c>
      <c r="F853">
        <v>3999.99999</v>
      </c>
      <c r="G853">
        <v>2696.811042</v>
      </c>
      <c r="H853">
        <v>0</v>
      </c>
      <c r="I853">
        <v>0</v>
      </c>
      <c r="J853">
        <v>6696.811032</v>
      </c>
      <c r="K853" t="s">
        <v>20716</v>
      </c>
      <c r="L853" t="s">
        <v>23921</v>
      </c>
      <c r="M853">
        <v>1373.37</v>
      </c>
      <c r="N853" t="s">
        <v>20691</v>
      </c>
      <c r="O853" t="s">
        <v>131</v>
      </c>
      <c r="P853" t="s">
        <v>20692</v>
      </c>
      <c r="Q853" t="s">
        <v>20693</v>
      </c>
      <c r="R853" t="s">
        <v>23919</v>
      </c>
      <c r="S853" t="s">
        <v>23922</v>
      </c>
      <c r="T853" t="s">
        <v>23923</v>
      </c>
      <c r="U853" t="s">
        <v>23924</v>
      </c>
      <c r="V853" t="s">
        <v>23925</v>
      </c>
      <c r="W853" t="s">
        <v>23926</v>
      </c>
      <c r="X853">
        <v>2709.16</v>
      </c>
      <c r="Y853" t="s">
        <v>20700</v>
      </c>
      <c r="Z853" t="s">
        <v>100</v>
      </c>
      <c r="AA853" t="s">
        <v>92</v>
      </c>
      <c r="AB853" t="s">
        <v>93</v>
      </c>
      <c r="AC853" t="s">
        <v>654</v>
      </c>
      <c r="AD853" t="s">
        <v>23927</v>
      </c>
      <c r="AE853" t="s">
        <v>20702</v>
      </c>
      <c r="AF853">
        <v>4000</v>
      </c>
      <c r="AG853" t="s">
        <v>20703</v>
      </c>
      <c r="AH853" s="5">
        <v>44875</v>
      </c>
      <c r="AI853">
        <v>1605.45</v>
      </c>
      <c r="AJ853" t="s">
        <v>113</v>
      </c>
      <c r="AK853" t="s">
        <v>20690</v>
      </c>
      <c r="AL853" t="s">
        <v>20704</v>
      </c>
      <c r="AM853" t="s">
        <v>20690</v>
      </c>
      <c r="AN853" t="s">
        <v>20690</v>
      </c>
      <c r="AO853" t="s">
        <v>22868</v>
      </c>
      <c r="AP853" t="s">
        <v>20919</v>
      </c>
      <c r="AQ853" t="s">
        <v>22869</v>
      </c>
      <c r="AR853" t="s">
        <v>22870</v>
      </c>
      <c r="AS853" s="5">
        <v>44923</v>
      </c>
      <c r="AT853" t="s">
        <v>20690</v>
      </c>
      <c r="AU853" t="s">
        <v>20709</v>
      </c>
      <c r="AV853" t="s">
        <v>20710</v>
      </c>
      <c r="AX853" s="6">
        <f>COUNTIFS(拍卖数据!E:E,AA853,拍卖数据!F:F,AB853,拍卖数据!O:O,O853,拍卖数据!P:P,"&gt;"&amp;X853*0.8,拍卖数据!P:P,"&lt;"&amp;X853*1.2)</f>
        <v>0</v>
      </c>
      <c r="AY853">
        <f>COUNTIFS(拍卖数据!E:E,AA853,拍卖数据!F:F,AB853,拍卖数据!O:O,O853,拍卖数据!AN:AN,"机构",拍卖数据!P:P,"&gt;"&amp;X853*0.8,拍卖数据!P:P,"&lt;"&amp;X853*1.2)</f>
        <v>0</v>
      </c>
      <c r="AZ853" s="6">
        <f>COUNTIFS(拍卖数据!E:E,AA853,拍卖数据!F:F,AB853,拍卖数据!G:G,AC853,拍卖数据!O:O,O853,拍卖数据!AN:AN,"机构",拍卖数据!P:P,"&gt;"&amp;X853*0.8,拍卖数据!P:P,"&lt;"&amp;X853*1.2)</f>
        <v>0</v>
      </c>
    </row>
    <row r="854" hidden="1" spans="1:52">
      <c r="A854">
        <v>40058</v>
      </c>
      <c r="B854" t="s">
        <v>23918</v>
      </c>
      <c r="C854" t="s">
        <v>113</v>
      </c>
      <c r="D854" t="s">
        <v>23919</v>
      </c>
      <c r="E854" t="s">
        <v>23920</v>
      </c>
      <c r="F854">
        <v>3999.99999</v>
      </c>
      <c r="G854">
        <v>2696.811042</v>
      </c>
      <c r="H854">
        <v>0</v>
      </c>
      <c r="I854">
        <v>0</v>
      </c>
      <c r="J854">
        <v>6696.811032</v>
      </c>
      <c r="K854" t="s">
        <v>20716</v>
      </c>
      <c r="L854" t="s">
        <v>23921</v>
      </c>
      <c r="M854">
        <v>1373.37</v>
      </c>
      <c r="N854" t="s">
        <v>20691</v>
      </c>
      <c r="O854" t="s">
        <v>131</v>
      </c>
      <c r="P854" t="s">
        <v>20692</v>
      </c>
      <c r="Q854" t="s">
        <v>20693</v>
      </c>
      <c r="R854" t="s">
        <v>23919</v>
      </c>
      <c r="S854" t="s">
        <v>23922</v>
      </c>
      <c r="T854" t="s">
        <v>23928</v>
      </c>
      <c r="U854" t="s">
        <v>23929</v>
      </c>
      <c r="V854" t="s">
        <v>23925</v>
      </c>
      <c r="W854" t="s">
        <v>23926</v>
      </c>
      <c r="X854">
        <v>1142.29</v>
      </c>
      <c r="Y854" t="s">
        <v>20700</v>
      </c>
      <c r="Z854" t="s">
        <v>100</v>
      </c>
      <c r="AA854" t="s">
        <v>92</v>
      </c>
      <c r="AB854" t="s">
        <v>93</v>
      </c>
      <c r="AC854" t="s">
        <v>654</v>
      </c>
      <c r="AD854" t="s">
        <v>23930</v>
      </c>
      <c r="AE854" t="s">
        <v>20702</v>
      </c>
      <c r="AF854">
        <v>4000</v>
      </c>
      <c r="AG854" t="s">
        <v>20703</v>
      </c>
      <c r="AH854" s="5">
        <v>44875</v>
      </c>
      <c r="AI854">
        <v>796.86</v>
      </c>
      <c r="AJ854" t="s">
        <v>113</v>
      </c>
      <c r="AK854" t="s">
        <v>20690</v>
      </c>
      <c r="AL854" t="s">
        <v>20704</v>
      </c>
      <c r="AM854" t="s">
        <v>20690</v>
      </c>
      <c r="AN854" t="s">
        <v>20690</v>
      </c>
      <c r="AO854" t="s">
        <v>22868</v>
      </c>
      <c r="AP854" t="s">
        <v>20919</v>
      </c>
      <c r="AQ854" t="s">
        <v>22869</v>
      </c>
      <c r="AR854" t="s">
        <v>22870</v>
      </c>
      <c r="AS854" s="5">
        <v>44923</v>
      </c>
      <c r="AT854" t="s">
        <v>20690</v>
      </c>
      <c r="AU854" t="s">
        <v>20709</v>
      </c>
      <c r="AV854" t="s">
        <v>20710</v>
      </c>
      <c r="AX854" s="6">
        <f>COUNTIFS(拍卖数据!E:E,AA854,拍卖数据!F:F,AB854,拍卖数据!O:O,O854,拍卖数据!P:P,"&gt;"&amp;X854*0.8,拍卖数据!P:P,"&lt;"&amp;X854*1.2)</f>
        <v>4</v>
      </c>
      <c r="AY854">
        <f>COUNTIFS(拍卖数据!E:E,AA854,拍卖数据!F:F,AB854,拍卖数据!O:O,O854,拍卖数据!AN:AN,"机构",拍卖数据!P:P,"&gt;"&amp;X854*0.8,拍卖数据!P:P,"&lt;"&amp;X854*1.2)</f>
        <v>3</v>
      </c>
      <c r="AZ854" s="6">
        <f>COUNTIFS(拍卖数据!E:E,AA854,拍卖数据!F:F,AB854,拍卖数据!G:G,AC854,拍卖数据!O:O,O854,拍卖数据!AN:AN,"机构",拍卖数据!P:P,"&gt;"&amp;X854*0.8,拍卖数据!P:P,"&lt;"&amp;X854*1.2)</f>
        <v>0</v>
      </c>
    </row>
    <row r="855" hidden="1" spans="1:52">
      <c r="A855">
        <v>40063</v>
      </c>
      <c r="B855" t="s">
        <v>23931</v>
      </c>
      <c r="C855" t="s">
        <v>113</v>
      </c>
      <c r="D855" t="s">
        <v>23932</v>
      </c>
      <c r="E855" t="s">
        <v>23933</v>
      </c>
      <c r="F855">
        <v>1338.426222</v>
      </c>
      <c r="G855">
        <v>20.248123</v>
      </c>
      <c r="H855">
        <v>0</v>
      </c>
      <c r="I855">
        <v>0</v>
      </c>
      <c r="J855">
        <v>1358.674345</v>
      </c>
      <c r="K855" t="s">
        <v>20716</v>
      </c>
      <c r="L855" t="s">
        <v>20690</v>
      </c>
      <c r="M855">
        <v>346.5105</v>
      </c>
      <c r="N855" t="s">
        <v>20691</v>
      </c>
      <c r="O855" t="s">
        <v>131</v>
      </c>
      <c r="P855" t="s">
        <v>20692</v>
      </c>
      <c r="Q855" t="s">
        <v>20740</v>
      </c>
      <c r="R855" t="s">
        <v>23932</v>
      </c>
      <c r="S855" t="s">
        <v>23934</v>
      </c>
      <c r="T855" t="s">
        <v>23935</v>
      </c>
      <c r="U855" t="s">
        <v>23936</v>
      </c>
      <c r="V855" t="s">
        <v>23937</v>
      </c>
      <c r="W855" t="s">
        <v>20916</v>
      </c>
      <c r="X855">
        <v>2900.54</v>
      </c>
      <c r="Y855" t="s">
        <v>20700</v>
      </c>
      <c r="Z855" t="s">
        <v>100</v>
      </c>
      <c r="AA855" t="s">
        <v>92</v>
      </c>
      <c r="AB855" t="s">
        <v>190</v>
      </c>
      <c r="AC855" t="s">
        <v>6831</v>
      </c>
      <c r="AD855" t="s">
        <v>23938</v>
      </c>
      <c r="AE855" t="s">
        <v>20702</v>
      </c>
      <c r="AF855">
        <v>1359</v>
      </c>
      <c r="AG855" t="s">
        <v>20703</v>
      </c>
      <c r="AH855" s="5">
        <v>43947</v>
      </c>
      <c r="AI855">
        <v>101.52</v>
      </c>
      <c r="AJ855" t="s">
        <v>113</v>
      </c>
      <c r="AK855" t="s">
        <v>20690</v>
      </c>
      <c r="AL855" t="s">
        <v>20704</v>
      </c>
      <c r="AM855" t="s">
        <v>20690</v>
      </c>
      <c r="AN855" t="s">
        <v>20690</v>
      </c>
      <c r="AO855" t="s">
        <v>20918</v>
      </c>
      <c r="AP855" t="s">
        <v>20919</v>
      </c>
      <c r="AQ855" t="s">
        <v>22349</v>
      </c>
      <c r="AR855" t="s">
        <v>22350</v>
      </c>
      <c r="AS855" s="5">
        <v>44019</v>
      </c>
      <c r="AT855" t="s">
        <v>20690</v>
      </c>
      <c r="AU855" t="s">
        <v>20709</v>
      </c>
      <c r="AV855" t="s">
        <v>20710</v>
      </c>
      <c r="AX855" s="6">
        <f>COUNTIFS(拍卖数据!E:E,AA855,拍卖数据!F:F,AB855,拍卖数据!O:O,O855,拍卖数据!P:P,"&gt;"&amp;X855*0.8,拍卖数据!P:P,"&lt;"&amp;X855*1.2)</f>
        <v>0</v>
      </c>
      <c r="AY855">
        <f>COUNTIFS(拍卖数据!E:E,AA855,拍卖数据!F:F,AB855,拍卖数据!O:O,O855,拍卖数据!AN:AN,"机构",拍卖数据!P:P,"&gt;"&amp;X855*0.8,拍卖数据!P:P,"&lt;"&amp;X855*1.2)</f>
        <v>0</v>
      </c>
      <c r="AZ855" s="6">
        <f>COUNTIFS(拍卖数据!E:E,AA855,拍卖数据!F:F,AB855,拍卖数据!G:G,AC855,拍卖数据!O:O,O855,拍卖数据!AN:AN,"机构",拍卖数据!P:P,"&gt;"&amp;X855*0.8,拍卖数据!P:P,"&lt;"&amp;X855*1.2)</f>
        <v>0</v>
      </c>
    </row>
    <row r="856" hidden="1" spans="1:52">
      <c r="A856">
        <v>40064</v>
      </c>
      <c r="B856" t="s">
        <v>23931</v>
      </c>
      <c r="C856" t="s">
        <v>113</v>
      </c>
      <c r="D856" t="s">
        <v>23932</v>
      </c>
      <c r="E856" t="s">
        <v>23933</v>
      </c>
      <c r="F856">
        <v>1338.426222</v>
      </c>
      <c r="G856">
        <v>20.248123</v>
      </c>
      <c r="H856">
        <v>0</v>
      </c>
      <c r="I856">
        <v>0</v>
      </c>
      <c r="J856">
        <v>1358.674345</v>
      </c>
      <c r="K856" t="s">
        <v>20716</v>
      </c>
      <c r="L856" t="s">
        <v>20690</v>
      </c>
      <c r="M856">
        <v>346.5105</v>
      </c>
      <c r="N856" t="s">
        <v>21010</v>
      </c>
      <c r="O856" t="s">
        <v>1557</v>
      </c>
      <c r="P856" t="s">
        <v>1557</v>
      </c>
      <c r="Q856" t="s">
        <v>20740</v>
      </c>
      <c r="R856" t="s">
        <v>23932</v>
      </c>
      <c r="S856" t="s">
        <v>23934</v>
      </c>
      <c r="T856" t="s">
        <v>23939</v>
      </c>
      <c r="U856" t="s">
        <v>23940</v>
      </c>
      <c r="V856" t="s">
        <v>23937</v>
      </c>
      <c r="W856" t="s">
        <v>23941</v>
      </c>
      <c r="X856">
        <v>14232.77</v>
      </c>
      <c r="Y856" t="s">
        <v>20700</v>
      </c>
      <c r="Z856" t="s">
        <v>100</v>
      </c>
      <c r="AA856" t="s">
        <v>92</v>
      </c>
      <c r="AB856" t="s">
        <v>190</v>
      </c>
      <c r="AC856" t="s">
        <v>6831</v>
      </c>
      <c r="AD856" t="s">
        <v>23938</v>
      </c>
      <c r="AE856" t="s">
        <v>20702</v>
      </c>
      <c r="AF856">
        <v>1359</v>
      </c>
      <c r="AG856" t="s">
        <v>20703</v>
      </c>
      <c r="AH856" s="5">
        <v>43947</v>
      </c>
      <c r="AI856">
        <v>426.98</v>
      </c>
      <c r="AJ856" t="s">
        <v>113</v>
      </c>
      <c r="AK856" t="s">
        <v>20690</v>
      </c>
      <c r="AL856" t="s">
        <v>20704</v>
      </c>
      <c r="AM856" t="s">
        <v>20690</v>
      </c>
      <c r="AN856" t="s">
        <v>20690</v>
      </c>
      <c r="AO856" t="s">
        <v>20918</v>
      </c>
      <c r="AP856" t="s">
        <v>20919</v>
      </c>
      <c r="AQ856" t="s">
        <v>22349</v>
      </c>
      <c r="AR856" t="s">
        <v>22350</v>
      </c>
      <c r="AS856" s="5">
        <v>44019</v>
      </c>
      <c r="AT856" t="s">
        <v>20690</v>
      </c>
      <c r="AU856" t="s">
        <v>20709</v>
      </c>
      <c r="AV856" t="s">
        <v>20710</v>
      </c>
      <c r="AX856" s="6">
        <f>COUNTIFS(拍卖数据!E:E,AA856,拍卖数据!F:F,AB856,拍卖数据!O:O,O856,拍卖数据!P:P,"&gt;"&amp;X856*0.8,拍卖数据!P:P,"&lt;"&amp;X856*1.2)</f>
        <v>0</v>
      </c>
      <c r="AY856">
        <f>COUNTIFS(拍卖数据!E:E,AA856,拍卖数据!F:F,AB856,拍卖数据!O:O,O856,拍卖数据!AN:AN,"机构",拍卖数据!P:P,"&gt;"&amp;X856*0.8,拍卖数据!P:P,"&lt;"&amp;X856*1.2)</f>
        <v>0</v>
      </c>
      <c r="AZ856" s="6">
        <f>COUNTIFS(拍卖数据!E:E,AA856,拍卖数据!F:F,AB856,拍卖数据!G:G,AC856,拍卖数据!O:O,O856,拍卖数据!AN:AN,"机构",拍卖数据!P:P,"&gt;"&amp;X856*0.8,拍卖数据!P:P,"&lt;"&amp;X856*1.2)</f>
        <v>0</v>
      </c>
    </row>
    <row r="857" hidden="1" spans="1:52">
      <c r="A857">
        <v>40073</v>
      </c>
      <c r="B857" t="s">
        <v>23942</v>
      </c>
      <c r="C857" t="s">
        <v>113</v>
      </c>
      <c r="D857" t="s">
        <v>23943</v>
      </c>
      <c r="E857" t="s">
        <v>23944</v>
      </c>
      <c r="F857">
        <v>4500</v>
      </c>
      <c r="G857">
        <v>165.230044</v>
      </c>
      <c r="H857">
        <v>0</v>
      </c>
      <c r="I857">
        <v>0</v>
      </c>
      <c r="J857">
        <v>4665.230044</v>
      </c>
      <c r="K857" t="s">
        <v>20716</v>
      </c>
      <c r="L857" t="s">
        <v>20690</v>
      </c>
      <c r="M857">
        <v>1556.456226</v>
      </c>
      <c r="N857" t="s">
        <v>21010</v>
      </c>
      <c r="O857" t="s">
        <v>2213</v>
      </c>
      <c r="P857" t="s">
        <v>2213</v>
      </c>
      <c r="Q857" t="s">
        <v>20740</v>
      </c>
      <c r="R857" t="s">
        <v>23945</v>
      </c>
      <c r="S857" t="s">
        <v>23946</v>
      </c>
      <c r="T857" t="s">
        <v>23947</v>
      </c>
      <c r="U857" t="s">
        <v>23948</v>
      </c>
      <c r="V857" t="s">
        <v>23949</v>
      </c>
      <c r="W857" t="s">
        <v>23950</v>
      </c>
      <c r="X857">
        <v>13333</v>
      </c>
      <c r="Y857" t="s">
        <v>20700</v>
      </c>
      <c r="Z857" t="s">
        <v>100</v>
      </c>
      <c r="AA857" t="s">
        <v>92</v>
      </c>
      <c r="AB857" t="s">
        <v>184</v>
      </c>
      <c r="AC857" t="s">
        <v>373</v>
      </c>
      <c r="AD857" t="s">
        <v>23951</v>
      </c>
      <c r="AE857" t="s">
        <v>20702</v>
      </c>
      <c r="AF857">
        <v>1130</v>
      </c>
      <c r="AG857" t="s">
        <v>20703</v>
      </c>
      <c r="AH857" s="5">
        <v>43570</v>
      </c>
      <c r="AI857">
        <v>186.66</v>
      </c>
      <c r="AJ857" t="s">
        <v>113</v>
      </c>
      <c r="AK857" t="s">
        <v>20690</v>
      </c>
      <c r="AL857" t="s">
        <v>20704</v>
      </c>
      <c r="AM857" t="s">
        <v>20690</v>
      </c>
      <c r="AN857" t="s">
        <v>20690</v>
      </c>
      <c r="AO857" t="s">
        <v>23806</v>
      </c>
      <c r="AP857" t="s">
        <v>20919</v>
      </c>
      <c r="AQ857" t="s">
        <v>23807</v>
      </c>
      <c r="AR857" t="s">
        <v>23808</v>
      </c>
      <c r="AS857" s="5">
        <v>43634</v>
      </c>
      <c r="AT857" t="s">
        <v>20690</v>
      </c>
      <c r="AU857" t="s">
        <v>20709</v>
      </c>
      <c r="AV857" t="s">
        <v>20710</v>
      </c>
      <c r="AX857" s="6">
        <f>COUNTIFS(拍卖数据!E:E,AA857,拍卖数据!F:F,AB857,拍卖数据!O:O,O857,拍卖数据!P:P,"&gt;"&amp;X857*0.8,拍卖数据!P:P,"&lt;"&amp;X857*1.2)</f>
        <v>0</v>
      </c>
      <c r="AY857">
        <f>COUNTIFS(拍卖数据!E:E,AA857,拍卖数据!F:F,AB857,拍卖数据!O:O,O857,拍卖数据!AN:AN,"机构",拍卖数据!P:P,"&gt;"&amp;X857*0.8,拍卖数据!P:P,"&lt;"&amp;X857*1.2)</f>
        <v>0</v>
      </c>
      <c r="AZ857" s="6">
        <f>COUNTIFS(拍卖数据!E:E,AA857,拍卖数据!F:F,AB857,拍卖数据!G:G,AC857,拍卖数据!O:O,O857,拍卖数据!AN:AN,"机构",拍卖数据!P:P,"&gt;"&amp;X857*0.8,拍卖数据!P:P,"&lt;"&amp;X857*1.2)</f>
        <v>0</v>
      </c>
    </row>
    <row r="858" hidden="1" spans="1:52">
      <c r="A858">
        <v>40074</v>
      </c>
      <c r="B858" t="s">
        <v>23952</v>
      </c>
      <c r="C858" t="s">
        <v>113</v>
      </c>
      <c r="D858" t="s">
        <v>23943</v>
      </c>
      <c r="E858" t="s">
        <v>23944</v>
      </c>
      <c r="F858">
        <v>3000</v>
      </c>
      <c r="G858">
        <v>0</v>
      </c>
      <c r="H858">
        <v>0</v>
      </c>
      <c r="I858">
        <v>0</v>
      </c>
      <c r="J858">
        <v>3000</v>
      </c>
      <c r="K858" t="s">
        <v>20716</v>
      </c>
      <c r="L858" t="s">
        <v>20690</v>
      </c>
      <c r="M858">
        <v>1037.637484</v>
      </c>
      <c r="N858" t="s">
        <v>21010</v>
      </c>
      <c r="O858" t="s">
        <v>2213</v>
      </c>
      <c r="P858" t="s">
        <v>2213</v>
      </c>
      <c r="Q858" t="s">
        <v>20740</v>
      </c>
      <c r="R858" t="s">
        <v>23945</v>
      </c>
      <c r="S858" t="s">
        <v>23946</v>
      </c>
      <c r="T858" t="s">
        <v>23953</v>
      </c>
      <c r="U858" t="s">
        <v>23954</v>
      </c>
      <c r="V858" t="s">
        <v>23955</v>
      </c>
      <c r="W858" t="s">
        <v>23956</v>
      </c>
      <c r="X858">
        <v>5748</v>
      </c>
      <c r="Y858" t="s">
        <v>20700</v>
      </c>
      <c r="Z858" t="s">
        <v>100</v>
      </c>
      <c r="AA858" t="s">
        <v>92</v>
      </c>
      <c r="AB858" t="s">
        <v>184</v>
      </c>
      <c r="AC858" t="s">
        <v>373</v>
      </c>
      <c r="AD858" t="s">
        <v>23951</v>
      </c>
      <c r="AE858" t="s">
        <v>20702</v>
      </c>
      <c r="AF858">
        <v>400</v>
      </c>
      <c r="AG858" t="s">
        <v>20703</v>
      </c>
      <c r="AH858" s="5">
        <v>43570</v>
      </c>
      <c r="AI858">
        <v>80.47</v>
      </c>
      <c r="AJ858" t="s">
        <v>113</v>
      </c>
      <c r="AK858" t="s">
        <v>20690</v>
      </c>
      <c r="AL858" t="s">
        <v>20704</v>
      </c>
      <c r="AM858" t="s">
        <v>20690</v>
      </c>
      <c r="AN858" t="s">
        <v>20690</v>
      </c>
      <c r="AO858" t="s">
        <v>23806</v>
      </c>
      <c r="AP858" t="s">
        <v>20919</v>
      </c>
      <c r="AQ858" t="s">
        <v>23807</v>
      </c>
      <c r="AR858" t="s">
        <v>23808</v>
      </c>
      <c r="AS858" s="5">
        <v>43634</v>
      </c>
      <c r="AT858" t="s">
        <v>20690</v>
      </c>
      <c r="AU858" t="s">
        <v>20709</v>
      </c>
      <c r="AV858" t="s">
        <v>20710</v>
      </c>
      <c r="AX858" s="6">
        <f>COUNTIFS(拍卖数据!E:E,AA858,拍卖数据!F:F,AB858,拍卖数据!O:O,O858,拍卖数据!P:P,"&gt;"&amp;X858*0.8,拍卖数据!P:P,"&lt;"&amp;X858*1.2)</f>
        <v>0</v>
      </c>
      <c r="AY858">
        <f>COUNTIFS(拍卖数据!E:E,AA858,拍卖数据!F:F,AB858,拍卖数据!O:O,O858,拍卖数据!AN:AN,"机构",拍卖数据!P:P,"&gt;"&amp;X858*0.8,拍卖数据!P:P,"&lt;"&amp;X858*1.2)</f>
        <v>0</v>
      </c>
      <c r="AZ858" s="6">
        <f>COUNTIFS(拍卖数据!E:E,AA858,拍卖数据!F:F,AB858,拍卖数据!G:G,AC858,拍卖数据!O:O,O858,拍卖数据!AN:AN,"机构",拍卖数据!P:P,"&gt;"&amp;X858*0.8,拍卖数据!P:P,"&lt;"&amp;X858*1.2)</f>
        <v>0</v>
      </c>
    </row>
    <row r="859" hidden="1" spans="1:52">
      <c r="A859">
        <v>40075</v>
      </c>
      <c r="B859" t="s">
        <v>23952</v>
      </c>
      <c r="C859" t="s">
        <v>113</v>
      </c>
      <c r="D859" t="s">
        <v>23943</v>
      </c>
      <c r="E859" t="s">
        <v>23944</v>
      </c>
      <c r="F859">
        <v>3000</v>
      </c>
      <c r="G859">
        <v>0</v>
      </c>
      <c r="H859">
        <v>0</v>
      </c>
      <c r="I859">
        <v>0</v>
      </c>
      <c r="J859">
        <v>3000</v>
      </c>
      <c r="K859" t="s">
        <v>20716</v>
      </c>
      <c r="L859" t="s">
        <v>20690</v>
      </c>
      <c r="M859">
        <v>1037.637484</v>
      </c>
      <c r="N859" t="s">
        <v>20691</v>
      </c>
      <c r="O859" t="s">
        <v>131</v>
      </c>
      <c r="P859" t="s">
        <v>20692</v>
      </c>
      <c r="Q859" t="s">
        <v>20740</v>
      </c>
      <c r="R859" t="s">
        <v>23957</v>
      </c>
      <c r="S859" t="s">
        <v>23958</v>
      </c>
      <c r="T859" t="s">
        <v>23959</v>
      </c>
      <c r="U859" t="s">
        <v>23960</v>
      </c>
      <c r="V859" t="s">
        <v>23961</v>
      </c>
      <c r="W859" t="s">
        <v>23962</v>
      </c>
      <c r="X859">
        <v>4897.5</v>
      </c>
      <c r="Y859" t="s">
        <v>20700</v>
      </c>
      <c r="Z859" t="s">
        <v>100</v>
      </c>
      <c r="AA859" t="s">
        <v>92</v>
      </c>
      <c r="AB859" t="s">
        <v>184</v>
      </c>
      <c r="AC859" t="s">
        <v>373</v>
      </c>
      <c r="AD859" t="s">
        <v>23963</v>
      </c>
      <c r="AE859" t="s">
        <v>20702</v>
      </c>
      <c r="AF859">
        <v>1800</v>
      </c>
      <c r="AG859" t="s">
        <v>20703</v>
      </c>
      <c r="AH859" s="5">
        <v>43570</v>
      </c>
      <c r="AI859">
        <v>1479.05</v>
      </c>
      <c r="AJ859" t="s">
        <v>113</v>
      </c>
      <c r="AK859" t="s">
        <v>20690</v>
      </c>
      <c r="AL859" t="s">
        <v>20704</v>
      </c>
      <c r="AM859" t="s">
        <v>20690</v>
      </c>
      <c r="AN859" t="s">
        <v>20690</v>
      </c>
      <c r="AO859" t="s">
        <v>23806</v>
      </c>
      <c r="AP859" t="s">
        <v>20919</v>
      </c>
      <c r="AQ859" t="s">
        <v>23807</v>
      </c>
      <c r="AR859" t="s">
        <v>23808</v>
      </c>
      <c r="AS859" s="5">
        <v>43634</v>
      </c>
      <c r="AT859" t="s">
        <v>20690</v>
      </c>
      <c r="AU859" t="s">
        <v>20709</v>
      </c>
      <c r="AV859" t="s">
        <v>20710</v>
      </c>
      <c r="AX859" s="6">
        <f>COUNTIFS(拍卖数据!E:E,AA859,拍卖数据!F:F,AB859,拍卖数据!O:O,O859,拍卖数据!P:P,"&gt;"&amp;X859*0.8,拍卖数据!P:P,"&lt;"&amp;X859*1.2)</f>
        <v>1</v>
      </c>
      <c r="AY859">
        <f>COUNTIFS(拍卖数据!E:E,AA859,拍卖数据!F:F,AB859,拍卖数据!O:O,O859,拍卖数据!AN:AN,"机构",拍卖数据!P:P,"&gt;"&amp;X859*0.8,拍卖数据!P:P,"&lt;"&amp;X859*1.2)</f>
        <v>0</v>
      </c>
      <c r="AZ859" s="6">
        <f>COUNTIFS(拍卖数据!E:E,AA859,拍卖数据!F:F,AB859,拍卖数据!G:G,AC859,拍卖数据!O:O,O859,拍卖数据!AN:AN,"机构",拍卖数据!P:P,"&gt;"&amp;X859*0.8,拍卖数据!P:P,"&lt;"&amp;X859*1.2)</f>
        <v>0</v>
      </c>
    </row>
    <row r="860" hidden="1" spans="1:52">
      <c r="A860">
        <v>40076</v>
      </c>
      <c r="B860" t="s">
        <v>23952</v>
      </c>
      <c r="C860" t="s">
        <v>113</v>
      </c>
      <c r="D860" t="s">
        <v>23943</v>
      </c>
      <c r="E860" t="s">
        <v>23944</v>
      </c>
      <c r="F860">
        <v>3000</v>
      </c>
      <c r="G860">
        <v>0</v>
      </c>
      <c r="H860">
        <v>0</v>
      </c>
      <c r="I860">
        <v>0</v>
      </c>
      <c r="J860">
        <v>3000</v>
      </c>
      <c r="K860" t="s">
        <v>20716</v>
      </c>
      <c r="L860" t="s">
        <v>20690</v>
      </c>
      <c r="M860">
        <v>1037.637484</v>
      </c>
      <c r="N860" t="s">
        <v>20691</v>
      </c>
      <c r="O860" t="s">
        <v>131</v>
      </c>
      <c r="P860" t="s">
        <v>20739</v>
      </c>
      <c r="Q860" t="s">
        <v>20740</v>
      </c>
      <c r="R860" t="s">
        <v>23964</v>
      </c>
      <c r="S860" t="s">
        <v>23965</v>
      </c>
      <c r="T860" t="s">
        <v>23966</v>
      </c>
      <c r="U860" t="s">
        <v>23967</v>
      </c>
      <c r="V860" t="s">
        <v>23968</v>
      </c>
      <c r="W860" t="s">
        <v>23962</v>
      </c>
      <c r="X860">
        <v>6208.14</v>
      </c>
      <c r="Y860" t="s">
        <v>20700</v>
      </c>
      <c r="Z860" t="s">
        <v>100</v>
      </c>
      <c r="AA860" t="s">
        <v>92</v>
      </c>
      <c r="AB860" t="s">
        <v>184</v>
      </c>
      <c r="AC860" t="s">
        <v>373</v>
      </c>
      <c r="AD860" t="s">
        <v>23963</v>
      </c>
      <c r="AE860" t="s">
        <v>20702</v>
      </c>
      <c r="AF860">
        <v>1800</v>
      </c>
      <c r="AG860" t="s">
        <v>20703</v>
      </c>
      <c r="AH860" s="5">
        <v>43570</v>
      </c>
      <c r="AI860">
        <v>1874.86</v>
      </c>
      <c r="AJ860" t="s">
        <v>113</v>
      </c>
      <c r="AK860" t="s">
        <v>20690</v>
      </c>
      <c r="AL860" t="s">
        <v>20704</v>
      </c>
      <c r="AM860" t="s">
        <v>20690</v>
      </c>
      <c r="AN860" t="s">
        <v>20690</v>
      </c>
      <c r="AO860" t="s">
        <v>23806</v>
      </c>
      <c r="AP860" t="s">
        <v>20919</v>
      </c>
      <c r="AQ860" t="s">
        <v>23807</v>
      </c>
      <c r="AR860" t="s">
        <v>23808</v>
      </c>
      <c r="AS860" s="5">
        <v>43634</v>
      </c>
      <c r="AT860" t="s">
        <v>20690</v>
      </c>
      <c r="AU860" t="s">
        <v>20709</v>
      </c>
      <c r="AV860" t="s">
        <v>20710</v>
      </c>
      <c r="AX860" s="6">
        <f>COUNTIFS(拍卖数据!E:E,AA860,拍卖数据!F:F,AB860,拍卖数据!O:O,O860,拍卖数据!P:P,"&gt;"&amp;X860*0.8,拍卖数据!P:P,"&lt;"&amp;X860*1.2)</f>
        <v>2</v>
      </c>
      <c r="AY860">
        <f>COUNTIFS(拍卖数据!E:E,AA860,拍卖数据!F:F,AB860,拍卖数据!O:O,O860,拍卖数据!AN:AN,"机构",拍卖数据!P:P,"&gt;"&amp;X860*0.8,拍卖数据!P:P,"&lt;"&amp;X860*1.2)</f>
        <v>0</v>
      </c>
      <c r="AZ860" s="6">
        <f>COUNTIFS(拍卖数据!E:E,AA860,拍卖数据!F:F,AB860,拍卖数据!G:G,AC860,拍卖数据!O:O,O860,拍卖数据!AN:AN,"机构",拍卖数据!P:P,"&gt;"&amp;X860*0.8,拍卖数据!P:P,"&lt;"&amp;X860*1.2)</f>
        <v>0</v>
      </c>
    </row>
    <row r="861" hidden="1" spans="1:52">
      <c r="A861">
        <v>40077</v>
      </c>
      <c r="B861" t="s">
        <v>23952</v>
      </c>
      <c r="C861" t="s">
        <v>113</v>
      </c>
      <c r="D861" t="s">
        <v>23943</v>
      </c>
      <c r="E861" t="s">
        <v>23944</v>
      </c>
      <c r="F861">
        <v>3000</v>
      </c>
      <c r="G861">
        <v>0</v>
      </c>
      <c r="H861">
        <v>0</v>
      </c>
      <c r="I861">
        <v>0</v>
      </c>
      <c r="J861">
        <v>3000</v>
      </c>
      <c r="K861" t="s">
        <v>20716</v>
      </c>
      <c r="L861" t="s">
        <v>20690</v>
      </c>
      <c r="M861">
        <v>1037.637484</v>
      </c>
      <c r="N861" t="s">
        <v>20691</v>
      </c>
      <c r="O861" t="s">
        <v>131</v>
      </c>
      <c r="P861" t="s">
        <v>20739</v>
      </c>
      <c r="Q861" t="s">
        <v>20740</v>
      </c>
      <c r="R861" t="s">
        <v>23969</v>
      </c>
      <c r="S861" t="s">
        <v>23970</v>
      </c>
      <c r="T861" t="s">
        <v>23971</v>
      </c>
      <c r="U861" t="s">
        <v>23972</v>
      </c>
      <c r="V861" t="s">
        <v>23973</v>
      </c>
      <c r="W861" t="s">
        <v>23974</v>
      </c>
      <c r="X861">
        <v>592.78</v>
      </c>
      <c r="Y861" t="s">
        <v>20700</v>
      </c>
      <c r="Z861" t="s">
        <v>100</v>
      </c>
      <c r="AA861" t="s">
        <v>92</v>
      </c>
      <c r="AB861" t="s">
        <v>184</v>
      </c>
      <c r="AC861" t="s">
        <v>373</v>
      </c>
      <c r="AD861" t="s">
        <v>23975</v>
      </c>
      <c r="AE861" t="s">
        <v>20702</v>
      </c>
      <c r="AF861">
        <v>2500</v>
      </c>
      <c r="AG861" t="s">
        <v>20703</v>
      </c>
      <c r="AH861" s="5">
        <v>43570</v>
      </c>
      <c r="AI861">
        <v>663.91</v>
      </c>
      <c r="AJ861" t="s">
        <v>113</v>
      </c>
      <c r="AK861" t="s">
        <v>20690</v>
      </c>
      <c r="AL861" t="s">
        <v>20704</v>
      </c>
      <c r="AM861" t="s">
        <v>20690</v>
      </c>
      <c r="AN861" t="s">
        <v>20690</v>
      </c>
      <c r="AO861" t="s">
        <v>23806</v>
      </c>
      <c r="AP861" t="s">
        <v>20919</v>
      </c>
      <c r="AQ861" t="s">
        <v>23807</v>
      </c>
      <c r="AR861" t="s">
        <v>23808</v>
      </c>
      <c r="AS861" s="5">
        <v>43634</v>
      </c>
      <c r="AT861" t="s">
        <v>20690</v>
      </c>
      <c r="AU861" t="s">
        <v>20709</v>
      </c>
      <c r="AV861" t="s">
        <v>20710</v>
      </c>
      <c r="AX861" s="6">
        <f>COUNTIFS(拍卖数据!E:E,AA861,拍卖数据!F:F,AB861,拍卖数据!O:O,O861,拍卖数据!P:P,"&gt;"&amp;X861*0.8,拍卖数据!P:P,"&lt;"&amp;X861*1.2)</f>
        <v>3</v>
      </c>
      <c r="AY861">
        <f>COUNTIFS(拍卖数据!E:E,AA861,拍卖数据!F:F,AB861,拍卖数据!O:O,O861,拍卖数据!AN:AN,"机构",拍卖数据!P:P,"&gt;"&amp;X861*0.8,拍卖数据!P:P,"&lt;"&amp;X861*1.2)</f>
        <v>0</v>
      </c>
      <c r="AZ861" s="6">
        <f>COUNTIFS(拍卖数据!E:E,AA861,拍卖数据!F:F,AB861,拍卖数据!G:G,AC861,拍卖数据!O:O,O861,拍卖数据!AN:AN,"机构",拍卖数据!P:P,"&gt;"&amp;X861*0.8,拍卖数据!P:P,"&lt;"&amp;X861*1.2)</f>
        <v>0</v>
      </c>
    </row>
    <row r="862" hidden="1" spans="1:52">
      <c r="A862">
        <v>40078</v>
      </c>
      <c r="B862" t="s">
        <v>23952</v>
      </c>
      <c r="C862" t="s">
        <v>113</v>
      </c>
      <c r="D862" t="s">
        <v>23943</v>
      </c>
      <c r="E862" t="s">
        <v>23944</v>
      </c>
      <c r="F862">
        <v>3000</v>
      </c>
      <c r="G862">
        <v>0</v>
      </c>
      <c r="H862">
        <v>0</v>
      </c>
      <c r="I862">
        <v>0</v>
      </c>
      <c r="J862">
        <v>3000</v>
      </c>
      <c r="K862" t="s">
        <v>20716</v>
      </c>
      <c r="L862" t="s">
        <v>20690</v>
      </c>
      <c r="M862">
        <v>1037.637484</v>
      </c>
      <c r="N862" t="s">
        <v>20691</v>
      </c>
      <c r="O862" t="s">
        <v>131</v>
      </c>
      <c r="P862" t="s">
        <v>20739</v>
      </c>
      <c r="Q862" t="s">
        <v>20740</v>
      </c>
      <c r="R862" t="s">
        <v>23969</v>
      </c>
      <c r="S862" t="s">
        <v>23970</v>
      </c>
      <c r="T862" t="s">
        <v>23976</v>
      </c>
      <c r="U862" t="s">
        <v>23977</v>
      </c>
      <c r="V862" t="s">
        <v>23973</v>
      </c>
      <c r="W862" t="s">
        <v>23974</v>
      </c>
      <c r="X862">
        <v>1642.48</v>
      </c>
      <c r="Y862" t="s">
        <v>20700</v>
      </c>
      <c r="Z862" t="s">
        <v>100</v>
      </c>
      <c r="AA862" t="s">
        <v>92</v>
      </c>
      <c r="AB862" t="s">
        <v>184</v>
      </c>
      <c r="AC862" t="s">
        <v>373</v>
      </c>
      <c r="AD862" t="s">
        <v>23978</v>
      </c>
      <c r="AE862" t="s">
        <v>20702</v>
      </c>
      <c r="AF862">
        <v>2500</v>
      </c>
      <c r="AG862" t="s">
        <v>20703</v>
      </c>
      <c r="AH862" s="5">
        <v>43570</v>
      </c>
      <c r="AI862">
        <v>1067.61</v>
      </c>
      <c r="AJ862" t="s">
        <v>113</v>
      </c>
      <c r="AK862" t="s">
        <v>20690</v>
      </c>
      <c r="AL862" t="s">
        <v>20704</v>
      </c>
      <c r="AM862" t="s">
        <v>20690</v>
      </c>
      <c r="AN862" t="s">
        <v>20690</v>
      </c>
      <c r="AO862" t="s">
        <v>23806</v>
      </c>
      <c r="AP862" t="s">
        <v>20919</v>
      </c>
      <c r="AQ862" t="s">
        <v>23807</v>
      </c>
      <c r="AR862" t="s">
        <v>23808</v>
      </c>
      <c r="AS862" s="5">
        <v>43634</v>
      </c>
      <c r="AT862" t="s">
        <v>20690</v>
      </c>
      <c r="AU862" t="s">
        <v>20709</v>
      </c>
      <c r="AV862" t="s">
        <v>20710</v>
      </c>
      <c r="AX862" s="6">
        <f>COUNTIFS(拍卖数据!E:E,AA862,拍卖数据!F:F,AB862,拍卖数据!O:O,O862,拍卖数据!P:P,"&gt;"&amp;X862*0.8,拍卖数据!P:P,"&lt;"&amp;X862*1.2)</f>
        <v>2</v>
      </c>
      <c r="AY862">
        <f>COUNTIFS(拍卖数据!E:E,AA862,拍卖数据!F:F,AB862,拍卖数据!O:O,O862,拍卖数据!AN:AN,"机构",拍卖数据!P:P,"&gt;"&amp;X862*0.8,拍卖数据!P:P,"&lt;"&amp;X862*1.2)</f>
        <v>1</v>
      </c>
      <c r="AZ862" s="6">
        <f>COUNTIFS(拍卖数据!E:E,AA862,拍卖数据!F:F,AB862,拍卖数据!G:G,AC862,拍卖数据!O:O,O862,拍卖数据!AN:AN,"机构",拍卖数据!P:P,"&gt;"&amp;X862*0.8,拍卖数据!P:P,"&lt;"&amp;X862*1.2)</f>
        <v>1</v>
      </c>
    </row>
    <row r="863" hidden="1" spans="1:52">
      <c r="A863">
        <v>40079</v>
      </c>
      <c r="B863" t="s">
        <v>23952</v>
      </c>
      <c r="C863" t="s">
        <v>113</v>
      </c>
      <c r="D863" t="s">
        <v>23943</v>
      </c>
      <c r="E863" t="s">
        <v>23944</v>
      </c>
      <c r="F863">
        <v>3000</v>
      </c>
      <c r="G863">
        <v>0</v>
      </c>
      <c r="H863">
        <v>0</v>
      </c>
      <c r="I863">
        <v>0</v>
      </c>
      <c r="J863">
        <v>3000</v>
      </c>
      <c r="K863" t="s">
        <v>20716</v>
      </c>
      <c r="L863" t="s">
        <v>20690</v>
      </c>
      <c r="M863">
        <v>1037.637484</v>
      </c>
      <c r="N863" t="s">
        <v>20691</v>
      </c>
      <c r="O863" t="s">
        <v>295</v>
      </c>
      <c r="P863" t="s">
        <v>21001</v>
      </c>
      <c r="Q863" t="s">
        <v>20740</v>
      </c>
      <c r="R863" t="s">
        <v>23945</v>
      </c>
      <c r="S863" t="s">
        <v>23946</v>
      </c>
      <c r="T863" t="s">
        <v>23979</v>
      </c>
      <c r="U863" t="s">
        <v>23980</v>
      </c>
      <c r="V863" t="s">
        <v>23949</v>
      </c>
      <c r="W863" t="s">
        <v>22557</v>
      </c>
      <c r="X863">
        <v>8185.08</v>
      </c>
      <c r="Y863" t="s">
        <v>20700</v>
      </c>
      <c r="Z863" t="s">
        <v>100</v>
      </c>
      <c r="AA863" t="s">
        <v>92</v>
      </c>
      <c r="AB863" t="s">
        <v>184</v>
      </c>
      <c r="AC863" t="s">
        <v>373</v>
      </c>
      <c r="AD863" t="s">
        <v>23951</v>
      </c>
      <c r="AE863" t="s">
        <v>20702</v>
      </c>
      <c r="AF863">
        <v>1130</v>
      </c>
      <c r="AG863" t="s">
        <v>20703</v>
      </c>
      <c r="AH863" s="5">
        <v>43570</v>
      </c>
      <c r="AI863">
        <v>834.88</v>
      </c>
      <c r="AJ863" t="s">
        <v>113</v>
      </c>
      <c r="AK863" t="s">
        <v>20690</v>
      </c>
      <c r="AL863" t="s">
        <v>20704</v>
      </c>
      <c r="AM863" t="s">
        <v>20690</v>
      </c>
      <c r="AN863" t="s">
        <v>20690</v>
      </c>
      <c r="AO863" t="s">
        <v>23806</v>
      </c>
      <c r="AP863" t="s">
        <v>20919</v>
      </c>
      <c r="AQ863" t="s">
        <v>23807</v>
      </c>
      <c r="AR863" t="s">
        <v>23808</v>
      </c>
      <c r="AS863" s="5">
        <v>43634</v>
      </c>
      <c r="AT863" t="s">
        <v>20690</v>
      </c>
      <c r="AU863" t="s">
        <v>20709</v>
      </c>
      <c r="AV863" t="s">
        <v>20710</v>
      </c>
      <c r="AX863" s="6">
        <f>COUNTIFS(拍卖数据!E:E,AA863,拍卖数据!F:F,AB863,拍卖数据!O:O,O863,拍卖数据!P:P,"&gt;"&amp;X863*0.8,拍卖数据!P:P,"&lt;"&amp;X863*1.2)</f>
        <v>3</v>
      </c>
      <c r="AY863">
        <f>COUNTIFS(拍卖数据!E:E,AA863,拍卖数据!F:F,AB863,拍卖数据!O:O,O863,拍卖数据!AN:AN,"机构",拍卖数据!P:P,"&gt;"&amp;X863*0.8,拍卖数据!P:P,"&lt;"&amp;X863*1.2)</f>
        <v>3</v>
      </c>
      <c r="AZ863" s="6">
        <f>COUNTIFS(拍卖数据!E:E,AA863,拍卖数据!F:F,AB863,拍卖数据!G:G,AC863,拍卖数据!O:O,O863,拍卖数据!AN:AN,"机构",拍卖数据!P:P,"&gt;"&amp;X863*0.8,拍卖数据!P:P,"&lt;"&amp;X863*1.2)</f>
        <v>2</v>
      </c>
    </row>
    <row r="864" hidden="1" spans="1:52">
      <c r="A864">
        <v>40080</v>
      </c>
      <c r="B864" t="s">
        <v>23952</v>
      </c>
      <c r="C864" t="s">
        <v>113</v>
      </c>
      <c r="D864" t="s">
        <v>23943</v>
      </c>
      <c r="E864" t="s">
        <v>23944</v>
      </c>
      <c r="F864">
        <v>3000</v>
      </c>
      <c r="G864">
        <v>0</v>
      </c>
      <c r="H864">
        <v>0</v>
      </c>
      <c r="I864">
        <v>0</v>
      </c>
      <c r="J864">
        <v>3000</v>
      </c>
      <c r="K864" t="s">
        <v>20716</v>
      </c>
      <c r="L864" t="s">
        <v>20690</v>
      </c>
      <c r="M864">
        <v>1037.637484</v>
      </c>
      <c r="N864" t="s">
        <v>20691</v>
      </c>
      <c r="O864" t="s">
        <v>295</v>
      </c>
      <c r="P864" t="s">
        <v>21001</v>
      </c>
      <c r="Q864" t="s">
        <v>20740</v>
      </c>
      <c r="R864" t="s">
        <v>23945</v>
      </c>
      <c r="S864" t="s">
        <v>23946</v>
      </c>
      <c r="T864" t="s">
        <v>23981</v>
      </c>
      <c r="U864" t="s">
        <v>23982</v>
      </c>
      <c r="V864" t="s">
        <v>23955</v>
      </c>
      <c r="W864" t="s">
        <v>22557</v>
      </c>
      <c r="X864">
        <v>2490</v>
      </c>
      <c r="Y864" t="s">
        <v>20700</v>
      </c>
      <c r="Z864" t="s">
        <v>100</v>
      </c>
      <c r="AA864" t="s">
        <v>92</v>
      </c>
      <c r="AB864" t="s">
        <v>184</v>
      </c>
      <c r="AC864" t="s">
        <v>373</v>
      </c>
      <c r="AD864" t="s">
        <v>23951</v>
      </c>
      <c r="AE864" t="s">
        <v>20702</v>
      </c>
      <c r="AF864">
        <v>400</v>
      </c>
      <c r="AG864" t="s">
        <v>20703</v>
      </c>
      <c r="AH864" s="5">
        <v>43570</v>
      </c>
      <c r="AI864">
        <v>361.05</v>
      </c>
      <c r="AJ864" t="s">
        <v>113</v>
      </c>
      <c r="AK864" t="s">
        <v>20690</v>
      </c>
      <c r="AL864" t="s">
        <v>20704</v>
      </c>
      <c r="AM864" t="s">
        <v>20690</v>
      </c>
      <c r="AN864" t="s">
        <v>20690</v>
      </c>
      <c r="AO864" t="s">
        <v>23806</v>
      </c>
      <c r="AP864" t="s">
        <v>20919</v>
      </c>
      <c r="AQ864" t="s">
        <v>23807</v>
      </c>
      <c r="AR864" t="s">
        <v>23808</v>
      </c>
      <c r="AS864" s="5">
        <v>43634</v>
      </c>
      <c r="AT864" t="s">
        <v>20690</v>
      </c>
      <c r="AU864" t="s">
        <v>20709</v>
      </c>
      <c r="AV864" t="s">
        <v>20710</v>
      </c>
      <c r="AX864" s="6">
        <f>COUNTIFS(拍卖数据!E:E,AA864,拍卖数据!F:F,AB864,拍卖数据!O:O,O864,拍卖数据!P:P,"&gt;"&amp;X864*0.8,拍卖数据!P:P,"&lt;"&amp;X864*1.2)</f>
        <v>2</v>
      </c>
      <c r="AY864">
        <f>COUNTIFS(拍卖数据!E:E,AA864,拍卖数据!F:F,AB864,拍卖数据!O:O,O864,拍卖数据!AN:AN,"机构",拍卖数据!P:P,"&gt;"&amp;X864*0.8,拍卖数据!P:P,"&lt;"&amp;X864*1.2)</f>
        <v>1</v>
      </c>
      <c r="AZ864" s="6">
        <f>COUNTIFS(拍卖数据!E:E,AA864,拍卖数据!F:F,AB864,拍卖数据!G:G,AC864,拍卖数据!O:O,O864,拍卖数据!AN:AN,"机构",拍卖数据!P:P,"&gt;"&amp;X864*0.8,拍卖数据!P:P,"&lt;"&amp;X864*1.2)</f>
        <v>1</v>
      </c>
    </row>
    <row r="865" hidden="1" spans="1:52">
      <c r="A865">
        <v>40081</v>
      </c>
      <c r="B865" t="s">
        <v>23952</v>
      </c>
      <c r="C865" t="s">
        <v>113</v>
      </c>
      <c r="D865" t="s">
        <v>23943</v>
      </c>
      <c r="E865" t="s">
        <v>23944</v>
      </c>
      <c r="F865">
        <v>3000</v>
      </c>
      <c r="G865">
        <v>0</v>
      </c>
      <c r="H865">
        <v>0</v>
      </c>
      <c r="I865">
        <v>0</v>
      </c>
      <c r="J865">
        <v>3000</v>
      </c>
      <c r="K865" t="s">
        <v>20716</v>
      </c>
      <c r="L865" t="s">
        <v>20690</v>
      </c>
      <c r="M865">
        <v>1037.637484</v>
      </c>
      <c r="N865" t="s">
        <v>20691</v>
      </c>
      <c r="O865" t="s">
        <v>295</v>
      </c>
      <c r="P865" t="s">
        <v>21001</v>
      </c>
      <c r="Q865" t="s">
        <v>20740</v>
      </c>
      <c r="R865" t="s">
        <v>23945</v>
      </c>
      <c r="S865" t="s">
        <v>23946</v>
      </c>
      <c r="T865" t="s">
        <v>23983</v>
      </c>
      <c r="U865" t="s">
        <v>23984</v>
      </c>
      <c r="V865" t="s">
        <v>23985</v>
      </c>
      <c r="W865" t="s">
        <v>22557</v>
      </c>
      <c r="X865">
        <v>3441.75</v>
      </c>
      <c r="Y865" t="s">
        <v>20700</v>
      </c>
      <c r="Z865" t="s">
        <v>100</v>
      </c>
      <c r="AA865" t="s">
        <v>92</v>
      </c>
      <c r="AB865" t="s">
        <v>184</v>
      </c>
      <c r="AC865" t="s">
        <v>373</v>
      </c>
      <c r="AD865" t="s">
        <v>23951</v>
      </c>
      <c r="AE865" t="s">
        <v>20702</v>
      </c>
      <c r="AF865">
        <v>470</v>
      </c>
      <c r="AG865" t="s">
        <v>20703</v>
      </c>
      <c r="AH865" s="5">
        <v>43570</v>
      </c>
      <c r="AI865">
        <v>351.06</v>
      </c>
      <c r="AJ865" t="s">
        <v>113</v>
      </c>
      <c r="AK865" t="s">
        <v>20690</v>
      </c>
      <c r="AL865" t="s">
        <v>20704</v>
      </c>
      <c r="AM865" t="s">
        <v>20690</v>
      </c>
      <c r="AN865" t="s">
        <v>20690</v>
      </c>
      <c r="AO865" t="s">
        <v>23806</v>
      </c>
      <c r="AP865" t="s">
        <v>20919</v>
      </c>
      <c r="AQ865" t="s">
        <v>23807</v>
      </c>
      <c r="AR865" t="s">
        <v>23808</v>
      </c>
      <c r="AS865" s="5">
        <v>43634</v>
      </c>
      <c r="AT865" t="s">
        <v>20690</v>
      </c>
      <c r="AU865" t="s">
        <v>20709</v>
      </c>
      <c r="AV865" t="s">
        <v>20710</v>
      </c>
      <c r="AX865" s="6">
        <f>COUNTIFS(拍卖数据!E:E,AA865,拍卖数据!F:F,AB865,拍卖数据!O:O,O865,拍卖数据!P:P,"&gt;"&amp;X865*0.8,拍卖数据!P:P,"&lt;"&amp;X865*1.2)</f>
        <v>0</v>
      </c>
      <c r="AY865">
        <f>COUNTIFS(拍卖数据!E:E,AA865,拍卖数据!F:F,AB865,拍卖数据!O:O,O865,拍卖数据!AN:AN,"机构",拍卖数据!P:P,"&gt;"&amp;X865*0.8,拍卖数据!P:P,"&lt;"&amp;X865*1.2)</f>
        <v>0</v>
      </c>
      <c r="AZ865" s="6">
        <f>COUNTIFS(拍卖数据!E:E,AA865,拍卖数据!F:F,AB865,拍卖数据!G:G,AC865,拍卖数据!O:O,O865,拍卖数据!AN:AN,"机构",拍卖数据!P:P,"&gt;"&amp;X865*0.8,拍卖数据!P:P,"&lt;"&amp;X865*1.2)</f>
        <v>0</v>
      </c>
    </row>
    <row r="866" hidden="1" spans="1:52">
      <c r="A866">
        <v>40082</v>
      </c>
      <c r="B866" t="s">
        <v>23952</v>
      </c>
      <c r="C866" t="s">
        <v>113</v>
      </c>
      <c r="D866" t="s">
        <v>23943</v>
      </c>
      <c r="E866" t="s">
        <v>23944</v>
      </c>
      <c r="F866">
        <v>3000</v>
      </c>
      <c r="G866">
        <v>0</v>
      </c>
      <c r="H866">
        <v>0</v>
      </c>
      <c r="I866">
        <v>0</v>
      </c>
      <c r="J866">
        <v>3000</v>
      </c>
      <c r="K866" t="s">
        <v>20716</v>
      </c>
      <c r="L866" t="s">
        <v>20690</v>
      </c>
      <c r="M866">
        <v>1037.637484</v>
      </c>
      <c r="N866" t="s">
        <v>21010</v>
      </c>
      <c r="O866" t="s">
        <v>2213</v>
      </c>
      <c r="P866" t="s">
        <v>2213</v>
      </c>
      <c r="Q866" t="s">
        <v>20740</v>
      </c>
      <c r="R866" t="s">
        <v>23945</v>
      </c>
      <c r="S866" t="s">
        <v>23946</v>
      </c>
      <c r="T866" t="s">
        <v>23986</v>
      </c>
      <c r="U866" t="s">
        <v>23987</v>
      </c>
      <c r="V866" t="s">
        <v>23985</v>
      </c>
      <c r="W866" t="s">
        <v>23988</v>
      </c>
      <c r="X866">
        <v>5980</v>
      </c>
      <c r="Y866" t="s">
        <v>20700</v>
      </c>
      <c r="Z866" t="s">
        <v>100</v>
      </c>
      <c r="AA866" t="s">
        <v>92</v>
      </c>
      <c r="AB866" t="s">
        <v>184</v>
      </c>
      <c r="AC866" t="s">
        <v>373</v>
      </c>
      <c r="AD866" t="s">
        <v>23951</v>
      </c>
      <c r="AE866" t="s">
        <v>20702</v>
      </c>
      <c r="AF866">
        <v>470</v>
      </c>
      <c r="AG866" t="s">
        <v>20703</v>
      </c>
      <c r="AH866" s="5">
        <v>43570</v>
      </c>
      <c r="AI866">
        <v>83.72</v>
      </c>
      <c r="AJ866" t="s">
        <v>113</v>
      </c>
      <c r="AK866" t="s">
        <v>20690</v>
      </c>
      <c r="AL866" t="s">
        <v>20704</v>
      </c>
      <c r="AM866" t="s">
        <v>20690</v>
      </c>
      <c r="AN866" t="s">
        <v>20690</v>
      </c>
      <c r="AO866" t="s">
        <v>23806</v>
      </c>
      <c r="AP866" t="s">
        <v>20919</v>
      </c>
      <c r="AQ866" t="s">
        <v>23807</v>
      </c>
      <c r="AR866" t="s">
        <v>23808</v>
      </c>
      <c r="AS866" s="5">
        <v>43634</v>
      </c>
      <c r="AT866" t="s">
        <v>20690</v>
      </c>
      <c r="AU866" t="s">
        <v>20709</v>
      </c>
      <c r="AV866" t="s">
        <v>20710</v>
      </c>
      <c r="AX866" s="6">
        <f>COUNTIFS(拍卖数据!E:E,AA866,拍卖数据!F:F,AB866,拍卖数据!O:O,O866,拍卖数据!P:P,"&gt;"&amp;X866*0.8,拍卖数据!P:P,"&lt;"&amp;X866*1.2)</f>
        <v>0</v>
      </c>
      <c r="AY866">
        <f>COUNTIFS(拍卖数据!E:E,AA866,拍卖数据!F:F,AB866,拍卖数据!O:O,O866,拍卖数据!AN:AN,"机构",拍卖数据!P:P,"&gt;"&amp;X866*0.8,拍卖数据!P:P,"&lt;"&amp;X866*1.2)</f>
        <v>0</v>
      </c>
      <c r="AZ866" s="6">
        <f>COUNTIFS(拍卖数据!E:E,AA866,拍卖数据!F:F,AB866,拍卖数据!G:G,AC866,拍卖数据!O:O,O866,拍卖数据!AN:AN,"机构",拍卖数据!P:P,"&gt;"&amp;X866*0.8,拍卖数据!P:P,"&lt;"&amp;X866*1.2)</f>
        <v>0</v>
      </c>
    </row>
    <row r="867" hidden="1" spans="1:52">
      <c r="A867">
        <v>40083</v>
      </c>
      <c r="B867" t="s">
        <v>23989</v>
      </c>
      <c r="C867" t="s">
        <v>113</v>
      </c>
      <c r="D867" t="s">
        <v>23943</v>
      </c>
      <c r="E867" t="s">
        <v>23944</v>
      </c>
      <c r="F867">
        <v>1339.7039</v>
      </c>
      <c r="G867">
        <v>77.354479</v>
      </c>
      <c r="H867">
        <v>0</v>
      </c>
      <c r="I867">
        <v>0</v>
      </c>
      <c r="J867">
        <v>1417.058379</v>
      </c>
      <c r="K867" t="s">
        <v>20716</v>
      </c>
      <c r="L867" t="s">
        <v>20690</v>
      </c>
      <c r="M867">
        <v>861.8239</v>
      </c>
      <c r="N867" t="s">
        <v>20691</v>
      </c>
      <c r="O867" t="s">
        <v>131</v>
      </c>
      <c r="P867" t="s">
        <v>20692</v>
      </c>
      <c r="Q867" t="s">
        <v>20740</v>
      </c>
      <c r="R867" t="s">
        <v>23969</v>
      </c>
      <c r="S867" t="s">
        <v>23970</v>
      </c>
      <c r="T867" t="s">
        <v>23990</v>
      </c>
      <c r="U867" t="s">
        <v>23991</v>
      </c>
      <c r="V867" t="s">
        <v>23992</v>
      </c>
      <c r="W867" t="s">
        <v>22811</v>
      </c>
      <c r="X867">
        <v>1415.93</v>
      </c>
      <c r="Y867" t="s">
        <v>20700</v>
      </c>
      <c r="Z867" t="s">
        <v>100</v>
      </c>
      <c r="AA867" t="s">
        <v>92</v>
      </c>
      <c r="AB867" t="s">
        <v>184</v>
      </c>
      <c r="AC867" t="s">
        <v>373</v>
      </c>
      <c r="AD867" t="s">
        <v>23993</v>
      </c>
      <c r="AE867" t="s">
        <v>20702</v>
      </c>
      <c r="AF867">
        <v>1950</v>
      </c>
      <c r="AG867" t="s">
        <v>20703</v>
      </c>
      <c r="AH867" s="5">
        <v>43689</v>
      </c>
      <c r="AI867">
        <v>778.76</v>
      </c>
      <c r="AJ867" t="s">
        <v>113</v>
      </c>
      <c r="AK867" t="s">
        <v>20690</v>
      </c>
      <c r="AL867" t="s">
        <v>20704</v>
      </c>
      <c r="AM867" t="s">
        <v>20690</v>
      </c>
      <c r="AN867" t="s">
        <v>20690</v>
      </c>
      <c r="AO867" t="s">
        <v>20918</v>
      </c>
      <c r="AP867" t="s">
        <v>20919</v>
      </c>
      <c r="AQ867" t="s">
        <v>20920</v>
      </c>
      <c r="AR867" t="s">
        <v>20921</v>
      </c>
      <c r="AS867" s="5">
        <v>43795</v>
      </c>
      <c r="AT867" t="s">
        <v>20690</v>
      </c>
      <c r="AU867" t="s">
        <v>20709</v>
      </c>
      <c r="AV867" t="s">
        <v>20710</v>
      </c>
      <c r="AX867" s="6">
        <f>COUNTIFS(拍卖数据!E:E,AA867,拍卖数据!F:F,AB867,拍卖数据!O:O,O867,拍卖数据!P:P,"&gt;"&amp;X867*0.8,拍卖数据!P:P,"&lt;"&amp;X867*1.2)</f>
        <v>2</v>
      </c>
      <c r="AY867">
        <f>COUNTIFS(拍卖数据!E:E,AA867,拍卖数据!F:F,AB867,拍卖数据!O:O,O867,拍卖数据!AN:AN,"机构",拍卖数据!P:P,"&gt;"&amp;X867*0.8,拍卖数据!P:P,"&lt;"&amp;X867*1.2)</f>
        <v>1</v>
      </c>
      <c r="AZ867" s="6">
        <f>COUNTIFS(拍卖数据!E:E,AA867,拍卖数据!F:F,AB867,拍卖数据!G:G,AC867,拍卖数据!O:O,O867,拍卖数据!AN:AN,"机构",拍卖数据!P:P,"&gt;"&amp;X867*0.8,拍卖数据!P:P,"&lt;"&amp;X867*1.2)</f>
        <v>1</v>
      </c>
    </row>
    <row r="868" hidden="1" spans="1:52">
      <c r="A868">
        <v>40085</v>
      </c>
      <c r="B868" t="s">
        <v>23994</v>
      </c>
      <c r="C868" t="s">
        <v>113</v>
      </c>
      <c r="D868" t="s">
        <v>23943</v>
      </c>
      <c r="E868" t="s">
        <v>23944</v>
      </c>
      <c r="F868">
        <v>34697.993973</v>
      </c>
      <c r="G868">
        <v>14794.68799</v>
      </c>
      <c r="H868">
        <v>123.306401</v>
      </c>
      <c r="I868">
        <v>0</v>
      </c>
      <c r="J868">
        <v>49615.988364</v>
      </c>
      <c r="K868" t="s">
        <v>20716</v>
      </c>
      <c r="L868" t="s">
        <v>23995</v>
      </c>
      <c r="M868">
        <v>13471</v>
      </c>
      <c r="N868" t="s">
        <v>20691</v>
      </c>
      <c r="O868" t="s">
        <v>131</v>
      </c>
      <c r="P868" t="s">
        <v>20692</v>
      </c>
      <c r="Q868" t="s">
        <v>20740</v>
      </c>
      <c r="R868" t="s">
        <v>23996</v>
      </c>
      <c r="S868" t="s">
        <v>23997</v>
      </c>
      <c r="T868" t="s">
        <v>23998</v>
      </c>
      <c r="U868" t="s">
        <v>23999</v>
      </c>
      <c r="V868" t="s">
        <v>24000</v>
      </c>
      <c r="W868" t="s">
        <v>24001</v>
      </c>
      <c r="X868">
        <v>49.03</v>
      </c>
      <c r="Y868" t="s">
        <v>20700</v>
      </c>
      <c r="Z868" t="s">
        <v>100</v>
      </c>
      <c r="AA868" t="s">
        <v>92</v>
      </c>
      <c r="AB868" t="s">
        <v>184</v>
      </c>
      <c r="AC868" t="s">
        <v>373</v>
      </c>
      <c r="AD868" t="s">
        <v>24002</v>
      </c>
      <c r="AE868" t="s">
        <v>20723</v>
      </c>
      <c r="AF868">
        <v>4500</v>
      </c>
      <c r="AG868" t="s">
        <v>20703</v>
      </c>
      <c r="AH868" s="5">
        <v>45443</v>
      </c>
      <c r="AI868">
        <v>26.530133</v>
      </c>
      <c r="AJ868" t="s">
        <v>100</v>
      </c>
      <c r="AK868" t="s">
        <v>22040</v>
      </c>
      <c r="AL868" t="s">
        <v>20961</v>
      </c>
      <c r="AM868">
        <v>23000000</v>
      </c>
      <c r="AN868" t="s">
        <v>20690</v>
      </c>
      <c r="AO868" t="s">
        <v>20980</v>
      </c>
      <c r="AP868" t="s">
        <v>20919</v>
      </c>
      <c r="AQ868" t="s">
        <v>20981</v>
      </c>
      <c r="AR868" t="s">
        <v>20982</v>
      </c>
      <c r="AS868" s="5">
        <v>45469</v>
      </c>
      <c r="AT868" t="s">
        <v>20690</v>
      </c>
      <c r="AU868" t="s">
        <v>24003</v>
      </c>
      <c r="AV868" t="s">
        <v>20710</v>
      </c>
      <c r="AX868" s="6">
        <f>COUNTIFS(拍卖数据!E:E,AA868,拍卖数据!F:F,AB868,拍卖数据!O:O,O868,拍卖数据!P:P,"&gt;"&amp;X868*0.8,拍卖数据!P:P,"&lt;"&amp;X868*1.2)</f>
        <v>35</v>
      </c>
      <c r="AY868">
        <f>COUNTIFS(拍卖数据!E:E,AA868,拍卖数据!F:F,AB868,拍卖数据!O:O,O868,拍卖数据!AN:AN,"机构",拍卖数据!P:P,"&gt;"&amp;X868*0.8,拍卖数据!P:P,"&lt;"&amp;X868*1.2)</f>
        <v>0</v>
      </c>
      <c r="AZ868" s="6">
        <f>COUNTIFS(拍卖数据!E:E,AA868,拍卖数据!F:F,AB868,拍卖数据!G:G,AC868,拍卖数据!O:O,O868,拍卖数据!AN:AN,"机构",拍卖数据!P:P,"&gt;"&amp;X868*0.8,拍卖数据!P:P,"&lt;"&amp;X868*1.2)</f>
        <v>0</v>
      </c>
    </row>
    <row r="869" hidden="1" spans="1:52">
      <c r="A869">
        <v>40086</v>
      </c>
      <c r="B869" t="s">
        <v>23994</v>
      </c>
      <c r="C869" t="s">
        <v>113</v>
      </c>
      <c r="D869" t="s">
        <v>23943</v>
      </c>
      <c r="E869" t="s">
        <v>23944</v>
      </c>
      <c r="F869">
        <v>34697.993973</v>
      </c>
      <c r="G869">
        <v>14794.68799</v>
      </c>
      <c r="H869">
        <v>123.306401</v>
      </c>
      <c r="I869">
        <v>0</v>
      </c>
      <c r="J869">
        <v>49615.988364</v>
      </c>
      <c r="K869" t="s">
        <v>20716</v>
      </c>
      <c r="L869" t="s">
        <v>23995</v>
      </c>
      <c r="M869">
        <v>13471</v>
      </c>
      <c r="N869" t="s">
        <v>20691</v>
      </c>
      <c r="O869" t="s">
        <v>131</v>
      </c>
      <c r="P869" t="s">
        <v>20692</v>
      </c>
      <c r="Q869" t="s">
        <v>20740</v>
      </c>
      <c r="R869" t="s">
        <v>23996</v>
      </c>
      <c r="S869" t="s">
        <v>23997</v>
      </c>
      <c r="T869" t="s">
        <v>24004</v>
      </c>
      <c r="U869" t="s">
        <v>24005</v>
      </c>
      <c r="V869" t="s">
        <v>24000</v>
      </c>
      <c r="W869" t="s">
        <v>24001</v>
      </c>
      <c r="X869">
        <v>32.48</v>
      </c>
      <c r="Y869" t="s">
        <v>20700</v>
      </c>
      <c r="Z869" t="s">
        <v>100</v>
      </c>
      <c r="AA869" t="s">
        <v>92</v>
      </c>
      <c r="AB869" t="s">
        <v>184</v>
      </c>
      <c r="AC869" t="s">
        <v>373</v>
      </c>
      <c r="AD869" t="s">
        <v>24006</v>
      </c>
      <c r="AE869" t="s">
        <v>20723</v>
      </c>
      <c r="AF869">
        <v>4500</v>
      </c>
      <c r="AG869" t="s">
        <v>20703</v>
      </c>
      <c r="AH869" s="5">
        <v>45443</v>
      </c>
      <c r="AI869">
        <v>17.574928</v>
      </c>
      <c r="AJ869" t="s">
        <v>100</v>
      </c>
      <c r="AK869" t="s">
        <v>22040</v>
      </c>
      <c r="AL869" t="s">
        <v>20961</v>
      </c>
      <c r="AM869">
        <v>23000000</v>
      </c>
      <c r="AN869" t="s">
        <v>20690</v>
      </c>
      <c r="AO869" t="s">
        <v>20980</v>
      </c>
      <c r="AP869" t="s">
        <v>20919</v>
      </c>
      <c r="AQ869" t="s">
        <v>20981</v>
      </c>
      <c r="AR869" t="s">
        <v>20982</v>
      </c>
      <c r="AS869" s="5">
        <v>45469</v>
      </c>
      <c r="AT869" t="s">
        <v>20690</v>
      </c>
      <c r="AU869" t="s">
        <v>24003</v>
      </c>
      <c r="AV869" t="s">
        <v>20710</v>
      </c>
      <c r="AX869" s="6">
        <f>COUNTIFS(拍卖数据!E:E,AA869,拍卖数据!F:F,AB869,拍卖数据!O:O,O869,拍卖数据!P:P,"&gt;"&amp;X869*0.8,拍卖数据!P:P,"&lt;"&amp;X869*1.2)</f>
        <v>9</v>
      </c>
      <c r="AY869">
        <f>COUNTIFS(拍卖数据!E:E,AA869,拍卖数据!F:F,AB869,拍卖数据!O:O,O869,拍卖数据!AN:AN,"机构",拍卖数据!P:P,"&gt;"&amp;X869*0.8,拍卖数据!P:P,"&lt;"&amp;X869*1.2)</f>
        <v>0</v>
      </c>
      <c r="AZ869" s="6">
        <f>COUNTIFS(拍卖数据!E:E,AA869,拍卖数据!F:F,AB869,拍卖数据!G:G,AC869,拍卖数据!O:O,O869,拍卖数据!AN:AN,"机构",拍卖数据!P:P,"&gt;"&amp;X869*0.8,拍卖数据!P:P,"&lt;"&amp;X869*1.2)</f>
        <v>0</v>
      </c>
    </row>
    <row r="870" hidden="1" spans="1:52">
      <c r="A870">
        <v>40087</v>
      </c>
      <c r="B870" t="s">
        <v>23994</v>
      </c>
      <c r="C870" t="s">
        <v>113</v>
      </c>
      <c r="D870" t="s">
        <v>23943</v>
      </c>
      <c r="E870" t="s">
        <v>23944</v>
      </c>
      <c r="F870">
        <v>34697.993973</v>
      </c>
      <c r="G870">
        <v>14794.68799</v>
      </c>
      <c r="H870">
        <v>123.306401</v>
      </c>
      <c r="I870">
        <v>0</v>
      </c>
      <c r="J870">
        <v>49615.988364</v>
      </c>
      <c r="K870" t="s">
        <v>20716</v>
      </c>
      <c r="L870" t="s">
        <v>23995</v>
      </c>
      <c r="M870">
        <v>13471</v>
      </c>
      <c r="N870" t="s">
        <v>20691</v>
      </c>
      <c r="O870" t="s">
        <v>131</v>
      </c>
      <c r="P870" t="s">
        <v>20692</v>
      </c>
      <c r="Q870" t="s">
        <v>20740</v>
      </c>
      <c r="R870" t="s">
        <v>23996</v>
      </c>
      <c r="S870" t="s">
        <v>23997</v>
      </c>
      <c r="T870" t="s">
        <v>24007</v>
      </c>
      <c r="U870" t="s">
        <v>24008</v>
      </c>
      <c r="V870" t="s">
        <v>24000</v>
      </c>
      <c r="W870" t="s">
        <v>24001</v>
      </c>
      <c r="X870">
        <v>49.03</v>
      </c>
      <c r="Y870" t="s">
        <v>20700</v>
      </c>
      <c r="Z870" t="s">
        <v>100</v>
      </c>
      <c r="AA870" t="s">
        <v>92</v>
      </c>
      <c r="AB870" t="s">
        <v>184</v>
      </c>
      <c r="AC870" t="s">
        <v>373</v>
      </c>
      <c r="AD870" t="s">
        <v>24009</v>
      </c>
      <c r="AE870" t="s">
        <v>20723</v>
      </c>
      <c r="AF870">
        <v>4500</v>
      </c>
      <c r="AG870" t="s">
        <v>20703</v>
      </c>
      <c r="AH870" s="5">
        <v>45443</v>
      </c>
      <c r="AI870">
        <v>26.530133</v>
      </c>
      <c r="AJ870" t="s">
        <v>100</v>
      </c>
      <c r="AK870" t="s">
        <v>22040</v>
      </c>
      <c r="AL870" t="s">
        <v>20961</v>
      </c>
      <c r="AM870">
        <v>23000000</v>
      </c>
      <c r="AN870" t="s">
        <v>20690</v>
      </c>
      <c r="AO870" t="s">
        <v>20980</v>
      </c>
      <c r="AP870" t="s">
        <v>20919</v>
      </c>
      <c r="AQ870" t="s">
        <v>20981</v>
      </c>
      <c r="AR870" t="s">
        <v>20982</v>
      </c>
      <c r="AS870" s="5">
        <v>45469</v>
      </c>
      <c r="AT870" t="s">
        <v>20690</v>
      </c>
      <c r="AU870" t="s">
        <v>24003</v>
      </c>
      <c r="AV870" t="s">
        <v>20710</v>
      </c>
      <c r="AX870" s="6">
        <f>COUNTIFS(拍卖数据!E:E,AA870,拍卖数据!F:F,AB870,拍卖数据!O:O,O870,拍卖数据!P:P,"&gt;"&amp;X870*0.8,拍卖数据!P:P,"&lt;"&amp;X870*1.2)</f>
        <v>35</v>
      </c>
      <c r="AY870">
        <f>COUNTIFS(拍卖数据!E:E,AA870,拍卖数据!F:F,AB870,拍卖数据!O:O,O870,拍卖数据!AN:AN,"机构",拍卖数据!P:P,"&gt;"&amp;X870*0.8,拍卖数据!P:P,"&lt;"&amp;X870*1.2)</f>
        <v>0</v>
      </c>
      <c r="AZ870" s="6">
        <f>COUNTIFS(拍卖数据!E:E,AA870,拍卖数据!F:F,AB870,拍卖数据!G:G,AC870,拍卖数据!O:O,O870,拍卖数据!AN:AN,"机构",拍卖数据!P:P,"&gt;"&amp;X870*0.8,拍卖数据!P:P,"&lt;"&amp;X870*1.2)</f>
        <v>0</v>
      </c>
    </row>
    <row r="871" hidden="1" spans="1:52">
      <c r="A871">
        <v>40088</v>
      </c>
      <c r="B871" t="s">
        <v>23994</v>
      </c>
      <c r="C871" t="s">
        <v>113</v>
      </c>
      <c r="D871" t="s">
        <v>23943</v>
      </c>
      <c r="E871" t="s">
        <v>23944</v>
      </c>
      <c r="F871">
        <v>34697.993973</v>
      </c>
      <c r="G871">
        <v>14794.68799</v>
      </c>
      <c r="H871">
        <v>123.306401</v>
      </c>
      <c r="I871">
        <v>0</v>
      </c>
      <c r="J871">
        <v>49615.988364</v>
      </c>
      <c r="K871" t="s">
        <v>20716</v>
      </c>
      <c r="L871" t="s">
        <v>23995</v>
      </c>
      <c r="M871">
        <v>13471</v>
      </c>
      <c r="N871" t="s">
        <v>20691</v>
      </c>
      <c r="O871" t="s">
        <v>131</v>
      </c>
      <c r="P871" t="s">
        <v>20692</v>
      </c>
      <c r="Q871" t="s">
        <v>20740</v>
      </c>
      <c r="R871" t="s">
        <v>23996</v>
      </c>
      <c r="S871" t="s">
        <v>23997</v>
      </c>
      <c r="T871" t="s">
        <v>24010</v>
      </c>
      <c r="U871" t="s">
        <v>24011</v>
      </c>
      <c r="V871" t="s">
        <v>24000</v>
      </c>
      <c r="W871" t="s">
        <v>24001</v>
      </c>
      <c r="X871">
        <v>49.03</v>
      </c>
      <c r="Y871" t="s">
        <v>20700</v>
      </c>
      <c r="Z871" t="s">
        <v>100</v>
      </c>
      <c r="AA871" t="s">
        <v>92</v>
      </c>
      <c r="AB871" t="s">
        <v>184</v>
      </c>
      <c r="AC871" t="s">
        <v>373</v>
      </c>
      <c r="AD871" t="s">
        <v>24012</v>
      </c>
      <c r="AE871" t="s">
        <v>20723</v>
      </c>
      <c r="AF871">
        <v>4500</v>
      </c>
      <c r="AG871" t="s">
        <v>20703</v>
      </c>
      <c r="AH871" s="5">
        <v>45443</v>
      </c>
      <c r="AI871">
        <v>26.530133</v>
      </c>
      <c r="AJ871" t="s">
        <v>100</v>
      </c>
      <c r="AK871" t="s">
        <v>22040</v>
      </c>
      <c r="AL871" t="s">
        <v>20961</v>
      </c>
      <c r="AM871">
        <v>23000000</v>
      </c>
      <c r="AN871" t="s">
        <v>20690</v>
      </c>
      <c r="AO871" t="s">
        <v>20980</v>
      </c>
      <c r="AP871" t="s">
        <v>20919</v>
      </c>
      <c r="AQ871" t="s">
        <v>20981</v>
      </c>
      <c r="AR871" t="s">
        <v>20982</v>
      </c>
      <c r="AS871" s="5">
        <v>45469</v>
      </c>
      <c r="AT871" t="s">
        <v>20690</v>
      </c>
      <c r="AU871" t="s">
        <v>24003</v>
      </c>
      <c r="AV871" t="s">
        <v>20710</v>
      </c>
      <c r="AX871" s="6">
        <f>COUNTIFS(拍卖数据!E:E,AA871,拍卖数据!F:F,AB871,拍卖数据!O:O,O871,拍卖数据!P:P,"&gt;"&amp;X871*0.8,拍卖数据!P:P,"&lt;"&amp;X871*1.2)</f>
        <v>35</v>
      </c>
      <c r="AY871">
        <f>COUNTIFS(拍卖数据!E:E,AA871,拍卖数据!F:F,AB871,拍卖数据!O:O,O871,拍卖数据!AN:AN,"机构",拍卖数据!P:P,"&gt;"&amp;X871*0.8,拍卖数据!P:P,"&lt;"&amp;X871*1.2)</f>
        <v>0</v>
      </c>
      <c r="AZ871" s="6">
        <f>COUNTIFS(拍卖数据!E:E,AA871,拍卖数据!F:F,AB871,拍卖数据!G:G,AC871,拍卖数据!O:O,O871,拍卖数据!AN:AN,"机构",拍卖数据!P:P,"&gt;"&amp;X871*0.8,拍卖数据!P:P,"&lt;"&amp;X871*1.2)</f>
        <v>0</v>
      </c>
    </row>
    <row r="872" hidden="1" spans="1:52">
      <c r="A872">
        <v>40089</v>
      </c>
      <c r="B872" t="s">
        <v>23994</v>
      </c>
      <c r="C872" t="s">
        <v>113</v>
      </c>
      <c r="D872" t="s">
        <v>23943</v>
      </c>
      <c r="E872" t="s">
        <v>23944</v>
      </c>
      <c r="F872">
        <v>34697.993973</v>
      </c>
      <c r="G872">
        <v>14794.68799</v>
      </c>
      <c r="H872">
        <v>123.306401</v>
      </c>
      <c r="I872">
        <v>0</v>
      </c>
      <c r="J872">
        <v>49615.988364</v>
      </c>
      <c r="K872" t="s">
        <v>20716</v>
      </c>
      <c r="L872" t="s">
        <v>23995</v>
      </c>
      <c r="M872">
        <v>13471</v>
      </c>
      <c r="N872" t="s">
        <v>20691</v>
      </c>
      <c r="O872" t="s">
        <v>131</v>
      </c>
      <c r="P872" t="s">
        <v>20692</v>
      </c>
      <c r="Q872" t="s">
        <v>20740</v>
      </c>
      <c r="R872" t="s">
        <v>23996</v>
      </c>
      <c r="S872" t="s">
        <v>23997</v>
      </c>
      <c r="T872" t="s">
        <v>24013</v>
      </c>
      <c r="U872" t="s">
        <v>24014</v>
      </c>
      <c r="V872" t="s">
        <v>24000</v>
      </c>
      <c r="W872" t="s">
        <v>24001</v>
      </c>
      <c r="X872">
        <v>49.03</v>
      </c>
      <c r="Y872" t="s">
        <v>20700</v>
      </c>
      <c r="Z872" t="s">
        <v>100</v>
      </c>
      <c r="AA872" t="s">
        <v>92</v>
      </c>
      <c r="AB872" t="s">
        <v>184</v>
      </c>
      <c r="AC872" t="s">
        <v>373</v>
      </c>
      <c r="AD872" t="s">
        <v>24015</v>
      </c>
      <c r="AE872" t="s">
        <v>20723</v>
      </c>
      <c r="AF872">
        <v>4500</v>
      </c>
      <c r="AG872" t="s">
        <v>20703</v>
      </c>
      <c r="AH872" s="5">
        <v>45443</v>
      </c>
      <c r="AI872">
        <v>26.530133</v>
      </c>
      <c r="AJ872" t="s">
        <v>100</v>
      </c>
      <c r="AK872" t="s">
        <v>22040</v>
      </c>
      <c r="AL872" t="s">
        <v>20961</v>
      </c>
      <c r="AM872">
        <v>23000000</v>
      </c>
      <c r="AN872" t="s">
        <v>20690</v>
      </c>
      <c r="AO872" t="s">
        <v>20980</v>
      </c>
      <c r="AP872" t="s">
        <v>20919</v>
      </c>
      <c r="AQ872" t="s">
        <v>20981</v>
      </c>
      <c r="AR872" t="s">
        <v>20982</v>
      </c>
      <c r="AS872" s="5">
        <v>45469</v>
      </c>
      <c r="AT872" t="s">
        <v>20690</v>
      </c>
      <c r="AU872" t="s">
        <v>24003</v>
      </c>
      <c r="AV872" t="s">
        <v>20710</v>
      </c>
      <c r="AX872" s="6">
        <f>COUNTIFS(拍卖数据!E:E,AA872,拍卖数据!F:F,AB872,拍卖数据!O:O,O872,拍卖数据!P:P,"&gt;"&amp;X872*0.8,拍卖数据!P:P,"&lt;"&amp;X872*1.2)</f>
        <v>35</v>
      </c>
      <c r="AY872">
        <f>COUNTIFS(拍卖数据!E:E,AA872,拍卖数据!F:F,AB872,拍卖数据!O:O,O872,拍卖数据!AN:AN,"机构",拍卖数据!P:P,"&gt;"&amp;X872*0.8,拍卖数据!P:P,"&lt;"&amp;X872*1.2)</f>
        <v>0</v>
      </c>
      <c r="AZ872" s="6">
        <f>COUNTIFS(拍卖数据!E:E,AA872,拍卖数据!F:F,AB872,拍卖数据!G:G,AC872,拍卖数据!O:O,O872,拍卖数据!AN:AN,"机构",拍卖数据!P:P,"&gt;"&amp;X872*0.8,拍卖数据!P:P,"&lt;"&amp;X872*1.2)</f>
        <v>0</v>
      </c>
    </row>
    <row r="873" hidden="1" spans="1:52">
      <c r="A873">
        <v>40090</v>
      </c>
      <c r="B873" t="s">
        <v>23994</v>
      </c>
      <c r="C873" t="s">
        <v>113</v>
      </c>
      <c r="D873" t="s">
        <v>23943</v>
      </c>
      <c r="E873" t="s">
        <v>23944</v>
      </c>
      <c r="F873">
        <v>34697.993973</v>
      </c>
      <c r="G873">
        <v>14794.68799</v>
      </c>
      <c r="H873">
        <v>123.306401</v>
      </c>
      <c r="I873">
        <v>0</v>
      </c>
      <c r="J873">
        <v>49615.988364</v>
      </c>
      <c r="K873" t="s">
        <v>20716</v>
      </c>
      <c r="L873" t="s">
        <v>23995</v>
      </c>
      <c r="M873">
        <v>13471</v>
      </c>
      <c r="N873" t="s">
        <v>20691</v>
      </c>
      <c r="O873" t="s">
        <v>131</v>
      </c>
      <c r="P873" t="s">
        <v>20692</v>
      </c>
      <c r="Q873" t="s">
        <v>20740</v>
      </c>
      <c r="R873" t="s">
        <v>23996</v>
      </c>
      <c r="S873" t="s">
        <v>23997</v>
      </c>
      <c r="T873" t="s">
        <v>24016</v>
      </c>
      <c r="U873" t="s">
        <v>24017</v>
      </c>
      <c r="V873" t="s">
        <v>24000</v>
      </c>
      <c r="W873" t="s">
        <v>24001</v>
      </c>
      <c r="X873">
        <v>49.03</v>
      </c>
      <c r="Y873" t="s">
        <v>20700</v>
      </c>
      <c r="Z873" t="s">
        <v>100</v>
      </c>
      <c r="AA873" t="s">
        <v>92</v>
      </c>
      <c r="AB873" t="s">
        <v>184</v>
      </c>
      <c r="AC873" t="s">
        <v>373</v>
      </c>
      <c r="AD873" t="s">
        <v>24018</v>
      </c>
      <c r="AE873" t="s">
        <v>20723</v>
      </c>
      <c r="AF873">
        <v>4500</v>
      </c>
      <c r="AG873" t="s">
        <v>20703</v>
      </c>
      <c r="AH873" s="5">
        <v>45443</v>
      </c>
      <c r="AI873">
        <v>26.530133</v>
      </c>
      <c r="AJ873" t="s">
        <v>100</v>
      </c>
      <c r="AK873" t="s">
        <v>22040</v>
      </c>
      <c r="AL873" t="s">
        <v>20961</v>
      </c>
      <c r="AM873">
        <v>23000000</v>
      </c>
      <c r="AN873" t="s">
        <v>20690</v>
      </c>
      <c r="AO873" t="s">
        <v>20980</v>
      </c>
      <c r="AP873" t="s">
        <v>20919</v>
      </c>
      <c r="AQ873" t="s">
        <v>20981</v>
      </c>
      <c r="AR873" t="s">
        <v>20982</v>
      </c>
      <c r="AS873" s="5">
        <v>45469</v>
      </c>
      <c r="AT873" t="s">
        <v>20690</v>
      </c>
      <c r="AU873" t="s">
        <v>24003</v>
      </c>
      <c r="AV873" t="s">
        <v>20710</v>
      </c>
      <c r="AX873" s="6">
        <f>COUNTIFS(拍卖数据!E:E,AA873,拍卖数据!F:F,AB873,拍卖数据!O:O,O873,拍卖数据!P:P,"&gt;"&amp;X873*0.8,拍卖数据!P:P,"&lt;"&amp;X873*1.2)</f>
        <v>35</v>
      </c>
      <c r="AY873">
        <f>COUNTIFS(拍卖数据!E:E,AA873,拍卖数据!F:F,AB873,拍卖数据!O:O,O873,拍卖数据!AN:AN,"机构",拍卖数据!P:P,"&gt;"&amp;X873*0.8,拍卖数据!P:P,"&lt;"&amp;X873*1.2)</f>
        <v>0</v>
      </c>
      <c r="AZ873" s="6">
        <f>COUNTIFS(拍卖数据!E:E,AA873,拍卖数据!F:F,AB873,拍卖数据!G:G,AC873,拍卖数据!O:O,O873,拍卖数据!AN:AN,"机构",拍卖数据!P:P,"&gt;"&amp;X873*0.8,拍卖数据!P:P,"&lt;"&amp;X873*1.2)</f>
        <v>0</v>
      </c>
    </row>
    <row r="874" hidden="1" spans="1:52">
      <c r="A874">
        <v>40091</v>
      </c>
      <c r="B874" t="s">
        <v>23994</v>
      </c>
      <c r="C874" t="s">
        <v>113</v>
      </c>
      <c r="D874" t="s">
        <v>23943</v>
      </c>
      <c r="E874" t="s">
        <v>23944</v>
      </c>
      <c r="F874">
        <v>34697.993973</v>
      </c>
      <c r="G874">
        <v>14794.68799</v>
      </c>
      <c r="H874">
        <v>123.306401</v>
      </c>
      <c r="I874">
        <v>0</v>
      </c>
      <c r="J874">
        <v>49615.988364</v>
      </c>
      <c r="K874" t="s">
        <v>20716</v>
      </c>
      <c r="L874" t="s">
        <v>23995</v>
      </c>
      <c r="M874">
        <v>13471</v>
      </c>
      <c r="N874" t="s">
        <v>20691</v>
      </c>
      <c r="O874" t="s">
        <v>131</v>
      </c>
      <c r="P874" t="s">
        <v>20692</v>
      </c>
      <c r="Q874" t="s">
        <v>20740</v>
      </c>
      <c r="R874" t="s">
        <v>23996</v>
      </c>
      <c r="S874" t="s">
        <v>23997</v>
      </c>
      <c r="T874" t="s">
        <v>24019</v>
      </c>
      <c r="U874" t="s">
        <v>24020</v>
      </c>
      <c r="V874" t="s">
        <v>24000</v>
      </c>
      <c r="W874" t="s">
        <v>24001</v>
      </c>
      <c r="X874">
        <v>46.69</v>
      </c>
      <c r="Y874" t="s">
        <v>20700</v>
      </c>
      <c r="Z874" t="s">
        <v>100</v>
      </c>
      <c r="AA874" t="s">
        <v>92</v>
      </c>
      <c r="AB874" t="s">
        <v>184</v>
      </c>
      <c r="AC874" t="s">
        <v>373</v>
      </c>
      <c r="AD874" t="s">
        <v>24021</v>
      </c>
      <c r="AE874" t="s">
        <v>20723</v>
      </c>
      <c r="AF874">
        <v>4500</v>
      </c>
      <c r="AG874" t="s">
        <v>20703</v>
      </c>
      <c r="AH874" s="5">
        <v>45443</v>
      </c>
      <c r="AI874">
        <v>25.263959</v>
      </c>
      <c r="AJ874" t="s">
        <v>100</v>
      </c>
      <c r="AK874" t="s">
        <v>22040</v>
      </c>
      <c r="AL874" t="s">
        <v>20961</v>
      </c>
      <c r="AM874">
        <v>23000000</v>
      </c>
      <c r="AN874" t="s">
        <v>20690</v>
      </c>
      <c r="AO874" t="s">
        <v>20980</v>
      </c>
      <c r="AP874" t="s">
        <v>20919</v>
      </c>
      <c r="AQ874" t="s">
        <v>20981</v>
      </c>
      <c r="AR874" t="s">
        <v>20982</v>
      </c>
      <c r="AS874" s="5">
        <v>45469</v>
      </c>
      <c r="AT874" t="s">
        <v>20690</v>
      </c>
      <c r="AU874" t="s">
        <v>24003</v>
      </c>
      <c r="AV874" t="s">
        <v>20710</v>
      </c>
      <c r="AX874" s="6">
        <f>COUNTIFS(拍卖数据!E:E,AA874,拍卖数据!F:F,AB874,拍卖数据!O:O,O874,拍卖数据!P:P,"&gt;"&amp;X874*0.8,拍卖数据!P:P,"&lt;"&amp;X874*1.2)</f>
        <v>32</v>
      </c>
      <c r="AY874">
        <f>COUNTIFS(拍卖数据!E:E,AA874,拍卖数据!F:F,AB874,拍卖数据!O:O,O874,拍卖数据!AN:AN,"机构",拍卖数据!P:P,"&gt;"&amp;X874*0.8,拍卖数据!P:P,"&lt;"&amp;X874*1.2)</f>
        <v>0</v>
      </c>
      <c r="AZ874" s="6">
        <f>COUNTIFS(拍卖数据!E:E,AA874,拍卖数据!F:F,AB874,拍卖数据!G:G,AC874,拍卖数据!O:O,O874,拍卖数据!AN:AN,"机构",拍卖数据!P:P,"&gt;"&amp;X874*0.8,拍卖数据!P:P,"&lt;"&amp;X874*1.2)</f>
        <v>0</v>
      </c>
    </row>
    <row r="875" hidden="1" spans="1:52">
      <c r="A875">
        <v>40092</v>
      </c>
      <c r="B875" t="s">
        <v>23994</v>
      </c>
      <c r="C875" t="s">
        <v>113</v>
      </c>
      <c r="D875" t="s">
        <v>23943</v>
      </c>
      <c r="E875" t="s">
        <v>23944</v>
      </c>
      <c r="F875">
        <v>34697.993973</v>
      </c>
      <c r="G875">
        <v>14794.68799</v>
      </c>
      <c r="H875">
        <v>123.306401</v>
      </c>
      <c r="I875">
        <v>0</v>
      </c>
      <c r="J875">
        <v>49615.988364</v>
      </c>
      <c r="K875" t="s">
        <v>20716</v>
      </c>
      <c r="L875" t="s">
        <v>23995</v>
      </c>
      <c r="M875">
        <v>13471</v>
      </c>
      <c r="N875" t="s">
        <v>20691</v>
      </c>
      <c r="O875" t="s">
        <v>131</v>
      </c>
      <c r="P875" t="s">
        <v>20692</v>
      </c>
      <c r="Q875" t="s">
        <v>20740</v>
      </c>
      <c r="R875" t="s">
        <v>23969</v>
      </c>
      <c r="S875" t="s">
        <v>23970</v>
      </c>
      <c r="T875" t="s">
        <v>24022</v>
      </c>
      <c r="U875" t="s">
        <v>24023</v>
      </c>
      <c r="V875" t="s">
        <v>24024</v>
      </c>
      <c r="W875" t="s">
        <v>24025</v>
      </c>
      <c r="X875">
        <v>1491.52</v>
      </c>
      <c r="Y875" t="s">
        <v>20700</v>
      </c>
      <c r="Z875" t="s">
        <v>100</v>
      </c>
      <c r="AA875" t="s">
        <v>92</v>
      </c>
      <c r="AB875" t="s">
        <v>184</v>
      </c>
      <c r="AC875" t="s">
        <v>373</v>
      </c>
      <c r="AD875" t="s">
        <v>24026</v>
      </c>
      <c r="AE875" t="s">
        <v>20723</v>
      </c>
      <c r="AF875">
        <v>9400</v>
      </c>
      <c r="AG875" t="s">
        <v>20703</v>
      </c>
      <c r="AH875" s="5">
        <v>45443</v>
      </c>
      <c r="AI875">
        <v>651.495936</v>
      </c>
      <c r="AJ875" t="s">
        <v>100</v>
      </c>
      <c r="AK875" t="s">
        <v>22040</v>
      </c>
      <c r="AL875" t="s">
        <v>20961</v>
      </c>
      <c r="AM875">
        <v>62000000</v>
      </c>
      <c r="AN875" t="s">
        <v>20690</v>
      </c>
      <c r="AO875" t="s">
        <v>20980</v>
      </c>
      <c r="AP875" t="s">
        <v>20919</v>
      </c>
      <c r="AQ875" t="s">
        <v>20981</v>
      </c>
      <c r="AR875" t="s">
        <v>20982</v>
      </c>
      <c r="AS875" s="5">
        <v>45469</v>
      </c>
      <c r="AT875" t="s">
        <v>20690</v>
      </c>
      <c r="AU875" t="s">
        <v>24003</v>
      </c>
      <c r="AV875" t="s">
        <v>20710</v>
      </c>
      <c r="AX875" s="6">
        <f>COUNTIFS(拍卖数据!E:E,AA875,拍卖数据!F:F,AB875,拍卖数据!O:O,O875,拍卖数据!P:P,"&gt;"&amp;X875*0.8,拍卖数据!P:P,"&lt;"&amp;X875*1.2)</f>
        <v>2</v>
      </c>
      <c r="AY875">
        <f>COUNTIFS(拍卖数据!E:E,AA875,拍卖数据!F:F,AB875,拍卖数据!O:O,O875,拍卖数据!AN:AN,"机构",拍卖数据!P:P,"&gt;"&amp;X875*0.8,拍卖数据!P:P,"&lt;"&amp;X875*1.2)</f>
        <v>1</v>
      </c>
      <c r="AZ875" s="6">
        <f>COUNTIFS(拍卖数据!E:E,AA875,拍卖数据!F:F,AB875,拍卖数据!G:G,AC875,拍卖数据!O:O,O875,拍卖数据!AN:AN,"机构",拍卖数据!P:P,"&gt;"&amp;X875*0.8,拍卖数据!P:P,"&lt;"&amp;X875*1.2)</f>
        <v>1</v>
      </c>
    </row>
    <row r="876" hidden="1" spans="1:52">
      <c r="A876">
        <v>40093</v>
      </c>
      <c r="B876" t="s">
        <v>23994</v>
      </c>
      <c r="C876" t="s">
        <v>113</v>
      </c>
      <c r="D876" t="s">
        <v>23943</v>
      </c>
      <c r="E876" t="s">
        <v>23944</v>
      </c>
      <c r="F876">
        <v>34697.993973</v>
      </c>
      <c r="G876">
        <v>14794.68799</v>
      </c>
      <c r="H876">
        <v>123.306401</v>
      </c>
      <c r="I876">
        <v>0</v>
      </c>
      <c r="J876">
        <v>49615.988364</v>
      </c>
      <c r="K876" t="s">
        <v>20716</v>
      </c>
      <c r="L876" t="s">
        <v>23995</v>
      </c>
      <c r="M876">
        <v>13471</v>
      </c>
      <c r="N876" t="s">
        <v>20691</v>
      </c>
      <c r="O876" t="s">
        <v>131</v>
      </c>
      <c r="P876" t="s">
        <v>20692</v>
      </c>
      <c r="Q876" t="s">
        <v>20740</v>
      </c>
      <c r="R876" t="s">
        <v>23969</v>
      </c>
      <c r="S876" t="s">
        <v>23970</v>
      </c>
      <c r="T876" t="s">
        <v>24027</v>
      </c>
      <c r="U876" t="s">
        <v>24028</v>
      </c>
      <c r="V876" t="s">
        <v>24024</v>
      </c>
      <c r="W876" t="s">
        <v>24025</v>
      </c>
      <c r="X876">
        <v>600.83</v>
      </c>
      <c r="Y876" t="s">
        <v>20700</v>
      </c>
      <c r="Z876" t="s">
        <v>100</v>
      </c>
      <c r="AA876" t="s">
        <v>92</v>
      </c>
      <c r="AB876" t="s">
        <v>184</v>
      </c>
      <c r="AC876" t="s">
        <v>373</v>
      </c>
      <c r="AD876" t="s">
        <v>24029</v>
      </c>
      <c r="AE876" t="s">
        <v>20723</v>
      </c>
      <c r="AF876">
        <v>9400</v>
      </c>
      <c r="AG876" t="s">
        <v>20703</v>
      </c>
      <c r="AH876" s="5">
        <v>45443</v>
      </c>
      <c r="AI876">
        <v>262.442544</v>
      </c>
      <c r="AJ876" t="s">
        <v>100</v>
      </c>
      <c r="AK876" t="s">
        <v>22040</v>
      </c>
      <c r="AL876" t="s">
        <v>20961</v>
      </c>
      <c r="AM876">
        <v>62000000</v>
      </c>
      <c r="AN876" t="s">
        <v>20690</v>
      </c>
      <c r="AO876" t="s">
        <v>20980</v>
      </c>
      <c r="AP876" t="s">
        <v>20919</v>
      </c>
      <c r="AQ876" t="s">
        <v>20981</v>
      </c>
      <c r="AR876" t="s">
        <v>20982</v>
      </c>
      <c r="AS876" s="5">
        <v>45469</v>
      </c>
      <c r="AT876" t="s">
        <v>20690</v>
      </c>
      <c r="AU876" t="s">
        <v>24003</v>
      </c>
      <c r="AV876" t="s">
        <v>20710</v>
      </c>
      <c r="AX876" s="6">
        <f>COUNTIFS(拍卖数据!E:E,AA876,拍卖数据!F:F,AB876,拍卖数据!O:O,O876,拍卖数据!P:P,"&gt;"&amp;X876*0.8,拍卖数据!P:P,"&lt;"&amp;X876*1.2)</f>
        <v>3</v>
      </c>
      <c r="AY876">
        <f>COUNTIFS(拍卖数据!E:E,AA876,拍卖数据!F:F,AB876,拍卖数据!O:O,O876,拍卖数据!AN:AN,"机构",拍卖数据!P:P,"&gt;"&amp;X876*0.8,拍卖数据!P:P,"&lt;"&amp;X876*1.2)</f>
        <v>0</v>
      </c>
      <c r="AZ876" s="6">
        <f>COUNTIFS(拍卖数据!E:E,AA876,拍卖数据!F:F,AB876,拍卖数据!G:G,AC876,拍卖数据!O:O,O876,拍卖数据!AN:AN,"机构",拍卖数据!P:P,"&gt;"&amp;X876*0.8,拍卖数据!P:P,"&lt;"&amp;X876*1.2)</f>
        <v>0</v>
      </c>
    </row>
    <row r="877" hidden="1" spans="1:52">
      <c r="A877">
        <v>40094</v>
      </c>
      <c r="B877" t="s">
        <v>23994</v>
      </c>
      <c r="C877" t="s">
        <v>113</v>
      </c>
      <c r="D877" t="s">
        <v>23943</v>
      </c>
      <c r="E877" t="s">
        <v>23944</v>
      </c>
      <c r="F877">
        <v>34697.993973</v>
      </c>
      <c r="G877">
        <v>14794.68799</v>
      </c>
      <c r="H877">
        <v>123.306401</v>
      </c>
      <c r="I877">
        <v>0</v>
      </c>
      <c r="J877">
        <v>49615.988364</v>
      </c>
      <c r="K877" t="s">
        <v>20716</v>
      </c>
      <c r="L877" t="s">
        <v>23995</v>
      </c>
      <c r="M877">
        <v>13471</v>
      </c>
      <c r="N877" t="s">
        <v>20691</v>
      </c>
      <c r="O877" t="s">
        <v>131</v>
      </c>
      <c r="P877" t="s">
        <v>20692</v>
      </c>
      <c r="Q877" t="s">
        <v>20740</v>
      </c>
      <c r="R877" t="s">
        <v>23969</v>
      </c>
      <c r="S877" t="s">
        <v>23970</v>
      </c>
      <c r="T877" t="s">
        <v>24030</v>
      </c>
      <c r="U877" t="s">
        <v>24031</v>
      </c>
      <c r="V877" t="s">
        <v>24024</v>
      </c>
      <c r="W877" t="s">
        <v>24025</v>
      </c>
      <c r="X877">
        <v>645.15</v>
      </c>
      <c r="Y877" t="s">
        <v>20700</v>
      </c>
      <c r="Z877" t="s">
        <v>100</v>
      </c>
      <c r="AA877" t="s">
        <v>92</v>
      </c>
      <c r="AB877" t="s">
        <v>184</v>
      </c>
      <c r="AC877" t="s">
        <v>373</v>
      </c>
      <c r="AD877" t="s">
        <v>24032</v>
      </c>
      <c r="AE877" t="s">
        <v>20723</v>
      </c>
      <c r="AF877">
        <v>9400</v>
      </c>
      <c r="AG877" t="s">
        <v>20703</v>
      </c>
      <c r="AH877" s="5">
        <v>45443</v>
      </c>
      <c r="AI877">
        <v>281.80152</v>
      </c>
      <c r="AJ877" t="s">
        <v>100</v>
      </c>
      <c r="AK877" t="s">
        <v>22040</v>
      </c>
      <c r="AL877" t="s">
        <v>20961</v>
      </c>
      <c r="AM877">
        <v>62000000</v>
      </c>
      <c r="AN877" t="s">
        <v>20690</v>
      </c>
      <c r="AO877" t="s">
        <v>20980</v>
      </c>
      <c r="AP877" t="s">
        <v>20919</v>
      </c>
      <c r="AQ877" t="s">
        <v>20981</v>
      </c>
      <c r="AR877" t="s">
        <v>20982</v>
      </c>
      <c r="AS877" s="5">
        <v>45469</v>
      </c>
      <c r="AT877" t="s">
        <v>20690</v>
      </c>
      <c r="AU877" t="s">
        <v>24003</v>
      </c>
      <c r="AV877" t="s">
        <v>20710</v>
      </c>
      <c r="AX877" s="6">
        <f>COUNTIFS(拍卖数据!E:E,AA877,拍卖数据!F:F,AB877,拍卖数据!O:O,O877,拍卖数据!P:P,"&gt;"&amp;X877*0.8,拍卖数据!P:P,"&lt;"&amp;X877*1.2)</f>
        <v>3</v>
      </c>
      <c r="AY877">
        <f>COUNTIFS(拍卖数据!E:E,AA877,拍卖数据!F:F,AB877,拍卖数据!O:O,O877,拍卖数据!AN:AN,"机构",拍卖数据!P:P,"&gt;"&amp;X877*0.8,拍卖数据!P:P,"&lt;"&amp;X877*1.2)</f>
        <v>0</v>
      </c>
      <c r="AZ877" s="6">
        <f>COUNTIFS(拍卖数据!E:E,AA877,拍卖数据!F:F,AB877,拍卖数据!G:G,AC877,拍卖数据!O:O,O877,拍卖数据!AN:AN,"机构",拍卖数据!P:P,"&gt;"&amp;X877*0.8,拍卖数据!P:P,"&lt;"&amp;X877*1.2)</f>
        <v>0</v>
      </c>
    </row>
    <row r="878" hidden="1" spans="1:52">
      <c r="A878">
        <v>40095</v>
      </c>
      <c r="B878" t="s">
        <v>23994</v>
      </c>
      <c r="C878" t="s">
        <v>113</v>
      </c>
      <c r="D878" t="s">
        <v>23943</v>
      </c>
      <c r="E878" t="s">
        <v>23944</v>
      </c>
      <c r="F878">
        <v>34697.993973</v>
      </c>
      <c r="G878">
        <v>14794.68799</v>
      </c>
      <c r="H878">
        <v>123.306401</v>
      </c>
      <c r="I878">
        <v>0</v>
      </c>
      <c r="J878">
        <v>49615.988364</v>
      </c>
      <c r="K878" t="s">
        <v>20716</v>
      </c>
      <c r="L878" t="s">
        <v>23995</v>
      </c>
      <c r="M878">
        <v>13471</v>
      </c>
      <c r="N878" t="s">
        <v>20691</v>
      </c>
      <c r="O878" t="s">
        <v>131</v>
      </c>
      <c r="P878" t="s">
        <v>20692</v>
      </c>
      <c r="Q878" t="s">
        <v>20740</v>
      </c>
      <c r="R878" t="s">
        <v>23969</v>
      </c>
      <c r="S878" t="s">
        <v>23970</v>
      </c>
      <c r="T878" t="s">
        <v>24033</v>
      </c>
      <c r="U878" t="s">
        <v>24034</v>
      </c>
      <c r="V878" t="s">
        <v>24024</v>
      </c>
      <c r="W878" t="s">
        <v>24025</v>
      </c>
      <c r="X878">
        <v>645.15</v>
      </c>
      <c r="Y878" t="s">
        <v>20700</v>
      </c>
      <c r="Z878" t="s">
        <v>100</v>
      </c>
      <c r="AA878" t="s">
        <v>92</v>
      </c>
      <c r="AB878" t="s">
        <v>184</v>
      </c>
      <c r="AC878" t="s">
        <v>373</v>
      </c>
      <c r="AD878" t="s">
        <v>24035</v>
      </c>
      <c r="AE878" t="s">
        <v>20723</v>
      </c>
      <c r="AF878">
        <v>9400</v>
      </c>
      <c r="AG878" t="s">
        <v>20703</v>
      </c>
      <c r="AH878" s="5">
        <v>45443</v>
      </c>
      <c r="AI878">
        <v>281.80152</v>
      </c>
      <c r="AJ878" t="s">
        <v>100</v>
      </c>
      <c r="AK878" t="s">
        <v>22040</v>
      </c>
      <c r="AL878" t="s">
        <v>20961</v>
      </c>
      <c r="AM878">
        <v>62000000</v>
      </c>
      <c r="AN878" t="s">
        <v>20690</v>
      </c>
      <c r="AO878" t="s">
        <v>20980</v>
      </c>
      <c r="AP878" t="s">
        <v>20919</v>
      </c>
      <c r="AQ878" t="s">
        <v>20981</v>
      </c>
      <c r="AR878" t="s">
        <v>20982</v>
      </c>
      <c r="AS878" s="5">
        <v>45469</v>
      </c>
      <c r="AT878" t="s">
        <v>20690</v>
      </c>
      <c r="AU878" t="s">
        <v>24003</v>
      </c>
      <c r="AV878" t="s">
        <v>20710</v>
      </c>
      <c r="AX878" s="6">
        <f>COUNTIFS(拍卖数据!E:E,AA878,拍卖数据!F:F,AB878,拍卖数据!O:O,O878,拍卖数据!P:P,"&gt;"&amp;X878*0.8,拍卖数据!P:P,"&lt;"&amp;X878*1.2)</f>
        <v>3</v>
      </c>
      <c r="AY878">
        <f>COUNTIFS(拍卖数据!E:E,AA878,拍卖数据!F:F,AB878,拍卖数据!O:O,O878,拍卖数据!AN:AN,"机构",拍卖数据!P:P,"&gt;"&amp;X878*0.8,拍卖数据!P:P,"&lt;"&amp;X878*1.2)</f>
        <v>0</v>
      </c>
      <c r="AZ878" s="6">
        <f>COUNTIFS(拍卖数据!E:E,AA878,拍卖数据!F:F,AB878,拍卖数据!G:G,AC878,拍卖数据!O:O,O878,拍卖数据!AN:AN,"机构",拍卖数据!P:P,"&gt;"&amp;X878*0.8,拍卖数据!P:P,"&lt;"&amp;X878*1.2)</f>
        <v>0</v>
      </c>
    </row>
    <row r="879" hidden="1" spans="1:52">
      <c r="A879">
        <v>40096</v>
      </c>
      <c r="B879" t="s">
        <v>23994</v>
      </c>
      <c r="C879" t="s">
        <v>113</v>
      </c>
      <c r="D879" t="s">
        <v>23943</v>
      </c>
      <c r="E879" t="s">
        <v>23944</v>
      </c>
      <c r="F879">
        <v>34697.993973</v>
      </c>
      <c r="G879">
        <v>14794.68799</v>
      </c>
      <c r="H879">
        <v>123.306401</v>
      </c>
      <c r="I879">
        <v>0</v>
      </c>
      <c r="J879">
        <v>49615.988364</v>
      </c>
      <c r="K879" t="s">
        <v>20716</v>
      </c>
      <c r="L879" t="s">
        <v>23995</v>
      </c>
      <c r="M879">
        <v>13471</v>
      </c>
      <c r="N879" t="s">
        <v>20691</v>
      </c>
      <c r="O879" t="s">
        <v>131</v>
      </c>
      <c r="P879" t="s">
        <v>20692</v>
      </c>
      <c r="Q879" t="s">
        <v>20740</v>
      </c>
      <c r="R879" t="s">
        <v>23969</v>
      </c>
      <c r="S879" t="s">
        <v>23970</v>
      </c>
      <c r="T879" t="s">
        <v>24036</v>
      </c>
      <c r="U879" t="s">
        <v>24037</v>
      </c>
      <c r="V879" t="s">
        <v>24024</v>
      </c>
      <c r="W879" t="s">
        <v>24025</v>
      </c>
      <c r="X879">
        <v>1592.15</v>
      </c>
      <c r="Y879" t="s">
        <v>20700</v>
      </c>
      <c r="Z879" t="s">
        <v>100</v>
      </c>
      <c r="AA879" t="s">
        <v>92</v>
      </c>
      <c r="AB879" t="s">
        <v>184</v>
      </c>
      <c r="AC879" t="s">
        <v>373</v>
      </c>
      <c r="AD879" t="s">
        <v>24038</v>
      </c>
      <c r="AE879" t="s">
        <v>20723</v>
      </c>
      <c r="AF879">
        <v>9400</v>
      </c>
      <c r="AG879" t="s">
        <v>20703</v>
      </c>
      <c r="AH879" s="5">
        <v>45443</v>
      </c>
      <c r="AI879">
        <v>695.45112</v>
      </c>
      <c r="AJ879" t="s">
        <v>100</v>
      </c>
      <c r="AK879" t="s">
        <v>22040</v>
      </c>
      <c r="AL879" t="s">
        <v>20961</v>
      </c>
      <c r="AM879">
        <v>62000000</v>
      </c>
      <c r="AN879" t="s">
        <v>20690</v>
      </c>
      <c r="AO879" t="s">
        <v>20980</v>
      </c>
      <c r="AP879" t="s">
        <v>20919</v>
      </c>
      <c r="AQ879" t="s">
        <v>20981</v>
      </c>
      <c r="AR879" t="s">
        <v>20982</v>
      </c>
      <c r="AS879" s="5">
        <v>45469</v>
      </c>
      <c r="AT879" t="s">
        <v>20690</v>
      </c>
      <c r="AU879" t="s">
        <v>24003</v>
      </c>
      <c r="AV879" t="s">
        <v>20710</v>
      </c>
      <c r="AX879" s="6">
        <f>COUNTIFS(拍卖数据!E:E,AA879,拍卖数据!F:F,AB879,拍卖数据!O:O,O879,拍卖数据!P:P,"&gt;"&amp;X879*0.8,拍卖数据!P:P,"&lt;"&amp;X879*1.2)</f>
        <v>2</v>
      </c>
      <c r="AY879">
        <f>COUNTIFS(拍卖数据!E:E,AA879,拍卖数据!F:F,AB879,拍卖数据!O:O,O879,拍卖数据!AN:AN,"机构",拍卖数据!P:P,"&gt;"&amp;X879*0.8,拍卖数据!P:P,"&lt;"&amp;X879*1.2)</f>
        <v>1</v>
      </c>
      <c r="AZ879" s="6">
        <f>COUNTIFS(拍卖数据!E:E,AA879,拍卖数据!F:F,AB879,拍卖数据!G:G,AC879,拍卖数据!O:O,O879,拍卖数据!AN:AN,"机构",拍卖数据!P:P,"&gt;"&amp;X879*0.8,拍卖数据!P:P,"&lt;"&amp;X879*1.2)</f>
        <v>1</v>
      </c>
    </row>
    <row r="880" hidden="1" spans="1:52">
      <c r="A880">
        <v>40097</v>
      </c>
      <c r="B880" t="s">
        <v>23994</v>
      </c>
      <c r="C880" t="s">
        <v>113</v>
      </c>
      <c r="D880" t="s">
        <v>23943</v>
      </c>
      <c r="E880" t="s">
        <v>23944</v>
      </c>
      <c r="F880">
        <v>34697.993973</v>
      </c>
      <c r="G880">
        <v>14794.68799</v>
      </c>
      <c r="H880">
        <v>123.306401</v>
      </c>
      <c r="I880">
        <v>0</v>
      </c>
      <c r="J880">
        <v>49615.988364</v>
      </c>
      <c r="K880" t="s">
        <v>20716</v>
      </c>
      <c r="L880" t="s">
        <v>23995</v>
      </c>
      <c r="M880">
        <v>13471</v>
      </c>
      <c r="N880" t="s">
        <v>20691</v>
      </c>
      <c r="O880" t="s">
        <v>131</v>
      </c>
      <c r="P880" t="s">
        <v>20692</v>
      </c>
      <c r="Q880" t="s">
        <v>20740</v>
      </c>
      <c r="R880" t="s">
        <v>24039</v>
      </c>
      <c r="S880" t="s">
        <v>24040</v>
      </c>
      <c r="T880" t="s">
        <v>24041</v>
      </c>
      <c r="U880" t="s">
        <v>24042</v>
      </c>
      <c r="V880" t="s">
        <v>24043</v>
      </c>
      <c r="W880" t="s">
        <v>24044</v>
      </c>
      <c r="X880">
        <v>501.94</v>
      </c>
      <c r="Y880" t="s">
        <v>20700</v>
      </c>
      <c r="Z880" t="s">
        <v>100</v>
      </c>
      <c r="AA880" t="s">
        <v>92</v>
      </c>
      <c r="AB880" t="s">
        <v>184</v>
      </c>
      <c r="AC880" t="s">
        <v>373</v>
      </c>
      <c r="AD880" t="s">
        <v>24045</v>
      </c>
      <c r="AE880" t="s">
        <v>20723</v>
      </c>
      <c r="AF880">
        <v>1000</v>
      </c>
      <c r="AG880" t="s">
        <v>20703</v>
      </c>
      <c r="AH880" s="5">
        <v>45443</v>
      </c>
      <c r="AI880">
        <v>249.163016</v>
      </c>
      <c r="AJ880" t="s">
        <v>100</v>
      </c>
      <c r="AK880" t="s">
        <v>22040</v>
      </c>
      <c r="AL880" t="s">
        <v>20961</v>
      </c>
      <c r="AM880">
        <v>25000000</v>
      </c>
      <c r="AN880" t="s">
        <v>20690</v>
      </c>
      <c r="AO880" t="s">
        <v>20980</v>
      </c>
      <c r="AP880" t="s">
        <v>20919</v>
      </c>
      <c r="AQ880" t="s">
        <v>20981</v>
      </c>
      <c r="AR880" t="s">
        <v>20982</v>
      </c>
      <c r="AS880" s="5">
        <v>45469</v>
      </c>
      <c r="AT880" t="s">
        <v>20690</v>
      </c>
      <c r="AU880" t="s">
        <v>24003</v>
      </c>
      <c r="AV880" t="s">
        <v>20710</v>
      </c>
      <c r="AX880" s="6">
        <f>COUNTIFS(拍卖数据!E:E,AA880,拍卖数据!F:F,AB880,拍卖数据!O:O,O880,拍卖数据!P:P,"&gt;"&amp;X880*0.8,拍卖数据!P:P,"&lt;"&amp;X880*1.2)</f>
        <v>2</v>
      </c>
      <c r="AY880">
        <f>COUNTIFS(拍卖数据!E:E,AA880,拍卖数据!F:F,AB880,拍卖数据!O:O,O880,拍卖数据!AN:AN,"机构",拍卖数据!P:P,"&gt;"&amp;X880*0.8,拍卖数据!P:P,"&lt;"&amp;X880*1.2)</f>
        <v>0</v>
      </c>
      <c r="AZ880" s="6">
        <f>COUNTIFS(拍卖数据!E:E,AA880,拍卖数据!F:F,AB880,拍卖数据!G:G,AC880,拍卖数据!O:O,O880,拍卖数据!AN:AN,"机构",拍卖数据!P:P,"&gt;"&amp;X880*0.8,拍卖数据!P:P,"&lt;"&amp;X880*1.2)</f>
        <v>0</v>
      </c>
    </row>
    <row r="881" hidden="1" spans="1:52">
      <c r="A881">
        <v>40098</v>
      </c>
      <c r="B881" t="s">
        <v>23994</v>
      </c>
      <c r="C881" t="s">
        <v>113</v>
      </c>
      <c r="D881" t="s">
        <v>23943</v>
      </c>
      <c r="E881" t="s">
        <v>23944</v>
      </c>
      <c r="F881">
        <v>34697.993973</v>
      </c>
      <c r="G881">
        <v>14794.68799</v>
      </c>
      <c r="H881">
        <v>123.306401</v>
      </c>
      <c r="I881">
        <v>0</v>
      </c>
      <c r="J881">
        <v>49615.988364</v>
      </c>
      <c r="K881" t="s">
        <v>20716</v>
      </c>
      <c r="L881" t="s">
        <v>23995</v>
      </c>
      <c r="M881">
        <v>13471</v>
      </c>
      <c r="N881" t="s">
        <v>20691</v>
      </c>
      <c r="O881" t="s">
        <v>131</v>
      </c>
      <c r="P881" t="s">
        <v>20692</v>
      </c>
      <c r="Q881" t="s">
        <v>20740</v>
      </c>
      <c r="R881" t="s">
        <v>24039</v>
      </c>
      <c r="S881" t="s">
        <v>24040</v>
      </c>
      <c r="T881" t="s">
        <v>24046</v>
      </c>
      <c r="U881" t="s">
        <v>24047</v>
      </c>
      <c r="V881" t="s">
        <v>24043</v>
      </c>
      <c r="W881" t="s">
        <v>24044</v>
      </c>
      <c r="X881">
        <v>1437.02</v>
      </c>
      <c r="Y881" t="s">
        <v>20700</v>
      </c>
      <c r="Z881" t="s">
        <v>100</v>
      </c>
      <c r="AA881" t="s">
        <v>92</v>
      </c>
      <c r="AB881" t="s">
        <v>184</v>
      </c>
      <c r="AC881" t="s">
        <v>373</v>
      </c>
      <c r="AD881" t="s">
        <v>24048</v>
      </c>
      <c r="AE881" t="s">
        <v>20723</v>
      </c>
      <c r="AF881">
        <v>1000</v>
      </c>
      <c r="AG881" t="s">
        <v>20703</v>
      </c>
      <c r="AH881" s="5">
        <v>45443</v>
      </c>
      <c r="AI881">
        <v>713.336728</v>
      </c>
      <c r="AJ881" t="s">
        <v>100</v>
      </c>
      <c r="AK881" t="s">
        <v>22040</v>
      </c>
      <c r="AL881" t="s">
        <v>20961</v>
      </c>
      <c r="AM881">
        <v>25000000</v>
      </c>
      <c r="AN881" t="s">
        <v>20690</v>
      </c>
      <c r="AO881" t="s">
        <v>20980</v>
      </c>
      <c r="AP881" t="s">
        <v>20919</v>
      </c>
      <c r="AQ881" t="s">
        <v>20981</v>
      </c>
      <c r="AR881" t="s">
        <v>20982</v>
      </c>
      <c r="AS881" s="5">
        <v>45469</v>
      </c>
      <c r="AT881" t="s">
        <v>20690</v>
      </c>
      <c r="AU881" t="s">
        <v>24003</v>
      </c>
      <c r="AV881" t="s">
        <v>20710</v>
      </c>
      <c r="AX881" s="6">
        <f>COUNTIFS(拍卖数据!E:E,AA881,拍卖数据!F:F,AB881,拍卖数据!O:O,O881,拍卖数据!P:P,"&gt;"&amp;X881*0.8,拍卖数据!P:P,"&lt;"&amp;X881*1.2)</f>
        <v>2</v>
      </c>
      <c r="AY881">
        <f>COUNTIFS(拍卖数据!E:E,AA881,拍卖数据!F:F,AB881,拍卖数据!O:O,O881,拍卖数据!AN:AN,"机构",拍卖数据!P:P,"&gt;"&amp;X881*0.8,拍卖数据!P:P,"&lt;"&amp;X881*1.2)</f>
        <v>1</v>
      </c>
      <c r="AZ881" s="6">
        <f>COUNTIFS(拍卖数据!E:E,AA881,拍卖数据!F:F,AB881,拍卖数据!G:G,AC881,拍卖数据!O:O,O881,拍卖数据!AN:AN,"机构",拍卖数据!P:P,"&gt;"&amp;X881*0.8,拍卖数据!P:P,"&lt;"&amp;X881*1.2)</f>
        <v>1</v>
      </c>
    </row>
    <row r="882" hidden="1" spans="1:52">
      <c r="A882">
        <v>40099</v>
      </c>
      <c r="B882" t="s">
        <v>23994</v>
      </c>
      <c r="C882" t="s">
        <v>113</v>
      </c>
      <c r="D882" t="s">
        <v>23943</v>
      </c>
      <c r="E882" t="s">
        <v>23944</v>
      </c>
      <c r="F882">
        <v>34697.993973</v>
      </c>
      <c r="G882">
        <v>14794.68799</v>
      </c>
      <c r="H882">
        <v>123.306401</v>
      </c>
      <c r="I882">
        <v>0</v>
      </c>
      <c r="J882">
        <v>49615.988364</v>
      </c>
      <c r="K882" t="s">
        <v>20716</v>
      </c>
      <c r="L882" t="s">
        <v>23995</v>
      </c>
      <c r="M882">
        <v>13471</v>
      </c>
      <c r="N882" t="s">
        <v>21010</v>
      </c>
      <c r="O882" t="s">
        <v>2213</v>
      </c>
      <c r="P882" t="s">
        <v>2213</v>
      </c>
      <c r="Q882" t="s">
        <v>20740</v>
      </c>
      <c r="R882" t="s">
        <v>23943</v>
      </c>
      <c r="S882" t="s">
        <v>24049</v>
      </c>
      <c r="T882" t="s">
        <v>24050</v>
      </c>
      <c r="U882" t="s">
        <v>24051</v>
      </c>
      <c r="V882" t="s">
        <v>24052</v>
      </c>
      <c r="W882" t="s">
        <v>24053</v>
      </c>
      <c r="X882">
        <v>18205</v>
      </c>
      <c r="Y882" t="s">
        <v>20700</v>
      </c>
      <c r="Z882" t="s">
        <v>100</v>
      </c>
      <c r="AA882" t="s">
        <v>92</v>
      </c>
      <c r="AB882" t="s">
        <v>184</v>
      </c>
      <c r="AC882" t="s">
        <v>373</v>
      </c>
      <c r="AD882" t="s">
        <v>24054</v>
      </c>
      <c r="AE882" t="s">
        <v>20702</v>
      </c>
      <c r="AF882">
        <v>500</v>
      </c>
      <c r="AG882" t="s">
        <v>20703</v>
      </c>
      <c r="AH882" s="5">
        <v>45443</v>
      </c>
      <c r="AI882">
        <v>480.61</v>
      </c>
      <c r="AJ882" t="s">
        <v>113</v>
      </c>
      <c r="AK882" t="s">
        <v>20690</v>
      </c>
      <c r="AL882" t="s">
        <v>20704</v>
      </c>
      <c r="AM882" t="s">
        <v>20690</v>
      </c>
      <c r="AN882" t="s">
        <v>20690</v>
      </c>
      <c r="AO882" t="s">
        <v>20980</v>
      </c>
      <c r="AP882" t="s">
        <v>20919</v>
      </c>
      <c r="AQ882" t="s">
        <v>20981</v>
      </c>
      <c r="AR882" t="s">
        <v>20982</v>
      </c>
      <c r="AS882" s="5">
        <v>45469</v>
      </c>
      <c r="AT882" t="s">
        <v>20690</v>
      </c>
      <c r="AU882" t="s">
        <v>20709</v>
      </c>
      <c r="AV882" t="s">
        <v>20710</v>
      </c>
      <c r="AX882" s="6">
        <f>COUNTIFS(拍卖数据!E:E,AA882,拍卖数据!F:F,AB882,拍卖数据!O:O,O882,拍卖数据!P:P,"&gt;"&amp;X882*0.8,拍卖数据!P:P,"&lt;"&amp;X882*1.2)</f>
        <v>0</v>
      </c>
      <c r="AY882">
        <f>COUNTIFS(拍卖数据!E:E,AA882,拍卖数据!F:F,AB882,拍卖数据!O:O,O882,拍卖数据!AN:AN,"机构",拍卖数据!P:P,"&gt;"&amp;X882*0.8,拍卖数据!P:P,"&lt;"&amp;X882*1.2)</f>
        <v>0</v>
      </c>
      <c r="AZ882" s="6">
        <f>COUNTIFS(拍卖数据!E:E,AA882,拍卖数据!F:F,AB882,拍卖数据!G:G,AC882,拍卖数据!O:O,O882,拍卖数据!AN:AN,"机构",拍卖数据!P:P,"&gt;"&amp;X882*0.8,拍卖数据!P:P,"&lt;"&amp;X882*1.2)</f>
        <v>0</v>
      </c>
    </row>
    <row r="883" hidden="1" spans="1:52">
      <c r="A883">
        <v>40100</v>
      </c>
      <c r="B883" t="s">
        <v>23994</v>
      </c>
      <c r="C883" t="s">
        <v>113</v>
      </c>
      <c r="D883" t="s">
        <v>23943</v>
      </c>
      <c r="E883" t="s">
        <v>23944</v>
      </c>
      <c r="F883">
        <v>34697.993973</v>
      </c>
      <c r="G883">
        <v>14794.68799</v>
      </c>
      <c r="H883">
        <v>123.306401</v>
      </c>
      <c r="I883">
        <v>0</v>
      </c>
      <c r="J883">
        <v>49615.988364</v>
      </c>
      <c r="K883" t="s">
        <v>20716</v>
      </c>
      <c r="L883" t="s">
        <v>23995</v>
      </c>
      <c r="M883">
        <v>13471</v>
      </c>
      <c r="N883" t="s">
        <v>21010</v>
      </c>
      <c r="O883" t="s">
        <v>2213</v>
      </c>
      <c r="P883" t="s">
        <v>2213</v>
      </c>
      <c r="Q883" t="s">
        <v>20740</v>
      </c>
      <c r="R883" t="s">
        <v>23943</v>
      </c>
      <c r="S883" t="s">
        <v>24049</v>
      </c>
      <c r="T883" t="s">
        <v>24055</v>
      </c>
      <c r="U883" t="s">
        <v>24056</v>
      </c>
      <c r="V883" t="s">
        <v>24057</v>
      </c>
      <c r="W883" t="s">
        <v>24058</v>
      </c>
      <c r="X883">
        <v>8560</v>
      </c>
      <c r="Y883" t="s">
        <v>20700</v>
      </c>
      <c r="Z883" t="s">
        <v>100</v>
      </c>
      <c r="AA883" t="s">
        <v>92</v>
      </c>
      <c r="AB883" t="s">
        <v>184</v>
      </c>
      <c r="AC883" t="s">
        <v>373</v>
      </c>
      <c r="AD883" t="s">
        <v>24059</v>
      </c>
      <c r="AE883" t="s">
        <v>20702</v>
      </c>
      <c r="AF883">
        <v>20704</v>
      </c>
      <c r="AG883" t="s">
        <v>20703</v>
      </c>
      <c r="AH883" s="5">
        <v>45443</v>
      </c>
      <c r="AI883">
        <v>230.26</v>
      </c>
      <c r="AJ883" t="s">
        <v>113</v>
      </c>
      <c r="AK883" t="s">
        <v>20690</v>
      </c>
      <c r="AL883" t="s">
        <v>20704</v>
      </c>
      <c r="AM883" t="s">
        <v>20690</v>
      </c>
      <c r="AN883" t="s">
        <v>20690</v>
      </c>
      <c r="AO883" t="s">
        <v>20980</v>
      </c>
      <c r="AP883" t="s">
        <v>20919</v>
      </c>
      <c r="AQ883" t="s">
        <v>20981</v>
      </c>
      <c r="AR883" t="s">
        <v>20982</v>
      </c>
      <c r="AS883" s="5">
        <v>45469</v>
      </c>
      <c r="AT883" t="s">
        <v>20690</v>
      </c>
      <c r="AU883" t="s">
        <v>20709</v>
      </c>
      <c r="AV883" t="s">
        <v>20710</v>
      </c>
      <c r="AX883" s="6">
        <f>COUNTIFS(拍卖数据!E:E,AA883,拍卖数据!F:F,AB883,拍卖数据!O:O,O883,拍卖数据!P:P,"&gt;"&amp;X883*0.8,拍卖数据!P:P,"&lt;"&amp;X883*1.2)</f>
        <v>0</v>
      </c>
      <c r="AY883">
        <f>COUNTIFS(拍卖数据!E:E,AA883,拍卖数据!F:F,AB883,拍卖数据!O:O,O883,拍卖数据!AN:AN,"机构",拍卖数据!P:P,"&gt;"&amp;X883*0.8,拍卖数据!P:P,"&lt;"&amp;X883*1.2)</f>
        <v>0</v>
      </c>
      <c r="AZ883" s="6">
        <f>COUNTIFS(拍卖数据!E:E,AA883,拍卖数据!F:F,AB883,拍卖数据!G:G,AC883,拍卖数据!O:O,O883,拍卖数据!AN:AN,"机构",拍卖数据!P:P,"&gt;"&amp;X883*0.8,拍卖数据!P:P,"&lt;"&amp;X883*1.2)</f>
        <v>0</v>
      </c>
    </row>
    <row r="884" hidden="1" spans="1:52">
      <c r="A884">
        <v>40101</v>
      </c>
      <c r="B884" t="s">
        <v>23994</v>
      </c>
      <c r="C884" t="s">
        <v>113</v>
      </c>
      <c r="D884" t="s">
        <v>23943</v>
      </c>
      <c r="E884" t="s">
        <v>23944</v>
      </c>
      <c r="F884">
        <v>34697.993973</v>
      </c>
      <c r="G884">
        <v>14794.68799</v>
      </c>
      <c r="H884">
        <v>123.306401</v>
      </c>
      <c r="I884">
        <v>0</v>
      </c>
      <c r="J884">
        <v>49615.988364</v>
      </c>
      <c r="K884" t="s">
        <v>20716</v>
      </c>
      <c r="L884" t="s">
        <v>23995</v>
      </c>
      <c r="M884">
        <v>13471</v>
      </c>
      <c r="N884" t="s">
        <v>21010</v>
      </c>
      <c r="O884" t="s">
        <v>2213</v>
      </c>
      <c r="P884" t="s">
        <v>2213</v>
      </c>
      <c r="Q884" t="s">
        <v>20740</v>
      </c>
      <c r="R884" t="s">
        <v>23943</v>
      </c>
      <c r="S884" t="s">
        <v>24049</v>
      </c>
      <c r="T884" t="s">
        <v>24060</v>
      </c>
      <c r="U884" t="s">
        <v>24061</v>
      </c>
      <c r="V884" t="s">
        <v>24057</v>
      </c>
      <c r="W884" t="s">
        <v>24058</v>
      </c>
      <c r="X884">
        <v>23047</v>
      </c>
      <c r="Y884" t="s">
        <v>20700</v>
      </c>
      <c r="Z884" t="s">
        <v>100</v>
      </c>
      <c r="AA884" t="s">
        <v>92</v>
      </c>
      <c r="AB884" t="s">
        <v>184</v>
      </c>
      <c r="AC884" t="s">
        <v>373</v>
      </c>
      <c r="AD884" t="s">
        <v>24059</v>
      </c>
      <c r="AE884" t="s">
        <v>20702</v>
      </c>
      <c r="AF884">
        <v>20704</v>
      </c>
      <c r="AG884" t="s">
        <v>20703</v>
      </c>
      <c r="AH884" s="5">
        <v>45443</v>
      </c>
      <c r="AI884">
        <v>619.96</v>
      </c>
      <c r="AJ884" t="s">
        <v>113</v>
      </c>
      <c r="AK884" t="s">
        <v>20690</v>
      </c>
      <c r="AL884" t="s">
        <v>20704</v>
      </c>
      <c r="AM884" t="s">
        <v>20690</v>
      </c>
      <c r="AN884" t="s">
        <v>20690</v>
      </c>
      <c r="AO884" t="s">
        <v>20980</v>
      </c>
      <c r="AP884" t="s">
        <v>20919</v>
      </c>
      <c r="AQ884" t="s">
        <v>20981</v>
      </c>
      <c r="AR884" t="s">
        <v>20982</v>
      </c>
      <c r="AS884" s="5">
        <v>45469</v>
      </c>
      <c r="AT884" t="s">
        <v>20690</v>
      </c>
      <c r="AU884" t="s">
        <v>20709</v>
      </c>
      <c r="AV884" t="s">
        <v>20710</v>
      </c>
      <c r="AX884" s="6">
        <f>COUNTIFS(拍卖数据!E:E,AA884,拍卖数据!F:F,AB884,拍卖数据!O:O,O884,拍卖数据!P:P,"&gt;"&amp;X884*0.8,拍卖数据!P:P,"&lt;"&amp;X884*1.2)</f>
        <v>0</v>
      </c>
      <c r="AY884">
        <f>COUNTIFS(拍卖数据!E:E,AA884,拍卖数据!F:F,AB884,拍卖数据!O:O,O884,拍卖数据!AN:AN,"机构",拍卖数据!P:P,"&gt;"&amp;X884*0.8,拍卖数据!P:P,"&lt;"&amp;X884*1.2)</f>
        <v>0</v>
      </c>
      <c r="AZ884" s="6">
        <f>COUNTIFS(拍卖数据!E:E,AA884,拍卖数据!F:F,AB884,拍卖数据!G:G,AC884,拍卖数据!O:O,O884,拍卖数据!AN:AN,"机构",拍卖数据!P:P,"&gt;"&amp;X884*0.8,拍卖数据!P:P,"&lt;"&amp;X884*1.2)</f>
        <v>0</v>
      </c>
    </row>
    <row r="885" hidden="1" spans="1:52">
      <c r="A885">
        <v>40102</v>
      </c>
      <c r="B885" t="s">
        <v>23994</v>
      </c>
      <c r="C885" t="s">
        <v>113</v>
      </c>
      <c r="D885" t="s">
        <v>23943</v>
      </c>
      <c r="E885" t="s">
        <v>23944</v>
      </c>
      <c r="F885">
        <v>34697.993973</v>
      </c>
      <c r="G885">
        <v>14794.68799</v>
      </c>
      <c r="H885">
        <v>123.306401</v>
      </c>
      <c r="I885">
        <v>0</v>
      </c>
      <c r="J885">
        <v>49615.988364</v>
      </c>
      <c r="K885" t="s">
        <v>20716</v>
      </c>
      <c r="L885" t="s">
        <v>23995</v>
      </c>
      <c r="M885">
        <v>13471</v>
      </c>
      <c r="N885" t="s">
        <v>21010</v>
      </c>
      <c r="O885" t="s">
        <v>2213</v>
      </c>
      <c r="P885" t="s">
        <v>2213</v>
      </c>
      <c r="Q885" t="s">
        <v>20740</v>
      </c>
      <c r="R885" t="s">
        <v>23943</v>
      </c>
      <c r="S885" t="s">
        <v>24049</v>
      </c>
      <c r="T885" t="s">
        <v>24062</v>
      </c>
      <c r="U885" t="s">
        <v>24063</v>
      </c>
      <c r="V885" t="s">
        <v>24057</v>
      </c>
      <c r="W885" t="s">
        <v>24053</v>
      </c>
      <c r="X885">
        <v>39799</v>
      </c>
      <c r="Y885" t="s">
        <v>20700</v>
      </c>
      <c r="Z885" t="s">
        <v>100</v>
      </c>
      <c r="AA885" t="s">
        <v>92</v>
      </c>
      <c r="AB885" t="s">
        <v>184</v>
      </c>
      <c r="AC885" t="s">
        <v>373</v>
      </c>
      <c r="AD885" t="s">
        <v>24064</v>
      </c>
      <c r="AE885" t="s">
        <v>20702</v>
      </c>
      <c r="AF885">
        <v>20704</v>
      </c>
      <c r="AG885" t="s">
        <v>20703</v>
      </c>
      <c r="AH885" s="5">
        <v>45443</v>
      </c>
      <c r="AI885">
        <v>1050.69</v>
      </c>
      <c r="AJ885" t="s">
        <v>113</v>
      </c>
      <c r="AK885" t="s">
        <v>20690</v>
      </c>
      <c r="AL885" t="s">
        <v>20704</v>
      </c>
      <c r="AM885" t="s">
        <v>20690</v>
      </c>
      <c r="AN885" t="s">
        <v>20690</v>
      </c>
      <c r="AO885" t="s">
        <v>20980</v>
      </c>
      <c r="AP885" t="s">
        <v>20919</v>
      </c>
      <c r="AQ885" t="s">
        <v>20981</v>
      </c>
      <c r="AR885" t="s">
        <v>20982</v>
      </c>
      <c r="AS885" s="5">
        <v>45469</v>
      </c>
      <c r="AT885" t="s">
        <v>20690</v>
      </c>
      <c r="AU885" t="s">
        <v>20709</v>
      </c>
      <c r="AV885" t="s">
        <v>20710</v>
      </c>
      <c r="AX885" s="6">
        <f>COUNTIFS(拍卖数据!E:E,AA885,拍卖数据!F:F,AB885,拍卖数据!O:O,O885,拍卖数据!P:P,"&gt;"&amp;X885*0.8,拍卖数据!P:P,"&lt;"&amp;X885*1.2)</f>
        <v>0</v>
      </c>
      <c r="AY885">
        <f>COUNTIFS(拍卖数据!E:E,AA885,拍卖数据!F:F,AB885,拍卖数据!O:O,O885,拍卖数据!AN:AN,"机构",拍卖数据!P:P,"&gt;"&amp;X885*0.8,拍卖数据!P:P,"&lt;"&amp;X885*1.2)</f>
        <v>0</v>
      </c>
      <c r="AZ885" s="6">
        <f>COUNTIFS(拍卖数据!E:E,AA885,拍卖数据!F:F,AB885,拍卖数据!G:G,AC885,拍卖数据!O:O,O885,拍卖数据!AN:AN,"机构",拍卖数据!P:P,"&gt;"&amp;X885*0.8,拍卖数据!P:P,"&lt;"&amp;X885*1.2)</f>
        <v>0</v>
      </c>
    </row>
    <row r="886" hidden="1" spans="1:52">
      <c r="A886">
        <v>40103</v>
      </c>
      <c r="B886" t="s">
        <v>23994</v>
      </c>
      <c r="C886" t="s">
        <v>113</v>
      </c>
      <c r="D886" t="s">
        <v>23943</v>
      </c>
      <c r="E886" t="s">
        <v>23944</v>
      </c>
      <c r="F886">
        <v>34697.993973</v>
      </c>
      <c r="G886">
        <v>14794.68799</v>
      </c>
      <c r="H886">
        <v>123.306401</v>
      </c>
      <c r="I886">
        <v>0</v>
      </c>
      <c r="J886">
        <v>49615.988364</v>
      </c>
      <c r="K886" t="s">
        <v>20716</v>
      </c>
      <c r="L886" t="s">
        <v>23995</v>
      </c>
      <c r="M886">
        <v>13471</v>
      </c>
      <c r="N886" t="s">
        <v>20691</v>
      </c>
      <c r="O886" t="s">
        <v>295</v>
      </c>
      <c r="P886" t="s">
        <v>21001</v>
      </c>
      <c r="Q886" t="s">
        <v>20740</v>
      </c>
      <c r="R886" t="s">
        <v>23943</v>
      </c>
      <c r="S886" t="s">
        <v>24049</v>
      </c>
      <c r="T886" t="s">
        <v>24065</v>
      </c>
      <c r="U886" t="s">
        <v>24066</v>
      </c>
      <c r="V886" t="s">
        <v>24067</v>
      </c>
      <c r="W886" t="s">
        <v>24068</v>
      </c>
      <c r="X886">
        <v>7013.85</v>
      </c>
      <c r="Y886" t="s">
        <v>20700</v>
      </c>
      <c r="Z886" t="s">
        <v>100</v>
      </c>
      <c r="AA886" t="s">
        <v>92</v>
      </c>
      <c r="AB886" t="s">
        <v>184</v>
      </c>
      <c r="AC886" t="s">
        <v>373</v>
      </c>
      <c r="AD886" t="s">
        <v>24069</v>
      </c>
      <c r="AE886" t="s">
        <v>20702</v>
      </c>
      <c r="AF886">
        <v>1700</v>
      </c>
      <c r="AG886" t="s">
        <v>20703</v>
      </c>
      <c r="AH886" s="5">
        <v>45443</v>
      </c>
      <c r="AI886">
        <v>1451.87</v>
      </c>
      <c r="AJ886" t="s">
        <v>113</v>
      </c>
      <c r="AK886" t="s">
        <v>20690</v>
      </c>
      <c r="AL886" t="s">
        <v>20704</v>
      </c>
      <c r="AM886" t="s">
        <v>20690</v>
      </c>
      <c r="AN886" t="s">
        <v>20690</v>
      </c>
      <c r="AO886" t="s">
        <v>20980</v>
      </c>
      <c r="AP886" t="s">
        <v>20919</v>
      </c>
      <c r="AQ886" t="s">
        <v>20981</v>
      </c>
      <c r="AR886" t="s">
        <v>20982</v>
      </c>
      <c r="AS886" s="5">
        <v>45469</v>
      </c>
      <c r="AT886" t="s">
        <v>20690</v>
      </c>
      <c r="AU886" t="s">
        <v>20709</v>
      </c>
      <c r="AV886" t="s">
        <v>20710</v>
      </c>
      <c r="AX886" s="6">
        <f>COUNTIFS(拍卖数据!E:E,AA886,拍卖数据!F:F,AB886,拍卖数据!O:O,O886,拍卖数据!P:P,"&gt;"&amp;X886*0.8,拍卖数据!P:P,"&lt;"&amp;X886*1.2)</f>
        <v>4</v>
      </c>
      <c r="AY886">
        <f>COUNTIFS(拍卖数据!E:E,AA886,拍卖数据!F:F,AB886,拍卖数据!O:O,O886,拍卖数据!AN:AN,"机构",拍卖数据!P:P,"&gt;"&amp;X886*0.8,拍卖数据!P:P,"&lt;"&amp;X886*1.2)</f>
        <v>4</v>
      </c>
      <c r="AZ886" s="6">
        <f>COUNTIFS(拍卖数据!E:E,AA886,拍卖数据!F:F,AB886,拍卖数据!G:G,AC886,拍卖数据!O:O,O886,拍卖数据!AN:AN,"机构",拍卖数据!P:P,"&gt;"&amp;X886*0.8,拍卖数据!P:P,"&lt;"&amp;X886*1.2)</f>
        <v>3</v>
      </c>
    </row>
    <row r="887" hidden="1" spans="1:52">
      <c r="A887">
        <v>40104</v>
      </c>
      <c r="B887" t="s">
        <v>23994</v>
      </c>
      <c r="C887" t="s">
        <v>113</v>
      </c>
      <c r="D887" t="s">
        <v>23943</v>
      </c>
      <c r="E887" t="s">
        <v>23944</v>
      </c>
      <c r="F887">
        <v>34697.993973</v>
      </c>
      <c r="G887">
        <v>14794.68799</v>
      </c>
      <c r="H887">
        <v>123.306401</v>
      </c>
      <c r="I887">
        <v>0</v>
      </c>
      <c r="J887">
        <v>49615.988364</v>
      </c>
      <c r="K887" t="s">
        <v>20716</v>
      </c>
      <c r="L887" t="s">
        <v>23995</v>
      </c>
      <c r="M887">
        <v>13471</v>
      </c>
      <c r="N887" t="s">
        <v>20691</v>
      </c>
      <c r="O887" t="s">
        <v>295</v>
      </c>
      <c r="P887" t="s">
        <v>21001</v>
      </c>
      <c r="Q887" t="s">
        <v>20740</v>
      </c>
      <c r="R887" t="s">
        <v>23943</v>
      </c>
      <c r="S887" t="s">
        <v>24049</v>
      </c>
      <c r="T887" t="s">
        <v>24070</v>
      </c>
      <c r="U887" t="s">
        <v>24071</v>
      </c>
      <c r="V887" t="s">
        <v>24057</v>
      </c>
      <c r="W887" t="s">
        <v>24068</v>
      </c>
      <c r="X887">
        <v>29679.46</v>
      </c>
      <c r="Y887" t="s">
        <v>20700</v>
      </c>
      <c r="Z887" t="s">
        <v>100</v>
      </c>
      <c r="AA887" t="s">
        <v>92</v>
      </c>
      <c r="AB887" t="s">
        <v>184</v>
      </c>
      <c r="AC887" t="s">
        <v>373</v>
      </c>
      <c r="AD887" t="s">
        <v>24064</v>
      </c>
      <c r="AE887" t="s">
        <v>20702</v>
      </c>
      <c r="AF887">
        <v>20704</v>
      </c>
      <c r="AG887" t="s">
        <v>20703</v>
      </c>
      <c r="AH887" s="5">
        <v>45443</v>
      </c>
      <c r="AI887">
        <v>6143.65</v>
      </c>
      <c r="AJ887" t="s">
        <v>113</v>
      </c>
      <c r="AK887" t="s">
        <v>20690</v>
      </c>
      <c r="AL887" t="s">
        <v>20704</v>
      </c>
      <c r="AM887" t="s">
        <v>20690</v>
      </c>
      <c r="AN887" t="s">
        <v>20690</v>
      </c>
      <c r="AO887" t="s">
        <v>20980</v>
      </c>
      <c r="AP887" t="s">
        <v>20919</v>
      </c>
      <c r="AQ887" t="s">
        <v>20981</v>
      </c>
      <c r="AR887" t="s">
        <v>20982</v>
      </c>
      <c r="AS887" s="5">
        <v>45469</v>
      </c>
      <c r="AT887" t="s">
        <v>20690</v>
      </c>
      <c r="AU887" t="s">
        <v>20709</v>
      </c>
      <c r="AV887" t="s">
        <v>20710</v>
      </c>
      <c r="AX887" s="6">
        <f>COUNTIFS(拍卖数据!E:E,AA887,拍卖数据!F:F,AB887,拍卖数据!O:O,O887,拍卖数据!P:P,"&gt;"&amp;X887*0.8,拍卖数据!P:P,"&lt;"&amp;X887*1.2)</f>
        <v>0</v>
      </c>
      <c r="AY887">
        <f>COUNTIFS(拍卖数据!E:E,AA887,拍卖数据!F:F,AB887,拍卖数据!O:O,O887,拍卖数据!AN:AN,"机构",拍卖数据!P:P,"&gt;"&amp;X887*0.8,拍卖数据!P:P,"&lt;"&amp;X887*1.2)</f>
        <v>0</v>
      </c>
      <c r="AZ887" s="6">
        <f>COUNTIFS(拍卖数据!E:E,AA887,拍卖数据!F:F,AB887,拍卖数据!G:G,AC887,拍卖数据!O:O,O887,拍卖数据!AN:AN,"机构",拍卖数据!P:P,"&gt;"&amp;X887*0.8,拍卖数据!P:P,"&lt;"&amp;X887*1.2)</f>
        <v>0</v>
      </c>
    </row>
    <row r="888" hidden="1" spans="1:52">
      <c r="A888">
        <v>40105</v>
      </c>
      <c r="B888" t="s">
        <v>23994</v>
      </c>
      <c r="C888" t="s">
        <v>113</v>
      </c>
      <c r="D888" t="s">
        <v>23943</v>
      </c>
      <c r="E888" t="s">
        <v>23944</v>
      </c>
      <c r="F888">
        <v>34697.993973</v>
      </c>
      <c r="G888">
        <v>14794.68799</v>
      </c>
      <c r="H888">
        <v>123.306401</v>
      </c>
      <c r="I888">
        <v>0</v>
      </c>
      <c r="J888">
        <v>49615.988364</v>
      </c>
      <c r="K888" t="s">
        <v>20716</v>
      </c>
      <c r="L888" t="s">
        <v>23995</v>
      </c>
      <c r="M888">
        <v>13471</v>
      </c>
      <c r="N888" t="s">
        <v>20691</v>
      </c>
      <c r="O888" t="s">
        <v>295</v>
      </c>
      <c r="P888" t="s">
        <v>21001</v>
      </c>
      <c r="Q888" t="s">
        <v>20740</v>
      </c>
      <c r="R888" t="s">
        <v>23943</v>
      </c>
      <c r="S888" t="s">
        <v>24049</v>
      </c>
      <c r="T888" t="s">
        <v>24072</v>
      </c>
      <c r="U888" t="s">
        <v>24073</v>
      </c>
      <c r="V888" t="s">
        <v>24057</v>
      </c>
      <c r="W888" t="s">
        <v>24068</v>
      </c>
      <c r="X888">
        <v>21696.38</v>
      </c>
      <c r="Y888" t="s">
        <v>20700</v>
      </c>
      <c r="Z888" t="s">
        <v>100</v>
      </c>
      <c r="AA888" t="s">
        <v>92</v>
      </c>
      <c r="AB888" t="s">
        <v>184</v>
      </c>
      <c r="AC888" t="s">
        <v>373</v>
      </c>
      <c r="AD888" t="s">
        <v>24064</v>
      </c>
      <c r="AE888" t="s">
        <v>20702</v>
      </c>
      <c r="AF888">
        <v>20704</v>
      </c>
      <c r="AG888" t="s">
        <v>20703</v>
      </c>
      <c r="AH888" s="5">
        <v>45443</v>
      </c>
      <c r="AI888">
        <v>4491.15</v>
      </c>
      <c r="AJ888" t="s">
        <v>113</v>
      </c>
      <c r="AK888" t="s">
        <v>20690</v>
      </c>
      <c r="AL888" t="s">
        <v>20704</v>
      </c>
      <c r="AM888" t="s">
        <v>20690</v>
      </c>
      <c r="AN888" t="s">
        <v>20690</v>
      </c>
      <c r="AO888" t="s">
        <v>20980</v>
      </c>
      <c r="AP888" t="s">
        <v>20919</v>
      </c>
      <c r="AQ888" t="s">
        <v>20981</v>
      </c>
      <c r="AR888" t="s">
        <v>20982</v>
      </c>
      <c r="AS888" s="5">
        <v>45469</v>
      </c>
      <c r="AT888" t="s">
        <v>20690</v>
      </c>
      <c r="AU888" t="s">
        <v>20709</v>
      </c>
      <c r="AV888" t="s">
        <v>20710</v>
      </c>
      <c r="AX888" s="6">
        <f>COUNTIFS(拍卖数据!E:E,AA888,拍卖数据!F:F,AB888,拍卖数据!O:O,O888,拍卖数据!P:P,"&gt;"&amp;X888*0.8,拍卖数据!P:P,"&lt;"&amp;X888*1.2)</f>
        <v>1</v>
      </c>
      <c r="AY888">
        <f>COUNTIFS(拍卖数据!E:E,AA888,拍卖数据!F:F,AB888,拍卖数据!O:O,O888,拍卖数据!AN:AN,"机构",拍卖数据!P:P,"&gt;"&amp;X888*0.8,拍卖数据!P:P,"&lt;"&amp;X888*1.2)</f>
        <v>1</v>
      </c>
      <c r="AZ888" s="6">
        <f>COUNTIFS(拍卖数据!E:E,AA888,拍卖数据!F:F,AB888,拍卖数据!G:G,AC888,拍卖数据!O:O,O888,拍卖数据!AN:AN,"机构",拍卖数据!P:P,"&gt;"&amp;X888*0.8,拍卖数据!P:P,"&lt;"&amp;X888*1.2)</f>
        <v>0</v>
      </c>
    </row>
    <row r="889" hidden="1" spans="1:52">
      <c r="A889">
        <v>40106</v>
      </c>
      <c r="B889" t="s">
        <v>23994</v>
      </c>
      <c r="C889" t="s">
        <v>113</v>
      </c>
      <c r="D889" t="s">
        <v>23943</v>
      </c>
      <c r="E889" t="s">
        <v>23944</v>
      </c>
      <c r="F889">
        <v>34697.993973</v>
      </c>
      <c r="G889">
        <v>14794.68799</v>
      </c>
      <c r="H889">
        <v>123.306401</v>
      </c>
      <c r="I889">
        <v>0</v>
      </c>
      <c r="J889">
        <v>49615.988364</v>
      </c>
      <c r="K889" t="s">
        <v>20716</v>
      </c>
      <c r="L889" t="s">
        <v>23995</v>
      </c>
      <c r="M889">
        <v>13471</v>
      </c>
      <c r="N889" t="s">
        <v>20691</v>
      </c>
      <c r="O889" t="s">
        <v>295</v>
      </c>
      <c r="P889" t="s">
        <v>21001</v>
      </c>
      <c r="Q889" t="s">
        <v>20740</v>
      </c>
      <c r="R889" t="s">
        <v>23943</v>
      </c>
      <c r="S889" t="s">
        <v>24049</v>
      </c>
      <c r="T889" t="s">
        <v>24074</v>
      </c>
      <c r="U889" t="s">
        <v>24075</v>
      </c>
      <c r="V889" t="s">
        <v>24057</v>
      </c>
      <c r="W889" t="s">
        <v>24076</v>
      </c>
      <c r="X889">
        <v>68154.56</v>
      </c>
      <c r="Y889" t="s">
        <v>20700</v>
      </c>
      <c r="Z889" t="s">
        <v>100</v>
      </c>
      <c r="AA889" t="s">
        <v>92</v>
      </c>
      <c r="AB889" t="s">
        <v>184</v>
      </c>
      <c r="AC889" t="s">
        <v>373</v>
      </c>
      <c r="AD889" t="s">
        <v>24077</v>
      </c>
      <c r="AE889" t="s">
        <v>20702</v>
      </c>
      <c r="AF889">
        <v>20704</v>
      </c>
      <c r="AG889" t="s">
        <v>20703</v>
      </c>
      <c r="AH889" s="5">
        <v>45443</v>
      </c>
      <c r="AI889">
        <v>14107.99</v>
      </c>
      <c r="AJ889" t="s">
        <v>113</v>
      </c>
      <c r="AK889" t="s">
        <v>20690</v>
      </c>
      <c r="AL889" t="s">
        <v>20704</v>
      </c>
      <c r="AM889" t="s">
        <v>20690</v>
      </c>
      <c r="AN889" t="s">
        <v>20690</v>
      </c>
      <c r="AO889" t="s">
        <v>20980</v>
      </c>
      <c r="AP889" t="s">
        <v>20919</v>
      </c>
      <c r="AQ889" t="s">
        <v>20981</v>
      </c>
      <c r="AR889" t="s">
        <v>20982</v>
      </c>
      <c r="AS889" s="5">
        <v>45469</v>
      </c>
      <c r="AT889" t="s">
        <v>20690</v>
      </c>
      <c r="AU889" t="s">
        <v>20709</v>
      </c>
      <c r="AV889" t="s">
        <v>20710</v>
      </c>
      <c r="AX889" s="6">
        <f>COUNTIFS(拍卖数据!E:E,AA889,拍卖数据!F:F,AB889,拍卖数据!O:O,O889,拍卖数据!P:P,"&gt;"&amp;X889*0.8,拍卖数据!P:P,"&lt;"&amp;X889*1.2)</f>
        <v>0</v>
      </c>
      <c r="AY889">
        <f>COUNTIFS(拍卖数据!E:E,AA889,拍卖数据!F:F,AB889,拍卖数据!O:O,O889,拍卖数据!AN:AN,"机构",拍卖数据!P:P,"&gt;"&amp;X889*0.8,拍卖数据!P:P,"&lt;"&amp;X889*1.2)</f>
        <v>0</v>
      </c>
      <c r="AZ889" s="6">
        <f>COUNTIFS(拍卖数据!E:E,AA889,拍卖数据!F:F,AB889,拍卖数据!G:G,AC889,拍卖数据!O:O,O889,拍卖数据!AN:AN,"机构",拍卖数据!P:P,"&gt;"&amp;X889*0.8,拍卖数据!P:P,"&lt;"&amp;X889*1.2)</f>
        <v>0</v>
      </c>
    </row>
    <row r="890" hidden="1" spans="1:52">
      <c r="A890">
        <v>40107</v>
      </c>
      <c r="B890" t="s">
        <v>23994</v>
      </c>
      <c r="C890" t="s">
        <v>113</v>
      </c>
      <c r="D890" t="s">
        <v>23943</v>
      </c>
      <c r="E890" t="s">
        <v>23944</v>
      </c>
      <c r="F890">
        <v>34697.993973</v>
      </c>
      <c r="G890">
        <v>14794.68799</v>
      </c>
      <c r="H890">
        <v>123.306401</v>
      </c>
      <c r="I890">
        <v>0</v>
      </c>
      <c r="J890">
        <v>49615.988364</v>
      </c>
      <c r="K890" t="s">
        <v>20716</v>
      </c>
      <c r="L890" t="s">
        <v>23995</v>
      </c>
      <c r="M890">
        <v>13471</v>
      </c>
      <c r="N890" t="s">
        <v>20691</v>
      </c>
      <c r="O890" t="s">
        <v>5889</v>
      </c>
      <c r="P890" t="s">
        <v>22805</v>
      </c>
      <c r="Q890" t="s">
        <v>20740</v>
      </c>
      <c r="R890" t="s">
        <v>24078</v>
      </c>
      <c r="S890" t="s">
        <v>24079</v>
      </c>
      <c r="T890" t="s">
        <v>24080</v>
      </c>
      <c r="U890" t="s">
        <v>24081</v>
      </c>
      <c r="V890" t="s">
        <v>24082</v>
      </c>
      <c r="W890" t="s">
        <v>24083</v>
      </c>
      <c r="X890">
        <v>1317.15</v>
      </c>
      <c r="Y890" t="s">
        <v>20700</v>
      </c>
      <c r="Z890" t="s">
        <v>100</v>
      </c>
      <c r="AA890" t="s">
        <v>92</v>
      </c>
      <c r="AB890" t="s">
        <v>184</v>
      </c>
      <c r="AC890" t="s">
        <v>373</v>
      </c>
      <c r="AD890" t="s">
        <v>24084</v>
      </c>
      <c r="AE890" t="s">
        <v>20723</v>
      </c>
      <c r="AF890">
        <v>1000</v>
      </c>
      <c r="AG890" t="s">
        <v>20703</v>
      </c>
      <c r="AH890" s="5">
        <v>45443</v>
      </c>
      <c r="AI890">
        <v>547.012395</v>
      </c>
      <c r="AJ890" t="s">
        <v>100</v>
      </c>
      <c r="AK890" t="s">
        <v>22040</v>
      </c>
      <c r="AL890" t="s">
        <v>20961</v>
      </c>
      <c r="AM890">
        <v>25000000</v>
      </c>
      <c r="AN890" t="s">
        <v>20690</v>
      </c>
      <c r="AO890" t="s">
        <v>20980</v>
      </c>
      <c r="AP890" t="s">
        <v>24085</v>
      </c>
      <c r="AQ890" t="s">
        <v>24086</v>
      </c>
      <c r="AR890" t="s">
        <v>24087</v>
      </c>
      <c r="AS890" s="5">
        <v>45377</v>
      </c>
      <c r="AT890" t="s">
        <v>20690</v>
      </c>
      <c r="AU890" t="s">
        <v>24003</v>
      </c>
      <c r="AV890" t="s">
        <v>20710</v>
      </c>
      <c r="AX890" s="6">
        <f>COUNTIFS(拍卖数据!E:E,AA890,拍卖数据!F:F,AB890,拍卖数据!O:O,O890,拍卖数据!P:P,"&gt;"&amp;X890*0.8,拍卖数据!P:P,"&lt;"&amp;X890*1.2)</f>
        <v>0</v>
      </c>
      <c r="AY890">
        <f>COUNTIFS(拍卖数据!E:E,AA890,拍卖数据!F:F,AB890,拍卖数据!O:O,O890,拍卖数据!AN:AN,"机构",拍卖数据!P:P,"&gt;"&amp;X890*0.8,拍卖数据!P:P,"&lt;"&amp;X890*1.2)</f>
        <v>0</v>
      </c>
      <c r="AZ890" s="6">
        <f>COUNTIFS(拍卖数据!E:E,AA890,拍卖数据!F:F,AB890,拍卖数据!G:G,AC890,拍卖数据!O:O,O890,拍卖数据!AN:AN,"机构",拍卖数据!P:P,"&gt;"&amp;X890*0.8,拍卖数据!P:P,"&lt;"&amp;X890*1.2)</f>
        <v>0</v>
      </c>
    </row>
    <row r="891" hidden="1" spans="1:52">
      <c r="A891">
        <v>40108</v>
      </c>
      <c r="B891" t="s">
        <v>23994</v>
      </c>
      <c r="C891" t="s">
        <v>113</v>
      </c>
      <c r="D891" t="s">
        <v>23943</v>
      </c>
      <c r="E891" t="s">
        <v>23944</v>
      </c>
      <c r="F891">
        <v>34697.993973</v>
      </c>
      <c r="G891">
        <v>14794.68799</v>
      </c>
      <c r="H891">
        <v>123.306401</v>
      </c>
      <c r="I891">
        <v>0</v>
      </c>
      <c r="J891">
        <v>49615.988364</v>
      </c>
      <c r="K891" t="s">
        <v>20716</v>
      </c>
      <c r="L891" t="s">
        <v>23995</v>
      </c>
      <c r="M891">
        <v>13471</v>
      </c>
      <c r="N891" t="s">
        <v>20691</v>
      </c>
      <c r="O891" t="s">
        <v>5889</v>
      </c>
      <c r="P891" t="s">
        <v>22805</v>
      </c>
      <c r="Q891" t="s">
        <v>20740</v>
      </c>
      <c r="R891" t="s">
        <v>24078</v>
      </c>
      <c r="S891" t="s">
        <v>24079</v>
      </c>
      <c r="T891" t="s">
        <v>24088</v>
      </c>
      <c r="U891" t="s">
        <v>24089</v>
      </c>
      <c r="V891" t="s">
        <v>24082</v>
      </c>
      <c r="W891" t="s">
        <v>24083</v>
      </c>
      <c r="X891">
        <v>1288.43</v>
      </c>
      <c r="Y891" t="s">
        <v>20700</v>
      </c>
      <c r="Z891" t="s">
        <v>100</v>
      </c>
      <c r="AA891" t="s">
        <v>92</v>
      </c>
      <c r="AB891" t="s">
        <v>184</v>
      </c>
      <c r="AC891" t="s">
        <v>373</v>
      </c>
      <c r="AD891" t="s">
        <v>24090</v>
      </c>
      <c r="AE891" t="s">
        <v>20723</v>
      </c>
      <c r="AF891">
        <v>1000</v>
      </c>
      <c r="AG891" t="s">
        <v>20703</v>
      </c>
      <c r="AH891" s="5">
        <v>45443</v>
      </c>
      <c r="AI891">
        <v>535.084979</v>
      </c>
      <c r="AJ891" t="s">
        <v>100</v>
      </c>
      <c r="AK891" t="s">
        <v>22040</v>
      </c>
      <c r="AL891" t="s">
        <v>20961</v>
      </c>
      <c r="AM891">
        <v>25000000</v>
      </c>
      <c r="AN891" t="s">
        <v>20690</v>
      </c>
      <c r="AO891" t="s">
        <v>20980</v>
      </c>
      <c r="AP891" t="s">
        <v>20919</v>
      </c>
      <c r="AQ891" t="s">
        <v>20981</v>
      </c>
      <c r="AR891" t="s">
        <v>20982</v>
      </c>
      <c r="AS891" s="5">
        <v>45469</v>
      </c>
      <c r="AT891" t="s">
        <v>20690</v>
      </c>
      <c r="AU891" t="s">
        <v>24003</v>
      </c>
      <c r="AV891" t="s">
        <v>20710</v>
      </c>
      <c r="AX891" s="6">
        <f>COUNTIFS(拍卖数据!E:E,AA891,拍卖数据!F:F,AB891,拍卖数据!O:O,O891,拍卖数据!P:P,"&gt;"&amp;X891*0.8,拍卖数据!P:P,"&lt;"&amp;X891*1.2)</f>
        <v>0</v>
      </c>
      <c r="AY891">
        <f>COUNTIFS(拍卖数据!E:E,AA891,拍卖数据!F:F,AB891,拍卖数据!O:O,O891,拍卖数据!AN:AN,"机构",拍卖数据!P:P,"&gt;"&amp;X891*0.8,拍卖数据!P:P,"&lt;"&amp;X891*1.2)</f>
        <v>0</v>
      </c>
      <c r="AZ891" s="6">
        <f>COUNTIFS(拍卖数据!E:E,AA891,拍卖数据!F:F,AB891,拍卖数据!G:G,AC891,拍卖数据!O:O,O891,拍卖数据!AN:AN,"机构",拍卖数据!P:P,"&gt;"&amp;X891*0.8,拍卖数据!P:P,"&lt;"&amp;X891*1.2)</f>
        <v>0</v>
      </c>
    </row>
    <row r="892" hidden="1" spans="1:52">
      <c r="A892">
        <v>40109</v>
      </c>
      <c r="B892" t="s">
        <v>23994</v>
      </c>
      <c r="C892" t="s">
        <v>113</v>
      </c>
      <c r="D892" t="s">
        <v>23943</v>
      </c>
      <c r="E892" t="s">
        <v>23944</v>
      </c>
      <c r="F892">
        <v>34697.993973</v>
      </c>
      <c r="G892">
        <v>14794.68799</v>
      </c>
      <c r="H892">
        <v>123.306401</v>
      </c>
      <c r="I892">
        <v>0</v>
      </c>
      <c r="J892">
        <v>49615.988364</v>
      </c>
      <c r="K892" t="s">
        <v>20716</v>
      </c>
      <c r="L892" t="s">
        <v>23995</v>
      </c>
      <c r="M892">
        <v>13471</v>
      </c>
      <c r="N892" t="s">
        <v>20691</v>
      </c>
      <c r="O892" t="s">
        <v>5889</v>
      </c>
      <c r="P892" t="s">
        <v>22805</v>
      </c>
      <c r="Q892" t="s">
        <v>20740</v>
      </c>
      <c r="R892" t="s">
        <v>24078</v>
      </c>
      <c r="S892" t="s">
        <v>24079</v>
      </c>
      <c r="T892" t="s">
        <v>24091</v>
      </c>
      <c r="U892" t="s">
        <v>24092</v>
      </c>
      <c r="V892" t="s">
        <v>24082</v>
      </c>
      <c r="W892" t="s">
        <v>24083</v>
      </c>
      <c r="X892">
        <v>1334.04</v>
      </c>
      <c r="Y892" t="s">
        <v>20700</v>
      </c>
      <c r="Z892" t="s">
        <v>100</v>
      </c>
      <c r="AA892" t="s">
        <v>92</v>
      </c>
      <c r="AB892" t="s">
        <v>184</v>
      </c>
      <c r="AC892" t="s">
        <v>373</v>
      </c>
      <c r="AD892" t="s">
        <v>24093</v>
      </c>
      <c r="AE892" t="s">
        <v>20723</v>
      </c>
      <c r="AF892">
        <v>1000</v>
      </c>
      <c r="AG892" t="s">
        <v>20703</v>
      </c>
      <c r="AH892" s="5">
        <v>45443</v>
      </c>
      <c r="AI892">
        <v>554.026812</v>
      </c>
      <c r="AJ892" t="s">
        <v>100</v>
      </c>
      <c r="AK892" t="s">
        <v>22040</v>
      </c>
      <c r="AL892" t="s">
        <v>20961</v>
      </c>
      <c r="AM892">
        <v>25000000</v>
      </c>
      <c r="AN892" t="s">
        <v>20690</v>
      </c>
      <c r="AO892" t="s">
        <v>20980</v>
      </c>
      <c r="AP892" t="s">
        <v>20919</v>
      </c>
      <c r="AQ892" t="s">
        <v>20981</v>
      </c>
      <c r="AR892" t="s">
        <v>20982</v>
      </c>
      <c r="AS892" s="5">
        <v>45469</v>
      </c>
      <c r="AT892" t="s">
        <v>20690</v>
      </c>
      <c r="AU892" t="s">
        <v>24003</v>
      </c>
      <c r="AV892" t="s">
        <v>20710</v>
      </c>
      <c r="AX892" s="6">
        <f>COUNTIFS(拍卖数据!E:E,AA892,拍卖数据!F:F,AB892,拍卖数据!O:O,O892,拍卖数据!P:P,"&gt;"&amp;X892*0.8,拍卖数据!P:P,"&lt;"&amp;X892*1.2)</f>
        <v>0</v>
      </c>
      <c r="AY892">
        <f>COUNTIFS(拍卖数据!E:E,AA892,拍卖数据!F:F,AB892,拍卖数据!O:O,O892,拍卖数据!AN:AN,"机构",拍卖数据!P:P,"&gt;"&amp;X892*0.8,拍卖数据!P:P,"&lt;"&amp;X892*1.2)</f>
        <v>0</v>
      </c>
      <c r="AZ892" s="6">
        <f>COUNTIFS(拍卖数据!E:E,AA892,拍卖数据!F:F,AB892,拍卖数据!G:G,AC892,拍卖数据!O:O,O892,拍卖数据!AN:AN,"机构",拍卖数据!P:P,"&gt;"&amp;X892*0.8,拍卖数据!P:P,"&lt;"&amp;X892*1.2)</f>
        <v>0</v>
      </c>
    </row>
    <row r="893" hidden="1" spans="1:52">
      <c r="A893">
        <v>40110</v>
      </c>
      <c r="B893" t="s">
        <v>23994</v>
      </c>
      <c r="C893" t="s">
        <v>113</v>
      </c>
      <c r="D893" t="s">
        <v>23943</v>
      </c>
      <c r="E893" t="s">
        <v>23944</v>
      </c>
      <c r="F893">
        <v>34697.993973</v>
      </c>
      <c r="G893">
        <v>14794.68799</v>
      </c>
      <c r="H893">
        <v>123.306401</v>
      </c>
      <c r="I893">
        <v>0</v>
      </c>
      <c r="J893">
        <v>49615.988364</v>
      </c>
      <c r="K893" t="s">
        <v>20716</v>
      </c>
      <c r="L893" t="s">
        <v>23995</v>
      </c>
      <c r="M893">
        <v>13471</v>
      </c>
      <c r="N893" t="s">
        <v>20691</v>
      </c>
      <c r="O893" t="s">
        <v>131</v>
      </c>
      <c r="P893" t="s">
        <v>20692</v>
      </c>
      <c r="Q893" t="s">
        <v>20740</v>
      </c>
      <c r="R893" t="s">
        <v>23969</v>
      </c>
      <c r="S893" t="s">
        <v>23970</v>
      </c>
      <c r="T893" t="s">
        <v>24094</v>
      </c>
      <c r="U893" t="s">
        <v>24095</v>
      </c>
      <c r="V893" t="s">
        <v>24024</v>
      </c>
      <c r="W893" t="s">
        <v>24025</v>
      </c>
      <c r="X893">
        <v>1491.52</v>
      </c>
      <c r="Y893" t="s">
        <v>20700</v>
      </c>
      <c r="Z893" t="s">
        <v>100</v>
      </c>
      <c r="AA893" t="s">
        <v>92</v>
      </c>
      <c r="AB893" t="s">
        <v>184</v>
      </c>
      <c r="AC893" t="s">
        <v>373</v>
      </c>
      <c r="AD893" t="s">
        <v>24096</v>
      </c>
      <c r="AE893" t="s">
        <v>20723</v>
      </c>
      <c r="AF893">
        <v>9400</v>
      </c>
      <c r="AG893" t="s">
        <v>20703</v>
      </c>
      <c r="AH893" s="5">
        <v>45443</v>
      </c>
      <c r="AI893">
        <v>651.495936</v>
      </c>
      <c r="AJ893" t="s">
        <v>100</v>
      </c>
      <c r="AK893" t="s">
        <v>22040</v>
      </c>
      <c r="AL893" t="s">
        <v>20961</v>
      </c>
      <c r="AM893">
        <v>62000000</v>
      </c>
      <c r="AN893" t="s">
        <v>20690</v>
      </c>
      <c r="AO893" t="s">
        <v>20980</v>
      </c>
      <c r="AP893" t="s">
        <v>20919</v>
      </c>
      <c r="AQ893" t="s">
        <v>20981</v>
      </c>
      <c r="AR893" t="s">
        <v>20982</v>
      </c>
      <c r="AS893" s="5">
        <v>45469</v>
      </c>
      <c r="AT893" t="s">
        <v>20690</v>
      </c>
      <c r="AU893" t="s">
        <v>24003</v>
      </c>
      <c r="AV893" t="s">
        <v>20710</v>
      </c>
      <c r="AX893" s="6">
        <f>COUNTIFS(拍卖数据!E:E,AA893,拍卖数据!F:F,AB893,拍卖数据!O:O,O893,拍卖数据!P:P,"&gt;"&amp;X893*0.8,拍卖数据!P:P,"&lt;"&amp;X893*1.2)</f>
        <v>2</v>
      </c>
      <c r="AY893">
        <f>COUNTIFS(拍卖数据!E:E,AA893,拍卖数据!F:F,AB893,拍卖数据!O:O,O893,拍卖数据!AN:AN,"机构",拍卖数据!P:P,"&gt;"&amp;X893*0.8,拍卖数据!P:P,"&lt;"&amp;X893*1.2)</f>
        <v>1</v>
      </c>
      <c r="AZ893" s="6">
        <f>COUNTIFS(拍卖数据!E:E,AA893,拍卖数据!F:F,AB893,拍卖数据!G:G,AC893,拍卖数据!O:O,O893,拍卖数据!AN:AN,"机构",拍卖数据!P:P,"&gt;"&amp;X893*0.8,拍卖数据!P:P,"&lt;"&amp;X893*1.2)</f>
        <v>1</v>
      </c>
    </row>
    <row r="894" hidden="1" spans="1:52">
      <c r="A894">
        <v>40111</v>
      </c>
      <c r="B894" t="s">
        <v>23994</v>
      </c>
      <c r="C894" t="s">
        <v>113</v>
      </c>
      <c r="D894" t="s">
        <v>23943</v>
      </c>
      <c r="E894" t="s">
        <v>23944</v>
      </c>
      <c r="F894">
        <v>34697.993973</v>
      </c>
      <c r="G894">
        <v>14794.68799</v>
      </c>
      <c r="H894">
        <v>123.306401</v>
      </c>
      <c r="I894">
        <v>0</v>
      </c>
      <c r="J894">
        <v>49615.988364</v>
      </c>
      <c r="K894" t="s">
        <v>20716</v>
      </c>
      <c r="L894" t="s">
        <v>23995</v>
      </c>
      <c r="M894">
        <v>13471</v>
      </c>
      <c r="N894" t="s">
        <v>20691</v>
      </c>
      <c r="O894" t="s">
        <v>131</v>
      </c>
      <c r="P894" t="s">
        <v>20692</v>
      </c>
      <c r="Q894" t="s">
        <v>20740</v>
      </c>
      <c r="R894" t="s">
        <v>23969</v>
      </c>
      <c r="S894" t="s">
        <v>23970</v>
      </c>
      <c r="T894" t="s">
        <v>24097</v>
      </c>
      <c r="U894" t="s">
        <v>24098</v>
      </c>
      <c r="V894" t="s">
        <v>24024</v>
      </c>
      <c r="W894" t="s">
        <v>24025</v>
      </c>
      <c r="X894">
        <v>1775.88</v>
      </c>
      <c r="Y894" t="s">
        <v>20700</v>
      </c>
      <c r="Z894" t="s">
        <v>100</v>
      </c>
      <c r="AA894" t="s">
        <v>92</v>
      </c>
      <c r="AB894" t="s">
        <v>184</v>
      </c>
      <c r="AC894" t="s">
        <v>373</v>
      </c>
      <c r="AD894" t="s">
        <v>24099</v>
      </c>
      <c r="AE894" t="s">
        <v>20723</v>
      </c>
      <c r="AF894">
        <v>9400</v>
      </c>
      <c r="AG894" t="s">
        <v>20703</v>
      </c>
      <c r="AH894" s="5">
        <v>45443</v>
      </c>
      <c r="AI894">
        <v>775.704384</v>
      </c>
      <c r="AJ894" t="s">
        <v>100</v>
      </c>
      <c r="AK894" t="s">
        <v>22040</v>
      </c>
      <c r="AL894" t="s">
        <v>20961</v>
      </c>
      <c r="AM894">
        <v>62000000</v>
      </c>
      <c r="AN894" t="s">
        <v>20690</v>
      </c>
      <c r="AO894" t="s">
        <v>20980</v>
      </c>
      <c r="AP894" t="s">
        <v>20919</v>
      </c>
      <c r="AQ894" t="s">
        <v>20981</v>
      </c>
      <c r="AR894" t="s">
        <v>20982</v>
      </c>
      <c r="AS894" s="5">
        <v>45469</v>
      </c>
      <c r="AT894" t="s">
        <v>20690</v>
      </c>
      <c r="AU894" t="s">
        <v>24003</v>
      </c>
      <c r="AV894" t="s">
        <v>20710</v>
      </c>
      <c r="AX894" s="6">
        <f>COUNTIFS(拍卖数据!E:E,AA894,拍卖数据!F:F,AB894,拍卖数据!O:O,O894,拍卖数据!P:P,"&gt;"&amp;X894*0.8,拍卖数据!P:P,"&lt;"&amp;X894*1.2)</f>
        <v>1</v>
      </c>
      <c r="AY894">
        <f>COUNTIFS(拍卖数据!E:E,AA894,拍卖数据!F:F,AB894,拍卖数据!O:O,O894,拍卖数据!AN:AN,"机构",拍卖数据!P:P,"&gt;"&amp;X894*0.8,拍卖数据!P:P,"&lt;"&amp;X894*1.2)</f>
        <v>1</v>
      </c>
      <c r="AZ894" s="6">
        <f>COUNTIFS(拍卖数据!E:E,AA894,拍卖数据!F:F,AB894,拍卖数据!G:G,AC894,拍卖数据!O:O,O894,拍卖数据!AN:AN,"机构",拍卖数据!P:P,"&gt;"&amp;X894*0.8,拍卖数据!P:P,"&lt;"&amp;X894*1.2)</f>
        <v>1</v>
      </c>
    </row>
    <row r="895" hidden="1" spans="1:52">
      <c r="A895">
        <v>40112</v>
      </c>
      <c r="B895" t="s">
        <v>23994</v>
      </c>
      <c r="C895" t="s">
        <v>113</v>
      </c>
      <c r="D895" t="s">
        <v>23943</v>
      </c>
      <c r="E895" t="s">
        <v>23944</v>
      </c>
      <c r="F895">
        <v>34697.993973</v>
      </c>
      <c r="G895">
        <v>14794.68799</v>
      </c>
      <c r="H895">
        <v>123.306401</v>
      </c>
      <c r="I895">
        <v>0</v>
      </c>
      <c r="J895">
        <v>49615.988364</v>
      </c>
      <c r="K895" t="s">
        <v>20716</v>
      </c>
      <c r="L895" t="s">
        <v>23995</v>
      </c>
      <c r="M895">
        <v>13471</v>
      </c>
      <c r="N895" t="s">
        <v>20691</v>
      </c>
      <c r="O895" t="s">
        <v>131</v>
      </c>
      <c r="P895" t="s">
        <v>20692</v>
      </c>
      <c r="Q895" t="s">
        <v>20740</v>
      </c>
      <c r="R895" t="s">
        <v>23969</v>
      </c>
      <c r="S895" t="s">
        <v>23970</v>
      </c>
      <c r="T895" t="s">
        <v>24100</v>
      </c>
      <c r="U895" t="s">
        <v>24101</v>
      </c>
      <c r="V895" t="s">
        <v>24024</v>
      </c>
      <c r="W895" t="s">
        <v>24025</v>
      </c>
      <c r="X895">
        <v>1592.15</v>
      </c>
      <c r="Y895" t="s">
        <v>20700</v>
      </c>
      <c r="Z895" t="s">
        <v>100</v>
      </c>
      <c r="AA895" t="s">
        <v>92</v>
      </c>
      <c r="AB895" t="s">
        <v>184</v>
      </c>
      <c r="AC895" t="s">
        <v>373</v>
      </c>
      <c r="AD895" t="s">
        <v>24102</v>
      </c>
      <c r="AE895" t="s">
        <v>20723</v>
      </c>
      <c r="AF895">
        <v>9400</v>
      </c>
      <c r="AG895" t="s">
        <v>20703</v>
      </c>
      <c r="AH895" s="5">
        <v>45443</v>
      </c>
      <c r="AI895">
        <v>695.45112</v>
      </c>
      <c r="AJ895" t="s">
        <v>100</v>
      </c>
      <c r="AK895" t="s">
        <v>22040</v>
      </c>
      <c r="AL895" t="s">
        <v>20961</v>
      </c>
      <c r="AM895">
        <v>62000000</v>
      </c>
      <c r="AN895" t="s">
        <v>20690</v>
      </c>
      <c r="AO895" t="s">
        <v>20980</v>
      </c>
      <c r="AP895" t="s">
        <v>20919</v>
      </c>
      <c r="AQ895" t="s">
        <v>20981</v>
      </c>
      <c r="AR895" t="s">
        <v>20982</v>
      </c>
      <c r="AS895" s="5">
        <v>45469</v>
      </c>
      <c r="AT895" t="s">
        <v>20690</v>
      </c>
      <c r="AU895" t="s">
        <v>24003</v>
      </c>
      <c r="AV895" t="s">
        <v>20710</v>
      </c>
      <c r="AX895" s="6">
        <f>COUNTIFS(拍卖数据!E:E,AA895,拍卖数据!F:F,AB895,拍卖数据!O:O,O895,拍卖数据!P:P,"&gt;"&amp;X895*0.8,拍卖数据!P:P,"&lt;"&amp;X895*1.2)</f>
        <v>2</v>
      </c>
      <c r="AY895">
        <f>COUNTIFS(拍卖数据!E:E,AA895,拍卖数据!F:F,AB895,拍卖数据!O:O,O895,拍卖数据!AN:AN,"机构",拍卖数据!P:P,"&gt;"&amp;X895*0.8,拍卖数据!P:P,"&lt;"&amp;X895*1.2)</f>
        <v>1</v>
      </c>
      <c r="AZ895" s="6">
        <f>COUNTIFS(拍卖数据!E:E,AA895,拍卖数据!F:F,AB895,拍卖数据!G:G,AC895,拍卖数据!O:O,O895,拍卖数据!AN:AN,"机构",拍卖数据!P:P,"&gt;"&amp;X895*0.8,拍卖数据!P:P,"&lt;"&amp;X895*1.2)</f>
        <v>1</v>
      </c>
    </row>
    <row r="896" hidden="1" spans="1:52">
      <c r="A896">
        <v>40113</v>
      </c>
      <c r="B896" t="s">
        <v>23994</v>
      </c>
      <c r="C896" t="s">
        <v>113</v>
      </c>
      <c r="D896" t="s">
        <v>23943</v>
      </c>
      <c r="E896" t="s">
        <v>23944</v>
      </c>
      <c r="F896">
        <v>34697.993973</v>
      </c>
      <c r="G896">
        <v>14794.68799</v>
      </c>
      <c r="H896">
        <v>123.306401</v>
      </c>
      <c r="I896">
        <v>0</v>
      </c>
      <c r="J896">
        <v>49615.988364</v>
      </c>
      <c r="K896" t="s">
        <v>20716</v>
      </c>
      <c r="L896" t="s">
        <v>23995</v>
      </c>
      <c r="M896">
        <v>13471</v>
      </c>
      <c r="N896" t="s">
        <v>20691</v>
      </c>
      <c r="O896" t="s">
        <v>131</v>
      </c>
      <c r="P896" t="s">
        <v>20692</v>
      </c>
      <c r="Q896" t="s">
        <v>20740</v>
      </c>
      <c r="R896" t="s">
        <v>24039</v>
      </c>
      <c r="S896" t="s">
        <v>24040</v>
      </c>
      <c r="T896" t="s">
        <v>24103</v>
      </c>
      <c r="U896" t="s">
        <v>24104</v>
      </c>
      <c r="V896" t="s">
        <v>24043</v>
      </c>
      <c r="W896" t="s">
        <v>24044</v>
      </c>
      <c r="X896">
        <v>275.65</v>
      </c>
      <c r="Y896" t="s">
        <v>20700</v>
      </c>
      <c r="Z896" t="s">
        <v>100</v>
      </c>
      <c r="AA896" t="s">
        <v>92</v>
      </c>
      <c r="AB896" t="s">
        <v>184</v>
      </c>
      <c r="AC896" t="s">
        <v>373</v>
      </c>
      <c r="AD896" t="s">
        <v>24105</v>
      </c>
      <c r="AE896" t="s">
        <v>20723</v>
      </c>
      <c r="AF896">
        <v>1000</v>
      </c>
      <c r="AG896" t="s">
        <v>20703</v>
      </c>
      <c r="AH896" s="5">
        <v>45443</v>
      </c>
      <c r="AI896">
        <v>136.83266</v>
      </c>
      <c r="AJ896" t="s">
        <v>100</v>
      </c>
      <c r="AK896" t="s">
        <v>22040</v>
      </c>
      <c r="AL896" t="s">
        <v>20961</v>
      </c>
      <c r="AM896">
        <v>25000000</v>
      </c>
      <c r="AN896" t="s">
        <v>20690</v>
      </c>
      <c r="AO896" t="s">
        <v>20980</v>
      </c>
      <c r="AP896" t="s">
        <v>20919</v>
      </c>
      <c r="AQ896" t="s">
        <v>20981</v>
      </c>
      <c r="AR896" t="s">
        <v>20982</v>
      </c>
      <c r="AS896" s="5">
        <v>45469</v>
      </c>
      <c r="AT896" t="s">
        <v>20690</v>
      </c>
      <c r="AU896" t="s">
        <v>24003</v>
      </c>
      <c r="AV896" t="s">
        <v>20710</v>
      </c>
      <c r="AX896" s="6">
        <f>COUNTIFS(拍卖数据!E:E,AA896,拍卖数据!F:F,AB896,拍卖数据!O:O,O896,拍卖数据!P:P,"&gt;"&amp;X896*0.8,拍卖数据!P:P,"&lt;"&amp;X896*1.2)</f>
        <v>8</v>
      </c>
      <c r="AY896">
        <f>COUNTIFS(拍卖数据!E:E,AA896,拍卖数据!F:F,AB896,拍卖数据!O:O,O896,拍卖数据!AN:AN,"机构",拍卖数据!P:P,"&gt;"&amp;X896*0.8,拍卖数据!P:P,"&lt;"&amp;X896*1.2)</f>
        <v>0</v>
      </c>
      <c r="AZ896" s="6">
        <f>COUNTIFS(拍卖数据!E:E,AA896,拍卖数据!F:F,AB896,拍卖数据!G:G,AC896,拍卖数据!O:O,O896,拍卖数据!AN:AN,"机构",拍卖数据!P:P,"&gt;"&amp;X896*0.8,拍卖数据!P:P,"&lt;"&amp;X896*1.2)</f>
        <v>0</v>
      </c>
    </row>
    <row r="897" hidden="1" spans="1:52">
      <c r="A897">
        <v>40114</v>
      </c>
      <c r="B897" t="s">
        <v>23994</v>
      </c>
      <c r="C897" t="s">
        <v>113</v>
      </c>
      <c r="D897" t="s">
        <v>23943</v>
      </c>
      <c r="E897" t="s">
        <v>23944</v>
      </c>
      <c r="F897">
        <v>34697.993973</v>
      </c>
      <c r="G897">
        <v>14794.68799</v>
      </c>
      <c r="H897">
        <v>123.306401</v>
      </c>
      <c r="I897">
        <v>0</v>
      </c>
      <c r="J897">
        <v>49615.988364</v>
      </c>
      <c r="K897" t="s">
        <v>20716</v>
      </c>
      <c r="L897" t="s">
        <v>23995</v>
      </c>
      <c r="M897">
        <v>13471</v>
      </c>
      <c r="N897" t="s">
        <v>20691</v>
      </c>
      <c r="O897" t="s">
        <v>131</v>
      </c>
      <c r="P897" t="s">
        <v>20692</v>
      </c>
      <c r="Q897" t="s">
        <v>20740</v>
      </c>
      <c r="R897" t="s">
        <v>24039</v>
      </c>
      <c r="S897" t="s">
        <v>24040</v>
      </c>
      <c r="T897" t="s">
        <v>24106</v>
      </c>
      <c r="U897" t="s">
        <v>24107</v>
      </c>
      <c r="V897" t="s">
        <v>24043</v>
      </c>
      <c r="W897" t="s">
        <v>24044</v>
      </c>
      <c r="X897">
        <v>1065.83</v>
      </c>
      <c r="Y897" t="s">
        <v>20700</v>
      </c>
      <c r="Z897" t="s">
        <v>100</v>
      </c>
      <c r="AA897" t="s">
        <v>92</v>
      </c>
      <c r="AB897" t="s">
        <v>184</v>
      </c>
      <c r="AC897" t="s">
        <v>373</v>
      </c>
      <c r="AD897" t="s">
        <v>24108</v>
      </c>
      <c r="AE897" t="s">
        <v>20723</v>
      </c>
      <c r="AF897">
        <v>1000</v>
      </c>
      <c r="AG897" t="s">
        <v>20703</v>
      </c>
      <c r="AH897" s="5">
        <v>45443</v>
      </c>
      <c r="AI897">
        <v>529.078012</v>
      </c>
      <c r="AJ897" t="s">
        <v>100</v>
      </c>
      <c r="AK897" t="s">
        <v>22040</v>
      </c>
      <c r="AL897" t="s">
        <v>20961</v>
      </c>
      <c r="AM897">
        <v>25000000</v>
      </c>
      <c r="AN897" t="s">
        <v>20690</v>
      </c>
      <c r="AO897" t="s">
        <v>20980</v>
      </c>
      <c r="AP897" t="s">
        <v>20919</v>
      </c>
      <c r="AQ897" t="s">
        <v>20981</v>
      </c>
      <c r="AR897" t="s">
        <v>20982</v>
      </c>
      <c r="AS897" s="5">
        <v>45469</v>
      </c>
      <c r="AT897" t="s">
        <v>20690</v>
      </c>
      <c r="AU897" t="s">
        <v>24003</v>
      </c>
      <c r="AV897" t="s">
        <v>20710</v>
      </c>
      <c r="AX897" s="6">
        <f>COUNTIFS(拍卖数据!E:E,AA897,拍卖数据!F:F,AB897,拍卖数据!O:O,O897,拍卖数据!P:P,"&gt;"&amp;X897*0.8,拍卖数据!P:P,"&lt;"&amp;X897*1.2)</f>
        <v>0</v>
      </c>
      <c r="AY897">
        <f>COUNTIFS(拍卖数据!E:E,AA897,拍卖数据!F:F,AB897,拍卖数据!O:O,O897,拍卖数据!AN:AN,"机构",拍卖数据!P:P,"&gt;"&amp;X897*0.8,拍卖数据!P:P,"&lt;"&amp;X897*1.2)</f>
        <v>0</v>
      </c>
      <c r="AZ897" s="6">
        <f>COUNTIFS(拍卖数据!E:E,AA897,拍卖数据!F:F,AB897,拍卖数据!G:G,AC897,拍卖数据!O:O,O897,拍卖数据!AN:AN,"机构",拍卖数据!P:P,"&gt;"&amp;X897*0.8,拍卖数据!P:P,"&lt;"&amp;X897*1.2)</f>
        <v>0</v>
      </c>
    </row>
    <row r="898" hidden="1" spans="1:52">
      <c r="A898">
        <v>40115</v>
      </c>
      <c r="B898" t="s">
        <v>23994</v>
      </c>
      <c r="C898" t="s">
        <v>113</v>
      </c>
      <c r="D898" t="s">
        <v>23943</v>
      </c>
      <c r="E898" t="s">
        <v>23944</v>
      </c>
      <c r="F898">
        <v>34697.993973</v>
      </c>
      <c r="G898">
        <v>14794.68799</v>
      </c>
      <c r="H898">
        <v>123.306401</v>
      </c>
      <c r="I898">
        <v>0</v>
      </c>
      <c r="J898">
        <v>49615.988364</v>
      </c>
      <c r="K898" t="s">
        <v>20716</v>
      </c>
      <c r="L898" t="s">
        <v>23995</v>
      </c>
      <c r="M898">
        <v>13471</v>
      </c>
      <c r="N898" t="s">
        <v>20691</v>
      </c>
      <c r="O898" t="s">
        <v>131</v>
      </c>
      <c r="P898" t="s">
        <v>20692</v>
      </c>
      <c r="Q898" t="s">
        <v>20740</v>
      </c>
      <c r="R898" t="s">
        <v>24039</v>
      </c>
      <c r="S898" t="s">
        <v>24040</v>
      </c>
      <c r="T898" t="s">
        <v>24109</v>
      </c>
      <c r="U898" t="s">
        <v>24110</v>
      </c>
      <c r="V898" t="s">
        <v>24043</v>
      </c>
      <c r="W898" t="s">
        <v>24044</v>
      </c>
      <c r="X898">
        <v>965.4</v>
      </c>
      <c r="Y898" t="s">
        <v>20700</v>
      </c>
      <c r="Z898" t="s">
        <v>100</v>
      </c>
      <c r="AA898" t="s">
        <v>92</v>
      </c>
      <c r="AB898" t="s">
        <v>184</v>
      </c>
      <c r="AC898" t="s">
        <v>373</v>
      </c>
      <c r="AD898" t="s">
        <v>24111</v>
      </c>
      <c r="AE898" t="s">
        <v>20723</v>
      </c>
      <c r="AF898">
        <v>1000</v>
      </c>
      <c r="AG898" t="s">
        <v>20703</v>
      </c>
      <c r="AH898" s="5">
        <v>45443</v>
      </c>
      <c r="AI898">
        <v>479.22456</v>
      </c>
      <c r="AJ898" t="s">
        <v>100</v>
      </c>
      <c r="AK898" t="s">
        <v>22040</v>
      </c>
      <c r="AL898" t="s">
        <v>20961</v>
      </c>
      <c r="AM898">
        <v>25000000</v>
      </c>
      <c r="AN898" t="s">
        <v>20690</v>
      </c>
      <c r="AO898" t="s">
        <v>20980</v>
      </c>
      <c r="AP898" t="s">
        <v>20919</v>
      </c>
      <c r="AQ898" t="s">
        <v>20981</v>
      </c>
      <c r="AR898" t="s">
        <v>20982</v>
      </c>
      <c r="AS898" s="5">
        <v>45469</v>
      </c>
      <c r="AT898" t="s">
        <v>20690</v>
      </c>
      <c r="AU898" t="s">
        <v>24003</v>
      </c>
      <c r="AV898" t="s">
        <v>20710</v>
      </c>
      <c r="AX898" s="6">
        <f>COUNTIFS(拍卖数据!E:E,AA898,拍卖数据!F:F,AB898,拍卖数据!O:O,O898,拍卖数据!P:P,"&gt;"&amp;X898*0.8,拍卖数据!P:P,"&lt;"&amp;X898*1.2)</f>
        <v>0</v>
      </c>
      <c r="AY898">
        <f>COUNTIFS(拍卖数据!E:E,AA898,拍卖数据!F:F,AB898,拍卖数据!O:O,O898,拍卖数据!AN:AN,"机构",拍卖数据!P:P,"&gt;"&amp;X898*0.8,拍卖数据!P:P,"&lt;"&amp;X898*1.2)</f>
        <v>0</v>
      </c>
      <c r="AZ898" s="6">
        <f>COUNTIFS(拍卖数据!E:E,AA898,拍卖数据!F:F,AB898,拍卖数据!G:G,AC898,拍卖数据!O:O,O898,拍卖数据!AN:AN,"机构",拍卖数据!P:P,"&gt;"&amp;X898*0.8,拍卖数据!P:P,"&lt;"&amp;X898*1.2)</f>
        <v>0</v>
      </c>
    </row>
    <row r="899" hidden="1" spans="1:52">
      <c r="A899">
        <v>40116</v>
      </c>
      <c r="B899" t="s">
        <v>23994</v>
      </c>
      <c r="C899" t="s">
        <v>113</v>
      </c>
      <c r="D899" t="s">
        <v>23943</v>
      </c>
      <c r="E899" t="s">
        <v>23944</v>
      </c>
      <c r="F899">
        <v>34697.993973</v>
      </c>
      <c r="G899">
        <v>14794.68799</v>
      </c>
      <c r="H899">
        <v>123.306401</v>
      </c>
      <c r="I899">
        <v>0</v>
      </c>
      <c r="J899">
        <v>49615.988364</v>
      </c>
      <c r="K899" t="s">
        <v>20716</v>
      </c>
      <c r="L899" t="s">
        <v>23995</v>
      </c>
      <c r="M899">
        <v>13471</v>
      </c>
      <c r="N899" t="s">
        <v>20691</v>
      </c>
      <c r="O899" t="s">
        <v>131</v>
      </c>
      <c r="P899" t="s">
        <v>20692</v>
      </c>
      <c r="Q899" t="s">
        <v>20740</v>
      </c>
      <c r="R899" t="s">
        <v>24039</v>
      </c>
      <c r="S899" t="s">
        <v>24040</v>
      </c>
      <c r="T899" t="s">
        <v>24112</v>
      </c>
      <c r="U899" t="s">
        <v>24113</v>
      </c>
      <c r="V899" t="s">
        <v>24043</v>
      </c>
      <c r="W899" t="s">
        <v>24044</v>
      </c>
      <c r="X899">
        <v>949.22</v>
      </c>
      <c r="Y899" t="s">
        <v>20700</v>
      </c>
      <c r="Z899" t="s">
        <v>100</v>
      </c>
      <c r="AA899" t="s">
        <v>92</v>
      </c>
      <c r="AB899" t="s">
        <v>184</v>
      </c>
      <c r="AC899" t="s">
        <v>373</v>
      </c>
      <c r="AD899" t="s">
        <v>24114</v>
      </c>
      <c r="AE899" t="s">
        <v>20723</v>
      </c>
      <c r="AF899">
        <v>1000</v>
      </c>
      <c r="AG899" t="s">
        <v>20703</v>
      </c>
      <c r="AH899" s="5">
        <v>45443</v>
      </c>
      <c r="AI899">
        <v>471.192808</v>
      </c>
      <c r="AJ899" t="s">
        <v>100</v>
      </c>
      <c r="AK899" t="s">
        <v>22040</v>
      </c>
      <c r="AL899" t="s">
        <v>20961</v>
      </c>
      <c r="AM899">
        <v>25000000</v>
      </c>
      <c r="AN899" t="s">
        <v>20690</v>
      </c>
      <c r="AO899" t="s">
        <v>20980</v>
      </c>
      <c r="AP899" t="s">
        <v>20919</v>
      </c>
      <c r="AQ899" t="s">
        <v>20981</v>
      </c>
      <c r="AR899" t="s">
        <v>20982</v>
      </c>
      <c r="AS899" s="5">
        <v>45469</v>
      </c>
      <c r="AT899" t="s">
        <v>20690</v>
      </c>
      <c r="AU899" t="s">
        <v>24003</v>
      </c>
      <c r="AV899" t="s">
        <v>20710</v>
      </c>
      <c r="AX899" s="6">
        <f>COUNTIFS(拍卖数据!E:E,AA899,拍卖数据!F:F,AB899,拍卖数据!O:O,O899,拍卖数据!P:P,"&gt;"&amp;X899*0.8,拍卖数据!P:P,"&lt;"&amp;X899*1.2)</f>
        <v>0</v>
      </c>
      <c r="AY899">
        <f>COUNTIFS(拍卖数据!E:E,AA899,拍卖数据!F:F,AB899,拍卖数据!O:O,O899,拍卖数据!AN:AN,"机构",拍卖数据!P:P,"&gt;"&amp;X899*0.8,拍卖数据!P:P,"&lt;"&amp;X899*1.2)</f>
        <v>0</v>
      </c>
      <c r="AZ899" s="6">
        <f>COUNTIFS(拍卖数据!E:E,AA899,拍卖数据!F:F,AB899,拍卖数据!G:G,AC899,拍卖数据!O:O,O899,拍卖数据!AN:AN,"机构",拍卖数据!P:P,"&gt;"&amp;X899*0.8,拍卖数据!P:P,"&lt;"&amp;X899*1.2)</f>
        <v>0</v>
      </c>
    </row>
    <row r="900" hidden="1" spans="1:52">
      <c r="A900">
        <v>40117</v>
      </c>
      <c r="B900" t="s">
        <v>23994</v>
      </c>
      <c r="C900" t="s">
        <v>113</v>
      </c>
      <c r="D900" t="s">
        <v>23943</v>
      </c>
      <c r="E900" t="s">
        <v>23944</v>
      </c>
      <c r="F900">
        <v>34697.993973</v>
      </c>
      <c r="G900">
        <v>14794.68799</v>
      </c>
      <c r="H900">
        <v>123.306401</v>
      </c>
      <c r="I900">
        <v>0</v>
      </c>
      <c r="J900">
        <v>49615.988364</v>
      </c>
      <c r="K900" t="s">
        <v>20716</v>
      </c>
      <c r="L900" t="s">
        <v>23995</v>
      </c>
      <c r="M900">
        <v>13471</v>
      </c>
      <c r="N900" t="s">
        <v>20691</v>
      </c>
      <c r="O900" t="s">
        <v>131</v>
      </c>
      <c r="P900" t="s">
        <v>20692</v>
      </c>
      <c r="Q900" t="s">
        <v>20740</v>
      </c>
      <c r="R900" t="s">
        <v>24039</v>
      </c>
      <c r="S900" t="s">
        <v>24040</v>
      </c>
      <c r="T900" t="s">
        <v>24115</v>
      </c>
      <c r="U900" t="s">
        <v>24116</v>
      </c>
      <c r="V900" t="s">
        <v>24117</v>
      </c>
      <c r="W900" t="s">
        <v>24044</v>
      </c>
      <c r="X900">
        <v>296.7</v>
      </c>
      <c r="Y900" t="s">
        <v>20700</v>
      </c>
      <c r="Z900" t="s">
        <v>100</v>
      </c>
      <c r="AA900" t="s">
        <v>92</v>
      </c>
      <c r="AB900" t="s">
        <v>184</v>
      </c>
      <c r="AC900" t="s">
        <v>373</v>
      </c>
      <c r="AD900" t="s">
        <v>24118</v>
      </c>
      <c r="AE900" t="s">
        <v>20723</v>
      </c>
      <c r="AF900">
        <v>1000</v>
      </c>
      <c r="AG900" t="s">
        <v>20703</v>
      </c>
      <c r="AH900" s="5">
        <v>45443</v>
      </c>
      <c r="AI900">
        <v>147.28188</v>
      </c>
      <c r="AJ900" t="s">
        <v>100</v>
      </c>
      <c r="AK900" t="s">
        <v>22040</v>
      </c>
      <c r="AL900" t="s">
        <v>20961</v>
      </c>
      <c r="AM900">
        <v>25000000</v>
      </c>
      <c r="AN900" t="s">
        <v>20690</v>
      </c>
      <c r="AO900" t="s">
        <v>20980</v>
      </c>
      <c r="AP900" t="s">
        <v>20919</v>
      </c>
      <c r="AQ900" t="s">
        <v>20981</v>
      </c>
      <c r="AR900" t="s">
        <v>20982</v>
      </c>
      <c r="AS900" s="5">
        <v>45469</v>
      </c>
      <c r="AT900" t="s">
        <v>20690</v>
      </c>
      <c r="AU900" t="s">
        <v>24003</v>
      </c>
      <c r="AV900" t="s">
        <v>20710</v>
      </c>
      <c r="AX900" s="6">
        <f>COUNTIFS(拍卖数据!E:E,AA900,拍卖数据!F:F,AB900,拍卖数据!O:O,O900,拍卖数据!P:P,"&gt;"&amp;X900*0.8,拍卖数据!P:P,"&lt;"&amp;X900*1.2)</f>
        <v>8</v>
      </c>
      <c r="AY900">
        <f>COUNTIFS(拍卖数据!E:E,AA900,拍卖数据!F:F,AB900,拍卖数据!O:O,O900,拍卖数据!AN:AN,"机构",拍卖数据!P:P,"&gt;"&amp;X900*0.8,拍卖数据!P:P,"&lt;"&amp;X900*1.2)</f>
        <v>0</v>
      </c>
      <c r="AZ900" s="6">
        <f>COUNTIFS(拍卖数据!E:E,AA900,拍卖数据!F:F,AB900,拍卖数据!G:G,AC900,拍卖数据!O:O,O900,拍卖数据!AN:AN,"机构",拍卖数据!P:P,"&gt;"&amp;X900*0.8,拍卖数据!P:P,"&lt;"&amp;X900*1.2)</f>
        <v>0</v>
      </c>
    </row>
    <row r="901" hidden="1" spans="1:52">
      <c r="A901">
        <v>40118</v>
      </c>
      <c r="B901" t="s">
        <v>23994</v>
      </c>
      <c r="C901" t="s">
        <v>113</v>
      </c>
      <c r="D901" t="s">
        <v>23943</v>
      </c>
      <c r="E901" t="s">
        <v>23944</v>
      </c>
      <c r="F901">
        <v>34697.993973</v>
      </c>
      <c r="G901">
        <v>14794.68799</v>
      </c>
      <c r="H901">
        <v>123.306401</v>
      </c>
      <c r="I901">
        <v>0</v>
      </c>
      <c r="J901">
        <v>49615.988364</v>
      </c>
      <c r="K901" t="s">
        <v>20716</v>
      </c>
      <c r="L901" t="s">
        <v>23995</v>
      </c>
      <c r="M901">
        <v>13471</v>
      </c>
      <c r="N901" t="s">
        <v>20691</v>
      </c>
      <c r="O901" t="s">
        <v>131</v>
      </c>
      <c r="P901" t="s">
        <v>20692</v>
      </c>
      <c r="Q901" t="s">
        <v>20740</v>
      </c>
      <c r="R901" t="s">
        <v>23996</v>
      </c>
      <c r="S901" t="s">
        <v>23997</v>
      </c>
      <c r="T901" t="s">
        <v>24119</v>
      </c>
      <c r="U901" t="s">
        <v>24120</v>
      </c>
      <c r="V901" t="s">
        <v>24000</v>
      </c>
      <c r="W901" t="s">
        <v>24001</v>
      </c>
      <c r="X901">
        <v>134.67</v>
      </c>
      <c r="Y901" t="s">
        <v>20700</v>
      </c>
      <c r="Z901" t="s">
        <v>100</v>
      </c>
      <c r="AA901" t="s">
        <v>92</v>
      </c>
      <c r="AB901" t="s">
        <v>184</v>
      </c>
      <c r="AC901" t="s">
        <v>373</v>
      </c>
      <c r="AD901" t="s">
        <v>24121</v>
      </c>
      <c r="AE901" t="s">
        <v>20723</v>
      </c>
      <c r="AF901">
        <v>4500</v>
      </c>
      <c r="AG901" t="s">
        <v>20703</v>
      </c>
      <c r="AH901" s="5">
        <v>45443</v>
      </c>
      <c r="AI901">
        <v>72.869937</v>
      </c>
      <c r="AJ901" t="s">
        <v>100</v>
      </c>
      <c r="AK901" t="s">
        <v>22040</v>
      </c>
      <c r="AL901" t="s">
        <v>20961</v>
      </c>
      <c r="AM901">
        <v>23000000</v>
      </c>
      <c r="AN901" t="s">
        <v>20690</v>
      </c>
      <c r="AO901" t="s">
        <v>20980</v>
      </c>
      <c r="AP901" t="s">
        <v>20919</v>
      </c>
      <c r="AQ901" t="s">
        <v>20981</v>
      </c>
      <c r="AR901" t="s">
        <v>20982</v>
      </c>
      <c r="AS901" s="5">
        <v>45469</v>
      </c>
      <c r="AT901" t="s">
        <v>20690</v>
      </c>
      <c r="AU901" t="s">
        <v>24003</v>
      </c>
      <c r="AV901" t="s">
        <v>20710</v>
      </c>
      <c r="AX901" s="6">
        <f>COUNTIFS(拍卖数据!E:E,AA901,拍卖数据!F:F,AB901,拍卖数据!O:O,O901,拍卖数据!P:P,"&gt;"&amp;X901*0.8,拍卖数据!P:P,"&lt;"&amp;X901*1.2)</f>
        <v>49</v>
      </c>
      <c r="AY901">
        <f>COUNTIFS(拍卖数据!E:E,AA901,拍卖数据!F:F,AB901,拍卖数据!O:O,O901,拍卖数据!AN:AN,"机构",拍卖数据!P:P,"&gt;"&amp;X901*0.8,拍卖数据!P:P,"&lt;"&amp;X901*1.2)</f>
        <v>0</v>
      </c>
      <c r="AZ901" s="6">
        <f>COUNTIFS(拍卖数据!E:E,AA901,拍卖数据!F:F,AB901,拍卖数据!G:G,AC901,拍卖数据!O:O,O901,拍卖数据!AN:AN,"机构",拍卖数据!P:P,"&gt;"&amp;X901*0.8,拍卖数据!P:P,"&lt;"&amp;X901*1.2)</f>
        <v>0</v>
      </c>
    </row>
    <row r="902" hidden="1" spans="1:52">
      <c r="A902">
        <v>40119</v>
      </c>
      <c r="B902" t="s">
        <v>23994</v>
      </c>
      <c r="C902" t="s">
        <v>113</v>
      </c>
      <c r="D902" t="s">
        <v>23943</v>
      </c>
      <c r="E902" t="s">
        <v>23944</v>
      </c>
      <c r="F902">
        <v>34697.993973</v>
      </c>
      <c r="G902">
        <v>14794.68799</v>
      </c>
      <c r="H902">
        <v>123.306401</v>
      </c>
      <c r="I902">
        <v>0</v>
      </c>
      <c r="J902">
        <v>49615.988364</v>
      </c>
      <c r="K902" t="s">
        <v>20716</v>
      </c>
      <c r="L902" t="s">
        <v>23995</v>
      </c>
      <c r="M902">
        <v>13471</v>
      </c>
      <c r="N902" t="s">
        <v>20691</v>
      </c>
      <c r="O902" t="s">
        <v>131</v>
      </c>
      <c r="P902" t="s">
        <v>20692</v>
      </c>
      <c r="Q902" t="s">
        <v>20740</v>
      </c>
      <c r="R902" t="s">
        <v>23996</v>
      </c>
      <c r="S902" t="s">
        <v>23997</v>
      </c>
      <c r="T902" t="s">
        <v>24122</v>
      </c>
      <c r="U902" t="s">
        <v>24123</v>
      </c>
      <c r="V902" t="s">
        <v>24000</v>
      </c>
      <c r="W902" t="s">
        <v>24001</v>
      </c>
      <c r="X902">
        <v>198.78</v>
      </c>
      <c r="Y902" t="s">
        <v>20700</v>
      </c>
      <c r="Z902" t="s">
        <v>100</v>
      </c>
      <c r="AA902" t="s">
        <v>92</v>
      </c>
      <c r="AB902" t="s">
        <v>184</v>
      </c>
      <c r="AC902" t="s">
        <v>373</v>
      </c>
      <c r="AD902" t="s">
        <v>24124</v>
      </c>
      <c r="AE902" t="s">
        <v>20723</v>
      </c>
      <c r="AF902">
        <v>4500</v>
      </c>
      <c r="AG902" t="s">
        <v>20703</v>
      </c>
      <c r="AH902" s="5">
        <v>45443</v>
      </c>
      <c r="AI902">
        <v>107.559858</v>
      </c>
      <c r="AJ902" t="s">
        <v>100</v>
      </c>
      <c r="AK902" t="s">
        <v>22040</v>
      </c>
      <c r="AL902" t="s">
        <v>20961</v>
      </c>
      <c r="AM902">
        <v>23000000</v>
      </c>
      <c r="AN902" t="s">
        <v>20690</v>
      </c>
      <c r="AO902" t="s">
        <v>20980</v>
      </c>
      <c r="AP902" t="s">
        <v>20919</v>
      </c>
      <c r="AQ902" t="s">
        <v>20981</v>
      </c>
      <c r="AR902" t="s">
        <v>20982</v>
      </c>
      <c r="AS902" s="5">
        <v>45469</v>
      </c>
      <c r="AT902" t="s">
        <v>20690</v>
      </c>
      <c r="AU902" t="s">
        <v>24003</v>
      </c>
      <c r="AV902" t="s">
        <v>20710</v>
      </c>
      <c r="AX902" s="6">
        <f>COUNTIFS(拍卖数据!E:E,AA902,拍卖数据!F:F,AB902,拍卖数据!O:O,O902,拍卖数据!P:P,"&gt;"&amp;X902*0.8,拍卖数据!P:P,"&lt;"&amp;X902*1.2)</f>
        <v>5</v>
      </c>
      <c r="AY902">
        <f>COUNTIFS(拍卖数据!E:E,AA902,拍卖数据!F:F,AB902,拍卖数据!O:O,O902,拍卖数据!AN:AN,"机构",拍卖数据!P:P,"&gt;"&amp;X902*0.8,拍卖数据!P:P,"&lt;"&amp;X902*1.2)</f>
        <v>0</v>
      </c>
      <c r="AZ902" s="6">
        <f>COUNTIFS(拍卖数据!E:E,AA902,拍卖数据!F:F,AB902,拍卖数据!G:G,AC902,拍卖数据!O:O,O902,拍卖数据!AN:AN,"机构",拍卖数据!P:P,"&gt;"&amp;X902*0.8,拍卖数据!P:P,"&lt;"&amp;X902*1.2)</f>
        <v>0</v>
      </c>
    </row>
    <row r="903" hidden="1" spans="1:52">
      <c r="A903">
        <v>40120</v>
      </c>
      <c r="B903" t="s">
        <v>23994</v>
      </c>
      <c r="C903" t="s">
        <v>113</v>
      </c>
      <c r="D903" t="s">
        <v>23943</v>
      </c>
      <c r="E903" t="s">
        <v>23944</v>
      </c>
      <c r="F903">
        <v>34697.993973</v>
      </c>
      <c r="G903">
        <v>14794.68799</v>
      </c>
      <c r="H903">
        <v>123.306401</v>
      </c>
      <c r="I903">
        <v>0</v>
      </c>
      <c r="J903">
        <v>49615.988364</v>
      </c>
      <c r="K903" t="s">
        <v>20716</v>
      </c>
      <c r="L903" t="s">
        <v>23995</v>
      </c>
      <c r="M903">
        <v>13471</v>
      </c>
      <c r="N903" t="s">
        <v>20691</v>
      </c>
      <c r="O903" t="s">
        <v>131</v>
      </c>
      <c r="P903" t="s">
        <v>20692</v>
      </c>
      <c r="Q903" t="s">
        <v>20740</v>
      </c>
      <c r="R903" t="s">
        <v>23996</v>
      </c>
      <c r="S903" t="s">
        <v>23997</v>
      </c>
      <c r="T903" t="s">
        <v>24125</v>
      </c>
      <c r="U903" t="s">
        <v>24126</v>
      </c>
      <c r="V903" t="s">
        <v>24000</v>
      </c>
      <c r="W903" t="s">
        <v>24001</v>
      </c>
      <c r="X903">
        <v>288.26</v>
      </c>
      <c r="Y903" t="s">
        <v>20700</v>
      </c>
      <c r="Z903" t="s">
        <v>100</v>
      </c>
      <c r="AA903" t="s">
        <v>92</v>
      </c>
      <c r="AB903" t="s">
        <v>184</v>
      </c>
      <c r="AC903" t="s">
        <v>373</v>
      </c>
      <c r="AD903" t="s">
        <v>24127</v>
      </c>
      <c r="AE903" t="s">
        <v>20723</v>
      </c>
      <c r="AF903">
        <v>4500</v>
      </c>
      <c r="AG903" t="s">
        <v>20703</v>
      </c>
      <c r="AH903" s="5">
        <v>45443</v>
      </c>
      <c r="AI903">
        <v>155.977486</v>
      </c>
      <c r="AJ903" t="s">
        <v>100</v>
      </c>
      <c r="AK903" t="s">
        <v>22040</v>
      </c>
      <c r="AL903" t="s">
        <v>20961</v>
      </c>
      <c r="AM903">
        <v>23000000</v>
      </c>
      <c r="AN903" t="s">
        <v>20690</v>
      </c>
      <c r="AO903" t="s">
        <v>20980</v>
      </c>
      <c r="AP903" t="s">
        <v>20919</v>
      </c>
      <c r="AQ903" t="s">
        <v>20981</v>
      </c>
      <c r="AR903" t="s">
        <v>20982</v>
      </c>
      <c r="AS903" s="5">
        <v>45469</v>
      </c>
      <c r="AT903" t="s">
        <v>20690</v>
      </c>
      <c r="AU903" t="s">
        <v>24003</v>
      </c>
      <c r="AV903" t="s">
        <v>20710</v>
      </c>
      <c r="AX903" s="6">
        <f>COUNTIFS(拍卖数据!E:E,AA903,拍卖数据!F:F,AB903,拍卖数据!O:O,O903,拍卖数据!P:P,"&gt;"&amp;X903*0.8,拍卖数据!P:P,"&lt;"&amp;X903*1.2)</f>
        <v>8</v>
      </c>
      <c r="AY903">
        <f>COUNTIFS(拍卖数据!E:E,AA903,拍卖数据!F:F,AB903,拍卖数据!O:O,O903,拍卖数据!AN:AN,"机构",拍卖数据!P:P,"&gt;"&amp;X903*0.8,拍卖数据!P:P,"&lt;"&amp;X903*1.2)</f>
        <v>0</v>
      </c>
      <c r="AZ903" s="6">
        <f>COUNTIFS(拍卖数据!E:E,AA903,拍卖数据!F:F,AB903,拍卖数据!G:G,AC903,拍卖数据!O:O,O903,拍卖数据!AN:AN,"机构",拍卖数据!P:P,"&gt;"&amp;X903*0.8,拍卖数据!P:P,"&lt;"&amp;X903*1.2)</f>
        <v>0</v>
      </c>
    </row>
    <row r="904" hidden="1" spans="1:52">
      <c r="A904">
        <v>40121</v>
      </c>
      <c r="B904" t="s">
        <v>23994</v>
      </c>
      <c r="C904" t="s">
        <v>113</v>
      </c>
      <c r="D904" t="s">
        <v>23943</v>
      </c>
      <c r="E904" t="s">
        <v>23944</v>
      </c>
      <c r="F904">
        <v>34697.993973</v>
      </c>
      <c r="G904">
        <v>14794.68799</v>
      </c>
      <c r="H904">
        <v>123.306401</v>
      </c>
      <c r="I904">
        <v>0</v>
      </c>
      <c r="J904">
        <v>49615.988364</v>
      </c>
      <c r="K904" t="s">
        <v>20716</v>
      </c>
      <c r="L904" t="s">
        <v>23995</v>
      </c>
      <c r="M904">
        <v>13471</v>
      </c>
      <c r="N904" t="s">
        <v>20691</v>
      </c>
      <c r="O904" t="s">
        <v>131</v>
      </c>
      <c r="P904" t="s">
        <v>20692</v>
      </c>
      <c r="Q904" t="s">
        <v>20740</v>
      </c>
      <c r="R904" t="s">
        <v>23996</v>
      </c>
      <c r="S904" t="s">
        <v>23997</v>
      </c>
      <c r="T904" t="s">
        <v>24128</v>
      </c>
      <c r="U904" t="s">
        <v>24129</v>
      </c>
      <c r="V904" t="s">
        <v>24000</v>
      </c>
      <c r="W904" t="s">
        <v>24001</v>
      </c>
      <c r="X904">
        <v>352.42</v>
      </c>
      <c r="Y904" t="s">
        <v>20700</v>
      </c>
      <c r="Z904" t="s">
        <v>100</v>
      </c>
      <c r="AA904" t="s">
        <v>92</v>
      </c>
      <c r="AB904" t="s">
        <v>184</v>
      </c>
      <c r="AC904" t="s">
        <v>373</v>
      </c>
      <c r="AD904" t="s">
        <v>24130</v>
      </c>
      <c r="AE904" t="s">
        <v>20723</v>
      </c>
      <c r="AF904">
        <v>4500</v>
      </c>
      <c r="AG904" t="s">
        <v>20703</v>
      </c>
      <c r="AH904" s="5">
        <v>45443</v>
      </c>
      <c r="AI904">
        <v>190.694462</v>
      </c>
      <c r="AJ904" t="s">
        <v>100</v>
      </c>
      <c r="AK904" t="s">
        <v>22040</v>
      </c>
      <c r="AL904" t="s">
        <v>20961</v>
      </c>
      <c r="AM904">
        <v>23000000</v>
      </c>
      <c r="AN904" t="s">
        <v>20690</v>
      </c>
      <c r="AO904" t="s">
        <v>20980</v>
      </c>
      <c r="AP904" t="s">
        <v>20919</v>
      </c>
      <c r="AQ904" t="s">
        <v>20981</v>
      </c>
      <c r="AR904" t="s">
        <v>20982</v>
      </c>
      <c r="AS904" s="5">
        <v>45469</v>
      </c>
      <c r="AT904" t="s">
        <v>20690</v>
      </c>
      <c r="AU904" t="s">
        <v>24003</v>
      </c>
      <c r="AV904" t="s">
        <v>20710</v>
      </c>
      <c r="AX904" s="6">
        <f>COUNTIFS(拍卖数据!E:E,AA904,拍卖数据!F:F,AB904,拍卖数据!O:O,O904,拍卖数据!P:P,"&gt;"&amp;X904*0.8,拍卖数据!P:P,"&lt;"&amp;X904*1.2)</f>
        <v>1</v>
      </c>
      <c r="AY904">
        <f>COUNTIFS(拍卖数据!E:E,AA904,拍卖数据!F:F,AB904,拍卖数据!O:O,O904,拍卖数据!AN:AN,"机构",拍卖数据!P:P,"&gt;"&amp;X904*0.8,拍卖数据!P:P,"&lt;"&amp;X904*1.2)</f>
        <v>0</v>
      </c>
      <c r="AZ904" s="6">
        <f>COUNTIFS(拍卖数据!E:E,AA904,拍卖数据!F:F,AB904,拍卖数据!G:G,AC904,拍卖数据!O:O,O904,拍卖数据!AN:AN,"机构",拍卖数据!P:P,"&gt;"&amp;X904*0.8,拍卖数据!P:P,"&lt;"&amp;X904*1.2)</f>
        <v>0</v>
      </c>
    </row>
    <row r="905" hidden="1" spans="1:52">
      <c r="A905">
        <v>40122</v>
      </c>
      <c r="B905" t="s">
        <v>23994</v>
      </c>
      <c r="C905" t="s">
        <v>113</v>
      </c>
      <c r="D905" t="s">
        <v>23943</v>
      </c>
      <c r="E905" t="s">
        <v>23944</v>
      </c>
      <c r="F905">
        <v>34697.993973</v>
      </c>
      <c r="G905">
        <v>14794.68799</v>
      </c>
      <c r="H905">
        <v>123.306401</v>
      </c>
      <c r="I905">
        <v>0</v>
      </c>
      <c r="J905">
        <v>49615.988364</v>
      </c>
      <c r="K905" t="s">
        <v>20716</v>
      </c>
      <c r="L905" t="s">
        <v>23995</v>
      </c>
      <c r="M905">
        <v>13471</v>
      </c>
      <c r="N905" t="s">
        <v>20691</v>
      </c>
      <c r="O905" t="s">
        <v>131</v>
      </c>
      <c r="P905" t="s">
        <v>20692</v>
      </c>
      <c r="Q905" t="s">
        <v>20740</v>
      </c>
      <c r="R905" t="s">
        <v>23996</v>
      </c>
      <c r="S905" t="s">
        <v>23997</v>
      </c>
      <c r="T905" t="s">
        <v>24131</v>
      </c>
      <c r="U905" t="s">
        <v>24132</v>
      </c>
      <c r="V905" t="s">
        <v>24000</v>
      </c>
      <c r="W905" t="s">
        <v>24001</v>
      </c>
      <c r="X905">
        <v>49.03</v>
      </c>
      <c r="Y905" t="s">
        <v>20700</v>
      </c>
      <c r="Z905" t="s">
        <v>100</v>
      </c>
      <c r="AA905" t="s">
        <v>92</v>
      </c>
      <c r="AB905" t="s">
        <v>184</v>
      </c>
      <c r="AC905" t="s">
        <v>373</v>
      </c>
      <c r="AD905" t="s">
        <v>24133</v>
      </c>
      <c r="AE905" t="s">
        <v>20723</v>
      </c>
      <c r="AF905">
        <v>4500</v>
      </c>
      <c r="AG905" t="s">
        <v>20703</v>
      </c>
      <c r="AH905" s="5">
        <v>45443</v>
      </c>
      <c r="AI905">
        <v>26.530133</v>
      </c>
      <c r="AJ905" t="s">
        <v>100</v>
      </c>
      <c r="AK905" t="s">
        <v>22040</v>
      </c>
      <c r="AL905" t="s">
        <v>20961</v>
      </c>
      <c r="AM905">
        <v>23000000</v>
      </c>
      <c r="AN905" t="s">
        <v>20690</v>
      </c>
      <c r="AO905" t="s">
        <v>20980</v>
      </c>
      <c r="AP905" t="s">
        <v>20919</v>
      </c>
      <c r="AQ905" t="s">
        <v>20981</v>
      </c>
      <c r="AR905" t="s">
        <v>20982</v>
      </c>
      <c r="AS905" s="5">
        <v>45469</v>
      </c>
      <c r="AT905" t="s">
        <v>20690</v>
      </c>
      <c r="AU905" t="s">
        <v>24003</v>
      </c>
      <c r="AV905" t="s">
        <v>20710</v>
      </c>
      <c r="AX905" s="6">
        <f>COUNTIFS(拍卖数据!E:E,AA905,拍卖数据!F:F,AB905,拍卖数据!O:O,O905,拍卖数据!P:P,"&gt;"&amp;X905*0.8,拍卖数据!P:P,"&lt;"&amp;X905*1.2)</f>
        <v>35</v>
      </c>
      <c r="AY905">
        <f>COUNTIFS(拍卖数据!E:E,AA905,拍卖数据!F:F,AB905,拍卖数据!O:O,O905,拍卖数据!AN:AN,"机构",拍卖数据!P:P,"&gt;"&amp;X905*0.8,拍卖数据!P:P,"&lt;"&amp;X905*1.2)</f>
        <v>0</v>
      </c>
      <c r="AZ905" s="6">
        <f>COUNTIFS(拍卖数据!E:E,AA905,拍卖数据!F:F,AB905,拍卖数据!G:G,AC905,拍卖数据!O:O,O905,拍卖数据!AN:AN,"机构",拍卖数据!P:P,"&gt;"&amp;X905*0.8,拍卖数据!P:P,"&lt;"&amp;X905*1.2)</f>
        <v>0</v>
      </c>
    </row>
    <row r="906" hidden="1" spans="1:52">
      <c r="A906">
        <v>40123</v>
      </c>
      <c r="B906" t="s">
        <v>23994</v>
      </c>
      <c r="C906" t="s">
        <v>113</v>
      </c>
      <c r="D906" t="s">
        <v>23943</v>
      </c>
      <c r="E906" t="s">
        <v>23944</v>
      </c>
      <c r="F906">
        <v>34697.993973</v>
      </c>
      <c r="G906">
        <v>14794.68799</v>
      </c>
      <c r="H906">
        <v>123.306401</v>
      </c>
      <c r="I906">
        <v>0</v>
      </c>
      <c r="J906">
        <v>49615.988364</v>
      </c>
      <c r="K906" t="s">
        <v>20716</v>
      </c>
      <c r="L906" t="s">
        <v>23995</v>
      </c>
      <c r="M906">
        <v>13471</v>
      </c>
      <c r="N906" t="s">
        <v>20691</v>
      </c>
      <c r="O906" t="s">
        <v>131</v>
      </c>
      <c r="P906" t="s">
        <v>20692</v>
      </c>
      <c r="Q906" t="s">
        <v>20740</v>
      </c>
      <c r="R906" t="s">
        <v>23996</v>
      </c>
      <c r="S906" t="s">
        <v>23997</v>
      </c>
      <c r="T906" t="s">
        <v>24134</v>
      </c>
      <c r="U906" t="s">
        <v>24135</v>
      </c>
      <c r="V906" t="s">
        <v>24000</v>
      </c>
      <c r="W906" t="s">
        <v>24001</v>
      </c>
      <c r="X906">
        <v>49.03</v>
      </c>
      <c r="Y906" t="s">
        <v>20700</v>
      </c>
      <c r="Z906" t="s">
        <v>100</v>
      </c>
      <c r="AA906" t="s">
        <v>92</v>
      </c>
      <c r="AB906" t="s">
        <v>184</v>
      </c>
      <c r="AC906" t="s">
        <v>373</v>
      </c>
      <c r="AD906" t="s">
        <v>24136</v>
      </c>
      <c r="AE906" t="s">
        <v>20723</v>
      </c>
      <c r="AF906">
        <v>4500</v>
      </c>
      <c r="AG906" t="s">
        <v>20703</v>
      </c>
      <c r="AH906" s="5">
        <v>45443</v>
      </c>
      <c r="AI906">
        <v>26.530133</v>
      </c>
      <c r="AJ906" t="s">
        <v>100</v>
      </c>
      <c r="AK906" t="s">
        <v>22040</v>
      </c>
      <c r="AL906" t="s">
        <v>20961</v>
      </c>
      <c r="AM906">
        <v>23000000</v>
      </c>
      <c r="AN906" t="s">
        <v>20690</v>
      </c>
      <c r="AO906" t="s">
        <v>20980</v>
      </c>
      <c r="AP906" t="s">
        <v>20919</v>
      </c>
      <c r="AQ906" t="s">
        <v>20981</v>
      </c>
      <c r="AR906" t="s">
        <v>20982</v>
      </c>
      <c r="AS906" s="5">
        <v>45469</v>
      </c>
      <c r="AT906" t="s">
        <v>20690</v>
      </c>
      <c r="AU906" t="s">
        <v>24003</v>
      </c>
      <c r="AV906" t="s">
        <v>20710</v>
      </c>
      <c r="AX906" s="6">
        <f>COUNTIFS(拍卖数据!E:E,AA906,拍卖数据!F:F,AB906,拍卖数据!O:O,O906,拍卖数据!P:P,"&gt;"&amp;X906*0.8,拍卖数据!P:P,"&lt;"&amp;X906*1.2)</f>
        <v>35</v>
      </c>
      <c r="AY906">
        <f>COUNTIFS(拍卖数据!E:E,AA906,拍卖数据!F:F,AB906,拍卖数据!O:O,O906,拍卖数据!AN:AN,"机构",拍卖数据!P:P,"&gt;"&amp;X906*0.8,拍卖数据!P:P,"&lt;"&amp;X906*1.2)</f>
        <v>0</v>
      </c>
      <c r="AZ906" s="6">
        <f>COUNTIFS(拍卖数据!E:E,AA906,拍卖数据!F:F,AB906,拍卖数据!G:G,AC906,拍卖数据!O:O,O906,拍卖数据!AN:AN,"机构",拍卖数据!P:P,"&gt;"&amp;X906*0.8,拍卖数据!P:P,"&lt;"&amp;X906*1.2)</f>
        <v>0</v>
      </c>
    </row>
    <row r="907" hidden="1" spans="1:52">
      <c r="A907">
        <v>40124</v>
      </c>
      <c r="B907" t="s">
        <v>23994</v>
      </c>
      <c r="C907" t="s">
        <v>113</v>
      </c>
      <c r="D907" t="s">
        <v>23943</v>
      </c>
      <c r="E907" t="s">
        <v>23944</v>
      </c>
      <c r="F907">
        <v>34697.993973</v>
      </c>
      <c r="G907">
        <v>14794.68799</v>
      </c>
      <c r="H907">
        <v>123.306401</v>
      </c>
      <c r="I907">
        <v>0</v>
      </c>
      <c r="J907">
        <v>49615.988364</v>
      </c>
      <c r="K907" t="s">
        <v>20716</v>
      </c>
      <c r="L907" t="s">
        <v>23995</v>
      </c>
      <c r="M907">
        <v>13471</v>
      </c>
      <c r="N907" t="s">
        <v>20691</v>
      </c>
      <c r="O907" t="s">
        <v>131</v>
      </c>
      <c r="P907" t="s">
        <v>20692</v>
      </c>
      <c r="Q907" t="s">
        <v>20740</v>
      </c>
      <c r="R907" t="s">
        <v>23996</v>
      </c>
      <c r="S907" t="s">
        <v>23997</v>
      </c>
      <c r="T907" t="s">
        <v>24137</v>
      </c>
      <c r="U907" t="s">
        <v>24138</v>
      </c>
      <c r="V907" t="s">
        <v>24000</v>
      </c>
      <c r="W907" t="s">
        <v>24001</v>
      </c>
      <c r="X907">
        <v>49.03</v>
      </c>
      <c r="Y907" t="s">
        <v>20700</v>
      </c>
      <c r="Z907" t="s">
        <v>100</v>
      </c>
      <c r="AA907" t="s">
        <v>92</v>
      </c>
      <c r="AB907" t="s">
        <v>184</v>
      </c>
      <c r="AC907" t="s">
        <v>373</v>
      </c>
      <c r="AD907" t="s">
        <v>24139</v>
      </c>
      <c r="AE907" t="s">
        <v>20723</v>
      </c>
      <c r="AF907">
        <v>4500</v>
      </c>
      <c r="AG907" t="s">
        <v>20703</v>
      </c>
      <c r="AH907" s="5">
        <v>45443</v>
      </c>
      <c r="AI907">
        <v>26.530133</v>
      </c>
      <c r="AJ907" t="s">
        <v>100</v>
      </c>
      <c r="AK907" t="s">
        <v>22040</v>
      </c>
      <c r="AL907" t="s">
        <v>20961</v>
      </c>
      <c r="AM907">
        <v>23000000</v>
      </c>
      <c r="AN907" t="s">
        <v>20690</v>
      </c>
      <c r="AO907" t="s">
        <v>20980</v>
      </c>
      <c r="AP907" t="s">
        <v>20919</v>
      </c>
      <c r="AQ907" t="s">
        <v>20981</v>
      </c>
      <c r="AR907" t="s">
        <v>20982</v>
      </c>
      <c r="AS907" s="5">
        <v>45469</v>
      </c>
      <c r="AT907" t="s">
        <v>20690</v>
      </c>
      <c r="AU907" t="s">
        <v>24003</v>
      </c>
      <c r="AV907" t="s">
        <v>20710</v>
      </c>
      <c r="AX907" s="6">
        <f>COUNTIFS(拍卖数据!E:E,AA907,拍卖数据!F:F,AB907,拍卖数据!O:O,O907,拍卖数据!P:P,"&gt;"&amp;X907*0.8,拍卖数据!P:P,"&lt;"&amp;X907*1.2)</f>
        <v>35</v>
      </c>
      <c r="AY907">
        <f>COUNTIFS(拍卖数据!E:E,AA907,拍卖数据!F:F,AB907,拍卖数据!O:O,O907,拍卖数据!AN:AN,"机构",拍卖数据!P:P,"&gt;"&amp;X907*0.8,拍卖数据!P:P,"&lt;"&amp;X907*1.2)</f>
        <v>0</v>
      </c>
      <c r="AZ907" s="6">
        <f>COUNTIFS(拍卖数据!E:E,AA907,拍卖数据!F:F,AB907,拍卖数据!G:G,AC907,拍卖数据!O:O,O907,拍卖数据!AN:AN,"机构",拍卖数据!P:P,"&gt;"&amp;X907*0.8,拍卖数据!P:P,"&lt;"&amp;X907*1.2)</f>
        <v>0</v>
      </c>
    </row>
    <row r="908" hidden="1" spans="1:52">
      <c r="A908">
        <v>40125</v>
      </c>
      <c r="B908" t="s">
        <v>23994</v>
      </c>
      <c r="C908" t="s">
        <v>113</v>
      </c>
      <c r="D908" t="s">
        <v>23943</v>
      </c>
      <c r="E908" t="s">
        <v>23944</v>
      </c>
      <c r="F908">
        <v>34697.993973</v>
      </c>
      <c r="G908">
        <v>14794.68799</v>
      </c>
      <c r="H908">
        <v>123.306401</v>
      </c>
      <c r="I908">
        <v>0</v>
      </c>
      <c r="J908">
        <v>49615.988364</v>
      </c>
      <c r="K908" t="s">
        <v>20716</v>
      </c>
      <c r="L908" t="s">
        <v>23995</v>
      </c>
      <c r="M908">
        <v>13471</v>
      </c>
      <c r="N908" t="s">
        <v>20691</v>
      </c>
      <c r="O908" t="s">
        <v>131</v>
      </c>
      <c r="P908" t="s">
        <v>20692</v>
      </c>
      <c r="Q908" t="s">
        <v>20740</v>
      </c>
      <c r="R908" t="s">
        <v>23996</v>
      </c>
      <c r="S908" t="s">
        <v>23997</v>
      </c>
      <c r="T908" t="s">
        <v>24140</v>
      </c>
      <c r="U908" t="s">
        <v>24141</v>
      </c>
      <c r="V908" t="s">
        <v>24000</v>
      </c>
      <c r="W908" t="s">
        <v>24001</v>
      </c>
      <c r="X908">
        <v>32.48</v>
      </c>
      <c r="Y908" t="s">
        <v>20700</v>
      </c>
      <c r="Z908" t="s">
        <v>100</v>
      </c>
      <c r="AA908" t="s">
        <v>92</v>
      </c>
      <c r="AB908" t="s">
        <v>184</v>
      </c>
      <c r="AC908" t="s">
        <v>373</v>
      </c>
      <c r="AD908" t="s">
        <v>24142</v>
      </c>
      <c r="AE908" t="s">
        <v>20723</v>
      </c>
      <c r="AF908">
        <v>4500</v>
      </c>
      <c r="AG908" t="s">
        <v>20703</v>
      </c>
      <c r="AH908" s="5">
        <v>45443</v>
      </c>
      <c r="AI908">
        <v>17.574928</v>
      </c>
      <c r="AJ908" t="s">
        <v>100</v>
      </c>
      <c r="AK908" t="s">
        <v>22040</v>
      </c>
      <c r="AL908" t="s">
        <v>20961</v>
      </c>
      <c r="AM908">
        <v>23000000</v>
      </c>
      <c r="AN908" t="s">
        <v>20690</v>
      </c>
      <c r="AO908" t="s">
        <v>20980</v>
      </c>
      <c r="AP908" t="s">
        <v>20919</v>
      </c>
      <c r="AQ908" t="s">
        <v>20981</v>
      </c>
      <c r="AR908" t="s">
        <v>20982</v>
      </c>
      <c r="AS908" s="5">
        <v>45469</v>
      </c>
      <c r="AT908" t="s">
        <v>20690</v>
      </c>
      <c r="AU908" t="s">
        <v>24003</v>
      </c>
      <c r="AV908" t="s">
        <v>20710</v>
      </c>
      <c r="AX908" s="6">
        <f>COUNTIFS(拍卖数据!E:E,AA908,拍卖数据!F:F,AB908,拍卖数据!O:O,O908,拍卖数据!P:P,"&gt;"&amp;X908*0.8,拍卖数据!P:P,"&lt;"&amp;X908*1.2)</f>
        <v>9</v>
      </c>
      <c r="AY908">
        <f>COUNTIFS(拍卖数据!E:E,AA908,拍卖数据!F:F,AB908,拍卖数据!O:O,O908,拍卖数据!AN:AN,"机构",拍卖数据!P:P,"&gt;"&amp;X908*0.8,拍卖数据!P:P,"&lt;"&amp;X908*1.2)</f>
        <v>0</v>
      </c>
      <c r="AZ908" s="6">
        <f>COUNTIFS(拍卖数据!E:E,AA908,拍卖数据!F:F,AB908,拍卖数据!G:G,AC908,拍卖数据!O:O,O908,拍卖数据!AN:AN,"机构",拍卖数据!P:P,"&gt;"&amp;X908*0.8,拍卖数据!P:P,"&lt;"&amp;X908*1.2)</f>
        <v>0</v>
      </c>
    </row>
    <row r="909" hidden="1" spans="1:52">
      <c r="A909">
        <v>40126</v>
      </c>
      <c r="B909" t="s">
        <v>23994</v>
      </c>
      <c r="C909" t="s">
        <v>113</v>
      </c>
      <c r="D909" t="s">
        <v>23943</v>
      </c>
      <c r="E909" t="s">
        <v>23944</v>
      </c>
      <c r="F909">
        <v>34697.993973</v>
      </c>
      <c r="G909">
        <v>14794.68799</v>
      </c>
      <c r="H909">
        <v>123.306401</v>
      </c>
      <c r="I909">
        <v>0</v>
      </c>
      <c r="J909">
        <v>49615.988364</v>
      </c>
      <c r="K909" t="s">
        <v>20716</v>
      </c>
      <c r="L909" t="s">
        <v>23995</v>
      </c>
      <c r="M909">
        <v>13471</v>
      </c>
      <c r="N909" t="s">
        <v>20691</v>
      </c>
      <c r="O909" t="s">
        <v>131</v>
      </c>
      <c r="P909" t="s">
        <v>20692</v>
      </c>
      <c r="Q909" t="s">
        <v>20740</v>
      </c>
      <c r="R909" t="s">
        <v>23996</v>
      </c>
      <c r="S909" t="s">
        <v>23997</v>
      </c>
      <c r="T909" t="s">
        <v>24143</v>
      </c>
      <c r="U909" t="s">
        <v>24144</v>
      </c>
      <c r="V909" t="s">
        <v>24000</v>
      </c>
      <c r="W909" t="s">
        <v>24001</v>
      </c>
      <c r="X909">
        <v>49.03</v>
      </c>
      <c r="Y909" t="s">
        <v>20700</v>
      </c>
      <c r="Z909" t="s">
        <v>100</v>
      </c>
      <c r="AA909" t="s">
        <v>92</v>
      </c>
      <c r="AB909" t="s">
        <v>184</v>
      </c>
      <c r="AC909" t="s">
        <v>373</v>
      </c>
      <c r="AD909" t="s">
        <v>24145</v>
      </c>
      <c r="AE909" t="s">
        <v>20723</v>
      </c>
      <c r="AF909">
        <v>4500</v>
      </c>
      <c r="AG909" t="s">
        <v>20703</v>
      </c>
      <c r="AH909" s="5">
        <v>45443</v>
      </c>
      <c r="AI909">
        <v>26.530133</v>
      </c>
      <c r="AJ909" t="s">
        <v>100</v>
      </c>
      <c r="AK909" t="s">
        <v>22040</v>
      </c>
      <c r="AL909" t="s">
        <v>20961</v>
      </c>
      <c r="AM909">
        <v>23000000</v>
      </c>
      <c r="AN909" t="s">
        <v>20690</v>
      </c>
      <c r="AO909" t="s">
        <v>20980</v>
      </c>
      <c r="AP909" t="s">
        <v>20919</v>
      </c>
      <c r="AQ909" t="s">
        <v>20981</v>
      </c>
      <c r="AR909" t="s">
        <v>20982</v>
      </c>
      <c r="AS909" s="5">
        <v>45469</v>
      </c>
      <c r="AT909" t="s">
        <v>20690</v>
      </c>
      <c r="AU909" t="s">
        <v>24003</v>
      </c>
      <c r="AV909" t="s">
        <v>20710</v>
      </c>
      <c r="AX909" s="6">
        <f>COUNTIFS(拍卖数据!E:E,AA909,拍卖数据!F:F,AB909,拍卖数据!O:O,O909,拍卖数据!P:P,"&gt;"&amp;X909*0.8,拍卖数据!P:P,"&lt;"&amp;X909*1.2)</f>
        <v>35</v>
      </c>
      <c r="AY909">
        <f>COUNTIFS(拍卖数据!E:E,AA909,拍卖数据!F:F,AB909,拍卖数据!O:O,O909,拍卖数据!AN:AN,"机构",拍卖数据!P:P,"&gt;"&amp;X909*0.8,拍卖数据!P:P,"&lt;"&amp;X909*1.2)</f>
        <v>0</v>
      </c>
      <c r="AZ909" s="6">
        <f>COUNTIFS(拍卖数据!E:E,AA909,拍卖数据!F:F,AB909,拍卖数据!G:G,AC909,拍卖数据!O:O,O909,拍卖数据!AN:AN,"机构",拍卖数据!P:P,"&gt;"&amp;X909*0.8,拍卖数据!P:P,"&lt;"&amp;X909*1.2)</f>
        <v>0</v>
      </c>
    </row>
    <row r="910" hidden="1" spans="1:52">
      <c r="A910">
        <v>40127</v>
      </c>
      <c r="B910" t="s">
        <v>23994</v>
      </c>
      <c r="C910" t="s">
        <v>113</v>
      </c>
      <c r="D910" t="s">
        <v>23943</v>
      </c>
      <c r="E910" t="s">
        <v>23944</v>
      </c>
      <c r="F910">
        <v>34697.993973</v>
      </c>
      <c r="G910">
        <v>14794.68799</v>
      </c>
      <c r="H910">
        <v>123.306401</v>
      </c>
      <c r="I910">
        <v>0</v>
      </c>
      <c r="J910">
        <v>49615.988364</v>
      </c>
      <c r="K910" t="s">
        <v>20716</v>
      </c>
      <c r="L910" t="s">
        <v>23995</v>
      </c>
      <c r="M910">
        <v>13471</v>
      </c>
      <c r="N910" t="s">
        <v>20691</v>
      </c>
      <c r="O910" t="s">
        <v>131</v>
      </c>
      <c r="P910" t="s">
        <v>20692</v>
      </c>
      <c r="Q910" t="s">
        <v>20740</v>
      </c>
      <c r="R910" t="s">
        <v>23996</v>
      </c>
      <c r="S910" t="s">
        <v>23997</v>
      </c>
      <c r="T910" t="s">
        <v>24146</v>
      </c>
      <c r="U910" t="s">
        <v>24147</v>
      </c>
      <c r="V910" t="s">
        <v>24000</v>
      </c>
      <c r="W910" t="s">
        <v>24001</v>
      </c>
      <c r="X910">
        <v>49.03</v>
      </c>
      <c r="Y910" t="s">
        <v>20700</v>
      </c>
      <c r="Z910" t="s">
        <v>100</v>
      </c>
      <c r="AA910" t="s">
        <v>92</v>
      </c>
      <c r="AB910" t="s">
        <v>184</v>
      </c>
      <c r="AC910" t="s">
        <v>373</v>
      </c>
      <c r="AD910" t="s">
        <v>24148</v>
      </c>
      <c r="AE910" t="s">
        <v>20723</v>
      </c>
      <c r="AF910">
        <v>4500</v>
      </c>
      <c r="AG910" t="s">
        <v>20703</v>
      </c>
      <c r="AH910" s="5">
        <v>45443</v>
      </c>
      <c r="AI910">
        <v>26.530133</v>
      </c>
      <c r="AJ910" t="s">
        <v>100</v>
      </c>
      <c r="AK910" t="s">
        <v>22040</v>
      </c>
      <c r="AL910" t="s">
        <v>20961</v>
      </c>
      <c r="AM910">
        <v>23000000</v>
      </c>
      <c r="AN910" t="s">
        <v>20690</v>
      </c>
      <c r="AO910" t="s">
        <v>20980</v>
      </c>
      <c r="AP910" t="s">
        <v>20919</v>
      </c>
      <c r="AQ910" t="s">
        <v>20981</v>
      </c>
      <c r="AR910" t="s">
        <v>20982</v>
      </c>
      <c r="AS910" s="5">
        <v>45469</v>
      </c>
      <c r="AT910" t="s">
        <v>20690</v>
      </c>
      <c r="AU910" t="s">
        <v>24003</v>
      </c>
      <c r="AV910" t="s">
        <v>20710</v>
      </c>
      <c r="AX910" s="6">
        <f>COUNTIFS(拍卖数据!E:E,AA910,拍卖数据!F:F,AB910,拍卖数据!O:O,O910,拍卖数据!P:P,"&gt;"&amp;X910*0.8,拍卖数据!P:P,"&lt;"&amp;X910*1.2)</f>
        <v>35</v>
      </c>
      <c r="AY910">
        <f>COUNTIFS(拍卖数据!E:E,AA910,拍卖数据!F:F,AB910,拍卖数据!O:O,O910,拍卖数据!AN:AN,"机构",拍卖数据!P:P,"&gt;"&amp;X910*0.8,拍卖数据!P:P,"&lt;"&amp;X910*1.2)</f>
        <v>0</v>
      </c>
      <c r="AZ910" s="6">
        <f>COUNTIFS(拍卖数据!E:E,AA910,拍卖数据!F:F,AB910,拍卖数据!G:G,AC910,拍卖数据!O:O,O910,拍卖数据!AN:AN,"机构",拍卖数据!P:P,"&gt;"&amp;X910*0.8,拍卖数据!P:P,"&lt;"&amp;X910*1.2)</f>
        <v>0</v>
      </c>
    </row>
    <row r="911" hidden="1" spans="1:52">
      <c r="A911">
        <v>40128</v>
      </c>
      <c r="B911" t="s">
        <v>23994</v>
      </c>
      <c r="C911" t="s">
        <v>113</v>
      </c>
      <c r="D911" t="s">
        <v>23943</v>
      </c>
      <c r="E911" t="s">
        <v>23944</v>
      </c>
      <c r="F911">
        <v>34697.993973</v>
      </c>
      <c r="G911">
        <v>14794.68799</v>
      </c>
      <c r="H911">
        <v>123.306401</v>
      </c>
      <c r="I911">
        <v>0</v>
      </c>
      <c r="J911">
        <v>49615.988364</v>
      </c>
      <c r="K911" t="s">
        <v>20716</v>
      </c>
      <c r="L911" t="s">
        <v>23995</v>
      </c>
      <c r="M911">
        <v>13471</v>
      </c>
      <c r="N911" t="s">
        <v>20691</v>
      </c>
      <c r="O911" t="s">
        <v>131</v>
      </c>
      <c r="P911" t="s">
        <v>20692</v>
      </c>
      <c r="Q911" t="s">
        <v>20740</v>
      </c>
      <c r="R911" t="s">
        <v>23996</v>
      </c>
      <c r="S911" t="s">
        <v>23997</v>
      </c>
      <c r="T911" t="s">
        <v>24149</v>
      </c>
      <c r="U911" t="s">
        <v>24150</v>
      </c>
      <c r="V911" t="s">
        <v>24000</v>
      </c>
      <c r="W911" t="s">
        <v>24001</v>
      </c>
      <c r="X911">
        <v>49.03</v>
      </c>
      <c r="Y911" t="s">
        <v>20700</v>
      </c>
      <c r="Z911" t="s">
        <v>100</v>
      </c>
      <c r="AA911" t="s">
        <v>92</v>
      </c>
      <c r="AB911" t="s">
        <v>184</v>
      </c>
      <c r="AC911" t="s">
        <v>373</v>
      </c>
      <c r="AD911" t="s">
        <v>24151</v>
      </c>
      <c r="AE911" t="s">
        <v>20723</v>
      </c>
      <c r="AF911">
        <v>4500</v>
      </c>
      <c r="AG911" t="s">
        <v>20703</v>
      </c>
      <c r="AH911" s="5">
        <v>45443</v>
      </c>
      <c r="AI911">
        <v>26.530133</v>
      </c>
      <c r="AJ911" t="s">
        <v>100</v>
      </c>
      <c r="AK911" t="s">
        <v>22040</v>
      </c>
      <c r="AL911" t="s">
        <v>20961</v>
      </c>
      <c r="AM911">
        <v>23000000</v>
      </c>
      <c r="AN911" t="s">
        <v>20690</v>
      </c>
      <c r="AO911" t="s">
        <v>20980</v>
      </c>
      <c r="AP911" t="s">
        <v>20919</v>
      </c>
      <c r="AQ911" t="s">
        <v>20981</v>
      </c>
      <c r="AR911" t="s">
        <v>20982</v>
      </c>
      <c r="AS911" s="5">
        <v>45469</v>
      </c>
      <c r="AT911" t="s">
        <v>20690</v>
      </c>
      <c r="AU911" t="s">
        <v>24003</v>
      </c>
      <c r="AV911" t="s">
        <v>20710</v>
      </c>
      <c r="AX911" s="6">
        <f>COUNTIFS(拍卖数据!E:E,AA911,拍卖数据!F:F,AB911,拍卖数据!O:O,O911,拍卖数据!P:P,"&gt;"&amp;X911*0.8,拍卖数据!P:P,"&lt;"&amp;X911*1.2)</f>
        <v>35</v>
      </c>
      <c r="AY911">
        <f>COUNTIFS(拍卖数据!E:E,AA911,拍卖数据!F:F,AB911,拍卖数据!O:O,O911,拍卖数据!AN:AN,"机构",拍卖数据!P:P,"&gt;"&amp;X911*0.8,拍卖数据!P:P,"&lt;"&amp;X911*1.2)</f>
        <v>0</v>
      </c>
      <c r="AZ911" s="6">
        <f>COUNTIFS(拍卖数据!E:E,AA911,拍卖数据!F:F,AB911,拍卖数据!G:G,AC911,拍卖数据!O:O,O911,拍卖数据!AN:AN,"机构",拍卖数据!P:P,"&gt;"&amp;X911*0.8,拍卖数据!P:P,"&lt;"&amp;X911*1.2)</f>
        <v>0</v>
      </c>
    </row>
    <row r="912" hidden="1" spans="1:52">
      <c r="A912">
        <v>40129</v>
      </c>
      <c r="B912" t="s">
        <v>23994</v>
      </c>
      <c r="C912" t="s">
        <v>113</v>
      </c>
      <c r="D912" t="s">
        <v>23943</v>
      </c>
      <c r="E912" t="s">
        <v>23944</v>
      </c>
      <c r="F912">
        <v>34697.993973</v>
      </c>
      <c r="G912">
        <v>14794.68799</v>
      </c>
      <c r="H912">
        <v>123.306401</v>
      </c>
      <c r="I912">
        <v>0</v>
      </c>
      <c r="J912">
        <v>49615.988364</v>
      </c>
      <c r="K912" t="s">
        <v>20716</v>
      </c>
      <c r="L912" t="s">
        <v>23995</v>
      </c>
      <c r="M912">
        <v>13471</v>
      </c>
      <c r="N912" t="s">
        <v>20691</v>
      </c>
      <c r="O912" t="s">
        <v>131</v>
      </c>
      <c r="P912" t="s">
        <v>20692</v>
      </c>
      <c r="Q912" t="s">
        <v>20740</v>
      </c>
      <c r="R912" t="s">
        <v>23996</v>
      </c>
      <c r="S912" t="s">
        <v>23997</v>
      </c>
      <c r="T912" t="s">
        <v>24152</v>
      </c>
      <c r="U912" t="s">
        <v>24153</v>
      </c>
      <c r="V912" t="s">
        <v>24000</v>
      </c>
      <c r="W912" t="s">
        <v>24001</v>
      </c>
      <c r="X912">
        <v>49.03</v>
      </c>
      <c r="Y912" t="s">
        <v>20700</v>
      </c>
      <c r="Z912" t="s">
        <v>100</v>
      </c>
      <c r="AA912" t="s">
        <v>92</v>
      </c>
      <c r="AB912" t="s">
        <v>184</v>
      </c>
      <c r="AC912" t="s">
        <v>373</v>
      </c>
      <c r="AD912" t="s">
        <v>24154</v>
      </c>
      <c r="AE912" t="s">
        <v>20723</v>
      </c>
      <c r="AF912">
        <v>4500</v>
      </c>
      <c r="AG912" t="s">
        <v>20703</v>
      </c>
      <c r="AH912" s="5">
        <v>45443</v>
      </c>
      <c r="AI912">
        <v>26.530133</v>
      </c>
      <c r="AJ912" t="s">
        <v>100</v>
      </c>
      <c r="AK912" t="s">
        <v>22040</v>
      </c>
      <c r="AL912" t="s">
        <v>20961</v>
      </c>
      <c r="AM912">
        <v>23000000</v>
      </c>
      <c r="AN912" t="s">
        <v>20690</v>
      </c>
      <c r="AO912" t="s">
        <v>20980</v>
      </c>
      <c r="AP912" t="s">
        <v>20919</v>
      </c>
      <c r="AQ912" t="s">
        <v>20981</v>
      </c>
      <c r="AR912" t="s">
        <v>20982</v>
      </c>
      <c r="AS912" s="5">
        <v>45469</v>
      </c>
      <c r="AT912" t="s">
        <v>20690</v>
      </c>
      <c r="AU912" t="s">
        <v>24003</v>
      </c>
      <c r="AV912" t="s">
        <v>20710</v>
      </c>
      <c r="AX912" s="6">
        <f>COUNTIFS(拍卖数据!E:E,AA912,拍卖数据!F:F,AB912,拍卖数据!O:O,O912,拍卖数据!P:P,"&gt;"&amp;X912*0.8,拍卖数据!P:P,"&lt;"&amp;X912*1.2)</f>
        <v>35</v>
      </c>
      <c r="AY912">
        <f>COUNTIFS(拍卖数据!E:E,AA912,拍卖数据!F:F,AB912,拍卖数据!O:O,O912,拍卖数据!AN:AN,"机构",拍卖数据!P:P,"&gt;"&amp;X912*0.8,拍卖数据!P:P,"&lt;"&amp;X912*1.2)</f>
        <v>0</v>
      </c>
      <c r="AZ912" s="6">
        <f>COUNTIFS(拍卖数据!E:E,AA912,拍卖数据!F:F,AB912,拍卖数据!G:G,AC912,拍卖数据!O:O,O912,拍卖数据!AN:AN,"机构",拍卖数据!P:P,"&gt;"&amp;X912*0.8,拍卖数据!P:P,"&lt;"&amp;X912*1.2)</f>
        <v>0</v>
      </c>
    </row>
    <row r="913" hidden="1" spans="1:52">
      <c r="A913">
        <v>40130</v>
      </c>
      <c r="B913" t="s">
        <v>23994</v>
      </c>
      <c r="C913" t="s">
        <v>113</v>
      </c>
      <c r="D913" t="s">
        <v>23943</v>
      </c>
      <c r="E913" t="s">
        <v>23944</v>
      </c>
      <c r="F913">
        <v>34697.993973</v>
      </c>
      <c r="G913">
        <v>14794.68799</v>
      </c>
      <c r="H913">
        <v>123.306401</v>
      </c>
      <c r="I913">
        <v>0</v>
      </c>
      <c r="J913">
        <v>49615.988364</v>
      </c>
      <c r="K913" t="s">
        <v>20716</v>
      </c>
      <c r="L913" t="s">
        <v>23995</v>
      </c>
      <c r="M913">
        <v>13471</v>
      </c>
      <c r="N913" t="s">
        <v>20691</v>
      </c>
      <c r="O913" t="s">
        <v>131</v>
      </c>
      <c r="P913" t="s">
        <v>20692</v>
      </c>
      <c r="Q913" t="s">
        <v>20740</v>
      </c>
      <c r="R913" t="s">
        <v>23996</v>
      </c>
      <c r="S913" t="s">
        <v>23997</v>
      </c>
      <c r="T913" t="s">
        <v>24155</v>
      </c>
      <c r="U913" t="s">
        <v>24156</v>
      </c>
      <c r="V913" t="s">
        <v>24000</v>
      </c>
      <c r="W913" t="s">
        <v>24001</v>
      </c>
      <c r="X913">
        <v>46.69</v>
      </c>
      <c r="Y913" t="s">
        <v>20700</v>
      </c>
      <c r="Z913" t="s">
        <v>100</v>
      </c>
      <c r="AA913" t="s">
        <v>92</v>
      </c>
      <c r="AB913" t="s">
        <v>184</v>
      </c>
      <c r="AC913" t="s">
        <v>373</v>
      </c>
      <c r="AD913" t="s">
        <v>24157</v>
      </c>
      <c r="AE913" t="s">
        <v>20723</v>
      </c>
      <c r="AF913">
        <v>4500</v>
      </c>
      <c r="AG913" t="s">
        <v>20703</v>
      </c>
      <c r="AH913" s="5">
        <v>45443</v>
      </c>
      <c r="AI913">
        <v>25.263959</v>
      </c>
      <c r="AJ913" t="s">
        <v>100</v>
      </c>
      <c r="AK913" t="s">
        <v>22040</v>
      </c>
      <c r="AL913" t="s">
        <v>20961</v>
      </c>
      <c r="AM913">
        <v>23000000</v>
      </c>
      <c r="AN913" t="s">
        <v>20690</v>
      </c>
      <c r="AO913" t="s">
        <v>20980</v>
      </c>
      <c r="AP913" t="s">
        <v>20919</v>
      </c>
      <c r="AQ913" t="s">
        <v>20981</v>
      </c>
      <c r="AR913" t="s">
        <v>20982</v>
      </c>
      <c r="AS913" s="5">
        <v>45469</v>
      </c>
      <c r="AT913" t="s">
        <v>20690</v>
      </c>
      <c r="AU913" t="s">
        <v>24003</v>
      </c>
      <c r="AV913" t="s">
        <v>20710</v>
      </c>
      <c r="AX913" s="6">
        <f>COUNTIFS(拍卖数据!E:E,AA913,拍卖数据!F:F,AB913,拍卖数据!O:O,O913,拍卖数据!P:P,"&gt;"&amp;X913*0.8,拍卖数据!P:P,"&lt;"&amp;X913*1.2)</f>
        <v>32</v>
      </c>
      <c r="AY913">
        <f>COUNTIFS(拍卖数据!E:E,AA913,拍卖数据!F:F,AB913,拍卖数据!O:O,O913,拍卖数据!AN:AN,"机构",拍卖数据!P:P,"&gt;"&amp;X913*0.8,拍卖数据!P:P,"&lt;"&amp;X913*1.2)</f>
        <v>0</v>
      </c>
      <c r="AZ913" s="6">
        <f>COUNTIFS(拍卖数据!E:E,AA913,拍卖数据!F:F,AB913,拍卖数据!G:G,AC913,拍卖数据!O:O,O913,拍卖数据!AN:AN,"机构",拍卖数据!P:P,"&gt;"&amp;X913*0.8,拍卖数据!P:P,"&lt;"&amp;X913*1.2)</f>
        <v>0</v>
      </c>
    </row>
    <row r="914" hidden="1" spans="1:52">
      <c r="A914">
        <v>40131</v>
      </c>
      <c r="B914" t="s">
        <v>23994</v>
      </c>
      <c r="C914" t="s">
        <v>113</v>
      </c>
      <c r="D914" t="s">
        <v>23943</v>
      </c>
      <c r="E914" t="s">
        <v>23944</v>
      </c>
      <c r="F914">
        <v>34697.993973</v>
      </c>
      <c r="G914">
        <v>14794.68799</v>
      </c>
      <c r="H914">
        <v>123.306401</v>
      </c>
      <c r="I914">
        <v>0</v>
      </c>
      <c r="J914">
        <v>49615.988364</v>
      </c>
      <c r="K914" t="s">
        <v>20716</v>
      </c>
      <c r="L914" t="s">
        <v>23995</v>
      </c>
      <c r="M914">
        <v>13471</v>
      </c>
      <c r="N914" t="s">
        <v>20691</v>
      </c>
      <c r="O914" t="s">
        <v>131</v>
      </c>
      <c r="P914" t="s">
        <v>20692</v>
      </c>
      <c r="Q914" t="s">
        <v>20740</v>
      </c>
      <c r="R914" t="s">
        <v>23996</v>
      </c>
      <c r="S914" t="s">
        <v>23997</v>
      </c>
      <c r="T914" t="s">
        <v>24158</v>
      </c>
      <c r="U914" t="s">
        <v>24159</v>
      </c>
      <c r="V914" t="s">
        <v>24000</v>
      </c>
      <c r="W914" t="s">
        <v>24001</v>
      </c>
      <c r="X914">
        <v>134.67</v>
      </c>
      <c r="Y914" t="s">
        <v>20700</v>
      </c>
      <c r="Z914" t="s">
        <v>100</v>
      </c>
      <c r="AA914" t="s">
        <v>92</v>
      </c>
      <c r="AB914" t="s">
        <v>184</v>
      </c>
      <c r="AC914" t="s">
        <v>373</v>
      </c>
      <c r="AD914" t="s">
        <v>24160</v>
      </c>
      <c r="AE914" t="s">
        <v>20723</v>
      </c>
      <c r="AF914">
        <v>4500</v>
      </c>
      <c r="AG914" t="s">
        <v>20703</v>
      </c>
      <c r="AH914" s="5">
        <v>45443</v>
      </c>
      <c r="AI914">
        <v>72.869937</v>
      </c>
      <c r="AJ914" t="s">
        <v>100</v>
      </c>
      <c r="AK914" t="s">
        <v>22040</v>
      </c>
      <c r="AL914" t="s">
        <v>20961</v>
      </c>
      <c r="AM914">
        <v>23000000</v>
      </c>
      <c r="AN914" t="s">
        <v>20690</v>
      </c>
      <c r="AO914" t="s">
        <v>20980</v>
      </c>
      <c r="AP914" t="s">
        <v>20919</v>
      </c>
      <c r="AQ914" t="s">
        <v>20981</v>
      </c>
      <c r="AR914" t="s">
        <v>20982</v>
      </c>
      <c r="AS914" s="5">
        <v>45469</v>
      </c>
      <c r="AT914" t="s">
        <v>20690</v>
      </c>
      <c r="AU914" t="s">
        <v>24003</v>
      </c>
      <c r="AV914" t="s">
        <v>20710</v>
      </c>
      <c r="AX914" s="6">
        <f>COUNTIFS(拍卖数据!E:E,AA914,拍卖数据!F:F,AB914,拍卖数据!O:O,O914,拍卖数据!P:P,"&gt;"&amp;X914*0.8,拍卖数据!P:P,"&lt;"&amp;X914*1.2)</f>
        <v>49</v>
      </c>
      <c r="AY914">
        <f>COUNTIFS(拍卖数据!E:E,AA914,拍卖数据!F:F,AB914,拍卖数据!O:O,O914,拍卖数据!AN:AN,"机构",拍卖数据!P:P,"&gt;"&amp;X914*0.8,拍卖数据!P:P,"&lt;"&amp;X914*1.2)</f>
        <v>0</v>
      </c>
      <c r="AZ914" s="6">
        <f>COUNTIFS(拍卖数据!E:E,AA914,拍卖数据!F:F,AB914,拍卖数据!G:G,AC914,拍卖数据!O:O,O914,拍卖数据!AN:AN,"机构",拍卖数据!P:P,"&gt;"&amp;X914*0.8,拍卖数据!P:P,"&lt;"&amp;X914*1.2)</f>
        <v>0</v>
      </c>
    </row>
    <row r="915" hidden="1" spans="1:52">
      <c r="A915">
        <v>40132</v>
      </c>
      <c r="B915" t="s">
        <v>23994</v>
      </c>
      <c r="C915" t="s">
        <v>113</v>
      </c>
      <c r="D915" t="s">
        <v>23943</v>
      </c>
      <c r="E915" t="s">
        <v>23944</v>
      </c>
      <c r="F915">
        <v>34697.993973</v>
      </c>
      <c r="G915">
        <v>14794.68799</v>
      </c>
      <c r="H915">
        <v>123.306401</v>
      </c>
      <c r="I915">
        <v>0</v>
      </c>
      <c r="J915">
        <v>49615.988364</v>
      </c>
      <c r="K915" t="s">
        <v>20716</v>
      </c>
      <c r="L915" t="s">
        <v>23995</v>
      </c>
      <c r="M915">
        <v>13471</v>
      </c>
      <c r="N915" t="s">
        <v>20691</v>
      </c>
      <c r="O915" t="s">
        <v>131</v>
      </c>
      <c r="P915" t="s">
        <v>20692</v>
      </c>
      <c r="Q915" t="s">
        <v>20740</v>
      </c>
      <c r="R915" t="s">
        <v>23996</v>
      </c>
      <c r="S915" t="s">
        <v>23997</v>
      </c>
      <c r="T915" t="s">
        <v>24161</v>
      </c>
      <c r="U915" t="s">
        <v>24162</v>
      </c>
      <c r="V915" t="s">
        <v>24000</v>
      </c>
      <c r="W915" t="s">
        <v>24001</v>
      </c>
      <c r="X915">
        <v>198.78</v>
      </c>
      <c r="Y915" t="s">
        <v>20700</v>
      </c>
      <c r="Z915" t="s">
        <v>100</v>
      </c>
      <c r="AA915" t="s">
        <v>92</v>
      </c>
      <c r="AB915" t="s">
        <v>184</v>
      </c>
      <c r="AC915" t="s">
        <v>373</v>
      </c>
      <c r="AD915" t="s">
        <v>24163</v>
      </c>
      <c r="AE915" t="s">
        <v>20723</v>
      </c>
      <c r="AF915">
        <v>4500</v>
      </c>
      <c r="AG915" t="s">
        <v>20703</v>
      </c>
      <c r="AH915" s="5">
        <v>45443</v>
      </c>
      <c r="AI915">
        <v>107.559858</v>
      </c>
      <c r="AJ915" t="s">
        <v>100</v>
      </c>
      <c r="AK915" t="s">
        <v>22040</v>
      </c>
      <c r="AL915" t="s">
        <v>20961</v>
      </c>
      <c r="AM915">
        <v>23000000</v>
      </c>
      <c r="AN915" t="s">
        <v>20690</v>
      </c>
      <c r="AO915" t="s">
        <v>20980</v>
      </c>
      <c r="AP915" t="s">
        <v>20919</v>
      </c>
      <c r="AQ915" t="s">
        <v>20981</v>
      </c>
      <c r="AR915" t="s">
        <v>20982</v>
      </c>
      <c r="AS915" s="5">
        <v>45469</v>
      </c>
      <c r="AT915" t="s">
        <v>20690</v>
      </c>
      <c r="AU915" t="s">
        <v>24003</v>
      </c>
      <c r="AV915" t="s">
        <v>20710</v>
      </c>
      <c r="AX915" s="6">
        <f>COUNTIFS(拍卖数据!E:E,AA915,拍卖数据!F:F,AB915,拍卖数据!O:O,O915,拍卖数据!P:P,"&gt;"&amp;X915*0.8,拍卖数据!P:P,"&lt;"&amp;X915*1.2)</f>
        <v>5</v>
      </c>
      <c r="AY915">
        <f>COUNTIFS(拍卖数据!E:E,AA915,拍卖数据!F:F,AB915,拍卖数据!O:O,O915,拍卖数据!AN:AN,"机构",拍卖数据!P:P,"&gt;"&amp;X915*0.8,拍卖数据!P:P,"&lt;"&amp;X915*1.2)</f>
        <v>0</v>
      </c>
      <c r="AZ915" s="6">
        <f>COUNTIFS(拍卖数据!E:E,AA915,拍卖数据!F:F,AB915,拍卖数据!G:G,AC915,拍卖数据!O:O,O915,拍卖数据!AN:AN,"机构",拍卖数据!P:P,"&gt;"&amp;X915*0.8,拍卖数据!P:P,"&lt;"&amp;X915*1.2)</f>
        <v>0</v>
      </c>
    </row>
    <row r="916" hidden="1" spans="1:52">
      <c r="A916">
        <v>40133</v>
      </c>
      <c r="B916" t="s">
        <v>23994</v>
      </c>
      <c r="C916" t="s">
        <v>113</v>
      </c>
      <c r="D916" t="s">
        <v>23943</v>
      </c>
      <c r="E916" t="s">
        <v>23944</v>
      </c>
      <c r="F916">
        <v>34697.993973</v>
      </c>
      <c r="G916">
        <v>14794.68799</v>
      </c>
      <c r="H916">
        <v>123.306401</v>
      </c>
      <c r="I916">
        <v>0</v>
      </c>
      <c r="J916">
        <v>49615.988364</v>
      </c>
      <c r="K916" t="s">
        <v>20716</v>
      </c>
      <c r="L916" t="s">
        <v>23995</v>
      </c>
      <c r="M916">
        <v>13471</v>
      </c>
      <c r="N916" t="s">
        <v>20691</v>
      </c>
      <c r="O916" t="s">
        <v>131</v>
      </c>
      <c r="P916" t="s">
        <v>20692</v>
      </c>
      <c r="Q916" t="s">
        <v>20740</v>
      </c>
      <c r="R916" t="s">
        <v>23996</v>
      </c>
      <c r="S916" t="s">
        <v>23997</v>
      </c>
      <c r="T916" t="s">
        <v>24164</v>
      </c>
      <c r="U916" t="s">
        <v>24165</v>
      </c>
      <c r="V916" t="s">
        <v>24000</v>
      </c>
      <c r="W916" t="s">
        <v>24001</v>
      </c>
      <c r="X916">
        <v>288.26</v>
      </c>
      <c r="Y916" t="s">
        <v>20700</v>
      </c>
      <c r="Z916" t="s">
        <v>100</v>
      </c>
      <c r="AA916" t="s">
        <v>92</v>
      </c>
      <c r="AB916" t="s">
        <v>184</v>
      </c>
      <c r="AC916" t="s">
        <v>373</v>
      </c>
      <c r="AD916" t="s">
        <v>24166</v>
      </c>
      <c r="AE916" t="s">
        <v>20723</v>
      </c>
      <c r="AF916">
        <v>4500</v>
      </c>
      <c r="AG916" t="s">
        <v>20703</v>
      </c>
      <c r="AH916" s="5">
        <v>45443</v>
      </c>
      <c r="AI916">
        <v>155.977486</v>
      </c>
      <c r="AJ916" t="s">
        <v>100</v>
      </c>
      <c r="AK916" t="s">
        <v>22040</v>
      </c>
      <c r="AL916" t="s">
        <v>20961</v>
      </c>
      <c r="AM916">
        <v>23000000</v>
      </c>
      <c r="AN916" t="s">
        <v>20690</v>
      </c>
      <c r="AO916" t="s">
        <v>20980</v>
      </c>
      <c r="AP916" t="s">
        <v>20919</v>
      </c>
      <c r="AQ916" t="s">
        <v>20981</v>
      </c>
      <c r="AR916" t="s">
        <v>20982</v>
      </c>
      <c r="AS916" s="5">
        <v>45469</v>
      </c>
      <c r="AT916" t="s">
        <v>20690</v>
      </c>
      <c r="AU916" t="s">
        <v>24003</v>
      </c>
      <c r="AV916" t="s">
        <v>20710</v>
      </c>
      <c r="AX916" s="6">
        <f>COUNTIFS(拍卖数据!E:E,AA916,拍卖数据!F:F,AB916,拍卖数据!O:O,O916,拍卖数据!P:P,"&gt;"&amp;X916*0.8,拍卖数据!P:P,"&lt;"&amp;X916*1.2)</f>
        <v>8</v>
      </c>
      <c r="AY916">
        <f>COUNTIFS(拍卖数据!E:E,AA916,拍卖数据!F:F,AB916,拍卖数据!O:O,O916,拍卖数据!AN:AN,"机构",拍卖数据!P:P,"&gt;"&amp;X916*0.8,拍卖数据!P:P,"&lt;"&amp;X916*1.2)</f>
        <v>0</v>
      </c>
      <c r="AZ916" s="6">
        <f>COUNTIFS(拍卖数据!E:E,AA916,拍卖数据!F:F,AB916,拍卖数据!G:G,AC916,拍卖数据!O:O,O916,拍卖数据!AN:AN,"机构",拍卖数据!P:P,"&gt;"&amp;X916*0.8,拍卖数据!P:P,"&lt;"&amp;X916*1.2)</f>
        <v>0</v>
      </c>
    </row>
    <row r="917" hidden="1" spans="1:52">
      <c r="A917">
        <v>40134</v>
      </c>
      <c r="B917" t="s">
        <v>23994</v>
      </c>
      <c r="C917" t="s">
        <v>113</v>
      </c>
      <c r="D917" t="s">
        <v>23943</v>
      </c>
      <c r="E917" t="s">
        <v>23944</v>
      </c>
      <c r="F917">
        <v>34697.993973</v>
      </c>
      <c r="G917">
        <v>14794.68799</v>
      </c>
      <c r="H917">
        <v>123.306401</v>
      </c>
      <c r="I917">
        <v>0</v>
      </c>
      <c r="J917">
        <v>49615.988364</v>
      </c>
      <c r="K917" t="s">
        <v>20716</v>
      </c>
      <c r="L917" t="s">
        <v>23995</v>
      </c>
      <c r="M917">
        <v>13471</v>
      </c>
      <c r="N917" t="s">
        <v>20691</v>
      </c>
      <c r="O917" t="s">
        <v>131</v>
      </c>
      <c r="P917" t="s">
        <v>20692</v>
      </c>
      <c r="Q917" t="s">
        <v>20740</v>
      </c>
      <c r="R917" t="s">
        <v>23996</v>
      </c>
      <c r="S917" t="s">
        <v>23997</v>
      </c>
      <c r="T917" t="s">
        <v>24167</v>
      </c>
      <c r="U917" t="s">
        <v>24168</v>
      </c>
      <c r="V917" t="s">
        <v>24000</v>
      </c>
      <c r="W917" t="s">
        <v>24001</v>
      </c>
      <c r="X917">
        <v>352.42</v>
      </c>
      <c r="Y917" t="s">
        <v>20700</v>
      </c>
      <c r="Z917" t="s">
        <v>100</v>
      </c>
      <c r="AA917" t="s">
        <v>92</v>
      </c>
      <c r="AB917" t="s">
        <v>184</v>
      </c>
      <c r="AC917" t="s">
        <v>373</v>
      </c>
      <c r="AD917" t="s">
        <v>24169</v>
      </c>
      <c r="AE917" t="s">
        <v>20723</v>
      </c>
      <c r="AF917">
        <v>4500</v>
      </c>
      <c r="AG917" t="s">
        <v>20703</v>
      </c>
      <c r="AH917" s="5">
        <v>45443</v>
      </c>
      <c r="AI917">
        <v>190.694462</v>
      </c>
      <c r="AJ917" t="s">
        <v>100</v>
      </c>
      <c r="AK917" t="s">
        <v>22040</v>
      </c>
      <c r="AL917" t="s">
        <v>20961</v>
      </c>
      <c r="AM917">
        <v>23000000</v>
      </c>
      <c r="AN917" t="s">
        <v>20690</v>
      </c>
      <c r="AO917" t="s">
        <v>20980</v>
      </c>
      <c r="AP917" t="s">
        <v>20919</v>
      </c>
      <c r="AQ917" t="s">
        <v>20981</v>
      </c>
      <c r="AR917" t="s">
        <v>20982</v>
      </c>
      <c r="AS917" s="5">
        <v>45469</v>
      </c>
      <c r="AT917" t="s">
        <v>20690</v>
      </c>
      <c r="AU917" t="s">
        <v>24003</v>
      </c>
      <c r="AV917" t="s">
        <v>20710</v>
      </c>
      <c r="AX917" s="6">
        <f>COUNTIFS(拍卖数据!E:E,AA917,拍卖数据!F:F,AB917,拍卖数据!O:O,O917,拍卖数据!P:P,"&gt;"&amp;X917*0.8,拍卖数据!P:P,"&lt;"&amp;X917*1.2)</f>
        <v>1</v>
      </c>
      <c r="AY917">
        <f>COUNTIFS(拍卖数据!E:E,AA917,拍卖数据!F:F,AB917,拍卖数据!O:O,O917,拍卖数据!AN:AN,"机构",拍卖数据!P:P,"&gt;"&amp;X917*0.8,拍卖数据!P:P,"&lt;"&amp;X917*1.2)</f>
        <v>0</v>
      </c>
      <c r="AZ917" s="6">
        <f>COUNTIFS(拍卖数据!E:E,AA917,拍卖数据!F:F,AB917,拍卖数据!G:G,AC917,拍卖数据!O:O,O917,拍卖数据!AN:AN,"机构",拍卖数据!P:P,"&gt;"&amp;X917*0.8,拍卖数据!P:P,"&lt;"&amp;X917*1.2)</f>
        <v>0</v>
      </c>
    </row>
    <row r="918" spans="1:52">
      <c r="A918">
        <v>40135</v>
      </c>
      <c r="B918" t="s">
        <v>23994</v>
      </c>
      <c r="C918" t="s">
        <v>113</v>
      </c>
      <c r="D918" t="s">
        <v>23943</v>
      </c>
      <c r="E918" t="s">
        <v>23944</v>
      </c>
      <c r="F918">
        <v>34697.993973</v>
      </c>
      <c r="G918">
        <v>14794.68799</v>
      </c>
      <c r="H918">
        <v>123.306401</v>
      </c>
      <c r="I918">
        <v>0</v>
      </c>
      <c r="J918">
        <v>49615.988364</v>
      </c>
      <c r="K918" t="s">
        <v>20716</v>
      </c>
      <c r="L918" t="s">
        <v>23995</v>
      </c>
      <c r="M918">
        <v>13471</v>
      </c>
      <c r="N918" t="s">
        <v>20691</v>
      </c>
      <c r="O918" t="s">
        <v>131</v>
      </c>
      <c r="P918" t="s">
        <v>20692</v>
      </c>
      <c r="Q918" t="s">
        <v>20740</v>
      </c>
      <c r="R918" t="s">
        <v>23996</v>
      </c>
      <c r="S918" t="s">
        <v>23997</v>
      </c>
      <c r="T918" t="s">
        <v>24170</v>
      </c>
      <c r="U918" t="s">
        <v>24171</v>
      </c>
      <c r="V918" t="s">
        <v>24000</v>
      </c>
      <c r="W918" t="s">
        <v>24001</v>
      </c>
      <c r="X918">
        <v>136.81</v>
      </c>
      <c r="Y918" t="s">
        <v>20700</v>
      </c>
      <c r="Z918" t="s">
        <v>100</v>
      </c>
      <c r="AA918" t="s">
        <v>92</v>
      </c>
      <c r="AB918" t="s">
        <v>184</v>
      </c>
      <c r="AC918" t="s">
        <v>373</v>
      </c>
      <c r="AD918" t="s">
        <v>24172</v>
      </c>
      <c r="AE918" t="s">
        <v>20723</v>
      </c>
      <c r="AF918">
        <v>4500</v>
      </c>
      <c r="AG918" t="s">
        <v>20703</v>
      </c>
      <c r="AH918" s="5">
        <v>45443</v>
      </c>
      <c r="AI918">
        <v>74.027891</v>
      </c>
      <c r="AJ918" t="s">
        <v>100</v>
      </c>
      <c r="AK918" t="s">
        <v>22040</v>
      </c>
      <c r="AL918" t="s">
        <v>20961</v>
      </c>
      <c r="AM918">
        <v>23000000</v>
      </c>
      <c r="AN918" t="s">
        <v>20690</v>
      </c>
      <c r="AO918" t="s">
        <v>20980</v>
      </c>
      <c r="AP918" t="s">
        <v>20919</v>
      </c>
      <c r="AQ918" t="s">
        <v>20981</v>
      </c>
      <c r="AR918" t="s">
        <v>20982</v>
      </c>
      <c r="AS918" s="5">
        <v>45469</v>
      </c>
      <c r="AT918" t="s">
        <v>20690</v>
      </c>
      <c r="AU918" t="s">
        <v>24003</v>
      </c>
      <c r="AV918" t="s">
        <v>20710</v>
      </c>
      <c r="AX918" s="6">
        <f>COUNTIFS(拍卖数据!E:E,AA918,拍卖数据!F:F,AB918,拍卖数据!O:O,O918,拍卖数据!P:P,"&gt;"&amp;X918*0.8,拍卖数据!P:P,"&lt;"&amp;X918*1.2)</f>
        <v>48</v>
      </c>
      <c r="AY918">
        <f>COUNTIFS(拍卖数据!E:E,AA918,拍卖数据!F:F,AB918,拍卖数据!O:O,O918,拍卖数据!AN:AN,"机构",拍卖数据!P:P,"&gt;"&amp;X918*0.8,拍卖数据!P:P,"&lt;"&amp;X918*1.2)</f>
        <v>0</v>
      </c>
      <c r="AZ918" s="6">
        <f>COUNTIFS(拍卖数据!E:E,AA918,拍卖数据!F:F,AB918,拍卖数据!G:G,AC918,拍卖数据!O:O,O918,拍卖数据!AN:AN,"机构",拍卖数据!P:P,"&gt;"&amp;X918*0.8,拍卖数据!P:P,"&lt;"&amp;X918*1.2)</f>
        <v>0</v>
      </c>
    </row>
    <row r="919" hidden="1" spans="1:52">
      <c r="A919">
        <v>40136</v>
      </c>
      <c r="B919" t="s">
        <v>23994</v>
      </c>
      <c r="C919" t="s">
        <v>113</v>
      </c>
      <c r="D919" t="s">
        <v>23943</v>
      </c>
      <c r="E919" t="s">
        <v>23944</v>
      </c>
      <c r="F919">
        <v>34697.993973</v>
      </c>
      <c r="G919">
        <v>14794.68799</v>
      </c>
      <c r="H919">
        <v>123.306401</v>
      </c>
      <c r="I919">
        <v>0</v>
      </c>
      <c r="J919">
        <v>49615.988364</v>
      </c>
      <c r="K919" t="s">
        <v>20716</v>
      </c>
      <c r="L919" t="s">
        <v>23995</v>
      </c>
      <c r="M919">
        <v>13471</v>
      </c>
      <c r="N919" t="s">
        <v>20691</v>
      </c>
      <c r="O919" t="s">
        <v>131</v>
      </c>
      <c r="P919" t="s">
        <v>20692</v>
      </c>
      <c r="Q919" t="s">
        <v>20740</v>
      </c>
      <c r="R919" t="s">
        <v>23996</v>
      </c>
      <c r="S919" t="s">
        <v>23997</v>
      </c>
      <c r="T919" t="s">
        <v>24173</v>
      </c>
      <c r="U919" t="s">
        <v>24174</v>
      </c>
      <c r="V919" t="s">
        <v>24000</v>
      </c>
      <c r="W919" t="s">
        <v>24001</v>
      </c>
      <c r="X919">
        <v>201.97</v>
      </c>
      <c r="Y919" t="s">
        <v>20700</v>
      </c>
      <c r="Z919" t="s">
        <v>100</v>
      </c>
      <c r="AA919" t="s">
        <v>92</v>
      </c>
      <c r="AB919" t="s">
        <v>184</v>
      </c>
      <c r="AC919" t="s">
        <v>373</v>
      </c>
      <c r="AD919" t="s">
        <v>24175</v>
      </c>
      <c r="AE919" t="s">
        <v>20723</v>
      </c>
      <c r="AF919">
        <v>4500</v>
      </c>
      <c r="AG919" t="s">
        <v>20703</v>
      </c>
      <c r="AH919" s="5">
        <v>45443</v>
      </c>
      <c r="AI919">
        <v>109.285967</v>
      </c>
      <c r="AJ919" t="s">
        <v>100</v>
      </c>
      <c r="AK919" t="s">
        <v>22040</v>
      </c>
      <c r="AL919" t="s">
        <v>20961</v>
      </c>
      <c r="AM919">
        <v>23000000</v>
      </c>
      <c r="AN919" t="s">
        <v>20690</v>
      </c>
      <c r="AO919" t="s">
        <v>20980</v>
      </c>
      <c r="AP919" t="s">
        <v>20919</v>
      </c>
      <c r="AQ919" t="s">
        <v>20981</v>
      </c>
      <c r="AR919" t="s">
        <v>20982</v>
      </c>
      <c r="AS919" s="5">
        <v>45469</v>
      </c>
      <c r="AT919" t="s">
        <v>20690</v>
      </c>
      <c r="AU919" t="s">
        <v>24003</v>
      </c>
      <c r="AV919" t="s">
        <v>20710</v>
      </c>
      <c r="AX919" s="6">
        <f>COUNTIFS(拍卖数据!E:E,AA919,拍卖数据!F:F,AB919,拍卖数据!O:O,O919,拍卖数据!P:P,"&gt;"&amp;X919*0.8,拍卖数据!P:P,"&lt;"&amp;X919*1.2)</f>
        <v>5</v>
      </c>
      <c r="AY919">
        <f>COUNTIFS(拍卖数据!E:E,AA919,拍卖数据!F:F,AB919,拍卖数据!O:O,O919,拍卖数据!AN:AN,"机构",拍卖数据!P:P,"&gt;"&amp;X919*0.8,拍卖数据!P:P,"&lt;"&amp;X919*1.2)</f>
        <v>0</v>
      </c>
      <c r="AZ919" s="6">
        <f>COUNTIFS(拍卖数据!E:E,AA919,拍卖数据!F:F,AB919,拍卖数据!G:G,AC919,拍卖数据!O:O,O919,拍卖数据!AN:AN,"机构",拍卖数据!P:P,"&gt;"&amp;X919*0.8,拍卖数据!P:P,"&lt;"&amp;X919*1.2)</f>
        <v>0</v>
      </c>
    </row>
    <row r="920" hidden="1" spans="1:52">
      <c r="A920">
        <v>40137</v>
      </c>
      <c r="B920" t="s">
        <v>23994</v>
      </c>
      <c r="C920" t="s">
        <v>113</v>
      </c>
      <c r="D920" t="s">
        <v>23943</v>
      </c>
      <c r="E920" t="s">
        <v>23944</v>
      </c>
      <c r="F920">
        <v>34697.993973</v>
      </c>
      <c r="G920">
        <v>14794.68799</v>
      </c>
      <c r="H920">
        <v>123.306401</v>
      </c>
      <c r="I920">
        <v>0</v>
      </c>
      <c r="J920">
        <v>49615.988364</v>
      </c>
      <c r="K920" t="s">
        <v>20716</v>
      </c>
      <c r="L920" t="s">
        <v>23995</v>
      </c>
      <c r="M920">
        <v>13471</v>
      </c>
      <c r="N920" t="s">
        <v>20691</v>
      </c>
      <c r="O920" t="s">
        <v>131</v>
      </c>
      <c r="P920" t="s">
        <v>20692</v>
      </c>
      <c r="Q920" t="s">
        <v>20740</v>
      </c>
      <c r="R920" t="s">
        <v>23996</v>
      </c>
      <c r="S920" t="s">
        <v>23997</v>
      </c>
      <c r="T920" t="s">
        <v>24176</v>
      </c>
      <c r="U920" t="s">
        <v>24177</v>
      </c>
      <c r="V920" t="s">
        <v>24000</v>
      </c>
      <c r="W920" t="s">
        <v>24001</v>
      </c>
      <c r="X920">
        <v>292.87</v>
      </c>
      <c r="Y920" t="s">
        <v>20700</v>
      </c>
      <c r="Z920" t="s">
        <v>100</v>
      </c>
      <c r="AA920" t="s">
        <v>92</v>
      </c>
      <c r="AB920" t="s">
        <v>184</v>
      </c>
      <c r="AC920" t="s">
        <v>373</v>
      </c>
      <c r="AD920" t="s">
        <v>24178</v>
      </c>
      <c r="AE920" t="s">
        <v>20723</v>
      </c>
      <c r="AF920">
        <v>4500</v>
      </c>
      <c r="AG920" t="s">
        <v>20703</v>
      </c>
      <c r="AH920" s="5">
        <v>45443</v>
      </c>
      <c r="AI920">
        <v>158.471957</v>
      </c>
      <c r="AJ920" t="s">
        <v>100</v>
      </c>
      <c r="AK920" t="s">
        <v>22040</v>
      </c>
      <c r="AL920" t="s">
        <v>20961</v>
      </c>
      <c r="AM920">
        <v>23000000</v>
      </c>
      <c r="AN920" t="s">
        <v>20690</v>
      </c>
      <c r="AO920" t="s">
        <v>20980</v>
      </c>
      <c r="AP920" t="s">
        <v>20919</v>
      </c>
      <c r="AQ920" t="s">
        <v>20981</v>
      </c>
      <c r="AR920" t="s">
        <v>20982</v>
      </c>
      <c r="AS920" s="5">
        <v>45469</v>
      </c>
      <c r="AT920" t="s">
        <v>20690</v>
      </c>
      <c r="AU920" t="s">
        <v>24003</v>
      </c>
      <c r="AV920" t="s">
        <v>20710</v>
      </c>
      <c r="AX920" s="6">
        <f>COUNTIFS(拍卖数据!E:E,AA920,拍卖数据!F:F,AB920,拍卖数据!O:O,O920,拍卖数据!P:P,"&gt;"&amp;X920*0.8,拍卖数据!P:P,"&lt;"&amp;X920*1.2)</f>
        <v>8</v>
      </c>
      <c r="AY920">
        <f>COUNTIFS(拍卖数据!E:E,AA920,拍卖数据!F:F,AB920,拍卖数据!O:O,O920,拍卖数据!AN:AN,"机构",拍卖数据!P:P,"&gt;"&amp;X920*0.8,拍卖数据!P:P,"&lt;"&amp;X920*1.2)</f>
        <v>0</v>
      </c>
      <c r="AZ920" s="6">
        <f>COUNTIFS(拍卖数据!E:E,AA920,拍卖数据!F:F,AB920,拍卖数据!G:G,AC920,拍卖数据!O:O,O920,拍卖数据!AN:AN,"机构",拍卖数据!P:P,"&gt;"&amp;X920*0.8,拍卖数据!P:P,"&lt;"&amp;X920*1.2)</f>
        <v>0</v>
      </c>
    </row>
    <row r="921" hidden="1" spans="1:52">
      <c r="A921">
        <v>40138</v>
      </c>
      <c r="B921" t="s">
        <v>23994</v>
      </c>
      <c r="C921" t="s">
        <v>113</v>
      </c>
      <c r="D921" t="s">
        <v>23943</v>
      </c>
      <c r="E921" t="s">
        <v>23944</v>
      </c>
      <c r="F921">
        <v>34697.993973</v>
      </c>
      <c r="G921">
        <v>14794.68799</v>
      </c>
      <c r="H921">
        <v>123.306401</v>
      </c>
      <c r="I921">
        <v>0</v>
      </c>
      <c r="J921">
        <v>49615.988364</v>
      </c>
      <c r="K921" t="s">
        <v>20716</v>
      </c>
      <c r="L921" t="s">
        <v>23995</v>
      </c>
      <c r="M921">
        <v>13471</v>
      </c>
      <c r="N921" t="s">
        <v>20691</v>
      </c>
      <c r="O921" t="s">
        <v>131</v>
      </c>
      <c r="P921" t="s">
        <v>20692</v>
      </c>
      <c r="Q921" t="s">
        <v>20740</v>
      </c>
      <c r="R921" t="s">
        <v>23996</v>
      </c>
      <c r="S921" t="s">
        <v>23997</v>
      </c>
      <c r="T921" t="s">
        <v>24179</v>
      </c>
      <c r="U921" t="s">
        <v>24180</v>
      </c>
      <c r="V921" t="s">
        <v>24000</v>
      </c>
      <c r="W921" t="s">
        <v>24001</v>
      </c>
      <c r="X921">
        <v>358.78</v>
      </c>
      <c r="Y921" t="s">
        <v>20700</v>
      </c>
      <c r="Z921" t="s">
        <v>100</v>
      </c>
      <c r="AA921" t="s">
        <v>92</v>
      </c>
      <c r="AB921" t="s">
        <v>184</v>
      </c>
      <c r="AC921" t="s">
        <v>373</v>
      </c>
      <c r="AD921" t="s">
        <v>24181</v>
      </c>
      <c r="AE921" t="s">
        <v>20723</v>
      </c>
      <c r="AF921">
        <v>4500</v>
      </c>
      <c r="AG921" t="s">
        <v>20703</v>
      </c>
      <c r="AH921" s="5">
        <v>45443</v>
      </c>
      <c r="AI921">
        <v>194.135858</v>
      </c>
      <c r="AJ921" t="s">
        <v>100</v>
      </c>
      <c r="AK921" t="s">
        <v>22040</v>
      </c>
      <c r="AL921" t="s">
        <v>20961</v>
      </c>
      <c r="AM921">
        <v>23000000</v>
      </c>
      <c r="AN921" t="s">
        <v>20690</v>
      </c>
      <c r="AO921" t="s">
        <v>20980</v>
      </c>
      <c r="AP921" t="s">
        <v>20919</v>
      </c>
      <c r="AQ921" t="s">
        <v>20981</v>
      </c>
      <c r="AR921" t="s">
        <v>20982</v>
      </c>
      <c r="AS921" s="5">
        <v>45469</v>
      </c>
      <c r="AT921" t="s">
        <v>20690</v>
      </c>
      <c r="AU921" t="s">
        <v>24003</v>
      </c>
      <c r="AV921" t="s">
        <v>20710</v>
      </c>
      <c r="AX921" s="6">
        <f>COUNTIFS(拍卖数据!E:E,AA921,拍卖数据!F:F,AB921,拍卖数据!O:O,O921,拍卖数据!P:P,"&gt;"&amp;X921*0.8,拍卖数据!P:P,"&lt;"&amp;X921*1.2)</f>
        <v>1</v>
      </c>
      <c r="AY921">
        <f>COUNTIFS(拍卖数据!E:E,AA921,拍卖数据!F:F,AB921,拍卖数据!O:O,O921,拍卖数据!AN:AN,"机构",拍卖数据!P:P,"&gt;"&amp;X921*0.8,拍卖数据!P:P,"&lt;"&amp;X921*1.2)</f>
        <v>0</v>
      </c>
      <c r="AZ921" s="6">
        <f>COUNTIFS(拍卖数据!E:E,AA921,拍卖数据!F:F,AB921,拍卖数据!G:G,AC921,拍卖数据!O:O,O921,拍卖数据!AN:AN,"机构",拍卖数据!P:P,"&gt;"&amp;X921*0.8,拍卖数据!P:P,"&lt;"&amp;X921*1.2)</f>
        <v>0</v>
      </c>
    </row>
    <row r="922" hidden="1" spans="1:52">
      <c r="A922">
        <v>40139</v>
      </c>
      <c r="B922" t="s">
        <v>23994</v>
      </c>
      <c r="C922" t="s">
        <v>113</v>
      </c>
      <c r="D922" t="s">
        <v>23943</v>
      </c>
      <c r="E922" t="s">
        <v>23944</v>
      </c>
      <c r="F922">
        <v>34697.993973</v>
      </c>
      <c r="G922">
        <v>14794.68799</v>
      </c>
      <c r="H922">
        <v>123.306401</v>
      </c>
      <c r="I922">
        <v>0</v>
      </c>
      <c r="J922">
        <v>49615.988364</v>
      </c>
      <c r="K922" t="s">
        <v>20716</v>
      </c>
      <c r="L922" t="s">
        <v>23995</v>
      </c>
      <c r="M922">
        <v>13471</v>
      </c>
      <c r="N922" t="s">
        <v>20691</v>
      </c>
      <c r="O922" t="s">
        <v>131</v>
      </c>
      <c r="P922" t="s">
        <v>20692</v>
      </c>
      <c r="Q922" t="s">
        <v>20740</v>
      </c>
      <c r="R922" t="s">
        <v>23996</v>
      </c>
      <c r="S922" t="s">
        <v>23997</v>
      </c>
      <c r="T922" t="s">
        <v>24182</v>
      </c>
      <c r="U922" t="s">
        <v>24183</v>
      </c>
      <c r="V922" t="s">
        <v>24000</v>
      </c>
      <c r="W922" t="s">
        <v>24001</v>
      </c>
      <c r="X922">
        <v>176.46</v>
      </c>
      <c r="Y922" t="s">
        <v>20700</v>
      </c>
      <c r="Z922" t="s">
        <v>100</v>
      </c>
      <c r="AA922" t="s">
        <v>92</v>
      </c>
      <c r="AB922" t="s">
        <v>184</v>
      </c>
      <c r="AC922" t="s">
        <v>373</v>
      </c>
      <c r="AD922" t="s">
        <v>24184</v>
      </c>
      <c r="AE922" t="s">
        <v>20723</v>
      </c>
      <c r="AF922">
        <v>4500</v>
      </c>
      <c r="AG922" t="s">
        <v>20703</v>
      </c>
      <c r="AH922" s="5">
        <v>45443</v>
      </c>
      <c r="AI922">
        <v>95.482506</v>
      </c>
      <c r="AJ922" t="s">
        <v>100</v>
      </c>
      <c r="AK922" t="s">
        <v>22040</v>
      </c>
      <c r="AL922" t="s">
        <v>20961</v>
      </c>
      <c r="AM922">
        <v>23000000</v>
      </c>
      <c r="AN922" t="s">
        <v>20690</v>
      </c>
      <c r="AO922" t="s">
        <v>20980</v>
      </c>
      <c r="AP922" t="s">
        <v>20919</v>
      </c>
      <c r="AQ922" t="s">
        <v>20981</v>
      </c>
      <c r="AR922" t="s">
        <v>20982</v>
      </c>
      <c r="AS922" s="5">
        <v>45469</v>
      </c>
      <c r="AT922" t="s">
        <v>20690</v>
      </c>
      <c r="AU922" t="s">
        <v>24003</v>
      </c>
      <c r="AV922" t="s">
        <v>20710</v>
      </c>
      <c r="AX922" s="6">
        <f>COUNTIFS(拍卖数据!E:E,AA922,拍卖数据!F:F,AB922,拍卖数据!O:O,O922,拍卖数据!P:P,"&gt;"&amp;X922*0.8,拍卖数据!P:P,"&lt;"&amp;X922*1.2)</f>
        <v>22</v>
      </c>
      <c r="AY922">
        <f>COUNTIFS(拍卖数据!E:E,AA922,拍卖数据!F:F,AB922,拍卖数据!O:O,O922,拍卖数据!AN:AN,"机构",拍卖数据!P:P,"&gt;"&amp;X922*0.8,拍卖数据!P:P,"&lt;"&amp;X922*1.2)</f>
        <v>0</v>
      </c>
      <c r="AZ922" s="6">
        <f>COUNTIFS(拍卖数据!E:E,AA922,拍卖数据!F:F,AB922,拍卖数据!G:G,AC922,拍卖数据!O:O,O922,拍卖数据!AN:AN,"机构",拍卖数据!P:P,"&gt;"&amp;X922*0.8,拍卖数据!P:P,"&lt;"&amp;X922*1.2)</f>
        <v>0</v>
      </c>
    </row>
    <row r="923" hidden="1" spans="1:52">
      <c r="A923">
        <v>40140</v>
      </c>
      <c r="B923" t="s">
        <v>23994</v>
      </c>
      <c r="C923" t="s">
        <v>113</v>
      </c>
      <c r="D923" t="s">
        <v>23943</v>
      </c>
      <c r="E923" t="s">
        <v>23944</v>
      </c>
      <c r="F923">
        <v>34697.993973</v>
      </c>
      <c r="G923">
        <v>14794.68799</v>
      </c>
      <c r="H923">
        <v>123.306401</v>
      </c>
      <c r="I923">
        <v>0</v>
      </c>
      <c r="J923">
        <v>49615.988364</v>
      </c>
      <c r="K923" t="s">
        <v>20716</v>
      </c>
      <c r="L923" t="s">
        <v>23995</v>
      </c>
      <c r="M923">
        <v>13471</v>
      </c>
      <c r="N923" t="s">
        <v>20691</v>
      </c>
      <c r="O923" t="s">
        <v>131</v>
      </c>
      <c r="P923" t="s">
        <v>20692</v>
      </c>
      <c r="Q923" t="s">
        <v>20740</v>
      </c>
      <c r="R923" t="s">
        <v>23996</v>
      </c>
      <c r="S923" t="s">
        <v>23997</v>
      </c>
      <c r="T923" t="s">
        <v>24185</v>
      </c>
      <c r="U923" t="s">
        <v>24186</v>
      </c>
      <c r="V923" t="s">
        <v>24000</v>
      </c>
      <c r="W923" t="s">
        <v>24001</v>
      </c>
      <c r="X923">
        <v>260.49</v>
      </c>
      <c r="Y923" t="s">
        <v>20700</v>
      </c>
      <c r="Z923" t="s">
        <v>100</v>
      </c>
      <c r="AA923" t="s">
        <v>92</v>
      </c>
      <c r="AB923" t="s">
        <v>184</v>
      </c>
      <c r="AC923" t="s">
        <v>373</v>
      </c>
      <c r="AD923" t="s">
        <v>24187</v>
      </c>
      <c r="AE923" t="s">
        <v>20723</v>
      </c>
      <c r="AF923">
        <v>4500</v>
      </c>
      <c r="AG923" t="s">
        <v>20703</v>
      </c>
      <c r="AH923" s="5">
        <v>45443</v>
      </c>
      <c r="AI923">
        <v>140.951139</v>
      </c>
      <c r="AJ923" t="s">
        <v>100</v>
      </c>
      <c r="AK923" t="s">
        <v>22040</v>
      </c>
      <c r="AL923" t="s">
        <v>20961</v>
      </c>
      <c r="AM923">
        <v>23000000</v>
      </c>
      <c r="AN923" t="s">
        <v>20690</v>
      </c>
      <c r="AO923" t="s">
        <v>20980</v>
      </c>
      <c r="AP923" t="s">
        <v>20919</v>
      </c>
      <c r="AQ923" t="s">
        <v>20981</v>
      </c>
      <c r="AR923" t="s">
        <v>20982</v>
      </c>
      <c r="AS923" s="5">
        <v>45469</v>
      </c>
      <c r="AT923" t="s">
        <v>20690</v>
      </c>
      <c r="AU923" t="s">
        <v>24003</v>
      </c>
      <c r="AV923" t="s">
        <v>20710</v>
      </c>
      <c r="AX923" s="6">
        <f>COUNTIFS(拍卖数据!E:E,AA923,拍卖数据!F:F,AB923,拍卖数据!O:O,O923,拍卖数据!P:P,"&gt;"&amp;X923*0.8,拍卖数据!P:P,"&lt;"&amp;X923*1.2)</f>
        <v>9</v>
      </c>
      <c r="AY923">
        <f>COUNTIFS(拍卖数据!E:E,AA923,拍卖数据!F:F,AB923,拍卖数据!O:O,O923,拍卖数据!AN:AN,"机构",拍卖数据!P:P,"&gt;"&amp;X923*0.8,拍卖数据!P:P,"&lt;"&amp;X923*1.2)</f>
        <v>0</v>
      </c>
      <c r="AZ923" s="6">
        <f>COUNTIFS(拍卖数据!E:E,AA923,拍卖数据!F:F,AB923,拍卖数据!G:G,AC923,拍卖数据!O:O,O923,拍卖数据!AN:AN,"机构",拍卖数据!P:P,"&gt;"&amp;X923*0.8,拍卖数据!P:P,"&lt;"&amp;X923*1.2)</f>
        <v>0</v>
      </c>
    </row>
    <row r="924" hidden="1" spans="1:52">
      <c r="A924">
        <v>40141</v>
      </c>
      <c r="B924" t="s">
        <v>23994</v>
      </c>
      <c r="C924" t="s">
        <v>113</v>
      </c>
      <c r="D924" t="s">
        <v>23943</v>
      </c>
      <c r="E924" t="s">
        <v>23944</v>
      </c>
      <c r="F924">
        <v>34697.993973</v>
      </c>
      <c r="G924">
        <v>14794.68799</v>
      </c>
      <c r="H924">
        <v>123.306401</v>
      </c>
      <c r="I924">
        <v>0</v>
      </c>
      <c r="J924">
        <v>49615.988364</v>
      </c>
      <c r="K924" t="s">
        <v>20716</v>
      </c>
      <c r="L924" t="s">
        <v>23995</v>
      </c>
      <c r="M924">
        <v>13471</v>
      </c>
      <c r="N924" t="s">
        <v>20691</v>
      </c>
      <c r="O924" t="s">
        <v>131</v>
      </c>
      <c r="P924" t="s">
        <v>20692</v>
      </c>
      <c r="Q924" t="s">
        <v>20740</v>
      </c>
      <c r="R924" t="s">
        <v>23996</v>
      </c>
      <c r="S924" t="s">
        <v>23997</v>
      </c>
      <c r="T924" t="s">
        <v>24188</v>
      </c>
      <c r="U924" t="s">
        <v>24189</v>
      </c>
      <c r="V924" t="s">
        <v>24000</v>
      </c>
      <c r="W924" t="s">
        <v>24001</v>
      </c>
      <c r="X924">
        <v>376.25</v>
      </c>
      <c r="Y924" t="s">
        <v>20700</v>
      </c>
      <c r="Z924" t="s">
        <v>100</v>
      </c>
      <c r="AA924" t="s">
        <v>92</v>
      </c>
      <c r="AB924" t="s">
        <v>184</v>
      </c>
      <c r="AC924" t="s">
        <v>373</v>
      </c>
      <c r="AD924" t="s">
        <v>24190</v>
      </c>
      <c r="AE924" t="s">
        <v>20723</v>
      </c>
      <c r="AF924">
        <v>4500</v>
      </c>
      <c r="AG924" t="s">
        <v>20703</v>
      </c>
      <c r="AH924" s="5">
        <v>45443</v>
      </c>
      <c r="AI924">
        <v>203.588875</v>
      </c>
      <c r="AJ924" t="s">
        <v>100</v>
      </c>
      <c r="AK924" t="s">
        <v>22040</v>
      </c>
      <c r="AL924" t="s">
        <v>20961</v>
      </c>
      <c r="AM924">
        <v>23000000</v>
      </c>
      <c r="AN924" t="s">
        <v>20690</v>
      </c>
      <c r="AO924" t="s">
        <v>20980</v>
      </c>
      <c r="AP924" t="s">
        <v>20919</v>
      </c>
      <c r="AQ924" t="s">
        <v>20981</v>
      </c>
      <c r="AR924" t="s">
        <v>20982</v>
      </c>
      <c r="AS924" s="5">
        <v>45469</v>
      </c>
      <c r="AT924" t="s">
        <v>20690</v>
      </c>
      <c r="AU924" t="s">
        <v>24003</v>
      </c>
      <c r="AV924" t="s">
        <v>20710</v>
      </c>
      <c r="AX924" s="6">
        <f>COUNTIFS(拍卖数据!E:E,AA924,拍卖数据!F:F,AB924,拍卖数据!O:O,O924,拍卖数据!P:P,"&gt;"&amp;X924*0.8,拍卖数据!P:P,"&lt;"&amp;X924*1.2)</f>
        <v>2</v>
      </c>
      <c r="AY924">
        <f>COUNTIFS(拍卖数据!E:E,AA924,拍卖数据!F:F,AB924,拍卖数据!O:O,O924,拍卖数据!AN:AN,"机构",拍卖数据!P:P,"&gt;"&amp;X924*0.8,拍卖数据!P:P,"&lt;"&amp;X924*1.2)</f>
        <v>0</v>
      </c>
      <c r="AZ924" s="6">
        <f>COUNTIFS(拍卖数据!E:E,AA924,拍卖数据!F:F,AB924,拍卖数据!G:G,AC924,拍卖数据!O:O,O924,拍卖数据!AN:AN,"机构",拍卖数据!P:P,"&gt;"&amp;X924*0.8,拍卖数据!P:P,"&lt;"&amp;X924*1.2)</f>
        <v>0</v>
      </c>
    </row>
    <row r="925" hidden="1" spans="1:52">
      <c r="A925">
        <v>40142</v>
      </c>
      <c r="B925" t="s">
        <v>23994</v>
      </c>
      <c r="C925" t="s">
        <v>113</v>
      </c>
      <c r="D925" t="s">
        <v>23943</v>
      </c>
      <c r="E925" t="s">
        <v>23944</v>
      </c>
      <c r="F925">
        <v>34697.993973</v>
      </c>
      <c r="G925">
        <v>14794.68799</v>
      </c>
      <c r="H925">
        <v>123.306401</v>
      </c>
      <c r="I925">
        <v>0</v>
      </c>
      <c r="J925">
        <v>49615.988364</v>
      </c>
      <c r="K925" t="s">
        <v>20716</v>
      </c>
      <c r="L925" t="s">
        <v>23995</v>
      </c>
      <c r="M925">
        <v>13471</v>
      </c>
      <c r="N925" t="s">
        <v>20691</v>
      </c>
      <c r="O925" t="s">
        <v>131</v>
      </c>
      <c r="P925" t="s">
        <v>20692</v>
      </c>
      <c r="Q925" t="s">
        <v>20740</v>
      </c>
      <c r="R925" t="s">
        <v>23996</v>
      </c>
      <c r="S925" t="s">
        <v>23997</v>
      </c>
      <c r="T925" t="s">
        <v>24191</v>
      </c>
      <c r="U925" t="s">
        <v>24192</v>
      </c>
      <c r="V925" t="s">
        <v>24000</v>
      </c>
      <c r="W925" t="s">
        <v>24001</v>
      </c>
      <c r="X925">
        <v>260.49</v>
      </c>
      <c r="Y925" t="s">
        <v>20700</v>
      </c>
      <c r="Z925" t="s">
        <v>100</v>
      </c>
      <c r="AA925" t="s">
        <v>92</v>
      </c>
      <c r="AB925" t="s">
        <v>184</v>
      </c>
      <c r="AC925" t="s">
        <v>373</v>
      </c>
      <c r="AD925" t="s">
        <v>24193</v>
      </c>
      <c r="AE925" t="s">
        <v>20723</v>
      </c>
      <c r="AF925">
        <v>4500</v>
      </c>
      <c r="AG925" t="s">
        <v>20703</v>
      </c>
      <c r="AH925" s="5">
        <v>45443</v>
      </c>
      <c r="AI925">
        <v>140.951139</v>
      </c>
      <c r="AJ925" t="s">
        <v>100</v>
      </c>
      <c r="AK925" t="s">
        <v>22040</v>
      </c>
      <c r="AL925" t="s">
        <v>20961</v>
      </c>
      <c r="AM925">
        <v>23000000</v>
      </c>
      <c r="AN925" t="s">
        <v>20690</v>
      </c>
      <c r="AO925" t="s">
        <v>20980</v>
      </c>
      <c r="AP925" t="s">
        <v>20919</v>
      </c>
      <c r="AQ925" t="s">
        <v>20981</v>
      </c>
      <c r="AR925" t="s">
        <v>20982</v>
      </c>
      <c r="AS925" s="5">
        <v>45469</v>
      </c>
      <c r="AT925" t="s">
        <v>20690</v>
      </c>
      <c r="AU925" t="s">
        <v>24003</v>
      </c>
      <c r="AV925" t="s">
        <v>20710</v>
      </c>
      <c r="AX925" s="6">
        <f>COUNTIFS(拍卖数据!E:E,AA925,拍卖数据!F:F,AB925,拍卖数据!O:O,O925,拍卖数据!P:P,"&gt;"&amp;X925*0.8,拍卖数据!P:P,"&lt;"&amp;X925*1.2)</f>
        <v>9</v>
      </c>
      <c r="AY925">
        <f>COUNTIFS(拍卖数据!E:E,AA925,拍卖数据!F:F,AB925,拍卖数据!O:O,O925,拍卖数据!AN:AN,"机构",拍卖数据!P:P,"&gt;"&amp;X925*0.8,拍卖数据!P:P,"&lt;"&amp;X925*1.2)</f>
        <v>0</v>
      </c>
      <c r="AZ925" s="6">
        <f>COUNTIFS(拍卖数据!E:E,AA925,拍卖数据!F:F,AB925,拍卖数据!G:G,AC925,拍卖数据!O:O,O925,拍卖数据!AN:AN,"机构",拍卖数据!P:P,"&gt;"&amp;X925*0.8,拍卖数据!P:P,"&lt;"&amp;X925*1.2)</f>
        <v>0</v>
      </c>
    </row>
    <row r="926" hidden="1" spans="1:52">
      <c r="A926">
        <v>40143</v>
      </c>
      <c r="B926" t="s">
        <v>23994</v>
      </c>
      <c r="C926" t="s">
        <v>113</v>
      </c>
      <c r="D926" t="s">
        <v>23943</v>
      </c>
      <c r="E926" t="s">
        <v>23944</v>
      </c>
      <c r="F926">
        <v>34697.993973</v>
      </c>
      <c r="G926">
        <v>14794.68799</v>
      </c>
      <c r="H926">
        <v>123.306401</v>
      </c>
      <c r="I926">
        <v>0</v>
      </c>
      <c r="J926">
        <v>49615.988364</v>
      </c>
      <c r="K926" t="s">
        <v>20716</v>
      </c>
      <c r="L926" t="s">
        <v>23995</v>
      </c>
      <c r="M926">
        <v>13471</v>
      </c>
      <c r="N926" t="s">
        <v>20691</v>
      </c>
      <c r="O926" t="s">
        <v>131</v>
      </c>
      <c r="P926" t="s">
        <v>20692</v>
      </c>
      <c r="Q926" t="s">
        <v>20740</v>
      </c>
      <c r="R926" t="s">
        <v>23996</v>
      </c>
      <c r="S926" t="s">
        <v>23997</v>
      </c>
      <c r="T926" t="s">
        <v>24194</v>
      </c>
      <c r="U926" t="s">
        <v>24195</v>
      </c>
      <c r="V926" t="s">
        <v>24000</v>
      </c>
      <c r="W926" t="s">
        <v>24001</v>
      </c>
      <c r="X926">
        <v>46.69</v>
      </c>
      <c r="Y926" t="s">
        <v>20700</v>
      </c>
      <c r="Z926" t="s">
        <v>100</v>
      </c>
      <c r="AA926" t="s">
        <v>92</v>
      </c>
      <c r="AB926" t="s">
        <v>184</v>
      </c>
      <c r="AC926" t="s">
        <v>373</v>
      </c>
      <c r="AD926" t="s">
        <v>24196</v>
      </c>
      <c r="AE926" t="s">
        <v>20723</v>
      </c>
      <c r="AF926">
        <v>4500</v>
      </c>
      <c r="AG926" t="s">
        <v>20703</v>
      </c>
      <c r="AH926" s="5">
        <v>45443</v>
      </c>
      <c r="AI926">
        <v>25.263959</v>
      </c>
      <c r="AJ926" t="s">
        <v>100</v>
      </c>
      <c r="AK926" t="s">
        <v>22040</v>
      </c>
      <c r="AL926" t="s">
        <v>20961</v>
      </c>
      <c r="AM926">
        <v>23000000</v>
      </c>
      <c r="AN926" t="s">
        <v>20690</v>
      </c>
      <c r="AO926" t="s">
        <v>20980</v>
      </c>
      <c r="AP926" t="s">
        <v>20919</v>
      </c>
      <c r="AQ926" t="s">
        <v>20981</v>
      </c>
      <c r="AR926" t="s">
        <v>20982</v>
      </c>
      <c r="AS926" s="5">
        <v>45469</v>
      </c>
      <c r="AT926" t="s">
        <v>20690</v>
      </c>
      <c r="AU926" t="s">
        <v>24003</v>
      </c>
      <c r="AV926" t="s">
        <v>20710</v>
      </c>
      <c r="AX926" s="6">
        <f>COUNTIFS(拍卖数据!E:E,AA926,拍卖数据!F:F,AB926,拍卖数据!O:O,O926,拍卖数据!P:P,"&gt;"&amp;X926*0.8,拍卖数据!P:P,"&lt;"&amp;X926*1.2)</f>
        <v>32</v>
      </c>
      <c r="AY926">
        <f>COUNTIFS(拍卖数据!E:E,AA926,拍卖数据!F:F,AB926,拍卖数据!O:O,O926,拍卖数据!AN:AN,"机构",拍卖数据!P:P,"&gt;"&amp;X926*0.8,拍卖数据!P:P,"&lt;"&amp;X926*1.2)</f>
        <v>0</v>
      </c>
      <c r="AZ926" s="6">
        <f>COUNTIFS(拍卖数据!E:E,AA926,拍卖数据!F:F,AB926,拍卖数据!G:G,AC926,拍卖数据!O:O,O926,拍卖数据!AN:AN,"机构",拍卖数据!P:P,"&gt;"&amp;X926*0.8,拍卖数据!P:P,"&lt;"&amp;X926*1.2)</f>
        <v>0</v>
      </c>
    </row>
    <row r="927" hidden="1" spans="1:52">
      <c r="A927">
        <v>40144</v>
      </c>
      <c r="B927" t="s">
        <v>23994</v>
      </c>
      <c r="C927" t="s">
        <v>113</v>
      </c>
      <c r="D927" t="s">
        <v>23943</v>
      </c>
      <c r="E927" t="s">
        <v>23944</v>
      </c>
      <c r="F927">
        <v>34697.993973</v>
      </c>
      <c r="G927">
        <v>14794.68799</v>
      </c>
      <c r="H927">
        <v>123.306401</v>
      </c>
      <c r="I927">
        <v>0</v>
      </c>
      <c r="J927">
        <v>49615.988364</v>
      </c>
      <c r="K927" t="s">
        <v>20716</v>
      </c>
      <c r="L927" t="s">
        <v>23995</v>
      </c>
      <c r="M927">
        <v>13471</v>
      </c>
      <c r="N927" t="s">
        <v>20691</v>
      </c>
      <c r="O927" t="s">
        <v>131</v>
      </c>
      <c r="P927" t="s">
        <v>20692</v>
      </c>
      <c r="Q927" t="s">
        <v>20740</v>
      </c>
      <c r="R927" t="s">
        <v>23996</v>
      </c>
      <c r="S927" t="s">
        <v>23997</v>
      </c>
      <c r="T927" t="s">
        <v>24197</v>
      </c>
      <c r="U927" t="s">
        <v>24198</v>
      </c>
      <c r="V927" t="s">
        <v>24000</v>
      </c>
      <c r="W927" t="s">
        <v>24001</v>
      </c>
      <c r="X927">
        <v>49.03</v>
      </c>
      <c r="Y927" t="s">
        <v>20700</v>
      </c>
      <c r="Z927" t="s">
        <v>100</v>
      </c>
      <c r="AA927" t="s">
        <v>92</v>
      </c>
      <c r="AB927" t="s">
        <v>184</v>
      </c>
      <c r="AC927" t="s">
        <v>373</v>
      </c>
      <c r="AD927" t="s">
        <v>24199</v>
      </c>
      <c r="AE927" t="s">
        <v>20723</v>
      </c>
      <c r="AF927">
        <v>4500</v>
      </c>
      <c r="AG927" t="s">
        <v>20703</v>
      </c>
      <c r="AH927" s="5">
        <v>45443</v>
      </c>
      <c r="AI927">
        <v>26.530133</v>
      </c>
      <c r="AJ927" t="s">
        <v>100</v>
      </c>
      <c r="AK927" t="s">
        <v>22040</v>
      </c>
      <c r="AL927" t="s">
        <v>20961</v>
      </c>
      <c r="AM927">
        <v>23000000</v>
      </c>
      <c r="AN927" t="s">
        <v>20690</v>
      </c>
      <c r="AO927" t="s">
        <v>20980</v>
      </c>
      <c r="AP927" t="s">
        <v>20919</v>
      </c>
      <c r="AQ927" t="s">
        <v>20981</v>
      </c>
      <c r="AR927" t="s">
        <v>20982</v>
      </c>
      <c r="AS927" s="5">
        <v>45469</v>
      </c>
      <c r="AT927" t="s">
        <v>20690</v>
      </c>
      <c r="AU927" t="s">
        <v>24003</v>
      </c>
      <c r="AV927" t="s">
        <v>20710</v>
      </c>
      <c r="AX927" s="6">
        <f>COUNTIFS(拍卖数据!E:E,AA927,拍卖数据!F:F,AB927,拍卖数据!O:O,O927,拍卖数据!P:P,"&gt;"&amp;X927*0.8,拍卖数据!P:P,"&lt;"&amp;X927*1.2)</f>
        <v>35</v>
      </c>
      <c r="AY927">
        <f>COUNTIFS(拍卖数据!E:E,AA927,拍卖数据!F:F,AB927,拍卖数据!O:O,O927,拍卖数据!AN:AN,"机构",拍卖数据!P:P,"&gt;"&amp;X927*0.8,拍卖数据!P:P,"&lt;"&amp;X927*1.2)</f>
        <v>0</v>
      </c>
      <c r="AZ927" s="6">
        <f>COUNTIFS(拍卖数据!E:E,AA927,拍卖数据!F:F,AB927,拍卖数据!G:G,AC927,拍卖数据!O:O,O927,拍卖数据!AN:AN,"机构",拍卖数据!P:P,"&gt;"&amp;X927*0.8,拍卖数据!P:P,"&lt;"&amp;X927*1.2)</f>
        <v>0</v>
      </c>
    </row>
    <row r="928" hidden="1" spans="1:52">
      <c r="A928">
        <v>40145</v>
      </c>
      <c r="B928" t="s">
        <v>23994</v>
      </c>
      <c r="C928" t="s">
        <v>113</v>
      </c>
      <c r="D928" t="s">
        <v>23943</v>
      </c>
      <c r="E928" t="s">
        <v>23944</v>
      </c>
      <c r="F928">
        <v>34697.993973</v>
      </c>
      <c r="G928">
        <v>14794.68799</v>
      </c>
      <c r="H928">
        <v>123.306401</v>
      </c>
      <c r="I928">
        <v>0</v>
      </c>
      <c r="J928">
        <v>49615.988364</v>
      </c>
      <c r="K928" t="s">
        <v>20716</v>
      </c>
      <c r="L928" t="s">
        <v>23995</v>
      </c>
      <c r="M928">
        <v>13471</v>
      </c>
      <c r="N928" t="s">
        <v>20691</v>
      </c>
      <c r="O928" t="s">
        <v>131</v>
      </c>
      <c r="P928" t="s">
        <v>20692</v>
      </c>
      <c r="Q928" t="s">
        <v>20740</v>
      </c>
      <c r="R928" t="s">
        <v>23996</v>
      </c>
      <c r="S928" t="s">
        <v>23997</v>
      </c>
      <c r="T928" t="s">
        <v>24200</v>
      </c>
      <c r="U928" t="s">
        <v>24201</v>
      </c>
      <c r="V928" t="s">
        <v>24000</v>
      </c>
      <c r="W928" t="s">
        <v>24001</v>
      </c>
      <c r="X928">
        <v>49.03</v>
      </c>
      <c r="Y928" t="s">
        <v>20700</v>
      </c>
      <c r="Z928" t="s">
        <v>100</v>
      </c>
      <c r="AA928" t="s">
        <v>92</v>
      </c>
      <c r="AB928" t="s">
        <v>184</v>
      </c>
      <c r="AC928" t="s">
        <v>373</v>
      </c>
      <c r="AD928" t="s">
        <v>24202</v>
      </c>
      <c r="AE928" t="s">
        <v>20723</v>
      </c>
      <c r="AF928">
        <v>4500</v>
      </c>
      <c r="AG928" t="s">
        <v>20703</v>
      </c>
      <c r="AH928" s="5">
        <v>45443</v>
      </c>
      <c r="AI928">
        <v>26.530133</v>
      </c>
      <c r="AJ928" t="s">
        <v>100</v>
      </c>
      <c r="AK928" t="s">
        <v>22040</v>
      </c>
      <c r="AL928" t="s">
        <v>20961</v>
      </c>
      <c r="AM928">
        <v>23000000</v>
      </c>
      <c r="AN928" t="s">
        <v>20690</v>
      </c>
      <c r="AO928" t="s">
        <v>20980</v>
      </c>
      <c r="AP928" t="s">
        <v>20919</v>
      </c>
      <c r="AQ928" t="s">
        <v>20981</v>
      </c>
      <c r="AR928" t="s">
        <v>20982</v>
      </c>
      <c r="AS928" s="5">
        <v>45469</v>
      </c>
      <c r="AT928" t="s">
        <v>20690</v>
      </c>
      <c r="AU928" t="s">
        <v>24003</v>
      </c>
      <c r="AV928" t="s">
        <v>20710</v>
      </c>
      <c r="AX928" s="6">
        <f>COUNTIFS(拍卖数据!E:E,AA928,拍卖数据!F:F,AB928,拍卖数据!O:O,O928,拍卖数据!P:P,"&gt;"&amp;X928*0.8,拍卖数据!P:P,"&lt;"&amp;X928*1.2)</f>
        <v>35</v>
      </c>
      <c r="AY928">
        <f>COUNTIFS(拍卖数据!E:E,AA928,拍卖数据!F:F,AB928,拍卖数据!O:O,O928,拍卖数据!AN:AN,"机构",拍卖数据!P:P,"&gt;"&amp;X928*0.8,拍卖数据!P:P,"&lt;"&amp;X928*1.2)</f>
        <v>0</v>
      </c>
      <c r="AZ928" s="6">
        <f>COUNTIFS(拍卖数据!E:E,AA928,拍卖数据!F:F,AB928,拍卖数据!G:G,AC928,拍卖数据!O:O,O928,拍卖数据!AN:AN,"机构",拍卖数据!P:P,"&gt;"&amp;X928*0.8,拍卖数据!P:P,"&lt;"&amp;X928*1.2)</f>
        <v>0</v>
      </c>
    </row>
    <row r="929" hidden="1" spans="1:52">
      <c r="A929">
        <v>40146</v>
      </c>
      <c r="B929" t="s">
        <v>23994</v>
      </c>
      <c r="C929" t="s">
        <v>113</v>
      </c>
      <c r="D929" t="s">
        <v>23943</v>
      </c>
      <c r="E929" t="s">
        <v>23944</v>
      </c>
      <c r="F929">
        <v>34697.993973</v>
      </c>
      <c r="G929">
        <v>14794.68799</v>
      </c>
      <c r="H929">
        <v>123.306401</v>
      </c>
      <c r="I929">
        <v>0</v>
      </c>
      <c r="J929">
        <v>49615.988364</v>
      </c>
      <c r="K929" t="s">
        <v>20716</v>
      </c>
      <c r="L929" t="s">
        <v>23995</v>
      </c>
      <c r="M929">
        <v>13471</v>
      </c>
      <c r="N929" t="s">
        <v>20691</v>
      </c>
      <c r="O929" t="s">
        <v>131</v>
      </c>
      <c r="P929" t="s">
        <v>20692</v>
      </c>
      <c r="Q929" t="s">
        <v>20740</v>
      </c>
      <c r="R929" t="s">
        <v>23996</v>
      </c>
      <c r="S929" t="s">
        <v>23997</v>
      </c>
      <c r="T929" t="s">
        <v>24203</v>
      </c>
      <c r="U929" t="s">
        <v>24204</v>
      </c>
      <c r="V929" t="s">
        <v>24000</v>
      </c>
      <c r="W929" t="s">
        <v>24001</v>
      </c>
      <c r="X929">
        <v>49.03</v>
      </c>
      <c r="Y929" t="s">
        <v>20700</v>
      </c>
      <c r="Z929" t="s">
        <v>100</v>
      </c>
      <c r="AA929" t="s">
        <v>92</v>
      </c>
      <c r="AB929" t="s">
        <v>184</v>
      </c>
      <c r="AC929" t="s">
        <v>373</v>
      </c>
      <c r="AD929" t="s">
        <v>24205</v>
      </c>
      <c r="AE929" t="s">
        <v>20723</v>
      </c>
      <c r="AF929">
        <v>4500</v>
      </c>
      <c r="AG929" t="s">
        <v>20703</v>
      </c>
      <c r="AH929" s="5">
        <v>45443</v>
      </c>
      <c r="AI929">
        <v>26.530133</v>
      </c>
      <c r="AJ929" t="s">
        <v>100</v>
      </c>
      <c r="AK929" t="s">
        <v>22040</v>
      </c>
      <c r="AL929" t="s">
        <v>20961</v>
      </c>
      <c r="AM929">
        <v>23000000</v>
      </c>
      <c r="AN929" t="s">
        <v>20690</v>
      </c>
      <c r="AO929" t="s">
        <v>20980</v>
      </c>
      <c r="AP929" t="s">
        <v>20919</v>
      </c>
      <c r="AQ929" t="s">
        <v>20981</v>
      </c>
      <c r="AR929" t="s">
        <v>20982</v>
      </c>
      <c r="AS929" s="5">
        <v>45469</v>
      </c>
      <c r="AT929" t="s">
        <v>20690</v>
      </c>
      <c r="AU929" t="s">
        <v>24003</v>
      </c>
      <c r="AV929" t="s">
        <v>20710</v>
      </c>
      <c r="AX929" s="6">
        <f>COUNTIFS(拍卖数据!E:E,AA929,拍卖数据!F:F,AB929,拍卖数据!O:O,O929,拍卖数据!P:P,"&gt;"&amp;X929*0.8,拍卖数据!P:P,"&lt;"&amp;X929*1.2)</f>
        <v>35</v>
      </c>
      <c r="AY929">
        <f>COUNTIFS(拍卖数据!E:E,AA929,拍卖数据!F:F,AB929,拍卖数据!O:O,O929,拍卖数据!AN:AN,"机构",拍卖数据!P:P,"&gt;"&amp;X929*0.8,拍卖数据!P:P,"&lt;"&amp;X929*1.2)</f>
        <v>0</v>
      </c>
      <c r="AZ929" s="6">
        <f>COUNTIFS(拍卖数据!E:E,AA929,拍卖数据!F:F,AB929,拍卖数据!G:G,AC929,拍卖数据!O:O,O929,拍卖数据!AN:AN,"机构",拍卖数据!P:P,"&gt;"&amp;X929*0.8,拍卖数据!P:P,"&lt;"&amp;X929*1.2)</f>
        <v>0</v>
      </c>
    </row>
    <row r="930" hidden="1" spans="1:52">
      <c r="A930">
        <v>40147</v>
      </c>
      <c r="B930" t="s">
        <v>23994</v>
      </c>
      <c r="C930" t="s">
        <v>113</v>
      </c>
      <c r="D930" t="s">
        <v>23943</v>
      </c>
      <c r="E930" t="s">
        <v>23944</v>
      </c>
      <c r="F930">
        <v>34697.993973</v>
      </c>
      <c r="G930">
        <v>14794.68799</v>
      </c>
      <c r="H930">
        <v>123.306401</v>
      </c>
      <c r="I930">
        <v>0</v>
      </c>
      <c r="J930">
        <v>49615.988364</v>
      </c>
      <c r="K930" t="s">
        <v>20716</v>
      </c>
      <c r="L930" t="s">
        <v>23995</v>
      </c>
      <c r="M930">
        <v>13471</v>
      </c>
      <c r="N930" t="s">
        <v>20691</v>
      </c>
      <c r="O930" t="s">
        <v>131</v>
      </c>
      <c r="P930" t="s">
        <v>20692</v>
      </c>
      <c r="Q930" t="s">
        <v>20740</v>
      </c>
      <c r="R930" t="s">
        <v>23996</v>
      </c>
      <c r="S930" t="s">
        <v>23997</v>
      </c>
      <c r="T930" t="s">
        <v>24206</v>
      </c>
      <c r="U930" t="s">
        <v>24207</v>
      </c>
      <c r="V930" t="s">
        <v>24000</v>
      </c>
      <c r="W930" t="s">
        <v>24001</v>
      </c>
      <c r="X930">
        <v>49.03</v>
      </c>
      <c r="Y930" t="s">
        <v>20700</v>
      </c>
      <c r="Z930" t="s">
        <v>100</v>
      </c>
      <c r="AA930" t="s">
        <v>92</v>
      </c>
      <c r="AB930" t="s">
        <v>184</v>
      </c>
      <c r="AC930" t="s">
        <v>373</v>
      </c>
      <c r="AD930" t="s">
        <v>24208</v>
      </c>
      <c r="AE930" t="s">
        <v>20723</v>
      </c>
      <c r="AF930">
        <v>4500</v>
      </c>
      <c r="AG930" t="s">
        <v>20703</v>
      </c>
      <c r="AH930" s="5">
        <v>45443</v>
      </c>
      <c r="AI930">
        <v>26.530133</v>
      </c>
      <c r="AJ930" t="s">
        <v>100</v>
      </c>
      <c r="AK930" t="s">
        <v>22040</v>
      </c>
      <c r="AL930" t="s">
        <v>20961</v>
      </c>
      <c r="AM930">
        <v>23000000</v>
      </c>
      <c r="AN930" t="s">
        <v>20690</v>
      </c>
      <c r="AO930" t="s">
        <v>20980</v>
      </c>
      <c r="AP930" t="s">
        <v>20919</v>
      </c>
      <c r="AQ930" t="s">
        <v>20981</v>
      </c>
      <c r="AR930" t="s">
        <v>20982</v>
      </c>
      <c r="AS930" s="5">
        <v>45469</v>
      </c>
      <c r="AT930" t="s">
        <v>20690</v>
      </c>
      <c r="AU930" t="s">
        <v>24003</v>
      </c>
      <c r="AV930" t="s">
        <v>20710</v>
      </c>
      <c r="AX930" s="6">
        <f>COUNTIFS(拍卖数据!E:E,AA930,拍卖数据!F:F,AB930,拍卖数据!O:O,O930,拍卖数据!P:P,"&gt;"&amp;X930*0.8,拍卖数据!P:P,"&lt;"&amp;X930*1.2)</f>
        <v>35</v>
      </c>
      <c r="AY930">
        <f>COUNTIFS(拍卖数据!E:E,AA930,拍卖数据!F:F,AB930,拍卖数据!O:O,O930,拍卖数据!AN:AN,"机构",拍卖数据!P:P,"&gt;"&amp;X930*0.8,拍卖数据!P:P,"&lt;"&amp;X930*1.2)</f>
        <v>0</v>
      </c>
      <c r="AZ930" s="6">
        <f>COUNTIFS(拍卖数据!E:E,AA930,拍卖数据!F:F,AB930,拍卖数据!G:G,AC930,拍卖数据!O:O,O930,拍卖数据!AN:AN,"机构",拍卖数据!P:P,"&gt;"&amp;X930*0.8,拍卖数据!P:P,"&lt;"&amp;X930*1.2)</f>
        <v>0</v>
      </c>
    </row>
    <row r="931" spans="1:52">
      <c r="A931">
        <v>40148</v>
      </c>
      <c r="B931" t="s">
        <v>23994</v>
      </c>
      <c r="C931" t="s">
        <v>113</v>
      </c>
      <c r="D931" t="s">
        <v>23943</v>
      </c>
      <c r="E931" t="s">
        <v>23944</v>
      </c>
      <c r="F931">
        <v>34697.993973</v>
      </c>
      <c r="G931">
        <v>14794.68799</v>
      </c>
      <c r="H931">
        <v>123.306401</v>
      </c>
      <c r="I931">
        <v>0</v>
      </c>
      <c r="J931">
        <v>49615.988364</v>
      </c>
      <c r="K931" t="s">
        <v>20716</v>
      </c>
      <c r="L931" t="s">
        <v>23995</v>
      </c>
      <c r="M931">
        <v>13471</v>
      </c>
      <c r="N931" t="s">
        <v>20691</v>
      </c>
      <c r="O931" t="s">
        <v>131</v>
      </c>
      <c r="P931" t="s">
        <v>20692</v>
      </c>
      <c r="Q931" t="s">
        <v>20740</v>
      </c>
      <c r="R931" t="s">
        <v>23996</v>
      </c>
      <c r="S931" t="s">
        <v>23997</v>
      </c>
      <c r="T931" t="s">
        <v>24209</v>
      </c>
      <c r="U931" t="s">
        <v>24210</v>
      </c>
      <c r="V931" t="s">
        <v>24000</v>
      </c>
      <c r="W931" t="s">
        <v>24001</v>
      </c>
      <c r="X931">
        <v>136.81</v>
      </c>
      <c r="Y931" t="s">
        <v>20700</v>
      </c>
      <c r="Z931" t="s">
        <v>100</v>
      </c>
      <c r="AA931" t="s">
        <v>92</v>
      </c>
      <c r="AB931" t="s">
        <v>184</v>
      </c>
      <c r="AC931" t="s">
        <v>373</v>
      </c>
      <c r="AD931" t="s">
        <v>24211</v>
      </c>
      <c r="AE931" t="s">
        <v>20723</v>
      </c>
      <c r="AF931">
        <v>4500</v>
      </c>
      <c r="AG931" t="s">
        <v>20703</v>
      </c>
      <c r="AH931" s="5">
        <v>45443</v>
      </c>
      <c r="AI931">
        <v>74.027891</v>
      </c>
      <c r="AJ931" t="s">
        <v>100</v>
      </c>
      <c r="AK931" t="s">
        <v>22040</v>
      </c>
      <c r="AL931" t="s">
        <v>20961</v>
      </c>
      <c r="AM931">
        <v>23000000</v>
      </c>
      <c r="AN931" t="s">
        <v>20690</v>
      </c>
      <c r="AO931" t="s">
        <v>20980</v>
      </c>
      <c r="AP931" t="s">
        <v>20919</v>
      </c>
      <c r="AQ931" t="s">
        <v>20981</v>
      </c>
      <c r="AR931" t="s">
        <v>20982</v>
      </c>
      <c r="AS931" s="5">
        <v>45469</v>
      </c>
      <c r="AT931" t="s">
        <v>20690</v>
      </c>
      <c r="AU931" t="s">
        <v>24003</v>
      </c>
      <c r="AV931" t="s">
        <v>20710</v>
      </c>
      <c r="AX931" s="6">
        <f>COUNTIFS(拍卖数据!E:E,AA931,拍卖数据!F:F,AB931,拍卖数据!O:O,O931,拍卖数据!P:P,"&gt;"&amp;X931*0.8,拍卖数据!P:P,"&lt;"&amp;X931*1.2)</f>
        <v>48</v>
      </c>
      <c r="AY931">
        <f>COUNTIFS(拍卖数据!E:E,AA931,拍卖数据!F:F,AB931,拍卖数据!O:O,O931,拍卖数据!AN:AN,"机构",拍卖数据!P:P,"&gt;"&amp;X931*0.8,拍卖数据!P:P,"&lt;"&amp;X931*1.2)</f>
        <v>0</v>
      </c>
      <c r="AZ931" s="6">
        <f>COUNTIFS(拍卖数据!E:E,AA931,拍卖数据!F:F,AB931,拍卖数据!G:G,AC931,拍卖数据!O:O,O931,拍卖数据!AN:AN,"机构",拍卖数据!P:P,"&gt;"&amp;X931*0.8,拍卖数据!P:P,"&lt;"&amp;X931*1.2)</f>
        <v>0</v>
      </c>
    </row>
    <row r="932" hidden="1" spans="1:52">
      <c r="A932">
        <v>40149</v>
      </c>
      <c r="B932" t="s">
        <v>23994</v>
      </c>
      <c r="C932" t="s">
        <v>113</v>
      </c>
      <c r="D932" t="s">
        <v>23943</v>
      </c>
      <c r="E932" t="s">
        <v>23944</v>
      </c>
      <c r="F932">
        <v>34697.993973</v>
      </c>
      <c r="G932">
        <v>14794.68799</v>
      </c>
      <c r="H932">
        <v>123.306401</v>
      </c>
      <c r="I932">
        <v>0</v>
      </c>
      <c r="J932">
        <v>49615.988364</v>
      </c>
      <c r="K932" t="s">
        <v>20716</v>
      </c>
      <c r="L932" t="s">
        <v>23995</v>
      </c>
      <c r="M932">
        <v>13471</v>
      </c>
      <c r="N932" t="s">
        <v>20691</v>
      </c>
      <c r="O932" t="s">
        <v>131</v>
      </c>
      <c r="P932" t="s">
        <v>20692</v>
      </c>
      <c r="Q932" t="s">
        <v>20740</v>
      </c>
      <c r="R932" t="s">
        <v>23996</v>
      </c>
      <c r="S932" t="s">
        <v>23997</v>
      </c>
      <c r="T932" t="s">
        <v>24212</v>
      </c>
      <c r="U932" t="s">
        <v>24213</v>
      </c>
      <c r="V932" t="s">
        <v>24000</v>
      </c>
      <c r="W932" t="s">
        <v>24001</v>
      </c>
      <c r="X932">
        <v>201.97</v>
      </c>
      <c r="Y932" t="s">
        <v>20700</v>
      </c>
      <c r="Z932" t="s">
        <v>100</v>
      </c>
      <c r="AA932" t="s">
        <v>92</v>
      </c>
      <c r="AB932" t="s">
        <v>184</v>
      </c>
      <c r="AC932" t="s">
        <v>373</v>
      </c>
      <c r="AD932" t="s">
        <v>24214</v>
      </c>
      <c r="AE932" t="s">
        <v>20723</v>
      </c>
      <c r="AF932">
        <v>4500</v>
      </c>
      <c r="AG932" t="s">
        <v>20703</v>
      </c>
      <c r="AH932" s="5">
        <v>45443</v>
      </c>
      <c r="AI932">
        <v>109.285967</v>
      </c>
      <c r="AJ932" t="s">
        <v>100</v>
      </c>
      <c r="AK932" t="s">
        <v>22040</v>
      </c>
      <c r="AL932" t="s">
        <v>20961</v>
      </c>
      <c r="AM932">
        <v>23000000</v>
      </c>
      <c r="AN932" t="s">
        <v>20690</v>
      </c>
      <c r="AO932" t="s">
        <v>20980</v>
      </c>
      <c r="AP932" t="s">
        <v>20919</v>
      </c>
      <c r="AQ932" t="s">
        <v>20981</v>
      </c>
      <c r="AR932" t="s">
        <v>20982</v>
      </c>
      <c r="AS932" s="5">
        <v>45469</v>
      </c>
      <c r="AT932" t="s">
        <v>20690</v>
      </c>
      <c r="AU932" t="s">
        <v>24003</v>
      </c>
      <c r="AV932" t="s">
        <v>20710</v>
      </c>
      <c r="AX932" s="6">
        <f>COUNTIFS(拍卖数据!E:E,AA932,拍卖数据!F:F,AB932,拍卖数据!O:O,O932,拍卖数据!P:P,"&gt;"&amp;X932*0.8,拍卖数据!P:P,"&lt;"&amp;X932*1.2)</f>
        <v>5</v>
      </c>
      <c r="AY932">
        <f>COUNTIFS(拍卖数据!E:E,AA932,拍卖数据!F:F,AB932,拍卖数据!O:O,O932,拍卖数据!AN:AN,"机构",拍卖数据!P:P,"&gt;"&amp;X932*0.8,拍卖数据!P:P,"&lt;"&amp;X932*1.2)</f>
        <v>0</v>
      </c>
      <c r="AZ932" s="6">
        <f>COUNTIFS(拍卖数据!E:E,AA932,拍卖数据!F:F,AB932,拍卖数据!G:G,AC932,拍卖数据!O:O,O932,拍卖数据!AN:AN,"机构",拍卖数据!P:P,"&gt;"&amp;X932*0.8,拍卖数据!P:P,"&lt;"&amp;X932*1.2)</f>
        <v>0</v>
      </c>
    </row>
    <row r="933" hidden="1" spans="1:52">
      <c r="A933">
        <v>40150</v>
      </c>
      <c r="B933" t="s">
        <v>23994</v>
      </c>
      <c r="C933" t="s">
        <v>113</v>
      </c>
      <c r="D933" t="s">
        <v>23943</v>
      </c>
      <c r="E933" t="s">
        <v>23944</v>
      </c>
      <c r="F933">
        <v>34697.993973</v>
      </c>
      <c r="G933">
        <v>14794.68799</v>
      </c>
      <c r="H933">
        <v>123.306401</v>
      </c>
      <c r="I933">
        <v>0</v>
      </c>
      <c r="J933">
        <v>49615.988364</v>
      </c>
      <c r="K933" t="s">
        <v>20716</v>
      </c>
      <c r="L933" t="s">
        <v>23995</v>
      </c>
      <c r="M933">
        <v>13471</v>
      </c>
      <c r="N933" t="s">
        <v>20691</v>
      </c>
      <c r="O933" t="s">
        <v>131</v>
      </c>
      <c r="P933" t="s">
        <v>20692</v>
      </c>
      <c r="Q933" t="s">
        <v>20740</v>
      </c>
      <c r="R933" t="s">
        <v>23996</v>
      </c>
      <c r="S933" t="s">
        <v>23997</v>
      </c>
      <c r="T933" t="s">
        <v>24215</v>
      </c>
      <c r="U933" t="s">
        <v>24216</v>
      </c>
      <c r="V933" t="s">
        <v>24000</v>
      </c>
      <c r="W933" t="s">
        <v>24001</v>
      </c>
      <c r="X933">
        <v>292.87</v>
      </c>
      <c r="Y933" t="s">
        <v>20700</v>
      </c>
      <c r="Z933" t="s">
        <v>100</v>
      </c>
      <c r="AA933" t="s">
        <v>92</v>
      </c>
      <c r="AB933" t="s">
        <v>184</v>
      </c>
      <c r="AC933" t="s">
        <v>373</v>
      </c>
      <c r="AD933" t="s">
        <v>24217</v>
      </c>
      <c r="AE933" t="s">
        <v>20723</v>
      </c>
      <c r="AF933">
        <v>4500</v>
      </c>
      <c r="AG933" t="s">
        <v>20703</v>
      </c>
      <c r="AH933" s="5">
        <v>45443</v>
      </c>
      <c r="AI933">
        <v>158.471957</v>
      </c>
      <c r="AJ933" t="s">
        <v>100</v>
      </c>
      <c r="AK933" t="s">
        <v>22040</v>
      </c>
      <c r="AL933" t="s">
        <v>20961</v>
      </c>
      <c r="AM933">
        <v>23000000</v>
      </c>
      <c r="AN933" t="s">
        <v>20690</v>
      </c>
      <c r="AO933" t="s">
        <v>20980</v>
      </c>
      <c r="AP933" t="s">
        <v>20919</v>
      </c>
      <c r="AQ933" t="s">
        <v>20981</v>
      </c>
      <c r="AR933" t="s">
        <v>20982</v>
      </c>
      <c r="AS933" s="5">
        <v>45469</v>
      </c>
      <c r="AT933" t="s">
        <v>20690</v>
      </c>
      <c r="AU933" t="s">
        <v>24003</v>
      </c>
      <c r="AV933" t="s">
        <v>20710</v>
      </c>
      <c r="AX933" s="6">
        <f>COUNTIFS(拍卖数据!E:E,AA933,拍卖数据!F:F,AB933,拍卖数据!O:O,O933,拍卖数据!P:P,"&gt;"&amp;X933*0.8,拍卖数据!P:P,"&lt;"&amp;X933*1.2)</f>
        <v>8</v>
      </c>
      <c r="AY933">
        <f>COUNTIFS(拍卖数据!E:E,AA933,拍卖数据!F:F,AB933,拍卖数据!O:O,O933,拍卖数据!AN:AN,"机构",拍卖数据!P:P,"&gt;"&amp;X933*0.8,拍卖数据!P:P,"&lt;"&amp;X933*1.2)</f>
        <v>0</v>
      </c>
      <c r="AZ933" s="6">
        <f>COUNTIFS(拍卖数据!E:E,AA933,拍卖数据!F:F,AB933,拍卖数据!G:G,AC933,拍卖数据!O:O,O933,拍卖数据!AN:AN,"机构",拍卖数据!P:P,"&gt;"&amp;X933*0.8,拍卖数据!P:P,"&lt;"&amp;X933*1.2)</f>
        <v>0</v>
      </c>
    </row>
    <row r="934" hidden="1" spans="1:52">
      <c r="A934">
        <v>40151</v>
      </c>
      <c r="B934" t="s">
        <v>23994</v>
      </c>
      <c r="C934" t="s">
        <v>113</v>
      </c>
      <c r="D934" t="s">
        <v>23943</v>
      </c>
      <c r="E934" t="s">
        <v>23944</v>
      </c>
      <c r="F934">
        <v>34697.993973</v>
      </c>
      <c r="G934">
        <v>14794.68799</v>
      </c>
      <c r="H934">
        <v>123.306401</v>
      </c>
      <c r="I934">
        <v>0</v>
      </c>
      <c r="J934">
        <v>49615.988364</v>
      </c>
      <c r="K934" t="s">
        <v>20716</v>
      </c>
      <c r="L934" t="s">
        <v>23995</v>
      </c>
      <c r="M934">
        <v>13471</v>
      </c>
      <c r="N934" t="s">
        <v>20691</v>
      </c>
      <c r="O934" t="s">
        <v>131</v>
      </c>
      <c r="P934" t="s">
        <v>20692</v>
      </c>
      <c r="Q934" t="s">
        <v>20740</v>
      </c>
      <c r="R934" t="s">
        <v>23996</v>
      </c>
      <c r="S934" t="s">
        <v>23997</v>
      </c>
      <c r="T934" t="s">
        <v>24218</v>
      </c>
      <c r="U934" t="s">
        <v>24219</v>
      </c>
      <c r="V934" t="s">
        <v>24000</v>
      </c>
      <c r="W934" t="s">
        <v>24001</v>
      </c>
      <c r="X934">
        <v>358.78</v>
      </c>
      <c r="Y934" t="s">
        <v>20700</v>
      </c>
      <c r="Z934" t="s">
        <v>100</v>
      </c>
      <c r="AA934" t="s">
        <v>92</v>
      </c>
      <c r="AB934" t="s">
        <v>184</v>
      </c>
      <c r="AC934" t="s">
        <v>373</v>
      </c>
      <c r="AD934" t="s">
        <v>24220</v>
      </c>
      <c r="AE934" t="s">
        <v>20723</v>
      </c>
      <c r="AF934">
        <v>4500</v>
      </c>
      <c r="AG934" t="s">
        <v>20703</v>
      </c>
      <c r="AH934" s="5">
        <v>45443</v>
      </c>
      <c r="AI934">
        <v>194.135858</v>
      </c>
      <c r="AJ934" t="s">
        <v>100</v>
      </c>
      <c r="AK934" t="s">
        <v>22040</v>
      </c>
      <c r="AL934" t="s">
        <v>20961</v>
      </c>
      <c r="AM934">
        <v>23000000</v>
      </c>
      <c r="AN934" t="s">
        <v>20690</v>
      </c>
      <c r="AO934" t="s">
        <v>20980</v>
      </c>
      <c r="AP934" t="s">
        <v>20919</v>
      </c>
      <c r="AQ934" t="s">
        <v>20981</v>
      </c>
      <c r="AR934" t="s">
        <v>20982</v>
      </c>
      <c r="AS934" s="5">
        <v>45469</v>
      </c>
      <c r="AT934" t="s">
        <v>20690</v>
      </c>
      <c r="AU934" t="s">
        <v>24003</v>
      </c>
      <c r="AV934" t="s">
        <v>20710</v>
      </c>
      <c r="AX934" s="6">
        <f>COUNTIFS(拍卖数据!E:E,AA934,拍卖数据!F:F,AB934,拍卖数据!O:O,O934,拍卖数据!P:P,"&gt;"&amp;X934*0.8,拍卖数据!P:P,"&lt;"&amp;X934*1.2)</f>
        <v>1</v>
      </c>
      <c r="AY934">
        <f>COUNTIFS(拍卖数据!E:E,AA934,拍卖数据!F:F,AB934,拍卖数据!O:O,O934,拍卖数据!AN:AN,"机构",拍卖数据!P:P,"&gt;"&amp;X934*0.8,拍卖数据!P:P,"&lt;"&amp;X934*1.2)</f>
        <v>0</v>
      </c>
      <c r="AZ934" s="6">
        <f>COUNTIFS(拍卖数据!E:E,AA934,拍卖数据!F:F,AB934,拍卖数据!G:G,AC934,拍卖数据!O:O,O934,拍卖数据!AN:AN,"机构",拍卖数据!P:P,"&gt;"&amp;X934*0.8,拍卖数据!P:P,"&lt;"&amp;X934*1.2)</f>
        <v>0</v>
      </c>
    </row>
    <row r="935" hidden="1" spans="1:52">
      <c r="A935">
        <v>40152</v>
      </c>
      <c r="B935" t="s">
        <v>23994</v>
      </c>
      <c r="C935" t="s">
        <v>113</v>
      </c>
      <c r="D935" t="s">
        <v>23943</v>
      </c>
      <c r="E935" t="s">
        <v>23944</v>
      </c>
      <c r="F935">
        <v>34697.993973</v>
      </c>
      <c r="G935">
        <v>14794.68799</v>
      </c>
      <c r="H935">
        <v>123.306401</v>
      </c>
      <c r="I935">
        <v>0</v>
      </c>
      <c r="J935">
        <v>49615.988364</v>
      </c>
      <c r="K935" t="s">
        <v>20716</v>
      </c>
      <c r="L935" t="s">
        <v>23995</v>
      </c>
      <c r="M935">
        <v>13471</v>
      </c>
      <c r="N935" t="s">
        <v>20691</v>
      </c>
      <c r="O935" t="s">
        <v>131</v>
      </c>
      <c r="P935" t="s">
        <v>20692</v>
      </c>
      <c r="Q935" t="s">
        <v>20740</v>
      </c>
      <c r="R935" t="s">
        <v>23996</v>
      </c>
      <c r="S935" t="s">
        <v>23997</v>
      </c>
      <c r="T935" t="s">
        <v>24221</v>
      </c>
      <c r="U935" t="s">
        <v>24222</v>
      </c>
      <c r="V935" t="s">
        <v>24000</v>
      </c>
      <c r="W935" t="s">
        <v>24001</v>
      </c>
      <c r="X935">
        <v>176.46</v>
      </c>
      <c r="Y935" t="s">
        <v>20700</v>
      </c>
      <c r="Z935" t="s">
        <v>100</v>
      </c>
      <c r="AA935" t="s">
        <v>92</v>
      </c>
      <c r="AB935" t="s">
        <v>184</v>
      </c>
      <c r="AC935" t="s">
        <v>373</v>
      </c>
      <c r="AD935" t="s">
        <v>24223</v>
      </c>
      <c r="AE935" t="s">
        <v>20723</v>
      </c>
      <c r="AF935">
        <v>4500</v>
      </c>
      <c r="AG935" t="s">
        <v>20703</v>
      </c>
      <c r="AH935" s="5">
        <v>45443</v>
      </c>
      <c r="AI935">
        <v>95.482506</v>
      </c>
      <c r="AJ935" t="s">
        <v>100</v>
      </c>
      <c r="AK935" t="s">
        <v>22040</v>
      </c>
      <c r="AL935" t="s">
        <v>20961</v>
      </c>
      <c r="AM935">
        <v>23000000</v>
      </c>
      <c r="AN935" t="s">
        <v>20690</v>
      </c>
      <c r="AO935" t="s">
        <v>20980</v>
      </c>
      <c r="AP935" t="s">
        <v>20919</v>
      </c>
      <c r="AQ935" t="s">
        <v>20981</v>
      </c>
      <c r="AR935" t="s">
        <v>20982</v>
      </c>
      <c r="AS935" s="5">
        <v>45469</v>
      </c>
      <c r="AT935" t="s">
        <v>20690</v>
      </c>
      <c r="AU935" t="s">
        <v>24003</v>
      </c>
      <c r="AV935" t="s">
        <v>20710</v>
      </c>
      <c r="AX935" s="6">
        <f>COUNTIFS(拍卖数据!E:E,AA935,拍卖数据!F:F,AB935,拍卖数据!O:O,O935,拍卖数据!P:P,"&gt;"&amp;X935*0.8,拍卖数据!P:P,"&lt;"&amp;X935*1.2)</f>
        <v>22</v>
      </c>
      <c r="AY935">
        <f>COUNTIFS(拍卖数据!E:E,AA935,拍卖数据!F:F,AB935,拍卖数据!O:O,O935,拍卖数据!AN:AN,"机构",拍卖数据!P:P,"&gt;"&amp;X935*0.8,拍卖数据!P:P,"&lt;"&amp;X935*1.2)</f>
        <v>0</v>
      </c>
      <c r="AZ935" s="6">
        <f>COUNTIFS(拍卖数据!E:E,AA935,拍卖数据!F:F,AB935,拍卖数据!G:G,AC935,拍卖数据!O:O,O935,拍卖数据!AN:AN,"机构",拍卖数据!P:P,"&gt;"&amp;X935*0.8,拍卖数据!P:P,"&lt;"&amp;X935*1.2)</f>
        <v>0</v>
      </c>
    </row>
    <row r="936" hidden="1" spans="1:52">
      <c r="A936">
        <v>40153</v>
      </c>
      <c r="B936" t="s">
        <v>23994</v>
      </c>
      <c r="C936" t="s">
        <v>113</v>
      </c>
      <c r="D936" t="s">
        <v>23943</v>
      </c>
      <c r="E936" t="s">
        <v>23944</v>
      </c>
      <c r="F936">
        <v>34697.993973</v>
      </c>
      <c r="G936">
        <v>14794.68799</v>
      </c>
      <c r="H936">
        <v>123.306401</v>
      </c>
      <c r="I936">
        <v>0</v>
      </c>
      <c r="J936">
        <v>49615.988364</v>
      </c>
      <c r="K936" t="s">
        <v>20716</v>
      </c>
      <c r="L936" t="s">
        <v>23995</v>
      </c>
      <c r="M936">
        <v>13471</v>
      </c>
      <c r="N936" t="s">
        <v>20691</v>
      </c>
      <c r="O936" t="s">
        <v>131</v>
      </c>
      <c r="P936" t="s">
        <v>20692</v>
      </c>
      <c r="Q936" t="s">
        <v>20740</v>
      </c>
      <c r="R936" t="s">
        <v>23996</v>
      </c>
      <c r="S936" t="s">
        <v>23997</v>
      </c>
      <c r="T936" t="s">
        <v>24224</v>
      </c>
      <c r="U936" t="s">
        <v>24225</v>
      </c>
      <c r="V936" t="s">
        <v>24000</v>
      </c>
      <c r="W936" t="s">
        <v>24001</v>
      </c>
      <c r="X936">
        <v>260.49</v>
      </c>
      <c r="Y936" t="s">
        <v>20700</v>
      </c>
      <c r="Z936" t="s">
        <v>100</v>
      </c>
      <c r="AA936" t="s">
        <v>92</v>
      </c>
      <c r="AB936" t="s">
        <v>184</v>
      </c>
      <c r="AC936" t="s">
        <v>373</v>
      </c>
      <c r="AD936" t="s">
        <v>24226</v>
      </c>
      <c r="AE936" t="s">
        <v>20723</v>
      </c>
      <c r="AF936">
        <v>4500</v>
      </c>
      <c r="AG936" t="s">
        <v>20703</v>
      </c>
      <c r="AH936" s="5">
        <v>45443</v>
      </c>
      <c r="AI936">
        <v>140.951139</v>
      </c>
      <c r="AJ936" t="s">
        <v>100</v>
      </c>
      <c r="AK936" t="s">
        <v>22040</v>
      </c>
      <c r="AL936" t="s">
        <v>20961</v>
      </c>
      <c r="AM936">
        <v>23000000</v>
      </c>
      <c r="AN936" t="s">
        <v>20690</v>
      </c>
      <c r="AO936" t="s">
        <v>20980</v>
      </c>
      <c r="AP936" t="s">
        <v>20919</v>
      </c>
      <c r="AQ936" t="s">
        <v>20981</v>
      </c>
      <c r="AR936" t="s">
        <v>20982</v>
      </c>
      <c r="AS936" s="5">
        <v>45469</v>
      </c>
      <c r="AT936" t="s">
        <v>20690</v>
      </c>
      <c r="AU936" t="s">
        <v>24003</v>
      </c>
      <c r="AV936" t="s">
        <v>20710</v>
      </c>
      <c r="AX936" s="6">
        <f>COUNTIFS(拍卖数据!E:E,AA936,拍卖数据!F:F,AB936,拍卖数据!O:O,O936,拍卖数据!P:P,"&gt;"&amp;X936*0.8,拍卖数据!P:P,"&lt;"&amp;X936*1.2)</f>
        <v>9</v>
      </c>
      <c r="AY936">
        <f>COUNTIFS(拍卖数据!E:E,AA936,拍卖数据!F:F,AB936,拍卖数据!O:O,O936,拍卖数据!AN:AN,"机构",拍卖数据!P:P,"&gt;"&amp;X936*0.8,拍卖数据!P:P,"&lt;"&amp;X936*1.2)</f>
        <v>0</v>
      </c>
      <c r="AZ936" s="6">
        <f>COUNTIFS(拍卖数据!E:E,AA936,拍卖数据!F:F,AB936,拍卖数据!G:G,AC936,拍卖数据!O:O,O936,拍卖数据!AN:AN,"机构",拍卖数据!P:P,"&gt;"&amp;X936*0.8,拍卖数据!P:P,"&lt;"&amp;X936*1.2)</f>
        <v>0</v>
      </c>
    </row>
    <row r="937" hidden="1" spans="1:52">
      <c r="A937">
        <v>40154</v>
      </c>
      <c r="B937" t="s">
        <v>23994</v>
      </c>
      <c r="C937" t="s">
        <v>113</v>
      </c>
      <c r="D937" t="s">
        <v>23943</v>
      </c>
      <c r="E937" t="s">
        <v>23944</v>
      </c>
      <c r="F937">
        <v>34697.993973</v>
      </c>
      <c r="G937">
        <v>14794.68799</v>
      </c>
      <c r="H937">
        <v>123.306401</v>
      </c>
      <c r="I937">
        <v>0</v>
      </c>
      <c r="J937">
        <v>49615.988364</v>
      </c>
      <c r="K937" t="s">
        <v>20716</v>
      </c>
      <c r="L937" t="s">
        <v>23995</v>
      </c>
      <c r="M937">
        <v>13471</v>
      </c>
      <c r="N937" t="s">
        <v>20691</v>
      </c>
      <c r="O937" t="s">
        <v>131</v>
      </c>
      <c r="P937" t="s">
        <v>20692</v>
      </c>
      <c r="Q937" t="s">
        <v>20740</v>
      </c>
      <c r="R937" t="s">
        <v>23996</v>
      </c>
      <c r="S937" t="s">
        <v>23997</v>
      </c>
      <c r="T937" t="s">
        <v>24227</v>
      </c>
      <c r="U937" t="s">
        <v>24228</v>
      </c>
      <c r="V937" t="s">
        <v>24000</v>
      </c>
      <c r="W937" t="s">
        <v>24001</v>
      </c>
      <c r="X937">
        <v>376.25</v>
      </c>
      <c r="Y937" t="s">
        <v>20700</v>
      </c>
      <c r="Z937" t="s">
        <v>100</v>
      </c>
      <c r="AA937" t="s">
        <v>92</v>
      </c>
      <c r="AB937" t="s">
        <v>184</v>
      </c>
      <c r="AC937" t="s">
        <v>373</v>
      </c>
      <c r="AD937" t="s">
        <v>24229</v>
      </c>
      <c r="AE937" t="s">
        <v>20723</v>
      </c>
      <c r="AF937">
        <v>4500</v>
      </c>
      <c r="AG937" t="s">
        <v>20703</v>
      </c>
      <c r="AH937" s="5">
        <v>45443</v>
      </c>
      <c r="AI937">
        <v>203.588875</v>
      </c>
      <c r="AJ937" t="s">
        <v>100</v>
      </c>
      <c r="AK937" t="s">
        <v>22040</v>
      </c>
      <c r="AL937" t="s">
        <v>20961</v>
      </c>
      <c r="AM937">
        <v>23000000</v>
      </c>
      <c r="AN937" t="s">
        <v>20690</v>
      </c>
      <c r="AO937" t="s">
        <v>20980</v>
      </c>
      <c r="AP937" t="s">
        <v>20919</v>
      </c>
      <c r="AQ937" t="s">
        <v>20981</v>
      </c>
      <c r="AR937" t="s">
        <v>20982</v>
      </c>
      <c r="AS937" s="5">
        <v>45469</v>
      </c>
      <c r="AT937" t="s">
        <v>20690</v>
      </c>
      <c r="AU937" t="s">
        <v>24003</v>
      </c>
      <c r="AV937" t="s">
        <v>20710</v>
      </c>
      <c r="AX937" s="6">
        <f>COUNTIFS(拍卖数据!E:E,AA937,拍卖数据!F:F,AB937,拍卖数据!O:O,O937,拍卖数据!P:P,"&gt;"&amp;X937*0.8,拍卖数据!P:P,"&lt;"&amp;X937*1.2)</f>
        <v>2</v>
      </c>
      <c r="AY937">
        <f>COUNTIFS(拍卖数据!E:E,AA937,拍卖数据!F:F,AB937,拍卖数据!O:O,O937,拍卖数据!AN:AN,"机构",拍卖数据!P:P,"&gt;"&amp;X937*0.8,拍卖数据!P:P,"&lt;"&amp;X937*1.2)</f>
        <v>0</v>
      </c>
      <c r="AZ937" s="6">
        <f>COUNTIFS(拍卖数据!E:E,AA937,拍卖数据!F:F,AB937,拍卖数据!G:G,AC937,拍卖数据!O:O,O937,拍卖数据!AN:AN,"机构",拍卖数据!P:P,"&gt;"&amp;X937*0.8,拍卖数据!P:P,"&lt;"&amp;X937*1.2)</f>
        <v>0</v>
      </c>
    </row>
    <row r="938" hidden="1" spans="1:52">
      <c r="A938">
        <v>40155</v>
      </c>
      <c r="B938" t="s">
        <v>23994</v>
      </c>
      <c r="C938" t="s">
        <v>113</v>
      </c>
      <c r="D938" t="s">
        <v>23943</v>
      </c>
      <c r="E938" t="s">
        <v>23944</v>
      </c>
      <c r="F938">
        <v>34697.993973</v>
      </c>
      <c r="G938">
        <v>14794.68799</v>
      </c>
      <c r="H938">
        <v>123.306401</v>
      </c>
      <c r="I938">
        <v>0</v>
      </c>
      <c r="J938">
        <v>49615.988364</v>
      </c>
      <c r="K938" t="s">
        <v>20716</v>
      </c>
      <c r="L938" t="s">
        <v>23995</v>
      </c>
      <c r="M938">
        <v>13471</v>
      </c>
      <c r="N938" t="s">
        <v>20691</v>
      </c>
      <c r="O938" t="s">
        <v>131</v>
      </c>
      <c r="P938" t="s">
        <v>20692</v>
      </c>
      <c r="Q938" t="s">
        <v>20740</v>
      </c>
      <c r="R938" t="s">
        <v>23996</v>
      </c>
      <c r="S938" t="s">
        <v>23997</v>
      </c>
      <c r="T938" t="s">
        <v>24230</v>
      </c>
      <c r="U938" t="s">
        <v>24231</v>
      </c>
      <c r="V938" t="s">
        <v>24000</v>
      </c>
      <c r="W938" t="s">
        <v>24001</v>
      </c>
      <c r="X938">
        <v>260.49</v>
      </c>
      <c r="Y938" t="s">
        <v>20700</v>
      </c>
      <c r="Z938" t="s">
        <v>100</v>
      </c>
      <c r="AA938" t="s">
        <v>92</v>
      </c>
      <c r="AB938" t="s">
        <v>184</v>
      </c>
      <c r="AC938" t="s">
        <v>373</v>
      </c>
      <c r="AD938" t="s">
        <v>24232</v>
      </c>
      <c r="AE938" t="s">
        <v>20723</v>
      </c>
      <c r="AF938">
        <v>4500</v>
      </c>
      <c r="AG938" t="s">
        <v>20703</v>
      </c>
      <c r="AH938" s="5">
        <v>45443</v>
      </c>
      <c r="AI938">
        <v>140.951139</v>
      </c>
      <c r="AJ938" t="s">
        <v>100</v>
      </c>
      <c r="AK938" t="s">
        <v>22040</v>
      </c>
      <c r="AL938" t="s">
        <v>20961</v>
      </c>
      <c r="AM938">
        <v>23000000</v>
      </c>
      <c r="AN938" t="s">
        <v>20690</v>
      </c>
      <c r="AO938" t="s">
        <v>20980</v>
      </c>
      <c r="AP938" t="s">
        <v>20919</v>
      </c>
      <c r="AQ938" t="s">
        <v>20981</v>
      </c>
      <c r="AR938" t="s">
        <v>20982</v>
      </c>
      <c r="AS938" s="5">
        <v>45469</v>
      </c>
      <c r="AT938" t="s">
        <v>20690</v>
      </c>
      <c r="AU938" t="s">
        <v>24003</v>
      </c>
      <c r="AV938" t="s">
        <v>20710</v>
      </c>
      <c r="AX938" s="6">
        <f>COUNTIFS(拍卖数据!E:E,AA938,拍卖数据!F:F,AB938,拍卖数据!O:O,O938,拍卖数据!P:P,"&gt;"&amp;X938*0.8,拍卖数据!P:P,"&lt;"&amp;X938*1.2)</f>
        <v>9</v>
      </c>
      <c r="AY938">
        <f>COUNTIFS(拍卖数据!E:E,AA938,拍卖数据!F:F,AB938,拍卖数据!O:O,O938,拍卖数据!AN:AN,"机构",拍卖数据!P:P,"&gt;"&amp;X938*0.8,拍卖数据!P:P,"&lt;"&amp;X938*1.2)</f>
        <v>0</v>
      </c>
      <c r="AZ938" s="6">
        <f>COUNTIFS(拍卖数据!E:E,AA938,拍卖数据!F:F,AB938,拍卖数据!G:G,AC938,拍卖数据!O:O,O938,拍卖数据!AN:AN,"机构",拍卖数据!P:P,"&gt;"&amp;X938*0.8,拍卖数据!P:P,"&lt;"&amp;X938*1.2)</f>
        <v>0</v>
      </c>
    </row>
    <row r="939" hidden="1" spans="1:52">
      <c r="A939">
        <v>40156</v>
      </c>
      <c r="B939" t="s">
        <v>23994</v>
      </c>
      <c r="C939" t="s">
        <v>113</v>
      </c>
      <c r="D939" t="s">
        <v>23943</v>
      </c>
      <c r="E939" t="s">
        <v>23944</v>
      </c>
      <c r="F939">
        <v>34697.993973</v>
      </c>
      <c r="G939">
        <v>14794.68799</v>
      </c>
      <c r="H939">
        <v>123.306401</v>
      </c>
      <c r="I939">
        <v>0</v>
      </c>
      <c r="J939">
        <v>49615.988364</v>
      </c>
      <c r="K939" t="s">
        <v>20716</v>
      </c>
      <c r="L939" t="s">
        <v>23995</v>
      </c>
      <c r="M939">
        <v>13471</v>
      </c>
      <c r="N939" t="s">
        <v>20691</v>
      </c>
      <c r="O939" t="s">
        <v>131</v>
      </c>
      <c r="P939" t="s">
        <v>20692</v>
      </c>
      <c r="Q939" t="s">
        <v>20740</v>
      </c>
      <c r="R939" t="s">
        <v>23996</v>
      </c>
      <c r="S939" t="s">
        <v>23997</v>
      </c>
      <c r="T939" t="s">
        <v>24233</v>
      </c>
      <c r="U939" t="s">
        <v>24234</v>
      </c>
      <c r="V939" t="s">
        <v>24000</v>
      </c>
      <c r="W939" t="s">
        <v>24001</v>
      </c>
      <c r="X939">
        <v>46.69</v>
      </c>
      <c r="Y939" t="s">
        <v>20700</v>
      </c>
      <c r="Z939" t="s">
        <v>100</v>
      </c>
      <c r="AA939" t="s">
        <v>92</v>
      </c>
      <c r="AB939" t="s">
        <v>184</v>
      </c>
      <c r="AC939" t="s">
        <v>373</v>
      </c>
      <c r="AD939" t="s">
        <v>24235</v>
      </c>
      <c r="AE939" t="s">
        <v>20723</v>
      </c>
      <c r="AF939">
        <v>4500</v>
      </c>
      <c r="AG939" t="s">
        <v>20703</v>
      </c>
      <c r="AH939" s="5">
        <v>45443</v>
      </c>
      <c r="AI939">
        <v>25.263959</v>
      </c>
      <c r="AJ939" t="s">
        <v>100</v>
      </c>
      <c r="AK939" t="s">
        <v>22040</v>
      </c>
      <c r="AL939" t="s">
        <v>20961</v>
      </c>
      <c r="AM939">
        <v>23000000</v>
      </c>
      <c r="AN939" t="s">
        <v>20690</v>
      </c>
      <c r="AO939" t="s">
        <v>20980</v>
      </c>
      <c r="AP939" t="s">
        <v>20919</v>
      </c>
      <c r="AQ939" t="s">
        <v>20981</v>
      </c>
      <c r="AR939" t="s">
        <v>20982</v>
      </c>
      <c r="AS939" s="5">
        <v>45469</v>
      </c>
      <c r="AT939" t="s">
        <v>20690</v>
      </c>
      <c r="AU939" t="s">
        <v>24003</v>
      </c>
      <c r="AV939" t="s">
        <v>20710</v>
      </c>
      <c r="AX939" s="6">
        <f>COUNTIFS(拍卖数据!E:E,AA939,拍卖数据!F:F,AB939,拍卖数据!O:O,O939,拍卖数据!P:P,"&gt;"&amp;X939*0.8,拍卖数据!P:P,"&lt;"&amp;X939*1.2)</f>
        <v>32</v>
      </c>
      <c r="AY939">
        <f>COUNTIFS(拍卖数据!E:E,AA939,拍卖数据!F:F,AB939,拍卖数据!O:O,O939,拍卖数据!AN:AN,"机构",拍卖数据!P:P,"&gt;"&amp;X939*0.8,拍卖数据!P:P,"&lt;"&amp;X939*1.2)</f>
        <v>0</v>
      </c>
      <c r="AZ939" s="6">
        <f>COUNTIFS(拍卖数据!E:E,AA939,拍卖数据!F:F,AB939,拍卖数据!G:G,AC939,拍卖数据!O:O,O939,拍卖数据!AN:AN,"机构",拍卖数据!P:P,"&gt;"&amp;X939*0.8,拍卖数据!P:P,"&lt;"&amp;X939*1.2)</f>
        <v>0</v>
      </c>
    </row>
    <row r="940" hidden="1" spans="1:52">
      <c r="A940">
        <v>40157</v>
      </c>
      <c r="B940" t="s">
        <v>23994</v>
      </c>
      <c r="C940" t="s">
        <v>113</v>
      </c>
      <c r="D940" t="s">
        <v>23943</v>
      </c>
      <c r="E940" t="s">
        <v>23944</v>
      </c>
      <c r="F940">
        <v>34697.993973</v>
      </c>
      <c r="G940">
        <v>14794.68799</v>
      </c>
      <c r="H940">
        <v>123.306401</v>
      </c>
      <c r="I940">
        <v>0</v>
      </c>
      <c r="J940">
        <v>49615.988364</v>
      </c>
      <c r="K940" t="s">
        <v>20716</v>
      </c>
      <c r="L940" t="s">
        <v>23995</v>
      </c>
      <c r="M940">
        <v>13471</v>
      </c>
      <c r="N940" t="s">
        <v>20691</v>
      </c>
      <c r="O940" t="s">
        <v>131</v>
      </c>
      <c r="P940" t="s">
        <v>20692</v>
      </c>
      <c r="Q940" t="s">
        <v>20740</v>
      </c>
      <c r="R940" t="s">
        <v>23996</v>
      </c>
      <c r="S940" t="s">
        <v>23997</v>
      </c>
      <c r="T940" t="s">
        <v>24236</v>
      </c>
      <c r="U940" t="s">
        <v>24237</v>
      </c>
      <c r="V940" t="s">
        <v>24000</v>
      </c>
      <c r="W940" t="s">
        <v>24001</v>
      </c>
      <c r="X940">
        <v>49.03</v>
      </c>
      <c r="Y940" t="s">
        <v>20700</v>
      </c>
      <c r="Z940" t="s">
        <v>100</v>
      </c>
      <c r="AA940" t="s">
        <v>92</v>
      </c>
      <c r="AB940" t="s">
        <v>184</v>
      </c>
      <c r="AC940" t="s">
        <v>373</v>
      </c>
      <c r="AD940" t="s">
        <v>24238</v>
      </c>
      <c r="AE940" t="s">
        <v>20723</v>
      </c>
      <c r="AF940">
        <v>4500</v>
      </c>
      <c r="AG940" t="s">
        <v>20703</v>
      </c>
      <c r="AH940" s="5">
        <v>45443</v>
      </c>
      <c r="AI940">
        <v>26.530133</v>
      </c>
      <c r="AJ940" t="s">
        <v>100</v>
      </c>
      <c r="AK940" t="s">
        <v>22040</v>
      </c>
      <c r="AL940" t="s">
        <v>20961</v>
      </c>
      <c r="AM940">
        <v>23000000</v>
      </c>
      <c r="AN940" t="s">
        <v>20690</v>
      </c>
      <c r="AO940" t="s">
        <v>20980</v>
      </c>
      <c r="AP940" t="s">
        <v>20919</v>
      </c>
      <c r="AQ940" t="s">
        <v>20981</v>
      </c>
      <c r="AR940" t="s">
        <v>20982</v>
      </c>
      <c r="AS940" s="5">
        <v>45469</v>
      </c>
      <c r="AT940" t="s">
        <v>20690</v>
      </c>
      <c r="AU940" t="s">
        <v>24003</v>
      </c>
      <c r="AV940" t="s">
        <v>20710</v>
      </c>
      <c r="AX940" s="6">
        <f>COUNTIFS(拍卖数据!E:E,AA940,拍卖数据!F:F,AB940,拍卖数据!O:O,O940,拍卖数据!P:P,"&gt;"&amp;X940*0.8,拍卖数据!P:P,"&lt;"&amp;X940*1.2)</f>
        <v>35</v>
      </c>
      <c r="AY940">
        <f>COUNTIFS(拍卖数据!E:E,AA940,拍卖数据!F:F,AB940,拍卖数据!O:O,O940,拍卖数据!AN:AN,"机构",拍卖数据!P:P,"&gt;"&amp;X940*0.8,拍卖数据!P:P,"&lt;"&amp;X940*1.2)</f>
        <v>0</v>
      </c>
      <c r="AZ940" s="6">
        <f>COUNTIFS(拍卖数据!E:E,AA940,拍卖数据!F:F,AB940,拍卖数据!G:G,AC940,拍卖数据!O:O,O940,拍卖数据!AN:AN,"机构",拍卖数据!P:P,"&gt;"&amp;X940*0.8,拍卖数据!P:P,"&lt;"&amp;X940*1.2)</f>
        <v>0</v>
      </c>
    </row>
    <row r="941" hidden="1" spans="1:52">
      <c r="A941">
        <v>40158</v>
      </c>
      <c r="B941" t="s">
        <v>23994</v>
      </c>
      <c r="C941" t="s">
        <v>113</v>
      </c>
      <c r="D941" t="s">
        <v>23943</v>
      </c>
      <c r="E941" t="s">
        <v>23944</v>
      </c>
      <c r="F941">
        <v>34697.993973</v>
      </c>
      <c r="G941">
        <v>14794.68799</v>
      </c>
      <c r="H941">
        <v>123.306401</v>
      </c>
      <c r="I941">
        <v>0</v>
      </c>
      <c r="J941">
        <v>49615.988364</v>
      </c>
      <c r="K941" t="s">
        <v>20716</v>
      </c>
      <c r="L941" t="s">
        <v>23995</v>
      </c>
      <c r="M941">
        <v>13471</v>
      </c>
      <c r="N941" t="s">
        <v>20691</v>
      </c>
      <c r="O941" t="s">
        <v>131</v>
      </c>
      <c r="P941" t="s">
        <v>20692</v>
      </c>
      <c r="Q941" t="s">
        <v>20740</v>
      </c>
      <c r="R941" t="s">
        <v>23996</v>
      </c>
      <c r="S941" t="s">
        <v>23997</v>
      </c>
      <c r="T941" t="s">
        <v>24239</v>
      </c>
      <c r="U941" t="s">
        <v>24240</v>
      </c>
      <c r="V941" t="s">
        <v>24000</v>
      </c>
      <c r="W941" t="s">
        <v>24001</v>
      </c>
      <c r="X941">
        <v>49.03</v>
      </c>
      <c r="Y941" t="s">
        <v>20700</v>
      </c>
      <c r="Z941" t="s">
        <v>100</v>
      </c>
      <c r="AA941" t="s">
        <v>92</v>
      </c>
      <c r="AB941" t="s">
        <v>184</v>
      </c>
      <c r="AC941" t="s">
        <v>373</v>
      </c>
      <c r="AD941" t="s">
        <v>24241</v>
      </c>
      <c r="AE941" t="s">
        <v>20723</v>
      </c>
      <c r="AF941">
        <v>4500</v>
      </c>
      <c r="AG941" t="s">
        <v>20703</v>
      </c>
      <c r="AH941" s="5">
        <v>45443</v>
      </c>
      <c r="AI941">
        <v>26.530133</v>
      </c>
      <c r="AJ941" t="s">
        <v>100</v>
      </c>
      <c r="AK941" t="s">
        <v>22040</v>
      </c>
      <c r="AL941" t="s">
        <v>20961</v>
      </c>
      <c r="AM941">
        <v>23000000</v>
      </c>
      <c r="AN941" t="s">
        <v>20690</v>
      </c>
      <c r="AO941" t="s">
        <v>20980</v>
      </c>
      <c r="AP941" t="s">
        <v>20919</v>
      </c>
      <c r="AQ941" t="s">
        <v>20981</v>
      </c>
      <c r="AR941" t="s">
        <v>20982</v>
      </c>
      <c r="AS941" s="5">
        <v>45469</v>
      </c>
      <c r="AT941" t="s">
        <v>20690</v>
      </c>
      <c r="AU941" t="s">
        <v>24003</v>
      </c>
      <c r="AV941" t="s">
        <v>20710</v>
      </c>
      <c r="AX941" s="6">
        <f>COUNTIFS(拍卖数据!E:E,AA941,拍卖数据!F:F,AB941,拍卖数据!O:O,O941,拍卖数据!P:P,"&gt;"&amp;X941*0.8,拍卖数据!P:P,"&lt;"&amp;X941*1.2)</f>
        <v>35</v>
      </c>
      <c r="AY941">
        <f>COUNTIFS(拍卖数据!E:E,AA941,拍卖数据!F:F,AB941,拍卖数据!O:O,O941,拍卖数据!AN:AN,"机构",拍卖数据!P:P,"&gt;"&amp;X941*0.8,拍卖数据!P:P,"&lt;"&amp;X941*1.2)</f>
        <v>0</v>
      </c>
      <c r="AZ941" s="6">
        <f>COUNTIFS(拍卖数据!E:E,AA941,拍卖数据!F:F,AB941,拍卖数据!G:G,AC941,拍卖数据!O:O,O941,拍卖数据!AN:AN,"机构",拍卖数据!P:P,"&gt;"&amp;X941*0.8,拍卖数据!P:P,"&lt;"&amp;X941*1.2)</f>
        <v>0</v>
      </c>
    </row>
    <row r="942" hidden="1" spans="1:52">
      <c r="A942">
        <v>40159</v>
      </c>
      <c r="B942" t="s">
        <v>23994</v>
      </c>
      <c r="C942" t="s">
        <v>113</v>
      </c>
      <c r="D942" t="s">
        <v>23943</v>
      </c>
      <c r="E942" t="s">
        <v>23944</v>
      </c>
      <c r="F942">
        <v>34697.993973</v>
      </c>
      <c r="G942">
        <v>14794.68799</v>
      </c>
      <c r="H942">
        <v>123.306401</v>
      </c>
      <c r="I942">
        <v>0</v>
      </c>
      <c r="J942">
        <v>49615.988364</v>
      </c>
      <c r="K942" t="s">
        <v>20716</v>
      </c>
      <c r="L942" t="s">
        <v>23995</v>
      </c>
      <c r="M942">
        <v>13471</v>
      </c>
      <c r="N942" t="s">
        <v>20691</v>
      </c>
      <c r="O942" t="s">
        <v>131</v>
      </c>
      <c r="P942" t="s">
        <v>20692</v>
      </c>
      <c r="Q942" t="s">
        <v>20740</v>
      </c>
      <c r="R942" t="s">
        <v>23996</v>
      </c>
      <c r="S942" t="s">
        <v>23997</v>
      </c>
      <c r="T942" t="s">
        <v>24242</v>
      </c>
      <c r="U942" t="s">
        <v>24243</v>
      </c>
      <c r="V942" t="s">
        <v>24000</v>
      </c>
      <c r="W942" t="s">
        <v>24001</v>
      </c>
      <c r="X942">
        <v>49.03</v>
      </c>
      <c r="Y942" t="s">
        <v>20700</v>
      </c>
      <c r="Z942" t="s">
        <v>100</v>
      </c>
      <c r="AA942" t="s">
        <v>92</v>
      </c>
      <c r="AB942" t="s">
        <v>184</v>
      </c>
      <c r="AC942" t="s">
        <v>373</v>
      </c>
      <c r="AD942" t="s">
        <v>24244</v>
      </c>
      <c r="AE942" t="s">
        <v>20723</v>
      </c>
      <c r="AF942">
        <v>4500</v>
      </c>
      <c r="AG942" t="s">
        <v>20703</v>
      </c>
      <c r="AH942" s="5">
        <v>45443</v>
      </c>
      <c r="AI942">
        <v>26.530133</v>
      </c>
      <c r="AJ942" t="s">
        <v>100</v>
      </c>
      <c r="AK942" t="s">
        <v>22040</v>
      </c>
      <c r="AL942" t="s">
        <v>20961</v>
      </c>
      <c r="AM942">
        <v>23000000</v>
      </c>
      <c r="AN942" t="s">
        <v>20690</v>
      </c>
      <c r="AO942" t="s">
        <v>20980</v>
      </c>
      <c r="AP942" t="s">
        <v>20919</v>
      </c>
      <c r="AQ942" t="s">
        <v>20981</v>
      </c>
      <c r="AR942" t="s">
        <v>20982</v>
      </c>
      <c r="AS942" s="5">
        <v>45469</v>
      </c>
      <c r="AT942" t="s">
        <v>20690</v>
      </c>
      <c r="AU942" t="s">
        <v>24003</v>
      </c>
      <c r="AV942" t="s">
        <v>20710</v>
      </c>
      <c r="AX942" s="6">
        <f>COUNTIFS(拍卖数据!E:E,AA942,拍卖数据!F:F,AB942,拍卖数据!O:O,O942,拍卖数据!P:P,"&gt;"&amp;X942*0.8,拍卖数据!P:P,"&lt;"&amp;X942*1.2)</f>
        <v>35</v>
      </c>
      <c r="AY942">
        <f>COUNTIFS(拍卖数据!E:E,AA942,拍卖数据!F:F,AB942,拍卖数据!O:O,O942,拍卖数据!AN:AN,"机构",拍卖数据!P:P,"&gt;"&amp;X942*0.8,拍卖数据!P:P,"&lt;"&amp;X942*1.2)</f>
        <v>0</v>
      </c>
      <c r="AZ942" s="6">
        <f>COUNTIFS(拍卖数据!E:E,AA942,拍卖数据!F:F,AB942,拍卖数据!G:G,AC942,拍卖数据!O:O,O942,拍卖数据!AN:AN,"机构",拍卖数据!P:P,"&gt;"&amp;X942*0.8,拍卖数据!P:P,"&lt;"&amp;X942*1.2)</f>
        <v>0</v>
      </c>
    </row>
    <row r="943" hidden="1" spans="1:52">
      <c r="A943">
        <v>40160</v>
      </c>
      <c r="B943" t="s">
        <v>23994</v>
      </c>
      <c r="C943" t="s">
        <v>113</v>
      </c>
      <c r="D943" t="s">
        <v>23943</v>
      </c>
      <c r="E943" t="s">
        <v>23944</v>
      </c>
      <c r="F943">
        <v>34697.993973</v>
      </c>
      <c r="G943">
        <v>14794.68799</v>
      </c>
      <c r="H943">
        <v>123.306401</v>
      </c>
      <c r="I943">
        <v>0</v>
      </c>
      <c r="J943">
        <v>49615.988364</v>
      </c>
      <c r="K943" t="s">
        <v>20716</v>
      </c>
      <c r="L943" t="s">
        <v>23995</v>
      </c>
      <c r="M943">
        <v>13471</v>
      </c>
      <c r="N943" t="s">
        <v>20691</v>
      </c>
      <c r="O943" t="s">
        <v>131</v>
      </c>
      <c r="P943" t="s">
        <v>20692</v>
      </c>
      <c r="Q943" t="s">
        <v>20740</v>
      </c>
      <c r="R943" t="s">
        <v>23996</v>
      </c>
      <c r="S943" t="s">
        <v>23997</v>
      </c>
      <c r="T943" t="s">
        <v>24245</v>
      </c>
      <c r="U943" t="s">
        <v>24246</v>
      </c>
      <c r="V943" t="s">
        <v>24000</v>
      </c>
      <c r="W943" t="s">
        <v>24001</v>
      </c>
      <c r="X943">
        <v>49.03</v>
      </c>
      <c r="Y943" t="s">
        <v>20700</v>
      </c>
      <c r="Z943" t="s">
        <v>100</v>
      </c>
      <c r="AA943" t="s">
        <v>92</v>
      </c>
      <c r="AB943" t="s">
        <v>184</v>
      </c>
      <c r="AC943" t="s">
        <v>373</v>
      </c>
      <c r="AD943" t="s">
        <v>24247</v>
      </c>
      <c r="AE943" t="s">
        <v>20723</v>
      </c>
      <c r="AF943">
        <v>4500</v>
      </c>
      <c r="AG943" t="s">
        <v>20703</v>
      </c>
      <c r="AH943" s="5">
        <v>45443</v>
      </c>
      <c r="AI943">
        <v>26.530133</v>
      </c>
      <c r="AJ943" t="s">
        <v>100</v>
      </c>
      <c r="AK943" t="s">
        <v>22040</v>
      </c>
      <c r="AL943" t="s">
        <v>20961</v>
      </c>
      <c r="AM943">
        <v>23000000</v>
      </c>
      <c r="AN943" t="s">
        <v>20690</v>
      </c>
      <c r="AO943" t="s">
        <v>20980</v>
      </c>
      <c r="AP943" t="s">
        <v>20919</v>
      </c>
      <c r="AQ943" t="s">
        <v>20981</v>
      </c>
      <c r="AR943" t="s">
        <v>20982</v>
      </c>
      <c r="AS943" s="5">
        <v>45469</v>
      </c>
      <c r="AT943" t="s">
        <v>20690</v>
      </c>
      <c r="AU943" t="s">
        <v>24003</v>
      </c>
      <c r="AV943" t="s">
        <v>20710</v>
      </c>
      <c r="AX943" s="6">
        <f>COUNTIFS(拍卖数据!E:E,AA943,拍卖数据!F:F,AB943,拍卖数据!O:O,O943,拍卖数据!P:P,"&gt;"&amp;X943*0.8,拍卖数据!P:P,"&lt;"&amp;X943*1.2)</f>
        <v>35</v>
      </c>
      <c r="AY943">
        <f>COUNTIFS(拍卖数据!E:E,AA943,拍卖数据!F:F,AB943,拍卖数据!O:O,O943,拍卖数据!AN:AN,"机构",拍卖数据!P:P,"&gt;"&amp;X943*0.8,拍卖数据!P:P,"&lt;"&amp;X943*1.2)</f>
        <v>0</v>
      </c>
      <c r="AZ943" s="6">
        <f>COUNTIFS(拍卖数据!E:E,AA943,拍卖数据!F:F,AB943,拍卖数据!G:G,AC943,拍卖数据!O:O,O943,拍卖数据!AN:AN,"机构",拍卖数据!P:P,"&gt;"&amp;X943*0.8,拍卖数据!P:P,"&lt;"&amp;X943*1.2)</f>
        <v>0</v>
      </c>
    </row>
    <row r="944" hidden="1" spans="1:52">
      <c r="A944">
        <v>40161</v>
      </c>
      <c r="B944" t="s">
        <v>23994</v>
      </c>
      <c r="C944" t="s">
        <v>113</v>
      </c>
      <c r="D944" t="s">
        <v>23943</v>
      </c>
      <c r="E944" t="s">
        <v>23944</v>
      </c>
      <c r="F944">
        <v>34697.993973</v>
      </c>
      <c r="G944">
        <v>14794.68799</v>
      </c>
      <c r="H944">
        <v>123.306401</v>
      </c>
      <c r="I944">
        <v>0</v>
      </c>
      <c r="J944">
        <v>49615.988364</v>
      </c>
      <c r="K944" t="s">
        <v>20716</v>
      </c>
      <c r="L944" t="s">
        <v>23995</v>
      </c>
      <c r="M944">
        <v>13471</v>
      </c>
      <c r="N944" t="s">
        <v>20691</v>
      </c>
      <c r="O944" t="s">
        <v>131</v>
      </c>
      <c r="P944" t="s">
        <v>20692</v>
      </c>
      <c r="Q944" t="s">
        <v>20740</v>
      </c>
      <c r="R944" t="s">
        <v>23996</v>
      </c>
      <c r="S944" t="s">
        <v>23997</v>
      </c>
      <c r="T944" t="s">
        <v>24248</v>
      </c>
      <c r="U944" t="s">
        <v>24249</v>
      </c>
      <c r="V944" t="s">
        <v>24000</v>
      </c>
      <c r="W944" t="s">
        <v>24001</v>
      </c>
      <c r="X944">
        <v>32.48</v>
      </c>
      <c r="Y944" t="s">
        <v>20700</v>
      </c>
      <c r="Z944" t="s">
        <v>100</v>
      </c>
      <c r="AA944" t="s">
        <v>92</v>
      </c>
      <c r="AB944" t="s">
        <v>184</v>
      </c>
      <c r="AC944" t="s">
        <v>373</v>
      </c>
      <c r="AD944" t="s">
        <v>24250</v>
      </c>
      <c r="AE944" t="s">
        <v>20723</v>
      </c>
      <c r="AF944">
        <v>4500</v>
      </c>
      <c r="AG944" t="s">
        <v>20703</v>
      </c>
      <c r="AH944" s="5">
        <v>45443</v>
      </c>
      <c r="AI944">
        <v>17.574928</v>
      </c>
      <c r="AJ944" t="s">
        <v>100</v>
      </c>
      <c r="AK944" t="s">
        <v>22040</v>
      </c>
      <c r="AL944" t="s">
        <v>20961</v>
      </c>
      <c r="AM944">
        <v>23000000</v>
      </c>
      <c r="AN944" t="s">
        <v>20690</v>
      </c>
      <c r="AO944" t="s">
        <v>20980</v>
      </c>
      <c r="AP944" t="s">
        <v>20919</v>
      </c>
      <c r="AQ944" t="s">
        <v>20981</v>
      </c>
      <c r="AR944" t="s">
        <v>20982</v>
      </c>
      <c r="AS944" s="5">
        <v>45469</v>
      </c>
      <c r="AT944" t="s">
        <v>20690</v>
      </c>
      <c r="AU944" t="s">
        <v>24003</v>
      </c>
      <c r="AV944" t="s">
        <v>20710</v>
      </c>
      <c r="AX944" s="6">
        <f>COUNTIFS(拍卖数据!E:E,AA944,拍卖数据!F:F,AB944,拍卖数据!O:O,O944,拍卖数据!P:P,"&gt;"&amp;X944*0.8,拍卖数据!P:P,"&lt;"&amp;X944*1.2)</f>
        <v>9</v>
      </c>
      <c r="AY944">
        <f>COUNTIFS(拍卖数据!E:E,AA944,拍卖数据!F:F,AB944,拍卖数据!O:O,O944,拍卖数据!AN:AN,"机构",拍卖数据!P:P,"&gt;"&amp;X944*0.8,拍卖数据!P:P,"&lt;"&amp;X944*1.2)</f>
        <v>0</v>
      </c>
      <c r="AZ944" s="6">
        <f>COUNTIFS(拍卖数据!E:E,AA944,拍卖数据!F:F,AB944,拍卖数据!G:G,AC944,拍卖数据!O:O,O944,拍卖数据!AN:AN,"机构",拍卖数据!P:P,"&gt;"&amp;X944*0.8,拍卖数据!P:P,"&lt;"&amp;X944*1.2)</f>
        <v>0</v>
      </c>
    </row>
    <row r="945" hidden="1" spans="1:52">
      <c r="A945">
        <v>40162</v>
      </c>
      <c r="B945" t="s">
        <v>23994</v>
      </c>
      <c r="C945" t="s">
        <v>113</v>
      </c>
      <c r="D945" t="s">
        <v>23943</v>
      </c>
      <c r="E945" t="s">
        <v>23944</v>
      </c>
      <c r="F945">
        <v>34697.993973</v>
      </c>
      <c r="G945">
        <v>14794.68799</v>
      </c>
      <c r="H945">
        <v>123.306401</v>
      </c>
      <c r="I945">
        <v>0</v>
      </c>
      <c r="J945">
        <v>49615.988364</v>
      </c>
      <c r="K945" t="s">
        <v>20716</v>
      </c>
      <c r="L945" t="s">
        <v>23995</v>
      </c>
      <c r="M945">
        <v>13471</v>
      </c>
      <c r="N945" t="s">
        <v>20691</v>
      </c>
      <c r="O945" t="s">
        <v>131</v>
      </c>
      <c r="P945" t="s">
        <v>20692</v>
      </c>
      <c r="Q945" t="s">
        <v>20740</v>
      </c>
      <c r="R945" t="s">
        <v>23996</v>
      </c>
      <c r="S945" t="s">
        <v>23997</v>
      </c>
      <c r="T945" t="s">
        <v>24251</v>
      </c>
      <c r="U945" t="s">
        <v>24252</v>
      </c>
      <c r="V945" t="s">
        <v>24000</v>
      </c>
      <c r="W945" t="s">
        <v>24001</v>
      </c>
      <c r="X945">
        <v>49.03</v>
      </c>
      <c r="Y945" t="s">
        <v>20700</v>
      </c>
      <c r="Z945" t="s">
        <v>100</v>
      </c>
      <c r="AA945" t="s">
        <v>92</v>
      </c>
      <c r="AB945" t="s">
        <v>184</v>
      </c>
      <c r="AC945" t="s">
        <v>373</v>
      </c>
      <c r="AD945" t="s">
        <v>24253</v>
      </c>
      <c r="AE945" t="s">
        <v>20723</v>
      </c>
      <c r="AF945">
        <v>4500</v>
      </c>
      <c r="AG945" t="s">
        <v>20703</v>
      </c>
      <c r="AH945" s="5">
        <v>45443</v>
      </c>
      <c r="AI945">
        <v>26.530133</v>
      </c>
      <c r="AJ945" t="s">
        <v>100</v>
      </c>
      <c r="AK945" t="s">
        <v>22040</v>
      </c>
      <c r="AL945" t="s">
        <v>20961</v>
      </c>
      <c r="AM945">
        <v>23000000</v>
      </c>
      <c r="AN945" t="s">
        <v>20690</v>
      </c>
      <c r="AO945" t="s">
        <v>20980</v>
      </c>
      <c r="AP945" t="s">
        <v>20919</v>
      </c>
      <c r="AQ945" t="s">
        <v>20981</v>
      </c>
      <c r="AR945" t="s">
        <v>20982</v>
      </c>
      <c r="AS945" s="5">
        <v>45469</v>
      </c>
      <c r="AT945" t="s">
        <v>20690</v>
      </c>
      <c r="AU945" t="s">
        <v>24003</v>
      </c>
      <c r="AV945" t="s">
        <v>20710</v>
      </c>
      <c r="AX945" s="6">
        <f>COUNTIFS(拍卖数据!E:E,AA945,拍卖数据!F:F,AB945,拍卖数据!O:O,O945,拍卖数据!P:P,"&gt;"&amp;X945*0.8,拍卖数据!P:P,"&lt;"&amp;X945*1.2)</f>
        <v>35</v>
      </c>
      <c r="AY945">
        <f>COUNTIFS(拍卖数据!E:E,AA945,拍卖数据!F:F,AB945,拍卖数据!O:O,O945,拍卖数据!AN:AN,"机构",拍卖数据!P:P,"&gt;"&amp;X945*0.8,拍卖数据!P:P,"&lt;"&amp;X945*1.2)</f>
        <v>0</v>
      </c>
      <c r="AZ945" s="6">
        <f>COUNTIFS(拍卖数据!E:E,AA945,拍卖数据!F:F,AB945,拍卖数据!G:G,AC945,拍卖数据!O:O,O945,拍卖数据!AN:AN,"机构",拍卖数据!P:P,"&gt;"&amp;X945*0.8,拍卖数据!P:P,"&lt;"&amp;X945*1.2)</f>
        <v>0</v>
      </c>
    </row>
    <row r="946" hidden="1" spans="1:52">
      <c r="A946">
        <v>40163</v>
      </c>
      <c r="B946" t="s">
        <v>23994</v>
      </c>
      <c r="C946" t="s">
        <v>113</v>
      </c>
      <c r="D946" t="s">
        <v>23943</v>
      </c>
      <c r="E946" t="s">
        <v>23944</v>
      </c>
      <c r="F946">
        <v>34697.993973</v>
      </c>
      <c r="G946">
        <v>14794.68799</v>
      </c>
      <c r="H946">
        <v>123.306401</v>
      </c>
      <c r="I946">
        <v>0</v>
      </c>
      <c r="J946">
        <v>49615.988364</v>
      </c>
      <c r="K946" t="s">
        <v>20716</v>
      </c>
      <c r="L946" t="s">
        <v>23995</v>
      </c>
      <c r="M946">
        <v>13471</v>
      </c>
      <c r="N946" t="s">
        <v>20691</v>
      </c>
      <c r="O946" t="s">
        <v>131</v>
      </c>
      <c r="P946" t="s">
        <v>20692</v>
      </c>
      <c r="Q946" t="s">
        <v>20740</v>
      </c>
      <c r="R946" t="s">
        <v>23996</v>
      </c>
      <c r="S946" t="s">
        <v>23997</v>
      </c>
      <c r="T946" t="s">
        <v>24254</v>
      </c>
      <c r="U946" t="s">
        <v>24255</v>
      </c>
      <c r="V946" t="s">
        <v>24000</v>
      </c>
      <c r="W946" t="s">
        <v>24001</v>
      </c>
      <c r="X946">
        <v>49.03</v>
      </c>
      <c r="Y946" t="s">
        <v>20700</v>
      </c>
      <c r="Z946" t="s">
        <v>100</v>
      </c>
      <c r="AA946" t="s">
        <v>92</v>
      </c>
      <c r="AB946" t="s">
        <v>184</v>
      </c>
      <c r="AC946" t="s">
        <v>373</v>
      </c>
      <c r="AD946" t="s">
        <v>24256</v>
      </c>
      <c r="AE946" t="s">
        <v>20723</v>
      </c>
      <c r="AF946">
        <v>4500</v>
      </c>
      <c r="AG946" t="s">
        <v>20703</v>
      </c>
      <c r="AH946" s="5">
        <v>45443</v>
      </c>
      <c r="AI946">
        <v>26.530133</v>
      </c>
      <c r="AJ946" t="s">
        <v>100</v>
      </c>
      <c r="AK946" t="s">
        <v>22040</v>
      </c>
      <c r="AL946" t="s">
        <v>20961</v>
      </c>
      <c r="AM946">
        <v>23000000</v>
      </c>
      <c r="AN946" t="s">
        <v>20690</v>
      </c>
      <c r="AO946" t="s">
        <v>20980</v>
      </c>
      <c r="AP946" t="s">
        <v>20919</v>
      </c>
      <c r="AQ946" t="s">
        <v>20981</v>
      </c>
      <c r="AR946" t="s">
        <v>20982</v>
      </c>
      <c r="AS946" s="5">
        <v>45469</v>
      </c>
      <c r="AT946" t="s">
        <v>20690</v>
      </c>
      <c r="AU946" t="s">
        <v>24003</v>
      </c>
      <c r="AV946" t="s">
        <v>20710</v>
      </c>
      <c r="AX946" s="6">
        <f>COUNTIFS(拍卖数据!E:E,AA946,拍卖数据!F:F,AB946,拍卖数据!O:O,O946,拍卖数据!P:P,"&gt;"&amp;X946*0.8,拍卖数据!P:P,"&lt;"&amp;X946*1.2)</f>
        <v>35</v>
      </c>
      <c r="AY946">
        <f>COUNTIFS(拍卖数据!E:E,AA946,拍卖数据!F:F,AB946,拍卖数据!O:O,O946,拍卖数据!AN:AN,"机构",拍卖数据!P:P,"&gt;"&amp;X946*0.8,拍卖数据!P:P,"&lt;"&amp;X946*1.2)</f>
        <v>0</v>
      </c>
      <c r="AZ946" s="6">
        <f>COUNTIFS(拍卖数据!E:E,AA946,拍卖数据!F:F,AB946,拍卖数据!G:G,AC946,拍卖数据!O:O,O946,拍卖数据!AN:AN,"机构",拍卖数据!P:P,"&gt;"&amp;X946*0.8,拍卖数据!P:P,"&lt;"&amp;X946*1.2)</f>
        <v>0</v>
      </c>
    </row>
    <row r="947" hidden="1" spans="1:52">
      <c r="A947">
        <v>40164</v>
      </c>
      <c r="B947" t="s">
        <v>23994</v>
      </c>
      <c r="C947" t="s">
        <v>113</v>
      </c>
      <c r="D947" t="s">
        <v>23943</v>
      </c>
      <c r="E947" t="s">
        <v>23944</v>
      </c>
      <c r="F947">
        <v>34697.993973</v>
      </c>
      <c r="G947">
        <v>14794.68799</v>
      </c>
      <c r="H947">
        <v>123.306401</v>
      </c>
      <c r="I947">
        <v>0</v>
      </c>
      <c r="J947">
        <v>49615.988364</v>
      </c>
      <c r="K947" t="s">
        <v>20716</v>
      </c>
      <c r="L947" t="s">
        <v>23995</v>
      </c>
      <c r="M947">
        <v>13471</v>
      </c>
      <c r="N947" t="s">
        <v>20691</v>
      </c>
      <c r="O947" t="s">
        <v>131</v>
      </c>
      <c r="P947" t="s">
        <v>20692</v>
      </c>
      <c r="Q947" t="s">
        <v>20740</v>
      </c>
      <c r="R947" t="s">
        <v>23996</v>
      </c>
      <c r="S947" t="s">
        <v>23997</v>
      </c>
      <c r="T947" t="s">
        <v>24257</v>
      </c>
      <c r="U947" t="s">
        <v>24258</v>
      </c>
      <c r="V947" t="s">
        <v>24000</v>
      </c>
      <c r="W947" t="s">
        <v>24001</v>
      </c>
      <c r="X947">
        <v>49.03</v>
      </c>
      <c r="Y947" t="s">
        <v>20700</v>
      </c>
      <c r="Z947" t="s">
        <v>100</v>
      </c>
      <c r="AA947" t="s">
        <v>92</v>
      </c>
      <c r="AB947" t="s">
        <v>184</v>
      </c>
      <c r="AC947" t="s">
        <v>373</v>
      </c>
      <c r="AD947" t="s">
        <v>24259</v>
      </c>
      <c r="AE947" t="s">
        <v>20723</v>
      </c>
      <c r="AF947">
        <v>4500</v>
      </c>
      <c r="AG947" t="s">
        <v>20703</v>
      </c>
      <c r="AH947" s="5">
        <v>45443</v>
      </c>
      <c r="AI947">
        <v>26.530133</v>
      </c>
      <c r="AJ947" t="s">
        <v>100</v>
      </c>
      <c r="AK947" t="s">
        <v>22040</v>
      </c>
      <c r="AL947" t="s">
        <v>20961</v>
      </c>
      <c r="AM947">
        <v>23000000</v>
      </c>
      <c r="AN947" t="s">
        <v>20690</v>
      </c>
      <c r="AO947" t="s">
        <v>20980</v>
      </c>
      <c r="AP947" t="s">
        <v>20919</v>
      </c>
      <c r="AQ947" t="s">
        <v>20981</v>
      </c>
      <c r="AR947" t="s">
        <v>20982</v>
      </c>
      <c r="AS947" s="5">
        <v>45469</v>
      </c>
      <c r="AT947" t="s">
        <v>20690</v>
      </c>
      <c r="AU947" t="s">
        <v>24003</v>
      </c>
      <c r="AV947" t="s">
        <v>20710</v>
      </c>
      <c r="AX947" s="6">
        <f>COUNTIFS(拍卖数据!E:E,AA947,拍卖数据!F:F,AB947,拍卖数据!O:O,O947,拍卖数据!P:P,"&gt;"&amp;X947*0.8,拍卖数据!P:P,"&lt;"&amp;X947*1.2)</f>
        <v>35</v>
      </c>
      <c r="AY947">
        <f>COUNTIFS(拍卖数据!E:E,AA947,拍卖数据!F:F,AB947,拍卖数据!O:O,O947,拍卖数据!AN:AN,"机构",拍卖数据!P:P,"&gt;"&amp;X947*0.8,拍卖数据!P:P,"&lt;"&amp;X947*1.2)</f>
        <v>0</v>
      </c>
      <c r="AZ947" s="6">
        <f>COUNTIFS(拍卖数据!E:E,AA947,拍卖数据!F:F,AB947,拍卖数据!G:G,AC947,拍卖数据!O:O,O947,拍卖数据!AN:AN,"机构",拍卖数据!P:P,"&gt;"&amp;X947*0.8,拍卖数据!P:P,"&lt;"&amp;X947*1.2)</f>
        <v>0</v>
      </c>
    </row>
    <row r="948" hidden="1" spans="1:52">
      <c r="A948">
        <v>40165</v>
      </c>
      <c r="B948" t="s">
        <v>23994</v>
      </c>
      <c r="C948" t="s">
        <v>113</v>
      </c>
      <c r="D948" t="s">
        <v>23943</v>
      </c>
      <c r="E948" t="s">
        <v>23944</v>
      </c>
      <c r="F948">
        <v>34697.993973</v>
      </c>
      <c r="G948">
        <v>14794.68799</v>
      </c>
      <c r="H948">
        <v>123.306401</v>
      </c>
      <c r="I948">
        <v>0</v>
      </c>
      <c r="J948">
        <v>49615.988364</v>
      </c>
      <c r="K948" t="s">
        <v>20716</v>
      </c>
      <c r="L948" t="s">
        <v>23995</v>
      </c>
      <c r="M948">
        <v>13471</v>
      </c>
      <c r="N948" t="s">
        <v>20691</v>
      </c>
      <c r="O948" t="s">
        <v>131</v>
      </c>
      <c r="P948" t="s">
        <v>20692</v>
      </c>
      <c r="Q948" t="s">
        <v>20740</v>
      </c>
      <c r="R948" t="s">
        <v>23996</v>
      </c>
      <c r="S948" t="s">
        <v>23997</v>
      </c>
      <c r="T948" t="s">
        <v>24260</v>
      </c>
      <c r="U948" t="s">
        <v>24261</v>
      </c>
      <c r="V948" t="s">
        <v>24000</v>
      </c>
      <c r="W948" t="s">
        <v>24001</v>
      </c>
      <c r="X948">
        <v>49.03</v>
      </c>
      <c r="Y948" t="s">
        <v>20700</v>
      </c>
      <c r="Z948" t="s">
        <v>100</v>
      </c>
      <c r="AA948" t="s">
        <v>92</v>
      </c>
      <c r="AB948" t="s">
        <v>184</v>
      </c>
      <c r="AC948" t="s">
        <v>373</v>
      </c>
      <c r="AD948" t="s">
        <v>24262</v>
      </c>
      <c r="AE948" t="s">
        <v>20723</v>
      </c>
      <c r="AF948">
        <v>4500</v>
      </c>
      <c r="AG948" t="s">
        <v>20703</v>
      </c>
      <c r="AH948" s="5">
        <v>45443</v>
      </c>
      <c r="AI948">
        <v>26.530133</v>
      </c>
      <c r="AJ948" t="s">
        <v>100</v>
      </c>
      <c r="AK948" t="s">
        <v>22040</v>
      </c>
      <c r="AL948" t="s">
        <v>20961</v>
      </c>
      <c r="AM948">
        <v>23000000</v>
      </c>
      <c r="AN948" t="s">
        <v>20690</v>
      </c>
      <c r="AO948" t="s">
        <v>20980</v>
      </c>
      <c r="AP948" t="s">
        <v>20919</v>
      </c>
      <c r="AQ948" t="s">
        <v>20981</v>
      </c>
      <c r="AR948" t="s">
        <v>20982</v>
      </c>
      <c r="AS948" s="5">
        <v>45469</v>
      </c>
      <c r="AT948" t="s">
        <v>20690</v>
      </c>
      <c r="AU948" t="s">
        <v>24003</v>
      </c>
      <c r="AV948" t="s">
        <v>20710</v>
      </c>
      <c r="AX948" s="6">
        <f>COUNTIFS(拍卖数据!E:E,AA948,拍卖数据!F:F,AB948,拍卖数据!O:O,O948,拍卖数据!P:P,"&gt;"&amp;X948*0.8,拍卖数据!P:P,"&lt;"&amp;X948*1.2)</f>
        <v>35</v>
      </c>
      <c r="AY948">
        <f>COUNTIFS(拍卖数据!E:E,AA948,拍卖数据!F:F,AB948,拍卖数据!O:O,O948,拍卖数据!AN:AN,"机构",拍卖数据!P:P,"&gt;"&amp;X948*0.8,拍卖数据!P:P,"&lt;"&amp;X948*1.2)</f>
        <v>0</v>
      </c>
      <c r="AZ948" s="6">
        <f>COUNTIFS(拍卖数据!E:E,AA948,拍卖数据!F:F,AB948,拍卖数据!G:G,AC948,拍卖数据!O:O,O948,拍卖数据!AN:AN,"机构",拍卖数据!P:P,"&gt;"&amp;X948*0.8,拍卖数据!P:P,"&lt;"&amp;X948*1.2)</f>
        <v>0</v>
      </c>
    </row>
    <row r="949" hidden="1" spans="1:52">
      <c r="A949">
        <v>40166</v>
      </c>
      <c r="B949" t="s">
        <v>23994</v>
      </c>
      <c r="C949" t="s">
        <v>113</v>
      </c>
      <c r="D949" t="s">
        <v>23943</v>
      </c>
      <c r="E949" t="s">
        <v>23944</v>
      </c>
      <c r="F949">
        <v>34697.993973</v>
      </c>
      <c r="G949">
        <v>14794.68799</v>
      </c>
      <c r="H949">
        <v>123.306401</v>
      </c>
      <c r="I949">
        <v>0</v>
      </c>
      <c r="J949">
        <v>49615.988364</v>
      </c>
      <c r="K949" t="s">
        <v>20716</v>
      </c>
      <c r="L949" t="s">
        <v>23995</v>
      </c>
      <c r="M949">
        <v>13471</v>
      </c>
      <c r="N949" t="s">
        <v>20691</v>
      </c>
      <c r="O949" t="s">
        <v>131</v>
      </c>
      <c r="P949" t="s">
        <v>20692</v>
      </c>
      <c r="Q949" t="s">
        <v>20740</v>
      </c>
      <c r="R949" t="s">
        <v>23996</v>
      </c>
      <c r="S949" t="s">
        <v>23997</v>
      </c>
      <c r="T949" t="s">
        <v>24263</v>
      </c>
      <c r="U949" t="s">
        <v>24264</v>
      </c>
      <c r="V949" t="s">
        <v>24000</v>
      </c>
      <c r="W949" t="s">
        <v>24001</v>
      </c>
      <c r="X949">
        <v>46.69</v>
      </c>
      <c r="Y949" t="s">
        <v>20700</v>
      </c>
      <c r="Z949" t="s">
        <v>100</v>
      </c>
      <c r="AA949" t="s">
        <v>92</v>
      </c>
      <c r="AB949" t="s">
        <v>184</v>
      </c>
      <c r="AC949" t="s">
        <v>373</v>
      </c>
      <c r="AD949" t="s">
        <v>24265</v>
      </c>
      <c r="AE949" t="s">
        <v>20723</v>
      </c>
      <c r="AF949">
        <v>4500</v>
      </c>
      <c r="AG949" t="s">
        <v>20703</v>
      </c>
      <c r="AH949" s="5">
        <v>45443</v>
      </c>
      <c r="AI949">
        <v>25.263959</v>
      </c>
      <c r="AJ949" t="s">
        <v>100</v>
      </c>
      <c r="AK949" t="s">
        <v>22040</v>
      </c>
      <c r="AL949" t="s">
        <v>20961</v>
      </c>
      <c r="AM949">
        <v>23000000</v>
      </c>
      <c r="AN949" t="s">
        <v>20690</v>
      </c>
      <c r="AO949" t="s">
        <v>20980</v>
      </c>
      <c r="AP949" t="s">
        <v>20919</v>
      </c>
      <c r="AQ949" t="s">
        <v>20981</v>
      </c>
      <c r="AR949" t="s">
        <v>20982</v>
      </c>
      <c r="AS949" s="5">
        <v>45469</v>
      </c>
      <c r="AT949" t="s">
        <v>20690</v>
      </c>
      <c r="AU949" t="s">
        <v>24003</v>
      </c>
      <c r="AV949" t="s">
        <v>20710</v>
      </c>
      <c r="AX949" s="6">
        <f>COUNTIFS(拍卖数据!E:E,AA949,拍卖数据!F:F,AB949,拍卖数据!O:O,O949,拍卖数据!P:P,"&gt;"&amp;X949*0.8,拍卖数据!P:P,"&lt;"&amp;X949*1.2)</f>
        <v>32</v>
      </c>
      <c r="AY949">
        <f>COUNTIFS(拍卖数据!E:E,AA949,拍卖数据!F:F,AB949,拍卖数据!O:O,O949,拍卖数据!AN:AN,"机构",拍卖数据!P:P,"&gt;"&amp;X949*0.8,拍卖数据!P:P,"&lt;"&amp;X949*1.2)</f>
        <v>0</v>
      </c>
      <c r="AZ949" s="6">
        <f>COUNTIFS(拍卖数据!E:E,AA949,拍卖数据!F:F,AB949,拍卖数据!G:G,AC949,拍卖数据!O:O,O949,拍卖数据!AN:AN,"机构",拍卖数据!P:P,"&gt;"&amp;X949*0.8,拍卖数据!P:P,"&lt;"&amp;X949*1.2)</f>
        <v>0</v>
      </c>
    </row>
    <row r="950" hidden="1" spans="1:52">
      <c r="A950">
        <v>40167</v>
      </c>
      <c r="B950" t="s">
        <v>23994</v>
      </c>
      <c r="C950" t="s">
        <v>113</v>
      </c>
      <c r="D950" t="s">
        <v>23943</v>
      </c>
      <c r="E950" t="s">
        <v>23944</v>
      </c>
      <c r="F950">
        <v>34697.993973</v>
      </c>
      <c r="G950">
        <v>14794.68799</v>
      </c>
      <c r="H950">
        <v>123.306401</v>
      </c>
      <c r="I950">
        <v>0</v>
      </c>
      <c r="J950">
        <v>49615.988364</v>
      </c>
      <c r="K950" t="s">
        <v>20716</v>
      </c>
      <c r="L950" t="s">
        <v>23995</v>
      </c>
      <c r="M950">
        <v>13471</v>
      </c>
      <c r="N950" t="s">
        <v>20691</v>
      </c>
      <c r="O950" t="s">
        <v>131</v>
      </c>
      <c r="P950" t="s">
        <v>20692</v>
      </c>
      <c r="Q950" t="s">
        <v>20740</v>
      </c>
      <c r="R950" t="s">
        <v>23996</v>
      </c>
      <c r="S950" t="s">
        <v>23997</v>
      </c>
      <c r="T950" t="s">
        <v>24266</v>
      </c>
      <c r="U950" t="s">
        <v>24267</v>
      </c>
      <c r="V950" t="s">
        <v>24000</v>
      </c>
      <c r="W950" t="s">
        <v>24001</v>
      </c>
      <c r="X950">
        <v>176.46</v>
      </c>
      <c r="Y950" t="s">
        <v>20700</v>
      </c>
      <c r="Z950" t="s">
        <v>100</v>
      </c>
      <c r="AA950" t="s">
        <v>92</v>
      </c>
      <c r="AB950" t="s">
        <v>184</v>
      </c>
      <c r="AC950" t="s">
        <v>373</v>
      </c>
      <c r="AD950" t="s">
        <v>24268</v>
      </c>
      <c r="AE950" t="s">
        <v>20723</v>
      </c>
      <c r="AF950">
        <v>4500</v>
      </c>
      <c r="AG950" t="s">
        <v>20703</v>
      </c>
      <c r="AH950" s="5">
        <v>45443</v>
      </c>
      <c r="AI950">
        <v>95.482506</v>
      </c>
      <c r="AJ950" t="s">
        <v>100</v>
      </c>
      <c r="AK950" t="s">
        <v>22040</v>
      </c>
      <c r="AL950" t="s">
        <v>20961</v>
      </c>
      <c r="AM950">
        <v>23000000</v>
      </c>
      <c r="AN950" t="s">
        <v>20690</v>
      </c>
      <c r="AO950" t="s">
        <v>20980</v>
      </c>
      <c r="AP950" t="s">
        <v>20919</v>
      </c>
      <c r="AQ950" t="s">
        <v>20981</v>
      </c>
      <c r="AR950" t="s">
        <v>20982</v>
      </c>
      <c r="AS950" s="5">
        <v>45469</v>
      </c>
      <c r="AT950" t="s">
        <v>20690</v>
      </c>
      <c r="AU950" t="s">
        <v>24003</v>
      </c>
      <c r="AV950" t="s">
        <v>20710</v>
      </c>
      <c r="AX950" s="6">
        <f>COUNTIFS(拍卖数据!E:E,AA950,拍卖数据!F:F,AB950,拍卖数据!O:O,O950,拍卖数据!P:P,"&gt;"&amp;X950*0.8,拍卖数据!P:P,"&lt;"&amp;X950*1.2)</f>
        <v>22</v>
      </c>
      <c r="AY950">
        <f>COUNTIFS(拍卖数据!E:E,AA950,拍卖数据!F:F,AB950,拍卖数据!O:O,O950,拍卖数据!AN:AN,"机构",拍卖数据!P:P,"&gt;"&amp;X950*0.8,拍卖数据!P:P,"&lt;"&amp;X950*1.2)</f>
        <v>0</v>
      </c>
      <c r="AZ950" s="6">
        <f>COUNTIFS(拍卖数据!E:E,AA950,拍卖数据!F:F,AB950,拍卖数据!G:G,AC950,拍卖数据!O:O,O950,拍卖数据!AN:AN,"机构",拍卖数据!P:P,"&gt;"&amp;X950*0.8,拍卖数据!P:P,"&lt;"&amp;X950*1.2)</f>
        <v>0</v>
      </c>
    </row>
    <row r="951" hidden="1" spans="1:52">
      <c r="A951">
        <v>40168</v>
      </c>
      <c r="B951" t="s">
        <v>23994</v>
      </c>
      <c r="C951" t="s">
        <v>113</v>
      </c>
      <c r="D951" t="s">
        <v>23943</v>
      </c>
      <c r="E951" t="s">
        <v>23944</v>
      </c>
      <c r="F951">
        <v>34697.993973</v>
      </c>
      <c r="G951">
        <v>14794.68799</v>
      </c>
      <c r="H951">
        <v>123.306401</v>
      </c>
      <c r="I951">
        <v>0</v>
      </c>
      <c r="J951">
        <v>49615.988364</v>
      </c>
      <c r="K951" t="s">
        <v>20716</v>
      </c>
      <c r="L951" t="s">
        <v>23995</v>
      </c>
      <c r="M951">
        <v>13471</v>
      </c>
      <c r="N951" t="s">
        <v>20691</v>
      </c>
      <c r="O951" t="s">
        <v>131</v>
      </c>
      <c r="P951" t="s">
        <v>20692</v>
      </c>
      <c r="Q951" t="s">
        <v>20740</v>
      </c>
      <c r="R951" t="s">
        <v>23996</v>
      </c>
      <c r="S951" t="s">
        <v>23997</v>
      </c>
      <c r="T951" t="s">
        <v>24269</v>
      </c>
      <c r="U951" t="s">
        <v>24270</v>
      </c>
      <c r="V951" t="s">
        <v>24000</v>
      </c>
      <c r="W951" t="s">
        <v>24001</v>
      </c>
      <c r="X951">
        <v>260.49</v>
      </c>
      <c r="Y951" t="s">
        <v>20700</v>
      </c>
      <c r="Z951" t="s">
        <v>100</v>
      </c>
      <c r="AA951" t="s">
        <v>92</v>
      </c>
      <c r="AB951" t="s">
        <v>184</v>
      </c>
      <c r="AC951" t="s">
        <v>373</v>
      </c>
      <c r="AD951" t="s">
        <v>24271</v>
      </c>
      <c r="AE951" t="s">
        <v>20723</v>
      </c>
      <c r="AF951">
        <v>4500</v>
      </c>
      <c r="AG951" t="s">
        <v>20703</v>
      </c>
      <c r="AH951" s="5">
        <v>45443</v>
      </c>
      <c r="AI951">
        <v>140.951139</v>
      </c>
      <c r="AJ951" t="s">
        <v>100</v>
      </c>
      <c r="AK951" t="s">
        <v>22040</v>
      </c>
      <c r="AL951" t="s">
        <v>20961</v>
      </c>
      <c r="AM951">
        <v>23000000</v>
      </c>
      <c r="AN951" t="s">
        <v>20690</v>
      </c>
      <c r="AO951" t="s">
        <v>20980</v>
      </c>
      <c r="AP951" t="s">
        <v>20919</v>
      </c>
      <c r="AQ951" t="s">
        <v>20981</v>
      </c>
      <c r="AR951" t="s">
        <v>20982</v>
      </c>
      <c r="AS951" s="5">
        <v>45469</v>
      </c>
      <c r="AT951" t="s">
        <v>20690</v>
      </c>
      <c r="AU951" t="s">
        <v>24003</v>
      </c>
      <c r="AV951" t="s">
        <v>20710</v>
      </c>
      <c r="AX951" s="6">
        <f>COUNTIFS(拍卖数据!E:E,AA951,拍卖数据!F:F,AB951,拍卖数据!O:O,O951,拍卖数据!P:P,"&gt;"&amp;X951*0.8,拍卖数据!P:P,"&lt;"&amp;X951*1.2)</f>
        <v>9</v>
      </c>
      <c r="AY951">
        <f>COUNTIFS(拍卖数据!E:E,AA951,拍卖数据!F:F,AB951,拍卖数据!O:O,O951,拍卖数据!AN:AN,"机构",拍卖数据!P:P,"&gt;"&amp;X951*0.8,拍卖数据!P:P,"&lt;"&amp;X951*1.2)</f>
        <v>0</v>
      </c>
      <c r="AZ951" s="6">
        <f>COUNTIFS(拍卖数据!E:E,AA951,拍卖数据!F:F,AB951,拍卖数据!G:G,AC951,拍卖数据!O:O,O951,拍卖数据!AN:AN,"机构",拍卖数据!P:P,"&gt;"&amp;X951*0.8,拍卖数据!P:P,"&lt;"&amp;X951*1.2)</f>
        <v>0</v>
      </c>
    </row>
    <row r="952" hidden="1" spans="1:52">
      <c r="A952">
        <v>40169</v>
      </c>
      <c r="B952" t="s">
        <v>23994</v>
      </c>
      <c r="C952" t="s">
        <v>113</v>
      </c>
      <c r="D952" t="s">
        <v>23943</v>
      </c>
      <c r="E952" t="s">
        <v>23944</v>
      </c>
      <c r="F952">
        <v>34697.993973</v>
      </c>
      <c r="G952">
        <v>14794.68799</v>
      </c>
      <c r="H952">
        <v>123.306401</v>
      </c>
      <c r="I952">
        <v>0</v>
      </c>
      <c r="J952">
        <v>49615.988364</v>
      </c>
      <c r="K952" t="s">
        <v>20716</v>
      </c>
      <c r="L952" t="s">
        <v>23995</v>
      </c>
      <c r="M952">
        <v>13471</v>
      </c>
      <c r="N952" t="s">
        <v>20691</v>
      </c>
      <c r="O952" t="s">
        <v>131</v>
      </c>
      <c r="P952" t="s">
        <v>20692</v>
      </c>
      <c r="Q952" t="s">
        <v>20740</v>
      </c>
      <c r="R952" t="s">
        <v>23996</v>
      </c>
      <c r="S952" t="s">
        <v>23997</v>
      </c>
      <c r="T952" t="s">
        <v>24272</v>
      </c>
      <c r="U952" t="s">
        <v>24273</v>
      </c>
      <c r="V952" t="s">
        <v>24000</v>
      </c>
      <c r="W952" t="s">
        <v>24001</v>
      </c>
      <c r="X952">
        <v>46.69</v>
      </c>
      <c r="Y952" t="s">
        <v>20700</v>
      </c>
      <c r="Z952" t="s">
        <v>100</v>
      </c>
      <c r="AA952" t="s">
        <v>92</v>
      </c>
      <c r="AB952" t="s">
        <v>184</v>
      </c>
      <c r="AC952" t="s">
        <v>373</v>
      </c>
      <c r="AD952" t="s">
        <v>24274</v>
      </c>
      <c r="AE952" t="s">
        <v>20723</v>
      </c>
      <c r="AF952">
        <v>4500</v>
      </c>
      <c r="AG952" t="s">
        <v>20703</v>
      </c>
      <c r="AH952" s="5">
        <v>45443</v>
      </c>
      <c r="AI952">
        <v>25.263959</v>
      </c>
      <c r="AJ952" t="s">
        <v>100</v>
      </c>
      <c r="AK952" t="s">
        <v>22040</v>
      </c>
      <c r="AL952" t="s">
        <v>20961</v>
      </c>
      <c r="AM952">
        <v>23000000</v>
      </c>
      <c r="AN952" t="s">
        <v>20690</v>
      </c>
      <c r="AO952" t="s">
        <v>20980</v>
      </c>
      <c r="AP952" t="s">
        <v>20919</v>
      </c>
      <c r="AQ952" t="s">
        <v>20981</v>
      </c>
      <c r="AR952" t="s">
        <v>20982</v>
      </c>
      <c r="AS952" s="5">
        <v>45469</v>
      </c>
      <c r="AT952" t="s">
        <v>20690</v>
      </c>
      <c r="AU952" t="s">
        <v>24003</v>
      </c>
      <c r="AV952" t="s">
        <v>20710</v>
      </c>
      <c r="AX952" s="6">
        <f>COUNTIFS(拍卖数据!E:E,AA952,拍卖数据!F:F,AB952,拍卖数据!O:O,O952,拍卖数据!P:P,"&gt;"&amp;X952*0.8,拍卖数据!P:P,"&lt;"&amp;X952*1.2)</f>
        <v>32</v>
      </c>
      <c r="AY952">
        <f>COUNTIFS(拍卖数据!E:E,AA952,拍卖数据!F:F,AB952,拍卖数据!O:O,O952,拍卖数据!AN:AN,"机构",拍卖数据!P:P,"&gt;"&amp;X952*0.8,拍卖数据!P:P,"&lt;"&amp;X952*1.2)</f>
        <v>0</v>
      </c>
      <c r="AZ952" s="6">
        <f>COUNTIFS(拍卖数据!E:E,AA952,拍卖数据!F:F,AB952,拍卖数据!G:G,AC952,拍卖数据!O:O,O952,拍卖数据!AN:AN,"机构",拍卖数据!P:P,"&gt;"&amp;X952*0.8,拍卖数据!P:P,"&lt;"&amp;X952*1.2)</f>
        <v>0</v>
      </c>
    </row>
    <row r="953" hidden="1" spans="1:52">
      <c r="A953">
        <v>40171</v>
      </c>
      <c r="B953" t="s">
        <v>24275</v>
      </c>
      <c r="C953" t="s">
        <v>113</v>
      </c>
      <c r="D953" t="s">
        <v>24276</v>
      </c>
      <c r="E953" t="s">
        <v>24277</v>
      </c>
      <c r="F953">
        <v>0</v>
      </c>
      <c r="G953">
        <v>0</v>
      </c>
      <c r="H953">
        <v>0</v>
      </c>
      <c r="I953">
        <v>0</v>
      </c>
      <c r="J953">
        <v>0</v>
      </c>
      <c r="K953" t="s">
        <v>20716</v>
      </c>
      <c r="L953" t="s">
        <v>20690</v>
      </c>
      <c r="M953">
        <v>0</v>
      </c>
      <c r="N953" t="s">
        <v>20691</v>
      </c>
      <c r="O953" t="s">
        <v>131</v>
      </c>
      <c r="P953" t="s">
        <v>20692</v>
      </c>
      <c r="Q953" t="s">
        <v>20740</v>
      </c>
      <c r="R953" t="s">
        <v>24278</v>
      </c>
      <c r="S953" t="s">
        <v>24279</v>
      </c>
      <c r="T953" t="s">
        <v>24280</v>
      </c>
      <c r="U953" t="s">
        <v>24281</v>
      </c>
      <c r="V953" t="s">
        <v>24282</v>
      </c>
      <c r="W953" t="s">
        <v>24283</v>
      </c>
      <c r="X953">
        <v>281.29</v>
      </c>
      <c r="Y953" t="s">
        <v>20700</v>
      </c>
      <c r="Z953" t="s">
        <v>100</v>
      </c>
      <c r="AA953" t="s">
        <v>92</v>
      </c>
      <c r="AB953" t="s">
        <v>93</v>
      </c>
      <c r="AC953" t="s">
        <v>94</v>
      </c>
      <c r="AD953" t="s">
        <v>24284</v>
      </c>
      <c r="AE953" t="s">
        <v>20702</v>
      </c>
      <c r="AF953">
        <v>1500</v>
      </c>
      <c r="AG953" t="s">
        <v>20703</v>
      </c>
      <c r="AH953" s="5">
        <v>43947</v>
      </c>
      <c r="AI953">
        <v>450.06</v>
      </c>
      <c r="AJ953" t="s">
        <v>113</v>
      </c>
      <c r="AK953" t="s">
        <v>20690</v>
      </c>
      <c r="AL953" t="s">
        <v>20704</v>
      </c>
      <c r="AM953" t="s">
        <v>20690</v>
      </c>
      <c r="AN953" t="s">
        <v>20690</v>
      </c>
      <c r="AO953" t="s">
        <v>20918</v>
      </c>
      <c r="AP953" t="s">
        <v>20919</v>
      </c>
      <c r="AQ953" t="s">
        <v>22349</v>
      </c>
      <c r="AR953" t="s">
        <v>22350</v>
      </c>
      <c r="AS953" s="5">
        <v>44019</v>
      </c>
      <c r="AT953" t="s">
        <v>20690</v>
      </c>
      <c r="AU953" t="s">
        <v>20709</v>
      </c>
      <c r="AV953" t="s">
        <v>20710</v>
      </c>
      <c r="AX953" s="6">
        <f>COUNTIFS(拍卖数据!E:E,AA953,拍卖数据!F:F,AB953,拍卖数据!O:O,O953,拍卖数据!P:P,"&gt;"&amp;X953*0.8,拍卖数据!P:P,"&lt;"&amp;X953*1.2)</f>
        <v>25</v>
      </c>
      <c r="AY953">
        <f>COUNTIFS(拍卖数据!E:E,AA953,拍卖数据!F:F,AB953,拍卖数据!O:O,O953,拍卖数据!AN:AN,"机构",拍卖数据!P:P,"&gt;"&amp;X953*0.8,拍卖数据!P:P,"&lt;"&amp;X953*1.2)</f>
        <v>3</v>
      </c>
      <c r="AZ953" s="6">
        <f>COUNTIFS(拍卖数据!E:E,AA953,拍卖数据!F:F,AB953,拍卖数据!G:G,AC953,拍卖数据!O:O,O953,拍卖数据!AN:AN,"机构",拍卖数据!P:P,"&gt;"&amp;X953*0.8,拍卖数据!P:P,"&lt;"&amp;X953*1.2)</f>
        <v>0</v>
      </c>
    </row>
    <row r="954" hidden="1" spans="1:52">
      <c r="A954">
        <v>40173</v>
      </c>
      <c r="B954" t="s">
        <v>24285</v>
      </c>
      <c r="C954" t="s">
        <v>113</v>
      </c>
      <c r="D954" t="s">
        <v>24286</v>
      </c>
      <c r="E954" t="s">
        <v>22136</v>
      </c>
      <c r="F954">
        <v>315.370422</v>
      </c>
      <c r="G954">
        <v>75.606305</v>
      </c>
      <c r="H954">
        <v>9.2376</v>
      </c>
      <c r="I954">
        <v>0</v>
      </c>
      <c r="J954">
        <v>400.214327</v>
      </c>
      <c r="K954" t="s">
        <v>20716</v>
      </c>
      <c r="L954" t="s">
        <v>24287</v>
      </c>
      <c r="M954">
        <v>322.38863</v>
      </c>
      <c r="N954" t="s">
        <v>20691</v>
      </c>
      <c r="O954" t="s">
        <v>5889</v>
      </c>
      <c r="P954" t="s">
        <v>22805</v>
      </c>
      <c r="Q954" t="s">
        <v>20693</v>
      </c>
      <c r="R954" t="s">
        <v>24288</v>
      </c>
      <c r="S954" t="s">
        <v>24289</v>
      </c>
      <c r="T954" t="s">
        <v>24290</v>
      </c>
      <c r="U954" t="s">
        <v>24291</v>
      </c>
      <c r="V954" t="s">
        <v>24292</v>
      </c>
      <c r="W954" t="s">
        <v>24293</v>
      </c>
      <c r="X954">
        <v>809.75</v>
      </c>
      <c r="Y954" t="s">
        <v>20700</v>
      </c>
      <c r="Z954" t="s">
        <v>100</v>
      </c>
      <c r="AA954" t="s">
        <v>92</v>
      </c>
      <c r="AB954" t="s">
        <v>93</v>
      </c>
      <c r="AC954" t="s">
        <v>415</v>
      </c>
      <c r="AD954" t="s">
        <v>24291</v>
      </c>
      <c r="AE954" t="s">
        <v>21028</v>
      </c>
      <c r="AF954">
        <v>350</v>
      </c>
      <c r="AG954" t="s">
        <v>20703</v>
      </c>
      <c r="AH954" s="5">
        <v>45565</v>
      </c>
      <c r="AI954">
        <v>527.15</v>
      </c>
      <c r="AJ954" t="s">
        <v>113</v>
      </c>
      <c r="AK954" t="s">
        <v>20690</v>
      </c>
      <c r="AL954" t="s">
        <v>20704</v>
      </c>
      <c r="AM954">
        <v>0</v>
      </c>
      <c r="AN954" t="s">
        <v>20690</v>
      </c>
      <c r="AO954" t="s">
        <v>22144</v>
      </c>
      <c r="AP954" t="s">
        <v>20919</v>
      </c>
      <c r="AQ954" t="s">
        <v>22145</v>
      </c>
      <c r="AR954" t="s">
        <v>22146</v>
      </c>
      <c r="AS954" s="5">
        <v>45642</v>
      </c>
      <c r="AT954" t="s">
        <v>20690</v>
      </c>
      <c r="AU954" t="s">
        <v>21032</v>
      </c>
      <c r="AV954" t="s">
        <v>20710</v>
      </c>
      <c r="AX954" s="6">
        <f>COUNTIFS(拍卖数据!E:E,AA954,拍卖数据!F:F,AB954,拍卖数据!O:O,O954,拍卖数据!P:P,"&gt;"&amp;X954*0.8,拍卖数据!P:P,"&lt;"&amp;X954*1.2)</f>
        <v>0</v>
      </c>
      <c r="AY954">
        <f>COUNTIFS(拍卖数据!E:E,AA954,拍卖数据!F:F,AB954,拍卖数据!O:O,O954,拍卖数据!AN:AN,"机构",拍卖数据!P:P,"&gt;"&amp;X954*0.8,拍卖数据!P:P,"&lt;"&amp;X954*1.2)</f>
        <v>0</v>
      </c>
      <c r="AZ954" s="6">
        <f>COUNTIFS(拍卖数据!E:E,AA954,拍卖数据!F:F,AB954,拍卖数据!G:G,AC954,拍卖数据!O:O,O954,拍卖数据!AN:AN,"机构",拍卖数据!P:P,"&gt;"&amp;X954*0.8,拍卖数据!P:P,"&lt;"&amp;X954*1.2)</f>
        <v>0</v>
      </c>
    </row>
    <row r="955" hidden="1" spans="1:52">
      <c r="A955">
        <v>40174</v>
      </c>
      <c r="B955" t="s">
        <v>24285</v>
      </c>
      <c r="C955" t="s">
        <v>113</v>
      </c>
      <c r="D955" t="s">
        <v>24286</v>
      </c>
      <c r="E955" t="s">
        <v>22136</v>
      </c>
      <c r="F955">
        <v>315.370422</v>
      </c>
      <c r="G955">
        <v>75.606305</v>
      </c>
      <c r="H955">
        <v>9.2376</v>
      </c>
      <c r="I955">
        <v>0</v>
      </c>
      <c r="J955">
        <v>400.214327</v>
      </c>
      <c r="K955" t="s">
        <v>20716</v>
      </c>
      <c r="L955" t="s">
        <v>24287</v>
      </c>
      <c r="M955">
        <v>322.38863</v>
      </c>
      <c r="N955" t="s">
        <v>20691</v>
      </c>
      <c r="O955" t="s">
        <v>5889</v>
      </c>
      <c r="P955" t="s">
        <v>22199</v>
      </c>
      <c r="Q955" t="s">
        <v>20693</v>
      </c>
      <c r="R955" t="s">
        <v>24294</v>
      </c>
      <c r="S955" t="s">
        <v>24295</v>
      </c>
      <c r="T955" t="s">
        <v>24296</v>
      </c>
      <c r="U955" t="s">
        <v>24297</v>
      </c>
      <c r="V955" t="s">
        <v>24298</v>
      </c>
      <c r="W955" t="s">
        <v>24293</v>
      </c>
      <c r="X955">
        <v>305.96</v>
      </c>
      <c r="Y955" t="s">
        <v>20700</v>
      </c>
      <c r="Z955" t="s">
        <v>100</v>
      </c>
      <c r="AA955" t="s">
        <v>92</v>
      </c>
      <c r="AB955" t="s">
        <v>93</v>
      </c>
      <c r="AC955" t="s">
        <v>289</v>
      </c>
      <c r="AD955" t="s">
        <v>24297</v>
      </c>
      <c r="AE955" t="s">
        <v>21028</v>
      </c>
      <c r="AF955">
        <v>171.34</v>
      </c>
      <c r="AG955" t="s">
        <v>20703</v>
      </c>
      <c r="AH955" s="5">
        <v>45565</v>
      </c>
      <c r="AI955">
        <v>97.91</v>
      </c>
      <c r="AJ955" t="s">
        <v>113</v>
      </c>
      <c r="AK955" t="s">
        <v>20690</v>
      </c>
      <c r="AL955" t="s">
        <v>20704</v>
      </c>
      <c r="AM955">
        <v>0</v>
      </c>
      <c r="AN955" t="s">
        <v>20690</v>
      </c>
      <c r="AO955" t="s">
        <v>22144</v>
      </c>
      <c r="AP955" t="s">
        <v>20919</v>
      </c>
      <c r="AQ955" t="s">
        <v>22145</v>
      </c>
      <c r="AR955" t="s">
        <v>22146</v>
      </c>
      <c r="AS955" s="5">
        <v>45642</v>
      </c>
      <c r="AT955" t="s">
        <v>20690</v>
      </c>
      <c r="AU955" t="s">
        <v>21032</v>
      </c>
      <c r="AV955" t="s">
        <v>20710</v>
      </c>
      <c r="AX955" s="6">
        <f>COUNTIFS(拍卖数据!E:E,AA955,拍卖数据!F:F,AB955,拍卖数据!O:O,O955,拍卖数据!P:P,"&gt;"&amp;X955*0.8,拍卖数据!P:P,"&lt;"&amp;X955*1.2)</f>
        <v>0</v>
      </c>
      <c r="AY955">
        <f>COUNTIFS(拍卖数据!E:E,AA955,拍卖数据!F:F,AB955,拍卖数据!O:O,O955,拍卖数据!AN:AN,"机构",拍卖数据!P:P,"&gt;"&amp;X955*0.8,拍卖数据!P:P,"&lt;"&amp;X955*1.2)</f>
        <v>0</v>
      </c>
      <c r="AZ955" s="6">
        <f>COUNTIFS(拍卖数据!E:E,AA955,拍卖数据!F:F,AB955,拍卖数据!G:G,AC955,拍卖数据!O:O,O955,拍卖数据!AN:AN,"机构",拍卖数据!P:P,"&gt;"&amp;X955*0.8,拍卖数据!P:P,"&lt;"&amp;X955*1.2)</f>
        <v>0</v>
      </c>
    </row>
    <row r="956" hidden="1" spans="1:52">
      <c r="A956">
        <v>40175</v>
      </c>
      <c r="B956" t="s">
        <v>24299</v>
      </c>
      <c r="C956" t="s">
        <v>113</v>
      </c>
      <c r="D956" t="s">
        <v>24300</v>
      </c>
      <c r="E956" t="s">
        <v>24301</v>
      </c>
      <c r="F956">
        <v>411.604517</v>
      </c>
      <c r="G956">
        <v>17.343764</v>
      </c>
      <c r="H956">
        <v>0</v>
      </c>
      <c r="I956">
        <v>0</v>
      </c>
      <c r="J956">
        <v>428.948281</v>
      </c>
      <c r="K956" t="s">
        <v>20716</v>
      </c>
      <c r="L956" t="s">
        <v>20690</v>
      </c>
      <c r="M956">
        <v>147.654517</v>
      </c>
      <c r="N956" t="s">
        <v>24302</v>
      </c>
      <c r="O956" t="s">
        <v>24303</v>
      </c>
      <c r="P956" t="s">
        <v>24304</v>
      </c>
      <c r="Q956" t="s">
        <v>20740</v>
      </c>
      <c r="R956" t="s">
        <v>24300</v>
      </c>
      <c r="S956" t="s">
        <v>24305</v>
      </c>
      <c r="T956" t="s">
        <v>24306</v>
      </c>
      <c r="U956" t="s">
        <v>24307</v>
      </c>
      <c r="V956" t="s">
        <v>24308</v>
      </c>
      <c r="W956" t="s">
        <v>24309</v>
      </c>
      <c r="X956">
        <v>170</v>
      </c>
      <c r="Y956" t="s">
        <v>24310</v>
      </c>
      <c r="Z956" t="s">
        <v>100</v>
      </c>
      <c r="AA956" t="s">
        <v>92</v>
      </c>
      <c r="AB956" t="s">
        <v>153</v>
      </c>
      <c r="AC956" t="s">
        <v>347</v>
      </c>
      <c r="AD956" t="s">
        <v>24311</v>
      </c>
      <c r="AE956" t="s">
        <v>20702</v>
      </c>
      <c r="AF956">
        <v>1419</v>
      </c>
      <c r="AG956" t="s">
        <v>20703</v>
      </c>
      <c r="AH956" s="5">
        <v>43700</v>
      </c>
      <c r="AI956">
        <v>1967.45</v>
      </c>
      <c r="AJ956" t="s">
        <v>100</v>
      </c>
      <c r="AK956" t="s">
        <v>24312</v>
      </c>
      <c r="AL956" t="s">
        <v>20704</v>
      </c>
      <c r="AM956">
        <v>0</v>
      </c>
      <c r="AN956" t="s">
        <v>20690</v>
      </c>
      <c r="AO956" t="s">
        <v>22182</v>
      </c>
      <c r="AP956" t="s">
        <v>20919</v>
      </c>
      <c r="AQ956" t="s">
        <v>22183</v>
      </c>
      <c r="AR956" t="s">
        <v>22184</v>
      </c>
      <c r="AS956" s="5">
        <v>43791</v>
      </c>
      <c r="AT956" t="s">
        <v>20690</v>
      </c>
      <c r="AU956" t="s">
        <v>20709</v>
      </c>
      <c r="AV956" t="s">
        <v>20710</v>
      </c>
      <c r="AX956" s="6">
        <f>COUNTIFS(拍卖数据!E:E,AA956,拍卖数据!F:F,AB956,拍卖数据!O:O,O956,拍卖数据!P:P,"&gt;"&amp;X956*0.8,拍卖数据!P:P,"&lt;"&amp;X956*1.2)</f>
        <v>0</v>
      </c>
      <c r="AY956">
        <f>COUNTIFS(拍卖数据!E:E,AA956,拍卖数据!F:F,AB956,拍卖数据!O:O,O956,拍卖数据!AN:AN,"机构",拍卖数据!P:P,"&gt;"&amp;X956*0.8,拍卖数据!P:P,"&lt;"&amp;X956*1.2)</f>
        <v>0</v>
      </c>
      <c r="AZ956" s="6">
        <f>COUNTIFS(拍卖数据!E:E,AA956,拍卖数据!F:F,AB956,拍卖数据!G:G,AC956,拍卖数据!O:O,O956,拍卖数据!AN:AN,"机构",拍卖数据!P:P,"&gt;"&amp;X956*0.8,拍卖数据!P:P,"&lt;"&amp;X956*1.2)</f>
        <v>0</v>
      </c>
    </row>
    <row r="957" hidden="1" spans="1:52">
      <c r="A957">
        <v>40178</v>
      </c>
      <c r="B957" t="s">
        <v>24313</v>
      </c>
      <c r="C957" t="s">
        <v>113</v>
      </c>
      <c r="D957" t="s">
        <v>24314</v>
      </c>
      <c r="E957" t="s">
        <v>24315</v>
      </c>
      <c r="F957">
        <v>169.476664</v>
      </c>
      <c r="G957">
        <v>782.873554</v>
      </c>
      <c r="H957">
        <v>0</v>
      </c>
      <c r="I957">
        <v>0</v>
      </c>
      <c r="J957">
        <v>952.350218</v>
      </c>
      <c r="K957" t="s">
        <v>20716</v>
      </c>
      <c r="L957" t="s">
        <v>24316</v>
      </c>
      <c r="M957">
        <v>22</v>
      </c>
      <c r="N957" t="s">
        <v>20691</v>
      </c>
      <c r="O957" t="s">
        <v>131</v>
      </c>
      <c r="P957" t="s">
        <v>20692</v>
      </c>
      <c r="Q957" t="s">
        <v>20693</v>
      </c>
      <c r="R957" t="s">
        <v>24317</v>
      </c>
      <c r="S957" t="s">
        <v>24318</v>
      </c>
      <c r="T957" t="s">
        <v>24319</v>
      </c>
      <c r="U957" t="s">
        <v>24320</v>
      </c>
      <c r="V957" t="s">
        <v>24321</v>
      </c>
      <c r="W957" t="s">
        <v>24322</v>
      </c>
      <c r="X957">
        <v>183</v>
      </c>
      <c r="Y957" t="s">
        <v>20700</v>
      </c>
      <c r="Z957" t="s">
        <v>100</v>
      </c>
      <c r="AA957" t="s">
        <v>92</v>
      </c>
      <c r="AB957" t="s">
        <v>318</v>
      </c>
      <c r="AC957" t="s">
        <v>1029</v>
      </c>
      <c r="AD957" t="s">
        <v>24323</v>
      </c>
      <c r="AE957" t="s">
        <v>20702</v>
      </c>
      <c r="AF957">
        <v>1700</v>
      </c>
      <c r="AG957" t="s">
        <v>20703</v>
      </c>
      <c r="AH957" s="5">
        <v>45071</v>
      </c>
      <c r="AI957">
        <v>48.22</v>
      </c>
      <c r="AJ957" t="s">
        <v>113</v>
      </c>
      <c r="AK957" t="s">
        <v>20690</v>
      </c>
      <c r="AL957" t="s">
        <v>20704</v>
      </c>
      <c r="AM957" t="s">
        <v>20690</v>
      </c>
      <c r="AN957" t="s">
        <v>20690</v>
      </c>
      <c r="AO957" t="s">
        <v>20994</v>
      </c>
      <c r="AP957" t="s">
        <v>20919</v>
      </c>
      <c r="AQ957" t="s">
        <v>21008</v>
      </c>
      <c r="AR957" t="s">
        <v>21009</v>
      </c>
      <c r="AS957" s="5">
        <v>45170</v>
      </c>
      <c r="AT957" t="s">
        <v>20690</v>
      </c>
      <c r="AU957" t="s">
        <v>20709</v>
      </c>
      <c r="AV957" t="s">
        <v>20710</v>
      </c>
      <c r="AX957" s="6">
        <f>COUNTIFS(拍卖数据!E:E,AA957,拍卖数据!F:F,AB957,拍卖数据!O:O,O957,拍卖数据!P:P,"&gt;"&amp;X957*0.8,拍卖数据!P:P,"&lt;"&amp;X957*1.2)</f>
        <v>13</v>
      </c>
      <c r="AY957">
        <f>COUNTIFS(拍卖数据!E:E,AA957,拍卖数据!F:F,AB957,拍卖数据!O:O,O957,拍卖数据!AN:AN,"机构",拍卖数据!P:P,"&gt;"&amp;X957*0.8,拍卖数据!P:P,"&lt;"&amp;X957*1.2)</f>
        <v>0</v>
      </c>
      <c r="AZ957" s="6">
        <f>COUNTIFS(拍卖数据!E:E,AA957,拍卖数据!F:F,AB957,拍卖数据!G:G,AC957,拍卖数据!O:O,O957,拍卖数据!AN:AN,"机构",拍卖数据!P:P,"&gt;"&amp;X957*0.8,拍卖数据!P:P,"&lt;"&amp;X957*1.2)</f>
        <v>0</v>
      </c>
    </row>
    <row r="958" hidden="1" spans="1:52">
      <c r="A958">
        <v>40179</v>
      </c>
      <c r="B958" t="s">
        <v>24324</v>
      </c>
      <c r="C958" t="s">
        <v>113</v>
      </c>
      <c r="D958" t="s">
        <v>24325</v>
      </c>
      <c r="E958" t="s">
        <v>24326</v>
      </c>
      <c r="F958">
        <v>4895.905435</v>
      </c>
      <c r="G958">
        <v>2971.650918</v>
      </c>
      <c r="H958">
        <v>0</v>
      </c>
      <c r="I958">
        <v>0</v>
      </c>
      <c r="J958">
        <v>7867.556353</v>
      </c>
      <c r="K958" t="s">
        <v>20716</v>
      </c>
      <c r="L958" t="s">
        <v>24327</v>
      </c>
      <c r="M958">
        <v>4150</v>
      </c>
      <c r="N958" t="s">
        <v>20691</v>
      </c>
      <c r="O958" t="s">
        <v>131</v>
      </c>
      <c r="P958" t="s">
        <v>20692</v>
      </c>
      <c r="Q958" t="s">
        <v>20693</v>
      </c>
      <c r="R958" t="s">
        <v>24317</v>
      </c>
      <c r="S958" t="s">
        <v>24318</v>
      </c>
      <c r="T958" t="s">
        <v>24328</v>
      </c>
      <c r="U958" t="s">
        <v>24329</v>
      </c>
      <c r="V958" t="s">
        <v>24330</v>
      </c>
      <c r="W958" t="s">
        <v>24322</v>
      </c>
      <c r="X958">
        <v>240.64</v>
      </c>
      <c r="Y958" t="s">
        <v>20700</v>
      </c>
      <c r="Z958" t="s">
        <v>100</v>
      </c>
      <c r="AA958" t="s">
        <v>92</v>
      </c>
      <c r="AB958" t="s">
        <v>318</v>
      </c>
      <c r="AC958" t="s">
        <v>1029</v>
      </c>
      <c r="AD958" t="s">
        <v>24329</v>
      </c>
      <c r="AE958" t="s">
        <v>20702</v>
      </c>
      <c r="AF958">
        <v>87</v>
      </c>
      <c r="AG958" t="s">
        <v>20703</v>
      </c>
      <c r="AH958" s="5">
        <v>45071</v>
      </c>
      <c r="AI958">
        <v>72.19</v>
      </c>
      <c r="AJ958" t="s">
        <v>113</v>
      </c>
      <c r="AK958" t="s">
        <v>20690</v>
      </c>
      <c r="AL958" t="s">
        <v>20704</v>
      </c>
      <c r="AM958" t="s">
        <v>20690</v>
      </c>
      <c r="AN958" t="s">
        <v>20690</v>
      </c>
      <c r="AO958" t="s">
        <v>20994</v>
      </c>
      <c r="AP958" t="s">
        <v>20919</v>
      </c>
      <c r="AQ958" t="s">
        <v>21008</v>
      </c>
      <c r="AR958" t="s">
        <v>21009</v>
      </c>
      <c r="AS958" s="5">
        <v>45170</v>
      </c>
      <c r="AT958" t="s">
        <v>20690</v>
      </c>
      <c r="AU958" t="s">
        <v>20709</v>
      </c>
      <c r="AV958" t="s">
        <v>20710</v>
      </c>
      <c r="AX958" s="6">
        <f>COUNTIFS(拍卖数据!E:E,AA958,拍卖数据!F:F,AB958,拍卖数据!O:O,O958,拍卖数据!P:P,"&gt;"&amp;X958*0.8,拍卖数据!P:P,"&lt;"&amp;X958*1.2)</f>
        <v>9</v>
      </c>
      <c r="AY958">
        <f>COUNTIFS(拍卖数据!E:E,AA958,拍卖数据!F:F,AB958,拍卖数据!O:O,O958,拍卖数据!AN:AN,"机构",拍卖数据!P:P,"&gt;"&amp;X958*0.8,拍卖数据!P:P,"&lt;"&amp;X958*1.2)</f>
        <v>0</v>
      </c>
      <c r="AZ958" s="6">
        <f>COUNTIFS(拍卖数据!E:E,AA958,拍卖数据!F:F,AB958,拍卖数据!G:G,AC958,拍卖数据!O:O,O958,拍卖数据!AN:AN,"机构",拍卖数据!P:P,"&gt;"&amp;X958*0.8,拍卖数据!P:P,"&lt;"&amp;X958*1.2)</f>
        <v>0</v>
      </c>
    </row>
    <row r="959" hidden="1" spans="1:52">
      <c r="A959">
        <v>40180</v>
      </c>
      <c r="B959" t="s">
        <v>24324</v>
      </c>
      <c r="C959" t="s">
        <v>113</v>
      </c>
      <c r="D959" t="s">
        <v>24325</v>
      </c>
      <c r="E959" t="s">
        <v>24326</v>
      </c>
      <c r="F959">
        <v>4895.905435</v>
      </c>
      <c r="G959">
        <v>2971.650918</v>
      </c>
      <c r="H959">
        <v>0</v>
      </c>
      <c r="I959">
        <v>0</v>
      </c>
      <c r="J959">
        <v>7867.556353</v>
      </c>
      <c r="K959" t="s">
        <v>20716</v>
      </c>
      <c r="L959" t="s">
        <v>24327</v>
      </c>
      <c r="M959">
        <v>4150</v>
      </c>
      <c r="N959" t="s">
        <v>21010</v>
      </c>
      <c r="O959" t="s">
        <v>1557</v>
      </c>
      <c r="P959" t="s">
        <v>1557</v>
      </c>
      <c r="Q959" t="s">
        <v>20693</v>
      </c>
      <c r="R959" t="s">
        <v>24331</v>
      </c>
      <c r="S959" t="s">
        <v>24318</v>
      </c>
      <c r="T959" t="s">
        <v>24332</v>
      </c>
      <c r="U959" t="s">
        <v>24333</v>
      </c>
      <c r="V959" t="s">
        <v>24334</v>
      </c>
      <c r="W959" t="s">
        <v>24335</v>
      </c>
      <c r="X959">
        <v>106027.98</v>
      </c>
      <c r="Y959" t="s">
        <v>20700</v>
      </c>
      <c r="Z959" t="s">
        <v>100</v>
      </c>
      <c r="AA959" t="s">
        <v>92</v>
      </c>
      <c r="AB959" t="s">
        <v>318</v>
      </c>
      <c r="AC959" t="s">
        <v>1029</v>
      </c>
      <c r="AD959" t="s">
        <v>24336</v>
      </c>
      <c r="AE959" t="s">
        <v>20702</v>
      </c>
      <c r="AF959">
        <v>700</v>
      </c>
      <c r="AG959" t="s">
        <v>20724</v>
      </c>
      <c r="AH959" s="5">
        <v>45071</v>
      </c>
      <c r="AI959">
        <v>4250</v>
      </c>
      <c r="AJ959" t="s">
        <v>113</v>
      </c>
      <c r="AK959" t="s">
        <v>20690</v>
      </c>
      <c r="AL959" t="s">
        <v>20704</v>
      </c>
      <c r="AM959" t="s">
        <v>20690</v>
      </c>
      <c r="AN959" t="s">
        <v>20690</v>
      </c>
      <c r="AO959" t="s">
        <v>20994</v>
      </c>
      <c r="AP959" t="s">
        <v>20919</v>
      </c>
      <c r="AQ959" t="s">
        <v>21008</v>
      </c>
      <c r="AR959" t="s">
        <v>21009</v>
      </c>
      <c r="AS959" s="5">
        <v>45170</v>
      </c>
      <c r="AT959" t="s">
        <v>20690</v>
      </c>
      <c r="AU959" t="s">
        <v>20709</v>
      </c>
      <c r="AV959" t="s">
        <v>20710</v>
      </c>
      <c r="AX959" s="6">
        <f>COUNTIFS(拍卖数据!E:E,AA959,拍卖数据!F:F,AB959,拍卖数据!O:O,O959,拍卖数据!P:P,"&gt;"&amp;X959*0.8,拍卖数据!P:P,"&lt;"&amp;X959*1.2)</f>
        <v>0</v>
      </c>
      <c r="AY959">
        <f>COUNTIFS(拍卖数据!E:E,AA959,拍卖数据!F:F,AB959,拍卖数据!O:O,O959,拍卖数据!AN:AN,"机构",拍卖数据!P:P,"&gt;"&amp;X959*0.8,拍卖数据!P:P,"&lt;"&amp;X959*1.2)</f>
        <v>0</v>
      </c>
      <c r="AZ959" s="6">
        <f>COUNTIFS(拍卖数据!E:E,AA959,拍卖数据!F:F,AB959,拍卖数据!G:G,AC959,拍卖数据!O:O,O959,拍卖数据!AN:AN,"机构",拍卖数据!P:P,"&gt;"&amp;X959*0.8,拍卖数据!P:P,"&lt;"&amp;X959*1.2)</f>
        <v>0</v>
      </c>
    </row>
    <row r="960" hidden="1" spans="1:52">
      <c r="A960">
        <v>40181</v>
      </c>
      <c r="B960" t="s">
        <v>24337</v>
      </c>
      <c r="C960" t="s">
        <v>113</v>
      </c>
      <c r="D960" t="s">
        <v>24338</v>
      </c>
      <c r="E960" t="s">
        <v>22341</v>
      </c>
      <c r="F960">
        <v>338.2966</v>
      </c>
      <c r="G960">
        <v>107.377938</v>
      </c>
      <c r="H960">
        <v>0</v>
      </c>
      <c r="I960">
        <v>0</v>
      </c>
      <c r="J960">
        <v>445.674538</v>
      </c>
      <c r="K960" t="s">
        <v>20716</v>
      </c>
      <c r="L960" t="s">
        <v>24339</v>
      </c>
      <c r="M960">
        <v>251.12</v>
      </c>
      <c r="N960" t="s">
        <v>20691</v>
      </c>
      <c r="O960" t="s">
        <v>131</v>
      </c>
      <c r="P960" t="s">
        <v>22104</v>
      </c>
      <c r="Q960" t="s">
        <v>20740</v>
      </c>
      <c r="R960" t="s">
        <v>22874</v>
      </c>
      <c r="S960" t="s">
        <v>22875</v>
      </c>
      <c r="T960" t="s">
        <v>24340</v>
      </c>
      <c r="U960" t="s">
        <v>24341</v>
      </c>
      <c r="V960" t="s">
        <v>24342</v>
      </c>
      <c r="W960" t="s">
        <v>20916</v>
      </c>
      <c r="X960">
        <v>498.83</v>
      </c>
      <c r="Y960" t="s">
        <v>20700</v>
      </c>
      <c r="Z960" t="s">
        <v>100</v>
      </c>
      <c r="AA960" t="s">
        <v>92</v>
      </c>
      <c r="AB960" t="s">
        <v>120</v>
      </c>
      <c r="AC960" t="s">
        <v>623</v>
      </c>
      <c r="AD960" t="s">
        <v>24343</v>
      </c>
      <c r="AE960" t="s">
        <v>20702</v>
      </c>
      <c r="AF960">
        <v>350</v>
      </c>
      <c r="AG960" t="s">
        <v>20703</v>
      </c>
      <c r="AH960" s="5">
        <v>45558</v>
      </c>
      <c r="AI960">
        <v>207.01</v>
      </c>
      <c r="AJ960" t="s">
        <v>113</v>
      </c>
      <c r="AK960" t="s">
        <v>20690</v>
      </c>
      <c r="AL960" t="s">
        <v>20704</v>
      </c>
      <c r="AM960" t="s">
        <v>20690</v>
      </c>
      <c r="AN960" t="s">
        <v>20690</v>
      </c>
      <c r="AO960" t="s">
        <v>20994</v>
      </c>
      <c r="AP960" t="s">
        <v>20919</v>
      </c>
      <c r="AQ960" t="s">
        <v>20995</v>
      </c>
      <c r="AR960" t="s">
        <v>20996</v>
      </c>
      <c r="AS960" s="5">
        <v>45587</v>
      </c>
      <c r="AT960" t="s">
        <v>20690</v>
      </c>
      <c r="AU960" t="s">
        <v>20709</v>
      </c>
      <c r="AV960" t="s">
        <v>20710</v>
      </c>
      <c r="AX960" s="6">
        <f>COUNTIFS(拍卖数据!E:E,AA960,拍卖数据!F:F,AB960,拍卖数据!O:O,O960,拍卖数据!P:P,"&gt;"&amp;X960*0.8,拍卖数据!P:P,"&lt;"&amp;X960*1.2)</f>
        <v>7</v>
      </c>
      <c r="AY960">
        <f>COUNTIFS(拍卖数据!E:E,AA960,拍卖数据!F:F,AB960,拍卖数据!O:O,O960,拍卖数据!AN:AN,"机构",拍卖数据!P:P,"&gt;"&amp;X960*0.8,拍卖数据!P:P,"&lt;"&amp;X960*1.2)</f>
        <v>3</v>
      </c>
      <c r="AZ960" s="6">
        <f>COUNTIFS(拍卖数据!E:E,AA960,拍卖数据!F:F,AB960,拍卖数据!G:G,AC960,拍卖数据!O:O,O960,拍卖数据!AN:AN,"机构",拍卖数据!P:P,"&gt;"&amp;X960*0.8,拍卖数据!P:P,"&lt;"&amp;X960*1.2)</f>
        <v>3</v>
      </c>
    </row>
    <row r="961" hidden="1" spans="1:52">
      <c r="A961">
        <v>40182</v>
      </c>
      <c r="B961" t="s">
        <v>24337</v>
      </c>
      <c r="C961" t="s">
        <v>113</v>
      </c>
      <c r="D961" t="s">
        <v>24338</v>
      </c>
      <c r="E961" t="s">
        <v>22341</v>
      </c>
      <c r="F961">
        <v>338.2966</v>
      </c>
      <c r="G961">
        <v>107.377938</v>
      </c>
      <c r="H961">
        <v>0</v>
      </c>
      <c r="I961">
        <v>0</v>
      </c>
      <c r="J961">
        <v>445.674538</v>
      </c>
      <c r="K961" t="s">
        <v>20716</v>
      </c>
      <c r="L961" t="s">
        <v>24339</v>
      </c>
      <c r="M961">
        <v>251.12</v>
      </c>
      <c r="N961" t="s">
        <v>20691</v>
      </c>
      <c r="O961" t="s">
        <v>131</v>
      </c>
      <c r="P961" t="s">
        <v>22104</v>
      </c>
      <c r="Q961" t="s">
        <v>20740</v>
      </c>
      <c r="R961" t="s">
        <v>22874</v>
      </c>
      <c r="S961" t="s">
        <v>22875</v>
      </c>
      <c r="T961" t="s">
        <v>24344</v>
      </c>
      <c r="U961" t="s">
        <v>24345</v>
      </c>
      <c r="V961" t="s">
        <v>24342</v>
      </c>
      <c r="W961" t="s">
        <v>20916</v>
      </c>
      <c r="X961">
        <v>498.83</v>
      </c>
      <c r="Y961" t="s">
        <v>20700</v>
      </c>
      <c r="Z961" t="s">
        <v>100</v>
      </c>
      <c r="AA961" t="s">
        <v>92</v>
      </c>
      <c r="AB961" t="s">
        <v>120</v>
      </c>
      <c r="AC961" t="s">
        <v>623</v>
      </c>
      <c r="AD961" t="s">
        <v>24346</v>
      </c>
      <c r="AE961" t="s">
        <v>20702</v>
      </c>
      <c r="AF961">
        <v>350</v>
      </c>
      <c r="AG961" t="s">
        <v>20703</v>
      </c>
      <c r="AH961" s="5">
        <v>45558</v>
      </c>
      <c r="AI961">
        <v>207.01</v>
      </c>
      <c r="AJ961" t="s">
        <v>113</v>
      </c>
      <c r="AK961" t="s">
        <v>20690</v>
      </c>
      <c r="AL961" t="s">
        <v>20704</v>
      </c>
      <c r="AM961" t="s">
        <v>20690</v>
      </c>
      <c r="AN961" t="s">
        <v>20690</v>
      </c>
      <c r="AO961" t="s">
        <v>20994</v>
      </c>
      <c r="AP961" t="s">
        <v>20919</v>
      </c>
      <c r="AQ961" t="s">
        <v>20995</v>
      </c>
      <c r="AR961" t="s">
        <v>20996</v>
      </c>
      <c r="AS961" s="5">
        <v>45587</v>
      </c>
      <c r="AT961" t="s">
        <v>20690</v>
      </c>
      <c r="AU961" t="s">
        <v>20709</v>
      </c>
      <c r="AV961" t="s">
        <v>20710</v>
      </c>
      <c r="AX961" s="6">
        <f>COUNTIFS(拍卖数据!E:E,AA961,拍卖数据!F:F,AB961,拍卖数据!O:O,O961,拍卖数据!P:P,"&gt;"&amp;X961*0.8,拍卖数据!P:P,"&lt;"&amp;X961*1.2)</f>
        <v>7</v>
      </c>
      <c r="AY961">
        <f>COUNTIFS(拍卖数据!E:E,AA961,拍卖数据!F:F,AB961,拍卖数据!O:O,O961,拍卖数据!AN:AN,"机构",拍卖数据!P:P,"&gt;"&amp;X961*0.8,拍卖数据!P:P,"&lt;"&amp;X961*1.2)</f>
        <v>3</v>
      </c>
      <c r="AZ961" s="6">
        <f>COUNTIFS(拍卖数据!E:E,AA961,拍卖数据!F:F,AB961,拍卖数据!G:G,AC961,拍卖数据!O:O,O961,拍卖数据!AN:AN,"机构",拍卖数据!P:P,"&gt;"&amp;X961*0.8,拍卖数据!P:P,"&lt;"&amp;X961*1.2)</f>
        <v>3</v>
      </c>
    </row>
    <row r="962" hidden="1" spans="1:52">
      <c r="A962">
        <v>40183</v>
      </c>
      <c r="B962" t="s">
        <v>24347</v>
      </c>
      <c r="C962" t="s">
        <v>113</v>
      </c>
      <c r="D962" t="s">
        <v>24348</v>
      </c>
      <c r="E962" t="s">
        <v>24349</v>
      </c>
      <c r="F962">
        <v>378.340055</v>
      </c>
      <c r="G962">
        <v>126.440778</v>
      </c>
      <c r="H962">
        <v>0</v>
      </c>
      <c r="I962">
        <v>0</v>
      </c>
      <c r="J962">
        <v>504.780833</v>
      </c>
      <c r="K962" t="s">
        <v>20716</v>
      </c>
      <c r="L962" t="s">
        <v>20690</v>
      </c>
      <c r="M962">
        <v>146.224</v>
      </c>
      <c r="N962" t="s">
        <v>20691</v>
      </c>
      <c r="O962" t="s">
        <v>131</v>
      </c>
      <c r="P962" t="s">
        <v>20739</v>
      </c>
      <c r="Q962" t="s">
        <v>20740</v>
      </c>
      <c r="R962" t="s">
        <v>24350</v>
      </c>
      <c r="S962" t="s">
        <v>24351</v>
      </c>
      <c r="T962" t="s">
        <v>24352</v>
      </c>
      <c r="U962" t="s">
        <v>24353</v>
      </c>
      <c r="V962" t="s">
        <v>24354</v>
      </c>
      <c r="W962" t="s">
        <v>24355</v>
      </c>
      <c r="X962">
        <v>493.16</v>
      </c>
      <c r="Y962" t="s">
        <v>20700</v>
      </c>
      <c r="Z962" t="s">
        <v>100</v>
      </c>
      <c r="AA962" t="s">
        <v>92</v>
      </c>
      <c r="AB962" t="s">
        <v>305</v>
      </c>
      <c r="AC962" t="s">
        <v>2094</v>
      </c>
      <c r="AD962" t="s">
        <v>24356</v>
      </c>
      <c r="AE962" t="s">
        <v>20702</v>
      </c>
      <c r="AF962">
        <v>910</v>
      </c>
      <c r="AG962" t="s">
        <v>20703</v>
      </c>
      <c r="AH962" s="5">
        <v>43947</v>
      </c>
      <c r="AI962">
        <v>150.96</v>
      </c>
      <c r="AJ962" t="s">
        <v>113</v>
      </c>
      <c r="AK962" t="s">
        <v>20690</v>
      </c>
      <c r="AL962" t="s">
        <v>20704</v>
      </c>
      <c r="AM962" t="s">
        <v>20690</v>
      </c>
      <c r="AN962" t="s">
        <v>20690</v>
      </c>
      <c r="AO962" t="s">
        <v>20918</v>
      </c>
      <c r="AP962" t="s">
        <v>20919</v>
      </c>
      <c r="AQ962" t="s">
        <v>22349</v>
      </c>
      <c r="AR962" t="s">
        <v>22350</v>
      </c>
      <c r="AS962" s="5">
        <v>44019</v>
      </c>
      <c r="AT962" t="s">
        <v>20690</v>
      </c>
      <c r="AU962" t="s">
        <v>20709</v>
      </c>
      <c r="AV962" t="s">
        <v>20710</v>
      </c>
      <c r="AX962" s="6">
        <f>COUNTIFS(拍卖数据!E:E,AA962,拍卖数据!F:F,AB962,拍卖数据!O:O,O962,拍卖数据!P:P,"&gt;"&amp;X962*0.8,拍卖数据!P:P,"&lt;"&amp;X962*1.2)</f>
        <v>1</v>
      </c>
      <c r="AY962">
        <f>COUNTIFS(拍卖数据!E:E,AA962,拍卖数据!F:F,AB962,拍卖数据!O:O,O962,拍卖数据!AN:AN,"机构",拍卖数据!P:P,"&gt;"&amp;X962*0.8,拍卖数据!P:P,"&lt;"&amp;X962*1.2)</f>
        <v>0</v>
      </c>
      <c r="AZ962" s="6">
        <f>COUNTIFS(拍卖数据!E:E,AA962,拍卖数据!F:F,AB962,拍卖数据!G:G,AC962,拍卖数据!O:O,O962,拍卖数据!AN:AN,"机构",拍卖数据!P:P,"&gt;"&amp;X962*0.8,拍卖数据!P:P,"&lt;"&amp;X962*1.2)</f>
        <v>0</v>
      </c>
    </row>
    <row r="963" hidden="1" spans="1:52">
      <c r="A963">
        <v>40184</v>
      </c>
      <c r="B963" t="s">
        <v>24347</v>
      </c>
      <c r="C963" t="s">
        <v>113</v>
      </c>
      <c r="D963" t="s">
        <v>24348</v>
      </c>
      <c r="E963" t="s">
        <v>24349</v>
      </c>
      <c r="F963">
        <v>378.340055</v>
      </c>
      <c r="G963">
        <v>126.440778</v>
      </c>
      <c r="H963">
        <v>0</v>
      </c>
      <c r="I963">
        <v>0</v>
      </c>
      <c r="J963">
        <v>504.780833</v>
      </c>
      <c r="K963" t="s">
        <v>20716</v>
      </c>
      <c r="L963" t="s">
        <v>20690</v>
      </c>
      <c r="M963">
        <v>146.224</v>
      </c>
      <c r="N963" t="s">
        <v>20691</v>
      </c>
      <c r="O963" t="s">
        <v>131</v>
      </c>
      <c r="P963" t="s">
        <v>20739</v>
      </c>
      <c r="Q963" t="s">
        <v>20740</v>
      </c>
      <c r="R963" t="s">
        <v>24350</v>
      </c>
      <c r="S963" t="s">
        <v>24351</v>
      </c>
      <c r="T963" t="s">
        <v>24357</v>
      </c>
      <c r="U963" t="s">
        <v>24358</v>
      </c>
      <c r="V963" t="s">
        <v>24354</v>
      </c>
      <c r="W963" t="s">
        <v>24355</v>
      </c>
      <c r="X963">
        <v>174.86</v>
      </c>
      <c r="Y963" t="s">
        <v>20700</v>
      </c>
      <c r="Z963" t="s">
        <v>100</v>
      </c>
      <c r="AA963" t="s">
        <v>92</v>
      </c>
      <c r="AB963" t="s">
        <v>305</v>
      </c>
      <c r="AC963" t="s">
        <v>2094</v>
      </c>
      <c r="AD963" t="s">
        <v>24356</v>
      </c>
      <c r="AE963" t="s">
        <v>20702</v>
      </c>
      <c r="AF963">
        <v>910</v>
      </c>
      <c r="AG963" t="s">
        <v>20703</v>
      </c>
      <c r="AH963" s="5">
        <v>43947</v>
      </c>
      <c r="AI963">
        <v>43.72</v>
      </c>
      <c r="AJ963" t="s">
        <v>113</v>
      </c>
      <c r="AK963" t="s">
        <v>20690</v>
      </c>
      <c r="AL963" t="s">
        <v>20704</v>
      </c>
      <c r="AM963" t="s">
        <v>20690</v>
      </c>
      <c r="AN963" t="s">
        <v>20690</v>
      </c>
      <c r="AO963" t="s">
        <v>20918</v>
      </c>
      <c r="AP963" t="s">
        <v>20919</v>
      </c>
      <c r="AQ963" t="s">
        <v>22349</v>
      </c>
      <c r="AR963" t="s">
        <v>22350</v>
      </c>
      <c r="AS963" s="5">
        <v>44019</v>
      </c>
      <c r="AT963" t="s">
        <v>20690</v>
      </c>
      <c r="AU963" t="s">
        <v>20709</v>
      </c>
      <c r="AV963" t="s">
        <v>20710</v>
      </c>
      <c r="AX963" s="6">
        <f>COUNTIFS(拍卖数据!E:E,AA963,拍卖数据!F:F,AB963,拍卖数据!O:O,O963,拍卖数据!P:P,"&gt;"&amp;X963*0.8,拍卖数据!P:P,"&lt;"&amp;X963*1.2)</f>
        <v>5</v>
      </c>
      <c r="AY963">
        <f>COUNTIFS(拍卖数据!E:E,AA963,拍卖数据!F:F,AB963,拍卖数据!O:O,O963,拍卖数据!AN:AN,"机构",拍卖数据!P:P,"&gt;"&amp;X963*0.8,拍卖数据!P:P,"&lt;"&amp;X963*1.2)</f>
        <v>0</v>
      </c>
      <c r="AZ963" s="6">
        <f>COUNTIFS(拍卖数据!E:E,AA963,拍卖数据!F:F,AB963,拍卖数据!G:G,AC963,拍卖数据!O:O,O963,拍卖数据!AN:AN,"机构",拍卖数据!P:P,"&gt;"&amp;X963*0.8,拍卖数据!P:P,"&lt;"&amp;X963*1.2)</f>
        <v>0</v>
      </c>
    </row>
    <row r="964" hidden="1" spans="1:52">
      <c r="A964">
        <v>40185</v>
      </c>
      <c r="B964" t="s">
        <v>24347</v>
      </c>
      <c r="C964" t="s">
        <v>113</v>
      </c>
      <c r="D964" t="s">
        <v>24348</v>
      </c>
      <c r="E964" t="s">
        <v>24349</v>
      </c>
      <c r="F964">
        <v>378.340055</v>
      </c>
      <c r="G964">
        <v>126.440778</v>
      </c>
      <c r="H964">
        <v>0</v>
      </c>
      <c r="I964">
        <v>0</v>
      </c>
      <c r="J964">
        <v>504.780833</v>
      </c>
      <c r="K964" t="s">
        <v>20716</v>
      </c>
      <c r="L964" t="s">
        <v>20690</v>
      </c>
      <c r="M964">
        <v>146.224</v>
      </c>
      <c r="N964" t="s">
        <v>20691</v>
      </c>
      <c r="O964" t="s">
        <v>131</v>
      </c>
      <c r="P964" t="s">
        <v>20739</v>
      </c>
      <c r="Q964" t="s">
        <v>20740</v>
      </c>
      <c r="R964" t="s">
        <v>24350</v>
      </c>
      <c r="S964" t="s">
        <v>24351</v>
      </c>
      <c r="T964" t="s">
        <v>24359</v>
      </c>
      <c r="U964" t="s">
        <v>24360</v>
      </c>
      <c r="V964" t="s">
        <v>24354</v>
      </c>
      <c r="W964" t="s">
        <v>24355</v>
      </c>
      <c r="X964">
        <v>1372.39</v>
      </c>
      <c r="Y964" t="s">
        <v>20700</v>
      </c>
      <c r="Z964" t="s">
        <v>100</v>
      </c>
      <c r="AA964" t="s">
        <v>92</v>
      </c>
      <c r="AB964" t="s">
        <v>305</v>
      </c>
      <c r="AC964" t="s">
        <v>2094</v>
      </c>
      <c r="AD964" t="s">
        <v>24356</v>
      </c>
      <c r="AE964" t="s">
        <v>20702</v>
      </c>
      <c r="AF964">
        <v>910</v>
      </c>
      <c r="AG964" t="s">
        <v>20703</v>
      </c>
      <c r="AH964" s="5">
        <v>43947</v>
      </c>
      <c r="AI964">
        <v>397.99</v>
      </c>
      <c r="AJ964" t="s">
        <v>113</v>
      </c>
      <c r="AK964" t="s">
        <v>20690</v>
      </c>
      <c r="AL964" t="s">
        <v>20704</v>
      </c>
      <c r="AM964" t="s">
        <v>20690</v>
      </c>
      <c r="AN964" t="s">
        <v>20690</v>
      </c>
      <c r="AO964" t="s">
        <v>20918</v>
      </c>
      <c r="AP964" t="s">
        <v>20919</v>
      </c>
      <c r="AQ964" t="s">
        <v>22349</v>
      </c>
      <c r="AR964" t="s">
        <v>22350</v>
      </c>
      <c r="AS964" s="5">
        <v>44019</v>
      </c>
      <c r="AT964" t="s">
        <v>20690</v>
      </c>
      <c r="AU964" t="s">
        <v>20709</v>
      </c>
      <c r="AV964" t="s">
        <v>20710</v>
      </c>
      <c r="AX964" s="6">
        <f>COUNTIFS(拍卖数据!E:E,AA964,拍卖数据!F:F,AB964,拍卖数据!O:O,O964,拍卖数据!P:P,"&gt;"&amp;X964*0.8,拍卖数据!P:P,"&lt;"&amp;X964*1.2)</f>
        <v>0</v>
      </c>
      <c r="AY964">
        <f>COUNTIFS(拍卖数据!E:E,AA964,拍卖数据!F:F,AB964,拍卖数据!O:O,O964,拍卖数据!AN:AN,"机构",拍卖数据!P:P,"&gt;"&amp;X964*0.8,拍卖数据!P:P,"&lt;"&amp;X964*1.2)</f>
        <v>0</v>
      </c>
      <c r="AZ964" s="6">
        <f>COUNTIFS(拍卖数据!E:E,AA964,拍卖数据!F:F,AB964,拍卖数据!G:G,AC964,拍卖数据!O:O,O964,拍卖数据!AN:AN,"机构",拍卖数据!P:P,"&gt;"&amp;X964*0.8,拍卖数据!P:P,"&lt;"&amp;X964*1.2)</f>
        <v>0</v>
      </c>
    </row>
    <row r="965" hidden="1" spans="1:52">
      <c r="A965">
        <v>40186</v>
      </c>
      <c r="B965" t="s">
        <v>24347</v>
      </c>
      <c r="C965" t="s">
        <v>113</v>
      </c>
      <c r="D965" t="s">
        <v>24348</v>
      </c>
      <c r="E965" t="s">
        <v>24349</v>
      </c>
      <c r="F965">
        <v>378.340055</v>
      </c>
      <c r="G965">
        <v>126.440778</v>
      </c>
      <c r="H965">
        <v>0</v>
      </c>
      <c r="I965">
        <v>0</v>
      </c>
      <c r="J965">
        <v>504.780833</v>
      </c>
      <c r="K965" t="s">
        <v>20716</v>
      </c>
      <c r="L965" t="s">
        <v>20690</v>
      </c>
      <c r="M965">
        <v>146.224</v>
      </c>
      <c r="N965" t="s">
        <v>20691</v>
      </c>
      <c r="O965" t="s">
        <v>131</v>
      </c>
      <c r="P965" t="s">
        <v>20739</v>
      </c>
      <c r="Q965" t="s">
        <v>20740</v>
      </c>
      <c r="R965" t="s">
        <v>24350</v>
      </c>
      <c r="S965" t="s">
        <v>24351</v>
      </c>
      <c r="T965" t="s">
        <v>24361</v>
      </c>
      <c r="U965" t="s">
        <v>24362</v>
      </c>
      <c r="V965" t="s">
        <v>24354</v>
      </c>
      <c r="W965" t="s">
        <v>24355</v>
      </c>
      <c r="X965">
        <v>160.83</v>
      </c>
      <c r="Y965" t="s">
        <v>20700</v>
      </c>
      <c r="Z965" t="s">
        <v>100</v>
      </c>
      <c r="AA965" t="s">
        <v>92</v>
      </c>
      <c r="AB965" t="s">
        <v>305</v>
      </c>
      <c r="AC965" t="s">
        <v>2094</v>
      </c>
      <c r="AD965" t="s">
        <v>24356</v>
      </c>
      <c r="AE965" t="s">
        <v>20702</v>
      </c>
      <c r="AF965">
        <v>910</v>
      </c>
      <c r="AG965" t="s">
        <v>20703</v>
      </c>
      <c r="AH965" s="5">
        <v>43947</v>
      </c>
      <c r="AI965">
        <v>46.64</v>
      </c>
      <c r="AJ965" t="s">
        <v>113</v>
      </c>
      <c r="AK965" t="s">
        <v>20690</v>
      </c>
      <c r="AL965" t="s">
        <v>20704</v>
      </c>
      <c r="AM965" t="s">
        <v>20690</v>
      </c>
      <c r="AN965" t="s">
        <v>20690</v>
      </c>
      <c r="AO965" t="s">
        <v>20918</v>
      </c>
      <c r="AP965" t="s">
        <v>20919</v>
      </c>
      <c r="AQ965" t="s">
        <v>22349</v>
      </c>
      <c r="AR965" t="s">
        <v>22350</v>
      </c>
      <c r="AS965" s="5">
        <v>44019</v>
      </c>
      <c r="AT965" t="s">
        <v>20690</v>
      </c>
      <c r="AU965" t="s">
        <v>20709</v>
      </c>
      <c r="AV965" t="s">
        <v>20710</v>
      </c>
      <c r="AX965" s="6">
        <f>COUNTIFS(拍卖数据!E:E,AA965,拍卖数据!F:F,AB965,拍卖数据!O:O,O965,拍卖数据!P:P,"&gt;"&amp;X965*0.8,拍卖数据!P:P,"&lt;"&amp;X965*1.2)</f>
        <v>8</v>
      </c>
      <c r="AY965">
        <f>COUNTIFS(拍卖数据!E:E,AA965,拍卖数据!F:F,AB965,拍卖数据!O:O,O965,拍卖数据!AN:AN,"机构",拍卖数据!P:P,"&gt;"&amp;X965*0.8,拍卖数据!P:P,"&lt;"&amp;X965*1.2)</f>
        <v>0</v>
      </c>
      <c r="AZ965" s="6">
        <f>COUNTIFS(拍卖数据!E:E,AA965,拍卖数据!F:F,AB965,拍卖数据!G:G,AC965,拍卖数据!O:O,O965,拍卖数据!AN:AN,"机构",拍卖数据!P:P,"&gt;"&amp;X965*0.8,拍卖数据!P:P,"&lt;"&amp;X965*1.2)</f>
        <v>0</v>
      </c>
    </row>
    <row r="966" hidden="1" spans="1:52">
      <c r="A966">
        <v>40187</v>
      </c>
      <c r="B966" t="s">
        <v>24347</v>
      </c>
      <c r="C966" t="s">
        <v>113</v>
      </c>
      <c r="D966" t="s">
        <v>24348</v>
      </c>
      <c r="E966" t="s">
        <v>24349</v>
      </c>
      <c r="F966">
        <v>378.340055</v>
      </c>
      <c r="G966">
        <v>126.440778</v>
      </c>
      <c r="H966">
        <v>0</v>
      </c>
      <c r="I966">
        <v>0</v>
      </c>
      <c r="J966">
        <v>504.780833</v>
      </c>
      <c r="K966" t="s">
        <v>20716</v>
      </c>
      <c r="L966" t="s">
        <v>20690</v>
      </c>
      <c r="M966">
        <v>146.224</v>
      </c>
      <c r="N966" t="s">
        <v>20691</v>
      </c>
      <c r="O966" t="s">
        <v>131</v>
      </c>
      <c r="P966" t="s">
        <v>20739</v>
      </c>
      <c r="Q966" t="s">
        <v>20740</v>
      </c>
      <c r="R966" t="s">
        <v>24363</v>
      </c>
      <c r="S966" t="s">
        <v>24364</v>
      </c>
      <c r="T966" t="s">
        <v>24365</v>
      </c>
      <c r="U966" t="s">
        <v>24366</v>
      </c>
      <c r="V966" t="s">
        <v>24354</v>
      </c>
      <c r="W966" t="s">
        <v>24355</v>
      </c>
      <c r="X966">
        <v>397.79</v>
      </c>
      <c r="Y966" t="s">
        <v>20700</v>
      </c>
      <c r="Z966" t="s">
        <v>100</v>
      </c>
      <c r="AA966" t="s">
        <v>92</v>
      </c>
      <c r="AB966" t="s">
        <v>305</v>
      </c>
      <c r="AC966" t="s">
        <v>2094</v>
      </c>
      <c r="AD966" t="s">
        <v>24356</v>
      </c>
      <c r="AE966" t="s">
        <v>20702</v>
      </c>
      <c r="AF966">
        <v>910</v>
      </c>
      <c r="AG966" t="s">
        <v>20703</v>
      </c>
      <c r="AH966" s="5">
        <v>43947</v>
      </c>
      <c r="AI966">
        <v>214.81</v>
      </c>
      <c r="AJ966" t="s">
        <v>113</v>
      </c>
      <c r="AK966" t="s">
        <v>20690</v>
      </c>
      <c r="AL966" t="s">
        <v>20704</v>
      </c>
      <c r="AM966" t="s">
        <v>20690</v>
      </c>
      <c r="AN966" t="s">
        <v>20690</v>
      </c>
      <c r="AO966" t="s">
        <v>20918</v>
      </c>
      <c r="AP966" t="s">
        <v>20919</v>
      </c>
      <c r="AQ966" t="s">
        <v>22349</v>
      </c>
      <c r="AR966" t="s">
        <v>22350</v>
      </c>
      <c r="AS966" s="5">
        <v>44019</v>
      </c>
      <c r="AT966" t="s">
        <v>20690</v>
      </c>
      <c r="AU966" t="s">
        <v>20709</v>
      </c>
      <c r="AV966" t="s">
        <v>20710</v>
      </c>
      <c r="AX966" s="6">
        <f>COUNTIFS(拍卖数据!E:E,AA966,拍卖数据!F:F,AB966,拍卖数据!O:O,O966,拍卖数据!P:P,"&gt;"&amp;X966*0.8,拍卖数据!P:P,"&lt;"&amp;X966*1.2)</f>
        <v>0</v>
      </c>
      <c r="AY966">
        <f>COUNTIFS(拍卖数据!E:E,AA966,拍卖数据!F:F,AB966,拍卖数据!O:O,O966,拍卖数据!AN:AN,"机构",拍卖数据!P:P,"&gt;"&amp;X966*0.8,拍卖数据!P:P,"&lt;"&amp;X966*1.2)</f>
        <v>0</v>
      </c>
      <c r="AZ966" s="6">
        <f>COUNTIFS(拍卖数据!E:E,AA966,拍卖数据!F:F,AB966,拍卖数据!G:G,AC966,拍卖数据!O:O,O966,拍卖数据!AN:AN,"机构",拍卖数据!P:P,"&gt;"&amp;X966*0.8,拍卖数据!P:P,"&lt;"&amp;X966*1.2)</f>
        <v>0</v>
      </c>
    </row>
    <row r="967" hidden="1" spans="1:52">
      <c r="A967">
        <v>40188</v>
      </c>
      <c r="B967" t="s">
        <v>24347</v>
      </c>
      <c r="C967" t="s">
        <v>113</v>
      </c>
      <c r="D967" t="s">
        <v>24348</v>
      </c>
      <c r="E967" t="s">
        <v>24349</v>
      </c>
      <c r="F967">
        <v>378.340055</v>
      </c>
      <c r="G967">
        <v>126.440778</v>
      </c>
      <c r="H967">
        <v>0</v>
      </c>
      <c r="I967">
        <v>0</v>
      </c>
      <c r="J967">
        <v>504.780833</v>
      </c>
      <c r="K967" t="s">
        <v>20716</v>
      </c>
      <c r="L967" t="s">
        <v>20690</v>
      </c>
      <c r="M967">
        <v>146.224</v>
      </c>
      <c r="N967" t="s">
        <v>20691</v>
      </c>
      <c r="O967" t="s">
        <v>131</v>
      </c>
      <c r="P967" t="s">
        <v>20739</v>
      </c>
      <c r="Q967" t="s">
        <v>20740</v>
      </c>
      <c r="R967" t="s">
        <v>24363</v>
      </c>
      <c r="S967" t="s">
        <v>24364</v>
      </c>
      <c r="T967" t="s">
        <v>24367</v>
      </c>
      <c r="U967" t="s">
        <v>24368</v>
      </c>
      <c r="V967" t="s">
        <v>24354</v>
      </c>
      <c r="W967" t="s">
        <v>24355</v>
      </c>
      <c r="X967">
        <v>79.15</v>
      </c>
      <c r="Y967" t="s">
        <v>20700</v>
      </c>
      <c r="Z967" t="s">
        <v>100</v>
      </c>
      <c r="AA967" t="s">
        <v>92</v>
      </c>
      <c r="AB967" t="s">
        <v>305</v>
      </c>
      <c r="AC967" t="s">
        <v>2094</v>
      </c>
      <c r="AD967" t="s">
        <v>24356</v>
      </c>
      <c r="AE967" t="s">
        <v>20702</v>
      </c>
      <c r="AF967">
        <v>910</v>
      </c>
      <c r="AG967" t="s">
        <v>20703</v>
      </c>
      <c r="AH967" s="5">
        <v>43947</v>
      </c>
      <c r="AI967">
        <v>40.37</v>
      </c>
      <c r="AJ967" t="s">
        <v>113</v>
      </c>
      <c r="AK967" t="s">
        <v>20690</v>
      </c>
      <c r="AL967" t="s">
        <v>20704</v>
      </c>
      <c r="AM967" t="s">
        <v>20690</v>
      </c>
      <c r="AN967" t="s">
        <v>20690</v>
      </c>
      <c r="AO967" t="s">
        <v>20918</v>
      </c>
      <c r="AP967" t="s">
        <v>20919</v>
      </c>
      <c r="AQ967" t="s">
        <v>22349</v>
      </c>
      <c r="AR967" t="s">
        <v>22350</v>
      </c>
      <c r="AS967" s="5">
        <v>44019</v>
      </c>
      <c r="AT967" t="s">
        <v>20690</v>
      </c>
      <c r="AU967" t="s">
        <v>20709</v>
      </c>
      <c r="AV967" t="s">
        <v>20710</v>
      </c>
      <c r="AX967" s="6">
        <f>COUNTIFS(拍卖数据!E:E,AA967,拍卖数据!F:F,AB967,拍卖数据!O:O,O967,拍卖数据!P:P,"&gt;"&amp;X967*0.8,拍卖数据!P:P,"&lt;"&amp;X967*1.2)</f>
        <v>2</v>
      </c>
      <c r="AY967">
        <f>COUNTIFS(拍卖数据!E:E,AA967,拍卖数据!F:F,AB967,拍卖数据!O:O,O967,拍卖数据!AN:AN,"机构",拍卖数据!P:P,"&gt;"&amp;X967*0.8,拍卖数据!P:P,"&lt;"&amp;X967*1.2)</f>
        <v>0</v>
      </c>
      <c r="AZ967" s="6">
        <f>COUNTIFS(拍卖数据!E:E,AA967,拍卖数据!F:F,AB967,拍卖数据!G:G,AC967,拍卖数据!O:O,O967,拍卖数据!AN:AN,"机构",拍卖数据!P:P,"&gt;"&amp;X967*0.8,拍卖数据!P:P,"&lt;"&amp;X967*1.2)</f>
        <v>0</v>
      </c>
    </row>
    <row r="968" hidden="1" spans="1:52">
      <c r="A968">
        <v>41487</v>
      </c>
      <c r="B968" t="s">
        <v>24369</v>
      </c>
      <c r="C968" t="s">
        <v>113</v>
      </c>
      <c r="D968" t="s">
        <v>24370</v>
      </c>
      <c r="E968" t="s">
        <v>22551</v>
      </c>
      <c r="F968">
        <v>442.530376</v>
      </c>
      <c r="G968">
        <v>244.415353</v>
      </c>
      <c r="H968">
        <v>6.32</v>
      </c>
      <c r="I968">
        <v>0</v>
      </c>
      <c r="J968">
        <v>693.265729</v>
      </c>
      <c r="K968" t="s">
        <v>20716</v>
      </c>
      <c r="L968" t="s">
        <v>20690</v>
      </c>
      <c r="M968">
        <v>260</v>
      </c>
      <c r="N968" t="s">
        <v>21010</v>
      </c>
      <c r="O968" t="s">
        <v>2213</v>
      </c>
      <c r="P968" t="s">
        <v>2213</v>
      </c>
      <c r="Q968" t="s">
        <v>20740</v>
      </c>
      <c r="R968" t="s">
        <v>24370</v>
      </c>
      <c r="S968" t="s">
        <v>24371</v>
      </c>
      <c r="T968" t="s">
        <v>24372</v>
      </c>
      <c r="U968" t="s">
        <v>24373</v>
      </c>
      <c r="V968" t="s">
        <v>24374</v>
      </c>
      <c r="W968" t="s">
        <v>24375</v>
      </c>
      <c r="X968">
        <v>36277.17</v>
      </c>
      <c r="Y968" t="s">
        <v>20700</v>
      </c>
      <c r="Z968" t="s">
        <v>100</v>
      </c>
      <c r="AA968" t="s">
        <v>92</v>
      </c>
      <c r="AB968" t="s">
        <v>210</v>
      </c>
      <c r="AC968" t="s">
        <v>211</v>
      </c>
      <c r="AD968" t="s">
        <v>24376</v>
      </c>
      <c r="AE968" t="s">
        <v>20702</v>
      </c>
      <c r="AF968">
        <v>690</v>
      </c>
      <c r="AG968" t="s">
        <v>20703</v>
      </c>
      <c r="AH968" s="5">
        <v>44720</v>
      </c>
      <c r="AI968">
        <v>526.02</v>
      </c>
      <c r="AJ968" t="s">
        <v>113</v>
      </c>
      <c r="AK968" t="s">
        <v>20690</v>
      </c>
      <c r="AL968" t="s">
        <v>20704</v>
      </c>
      <c r="AM968" t="s">
        <v>20690</v>
      </c>
      <c r="AN968" t="s">
        <v>20690</v>
      </c>
      <c r="AO968" t="s">
        <v>22361</v>
      </c>
      <c r="AP968" t="s">
        <v>20919</v>
      </c>
      <c r="AQ968" t="s">
        <v>22362</v>
      </c>
      <c r="AR968" t="s">
        <v>22363</v>
      </c>
      <c r="AS968" s="5">
        <v>44746</v>
      </c>
      <c r="AT968" t="s">
        <v>20690</v>
      </c>
      <c r="AU968" t="s">
        <v>20709</v>
      </c>
      <c r="AV968" t="s">
        <v>20710</v>
      </c>
      <c r="AX968" s="6">
        <f>COUNTIFS(拍卖数据!E:E,AA968,拍卖数据!F:F,AB968,拍卖数据!O:O,O968,拍卖数据!P:P,"&gt;"&amp;X968*0.8,拍卖数据!P:P,"&lt;"&amp;X968*1.2)</f>
        <v>0</v>
      </c>
      <c r="AY968">
        <f>COUNTIFS(拍卖数据!E:E,AA968,拍卖数据!F:F,AB968,拍卖数据!O:O,O968,拍卖数据!AN:AN,"机构",拍卖数据!P:P,"&gt;"&amp;X968*0.8,拍卖数据!P:P,"&lt;"&amp;X968*1.2)</f>
        <v>0</v>
      </c>
      <c r="AZ968" s="6">
        <f>COUNTIFS(拍卖数据!E:E,AA968,拍卖数据!F:F,AB968,拍卖数据!G:G,AC968,拍卖数据!O:O,O968,拍卖数据!AN:AN,"机构",拍卖数据!P:P,"&gt;"&amp;X968*0.8,拍卖数据!P:P,"&lt;"&amp;X968*1.2)</f>
        <v>0</v>
      </c>
    </row>
    <row r="969" hidden="1" spans="1:52">
      <c r="A969">
        <v>46019</v>
      </c>
      <c r="B969" t="s">
        <v>24377</v>
      </c>
      <c r="C969" t="s">
        <v>113</v>
      </c>
      <c r="D969" t="s">
        <v>24378</v>
      </c>
      <c r="E969" t="s">
        <v>24379</v>
      </c>
      <c r="F969">
        <v>1500</v>
      </c>
      <c r="G969">
        <v>27.42823</v>
      </c>
      <c r="H969">
        <v>0</v>
      </c>
      <c r="I969">
        <v>0</v>
      </c>
      <c r="J969">
        <v>1527.42823</v>
      </c>
      <c r="K969" t="s">
        <v>20716</v>
      </c>
      <c r="L969" t="s">
        <v>20690</v>
      </c>
      <c r="M969">
        <v>0</v>
      </c>
      <c r="N969" t="s">
        <v>23734</v>
      </c>
      <c r="O969" t="s">
        <v>23734</v>
      </c>
      <c r="P969" t="s">
        <v>23734</v>
      </c>
      <c r="Q969" t="s">
        <v>20740</v>
      </c>
      <c r="R969" t="s">
        <v>24380</v>
      </c>
      <c r="S969" t="s">
        <v>24381</v>
      </c>
      <c r="T969" t="s">
        <v>24382</v>
      </c>
      <c r="U969" t="s">
        <v>24383</v>
      </c>
      <c r="V969" t="s">
        <v>24384</v>
      </c>
      <c r="W969" t="s">
        <v>24385</v>
      </c>
      <c r="X969">
        <v>5321.52</v>
      </c>
      <c r="Y969" t="s">
        <v>20700</v>
      </c>
      <c r="Z969" t="s">
        <v>100</v>
      </c>
      <c r="AA969" t="s">
        <v>92</v>
      </c>
      <c r="AB969" t="s">
        <v>318</v>
      </c>
      <c r="AC969" t="s">
        <v>1634</v>
      </c>
      <c r="AD969" t="s">
        <v>24386</v>
      </c>
      <c r="AE969" t="s">
        <v>20723</v>
      </c>
      <c r="AF969">
        <v>1650</v>
      </c>
      <c r="AG969" t="s">
        <v>20724</v>
      </c>
      <c r="AH969" s="5">
        <v>41961</v>
      </c>
      <c r="AI969">
        <v>0</v>
      </c>
      <c r="AJ969" t="s">
        <v>100</v>
      </c>
      <c r="AK969" t="s">
        <v>22040</v>
      </c>
      <c r="AL969" t="s">
        <v>20704</v>
      </c>
      <c r="AM969" t="s">
        <v>20690</v>
      </c>
      <c r="AN969" t="s">
        <v>20690</v>
      </c>
      <c r="AO969" t="s">
        <v>24387</v>
      </c>
      <c r="AP969" t="s">
        <v>24388</v>
      </c>
      <c r="AQ969" t="s">
        <v>24389</v>
      </c>
      <c r="AR969" t="s">
        <v>24390</v>
      </c>
      <c r="AS969" t="s">
        <v>20690</v>
      </c>
      <c r="AT969" t="s">
        <v>20690</v>
      </c>
      <c r="AU969" t="s">
        <v>20728</v>
      </c>
      <c r="AV969" t="s">
        <v>20710</v>
      </c>
      <c r="AX969" s="6">
        <f>COUNTIFS(拍卖数据!E:E,AA969,拍卖数据!F:F,AB969,拍卖数据!O:O,O969,拍卖数据!P:P,"&gt;"&amp;X969*0.8,拍卖数据!P:P,"&lt;"&amp;X969*1.2)</f>
        <v>0</v>
      </c>
      <c r="AY969">
        <f>COUNTIFS(拍卖数据!E:E,AA969,拍卖数据!F:F,AB969,拍卖数据!O:O,O969,拍卖数据!AN:AN,"机构",拍卖数据!P:P,"&gt;"&amp;X969*0.8,拍卖数据!P:P,"&lt;"&amp;X969*1.2)</f>
        <v>0</v>
      </c>
      <c r="AZ969" s="6">
        <f>COUNTIFS(拍卖数据!E:E,AA969,拍卖数据!F:F,AB969,拍卖数据!G:G,AC969,拍卖数据!O:O,O969,拍卖数据!AN:AN,"机构",拍卖数据!P:P,"&gt;"&amp;X969*0.8,拍卖数据!P:P,"&lt;"&amp;X969*1.2)</f>
        <v>0</v>
      </c>
    </row>
    <row r="970" hidden="1" spans="1:52">
      <c r="A970">
        <v>46020</v>
      </c>
      <c r="B970" t="s">
        <v>24377</v>
      </c>
      <c r="C970" t="s">
        <v>113</v>
      </c>
      <c r="D970" t="s">
        <v>24378</v>
      </c>
      <c r="E970" t="s">
        <v>24379</v>
      </c>
      <c r="F970">
        <v>1500</v>
      </c>
      <c r="G970">
        <v>27.42823</v>
      </c>
      <c r="H970">
        <v>0</v>
      </c>
      <c r="I970">
        <v>0</v>
      </c>
      <c r="J970">
        <v>1527.42823</v>
      </c>
      <c r="K970" t="s">
        <v>20716</v>
      </c>
      <c r="L970" t="s">
        <v>20690</v>
      </c>
      <c r="M970">
        <v>0</v>
      </c>
      <c r="N970" t="s">
        <v>20691</v>
      </c>
      <c r="O970" t="s">
        <v>295</v>
      </c>
      <c r="P970" t="s">
        <v>21001</v>
      </c>
      <c r="Q970" t="s">
        <v>20740</v>
      </c>
      <c r="R970" t="s">
        <v>24391</v>
      </c>
      <c r="S970" t="s">
        <v>24392</v>
      </c>
      <c r="T970" t="s">
        <v>24393</v>
      </c>
      <c r="U970" t="s">
        <v>24394</v>
      </c>
      <c r="V970" t="s">
        <v>24395</v>
      </c>
      <c r="W970" t="s">
        <v>24385</v>
      </c>
      <c r="X970">
        <v>5488.56</v>
      </c>
      <c r="Y970" t="s">
        <v>20700</v>
      </c>
      <c r="Z970" t="s">
        <v>100</v>
      </c>
      <c r="AA970" t="s">
        <v>92</v>
      </c>
      <c r="AB970" t="s">
        <v>318</v>
      </c>
      <c r="AC970" t="s">
        <v>1634</v>
      </c>
      <c r="AD970" t="s">
        <v>24396</v>
      </c>
      <c r="AE970" t="s">
        <v>24397</v>
      </c>
      <c r="AF970">
        <v>1100</v>
      </c>
      <c r="AG970" t="s">
        <v>20724</v>
      </c>
      <c r="AH970" s="5">
        <v>41961</v>
      </c>
      <c r="AI970">
        <v>0</v>
      </c>
      <c r="AJ970" t="s">
        <v>100</v>
      </c>
      <c r="AK970" t="s">
        <v>22040</v>
      </c>
      <c r="AL970" t="s">
        <v>20704</v>
      </c>
      <c r="AM970" t="s">
        <v>20690</v>
      </c>
      <c r="AN970" t="s">
        <v>20690</v>
      </c>
      <c r="AO970" t="s">
        <v>24387</v>
      </c>
      <c r="AP970" t="s">
        <v>24388</v>
      </c>
      <c r="AQ970" t="s">
        <v>24389</v>
      </c>
      <c r="AR970" t="s">
        <v>24390</v>
      </c>
      <c r="AS970" t="s">
        <v>20690</v>
      </c>
      <c r="AT970" t="s">
        <v>20690</v>
      </c>
      <c r="AU970" t="s">
        <v>24398</v>
      </c>
      <c r="AV970" t="s">
        <v>20710</v>
      </c>
      <c r="AX970" s="6">
        <f>COUNTIFS(拍卖数据!E:E,AA970,拍卖数据!F:F,AB970,拍卖数据!O:O,O970,拍卖数据!P:P,"&gt;"&amp;X970*0.8,拍卖数据!P:P,"&lt;"&amp;X970*1.2)</f>
        <v>4</v>
      </c>
      <c r="AY970">
        <f>COUNTIFS(拍卖数据!E:E,AA970,拍卖数据!F:F,AB970,拍卖数据!O:O,O970,拍卖数据!AN:AN,"机构",拍卖数据!P:P,"&gt;"&amp;X970*0.8,拍卖数据!P:P,"&lt;"&amp;X970*1.2)</f>
        <v>2</v>
      </c>
      <c r="AZ970" s="6">
        <f>COUNTIFS(拍卖数据!E:E,AA970,拍卖数据!F:F,AB970,拍卖数据!G:G,AC970,拍卖数据!O:O,O970,拍卖数据!AN:AN,"机构",拍卖数据!P:P,"&gt;"&amp;X970*0.8,拍卖数据!P:P,"&lt;"&amp;X970*1.2)</f>
        <v>0</v>
      </c>
    </row>
    <row r="971" hidden="1" spans="1:52">
      <c r="A971">
        <v>46021</v>
      </c>
      <c r="B971" t="s">
        <v>24377</v>
      </c>
      <c r="C971" t="s">
        <v>113</v>
      </c>
      <c r="D971" t="s">
        <v>24378</v>
      </c>
      <c r="E971" t="s">
        <v>24379</v>
      </c>
      <c r="F971">
        <v>1500</v>
      </c>
      <c r="G971">
        <v>27.42823</v>
      </c>
      <c r="H971">
        <v>0</v>
      </c>
      <c r="I971">
        <v>0</v>
      </c>
      <c r="J971">
        <v>1527.42823</v>
      </c>
      <c r="K971" t="s">
        <v>20716</v>
      </c>
      <c r="L971" t="s">
        <v>20690</v>
      </c>
      <c r="M971">
        <v>0</v>
      </c>
      <c r="N971" t="s">
        <v>20691</v>
      </c>
      <c r="O971" t="s">
        <v>295</v>
      </c>
      <c r="P971" t="s">
        <v>21001</v>
      </c>
      <c r="Q971" t="s">
        <v>20740</v>
      </c>
      <c r="R971" t="s">
        <v>24391</v>
      </c>
      <c r="S971" t="s">
        <v>24392</v>
      </c>
      <c r="T971" t="s">
        <v>24399</v>
      </c>
      <c r="U971" t="s">
        <v>24400</v>
      </c>
      <c r="V971" t="s">
        <v>24395</v>
      </c>
      <c r="W971" t="s">
        <v>24385</v>
      </c>
      <c r="X971">
        <v>5488.56</v>
      </c>
      <c r="Y971" t="s">
        <v>20700</v>
      </c>
      <c r="Z971" t="s">
        <v>100</v>
      </c>
      <c r="AA971" t="s">
        <v>92</v>
      </c>
      <c r="AB971" t="s">
        <v>318</v>
      </c>
      <c r="AC971" t="s">
        <v>1634</v>
      </c>
      <c r="AD971" t="s">
        <v>24401</v>
      </c>
      <c r="AE971" t="s">
        <v>24397</v>
      </c>
      <c r="AF971">
        <v>1100</v>
      </c>
      <c r="AG971" t="s">
        <v>20724</v>
      </c>
      <c r="AH971" s="5">
        <v>41961</v>
      </c>
      <c r="AI971">
        <v>0</v>
      </c>
      <c r="AJ971" t="s">
        <v>100</v>
      </c>
      <c r="AK971" t="s">
        <v>22040</v>
      </c>
      <c r="AL971" t="s">
        <v>20704</v>
      </c>
      <c r="AM971" t="s">
        <v>20690</v>
      </c>
      <c r="AN971" t="s">
        <v>20690</v>
      </c>
      <c r="AO971" t="s">
        <v>24387</v>
      </c>
      <c r="AP971" t="s">
        <v>24388</v>
      </c>
      <c r="AQ971" t="s">
        <v>24389</v>
      </c>
      <c r="AR971" t="s">
        <v>24390</v>
      </c>
      <c r="AS971" t="s">
        <v>20690</v>
      </c>
      <c r="AT971" t="s">
        <v>20690</v>
      </c>
      <c r="AU971" t="s">
        <v>24398</v>
      </c>
      <c r="AV971" t="s">
        <v>20710</v>
      </c>
      <c r="AX971" s="6">
        <f>COUNTIFS(拍卖数据!E:E,AA971,拍卖数据!F:F,AB971,拍卖数据!O:O,O971,拍卖数据!P:P,"&gt;"&amp;X971*0.8,拍卖数据!P:P,"&lt;"&amp;X971*1.2)</f>
        <v>4</v>
      </c>
      <c r="AY971">
        <f>COUNTIFS(拍卖数据!E:E,AA971,拍卖数据!F:F,AB971,拍卖数据!O:O,O971,拍卖数据!AN:AN,"机构",拍卖数据!P:P,"&gt;"&amp;X971*0.8,拍卖数据!P:P,"&lt;"&amp;X971*1.2)</f>
        <v>2</v>
      </c>
      <c r="AZ971" s="6">
        <f>COUNTIFS(拍卖数据!E:E,AA971,拍卖数据!F:F,AB971,拍卖数据!G:G,AC971,拍卖数据!O:O,O971,拍卖数据!AN:AN,"机构",拍卖数据!P:P,"&gt;"&amp;X971*0.8,拍卖数据!P:P,"&lt;"&amp;X971*1.2)</f>
        <v>0</v>
      </c>
    </row>
    <row r="972" hidden="1" spans="1:52">
      <c r="A972">
        <v>46022</v>
      </c>
      <c r="B972" t="s">
        <v>24377</v>
      </c>
      <c r="C972" t="s">
        <v>113</v>
      </c>
      <c r="D972" t="s">
        <v>24378</v>
      </c>
      <c r="E972" t="s">
        <v>24379</v>
      </c>
      <c r="F972">
        <v>1500</v>
      </c>
      <c r="G972">
        <v>27.42823</v>
      </c>
      <c r="H972">
        <v>0</v>
      </c>
      <c r="I972">
        <v>0</v>
      </c>
      <c r="J972">
        <v>1527.42823</v>
      </c>
      <c r="K972" t="s">
        <v>20716</v>
      </c>
      <c r="L972" t="s">
        <v>20690</v>
      </c>
      <c r="M972">
        <v>0</v>
      </c>
      <c r="N972" t="s">
        <v>20691</v>
      </c>
      <c r="O972" t="s">
        <v>295</v>
      </c>
      <c r="P972" t="s">
        <v>21001</v>
      </c>
      <c r="Q972" t="s">
        <v>20740</v>
      </c>
      <c r="R972" t="s">
        <v>24391</v>
      </c>
      <c r="S972" t="s">
        <v>24392</v>
      </c>
      <c r="T972" t="s">
        <v>24402</v>
      </c>
      <c r="U972" t="s">
        <v>24403</v>
      </c>
      <c r="V972" t="s">
        <v>24404</v>
      </c>
      <c r="W972" t="s">
        <v>24385</v>
      </c>
      <c r="X972">
        <v>5488.56</v>
      </c>
      <c r="Y972" t="s">
        <v>20700</v>
      </c>
      <c r="Z972" t="s">
        <v>100</v>
      </c>
      <c r="AA972" t="s">
        <v>92</v>
      </c>
      <c r="AB972" t="s">
        <v>318</v>
      </c>
      <c r="AC972" t="s">
        <v>1634</v>
      </c>
      <c r="AD972" t="s">
        <v>24405</v>
      </c>
      <c r="AE972" t="s">
        <v>20723</v>
      </c>
      <c r="AF972">
        <v>550</v>
      </c>
      <c r="AG972" t="s">
        <v>20724</v>
      </c>
      <c r="AH972" s="5">
        <v>41961</v>
      </c>
      <c r="AI972">
        <v>0</v>
      </c>
      <c r="AJ972" t="s">
        <v>100</v>
      </c>
      <c r="AK972" t="s">
        <v>22040</v>
      </c>
      <c r="AL972" t="s">
        <v>20704</v>
      </c>
      <c r="AM972" t="s">
        <v>20690</v>
      </c>
      <c r="AN972" t="s">
        <v>20690</v>
      </c>
      <c r="AO972" t="s">
        <v>24387</v>
      </c>
      <c r="AP972" t="s">
        <v>24388</v>
      </c>
      <c r="AQ972" t="s">
        <v>24389</v>
      </c>
      <c r="AR972" t="s">
        <v>24390</v>
      </c>
      <c r="AS972" t="s">
        <v>20690</v>
      </c>
      <c r="AT972" t="s">
        <v>20690</v>
      </c>
      <c r="AU972" t="s">
        <v>20728</v>
      </c>
      <c r="AV972" t="s">
        <v>20710</v>
      </c>
      <c r="AX972" s="6">
        <f>COUNTIFS(拍卖数据!E:E,AA972,拍卖数据!F:F,AB972,拍卖数据!O:O,O972,拍卖数据!P:P,"&gt;"&amp;X972*0.8,拍卖数据!P:P,"&lt;"&amp;X972*1.2)</f>
        <v>4</v>
      </c>
      <c r="AY972">
        <f>COUNTIFS(拍卖数据!E:E,AA972,拍卖数据!F:F,AB972,拍卖数据!O:O,O972,拍卖数据!AN:AN,"机构",拍卖数据!P:P,"&gt;"&amp;X972*0.8,拍卖数据!P:P,"&lt;"&amp;X972*1.2)</f>
        <v>2</v>
      </c>
      <c r="AZ972" s="6">
        <f>COUNTIFS(拍卖数据!E:E,AA972,拍卖数据!F:F,AB972,拍卖数据!G:G,AC972,拍卖数据!O:O,O972,拍卖数据!AN:AN,"机构",拍卖数据!P:P,"&gt;"&amp;X972*0.8,拍卖数据!P:P,"&lt;"&amp;X972*1.2)</f>
        <v>0</v>
      </c>
    </row>
    <row r="973" hidden="1" spans="1:52">
      <c r="A973">
        <v>46023</v>
      </c>
      <c r="B973" t="s">
        <v>24377</v>
      </c>
      <c r="C973" t="s">
        <v>113</v>
      </c>
      <c r="D973" t="s">
        <v>24378</v>
      </c>
      <c r="E973" t="s">
        <v>24379</v>
      </c>
      <c r="F973">
        <v>1500</v>
      </c>
      <c r="G973">
        <v>27.42823</v>
      </c>
      <c r="H973">
        <v>0</v>
      </c>
      <c r="I973">
        <v>0</v>
      </c>
      <c r="J973">
        <v>1527.42823</v>
      </c>
      <c r="K973" t="s">
        <v>20716</v>
      </c>
      <c r="L973" t="s">
        <v>20690</v>
      </c>
      <c r="M973">
        <v>0</v>
      </c>
      <c r="N973" t="s">
        <v>20691</v>
      </c>
      <c r="O973" t="s">
        <v>295</v>
      </c>
      <c r="P973" t="s">
        <v>21001</v>
      </c>
      <c r="Q973" t="s">
        <v>20740</v>
      </c>
      <c r="R973" t="s">
        <v>24406</v>
      </c>
      <c r="S973" t="s">
        <v>24407</v>
      </c>
      <c r="T973" t="s">
        <v>24408</v>
      </c>
      <c r="U973" t="s">
        <v>24409</v>
      </c>
      <c r="V973" t="s">
        <v>24410</v>
      </c>
      <c r="W973" t="s">
        <v>24385</v>
      </c>
      <c r="X973">
        <v>12023.83</v>
      </c>
      <c r="Y973" t="s">
        <v>20700</v>
      </c>
      <c r="Z973" t="s">
        <v>100</v>
      </c>
      <c r="AA973" t="s">
        <v>92</v>
      </c>
      <c r="AB973" t="s">
        <v>318</v>
      </c>
      <c r="AC973" t="s">
        <v>1634</v>
      </c>
      <c r="AD973" t="s">
        <v>24411</v>
      </c>
      <c r="AE973" t="s">
        <v>24412</v>
      </c>
      <c r="AF973">
        <v>1650</v>
      </c>
      <c r="AG973" t="s">
        <v>20724</v>
      </c>
      <c r="AH973" s="5">
        <v>41961</v>
      </c>
      <c r="AI973">
        <v>0</v>
      </c>
      <c r="AJ973" t="s">
        <v>100</v>
      </c>
      <c r="AK973" t="s">
        <v>22040</v>
      </c>
      <c r="AL973" t="s">
        <v>20704</v>
      </c>
      <c r="AM973" t="s">
        <v>20690</v>
      </c>
      <c r="AN973" t="s">
        <v>20690</v>
      </c>
      <c r="AO973" t="s">
        <v>24387</v>
      </c>
      <c r="AP973" t="s">
        <v>24388</v>
      </c>
      <c r="AQ973" t="s">
        <v>24389</v>
      </c>
      <c r="AR973" t="s">
        <v>24390</v>
      </c>
      <c r="AS973" t="s">
        <v>20690</v>
      </c>
      <c r="AT973" t="s">
        <v>20690</v>
      </c>
      <c r="AU973" t="s">
        <v>24413</v>
      </c>
      <c r="AV973" t="s">
        <v>20710</v>
      </c>
      <c r="AX973" s="6">
        <f>COUNTIFS(拍卖数据!E:E,AA973,拍卖数据!F:F,AB973,拍卖数据!O:O,O973,拍卖数据!P:P,"&gt;"&amp;X973*0.8,拍卖数据!P:P,"&lt;"&amp;X973*1.2)</f>
        <v>0</v>
      </c>
      <c r="AY973">
        <f>COUNTIFS(拍卖数据!E:E,AA973,拍卖数据!F:F,AB973,拍卖数据!O:O,O973,拍卖数据!AN:AN,"机构",拍卖数据!P:P,"&gt;"&amp;X973*0.8,拍卖数据!P:P,"&lt;"&amp;X973*1.2)</f>
        <v>0</v>
      </c>
      <c r="AZ973" s="6">
        <f>COUNTIFS(拍卖数据!E:E,AA973,拍卖数据!F:F,AB973,拍卖数据!G:G,AC973,拍卖数据!O:O,O973,拍卖数据!AN:AN,"机构",拍卖数据!P:P,"&gt;"&amp;X973*0.8,拍卖数据!P:P,"&lt;"&amp;X973*1.2)</f>
        <v>0</v>
      </c>
    </row>
    <row r="974" hidden="1" spans="1:52">
      <c r="A974">
        <v>46024</v>
      </c>
      <c r="B974" t="s">
        <v>24377</v>
      </c>
      <c r="C974" t="s">
        <v>113</v>
      </c>
      <c r="D974" t="s">
        <v>24378</v>
      </c>
      <c r="E974" t="s">
        <v>24379</v>
      </c>
      <c r="F974">
        <v>1500</v>
      </c>
      <c r="G974">
        <v>27.42823</v>
      </c>
      <c r="H974">
        <v>0</v>
      </c>
      <c r="I974">
        <v>0</v>
      </c>
      <c r="J974">
        <v>1527.42823</v>
      </c>
      <c r="K974" t="s">
        <v>20716</v>
      </c>
      <c r="L974" t="s">
        <v>20690</v>
      </c>
      <c r="M974">
        <v>0</v>
      </c>
      <c r="N974" t="s">
        <v>20691</v>
      </c>
      <c r="O974" t="s">
        <v>295</v>
      </c>
      <c r="P974" t="s">
        <v>21001</v>
      </c>
      <c r="Q974" t="s">
        <v>20740</v>
      </c>
      <c r="R974" t="s">
        <v>24406</v>
      </c>
      <c r="S974" t="s">
        <v>24407</v>
      </c>
      <c r="T974" t="s">
        <v>24414</v>
      </c>
      <c r="U974" t="s">
        <v>24415</v>
      </c>
      <c r="V974" t="s">
        <v>24410</v>
      </c>
      <c r="W974" t="s">
        <v>24385</v>
      </c>
      <c r="X974">
        <v>12549.28</v>
      </c>
      <c r="Y974" t="s">
        <v>20700</v>
      </c>
      <c r="Z974" t="s">
        <v>100</v>
      </c>
      <c r="AA974" t="s">
        <v>92</v>
      </c>
      <c r="AB974" t="s">
        <v>318</v>
      </c>
      <c r="AC974" t="s">
        <v>1634</v>
      </c>
      <c r="AD974" t="s">
        <v>24416</v>
      </c>
      <c r="AE974" t="s">
        <v>24412</v>
      </c>
      <c r="AF974">
        <v>1650</v>
      </c>
      <c r="AG974" t="s">
        <v>20724</v>
      </c>
      <c r="AH974" s="5">
        <v>41961</v>
      </c>
      <c r="AI974">
        <v>0</v>
      </c>
      <c r="AJ974" t="s">
        <v>100</v>
      </c>
      <c r="AK974" t="s">
        <v>22040</v>
      </c>
      <c r="AL974" t="s">
        <v>20704</v>
      </c>
      <c r="AM974" t="s">
        <v>20690</v>
      </c>
      <c r="AN974" t="s">
        <v>20690</v>
      </c>
      <c r="AO974" t="s">
        <v>24387</v>
      </c>
      <c r="AP974" t="s">
        <v>24388</v>
      </c>
      <c r="AQ974" t="s">
        <v>24389</v>
      </c>
      <c r="AR974" t="s">
        <v>24390</v>
      </c>
      <c r="AS974" t="s">
        <v>20690</v>
      </c>
      <c r="AT974" t="s">
        <v>20690</v>
      </c>
      <c r="AU974" t="s">
        <v>24413</v>
      </c>
      <c r="AV974" t="s">
        <v>20710</v>
      </c>
      <c r="AX974" s="6">
        <f>COUNTIFS(拍卖数据!E:E,AA974,拍卖数据!F:F,AB974,拍卖数据!O:O,O974,拍卖数据!P:P,"&gt;"&amp;X974*0.8,拍卖数据!P:P,"&lt;"&amp;X974*1.2)</f>
        <v>0</v>
      </c>
      <c r="AY974">
        <f>COUNTIFS(拍卖数据!E:E,AA974,拍卖数据!F:F,AB974,拍卖数据!O:O,O974,拍卖数据!AN:AN,"机构",拍卖数据!P:P,"&gt;"&amp;X974*0.8,拍卖数据!P:P,"&lt;"&amp;X974*1.2)</f>
        <v>0</v>
      </c>
      <c r="AZ974" s="6">
        <f>COUNTIFS(拍卖数据!E:E,AA974,拍卖数据!F:F,AB974,拍卖数据!G:G,AC974,拍卖数据!O:O,O974,拍卖数据!AN:AN,"机构",拍卖数据!P:P,"&gt;"&amp;X974*0.8,拍卖数据!P:P,"&lt;"&amp;X974*1.2)</f>
        <v>0</v>
      </c>
    </row>
    <row r="975" hidden="1" spans="1:52">
      <c r="A975">
        <v>46025</v>
      </c>
      <c r="B975" t="s">
        <v>24377</v>
      </c>
      <c r="C975" t="s">
        <v>113</v>
      </c>
      <c r="D975" t="s">
        <v>24378</v>
      </c>
      <c r="E975" t="s">
        <v>24379</v>
      </c>
      <c r="F975">
        <v>1500</v>
      </c>
      <c r="G975">
        <v>27.42823</v>
      </c>
      <c r="H975">
        <v>0</v>
      </c>
      <c r="I975">
        <v>0</v>
      </c>
      <c r="J975">
        <v>1527.42823</v>
      </c>
      <c r="K975" t="s">
        <v>20716</v>
      </c>
      <c r="L975" t="s">
        <v>20690</v>
      </c>
      <c r="M975">
        <v>0</v>
      </c>
      <c r="N975" t="s">
        <v>20691</v>
      </c>
      <c r="O975" t="s">
        <v>295</v>
      </c>
      <c r="P975" t="s">
        <v>21001</v>
      </c>
      <c r="Q975" t="s">
        <v>20740</v>
      </c>
      <c r="R975" t="s">
        <v>24406</v>
      </c>
      <c r="S975" t="s">
        <v>24407</v>
      </c>
      <c r="T975" t="s">
        <v>24417</v>
      </c>
      <c r="U975" t="s">
        <v>24418</v>
      </c>
      <c r="V975" t="s">
        <v>24410</v>
      </c>
      <c r="W975" t="s">
        <v>24385</v>
      </c>
      <c r="X975">
        <v>12023.83</v>
      </c>
      <c r="Y975" t="s">
        <v>20700</v>
      </c>
      <c r="Z975" t="s">
        <v>100</v>
      </c>
      <c r="AA975" t="s">
        <v>92</v>
      </c>
      <c r="AB975" t="s">
        <v>318</v>
      </c>
      <c r="AC975" t="s">
        <v>1634</v>
      </c>
      <c r="AD975" t="s">
        <v>24419</v>
      </c>
      <c r="AE975" t="s">
        <v>24412</v>
      </c>
      <c r="AF975">
        <v>1650</v>
      </c>
      <c r="AG975" t="s">
        <v>20724</v>
      </c>
      <c r="AH975" s="5">
        <v>41961</v>
      </c>
      <c r="AI975">
        <v>0</v>
      </c>
      <c r="AJ975" t="s">
        <v>100</v>
      </c>
      <c r="AK975" t="s">
        <v>22040</v>
      </c>
      <c r="AL975" t="s">
        <v>20704</v>
      </c>
      <c r="AM975" t="s">
        <v>20690</v>
      </c>
      <c r="AN975" t="s">
        <v>20690</v>
      </c>
      <c r="AO975" t="s">
        <v>24387</v>
      </c>
      <c r="AP975" t="s">
        <v>24388</v>
      </c>
      <c r="AQ975" t="s">
        <v>24389</v>
      </c>
      <c r="AR975" t="s">
        <v>24390</v>
      </c>
      <c r="AS975" t="s">
        <v>20690</v>
      </c>
      <c r="AT975" t="s">
        <v>20690</v>
      </c>
      <c r="AU975" t="s">
        <v>24413</v>
      </c>
      <c r="AV975" t="s">
        <v>20710</v>
      </c>
      <c r="AX975" s="6">
        <f>COUNTIFS(拍卖数据!E:E,AA975,拍卖数据!F:F,AB975,拍卖数据!O:O,O975,拍卖数据!P:P,"&gt;"&amp;X975*0.8,拍卖数据!P:P,"&lt;"&amp;X975*1.2)</f>
        <v>0</v>
      </c>
      <c r="AY975">
        <f>COUNTIFS(拍卖数据!E:E,AA975,拍卖数据!F:F,AB975,拍卖数据!O:O,O975,拍卖数据!AN:AN,"机构",拍卖数据!P:P,"&gt;"&amp;X975*0.8,拍卖数据!P:P,"&lt;"&amp;X975*1.2)</f>
        <v>0</v>
      </c>
      <c r="AZ975" s="6">
        <f>COUNTIFS(拍卖数据!E:E,AA975,拍卖数据!F:F,AB975,拍卖数据!G:G,AC975,拍卖数据!O:O,O975,拍卖数据!AN:AN,"机构",拍卖数据!P:P,"&gt;"&amp;X975*0.8,拍卖数据!P:P,"&lt;"&amp;X975*1.2)</f>
        <v>0</v>
      </c>
    </row>
    <row r="976" hidden="1" spans="1:52">
      <c r="A976">
        <v>46026</v>
      </c>
      <c r="B976" t="s">
        <v>24377</v>
      </c>
      <c r="C976" t="s">
        <v>113</v>
      </c>
      <c r="D976" t="s">
        <v>24378</v>
      </c>
      <c r="E976" t="s">
        <v>24379</v>
      </c>
      <c r="F976">
        <v>1500</v>
      </c>
      <c r="G976">
        <v>27.42823</v>
      </c>
      <c r="H976">
        <v>0</v>
      </c>
      <c r="I976">
        <v>0</v>
      </c>
      <c r="J976">
        <v>1527.42823</v>
      </c>
      <c r="K976" t="s">
        <v>20716</v>
      </c>
      <c r="L976" t="s">
        <v>20690</v>
      </c>
      <c r="M976">
        <v>0</v>
      </c>
      <c r="N976" t="s">
        <v>20691</v>
      </c>
      <c r="O976" t="s">
        <v>99</v>
      </c>
      <c r="P976" t="s">
        <v>24420</v>
      </c>
      <c r="Q976" t="s">
        <v>20740</v>
      </c>
      <c r="R976" t="s">
        <v>24380</v>
      </c>
      <c r="S976" t="s">
        <v>24381</v>
      </c>
      <c r="T976" t="s">
        <v>24421</v>
      </c>
      <c r="U976" t="s">
        <v>24422</v>
      </c>
      <c r="V976" t="s">
        <v>24384</v>
      </c>
      <c r="W976" t="s">
        <v>24385</v>
      </c>
      <c r="X976">
        <v>3514.33</v>
      </c>
      <c r="Y976" t="s">
        <v>20700</v>
      </c>
      <c r="Z976" t="s">
        <v>100</v>
      </c>
      <c r="AA976" t="s">
        <v>92</v>
      </c>
      <c r="AB976" t="s">
        <v>318</v>
      </c>
      <c r="AC976" t="s">
        <v>1634</v>
      </c>
      <c r="AD976" t="s">
        <v>24423</v>
      </c>
      <c r="AE976" t="s">
        <v>20723</v>
      </c>
      <c r="AF976">
        <v>1650</v>
      </c>
      <c r="AG976" t="s">
        <v>20724</v>
      </c>
      <c r="AH976" s="5">
        <v>41961</v>
      </c>
      <c r="AI976">
        <v>0</v>
      </c>
      <c r="AJ976" t="s">
        <v>100</v>
      </c>
      <c r="AK976" t="s">
        <v>22040</v>
      </c>
      <c r="AL976" t="s">
        <v>20704</v>
      </c>
      <c r="AM976" t="s">
        <v>20690</v>
      </c>
      <c r="AN976" t="s">
        <v>20690</v>
      </c>
      <c r="AO976" t="s">
        <v>24387</v>
      </c>
      <c r="AP976" t="s">
        <v>24388</v>
      </c>
      <c r="AQ976" t="s">
        <v>24389</v>
      </c>
      <c r="AR976" t="s">
        <v>24390</v>
      </c>
      <c r="AS976" t="s">
        <v>20690</v>
      </c>
      <c r="AT976" t="s">
        <v>20690</v>
      </c>
      <c r="AU976" t="s">
        <v>20728</v>
      </c>
      <c r="AV976" t="s">
        <v>20710</v>
      </c>
      <c r="AX976" s="6">
        <f>COUNTIFS(拍卖数据!E:E,AA976,拍卖数据!F:F,AB976,拍卖数据!O:O,O976,拍卖数据!P:P,"&gt;"&amp;X976*0.8,拍卖数据!P:P,"&lt;"&amp;X976*1.2)</f>
        <v>0</v>
      </c>
      <c r="AY976">
        <f>COUNTIFS(拍卖数据!E:E,AA976,拍卖数据!F:F,AB976,拍卖数据!O:O,O976,拍卖数据!AN:AN,"机构",拍卖数据!P:P,"&gt;"&amp;X976*0.8,拍卖数据!P:P,"&lt;"&amp;X976*1.2)</f>
        <v>0</v>
      </c>
      <c r="AZ976" s="6">
        <f>COUNTIFS(拍卖数据!E:E,AA976,拍卖数据!F:F,AB976,拍卖数据!G:G,AC976,拍卖数据!O:O,O976,拍卖数据!AN:AN,"机构",拍卖数据!P:P,"&gt;"&amp;X976*0.8,拍卖数据!P:P,"&lt;"&amp;X976*1.2)</f>
        <v>0</v>
      </c>
    </row>
    <row r="977" hidden="1" spans="1:52">
      <c r="A977">
        <v>46027</v>
      </c>
      <c r="B977" t="s">
        <v>24377</v>
      </c>
      <c r="C977" t="s">
        <v>113</v>
      </c>
      <c r="D977" t="s">
        <v>24378</v>
      </c>
      <c r="E977" t="s">
        <v>24379</v>
      </c>
      <c r="F977">
        <v>1500</v>
      </c>
      <c r="G977">
        <v>27.42823</v>
      </c>
      <c r="H977">
        <v>0</v>
      </c>
      <c r="I977">
        <v>0</v>
      </c>
      <c r="J977">
        <v>1527.42823</v>
      </c>
      <c r="K977" t="s">
        <v>20716</v>
      </c>
      <c r="L977" t="s">
        <v>20690</v>
      </c>
      <c r="M977">
        <v>0</v>
      </c>
      <c r="N977" t="s">
        <v>20691</v>
      </c>
      <c r="O977" t="s">
        <v>99</v>
      </c>
      <c r="P977" t="s">
        <v>24420</v>
      </c>
      <c r="Q977" t="s">
        <v>20740</v>
      </c>
      <c r="R977" t="s">
        <v>24380</v>
      </c>
      <c r="S977" t="s">
        <v>24381</v>
      </c>
      <c r="T977" t="s">
        <v>24424</v>
      </c>
      <c r="U977" t="s">
        <v>24425</v>
      </c>
      <c r="V977" t="s">
        <v>24384</v>
      </c>
      <c r="W977" t="s">
        <v>24385</v>
      </c>
      <c r="X977">
        <v>3755.41</v>
      </c>
      <c r="Y977" t="s">
        <v>20700</v>
      </c>
      <c r="Z977" t="s">
        <v>100</v>
      </c>
      <c r="AA977" t="s">
        <v>92</v>
      </c>
      <c r="AB977" t="s">
        <v>318</v>
      </c>
      <c r="AC977" t="s">
        <v>1634</v>
      </c>
      <c r="AD977" t="s">
        <v>24426</v>
      </c>
      <c r="AE977" t="s">
        <v>20723</v>
      </c>
      <c r="AF977">
        <v>1650</v>
      </c>
      <c r="AG977" t="s">
        <v>20724</v>
      </c>
      <c r="AH977" s="5">
        <v>41961</v>
      </c>
      <c r="AI977">
        <v>0</v>
      </c>
      <c r="AJ977" t="s">
        <v>100</v>
      </c>
      <c r="AK977" t="s">
        <v>22040</v>
      </c>
      <c r="AL977" t="s">
        <v>20704</v>
      </c>
      <c r="AM977" t="s">
        <v>20690</v>
      </c>
      <c r="AN977" t="s">
        <v>20690</v>
      </c>
      <c r="AO977" t="s">
        <v>24387</v>
      </c>
      <c r="AP977" t="s">
        <v>24388</v>
      </c>
      <c r="AQ977" t="s">
        <v>24389</v>
      </c>
      <c r="AR977" t="s">
        <v>24390</v>
      </c>
      <c r="AS977" t="s">
        <v>20690</v>
      </c>
      <c r="AT977" t="s">
        <v>20690</v>
      </c>
      <c r="AU977" t="s">
        <v>20728</v>
      </c>
      <c r="AV977" t="s">
        <v>20710</v>
      </c>
      <c r="AX977" s="6">
        <f>COUNTIFS(拍卖数据!E:E,AA977,拍卖数据!F:F,AB977,拍卖数据!O:O,O977,拍卖数据!P:P,"&gt;"&amp;X977*0.8,拍卖数据!P:P,"&lt;"&amp;X977*1.2)</f>
        <v>0</v>
      </c>
      <c r="AY977">
        <f>COUNTIFS(拍卖数据!E:E,AA977,拍卖数据!F:F,AB977,拍卖数据!O:O,O977,拍卖数据!AN:AN,"机构",拍卖数据!P:P,"&gt;"&amp;X977*0.8,拍卖数据!P:P,"&lt;"&amp;X977*1.2)</f>
        <v>0</v>
      </c>
      <c r="AZ977" s="6">
        <f>COUNTIFS(拍卖数据!E:E,AA977,拍卖数据!F:F,AB977,拍卖数据!G:G,AC977,拍卖数据!O:O,O977,拍卖数据!AN:AN,"机构",拍卖数据!P:P,"&gt;"&amp;X977*0.8,拍卖数据!P:P,"&lt;"&amp;X977*1.2)</f>
        <v>0</v>
      </c>
    </row>
    <row r="978" hidden="1" spans="1:52">
      <c r="A978">
        <v>52999</v>
      </c>
      <c r="B978" t="s">
        <v>24427</v>
      </c>
      <c r="C978" t="s">
        <v>113</v>
      </c>
      <c r="D978" t="s">
        <v>24428</v>
      </c>
      <c r="E978" t="s">
        <v>24429</v>
      </c>
      <c r="F978">
        <v>629</v>
      </c>
      <c r="G978">
        <v>252.894645</v>
      </c>
      <c r="H978">
        <v>0</v>
      </c>
      <c r="I978">
        <v>0</v>
      </c>
      <c r="J978">
        <v>881.894645</v>
      </c>
      <c r="K978" t="s">
        <v>20716</v>
      </c>
      <c r="L978" t="s">
        <v>24430</v>
      </c>
      <c r="M978">
        <v>170.38</v>
      </c>
      <c r="N978" t="s">
        <v>20691</v>
      </c>
      <c r="O978" t="s">
        <v>295</v>
      </c>
      <c r="P978" t="s">
        <v>21001</v>
      </c>
      <c r="Q978" t="s">
        <v>20693</v>
      </c>
      <c r="R978" t="s">
        <v>24428</v>
      </c>
      <c r="S978" t="s">
        <v>24431</v>
      </c>
      <c r="T978" t="s">
        <v>24432</v>
      </c>
      <c r="U978" t="s">
        <v>24433</v>
      </c>
      <c r="V978" t="s">
        <v>24434</v>
      </c>
      <c r="W978" t="s">
        <v>24435</v>
      </c>
      <c r="X978">
        <v>3553.5</v>
      </c>
      <c r="Y978" t="s">
        <v>20700</v>
      </c>
      <c r="Z978" t="s">
        <v>100</v>
      </c>
      <c r="AA978" t="s">
        <v>92</v>
      </c>
      <c r="AB978" t="s">
        <v>93</v>
      </c>
      <c r="AC978" t="s">
        <v>654</v>
      </c>
      <c r="AD978" t="s">
        <v>24436</v>
      </c>
      <c r="AE978" t="s">
        <v>20723</v>
      </c>
      <c r="AF978">
        <v>630</v>
      </c>
      <c r="AG978" t="s">
        <v>20703</v>
      </c>
      <c r="AH978" s="5">
        <v>44875</v>
      </c>
      <c r="AI978">
        <v>481.5</v>
      </c>
      <c r="AJ978" t="s">
        <v>113</v>
      </c>
      <c r="AK978" t="s">
        <v>20690</v>
      </c>
      <c r="AL978" t="s">
        <v>20704</v>
      </c>
      <c r="AM978">
        <v>0</v>
      </c>
      <c r="AN978" t="s">
        <v>20690</v>
      </c>
      <c r="AO978" t="s">
        <v>22868</v>
      </c>
      <c r="AP978" t="s">
        <v>20919</v>
      </c>
      <c r="AQ978" t="s">
        <v>22869</v>
      </c>
      <c r="AR978" t="s">
        <v>22870</v>
      </c>
      <c r="AS978" s="5">
        <v>44923</v>
      </c>
      <c r="AT978" t="s">
        <v>20690</v>
      </c>
      <c r="AU978" t="s">
        <v>20728</v>
      </c>
      <c r="AV978" t="s">
        <v>20710</v>
      </c>
      <c r="AX978" s="6">
        <f>COUNTIFS(拍卖数据!E:E,AA978,拍卖数据!F:F,AB978,拍卖数据!O:O,O978,拍卖数据!P:P,"&gt;"&amp;X978*0.8,拍卖数据!P:P,"&lt;"&amp;X978*1.2)</f>
        <v>1</v>
      </c>
      <c r="AY978">
        <f>COUNTIFS(拍卖数据!E:E,AA978,拍卖数据!F:F,AB978,拍卖数据!O:O,O978,拍卖数据!AN:AN,"机构",拍卖数据!P:P,"&gt;"&amp;X978*0.8,拍卖数据!P:P,"&lt;"&amp;X978*1.2)</f>
        <v>0</v>
      </c>
      <c r="AZ978" s="6">
        <f>COUNTIFS(拍卖数据!E:E,AA978,拍卖数据!F:F,AB978,拍卖数据!G:G,AC978,拍卖数据!O:O,O978,拍卖数据!AN:AN,"机构",拍卖数据!P:P,"&gt;"&amp;X978*0.8,拍卖数据!P:P,"&lt;"&amp;X978*1.2)</f>
        <v>0</v>
      </c>
    </row>
    <row r="979" hidden="1" spans="1:52">
      <c r="A979">
        <v>53000</v>
      </c>
      <c r="B979" t="s">
        <v>24427</v>
      </c>
      <c r="C979" t="s">
        <v>113</v>
      </c>
      <c r="D979" t="s">
        <v>24428</v>
      </c>
      <c r="E979" t="s">
        <v>24429</v>
      </c>
      <c r="F979">
        <v>629</v>
      </c>
      <c r="G979">
        <v>252.894645</v>
      </c>
      <c r="H979">
        <v>0</v>
      </c>
      <c r="I979">
        <v>0</v>
      </c>
      <c r="J979">
        <v>881.894645</v>
      </c>
      <c r="K979" t="s">
        <v>20716</v>
      </c>
      <c r="L979" t="s">
        <v>24430</v>
      </c>
      <c r="M979">
        <v>170.38</v>
      </c>
      <c r="N979" t="s">
        <v>21010</v>
      </c>
      <c r="O979" t="s">
        <v>2213</v>
      </c>
      <c r="P979" t="s">
        <v>2213</v>
      </c>
      <c r="Q979" t="s">
        <v>20693</v>
      </c>
      <c r="R979" t="s">
        <v>24428</v>
      </c>
      <c r="S979" t="s">
        <v>24431</v>
      </c>
      <c r="T979" t="s">
        <v>24437</v>
      </c>
      <c r="U979" t="s">
        <v>24438</v>
      </c>
      <c r="V979" t="s">
        <v>24434</v>
      </c>
      <c r="W979" t="s">
        <v>24435</v>
      </c>
      <c r="X979">
        <v>14595</v>
      </c>
      <c r="Y979" t="s">
        <v>20700</v>
      </c>
      <c r="Z979" t="s">
        <v>100</v>
      </c>
      <c r="AA979" t="s">
        <v>92</v>
      </c>
      <c r="AB979" t="s">
        <v>93</v>
      </c>
      <c r="AC979" t="s">
        <v>654</v>
      </c>
      <c r="AD979" t="s">
        <v>24439</v>
      </c>
      <c r="AE979" t="s">
        <v>20702</v>
      </c>
      <c r="AF979">
        <v>630</v>
      </c>
      <c r="AG979" t="s">
        <v>20703</v>
      </c>
      <c r="AH979" s="5">
        <v>44875</v>
      </c>
      <c r="AI979">
        <v>148.87</v>
      </c>
      <c r="AJ979" t="s">
        <v>113</v>
      </c>
      <c r="AK979" t="s">
        <v>20690</v>
      </c>
      <c r="AL979" t="s">
        <v>20704</v>
      </c>
      <c r="AM979" t="s">
        <v>20690</v>
      </c>
      <c r="AN979" t="s">
        <v>20690</v>
      </c>
      <c r="AO979" t="s">
        <v>22868</v>
      </c>
      <c r="AP979" t="s">
        <v>20919</v>
      </c>
      <c r="AQ979" t="s">
        <v>22869</v>
      </c>
      <c r="AR979" t="s">
        <v>22870</v>
      </c>
      <c r="AS979" s="5">
        <v>44923</v>
      </c>
      <c r="AT979" t="s">
        <v>20690</v>
      </c>
      <c r="AU979" t="s">
        <v>20709</v>
      </c>
      <c r="AV979" t="s">
        <v>20710</v>
      </c>
      <c r="AX979" s="6">
        <f>COUNTIFS(拍卖数据!E:E,AA979,拍卖数据!F:F,AB979,拍卖数据!O:O,O979,拍卖数据!P:P,"&gt;"&amp;X979*0.8,拍卖数据!P:P,"&lt;"&amp;X979*1.2)</f>
        <v>0</v>
      </c>
      <c r="AY979">
        <f>COUNTIFS(拍卖数据!E:E,AA979,拍卖数据!F:F,AB979,拍卖数据!O:O,O979,拍卖数据!AN:AN,"机构",拍卖数据!P:P,"&gt;"&amp;X979*0.8,拍卖数据!P:P,"&lt;"&amp;X979*1.2)</f>
        <v>0</v>
      </c>
      <c r="AZ979" s="6">
        <f>COUNTIFS(拍卖数据!E:E,AA979,拍卖数据!F:F,AB979,拍卖数据!G:G,AC979,拍卖数据!O:O,O979,拍卖数据!AN:AN,"机构",拍卖数据!P:P,"&gt;"&amp;X979*0.8,拍卖数据!P:P,"&lt;"&amp;X979*1.2)</f>
        <v>0</v>
      </c>
    </row>
    <row r="980" hidden="1" spans="1:52">
      <c r="A980">
        <v>53001</v>
      </c>
      <c r="B980" t="s">
        <v>24427</v>
      </c>
      <c r="C980" t="s">
        <v>113</v>
      </c>
      <c r="D980" t="s">
        <v>24428</v>
      </c>
      <c r="E980" t="s">
        <v>24429</v>
      </c>
      <c r="F980">
        <v>629</v>
      </c>
      <c r="G980">
        <v>252.894645</v>
      </c>
      <c r="H980">
        <v>0</v>
      </c>
      <c r="I980">
        <v>0</v>
      </c>
      <c r="J980">
        <v>881.894645</v>
      </c>
      <c r="K980" t="s">
        <v>20716</v>
      </c>
      <c r="L980" t="s">
        <v>24430</v>
      </c>
      <c r="M980">
        <v>170.38</v>
      </c>
      <c r="N980" t="s">
        <v>20691</v>
      </c>
      <c r="O980" t="s">
        <v>295</v>
      </c>
      <c r="P980" t="s">
        <v>21001</v>
      </c>
      <c r="Q980" t="s">
        <v>20693</v>
      </c>
      <c r="R980" t="s">
        <v>24428</v>
      </c>
      <c r="S980" t="s">
        <v>24431</v>
      </c>
      <c r="T980" t="s">
        <v>24440</v>
      </c>
      <c r="U980" t="s">
        <v>24441</v>
      </c>
      <c r="V980" t="s">
        <v>24434</v>
      </c>
      <c r="W980" t="s">
        <v>24435</v>
      </c>
      <c r="X980">
        <v>258.28</v>
      </c>
      <c r="Y980" t="s">
        <v>20700</v>
      </c>
      <c r="Z980" t="s">
        <v>100</v>
      </c>
      <c r="AA980" t="s">
        <v>92</v>
      </c>
      <c r="AB980" t="s">
        <v>93</v>
      </c>
      <c r="AC980" t="s">
        <v>654</v>
      </c>
      <c r="AD980" t="s">
        <v>24442</v>
      </c>
      <c r="AE980" t="s">
        <v>20702</v>
      </c>
      <c r="AF980">
        <v>630</v>
      </c>
      <c r="AG980" t="s">
        <v>20703</v>
      </c>
      <c r="AH980" s="5">
        <v>44875</v>
      </c>
      <c r="AI980">
        <v>17.2</v>
      </c>
      <c r="AJ980" t="s">
        <v>113</v>
      </c>
      <c r="AK980" t="s">
        <v>20690</v>
      </c>
      <c r="AL980" t="s">
        <v>20704</v>
      </c>
      <c r="AM980" t="s">
        <v>20690</v>
      </c>
      <c r="AN980" t="s">
        <v>20690</v>
      </c>
      <c r="AO980" t="s">
        <v>22868</v>
      </c>
      <c r="AP980" t="s">
        <v>20919</v>
      </c>
      <c r="AQ980" t="s">
        <v>22869</v>
      </c>
      <c r="AR980" t="s">
        <v>22870</v>
      </c>
      <c r="AS980" s="5">
        <v>44923</v>
      </c>
      <c r="AT980" t="s">
        <v>20690</v>
      </c>
      <c r="AU980" t="s">
        <v>20709</v>
      </c>
      <c r="AV980" t="s">
        <v>20710</v>
      </c>
      <c r="AX980" s="6">
        <f>COUNTIFS(拍卖数据!E:E,AA980,拍卖数据!F:F,AB980,拍卖数据!O:O,O980,拍卖数据!P:P,"&gt;"&amp;X980*0.8,拍卖数据!P:P,"&lt;"&amp;X980*1.2)</f>
        <v>0</v>
      </c>
      <c r="AY980">
        <f>COUNTIFS(拍卖数据!E:E,AA980,拍卖数据!F:F,AB980,拍卖数据!O:O,O980,拍卖数据!AN:AN,"机构",拍卖数据!P:P,"&gt;"&amp;X980*0.8,拍卖数据!P:P,"&lt;"&amp;X980*1.2)</f>
        <v>0</v>
      </c>
      <c r="AZ980" s="6">
        <f>COUNTIFS(拍卖数据!E:E,AA980,拍卖数据!F:F,AB980,拍卖数据!G:G,AC980,拍卖数据!O:O,O980,拍卖数据!AN:AN,"机构",拍卖数据!P:P,"&gt;"&amp;X980*0.8,拍卖数据!P:P,"&lt;"&amp;X980*1.2)</f>
        <v>0</v>
      </c>
    </row>
    <row r="981" hidden="1" spans="1:52">
      <c r="A981">
        <v>53002</v>
      </c>
      <c r="B981" t="s">
        <v>24427</v>
      </c>
      <c r="C981" t="s">
        <v>113</v>
      </c>
      <c r="D981" t="s">
        <v>24428</v>
      </c>
      <c r="E981" t="s">
        <v>24429</v>
      </c>
      <c r="F981">
        <v>629</v>
      </c>
      <c r="G981">
        <v>252.894645</v>
      </c>
      <c r="H981">
        <v>0</v>
      </c>
      <c r="I981">
        <v>0</v>
      </c>
      <c r="J981">
        <v>881.894645</v>
      </c>
      <c r="K981" t="s">
        <v>20716</v>
      </c>
      <c r="L981" t="s">
        <v>24430</v>
      </c>
      <c r="M981">
        <v>170.38</v>
      </c>
      <c r="N981" t="s">
        <v>20691</v>
      </c>
      <c r="O981" t="s">
        <v>295</v>
      </c>
      <c r="P981" t="s">
        <v>21001</v>
      </c>
      <c r="Q981" t="s">
        <v>20693</v>
      </c>
      <c r="R981" t="s">
        <v>24428</v>
      </c>
      <c r="S981" t="s">
        <v>24431</v>
      </c>
      <c r="T981" t="s">
        <v>24443</v>
      </c>
      <c r="U981" t="s">
        <v>24441</v>
      </c>
      <c r="V981" t="s">
        <v>24434</v>
      </c>
      <c r="W981" t="s">
        <v>24435</v>
      </c>
      <c r="X981">
        <v>24.51</v>
      </c>
      <c r="Y981" t="s">
        <v>20700</v>
      </c>
      <c r="Z981" t="s">
        <v>100</v>
      </c>
      <c r="AA981" t="s">
        <v>92</v>
      </c>
      <c r="AB981" t="s">
        <v>93</v>
      </c>
      <c r="AC981" t="s">
        <v>654</v>
      </c>
      <c r="AD981" t="s">
        <v>24442</v>
      </c>
      <c r="AE981" t="s">
        <v>20702</v>
      </c>
      <c r="AF981">
        <v>630</v>
      </c>
      <c r="AG981" t="s">
        <v>20703</v>
      </c>
      <c r="AH981" s="5">
        <v>44875</v>
      </c>
      <c r="AI981">
        <v>2</v>
      </c>
      <c r="AJ981" t="s">
        <v>113</v>
      </c>
      <c r="AK981" t="s">
        <v>20690</v>
      </c>
      <c r="AL981" t="s">
        <v>20704</v>
      </c>
      <c r="AM981" t="s">
        <v>20690</v>
      </c>
      <c r="AN981" t="s">
        <v>20690</v>
      </c>
      <c r="AO981" t="s">
        <v>22868</v>
      </c>
      <c r="AP981" t="s">
        <v>20919</v>
      </c>
      <c r="AQ981" t="s">
        <v>22869</v>
      </c>
      <c r="AR981" t="s">
        <v>22870</v>
      </c>
      <c r="AS981" s="5">
        <v>44923</v>
      </c>
      <c r="AT981" t="s">
        <v>20690</v>
      </c>
      <c r="AU981" t="s">
        <v>20709</v>
      </c>
      <c r="AV981" t="s">
        <v>20710</v>
      </c>
      <c r="AX981" s="6">
        <f>COUNTIFS(拍卖数据!E:E,AA981,拍卖数据!F:F,AB981,拍卖数据!O:O,O981,拍卖数据!P:P,"&gt;"&amp;X981*0.8,拍卖数据!P:P,"&lt;"&amp;X981*1.2)</f>
        <v>0</v>
      </c>
      <c r="AY981">
        <f>COUNTIFS(拍卖数据!E:E,AA981,拍卖数据!F:F,AB981,拍卖数据!O:O,O981,拍卖数据!AN:AN,"机构",拍卖数据!P:P,"&gt;"&amp;X981*0.8,拍卖数据!P:P,"&lt;"&amp;X981*1.2)</f>
        <v>0</v>
      </c>
      <c r="AZ981" s="6">
        <f>COUNTIFS(拍卖数据!E:E,AA981,拍卖数据!F:F,AB981,拍卖数据!G:G,AC981,拍卖数据!O:O,O981,拍卖数据!AN:AN,"机构",拍卖数据!P:P,"&gt;"&amp;X981*0.8,拍卖数据!P:P,"&lt;"&amp;X981*1.2)</f>
        <v>0</v>
      </c>
    </row>
    <row r="982" hidden="1" spans="1:52">
      <c r="A982">
        <v>53003</v>
      </c>
      <c r="B982" t="s">
        <v>24427</v>
      </c>
      <c r="C982" t="s">
        <v>113</v>
      </c>
      <c r="D982" t="s">
        <v>24428</v>
      </c>
      <c r="E982" t="s">
        <v>24429</v>
      </c>
      <c r="F982">
        <v>629</v>
      </c>
      <c r="G982">
        <v>252.894645</v>
      </c>
      <c r="H982">
        <v>0</v>
      </c>
      <c r="I982">
        <v>0</v>
      </c>
      <c r="J982">
        <v>881.894645</v>
      </c>
      <c r="K982" t="s">
        <v>20716</v>
      </c>
      <c r="L982" t="s">
        <v>24430</v>
      </c>
      <c r="M982">
        <v>170.38</v>
      </c>
      <c r="N982" t="s">
        <v>20691</v>
      </c>
      <c r="O982" t="s">
        <v>295</v>
      </c>
      <c r="P982" t="s">
        <v>21001</v>
      </c>
      <c r="Q982" t="s">
        <v>20693</v>
      </c>
      <c r="R982" t="s">
        <v>24428</v>
      </c>
      <c r="S982" t="s">
        <v>24431</v>
      </c>
      <c r="T982" t="s">
        <v>24444</v>
      </c>
      <c r="U982" t="s">
        <v>24441</v>
      </c>
      <c r="V982" t="s">
        <v>24434</v>
      </c>
      <c r="W982" t="s">
        <v>24435</v>
      </c>
      <c r="X982">
        <v>1281.18</v>
      </c>
      <c r="Y982" t="s">
        <v>20700</v>
      </c>
      <c r="Z982" t="s">
        <v>100</v>
      </c>
      <c r="AA982" t="s">
        <v>92</v>
      </c>
      <c r="AB982" t="s">
        <v>93</v>
      </c>
      <c r="AC982" t="s">
        <v>654</v>
      </c>
      <c r="AD982" t="s">
        <v>24442</v>
      </c>
      <c r="AE982" t="s">
        <v>20702</v>
      </c>
      <c r="AF982">
        <v>630</v>
      </c>
      <c r="AG982" t="s">
        <v>20703</v>
      </c>
      <c r="AH982" s="5">
        <v>44875</v>
      </c>
      <c r="AI982">
        <v>130.68</v>
      </c>
      <c r="AJ982" t="s">
        <v>113</v>
      </c>
      <c r="AK982" t="s">
        <v>20690</v>
      </c>
      <c r="AL982" t="s">
        <v>20704</v>
      </c>
      <c r="AM982" t="s">
        <v>20690</v>
      </c>
      <c r="AN982" t="s">
        <v>20690</v>
      </c>
      <c r="AO982" t="s">
        <v>22868</v>
      </c>
      <c r="AP982" t="s">
        <v>20919</v>
      </c>
      <c r="AQ982" t="s">
        <v>22869</v>
      </c>
      <c r="AR982" t="s">
        <v>22870</v>
      </c>
      <c r="AS982" s="5">
        <v>44923</v>
      </c>
      <c r="AT982" t="s">
        <v>20690</v>
      </c>
      <c r="AU982" t="s">
        <v>20709</v>
      </c>
      <c r="AV982" t="s">
        <v>20710</v>
      </c>
      <c r="AX982" s="6">
        <f>COUNTIFS(拍卖数据!E:E,AA982,拍卖数据!F:F,AB982,拍卖数据!O:O,O982,拍卖数据!P:P,"&gt;"&amp;X982*0.8,拍卖数据!P:P,"&lt;"&amp;X982*1.2)</f>
        <v>18</v>
      </c>
      <c r="AY982">
        <f>COUNTIFS(拍卖数据!E:E,AA982,拍卖数据!F:F,AB982,拍卖数据!O:O,O982,拍卖数据!AN:AN,"机构",拍卖数据!P:P,"&gt;"&amp;X982*0.8,拍卖数据!P:P,"&lt;"&amp;X982*1.2)</f>
        <v>14</v>
      </c>
      <c r="AZ982" s="6">
        <f>COUNTIFS(拍卖数据!E:E,AA982,拍卖数据!F:F,AB982,拍卖数据!G:G,AC982,拍卖数据!O:O,O982,拍卖数据!AN:AN,"机构",拍卖数据!P:P,"&gt;"&amp;X982*0.8,拍卖数据!P:P,"&lt;"&amp;X982*1.2)</f>
        <v>1</v>
      </c>
    </row>
    <row r="983" hidden="1" spans="1:52">
      <c r="A983">
        <v>53004</v>
      </c>
      <c r="B983" t="s">
        <v>24445</v>
      </c>
      <c r="C983" t="s">
        <v>113</v>
      </c>
      <c r="D983" t="s">
        <v>24446</v>
      </c>
      <c r="E983" t="s">
        <v>20950</v>
      </c>
      <c r="F983">
        <v>1530</v>
      </c>
      <c r="G983">
        <v>262.124564</v>
      </c>
      <c r="H983">
        <v>0</v>
      </c>
      <c r="I983">
        <v>0</v>
      </c>
      <c r="J983">
        <v>1792.124564</v>
      </c>
      <c r="K983" t="s">
        <v>20716</v>
      </c>
      <c r="L983" t="s">
        <v>24447</v>
      </c>
      <c r="M983">
        <v>1082.95</v>
      </c>
      <c r="N983" t="s">
        <v>20691</v>
      </c>
      <c r="O983" t="s">
        <v>131</v>
      </c>
      <c r="P983" t="s">
        <v>20692</v>
      </c>
      <c r="Q983" t="s">
        <v>20693</v>
      </c>
      <c r="R983" t="s">
        <v>24446</v>
      </c>
      <c r="S983" t="s">
        <v>24448</v>
      </c>
      <c r="T983" t="s">
        <v>24449</v>
      </c>
      <c r="U983" t="s">
        <v>24450</v>
      </c>
      <c r="V983" t="s">
        <v>24451</v>
      </c>
      <c r="W983" t="s">
        <v>22811</v>
      </c>
      <c r="X983">
        <v>2213.91</v>
      </c>
      <c r="Y983" t="s">
        <v>20700</v>
      </c>
      <c r="Z983" t="s">
        <v>100</v>
      </c>
      <c r="AA983" t="s">
        <v>92</v>
      </c>
      <c r="AB983" t="s">
        <v>93</v>
      </c>
      <c r="AC983" t="s">
        <v>654</v>
      </c>
      <c r="AD983" t="s">
        <v>24452</v>
      </c>
      <c r="AE983" t="s">
        <v>20702</v>
      </c>
      <c r="AF983">
        <v>1000</v>
      </c>
      <c r="AG983" t="s">
        <v>20703</v>
      </c>
      <c r="AH983" s="5">
        <v>44875</v>
      </c>
      <c r="AI983">
        <v>1138.84</v>
      </c>
      <c r="AJ983" t="s">
        <v>113</v>
      </c>
      <c r="AK983" t="s">
        <v>20690</v>
      </c>
      <c r="AL983" t="s">
        <v>20704</v>
      </c>
      <c r="AM983" t="s">
        <v>20690</v>
      </c>
      <c r="AN983" t="s">
        <v>20690</v>
      </c>
      <c r="AO983" t="s">
        <v>22868</v>
      </c>
      <c r="AP983" t="s">
        <v>20919</v>
      </c>
      <c r="AQ983" t="s">
        <v>22869</v>
      </c>
      <c r="AR983" t="s">
        <v>22870</v>
      </c>
      <c r="AS983" s="5">
        <v>44923</v>
      </c>
      <c r="AT983" t="s">
        <v>20690</v>
      </c>
      <c r="AU983" t="s">
        <v>20709</v>
      </c>
      <c r="AV983" t="s">
        <v>20710</v>
      </c>
      <c r="AX983" s="6">
        <f>COUNTIFS(拍卖数据!E:E,AA983,拍卖数据!F:F,AB983,拍卖数据!O:O,O983,拍卖数据!P:P,"&gt;"&amp;X983*0.8,拍卖数据!P:P,"&lt;"&amp;X983*1.2)</f>
        <v>2</v>
      </c>
      <c r="AY983">
        <f>COUNTIFS(拍卖数据!E:E,AA983,拍卖数据!F:F,AB983,拍卖数据!O:O,O983,拍卖数据!AN:AN,"机构",拍卖数据!P:P,"&gt;"&amp;X983*0.8,拍卖数据!P:P,"&lt;"&amp;X983*1.2)</f>
        <v>1</v>
      </c>
      <c r="AZ983" s="6">
        <f>COUNTIFS(拍卖数据!E:E,AA983,拍卖数据!F:F,AB983,拍卖数据!G:G,AC983,拍卖数据!O:O,O983,拍卖数据!AN:AN,"机构",拍卖数据!P:P,"&gt;"&amp;X983*0.8,拍卖数据!P:P,"&lt;"&amp;X983*1.2)</f>
        <v>0</v>
      </c>
    </row>
    <row r="984" hidden="1" spans="1:52">
      <c r="A984">
        <v>53005</v>
      </c>
      <c r="B984" t="s">
        <v>24445</v>
      </c>
      <c r="C984" t="s">
        <v>113</v>
      </c>
      <c r="D984" t="s">
        <v>24446</v>
      </c>
      <c r="E984" t="s">
        <v>20950</v>
      </c>
      <c r="F984">
        <v>1530</v>
      </c>
      <c r="G984">
        <v>262.124564</v>
      </c>
      <c r="H984">
        <v>0</v>
      </c>
      <c r="I984">
        <v>0</v>
      </c>
      <c r="J984">
        <v>1792.124564</v>
      </c>
      <c r="K984" t="s">
        <v>20716</v>
      </c>
      <c r="L984" t="s">
        <v>24447</v>
      </c>
      <c r="M984">
        <v>1082.95</v>
      </c>
      <c r="N984" t="s">
        <v>20691</v>
      </c>
      <c r="O984" t="s">
        <v>131</v>
      </c>
      <c r="P984" t="s">
        <v>20692</v>
      </c>
      <c r="Q984" t="s">
        <v>20693</v>
      </c>
      <c r="R984" t="s">
        <v>24453</v>
      </c>
      <c r="S984" t="s">
        <v>24454</v>
      </c>
      <c r="T984" t="s">
        <v>24455</v>
      </c>
      <c r="U984" t="s">
        <v>24456</v>
      </c>
      <c r="V984" t="s">
        <v>24457</v>
      </c>
      <c r="W984" t="s">
        <v>24458</v>
      </c>
      <c r="X984">
        <v>46.74</v>
      </c>
      <c r="Y984" t="s">
        <v>20700</v>
      </c>
      <c r="Z984" t="s">
        <v>100</v>
      </c>
      <c r="AA984" t="s">
        <v>92</v>
      </c>
      <c r="AB984" t="s">
        <v>93</v>
      </c>
      <c r="AC984" t="s">
        <v>654</v>
      </c>
      <c r="AD984" t="s">
        <v>24459</v>
      </c>
      <c r="AE984" t="s">
        <v>20702</v>
      </c>
      <c r="AF984">
        <v>420</v>
      </c>
      <c r="AG984" t="s">
        <v>20703</v>
      </c>
      <c r="AH984" s="5">
        <v>44875</v>
      </c>
      <c r="AI984">
        <v>54.44</v>
      </c>
      <c r="AJ984" t="s">
        <v>113</v>
      </c>
      <c r="AK984" t="s">
        <v>20690</v>
      </c>
      <c r="AL984" t="s">
        <v>20704</v>
      </c>
      <c r="AM984" t="s">
        <v>20690</v>
      </c>
      <c r="AN984" t="s">
        <v>20690</v>
      </c>
      <c r="AO984" t="s">
        <v>22868</v>
      </c>
      <c r="AP984" t="s">
        <v>20919</v>
      </c>
      <c r="AQ984" t="s">
        <v>22869</v>
      </c>
      <c r="AR984" t="s">
        <v>22870</v>
      </c>
      <c r="AS984" s="5">
        <v>44923</v>
      </c>
      <c r="AT984" t="s">
        <v>20690</v>
      </c>
      <c r="AU984" t="s">
        <v>20709</v>
      </c>
      <c r="AV984" t="s">
        <v>20710</v>
      </c>
      <c r="AX984" s="6">
        <f>COUNTIFS(拍卖数据!E:E,AA984,拍卖数据!F:F,AB984,拍卖数据!O:O,O984,拍卖数据!P:P,"&gt;"&amp;X984*0.8,拍卖数据!P:P,"&lt;"&amp;X984*1.2)</f>
        <v>34</v>
      </c>
      <c r="AY984">
        <f>COUNTIFS(拍卖数据!E:E,AA984,拍卖数据!F:F,AB984,拍卖数据!O:O,O984,拍卖数据!AN:AN,"机构",拍卖数据!P:P,"&gt;"&amp;X984*0.8,拍卖数据!P:P,"&lt;"&amp;X984*1.2)</f>
        <v>1</v>
      </c>
      <c r="AZ984" s="6">
        <f>COUNTIFS(拍卖数据!E:E,AA984,拍卖数据!F:F,AB984,拍卖数据!G:G,AC984,拍卖数据!O:O,O984,拍卖数据!AN:AN,"机构",拍卖数据!P:P,"&gt;"&amp;X984*0.8,拍卖数据!P:P,"&lt;"&amp;X984*1.2)</f>
        <v>0</v>
      </c>
    </row>
    <row r="985" hidden="1" spans="1:52">
      <c r="A985">
        <v>53006</v>
      </c>
      <c r="B985" t="s">
        <v>24445</v>
      </c>
      <c r="C985" t="s">
        <v>113</v>
      </c>
      <c r="D985" t="s">
        <v>24446</v>
      </c>
      <c r="E985" t="s">
        <v>20950</v>
      </c>
      <c r="F985">
        <v>1530</v>
      </c>
      <c r="G985">
        <v>262.124564</v>
      </c>
      <c r="H985">
        <v>0</v>
      </c>
      <c r="I985">
        <v>0</v>
      </c>
      <c r="J985">
        <v>1792.124564</v>
      </c>
      <c r="K985" t="s">
        <v>20716</v>
      </c>
      <c r="L985" t="s">
        <v>24447</v>
      </c>
      <c r="M985">
        <v>1082.95</v>
      </c>
      <c r="N985" t="s">
        <v>20691</v>
      </c>
      <c r="O985" t="s">
        <v>131</v>
      </c>
      <c r="P985" t="s">
        <v>20692</v>
      </c>
      <c r="Q985" t="s">
        <v>20693</v>
      </c>
      <c r="R985" t="s">
        <v>24460</v>
      </c>
      <c r="S985" t="s">
        <v>24461</v>
      </c>
      <c r="T985" t="s">
        <v>24462</v>
      </c>
      <c r="U985" t="s">
        <v>24463</v>
      </c>
      <c r="V985" t="s">
        <v>24457</v>
      </c>
      <c r="W985" t="s">
        <v>24464</v>
      </c>
      <c r="X985">
        <v>57.42</v>
      </c>
      <c r="Y985" t="s">
        <v>20700</v>
      </c>
      <c r="Z985" t="s">
        <v>100</v>
      </c>
      <c r="AA985" t="s">
        <v>92</v>
      </c>
      <c r="AB985" t="s">
        <v>93</v>
      </c>
      <c r="AC985" t="s">
        <v>654</v>
      </c>
      <c r="AD985" t="s">
        <v>24465</v>
      </c>
      <c r="AE985" t="s">
        <v>20702</v>
      </c>
      <c r="AF985">
        <v>420</v>
      </c>
      <c r="AG985" t="s">
        <v>20703</v>
      </c>
      <c r="AH985" s="5">
        <v>44875</v>
      </c>
      <c r="AI985">
        <v>71.85</v>
      </c>
      <c r="AJ985" t="s">
        <v>113</v>
      </c>
      <c r="AK985" t="s">
        <v>20690</v>
      </c>
      <c r="AL985" t="s">
        <v>20704</v>
      </c>
      <c r="AM985" t="s">
        <v>20690</v>
      </c>
      <c r="AN985" t="s">
        <v>20690</v>
      </c>
      <c r="AO985" t="s">
        <v>22868</v>
      </c>
      <c r="AP985" t="s">
        <v>20919</v>
      </c>
      <c r="AQ985" t="s">
        <v>22869</v>
      </c>
      <c r="AR985" t="s">
        <v>22870</v>
      </c>
      <c r="AS985" s="5">
        <v>44923</v>
      </c>
      <c r="AT985" t="s">
        <v>20690</v>
      </c>
      <c r="AU985" t="s">
        <v>20709</v>
      </c>
      <c r="AV985" t="s">
        <v>20710</v>
      </c>
      <c r="AX985" s="6">
        <f>COUNTIFS(拍卖数据!E:E,AA985,拍卖数据!F:F,AB985,拍卖数据!O:O,O985,拍卖数据!P:P,"&gt;"&amp;X985*0.8,拍卖数据!P:P,"&lt;"&amp;X985*1.2)</f>
        <v>41</v>
      </c>
      <c r="AY985">
        <f>COUNTIFS(拍卖数据!E:E,AA985,拍卖数据!F:F,AB985,拍卖数据!O:O,O985,拍卖数据!AN:AN,"机构",拍卖数据!P:P,"&gt;"&amp;X985*0.8,拍卖数据!P:P,"&lt;"&amp;X985*1.2)</f>
        <v>0</v>
      </c>
      <c r="AZ985" s="6">
        <f>COUNTIFS(拍卖数据!E:E,AA985,拍卖数据!F:F,AB985,拍卖数据!G:G,AC985,拍卖数据!O:O,O985,拍卖数据!AN:AN,"机构",拍卖数据!P:P,"&gt;"&amp;X985*0.8,拍卖数据!P:P,"&lt;"&amp;X985*1.2)</f>
        <v>0</v>
      </c>
    </row>
    <row r="986" hidden="1" spans="1:52">
      <c r="A986">
        <v>53007</v>
      </c>
      <c r="B986" t="s">
        <v>24445</v>
      </c>
      <c r="C986" t="s">
        <v>113</v>
      </c>
      <c r="D986" t="s">
        <v>24446</v>
      </c>
      <c r="E986" t="s">
        <v>20950</v>
      </c>
      <c r="F986">
        <v>1530</v>
      </c>
      <c r="G986">
        <v>262.124564</v>
      </c>
      <c r="H986">
        <v>0</v>
      </c>
      <c r="I986">
        <v>0</v>
      </c>
      <c r="J986">
        <v>1792.124564</v>
      </c>
      <c r="K986" t="s">
        <v>20716</v>
      </c>
      <c r="L986" t="s">
        <v>24447</v>
      </c>
      <c r="M986">
        <v>1082.95</v>
      </c>
      <c r="N986" t="s">
        <v>20691</v>
      </c>
      <c r="O986" t="s">
        <v>131</v>
      </c>
      <c r="P986" t="s">
        <v>20692</v>
      </c>
      <c r="Q986" t="s">
        <v>20693</v>
      </c>
      <c r="R986" t="s">
        <v>24466</v>
      </c>
      <c r="S986" t="s">
        <v>24467</v>
      </c>
      <c r="T986" t="s">
        <v>24468</v>
      </c>
      <c r="U986" t="s">
        <v>24469</v>
      </c>
      <c r="V986" t="s">
        <v>24470</v>
      </c>
      <c r="W986" t="s">
        <v>24471</v>
      </c>
      <c r="X986">
        <v>42.31</v>
      </c>
      <c r="Y986" t="s">
        <v>20700</v>
      </c>
      <c r="Z986" t="s">
        <v>100</v>
      </c>
      <c r="AA986" t="s">
        <v>92</v>
      </c>
      <c r="AB986" t="s">
        <v>93</v>
      </c>
      <c r="AC986" t="s">
        <v>654</v>
      </c>
      <c r="AD986" t="s">
        <v>24472</v>
      </c>
      <c r="AE986" t="s">
        <v>20702</v>
      </c>
      <c r="AF986">
        <v>420</v>
      </c>
      <c r="AG986" t="s">
        <v>20703</v>
      </c>
      <c r="AH986" s="5">
        <v>44875</v>
      </c>
      <c r="AI986">
        <v>42.96</v>
      </c>
      <c r="AJ986" t="s">
        <v>113</v>
      </c>
      <c r="AK986" t="s">
        <v>20690</v>
      </c>
      <c r="AL986" t="s">
        <v>20704</v>
      </c>
      <c r="AM986" t="s">
        <v>20690</v>
      </c>
      <c r="AN986" t="s">
        <v>20690</v>
      </c>
      <c r="AO986" t="s">
        <v>22868</v>
      </c>
      <c r="AP986" t="s">
        <v>20919</v>
      </c>
      <c r="AQ986" t="s">
        <v>22869</v>
      </c>
      <c r="AR986" t="s">
        <v>22870</v>
      </c>
      <c r="AS986" s="5">
        <v>44923</v>
      </c>
      <c r="AT986" t="s">
        <v>20690</v>
      </c>
      <c r="AU986" t="s">
        <v>20709</v>
      </c>
      <c r="AV986" t="s">
        <v>20710</v>
      </c>
      <c r="AX986" s="6">
        <f>COUNTIFS(拍卖数据!E:E,AA986,拍卖数据!F:F,AB986,拍卖数据!O:O,O986,拍卖数据!P:P,"&gt;"&amp;X986*0.8,拍卖数据!P:P,"&lt;"&amp;X986*1.2)</f>
        <v>24</v>
      </c>
      <c r="AY986">
        <f>COUNTIFS(拍卖数据!E:E,AA986,拍卖数据!F:F,AB986,拍卖数据!O:O,O986,拍卖数据!AN:AN,"机构",拍卖数据!P:P,"&gt;"&amp;X986*0.8,拍卖数据!P:P,"&lt;"&amp;X986*1.2)</f>
        <v>1</v>
      </c>
      <c r="AZ986" s="6">
        <f>COUNTIFS(拍卖数据!E:E,AA986,拍卖数据!F:F,AB986,拍卖数据!G:G,AC986,拍卖数据!O:O,O986,拍卖数据!AN:AN,"机构",拍卖数据!P:P,"&gt;"&amp;X986*0.8,拍卖数据!P:P,"&lt;"&amp;X986*1.2)</f>
        <v>0</v>
      </c>
    </row>
    <row r="987" hidden="1" spans="1:52">
      <c r="A987">
        <v>53008</v>
      </c>
      <c r="B987" t="s">
        <v>24445</v>
      </c>
      <c r="C987" t="s">
        <v>113</v>
      </c>
      <c r="D987" t="s">
        <v>24446</v>
      </c>
      <c r="E987" t="s">
        <v>20950</v>
      </c>
      <c r="F987">
        <v>1530</v>
      </c>
      <c r="G987">
        <v>262.124564</v>
      </c>
      <c r="H987">
        <v>0</v>
      </c>
      <c r="I987">
        <v>0</v>
      </c>
      <c r="J987">
        <v>1792.124564</v>
      </c>
      <c r="K987" t="s">
        <v>20716</v>
      </c>
      <c r="L987" t="s">
        <v>24447</v>
      </c>
      <c r="M987">
        <v>1082.95</v>
      </c>
      <c r="N987" t="s">
        <v>20691</v>
      </c>
      <c r="O987" t="s">
        <v>131</v>
      </c>
      <c r="P987" t="s">
        <v>20692</v>
      </c>
      <c r="Q987" t="s">
        <v>20693</v>
      </c>
      <c r="R987" t="s">
        <v>24473</v>
      </c>
      <c r="S987" t="s">
        <v>24474</v>
      </c>
      <c r="T987" t="s">
        <v>24475</v>
      </c>
      <c r="U987" t="s">
        <v>24476</v>
      </c>
      <c r="V987" t="s">
        <v>24470</v>
      </c>
      <c r="W987" t="s">
        <v>24477</v>
      </c>
      <c r="X987">
        <v>46.6</v>
      </c>
      <c r="Y987" t="s">
        <v>20700</v>
      </c>
      <c r="Z987" t="s">
        <v>100</v>
      </c>
      <c r="AA987" t="s">
        <v>92</v>
      </c>
      <c r="AB987" t="s">
        <v>93</v>
      </c>
      <c r="AC987" t="s">
        <v>654</v>
      </c>
      <c r="AD987" t="s">
        <v>24478</v>
      </c>
      <c r="AE987" t="s">
        <v>20702</v>
      </c>
      <c r="AF987">
        <v>420</v>
      </c>
      <c r="AG987" t="s">
        <v>20703</v>
      </c>
      <c r="AH987" s="5">
        <v>44875</v>
      </c>
      <c r="AI987">
        <v>48</v>
      </c>
      <c r="AJ987" t="s">
        <v>113</v>
      </c>
      <c r="AK987" t="s">
        <v>20690</v>
      </c>
      <c r="AL987" t="s">
        <v>20704</v>
      </c>
      <c r="AM987" t="s">
        <v>20690</v>
      </c>
      <c r="AN987" t="s">
        <v>20690</v>
      </c>
      <c r="AO987" t="s">
        <v>22868</v>
      </c>
      <c r="AP987" t="s">
        <v>20919</v>
      </c>
      <c r="AQ987" t="s">
        <v>22869</v>
      </c>
      <c r="AR987" t="s">
        <v>22870</v>
      </c>
      <c r="AS987" s="5">
        <v>44923</v>
      </c>
      <c r="AT987" t="s">
        <v>20690</v>
      </c>
      <c r="AU987" t="s">
        <v>20709</v>
      </c>
      <c r="AV987" t="s">
        <v>20710</v>
      </c>
      <c r="AX987" s="6">
        <f>COUNTIFS(拍卖数据!E:E,AA987,拍卖数据!F:F,AB987,拍卖数据!O:O,O987,拍卖数据!P:P,"&gt;"&amp;X987*0.8,拍卖数据!P:P,"&lt;"&amp;X987*1.2)</f>
        <v>33</v>
      </c>
      <c r="AY987">
        <f>COUNTIFS(拍卖数据!E:E,AA987,拍卖数据!F:F,AB987,拍卖数据!O:O,O987,拍卖数据!AN:AN,"机构",拍卖数据!P:P,"&gt;"&amp;X987*0.8,拍卖数据!P:P,"&lt;"&amp;X987*1.2)</f>
        <v>1</v>
      </c>
      <c r="AZ987" s="6">
        <f>COUNTIFS(拍卖数据!E:E,AA987,拍卖数据!F:F,AB987,拍卖数据!G:G,AC987,拍卖数据!O:O,O987,拍卖数据!AN:AN,"机构",拍卖数据!P:P,"&gt;"&amp;X987*0.8,拍卖数据!P:P,"&lt;"&amp;X987*1.2)</f>
        <v>0</v>
      </c>
    </row>
    <row r="988" hidden="1" spans="1:52">
      <c r="A988">
        <v>53009</v>
      </c>
      <c r="B988" t="s">
        <v>24445</v>
      </c>
      <c r="C988" t="s">
        <v>113</v>
      </c>
      <c r="D988" t="s">
        <v>24446</v>
      </c>
      <c r="E988" t="s">
        <v>20950</v>
      </c>
      <c r="F988">
        <v>1530</v>
      </c>
      <c r="G988">
        <v>262.124564</v>
      </c>
      <c r="H988">
        <v>0</v>
      </c>
      <c r="I988">
        <v>0</v>
      </c>
      <c r="J988">
        <v>1792.124564</v>
      </c>
      <c r="K988" t="s">
        <v>20716</v>
      </c>
      <c r="L988" t="s">
        <v>24447</v>
      </c>
      <c r="M988">
        <v>1082.95</v>
      </c>
      <c r="N988" t="s">
        <v>20691</v>
      </c>
      <c r="O988" t="s">
        <v>131</v>
      </c>
      <c r="P988" t="s">
        <v>20692</v>
      </c>
      <c r="Q988" t="s">
        <v>20693</v>
      </c>
      <c r="R988" t="s">
        <v>24479</v>
      </c>
      <c r="S988" t="s">
        <v>24480</v>
      </c>
      <c r="T988" t="s">
        <v>24481</v>
      </c>
      <c r="U988" t="s">
        <v>24482</v>
      </c>
      <c r="V988" t="s">
        <v>24470</v>
      </c>
      <c r="W988" t="s">
        <v>24477</v>
      </c>
      <c r="X988">
        <v>42.25</v>
      </c>
      <c r="Y988" t="s">
        <v>20700</v>
      </c>
      <c r="Z988" t="s">
        <v>100</v>
      </c>
      <c r="AA988" t="s">
        <v>92</v>
      </c>
      <c r="AB988" t="s">
        <v>93</v>
      </c>
      <c r="AC988" t="s">
        <v>654</v>
      </c>
      <c r="AD988" t="s">
        <v>24483</v>
      </c>
      <c r="AE988" t="s">
        <v>20702</v>
      </c>
      <c r="AF988">
        <v>420</v>
      </c>
      <c r="AG988" t="s">
        <v>20703</v>
      </c>
      <c r="AH988" s="5">
        <v>44875</v>
      </c>
      <c r="AI988">
        <v>43.52</v>
      </c>
      <c r="AJ988" t="s">
        <v>113</v>
      </c>
      <c r="AK988" t="s">
        <v>20690</v>
      </c>
      <c r="AL988" t="s">
        <v>20704</v>
      </c>
      <c r="AM988" t="s">
        <v>20690</v>
      </c>
      <c r="AN988" t="s">
        <v>20690</v>
      </c>
      <c r="AO988" t="s">
        <v>22868</v>
      </c>
      <c r="AP988" t="s">
        <v>20919</v>
      </c>
      <c r="AQ988" t="s">
        <v>22869</v>
      </c>
      <c r="AR988" t="s">
        <v>22870</v>
      </c>
      <c r="AS988" s="5">
        <v>44923</v>
      </c>
      <c r="AT988" t="s">
        <v>20690</v>
      </c>
      <c r="AU988" t="s">
        <v>20709</v>
      </c>
      <c r="AV988" t="s">
        <v>20710</v>
      </c>
      <c r="AX988" s="6">
        <f>COUNTIFS(拍卖数据!E:E,AA988,拍卖数据!F:F,AB988,拍卖数据!O:O,O988,拍卖数据!P:P,"&gt;"&amp;X988*0.8,拍卖数据!P:P,"&lt;"&amp;X988*1.2)</f>
        <v>24</v>
      </c>
      <c r="AY988">
        <f>COUNTIFS(拍卖数据!E:E,AA988,拍卖数据!F:F,AB988,拍卖数据!O:O,O988,拍卖数据!AN:AN,"机构",拍卖数据!P:P,"&gt;"&amp;X988*0.8,拍卖数据!P:P,"&lt;"&amp;X988*1.2)</f>
        <v>1</v>
      </c>
      <c r="AZ988" s="6">
        <f>COUNTIFS(拍卖数据!E:E,AA988,拍卖数据!F:F,AB988,拍卖数据!G:G,AC988,拍卖数据!O:O,O988,拍卖数据!AN:AN,"机构",拍卖数据!P:P,"&gt;"&amp;X988*0.8,拍卖数据!P:P,"&lt;"&amp;X988*1.2)</f>
        <v>0</v>
      </c>
    </row>
    <row r="989" hidden="1" spans="1:52">
      <c r="A989">
        <v>53010</v>
      </c>
      <c r="B989" t="s">
        <v>24445</v>
      </c>
      <c r="C989" t="s">
        <v>113</v>
      </c>
      <c r="D989" t="s">
        <v>24446</v>
      </c>
      <c r="E989" t="s">
        <v>20950</v>
      </c>
      <c r="F989">
        <v>1530</v>
      </c>
      <c r="G989">
        <v>262.124564</v>
      </c>
      <c r="H989">
        <v>0</v>
      </c>
      <c r="I989">
        <v>0</v>
      </c>
      <c r="J989">
        <v>1792.124564</v>
      </c>
      <c r="K989" t="s">
        <v>20716</v>
      </c>
      <c r="L989" t="s">
        <v>24447</v>
      </c>
      <c r="M989">
        <v>1082.95</v>
      </c>
      <c r="N989" t="s">
        <v>20691</v>
      </c>
      <c r="O989" t="s">
        <v>131</v>
      </c>
      <c r="P989" t="s">
        <v>20692</v>
      </c>
      <c r="Q989" t="s">
        <v>20693</v>
      </c>
      <c r="R989" t="s">
        <v>24484</v>
      </c>
      <c r="S989" t="s">
        <v>24485</v>
      </c>
      <c r="T989" t="s">
        <v>24486</v>
      </c>
      <c r="U989" t="s">
        <v>24487</v>
      </c>
      <c r="V989" t="s">
        <v>24470</v>
      </c>
      <c r="W989" t="s">
        <v>24477</v>
      </c>
      <c r="X989">
        <v>42.25</v>
      </c>
      <c r="Y989" t="s">
        <v>20700</v>
      </c>
      <c r="Z989" t="s">
        <v>100</v>
      </c>
      <c r="AA989" t="s">
        <v>92</v>
      </c>
      <c r="AB989" t="s">
        <v>93</v>
      </c>
      <c r="AC989" t="s">
        <v>654</v>
      </c>
      <c r="AD989" t="s">
        <v>24488</v>
      </c>
      <c r="AE989" t="s">
        <v>20702</v>
      </c>
      <c r="AF989">
        <v>420</v>
      </c>
      <c r="AG989" t="s">
        <v>20703</v>
      </c>
      <c r="AH989" s="5">
        <v>44875</v>
      </c>
      <c r="AI989">
        <v>43.52</v>
      </c>
      <c r="AJ989" t="s">
        <v>113</v>
      </c>
      <c r="AK989" t="s">
        <v>20690</v>
      </c>
      <c r="AL989" t="s">
        <v>20704</v>
      </c>
      <c r="AM989" t="s">
        <v>20690</v>
      </c>
      <c r="AN989" t="s">
        <v>20690</v>
      </c>
      <c r="AO989" t="s">
        <v>22868</v>
      </c>
      <c r="AP989" t="s">
        <v>20919</v>
      </c>
      <c r="AQ989" t="s">
        <v>22869</v>
      </c>
      <c r="AR989" t="s">
        <v>22870</v>
      </c>
      <c r="AS989" s="5">
        <v>44923</v>
      </c>
      <c r="AT989" t="s">
        <v>20690</v>
      </c>
      <c r="AU989" t="s">
        <v>20709</v>
      </c>
      <c r="AV989" t="s">
        <v>20710</v>
      </c>
      <c r="AX989" s="6">
        <f>COUNTIFS(拍卖数据!E:E,AA989,拍卖数据!F:F,AB989,拍卖数据!O:O,O989,拍卖数据!P:P,"&gt;"&amp;X989*0.8,拍卖数据!P:P,"&lt;"&amp;X989*1.2)</f>
        <v>24</v>
      </c>
      <c r="AY989">
        <f>COUNTIFS(拍卖数据!E:E,AA989,拍卖数据!F:F,AB989,拍卖数据!O:O,O989,拍卖数据!AN:AN,"机构",拍卖数据!P:P,"&gt;"&amp;X989*0.8,拍卖数据!P:P,"&lt;"&amp;X989*1.2)</f>
        <v>1</v>
      </c>
      <c r="AZ989" s="6">
        <f>COUNTIFS(拍卖数据!E:E,AA989,拍卖数据!F:F,AB989,拍卖数据!G:G,AC989,拍卖数据!O:O,O989,拍卖数据!AN:AN,"机构",拍卖数据!P:P,"&gt;"&amp;X989*0.8,拍卖数据!P:P,"&lt;"&amp;X989*1.2)</f>
        <v>0</v>
      </c>
    </row>
    <row r="990" hidden="1" spans="1:52">
      <c r="A990">
        <v>53011</v>
      </c>
      <c r="B990" t="s">
        <v>24445</v>
      </c>
      <c r="C990" t="s">
        <v>113</v>
      </c>
      <c r="D990" t="s">
        <v>24446</v>
      </c>
      <c r="E990" t="s">
        <v>20950</v>
      </c>
      <c r="F990">
        <v>1530</v>
      </c>
      <c r="G990">
        <v>262.124564</v>
      </c>
      <c r="H990">
        <v>0</v>
      </c>
      <c r="I990">
        <v>0</v>
      </c>
      <c r="J990">
        <v>1792.124564</v>
      </c>
      <c r="K990" t="s">
        <v>20716</v>
      </c>
      <c r="L990" t="s">
        <v>24447</v>
      </c>
      <c r="M990">
        <v>1082.95</v>
      </c>
      <c r="N990" t="s">
        <v>20691</v>
      </c>
      <c r="O990" t="s">
        <v>99</v>
      </c>
      <c r="P990" t="s">
        <v>22033</v>
      </c>
      <c r="Q990" t="s">
        <v>20693</v>
      </c>
      <c r="R990" t="s">
        <v>24489</v>
      </c>
      <c r="S990" t="s">
        <v>24490</v>
      </c>
      <c r="T990" t="s">
        <v>24491</v>
      </c>
      <c r="U990" t="s">
        <v>24492</v>
      </c>
      <c r="V990" t="s">
        <v>24470</v>
      </c>
      <c r="W990" t="s">
        <v>24493</v>
      </c>
      <c r="X990">
        <v>102.5</v>
      </c>
      <c r="Y990" t="s">
        <v>20700</v>
      </c>
      <c r="Z990" t="s">
        <v>100</v>
      </c>
      <c r="AA990" t="s">
        <v>92</v>
      </c>
      <c r="AB990" t="s">
        <v>93</v>
      </c>
      <c r="AC990" t="s">
        <v>654</v>
      </c>
      <c r="AD990" t="s">
        <v>24494</v>
      </c>
      <c r="AE990" t="s">
        <v>20702</v>
      </c>
      <c r="AF990">
        <v>420</v>
      </c>
      <c r="AG990" t="s">
        <v>20703</v>
      </c>
      <c r="AH990" s="5">
        <v>44875</v>
      </c>
      <c r="AI990">
        <v>82.41</v>
      </c>
      <c r="AJ990" t="s">
        <v>113</v>
      </c>
      <c r="AK990" t="s">
        <v>20690</v>
      </c>
      <c r="AL990" t="s">
        <v>20704</v>
      </c>
      <c r="AM990" t="s">
        <v>20690</v>
      </c>
      <c r="AN990" t="s">
        <v>20690</v>
      </c>
      <c r="AO990" t="s">
        <v>22868</v>
      </c>
      <c r="AP990" t="s">
        <v>20919</v>
      </c>
      <c r="AQ990" t="s">
        <v>22869</v>
      </c>
      <c r="AR990" t="s">
        <v>22870</v>
      </c>
      <c r="AS990" s="5">
        <v>44923</v>
      </c>
      <c r="AT990" t="s">
        <v>20690</v>
      </c>
      <c r="AU990" t="s">
        <v>20709</v>
      </c>
      <c r="AV990" t="s">
        <v>20710</v>
      </c>
      <c r="AX990" s="6">
        <f>COUNTIFS(拍卖数据!E:E,AA990,拍卖数据!F:F,AB990,拍卖数据!O:O,O990,拍卖数据!P:P,"&gt;"&amp;X990*0.8,拍卖数据!P:P,"&lt;"&amp;X990*1.2)</f>
        <v>382</v>
      </c>
      <c r="AY990">
        <f>COUNTIFS(拍卖数据!E:E,AA990,拍卖数据!F:F,AB990,拍卖数据!O:O,O990,拍卖数据!AN:AN,"机构",拍卖数据!P:P,"&gt;"&amp;X990*0.8,拍卖数据!P:P,"&lt;"&amp;X990*1.2)</f>
        <v>1</v>
      </c>
      <c r="AZ990" s="6">
        <f>COUNTIFS(拍卖数据!E:E,AA990,拍卖数据!F:F,AB990,拍卖数据!G:G,AC990,拍卖数据!O:O,O990,拍卖数据!AN:AN,"机构",拍卖数据!P:P,"&gt;"&amp;X990*0.8,拍卖数据!P:P,"&lt;"&amp;X990*1.2)</f>
        <v>0</v>
      </c>
    </row>
    <row r="991" hidden="1" spans="1:52">
      <c r="A991">
        <v>53012</v>
      </c>
      <c r="B991" t="s">
        <v>24445</v>
      </c>
      <c r="C991" t="s">
        <v>113</v>
      </c>
      <c r="D991" t="s">
        <v>24446</v>
      </c>
      <c r="E991" t="s">
        <v>20950</v>
      </c>
      <c r="F991">
        <v>1530</v>
      </c>
      <c r="G991">
        <v>262.124564</v>
      </c>
      <c r="H991">
        <v>0</v>
      </c>
      <c r="I991">
        <v>0</v>
      </c>
      <c r="J991">
        <v>1792.124564</v>
      </c>
      <c r="K991" t="s">
        <v>20716</v>
      </c>
      <c r="L991" t="s">
        <v>24447</v>
      </c>
      <c r="M991">
        <v>1082.95</v>
      </c>
      <c r="N991" t="s">
        <v>21010</v>
      </c>
      <c r="O991" t="s">
        <v>1557</v>
      </c>
      <c r="P991" t="s">
        <v>1557</v>
      </c>
      <c r="Q991" t="s">
        <v>20693</v>
      </c>
      <c r="R991" t="s">
        <v>24446</v>
      </c>
      <c r="S991" t="s">
        <v>24448</v>
      </c>
      <c r="T991" t="s">
        <v>24495</v>
      </c>
      <c r="U991" t="s">
        <v>24496</v>
      </c>
      <c r="V991" t="s">
        <v>24451</v>
      </c>
      <c r="W991" t="s">
        <v>24497</v>
      </c>
      <c r="X991">
        <v>1637.45</v>
      </c>
      <c r="Y991" t="s">
        <v>20700</v>
      </c>
      <c r="Z991" t="s">
        <v>100</v>
      </c>
      <c r="AA991" t="s">
        <v>92</v>
      </c>
      <c r="AB991" t="s">
        <v>93</v>
      </c>
      <c r="AC991" t="s">
        <v>654</v>
      </c>
      <c r="AD991" t="s">
        <v>24498</v>
      </c>
      <c r="AE991" t="s">
        <v>20702</v>
      </c>
      <c r="AF991">
        <v>1000</v>
      </c>
      <c r="AG991" t="s">
        <v>20703</v>
      </c>
      <c r="AH991" s="5">
        <v>44875</v>
      </c>
      <c r="AI991">
        <v>1138.84</v>
      </c>
      <c r="AJ991" t="s">
        <v>113</v>
      </c>
      <c r="AK991" t="s">
        <v>20690</v>
      </c>
      <c r="AL991" t="s">
        <v>20704</v>
      </c>
      <c r="AM991" t="s">
        <v>20690</v>
      </c>
      <c r="AN991" t="s">
        <v>20690</v>
      </c>
      <c r="AO991" t="s">
        <v>22868</v>
      </c>
      <c r="AP991" t="s">
        <v>20919</v>
      </c>
      <c r="AQ991" t="s">
        <v>22869</v>
      </c>
      <c r="AR991" t="s">
        <v>22870</v>
      </c>
      <c r="AS991" s="5">
        <v>44923</v>
      </c>
      <c r="AT991" t="s">
        <v>20690</v>
      </c>
      <c r="AU991" t="s">
        <v>20709</v>
      </c>
      <c r="AV991" t="s">
        <v>20710</v>
      </c>
      <c r="AX991" s="6">
        <f>COUNTIFS(拍卖数据!E:E,AA991,拍卖数据!F:F,AB991,拍卖数据!O:O,O991,拍卖数据!P:P,"&gt;"&amp;X991*0.8,拍卖数据!P:P,"&lt;"&amp;X991*1.2)</f>
        <v>0</v>
      </c>
      <c r="AY991">
        <f>COUNTIFS(拍卖数据!E:E,AA991,拍卖数据!F:F,AB991,拍卖数据!O:O,O991,拍卖数据!AN:AN,"机构",拍卖数据!P:P,"&gt;"&amp;X991*0.8,拍卖数据!P:P,"&lt;"&amp;X991*1.2)</f>
        <v>0</v>
      </c>
      <c r="AZ991" s="6">
        <f>COUNTIFS(拍卖数据!E:E,AA991,拍卖数据!F:F,AB991,拍卖数据!G:G,AC991,拍卖数据!O:O,O991,拍卖数据!AN:AN,"机构",拍卖数据!P:P,"&gt;"&amp;X991*0.8,拍卖数据!P:P,"&lt;"&amp;X991*1.2)</f>
        <v>0</v>
      </c>
    </row>
    <row r="992" hidden="1" spans="1:52">
      <c r="A992">
        <v>56016</v>
      </c>
      <c r="B992" t="s">
        <v>24499</v>
      </c>
      <c r="C992" t="s">
        <v>113</v>
      </c>
      <c r="D992" t="s">
        <v>24500</v>
      </c>
      <c r="E992" t="s">
        <v>24501</v>
      </c>
      <c r="F992">
        <v>827.795578</v>
      </c>
      <c r="G992">
        <v>0</v>
      </c>
      <c r="H992">
        <v>0</v>
      </c>
      <c r="I992">
        <v>0</v>
      </c>
      <c r="J992">
        <v>827.795578</v>
      </c>
      <c r="K992" t="s">
        <v>20716</v>
      </c>
      <c r="L992" t="s">
        <v>20690</v>
      </c>
      <c r="M992">
        <v>185</v>
      </c>
      <c r="N992" t="s">
        <v>20691</v>
      </c>
      <c r="O992" t="s">
        <v>131</v>
      </c>
      <c r="P992" t="s">
        <v>20739</v>
      </c>
      <c r="Q992" t="s">
        <v>20693</v>
      </c>
      <c r="R992" t="s">
        <v>24502</v>
      </c>
      <c r="S992" t="s">
        <v>24503</v>
      </c>
      <c r="T992" t="s">
        <v>24504</v>
      </c>
      <c r="U992" t="s">
        <v>24505</v>
      </c>
      <c r="V992" t="s">
        <v>24506</v>
      </c>
      <c r="W992" t="s">
        <v>21981</v>
      </c>
      <c r="X992">
        <v>29.32</v>
      </c>
      <c r="Y992" t="s">
        <v>20700</v>
      </c>
      <c r="Z992" t="s">
        <v>100</v>
      </c>
      <c r="AA992" t="s">
        <v>92</v>
      </c>
      <c r="AB992" t="s">
        <v>210</v>
      </c>
      <c r="AC992" t="s">
        <v>211</v>
      </c>
      <c r="AD992" t="s">
        <v>24505</v>
      </c>
      <c r="AE992" t="s">
        <v>20702</v>
      </c>
      <c r="AF992">
        <v>13.855676</v>
      </c>
      <c r="AG992" t="s">
        <v>20703</v>
      </c>
      <c r="AH992" s="5">
        <v>45281</v>
      </c>
      <c r="AI992">
        <v>5</v>
      </c>
      <c r="AJ992" t="s">
        <v>113</v>
      </c>
      <c r="AK992" t="s">
        <v>20690</v>
      </c>
      <c r="AL992" t="s">
        <v>20704</v>
      </c>
      <c r="AM992" t="s">
        <v>20690</v>
      </c>
      <c r="AN992" t="s">
        <v>20690</v>
      </c>
      <c r="AO992" t="s">
        <v>24507</v>
      </c>
      <c r="AP992" t="s">
        <v>20706</v>
      </c>
      <c r="AQ992" t="s">
        <v>24508</v>
      </c>
      <c r="AR992" t="s">
        <v>24509</v>
      </c>
      <c r="AS992" s="5">
        <v>45323</v>
      </c>
      <c r="AT992" t="s">
        <v>20690</v>
      </c>
      <c r="AU992" t="s">
        <v>20709</v>
      </c>
      <c r="AV992" t="s">
        <v>20710</v>
      </c>
      <c r="AX992" s="6">
        <f>COUNTIFS(拍卖数据!E:E,AA992,拍卖数据!F:F,AB992,拍卖数据!O:O,O992,拍卖数据!P:P,"&gt;"&amp;X992*0.8,拍卖数据!P:P,"&lt;"&amp;X992*1.2)</f>
        <v>15</v>
      </c>
      <c r="AY992">
        <f>COUNTIFS(拍卖数据!E:E,AA992,拍卖数据!F:F,AB992,拍卖数据!O:O,O992,拍卖数据!AN:AN,"机构",拍卖数据!P:P,"&gt;"&amp;X992*0.8,拍卖数据!P:P,"&lt;"&amp;X992*1.2)</f>
        <v>0</v>
      </c>
      <c r="AZ992" s="6">
        <f>COUNTIFS(拍卖数据!E:E,AA992,拍卖数据!F:F,AB992,拍卖数据!G:G,AC992,拍卖数据!O:O,O992,拍卖数据!AN:AN,"机构",拍卖数据!P:P,"&gt;"&amp;X992*0.8,拍卖数据!P:P,"&lt;"&amp;X992*1.2)</f>
        <v>0</v>
      </c>
    </row>
    <row r="993" hidden="1" spans="1:52">
      <c r="A993">
        <v>56017</v>
      </c>
      <c r="B993" t="s">
        <v>24499</v>
      </c>
      <c r="C993" t="s">
        <v>113</v>
      </c>
      <c r="D993" t="s">
        <v>24500</v>
      </c>
      <c r="E993" t="s">
        <v>24501</v>
      </c>
      <c r="F993">
        <v>827.795578</v>
      </c>
      <c r="G993">
        <v>0</v>
      </c>
      <c r="H993">
        <v>0</v>
      </c>
      <c r="I993">
        <v>0</v>
      </c>
      <c r="J993">
        <v>827.795578</v>
      </c>
      <c r="K993" t="s">
        <v>20716</v>
      </c>
      <c r="L993" t="s">
        <v>20690</v>
      </c>
      <c r="M993">
        <v>185</v>
      </c>
      <c r="N993" t="s">
        <v>20691</v>
      </c>
      <c r="O993" t="s">
        <v>5889</v>
      </c>
      <c r="P993" t="s">
        <v>22805</v>
      </c>
      <c r="Q993" t="s">
        <v>20693</v>
      </c>
      <c r="R993" t="s">
        <v>24502</v>
      </c>
      <c r="S993" t="s">
        <v>24503</v>
      </c>
      <c r="T993" t="s">
        <v>24510</v>
      </c>
      <c r="U993" t="s">
        <v>24511</v>
      </c>
      <c r="V993" t="s">
        <v>24512</v>
      </c>
      <c r="W993" t="s">
        <v>21981</v>
      </c>
      <c r="X993">
        <v>22.86</v>
      </c>
      <c r="Y993" t="s">
        <v>20700</v>
      </c>
      <c r="Z993" t="s">
        <v>100</v>
      </c>
      <c r="AA993" t="s">
        <v>92</v>
      </c>
      <c r="AB993" t="s">
        <v>210</v>
      </c>
      <c r="AC993" t="s">
        <v>211</v>
      </c>
      <c r="AD993" t="s">
        <v>24511</v>
      </c>
      <c r="AE993" t="s">
        <v>20702</v>
      </c>
      <c r="AF993">
        <v>93.333333</v>
      </c>
      <c r="AG993" t="s">
        <v>20703</v>
      </c>
      <c r="AH993" s="5">
        <v>45281</v>
      </c>
      <c r="AI993">
        <v>8</v>
      </c>
      <c r="AJ993" t="s">
        <v>113</v>
      </c>
      <c r="AK993" t="s">
        <v>20690</v>
      </c>
      <c r="AL993" t="s">
        <v>20704</v>
      </c>
      <c r="AM993" t="s">
        <v>20690</v>
      </c>
      <c r="AN993" t="s">
        <v>20690</v>
      </c>
      <c r="AO993" t="s">
        <v>24507</v>
      </c>
      <c r="AP993" t="s">
        <v>20706</v>
      </c>
      <c r="AQ993" t="s">
        <v>24508</v>
      </c>
      <c r="AR993" t="s">
        <v>24509</v>
      </c>
      <c r="AS993" s="5">
        <v>45323</v>
      </c>
      <c r="AT993" t="s">
        <v>20690</v>
      </c>
      <c r="AU993" t="s">
        <v>20709</v>
      </c>
      <c r="AV993" t="s">
        <v>20710</v>
      </c>
      <c r="AX993" s="6">
        <f>COUNTIFS(拍卖数据!E:E,AA993,拍卖数据!F:F,AB993,拍卖数据!O:O,O993,拍卖数据!P:P,"&gt;"&amp;X993*0.8,拍卖数据!P:P,"&lt;"&amp;X993*1.2)</f>
        <v>0</v>
      </c>
      <c r="AY993">
        <f>COUNTIFS(拍卖数据!E:E,AA993,拍卖数据!F:F,AB993,拍卖数据!O:O,O993,拍卖数据!AN:AN,"机构",拍卖数据!P:P,"&gt;"&amp;X993*0.8,拍卖数据!P:P,"&lt;"&amp;X993*1.2)</f>
        <v>0</v>
      </c>
      <c r="AZ993" s="6">
        <f>COUNTIFS(拍卖数据!E:E,AA993,拍卖数据!F:F,AB993,拍卖数据!G:G,AC993,拍卖数据!O:O,O993,拍卖数据!AN:AN,"机构",拍卖数据!P:P,"&gt;"&amp;X993*0.8,拍卖数据!P:P,"&lt;"&amp;X993*1.2)</f>
        <v>0</v>
      </c>
    </row>
    <row r="994" hidden="1" spans="1:52">
      <c r="A994">
        <v>56018</v>
      </c>
      <c r="B994" t="s">
        <v>24499</v>
      </c>
      <c r="C994" t="s">
        <v>113</v>
      </c>
      <c r="D994" t="s">
        <v>24500</v>
      </c>
      <c r="E994" t="s">
        <v>24501</v>
      </c>
      <c r="F994">
        <v>827.795578</v>
      </c>
      <c r="G994">
        <v>0</v>
      </c>
      <c r="H994">
        <v>0</v>
      </c>
      <c r="I994">
        <v>0</v>
      </c>
      <c r="J994">
        <v>827.795578</v>
      </c>
      <c r="K994" t="s">
        <v>20716</v>
      </c>
      <c r="L994" t="s">
        <v>20690</v>
      </c>
      <c r="M994">
        <v>185</v>
      </c>
      <c r="N994" t="s">
        <v>20691</v>
      </c>
      <c r="O994" t="s">
        <v>5889</v>
      </c>
      <c r="P994" t="s">
        <v>22805</v>
      </c>
      <c r="Q994" t="s">
        <v>20693</v>
      </c>
      <c r="R994" t="s">
        <v>24502</v>
      </c>
      <c r="S994" t="s">
        <v>24503</v>
      </c>
      <c r="T994" t="s">
        <v>24513</v>
      </c>
      <c r="U994" t="s">
        <v>24514</v>
      </c>
      <c r="V994" t="s">
        <v>24512</v>
      </c>
      <c r="W994" t="s">
        <v>21981</v>
      </c>
      <c r="X994">
        <v>21.77</v>
      </c>
      <c r="Y994" t="s">
        <v>20700</v>
      </c>
      <c r="Z994" t="s">
        <v>100</v>
      </c>
      <c r="AA994" t="s">
        <v>92</v>
      </c>
      <c r="AB994" t="s">
        <v>210</v>
      </c>
      <c r="AC994" t="s">
        <v>211</v>
      </c>
      <c r="AD994" t="s">
        <v>24514</v>
      </c>
      <c r="AE994" t="s">
        <v>20702</v>
      </c>
      <c r="AF994">
        <v>93.333333</v>
      </c>
      <c r="AG994" t="s">
        <v>20703</v>
      </c>
      <c r="AH994" s="5">
        <v>45281</v>
      </c>
      <c r="AI994">
        <v>8</v>
      </c>
      <c r="AJ994" t="s">
        <v>113</v>
      </c>
      <c r="AK994" t="s">
        <v>20690</v>
      </c>
      <c r="AL994" t="s">
        <v>20704</v>
      </c>
      <c r="AM994" t="s">
        <v>20690</v>
      </c>
      <c r="AN994" t="s">
        <v>20690</v>
      </c>
      <c r="AO994" t="s">
        <v>24507</v>
      </c>
      <c r="AP994" t="s">
        <v>20706</v>
      </c>
      <c r="AQ994" t="s">
        <v>24508</v>
      </c>
      <c r="AR994" t="s">
        <v>24509</v>
      </c>
      <c r="AS994" s="5">
        <v>45323</v>
      </c>
      <c r="AT994" t="s">
        <v>20690</v>
      </c>
      <c r="AU994" t="s">
        <v>20709</v>
      </c>
      <c r="AV994" t="s">
        <v>20710</v>
      </c>
      <c r="AX994" s="6">
        <f>COUNTIFS(拍卖数据!E:E,AA994,拍卖数据!F:F,AB994,拍卖数据!O:O,O994,拍卖数据!P:P,"&gt;"&amp;X994*0.8,拍卖数据!P:P,"&lt;"&amp;X994*1.2)</f>
        <v>0</v>
      </c>
      <c r="AY994">
        <f>COUNTIFS(拍卖数据!E:E,AA994,拍卖数据!F:F,AB994,拍卖数据!O:O,O994,拍卖数据!AN:AN,"机构",拍卖数据!P:P,"&gt;"&amp;X994*0.8,拍卖数据!P:P,"&lt;"&amp;X994*1.2)</f>
        <v>0</v>
      </c>
      <c r="AZ994" s="6">
        <f>COUNTIFS(拍卖数据!E:E,AA994,拍卖数据!F:F,AB994,拍卖数据!G:G,AC994,拍卖数据!O:O,O994,拍卖数据!AN:AN,"机构",拍卖数据!P:P,"&gt;"&amp;X994*0.8,拍卖数据!P:P,"&lt;"&amp;X994*1.2)</f>
        <v>0</v>
      </c>
    </row>
    <row r="995" hidden="1" spans="1:52">
      <c r="A995">
        <v>56019</v>
      </c>
      <c r="B995" t="s">
        <v>24499</v>
      </c>
      <c r="C995" t="s">
        <v>113</v>
      </c>
      <c r="D995" t="s">
        <v>24500</v>
      </c>
      <c r="E995" t="s">
        <v>24501</v>
      </c>
      <c r="F995">
        <v>827.795578</v>
      </c>
      <c r="G995">
        <v>0</v>
      </c>
      <c r="H995">
        <v>0</v>
      </c>
      <c r="I995">
        <v>0</v>
      </c>
      <c r="J995">
        <v>827.795578</v>
      </c>
      <c r="K995" t="s">
        <v>20716</v>
      </c>
      <c r="L995" t="s">
        <v>20690</v>
      </c>
      <c r="M995">
        <v>185</v>
      </c>
      <c r="N995" t="s">
        <v>20691</v>
      </c>
      <c r="O995" t="s">
        <v>131</v>
      </c>
      <c r="P995" t="s">
        <v>20739</v>
      </c>
      <c r="Q995" t="s">
        <v>20693</v>
      </c>
      <c r="R995" t="s">
        <v>24502</v>
      </c>
      <c r="S995" t="s">
        <v>24503</v>
      </c>
      <c r="T995" t="s">
        <v>24515</v>
      </c>
      <c r="U995" t="s">
        <v>24516</v>
      </c>
      <c r="V995" t="s">
        <v>24506</v>
      </c>
      <c r="W995" t="s">
        <v>21981</v>
      </c>
      <c r="X995">
        <v>24.55</v>
      </c>
      <c r="Y995" t="s">
        <v>20700</v>
      </c>
      <c r="Z995" t="s">
        <v>100</v>
      </c>
      <c r="AA995" t="s">
        <v>92</v>
      </c>
      <c r="AB995" t="s">
        <v>210</v>
      </c>
      <c r="AC995" t="s">
        <v>211</v>
      </c>
      <c r="AD995" t="s">
        <v>24516</v>
      </c>
      <c r="AE995" t="s">
        <v>20702</v>
      </c>
      <c r="AF995">
        <v>13.855676</v>
      </c>
      <c r="AG995" t="s">
        <v>20703</v>
      </c>
      <c r="AH995" s="5">
        <v>45281</v>
      </c>
      <c r="AI995">
        <v>4</v>
      </c>
      <c r="AJ995" t="s">
        <v>113</v>
      </c>
      <c r="AK995" t="s">
        <v>20690</v>
      </c>
      <c r="AL995" t="s">
        <v>20704</v>
      </c>
      <c r="AM995" t="s">
        <v>20690</v>
      </c>
      <c r="AN995" t="s">
        <v>20690</v>
      </c>
      <c r="AO995" t="s">
        <v>24507</v>
      </c>
      <c r="AP995" t="s">
        <v>20706</v>
      </c>
      <c r="AQ995" t="s">
        <v>24508</v>
      </c>
      <c r="AR995" t="s">
        <v>24509</v>
      </c>
      <c r="AS995" s="5">
        <v>45323</v>
      </c>
      <c r="AT995" t="s">
        <v>20690</v>
      </c>
      <c r="AU995" t="s">
        <v>20709</v>
      </c>
      <c r="AV995" t="s">
        <v>20710</v>
      </c>
      <c r="AX995" s="6">
        <f>COUNTIFS(拍卖数据!E:E,AA995,拍卖数据!F:F,AB995,拍卖数据!O:O,O995,拍卖数据!P:P,"&gt;"&amp;X995*0.8,拍卖数据!P:P,"&lt;"&amp;X995*1.2)</f>
        <v>11</v>
      </c>
      <c r="AY995">
        <f>COUNTIFS(拍卖数据!E:E,AA995,拍卖数据!F:F,AB995,拍卖数据!O:O,O995,拍卖数据!AN:AN,"机构",拍卖数据!P:P,"&gt;"&amp;X995*0.8,拍卖数据!P:P,"&lt;"&amp;X995*1.2)</f>
        <v>0</v>
      </c>
      <c r="AZ995" s="6">
        <f>COUNTIFS(拍卖数据!E:E,AA995,拍卖数据!F:F,AB995,拍卖数据!G:G,AC995,拍卖数据!O:O,O995,拍卖数据!AN:AN,"机构",拍卖数据!P:P,"&gt;"&amp;X995*0.8,拍卖数据!P:P,"&lt;"&amp;X995*1.2)</f>
        <v>0</v>
      </c>
    </row>
    <row r="996" hidden="1" spans="1:52">
      <c r="A996">
        <v>56020</v>
      </c>
      <c r="B996" t="s">
        <v>24499</v>
      </c>
      <c r="C996" t="s">
        <v>113</v>
      </c>
      <c r="D996" t="s">
        <v>24500</v>
      </c>
      <c r="E996" t="s">
        <v>24501</v>
      </c>
      <c r="F996">
        <v>827.795578</v>
      </c>
      <c r="G996">
        <v>0</v>
      </c>
      <c r="H996">
        <v>0</v>
      </c>
      <c r="I996">
        <v>0</v>
      </c>
      <c r="J996">
        <v>827.795578</v>
      </c>
      <c r="K996" t="s">
        <v>20716</v>
      </c>
      <c r="L996" t="s">
        <v>20690</v>
      </c>
      <c r="M996">
        <v>185</v>
      </c>
      <c r="N996" t="s">
        <v>20691</v>
      </c>
      <c r="O996" t="s">
        <v>131</v>
      </c>
      <c r="P996" t="s">
        <v>20739</v>
      </c>
      <c r="Q996" t="s">
        <v>20693</v>
      </c>
      <c r="R996" t="s">
        <v>24502</v>
      </c>
      <c r="S996" t="s">
        <v>24503</v>
      </c>
      <c r="T996" t="s">
        <v>24517</v>
      </c>
      <c r="U996" t="s">
        <v>24518</v>
      </c>
      <c r="V996" t="s">
        <v>24506</v>
      </c>
      <c r="W996" t="s">
        <v>21981</v>
      </c>
      <c r="X996">
        <v>24.55</v>
      </c>
      <c r="Y996" t="s">
        <v>20700</v>
      </c>
      <c r="Z996" t="s">
        <v>100</v>
      </c>
      <c r="AA996" t="s">
        <v>92</v>
      </c>
      <c r="AB996" t="s">
        <v>210</v>
      </c>
      <c r="AC996" t="s">
        <v>211</v>
      </c>
      <c r="AD996" t="s">
        <v>24518</v>
      </c>
      <c r="AE996" t="s">
        <v>20702</v>
      </c>
      <c r="AF996">
        <v>13.855676</v>
      </c>
      <c r="AG996" t="s">
        <v>20703</v>
      </c>
      <c r="AH996" s="5">
        <v>45281</v>
      </c>
      <c r="AI996">
        <v>4</v>
      </c>
      <c r="AJ996" t="s">
        <v>113</v>
      </c>
      <c r="AK996" t="s">
        <v>20690</v>
      </c>
      <c r="AL996" t="s">
        <v>20704</v>
      </c>
      <c r="AM996" t="s">
        <v>20690</v>
      </c>
      <c r="AN996" t="s">
        <v>20690</v>
      </c>
      <c r="AO996" t="s">
        <v>24507</v>
      </c>
      <c r="AP996" t="s">
        <v>20706</v>
      </c>
      <c r="AQ996" t="s">
        <v>24508</v>
      </c>
      <c r="AR996" t="s">
        <v>24509</v>
      </c>
      <c r="AS996" s="5">
        <v>45323</v>
      </c>
      <c r="AT996" t="s">
        <v>20690</v>
      </c>
      <c r="AU996" t="s">
        <v>20709</v>
      </c>
      <c r="AV996" t="s">
        <v>20710</v>
      </c>
      <c r="AX996" s="6">
        <f>COUNTIFS(拍卖数据!E:E,AA996,拍卖数据!F:F,AB996,拍卖数据!O:O,O996,拍卖数据!P:P,"&gt;"&amp;X996*0.8,拍卖数据!P:P,"&lt;"&amp;X996*1.2)</f>
        <v>11</v>
      </c>
      <c r="AY996">
        <f>COUNTIFS(拍卖数据!E:E,AA996,拍卖数据!F:F,AB996,拍卖数据!O:O,O996,拍卖数据!AN:AN,"机构",拍卖数据!P:P,"&gt;"&amp;X996*0.8,拍卖数据!P:P,"&lt;"&amp;X996*1.2)</f>
        <v>0</v>
      </c>
      <c r="AZ996" s="6">
        <f>COUNTIFS(拍卖数据!E:E,AA996,拍卖数据!F:F,AB996,拍卖数据!G:G,AC996,拍卖数据!O:O,O996,拍卖数据!AN:AN,"机构",拍卖数据!P:P,"&gt;"&amp;X996*0.8,拍卖数据!P:P,"&lt;"&amp;X996*1.2)</f>
        <v>0</v>
      </c>
    </row>
    <row r="997" hidden="1" spans="1:52">
      <c r="A997">
        <v>56021</v>
      </c>
      <c r="B997" t="s">
        <v>24499</v>
      </c>
      <c r="C997" t="s">
        <v>113</v>
      </c>
      <c r="D997" t="s">
        <v>24500</v>
      </c>
      <c r="E997" t="s">
        <v>24501</v>
      </c>
      <c r="F997">
        <v>827.795578</v>
      </c>
      <c r="G997">
        <v>0</v>
      </c>
      <c r="H997">
        <v>0</v>
      </c>
      <c r="I997">
        <v>0</v>
      </c>
      <c r="J997">
        <v>827.795578</v>
      </c>
      <c r="K997" t="s">
        <v>20716</v>
      </c>
      <c r="L997" t="s">
        <v>20690</v>
      </c>
      <c r="M997">
        <v>185</v>
      </c>
      <c r="N997" t="s">
        <v>20691</v>
      </c>
      <c r="O997" t="s">
        <v>131</v>
      </c>
      <c r="P997" t="s">
        <v>20739</v>
      </c>
      <c r="Q997" t="s">
        <v>20693</v>
      </c>
      <c r="R997" t="s">
        <v>24502</v>
      </c>
      <c r="S997" t="s">
        <v>24503</v>
      </c>
      <c r="T997" t="s">
        <v>24519</v>
      </c>
      <c r="U997" t="s">
        <v>24520</v>
      </c>
      <c r="V997" t="s">
        <v>24506</v>
      </c>
      <c r="W997" t="s">
        <v>21981</v>
      </c>
      <c r="X997">
        <v>24.55</v>
      </c>
      <c r="Y997" t="s">
        <v>20700</v>
      </c>
      <c r="Z997" t="s">
        <v>100</v>
      </c>
      <c r="AA997" t="s">
        <v>92</v>
      </c>
      <c r="AB997" t="s">
        <v>210</v>
      </c>
      <c r="AC997" t="s">
        <v>211</v>
      </c>
      <c r="AD997" t="s">
        <v>24520</v>
      </c>
      <c r="AE997" t="s">
        <v>20702</v>
      </c>
      <c r="AF997">
        <v>13.855676</v>
      </c>
      <c r="AG997" t="s">
        <v>20703</v>
      </c>
      <c r="AH997" s="5">
        <v>45281</v>
      </c>
      <c r="AI997">
        <v>4</v>
      </c>
      <c r="AJ997" t="s">
        <v>113</v>
      </c>
      <c r="AK997" t="s">
        <v>20690</v>
      </c>
      <c r="AL997" t="s">
        <v>20704</v>
      </c>
      <c r="AM997" t="s">
        <v>20690</v>
      </c>
      <c r="AN997" t="s">
        <v>20690</v>
      </c>
      <c r="AO997" t="s">
        <v>24507</v>
      </c>
      <c r="AP997" t="s">
        <v>20706</v>
      </c>
      <c r="AQ997" t="s">
        <v>24508</v>
      </c>
      <c r="AR997" t="s">
        <v>24509</v>
      </c>
      <c r="AS997" s="5">
        <v>45323</v>
      </c>
      <c r="AT997" t="s">
        <v>20690</v>
      </c>
      <c r="AU997" t="s">
        <v>20709</v>
      </c>
      <c r="AV997" t="s">
        <v>20710</v>
      </c>
      <c r="AX997" s="6">
        <f>COUNTIFS(拍卖数据!E:E,AA997,拍卖数据!F:F,AB997,拍卖数据!O:O,O997,拍卖数据!P:P,"&gt;"&amp;X997*0.8,拍卖数据!P:P,"&lt;"&amp;X997*1.2)</f>
        <v>11</v>
      </c>
      <c r="AY997">
        <f>COUNTIFS(拍卖数据!E:E,AA997,拍卖数据!F:F,AB997,拍卖数据!O:O,O997,拍卖数据!AN:AN,"机构",拍卖数据!P:P,"&gt;"&amp;X997*0.8,拍卖数据!P:P,"&lt;"&amp;X997*1.2)</f>
        <v>0</v>
      </c>
      <c r="AZ997" s="6">
        <f>COUNTIFS(拍卖数据!E:E,AA997,拍卖数据!F:F,AB997,拍卖数据!G:G,AC997,拍卖数据!O:O,O997,拍卖数据!AN:AN,"机构",拍卖数据!P:P,"&gt;"&amp;X997*0.8,拍卖数据!P:P,"&lt;"&amp;X997*1.2)</f>
        <v>0</v>
      </c>
    </row>
    <row r="998" hidden="1" spans="1:52">
      <c r="A998">
        <v>56022</v>
      </c>
      <c r="B998" t="s">
        <v>24499</v>
      </c>
      <c r="C998" t="s">
        <v>113</v>
      </c>
      <c r="D998" t="s">
        <v>24500</v>
      </c>
      <c r="E998" t="s">
        <v>24501</v>
      </c>
      <c r="F998">
        <v>827.795578</v>
      </c>
      <c r="G998">
        <v>0</v>
      </c>
      <c r="H998">
        <v>0</v>
      </c>
      <c r="I998">
        <v>0</v>
      </c>
      <c r="J998">
        <v>827.795578</v>
      </c>
      <c r="K998" t="s">
        <v>20716</v>
      </c>
      <c r="L998" t="s">
        <v>20690</v>
      </c>
      <c r="M998">
        <v>185</v>
      </c>
      <c r="N998" t="s">
        <v>20691</v>
      </c>
      <c r="O998" t="s">
        <v>131</v>
      </c>
      <c r="P998" t="s">
        <v>20739</v>
      </c>
      <c r="Q998" t="s">
        <v>20693</v>
      </c>
      <c r="R998" t="s">
        <v>24502</v>
      </c>
      <c r="S998" t="s">
        <v>24503</v>
      </c>
      <c r="T998" t="s">
        <v>24521</v>
      </c>
      <c r="U998" t="s">
        <v>24522</v>
      </c>
      <c r="V998" t="s">
        <v>24506</v>
      </c>
      <c r="W998" t="s">
        <v>21981</v>
      </c>
      <c r="X998">
        <v>24.55</v>
      </c>
      <c r="Y998" t="s">
        <v>20700</v>
      </c>
      <c r="Z998" t="s">
        <v>100</v>
      </c>
      <c r="AA998" t="s">
        <v>92</v>
      </c>
      <c r="AB998" t="s">
        <v>210</v>
      </c>
      <c r="AC998" t="s">
        <v>211</v>
      </c>
      <c r="AD998" t="s">
        <v>24522</v>
      </c>
      <c r="AE998" t="s">
        <v>20702</v>
      </c>
      <c r="AF998">
        <v>13.855676</v>
      </c>
      <c r="AG998" t="s">
        <v>20703</v>
      </c>
      <c r="AH998" s="5">
        <v>45281</v>
      </c>
      <c r="AI998">
        <v>4</v>
      </c>
      <c r="AJ998" t="s">
        <v>113</v>
      </c>
      <c r="AK998" t="s">
        <v>20690</v>
      </c>
      <c r="AL998" t="s">
        <v>20704</v>
      </c>
      <c r="AM998" t="s">
        <v>20690</v>
      </c>
      <c r="AN998" t="s">
        <v>20690</v>
      </c>
      <c r="AO998" t="s">
        <v>24507</v>
      </c>
      <c r="AP998" t="s">
        <v>20706</v>
      </c>
      <c r="AQ998" t="s">
        <v>24508</v>
      </c>
      <c r="AR998" t="s">
        <v>24509</v>
      </c>
      <c r="AS998" s="5">
        <v>45323</v>
      </c>
      <c r="AT998" t="s">
        <v>20690</v>
      </c>
      <c r="AU998" t="s">
        <v>20709</v>
      </c>
      <c r="AV998" t="s">
        <v>20710</v>
      </c>
      <c r="AX998" s="6">
        <f>COUNTIFS(拍卖数据!E:E,AA998,拍卖数据!F:F,AB998,拍卖数据!O:O,O998,拍卖数据!P:P,"&gt;"&amp;X998*0.8,拍卖数据!P:P,"&lt;"&amp;X998*1.2)</f>
        <v>11</v>
      </c>
      <c r="AY998">
        <f>COUNTIFS(拍卖数据!E:E,AA998,拍卖数据!F:F,AB998,拍卖数据!O:O,O998,拍卖数据!AN:AN,"机构",拍卖数据!P:P,"&gt;"&amp;X998*0.8,拍卖数据!P:P,"&lt;"&amp;X998*1.2)</f>
        <v>0</v>
      </c>
      <c r="AZ998" s="6">
        <f>COUNTIFS(拍卖数据!E:E,AA998,拍卖数据!F:F,AB998,拍卖数据!G:G,AC998,拍卖数据!O:O,O998,拍卖数据!AN:AN,"机构",拍卖数据!P:P,"&gt;"&amp;X998*0.8,拍卖数据!P:P,"&lt;"&amp;X998*1.2)</f>
        <v>0</v>
      </c>
    </row>
    <row r="999" hidden="1" spans="1:52">
      <c r="A999">
        <v>56023</v>
      </c>
      <c r="B999" t="s">
        <v>24499</v>
      </c>
      <c r="C999" t="s">
        <v>113</v>
      </c>
      <c r="D999" t="s">
        <v>24500</v>
      </c>
      <c r="E999" t="s">
        <v>24501</v>
      </c>
      <c r="F999">
        <v>827.795578</v>
      </c>
      <c r="G999">
        <v>0</v>
      </c>
      <c r="H999">
        <v>0</v>
      </c>
      <c r="I999">
        <v>0</v>
      </c>
      <c r="J999">
        <v>827.795578</v>
      </c>
      <c r="K999" t="s">
        <v>20716</v>
      </c>
      <c r="L999" t="s">
        <v>20690</v>
      </c>
      <c r="M999">
        <v>185</v>
      </c>
      <c r="N999" t="s">
        <v>20691</v>
      </c>
      <c r="O999" t="s">
        <v>131</v>
      </c>
      <c r="P999" t="s">
        <v>20739</v>
      </c>
      <c r="Q999" t="s">
        <v>20693</v>
      </c>
      <c r="R999" t="s">
        <v>24502</v>
      </c>
      <c r="S999" t="s">
        <v>24503</v>
      </c>
      <c r="T999" t="s">
        <v>24523</v>
      </c>
      <c r="U999" t="s">
        <v>24524</v>
      </c>
      <c r="V999" t="s">
        <v>24506</v>
      </c>
      <c r="W999" t="s">
        <v>21981</v>
      </c>
      <c r="X999">
        <v>24.55</v>
      </c>
      <c r="Y999" t="s">
        <v>20700</v>
      </c>
      <c r="Z999" t="s">
        <v>100</v>
      </c>
      <c r="AA999" t="s">
        <v>92</v>
      </c>
      <c r="AB999" t="s">
        <v>210</v>
      </c>
      <c r="AC999" t="s">
        <v>211</v>
      </c>
      <c r="AD999" t="s">
        <v>24524</v>
      </c>
      <c r="AE999" t="s">
        <v>20702</v>
      </c>
      <c r="AF999">
        <v>13.855676</v>
      </c>
      <c r="AG999" t="s">
        <v>20703</v>
      </c>
      <c r="AH999" s="5">
        <v>45281</v>
      </c>
      <c r="AI999">
        <v>4</v>
      </c>
      <c r="AJ999" t="s">
        <v>113</v>
      </c>
      <c r="AK999" t="s">
        <v>20690</v>
      </c>
      <c r="AL999" t="s">
        <v>20704</v>
      </c>
      <c r="AM999" t="s">
        <v>20690</v>
      </c>
      <c r="AN999" t="s">
        <v>20690</v>
      </c>
      <c r="AO999" t="s">
        <v>24507</v>
      </c>
      <c r="AP999" t="s">
        <v>20706</v>
      </c>
      <c r="AQ999" t="s">
        <v>24508</v>
      </c>
      <c r="AR999" t="s">
        <v>24509</v>
      </c>
      <c r="AS999" s="5">
        <v>45323</v>
      </c>
      <c r="AT999" t="s">
        <v>20690</v>
      </c>
      <c r="AU999" t="s">
        <v>20709</v>
      </c>
      <c r="AV999" t="s">
        <v>20710</v>
      </c>
      <c r="AX999" s="6">
        <f>COUNTIFS(拍卖数据!E:E,AA999,拍卖数据!F:F,AB999,拍卖数据!O:O,O999,拍卖数据!P:P,"&gt;"&amp;X999*0.8,拍卖数据!P:P,"&lt;"&amp;X999*1.2)</f>
        <v>11</v>
      </c>
      <c r="AY999">
        <f>COUNTIFS(拍卖数据!E:E,AA999,拍卖数据!F:F,AB999,拍卖数据!O:O,O999,拍卖数据!AN:AN,"机构",拍卖数据!P:P,"&gt;"&amp;X999*0.8,拍卖数据!P:P,"&lt;"&amp;X999*1.2)</f>
        <v>0</v>
      </c>
      <c r="AZ999" s="6">
        <f>COUNTIFS(拍卖数据!E:E,AA999,拍卖数据!F:F,AB999,拍卖数据!G:G,AC999,拍卖数据!O:O,O999,拍卖数据!AN:AN,"机构",拍卖数据!P:P,"&gt;"&amp;X999*0.8,拍卖数据!P:P,"&lt;"&amp;X999*1.2)</f>
        <v>0</v>
      </c>
    </row>
    <row r="1000" hidden="1" spans="1:52">
      <c r="A1000">
        <v>56024</v>
      </c>
      <c r="B1000" t="s">
        <v>24499</v>
      </c>
      <c r="C1000" t="s">
        <v>113</v>
      </c>
      <c r="D1000" t="s">
        <v>24500</v>
      </c>
      <c r="E1000" t="s">
        <v>24501</v>
      </c>
      <c r="F1000">
        <v>827.795578</v>
      </c>
      <c r="G1000">
        <v>0</v>
      </c>
      <c r="H1000">
        <v>0</v>
      </c>
      <c r="I1000">
        <v>0</v>
      </c>
      <c r="J1000">
        <v>827.795578</v>
      </c>
      <c r="K1000" t="s">
        <v>20716</v>
      </c>
      <c r="L1000" t="s">
        <v>20690</v>
      </c>
      <c r="M1000">
        <v>185</v>
      </c>
      <c r="N1000" t="s">
        <v>20691</v>
      </c>
      <c r="O1000" t="s">
        <v>131</v>
      </c>
      <c r="P1000" t="s">
        <v>20739</v>
      </c>
      <c r="Q1000" t="s">
        <v>20693</v>
      </c>
      <c r="R1000" t="s">
        <v>24502</v>
      </c>
      <c r="S1000" t="s">
        <v>24503</v>
      </c>
      <c r="T1000" t="s">
        <v>24525</v>
      </c>
      <c r="U1000" t="s">
        <v>24526</v>
      </c>
      <c r="V1000" t="s">
        <v>24506</v>
      </c>
      <c r="W1000" t="s">
        <v>21981</v>
      </c>
      <c r="X1000">
        <v>27.83</v>
      </c>
      <c r="Y1000" t="s">
        <v>20700</v>
      </c>
      <c r="Z1000" t="s">
        <v>100</v>
      </c>
      <c r="AA1000" t="s">
        <v>92</v>
      </c>
      <c r="AB1000" t="s">
        <v>210</v>
      </c>
      <c r="AC1000" t="s">
        <v>211</v>
      </c>
      <c r="AD1000" t="s">
        <v>24526</v>
      </c>
      <c r="AE1000" t="s">
        <v>20702</v>
      </c>
      <c r="AF1000">
        <v>13.855676</v>
      </c>
      <c r="AG1000" t="s">
        <v>20703</v>
      </c>
      <c r="AH1000" s="5">
        <v>45281</v>
      </c>
      <c r="AI1000">
        <v>5</v>
      </c>
      <c r="AJ1000" t="s">
        <v>113</v>
      </c>
      <c r="AK1000" t="s">
        <v>20690</v>
      </c>
      <c r="AL1000" t="s">
        <v>20704</v>
      </c>
      <c r="AM1000" t="s">
        <v>20690</v>
      </c>
      <c r="AN1000" t="s">
        <v>20690</v>
      </c>
      <c r="AO1000" t="s">
        <v>24507</v>
      </c>
      <c r="AP1000" t="s">
        <v>20706</v>
      </c>
      <c r="AQ1000" t="s">
        <v>24508</v>
      </c>
      <c r="AR1000" t="s">
        <v>24509</v>
      </c>
      <c r="AS1000" s="5">
        <v>45323</v>
      </c>
      <c r="AT1000" t="s">
        <v>20690</v>
      </c>
      <c r="AU1000" t="s">
        <v>20709</v>
      </c>
      <c r="AV1000" t="s">
        <v>20710</v>
      </c>
      <c r="AX1000" s="6">
        <f>COUNTIFS(拍卖数据!E:E,AA1000,拍卖数据!F:F,AB1000,拍卖数据!O:O,O1000,拍卖数据!P:P,"&gt;"&amp;X1000*0.8,拍卖数据!P:P,"&lt;"&amp;X1000*1.2)</f>
        <v>15</v>
      </c>
      <c r="AY1000">
        <f>COUNTIFS(拍卖数据!E:E,AA1000,拍卖数据!F:F,AB1000,拍卖数据!O:O,O1000,拍卖数据!AN:AN,"机构",拍卖数据!P:P,"&gt;"&amp;X1000*0.8,拍卖数据!P:P,"&lt;"&amp;X1000*1.2)</f>
        <v>0</v>
      </c>
      <c r="AZ1000" s="6">
        <f>COUNTIFS(拍卖数据!E:E,AA1000,拍卖数据!F:F,AB1000,拍卖数据!G:G,AC1000,拍卖数据!O:O,O1000,拍卖数据!AN:AN,"机构",拍卖数据!P:P,"&gt;"&amp;X1000*0.8,拍卖数据!P:P,"&lt;"&amp;X1000*1.2)</f>
        <v>0</v>
      </c>
    </row>
    <row r="1001" hidden="1" spans="1:52">
      <c r="A1001">
        <v>56025</v>
      </c>
      <c r="B1001" t="s">
        <v>24499</v>
      </c>
      <c r="C1001" t="s">
        <v>113</v>
      </c>
      <c r="D1001" t="s">
        <v>24500</v>
      </c>
      <c r="E1001" t="s">
        <v>24501</v>
      </c>
      <c r="F1001">
        <v>827.795578</v>
      </c>
      <c r="G1001">
        <v>0</v>
      </c>
      <c r="H1001">
        <v>0</v>
      </c>
      <c r="I1001">
        <v>0</v>
      </c>
      <c r="J1001">
        <v>827.795578</v>
      </c>
      <c r="K1001" t="s">
        <v>20716</v>
      </c>
      <c r="L1001" t="s">
        <v>20690</v>
      </c>
      <c r="M1001">
        <v>185</v>
      </c>
      <c r="N1001" t="s">
        <v>20691</v>
      </c>
      <c r="O1001" t="s">
        <v>131</v>
      </c>
      <c r="P1001" t="s">
        <v>20739</v>
      </c>
      <c r="Q1001" t="s">
        <v>20693</v>
      </c>
      <c r="R1001" t="s">
        <v>24502</v>
      </c>
      <c r="S1001" t="s">
        <v>24503</v>
      </c>
      <c r="T1001" t="s">
        <v>24527</v>
      </c>
      <c r="U1001" t="s">
        <v>24528</v>
      </c>
      <c r="V1001" t="s">
        <v>24506</v>
      </c>
      <c r="W1001" t="s">
        <v>21981</v>
      </c>
      <c r="X1001">
        <v>33.23</v>
      </c>
      <c r="Y1001" t="s">
        <v>20700</v>
      </c>
      <c r="Z1001" t="s">
        <v>100</v>
      </c>
      <c r="AA1001" t="s">
        <v>92</v>
      </c>
      <c r="AB1001" t="s">
        <v>210</v>
      </c>
      <c r="AC1001" t="s">
        <v>211</v>
      </c>
      <c r="AD1001" t="s">
        <v>24528</v>
      </c>
      <c r="AE1001" t="s">
        <v>20702</v>
      </c>
      <c r="AF1001">
        <v>13.855676</v>
      </c>
      <c r="AG1001" t="s">
        <v>20703</v>
      </c>
      <c r="AH1001" s="5">
        <v>45281</v>
      </c>
      <c r="AI1001">
        <v>6</v>
      </c>
      <c r="AJ1001" t="s">
        <v>113</v>
      </c>
      <c r="AK1001" t="s">
        <v>20690</v>
      </c>
      <c r="AL1001" t="s">
        <v>20704</v>
      </c>
      <c r="AM1001" t="s">
        <v>20690</v>
      </c>
      <c r="AN1001" t="s">
        <v>20690</v>
      </c>
      <c r="AO1001" t="s">
        <v>24507</v>
      </c>
      <c r="AP1001" t="s">
        <v>20706</v>
      </c>
      <c r="AQ1001" t="s">
        <v>24508</v>
      </c>
      <c r="AR1001" t="s">
        <v>24509</v>
      </c>
      <c r="AS1001" s="5">
        <v>45323</v>
      </c>
      <c r="AT1001" t="s">
        <v>20690</v>
      </c>
      <c r="AU1001" t="s">
        <v>20709</v>
      </c>
      <c r="AV1001" t="s">
        <v>20710</v>
      </c>
      <c r="AX1001" s="6">
        <f>COUNTIFS(拍卖数据!E:E,AA1001,拍卖数据!F:F,AB1001,拍卖数据!O:O,O1001,拍卖数据!P:P,"&gt;"&amp;X1001*0.8,拍卖数据!P:P,"&lt;"&amp;X1001*1.2)</f>
        <v>16</v>
      </c>
      <c r="AY1001">
        <f>COUNTIFS(拍卖数据!E:E,AA1001,拍卖数据!F:F,AB1001,拍卖数据!O:O,O1001,拍卖数据!AN:AN,"机构",拍卖数据!P:P,"&gt;"&amp;X1001*0.8,拍卖数据!P:P,"&lt;"&amp;X1001*1.2)</f>
        <v>0</v>
      </c>
      <c r="AZ1001" s="6">
        <f>COUNTIFS(拍卖数据!E:E,AA1001,拍卖数据!F:F,AB1001,拍卖数据!G:G,AC1001,拍卖数据!O:O,O1001,拍卖数据!AN:AN,"机构",拍卖数据!P:P,"&gt;"&amp;X1001*0.8,拍卖数据!P:P,"&lt;"&amp;X1001*1.2)</f>
        <v>0</v>
      </c>
    </row>
    <row r="1002" hidden="1" spans="1:52">
      <c r="A1002">
        <v>56026</v>
      </c>
      <c r="B1002" t="s">
        <v>24499</v>
      </c>
      <c r="C1002" t="s">
        <v>113</v>
      </c>
      <c r="D1002" t="s">
        <v>24500</v>
      </c>
      <c r="E1002" t="s">
        <v>24501</v>
      </c>
      <c r="F1002">
        <v>827.795578</v>
      </c>
      <c r="G1002">
        <v>0</v>
      </c>
      <c r="H1002">
        <v>0</v>
      </c>
      <c r="I1002">
        <v>0</v>
      </c>
      <c r="J1002">
        <v>827.795578</v>
      </c>
      <c r="K1002" t="s">
        <v>20716</v>
      </c>
      <c r="L1002" t="s">
        <v>20690</v>
      </c>
      <c r="M1002">
        <v>185</v>
      </c>
      <c r="N1002" t="s">
        <v>20691</v>
      </c>
      <c r="O1002" t="s">
        <v>131</v>
      </c>
      <c r="P1002" t="s">
        <v>20739</v>
      </c>
      <c r="Q1002" t="s">
        <v>20693</v>
      </c>
      <c r="R1002" t="s">
        <v>24502</v>
      </c>
      <c r="S1002" t="s">
        <v>24503</v>
      </c>
      <c r="T1002" t="s">
        <v>24529</v>
      </c>
      <c r="U1002" t="s">
        <v>24530</v>
      </c>
      <c r="V1002" t="s">
        <v>24506</v>
      </c>
      <c r="W1002" t="s">
        <v>21981</v>
      </c>
      <c r="X1002">
        <v>29.32</v>
      </c>
      <c r="Y1002" t="s">
        <v>20700</v>
      </c>
      <c r="Z1002" t="s">
        <v>100</v>
      </c>
      <c r="AA1002" t="s">
        <v>92</v>
      </c>
      <c r="AB1002" t="s">
        <v>210</v>
      </c>
      <c r="AC1002" t="s">
        <v>211</v>
      </c>
      <c r="AD1002" t="s">
        <v>24530</v>
      </c>
      <c r="AE1002" t="s">
        <v>20702</v>
      </c>
      <c r="AF1002">
        <v>13.855676</v>
      </c>
      <c r="AG1002" t="s">
        <v>20703</v>
      </c>
      <c r="AH1002" s="5">
        <v>45281</v>
      </c>
      <c r="AI1002">
        <v>5</v>
      </c>
      <c r="AJ1002" t="s">
        <v>113</v>
      </c>
      <c r="AK1002" t="s">
        <v>20690</v>
      </c>
      <c r="AL1002" t="s">
        <v>20704</v>
      </c>
      <c r="AM1002" t="s">
        <v>20690</v>
      </c>
      <c r="AN1002" t="s">
        <v>20690</v>
      </c>
      <c r="AO1002" t="s">
        <v>24507</v>
      </c>
      <c r="AP1002" t="s">
        <v>20706</v>
      </c>
      <c r="AQ1002" t="s">
        <v>24508</v>
      </c>
      <c r="AR1002" t="s">
        <v>24509</v>
      </c>
      <c r="AS1002" s="5">
        <v>45323</v>
      </c>
      <c r="AT1002" t="s">
        <v>20690</v>
      </c>
      <c r="AU1002" t="s">
        <v>20709</v>
      </c>
      <c r="AV1002" t="s">
        <v>20710</v>
      </c>
      <c r="AX1002" s="6">
        <f>COUNTIFS(拍卖数据!E:E,AA1002,拍卖数据!F:F,AB1002,拍卖数据!O:O,O1002,拍卖数据!P:P,"&gt;"&amp;X1002*0.8,拍卖数据!P:P,"&lt;"&amp;X1002*1.2)</f>
        <v>15</v>
      </c>
      <c r="AY1002">
        <f>COUNTIFS(拍卖数据!E:E,AA1002,拍卖数据!F:F,AB1002,拍卖数据!O:O,O1002,拍卖数据!AN:AN,"机构",拍卖数据!P:P,"&gt;"&amp;X1002*0.8,拍卖数据!P:P,"&lt;"&amp;X1002*1.2)</f>
        <v>0</v>
      </c>
      <c r="AZ1002" s="6">
        <f>COUNTIFS(拍卖数据!E:E,AA1002,拍卖数据!F:F,AB1002,拍卖数据!G:G,AC1002,拍卖数据!O:O,O1002,拍卖数据!AN:AN,"机构",拍卖数据!P:P,"&gt;"&amp;X1002*0.8,拍卖数据!P:P,"&lt;"&amp;X1002*1.2)</f>
        <v>0</v>
      </c>
    </row>
    <row r="1003" hidden="1" spans="1:52">
      <c r="A1003">
        <v>56027</v>
      </c>
      <c r="B1003" t="s">
        <v>24499</v>
      </c>
      <c r="C1003" t="s">
        <v>113</v>
      </c>
      <c r="D1003" t="s">
        <v>24500</v>
      </c>
      <c r="E1003" t="s">
        <v>24501</v>
      </c>
      <c r="F1003">
        <v>827.795578</v>
      </c>
      <c r="G1003">
        <v>0</v>
      </c>
      <c r="H1003">
        <v>0</v>
      </c>
      <c r="I1003">
        <v>0</v>
      </c>
      <c r="J1003">
        <v>827.795578</v>
      </c>
      <c r="K1003" t="s">
        <v>20716</v>
      </c>
      <c r="L1003" t="s">
        <v>20690</v>
      </c>
      <c r="M1003">
        <v>185</v>
      </c>
      <c r="N1003" t="s">
        <v>20691</v>
      </c>
      <c r="O1003" t="s">
        <v>131</v>
      </c>
      <c r="P1003" t="s">
        <v>20739</v>
      </c>
      <c r="Q1003" t="s">
        <v>20693</v>
      </c>
      <c r="R1003" t="s">
        <v>24502</v>
      </c>
      <c r="S1003" t="s">
        <v>24503</v>
      </c>
      <c r="T1003" t="s">
        <v>24531</v>
      </c>
      <c r="U1003" t="s">
        <v>24532</v>
      </c>
      <c r="V1003" t="s">
        <v>24506</v>
      </c>
      <c r="W1003" t="s">
        <v>21981</v>
      </c>
      <c r="X1003">
        <v>28.61</v>
      </c>
      <c r="Y1003" t="s">
        <v>20700</v>
      </c>
      <c r="Z1003" t="s">
        <v>100</v>
      </c>
      <c r="AA1003" t="s">
        <v>92</v>
      </c>
      <c r="AB1003" t="s">
        <v>210</v>
      </c>
      <c r="AC1003" t="s">
        <v>211</v>
      </c>
      <c r="AD1003" t="s">
        <v>24532</v>
      </c>
      <c r="AE1003" t="s">
        <v>20702</v>
      </c>
      <c r="AF1003">
        <v>13.855664</v>
      </c>
      <c r="AG1003" t="s">
        <v>20703</v>
      </c>
      <c r="AH1003" s="5">
        <v>45281</v>
      </c>
      <c r="AI1003">
        <v>5</v>
      </c>
      <c r="AJ1003" t="s">
        <v>113</v>
      </c>
      <c r="AK1003" t="s">
        <v>20690</v>
      </c>
      <c r="AL1003" t="s">
        <v>20704</v>
      </c>
      <c r="AM1003" t="s">
        <v>20690</v>
      </c>
      <c r="AN1003" t="s">
        <v>20690</v>
      </c>
      <c r="AO1003" t="s">
        <v>24507</v>
      </c>
      <c r="AP1003" t="s">
        <v>20706</v>
      </c>
      <c r="AQ1003" t="s">
        <v>24508</v>
      </c>
      <c r="AR1003" t="s">
        <v>24509</v>
      </c>
      <c r="AS1003" s="5">
        <v>45323</v>
      </c>
      <c r="AT1003" t="s">
        <v>20690</v>
      </c>
      <c r="AU1003" t="s">
        <v>20709</v>
      </c>
      <c r="AV1003" t="s">
        <v>20710</v>
      </c>
      <c r="AX1003" s="6">
        <f>COUNTIFS(拍卖数据!E:E,AA1003,拍卖数据!F:F,AB1003,拍卖数据!O:O,O1003,拍卖数据!P:P,"&gt;"&amp;X1003*0.8,拍卖数据!P:P,"&lt;"&amp;X1003*1.2)</f>
        <v>15</v>
      </c>
      <c r="AY1003">
        <f>COUNTIFS(拍卖数据!E:E,AA1003,拍卖数据!F:F,AB1003,拍卖数据!O:O,O1003,拍卖数据!AN:AN,"机构",拍卖数据!P:P,"&gt;"&amp;X1003*0.8,拍卖数据!P:P,"&lt;"&amp;X1003*1.2)</f>
        <v>0</v>
      </c>
      <c r="AZ1003" s="6">
        <f>COUNTIFS(拍卖数据!E:E,AA1003,拍卖数据!F:F,AB1003,拍卖数据!G:G,AC1003,拍卖数据!O:O,O1003,拍卖数据!AN:AN,"机构",拍卖数据!P:P,"&gt;"&amp;X1003*0.8,拍卖数据!P:P,"&lt;"&amp;X1003*1.2)</f>
        <v>0</v>
      </c>
    </row>
    <row r="1004" hidden="1" spans="1:52">
      <c r="A1004">
        <v>56028</v>
      </c>
      <c r="B1004" t="s">
        <v>24499</v>
      </c>
      <c r="C1004" t="s">
        <v>113</v>
      </c>
      <c r="D1004" t="s">
        <v>24500</v>
      </c>
      <c r="E1004" t="s">
        <v>24501</v>
      </c>
      <c r="F1004">
        <v>827.795578</v>
      </c>
      <c r="G1004">
        <v>0</v>
      </c>
      <c r="H1004">
        <v>0</v>
      </c>
      <c r="I1004">
        <v>0</v>
      </c>
      <c r="J1004">
        <v>827.795578</v>
      </c>
      <c r="K1004" t="s">
        <v>20716</v>
      </c>
      <c r="L1004" t="s">
        <v>20690</v>
      </c>
      <c r="M1004">
        <v>185</v>
      </c>
      <c r="N1004" t="s">
        <v>20691</v>
      </c>
      <c r="O1004" t="s">
        <v>131</v>
      </c>
      <c r="P1004" t="s">
        <v>20739</v>
      </c>
      <c r="Q1004" t="s">
        <v>20693</v>
      </c>
      <c r="R1004" t="s">
        <v>24502</v>
      </c>
      <c r="S1004" t="s">
        <v>24503</v>
      </c>
      <c r="T1004" t="s">
        <v>24533</v>
      </c>
      <c r="U1004" t="s">
        <v>24534</v>
      </c>
      <c r="V1004" t="s">
        <v>24506</v>
      </c>
      <c r="W1004" t="s">
        <v>21981</v>
      </c>
      <c r="X1004">
        <v>32.42</v>
      </c>
      <c r="Y1004" t="s">
        <v>20700</v>
      </c>
      <c r="Z1004" t="s">
        <v>100</v>
      </c>
      <c r="AA1004" t="s">
        <v>92</v>
      </c>
      <c r="AB1004" t="s">
        <v>210</v>
      </c>
      <c r="AC1004" t="s">
        <v>211</v>
      </c>
      <c r="AD1004" t="s">
        <v>24534</v>
      </c>
      <c r="AE1004" t="s">
        <v>20702</v>
      </c>
      <c r="AF1004">
        <v>13.855676</v>
      </c>
      <c r="AG1004" t="s">
        <v>20703</v>
      </c>
      <c r="AH1004" s="5">
        <v>45281</v>
      </c>
      <c r="AI1004">
        <v>6</v>
      </c>
      <c r="AJ1004" t="s">
        <v>113</v>
      </c>
      <c r="AK1004" t="s">
        <v>20690</v>
      </c>
      <c r="AL1004" t="s">
        <v>20704</v>
      </c>
      <c r="AM1004" t="s">
        <v>20690</v>
      </c>
      <c r="AN1004" t="s">
        <v>20690</v>
      </c>
      <c r="AO1004" t="s">
        <v>24507</v>
      </c>
      <c r="AP1004" t="s">
        <v>20706</v>
      </c>
      <c r="AQ1004" t="s">
        <v>24508</v>
      </c>
      <c r="AR1004" t="s">
        <v>24509</v>
      </c>
      <c r="AS1004" s="5">
        <v>45323</v>
      </c>
      <c r="AT1004" t="s">
        <v>20690</v>
      </c>
      <c r="AU1004" t="s">
        <v>20709</v>
      </c>
      <c r="AV1004" t="s">
        <v>20710</v>
      </c>
      <c r="AX1004" s="6">
        <f>COUNTIFS(拍卖数据!E:E,AA1004,拍卖数据!F:F,AB1004,拍卖数据!O:O,O1004,拍卖数据!P:P,"&gt;"&amp;X1004*0.8,拍卖数据!P:P,"&lt;"&amp;X1004*1.2)</f>
        <v>18</v>
      </c>
      <c r="AY1004">
        <f>COUNTIFS(拍卖数据!E:E,AA1004,拍卖数据!F:F,AB1004,拍卖数据!O:O,O1004,拍卖数据!AN:AN,"机构",拍卖数据!P:P,"&gt;"&amp;X1004*0.8,拍卖数据!P:P,"&lt;"&amp;X1004*1.2)</f>
        <v>0</v>
      </c>
      <c r="AZ1004" s="6">
        <f>COUNTIFS(拍卖数据!E:E,AA1004,拍卖数据!F:F,AB1004,拍卖数据!G:G,AC1004,拍卖数据!O:O,O1004,拍卖数据!AN:AN,"机构",拍卖数据!P:P,"&gt;"&amp;X1004*0.8,拍卖数据!P:P,"&lt;"&amp;X1004*1.2)</f>
        <v>0</v>
      </c>
    </row>
    <row r="1005" hidden="1" spans="1:52">
      <c r="A1005">
        <v>56029</v>
      </c>
      <c r="B1005" t="s">
        <v>24499</v>
      </c>
      <c r="C1005" t="s">
        <v>113</v>
      </c>
      <c r="D1005" t="s">
        <v>24500</v>
      </c>
      <c r="E1005" t="s">
        <v>24501</v>
      </c>
      <c r="F1005">
        <v>827.795578</v>
      </c>
      <c r="G1005">
        <v>0</v>
      </c>
      <c r="H1005">
        <v>0</v>
      </c>
      <c r="I1005">
        <v>0</v>
      </c>
      <c r="J1005">
        <v>827.795578</v>
      </c>
      <c r="K1005" t="s">
        <v>20716</v>
      </c>
      <c r="L1005" t="s">
        <v>20690</v>
      </c>
      <c r="M1005">
        <v>185</v>
      </c>
      <c r="N1005" t="s">
        <v>20691</v>
      </c>
      <c r="O1005" t="s">
        <v>131</v>
      </c>
      <c r="P1005" t="s">
        <v>20739</v>
      </c>
      <c r="Q1005" t="s">
        <v>20693</v>
      </c>
      <c r="R1005" t="s">
        <v>24502</v>
      </c>
      <c r="S1005" t="s">
        <v>24503</v>
      </c>
      <c r="T1005" t="s">
        <v>24535</v>
      </c>
      <c r="U1005" t="s">
        <v>24536</v>
      </c>
      <c r="V1005" t="s">
        <v>24506</v>
      </c>
      <c r="W1005" t="s">
        <v>21981</v>
      </c>
      <c r="X1005">
        <v>27.83</v>
      </c>
      <c r="Y1005" t="s">
        <v>20700</v>
      </c>
      <c r="Z1005" t="s">
        <v>100</v>
      </c>
      <c r="AA1005" t="s">
        <v>92</v>
      </c>
      <c r="AB1005" t="s">
        <v>210</v>
      </c>
      <c r="AC1005" t="s">
        <v>211</v>
      </c>
      <c r="AD1005" t="s">
        <v>24536</v>
      </c>
      <c r="AE1005" t="s">
        <v>20702</v>
      </c>
      <c r="AF1005">
        <v>13.855676</v>
      </c>
      <c r="AG1005" t="s">
        <v>20703</v>
      </c>
      <c r="AH1005" s="5">
        <v>45281</v>
      </c>
      <c r="AI1005">
        <v>5</v>
      </c>
      <c r="AJ1005" t="s">
        <v>113</v>
      </c>
      <c r="AK1005" t="s">
        <v>20690</v>
      </c>
      <c r="AL1005" t="s">
        <v>20704</v>
      </c>
      <c r="AM1005" t="s">
        <v>20690</v>
      </c>
      <c r="AN1005" t="s">
        <v>20690</v>
      </c>
      <c r="AO1005" t="s">
        <v>24507</v>
      </c>
      <c r="AP1005" t="s">
        <v>20706</v>
      </c>
      <c r="AQ1005" t="s">
        <v>24508</v>
      </c>
      <c r="AR1005" t="s">
        <v>24509</v>
      </c>
      <c r="AS1005" s="5">
        <v>45323</v>
      </c>
      <c r="AT1005" t="s">
        <v>20690</v>
      </c>
      <c r="AU1005" t="s">
        <v>20709</v>
      </c>
      <c r="AV1005" t="s">
        <v>20710</v>
      </c>
      <c r="AX1005" s="6">
        <f>COUNTIFS(拍卖数据!E:E,AA1005,拍卖数据!F:F,AB1005,拍卖数据!O:O,O1005,拍卖数据!P:P,"&gt;"&amp;X1005*0.8,拍卖数据!P:P,"&lt;"&amp;X1005*1.2)</f>
        <v>15</v>
      </c>
      <c r="AY1005">
        <f>COUNTIFS(拍卖数据!E:E,AA1005,拍卖数据!F:F,AB1005,拍卖数据!O:O,O1005,拍卖数据!AN:AN,"机构",拍卖数据!P:P,"&gt;"&amp;X1005*0.8,拍卖数据!P:P,"&lt;"&amp;X1005*1.2)</f>
        <v>0</v>
      </c>
      <c r="AZ1005" s="6">
        <f>COUNTIFS(拍卖数据!E:E,AA1005,拍卖数据!F:F,AB1005,拍卖数据!G:G,AC1005,拍卖数据!O:O,O1005,拍卖数据!AN:AN,"机构",拍卖数据!P:P,"&gt;"&amp;X1005*0.8,拍卖数据!P:P,"&lt;"&amp;X1005*1.2)</f>
        <v>0</v>
      </c>
    </row>
    <row r="1006" hidden="1" spans="1:52">
      <c r="A1006">
        <v>56030</v>
      </c>
      <c r="B1006" t="s">
        <v>24499</v>
      </c>
      <c r="C1006" t="s">
        <v>113</v>
      </c>
      <c r="D1006" t="s">
        <v>24500</v>
      </c>
      <c r="E1006" t="s">
        <v>24501</v>
      </c>
      <c r="F1006">
        <v>827.795578</v>
      </c>
      <c r="G1006">
        <v>0</v>
      </c>
      <c r="H1006">
        <v>0</v>
      </c>
      <c r="I1006">
        <v>0</v>
      </c>
      <c r="J1006">
        <v>827.795578</v>
      </c>
      <c r="K1006" t="s">
        <v>20716</v>
      </c>
      <c r="L1006" t="s">
        <v>20690</v>
      </c>
      <c r="M1006">
        <v>185</v>
      </c>
      <c r="N1006" t="s">
        <v>20691</v>
      </c>
      <c r="O1006" t="s">
        <v>131</v>
      </c>
      <c r="P1006" t="s">
        <v>20739</v>
      </c>
      <c r="Q1006" t="s">
        <v>20693</v>
      </c>
      <c r="R1006" t="s">
        <v>24502</v>
      </c>
      <c r="S1006" t="s">
        <v>24503</v>
      </c>
      <c r="T1006" t="s">
        <v>24537</v>
      </c>
      <c r="U1006" t="s">
        <v>24538</v>
      </c>
      <c r="V1006" t="s">
        <v>24506</v>
      </c>
      <c r="W1006" t="s">
        <v>21981</v>
      </c>
      <c r="X1006">
        <v>24.55</v>
      </c>
      <c r="Y1006" t="s">
        <v>20700</v>
      </c>
      <c r="Z1006" t="s">
        <v>100</v>
      </c>
      <c r="AA1006" t="s">
        <v>92</v>
      </c>
      <c r="AB1006" t="s">
        <v>210</v>
      </c>
      <c r="AC1006" t="s">
        <v>211</v>
      </c>
      <c r="AD1006" t="s">
        <v>24538</v>
      </c>
      <c r="AE1006" t="s">
        <v>20702</v>
      </c>
      <c r="AF1006">
        <v>13.855676</v>
      </c>
      <c r="AG1006" t="s">
        <v>20703</v>
      </c>
      <c r="AH1006" s="5">
        <v>45281</v>
      </c>
      <c r="AI1006">
        <v>4</v>
      </c>
      <c r="AJ1006" t="s">
        <v>113</v>
      </c>
      <c r="AK1006" t="s">
        <v>20690</v>
      </c>
      <c r="AL1006" t="s">
        <v>20704</v>
      </c>
      <c r="AM1006" t="s">
        <v>20690</v>
      </c>
      <c r="AN1006" t="s">
        <v>20690</v>
      </c>
      <c r="AO1006" t="s">
        <v>24507</v>
      </c>
      <c r="AP1006" t="s">
        <v>20706</v>
      </c>
      <c r="AQ1006" t="s">
        <v>24508</v>
      </c>
      <c r="AR1006" t="s">
        <v>24509</v>
      </c>
      <c r="AS1006" s="5">
        <v>45323</v>
      </c>
      <c r="AT1006" t="s">
        <v>20690</v>
      </c>
      <c r="AU1006" t="s">
        <v>20709</v>
      </c>
      <c r="AV1006" t="s">
        <v>20710</v>
      </c>
      <c r="AX1006" s="6">
        <f>COUNTIFS(拍卖数据!E:E,AA1006,拍卖数据!F:F,AB1006,拍卖数据!O:O,O1006,拍卖数据!P:P,"&gt;"&amp;X1006*0.8,拍卖数据!P:P,"&lt;"&amp;X1006*1.2)</f>
        <v>11</v>
      </c>
      <c r="AY1006">
        <f>COUNTIFS(拍卖数据!E:E,AA1006,拍卖数据!F:F,AB1006,拍卖数据!O:O,O1006,拍卖数据!AN:AN,"机构",拍卖数据!P:P,"&gt;"&amp;X1006*0.8,拍卖数据!P:P,"&lt;"&amp;X1006*1.2)</f>
        <v>0</v>
      </c>
      <c r="AZ1006" s="6">
        <f>COUNTIFS(拍卖数据!E:E,AA1006,拍卖数据!F:F,AB1006,拍卖数据!G:G,AC1006,拍卖数据!O:O,O1006,拍卖数据!AN:AN,"机构",拍卖数据!P:P,"&gt;"&amp;X1006*0.8,拍卖数据!P:P,"&lt;"&amp;X1006*1.2)</f>
        <v>0</v>
      </c>
    </row>
    <row r="1007" hidden="1" spans="1:52">
      <c r="A1007">
        <v>56031</v>
      </c>
      <c r="B1007" t="s">
        <v>24499</v>
      </c>
      <c r="C1007" t="s">
        <v>113</v>
      </c>
      <c r="D1007" t="s">
        <v>24500</v>
      </c>
      <c r="E1007" t="s">
        <v>24501</v>
      </c>
      <c r="F1007">
        <v>827.795578</v>
      </c>
      <c r="G1007">
        <v>0</v>
      </c>
      <c r="H1007">
        <v>0</v>
      </c>
      <c r="I1007">
        <v>0</v>
      </c>
      <c r="J1007">
        <v>827.795578</v>
      </c>
      <c r="K1007" t="s">
        <v>20716</v>
      </c>
      <c r="L1007" t="s">
        <v>20690</v>
      </c>
      <c r="M1007">
        <v>185</v>
      </c>
      <c r="N1007" t="s">
        <v>20691</v>
      </c>
      <c r="O1007" t="s">
        <v>131</v>
      </c>
      <c r="P1007" t="s">
        <v>20739</v>
      </c>
      <c r="Q1007" t="s">
        <v>20693</v>
      </c>
      <c r="R1007" t="s">
        <v>24502</v>
      </c>
      <c r="S1007" t="s">
        <v>24503</v>
      </c>
      <c r="T1007" t="s">
        <v>24539</v>
      </c>
      <c r="U1007" t="s">
        <v>24540</v>
      </c>
      <c r="V1007" t="s">
        <v>24506</v>
      </c>
      <c r="W1007" t="s">
        <v>21981</v>
      </c>
      <c r="X1007">
        <v>24.55</v>
      </c>
      <c r="Y1007" t="s">
        <v>20700</v>
      </c>
      <c r="Z1007" t="s">
        <v>100</v>
      </c>
      <c r="AA1007" t="s">
        <v>92</v>
      </c>
      <c r="AB1007" t="s">
        <v>210</v>
      </c>
      <c r="AC1007" t="s">
        <v>211</v>
      </c>
      <c r="AD1007" t="s">
        <v>24540</v>
      </c>
      <c r="AE1007" t="s">
        <v>20702</v>
      </c>
      <c r="AF1007">
        <v>13.855676</v>
      </c>
      <c r="AG1007" t="s">
        <v>20703</v>
      </c>
      <c r="AH1007" s="5">
        <v>45281</v>
      </c>
      <c r="AI1007">
        <v>4</v>
      </c>
      <c r="AJ1007" t="s">
        <v>113</v>
      </c>
      <c r="AK1007" t="s">
        <v>20690</v>
      </c>
      <c r="AL1007" t="s">
        <v>20704</v>
      </c>
      <c r="AM1007" t="s">
        <v>20690</v>
      </c>
      <c r="AN1007" t="s">
        <v>20690</v>
      </c>
      <c r="AO1007" t="s">
        <v>24507</v>
      </c>
      <c r="AP1007" t="s">
        <v>20706</v>
      </c>
      <c r="AQ1007" t="s">
        <v>24508</v>
      </c>
      <c r="AR1007" t="s">
        <v>24509</v>
      </c>
      <c r="AS1007" s="5">
        <v>45323</v>
      </c>
      <c r="AT1007" t="s">
        <v>20690</v>
      </c>
      <c r="AU1007" t="s">
        <v>20709</v>
      </c>
      <c r="AV1007" t="s">
        <v>20710</v>
      </c>
      <c r="AX1007" s="6">
        <f>COUNTIFS(拍卖数据!E:E,AA1007,拍卖数据!F:F,AB1007,拍卖数据!O:O,O1007,拍卖数据!P:P,"&gt;"&amp;X1007*0.8,拍卖数据!P:P,"&lt;"&amp;X1007*1.2)</f>
        <v>11</v>
      </c>
      <c r="AY1007">
        <f>COUNTIFS(拍卖数据!E:E,AA1007,拍卖数据!F:F,AB1007,拍卖数据!O:O,O1007,拍卖数据!AN:AN,"机构",拍卖数据!P:P,"&gt;"&amp;X1007*0.8,拍卖数据!P:P,"&lt;"&amp;X1007*1.2)</f>
        <v>0</v>
      </c>
      <c r="AZ1007" s="6">
        <f>COUNTIFS(拍卖数据!E:E,AA1007,拍卖数据!F:F,AB1007,拍卖数据!G:G,AC1007,拍卖数据!O:O,O1007,拍卖数据!AN:AN,"机构",拍卖数据!P:P,"&gt;"&amp;X1007*0.8,拍卖数据!P:P,"&lt;"&amp;X1007*1.2)</f>
        <v>0</v>
      </c>
    </row>
    <row r="1008" hidden="1" spans="1:52">
      <c r="A1008">
        <v>56032</v>
      </c>
      <c r="B1008" t="s">
        <v>24499</v>
      </c>
      <c r="C1008" t="s">
        <v>113</v>
      </c>
      <c r="D1008" t="s">
        <v>24500</v>
      </c>
      <c r="E1008" t="s">
        <v>24501</v>
      </c>
      <c r="F1008">
        <v>827.795578</v>
      </c>
      <c r="G1008">
        <v>0</v>
      </c>
      <c r="H1008">
        <v>0</v>
      </c>
      <c r="I1008">
        <v>0</v>
      </c>
      <c r="J1008">
        <v>827.795578</v>
      </c>
      <c r="K1008" t="s">
        <v>20716</v>
      </c>
      <c r="L1008" t="s">
        <v>20690</v>
      </c>
      <c r="M1008">
        <v>185</v>
      </c>
      <c r="N1008" t="s">
        <v>20691</v>
      </c>
      <c r="O1008" t="s">
        <v>131</v>
      </c>
      <c r="P1008" t="s">
        <v>20739</v>
      </c>
      <c r="Q1008" t="s">
        <v>20693</v>
      </c>
      <c r="R1008" t="s">
        <v>24502</v>
      </c>
      <c r="S1008" t="s">
        <v>24503</v>
      </c>
      <c r="T1008" t="s">
        <v>24541</v>
      </c>
      <c r="U1008" t="s">
        <v>24542</v>
      </c>
      <c r="V1008" t="s">
        <v>24506</v>
      </c>
      <c r="W1008" t="s">
        <v>21981</v>
      </c>
      <c r="X1008">
        <v>24.55</v>
      </c>
      <c r="Y1008" t="s">
        <v>20700</v>
      </c>
      <c r="Z1008" t="s">
        <v>100</v>
      </c>
      <c r="AA1008" t="s">
        <v>92</v>
      </c>
      <c r="AB1008" t="s">
        <v>210</v>
      </c>
      <c r="AC1008" t="s">
        <v>211</v>
      </c>
      <c r="AD1008" t="s">
        <v>24542</v>
      </c>
      <c r="AE1008" t="s">
        <v>20702</v>
      </c>
      <c r="AF1008">
        <v>13.855676</v>
      </c>
      <c r="AG1008" t="s">
        <v>20703</v>
      </c>
      <c r="AH1008" s="5">
        <v>45281</v>
      </c>
      <c r="AI1008">
        <v>4</v>
      </c>
      <c r="AJ1008" t="s">
        <v>113</v>
      </c>
      <c r="AK1008" t="s">
        <v>20690</v>
      </c>
      <c r="AL1008" t="s">
        <v>20704</v>
      </c>
      <c r="AM1008" t="s">
        <v>20690</v>
      </c>
      <c r="AN1008" t="s">
        <v>20690</v>
      </c>
      <c r="AO1008" t="s">
        <v>24507</v>
      </c>
      <c r="AP1008" t="s">
        <v>20706</v>
      </c>
      <c r="AQ1008" t="s">
        <v>24508</v>
      </c>
      <c r="AR1008" t="s">
        <v>24509</v>
      </c>
      <c r="AS1008" s="5">
        <v>45323</v>
      </c>
      <c r="AT1008" t="s">
        <v>20690</v>
      </c>
      <c r="AU1008" t="s">
        <v>20709</v>
      </c>
      <c r="AV1008" t="s">
        <v>20710</v>
      </c>
      <c r="AX1008" s="6">
        <f>COUNTIFS(拍卖数据!E:E,AA1008,拍卖数据!F:F,AB1008,拍卖数据!O:O,O1008,拍卖数据!P:P,"&gt;"&amp;X1008*0.8,拍卖数据!P:P,"&lt;"&amp;X1008*1.2)</f>
        <v>11</v>
      </c>
      <c r="AY1008">
        <f>COUNTIFS(拍卖数据!E:E,AA1008,拍卖数据!F:F,AB1008,拍卖数据!O:O,O1008,拍卖数据!AN:AN,"机构",拍卖数据!P:P,"&gt;"&amp;X1008*0.8,拍卖数据!P:P,"&lt;"&amp;X1008*1.2)</f>
        <v>0</v>
      </c>
      <c r="AZ1008" s="6">
        <f>COUNTIFS(拍卖数据!E:E,AA1008,拍卖数据!F:F,AB1008,拍卖数据!G:G,AC1008,拍卖数据!O:O,O1008,拍卖数据!AN:AN,"机构",拍卖数据!P:P,"&gt;"&amp;X1008*0.8,拍卖数据!P:P,"&lt;"&amp;X1008*1.2)</f>
        <v>0</v>
      </c>
    </row>
    <row r="1009" hidden="1" spans="1:52">
      <c r="A1009">
        <v>56033</v>
      </c>
      <c r="B1009" t="s">
        <v>24499</v>
      </c>
      <c r="C1009" t="s">
        <v>113</v>
      </c>
      <c r="D1009" t="s">
        <v>24500</v>
      </c>
      <c r="E1009" t="s">
        <v>24501</v>
      </c>
      <c r="F1009">
        <v>827.795578</v>
      </c>
      <c r="G1009">
        <v>0</v>
      </c>
      <c r="H1009">
        <v>0</v>
      </c>
      <c r="I1009">
        <v>0</v>
      </c>
      <c r="J1009">
        <v>827.795578</v>
      </c>
      <c r="K1009" t="s">
        <v>20716</v>
      </c>
      <c r="L1009" t="s">
        <v>20690</v>
      </c>
      <c r="M1009">
        <v>185</v>
      </c>
      <c r="N1009" t="s">
        <v>20691</v>
      </c>
      <c r="O1009" t="s">
        <v>131</v>
      </c>
      <c r="P1009" t="s">
        <v>20739</v>
      </c>
      <c r="Q1009" t="s">
        <v>20693</v>
      </c>
      <c r="R1009" t="s">
        <v>24502</v>
      </c>
      <c r="S1009" t="s">
        <v>24503</v>
      </c>
      <c r="T1009" t="s">
        <v>24543</v>
      </c>
      <c r="U1009" t="s">
        <v>24544</v>
      </c>
      <c r="V1009" t="s">
        <v>24506</v>
      </c>
      <c r="W1009" t="s">
        <v>21981</v>
      </c>
      <c r="X1009">
        <v>24.55</v>
      </c>
      <c r="Y1009" t="s">
        <v>20700</v>
      </c>
      <c r="Z1009" t="s">
        <v>100</v>
      </c>
      <c r="AA1009" t="s">
        <v>92</v>
      </c>
      <c r="AB1009" t="s">
        <v>210</v>
      </c>
      <c r="AC1009" t="s">
        <v>211</v>
      </c>
      <c r="AD1009" t="s">
        <v>24544</v>
      </c>
      <c r="AE1009" t="s">
        <v>20702</v>
      </c>
      <c r="AF1009">
        <v>13.855676</v>
      </c>
      <c r="AG1009" t="s">
        <v>20703</v>
      </c>
      <c r="AH1009" s="5">
        <v>45281</v>
      </c>
      <c r="AI1009">
        <v>4</v>
      </c>
      <c r="AJ1009" t="s">
        <v>113</v>
      </c>
      <c r="AK1009" t="s">
        <v>20690</v>
      </c>
      <c r="AL1009" t="s">
        <v>20704</v>
      </c>
      <c r="AM1009" t="s">
        <v>20690</v>
      </c>
      <c r="AN1009" t="s">
        <v>20690</v>
      </c>
      <c r="AO1009" t="s">
        <v>24507</v>
      </c>
      <c r="AP1009" t="s">
        <v>20706</v>
      </c>
      <c r="AQ1009" t="s">
        <v>24508</v>
      </c>
      <c r="AR1009" t="s">
        <v>24509</v>
      </c>
      <c r="AS1009" s="5">
        <v>45323</v>
      </c>
      <c r="AT1009" t="s">
        <v>20690</v>
      </c>
      <c r="AU1009" t="s">
        <v>20709</v>
      </c>
      <c r="AV1009" t="s">
        <v>20710</v>
      </c>
      <c r="AX1009" s="6">
        <f>COUNTIFS(拍卖数据!E:E,AA1009,拍卖数据!F:F,AB1009,拍卖数据!O:O,O1009,拍卖数据!P:P,"&gt;"&amp;X1009*0.8,拍卖数据!P:P,"&lt;"&amp;X1009*1.2)</f>
        <v>11</v>
      </c>
      <c r="AY1009">
        <f>COUNTIFS(拍卖数据!E:E,AA1009,拍卖数据!F:F,AB1009,拍卖数据!O:O,O1009,拍卖数据!AN:AN,"机构",拍卖数据!P:P,"&gt;"&amp;X1009*0.8,拍卖数据!P:P,"&lt;"&amp;X1009*1.2)</f>
        <v>0</v>
      </c>
      <c r="AZ1009" s="6">
        <f>COUNTIFS(拍卖数据!E:E,AA1009,拍卖数据!F:F,AB1009,拍卖数据!G:G,AC1009,拍卖数据!O:O,O1009,拍卖数据!AN:AN,"机构",拍卖数据!P:P,"&gt;"&amp;X1009*0.8,拍卖数据!P:P,"&lt;"&amp;X1009*1.2)</f>
        <v>0</v>
      </c>
    </row>
    <row r="1010" hidden="1" spans="1:52">
      <c r="A1010">
        <v>56034</v>
      </c>
      <c r="B1010" t="s">
        <v>24499</v>
      </c>
      <c r="C1010" t="s">
        <v>113</v>
      </c>
      <c r="D1010" t="s">
        <v>24500</v>
      </c>
      <c r="E1010" t="s">
        <v>24501</v>
      </c>
      <c r="F1010">
        <v>827.795578</v>
      </c>
      <c r="G1010">
        <v>0</v>
      </c>
      <c r="H1010">
        <v>0</v>
      </c>
      <c r="I1010">
        <v>0</v>
      </c>
      <c r="J1010">
        <v>827.795578</v>
      </c>
      <c r="K1010" t="s">
        <v>20716</v>
      </c>
      <c r="L1010" t="s">
        <v>20690</v>
      </c>
      <c r="M1010">
        <v>185</v>
      </c>
      <c r="N1010" t="s">
        <v>20691</v>
      </c>
      <c r="O1010" t="s">
        <v>131</v>
      </c>
      <c r="P1010" t="s">
        <v>20739</v>
      </c>
      <c r="Q1010" t="s">
        <v>20693</v>
      </c>
      <c r="R1010" t="s">
        <v>24502</v>
      </c>
      <c r="S1010" t="s">
        <v>24503</v>
      </c>
      <c r="T1010" t="s">
        <v>24545</v>
      </c>
      <c r="U1010" t="s">
        <v>24546</v>
      </c>
      <c r="V1010" t="s">
        <v>24506</v>
      </c>
      <c r="W1010" t="s">
        <v>21981</v>
      </c>
      <c r="X1010">
        <v>24.55</v>
      </c>
      <c r="Y1010" t="s">
        <v>20700</v>
      </c>
      <c r="Z1010" t="s">
        <v>100</v>
      </c>
      <c r="AA1010" t="s">
        <v>92</v>
      </c>
      <c r="AB1010" t="s">
        <v>210</v>
      </c>
      <c r="AC1010" t="s">
        <v>211</v>
      </c>
      <c r="AD1010" t="s">
        <v>24546</v>
      </c>
      <c r="AE1010" t="s">
        <v>20702</v>
      </c>
      <c r="AF1010">
        <v>13.855676</v>
      </c>
      <c r="AG1010" t="s">
        <v>20703</v>
      </c>
      <c r="AH1010" s="5">
        <v>45281</v>
      </c>
      <c r="AI1010">
        <v>4</v>
      </c>
      <c r="AJ1010" t="s">
        <v>113</v>
      </c>
      <c r="AK1010" t="s">
        <v>20690</v>
      </c>
      <c r="AL1010" t="s">
        <v>20704</v>
      </c>
      <c r="AM1010" t="s">
        <v>20690</v>
      </c>
      <c r="AN1010" t="s">
        <v>20690</v>
      </c>
      <c r="AO1010" t="s">
        <v>24507</v>
      </c>
      <c r="AP1010" t="s">
        <v>20706</v>
      </c>
      <c r="AQ1010" t="s">
        <v>24508</v>
      </c>
      <c r="AR1010" t="s">
        <v>24509</v>
      </c>
      <c r="AS1010" s="5">
        <v>45323</v>
      </c>
      <c r="AT1010" t="s">
        <v>20690</v>
      </c>
      <c r="AU1010" t="s">
        <v>20709</v>
      </c>
      <c r="AV1010" t="s">
        <v>20710</v>
      </c>
      <c r="AX1010" s="6">
        <f>COUNTIFS(拍卖数据!E:E,AA1010,拍卖数据!F:F,AB1010,拍卖数据!O:O,O1010,拍卖数据!P:P,"&gt;"&amp;X1010*0.8,拍卖数据!P:P,"&lt;"&amp;X1010*1.2)</f>
        <v>11</v>
      </c>
      <c r="AY1010">
        <f>COUNTIFS(拍卖数据!E:E,AA1010,拍卖数据!F:F,AB1010,拍卖数据!O:O,O1010,拍卖数据!AN:AN,"机构",拍卖数据!P:P,"&gt;"&amp;X1010*0.8,拍卖数据!P:P,"&lt;"&amp;X1010*1.2)</f>
        <v>0</v>
      </c>
      <c r="AZ1010" s="6">
        <f>COUNTIFS(拍卖数据!E:E,AA1010,拍卖数据!F:F,AB1010,拍卖数据!G:G,AC1010,拍卖数据!O:O,O1010,拍卖数据!AN:AN,"机构",拍卖数据!P:P,"&gt;"&amp;X1010*0.8,拍卖数据!P:P,"&lt;"&amp;X1010*1.2)</f>
        <v>0</v>
      </c>
    </row>
    <row r="1011" hidden="1" spans="1:52">
      <c r="A1011">
        <v>56035</v>
      </c>
      <c r="B1011" t="s">
        <v>24499</v>
      </c>
      <c r="C1011" t="s">
        <v>113</v>
      </c>
      <c r="D1011" t="s">
        <v>24500</v>
      </c>
      <c r="E1011" t="s">
        <v>24501</v>
      </c>
      <c r="F1011">
        <v>827.795578</v>
      </c>
      <c r="G1011">
        <v>0</v>
      </c>
      <c r="H1011">
        <v>0</v>
      </c>
      <c r="I1011">
        <v>0</v>
      </c>
      <c r="J1011">
        <v>827.795578</v>
      </c>
      <c r="K1011" t="s">
        <v>20716</v>
      </c>
      <c r="L1011" t="s">
        <v>20690</v>
      </c>
      <c r="M1011">
        <v>185</v>
      </c>
      <c r="N1011" t="s">
        <v>20691</v>
      </c>
      <c r="O1011" t="s">
        <v>131</v>
      </c>
      <c r="P1011" t="s">
        <v>20739</v>
      </c>
      <c r="Q1011" t="s">
        <v>20693</v>
      </c>
      <c r="R1011" t="s">
        <v>24502</v>
      </c>
      <c r="S1011" t="s">
        <v>24503</v>
      </c>
      <c r="T1011" t="s">
        <v>24547</v>
      </c>
      <c r="U1011" t="s">
        <v>24548</v>
      </c>
      <c r="V1011" t="s">
        <v>24506</v>
      </c>
      <c r="W1011" t="s">
        <v>21981</v>
      </c>
      <c r="X1011">
        <v>24.55</v>
      </c>
      <c r="Y1011" t="s">
        <v>20700</v>
      </c>
      <c r="Z1011" t="s">
        <v>100</v>
      </c>
      <c r="AA1011" t="s">
        <v>92</v>
      </c>
      <c r="AB1011" t="s">
        <v>210</v>
      </c>
      <c r="AC1011" t="s">
        <v>211</v>
      </c>
      <c r="AD1011" t="s">
        <v>24548</v>
      </c>
      <c r="AE1011" t="s">
        <v>20702</v>
      </c>
      <c r="AF1011">
        <v>13.855676</v>
      </c>
      <c r="AG1011" t="s">
        <v>20703</v>
      </c>
      <c r="AH1011" s="5">
        <v>45281</v>
      </c>
      <c r="AI1011">
        <v>4</v>
      </c>
      <c r="AJ1011" t="s">
        <v>113</v>
      </c>
      <c r="AK1011" t="s">
        <v>20690</v>
      </c>
      <c r="AL1011" t="s">
        <v>20704</v>
      </c>
      <c r="AM1011" t="s">
        <v>20690</v>
      </c>
      <c r="AN1011" t="s">
        <v>20690</v>
      </c>
      <c r="AO1011" t="s">
        <v>24507</v>
      </c>
      <c r="AP1011" t="s">
        <v>20706</v>
      </c>
      <c r="AQ1011" t="s">
        <v>24508</v>
      </c>
      <c r="AR1011" t="s">
        <v>24509</v>
      </c>
      <c r="AS1011" s="5">
        <v>45323</v>
      </c>
      <c r="AT1011" t="s">
        <v>20690</v>
      </c>
      <c r="AU1011" t="s">
        <v>20709</v>
      </c>
      <c r="AV1011" t="s">
        <v>20710</v>
      </c>
      <c r="AX1011" s="6">
        <f>COUNTIFS(拍卖数据!E:E,AA1011,拍卖数据!F:F,AB1011,拍卖数据!O:O,O1011,拍卖数据!P:P,"&gt;"&amp;X1011*0.8,拍卖数据!P:P,"&lt;"&amp;X1011*1.2)</f>
        <v>11</v>
      </c>
      <c r="AY1011">
        <f>COUNTIFS(拍卖数据!E:E,AA1011,拍卖数据!F:F,AB1011,拍卖数据!O:O,O1011,拍卖数据!AN:AN,"机构",拍卖数据!P:P,"&gt;"&amp;X1011*0.8,拍卖数据!P:P,"&lt;"&amp;X1011*1.2)</f>
        <v>0</v>
      </c>
      <c r="AZ1011" s="6">
        <f>COUNTIFS(拍卖数据!E:E,AA1011,拍卖数据!F:F,AB1011,拍卖数据!G:G,AC1011,拍卖数据!O:O,O1011,拍卖数据!AN:AN,"机构",拍卖数据!P:P,"&gt;"&amp;X1011*0.8,拍卖数据!P:P,"&lt;"&amp;X1011*1.2)</f>
        <v>0</v>
      </c>
    </row>
    <row r="1012" hidden="1" spans="1:52">
      <c r="A1012">
        <v>56036</v>
      </c>
      <c r="B1012" t="s">
        <v>24499</v>
      </c>
      <c r="C1012" t="s">
        <v>113</v>
      </c>
      <c r="D1012" t="s">
        <v>24500</v>
      </c>
      <c r="E1012" t="s">
        <v>24501</v>
      </c>
      <c r="F1012">
        <v>827.795578</v>
      </c>
      <c r="G1012">
        <v>0</v>
      </c>
      <c r="H1012">
        <v>0</v>
      </c>
      <c r="I1012">
        <v>0</v>
      </c>
      <c r="J1012">
        <v>827.795578</v>
      </c>
      <c r="K1012" t="s">
        <v>20716</v>
      </c>
      <c r="L1012" t="s">
        <v>20690</v>
      </c>
      <c r="M1012">
        <v>185</v>
      </c>
      <c r="N1012" t="s">
        <v>20691</v>
      </c>
      <c r="O1012" t="s">
        <v>131</v>
      </c>
      <c r="P1012" t="s">
        <v>20739</v>
      </c>
      <c r="Q1012" t="s">
        <v>20693</v>
      </c>
      <c r="R1012" t="s">
        <v>24502</v>
      </c>
      <c r="S1012" t="s">
        <v>24503</v>
      </c>
      <c r="T1012" t="s">
        <v>24549</v>
      </c>
      <c r="U1012" t="s">
        <v>24550</v>
      </c>
      <c r="V1012" t="s">
        <v>24506</v>
      </c>
      <c r="W1012" t="s">
        <v>21981</v>
      </c>
      <c r="X1012">
        <v>24.55</v>
      </c>
      <c r="Y1012" t="s">
        <v>20700</v>
      </c>
      <c r="Z1012" t="s">
        <v>100</v>
      </c>
      <c r="AA1012" t="s">
        <v>92</v>
      </c>
      <c r="AB1012" t="s">
        <v>210</v>
      </c>
      <c r="AC1012" t="s">
        <v>211</v>
      </c>
      <c r="AD1012" t="s">
        <v>24550</v>
      </c>
      <c r="AE1012" t="s">
        <v>20702</v>
      </c>
      <c r="AF1012">
        <v>13.855676</v>
      </c>
      <c r="AG1012" t="s">
        <v>20703</v>
      </c>
      <c r="AH1012" s="5">
        <v>45281</v>
      </c>
      <c r="AI1012">
        <v>4</v>
      </c>
      <c r="AJ1012" t="s">
        <v>113</v>
      </c>
      <c r="AK1012" t="s">
        <v>20690</v>
      </c>
      <c r="AL1012" t="s">
        <v>20704</v>
      </c>
      <c r="AM1012" t="s">
        <v>20690</v>
      </c>
      <c r="AN1012" t="s">
        <v>20690</v>
      </c>
      <c r="AO1012" t="s">
        <v>24507</v>
      </c>
      <c r="AP1012" t="s">
        <v>20706</v>
      </c>
      <c r="AQ1012" t="s">
        <v>24508</v>
      </c>
      <c r="AR1012" t="s">
        <v>24509</v>
      </c>
      <c r="AS1012" s="5">
        <v>45323</v>
      </c>
      <c r="AT1012" t="s">
        <v>20690</v>
      </c>
      <c r="AU1012" t="s">
        <v>20709</v>
      </c>
      <c r="AV1012" t="s">
        <v>20710</v>
      </c>
      <c r="AX1012" s="6">
        <f>COUNTIFS(拍卖数据!E:E,AA1012,拍卖数据!F:F,AB1012,拍卖数据!O:O,O1012,拍卖数据!P:P,"&gt;"&amp;X1012*0.8,拍卖数据!P:P,"&lt;"&amp;X1012*1.2)</f>
        <v>11</v>
      </c>
      <c r="AY1012">
        <f>COUNTIFS(拍卖数据!E:E,AA1012,拍卖数据!F:F,AB1012,拍卖数据!O:O,O1012,拍卖数据!AN:AN,"机构",拍卖数据!P:P,"&gt;"&amp;X1012*0.8,拍卖数据!P:P,"&lt;"&amp;X1012*1.2)</f>
        <v>0</v>
      </c>
      <c r="AZ1012" s="6">
        <f>COUNTIFS(拍卖数据!E:E,AA1012,拍卖数据!F:F,AB1012,拍卖数据!G:G,AC1012,拍卖数据!O:O,O1012,拍卖数据!AN:AN,"机构",拍卖数据!P:P,"&gt;"&amp;X1012*0.8,拍卖数据!P:P,"&lt;"&amp;X1012*1.2)</f>
        <v>0</v>
      </c>
    </row>
    <row r="1013" hidden="1" spans="1:52">
      <c r="A1013">
        <v>56037</v>
      </c>
      <c r="B1013" t="s">
        <v>24499</v>
      </c>
      <c r="C1013" t="s">
        <v>113</v>
      </c>
      <c r="D1013" t="s">
        <v>24500</v>
      </c>
      <c r="E1013" t="s">
        <v>24501</v>
      </c>
      <c r="F1013">
        <v>827.795578</v>
      </c>
      <c r="G1013">
        <v>0</v>
      </c>
      <c r="H1013">
        <v>0</v>
      </c>
      <c r="I1013">
        <v>0</v>
      </c>
      <c r="J1013">
        <v>827.795578</v>
      </c>
      <c r="K1013" t="s">
        <v>20716</v>
      </c>
      <c r="L1013" t="s">
        <v>20690</v>
      </c>
      <c r="M1013">
        <v>185</v>
      </c>
      <c r="N1013" t="s">
        <v>20691</v>
      </c>
      <c r="O1013" t="s">
        <v>131</v>
      </c>
      <c r="P1013" t="s">
        <v>20739</v>
      </c>
      <c r="Q1013" t="s">
        <v>20693</v>
      </c>
      <c r="R1013" t="s">
        <v>24502</v>
      </c>
      <c r="S1013" t="s">
        <v>24503</v>
      </c>
      <c r="T1013" t="s">
        <v>24551</v>
      </c>
      <c r="U1013" t="s">
        <v>24552</v>
      </c>
      <c r="V1013" t="s">
        <v>24506</v>
      </c>
      <c r="W1013" t="s">
        <v>21981</v>
      </c>
      <c r="X1013">
        <v>24.55</v>
      </c>
      <c r="Y1013" t="s">
        <v>20700</v>
      </c>
      <c r="Z1013" t="s">
        <v>100</v>
      </c>
      <c r="AA1013" t="s">
        <v>92</v>
      </c>
      <c r="AB1013" t="s">
        <v>210</v>
      </c>
      <c r="AC1013" t="s">
        <v>211</v>
      </c>
      <c r="AD1013" t="s">
        <v>24552</v>
      </c>
      <c r="AE1013" t="s">
        <v>20702</v>
      </c>
      <c r="AF1013">
        <v>13.855676</v>
      </c>
      <c r="AG1013" t="s">
        <v>20703</v>
      </c>
      <c r="AH1013" s="5">
        <v>45281</v>
      </c>
      <c r="AI1013">
        <v>4</v>
      </c>
      <c r="AJ1013" t="s">
        <v>113</v>
      </c>
      <c r="AK1013" t="s">
        <v>20690</v>
      </c>
      <c r="AL1013" t="s">
        <v>20704</v>
      </c>
      <c r="AM1013" t="s">
        <v>20690</v>
      </c>
      <c r="AN1013" t="s">
        <v>20690</v>
      </c>
      <c r="AO1013" t="s">
        <v>24507</v>
      </c>
      <c r="AP1013" t="s">
        <v>20706</v>
      </c>
      <c r="AQ1013" t="s">
        <v>24508</v>
      </c>
      <c r="AR1013" t="s">
        <v>24509</v>
      </c>
      <c r="AS1013" s="5">
        <v>45323</v>
      </c>
      <c r="AT1013" t="s">
        <v>20690</v>
      </c>
      <c r="AU1013" t="s">
        <v>20709</v>
      </c>
      <c r="AV1013" t="s">
        <v>20710</v>
      </c>
      <c r="AX1013" s="6">
        <f>COUNTIFS(拍卖数据!E:E,AA1013,拍卖数据!F:F,AB1013,拍卖数据!O:O,O1013,拍卖数据!P:P,"&gt;"&amp;X1013*0.8,拍卖数据!P:P,"&lt;"&amp;X1013*1.2)</f>
        <v>11</v>
      </c>
      <c r="AY1013">
        <f>COUNTIFS(拍卖数据!E:E,AA1013,拍卖数据!F:F,AB1013,拍卖数据!O:O,O1013,拍卖数据!AN:AN,"机构",拍卖数据!P:P,"&gt;"&amp;X1013*0.8,拍卖数据!P:P,"&lt;"&amp;X1013*1.2)</f>
        <v>0</v>
      </c>
      <c r="AZ1013" s="6">
        <f>COUNTIFS(拍卖数据!E:E,AA1013,拍卖数据!F:F,AB1013,拍卖数据!G:G,AC1013,拍卖数据!O:O,O1013,拍卖数据!AN:AN,"机构",拍卖数据!P:P,"&gt;"&amp;X1013*0.8,拍卖数据!P:P,"&lt;"&amp;X1013*1.2)</f>
        <v>0</v>
      </c>
    </row>
    <row r="1014" hidden="1" spans="1:52">
      <c r="A1014">
        <v>56038</v>
      </c>
      <c r="B1014" t="s">
        <v>24499</v>
      </c>
      <c r="C1014" t="s">
        <v>113</v>
      </c>
      <c r="D1014" t="s">
        <v>24500</v>
      </c>
      <c r="E1014" t="s">
        <v>24501</v>
      </c>
      <c r="F1014">
        <v>827.795578</v>
      </c>
      <c r="G1014">
        <v>0</v>
      </c>
      <c r="H1014">
        <v>0</v>
      </c>
      <c r="I1014">
        <v>0</v>
      </c>
      <c r="J1014">
        <v>827.795578</v>
      </c>
      <c r="K1014" t="s">
        <v>20716</v>
      </c>
      <c r="L1014" t="s">
        <v>20690</v>
      </c>
      <c r="M1014">
        <v>185</v>
      </c>
      <c r="N1014" t="s">
        <v>20691</v>
      </c>
      <c r="O1014" t="s">
        <v>131</v>
      </c>
      <c r="P1014" t="s">
        <v>20739</v>
      </c>
      <c r="Q1014" t="s">
        <v>20693</v>
      </c>
      <c r="R1014" t="s">
        <v>24502</v>
      </c>
      <c r="S1014" t="s">
        <v>24503</v>
      </c>
      <c r="T1014" t="s">
        <v>24553</v>
      </c>
      <c r="U1014" t="s">
        <v>24554</v>
      </c>
      <c r="V1014" t="s">
        <v>24506</v>
      </c>
      <c r="W1014" t="s">
        <v>21981</v>
      </c>
      <c r="X1014">
        <v>24.55</v>
      </c>
      <c r="Y1014" t="s">
        <v>20700</v>
      </c>
      <c r="Z1014" t="s">
        <v>100</v>
      </c>
      <c r="AA1014" t="s">
        <v>92</v>
      </c>
      <c r="AB1014" t="s">
        <v>210</v>
      </c>
      <c r="AC1014" t="s">
        <v>211</v>
      </c>
      <c r="AD1014" t="s">
        <v>24554</v>
      </c>
      <c r="AE1014" t="s">
        <v>20702</v>
      </c>
      <c r="AF1014">
        <v>13.855676</v>
      </c>
      <c r="AG1014" t="s">
        <v>20703</v>
      </c>
      <c r="AH1014" s="5">
        <v>45281</v>
      </c>
      <c r="AI1014">
        <v>4</v>
      </c>
      <c r="AJ1014" t="s">
        <v>113</v>
      </c>
      <c r="AK1014" t="s">
        <v>20690</v>
      </c>
      <c r="AL1014" t="s">
        <v>20704</v>
      </c>
      <c r="AM1014" t="s">
        <v>20690</v>
      </c>
      <c r="AN1014" t="s">
        <v>20690</v>
      </c>
      <c r="AO1014" t="s">
        <v>24507</v>
      </c>
      <c r="AP1014" t="s">
        <v>20706</v>
      </c>
      <c r="AQ1014" t="s">
        <v>24508</v>
      </c>
      <c r="AR1014" t="s">
        <v>24509</v>
      </c>
      <c r="AS1014" s="5">
        <v>45323</v>
      </c>
      <c r="AT1014" t="s">
        <v>20690</v>
      </c>
      <c r="AU1014" t="s">
        <v>20709</v>
      </c>
      <c r="AV1014" t="s">
        <v>20710</v>
      </c>
      <c r="AX1014" s="6">
        <f>COUNTIFS(拍卖数据!E:E,AA1014,拍卖数据!F:F,AB1014,拍卖数据!O:O,O1014,拍卖数据!P:P,"&gt;"&amp;X1014*0.8,拍卖数据!P:P,"&lt;"&amp;X1014*1.2)</f>
        <v>11</v>
      </c>
      <c r="AY1014">
        <f>COUNTIFS(拍卖数据!E:E,AA1014,拍卖数据!F:F,AB1014,拍卖数据!O:O,O1014,拍卖数据!AN:AN,"机构",拍卖数据!P:P,"&gt;"&amp;X1014*0.8,拍卖数据!P:P,"&lt;"&amp;X1014*1.2)</f>
        <v>0</v>
      </c>
      <c r="AZ1014" s="6">
        <f>COUNTIFS(拍卖数据!E:E,AA1014,拍卖数据!F:F,AB1014,拍卖数据!G:G,AC1014,拍卖数据!O:O,O1014,拍卖数据!AN:AN,"机构",拍卖数据!P:P,"&gt;"&amp;X1014*0.8,拍卖数据!P:P,"&lt;"&amp;X1014*1.2)</f>
        <v>0</v>
      </c>
    </row>
    <row r="1015" hidden="1" spans="1:52">
      <c r="A1015">
        <v>56039</v>
      </c>
      <c r="B1015" t="s">
        <v>24499</v>
      </c>
      <c r="C1015" t="s">
        <v>113</v>
      </c>
      <c r="D1015" t="s">
        <v>24500</v>
      </c>
      <c r="E1015" t="s">
        <v>24501</v>
      </c>
      <c r="F1015">
        <v>827.795578</v>
      </c>
      <c r="G1015">
        <v>0</v>
      </c>
      <c r="H1015">
        <v>0</v>
      </c>
      <c r="I1015">
        <v>0</v>
      </c>
      <c r="J1015">
        <v>827.795578</v>
      </c>
      <c r="K1015" t="s">
        <v>20716</v>
      </c>
      <c r="L1015" t="s">
        <v>20690</v>
      </c>
      <c r="M1015">
        <v>185</v>
      </c>
      <c r="N1015" t="s">
        <v>20691</v>
      </c>
      <c r="O1015" t="s">
        <v>131</v>
      </c>
      <c r="P1015" t="s">
        <v>20739</v>
      </c>
      <c r="Q1015" t="s">
        <v>20693</v>
      </c>
      <c r="R1015" t="s">
        <v>24502</v>
      </c>
      <c r="S1015" t="s">
        <v>24503</v>
      </c>
      <c r="T1015" t="s">
        <v>24555</v>
      </c>
      <c r="U1015" t="s">
        <v>24556</v>
      </c>
      <c r="V1015" t="s">
        <v>24506</v>
      </c>
      <c r="W1015" t="s">
        <v>21981</v>
      </c>
      <c r="X1015">
        <v>24.55</v>
      </c>
      <c r="Y1015" t="s">
        <v>20700</v>
      </c>
      <c r="Z1015" t="s">
        <v>100</v>
      </c>
      <c r="AA1015" t="s">
        <v>92</v>
      </c>
      <c r="AB1015" t="s">
        <v>210</v>
      </c>
      <c r="AC1015" t="s">
        <v>211</v>
      </c>
      <c r="AD1015" t="s">
        <v>24556</v>
      </c>
      <c r="AE1015" t="s">
        <v>20702</v>
      </c>
      <c r="AF1015">
        <v>13.855676</v>
      </c>
      <c r="AG1015" t="s">
        <v>20703</v>
      </c>
      <c r="AH1015" s="5">
        <v>45281</v>
      </c>
      <c r="AI1015">
        <v>4</v>
      </c>
      <c r="AJ1015" t="s">
        <v>113</v>
      </c>
      <c r="AK1015" t="s">
        <v>20690</v>
      </c>
      <c r="AL1015" t="s">
        <v>20704</v>
      </c>
      <c r="AM1015" t="s">
        <v>20690</v>
      </c>
      <c r="AN1015" t="s">
        <v>20690</v>
      </c>
      <c r="AO1015" t="s">
        <v>24507</v>
      </c>
      <c r="AP1015" t="s">
        <v>20706</v>
      </c>
      <c r="AQ1015" t="s">
        <v>24508</v>
      </c>
      <c r="AR1015" t="s">
        <v>24509</v>
      </c>
      <c r="AS1015" s="5">
        <v>45323</v>
      </c>
      <c r="AT1015" t="s">
        <v>20690</v>
      </c>
      <c r="AU1015" t="s">
        <v>20709</v>
      </c>
      <c r="AV1015" t="s">
        <v>20710</v>
      </c>
      <c r="AX1015" s="6">
        <f>COUNTIFS(拍卖数据!E:E,AA1015,拍卖数据!F:F,AB1015,拍卖数据!O:O,O1015,拍卖数据!P:P,"&gt;"&amp;X1015*0.8,拍卖数据!P:P,"&lt;"&amp;X1015*1.2)</f>
        <v>11</v>
      </c>
      <c r="AY1015">
        <f>COUNTIFS(拍卖数据!E:E,AA1015,拍卖数据!F:F,AB1015,拍卖数据!O:O,O1015,拍卖数据!AN:AN,"机构",拍卖数据!P:P,"&gt;"&amp;X1015*0.8,拍卖数据!P:P,"&lt;"&amp;X1015*1.2)</f>
        <v>0</v>
      </c>
      <c r="AZ1015" s="6">
        <f>COUNTIFS(拍卖数据!E:E,AA1015,拍卖数据!F:F,AB1015,拍卖数据!G:G,AC1015,拍卖数据!O:O,O1015,拍卖数据!AN:AN,"机构",拍卖数据!P:P,"&gt;"&amp;X1015*0.8,拍卖数据!P:P,"&lt;"&amp;X1015*1.2)</f>
        <v>0</v>
      </c>
    </row>
    <row r="1016" hidden="1" spans="1:52">
      <c r="A1016">
        <v>56040</v>
      </c>
      <c r="B1016" t="s">
        <v>24499</v>
      </c>
      <c r="C1016" t="s">
        <v>113</v>
      </c>
      <c r="D1016" t="s">
        <v>24500</v>
      </c>
      <c r="E1016" t="s">
        <v>24501</v>
      </c>
      <c r="F1016">
        <v>827.795578</v>
      </c>
      <c r="G1016">
        <v>0</v>
      </c>
      <c r="H1016">
        <v>0</v>
      </c>
      <c r="I1016">
        <v>0</v>
      </c>
      <c r="J1016">
        <v>827.795578</v>
      </c>
      <c r="K1016" t="s">
        <v>20716</v>
      </c>
      <c r="L1016" t="s">
        <v>20690</v>
      </c>
      <c r="M1016">
        <v>185</v>
      </c>
      <c r="N1016" t="s">
        <v>20691</v>
      </c>
      <c r="O1016" t="s">
        <v>131</v>
      </c>
      <c r="P1016" t="s">
        <v>20739</v>
      </c>
      <c r="Q1016" t="s">
        <v>20693</v>
      </c>
      <c r="R1016" t="s">
        <v>24502</v>
      </c>
      <c r="S1016" t="s">
        <v>24503</v>
      </c>
      <c r="T1016" t="s">
        <v>24557</v>
      </c>
      <c r="U1016" t="s">
        <v>24558</v>
      </c>
      <c r="V1016" t="s">
        <v>24506</v>
      </c>
      <c r="W1016" t="s">
        <v>21981</v>
      </c>
      <c r="X1016">
        <v>24.55</v>
      </c>
      <c r="Y1016" t="s">
        <v>20700</v>
      </c>
      <c r="Z1016" t="s">
        <v>100</v>
      </c>
      <c r="AA1016" t="s">
        <v>92</v>
      </c>
      <c r="AB1016" t="s">
        <v>210</v>
      </c>
      <c r="AC1016" t="s">
        <v>211</v>
      </c>
      <c r="AD1016" t="s">
        <v>24558</v>
      </c>
      <c r="AE1016" t="s">
        <v>20702</v>
      </c>
      <c r="AF1016">
        <v>13.855676</v>
      </c>
      <c r="AG1016" t="s">
        <v>20703</v>
      </c>
      <c r="AH1016" s="5">
        <v>45281</v>
      </c>
      <c r="AI1016">
        <v>4</v>
      </c>
      <c r="AJ1016" t="s">
        <v>113</v>
      </c>
      <c r="AK1016" t="s">
        <v>20690</v>
      </c>
      <c r="AL1016" t="s">
        <v>20704</v>
      </c>
      <c r="AM1016" t="s">
        <v>20690</v>
      </c>
      <c r="AN1016" t="s">
        <v>20690</v>
      </c>
      <c r="AO1016" t="s">
        <v>24507</v>
      </c>
      <c r="AP1016" t="s">
        <v>20706</v>
      </c>
      <c r="AQ1016" t="s">
        <v>24508</v>
      </c>
      <c r="AR1016" t="s">
        <v>24509</v>
      </c>
      <c r="AS1016" s="5">
        <v>45323</v>
      </c>
      <c r="AT1016" t="s">
        <v>20690</v>
      </c>
      <c r="AU1016" t="s">
        <v>20709</v>
      </c>
      <c r="AV1016" t="s">
        <v>20710</v>
      </c>
      <c r="AX1016" s="6">
        <f>COUNTIFS(拍卖数据!E:E,AA1016,拍卖数据!F:F,AB1016,拍卖数据!O:O,O1016,拍卖数据!P:P,"&gt;"&amp;X1016*0.8,拍卖数据!P:P,"&lt;"&amp;X1016*1.2)</f>
        <v>11</v>
      </c>
      <c r="AY1016">
        <f>COUNTIFS(拍卖数据!E:E,AA1016,拍卖数据!F:F,AB1016,拍卖数据!O:O,O1016,拍卖数据!AN:AN,"机构",拍卖数据!P:P,"&gt;"&amp;X1016*0.8,拍卖数据!P:P,"&lt;"&amp;X1016*1.2)</f>
        <v>0</v>
      </c>
      <c r="AZ1016" s="6">
        <f>COUNTIFS(拍卖数据!E:E,AA1016,拍卖数据!F:F,AB1016,拍卖数据!G:G,AC1016,拍卖数据!O:O,O1016,拍卖数据!AN:AN,"机构",拍卖数据!P:P,"&gt;"&amp;X1016*0.8,拍卖数据!P:P,"&lt;"&amp;X1016*1.2)</f>
        <v>0</v>
      </c>
    </row>
    <row r="1017" hidden="1" spans="1:52">
      <c r="A1017">
        <v>56041</v>
      </c>
      <c r="B1017" t="s">
        <v>24499</v>
      </c>
      <c r="C1017" t="s">
        <v>113</v>
      </c>
      <c r="D1017" t="s">
        <v>24500</v>
      </c>
      <c r="E1017" t="s">
        <v>24501</v>
      </c>
      <c r="F1017">
        <v>827.795578</v>
      </c>
      <c r="G1017">
        <v>0</v>
      </c>
      <c r="H1017">
        <v>0</v>
      </c>
      <c r="I1017">
        <v>0</v>
      </c>
      <c r="J1017">
        <v>827.795578</v>
      </c>
      <c r="K1017" t="s">
        <v>20716</v>
      </c>
      <c r="L1017" t="s">
        <v>20690</v>
      </c>
      <c r="M1017">
        <v>185</v>
      </c>
      <c r="N1017" t="s">
        <v>20691</v>
      </c>
      <c r="O1017" t="s">
        <v>131</v>
      </c>
      <c r="P1017" t="s">
        <v>20739</v>
      </c>
      <c r="Q1017" t="s">
        <v>20693</v>
      </c>
      <c r="R1017" t="s">
        <v>24502</v>
      </c>
      <c r="S1017" t="s">
        <v>24503</v>
      </c>
      <c r="T1017" t="s">
        <v>24559</v>
      </c>
      <c r="U1017" t="s">
        <v>24560</v>
      </c>
      <c r="V1017" t="s">
        <v>24506</v>
      </c>
      <c r="W1017" t="s">
        <v>21981</v>
      </c>
      <c r="X1017">
        <v>24.55</v>
      </c>
      <c r="Y1017" t="s">
        <v>20700</v>
      </c>
      <c r="Z1017" t="s">
        <v>100</v>
      </c>
      <c r="AA1017" t="s">
        <v>92</v>
      </c>
      <c r="AB1017" t="s">
        <v>210</v>
      </c>
      <c r="AC1017" t="s">
        <v>211</v>
      </c>
      <c r="AD1017" t="s">
        <v>24560</v>
      </c>
      <c r="AE1017" t="s">
        <v>20702</v>
      </c>
      <c r="AF1017">
        <v>13.855676</v>
      </c>
      <c r="AG1017" t="s">
        <v>20703</v>
      </c>
      <c r="AH1017" s="5">
        <v>45281</v>
      </c>
      <c r="AI1017">
        <v>4</v>
      </c>
      <c r="AJ1017" t="s">
        <v>113</v>
      </c>
      <c r="AK1017" t="s">
        <v>20690</v>
      </c>
      <c r="AL1017" t="s">
        <v>20704</v>
      </c>
      <c r="AM1017" t="s">
        <v>20690</v>
      </c>
      <c r="AN1017" t="s">
        <v>20690</v>
      </c>
      <c r="AO1017" t="s">
        <v>24507</v>
      </c>
      <c r="AP1017" t="s">
        <v>20706</v>
      </c>
      <c r="AQ1017" t="s">
        <v>24508</v>
      </c>
      <c r="AR1017" t="s">
        <v>24509</v>
      </c>
      <c r="AS1017" s="5">
        <v>45323</v>
      </c>
      <c r="AT1017" t="s">
        <v>20690</v>
      </c>
      <c r="AU1017" t="s">
        <v>20709</v>
      </c>
      <c r="AV1017" t="s">
        <v>20710</v>
      </c>
      <c r="AX1017" s="6">
        <f>COUNTIFS(拍卖数据!E:E,AA1017,拍卖数据!F:F,AB1017,拍卖数据!O:O,O1017,拍卖数据!P:P,"&gt;"&amp;X1017*0.8,拍卖数据!P:P,"&lt;"&amp;X1017*1.2)</f>
        <v>11</v>
      </c>
      <c r="AY1017">
        <f>COUNTIFS(拍卖数据!E:E,AA1017,拍卖数据!F:F,AB1017,拍卖数据!O:O,O1017,拍卖数据!AN:AN,"机构",拍卖数据!P:P,"&gt;"&amp;X1017*0.8,拍卖数据!P:P,"&lt;"&amp;X1017*1.2)</f>
        <v>0</v>
      </c>
      <c r="AZ1017" s="6">
        <f>COUNTIFS(拍卖数据!E:E,AA1017,拍卖数据!F:F,AB1017,拍卖数据!G:G,AC1017,拍卖数据!O:O,O1017,拍卖数据!AN:AN,"机构",拍卖数据!P:P,"&gt;"&amp;X1017*0.8,拍卖数据!P:P,"&lt;"&amp;X1017*1.2)</f>
        <v>0</v>
      </c>
    </row>
    <row r="1018" hidden="1" spans="1:52">
      <c r="A1018">
        <v>56042</v>
      </c>
      <c r="B1018" t="s">
        <v>24499</v>
      </c>
      <c r="C1018" t="s">
        <v>113</v>
      </c>
      <c r="D1018" t="s">
        <v>24500</v>
      </c>
      <c r="E1018" t="s">
        <v>24501</v>
      </c>
      <c r="F1018">
        <v>827.795578</v>
      </c>
      <c r="G1018">
        <v>0</v>
      </c>
      <c r="H1018">
        <v>0</v>
      </c>
      <c r="I1018">
        <v>0</v>
      </c>
      <c r="J1018">
        <v>827.795578</v>
      </c>
      <c r="K1018" t="s">
        <v>20716</v>
      </c>
      <c r="L1018" t="s">
        <v>20690</v>
      </c>
      <c r="M1018">
        <v>185</v>
      </c>
      <c r="N1018" t="s">
        <v>20691</v>
      </c>
      <c r="O1018" t="s">
        <v>131</v>
      </c>
      <c r="P1018" t="s">
        <v>20739</v>
      </c>
      <c r="Q1018" t="s">
        <v>20693</v>
      </c>
      <c r="R1018" t="s">
        <v>24502</v>
      </c>
      <c r="S1018" t="s">
        <v>24503</v>
      </c>
      <c r="T1018" t="s">
        <v>24561</v>
      </c>
      <c r="U1018" t="s">
        <v>24562</v>
      </c>
      <c r="V1018" t="s">
        <v>24506</v>
      </c>
      <c r="W1018" t="s">
        <v>21981</v>
      </c>
      <c r="X1018">
        <v>24.55</v>
      </c>
      <c r="Y1018" t="s">
        <v>20700</v>
      </c>
      <c r="Z1018" t="s">
        <v>100</v>
      </c>
      <c r="AA1018" t="s">
        <v>92</v>
      </c>
      <c r="AB1018" t="s">
        <v>210</v>
      </c>
      <c r="AC1018" t="s">
        <v>211</v>
      </c>
      <c r="AD1018" t="s">
        <v>24562</v>
      </c>
      <c r="AE1018" t="s">
        <v>20702</v>
      </c>
      <c r="AF1018">
        <v>13.855676</v>
      </c>
      <c r="AG1018" t="s">
        <v>20703</v>
      </c>
      <c r="AH1018" s="5">
        <v>45281</v>
      </c>
      <c r="AI1018">
        <v>4</v>
      </c>
      <c r="AJ1018" t="s">
        <v>113</v>
      </c>
      <c r="AK1018" t="s">
        <v>20690</v>
      </c>
      <c r="AL1018" t="s">
        <v>20704</v>
      </c>
      <c r="AM1018" t="s">
        <v>20690</v>
      </c>
      <c r="AN1018" t="s">
        <v>20690</v>
      </c>
      <c r="AO1018" t="s">
        <v>24507</v>
      </c>
      <c r="AP1018" t="s">
        <v>20706</v>
      </c>
      <c r="AQ1018" t="s">
        <v>24508</v>
      </c>
      <c r="AR1018" t="s">
        <v>24509</v>
      </c>
      <c r="AS1018" s="5">
        <v>45323</v>
      </c>
      <c r="AT1018" t="s">
        <v>20690</v>
      </c>
      <c r="AU1018" t="s">
        <v>20709</v>
      </c>
      <c r="AV1018" t="s">
        <v>20710</v>
      </c>
      <c r="AX1018" s="6">
        <f>COUNTIFS(拍卖数据!E:E,AA1018,拍卖数据!F:F,AB1018,拍卖数据!O:O,O1018,拍卖数据!P:P,"&gt;"&amp;X1018*0.8,拍卖数据!P:P,"&lt;"&amp;X1018*1.2)</f>
        <v>11</v>
      </c>
      <c r="AY1018">
        <f>COUNTIFS(拍卖数据!E:E,AA1018,拍卖数据!F:F,AB1018,拍卖数据!O:O,O1018,拍卖数据!AN:AN,"机构",拍卖数据!P:P,"&gt;"&amp;X1018*0.8,拍卖数据!P:P,"&lt;"&amp;X1018*1.2)</f>
        <v>0</v>
      </c>
      <c r="AZ1018" s="6">
        <f>COUNTIFS(拍卖数据!E:E,AA1018,拍卖数据!F:F,AB1018,拍卖数据!G:G,AC1018,拍卖数据!O:O,O1018,拍卖数据!AN:AN,"机构",拍卖数据!P:P,"&gt;"&amp;X1018*0.8,拍卖数据!P:P,"&lt;"&amp;X1018*1.2)</f>
        <v>0</v>
      </c>
    </row>
    <row r="1019" hidden="1" spans="1:52">
      <c r="A1019">
        <v>56043</v>
      </c>
      <c r="B1019" t="s">
        <v>24499</v>
      </c>
      <c r="C1019" t="s">
        <v>113</v>
      </c>
      <c r="D1019" t="s">
        <v>24500</v>
      </c>
      <c r="E1019" t="s">
        <v>24501</v>
      </c>
      <c r="F1019">
        <v>827.795578</v>
      </c>
      <c r="G1019">
        <v>0</v>
      </c>
      <c r="H1019">
        <v>0</v>
      </c>
      <c r="I1019">
        <v>0</v>
      </c>
      <c r="J1019">
        <v>827.795578</v>
      </c>
      <c r="K1019" t="s">
        <v>20716</v>
      </c>
      <c r="L1019" t="s">
        <v>20690</v>
      </c>
      <c r="M1019">
        <v>185</v>
      </c>
      <c r="N1019" t="s">
        <v>20691</v>
      </c>
      <c r="O1019" t="s">
        <v>131</v>
      </c>
      <c r="P1019" t="s">
        <v>20739</v>
      </c>
      <c r="Q1019" t="s">
        <v>20693</v>
      </c>
      <c r="R1019" t="s">
        <v>24502</v>
      </c>
      <c r="S1019" t="s">
        <v>24503</v>
      </c>
      <c r="T1019" t="s">
        <v>24563</v>
      </c>
      <c r="U1019" t="s">
        <v>24564</v>
      </c>
      <c r="V1019" t="s">
        <v>24506</v>
      </c>
      <c r="W1019" t="s">
        <v>21981</v>
      </c>
      <c r="X1019">
        <v>24.55</v>
      </c>
      <c r="Y1019" t="s">
        <v>20700</v>
      </c>
      <c r="Z1019" t="s">
        <v>100</v>
      </c>
      <c r="AA1019" t="s">
        <v>92</v>
      </c>
      <c r="AB1019" t="s">
        <v>210</v>
      </c>
      <c r="AC1019" t="s">
        <v>211</v>
      </c>
      <c r="AD1019" t="s">
        <v>24564</v>
      </c>
      <c r="AE1019" t="s">
        <v>20702</v>
      </c>
      <c r="AF1019">
        <v>13.855676</v>
      </c>
      <c r="AG1019" t="s">
        <v>20703</v>
      </c>
      <c r="AH1019" s="5">
        <v>45281</v>
      </c>
      <c r="AI1019">
        <v>4</v>
      </c>
      <c r="AJ1019" t="s">
        <v>113</v>
      </c>
      <c r="AK1019" t="s">
        <v>20690</v>
      </c>
      <c r="AL1019" t="s">
        <v>20704</v>
      </c>
      <c r="AM1019" t="s">
        <v>20690</v>
      </c>
      <c r="AN1019" t="s">
        <v>20690</v>
      </c>
      <c r="AO1019" t="s">
        <v>24507</v>
      </c>
      <c r="AP1019" t="s">
        <v>20706</v>
      </c>
      <c r="AQ1019" t="s">
        <v>24508</v>
      </c>
      <c r="AR1019" t="s">
        <v>24509</v>
      </c>
      <c r="AS1019" s="5">
        <v>45323</v>
      </c>
      <c r="AT1019" t="s">
        <v>20690</v>
      </c>
      <c r="AU1019" t="s">
        <v>20709</v>
      </c>
      <c r="AV1019" t="s">
        <v>20710</v>
      </c>
      <c r="AX1019" s="6">
        <f>COUNTIFS(拍卖数据!E:E,AA1019,拍卖数据!F:F,AB1019,拍卖数据!O:O,O1019,拍卖数据!P:P,"&gt;"&amp;X1019*0.8,拍卖数据!P:P,"&lt;"&amp;X1019*1.2)</f>
        <v>11</v>
      </c>
      <c r="AY1019">
        <f>COUNTIFS(拍卖数据!E:E,AA1019,拍卖数据!F:F,AB1019,拍卖数据!O:O,O1019,拍卖数据!AN:AN,"机构",拍卖数据!P:P,"&gt;"&amp;X1019*0.8,拍卖数据!P:P,"&lt;"&amp;X1019*1.2)</f>
        <v>0</v>
      </c>
      <c r="AZ1019" s="6">
        <f>COUNTIFS(拍卖数据!E:E,AA1019,拍卖数据!F:F,AB1019,拍卖数据!G:G,AC1019,拍卖数据!O:O,O1019,拍卖数据!AN:AN,"机构",拍卖数据!P:P,"&gt;"&amp;X1019*0.8,拍卖数据!P:P,"&lt;"&amp;X1019*1.2)</f>
        <v>0</v>
      </c>
    </row>
    <row r="1020" hidden="1" spans="1:52">
      <c r="A1020">
        <v>56044</v>
      </c>
      <c r="B1020" t="s">
        <v>24499</v>
      </c>
      <c r="C1020" t="s">
        <v>113</v>
      </c>
      <c r="D1020" t="s">
        <v>24500</v>
      </c>
      <c r="E1020" t="s">
        <v>24501</v>
      </c>
      <c r="F1020">
        <v>827.795578</v>
      </c>
      <c r="G1020">
        <v>0</v>
      </c>
      <c r="H1020">
        <v>0</v>
      </c>
      <c r="I1020">
        <v>0</v>
      </c>
      <c r="J1020">
        <v>827.795578</v>
      </c>
      <c r="K1020" t="s">
        <v>20716</v>
      </c>
      <c r="L1020" t="s">
        <v>20690</v>
      </c>
      <c r="M1020">
        <v>185</v>
      </c>
      <c r="N1020" t="s">
        <v>20691</v>
      </c>
      <c r="O1020" t="s">
        <v>131</v>
      </c>
      <c r="P1020" t="s">
        <v>20739</v>
      </c>
      <c r="Q1020" t="s">
        <v>20693</v>
      </c>
      <c r="R1020" t="s">
        <v>24502</v>
      </c>
      <c r="S1020" t="s">
        <v>24503</v>
      </c>
      <c r="T1020" t="s">
        <v>24565</v>
      </c>
      <c r="U1020" t="s">
        <v>24566</v>
      </c>
      <c r="V1020" t="s">
        <v>24506</v>
      </c>
      <c r="W1020" t="s">
        <v>21981</v>
      </c>
      <c r="X1020">
        <v>24.55</v>
      </c>
      <c r="Y1020" t="s">
        <v>20700</v>
      </c>
      <c r="Z1020" t="s">
        <v>100</v>
      </c>
      <c r="AA1020" t="s">
        <v>92</v>
      </c>
      <c r="AB1020" t="s">
        <v>210</v>
      </c>
      <c r="AC1020" t="s">
        <v>211</v>
      </c>
      <c r="AD1020" t="s">
        <v>24566</v>
      </c>
      <c r="AE1020" t="s">
        <v>20702</v>
      </c>
      <c r="AF1020">
        <v>13.855676</v>
      </c>
      <c r="AG1020" t="s">
        <v>20703</v>
      </c>
      <c r="AH1020" s="5">
        <v>45281</v>
      </c>
      <c r="AI1020">
        <v>4</v>
      </c>
      <c r="AJ1020" t="s">
        <v>113</v>
      </c>
      <c r="AK1020" t="s">
        <v>20690</v>
      </c>
      <c r="AL1020" t="s">
        <v>20704</v>
      </c>
      <c r="AM1020" t="s">
        <v>20690</v>
      </c>
      <c r="AN1020" t="s">
        <v>20690</v>
      </c>
      <c r="AO1020" t="s">
        <v>24507</v>
      </c>
      <c r="AP1020" t="s">
        <v>20706</v>
      </c>
      <c r="AQ1020" t="s">
        <v>24508</v>
      </c>
      <c r="AR1020" t="s">
        <v>24509</v>
      </c>
      <c r="AS1020" s="5">
        <v>45323</v>
      </c>
      <c r="AT1020" t="s">
        <v>20690</v>
      </c>
      <c r="AU1020" t="s">
        <v>20709</v>
      </c>
      <c r="AV1020" t="s">
        <v>20710</v>
      </c>
      <c r="AX1020" s="6">
        <f>COUNTIFS(拍卖数据!E:E,AA1020,拍卖数据!F:F,AB1020,拍卖数据!O:O,O1020,拍卖数据!P:P,"&gt;"&amp;X1020*0.8,拍卖数据!P:P,"&lt;"&amp;X1020*1.2)</f>
        <v>11</v>
      </c>
      <c r="AY1020">
        <f>COUNTIFS(拍卖数据!E:E,AA1020,拍卖数据!F:F,AB1020,拍卖数据!O:O,O1020,拍卖数据!AN:AN,"机构",拍卖数据!P:P,"&gt;"&amp;X1020*0.8,拍卖数据!P:P,"&lt;"&amp;X1020*1.2)</f>
        <v>0</v>
      </c>
      <c r="AZ1020" s="6">
        <f>COUNTIFS(拍卖数据!E:E,AA1020,拍卖数据!F:F,AB1020,拍卖数据!G:G,AC1020,拍卖数据!O:O,O1020,拍卖数据!AN:AN,"机构",拍卖数据!P:P,"&gt;"&amp;X1020*0.8,拍卖数据!P:P,"&lt;"&amp;X1020*1.2)</f>
        <v>0</v>
      </c>
    </row>
    <row r="1021" hidden="1" spans="1:52">
      <c r="A1021">
        <v>56045</v>
      </c>
      <c r="B1021" t="s">
        <v>24499</v>
      </c>
      <c r="C1021" t="s">
        <v>113</v>
      </c>
      <c r="D1021" t="s">
        <v>24500</v>
      </c>
      <c r="E1021" t="s">
        <v>24501</v>
      </c>
      <c r="F1021">
        <v>827.795578</v>
      </c>
      <c r="G1021">
        <v>0</v>
      </c>
      <c r="H1021">
        <v>0</v>
      </c>
      <c r="I1021">
        <v>0</v>
      </c>
      <c r="J1021">
        <v>827.795578</v>
      </c>
      <c r="K1021" t="s">
        <v>20716</v>
      </c>
      <c r="L1021" t="s">
        <v>20690</v>
      </c>
      <c r="M1021">
        <v>185</v>
      </c>
      <c r="N1021" t="s">
        <v>20691</v>
      </c>
      <c r="O1021" t="s">
        <v>131</v>
      </c>
      <c r="P1021" t="s">
        <v>20739</v>
      </c>
      <c r="Q1021" t="s">
        <v>20693</v>
      </c>
      <c r="R1021" t="s">
        <v>24502</v>
      </c>
      <c r="S1021" t="s">
        <v>24503</v>
      </c>
      <c r="T1021" t="s">
        <v>24567</v>
      </c>
      <c r="U1021" t="s">
        <v>24568</v>
      </c>
      <c r="V1021" t="s">
        <v>24506</v>
      </c>
      <c r="W1021" t="s">
        <v>21981</v>
      </c>
      <c r="X1021">
        <v>29.32</v>
      </c>
      <c r="Y1021" t="s">
        <v>20700</v>
      </c>
      <c r="Z1021" t="s">
        <v>100</v>
      </c>
      <c r="AA1021" t="s">
        <v>92</v>
      </c>
      <c r="AB1021" t="s">
        <v>210</v>
      </c>
      <c r="AC1021" t="s">
        <v>211</v>
      </c>
      <c r="AD1021" t="s">
        <v>24568</v>
      </c>
      <c r="AE1021" t="s">
        <v>20702</v>
      </c>
      <c r="AF1021">
        <v>13.855676</v>
      </c>
      <c r="AG1021" t="s">
        <v>20703</v>
      </c>
      <c r="AH1021" s="5">
        <v>45281</v>
      </c>
      <c r="AI1021">
        <v>5</v>
      </c>
      <c r="AJ1021" t="s">
        <v>113</v>
      </c>
      <c r="AK1021" t="s">
        <v>20690</v>
      </c>
      <c r="AL1021" t="s">
        <v>20704</v>
      </c>
      <c r="AM1021" t="s">
        <v>20690</v>
      </c>
      <c r="AN1021" t="s">
        <v>20690</v>
      </c>
      <c r="AO1021" t="s">
        <v>24507</v>
      </c>
      <c r="AP1021" t="s">
        <v>20706</v>
      </c>
      <c r="AQ1021" t="s">
        <v>24508</v>
      </c>
      <c r="AR1021" t="s">
        <v>24509</v>
      </c>
      <c r="AS1021" s="5">
        <v>45323</v>
      </c>
      <c r="AT1021" t="s">
        <v>20690</v>
      </c>
      <c r="AU1021" t="s">
        <v>20709</v>
      </c>
      <c r="AV1021" t="s">
        <v>20710</v>
      </c>
      <c r="AX1021" s="6">
        <f>COUNTIFS(拍卖数据!E:E,AA1021,拍卖数据!F:F,AB1021,拍卖数据!O:O,O1021,拍卖数据!P:P,"&gt;"&amp;X1021*0.8,拍卖数据!P:P,"&lt;"&amp;X1021*1.2)</f>
        <v>15</v>
      </c>
      <c r="AY1021">
        <f>COUNTIFS(拍卖数据!E:E,AA1021,拍卖数据!F:F,AB1021,拍卖数据!O:O,O1021,拍卖数据!AN:AN,"机构",拍卖数据!P:P,"&gt;"&amp;X1021*0.8,拍卖数据!P:P,"&lt;"&amp;X1021*1.2)</f>
        <v>0</v>
      </c>
      <c r="AZ1021" s="6">
        <f>COUNTIFS(拍卖数据!E:E,AA1021,拍卖数据!F:F,AB1021,拍卖数据!G:G,AC1021,拍卖数据!O:O,O1021,拍卖数据!AN:AN,"机构",拍卖数据!P:P,"&gt;"&amp;X1021*0.8,拍卖数据!P:P,"&lt;"&amp;X1021*1.2)</f>
        <v>0</v>
      </c>
    </row>
    <row r="1022" hidden="1" spans="1:52">
      <c r="A1022">
        <v>56046</v>
      </c>
      <c r="B1022" t="s">
        <v>24499</v>
      </c>
      <c r="C1022" t="s">
        <v>113</v>
      </c>
      <c r="D1022" t="s">
        <v>24500</v>
      </c>
      <c r="E1022" t="s">
        <v>24501</v>
      </c>
      <c r="F1022">
        <v>827.795578</v>
      </c>
      <c r="G1022">
        <v>0</v>
      </c>
      <c r="H1022">
        <v>0</v>
      </c>
      <c r="I1022">
        <v>0</v>
      </c>
      <c r="J1022">
        <v>827.795578</v>
      </c>
      <c r="K1022" t="s">
        <v>20716</v>
      </c>
      <c r="L1022" t="s">
        <v>20690</v>
      </c>
      <c r="M1022">
        <v>185</v>
      </c>
      <c r="N1022" t="s">
        <v>20691</v>
      </c>
      <c r="O1022" t="s">
        <v>131</v>
      </c>
      <c r="P1022" t="s">
        <v>20739</v>
      </c>
      <c r="Q1022" t="s">
        <v>20693</v>
      </c>
      <c r="R1022" t="s">
        <v>24502</v>
      </c>
      <c r="S1022" t="s">
        <v>24503</v>
      </c>
      <c r="T1022" t="s">
        <v>24569</v>
      </c>
      <c r="U1022" t="s">
        <v>24570</v>
      </c>
      <c r="V1022" t="s">
        <v>24506</v>
      </c>
      <c r="W1022" t="s">
        <v>21981</v>
      </c>
      <c r="X1022">
        <v>29.32</v>
      </c>
      <c r="Y1022" t="s">
        <v>20700</v>
      </c>
      <c r="Z1022" t="s">
        <v>100</v>
      </c>
      <c r="AA1022" t="s">
        <v>92</v>
      </c>
      <c r="AB1022" t="s">
        <v>210</v>
      </c>
      <c r="AC1022" t="s">
        <v>211</v>
      </c>
      <c r="AD1022" t="s">
        <v>24570</v>
      </c>
      <c r="AE1022" t="s">
        <v>20702</v>
      </c>
      <c r="AF1022">
        <v>13.855676</v>
      </c>
      <c r="AG1022" t="s">
        <v>20703</v>
      </c>
      <c r="AH1022" s="5">
        <v>45281</v>
      </c>
      <c r="AI1022">
        <v>5</v>
      </c>
      <c r="AJ1022" t="s">
        <v>113</v>
      </c>
      <c r="AK1022" t="s">
        <v>20690</v>
      </c>
      <c r="AL1022" t="s">
        <v>20704</v>
      </c>
      <c r="AM1022" t="s">
        <v>20690</v>
      </c>
      <c r="AN1022" t="s">
        <v>20690</v>
      </c>
      <c r="AO1022" t="s">
        <v>24507</v>
      </c>
      <c r="AP1022" t="s">
        <v>20706</v>
      </c>
      <c r="AQ1022" t="s">
        <v>24508</v>
      </c>
      <c r="AR1022" t="s">
        <v>24509</v>
      </c>
      <c r="AS1022" s="5">
        <v>45323</v>
      </c>
      <c r="AT1022" t="s">
        <v>20690</v>
      </c>
      <c r="AU1022" t="s">
        <v>20709</v>
      </c>
      <c r="AV1022" t="s">
        <v>20710</v>
      </c>
      <c r="AX1022" s="6">
        <f>COUNTIFS(拍卖数据!E:E,AA1022,拍卖数据!F:F,AB1022,拍卖数据!O:O,O1022,拍卖数据!P:P,"&gt;"&amp;X1022*0.8,拍卖数据!P:P,"&lt;"&amp;X1022*1.2)</f>
        <v>15</v>
      </c>
      <c r="AY1022">
        <f>COUNTIFS(拍卖数据!E:E,AA1022,拍卖数据!F:F,AB1022,拍卖数据!O:O,O1022,拍卖数据!AN:AN,"机构",拍卖数据!P:P,"&gt;"&amp;X1022*0.8,拍卖数据!P:P,"&lt;"&amp;X1022*1.2)</f>
        <v>0</v>
      </c>
      <c r="AZ1022" s="6">
        <f>COUNTIFS(拍卖数据!E:E,AA1022,拍卖数据!F:F,AB1022,拍卖数据!G:G,AC1022,拍卖数据!O:O,O1022,拍卖数据!AN:AN,"机构",拍卖数据!P:P,"&gt;"&amp;X1022*0.8,拍卖数据!P:P,"&lt;"&amp;X1022*1.2)</f>
        <v>0</v>
      </c>
    </row>
    <row r="1023" hidden="1" spans="1:52">
      <c r="A1023">
        <v>56047</v>
      </c>
      <c r="B1023" t="s">
        <v>24499</v>
      </c>
      <c r="C1023" t="s">
        <v>113</v>
      </c>
      <c r="D1023" t="s">
        <v>24500</v>
      </c>
      <c r="E1023" t="s">
        <v>24501</v>
      </c>
      <c r="F1023">
        <v>827.795578</v>
      </c>
      <c r="G1023">
        <v>0</v>
      </c>
      <c r="H1023">
        <v>0</v>
      </c>
      <c r="I1023">
        <v>0</v>
      </c>
      <c r="J1023">
        <v>827.795578</v>
      </c>
      <c r="K1023" t="s">
        <v>20716</v>
      </c>
      <c r="L1023" t="s">
        <v>20690</v>
      </c>
      <c r="M1023">
        <v>185</v>
      </c>
      <c r="N1023" t="s">
        <v>20691</v>
      </c>
      <c r="O1023" t="s">
        <v>131</v>
      </c>
      <c r="P1023" t="s">
        <v>20739</v>
      </c>
      <c r="Q1023" t="s">
        <v>20693</v>
      </c>
      <c r="R1023" t="s">
        <v>24502</v>
      </c>
      <c r="S1023" t="s">
        <v>24503</v>
      </c>
      <c r="T1023" t="s">
        <v>24571</v>
      </c>
      <c r="U1023" t="s">
        <v>24572</v>
      </c>
      <c r="V1023" t="s">
        <v>24506</v>
      </c>
      <c r="W1023" t="s">
        <v>21981</v>
      </c>
      <c r="X1023">
        <v>29.32</v>
      </c>
      <c r="Y1023" t="s">
        <v>20700</v>
      </c>
      <c r="Z1023" t="s">
        <v>100</v>
      </c>
      <c r="AA1023" t="s">
        <v>92</v>
      </c>
      <c r="AB1023" t="s">
        <v>210</v>
      </c>
      <c r="AC1023" t="s">
        <v>211</v>
      </c>
      <c r="AD1023" t="s">
        <v>24572</v>
      </c>
      <c r="AE1023" t="s">
        <v>20702</v>
      </c>
      <c r="AF1023">
        <v>13.855676</v>
      </c>
      <c r="AG1023" t="s">
        <v>20703</v>
      </c>
      <c r="AH1023" s="5">
        <v>45281</v>
      </c>
      <c r="AI1023">
        <v>5</v>
      </c>
      <c r="AJ1023" t="s">
        <v>113</v>
      </c>
      <c r="AK1023" t="s">
        <v>20690</v>
      </c>
      <c r="AL1023" t="s">
        <v>20704</v>
      </c>
      <c r="AM1023" t="s">
        <v>20690</v>
      </c>
      <c r="AN1023" t="s">
        <v>20690</v>
      </c>
      <c r="AO1023" t="s">
        <v>24507</v>
      </c>
      <c r="AP1023" t="s">
        <v>20706</v>
      </c>
      <c r="AQ1023" t="s">
        <v>24508</v>
      </c>
      <c r="AR1023" t="s">
        <v>24509</v>
      </c>
      <c r="AS1023" s="5">
        <v>45323</v>
      </c>
      <c r="AT1023" t="s">
        <v>20690</v>
      </c>
      <c r="AU1023" t="s">
        <v>20709</v>
      </c>
      <c r="AV1023" t="s">
        <v>20710</v>
      </c>
      <c r="AX1023" s="6">
        <f>COUNTIFS(拍卖数据!E:E,AA1023,拍卖数据!F:F,AB1023,拍卖数据!O:O,O1023,拍卖数据!P:P,"&gt;"&amp;X1023*0.8,拍卖数据!P:P,"&lt;"&amp;X1023*1.2)</f>
        <v>15</v>
      </c>
      <c r="AY1023">
        <f>COUNTIFS(拍卖数据!E:E,AA1023,拍卖数据!F:F,AB1023,拍卖数据!O:O,O1023,拍卖数据!AN:AN,"机构",拍卖数据!P:P,"&gt;"&amp;X1023*0.8,拍卖数据!P:P,"&lt;"&amp;X1023*1.2)</f>
        <v>0</v>
      </c>
      <c r="AZ1023" s="6">
        <f>COUNTIFS(拍卖数据!E:E,AA1023,拍卖数据!F:F,AB1023,拍卖数据!G:G,AC1023,拍卖数据!O:O,O1023,拍卖数据!AN:AN,"机构",拍卖数据!P:P,"&gt;"&amp;X1023*0.8,拍卖数据!P:P,"&lt;"&amp;X1023*1.2)</f>
        <v>0</v>
      </c>
    </row>
    <row r="1024" hidden="1" spans="1:52">
      <c r="A1024">
        <v>56048</v>
      </c>
      <c r="B1024" t="s">
        <v>24499</v>
      </c>
      <c r="C1024" t="s">
        <v>113</v>
      </c>
      <c r="D1024" t="s">
        <v>24500</v>
      </c>
      <c r="E1024" t="s">
        <v>24501</v>
      </c>
      <c r="F1024">
        <v>827.795578</v>
      </c>
      <c r="G1024">
        <v>0</v>
      </c>
      <c r="H1024">
        <v>0</v>
      </c>
      <c r="I1024">
        <v>0</v>
      </c>
      <c r="J1024">
        <v>827.795578</v>
      </c>
      <c r="K1024" t="s">
        <v>20716</v>
      </c>
      <c r="L1024" t="s">
        <v>20690</v>
      </c>
      <c r="M1024">
        <v>185</v>
      </c>
      <c r="N1024" t="s">
        <v>20691</v>
      </c>
      <c r="O1024" t="s">
        <v>131</v>
      </c>
      <c r="P1024" t="s">
        <v>20739</v>
      </c>
      <c r="Q1024" t="s">
        <v>20693</v>
      </c>
      <c r="R1024" t="s">
        <v>24502</v>
      </c>
      <c r="S1024" t="s">
        <v>24503</v>
      </c>
      <c r="T1024" t="s">
        <v>24573</v>
      </c>
      <c r="U1024" t="s">
        <v>24574</v>
      </c>
      <c r="V1024" t="s">
        <v>24506</v>
      </c>
      <c r="W1024" t="s">
        <v>21981</v>
      </c>
      <c r="X1024">
        <v>29.32</v>
      </c>
      <c r="Y1024" t="s">
        <v>20700</v>
      </c>
      <c r="Z1024" t="s">
        <v>100</v>
      </c>
      <c r="AA1024" t="s">
        <v>92</v>
      </c>
      <c r="AB1024" t="s">
        <v>210</v>
      </c>
      <c r="AC1024" t="s">
        <v>211</v>
      </c>
      <c r="AD1024" t="s">
        <v>24574</v>
      </c>
      <c r="AE1024" t="s">
        <v>20702</v>
      </c>
      <c r="AF1024">
        <v>13.855676</v>
      </c>
      <c r="AG1024" t="s">
        <v>20703</v>
      </c>
      <c r="AH1024" s="5">
        <v>45281</v>
      </c>
      <c r="AI1024">
        <v>5</v>
      </c>
      <c r="AJ1024" t="s">
        <v>113</v>
      </c>
      <c r="AK1024" t="s">
        <v>20690</v>
      </c>
      <c r="AL1024" t="s">
        <v>20704</v>
      </c>
      <c r="AM1024" t="s">
        <v>20690</v>
      </c>
      <c r="AN1024" t="s">
        <v>20690</v>
      </c>
      <c r="AO1024" t="s">
        <v>24507</v>
      </c>
      <c r="AP1024" t="s">
        <v>20706</v>
      </c>
      <c r="AQ1024" t="s">
        <v>24508</v>
      </c>
      <c r="AR1024" t="s">
        <v>24509</v>
      </c>
      <c r="AS1024" s="5">
        <v>45323</v>
      </c>
      <c r="AT1024" t="s">
        <v>20690</v>
      </c>
      <c r="AU1024" t="s">
        <v>20709</v>
      </c>
      <c r="AV1024" t="s">
        <v>20710</v>
      </c>
      <c r="AX1024" s="6">
        <f>COUNTIFS(拍卖数据!E:E,AA1024,拍卖数据!F:F,AB1024,拍卖数据!O:O,O1024,拍卖数据!P:P,"&gt;"&amp;X1024*0.8,拍卖数据!P:P,"&lt;"&amp;X1024*1.2)</f>
        <v>15</v>
      </c>
      <c r="AY1024">
        <f>COUNTIFS(拍卖数据!E:E,AA1024,拍卖数据!F:F,AB1024,拍卖数据!O:O,O1024,拍卖数据!AN:AN,"机构",拍卖数据!P:P,"&gt;"&amp;X1024*0.8,拍卖数据!P:P,"&lt;"&amp;X1024*1.2)</f>
        <v>0</v>
      </c>
      <c r="AZ1024" s="6">
        <f>COUNTIFS(拍卖数据!E:E,AA1024,拍卖数据!F:F,AB1024,拍卖数据!G:G,AC1024,拍卖数据!O:O,O1024,拍卖数据!AN:AN,"机构",拍卖数据!P:P,"&gt;"&amp;X1024*0.8,拍卖数据!P:P,"&lt;"&amp;X1024*1.2)</f>
        <v>0</v>
      </c>
    </row>
    <row r="1025" hidden="1" spans="1:52">
      <c r="A1025">
        <v>56049</v>
      </c>
      <c r="B1025" t="s">
        <v>24499</v>
      </c>
      <c r="C1025" t="s">
        <v>113</v>
      </c>
      <c r="D1025" t="s">
        <v>24500</v>
      </c>
      <c r="E1025" t="s">
        <v>24501</v>
      </c>
      <c r="F1025">
        <v>827.795578</v>
      </c>
      <c r="G1025">
        <v>0</v>
      </c>
      <c r="H1025">
        <v>0</v>
      </c>
      <c r="I1025">
        <v>0</v>
      </c>
      <c r="J1025">
        <v>827.795578</v>
      </c>
      <c r="K1025" t="s">
        <v>20716</v>
      </c>
      <c r="L1025" t="s">
        <v>20690</v>
      </c>
      <c r="M1025">
        <v>185</v>
      </c>
      <c r="N1025" t="s">
        <v>20691</v>
      </c>
      <c r="O1025" t="s">
        <v>131</v>
      </c>
      <c r="P1025" t="s">
        <v>20739</v>
      </c>
      <c r="Q1025" t="s">
        <v>20693</v>
      </c>
      <c r="R1025" t="s">
        <v>24502</v>
      </c>
      <c r="S1025" t="s">
        <v>24503</v>
      </c>
      <c r="T1025" t="s">
        <v>24575</v>
      </c>
      <c r="U1025" t="s">
        <v>24576</v>
      </c>
      <c r="V1025" t="s">
        <v>24506</v>
      </c>
      <c r="W1025" t="s">
        <v>21981</v>
      </c>
      <c r="X1025">
        <v>29.32</v>
      </c>
      <c r="Y1025" t="s">
        <v>20700</v>
      </c>
      <c r="Z1025" t="s">
        <v>100</v>
      </c>
      <c r="AA1025" t="s">
        <v>92</v>
      </c>
      <c r="AB1025" t="s">
        <v>210</v>
      </c>
      <c r="AC1025" t="s">
        <v>211</v>
      </c>
      <c r="AD1025" t="s">
        <v>24576</v>
      </c>
      <c r="AE1025" t="s">
        <v>20702</v>
      </c>
      <c r="AF1025">
        <v>13.855676</v>
      </c>
      <c r="AG1025" t="s">
        <v>20703</v>
      </c>
      <c r="AH1025" s="5">
        <v>45281</v>
      </c>
      <c r="AI1025">
        <v>5</v>
      </c>
      <c r="AJ1025" t="s">
        <v>113</v>
      </c>
      <c r="AK1025" t="s">
        <v>20690</v>
      </c>
      <c r="AL1025" t="s">
        <v>20704</v>
      </c>
      <c r="AM1025" t="s">
        <v>20690</v>
      </c>
      <c r="AN1025" t="s">
        <v>20690</v>
      </c>
      <c r="AO1025" t="s">
        <v>24507</v>
      </c>
      <c r="AP1025" t="s">
        <v>20706</v>
      </c>
      <c r="AQ1025" t="s">
        <v>24508</v>
      </c>
      <c r="AR1025" t="s">
        <v>24509</v>
      </c>
      <c r="AS1025" s="5">
        <v>45323</v>
      </c>
      <c r="AT1025" t="s">
        <v>20690</v>
      </c>
      <c r="AU1025" t="s">
        <v>20709</v>
      </c>
      <c r="AV1025" t="s">
        <v>20710</v>
      </c>
      <c r="AX1025" s="6">
        <f>COUNTIFS(拍卖数据!E:E,AA1025,拍卖数据!F:F,AB1025,拍卖数据!O:O,O1025,拍卖数据!P:P,"&gt;"&amp;X1025*0.8,拍卖数据!P:P,"&lt;"&amp;X1025*1.2)</f>
        <v>15</v>
      </c>
      <c r="AY1025">
        <f>COUNTIFS(拍卖数据!E:E,AA1025,拍卖数据!F:F,AB1025,拍卖数据!O:O,O1025,拍卖数据!AN:AN,"机构",拍卖数据!P:P,"&gt;"&amp;X1025*0.8,拍卖数据!P:P,"&lt;"&amp;X1025*1.2)</f>
        <v>0</v>
      </c>
      <c r="AZ1025" s="6">
        <f>COUNTIFS(拍卖数据!E:E,AA1025,拍卖数据!F:F,AB1025,拍卖数据!G:G,AC1025,拍卖数据!O:O,O1025,拍卖数据!AN:AN,"机构",拍卖数据!P:P,"&gt;"&amp;X1025*0.8,拍卖数据!P:P,"&lt;"&amp;X1025*1.2)</f>
        <v>0</v>
      </c>
    </row>
    <row r="1026" hidden="1" spans="1:52">
      <c r="A1026">
        <v>56050</v>
      </c>
      <c r="B1026" t="s">
        <v>24499</v>
      </c>
      <c r="C1026" t="s">
        <v>113</v>
      </c>
      <c r="D1026" t="s">
        <v>24500</v>
      </c>
      <c r="E1026" t="s">
        <v>24501</v>
      </c>
      <c r="F1026">
        <v>827.795578</v>
      </c>
      <c r="G1026">
        <v>0</v>
      </c>
      <c r="H1026">
        <v>0</v>
      </c>
      <c r="I1026">
        <v>0</v>
      </c>
      <c r="J1026">
        <v>827.795578</v>
      </c>
      <c r="K1026" t="s">
        <v>20716</v>
      </c>
      <c r="L1026" t="s">
        <v>20690</v>
      </c>
      <c r="M1026">
        <v>185</v>
      </c>
      <c r="N1026" t="s">
        <v>20691</v>
      </c>
      <c r="O1026" t="s">
        <v>131</v>
      </c>
      <c r="P1026" t="s">
        <v>20739</v>
      </c>
      <c r="Q1026" t="s">
        <v>20693</v>
      </c>
      <c r="R1026" t="s">
        <v>24502</v>
      </c>
      <c r="S1026" t="s">
        <v>24503</v>
      </c>
      <c r="T1026" t="s">
        <v>24577</v>
      </c>
      <c r="U1026" t="s">
        <v>24578</v>
      </c>
      <c r="V1026" t="s">
        <v>24506</v>
      </c>
      <c r="W1026" t="s">
        <v>21981</v>
      </c>
      <c r="X1026">
        <v>29.32</v>
      </c>
      <c r="Y1026" t="s">
        <v>20700</v>
      </c>
      <c r="Z1026" t="s">
        <v>100</v>
      </c>
      <c r="AA1026" t="s">
        <v>92</v>
      </c>
      <c r="AB1026" t="s">
        <v>210</v>
      </c>
      <c r="AC1026" t="s">
        <v>211</v>
      </c>
      <c r="AD1026" t="s">
        <v>24578</v>
      </c>
      <c r="AE1026" t="s">
        <v>20702</v>
      </c>
      <c r="AF1026">
        <v>13.855676</v>
      </c>
      <c r="AG1026" t="s">
        <v>20703</v>
      </c>
      <c r="AH1026" s="5">
        <v>45281</v>
      </c>
      <c r="AI1026">
        <v>5</v>
      </c>
      <c r="AJ1026" t="s">
        <v>113</v>
      </c>
      <c r="AK1026" t="s">
        <v>20690</v>
      </c>
      <c r="AL1026" t="s">
        <v>20704</v>
      </c>
      <c r="AM1026" t="s">
        <v>20690</v>
      </c>
      <c r="AN1026" t="s">
        <v>20690</v>
      </c>
      <c r="AO1026" t="s">
        <v>24507</v>
      </c>
      <c r="AP1026" t="s">
        <v>20706</v>
      </c>
      <c r="AQ1026" t="s">
        <v>24508</v>
      </c>
      <c r="AR1026" t="s">
        <v>24509</v>
      </c>
      <c r="AS1026" s="5">
        <v>45323</v>
      </c>
      <c r="AT1026" t="s">
        <v>20690</v>
      </c>
      <c r="AU1026" t="s">
        <v>20709</v>
      </c>
      <c r="AV1026" t="s">
        <v>20710</v>
      </c>
      <c r="AX1026" s="6">
        <f>COUNTIFS(拍卖数据!E:E,AA1026,拍卖数据!F:F,AB1026,拍卖数据!O:O,O1026,拍卖数据!P:P,"&gt;"&amp;X1026*0.8,拍卖数据!P:P,"&lt;"&amp;X1026*1.2)</f>
        <v>15</v>
      </c>
      <c r="AY1026">
        <f>COUNTIFS(拍卖数据!E:E,AA1026,拍卖数据!F:F,AB1026,拍卖数据!O:O,O1026,拍卖数据!AN:AN,"机构",拍卖数据!P:P,"&gt;"&amp;X1026*0.8,拍卖数据!P:P,"&lt;"&amp;X1026*1.2)</f>
        <v>0</v>
      </c>
      <c r="AZ1026" s="6">
        <f>COUNTIFS(拍卖数据!E:E,AA1026,拍卖数据!F:F,AB1026,拍卖数据!G:G,AC1026,拍卖数据!O:O,O1026,拍卖数据!AN:AN,"机构",拍卖数据!P:P,"&gt;"&amp;X1026*0.8,拍卖数据!P:P,"&lt;"&amp;X1026*1.2)</f>
        <v>0</v>
      </c>
    </row>
    <row r="1027" hidden="1" spans="1:52">
      <c r="A1027">
        <v>56051</v>
      </c>
      <c r="B1027" t="s">
        <v>24499</v>
      </c>
      <c r="C1027" t="s">
        <v>113</v>
      </c>
      <c r="D1027" t="s">
        <v>24500</v>
      </c>
      <c r="E1027" t="s">
        <v>24501</v>
      </c>
      <c r="F1027">
        <v>827.795578</v>
      </c>
      <c r="G1027">
        <v>0</v>
      </c>
      <c r="H1027">
        <v>0</v>
      </c>
      <c r="I1027">
        <v>0</v>
      </c>
      <c r="J1027">
        <v>827.795578</v>
      </c>
      <c r="K1027" t="s">
        <v>20716</v>
      </c>
      <c r="L1027" t="s">
        <v>20690</v>
      </c>
      <c r="M1027">
        <v>185</v>
      </c>
      <c r="N1027" t="s">
        <v>20691</v>
      </c>
      <c r="O1027" t="s">
        <v>131</v>
      </c>
      <c r="P1027" t="s">
        <v>20739</v>
      </c>
      <c r="Q1027" t="s">
        <v>20693</v>
      </c>
      <c r="R1027" t="s">
        <v>24502</v>
      </c>
      <c r="S1027" t="s">
        <v>24503</v>
      </c>
      <c r="T1027" t="s">
        <v>24579</v>
      </c>
      <c r="U1027" t="s">
        <v>24580</v>
      </c>
      <c r="V1027" t="s">
        <v>24506</v>
      </c>
      <c r="W1027" t="s">
        <v>21981</v>
      </c>
      <c r="X1027">
        <v>29.32</v>
      </c>
      <c r="Y1027" t="s">
        <v>20700</v>
      </c>
      <c r="Z1027" t="s">
        <v>100</v>
      </c>
      <c r="AA1027" t="s">
        <v>92</v>
      </c>
      <c r="AB1027" t="s">
        <v>210</v>
      </c>
      <c r="AC1027" t="s">
        <v>211</v>
      </c>
      <c r="AD1027" t="s">
        <v>24580</v>
      </c>
      <c r="AE1027" t="s">
        <v>20702</v>
      </c>
      <c r="AF1027">
        <v>13.855676</v>
      </c>
      <c r="AG1027" t="s">
        <v>20703</v>
      </c>
      <c r="AH1027" s="5">
        <v>45281</v>
      </c>
      <c r="AI1027">
        <v>5</v>
      </c>
      <c r="AJ1027" t="s">
        <v>113</v>
      </c>
      <c r="AK1027" t="s">
        <v>20690</v>
      </c>
      <c r="AL1027" t="s">
        <v>20704</v>
      </c>
      <c r="AM1027" t="s">
        <v>20690</v>
      </c>
      <c r="AN1027" t="s">
        <v>20690</v>
      </c>
      <c r="AO1027" t="s">
        <v>24507</v>
      </c>
      <c r="AP1027" t="s">
        <v>20706</v>
      </c>
      <c r="AQ1027" t="s">
        <v>24508</v>
      </c>
      <c r="AR1027" t="s">
        <v>24509</v>
      </c>
      <c r="AS1027" s="5">
        <v>45323</v>
      </c>
      <c r="AT1027" t="s">
        <v>20690</v>
      </c>
      <c r="AU1027" t="s">
        <v>20709</v>
      </c>
      <c r="AV1027" t="s">
        <v>20710</v>
      </c>
      <c r="AX1027" s="6">
        <f>COUNTIFS(拍卖数据!E:E,AA1027,拍卖数据!F:F,AB1027,拍卖数据!O:O,O1027,拍卖数据!P:P,"&gt;"&amp;X1027*0.8,拍卖数据!P:P,"&lt;"&amp;X1027*1.2)</f>
        <v>15</v>
      </c>
      <c r="AY1027">
        <f>COUNTIFS(拍卖数据!E:E,AA1027,拍卖数据!F:F,AB1027,拍卖数据!O:O,O1027,拍卖数据!AN:AN,"机构",拍卖数据!P:P,"&gt;"&amp;X1027*0.8,拍卖数据!P:P,"&lt;"&amp;X1027*1.2)</f>
        <v>0</v>
      </c>
      <c r="AZ1027" s="6">
        <f>COUNTIFS(拍卖数据!E:E,AA1027,拍卖数据!F:F,AB1027,拍卖数据!G:G,AC1027,拍卖数据!O:O,O1027,拍卖数据!AN:AN,"机构",拍卖数据!P:P,"&gt;"&amp;X1027*0.8,拍卖数据!P:P,"&lt;"&amp;X1027*1.2)</f>
        <v>0</v>
      </c>
    </row>
    <row r="1028" hidden="1" spans="1:52">
      <c r="A1028">
        <v>56052</v>
      </c>
      <c r="B1028" t="s">
        <v>24499</v>
      </c>
      <c r="C1028" t="s">
        <v>113</v>
      </c>
      <c r="D1028" t="s">
        <v>24500</v>
      </c>
      <c r="E1028" t="s">
        <v>24501</v>
      </c>
      <c r="F1028">
        <v>827.795578</v>
      </c>
      <c r="G1028">
        <v>0</v>
      </c>
      <c r="H1028">
        <v>0</v>
      </c>
      <c r="I1028">
        <v>0</v>
      </c>
      <c r="J1028">
        <v>827.795578</v>
      </c>
      <c r="K1028" t="s">
        <v>20716</v>
      </c>
      <c r="L1028" t="s">
        <v>20690</v>
      </c>
      <c r="M1028">
        <v>185</v>
      </c>
      <c r="N1028" t="s">
        <v>20691</v>
      </c>
      <c r="O1028" t="s">
        <v>131</v>
      </c>
      <c r="P1028" t="s">
        <v>20739</v>
      </c>
      <c r="Q1028" t="s">
        <v>20693</v>
      </c>
      <c r="R1028" t="s">
        <v>24502</v>
      </c>
      <c r="S1028" t="s">
        <v>24503</v>
      </c>
      <c r="T1028" t="s">
        <v>24581</v>
      </c>
      <c r="U1028" t="s">
        <v>24582</v>
      </c>
      <c r="V1028" t="s">
        <v>24506</v>
      </c>
      <c r="W1028" t="s">
        <v>21981</v>
      </c>
      <c r="X1028">
        <v>29.32</v>
      </c>
      <c r="Y1028" t="s">
        <v>20700</v>
      </c>
      <c r="Z1028" t="s">
        <v>100</v>
      </c>
      <c r="AA1028" t="s">
        <v>92</v>
      </c>
      <c r="AB1028" t="s">
        <v>210</v>
      </c>
      <c r="AC1028" t="s">
        <v>211</v>
      </c>
      <c r="AD1028" t="s">
        <v>24582</v>
      </c>
      <c r="AE1028" t="s">
        <v>20702</v>
      </c>
      <c r="AF1028">
        <v>13.855676</v>
      </c>
      <c r="AG1028" t="s">
        <v>20703</v>
      </c>
      <c r="AH1028" s="5">
        <v>45281</v>
      </c>
      <c r="AI1028">
        <v>5</v>
      </c>
      <c r="AJ1028" t="s">
        <v>113</v>
      </c>
      <c r="AK1028" t="s">
        <v>20690</v>
      </c>
      <c r="AL1028" t="s">
        <v>20704</v>
      </c>
      <c r="AM1028" t="s">
        <v>20690</v>
      </c>
      <c r="AN1028" t="s">
        <v>20690</v>
      </c>
      <c r="AO1028" t="s">
        <v>24507</v>
      </c>
      <c r="AP1028" t="s">
        <v>20706</v>
      </c>
      <c r="AQ1028" t="s">
        <v>24508</v>
      </c>
      <c r="AR1028" t="s">
        <v>24509</v>
      </c>
      <c r="AS1028" s="5">
        <v>45323</v>
      </c>
      <c r="AT1028" t="s">
        <v>20690</v>
      </c>
      <c r="AU1028" t="s">
        <v>20709</v>
      </c>
      <c r="AV1028" t="s">
        <v>20710</v>
      </c>
      <c r="AX1028" s="6">
        <f>COUNTIFS(拍卖数据!E:E,AA1028,拍卖数据!F:F,AB1028,拍卖数据!O:O,O1028,拍卖数据!P:P,"&gt;"&amp;X1028*0.8,拍卖数据!P:P,"&lt;"&amp;X1028*1.2)</f>
        <v>15</v>
      </c>
      <c r="AY1028">
        <f>COUNTIFS(拍卖数据!E:E,AA1028,拍卖数据!F:F,AB1028,拍卖数据!O:O,O1028,拍卖数据!AN:AN,"机构",拍卖数据!P:P,"&gt;"&amp;X1028*0.8,拍卖数据!P:P,"&lt;"&amp;X1028*1.2)</f>
        <v>0</v>
      </c>
      <c r="AZ1028" s="6">
        <f>COUNTIFS(拍卖数据!E:E,AA1028,拍卖数据!F:F,AB1028,拍卖数据!G:G,AC1028,拍卖数据!O:O,O1028,拍卖数据!AN:AN,"机构",拍卖数据!P:P,"&gt;"&amp;X1028*0.8,拍卖数据!P:P,"&lt;"&amp;X1028*1.2)</f>
        <v>0</v>
      </c>
    </row>
    <row r="1029" hidden="1" spans="1:52">
      <c r="A1029">
        <v>56053</v>
      </c>
      <c r="B1029" t="s">
        <v>24499</v>
      </c>
      <c r="C1029" t="s">
        <v>113</v>
      </c>
      <c r="D1029" t="s">
        <v>24500</v>
      </c>
      <c r="E1029" t="s">
        <v>24501</v>
      </c>
      <c r="F1029">
        <v>827.795578</v>
      </c>
      <c r="G1029">
        <v>0</v>
      </c>
      <c r="H1029">
        <v>0</v>
      </c>
      <c r="I1029">
        <v>0</v>
      </c>
      <c r="J1029">
        <v>827.795578</v>
      </c>
      <c r="K1029" t="s">
        <v>20716</v>
      </c>
      <c r="L1029" t="s">
        <v>20690</v>
      </c>
      <c r="M1029">
        <v>185</v>
      </c>
      <c r="N1029" t="s">
        <v>20691</v>
      </c>
      <c r="O1029" t="s">
        <v>131</v>
      </c>
      <c r="P1029" t="s">
        <v>20739</v>
      </c>
      <c r="Q1029" t="s">
        <v>20693</v>
      </c>
      <c r="R1029" t="s">
        <v>24502</v>
      </c>
      <c r="S1029" t="s">
        <v>24503</v>
      </c>
      <c r="T1029" t="s">
        <v>24583</v>
      </c>
      <c r="U1029" t="s">
        <v>24584</v>
      </c>
      <c r="V1029" t="s">
        <v>24506</v>
      </c>
      <c r="W1029" t="s">
        <v>21981</v>
      </c>
      <c r="X1029">
        <v>29.32</v>
      </c>
      <c r="Y1029" t="s">
        <v>20700</v>
      </c>
      <c r="Z1029" t="s">
        <v>100</v>
      </c>
      <c r="AA1029" t="s">
        <v>92</v>
      </c>
      <c r="AB1029" t="s">
        <v>210</v>
      </c>
      <c r="AC1029" t="s">
        <v>211</v>
      </c>
      <c r="AD1029" t="s">
        <v>24584</v>
      </c>
      <c r="AE1029" t="s">
        <v>20702</v>
      </c>
      <c r="AF1029">
        <v>13.855676</v>
      </c>
      <c r="AG1029" t="s">
        <v>20703</v>
      </c>
      <c r="AH1029" s="5">
        <v>45281</v>
      </c>
      <c r="AI1029">
        <v>5</v>
      </c>
      <c r="AJ1029" t="s">
        <v>113</v>
      </c>
      <c r="AK1029" t="s">
        <v>20690</v>
      </c>
      <c r="AL1029" t="s">
        <v>20704</v>
      </c>
      <c r="AM1029" t="s">
        <v>20690</v>
      </c>
      <c r="AN1029" t="s">
        <v>20690</v>
      </c>
      <c r="AO1029" t="s">
        <v>24507</v>
      </c>
      <c r="AP1029" t="s">
        <v>20706</v>
      </c>
      <c r="AQ1029" t="s">
        <v>24508</v>
      </c>
      <c r="AR1029" t="s">
        <v>24509</v>
      </c>
      <c r="AS1029" s="5">
        <v>45323</v>
      </c>
      <c r="AT1029" t="s">
        <v>20690</v>
      </c>
      <c r="AU1029" t="s">
        <v>20709</v>
      </c>
      <c r="AV1029" t="s">
        <v>20710</v>
      </c>
      <c r="AX1029" s="6">
        <f>COUNTIFS(拍卖数据!E:E,AA1029,拍卖数据!F:F,AB1029,拍卖数据!O:O,O1029,拍卖数据!P:P,"&gt;"&amp;X1029*0.8,拍卖数据!P:P,"&lt;"&amp;X1029*1.2)</f>
        <v>15</v>
      </c>
      <c r="AY1029">
        <f>COUNTIFS(拍卖数据!E:E,AA1029,拍卖数据!F:F,AB1029,拍卖数据!O:O,O1029,拍卖数据!AN:AN,"机构",拍卖数据!P:P,"&gt;"&amp;X1029*0.8,拍卖数据!P:P,"&lt;"&amp;X1029*1.2)</f>
        <v>0</v>
      </c>
      <c r="AZ1029" s="6">
        <f>COUNTIFS(拍卖数据!E:E,AA1029,拍卖数据!F:F,AB1029,拍卖数据!G:G,AC1029,拍卖数据!O:O,O1029,拍卖数据!AN:AN,"机构",拍卖数据!P:P,"&gt;"&amp;X1029*0.8,拍卖数据!P:P,"&lt;"&amp;X1029*1.2)</f>
        <v>0</v>
      </c>
    </row>
    <row r="1030" hidden="1" spans="1:52">
      <c r="A1030">
        <v>56054</v>
      </c>
      <c r="B1030" t="s">
        <v>24499</v>
      </c>
      <c r="C1030" t="s">
        <v>113</v>
      </c>
      <c r="D1030" t="s">
        <v>24500</v>
      </c>
      <c r="E1030" t="s">
        <v>24501</v>
      </c>
      <c r="F1030">
        <v>827.795578</v>
      </c>
      <c r="G1030">
        <v>0</v>
      </c>
      <c r="H1030">
        <v>0</v>
      </c>
      <c r="I1030">
        <v>0</v>
      </c>
      <c r="J1030">
        <v>827.795578</v>
      </c>
      <c r="K1030" t="s">
        <v>20716</v>
      </c>
      <c r="L1030" t="s">
        <v>20690</v>
      </c>
      <c r="M1030">
        <v>185</v>
      </c>
      <c r="N1030" t="s">
        <v>20691</v>
      </c>
      <c r="O1030" t="s">
        <v>5889</v>
      </c>
      <c r="P1030" t="s">
        <v>22805</v>
      </c>
      <c r="Q1030" t="s">
        <v>20693</v>
      </c>
      <c r="R1030" t="s">
        <v>24502</v>
      </c>
      <c r="S1030" t="s">
        <v>24503</v>
      </c>
      <c r="T1030" t="s">
        <v>24585</v>
      </c>
      <c r="U1030" t="s">
        <v>24586</v>
      </c>
      <c r="V1030" t="s">
        <v>24512</v>
      </c>
      <c r="W1030" t="s">
        <v>21981</v>
      </c>
      <c r="X1030">
        <v>21.77</v>
      </c>
      <c r="Y1030" t="s">
        <v>20700</v>
      </c>
      <c r="Z1030" t="s">
        <v>100</v>
      </c>
      <c r="AA1030" t="s">
        <v>92</v>
      </c>
      <c r="AB1030" t="s">
        <v>210</v>
      </c>
      <c r="AC1030" t="s">
        <v>211</v>
      </c>
      <c r="AD1030" t="s">
        <v>24586</v>
      </c>
      <c r="AE1030" t="s">
        <v>20702</v>
      </c>
      <c r="AF1030">
        <v>93.333334</v>
      </c>
      <c r="AG1030" t="s">
        <v>20703</v>
      </c>
      <c r="AH1030" s="5">
        <v>45281</v>
      </c>
      <c r="AI1030">
        <v>8</v>
      </c>
      <c r="AJ1030" t="s">
        <v>113</v>
      </c>
      <c r="AK1030" t="s">
        <v>20690</v>
      </c>
      <c r="AL1030" t="s">
        <v>20704</v>
      </c>
      <c r="AM1030" t="s">
        <v>20690</v>
      </c>
      <c r="AN1030" t="s">
        <v>20690</v>
      </c>
      <c r="AO1030" t="s">
        <v>24507</v>
      </c>
      <c r="AP1030" t="s">
        <v>20706</v>
      </c>
      <c r="AQ1030" t="s">
        <v>24508</v>
      </c>
      <c r="AR1030" t="s">
        <v>24509</v>
      </c>
      <c r="AS1030" s="5">
        <v>45323</v>
      </c>
      <c r="AT1030" t="s">
        <v>20690</v>
      </c>
      <c r="AU1030" t="s">
        <v>20709</v>
      </c>
      <c r="AV1030" t="s">
        <v>20710</v>
      </c>
      <c r="AX1030" s="6">
        <f>COUNTIFS(拍卖数据!E:E,AA1030,拍卖数据!F:F,AB1030,拍卖数据!O:O,O1030,拍卖数据!P:P,"&gt;"&amp;X1030*0.8,拍卖数据!P:P,"&lt;"&amp;X1030*1.2)</f>
        <v>0</v>
      </c>
      <c r="AY1030">
        <f>COUNTIFS(拍卖数据!E:E,AA1030,拍卖数据!F:F,AB1030,拍卖数据!O:O,O1030,拍卖数据!AN:AN,"机构",拍卖数据!P:P,"&gt;"&amp;X1030*0.8,拍卖数据!P:P,"&lt;"&amp;X1030*1.2)</f>
        <v>0</v>
      </c>
      <c r="AZ1030" s="6">
        <f>COUNTIFS(拍卖数据!E:E,AA1030,拍卖数据!F:F,AB1030,拍卖数据!G:G,AC1030,拍卖数据!O:O,O1030,拍卖数据!AN:AN,"机构",拍卖数据!P:P,"&gt;"&amp;X1030*0.8,拍卖数据!P:P,"&lt;"&amp;X1030*1.2)</f>
        <v>0</v>
      </c>
    </row>
    <row r="1031" hidden="1" spans="1:52">
      <c r="A1031">
        <v>56055</v>
      </c>
      <c r="B1031" t="s">
        <v>24499</v>
      </c>
      <c r="C1031" t="s">
        <v>113</v>
      </c>
      <c r="D1031" t="s">
        <v>24500</v>
      </c>
      <c r="E1031" t="s">
        <v>24501</v>
      </c>
      <c r="F1031">
        <v>827.795578</v>
      </c>
      <c r="G1031">
        <v>0</v>
      </c>
      <c r="H1031">
        <v>0</v>
      </c>
      <c r="I1031">
        <v>0</v>
      </c>
      <c r="J1031">
        <v>827.795578</v>
      </c>
      <c r="K1031" t="s">
        <v>20716</v>
      </c>
      <c r="L1031" t="s">
        <v>20690</v>
      </c>
      <c r="M1031">
        <v>185</v>
      </c>
      <c r="N1031" t="s">
        <v>20691</v>
      </c>
      <c r="O1031" t="s">
        <v>131</v>
      </c>
      <c r="P1031" t="s">
        <v>20739</v>
      </c>
      <c r="Q1031" t="s">
        <v>20693</v>
      </c>
      <c r="R1031" t="s">
        <v>24502</v>
      </c>
      <c r="S1031" t="s">
        <v>24503</v>
      </c>
      <c r="T1031" t="s">
        <v>24587</v>
      </c>
      <c r="U1031" t="s">
        <v>24588</v>
      </c>
      <c r="V1031" t="s">
        <v>24506</v>
      </c>
      <c r="W1031" t="s">
        <v>21981</v>
      </c>
      <c r="X1031">
        <v>29.32</v>
      </c>
      <c r="Y1031" t="s">
        <v>20700</v>
      </c>
      <c r="Z1031" t="s">
        <v>100</v>
      </c>
      <c r="AA1031" t="s">
        <v>92</v>
      </c>
      <c r="AB1031" t="s">
        <v>210</v>
      </c>
      <c r="AC1031" t="s">
        <v>211</v>
      </c>
      <c r="AD1031" t="s">
        <v>24588</v>
      </c>
      <c r="AE1031" t="s">
        <v>20702</v>
      </c>
      <c r="AF1031">
        <v>13.855676</v>
      </c>
      <c r="AG1031" t="s">
        <v>20703</v>
      </c>
      <c r="AH1031" s="5">
        <v>45281</v>
      </c>
      <c r="AI1031">
        <v>5</v>
      </c>
      <c r="AJ1031" t="s">
        <v>113</v>
      </c>
      <c r="AK1031" t="s">
        <v>20690</v>
      </c>
      <c r="AL1031" t="s">
        <v>20704</v>
      </c>
      <c r="AM1031" t="s">
        <v>20690</v>
      </c>
      <c r="AN1031" t="s">
        <v>20690</v>
      </c>
      <c r="AO1031" t="s">
        <v>24507</v>
      </c>
      <c r="AP1031" t="s">
        <v>20706</v>
      </c>
      <c r="AQ1031" t="s">
        <v>24508</v>
      </c>
      <c r="AR1031" t="s">
        <v>24509</v>
      </c>
      <c r="AS1031" s="5">
        <v>45323</v>
      </c>
      <c r="AT1031" t="s">
        <v>20690</v>
      </c>
      <c r="AU1031" t="s">
        <v>20709</v>
      </c>
      <c r="AV1031" t="s">
        <v>20710</v>
      </c>
      <c r="AX1031" s="6">
        <f>COUNTIFS(拍卖数据!E:E,AA1031,拍卖数据!F:F,AB1031,拍卖数据!O:O,O1031,拍卖数据!P:P,"&gt;"&amp;X1031*0.8,拍卖数据!P:P,"&lt;"&amp;X1031*1.2)</f>
        <v>15</v>
      </c>
      <c r="AY1031">
        <f>COUNTIFS(拍卖数据!E:E,AA1031,拍卖数据!F:F,AB1031,拍卖数据!O:O,O1031,拍卖数据!AN:AN,"机构",拍卖数据!P:P,"&gt;"&amp;X1031*0.8,拍卖数据!P:P,"&lt;"&amp;X1031*1.2)</f>
        <v>0</v>
      </c>
      <c r="AZ1031" s="6">
        <f>COUNTIFS(拍卖数据!E:E,AA1031,拍卖数据!F:F,AB1031,拍卖数据!G:G,AC1031,拍卖数据!O:O,O1031,拍卖数据!AN:AN,"机构",拍卖数据!P:P,"&gt;"&amp;X1031*0.8,拍卖数据!P:P,"&lt;"&amp;X1031*1.2)</f>
        <v>0</v>
      </c>
    </row>
    <row r="1032" hidden="1" spans="1:52">
      <c r="A1032">
        <v>56356</v>
      </c>
      <c r="B1032" t="s">
        <v>24589</v>
      </c>
      <c r="C1032" t="s">
        <v>113</v>
      </c>
      <c r="D1032" t="s">
        <v>24590</v>
      </c>
      <c r="E1032" t="s">
        <v>24591</v>
      </c>
      <c r="F1032">
        <v>7800</v>
      </c>
      <c r="G1032">
        <v>0</v>
      </c>
      <c r="H1032">
        <v>0</v>
      </c>
      <c r="I1032">
        <v>0</v>
      </c>
      <c r="J1032">
        <v>7800</v>
      </c>
      <c r="K1032" t="s">
        <v>20732</v>
      </c>
      <c r="L1032" t="s">
        <v>20690</v>
      </c>
      <c r="M1032">
        <v>3324</v>
      </c>
      <c r="N1032" t="s">
        <v>20691</v>
      </c>
      <c r="O1032" t="s">
        <v>131</v>
      </c>
      <c r="P1032" t="s">
        <v>20739</v>
      </c>
      <c r="Q1032" t="s">
        <v>20693</v>
      </c>
      <c r="R1032" t="s">
        <v>24592</v>
      </c>
      <c r="S1032" t="s">
        <v>24593</v>
      </c>
      <c r="T1032" t="s">
        <v>24594</v>
      </c>
      <c r="U1032" t="s">
        <v>24595</v>
      </c>
      <c r="V1032" t="s">
        <v>24596</v>
      </c>
      <c r="W1032" t="s">
        <v>24597</v>
      </c>
      <c r="X1032">
        <v>13.8</v>
      </c>
      <c r="Y1032" t="s">
        <v>20700</v>
      </c>
      <c r="Z1032" t="s">
        <v>100</v>
      </c>
      <c r="AA1032" t="s">
        <v>92</v>
      </c>
      <c r="AB1032" t="s">
        <v>277</v>
      </c>
      <c r="AC1032" t="s">
        <v>278</v>
      </c>
      <c r="AD1032" t="s">
        <v>24595</v>
      </c>
      <c r="AE1032" t="s">
        <v>20702</v>
      </c>
      <c r="AF1032">
        <v>7</v>
      </c>
      <c r="AG1032" t="s">
        <v>20703</v>
      </c>
      <c r="AH1032" s="5">
        <v>45078</v>
      </c>
      <c r="AI1032">
        <v>6.803738</v>
      </c>
      <c r="AJ1032" t="s">
        <v>113</v>
      </c>
      <c r="AK1032" t="s">
        <v>20690</v>
      </c>
      <c r="AL1032" t="s">
        <v>20704</v>
      </c>
      <c r="AM1032" t="s">
        <v>20690</v>
      </c>
      <c r="AN1032" t="s">
        <v>20690</v>
      </c>
      <c r="AO1032" t="s">
        <v>24598</v>
      </c>
      <c r="AP1032" t="s">
        <v>20706</v>
      </c>
      <c r="AQ1032" t="s">
        <v>24599</v>
      </c>
      <c r="AR1032" t="s">
        <v>24600</v>
      </c>
      <c r="AS1032" s="5">
        <v>45180</v>
      </c>
      <c r="AT1032" t="s">
        <v>20690</v>
      </c>
      <c r="AU1032" t="s">
        <v>20709</v>
      </c>
      <c r="AV1032" t="s">
        <v>20710</v>
      </c>
      <c r="AX1032" s="6">
        <f>COUNTIFS(拍卖数据!E:E,AA1032,拍卖数据!F:F,AB1032,拍卖数据!O:O,O1032,拍卖数据!P:P,"&gt;"&amp;X1032*0.8,拍卖数据!P:P,"&lt;"&amp;X1032*1.2)</f>
        <v>0</v>
      </c>
      <c r="AY1032">
        <f>COUNTIFS(拍卖数据!E:E,AA1032,拍卖数据!F:F,AB1032,拍卖数据!O:O,O1032,拍卖数据!AN:AN,"机构",拍卖数据!P:P,"&gt;"&amp;X1032*0.8,拍卖数据!P:P,"&lt;"&amp;X1032*1.2)</f>
        <v>0</v>
      </c>
      <c r="AZ1032" s="6">
        <f>COUNTIFS(拍卖数据!E:E,AA1032,拍卖数据!F:F,AB1032,拍卖数据!G:G,AC1032,拍卖数据!O:O,O1032,拍卖数据!AN:AN,"机构",拍卖数据!P:P,"&gt;"&amp;X1032*0.8,拍卖数据!P:P,"&lt;"&amp;X1032*1.2)</f>
        <v>0</v>
      </c>
    </row>
    <row r="1033" hidden="1" spans="1:52">
      <c r="A1033">
        <v>56357</v>
      </c>
      <c r="B1033" t="s">
        <v>24589</v>
      </c>
      <c r="C1033" t="s">
        <v>113</v>
      </c>
      <c r="D1033" t="s">
        <v>24590</v>
      </c>
      <c r="E1033" t="s">
        <v>24591</v>
      </c>
      <c r="F1033">
        <v>7800</v>
      </c>
      <c r="G1033">
        <v>0</v>
      </c>
      <c r="H1033">
        <v>0</v>
      </c>
      <c r="I1033">
        <v>0</v>
      </c>
      <c r="J1033">
        <v>7800</v>
      </c>
      <c r="K1033" t="s">
        <v>20732</v>
      </c>
      <c r="L1033" t="s">
        <v>20690</v>
      </c>
      <c r="M1033">
        <v>3324</v>
      </c>
      <c r="N1033" t="s">
        <v>20691</v>
      </c>
      <c r="O1033" t="s">
        <v>131</v>
      </c>
      <c r="P1033" t="s">
        <v>20739</v>
      </c>
      <c r="Q1033" t="s">
        <v>20693</v>
      </c>
      <c r="R1033" t="s">
        <v>24592</v>
      </c>
      <c r="S1033" t="s">
        <v>24593</v>
      </c>
      <c r="T1033" t="s">
        <v>24601</v>
      </c>
      <c r="U1033" t="s">
        <v>24602</v>
      </c>
      <c r="V1033" t="s">
        <v>24603</v>
      </c>
      <c r="W1033" t="s">
        <v>24597</v>
      </c>
      <c r="X1033">
        <v>12.96</v>
      </c>
      <c r="Y1033" t="s">
        <v>20700</v>
      </c>
      <c r="Z1033" t="s">
        <v>100</v>
      </c>
      <c r="AA1033" t="s">
        <v>92</v>
      </c>
      <c r="AB1033" t="s">
        <v>277</v>
      </c>
      <c r="AC1033" t="s">
        <v>278</v>
      </c>
      <c r="AD1033" t="s">
        <v>24602</v>
      </c>
      <c r="AE1033" t="s">
        <v>20702</v>
      </c>
      <c r="AF1033">
        <v>11</v>
      </c>
      <c r="AG1033" t="s">
        <v>20703</v>
      </c>
      <c r="AH1033" s="5">
        <v>45078</v>
      </c>
      <c r="AI1033">
        <v>6.803738</v>
      </c>
      <c r="AJ1033" t="s">
        <v>113</v>
      </c>
      <c r="AK1033" t="s">
        <v>20690</v>
      </c>
      <c r="AL1033" t="s">
        <v>20704</v>
      </c>
      <c r="AM1033" t="s">
        <v>20690</v>
      </c>
      <c r="AN1033" t="s">
        <v>20690</v>
      </c>
      <c r="AO1033" t="s">
        <v>24598</v>
      </c>
      <c r="AP1033" t="s">
        <v>20706</v>
      </c>
      <c r="AQ1033" t="s">
        <v>24599</v>
      </c>
      <c r="AR1033" t="s">
        <v>24600</v>
      </c>
      <c r="AS1033" s="5">
        <v>45180</v>
      </c>
      <c r="AT1033" t="s">
        <v>20690</v>
      </c>
      <c r="AU1033" t="s">
        <v>20709</v>
      </c>
      <c r="AV1033" t="s">
        <v>20710</v>
      </c>
      <c r="AX1033" s="6">
        <f>COUNTIFS(拍卖数据!E:E,AA1033,拍卖数据!F:F,AB1033,拍卖数据!O:O,O1033,拍卖数据!P:P,"&gt;"&amp;X1033*0.8,拍卖数据!P:P,"&lt;"&amp;X1033*1.2)</f>
        <v>0</v>
      </c>
      <c r="AY1033">
        <f>COUNTIFS(拍卖数据!E:E,AA1033,拍卖数据!F:F,AB1033,拍卖数据!O:O,O1033,拍卖数据!AN:AN,"机构",拍卖数据!P:P,"&gt;"&amp;X1033*0.8,拍卖数据!P:P,"&lt;"&amp;X1033*1.2)</f>
        <v>0</v>
      </c>
      <c r="AZ1033" s="6">
        <f>COUNTIFS(拍卖数据!E:E,AA1033,拍卖数据!F:F,AB1033,拍卖数据!G:G,AC1033,拍卖数据!O:O,O1033,拍卖数据!AN:AN,"机构",拍卖数据!P:P,"&gt;"&amp;X1033*0.8,拍卖数据!P:P,"&lt;"&amp;X1033*1.2)</f>
        <v>0</v>
      </c>
    </row>
    <row r="1034" hidden="1" spans="1:52">
      <c r="A1034">
        <v>56358</v>
      </c>
      <c r="B1034" t="s">
        <v>24589</v>
      </c>
      <c r="C1034" t="s">
        <v>113</v>
      </c>
      <c r="D1034" t="s">
        <v>24590</v>
      </c>
      <c r="E1034" t="s">
        <v>24591</v>
      </c>
      <c r="F1034">
        <v>7800</v>
      </c>
      <c r="G1034">
        <v>0</v>
      </c>
      <c r="H1034">
        <v>0</v>
      </c>
      <c r="I1034">
        <v>0</v>
      </c>
      <c r="J1034">
        <v>7800</v>
      </c>
      <c r="K1034" t="s">
        <v>20732</v>
      </c>
      <c r="L1034" t="s">
        <v>20690</v>
      </c>
      <c r="M1034">
        <v>3324</v>
      </c>
      <c r="N1034" t="s">
        <v>20691</v>
      </c>
      <c r="O1034" t="s">
        <v>131</v>
      </c>
      <c r="P1034" t="s">
        <v>20739</v>
      </c>
      <c r="Q1034" t="s">
        <v>20693</v>
      </c>
      <c r="R1034" t="s">
        <v>24592</v>
      </c>
      <c r="S1034" t="s">
        <v>24593</v>
      </c>
      <c r="T1034" t="s">
        <v>24604</v>
      </c>
      <c r="U1034" t="s">
        <v>24605</v>
      </c>
      <c r="V1034" t="s">
        <v>24603</v>
      </c>
      <c r="W1034" t="s">
        <v>24597</v>
      </c>
      <c r="X1034">
        <v>12.96</v>
      </c>
      <c r="Y1034" t="s">
        <v>20700</v>
      </c>
      <c r="Z1034" t="s">
        <v>100</v>
      </c>
      <c r="AA1034" t="s">
        <v>92</v>
      </c>
      <c r="AB1034" t="s">
        <v>277</v>
      </c>
      <c r="AC1034" t="s">
        <v>278</v>
      </c>
      <c r="AD1034" t="s">
        <v>24605</v>
      </c>
      <c r="AE1034" t="s">
        <v>20702</v>
      </c>
      <c r="AF1034">
        <v>9</v>
      </c>
      <c r="AG1034" t="s">
        <v>20703</v>
      </c>
      <c r="AH1034" s="5">
        <v>45078</v>
      </c>
      <c r="AI1034">
        <v>6.803738</v>
      </c>
      <c r="AJ1034" t="s">
        <v>113</v>
      </c>
      <c r="AK1034" t="s">
        <v>20690</v>
      </c>
      <c r="AL1034" t="s">
        <v>20704</v>
      </c>
      <c r="AM1034" t="s">
        <v>20690</v>
      </c>
      <c r="AN1034" t="s">
        <v>20690</v>
      </c>
      <c r="AO1034" t="s">
        <v>24598</v>
      </c>
      <c r="AP1034" t="s">
        <v>20706</v>
      </c>
      <c r="AQ1034" t="s">
        <v>24599</v>
      </c>
      <c r="AR1034" t="s">
        <v>24600</v>
      </c>
      <c r="AS1034" s="5">
        <v>45180</v>
      </c>
      <c r="AT1034" t="s">
        <v>20690</v>
      </c>
      <c r="AU1034" t="s">
        <v>20709</v>
      </c>
      <c r="AV1034" t="s">
        <v>20710</v>
      </c>
      <c r="AX1034" s="6">
        <f>COUNTIFS(拍卖数据!E:E,AA1034,拍卖数据!F:F,AB1034,拍卖数据!O:O,O1034,拍卖数据!P:P,"&gt;"&amp;X1034*0.8,拍卖数据!P:P,"&lt;"&amp;X1034*1.2)</f>
        <v>0</v>
      </c>
      <c r="AY1034">
        <f>COUNTIFS(拍卖数据!E:E,AA1034,拍卖数据!F:F,AB1034,拍卖数据!O:O,O1034,拍卖数据!AN:AN,"机构",拍卖数据!P:P,"&gt;"&amp;X1034*0.8,拍卖数据!P:P,"&lt;"&amp;X1034*1.2)</f>
        <v>0</v>
      </c>
      <c r="AZ1034" s="6">
        <f>COUNTIFS(拍卖数据!E:E,AA1034,拍卖数据!F:F,AB1034,拍卖数据!G:G,AC1034,拍卖数据!O:O,O1034,拍卖数据!AN:AN,"机构",拍卖数据!P:P,"&gt;"&amp;X1034*0.8,拍卖数据!P:P,"&lt;"&amp;X1034*1.2)</f>
        <v>0</v>
      </c>
    </row>
    <row r="1035" hidden="1" spans="1:52">
      <c r="A1035">
        <v>56359</v>
      </c>
      <c r="B1035" t="s">
        <v>24589</v>
      </c>
      <c r="C1035" t="s">
        <v>113</v>
      </c>
      <c r="D1035" t="s">
        <v>24590</v>
      </c>
      <c r="E1035" t="s">
        <v>24591</v>
      </c>
      <c r="F1035">
        <v>7800</v>
      </c>
      <c r="G1035">
        <v>0</v>
      </c>
      <c r="H1035">
        <v>0</v>
      </c>
      <c r="I1035">
        <v>0</v>
      </c>
      <c r="J1035">
        <v>7800</v>
      </c>
      <c r="K1035" t="s">
        <v>20732</v>
      </c>
      <c r="L1035" t="s">
        <v>20690</v>
      </c>
      <c r="M1035">
        <v>3324</v>
      </c>
      <c r="N1035" t="s">
        <v>20691</v>
      </c>
      <c r="O1035" t="s">
        <v>131</v>
      </c>
      <c r="P1035" t="s">
        <v>20739</v>
      </c>
      <c r="Q1035" t="s">
        <v>20693</v>
      </c>
      <c r="R1035" t="s">
        <v>24592</v>
      </c>
      <c r="S1035" t="s">
        <v>24593</v>
      </c>
      <c r="T1035" t="s">
        <v>24606</v>
      </c>
      <c r="U1035" t="s">
        <v>24607</v>
      </c>
      <c r="V1035" t="s">
        <v>24603</v>
      </c>
      <c r="W1035" t="s">
        <v>24597</v>
      </c>
      <c r="X1035">
        <v>12.96</v>
      </c>
      <c r="Y1035" t="s">
        <v>20700</v>
      </c>
      <c r="Z1035" t="s">
        <v>100</v>
      </c>
      <c r="AA1035" t="s">
        <v>92</v>
      </c>
      <c r="AB1035" t="s">
        <v>277</v>
      </c>
      <c r="AC1035" t="s">
        <v>278</v>
      </c>
      <c r="AD1035" t="s">
        <v>24607</v>
      </c>
      <c r="AE1035" t="s">
        <v>20702</v>
      </c>
      <c r="AF1035">
        <v>9</v>
      </c>
      <c r="AG1035" t="s">
        <v>20703</v>
      </c>
      <c r="AH1035" s="5">
        <v>45078</v>
      </c>
      <c r="AI1035">
        <v>6.803738</v>
      </c>
      <c r="AJ1035" t="s">
        <v>113</v>
      </c>
      <c r="AK1035" t="s">
        <v>20690</v>
      </c>
      <c r="AL1035" t="s">
        <v>20704</v>
      </c>
      <c r="AM1035" t="s">
        <v>20690</v>
      </c>
      <c r="AN1035" t="s">
        <v>20690</v>
      </c>
      <c r="AO1035" t="s">
        <v>24598</v>
      </c>
      <c r="AP1035" t="s">
        <v>20706</v>
      </c>
      <c r="AQ1035" t="s">
        <v>24599</v>
      </c>
      <c r="AR1035" t="s">
        <v>24600</v>
      </c>
      <c r="AS1035" s="5">
        <v>45180</v>
      </c>
      <c r="AT1035" t="s">
        <v>20690</v>
      </c>
      <c r="AU1035" t="s">
        <v>20709</v>
      </c>
      <c r="AV1035" t="s">
        <v>20710</v>
      </c>
      <c r="AX1035" s="6">
        <f>COUNTIFS(拍卖数据!E:E,AA1035,拍卖数据!F:F,AB1035,拍卖数据!O:O,O1035,拍卖数据!P:P,"&gt;"&amp;X1035*0.8,拍卖数据!P:P,"&lt;"&amp;X1035*1.2)</f>
        <v>0</v>
      </c>
      <c r="AY1035">
        <f>COUNTIFS(拍卖数据!E:E,AA1035,拍卖数据!F:F,AB1035,拍卖数据!O:O,O1035,拍卖数据!AN:AN,"机构",拍卖数据!P:P,"&gt;"&amp;X1035*0.8,拍卖数据!P:P,"&lt;"&amp;X1035*1.2)</f>
        <v>0</v>
      </c>
      <c r="AZ1035" s="6">
        <f>COUNTIFS(拍卖数据!E:E,AA1035,拍卖数据!F:F,AB1035,拍卖数据!G:G,AC1035,拍卖数据!O:O,O1035,拍卖数据!AN:AN,"机构",拍卖数据!P:P,"&gt;"&amp;X1035*0.8,拍卖数据!P:P,"&lt;"&amp;X1035*1.2)</f>
        <v>0</v>
      </c>
    </row>
    <row r="1036" hidden="1" spans="1:52">
      <c r="A1036">
        <v>56360</v>
      </c>
      <c r="B1036" t="s">
        <v>24589</v>
      </c>
      <c r="C1036" t="s">
        <v>113</v>
      </c>
      <c r="D1036" t="s">
        <v>24590</v>
      </c>
      <c r="E1036" t="s">
        <v>24591</v>
      </c>
      <c r="F1036">
        <v>7800</v>
      </c>
      <c r="G1036">
        <v>0</v>
      </c>
      <c r="H1036">
        <v>0</v>
      </c>
      <c r="I1036">
        <v>0</v>
      </c>
      <c r="J1036">
        <v>7800</v>
      </c>
      <c r="K1036" t="s">
        <v>20732</v>
      </c>
      <c r="L1036" t="s">
        <v>20690</v>
      </c>
      <c r="M1036">
        <v>3324</v>
      </c>
      <c r="N1036" t="s">
        <v>20691</v>
      </c>
      <c r="O1036" t="s">
        <v>131</v>
      </c>
      <c r="P1036" t="s">
        <v>20739</v>
      </c>
      <c r="Q1036" t="s">
        <v>20693</v>
      </c>
      <c r="R1036" t="s">
        <v>24592</v>
      </c>
      <c r="S1036" t="s">
        <v>24593</v>
      </c>
      <c r="T1036" t="s">
        <v>24608</v>
      </c>
      <c r="U1036" t="s">
        <v>24609</v>
      </c>
      <c r="V1036" t="s">
        <v>24603</v>
      </c>
      <c r="W1036" t="s">
        <v>24597</v>
      </c>
      <c r="X1036">
        <v>12.96</v>
      </c>
      <c r="Y1036" t="s">
        <v>20700</v>
      </c>
      <c r="Z1036" t="s">
        <v>100</v>
      </c>
      <c r="AA1036" t="s">
        <v>92</v>
      </c>
      <c r="AB1036" t="s">
        <v>277</v>
      </c>
      <c r="AC1036" t="s">
        <v>278</v>
      </c>
      <c r="AD1036" t="s">
        <v>24609</v>
      </c>
      <c r="AE1036" t="s">
        <v>20702</v>
      </c>
      <c r="AF1036">
        <v>11</v>
      </c>
      <c r="AG1036" t="s">
        <v>20703</v>
      </c>
      <c r="AH1036" s="5">
        <v>45078</v>
      </c>
      <c r="AI1036">
        <v>6.803738</v>
      </c>
      <c r="AJ1036" t="s">
        <v>113</v>
      </c>
      <c r="AK1036" t="s">
        <v>20690</v>
      </c>
      <c r="AL1036" t="s">
        <v>20704</v>
      </c>
      <c r="AM1036" t="s">
        <v>20690</v>
      </c>
      <c r="AN1036" t="s">
        <v>20690</v>
      </c>
      <c r="AO1036" t="s">
        <v>24598</v>
      </c>
      <c r="AP1036" t="s">
        <v>20706</v>
      </c>
      <c r="AQ1036" t="s">
        <v>24599</v>
      </c>
      <c r="AR1036" t="s">
        <v>24600</v>
      </c>
      <c r="AS1036" s="5">
        <v>45180</v>
      </c>
      <c r="AT1036" t="s">
        <v>20690</v>
      </c>
      <c r="AU1036" t="s">
        <v>20709</v>
      </c>
      <c r="AV1036" t="s">
        <v>20710</v>
      </c>
      <c r="AX1036" s="6">
        <f>COUNTIFS(拍卖数据!E:E,AA1036,拍卖数据!F:F,AB1036,拍卖数据!O:O,O1036,拍卖数据!P:P,"&gt;"&amp;X1036*0.8,拍卖数据!P:P,"&lt;"&amp;X1036*1.2)</f>
        <v>0</v>
      </c>
      <c r="AY1036">
        <f>COUNTIFS(拍卖数据!E:E,AA1036,拍卖数据!F:F,AB1036,拍卖数据!O:O,O1036,拍卖数据!AN:AN,"机构",拍卖数据!P:P,"&gt;"&amp;X1036*0.8,拍卖数据!P:P,"&lt;"&amp;X1036*1.2)</f>
        <v>0</v>
      </c>
      <c r="AZ1036" s="6">
        <f>COUNTIFS(拍卖数据!E:E,AA1036,拍卖数据!F:F,AB1036,拍卖数据!G:G,AC1036,拍卖数据!O:O,O1036,拍卖数据!AN:AN,"机构",拍卖数据!P:P,"&gt;"&amp;X1036*0.8,拍卖数据!P:P,"&lt;"&amp;X1036*1.2)</f>
        <v>0</v>
      </c>
    </row>
    <row r="1037" hidden="1" spans="1:52">
      <c r="A1037">
        <v>56361</v>
      </c>
      <c r="B1037" t="s">
        <v>24589</v>
      </c>
      <c r="C1037" t="s">
        <v>113</v>
      </c>
      <c r="D1037" t="s">
        <v>24590</v>
      </c>
      <c r="E1037" t="s">
        <v>24591</v>
      </c>
      <c r="F1037">
        <v>7800</v>
      </c>
      <c r="G1037">
        <v>0</v>
      </c>
      <c r="H1037">
        <v>0</v>
      </c>
      <c r="I1037">
        <v>0</v>
      </c>
      <c r="J1037">
        <v>7800</v>
      </c>
      <c r="K1037" t="s">
        <v>20732</v>
      </c>
      <c r="L1037" t="s">
        <v>20690</v>
      </c>
      <c r="M1037">
        <v>3324</v>
      </c>
      <c r="N1037" t="s">
        <v>20691</v>
      </c>
      <c r="O1037" t="s">
        <v>131</v>
      </c>
      <c r="P1037" t="s">
        <v>20739</v>
      </c>
      <c r="Q1037" t="s">
        <v>20693</v>
      </c>
      <c r="R1037" t="s">
        <v>24592</v>
      </c>
      <c r="S1037" t="s">
        <v>24593</v>
      </c>
      <c r="T1037" t="s">
        <v>24610</v>
      </c>
      <c r="U1037" t="s">
        <v>24611</v>
      </c>
      <c r="V1037" t="s">
        <v>24603</v>
      </c>
      <c r="W1037" t="s">
        <v>24597</v>
      </c>
      <c r="X1037">
        <v>12.96</v>
      </c>
      <c r="Y1037" t="s">
        <v>20700</v>
      </c>
      <c r="Z1037" t="s">
        <v>100</v>
      </c>
      <c r="AA1037" t="s">
        <v>92</v>
      </c>
      <c r="AB1037" t="s">
        <v>277</v>
      </c>
      <c r="AC1037" t="s">
        <v>278</v>
      </c>
      <c r="AD1037" t="s">
        <v>24611</v>
      </c>
      <c r="AE1037" t="s">
        <v>20702</v>
      </c>
      <c r="AF1037">
        <v>11</v>
      </c>
      <c r="AG1037" t="s">
        <v>20703</v>
      </c>
      <c r="AH1037" s="5">
        <v>45078</v>
      </c>
      <c r="AI1037">
        <v>6.803738</v>
      </c>
      <c r="AJ1037" t="s">
        <v>113</v>
      </c>
      <c r="AK1037" t="s">
        <v>20690</v>
      </c>
      <c r="AL1037" t="s">
        <v>20704</v>
      </c>
      <c r="AM1037" t="s">
        <v>20690</v>
      </c>
      <c r="AN1037" t="s">
        <v>20690</v>
      </c>
      <c r="AO1037" t="s">
        <v>24598</v>
      </c>
      <c r="AP1037" t="s">
        <v>20706</v>
      </c>
      <c r="AQ1037" t="s">
        <v>24599</v>
      </c>
      <c r="AR1037" t="s">
        <v>24600</v>
      </c>
      <c r="AS1037" s="5">
        <v>45180</v>
      </c>
      <c r="AT1037" t="s">
        <v>20690</v>
      </c>
      <c r="AU1037" t="s">
        <v>20709</v>
      </c>
      <c r="AV1037" t="s">
        <v>20710</v>
      </c>
      <c r="AX1037" s="6">
        <f>COUNTIFS(拍卖数据!E:E,AA1037,拍卖数据!F:F,AB1037,拍卖数据!O:O,O1037,拍卖数据!P:P,"&gt;"&amp;X1037*0.8,拍卖数据!P:P,"&lt;"&amp;X1037*1.2)</f>
        <v>0</v>
      </c>
      <c r="AY1037">
        <f>COUNTIFS(拍卖数据!E:E,AA1037,拍卖数据!F:F,AB1037,拍卖数据!O:O,O1037,拍卖数据!AN:AN,"机构",拍卖数据!P:P,"&gt;"&amp;X1037*0.8,拍卖数据!P:P,"&lt;"&amp;X1037*1.2)</f>
        <v>0</v>
      </c>
      <c r="AZ1037" s="6">
        <f>COUNTIFS(拍卖数据!E:E,AA1037,拍卖数据!F:F,AB1037,拍卖数据!G:G,AC1037,拍卖数据!O:O,O1037,拍卖数据!AN:AN,"机构",拍卖数据!P:P,"&gt;"&amp;X1037*0.8,拍卖数据!P:P,"&lt;"&amp;X1037*1.2)</f>
        <v>0</v>
      </c>
    </row>
    <row r="1038" hidden="1" spans="1:52">
      <c r="A1038">
        <v>56362</v>
      </c>
      <c r="B1038" t="s">
        <v>24589</v>
      </c>
      <c r="C1038" t="s">
        <v>113</v>
      </c>
      <c r="D1038" t="s">
        <v>24590</v>
      </c>
      <c r="E1038" t="s">
        <v>24591</v>
      </c>
      <c r="F1038">
        <v>7800</v>
      </c>
      <c r="G1038">
        <v>0</v>
      </c>
      <c r="H1038">
        <v>0</v>
      </c>
      <c r="I1038">
        <v>0</v>
      </c>
      <c r="J1038">
        <v>7800</v>
      </c>
      <c r="K1038" t="s">
        <v>20732</v>
      </c>
      <c r="L1038" t="s">
        <v>20690</v>
      </c>
      <c r="M1038">
        <v>3324</v>
      </c>
      <c r="N1038" t="s">
        <v>20691</v>
      </c>
      <c r="O1038" t="s">
        <v>131</v>
      </c>
      <c r="P1038" t="s">
        <v>20739</v>
      </c>
      <c r="Q1038" t="s">
        <v>20693</v>
      </c>
      <c r="R1038" t="s">
        <v>24592</v>
      </c>
      <c r="S1038" t="s">
        <v>24593</v>
      </c>
      <c r="T1038" t="s">
        <v>24612</v>
      </c>
      <c r="U1038" t="s">
        <v>24613</v>
      </c>
      <c r="V1038" t="s">
        <v>24614</v>
      </c>
      <c r="W1038" t="s">
        <v>24597</v>
      </c>
      <c r="X1038">
        <v>12.96</v>
      </c>
      <c r="Y1038" t="s">
        <v>20700</v>
      </c>
      <c r="Z1038" t="s">
        <v>100</v>
      </c>
      <c r="AA1038" t="s">
        <v>92</v>
      </c>
      <c r="AB1038" t="s">
        <v>277</v>
      </c>
      <c r="AC1038" t="s">
        <v>278</v>
      </c>
      <c r="AD1038" t="s">
        <v>24613</v>
      </c>
      <c r="AE1038" t="s">
        <v>20702</v>
      </c>
      <c r="AF1038">
        <v>11</v>
      </c>
      <c r="AG1038" t="s">
        <v>20703</v>
      </c>
      <c r="AH1038" s="5">
        <v>45078</v>
      </c>
      <c r="AI1038">
        <v>6.803738</v>
      </c>
      <c r="AJ1038" t="s">
        <v>113</v>
      </c>
      <c r="AK1038" t="s">
        <v>20690</v>
      </c>
      <c r="AL1038" t="s">
        <v>20704</v>
      </c>
      <c r="AM1038" t="s">
        <v>20690</v>
      </c>
      <c r="AN1038" t="s">
        <v>20690</v>
      </c>
      <c r="AO1038" t="s">
        <v>24598</v>
      </c>
      <c r="AP1038" t="s">
        <v>20706</v>
      </c>
      <c r="AQ1038" t="s">
        <v>24599</v>
      </c>
      <c r="AR1038" t="s">
        <v>24600</v>
      </c>
      <c r="AS1038" s="5">
        <v>45180</v>
      </c>
      <c r="AT1038" t="s">
        <v>20690</v>
      </c>
      <c r="AU1038" t="s">
        <v>20709</v>
      </c>
      <c r="AV1038" t="s">
        <v>20710</v>
      </c>
      <c r="AX1038" s="6">
        <f>COUNTIFS(拍卖数据!E:E,AA1038,拍卖数据!F:F,AB1038,拍卖数据!O:O,O1038,拍卖数据!P:P,"&gt;"&amp;X1038*0.8,拍卖数据!P:P,"&lt;"&amp;X1038*1.2)</f>
        <v>0</v>
      </c>
      <c r="AY1038">
        <f>COUNTIFS(拍卖数据!E:E,AA1038,拍卖数据!F:F,AB1038,拍卖数据!O:O,O1038,拍卖数据!AN:AN,"机构",拍卖数据!P:P,"&gt;"&amp;X1038*0.8,拍卖数据!P:P,"&lt;"&amp;X1038*1.2)</f>
        <v>0</v>
      </c>
      <c r="AZ1038" s="6">
        <f>COUNTIFS(拍卖数据!E:E,AA1038,拍卖数据!F:F,AB1038,拍卖数据!G:G,AC1038,拍卖数据!O:O,O1038,拍卖数据!AN:AN,"机构",拍卖数据!P:P,"&gt;"&amp;X1038*0.8,拍卖数据!P:P,"&lt;"&amp;X1038*1.2)</f>
        <v>0</v>
      </c>
    </row>
    <row r="1039" hidden="1" spans="1:52">
      <c r="A1039">
        <v>56363</v>
      </c>
      <c r="B1039" t="s">
        <v>24589</v>
      </c>
      <c r="C1039" t="s">
        <v>113</v>
      </c>
      <c r="D1039" t="s">
        <v>24590</v>
      </c>
      <c r="E1039" t="s">
        <v>24591</v>
      </c>
      <c r="F1039">
        <v>7800</v>
      </c>
      <c r="G1039">
        <v>0</v>
      </c>
      <c r="H1039">
        <v>0</v>
      </c>
      <c r="I1039">
        <v>0</v>
      </c>
      <c r="J1039">
        <v>7800</v>
      </c>
      <c r="K1039" t="s">
        <v>20732</v>
      </c>
      <c r="L1039" t="s">
        <v>20690</v>
      </c>
      <c r="M1039">
        <v>3324</v>
      </c>
      <c r="N1039" t="s">
        <v>20691</v>
      </c>
      <c r="O1039" t="s">
        <v>131</v>
      </c>
      <c r="P1039" t="s">
        <v>20739</v>
      </c>
      <c r="Q1039" t="s">
        <v>20693</v>
      </c>
      <c r="R1039" t="s">
        <v>24592</v>
      </c>
      <c r="S1039" t="s">
        <v>24593</v>
      </c>
      <c r="T1039" t="s">
        <v>24615</v>
      </c>
      <c r="U1039" t="s">
        <v>24616</v>
      </c>
      <c r="V1039" t="s">
        <v>24603</v>
      </c>
      <c r="W1039" t="s">
        <v>24597</v>
      </c>
      <c r="X1039">
        <v>12.96</v>
      </c>
      <c r="Y1039" t="s">
        <v>20700</v>
      </c>
      <c r="Z1039" t="s">
        <v>100</v>
      </c>
      <c r="AA1039" t="s">
        <v>92</v>
      </c>
      <c r="AB1039" t="s">
        <v>277</v>
      </c>
      <c r="AC1039" t="s">
        <v>278</v>
      </c>
      <c r="AD1039" t="s">
        <v>24616</v>
      </c>
      <c r="AE1039" t="s">
        <v>20702</v>
      </c>
      <c r="AF1039">
        <v>11</v>
      </c>
      <c r="AG1039" t="s">
        <v>20703</v>
      </c>
      <c r="AH1039" s="5">
        <v>45078</v>
      </c>
      <c r="AI1039">
        <v>6.803738</v>
      </c>
      <c r="AJ1039" t="s">
        <v>113</v>
      </c>
      <c r="AK1039" t="s">
        <v>20690</v>
      </c>
      <c r="AL1039" t="s">
        <v>20704</v>
      </c>
      <c r="AM1039" t="s">
        <v>20690</v>
      </c>
      <c r="AN1039" t="s">
        <v>20690</v>
      </c>
      <c r="AO1039" t="s">
        <v>24598</v>
      </c>
      <c r="AP1039" t="s">
        <v>20706</v>
      </c>
      <c r="AQ1039" t="s">
        <v>24599</v>
      </c>
      <c r="AR1039" t="s">
        <v>24600</v>
      </c>
      <c r="AS1039" s="5">
        <v>45180</v>
      </c>
      <c r="AT1039" t="s">
        <v>20690</v>
      </c>
      <c r="AU1039" t="s">
        <v>20709</v>
      </c>
      <c r="AV1039" t="s">
        <v>20710</v>
      </c>
      <c r="AX1039" s="6">
        <f>COUNTIFS(拍卖数据!E:E,AA1039,拍卖数据!F:F,AB1039,拍卖数据!O:O,O1039,拍卖数据!P:P,"&gt;"&amp;X1039*0.8,拍卖数据!P:P,"&lt;"&amp;X1039*1.2)</f>
        <v>0</v>
      </c>
      <c r="AY1039">
        <f>COUNTIFS(拍卖数据!E:E,AA1039,拍卖数据!F:F,AB1039,拍卖数据!O:O,O1039,拍卖数据!AN:AN,"机构",拍卖数据!P:P,"&gt;"&amp;X1039*0.8,拍卖数据!P:P,"&lt;"&amp;X1039*1.2)</f>
        <v>0</v>
      </c>
      <c r="AZ1039" s="6">
        <f>COUNTIFS(拍卖数据!E:E,AA1039,拍卖数据!F:F,AB1039,拍卖数据!G:G,AC1039,拍卖数据!O:O,O1039,拍卖数据!AN:AN,"机构",拍卖数据!P:P,"&gt;"&amp;X1039*0.8,拍卖数据!P:P,"&lt;"&amp;X1039*1.2)</f>
        <v>0</v>
      </c>
    </row>
    <row r="1040" hidden="1" spans="1:52">
      <c r="A1040">
        <v>56364</v>
      </c>
      <c r="B1040" t="s">
        <v>24589</v>
      </c>
      <c r="C1040" t="s">
        <v>113</v>
      </c>
      <c r="D1040" t="s">
        <v>24590</v>
      </c>
      <c r="E1040" t="s">
        <v>24591</v>
      </c>
      <c r="F1040">
        <v>7800</v>
      </c>
      <c r="G1040">
        <v>0</v>
      </c>
      <c r="H1040">
        <v>0</v>
      </c>
      <c r="I1040">
        <v>0</v>
      </c>
      <c r="J1040">
        <v>7800</v>
      </c>
      <c r="K1040" t="s">
        <v>20732</v>
      </c>
      <c r="L1040" t="s">
        <v>20690</v>
      </c>
      <c r="M1040">
        <v>3324</v>
      </c>
      <c r="N1040" t="s">
        <v>20691</v>
      </c>
      <c r="O1040" t="s">
        <v>131</v>
      </c>
      <c r="P1040" t="s">
        <v>20739</v>
      </c>
      <c r="Q1040" t="s">
        <v>20693</v>
      </c>
      <c r="R1040" t="s">
        <v>24592</v>
      </c>
      <c r="S1040" t="s">
        <v>24593</v>
      </c>
      <c r="T1040" t="s">
        <v>24617</v>
      </c>
      <c r="U1040" t="s">
        <v>24618</v>
      </c>
      <c r="V1040" t="s">
        <v>24603</v>
      </c>
      <c r="W1040" t="s">
        <v>24597</v>
      </c>
      <c r="X1040">
        <v>12.96</v>
      </c>
      <c r="Y1040" t="s">
        <v>20700</v>
      </c>
      <c r="Z1040" t="s">
        <v>100</v>
      </c>
      <c r="AA1040" t="s">
        <v>92</v>
      </c>
      <c r="AB1040" t="s">
        <v>277</v>
      </c>
      <c r="AC1040" t="s">
        <v>278</v>
      </c>
      <c r="AD1040" t="s">
        <v>24618</v>
      </c>
      <c r="AE1040" t="s">
        <v>20702</v>
      </c>
      <c r="AF1040">
        <v>11</v>
      </c>
      <c r="AG1040" t="s">
        <v>20703</v>
      </c>
      <c r="AH1040" s="5">
        <v>45078</v>
      </c>
      <c r="AI1040">
        <v>6.803738</v>
      </c>
      <c r="AJ1040" t="s">
        <v>113</v>
      </c>
      <c r="AK1040" t="s">
        <v>20690</v>
      </c>
      <c r="AL1040" t="s">
        <v>20704</v>
      </c>
      <c r="AM1040" t="s">
        <v>20690</v>
      </c>
      <c r="AN1040" t="s">
        <v>20690</v>
      </c>
      <c r="AO1040" t="s">
        <v>24598</v>
      </c>
      <c r="AP1040" t="s">
        <v>20706</v>
      </c>
      <c r="AQ1040" t="s">
        <v>24599</v>
      </c>
      <c r="AR1040" t="s">
        <v>24600</v>
      </c>
      <c r="AS1040" s="5">
        <v>45180</v>
      </c>
      <c r="AT1040" t="s">
        <v>20690</v>
      </c>
      <c r="AU1040" t="s">
        <v>20709</v>
      </c>
      <c r="AV1040" t="s">
        <v>20710</v>
      </c>
      <c r="AX1040" s="6">
        <f>COUNTIFS(拍卖数据!E:E,AA1040,拍卖数据!F:F,AB1040,拍卖数据!O:O,O1040,拍卖数据!P:P,"&gt;"&amp;X1040*0.8,拍卖数据!P:P,"&lt;"&amp;X1040*1.2)</f>
        <v>0</v>
      </c>
      <c r="AY1040">
        <f>COUNTIFS(拍卖数据!E:E,AA1040,拍卖数据!F:F,AB1040,拍卖数据!O:O,O1040,拍卖数据!AN:AN,"机构",拍卖数据!P:P,"&gt;"&amp;X1040*0.8,拍卖数据!P:P,"&lt;"&amp;X1040*1.2)</f>
        <v>0</v>
      </c>
      <c r="AZ1040" s="6">
        <f>COUNTIFS(拍卖数据!E:E,AA1040,拍卖数据!F:F,AB1040,拍卖数据!G:G,AC1040,拍卖数据!O:O,O1040,拍卖数据!AN:AN,"机构",拍卖数据!P:P,"&gt;"&amp;X1040*0.8,拍卖数据!P:P,"&lt;"&amp;X1040*1.2)</f>
        <v>0</v>
      </c>
    </row>
    <row r="1041" hidden="1" spans="1:52">
      <c r="A1041">
        <v>56365</v>
      </c>
      <c r="B1041" t="s">
        <v>24589</v>
      </c>
      <c r="C1041" t="s">
        <v>113</v>
      </c>
      <c r="D1041" t="s">
        <v>24590</v>
      </c>
      <c r="E1041" t="s">
        <v>24591</v>
      </c>
      <c r="F1041">
        <v>7800</v>
      </c>
      <c r="G1041">
        <v>0</v>
      </c>
      <c r="H1041">
        <v>0</v>
      </c>
      <c r="I1041">
        <v>0</v>
      </c>
      <c r="J1041">
        <v>7800</v>
      </c>
      <c r="K1041" t="s">
        <v>20732</v>
      </c>
      <c r="L1041" t="s">
        <v>20690</v>
      </c>
      <c r="M1041">
        <v>3324</v>
      </c>
      <c r="N1041" t="s">
        <v>20691</v>
      </c>
      <c r="O1041" t="s">
        <v>131</v>
      </c>
      <c r="P1041" t="s">
        <v>20739</v>
      </c>
      <c r="Q1041" t="s">
        <v>20693</v>
      </c>
      <c r="R1041" t="s">
        <v>24592</v>
      </c>
      <c r="S1041" t="s">
        <v>24593</v>
      </c>
      <c r="T1041" t="s">
        <v>24619</v>
      </c>
      <c r="U1041" t="s">
        <v>24620</v>
      </c>
      <c r="V1041" t="s">
        <v>24603</v>
      </c>
      <c r="W1041" t="s">
        <v>24597</v>
      </c>
      <c r="X1041">
        <v>12.96</v>
      </c>
      <c r="Y1041" t="s">
        <v>20700</v>
      </c>
      <c r="Z1041" t="s">
        <v>100</v>
      </c>
      <c r="AA1041" t="s">
        <v>92</v>
      </c>
      <c r="AB1041" t="s">
        <v>277</v>
      </c>
      <c r="AC1041" t="s">
        <v>278</v>
      </c>
      <c r="AD1041" t="s">
        <v>24620</v>
      </c>
      <c r="AE1041" t="s">
        <v>20702</v>
      </c>
      <c r="AF1041">
        <v>15.5</v>
      </c>
      <c r="AG1041" t="s">
        <v>20703</v>
      </c>
      <c r="AH1041" s="5">
        <v>45078</v>
      </c>
      <c r="AI1041">
        <v>6.803738</v>
      </c>
      <c r="AJ1041" t="s">
        <v>113</v>
      </c>
      <c r="AK1041" t="s">
        <v>20690</v>
      </c>
      <c r="AL1041" t="s">
        <v>20704</v>
      </c>
      <c r="AM1041" t="s">
        <v>20690</v>
      </c>
      <c r="AN1041" t="s">
        <v>20690</v>
      </c>
      <c r="AO1041" t="s">
        <v>24598</v>
      </c>
      <c r="AP1041" t="s">
        <v>20706</v>
      </c>
      <c r="AQ1041" t="s">
        <v>24599</v>
      </c>
      <c r="AR1041" t="s">
        <v>24600</v>
      </c>
      <c r="AS1041" s="5">
        <v>45180</v>
      </c>
      <c r="AT1041" t="s">
        <v>20690</v>
      </c>
      <c r="AU1041" t="s">
        <v>20709</v>
      </c>
      <c r="AV1041" t="s">
        <v>20710</v>
      </c>
      <c r="AX1041" s="6">
        <f>COUNTIFS(拍卖数据!E:E,AA1041,拍卖数据!F:F,AB1041,拍卖数据!O:O,O1041,拍卖数据!P:P,"&gt;"&amp;X1041*0.8,拍卖数据!P:P,"&lt;"&amp;X1041*1.2)</f>
        <v>0</v>
      </c>
      <c r="AY1041">
        <f>COUNTIFS(拍卖数据!E:E,AA1041,拍卖数据!F:F,AB1041,拍卖数据!O:O,O1041,拍卖数据!AN:AN,"机构",拍卖数据!P:P,"&gt;"&amp;X1041*0.8,拍卖数据!P:P,"&lt;"&amp;X1041*1.2)</f>
        <v>0</v>
      </c>
      <c r="AZ1041" s="6">
        <f>COUNTIFS(拍卖数据!E:E,AA1041,拍卖数据!F:F,AB1041,拍卖数据!G:G,AC1041,拍卖数据!O:O,O1041,拍卖数据!AN:AN,"机构",拍卖数据!P:P,"&gt;"&amp;X1041*0.8,拍卖数据!P:P,"&lt;"&amp;X1041*1.2)</f>
        <v>0</v>
      </c>
    </row>
    <row r="1042" hidden="1" spans="1:52">
      <c r="A1042">
        <v>56366</v>
      </c>
      <c r="B1042" t="s">
        <v>24589</v>
      </c>
      <c r="C1042" t="s">
        <v>113</v>
      </c>
      <c r="D1042" t="s">
        <v>24590</v>
      </c>
      <c r="E1042" t="s">
        <v>24591</v>
      </c>
      <c r="F1042">
        <v>7800</v>
      </c>
      <c r="G1042">
        <v>0</v>
      </c>
      <c r="H1042">
        <v>0</v>
      </c>
      <c r="I1042">
        <v>0</v>
      </c>
      <c r="J1042">
        <v>7800</v>
      </c>
      <c r="K1042" t="s">
        <v>20732</v>
      </c>
      <c r="L1042" t="s">
        <v>20690</v>
      </c>
      <c r="M1042">
        <v>3324</v>
      </c>
      <c r="N1042" t="s">
        <v>20691</v>
      </c>
      <c r="O1042" t="s">
        <v>131</v>
      </c>
      <c r="P1042" t="s">
        <v>20739</v>
      </c>
      <c r="Q1042" t="s">
        <v>20693</v>
      </c>
      <c r="R1042" t="s">
        <v>24592</v>
      </c>
      <c r="S1042" t="s">
        <v>24593</v>
      </c>
      <c r="T1042" t="s">
        <v>24621</v>
      </c>
      <c r="U1042" t="s">
        <v>24622</v>
      </c>
      <c r="V1042" t="s">
        <v>24603</v>
      </c>
      <c r="W1042" t="s">
        <v>24597</v>
      </c>
      <c r="X1042">
        <v>12.96</v>
      </c>
      <c r="Y1042" t="s">
        <v>20700</v>
      </c>
      <c r="Z1042" t="s">
        <v>100</v>
      </c>
      <c r="AA1042" t="s">
        <v>92</v>
      </c>
      <c r="AB1042" t="s">
        <v>277</v>
      </c>
      <c r="AC1042" t="s">
        <v>278</v>
      </c>
      <c r="AD1042" t="s">
        <v>24622</v>
      </c>
      <c r="AE1042" t="s">
        <v>20702</v>
      </c>
      <c r="AF1042">
        <v>13.5</v>
      </c>
      <c r="AG1042" t="s">
        <v>20703</v>
      </c>
      <c r="AH1042" s="5">
        <v>45078</v>
      </c>
      <c r="AI1042">
        <v>6.803738</v>
      </c>
      <c r="AJ1042" t="s">
        <v>113</v>
      </c>
      <c r="AK1042" t="s">
        <v>20690</v>
      </c>
      <c r="AL1042" t="s">
        <v>20704</v>
      </c>
      <c r="AM1042" t="s">
        <v>20690</v>
      </c>
      <c r="AN1042" t="s">
        <v>20690</v>
      </c>
      <c r="AO1042" t="s">
        <v>24598</v>
      </c>
      <c r="AP1042" t="s">
        <v>20706</v>
      </c>
      <c r="AQ1042" t="s">
        <v>24599</v>
      </c>
      <c r="AR1042" t="s">
        <v>24600</v>
      </c>
      <c r="AS1042" s="5">
        <v>45180</v>
      </c>
      <c r="AT1042" t="s">
        <v>20690</v>
      </c>
      <c r="AU1042" t="s">
        <v>20709</v>
      </c>
      <c r="AV1042" t="s">
        <v>20710</v>
      </c>
      <c r="AX1042" s="6">
        <f>COUNTIFS(拍卖数据!E:E,AA1042,拍卖数据!F:F,AB1042,拍卖数据!O:O,O1042,拍卖数据!P:P,"&gt;"&amp;X1042*0.8,拍卖数据!P:P,"&lt;"&amp;X1042*1.2)</f>
        <v>0</v>
      </c>
      <c r="AY1042">
        <f>COUNTIFS(拍卖数据!E:E,AA1042,拍卖数据!F:F,AB1042,拍卖数据!O:O,O1042,拍卖数据!AN:AN,"机构",拍卖数据!P:P,"&gt;"&amp;X1042*0.8,拍卖数据!P:P,"&lt;"&amp;X1042*1.2)</f>
        <v>0</v>
      </c>
      <c r="AZ1042" s="6">
        <f>COUNTIFS(拍卖数据!E:E,AA1042,拍卖数据!F:F,AB1042,拍卖数据!G:G,AC1042,拍卖数据!O:O,O1042,拍卖数据!AN:AN,"机构",拍卖数据!P:P,"&gt;"&amp;X1042*0.8,拍卖数据!P:P,"&lt;"&amp;X1042*1.2)</f>
        <v>0</v>
      </c>
    </row>
    <row r="1043" hidden="1" spans="1:52">
      <c r="A1043">
        <v>56367</v>
      </c>
      <c r="B1043" t="s">
        <v>24589</v>
      </c>
      <c r="C1043" t="s">
        <v>113</v>
      </c>
      <c r="D1043" t="s">
        <v>24590</v>
      </c>
      <c r="E1043" t="s">
        <v>24591</v>
      </c>
      <c r="F1043">
        <v>7800</v>
      </c>
      <c r="G1043">
        <v>0</v>
      </c>
      <c r="H1043">
        <v>0</v>
      </c>
      <c r="I1043">
        <v>0</v>
      </c>
      <c r="J1043">
        <v>7800</v>
      </c>
      <c r="K1043" t="s">
        <v>20732</v>
      </c>
      <c r="L1043" t="s">
        <v>20690</v>
      </c>
      <c r="M1043">
        <v>3324</v>
      </c>
      <c r="N1043" t="s">
        <v>20691</v>
      </c>
      <c r="O1043" t="s">
        <v>131</v>
      </c>
      <c r="P1043" t="s">
        <v>20739</v>
      </c>
      <c r="Q1043" t="s">
        <v>20693</v>
      </c>
      <c r="R1043" t="s">
        <v>24592</v>
      </c>
      <c r="S1043" t="s">
        <v>24593</v>
      </c>
      <c r="T1043" t="s">
        <v>24623</v>
      </c>
      <c r="U1043" t="s">
        <v>24624</v>
      </c>
      <c r="V1043" t="s">
        <v>24603</v>
      </c>
      <c r="W1043" t="s">
        <v>24597</v>
      </c>
      <c r="X1043">
        <v>12.96</v>
      </c>
      <c r="Y1043" t="s">
        <v>20700</v>
      </c>
      <c r="Z1043" t="s">
        <v>100</v>
      </c>
      <c r="AA1043" t="s">
        <v>92</v>
      </c>
      <c r="AB1043" t="s">
        <v>277</v>
      </c>
      <c r="AC1043" t="s">
        <v>278</v>
      </c>
      <c r="AD1043" t="s">
        <v>24624</v>
      </c>
      <c r="AE1043" t="s">
        <v>20702</v>
      </c>
      <c r="AF1043">
        <v>11</v>
      </c>
      <c r="AG1043" t="s">
        <v>20703</v>
      </c>
      <c r="AH1043" s="5">
        <v>45078</v>
      </c>
      <c r="AI1043">
        <v>6.803738</v>
      </c>
      <c r="AJ1043" t="s">
        <v>113</v>
      </c>
      <c r="AK1043" t="s">
        <v>20690</v>
      </c>
      <c r="AL1043" t="s">
        <v>20704</v>
      </c>
      <c r="AM1043" t="s">
        <v>20690</v>
      </c>
      <c r="AN1043" t="s">
        <v>20690</v>
      </c>
      <c r="AO1043" t="s">
        <v>24598</v>
      </c>
      <c r="AP1043" t="s">
        <v>20706</v>
      </c>
      <c r="AQ1043" t="s">
        <v>24599</v>
      </c>
      <c r="AR1043" t="s">
        <v>24600</v>
      </c>
      <c r="AS1043" s="5">
        <v>45180</v>
      </c>
      <c r="AT1043" t="s">
        <v>20690</v>
      </c>
      <c r="AU1043" t="s">
        <v>20709</v>
      </c>
      <c r="AV1043" t="s">
        <v>20710</v>
      </c>
      <c r="AX1043" s="6">
        <f>COUNTIFS(拍卖数据!E:E,AA1043,拍卖数据!F:F,AB1043,拍卖数据!O:O,O1043,拍卖数据!P:P,"&gt;"&amp;X1043*0.8,拍卖数据!P:P,"&lt;"&amp;X1043*1.2)</f>
        <v>0</v>
      </c>
      <c r="AY1043">
        <f>COUNTIFS(拍卖数据!E:E,AA1043,拍卖数据!F:F,AB1043,拍卖数据!O:O,O1043,拍卖数据!AN:AN,"机构",拍卖数据!P:P,"&gt;"&amp;X1043*0.8,拍卖数据!P:P,"&lt;"&amp;X1043*1.2)</f>
        <v>0</v>
      </c>
      <c r="AZ1043" s="6">
        <f>COUNTIFS(拍卖数据!E:E,AA1043,拍卖数据!F:F,AB1043,拍卖数据!G:G,AC1043,拍卖数据!O:O,O1043,拍卖数据!AN:AN,"机构",拍卖数据!P:P,"&gt;"&amp;X1043*0.8,拍卖数据!P:P,"&lt;"&amp;X1043*1.2)</f>
        <v>0</v>
      </c>
    </row>
    <row r="1044" hidden="1" spans="1:52">
      <c r="A1044">
        <v>56368</v>
      </c>
      <c r="B1044" t="s">
        <v>24589</v>
      </c>
      <c r="C1044" t="s">
        <v>113</v>
      </c>
      <c r="D1044" t="s">
        <v>24590</v>
      </c>
      <c r="E1044" t="s">
        <v>24591</v>
      </c>
      <c r="F1044">
        <v>7800</v>
      </c>
      <c r="G1044">
        <v>0</v>
      </c>
      <c r="H1044">
        <v>0</v>
      </c>
      <c r="I1044">
        <v>0</v>
      </c>
      <c r="J1044">
        <v>7800</v>
      </c>
      <c r="K1044" t="s">
        <v>20732</v>
      </c>
      <c r="L1044" t="s">
        <v>20690</v>
      </c>
      <c r="M1044">
        <v>3324</v>
      </c>
      <c r="N1044" t="s">
        <v>20691</v>
      </c>
      <c r="O1044" t="s">
        <v>131</v>
      </c>
      <c r="P1044" t="s">
        <v>20739</v>
      </c>
      <c r="Q1044" t="s">
        <v>20693</v>
      </c>
      <c r="R1044" t="s">
        <v>24592</v>
      </c>
      <c r="S1044" t="s">
        <v>24593</v>
      </c>
      <c r="T1044" t="s">
        <v>24625</v>
      </c>
      <c r="U1044" t="s">
        <v>24626</v>
      </c>
      <c r="V1044" t="s">
        <v>24603</v>
      </c>
      <c r="W1044" t="s">
        <v>24597</v>
      </c>
      <c r="X1044">
        <v>12.96</v>
      </c>
      <c r="Y1044" t="s">
        <v>20700</v>
      </c>
      <c r="Z1044" t="s">
        <v>100</v>
      </c>
      <c r="AA1044" t="s">
        <v>92</v>
      </c>
      <c r="AB1044" t="s">
        <v>277</v>
      </c>
      <c r="AC1044" t="s">
        <v>278</v>
      </c>
      <c r="AD1044" t="s">
        <v>24626</v>
      </c>
      <c r="AE1044" t="s">
        <v>20702</v>
      </c>
      <c r="AF1044">
        <v>11</v>
      </c>
      <c r="AG1044" t="s">
        <v>20703</v>
      </c>
      <c r="AH1044" s="5">
        <v>45078</v>
      </c>
      <c r="AI1044">
        <v>6.803738</v>
      </c>
      <c r="AJ1044" t="s">
        <v>113</v>
      </c>
      <c r="AK1044" t="s">
        <v>20690</v>
      </c>
      <c r="AL1044" t="s">
        <v>20704</v>
      </c>
      <c r="AM1044" t="s">
        <v>20690</v>
      </c>
      <c r="AN1044" t="s">
        <v>20690</v>
      </c>
      <c r="AO1044" t="s">
        <v>24598</v>
      </c>
      <c r="AP1044" t="s">
        <v>20706</v>
      </c>
      <c r="AQ1044" t="s">
        <v>24599</v>
      </c>
      <c r="AR1044" t="s">
        <v>24600</v>
      </c>
      <c r="AS1044" s="5">
        <v>45180</v>
      </c>
      <c r="AT1044" t="s">
        <v>20690</v>
      </c>
      <c r="AU1044" t="s">
        <v>20709</v>
      </c>
      <c r="AV1044" t="s">
        <v>20710</v>
      </c>
      <c r="AX1044" s="6">
        <f>COUNTIFS(拍卖数据!E:E,AA1044,拍卖数据!F:F,AB1044,拍卖数据!O:O,O1044,拍卖数据!P:P,"&gt;"&amp;X1044*0.8,拍卖数据!P:P,"&lt;"&amp;X1044*1.2)</f>
        <v>0</v>
      </c>
      <c r="AY1044">
        <f>COUNTIFS(拍卖数据!E:E,AA1044,拍卖数据!F:F,AB1044,拍卖数据!O:O,O1044,拍卖数据!AN:AN,"机构",拍卖数据!P:P,"&gt;"&amp;X1044*0.8,拍卖数据!P:P,"&lt;"&amp;X1044*1.2)</f>
        <v>0</v>
      </c>
      <c r="AZ1044" s="6">
        <f>COUNTIFS(拍卖数据!E:E,AA1044,拍卖数据!F:F,AB1044,拍卖数据!G:G,AC1044,拍卖数据!O:O,O1044,拍卖数据!AN:AN,"机构",拍卖数据!P:P,"&gt;"&amp;X1044*0.8,拍卖数据!P:P,"&lt;"&amp;X1044*1.2)</f>
        <v>0</v>
      </c>
    </row>
    <row r="1045" hidden="1" spans="1:52">
      <c r="A1045">
        <v>56369</v>
      </c>
      <c r="B1045" t="s">
        <v>24589</v>
      </c>
      <c r="C1045" t="s">
        <v>113</v>
      </c>
      <c r="D1045" t="s">
        <v>24590</v>
      </c>
      <c r="E1045" t="s">
        <v>24591</v>
      </c>
      <c r="F1045">
        <v>7800</v>
      </c>
      <c r="G1045">
        <v>0</v>
      </c>
      <c r="H1045">
        <v>0</v>
      </c>
      <c r="I1045">
        <v>0</v>
      </c>
      <c r="J1045">
        <v>7800</v>
      </c>
      <c r="K1045" t="s">
        <v>20732</v>
      </c>
      <c r="L1045" t="s">
        <v>20690</v>
      </c>
      <c r="M1045">
        <v>3324</v>
      </c>
      <c r="N1045" t="s">
        <v>20691</v>
      </c>
      <c r="O1045" t="s">
        <v>131</v>
      </c>
      <c r="P1045" t="s">
        <v>20739</v>
      </c>
      <c r="Q1045" t="s">
        <v>20693</v>
      </c>
      <c r="R1045" t="s">
        <v>24592</v>
      </c>
      <c r="S1045" t="s">
        <v>24593</v>
      </c>
      <c r="T1045" t="s">
        <v>24627</v>
      </c>
      <c r="U1045" t="s">
        <v>24628</v>
      </c>
      <c r="V1045" t="s">
        <v>24603</v>
      </c>
      <c r="W1045" t="s">
        <v>24597</v>
      </c>
      <c r="X1045">
        <v>12.96</v>
      </c>
      <c r="Y1045" t="s">
        <v>20700</v>
      </c>
      <c r="Z1045" t="s">
        <v>100</v>
      </c>
      <c r="AA1045" t="s">
        <v>92</v>
      </c>
      <c r="AB1045" t="s">
        <v>277</v>
      </c>
      <c r="AC1045" t="s">
        <v>278</v>
      </c>
      <c r="AD1045" t="s">
        <v>24628</v>
      </c>
      <c r="AE1045" t="s">
        <v>20702</v>
      </c>
      <c r="AF1045">
        <v>11</v>
      </c>
      <c r="AG1045" t="s">
        <v>20703</v>
      </c>
      <c r="AH1045" s="5">
        <v>45078</v>
      </c>
      <c r="AI1045">
        <v>6.803738</v>
      </c>
      <c r="AJ1045" t="s">
        <v>113</v>
      </c>
      <c r="AK1045" t="s">
        <v>20690</v>
      </c>
      <c r="AL1045" t="s">
        <v>20704</v>
      </c>
      <c r="AM1045" t="s">
        <v>20690</v>
      </c>
      <c r="AN1045" t="s">
        <v>20690</v>
      </c>
      <c r="AO1045" t="s">
        <v>24598</v>
      </c>
      <c r="AP1045" t="s">
        <v>20706</v>
      </c>
      <c r="AQ1045" t="s">
        <v>24599</v>
      </c>
      <c r="AR1045" t="s">
        <v>24600</v>
      </c>
      <c r="AS1045" s="5">
        <v>45180</v>
      </c>
      <c r="AT1045" t="s">
        <v>20690</v>
      </c>
      <c r="AU1045" t="s">
        <v>20709</v>
      </c>
      <c r="AV1045" t="s">
        <v>20710</v>
      </c>
      <c r="AX1045" s="6">
        <f>COUNTIFS(拍卖数据!E:E,AA1045,拍卖数据!F:F,AB1045,拍卖数据!O:O,O1045,拍卖数据!P:P,"&gt;"&amp;X1045*0.8,拍卖数据!P:P,"&lt;"&amp;X1045*1.2)</f>
        <v>0</v>
      </c>
      <c r="AY1045">
        <f>COUNTIFS(拍卖数据!E:E,AA1045,拍卖数据!F:F,AB1045,拍卖数据!O:O,O1045,拍卖数据!AN:AN,"机构",拍卖数据!P:P,"&gt;"&amp;X1045*0.8,拍卖数据!P:P,"&lt;"&amp;X1045*1.2)</f>
        <v>0</v>
      </c>
      <c r="AZ1045" s="6">
        <f>COUNTIFS(拍卖数据!E:E,AA1045,拍卖数据!F:F,AB1045,拍卖数据!G:G,AC1045,拍卖数据!O:O,O1045,拍卖数据!AN:AN,"机构",拍卖数据!P:P,"&gt;"&amp;X1045*0.8,拍卖数据!P:P,"&lt;"&amp;X1045*1.2)</f>
        <v>0</v>
      </c>
    </row>
    <row r="1046" hidden="1" spans="1:52">
      <c r="A1046">
        <v>56370</v>
      </c>
      <c r="B1046" t="s">
        <v>24589</v>
      </c>
      <c r="C1046" t="s">
        <v>113</v>
      </c>
      <c r="D1046" t="s">
        <v>24590</v>
      </c>
      <c r="E1046" t="s">
        <v>24591</v>
      </c>
      <c r="F1046">
        <v>7800</v>
      </c>
      <c r="G1046">
        <v>0</v>
      </c>
      <c r="H1046">
        <v>0</v>
      </c>
      <c r="I1046">
        <v>0</v>
      </c>
      <c r="J1046">
        <v>7800</v>
      </c>
      <c r="K1046" t="s">
        <v>20732</v>
      </c>
      <c r="L1046" t="s">
        <v>20690</v>
      </c>
      <c r="M1046">
        <v>3324</v>
      </c>
      <c r="N1046" t="s">
        <v>20691</v>
      </c>
      <c r="O1046" t="s">
        <v>131</v>
      </c>
      <c r="P1046" t="s">
        <v>20739</v>
      </c>
      <c r="Q1046" t="s">
        <v>20693</v>
      </c>
      <c r="R1046" t="s">
        <v>24592</v>
      </c>
      <c r="S1046" t="s">
        <v>24593</v>
      </c>
      <c r="T1046" t="s">
        <v>24629</v>
      </c>
      <c r="U1046" t="s">
        <v>24630</v>
      </c>
      <c r="V1046" t="s">
        <v>24596</v>
      </c>
      <c r="W1046" t="s">
        <v>24597</v>
      </c>
      <c r="X1046">
        <v>13.8</v>
      </c>
      <c r="Y1046" t="s">
        <v>20700</v>
      </c>
      <c r="Z1046" t="s">
        <v>100</v>
      </c>
      <c r="AA1046" t="s">
        <v>92</v>
      </c>
      <c r="AB1046" t="s">
        <v>277</v>
      </c>
      <c r="AC1046" t="s">
        <v>278</v>
      </c>
      <c r="AD1046" t="s">
        <v>24630</v>
      </c>
      <c r="AE1046" t="s">
        <v>20702</v>
      </c>
      <c r="AF1046">
        <v>9</v>
      </c>
      <c r="AG1046" t="s">
        <v>20703</v>
      </c>
      <c r="AH1046" s="5">
        <v>45078</v>
      </c>
      <c r="AI1046">
        <v>6.803738</v>
      </c>
      <c r="AJ1046" t="s">
        <v>113</v>
      </c>
      <c r="AK1046" t="s">
        <v>20690</v>
      </c>
      <c r="AL1046" t="s">
        <v>20704</v>
      </c>
      <c r="AM1046" t="s">
        <v>20690</v>
      </c>
      <c r="AN1046" t="s">
        <v>20690</v>
      </c>
      <c r="AO1046" t="s">
        <v>24598</v>
      </c>
      <c r="AP1046" t="s">
        <v>20706</v>
      </c>
      <c r="AQ1046" t="s">
        <v>24599</v>
      </c>
      <c r="AR1046" t="s">
        <v>24600</v>
      </c>
      <c r="AS1046" s="5">
        <v>45180</v>
      </c>
      <c r="AT1046" t="s">
        <v>20690</v>
      </c>
      <c r="AU1046" t="s">
        <v>20709</v>
      </c>
      <c r="AV1046" t="s">
        <v>20710</v>
      </c>
      <c r="AX1046" s="6">
        <f>COUNTIFS(拍卖数据!E:E,AA1046,拍卖数据!F:F,AB1046,拍卖数据!O:O,O1046,拍卖数据!P:P,"&gt;"&amp;X1046*0.8,拍卖数据!P:P,"&lt;"&amp;X1046*1.2)</f>
        <v>0</v>
      </c>
      <c r="AY1046">
        <f>COUNTIFS(拍卖数据!E:E,AA1046,拍卖数据!F:F,AB1046,拍卖数据!O:O,O1046,拍卖数据!AN:AN,"机构",拍卖数据!P:P,"&gt;"&amp;X1046*0.8,拍卖数据!P:P,"&lt;"&amp;X1046*1.2)</f>
        <v>0</v>
      </c>
      <c r="AZ1046" s="6">
        <f>COUNTIFS(拍卖数据!E:E,AA1046,拍卖数据!F:F,AB1046,拍卖数据!G:G,AC1046,拍卖数据!O:O,O1046,拍卖数据!AN:AN,"机构",拍卖数据!P:P,"&gt;"&amp;X1046*0.8,拍卖数据!P:P,"&lt;"&amp;X1046*1.2)</f>
        <v>0</v>
      </c>
    </row>
    <row r="1047" hidden="1" spans="1:52">
      <c r="A1047">
        <v>56371</v>
      </c>
      <c r="B1047" t="s">
        <v>24589</v>
      </c>
      <c r="C1047" t="s">
        <v>113</v>
      </c>
      <c r="D1047" t="s">
        <v>24590</v>
      </c>
      <c r="E1047" t="s">
        <v>24591</v>
      </c>
      <c r="F1047">
        <v>7800</v>
      </c>
      <c r="G1047">
        <v>0</v>
      </c>
      <c r="H1047">
        <v>0</v>
      </c>
      <c r="I1047">
        <v>0</v>
      </c>
      <c r="J1047">
        <v>7800</v>
      </c>
      <c r="K1047" t="s">
        <v>20732</v>
      </c>
      <c r="L1047" t="s">
        <v>20690</v>
      </c>
      <c r="M1047">
        <v>3324</v>
      </c>
      <c r="N1047" t="s">
        <v>20691</v>
      </c>
      <c r="O1047" t="s">
        <v>131</v>
      </c>
      <c r="P1047" t="s">
        <v>20739</v>
      </c>
      <c r="Q1047" t="s">
        <v>20693</v>
      </c>
      <c r="R1047" t="s">
        <v>24592</v>
      </c>
      <c r="S1047" t="s">
        <v>24593</v>
      </c>
      <c r="T1047" t="s">
        <v>24631</v>
      </c>
      <c r="U1047" t="s">
        <v>24632</v>
      </c>
      <c r="V1047" t="s">
        <v>24596</v>
      </c>
      <c r="W1047" t="s">
        <v>24597</v>
      </c>
      <c r="X1047">
        <v>13.8</v>
      </c>
      <c r="Y1047" t="s">
        <v>20700</v>
      </c>
      <c r="Z1047" t="s">
        <v>100</v>
      </c>
      <c r="AA1047" t="s">
        <v>92</v>
      </c>
      <c r="AB1047" t="s">
        <v>277</v>
      </c>
      <c r="AC1047" t="s">
        <v>278</v>
      </c>
      <c r="AD1047" t="s">
        <v>24632</v>
      </c>
      <c r="AE1047" t="s">
        <v>20702</v>
      </c>
      <c r="AF1047">
        <v>9</v>
      </c>
      <c r="AG1047" t="s">
        <v>20703</v>
      </c>
      <c r="AH1047" s="5">
        <v>45078</v>
      </c>
      <c r="AI1047">
        <v>6.803738</v>
      </c>
      <c r="AJ1047" t="s">
        <v>113</v>
      </c>
      <c r="AK1047" t="s">
        <v>20690</v>
      </c>
      <c r="AL1047" t="s">
        <v>20704</v>
      </c>
      <c r="AM1047" t="s">
        <v>20690</v>
      </c>
      <c r="AN1047" t="s">
        <v>20690</v>
      </c>
      <c r="AO1047" t="s">
        <v>24598</v>
      </c>
      <c r="AP1047" t="s">
        <v>20706</v>
      </c>
      <c r="AQ1047" t="s">
        <v>24599</v>
      </c>
      <c r="AR1047" t="s">
        <v>24600</v>
      </c>
      <c r="AS1047" s="5">
        <v>45180</v>
      </c>
      <c r="AT1047" t="s">
        <v>20690</v>
      </c>
      <c r="AU1047" t="s">
        <v>20709</v>
      </c>
      <c r="AV1047" t="s">
        <v>20710</v>
      </c>
      <c r="AX1047" s="6">
        <f>COUNTIFS(拍卖数据!E:E,AA1047,拍卖数据!F:F,AB1047,拍卖数据!O:O,O1047,拍卖数据!P:P,"&gt;"&amp;X1047*0.8,拍卖数据!P:P,"&lt;"&amp;X1047*1.2)</f>
        <v>0</v>
      </c>
      <c r="AY1047">
        <f>COUNTIFS(拍卖数据!E:E,AA1047,拍卖数据!F:F,AB1047,拍卖数据!O:O,O1047,拍卖数据!AN:AN,"机构",拍卖数据!P:P,"&gt;"&amp;X1047*0.8,拍卖数据!P:P,"&lt;"&amp;X1047*1.2)</f>
        <v>0</v>
      </c>
      <c r="AZ1047" s="6">
        <f>COUNTIFS(拍卖数据!E:E,AA1047,拍卖数据!F:F,AB1047,拍卖数据!G:G,AC1047,拍卖数据!O:O,O1047,拍卖数据!AN:AN,"机构",拍卖数据!P:P,"&gt;"&amp;X1047*0.8,拍卖数据!P:P,"&lt;"&amp;X1047*1.2)</f>
        <v>0</v>
      </c>
    </row>
    <row r="1048" hidden="1" spans="1:52">
      <c r="A1048">
        <v>56372</v>
      </c>
      <c r="B1048" t="s">
        <v>24589</v>
      </c>
      <c r="C1048" t="s">
        <v>113</v>
      </c>
      <c r="D1048" t="s">
        <v>24590</v>
      </c>
      <c r="E1048" t="s">
        <v>24591</v>
      </c>
      <c r="F1048">
        <v>7800</v>
      </c>
      <c r="G1048">
        <v>0</v>
      </c>
      <c r="H1048">
        <v>0</v>
      </c>
      <c r="I1048">
        <v>0</v>
      </c>
      <c r="J1048">
        <v>7800</v>
      </c>
      <c r="K1048" t="s">
        <v>20732</v>
      </c>
      <c r="L1048" t="s">
        <v>20690</v>
      </c>
      <c r="M1048">
        <v>3324</v>
      </c>
      <c r="N1048" t="s">
        <v>20691</v>
      </c>
      <c r="O1048" t="s">
        <v>131</v>
      </c>
      <c r="P1048" t="s">
        <v>20739</v>
      </c>
      <c r="Q1048" t="s">
        <v>20693</v>
      </c>
      <c r="R1048" t="s">
        <v>24592</v>
      </c>
      <c r="S1048" t="s">
        <v>24593</v>
      </c>
      <c r="T1048" t="s">
        <v>24633</v>
      </c>
      <c r="U1048" t="s">
        <v>24634</v>
      </c>
      <c r="V1048" t="s">
        <v>24596</v>
      </c>
      <c r="W1048" t="s">
        <v>24597</v>
      </c>
      <c r="X1048">
        <v>13.8</v>
      </c>
      <c r="Y1048" t="s">
        <v>20700</v>
      </c>
      <c r="Z1048" t="s">
        <v>100</v>
      </c>
      <c r="AA1048" t="s">
        <v>92</v>
      </c>
      <c r="AB1048" t="s">
        <v>277</v>
      </c>
      <c r="AC1048" t="s">
        <v>278</v>
      </c>
      <c r="AD1048" t="s">
        <v>24634</v>
      </c>
      <c r="AE1048" t="s">
        <v>20702</v>
      </c>
      <c r="AF1048">
        <v>9</v>
      </c>
      <c r="AG1048" t="s">
        <v>20703</v>
      </c>
      <c r="AH1048" s="5">
        <v>45078</v>
      </c>
      <c r="AI1048">
        <v>6.803738</v>
      </c>
      <c r="AJ1048" t="s">
        <v>113</v>
      </c>
      <c r="AK1048" t="s">
        <v>20690</v>
      </c>
      <c r="AL1048" t="s">
        <v>20704</v>
      </c>
      <c r="AM1048" t="s">
        <v>20690</v>
      </c>
      <c r="AN1048" t="s">
        <v>20690</v>
      </c>
      <c r="AO1048" t="s">
        <v>24598</v>
      </c>
      <c r="AP1048" t="s">
        <v>20706</v>
      </c>
      <c r="AQ1048" t="s">
        <v>24599</v>
      </c>
      <c r="AR1048" t="s">
        <v>24600</v>
      </c>
      <c r="AS1048" s="5">
        <v>45180</v>
      </c>
      <c r="AT1048" t="s">
        <v>20690</v>
      </c>
      <c r="AU1048" t="s">
        <v>20709</v>
      </c>
      <c r="AV1048" t="s">
        <v>20710</v>
      </c>
      <c r="AX1048" s="6">
        <f>COUNTIFS(拍卖数据!E:E,AA1048,拍卖数据!F:F,AB1048,拍卖数据!O:O,O1048,拍卖数据!P:P,"&gt;"&amp;X1048*0.8,拍卖数据!P:P,"&lt;"&amp;X1048*1.2)</f>
        <v>0</v>
      </c>
      <c r="AY1048">
        <f>COUNTIFS(拍卖数据!E:E,AA1048,拍卖数据!F:F,AB1048,拍卖数据!O:O,O1048,拍卖数据!AN:AN,"机构",拍卖数据!P:P,"&gt;"&amp;X1048*0.8,拍卖数据!P:P,"&lt;"&amp;X1048*1.2)</f>
        <v>0</v>
      </c>
      <c r="AZ1048" s="6">
        <f>COUNTIFS(拍卖数据!E:E,AA1048,拍卖数据!F:F,AB1048,拍卖数据!G:G,AC1048,拍卖数据!O:O,O1048,拍卖数据!AN:AN,"机构",拍卖数据!P:P,"&gt;"&amp;X1048*0.8,拍卖数据!P:P,"&lt;"&amp;X1048*1.2)</f>
        <v>0</v>
      </c>
    </row>
    <row r="1049" hidden="1" spans="1:52">
      <c r="A1049">
        <v>56373</v>
      </c>
      <c r="B1049" t="s">
        <v>24589</v>
      </c>
      <c r="C1049" t="s">
        <v>113</v>
      </c>
      <c r="D1049" t="s">
        <v>24590</v>
      </c>
      <c r="E1049" t="s">
        <v>24591</v>
      </c>
      <c r="F1049">
        <v>7800</v>
      </c>
      <c r="G1049">
        <v>0</v>
      </c>
      <c r="H1049">
        <v>0</v>
      </c>
      <c r="I1049">
        <v>0</v>
      </c>
      <c r="J1049">
        <v>7800</v>
      </c>
      <c r="K1049" t="s">
        <v>20732</v>
      </c>
      <c r="L1049" t="s">
        <v>20690</v>
      </c>
      <c r="M1049">
        <v>3324</v>
      </c>
      <c r="N1049" t="s">
        <v>20691</v>
      </c>
      <c r="O1049" t="s">
        <v>131</v>
      </c>
      <c r="P1049" t="s">
        <v>20739</v>
      </c>
      <c r="Q1049" t="s">
        <v>20693</v>
      </c>
      <c r="R1049" t="s">
        <v>24592</v>
      </c>
      <c r="S1049" t="s">
        <v>24593</v>
      </c>
      <c r="T1049" t="s">
        <v>24635</v>
      </c>
      <c r="U1049" t="s">
        <v>24636</v>
      </c>
      <c r="V1049" t="s">
        <v>24603</v>
      </c>
      <c r="W1049" t="s">
        <v>24597</v>
      </c>
      <c r="X1049">
        <v>12.96</v>
      </c>
      <c r="Y1049" t="s">
        <v>20700</v>
      </c>
      <c r="Z1049" t="s">
        <v>100</v>
      </c>
      <c r="AA1049" t="s">
        <v>92</v>
      </c>
      <c r="AB1049" t="s">
        <v>277</v>
      </c>
      <c r="AC1049" t="s">
        <v>278</v>
      </c>
      <c r="AD1049" t="s">
        <v>24636</v>
      </c>
      <c r="AE1049" t="s">
        <v>20702</v>
      </c>
      <c r="AF1049">
        <v>11</v>
      </c>
      <c r="AG1049" t="s">
        <v>20703</v>
      </c>
      <c r="AH1049" s="5">
        <v>45078</v>
      </c>
      <c r="AI1049">
        <v>6.803738</v>
      </c>
      <c r="AJ1049" t="s">
        <v>113</v>
      </c>
      <c r="AK1049" t="s">
        <v>20690</v>
      </c>
      <c r="AL1049" t="s">
        <v>20704</v>
      </c>
      <c r="AM1049" t="s">
        <v>20690</v>
      </c>
      <c r="AN1049" t="s">
        <v>20690</v>
      </c>
      <c r="AO1049" t="s">
        <v>24598</v>
      </c>
      <c r="AP1049" t="s">
        <v>20706</v>
      </c>
      <c r="AQ1049" t="s">
        <v>24599</v>
      </c>
      <c r="AR1049" t="s">
        <v>24600</v>
      </c>
      <c r="AS1049" s="5">
        <v>45180</v>
      </c>
      <c r="AT1049" t="s">
        <v>20690</v>
      </c>
      <c r="AU1049" t="s">
        <v>20709</v>
      </c>
      <c r="AV1049" t="s">
        <v>20710</v>
      </c>
      <c r="AX1049" s="6">
        <f>COUNTIFS(拍卖数据!E:E,AA1049,拍卖数据!F:F,AB1049,拍卖数据!O:O,O1049,拍卖数据!P:P,"&gt;"&amp;X1049*0.8,拍卖数据!P:P,"&lt;"&amp;X1049*1.2)</f>
        <v>0</v>
      </c>
      <c r="AY1049">
        <f>COUNTIFS(拍卖数据!E:E,AA1049,拍卖数据!F:F,AB1049,拍卖数据!O:O,O1049,拍卖数据!AN:AN,"机构",拍卖数据!P:P,"&gt;"&amp;X1049*0.8,拍卖数据!P:P,"&lt;"&amp;X1049*1.2)</f>
        <v>0</v>
      </c>
      <c r="AZ1049" s="6">
        <f>COUNTIFS(拍卖数据!E:E,AA1049,拍卖数据!F:F,AB1049,拍卖数据!G:G,AC1049,拍卖数据!O:O,O1049,拍卖数据!AN:AN,"机构",拍卖数据!P:P,"&gt;"&amp;X1049*0.8,拍卖数据!P:P,"&lt;"&amp;X1049*1.2)</f>
        <v>0</v>
      </c>
    </row>
    <row r="1050" hidden="1" spans="1:52">
      <c r="A1050">
        <v>56374</v>
      </c>
      <c r="B1050" t="s">
        <v>24589</v>
      </c>
      <c r="C1050" t="s">
        <v>113</v>
      </c>
      <c r="D1050" t="s">
        <v>24590</v>
      </c>
      <c r="E1050" t="s">
        <v>24591</v>
      </c>
      <c r="F1050">
        <v>7800</v>
      </c>
      <c r="G1050">
        <v>0</v>
      </c>
      <c r="H1050">
        <v>0</v>
      </c>
      <c r="I1050">
        <v>0</v>
      </c>
      <c r="J1050">
        <v>7800</v>
      </c>
      <c r="K1050" t="s">
        <v>20732</v>
      </c>
      <c r="L1050" t="s">
        <v>20690</v>
      </c>
      <c r="M1050">
        <v>3324</v>
      </c>
      <c r="N1050" t="s">
        <v>20691</v>
      </c>
      <c r="O1050" t="s">
        <v>131</v>
      </c>
      <c r="P1050" t="s">
        <v>20739</v>
      </c>
      <c r="Q1050" t="s">
        <v>20693</v>
      </c>
      <c r="R1050" t="s">
        <v>24592</v>
      </c>
      <c r="S1050" t="s">
        <v>24593</v>
      </c>
      <c r="T1050" t="s">
        <v>24637</v>
      </c>
      <c r="U1050" t="s">
        <v>24638</v>
      </c>
      <c r="V1050" t="s">
        <v>24603</v>
      </c>
      <c r="W1050" t="s">
        <v>24597</v>
      </c>
      <c r="X1050">
        <v>12.96</v>
      </c>
      <c r="Y1050" t="s">
        <v>20700</v>
      </c>
      <c r="Z1050" t="s">
        <v>100</v>
      </c>
      <c r="AA1050" t="s">
        <v>92</v>
      </c>
      <c r="AB1050" t="s">
        <v>277</v>
      </c>
      <c r="AC1050" t="s">
        <v>278</v>
      </c>
      <c r="AD1050" t="s">
        <v>24638</v>
      </c>
      <c r="AE1050" t="s">
        <v>20702</v>
      </c>
      <c r="AF1050">
        <v>10.5</v>
      </c>
      <c r="AG1050" t="s">
        <v>20703</v>
      </c>
      <c r="AH1050" s="5">
        <v>45078</v>
      </c>
      <c r="AI1050">
        <v>6.803738</v>
      </c>
      <c r="AJ1050" t="s">
        <v>113</v>
      </c>
      <c r="AK1050" t="s">
        <v>20690</v>
      </c>
      <c r="AL1050" t="s">
        <v>20704</v>
      </c>
      <c r="AM1050" t="s">
        <v>20690</v>
      </c>
      <c r="AN1050" t="s">
        <v>20690</v>
      </c>
      <c r="AO1050" t="s">
        <v>24598</v>
      </c>
      <c r="AP1050" t="s">
        <v>20706</v>
      </c>
      <c r="AQ1050" t="s">
        <v>24599</v>
      </c>
      <c r="AR1050" t="s">
        <v>24600</v>
      </c>
      <c r="AS1050" s="5">
        <v>45180</v>
      </c>
      <c r="AT1050" t="s">
        <v>20690</v>
      </c>
      <c r="AU1050" t="s">
        <v>20709</v>
      </c>
      <c r="AV1050" t="s">
        <v>20710</v>
      </c>
      <c r="AX1050" s="6">
        <f>COUNTIFS(拍卖数据!E:E,AA1050,拍卖数据!F:F,AB1050,拍卖数据!O:O,O1050,拍卖数据!P:P,"&gt;"&amp;X1050*0.8,拍卖数据!P:P,"&lt;"&amp;X1050*1.2)</f>
        <v>0</v>
      </c>
      <c r="AY1050">
        <f>COUNTIFS(拍卖数据!E:E,AA1050,拍卖数据!F:F,AB1050,拍卖数据!O:O,O1050,拍卖数据!AN:AN,"机构",拍卖数据!P:P,"&gt;"&amp;X1050*0.8,拍卖数据!P:P,"&lt;"&amp;X1050*1.2)</f>
        <v>0</v>
      </c>
      <c r="AZ1050" s="6">
        <f>COUNTIFS(拍卖数据!E:E,AA1050,拍卖数据!F:F,AB1050,拍卖数据!G:G,AC1050,拍卖数据!O:O,O1050,拍卖数据!AN:AN,"机构",拍卖数据!P:P,"&gt;"&amp;X1050*0.8,拍卖数据!P:P,"&lt;"&amp;X1050*1.2)</f>
        <v>0</v>
      </c>
    </row>
    <row r="1051" hidden="1" spans="1:52">
      <c r="A1051">
        <v>56375</v>
      </c>
      <c r="B1051" t="s">
        <v>24589</v>
      </c>
      <c r="C1051" t="s">
        <v>113</v>
      </c>
      <c r="D1051" t="s">
        <v>24590</v>
      </c>
      <c r="E1051" t="s">
        <v>24591</v>
      </c>
      <c r="F1051">
        <v>7800</v>
      </c>
      <c r="G1051">
        <v>0</v>
      </c>
      <c r="H1051">
        <v>0</v>
      </c>
      <c r="I1051">
        <v>0</v>
      </c>
      <c r="J1051">
        <v>7800</v>
      </c>
      <c r="K1051" t="s">
        <v>20732</v>
      </c>
      <c r="L1051" t="s">
        <v>20690</v>
      </c>
      <c r="M1051">
        <v>3324</v>
      </c>
      <c r="N1051" t="s">
        <v>20691</v>
      </c>
      <c r="O1051" t="s">
        <v>131</v>
      </c>
      <c r="P1051" t="s">
        <v>20739</v>
      </c>
      <c r="Q1051" t="s">
        <v>20693</v>
      </c>
      <c r="R1051" t="s">
        <v>24592</v>
      </c>
      <c r="S1051" t="s">
        <v>24593</v>
      </c>
      <c r="T1051" t="s">
        <v>24639</v>
      </c>
      <c r="U1051" t="s">
        <v>24640</v>
      </c>
      <c r="V1051" t="s">
        <v>24603</v>
      </c>
      <c r="W1051" t="s">
        <v>24597</v>
      </c>
      <c r="X1051">
        <v>12.96</v>
      </c>
      <c r="Y1051" t="s">
        <v>20700</v>
      </c>
      <c r="Z1051" t="s">
        <v>100</v>
      </c>
      <c r="AA1051" t="s">
        <v>92</v>
      </c>
      <c r="AB1051" t="s">
        <v>277</v>
      </c>
      <c r="AC1051" t="s">
        <v>278</v>
      </c>
      <c r="AD1051" t="s">
        <v>24640</v>
      </c>
      <c r="AE1051" t="s">
        <v>20702</v>
      </c>
      <c r="AF1051">
        <v>11</v>
      </c>
      <c r="AG1051" t="s">
        <v>20703</v>
      </c>
      <c r="AH1051" s="5">
        <v>45078</v>
      </c>
      <c r="AI1051">
        <v>6.803738</v>
      </c>
      <c r="AJ1051" t="s">
        <v>113</v>
      </c>
      <c r="AK1051" t="s">
        <v>20690</v>
      </c>
      <c r="AL1051" t="s">
        <v>20704</v>
      </c>
      <c r="AM1051" t="s">
        <v>20690</v>
      </c>
      <c r="AN1051" t="s">
        <v>20690</v>
      </c>
      <c r="AO1051" t="s">
        <v>24598</v>
      </c>
      <c r="AP1051" t="s">
        <v>20706</v>
      </c>
      <c r="AQ1051" t="s">
        <v>24599</v>
      </c>
      <c r="AR1051" t="s">
        <v>24600</v>
      </c>
      <c r="AS1051" s="5">
        <v>45180</v>
      </c>
      <c r="AT1051" t="s">
        <v>20690</v>
      </c>
      <c r="AU1051" t="s">
        <v>20709</v>
      </c>
      <c r="AV1051" t="s">
        <v>20710</v>
      </c>
      <c r="AX1051" s="6">
        <f>COUNTIFS(拍卖数据!E:E,AA1051,拍卖数据!F:F,AB1051,拍卖数据!O:O,O1051,拍卖数据!P:P,"&gt;"&amp;X1051*0.8,拍卖数据!P:P,"&lt;"&amp;X1051*1.2)</f>
        <v>0</v>
      </c>
      <c r="AY1051">
        <f>COUNTIFS(拍卖数据!E:E,AA1051,拍卖数据!F:F,AB1051,拍卖数据!O:O,O1051,拍卖数据!AN:AN,"机构",拍卖数据!P:P,"&gt;"&amp;X1051*0.8,拍卖数据!P:P,"&lt;"&amp;X1051*1.2)</f>
        <v>0</v>
      </c>
      <c r="AZ1051" s="6">
        <f>COUNTIFS(拍卖数据!E:E,AA1051,拍卖数据!F:F,AB1051,拍卖数据!G:G,AC1051,拍卖数据!O:O,O1051,拍卖数据!AN:AN,"机构",拍卖数据!P:P,"&gt;"&amp;X1051*0.8,拍卖数据!P:P,"&lt;"&amp;X1051*1.2)</f>
        <v>0</v>
      </c>
    </row>
    <row r="1052" hidden="1" spans="1:52">
      <c r="A1052">
        <v>56376</v>
      </c>
      <c r="B1052" t="s">
        <v>24589</v>
      </c>
      <c r="C1052" t="s">
        <v>113</v>
      </c>
      <c r="D1052" t="s">
        <v>24590</v>
      </c>
      <c r="E1052" t="s">
        <v>24591</v>
      </c>
      <c r="F1052">
        <v>7800</v>
      </c>
      <c r="G1052">
        <v>0</v>
      </c>
      <c r="H1052">
        <v>0</v>
      </c>
      <c r="I1052">
        <v>0</v>
      </c>
      <c r="J1052">
        <v>7800</v>
      </c>
      <c r="K1052" t="s">
        <v>20732</v>
      </c>
      <c r="L1052" t="s">
        <v>20690</v>
      </c>
      <c r="M1052">
        <v>3324</v>
      </c>
      <c r="N1052" t="s">
        <v>20691</v>
      </c>
      <c r="O1052" t="s">
        <v>131</v>
      </c>
      <c r="P1052" t="s">
        <v>20739</v>
      </c>
      <c r="Q1052" t="s">
        <v>20693</v>
      </c>
      <c r="R1052" t="s">
        <v>24592</v>
      </c>
      <c r="S1052" t="s">
        <v>24593</v>
      </c>
      <c r="T1052" t="s">
        <v>24641</v>
      </c>
      <c r="U1052" t="s">
        <v>24642</v>
      </c>
      <c r="V1052" t="s">
        <v>24603</v>
      </c>
      <c r="W1052" t="s">
        <v>24597</v>
      </c>
      <c r="X1052">
        <v>12.96</v>
      </c>
      <c r="Y1052" t="s">
        <v>20700</v>
      </c>
      <c r="Z1052" t="s">
        <v>100</v>
      </c>
      <c r="AA1052" t="s">
        <v>92</v>
      </c>
      <c r="AB1052" t="s">
        <v>277</v>
      </c>
      <c r="AC1052" t="s">
        <v>278</v>
      </c>
      <c r="AD1052" t="s">
        <v>24642</v>
      </c>
      <c r="AE1052" t="s">
        <v>20702</v>
      </c>
      <c r="AF1052">
        <v>11</v>
      </c>
      <c r="AG1052" t="s">
        <v>20703</v>
      </c>
      <c r="AH1052" s="5">
        <v>45078</v>
      </c>
      <c r="AI1052">
        <v>6.803738</v>
      </c>
      <c r="AJ1052" t="s">
        <v>113</v>
      </c>
      <c r="AK1052" t="s">
        <v>20690</v>
      </c>
      <c r="AL1052" t="s">
        <v>20704</v>
      </c>
      <c r="AM1052" t="s">
        <v>20690</v>
      </c>
      <c r="AN1052" t="s">
        <v>20690</v>
      </c>
      <c r="AO1052" t="s">
        <v>24598</v>
      </c>
      <c r="AP1052" t="s">
        <v>20706</v>
      </c>
      <c r="AQ1052" t="s">
        <v>24599</v>
      </c>
      <c r="AR1052" t="s">
        <v>24600</v>
      </c>
      <c r="AS1052" s="5">
        <v>45180</v>
      </c>
      <c r="AT1052" t="s">
        <v>20690</v>
      </c>
      <c r="AU1052" t="s">
        <v>20709</v>
      </c>
      <c r="AV1052" t="s">
        <v>20710</v>
      </c>
      <c r="AX1052" s="6">
        <f>COUNTIFS(拍卖数据!E:E,AA1052,拍卖数据!F:F,AB1052,拍卖数据!O:O,O1052,拍卖数据!P:P,"&gt;"&amp;X1052*0.8,拍卖数据!P:P,"&lt;"&amp;X1052*1.2)</f>
        <v>0</v>
      </c>
      <c r="AY1052">
        <f>COUNTIFS(拍卖数据!E:E,AA1052,拍卖数据!F:F,AB1052,拍卖数据!O:O,O1052,拍卖数据!AN:AN,"机构",拍卖数据!P:P,"&gt;"&amp;X1052*0.8,拍卖数据!P:P,"&lt;"&amp;X1052*1.2)</f>
        <v>0</v>
      </c>
      <c r="AZ1052" s="6">
        <f>COUNTIFS(拍卖数据!E:E,AA1052,拍卖数据!F:F,AB1052,拍卖数据!G:G,AC1052,拍卖数据!O:O,O1052,拍卖数据!AN:AN,"机构",拍卖数据!P:P,"&gt;"&amp;X1052*0.8,拍卖数据!P:P,"&lt;"&amp;X1052*1.2)</f>
        <v>0</v>
      </c>
    </row>
    <row r="1053" hidden="1" spans="1:52">
      <c r="A1053">
        <v>56377</v>
      </c>
      <c r="B1053" t="s">
        <v>24589</v>
      </c>
      <c r="C1053" t="s">
        <v>113</v>
      </c>
      <c r="D1053" t="s">
        <v>24590</v>
      </c>
      <c r="E1053" t="s">
        <v>24591</v>
      </c>
      <c r="F1053">
        <v>7800</v>
      </c>
      <c r="G1053">
        <v>0</v>
      </c>
      <c r="H1053">
        <v>0</v>
      </c>
      <c r="I1053">
        <v>0</v>
      </c>
      <c r="J1053">
        <v>7800</v>
      </c>
      <c r="K1053" t="s">
        <v>20732</v>
      </c>
      <c r="L1053" t="s">
        <v>20690</v>
      </c>
      <c r="M1053">
        <v>3324</v>
      </c>
      <c r="N1053" t="s">
        <v>20691</v>
      </c>
      <c r="O1053" t="s">
        <v>131</v>
      </c>
      <c r="P1053" t="s">
        <v>20739</v>
      </c>
      <c r="Q1053" t="s">
        <v>20693</v>
      </c>
      <c r="R1053" t="s">
        <v>24592</v>
      </c>
      <c r="S1053" t="s">
        <v>24593</v>
      </c>
      <c r="T1053" t="s">
        <v>24643</v>
      </c>
      <c r="U1053" t="s">
        <v>24644</v>
      </c>
      <c r="V1053" t="s">
        <v>24603</v>
      </c>
      <c r="W1053" t="s">
        <v>24597</v>
      </c>
      <c r="X1053">
        <v>12.96</v>
      </c>
      <c r="Y1053" t="s">
        <v>20700</v>
      </c>
      <c r="Z1053" t="s">
        <v>100</v>
      </c>
      <c r="AA1053" t="s">
        <v>92</v>
      </c>
      <c r="AB1053" t="s">
        <v>277</v>
      </c>
      <c r="AC1053" t="s">
        <v>278</v>
      </c>
      <c r="AD1053" t="s">
        <v>24644</v>
      </c>
      <c r="AE1053" t="s">
        <v>20702</v>
      </c>
      <c r="AF1053">
        <v>11</v>
      </c>
      <c r="AG1053" t="s">
        <v>20703</v>
      </c>
      <c r="AH1053" s="5">
        <v>45078</v>
      </c>
      <c r="AI1053">
        <v>6.803738</v>
      </c>
      <c r="AJ1053" t="s">
        <v>113</v>
      </c>
      <c r="AK1053" t="s">
        <v>20690</v>
      </c>
      <c r="AL1053" t="s">
        <v>20704</v>
      </c>
      <c r="AM1053" t="s">
        <v>20690</v>
      </c>
      <c r="AN1053" t="s">
        <v>20690</v>
      </c>
      <c r="AO1053" t="s">
        <v>24598</v>
      </c>
      <c r="AP1053" t="s">
        <v>20706</v>
      </c>
      <c r="AQ1053" t="s">
        <v>24599</v>
      </c>
      <c r="AR1053" t="s">
        <v>24600</v>
      </c>
      <c r="AS1053" s="5">
        <v>45180</v>
      </c>
      <c r="AT1053" t="s">
        <v>20690</v>
      </c>
      <c r="AU1053" t="s">
        <v>20709</v>
      </c>
      <c r="AV1053" t="s">
        <v>20710</v>
      </c>
      <c r="AX1053" s="6">
        <f>COUNTIFS(拍卖数据!E:E,AA1053,拍卖数据!F:F,AB1053,拍卖数据!O:O,O1053,拍卖数据!P:P,"&gt;"&amp;X1053*0.8,拍卖数据!P:P,"&lt;"&amp;X1053*1.2)</f>
        <v>0</v>
      </c>
      <c r="AY1053">
        <f>COUNTIFS(拍卖数据!E:E,AA1053,拍卖数据!F:F,AB1053,拍卖数据!O:O,O1053,拍卖数据!AN:AN,"机构",拍卖数据!P:P,"&gt;"&amp;X1053*0.8,拍卖数据!P:P,"&lt;"&amp;X1053*1.2)</f>
        <v>0</v>
      </c>
      <c r="AZ1053" s="6">
        <f>COUNTIFS(拍卖数据!E:E,AA1053,拍卖数据!F:F,AB1053,拍卖数据!G:G,AC1053,拍卖数据!O:O,O1053,拍卖数据!AN:AN,"机构",拍卖数据!P:P,"&gt;"&amp;X1053*0.8,拍卖数据!P:P,"&lt;"&amp;X1053*1.2)</f>
        <v>0</v>
      </c>
    </row>
    <row r="1054" hidden="1" spans="1:52">
      <c r="A1054">
        <v>56378</v>
      </c>
      <c r="B1054" t="s">
        <v>24589</v>
      </c>
      <c r="C1054" t="s">
        <v>113</v>
      </c>
      <c r="D1054" t="s">
        <v>24590</v>
      </c>
      <c r="E1054" t="s">
        <v>24591</v>
      </c>
      <c r="F1054">
        <v>7800</v>
      </c>
      <c r="G1054">
        <v>0</v>
      </c>
      <c r="H1054">
        <v>0</v>
      </c>
      <c r="I1054">
        <v>0</v>
      </c>
      <c r="J1054">
        <v>7800</v>
      </c>
      <c r="K1054" t="s">
        <v>20732</v>
      </c>
      <c r="L1054" t="s">
        <v>20690</v>
      </c>
      <c r="M1054">
        <v>3324</v>
      </c>
      <c r="N1054" t="s">
        <v>20691</v>
      </c>
      <c r="O1054" t="s">
        <v>131</v>
      </c>
      <c r="P1054" t="s">
        <v>20739</v>
      </c>
      <c r="Q1054" t="s">
        <v>20693</v>
      </c>
      <c r="R1054" t="s">
        <v>24592</v>
      </c>
      <c r="S1054" t="s">
        <v>24593</v>
      </c>
      <c r="T1054" t="s">
        <v>24645</v>
      </c>
      <c r="U1054" t="s">
        <v>24646</v>
      </c>
      <c r="V1054" t="s">
        <v>24603</v>
      </c>
      <c r="W1054" t="s">
        <v>24597</v>
      </c>
      <c r="X1054">
        <v>12.96</v>
      </c>
      <c r="Y1054" t="s">
        <v>20700</v>
      </c>
      <c r="Z1054" t="s">
        <v>100</v>
      </c>
      <c r="AA1054" t="s">
        <v>92</v>
      </c>
      <c r="AB1054" t="s">
        <v>277</v>
      </c>
      <c r="AC1054" t="s">
        <v>278</v>
      </c>
      <c r="AD1054" t="s">
        <v>24646</v>
      </c>
      <c r="AE1054" t="s">
        <v>20702</v>
      </c>
      <c r="AF1054">
        <v>11</v>
      </c>
      <c r="AG1054" t="s">
        <v>20703</v>
      </c>
      <c r="AH1054" s="5">
        <v>45078</v>
      </c>
      <c r="AI1054">
        <v>6.803738</v>
      </c>
      <c r="AJ1054" t="s">
        <v>113</v>
      </c>
      <c r="AK1054" t="s">
        <v>20690</v>
      </c>
      <c r="AL1054" t="s">
        <v>20704</v>
      </c>
      <c r="AM1054" t="s">
        <v>20690</v>
      </c>
      <c r="AN1054" t="s">
        <v>20690</v>
      </c>
      <c r="AO1054" t="s">
        <v>24598</v>
      </c>
      <c r="AP1054" t="s">
        <v>20706</v>
      </c>
      <c r="AQ1054" t="s">
        <v>24599</v>
      </c>
      <c r="AR1054" t="s">
        <v>24600</v>
      </c>
      <c r="AS1054" s="5">
        <v>45180</v>
      </c>
      <c r="AT1054" t="s">
        <v>20690</v>
      </c>
      <c r="AU1054" t="s">
        <v>20709</v>
      </c>
      <c r="AV1054" t="s">
        <v>20710</v>
      </c>
      <c r="AX1054" s="6">
        <f>COUNTIFS(拍卖数据!E:E,AA1054,拍卖数据!F:F,AB1054,拍卖数据!O:O,O1054,拍卖数据!P:P,"&gt;"&amp;X1054*0.8,拍卖数据!P:P,"&lt;"&amp;X1054*1.2)</f>
        <v>0</v>
      </c>
      <c r="AY1054">
        <f>COUNTIFS(拍卖数据!E:E,AA1054,拍卖数据!F:F,AB1054,拍卖数据!O:O,O1054,拍卖数据!AN:AN,"机构",拍卖数据!P:P,"&gt;"&amp;X1054*0.8,拍卖数据!P:P,"&lt;"&amp;X1054*1.2)</f>
        <v>0</v>
      </c>
      <c r="AZ1054" s="6">
        <f>COUNTIFS(拍卖数据!E:E,AA1054,拍卖数据!F:F,AB1054,拍卖数据!G:G,AC1054,拍卖数据!O:O,O1054,拍卖数据!AN:AN,"机构",拍卖数据!P:P,"&gt;"&amp;X1054*0.8,拍卖数据!P:P,"&lt;"&amp;X1054*1.2)</f>
        <v>0</v>
      </c>
    </row>
    <row r="1055" hidden="1" spans="1:52">
      <c r="A1055">
        <v>56379</v>
      </c>
      <c r="B1055" t="s">
        <v>24589</v>
      </c>
      <c r="C1055" t="s">
        <v>113</v>
      </c>
      <c r="D1055" t="s">
        <v>24590</v>
      </c>
      <c r="E1055" t="s">
        <v>24591</v>
      </c>
      <c r="F1055">
        <v>7800</v>
      </c>
      <c r="G1055">
        <v>0</v>
      </c>
      <c r="H1055">
        <v>0</v>
      </c>
      <c r="I1055">
        <v>0</v>
      </c>
      <c r="J1055">
        <v>7800</v>
      </c>
      <c r="K1055" t="s">
        <v>20732</v>
      </c>
      <c r="L1055" t="s">
        <v>20690</v>
      </c>
      <c r="M1055">
        <v>3324</v>
      </c>
      <c r="N1055" t="s">
        <v>20691</v>
      </c>
      <c r="O1055" t="s">
        <v>131</v>
      </c>
      <c r="P1055" t="s">
        <v>20739</v>
      </c>
      <c r="Q1055" t="s">
        <v>20693</v>
      </c>
      <c r="R1055" t="s">
        <v>24592</v>
      </c>
      <c r="S1055" t="s">
        <v>24593</v>
      </c>
      <c r="T1055" t="s">
        <v>24647</v>
      </c>
      <c r="U1055" t="s">
        <v>24648</v>
      </c>
      <c r="V1055" t="s">
        <v>24603</v>
      </c>
      <c r="W1055" t="s">
        <v>24597</v>
      </c>
      <c r="X1055">
        <v>12.96</v>
      </c>
      <c r="Y1055" t="s">
        <v>20700</v>
      </c>
      <c r="Z1055" t="s">
        <v>100</v>
      </c>
      <c r="AA1055" t="s">
        <v>92</v>
      </c>
      <c r="AB1055" t="s">
        <v>277</v>
      </c>
      <c r="AC1055" t="s">
        <v>278</v>
      </c>
      <c r="AD1055" t="s">
        <v>24648</v>
      </c>
      <c r="AE1055" t="s">
        <v>20702</v>
      </c>
      <c r="AF1055">
        <v>11</v>
      </c>
      <c r="AG1055" t="s">
        <v>20703</v>
      </c>
      <c r="AH1055" s="5">
        <v>45078</v>
      </c>
      <c r="AI1055">
        <v>6.803738</v>
      </c>
      <c r="AJ1055" t="s">
        <v>113</v>
      </c>
      <c r="AK1055" t="s">
        <v>20690</v>
      </c>
      <c r="AL1055" t="s">
        <v>20704</v>
      </c>
      <c r="AM1055" t="s">
        <v>20690</v>
      </c>
      <c r="AN1055" t="s">
        <v>20690</v>
      </c>
      <c r="AO1055" t="s">
        <v>24598</v>
      </c>
      <c r="AP1055" t="s">
        <v>20706</v>
      </c>
      <c r="AQ1055" t="s">
        <v>24599</v>
      </c>
      <c r="AR1055" t="s">
        <v>24600</v>
      </c>
      <c r="AS1055" s="5">
        <v>45180</v>
      </c>
      <c r="AT1055" t="s">
        <v>20690</v>
      </c>
      <c r="AU1055" t="s">
        <v>20709</v>
      </c>
      <c r="AV1055" t="s">
        <v>20710</v>
      </c>
      <c r="AX1055" s="6">
        <f>COUNTIFS(拍卖数据!E:E,AA1055,拍卖数据!F:F,AB1055,拍卖数据!O:O,O1055,拍卖数据!P:P,"&gt;"&amp;X1055*0.8,拍卖数据!P:P,"&lt;"&amp;X1055*1.2)</f>
        <v>0</v>
      </c>
      <c r="AY1055">
        <f>COUNTIFS(拍卖数据!E:E,AA1055,拍卖数据!F:F,AB1055,拍卖数据!O:O,O1055,拍卖数据!AN:AN,"机构",拍卖数据!P:P,"&gt;"&amp;X1055*0.8,拍卖数据!P:P,"&lt;"&amp;X1055*1.2)</f>
        <v>0</v>
      </c>
      <c r="AZ1055" s="6">
        <f>COUNTIFS(拍卖数据!E:E,AA1055,拍卖数据!F:F,AB1055,拍卖数据!G:G,AC1055,拍卖数据!O:O,O1055,拍卖数据!AN:AN,"机构",拍卖数据!P:P,"&gt;"&amp;X1055*0.8,拍卖数据!P:P,"&lt;"&amp;X1055*1.2)</f>
        <v>0</v>
      </c>
    </row>
    <row r="1056" hidden="1" spans="1:52">
      <c r="A1056">
        <v>56380</v>
      </c>
      <c r="B1056" t="s">
        <v>24589</v>
      </c>
      <c r="C1056" t="s">
        <v>113</v>
      </c>
      <c r="D1056" t="s">
        <v>24590</v>
      </c>
      <c r="E1056" t="s">
        <v>24591</v>
      </c>
      <c r="F1056">
        <v>7800</v>
      </c>
      <c r="G1056">
        <v>0</v>
      </c>
      <c r="H1056">
        <v>0</v>
      </c>
      <c r="I1056">
        <v>0</v>
      </c>
      <c r="J1056">
        <v>7800</v>
      </c>
      <c r="K1056" t="s">
        <v>20732</v>
      </c>
      <c r="L1056" t="s">
        <v>20690</v>
      </c>
      <c r="M1056">
        <v>3324</v>
      </c>
      <c r="N1056" t="s">
        <v>20691</v>
      </c>
      <c r="O1056" t="s">
        <v>131</v>
      </c>
      <c r="P1056" t="s">
        <v>20739</v>
      </c>
      <c r="Q1056" t="s">
        <v>20693</v>
      </c>
      <c r="R1056" t="s">
        <v>24592</v>
      </c>
      <c r="S1056" t="s">
        <v>24593</v>
      </c>
      <c r="T1056" t="s">
        <v>24649</v>
      </c>
      <c r="U1056" t="s">
        <v>24650</v>
      </c>
      <c r="V1056" t="s">
        <v>24603</v>
      </c>
      <c r="W1056" t="s">
        <v>24597</v>
      </c>
      <c r="X1056">
        <v>12.96</v>
      </c>
      <c r="Y1056" t="s">
        <v>20700</v>
      </c>
      <c r="Z1056" t="s">
        <v>100</v>
      </c>
      <c r="AA1056" t="s">
        <v>92</v>
      </c>
      <c r="AB1056" t="s">
        <v>277</v>
      </c>
      <c r="AC1056" t="s">
        <v>278</v>
      </c>
      <c r="AD1056" t="s">
        <v>24650</v>
      </c>
      <c r="AE1056" t="s">
        <v>20702</v>
      </c>
      <c r="AF1056">
        <v>11</v>
      </c>
      <c r="AG1056" t="s">
        <v>20703</v>
      </c>
      <c r="AH1056" s="5">
        <v>45078</v>
      </c>
      <c r="AI1056">
        <v>6.803738</v>
      </c>
      <c r="AJ1056" t="s">
        <v>113</v>
      </c>
      <c r="AK1056" t="s">
        <v>20690</v>
      </c>
      <c r="AL1056" t="s">
        <v>20704</v>
      </c>
      <c r="AM1056" t="s">
        <v>20690</v>
      </c>
      <c r="AN1056" t="s">
        <v>20690</v>
      </c>
      <c r="AO1056" t="s">
        <v>24598</v>
      </c>
      <c r="AP1056" t="s">
        <v>20706</v>
      </c>
      <c r="AQ1056" t="s">
        <v>24599</v>
      </c>
      <c r="AR1056" t="s">
        <v>24600</v>
      </c>
      <c r="AS1056" s="5">
        <v>45180</v>
      </c>
      <c r="AT1056" t="s">
        <v>20690</v>
      </c>
      <c r="AU1056" t="s">
        <v>20709</v>
      </c>
      <c r="AV1056" t="s">
        <v>20710</v>
      </c>
      <c r="AX1056" s="6">
        <f>COUNTIFS(拍卖数据!E:E,AA1056,拍卖数据!F:F,AB1056,拍卖数据!O:O,O1056,拍卖数据!P:P,"&gt;"&amp;X1056*0.8,拍卖数据!P:P,"&lt;"&amp;X1056*1.2)</f>
        <v>0</v>
      </c>
      <c r="AY1056">
        <f>COUNTIFS(拍卖数据!E:E,AA1056,拍卖数据!F:F,AB1056,拍卖数据!O:O,O1056,拍卖数据!AN:AN,"机构",拍卖数据!P:P,"&gt;"&amp;X1056*0.8,拍卖数据!P:P,"&lt;"&amp;X1056*1.2)</f>
        <v>0</v>
      </c>
      <c r="AZ1056" s="6">
        <f>COUNTIFS(拍卖数据!E:E,AA1056,拍卖数据!F:F,AB1056,拍卖数据!G:G,AC1056,拍卖数据!O:O,O1056,拍卖数据!AN:AN,"机构",拍卖数据!P:P,"&gt;"&amp;X1056*0.8,拍卖数据!P:P,"&lt;"&amp;X1056*1.2)</f>
        <v>0</v>
      </c>
    </row>
    <row r="1057" hidden="1" spans="1:52">
      <c r="A1057">
        <v>56381</v>
      </c>
      <c r="B1057" t="s">
        <v>24589</v>
      </c>
      <c r="C1057" t="s">
        <v>113</v>
      </c>
      <c r="D1057" t="s">
        <v>24590</v>
      </c>
      <c r="E1057" t="s">
        <v>24591</v>
      </c>
      <c r="F1057">
        <v>7800</v>
      </c>
      <c r="G1057">
        <v>0</v>
      </c>
      <c r="H1057">
        <v>0</v>
      </c>
      <c r="I1057">
        <v>0</v>
      </c>
      <c r="J1057">
        <v>7800</v>
      </c>
      <c r="K1057" t="s">
        <v>20732</v>
      </c>
      <c r="L1057" t="s">
        <v>20690</v>
      </c>
      <c r="M1057">
        <v>3324</v>
      </c>
      <c r="N1057" t="s">
        <v>20691</v>
      </c>
      <c r="O1057" t="s">
        <v>131</v>
      </c>
      <c r="P1057" t="s">
        <v>20739</v>
      </c>
      <c r="Q1057" t="s">
        <v>20693</v>
      </c>
      <c r="R1057" t="s">
        <v>24592</v>
      </c>
      <c r="S1057" t="s">
        <v>24593</v>
      </c>
      <c r="T1057" t="s">
        <v>24651</v>
      </c>
      <c r="U1057" t="s">
        <v>24652</v>
      </c>
      <c r="V1057" t="s">
        <v>24603</v>
      </c>
      <c r="W1057" t="s">
        <v>24597</v>
      </c>
      <c r="X1057">
        <v>12.96</v>
      </c>
      <c r="Y1057" t="s">
        <v>20700</v>
      </c>
      <c r="Z1057" t="s">
        <v>100</v>
      </c>
      <c r="AA1057" t="s">
        <v>92</v>
      </c>
      <c r="AB1057" t="s">
        <v>277</v>
      </c>
      <c r="AC1057" t="s">
        <v>278</v>
      </c>
      <c r="AD1057" t="s">
        <v>24652</v>
      </c>
      <c r="AE1057" t="s">
        <v>20702</v>
      </c>
      <c r="AF1057">
        <v>9.5</v>
      </c>
      <c r="AG1057" t="s">
        <v>20703</v>
      </c>
      <c r="AH1057" s="5">
        <v>45078</v>
      </c>
      <c r="AI1057">
        <v>6.803738</v>
      </c>
      <c r="AJ1057" t="s">
        <v>113</v>
      </c>
      <c r="AK1057" t="s">
        <v>20690</v>
      </c>
      <c r="AL1057" t="s">
        <v>20704</v>
      </c>
      <c r="AM1057" t="s">
        <v>20690</v>
      </c>
      <c r="AN1057" t="s">
        <v>20690</v>
      </c>
      <c r="AO1057" t="s">
        <v>24598</v>
      </c>
      <c r="AP1057" t="s">
        <v>20706</v>
      </c>
      <c r="AQ1057" t="s">
        <v>24599</v>
      </c>
      <c r="AR1057" t="s">
        <v>24600</v>
      </c>
      <c r="AS1057" s="5">
        <v>45180</v>
      </c>
      <c r="AT1057" t="s">
        <v>20690</v>
      </c>
      <c r="AU1057" t="s">
        <v>20709</v>
      </c>
      <c r="AV1057" t="s">
        <v>20710</v>
      </c>
      <c r="AX1057" s="6">
        <f>COUNTIFS(拍卖数据!E:E,AA1057,拍卖数据!F:F,AB1057,拍卖数据!O:O,O1057,拍卖数据!P:P,"&gt;"&amp;X1057*0.8,拍卖数据!P:P,"&lt;"&amp;X1057*1.2)</f>
        <v>0</v>
      </c>
      <c r="AY1057">
        <f>COUNTIFS(拍卖数据!E:E,AA1057,拍卖数据!F:F,AB1057,拍卖数据!O:O,O1057,拍卖数据!AN:AN,"机构",拍卖数据!P:P,"&gt;"&amp;X1057*0.8,拍卖数据!P:P,"&lt;"&amp;X1057*1.2)</f>
        <v>0</v>
      </c>
      <c r="AZ1057" s="6">
        <f>COUNTIFS(拍卖数据!E:E,AA1057,拍卖数据!F:F,AB1057,拍卖数据!G:G,AC1057,拍卖数据!O:O,O1057,拍卖数据!AN:AN,"机构",拍卖数据!P:P,"&gt;"&amp;X1057*0.8,拍卖数据!P:P,"&lt;"&amp;X1057*1.2)</f>
        <v>0</v>
      </c>
    </row>
    <row r="1058" hidden="1" spans="1:52">
      <c r="A1058">
        <v>56382</v>
      </c>
      <c r="B1058" t="s">
        <v>24589</v>
      </c>
      <c r="C1058" t="s">
        <v>113</v>
      </c>
      <c r="D1058" t="s">
        <v>24590</v>
      </c>
      <c r="E1058" t="s">
        <v>24591</v>
      </c>
      <c r="F1058">
        <v>7800</v>
      </c>
      <c r="G1058">
        <v>0</v>
      </c>
      <c r="H1058">
        <v>0</v>
      </c>
      <c r="I1058">
        <v>0</v>
      </c>
      <c r="J1058">
        <v>7800</v>
      </c>
      <c r="K1058" t="s">
        <v>20732</v>
      </c>
      <c r="L1058" t="s">
        <v>20690</v>
      </c>
      <c r="M1058">
        <v>3324</v>
      </c>
      <c r="N1058" t="s">
        <v>20691</v>
      </c>
      <c r="O1058" t="s">
        <v>131</v>
      </c>
      <c r="P1058" t="s">
        <v>20739</v>
      </c>
      <c r="Q1058" t="s">
        <v>20693</v>
      </c>
      <c r="R1058" t="s">
        <v>24592</v>
      </c>
      <c r="S1058" t="s">
        <v>24593</v>
      </c>
      <c r="T1058" t="s">
        <v>24653</v>
      </c>
      <c r="U1058" t="s">
        <v>24654</v>
      </c>
      <c r="V1058" t="s">
        <v>24603</v>
      </c>
      <c r="W1058" t="s">
        <v>24597</v>
      </c>
      <c r="X1058">
        <v>12.96</v>
      </c>
      <c r="Y1058" t="s">
        <v>20700</v>
      </c>
      <c r="Z1058" t="s">
        <v>100</v>
      </c>
      <c r="AA1058" t="s">
        <v>92</v>
      </c>
      <c r="AB1058" t="s">
        <v>277</v>
      </c>
      <c r="AC1058" t="s">
        <v>278</v>
      </c>
      <c r="AD1058" t="s">
        <v>24654</v>
      </c>
      <c r="AE1058" t="s">
        <v>20702</v>
      </c>
      <c r="AF1058">
        <v>11</v>
      </c>
      <c r="AG1058" t="s">
        <v>20703</v>
      </c>
      <c r="AH1058" s="5">
        <v>45078</v>
      </c>
      <c r="AI1058">
        <v>6.803738</v>
      </c>
      <c r="AJ1058" t="s">
        <v>113</v>
      </c>
      <c r="AK1058" t="s">
        <v>20690</v>
      </c>
      <c r="AL1058" t="s">
        <v>20704</v>
      </c>
      <c r="AM1058" t="s">
        <v>20690</v>
      </c>
      <c r="AN1058" t="s">
        <v>20690</v>
      </c>
      <c r="AO1058" t="s">
        <v>24598</v>
      </c>
      <c r="AP1058" t="s">
        <v>20706</v>
      </c>
      <c r="AQ1058" t="s">
        <v>24599</v>
      </c>
      <c r="AR1058" t="s">
        <v>24600</v>
      </c>
      <c r="AS1058" s="5">
        <v>45180</v>
      </c>
      <c r="AT1058" t="s">
        <v>20690</v>
      </c>
      <c r="AU1058" t="s">
        <v>20709</v>
      </c>
      <c r="AV1058" t="s">
        <v>20710</v>
      </c>
      <c r="AX1058" s="6">
        <f>COUNTIFS(拍卖数据!E:E,AA1058,拍卖数据!F:F,AB1058,拍卖数据!O:O,O1058,拍卖数据!P:P,"&gt;"&amp;X1058*0.8,拍卖数据!P:P,"&lt;"&amp;X1058*1.2)</f>
        <v>0</v>
      </c>
      <c r="AY1058">
        <f>COUNTIFS(拍卖数据!E:E,AA1058,拍卖数据!F:F,AB1058,拍卖数据!O:O,O1058,拍卖数据!AN:AN,"机构",拍卖数据!P:P,"&gt;"&amp;X1058*0.8,拍卖数据!P:P,"&lt;"&amp;X1058*1.2)</f>
        <v>0</v>
      </c>
      <c r="AZ1058" s="6">
        <f>COUNTIFS(拍卖数据!E:E,AA1058,拍卖数据!F:F,AB1058,拍卖数据!G:G,AC1058,拍卖数据!O:O,O1058,拍卖数据!AN:AN,"机构",拍卖数据!P:P,"&gt;"&amp;X1058*0.8,拍卖数据!P:P,"&lt;"&amp;X1058*1.2)</f>
        <v>0</v>
      </c>
    </row>
    <row r="1059" hidden="1" spans="1:52">
      <c r="A1059">
        <v>56383</v>
      </c>
      <c r="B1059" t="s">
        <v>24589</v>
      </c>
      <c r="C1059" t="s">
        <v>113</v>
      </c>
      <c r="D1059" t="s">
        <v>24590</v>
      </c>
      <c r="E1059" t="s">
        <v>24591</v>
      </c>
      <c r="F1059">
        <v>7800</v>
      </c>
      <c r="G1059">
        <v>0</v>
      </c>
      <c r="H1059">
        <v>0</v>
      </c>
      <c r="I1059">
        <v>0</v>
      </c>
      <c r="J1059">
        <v>7800</v>
      </c>
      <c r="K1059" t="s">
        <v>20732</v>
      </c>
      <c r="L1059" t="s">
        <v>20690</v>
      </c>
      <c r="M1059">
        <v>3324</v>
      </c>
      <c r="N1059" t="s">
        <v>20691</v>
      </c>
      <c r="O1059" t="s">
        <v>131</v>
      </c>
      <c r="P1059" t="s">
        <v>20739</v>
      </c>
      <c r="Q1059" t="s">
        <v>20693</v>
      </c>
      <c r="R1059" t="s">
        <v>24592</v>
      </c>
      <c r="S1059" t="s">
        <v>24593</v>
      </c>
      <c r="T1059" t="s">
        <v>24655</v>
      </c>
      <c r="U1059" t="s">
        <v>24656</v>
      </c>
      <c r="V1059" t="s">
        <v>24603</v>
      </c>
      <c r="W1059" t="s">
        <v>24597</v>
      </c>
      <c r="X1059">
        <v>12.96</v>
      </c>
      <c r="Y1059" t="s">
        <v>20700</v>
      </c>
      <c r="Z1059" t="s">
        <v>100</v>
      </c>
      <c r="AA1059" t="s">
        <v>92</v>
      </c>
      <c r="AB1059" t="s">
        <v>277</v>
      </c>
      <c r="AC1059" t="s">
        <v>278</v>
      </c>
      <c r="AD1059" t="s">
        <v>24656</v>
      </c>
      <c r="AE1059" t="s">
        <v>20702</v>
      </c>
      <c r="AF1059">
        <v>12</v>
      </c>
      <c r="AG1059" t="s">
        <v>20703</v>
      </c>
      <c r="AH1059" s="5">
        <v>45078</v>
      </c>
      <c r="AI1059">
        <v>6.803738</v>
      </c>
      <c r="AJ1059" t="s">
        <v>113</v>
      </c>
      <c r="AK1059" t="s">
        <v>20690</v>
      </c>
      <c r="AL1059" t="s">
        <v>20704</v>
      </c>
      <c r="AM1059" t="s">
        <v>20690</v>
      </c>
      <c r="AN1059" t="s">
        <v>20690</v>
      </c>
      <c r="AO1059" t="s">
        <v>24598</v>
      </c>
      <c r="AP1059" t="s">
        <v>20706</v>
      </c>
      <c r="AQ1059" t="s">
        <v>24599</v>
      </c>
      <c r="AR1059" t="s">
        <v>24600</v>
      </c>
      <c r="AS1059" s="5">
        <v>45180</v>
      </c>
      <c r="AT1059" t="s">
        <v>20690</v>
      </c>
      <c r="AU1059" t="s">
        <v>20709</v>
      </c>
      <c r="AV1059" t="s">
        <v>20710</v>
      </c>
      <c r="AX1059" s="6">
        <f>COUNTIFS(拍卖数据!E:E,AA1059,拍卖数据!F:F,AB1059,拍卖数据!O:O,O1059,拍卖数据!P:P,"&gt;"&amp;X1059*0.8,拍卖数据!P:P,"&lt;"&amp;X1059*1.2)</f>
        <v>0</v>
      </c>
      <c r="AY1059">
        <f>COUNTIFS(拍卖数据!E:E,AA1059,拍卖数据!F:F,AB1059,拍卖数据!O:O,O1059,拍卖数据!AN:AN,"机构",拍卖数据!P:P,"&gt;"&amp;X1059*0.8,拍卖数据!P:P,"&lt;"&amp;X1059*1.2)</f>
        <v>0</v>
      </c>
      <c r="AZ1059" s="6">
        <f>COUNTIFS(拍卖数据!E:E,AA1059,拍卖数据!F:F,AB1059,拍卖数据!G:G,AC1059,拍卖数据!O:O,O1059,拍卖数据!AN:AN,"机构",拍卖数据!P:P,"&gt;"&amp;X1059*0.8,拍卖数据!P:P,"&lt;"&amp;X1059*1.2)</f>
        <v>0</v>
      </c>
    </row>
    <row r="1060" hidden="1" spans="1:52">
      <c r="A1060">
        <v>56384</v>
      </c>
      <c r="B1060" t="s">
        <v>24589</v>
      </c>
      <c r="C1060" t="s">
        <v>113</v>
      </c>
      <c r="D1060" t="s">
        <v>24590</v>
      </c>
      <c r="E1060" t="s">
        <v>24591</v>
      </c>
      <c r="F1060">
        <v>7800</v>
      </c>
      <c r="G1060">
        <v>0</v>
      </c>
      <c r="H1060">
        <v>0</v>
      </c>
      <c r="I1060">
        <v>0</v>
      </c>
      <c r="J1060">
        <v>7800</v>
      </c>
      <c r="K1060" t="s">
        <v>20732</v>
      </c>
      <c r="L1060" t="s">
        <v>20690</v>
      </c>
      <c r="M1060">
        <v>3324</v>
      </c>
      <c r="N1060" t="s">
        <v>20691</v>
      </c>
      <c r="O1060" t="s">
        <v>131</v>
      </c>
      <c r="P1060" t="s">
        <v>20739</v>
      </c>
      <c r="Q1060" t="s">
        <v>20693</v>
      </c>
      <c r="R1060" t="s">
        <v>24592</v>
      </c>
      <c r="S1060" t="s">
        <v>24593</v>
      </c>
      <c r="T1060" t="s">
        <v>24657</v>
      </c>
      <c r="U1060" t="s">
        <v>24658</v>
      </c>
      <c r="V1060" t="s">
        <v>24603</v>
      </c>
      <c r="W1060" t="s">
        <v>24597</v>
      </c>
      <c r="X1060">
        <v>12.96</v>
      </c>
      <c r="Y1060" t="s">
        <v>20700</v>
      </c>
      <c r="Z1060" t="s">
        <v>100</v>
      </c>
      <c r="AA1060" t="s">
        <v>92</v>
      </c>
      <c r="AB1060" t="s">
        <v>277</v>
      </c>
      <c r="AC1060" t="s">
        <v>278</v>
      </c>
      <c r="AD1060" t="s">
        <v>24658</v>
      </c>
      <c r="AE1060" t="s">
        <v>20702</v>
      </c>
      <c r="AF1060">
        <v>11</v>
      </c>
      <c r="AG1060" t="s">
        <v>20703</v>
      </c>
      <c r="AH1060" s="5">
        <v>45078</v>
      </c>
      <c r="AI1060">
        <v>6.803738</v>
      </c>
      <c r="AJ1060" t="s">
        <v>113</v>
      </c>
      <c r="AK1060" t="s">
        <v>20690</v>
      </c>
      <c r="AL1060" t="s">
        <v>20704</v>
      </c>
      <c r="AM1060" t="s">
        <v>20690</v>
      </c>
      <c r="AN1060" t="s">
        <v>20690</v>
      </c>
      <c r="AO1060" t="s">
        <v>24598</v>
      </c>
      <c r="AP1060" t="s">
        <v>20706</v>
      </c>
      <c r="AQ1060" t="s">
        <v>24599</v>
      </c>
      <c r="AR1060" t="s">
        <v>24600</v>
      </c>
      <c r="AS1060" s="5">
        <v>45180</v>
      </c>
      <c r="AT1060" t="s">
        <v>20690</v>
      </c>
      <c r="AU1060" t="s">
        <v>20709</v>
      </c>
      <c r="AV1060" t="s">
        <v>20710</v>
      </c>
      <c r="AX1060" s="6">
        <f>COUNTIFS(拍卖数据!E:E,AA1060,拍卖数据!F:F,AB1060,拍卖数据!O:O,O1060,拍卖数据!P:P,"&gt;"&amp;X1060*0.8,拍卖数据!P:P,"&lt;"&amp;X1060*1.2)</f>
        <v>0</v>
      </c>
      <c r="AY1060">
        <f>COUNTIFS(拍卖数据!E:E,AA1060,拍卖数据!F:F,AB1060,拍卖数据!O:O,O1060,拍卖数据!AN:AN,"机构",拍卖数据!P:P,"&gt;"&amp;X1060*0.8,拍卖数据!P:P,"&lt;"&amp;X1060*1.2)</f>
        <v>0</v>
      </c>
      <c r="AZ1060" s="6">
        <f>COUNTIFS(拍卖数据!E:E,AA1060,拍卖数据!F:F,AB1060,拍卖数据!G:G,AC1060,拍卖数据!O:O,O1060,拍卖数据!AN:AN,"机构",拍卖数据!P:P,"&gt;"&amp;X1060*0.8,拍卖数据!P:P,"&lt;"&amp;X1060*1.2)</f>
        <v>0</v>
      </c>
    </row>
    <row r="1061" hidden="1" spans="1:52">
      <c r="A1061">
        <v>56385</v>
      </c>
      <c r="B1061" t="s">
        <v>24589</v>
      </c>
      <c r="C1061" t="s">
        <v>113</v>
      </c>
      <c r="D1061" t="s">
        <v>24590</v>
      </c>
      <c r="E1061" t="s">
        <v>24591</v>
      </c>
      <c r="F1061">
        <v>7800</v>
      </c>
      <c r="G1061">
        <v>0</v>
      </c>
      <c r="H1061">
        <v>0</v>
      </c>
      <c r="I1061">
        <v>0</v>
      </c>
      <c r="J1061">
        <v>7800</v>
      </c>
      <c r="K1061" t="s">
        <v>20732</v>
      </c>
      <c r="L1061" t="s">
        <v>20690</v>
      </c>
      <c r="M1061">
        <v>3324</v>
      </c>
      <c r="N1061" t="s">
        <v>20691</v>
      </c>
      <c r="O1061" t="s">
        <v>131</v>
      </c>
      <c r="P1061" t="s">
        <v>20739</v>
      </c>
      <c r="Q1061" t="s">
        <v>20693</v>
      </c>
      <c r="R1061" t="s">
        <v>24592</v>
      </c>
      <c r="S1061" t="s">
        <v>24593</v>
      </c>
      <c r="T1061" t="s">
        <v>24659</v>
      </c>
      <c r="U1061" t="s">
        <v>24660</v>
      </c>
      <c r="V1061" t="s">
        <v>24603</v>
      </c>
      <c r="W1061" t="s">
        <v>24597</v>
      </c>
      <c r="X1061">
        <v>12.96</v>
      </c>
      <c r="Y1061" t="s">
        <v>20700</v>
      </c>
      <c r="Z1061" t="s">
        <v>100</v>
      </c>
      <c r="AA1061" t="s">
        <v>92</v>
      </c>
      <c r="AB1061" t="s">
        <v>277</v>
      </c>
      <c r="AC1061" t="s">
        <v>278</v>
      </c>
      <c r="AD1061" t="s">
        <v>24660</v>
      </c>
      <c r="AE1061" t="s">
        <v>20702</v>
      </c>
      <c r="AF1061">
        <v>11</v>
      </c>
      <c r="AG1061" t="s">
        <v>20703</v>
      </c>
      <c r="AH1061" s="5">
        <v>45078</v>
      </c>
      <c r="AI1061">
        <v>6.803738</v>
      </c>
      <c r="AJ1061" t="s">
        <v>113</v>
      </c>
      <c r="AK1061" t="s">
        <v>20690</v>
      </c>
      <c r="AL1061" t="s">
        <v>20704</v>
      </c>
      <c r="AM1061" t="s">
        <v>20690</v>
      </c>
      <c r="AN1061" t="s">
        <v>20690</v>
      </c>
      <c r="AO1061" t="s">
        <v>24598</v>
      </c>
      <c r="AP1061" t="s">
        <v>20706</v>
      </c>
      <c r="AQ1061" t="s">
        <v>24599</v>
      </c>
      <c r="AR1061" t="s">
        <v>24600</v>
      </c>
      <c r="AS1061" s="5">
        <v>45180</v>
      </c>
      <c r="AT1061" t="s">
        <v>20690</v>
      </c>
      <c r="AU1061" t="s">
        <v>20709</v>
      </c>
      <c r="AV1061" t="s">
        <v>20710</v>
      </c>
      <c r="AX1061" s="6">
        <f>COUNTIFS(拍卖数据!E:E,AA1061,拍卖数据!F:F,AB1061,拍卖数据!O:O,O1061,拍卖数据!P:P,"&gt;"&amp;X1061*0.8,拍卖数据!P:P,"&lt;"&amp;X1061*1.2)</f>
        <v>0</v>
      </c>
      <c r="AY1061">
        <f>COUNTIFS(拍卖数据!E:E,AA1061,拍卖数据!F:F,AB1061,拍卖数据!O:O,O1061,拍卖数据!AN:AN,"机构",拍卖数据!P:P,"&gt;"&amp;X1061*0.8,拍卖数据!P:P,"&lt;"&amp;X1061*1.2)</f>
        <v>0</v>
      </c>
      <c r="AZ1061" s="6">
        <f>COUNTIFS(拍卖数据!E:E,AA1061,拍卖数据!F:F,AB1061,拍卖数据!G:G,AC1061,拍卖数据!O:O,O1061,拍卖数据!AN:AN,"机构",拍卖数据!P:P,"&gt;"&amp;X1061*0.8,拍卖数据!P:P,"&lt;"&amp;X1061*1.2)</f>
        <v>0</v>
      </c>
    </row>
    <row r="1062" hidden="1" spans="1:52">
      <c r="A1062">
        <v>56386</v>
      </c>
      <c r="B1062" t="s">
        <v>24589</v>
      </c>
      <c r="C1062" t="s">
        <v>113</v>
      </c>
      <c r="D1062" t="s">
        <v>24590</v>
      </c>
      <c r="E1062" t="s">
        <v>24591</v>
      </c>
      <c r="F1062">
        <v>7800</v>
      </c>
      <c r="G1062">
        <v>0</v>
      </c>
      <c r="H1062">
        <v>0</v>
      </c>
      <c r="I1062">
        <v>0</v>
      </c>
      <c r="J1062">
        <v>7800</v>
      </c>
      <c r="K1062" t="s">
        <v>20732</v>
      </c>
      <c r="L1062" t="s">
        <v>20690</v>
      </c>
      <c r="M1062">
        <v>3324</v>
      </c>
      <c r="N1062" t="s">
        <v>20691</v>
      </c>
      <c r="O1062" t="s">
        <v>131</v>
      </c>
      <c r="P1062" t="s">
        <v>20739</v>
      </c>
      <c r="Q1062" t="s">
        <v>20693</v>
      </c>
      <c r="R1062" t="s">
        <v>24592</v>
      </c>
      <c r="S1062" t="s">
        <v>24593</v>
      </c>
      <c r="T1062" t="s">
        <v>24661</v>
      </c>
      <c r="U1062" t="s">
        <v>24662</v>
      </c>
      <c r="V1062" t="s">
        <v>24603</v>
      </c>
      <c r="W1062" t="s">
        <v>24597</v>
      </c>
      <c r="X1062">
        <v>12.96</v>
      </c>
      <c r="Y1062" t="s">
        <v>20700</v>
      </c>
      <c r="Z1062" t="s">
        <v>100</v>
      </c>
      <c r="AA1062" t="s">
        <v>92</v>
      </c>
      <c r="AB1062" t="s">
        <v>277</v>
      </c>
      <c r="AC1062" t="s">
        <v>278</v>
      </c>
      <c r="AD1062" t="s">
        <v>24662</v>
      </c>
      <c r="AE1062" t="s">
        <v>20702</v>
      </c>
      <c r="AF1062">
        <v>11</v>
      </c>
      <c r="AG1062" t="s">
        <v>20703</v>
      </c>
      <c r="AH1062" s="5">
        <v>45078</v>
      </c>
      <c r="AI1062">
        <v>6.803738</v>
      </c>
      <c r="AJ1062" t="s">
        <v>113</v>
      </c>
      <c r="AK1062" t="s">
        <v>20690</v>
      </c>
      <c r="AL1062" t="s">
        <v>20704</v>
      </c>
      <c r="AM1062" t="s">
        <v>20690</v>
      </c>
      <c r="AN1062" t="s">
        <v>20690</v>
      </c>
      <c r="AO1062" t="s">
        <v>24598</v>
      </c>
      <c r="AP1062" t="s">
        <v>20706</v>
      </c>
      <c r="AQ1062" t="s">
        <v>24599</v>
      </c>
      <c r="AR1062" t="s">
        <v>24600</v>
      </c>
      <c r="AS1062" s="5">
        <v>45180</v>
      </c>
      <c r="AT1062" t="s">
        <v>20690</v>
      </c>
      <c r="AU1062" t="s">
        <v>20709</v>
      </c>
      <c r="AV1062" t="s">
        <v>20710</v>
      </c>
      <c r="AX1062" s="6">
        <f>COUNTIFS(拍卖数据!E:E,AA1062,拍卖数据!F:F,AB1062,拍卖数据!O:O,O1062,拍卖数据!P:P,"&gt;"&amp;X1062*0.8,拍卖数据!P:P,"&lt;"&amp;X1062*1.2)</f>
        <v>0</v>
      </c>
      <c r="AY1062">
        <f>COUNTIFS(拍卖数据!E:E,AA1062,拍卖数据!F:F,AB1062,拍卖数据!O:O,O1062,拍卖数据!AN:AN,"机构",拍卖数据!P:P,"&gt;"&amp;X1062*0.8,拍卖数据!P:P,"&lt;"&amp;X1062*1.2)</f>
        <v>0</v>
      </c>
      <c r="AZ1062" s="6">
        <f>COUNTIFS(拍卖数据!E:E,AA1062,拍卖数据!F:F,AB1062,拍卖数据!G:G,AC1062,拍卖数据!O:O,O1062,拍卖数据!AN:AN,"机构",拍卖数据!P:P,"&gt;"&amp;X1062*0.8,拍卖数据!P:P,"&lt;"&amp;X1062*1.2)</f>
        <v>0</v>
      </c>
    </row>
    <row r="1063" hidden="1" spans="1:52">
      <c r="A1063">
        <v>56387</v>
      </c>
      <c r="B1063" t="s">
        <v>24589</v>
      </c>
      <c r="C1063" t="s">
        <v>113</v>
      </c>
      <c r="D1063" t="s">
        <v>24590</v>
      </c>
      <c r="E1063" t="s">
        <v>24591</v>
      </c>
      <c r="F1063">
        <v>7800</v>
      </c>
      <c r="G1063">
        <v>0</v>
      </c>
      <c r="H1063">
        <v>0</v>
      </c>
      <c r="I1063">
        <v>0</v>
      </c>
      <c r="J1063">
        <v>7800</v>
      </c>
      <c r="K1063" t="s">
        <v>20732</v>
      </c>
      <c r="L1063" t="s">
        <v>20690</v>
      </c>
      <c r="M1063">
        <v>3324</v>
      </c>
      <c r="N1063" t="s">
        <v>20691</v>
      </c>
      <c r="O1063" t="s">
        <v>131</v>
      </c>
      <c r="P1063" t="s">
        <v>20739</v>
      </c>
      <c r="Q1063" t="s">
        <v>20693</v>
      </c>
      <c r="R1063" t="s">
        <v>24592</v>
      </c>
      <c r="S1063" t="s">
        <v>24593</v>
      </c>
      <c r="T1063" t="s">
        <v>24663</v>
      </c>
      <c r="U1063" t="s">
        <v>24664</v>
      </c>
      <c r="V1063" t="s">
        <v>24603</v>
      </c>
      <c r="W1063" t="s">
        <v>24597</v>
      </c>
      <c r="X1063">
        <v>12.96</v>
      </c>
      <c r="Y1063" t="s">
        <v>20700</v>
      </c>
      <c r="Z1063" t="s">
        <v>100</v>
      </c>
      <c r="AA1063" t="s">
        <v>92</v>
      </c>
      <c r="AB1063" t="s">
        <v>277</v>
      </c>
      <c r="AC1063" t="s">
        <v>278</v>
      </c>
      <c r="AD1063" t="s">
        <v>24664</v>
      </c>
      <c r="AE1063" t="s">
        <v>20702</v>
      </c>
      <c r="AF1063">
        <v>11</v>
      </c>
      <c r="AG1063" t="s">
        <v>20703</v>
      </c>
      <c r="AH1063" s="5">
        <v>45078</v>
      </c>
      <c r="AI1063">
        <v>6.803738</v>
      </c>
      <c r="AJ1063" t="s">
        <v>113</v>
      </c>
      <c r="AK1063" t="s">
        <v>20690</v>
      </c>
      <c r="AL1063" t="s">
        <v>20704</v>
      </c>
      <c r="AM1063" t="s">
        <v>20690</v>
      </c>
      <c r="AN1063" t="s">
        <v>20690</v>
      </c>
      <c r="AO1063" t="s">
        <v>24598</v>
      </c>
      <c r="AP1063" t="s">
        <v>20706</v>
      </c>
      <c r="AQ1063" t="s">
        <v>24599</v>
      </c>
      <c r="AR1063" t="s">
        <v>24600</v>
      </c>
      <c r="AS1063" s="5">
        <v>45180</v>
      </c>
      <c r="AT1063" t="s">
        <v>20690</v>
      </c>
      <c r="AU1063" t="s">
        <v>20709</v>
      </c>
      <c r="AV1063" t="s">
        <v>20710</v>
      </c>
      <c r="AX1063" s="6">
        <f>COUNTIFS(拍卖数据!E:E,AA1063,拍卖数据!F:F,AB1063,拍卖数据!O:O,O1063,拍卖数据!P:P,"&gt;"&amp;X1063*0.8,拍卖数据!P:P,"&lt;"&amp;X1063*1.2)</f>
        <v>0</v>
      </c>
      <c r="AY1063">
        <f>COUNTIFS(拍卖数据!E:E,AA1063,拍卖数据!F:F,AB1063,拍卖数据!O:O,O1063,拍卖数据!AN:AN,"机构",拍卖数据!P:P,"&gt;"&amp;X1063*0.8,拍卖数据!P:P,"&lt;"&amp;X1063*1.2)</f>
        <v>0</v>
      </c>
      <c r="AZ1063" s="6">
        <f>COUNTIFS(拍卖数据!E:E,AA1063,拍卖数据!F:F,AB1063,拍卖数据!G:G,AC1063,拍卖数据!O:O,O1063,拍卖数据!AN:AN,"机构",拍卖数据!P:P,"&gt;"&amp;X1063*0.8,拍卖数据!P:P,"&lt;"&amp;X1063*1.2)</f>
        <v>0</v>
      </c>
    </row>
    <row r="1064" hidden="1" spans="1:52">
      <c r="A1064">
        <v>56388</v>
      </c>
      <c r="B1064" t="s">
        <v>24589</v>
      </c>
      <c r="C1064" t="s">
        <v>113</v>
      </c>
      <c r="D1064" t="s">
        <v>24590</v>
      </c>
      <c r="E1064" t="s">
        <v>24591</v>
      </c>
      <c r="F1064">
        <v>7800</v>
      </c>
      <c r="G1064">
        <v>0</v>
      </c>
      <c r="H1064">
        <v>0</v>
      </c>
      <c r="I1064">
        <v>0</v>
      </c>
      <c r="J1064">
        <v>7800</v>
      </c>
      <c r="K1064" t="s">
        <v>20732</v>
      </c>
      <c r="L1064" t="s">
        <v>20690</v>
      </c>
      <c r="M1064">
        <v>3324</v>
      </c>
      <c r="N1064" t="s">
        <v>20691</v>
      </c>
      <c r="O1064" t="s">
        <v>131</v>
      </c>
      <c r="P1064" t="s">
        <v>20739</v>
      </c>
      <c r="Q1064" t="s">
        <v>20693</v>
      </c>
      <c r="R1064" t="s">
        <v>24592</v>
      </c>
      <c r="S1064" t="s">
        <v>24593</v>
      </c>
      <c r="T1064" t="s">
        <v>24665</v>
      </c>
      <c r="U1064" t="s">
        <v>24666</v>
      </c>
      <c r="V1064" t="s">
        <v>24603</v>
      </c>
      <c r="W1064" t="s">
        <v>24597</v>
      </c>
      <c r="X1064">
        <v>12.96</v>
      </c>
      <c r="Y1064" t="s">
        <v>20700</v>
      </c>
      <c r="Z1064" t="s">
        <v>100</v>
      </c>
      <c r="AA1064" t="s">
        <v>92</v>
      </c>
      <c r="AB1064" t="s">
        <v>277</v>
      </c>
      <c r="AC1064" t="s">
        <v>278</v>
      </c>
      <c r="AD1064" t="s">
        <v>24666</v>
      </c>
      <c r="AE1064" t="s">
        <v>20702</v>
      </c>
      <c r="AF1064">
        <v>11</v>
      </c>
      <c r="AG1064" t="s">
        <v>20703</v>
      </c>
      <c r="AH1064" s="5">
        <v>45078</v>
      </c>
      <c r="AI1064">
        <v>6.803738</v>
      </c>
      <c r="AJ1064" t="s">
        <v>113</v>
      </c>
      <c r="AK1064" t="s">
        <v>20690</v>
      </c>
      <c r="AL1064" t="s">
        <v>20704</v>
      </c>
      <c r="AM1064" t="s">
        <v>20690</v>
      </c>
      <c r="AN1064" t="s">
        <v>20690</v>
      </c>
      <c r="AO1064" t="s">
        <v>24598</v>
      </c>
      <c r="AP1064" t="s">
        <v>20706</v>
      </c>
      <c r="AQ1064" t="s">
        <v>24599</v>
      </c>
      <c r="AR1064" t="s">
        <v>24600</v>
      </c>
      <c r="AS1064" s="5">
        <v>45180</v>
      </c>
      <c r="AT1064" t="s">
        <v>20690</v>
      </c>
      <c r="AU1064" t="s">
        <v>20709</v>
      </c>
      <c r="AV1064" t="s">
        <v>20710</v>
      </c>
      <c r="AX1064" s="6">
        <f>COUNTIFS(拍卖数据!E:E,AA1064,拍卖数据!F:F,AB1064,拍卖数据!O:O,O1064,拍卖数据!P:P,"&gt;"&amp;X1064*0.8,拍卖数据!P:P,"&lt;"&amp;X1064*1.2)</f>
        <v>0</v>
      </c>
      <c r="AY1064">
        <f>COUNTIFS(拍卖数据!E:E,AA1064,拍卖数据!F:F,AB1064,拍卖数据!O:O,O1064,拍卖数据!AN:AN,"机构",拍卖数据!P:P,"&gt;"&amp;X1064*0.8,拍卖数据!P:P,"&lt;"&amp;X1064*1.2)</f>
        <v>0</v>
      </c>
      <c r="AZ1064" s="6">
        <f>COUNTIFS(拍卖数据!E:E,AA1064,拍卖数据!F:F,AB1064,拍卖数据!G:G,AC1064,拍卖数据!O:O,O1064,拍卖数据!AN:AN,"机构",拍卖数据!P:P,"&gt;"&amp;X1064*0.8,拍卖数据!P:P,"&lt;"&amp;X1064*1.2)</f>
        <v>0</v>
      </c>
    </row>
    <row r="1065" hidden="1" spans="1:52">
      <c r="A1065">
        <v>56389</v>
      </c>
      <c r="B1065" t="s">
        <v>24589</v>
      </c>
      <c r="C1065" t="s">
        <v>113</v>
      </c>
      <c r="D1065" t="s">
        <v>24590</v>
      </c>
      <c r="E1065" t="s">
        <v>24591</v>
      </c>
      <c r="F1065">
        <v>7800</v>
      </c>
      <c r="G1065">
        <v>0</v>
      </c>
      <c r="H1065">
        <v>0</v>
      </c>
      <c r="I1065">
        <v>0</v>
      </c>
      <c r="J1065">
        <v>7800</v>
      </c>
      <c r="K1065" t="s">
        <v>20732</v>
      </c>
      <c r="L1065" t="s">
        <v>20690</v>
      </c>
      <c r="M1065">
        <v>3324</v>
      </c>
      <c r="N1065" t="s">
        <v>20691</v>
      </c>
      <c r="O1065" t="s">
        <v>131</v>
      </c>
      <c r="P1065" t="s">
        <v>20739</v>
      </c>
      <c r="Q1065" t="s">
        <v>20693</v>
      </c>
      <c r="R1065" t="s">
        <v>24592</v>
      </c>
      <c r="S1065" t="s">
        <v>24593</v>
      </c>
      <c r="T1065" t="s">
        <v>24667</v>
      </c>
      <c r="U1065" t="s">
        <v>24668</v>
      </c>
      <c r="V1065" t="s">
        <v>24603</v>
      </c>
      <c r="W1065" t="s">
        <v>24597</v>
      </c>
      <c r="X1065">
        <v>12.96</v>
      </c>
      <c r="Y1065" t="s">
        <v>20700</v>
      </c>
      <c r="Z1065" t="s">
        <v>100</v>
      </c>
      <c r="AA1065" t="s">
        <v>92</v>
      </c>
      <c r="AB1065" t="s">
        <v>277</v>
      </c>
      <c r="AC1065" t="s">
        <v>278</v>
      </c>
      <c r="AD1065" t="s">
        <v>24668</v>
      </c>
      <c r="AE1065" t="s">
        <v>20702</v>
      </c>
      <c r="AF1065">
        <v>7.17</v>
      </c>
      <c r="AG1065" t="s">
        <v>20703</v>
      </c>
      <c r="AH1065" s="5">
        <v>45078</v>
      </c>
      <c r="AI1065">
        <v>6.803738</v>
      </c>
      <c r="AJ1065" t="s">
        <v>113</v>
      </c>
      <c r="AK1065" t="s">
        <v>20690</v>
      </c>
      <c r="AL1065" t="s">
        <v>20704</v>
      </c>
      <c r="AM1065" t="s">
        <v>20690</v>
      </c>
      <c r="AN1065" t="s">
        <v>20690</v>
      </c>
      <c r="AO1065" t="s">
        <v>24598</v>
      </c>
      <c r="AP1065" t="s">
        <v>20706</v>
      </c>
      <c r="AQ1065" t="s">
        <v>24599</v>
      </c>
      <c r="AR1065" t="s">
        <v>24600</v>
      </c>
      <c r="AS1065" s="5">
        <v>45180</v>
      </c>
      <c r="AT1065" t="s">
        <v>20690</v>
      </c>
      <c r="AU1065" t="s">
        <v>20709</v>
      </c>
      <c r="AV1065" t="s">
        <v>20710</v>
      </c>
      <c r="AX1065" s="6">
        <f>COUNTIFS(拍卖数据!E:E,AA1065,拍卖数据!F:F,AB1065,拍卖数据!O:O,O1065,拍卖数据!P:P,"&gt;"&amp;X1065*0.8,拍卖数据!P:P,"&lt;"&amp;X1065*1.2)</f>
        <v>0</v>
      </c>
      <c r="AY1065">
        <f>COUNTIFS(拍卖数据!E:E,AA1065,拍卖数据!F:F,AB1065,拍卖数据!O:O,O1065,拍卖数据!AN:AN,"机构",拍卖数据!P:P,"&gt;"&amp;X1065*0.8,拍卖数据!P:P,"&lt;"&amp;X1065*1.2)</f>
        <v>0</v>
      </c>
      <c r="AZ1065" s="6">
        <f>COUNTIFS(拍卖数据!E:E,AA1065,拍卖数据!F:F,AB1065,拍卖数据!G:G,AC1065,拍卖数据!O:O,O1065,拍卖数据!AN:AN,"机构",拍卖数据!P:P,"&gt;"&amp;X1065*0.8,拍卖数据!P:P,"&lt;"&amp;X1065*1.2)</f>
        <v>0</v>
      </c>
    </row>
    <row r="1066" hidden="1" spans="1:52">
      <c r="A1066">
        <v>56390</v>
      </c>
      <c r="B1066" t="s">
        <v>24589</v>
      </c>
      <c r="C1066" t="s">
        <v>113</v>
      </c>
      <c r="D1066" t="s">
        <v>24590</v>
      </c>
      <c r="E1066" t="s">
        <v>24591</v>
      </c>
      <c r="F1066">
        <v>7800</v>
      </c>
      <c r="G1066">
        <v>0</v>
      </c>
      <c r="H1066">
        <v>0</v>
      </c>
      <c r="I1066">
        <v>0</v>
      </c>
      <c r="J1066">
        <v>7800</v>
      </c>
      <c r="K1066" t="s">
        <v>20732</v>
      </c>
      <c r="L1066" t="s">
        <v>20690</v>
      </c>
      <c r="M1066">
        <v>3324</v>
      </c>
      <c r="N1066" t="s">
        <v>20691</v>
      </c>
      <c r="O1066" t="s">
        <v>131</v>
      </c>
      <c r="P1066" t="s">
        <v>20739</v>
      </c>
      <c r="Q1066" t="s">
        <v>20693</v>
      </c>
      <c r="R1066" t="s">
        <v>24592</v>
      </c>
      <c r="S1066" t="s">
        <v>24593</v>
      </c>
      <c r="T1066" t="s">
        <v>24669</v>
      </c>
      <c r="U1066" t="s">
        <v>24670</v>
      </c>
      <c r="V1066" t="s">
        <v>24603</v>
      </c>
      <c r="W1066" t="s">
        <v>24597</v>
      </c>
      <c r="X1066">
        <v>12.96</v>
      </c>
      <c r="Y1066" t="s">
        <v>20700</v>
      </c>
      <c r="Z1066" t="s">
        <v>100</v>
      </c>
      <c r="AA1066" t="s">
        <v>92</v>
      </c>
      <c r="AB1066" t="s">
        <v>277</v>
      </c>
      <c r="AC1066" t="s">
        <v>278</v>
      </c>
      <c r="AD1066" t="s">
        <v>24670</v>
      </c>
      <c r="AE1066" t="s">
        <v>20702</v>
      </c>
      <c r="AF1066">
        <v>13</v>
      </c>
      <c r="AG1066" t="s">
        <v>20703</v>
      </c>
      <c r="AH1066" s="5">
        <v>45078</v>
      </c>
      <c r="AI1066">
        <v>6.803738</v>
      </c>
      <c r="AJ1066" t="s">
        <v>113</v>
      </c>
      <c r="AK1066" t="s">
        <v>20690</v>
      </c>
      <c r="AL1066" t="s">
        <v>20704</v>
      </c>
      <c r="AM1066" t="s">
        <v>20690</v>
      </c>
      <c r="AN1066" t="s">
        <v>20690</v>
      </c>
      <c r="AO1066" t="s">
        <v>24598</v>
      </c>
      <c r="AP1066" t="s">
        <v>20706</v>
      </c>
      <c r="AQ1066" t="s">
        <v>24599</v>
      </c>
      <c r="AR1066" t="s">
        <v>24600</v>
      </c>
      <c r="AS1066" s="5">
        <v>45180</v>
      </c>
      <c r="AT1066" t="s">
        <v>20690</v>
      </c>
      <c r="AU1066" t="s">
        <v>20709</v>
      </c>
      <c r="AV1066" t="s">
        <v>20710</v>
      </c>
      <c r="AX1066" s="6">
        <f>COUNTIFS(拍卖数据!E:E,AA1066,拍卖数据!F:F,AB1066,拍卖数据!O:O,O1066,拍卖数据!P:P,"&gt;"&amp;X1066*0.8,拍卖数据!P:P,"&lt;"&amp;X1066*1.2)</f>
        <v>0</v>
      </c>
      <c r="AY1066">
        <f>COUNTIFS(拍卖数据!E:E,AA1066,拍卖数据!F:F,AB1066,拍卖数据!O:O,O1066,拍卖数据!AN:AN,"机构",拍卖数据!P:P,"&gt;"&amp;X1066*0.8,拍卖数据!P:P,"&lt;"&amp;X1066*1.2)</f>
        <v>0</v>
      </c>
      <c r="AZ1066" s="6">
        <f>COUNTIFS(拍卖数据!E:E,AA1066,拍卖数据!F:F,AB1066,拍卖数据!G:G,AC1066,拍卖数据!O:O,O1066,拍卖数据!AN:AN,"机构",拍卖数据!P:P,"&gt;"&amp;X1066*0.8,拍卖数据!P:P,"&lt;"&amp;X1066*1.2)</f>
        <v>0</v>
      </c>
    </row>
    <row r="1067" hidden="1" spans="1:52">
      <c r="A1067">
        <v>56391</v>
      </c>
      <c r="B1067" t="s">
        <v>24589</v>
      </c>
      <c r="C1067" t="s">
        <v>113</v>
      </c>
      <c r="D1067" t="s">
        <v>24590</v>
      </c>
      <c r="E1067" t="s">
        <v>24591</v>
      </c>
      <c r="F1067">
        <v>7800</v>
      </c>
      <c r="G1067">
        <v>0</v>
      </c>
      <c r="H1067">
        <v>0</v>
      </c>
      <c r="I1067">
        <v>0</v>
      </c>
      <c r="J1067">
        <v>7800</v>
      </c>
      <c r="K1067" t="s">
        <v>20732</v>
      </c>
      <c r="L1067" t="s">
        <v>20690</v>
      </c>
      <c r="M1067">
        <v>3324</v>
      </c>
      <c r="N1067" t="s">
        <v>20691</v>
      </c>
      <c r="O1067" t="s">
        <v>131</v>
      </c>
      <c r="P1067" t="s">
        <v>20739</v>
      </c>
      <c r="Q1067" t="s">
        <v>20693</v>
      </c>
      <c r="R1067" t="s">
        <v>24592</v>
      </c>
      <c r="S1067" t="s">
        <v>24593</v>
      </c>
      <c r="T1067" t="s">
        <v>24671</v>
      </c>
      <c r="U1067" t="s">
        <v>24672</v>
      </c>
      <c r="V1067" t="s">
        <v>24603</v>
      </c>
      <c r="W1067" t="s">
        <v>24597</v>
      </c>
      <c r="X1067">
        <v>12.96</v>
      </c>
      <c r="Y1067" t="s">
        <v>20700</v>
      </c>
      <c r="Z1067" t="s">
        <v>100</v>
      </c>
      <c r="AA1067" t="s">
        <v>92</v>
      </c>
      <c r="AB1067" t="s">
        <v>277</v>
      </c>
      <c r="AC1067" t="s">
        <v>278</v>
      </c>
      <c r="AD1067" t="s">
        <v>24672</v>
      </c>
      <c r="AE1067" t="s">
        <v>20702</v>
      </c>
      <c r="AF1067">
        <v>11</v>
      </c>
      <c r="AG1067" t="s">
        <v>20703</v>
      </c>
      <c r="AH1067" s="5">
        <v>45078</v>
      </c>
      <c r="AI1067">
        <v>6.803738</v>
      </c>
      <c r="AJ1067" t="s">
        <v>113</v>
      </c>
      <c r="AK1067" t="s">
        <v>20690</v>
      </c>
      <c r="AL1067" t="s">
        <v>20704</v>
      </c>
      <c r="AM1067" t="s">
        <v>20690</v>
      </c>
      <c r="AN1067" t="s">
        <v>20690</v>
      </c>
      <c r="AO1067" t="s">
        <v>24598</v>
      </c>
      <c r="AP1067" t="s">
        <v>20706</v>
      </c>
      <c r="AQ1067" t="s">
        <v>24599</v>
      </c>
      <c r="AR1067" t="s">
        <v>24600</v>
      </c>
      <c r="AS1067" s="5">
        <v>45180</v>
      </c>
      <c r="AT1067" t="s">
        <v>20690</v>
      </c>
      <c r="AU1067" t="s">
        <v>20709</v>
      </c>
      <c r="AV1067" t="s">
        <v>20710</v>
      </c>
      <c r="AX1067" s="6">
        <f>COUNTIFS(拍卖数据!E:E,AA1067,拍卖数据!F:F,AB1067,拍卖数据!O:O,O1067,拍卖数据!P:P,"&gt;"&amp;X1067*0.8,拍卖数据!P:P,"&lt;"&amp;X1067*1.2)</f>
        <v>0</v>
      </c>
      <c r="AY1067">
        <f>COUNTIFS(拍卖数据!E:E,AA1067,拍卖数据!F:F,AB1067,拍卖数据!O:O,O1067,拍卖数据!AN:AN,"机构",拍卖数据!P:P,"&gt;"&amp;X1067*0.8,拍卖数据!P:P,"&lt;"&amp;X1067*1.2)</f>
        <v>0</v>
      </c>
      <c r="AZ1067" s="6">
        <f>COUNTIFS(拍卖数据!E:E,AA1067,拍卖数据!F:F,AB1067,拍卖数据!G:G,AC1067,拍卖数据!O:O,O1067,拍卖数据!AN:AN,"机构",拍卖数据!P:P,"&gt;"&amp;X1067*0.8,拍卖数据!P:P,"&lt;"&amp;X1067*1.2)</f>
        <v>0</v>
      </c>
    </row>
    <row r="1068" hidden="1" spans="1:52">
      <c r="A1068">
        <v>56392</v>
      </c>
      <c r="B1068" t="s">
        <v>24589</v>
      </c>
      <c r="C1068" t="s">
        <v>113</v>
      </c>
      <c r="D1068" t="s">
        <v>24590</v>
      </c>
      <c r="E1068" t="s">
        <v>24591</v>
      </c>
      <c r="F1068">
        <v>7800</v>
      </c>
      <c r="G1068">
        <v>0</v>
      </c>
      <c r="H1068">
        <v>0</v>
      </c>
      <c r="I1068">
        <v>0</v>
      </c>
      <c r="J1068">
        <v>7800</v>
      </c>
      <c r="K1068" t="s">
        <v>20732</v>
      </c>
      <c r="L1068" t="s">
        <v>20690</v>
      </c>
      <c r="M1068">
        <v>3324</v>
      </c>
      <c r="N1068" t="s">
        <v>20691</v>
      </c>
      <c r="O1068" t="s">
        <v>131</v>
      </c>
      <c r="P1068" t="s">
        <v>20739</v>
      </c>
      <c r="Q1068" t="s">
        <v>20693</v>
      </c>
      <c r="R1068" t="s">
        <v>24592</v>
      </c>
      <c r="S1068" t="s">
        <v>24593</v>
      </c>
      <c r="T1068" t="s">
        <v>24673</v>
      </c>
      <c r="U1068" t="s">
        <v>24674</v>
      </c>
      <c r="V1068" t="s">
        <v>24603</v>
      </c>
      <c r="W1068" t="s">
        <v>24597</v>
      </c>
      <c r="X1068">
        <v>12.96</v>
      </c>
      <c r="Y1068" t="s">
        <v>20700</v>
      </c>
      <c r="Z1068" t="s">
        <v>100</v>
      </c>
      <c r="AA1068" t="s">
        <v>92</v>
      </c>
      <c r="AB1068" t="s">
        <v>277</v>
      </c>
      <c r="AC1068" t="s">
        <v>278</v>
      </c>
      <c r="AD1068" t="s">
        <v>24674</v>
      </c>
      <c r="AE1068" t="s">
        <v>20702</v>
      </c>
      <c r="AF1068">
        <v>11</v>
      </c>
      <c r="AG1068" t="s">
        <v>20703</v>
      </c>
      <c r="AH1068" s="5">
        <v>45078</v>
      </c>
      <c r="AI1068">
        <v>6.803738</v>
      </c>
      <c r="AJ1068" t="s">
        <v>113</v>
      </c>
      <c r="AK1068" t="s">
        <v>20690</v>
      </c>
      <c r="AL1068" t="s">
        <v>20704</v>
      </c>
      <c r="AM1068" t="s">
        <v>20690</v>
      </c>
      <c r="AN1068" t="s">
        <v>20690</v>
      </c>
      <c r="AO1068" t="s">
        <v>24598</v>
      </c>
      <c r="AP1068" t="s">
        <v>20706</v>
      </c>
      <c r="AQ1068" t="s">
        <v>24599</v>
      </c>
      <c r="AR1068" t="s">
        <v>24600</v>
      </c>
      <c r="AS1068" s="5">
        <v>45180</v>
      </c>
      <c r="AT1068" t="s">
        <v>20690</v>
      </c>
      <c r="AU1068" t="s">
        <v>20709</v>
      </c>
      <c r="AV1068" t="s">
        <v>20710</v>
      </c>
      <c r="AX1068" s="6">
        <f>COUNTIFS(拍卖数据!E:E,AA1068,拍卖数据!F:F,AB1068,拍卖数据!O:O,O1068,拍卖数据!P:P,"&gt;"&amp;X1068*0.8,拍卖数据!P:P,"&lt;"&amp;X1068*1.2)</f>
        <v>0</v>
      </c>
      <c r="AY1068">
        <f>COUNTIFS(拍卖数据!E:E,AA1068,拍卖数据!F:F,AB1068,拍卖数据!O:O,O1068,拍卖数据!AN:AN,"机构",拍卖数据!P:P,"&gt;"&amp;X1068*0.8,拍卖数据!P:P,"&lt;"&amp;X1068*1.2)</f>
        <v>0</v>
      </c>
      <c r="AZ1068" s="6">
        <f>COUNTIFS(拍卖数据!E:E,AA1068,拍卖数据!F:F,AB1068,拍卖数据!G:G,AC1068,拍卖数据!O:O,O1068,拍卖数据!AN:AN,"机构",拍卖数据!P:P,"&gt;"&amp;X1068*0.8,拍卖数据!P:P,"&lt;"&amp;X1068*1.2)</f>
        <v>0</v>
      </c>
    </row>
    <row r="1069" hidden="1" spans="1:52">
      <c r="A1069">
        <v>56393</v>
      </c>
      <c r="B1069" t="s">
        <v>24589</v>
      </c>
      <c r="C1069" t="s">
        <v>113</v>
      </c>
      <c r="D1069" t="s">
        <v>24590</v>
      </c>
      <c r="E1069" t="s">
        <v>24591</v>
      </c>
      <c r="F1069">
        <v>7800</v>
      </c>
      <c r="G1069">
        <v>0</v>
      </c>
      <c r="H1069">
        <v>0</v>
      </c>
      <c r="I1069">
        <v>0</v>
      </c>
      <c r="J1069">
        <v>7800</v>
      </c>
      <c r="K1069" t="s">
        <v>20732</v>
      </c>
      <c r="L1069" t="s">
        <v>20690</v>
      </c>
      <c r="M1069">
        <v>3324</v>
      </c>
      <c r="N1069" t="s">
        <v>20691</v>
      </c>
      <c r="O1069" t="s">
        <v>131</v>
      </c>
      <c r="P1069" t="s">
        <v>20739</v>
      </c>
      <c r="Q1069" t="s">
        <v>20693</v>
      </c>
      <c r="R1069" t="s">
        <v>24592</v>
      </c>
      <c r="S1069" t="s">
        <v>24593</v>
      </c>
      <c r="T1069" t="s">
        <v>24675</v>
      </c>
      <c r="U1069" t="s">
        <v>24676</v>
      </c>
      <c r="V1069" t="s">
        <v>24603</v>
      </c>
      <c r="W1069" t="s">
        <v>24597</v>
      </c>
      <c r="X1069">
        <v>12.96</v>
      </c>
      <c r="Y1069" t="s">
        <v>20700</v>
      </c>
      <c r="Z1069" t="s">
        <v>100</v>
      </c>
      <c r="AA1069" t="s">
        <v>92</v>
      </c>
      <c r="AB1069" t="s">
        <v>277</v>
      </c>
      <c r="AC1069" t="s">
        <v>278</v>
      </c>
      <c r="AD1069" t="s">
        <v>24676</v>
      </c>
      <c r="AE1069" t="s">
        <v>20702</v>
      </c>
      <c r="AF1069">
        <v>11</v>
      </c>
      <c r="AG1069" t="s">
        <v>20703</v>
      </c>
      <c r="AH1069" s="5">
        <v>45078</v>
      </c>
      <c r="AI1069">
        <v>6.803738</v>
      </c>
      <c r="AJ1069" t="s">
        <v>113</v>
      </c>
      <c r="AK1069" t="s">
        <v>20690</v>
      </c>
      <c r="AL1069" t="s">
        <v>20704</v>
      </c>
      <c r="AM1069" t="s">
        <v>20690</v>
      </c>
      <c r="AN1069" t="s">
        <v>20690</v>
      </c>
      <c r="AO1069" t="s">
        <v>24598</v>
      </c>
      <c r="AP1069" t="s">
        <v>20706</v>
      </c>
      <c r="AQ1069" t="s">
        <v>24599</v>
      </c>
      <c r="AR1069" t="s">
        <v>24600</v>
      </c>
      <c r="AS1069" s="5">
        <v>45180</v>
      </c>
      <c r="AT1069" t="s">
        <v>20690</v>
      </c>
      <c r="AU1069" t="s">
        <v>20709</v>
      </c>
      <c r="AV1069" t="s">
        <v>20710</v>
      </c>
      <c r="AX1069" s="6">
        <f>COUNTIFS(拍卖数据!E:E,AA1069,拍卖数据!F:F,AB1069,拍卖数据!O:O,O1069,拍卖数据!P:P,"&gt;"&amp;X1069*0.8,拍卖数据!P:P,"&lt;"&amp;X1069*1.2)</f>
        <v>0</v>
      </c>
      <c r="AY1069">
        <f>COUNTIFS(拍卖数据!E:E,AA1069,拍卖数据!F:F,AB1069,拍卖数据!O:O,O1069,拍卖数据!AN:AN,"机构",拍卖数据!P:P,"&gt;"&amp;X1069*0.8,拍卖数据!P:P,"&lt;"&amp;X1069*1.2)</f>
        <v>0</v>
      </c>
      <c r="AZ1069" s="6">
        <f>COUNTIFS(拍卖数据!E:E,AA1069,拍卖数据!F:F,AB1069,拍卖数据!G:G,AC1069,拍卖数据!O:O,O1069,拍卖数据!AN:AN,"机构",拍卖数据!P:P,"&gt;"&amp;X1069*0.8,拍卖数据!P:P,"&lt;"&amp;X1069*1.2)</f>
        <v>0</v>
      </c>
    </row>
    <row r="1070" hidden="1" spans="1:52">
      <c r="A1070">
        <v>56394</v>
      </c>
      <c r="B1070" t="s">
        <v>24589</v>
      </c>
      <c r="C1070" t="s">
        <v>113</v>
      </c>
      <c r="D1070" t="s">
        <v>24590</v>
      </c>
      <c r="E1070" t="s">
        <v>24591</v>
      </c>
      <c r="F1070">
        <v>7800</v>
      </c>
      <c r="G1070">
        <v>0</v>
      </c>
      <c r="H1070">
        <v>0</v>
      </c>
      <c r="I1070">
        <v>0</v>
      </c>
      <c r="J1070">
        <v>7800</v>
      </c>
      <c r="K1070" t="s">
        <v>20732</v>
      </c>
      <c r="L1070" t="s">
        <v>20690</v>
      </c>
      <c r="M1070">
        <v>3324</v>
      </c>
      <c r="N1070" t="s">
        <v>20691</v>
      </c>
      <c r="O1070" t="s">
        <v>131</v>
      </c>
      <c r="P1070" t="s">
        <v>20739</v>
      </c>
      <c r="Q1070" t="s">
        <v>20693</v>
      </c>
      <c r="R1070" t="s">
        <v>24592</v>
      </c>
      <c r="S1070" t="s">
        <v>24593</v>
      </c>
      <c r="T1070" t="s">
        <v>24677</v>
      </c>
      <c r="U1070" t="s">
        <v>24678</v>
      </c>
      <c r="V1070" t="s">
        <v>24603</v>
      </c>
      <c r="W1070" t="s">
        <v>24597</v>
      </c>
      <c r="X1070">
        <v>12.96</v>
      </c>
      <c r="Y1070" t="s">
        <v>20700</v>
      </c>
      <c r="Z1070" t="s">
        <v>100</v>
      </c>
      <c r="AA1070" t="s">
        <v>92</v>
      </c>
      <c r="AB1070" t="s">
        <v>277</v>
      </c>
      <c r="AC1070" t="s">
        <v>278</v>
      </c>
      <c r="AD1070" t="s">
        <v>24678</v>
      </c>
      <c r="AE1070" t="s">
        <v>20702</v>
      </c>
      <c r="AF1070">
        <v>11</v>
      </c>
      <c r="AG1070" t="s">
        <v>20703</v>
      </c>
      <c r="AH1070" s="5">
        <v>45078</v>
      </c>
      <c r="AI1070">
        <v>6.803738</v>
      </c>
      <c r="AJ1070" t="s">
        <v>113</v>
      </c>
      <c r="AK1070" t="s">
        <v>20690</v>
      </c>
      <c r="AL1070" t="s">
        <v>20704</v>
      </c>
      <c r="AM1070" t="s">
        <v>20690</v>
      </c>
      <c r="AN1070" t="s">
        <v>20690</v>
      </c>
      <c r="AO1070" t="s">
        <v>24598</v>
      </c>
      <c r="AP1070" t="s">
        <v>20706</v>
      </c>
      <c r="AQ1070" t="s">
        <v>24599</v>
      </c>
      <c r="AR1070" t="s">
        <v>24600</v>
      </c>
      <c r="AS1070" s="5">
        <v>45180</v>
      </c>
      <c r="AT1070" t="s">
        <v>20690</v>
      </c>
      <c r="AU1070" t="s">
        <v>20709</v>
      </c>
      <c r="AV1070" t="s">
        <v>20710</v>
      </c>
      <c r="AX1070" s="6">
        <f>COUNTIFS(拍卖数据!E:E,AA1070,拍卖数据!F:F,AB1070,拍卖数据!O:O,O1070,拍卖数据!P:P,"&gt;"&amp;X1070*0.8,拍卖数据!P:P,"&lt;"&amp;X1070*1.2)</f>
        <v>0</v>
      </c>
      <c r="AY1070">
        <f>COUNTIFS(拍卖数据!E:E,AA1070,拍卖数据!F:F,AB1070,拍卖数据!O:O,O1070,拍卖数据!AN:AN,"机构",拍卖数据!P:P,"&gt;"&amp;X1070*0.8,拍卖数据!P:P,"&lt;"&amp;X1070*1.2)</f>
        <v>0</v>
      </c>
      <c r="AZ1070" s="6">
        <f>COUNTIFS(拍卖数据!E:E,AA1070,拍卖数据!F:F,AB1070,拍卖数据!G:G,AC1070,拍卖数据!O:O,O1070,拍卖数据!AN:AN,"机构",拍卖数据!P:P,"&gt;"&amp;X1070*0.8,拍卖数据!P:P,"&lt;"&amp;X1070*1.2)</f>
        <v>0</v>
      </c>
    </row>
    <row r="1071" hidden="1" spans="1:52">
      <c r="A1071">
        <v>56395</v>
      </c>
      <c r="B1071" t="s">
        <v>24589</v>
      </c>
      <c r="C1071" t="s">
        <v>113</v>
      </c>
      <c r="D1071" t="s">
        <v>24590</v>
      </c>
      <c r="E1071" t="s">
        <v>24591</v>
      </c>
      <c r="F1071">
        <v>7800</v>
      </c>
      <c r="G1071">
        <v>0</v>
      </c>
      <c r="H1071">
        <v>0</v>
      </c>
      <c r="I1071">
        <v>0</v>
      </c>
      <c r="J1071">
        <v>7800</v>
      </c>
      <c r="K1071" t="s">
        <v>20732</v>
      </c>
      <c r="L1071" t="s">
        <v>20690</v>
      </c>
      <c r="M1071">
        <v>3324</v>
      </c>
      <c r="N1071" t="s">
        <v>20691</v>
      </c>
      <c r="O1071" t="s">
        <v>131</v>
      </c>
      <c r="P1071" t="s">
        <v>20739</v>
      </c>
      <c r="Q1071" t="s">
        <v>20693</v>
      </c>
      <c r="R1071" t="s">
        <v>24592</v>
      </c>
      <c r="S1071" t="s">
        <v>24593</v>
      </c>
      <c r="T1071" t="s">
        <v>24679</v>
      </c>
      <c r="U1071" t="s">
        <v>24680</v>
      </c>
      <c r="V1071" t="s">
        <v>24603</v>
      </c>
      <c r="W1071" t="s">
        <v>24597</v>
      </c>
      <c r="X1071">
        <v>12.96</v>
      </c>
      <c r="Y1071" t="s">
        <v>20700</v>
      </c>
      <c r="Z1071" t="s">
        <v>100</v>
      </c>
      <c r="AA1071" t="s">
        <v>92</v>
      </c>
      <c r="AB1071" t="s">
        <v>277</v>
      </c>
      <c r="AC1071" t="s">
        <v>278</v>
      </c>
      <c r="AD1071" t="s">
        <v>24680</v>
      </c>
      <c r="AE1071" t="s">
        <v>20702</v>
      </c>
      <c r="AF1071">
        <v>11</v>
      </c>
      <c r="AG1071" t="s">
        <v>20703</v>
      </c>
      <c r="AH1071" s="5">
        <v>45078</v>
      </c>
      <c r="AI1071">
        <v>6.803738</v>
      </c>
      <c r="AJ1071" t="s">
        <v>113</v>
      </c>
      <c r="AK1071" t="s">
        <v>20690</v>
      </c>
      <c r="AL1071" t="s">
        <v>20704</v>
      </c>
      <c r="AM1071" t="s">
        <v>20690</v>
      </c>
      <c r="AN1071" t="s">
        <v>20690</v>
      </c>
      <c r="AO1071" t="s">
        <v>24598</v>
      </c>
      <c r="AP1071" t="s">
        <v>20706</v>
      </c>
      <c r="AQ1071" t="s">
        <v>24599</v>
      </c>
      <c r="AR1071" t="s">
        <v>24600</v>
      </c>
      <c r="AS1071" s="5">
        <v>45180</v>
      </c>
      <c r="AT1071" t="s">
        <v>20690</v>
      </c>
      <c r="AU1071" t="s">
        <v>20709</v>
      </c>
      <c r="AV1071" t="s">
        <v>20710</v>
      </c>
      <c r="AX1071" s="6">
        <f>COUNTIFS(拍卖数据!E:E,AA1071,拍卖数据!F:F,AB1071,拍卖数据!O:O,O1071,拍卖数据!P:P,"&gt;"&amp;X1071*0.8,拍卖数据!P:P,"&lt;"&amp;X1071*1.2)</f>
        <v>0</v>
      </c>
      <c r="AY1071">
        <f>COUNTIFS(拍卖数据!E:E,AA1071,拍卖数据!F:F,AB1071,拍卖数据!O:O,O1071,拍卖数据!AN:AN,"机构",拍卖数据!P:P,"&gt;"&amp;X1071*0.8,拍卖数据!P:P,"&lt;"&amp;X1071*1.2)</f>
        <v>0</v>
      </c>
      <c r="AZ1071" s="6">
        <f>COUNTIFS(拍卖数据!E:E,AA1071,拍卖数据!F:F,AB1071,拍卖数据!G:G,AC1071,拍卖数据!O:O,O1071,拍卖数据!AN:AN,"机构",拍卖数据!P:P,"&gt;"&amp;X1071*0.8,拍卖数据!P:P,"&lt;"&amp;X1071*1.2)</f>
        <v>0</v>
      </c>
    </row>
    <row r="1072" hidden="1" spans="1:52">
      <c r="A1072">
        <v>56396</v>
      </c>
      <c r="B1072" t="s">
        <v>24589</v>
      </c>
      <c r="C1072" t="s">
        <v>113</v>
      </c>
      <c r="D1072" t="s">
        <v>24590</v>
      </c>
      <c r="E1072" t="s">
        <v>24591</v>
      </c>
      <c r="F1072">
        <v>7800</v>
      </c>
      <c r="G1072">
        <v>0</v>
      </c>
      <c r="H1072">
        <v>0</v>
      </c>
      <c r="I1072">
        <v>0</v>
      </c>
      <c r="J1072">
        <v>7800</v>
      </c>
      <c r="K1072" t="s">
        <v>20732</v>
      </c>
      <c r="L1072" t="s">
        <v>20690</v>
      </c>
      <c r="M1072">
        <v>3324</v>
      </c>
      <c r="N1072" t="s">
        <v>20691</v>
      </c>
      <c r="O1072" t="s">
        <v>131</v>
      </c>
      <c r="P1072" t="s">
        <v>20739</v>
      </c>
      <c r="Q1072" t="s">
        <v>20693</v>
      </c>
      <c r="R1072" t="s">
        <v>24592</v>
      </c>
      <c r="S1072" t="s">
        <v>24593</v>
      </c>
      <c r="T1072" t="s">
        <v>24681</v>
      </c>
      <c r="U1072" t="s">
        <v>24682</v>
      </c>
      <c r="V1072" t="s">
        <v>24603</v>
      </c>
      <c r="W1072" t="s">
        <v>24597</v>
      </c>
      <c r="X1072">
        <v>12.96</v>
      </c>
      <c r="Y1072" t="s">
        <v>20700</v>
      </c>
      <c r="Z1072" t="s">
        <v>100</v>
      </c>
      <c r="AA1072" t="s">
        <v>92</v>
      </c>
      <c r="AB1072" t="s">
        <v>277</v>
      </c>
      <c r="AC1072" t="s">
        <v>278</v>
      </c>
      <c r="AD1072" t="s">
        <v>24682</v>
      </c>
      <c r="AE1072" t="s">
        <v>20702</v>
      </c>
      <c r="AF1072">
        <v>11</v>
      </c>
      <c r="AG1072" t="s">
        <v>20703</v>
      </c>
      <c r="AH1072" s="5">
        <v>45078</v>
      </c>
      <c r="AI1072">
        <v>6.803738</v>
      </c>
      <c r="AJ1072" t="s">
        <v>113</v>
      </c>
      <c r="AK1072" t="s">
        <v>20690</v>
      </c>
      <c r="AL1072" t="s">
        <v>20704</v>
      </c>
      <c r="AM1072" t="s">
        <v>20690</v>
      </c>
      <c r="AN1072" t="s">
        <v>20690</v>
      </c>
      <c r="AO1072" t="s">
        <v>24598</v>
      </c>
      <c r="AP1072" t="s">
        <v>20706</v>
      </c>
      <c r="AQ1072" t="s">
        <v>24599</v>
      </c>
      <c r="AR1072" t="s">
        <v>24600</v>
      </c>
      <c r="AS1072" s="5">
        <v>45180</v>
      </c>
      <c r="AT1072" t="s">
        <v>20690</v>
      </c>
      <c r="AU1072" t="s">
        <v>20709</v>
      </c>
      <c r="AV1072" t="s">
        <v>20710</v>
      </c>
      <c r="AX1072" s="6">
        <f>COUNTIFS(拍卖数据!E:E,AA1072,拍卖数据!F:F,AB1072,拍卖数据!O:O,O1072,拍卖数据!P:P,"&gt;"&amp;X1072*0.8,拍卖数据!P:P,"&lt;"&amp;X1072*1.2)</f>
        <v>0</v>
      </c>
      <c r="AY1072">
        <f>COUNTIFS(拍卖数据!E:E,AA1072,拍卖数据!F:F,AB1072,拍卖数据!O:O,O1072,拍卖数据!AN:AN,"机构",拍卖数据!P:P,"&gt;"&amp;X1072*0.8,拍卖数据!P:P,"&lt;"&amp;X1072*1.2)</f>
        <v>0</v>
      </c>
      <c r="AZ1072" s="6">
        <f>COUNTIFS(拍卖数据!E:E,AA1072,拍卖数据!F:F,AB1072,拍卖数据!G:G,AC1072,拍卖数据!O:O,O1072,拍卖数据!AN:AN,"机构",拍卖数据!P:P,"&gt;"&amp;X1072*0.8,拍卖数据!P:P,"&lt;"&amp;X1072*1.2)</f>
        <v>0</v>
      </c>
    </row>
    <row r="1073" hidden="1" spans="1:52">
      <c r="A1073">
        <v>56397</v>
      </c>
      <c r="B1073" t="s">
        <v>24589</v>
      </c>
      <c r="C1073" t="s">
        <v>113</v>
      </c>
      <c r="D1073" t="s">
        <v>24590</v>
      </c>
      <c r="E1073" t="s">
        <v>24591</v>
      </c>
      <c r="F1073">
        <v>7800</v>
      </c>
      <c r="G1073">
        <v>0</v>
      </c>
      <c r="H1073">
        <v>0</v>
      </c>
      <c r="I1073">
        <v>0</v>
      </c>
      <c r="J1073">
        <v>7800</v>
      </c>
      <c r="K1073" t="s">
        <v>20732</v>
      </c>
      <c r="L1073" t="s">
        <v>20690</v>
      </c>
      <c r="M1073">
        <v>3324</v>
      </c>
      <c r="N1073" t="s">
        <v>20691</v>
      </c>
      <c r="O1073" t="s">
        <v>131</v>
      </c>
      <c r="P1073" t="s">
        <v>20739</v>
      </c>
      <c r="Q1073" t="s">
        <v>20693</v>
      </c>
      <c r="R1073" t="s">
        <v>24592</v>
      </c>
      <c r="S1073" t="s">
        <v>24593</v>
      </c>
      <c r="T1073" t="s">
        <v>24683</v>
      </c>
      <c r="U1073" t="s">
        <v>24684</v>
      </c>
      <c r="V1073" t="s">
        <v>24614</v>
      </c>
      <c r="W1073" t="s">
        <v>24597</v>
      </c>
      <c r="X1073">
        <v>12.96</v>
      </c>
      <c r="Y1073" t="s">
        <v>20700</v>
      </c>
      <c r="Z1073" t="s">
        <v>100</v>
      </c>
      <c r="AA1073" t="s">
        <v>92</v>
      </c>
      <c r="AB1073" t="s">
        <v>277</v>
      </c>
      <c r="AC1073" t="s">
        <v>278</v>
      </c>
      <c r="AD1073" t="s">
        <v>24684</v>
      </c>
      <c r="AE1073" t="s">
        <v>20702</v>
      </c>
      <c r="AF1073">
        <v>11</v>
      </c>
      <c r="AG1073" t="s">
        <v>20703</v>
      </c>
      <c r="AH1073" s="5">
        <v>45078</v>
      </c>
      <c r="AI1073">
        <v>6.803738</v>
      </c>
      <c r="AJ1073" t="s">
        <v>113</v>
      </c>
      <c r="AK1073" t="s">
        <v>20690</v>
      </c>
      <c r="AL1073" t="s">
        <v>20704</v>
      </c>
      <c r="AM1073" t="s">
        <v>20690</v>
      </c>
      <c r="AN1073" t="s">
        <v>20690</v>
      </c>
      <c r="AO1073" t="s">
        <v>24598</v>
      </c>
      <c r="AP1073" t="s">
        <v>20706</v>
      </c>
      <c r="AQ1073" t="s">
        <v>24599</v>
      </c>
      <c r="AR1073" t="s">
        <v>24600</v>
      </c>
      <c r="AS1073" s="5">
        <v>45180</v>
      </c>
      <c r="AT1073" t="s">
        <v>20690</v>
      </c>
      <c r="AU1073" t="s">
        <v>20709</v>
      </c>
      <c r="AV1073" t="s">
        <v>20710</v>
      </c>
      <c r="AX1073" s="6">
        <f>COUNTIFS(拍卖数据!E:E,AA1073,拍卖数据!F:F,AB1073,拍卖数据!O:O,O1073,拍卖数据!P:P,"&gt;"&amp;X1073*0.8,拍卖数据!P:P,"&lt;"&amp;X1073*1.2)</f>
        <v>0</v>
      </c>
      <c r="AY1073">
        <f>COUNTIFS(拍卖数据!E:E,AA1073,拍卖数据!F:F,AB1073,拍卖数据!O:O,O1073,拍卖数据!AN:AN,"机构",拍卖数据!P:P,"&gt;"&amp;X1073*0.8,拍卖数据!P:P,"&lt;"&amp;X1073*1.2)</f>
        <v>0</v>
      </c>
      <c r="AZ1073" s="6">
        <f>COUNTIFS(拍卖数据!E:E,AA1073,拍卖数据!F:F,AB1073,拍卖数据!G:G,AC1073,拍卖数据!O:O,O1073,拍卖数据!AN:AN,"机构",拍卖数据!P:P,"&gt;"&amp;X1073*0.8,拍卖数据!P:P,"&lt;"&amp;X1073*1.2)</f>
        <v>0</v>
      </c>
    </row>
    <row r="1074" hidden="1" spans="1:52">
      <c r="A1074">
        <v>56398</v>
      </c>
      <c r="B1074" t="s">
        <v>24589</v>
      </c>
      <c r="C1074" t="s">
        <v>113</v>
      </c>
      <c r="D1074" t="s">
        <v>24590</v>
      </c>
      <c r="E1074" t="s">
        <v>24591</v>
      </c>
      <c r="F1074">
        <v>7800</v>
      </c>
      <c r="G1074">
        <v>0</v>
      </c>
      <c r="H1074">
        <v>0</v>
      </c>
      <c r="I1074">
        <v>0</v>
      </c>
      <c r="J1074">
        <v>7800</v>
      </c>
      <c r="K1074" t="s">
        <v>20732</v>
      </c>
      <c r="L1074" t="s">
        <v>20690</v>
      </c>
      <c r="M1074">
        <v>3324</v>
      </c>
      <c r="N1074" t="s">
        <v>20691</v>
      </c>
      <c r="O1074" t="s">
        <v>131</v>
      </c>
      <c r="P1074" t="s">
        <v>20739</v>
      </c>
      <c r="Q1074" t="s">
        <v>20693</v>
      </c>
      <c r="R1074" t="s">
        <v>24592</v>
      </c>
      <c r="S1074" t="s">
        <v>24593</v>
      </c>
      <c r="T1074" t="s">
        <v>24685</v>
      </c>
      <c r="U1074" t="s">
        <v>24686</v>
      </c>
      <c r="V1074" t="s">
        <v>24603</v>
      </c>
      <c r="W1074" t="s">
        <v>24597</v>
      </c>
      <c r="X1074">
        <v>12.96</v>
      </c>
      <c r="Y1074" t="s">
        <v>20700</v>
      </c>
      <c r="Z1074" t="s">
        <v>100</v>
      </c>
      <c r="AA1074" t="s">
        <v>92</v>
      </c>
      <c r="AB1074" t="s">
        <v>277</v>
      </c>
      <c r="AC1074" t="s">
        <v>278</v>
      </c>
      <c r="AD1074" t="s">
        <v>24686</v>
      </c>
      <c r="AE1074" t="s">
        <v>20702</v>
      </c>
      <c r="AF1074">
        <v>11</v>
      </c>
      <c r="AG1074" t="s">
        <v>20703</v>
      </c>
      <c r="AH1074" s="5">
        <v>45078</v>
      </c>
      <c r="AI1074">
        <v>6.803738</v>
      </c>
      <c r="AJ1074" t="s">
        <v>113</v>
      </c>
      <c r="AK1074" t="s">
        <v>20690</v>
      </c>
      <c r="AL1074" t="s">
        <v>20704</v>
      </c>
      <c r="AM1074" t="s">
        <v>20690</v>
      </c>
      <c r="AN1074" t="s">
        <v>20690</v>
      </c>
      <c r="AO1074" t="s">
        <v>24598</v>
      </c>
      <c r="AP1074" t="s">
        <v>20706</v>
      </c>
      <c r="AQ1074" t="s">
        <v>24599</v>
      </c>
      <c r="AR1074" t="s">
        <v>24600</v>
      </c>
      <c r="AS1074" s="5">
        <v>45180</v>
      </c>
      <c r="AT1074" t="s">
        <v>20690</v>
      </c>
      <c r="AU1074" t="s">
        <v>20709</v>
      </c>
      <c r="AV1074" t="s">
        <v>20710</v>
      </c>
      <c r="AX1074" s="6">
        <f>COUNTIFS(拍卖数据!E:E,AA1074,拍卖数据!F:F,AB1074,拍卖数据!O:O,O1074,拍卖数据!P:P,"&gt;"&amp;X1074*0.8,拍卖数据!P:P,"&lt;"&amp;X1074*1.2)</f>
        <v>0</v>
      </c>
      <c r="AY1074">
        <f>COUNTIFS(拍卖数据!E:E,AA1074,拍卖数据!F:F,AB1074,拍卖数据!O:O,O1074,拍卖数据!AN:AN,"机构",拍卖数据!P:P,"&gt;"&amp;X1074*0.8,拍卖数据!P:P,"&lt;"&amp;X1074*1.2)</f>
        <v>0</v>
      </c>
      <c r="AZ1074" s="6">
        <f>COUNTIFS(拍卖数据!E:E,AA1074,拍卖数据!F:F,AB1074,拍卖数据!G:G,AC1074,拍卖数据!O:O,O1074,拍卖数据!AN:AN,"机构",拍卖数据!P:P,"&gt;"&amp;X1074*0.8,拍卖数据!P:P,"&lt;"&amp;X1074*1.2)</f>
        <v>0</v>
      </c>
    </row>
    <row r="1075" hidden="1" spans="1:52">
      <c r="A1075">
        <v>56399</v>
      </c>
      <c r="B1075" t="s">
        <v>24589</v>
      </c>
      <c r="C1075" t="s">
        <v>113</v>
      </c>
      <c r="D1075" t="s">
        <v>24590</v>
      </c>
      <c r="E1075" t="s">
        <v>24591</v>
      </c>
      <c r="F1075">
        <v>7800</v>
      </c>
      <c r="G1075">
        <v>0</v>
      </c>
      <c r="H1075">
        <v>0</v>
      </c>
      <c r="I1075">
        <v>0</v>
      </c>
      <c r="J1075">
        <v>7800</v>
      </c>
      <c r="K1075" t="s">
        <v>20732</v>
      </c>
      <c r="L1075" t="s">
        <v>20690</v>
      </c>
      <c r="M1075">
        <v>3324</v>
      </c>
      <c r="N1075" t="s">
        <v>20691</v>
      </c>
      <c r="O1075" t="s">
        <v>131</v>
      </c>
      <c r="P1075" t="s">
        <v>20739</v>
      </c>
      <c r="Q1075" t="s">
        <v>20693</v>
      </c>
      <c r="R1075" t="s">
        <v>24592</v>
      </c>
      <c r="S1075" t="s">
        <v>24593</v>
      </c>
      <c r="T1075" t="s">
        <v>24687</v>
      </c>
      <c r="U1075" t="s">
        <v>24688</v>
      </c>
      <c r="V1075" t="s">
        <v>24603</v>
      </c>
      <c r="W1075" t="s">
        <v>24597</v>
      </c>
      <c r="X1075">
        <v>12.96</v>
      </c>
      <c r="Y1075" t="s">
        <v>20700</v>
      </c>
      <c r="Z1075" t="s">
        <v>100</v>
      </c>
      <c r="AA1075" t="s">
        <v>92</v>
      </c>
      <c r="AB1075" t="s">
        <v>277</v>
      </c>
      <c r="AC1075" t="s">
        <v>278</v>
      </c>
      <c r="AD1075" t="s">
        <v>24688</v>
      </c>
      <c r="AE1075" t="s">
        <v>20702</v>
      </c>
      <c r="AF1075">
        <v>11</v>
      </c>
      <c r="AG1075" t="s">
        <v>20703</v>
      </c>
      <c r="AH1075" s="5">
        <v>45078</v>
      </c>
      <c r="AI1075">
        <v>6.803738</v>
      </c>
      <c r="AJ1075" t="s">
        <v>113</v>
      </c>
      <c r="AK1075" t="s">
        <v>20690</v>
      </c>
      <c r="AL1075" t="s">
        <v>20704</v>
      </c>
      <c r="AM1075" t="s">
        <v>20690</v>
      </c>
      <c r="AN1075" t="s">
        <v>20690</v>
      </c>
      <c r="AO1075" t="s">
        <v>24598</v>
      </c>
      <c r="AP1075" t="s">
        <v>20706</v>
      </c>
      <c r="AQ1075" t="s">
        <v>24599</v>
      </c>
      <c r="AR1075" t="s">
        <v>24600</v>
      </c>
      <c r="AS1075" s="5">
        <v>45180</v>
      </c>
      <c r="AT1075" t="s">
        <v>20690</v>
      </c>
      <c r="AU1075" t="s">
        <v>20709</v>
      </c>
      <c r="AV1075" t="s">
        <v>20710</v>
      </c>
      <c r="AX1075" s="6">
        <f>COUNTIFS(拍卖数据!E:E,AA1075,拍卖数据!F:F,AB1075,拍卖数据!O:O,O1075,拍卖数据!P:P,"&gt;"&amp;X1075*0.8,拍卖数据!P:P,"&lt;"&amp;X1075*1.2)</f>
        <v>0</v>
      </c>
      <c r="AY1075">
        <f>COUNTIFS(拍卖数据!E:E,AA1075,拍卖数据!F:F,AB1075,拍卖数据!O:O,O1075,拍卖数据!AN:AN,"机构",拍卖数据!P:P,"&gt;"&amp;X1075*0.8,拍卖数据!P:P,"&lt;"&amp;X1075*1.2)</f>
        <v>0</v>
      </c>
      <c r="AZ1075" s="6">
        <f>COUNTIFS(拍卖数据!E:E,AA1075,拍卖数据!F:F,AB1075,拍卖数据!G:G,AC1075,拍卖数据!O:O,O1075,拍卖数据!AN:AN,"机构",拍卖数据!P:P,"&gt;"&amp;X1075*0.8,拍卖数据!P:P,"&lt;"&amp;X1075*1.2)</f>
        <v>0</v>
      </c>
    </row>
    <row r="1076" hidden="1" spans="1:52">
      <c r="A1076">
        <v>56400</v>
      </c>
      <c r="B1076" t="s">
        <v>24589</v>
      </c>
      <c r="C1076" t="s">
        <v>113</v>
      </c>
      <c r="D1076" t="s">
        <v>24590</v>
      </c>
      <c r="E1076" t="s">
        <v>24591</v>
      </c>
      <c r="F1076">
        <v>7800</v>
      </c>
      <c r="G1076">
        <v>0</v>
      </c>
      <c r="H1076">
        <v>0</v>
      </c>
      <c r="I1076">
        <v>0</v>
      </c>
      <c r="J1076">
        <v>7800</v>
      </c>
      <c r="K1076" t="s">
        <v>20732</v>
      </c>
      <c r="L1076" t="s">
        <v>20690</v>
      </c>
      <c r="M1076">
        <v>3324</v>
      </c>
      <c r="N1076" t="s">
        <v>20691</v>
      </c>
      <c r="O1076" t="s">
        <v>131</v>
      </c>
      <c r="P1076" t="s">
        <v>20739</v>
      </c>
      <c r="Q1076" t="s">
        <v>20693</v>
      </c>
      <c r="R1076" t="s">
        <v>24592</v>
      </c>
      <c r="S1076" t="s">
        <v>24593</v>
      </c>
      <c r="T1076" t="s">
        <v>24689</v>
      </c>
      <c r="U1076" t="s">
        <v>24690</v>
      </c>
      <c r="V1076" t="s">
        <v>24596</v>
      </c>
      <c r="W1076" t="s">
        <v>24597</v>
      </c>
      <c r="X1076">
        <v>13.8</v>
      </c>
      <c r="Y1076" t="s">
        <v>20700</v>
      </c>
      <c r="Z1076" t="s">
        <v>100</v>
      </c>
      <c r="AA1076" t="s">
        <v>92</v>
      </c>
      <c r="AB1076" t="s">
        <v>277</v>
      </c>
      <c r="AC1076" t="s">
        <v>278</v>
      </c>
      <c r="AD1076" t="s">
        <v>24690</v>
      </c>
      <c r="AE1076" t="s">
        <v>20702</v>
      </c>
      <c r="AF1076">
        <v>9</v>
      </c>
      <c r="AG1076" t="s">
        <v>20703</v>
      </c>
      <c r="AH1076" s="5">
        <v>45078</v>
      </c>
      <c r="AI1076">
        <v>6.803738</v>
      </c>
      <c r="AJ1076" t="s">
        <v>113</v>
      </c>
      <c r="AK1076" t="s">
        <v>20690</v>
      </c>
      <c r="AL1076" t="s">
        <v>20704</v>
      </c>
      <c r="AM1076" t="s">
        <v>20690</v>
      </c>
      <c r="AN1076" t="s">
        <v>20690</v>
      </c>
      <c r="AO1076" t="s">
        <v>24598</v>
      </c>
      <c r="AP1076" t="s">
        <v>20706</v>
      </c>
      <c r="AQ1076" t="s">
        <v>24599</v>
      </c>
      <c r="AR1076" t="s">
        <v>24600</v>
      </c>
      <c r="AS1076" s="5">
        <v>45180</v>
      </c>
      <c r="AT1076" t="s">
        <v>20690</v>
      </c>
      <c r="AU1076" t="s">
        <v>20709</v>
      </c>
      <c r="AV1076" t="s">
        <v>20710</v>
      </c>
      <c r="AX1076" s="6">
        <f>COUNTIFS(拍卖数据!E:E,AA1076,拍卖数据!F:F,AB1076,拍卖数据!O:O,O1076,拍卖数据!P:P,"&gt;"&amp;X1076*0.8,拍卖数据!P:P,"&lt;"&amp;X1076*1.2)</f>
        <v>0</v>
      </c>
      <c r="AY1076">
        <f>COUNTIFS(拍卖数据!E:E,AA1076,拍卖数据!F:F,AB1076,拍卖数据!O:O,O1076,拍卖数据!AN:AN,"机构",拍卖数据!P:P,"&gt;"&amp;X1076*0.8,拍卖数据!P:P,"&lt;"&amp;X1076*1.2)</f>
        <v>0</v>
      </c>
      <c r="AZ1076" s="6">
        <f>COUNTIFS(拍卖数据!E:E,AA1076,拍卖数据!F:F,AB1076,拍卖数据!G:G,AC1076,拍卖数据!O:O,O1076,拍卖数据!AN:AN,"机构",拍卖数据!P:P,"&gt;"&amp;X1076*0.8,拍卖数据!P:P,"&lt;"&amp;X1076*1.2)</f>
        <v>0</v>
      </c>
    </row>
    <row r="1077" hidden="1" spans="1:52">
      <c r="A1077">
        <v>56401</v>
      </c>
      <c r="B1077" t="s">
        <v>24589</v>
      </c>
      <c r="C1077" t="s">
        <v>113</v>
      </c>
      <c r="D1077" t="s">
        <v>24590</v>
      </c>
      <c r="E1077" t="s">
        <v>24591</v>
      </c>
      <c r="F1077">
        <v>7800</v>
      </c>
      <c r="G1077">
        <v>0</v>
      </c>
      <c r="H1077">
        <v>0</v>
      </c>
      <c r="I1077">
        <v>0</v>
      </c>
      <c r="J1077">
        <v>7800</v>
      </c>
      <c r="K1077" t="s">
        <v>20732</v>
      </c>
      <c r="L1077" t="s">
        <v>20690</v>
      </c>
      <c r="M1077">
        <v>3324</v>
      </c>
      <c r="N1077" t="s">
        <v>20691</v>
      </c>
      <c r="O1077" t="s">
        <v>131</v>
      </c>
      <c r="P1077" t="s">
        <v>20739</v>
      </c>
      <c r="Q1077" t="s">
        <v>20693</v>
      </c>
      <c r="R1077" t="s">
        <v>24592</v>
      </c>
      <c r="S1077" t="s">
        <v>24593</v>
      </c>
      <c r="T1077" t="s">
        <v>24691</v>
      </c>
      <c r="U1077" t="s">
        <v>24692</v>
      </c>
      <c r="V1077" t="s">
        <v>24596</v>
      </c>
      <c r="W1077" t="s">
        <v>24597</v>
      </c>
      <c r="X1077">
        <v>13.8</v>
      </c>
      <c r="Y1077" t="s">
        <v>20700</v>
      </c>
      <c r="Z1077" t="s">
        <v>100</v>
      </c>
      <c r="AA1077" t="s">
        <v>92</v>
      </c>
      <c r="AB1077" t="s">
        <v>277</v>
      </c>
      <c r="AC1077" t="s">
        <v>278</v>
      </c>
      <c r="AD1077" t="s">
        <v>24692</v>
      </c>
      <c r="AE1077" t="s">
        <v>20702</v>
      </c>
      <c r="AF1077">
        <v>6</v>
      </c>
      <c r="AG1077" t="s">
        <v>20703</v>
      </c>
      <c r="AH1077" s="5">
        <v>45078</v>
      </c>
      <c r="AI1077">
        <v>6.803738</v>
      </c>
      <c r="AJ1077" t="s">
        <v>113</v>
      </c>
      <c r="AK1077" t="s">
        <v>20690</v>
      </c>
      <c r="AL1077" t="s">
        <v>20704</v>
      </c>
      <c r="AM1077" t="s">
        <v>20690</v>
      </c>
      <c r="AN1077" t="s">
        <v>20690</v>
      </c>
      <c r="AO1077" t="s">
        <v>24598</v>
      </c>
      <c r="AP1077" t="s">
        <v>20706</v>
      </c>
      <c r="AQ1077" t="s">
        <v>24599</v>
      </c>
      <c r="AR1077" t="s">
        <v>24600</v>
      </c>
      <c r="AS1077" s="5">
        <v>45180</v>
      </c>
      <c r="AT1077" t="s">
        <v>20690</v>
      </c>
      <c r="AU1077" t="s">
        <v>20709</v>
      </c>
      <c r="AV1077" t="s">
        <v>20710</v>
      </c>
      <c r="AX1077" s="6">
        <f>COUNTIFS(拍卖数据!E:E,AA1077,拍卖数据!F:F,AB1077,拍卖数据!O:O,O1077,拍卖数据!P:P,"&gt;"&amp;X1077*0.8,拍卖数据!P:P,"&lt;"&amp;X1077*1.2)</f>
        <v>0</v>
      </c>
      <c r="AY1077">
        <f>COUNTIFS(拍卖数据!E:E,AA1077,拍卖数据!F:F,AB1077,拍卖数据!O:O,O1077,拍卖数据!AN:AN,"机构",拍卖数据!P:P,"&gt;"&amp;X1077*0.8,拍卖数据!P:P,"&lt;"&amp;X1077*1.2)</f>
        <v>0</v>
      </c>
      <c r="AZ1077" s="6">
        <f>COUNTIFS(拍卖数据!E:E,AA1077,拍卖数据!F:F,AB1077,拍卖数据!G:G,AC1077,拍卖数据!O:O,O1077,拍卖数据!AN:AN,"机构",拍卖数据!P:P,"&gt;"&amp;X1077*0.8,拍卖数据!P:P,"&lt;"&amp;X1077*1.2)</f>
        <v>0</v>
      </c>
    </row>
    <row r="1078" hidden="1" spans="1:52">
      <c r="A1078">
        <v>56402</v>
      </c>
      <c r="B1078" t="s">
        <v>24589</v>
      </c>
      <c r="C1078" t="s">
        <v>113</v>
      </c>
      <c r="D1078" t="s">
        <v>24590</v>
      </c>
      <c r="E1078" t="s">
        <v>24591</v>
      </c>
      <c r="F1078">
        <v>7800</v>
      </c>
      <c r="G1078">
        <v>0</v>
      </c>
      <c r="H1078">
        <v>0</v>
      </c>
      <c r="I1078">
        <v>0</v>
      </c>
      <c r="J1078">
        <v>7800</v>
      </c>
      <c r="K1078" t="s">
        <v>20732</v>
      </c>
      <c r="L1078" t="s">
        <v>20690</v>
      </c>
      <c r="M1078">
        <v>3324</v>
      </c>
      <c r="N1078" t="s">
        <v>20691</v>
      </c>
      <c r="O1078" t="s">
        <v>131</v>
      </c>
      <c r="P1078" t="s">
        <v>20739</v>
      </c>
      <c r="Q1078" t="s">
        <v>20693</v>
      </c>
      <c r="R1078" t="s">
        <v>24592</v>
      </c>
      <c r="S1078" t="s">
        <v>24593</v>
      </c>
      <c r="T1078" t="s">
        <v>24693</v>
      </c>
      <c r="U1078" t="s">
        <v>24694</v>
      </c>
      <c r="V1078" t="s">
        <v>24596</v>
      </c>
      <c r="W1078" t="s">
        <v>24597</v>
      </c>
      <c r="X1078">
        <v>13.8</v>
      </c>
      <c r="Y1078" t="s">
        <v>20700</v>
      </c>
      <c r="Z1078" t="s">
        <v>100</v>
      </c>
      <c r="AA1078" t="s">
        <v>92</v>
      </c>
      <c r="AB1078" t="s">
        <v>277</v>
      </c>
      <c r="AC1078" t="s">
        <v>278</v>
      </c>
      <c r="AD1078" t="s">
        <v>24694</v>
      </c>
      <c r="AE1078" t="s">
        <v>20702</v>
      </c>
      <c r="AF1078">
        <v>6</v>
      </c>
      <c r="AG1078" t="s">
        <v>20703</v>
      </c>
      <c r="AH1078" s="5">
        <v>45078</v>
      </c>
      <c r="AI1078">
        <v>6.803738</v>
      </c>
      <c r="AJ1078" t="s">
        <v>113</v>
      </c>
      <c r="AK1078" t="s">
        <v>20690</v>
      </c>
      <c r="AL1078" t="s">
        <v>20704</v>
      </c>
      <c r="AM1078" t="s">
        <v>20690</v>
      </c>
      <c r="AN1078" t="s">
        <v>20690</v>
      </c>
      <c r="AO1078" t="s">
        <v>24598</v>
      </c>
      <c r="AP1078" t="s">
        <v>20706</v>
      </c>
      <c r="AQ1078" t="s">
        <v>24599</v>
      </c>
      <c r="AR1078" t="s">
        <v>24600</v>
      </c>
      <c r="AS1078" s="5">
        <v>45180</v>
      </c>
      <c r="AT1078" t="s">
        <v>20690</v>
      </c>
      <c r="AU1078" t="s">
        <v>20709</v>
      </c>
      <c r="AV1078" t="s">
        <v>20710</v>
      </c>
      <c r="AX1078" s="6">
        <f>COUNTIFS(拍卖数据!E:E,AA1078,拍卖数据!F:F,AB1078,拍卖数据!O:O,O1078,拍卖数据!P:P,"&gt;"&amp;X1078*0.8,拍卖数据!P:P,"&lt;"&amp;X1078*1.2)</f>
        <v>0</v>
      </c>
      <c r="AY1078">
        <f>COUNTIFS(拍卖数据!E:E,AA1078,拍卖数据!F:F,AB1078,拍卖数据!O:O,O1078,拍卖数据!AN:AN,"机构",拍卖数据!P:P,"&gt;"&amp;X1078*0.8,拍卖数据!P:P,"&lt;"&amp;X1078*1.2)</f>
        <v>0</v>
      </c>
      <c r="AZ1078" s="6">
        <f>COUNTIFS(拍卖数据!E:E,AA1078,拍卖数据!F:F,AB1078,拍卖数据!G:G,AC1078,拍卖数据!O:O,O1078,拍卖数据!AN:AN,"机构",拍卖数据!P:P,"&gt;"&amp;X1078*0.8,拍卖数据!P:P,"&lt;"&amp;X1078*1.2)</f>
        <v>0</v>
      </c>
    </row>
    <row r="1079" hidden="1" spans="1:52">
      <c r="A1079">
        <v>56403</v>
      </c>
      <c r="B1079" t="s">
        <v>24589</v>
      </c>
      <c r="C1079" t="s">
        <v>113</v>
      </c>
      <c r="D1079" t="s">
        <v>24590</v>
      </c>
      <c r="E1079" t="s">
        <v>24591</v>
      </c>
      <c r="F1079">
        <v>7800</v>
      </c>
      <c r="G1079">
        <v>0</v>
      </c>
      <c r="H1079">
        <v>0</v>
      </c>
      <c r="I1079">
        <v>0</v>
      </c>
      <c r="J1079">
        <v>7800</v>
      </c>
      <c r="K1079" t="s">
        <v>20732</v>
      </c>
      <c r="L1079" t="s">
        <v>20690</v>
      </c>
      <c r="M1079">
        <v>3324</v>
      </c>
      <c r="N1079" t="s">
        <v>20691</v>
      </c>
      <c r="O1079" t="s">
        <v>131</v>
      </c>
      <c r="P1079" t="s">
        <v>20739</v>
      </c>
      <c r="Q1079" t="s">
        <v>20693</v>
      </c>
      <c r="R1079" t="s">
        <v>24592</v>
      </c>
      <c r="S1079" t="s">
        <v>24593</v>
      </c>
      <c r="T1079" t="s">
        <v>24695</v>
      </c>
      <c r="U1079" t="s">
        <v>24696</v>
      </c>
      <c r="V1079" t="s">
        <v>24596</v>
      </c>
      <c r="W1079" t="s">
        <v>24597</v>
      </c>
      <c r="X1079">
        <v>13.8</v>
      </c>
      <c r="Y1079" t="s">
        <v>20700</v>
      </c>
      <c r="Z1079" t="s">
        <v>100</v>
      </c>
      <c r="AA1079" t="s">
        <v>92</v>
      </c>
      <c r="AB1079" t="s">
        <v>277</v>
      </c>
      <c r="AC1079" t="s">
        <v>278</v>
      </c>
      <c r="AD1079" t="s">
        <v>24696</v>
      </c>
      <c r="AE1079" t="s">
        <v>20702</v>
      </c>
      <c r="AF1079">
        <v>14</v>
      </c>
      <c r="AG1079" t="s">
        <v>20703</v>
      </c>
      <c r="AH1079" s="5">
        <v>45078</v>
      </c>
      <c r="AI1079">
        <v>6.803738</v>
      </c>
      <c r="AJ1079" t="s">
        <v>113</v>
      </c>
      <c r="AK1079" t="s">
        <v>20690</v>
      </c>
      <c r="AL1079" t="s">
        <v>20704</v>
      </c>
      <c r="AM1079" t="s">
        <v>20690</v>
      </c>
      <c r="AN1079" t="s">
        <v>20690</v>
      </c>
      <c r="AO1079" t="s">
        <v>24598</v>
      </c>
      <c r="AP1079" t="s">
        <v>20706</v>
      </c>
      <c r="AQ1079" t="s">
        <v>24599</v>
      </c>
      <c r="AR1079" t="s">
        <v>24600</v>
      </c>
      <c r="AS1079" s="5">
        <v>45180</v>
      </c>
      <c r="AT1079" t="s">
        <v>20690</v>
      </c>
      <c r="AU1079" t="s">
        <v>20709</v>
      </c>
      <c r="AV1079" t="s">
        <v>20710</v>
      </c>
      <c r="AX1079" s="6">
        <f>COUNTIFS(拍卖数据!E:E,AA1079,拍卖数据!F:F,AB1079,拍卖数据!O:O,O1079,拍卖数据!P:P,"&gt;"&amp;X1079*0.8,拍卖数据!P:P,"&lt;"&amp;X1079*1.2)</f>
        <v>0</v>
      </c>
      <c r="AY1079">
        <f>COUNTIFS(拍卖数据!E:E,AA1079,拍卖数据!F:F,AB1079,拍卖数据!O:O,O1079,拍卖数据!AN:AN,"机构",拍卖数据!P:P,"&gt;"&amp;X1079*0.8,拍卖数据!P:P,"&lt;"&amp;X1079*1.2)</f>
        <v>0</v>
      </c>
      <c r="AZ1079" s="6">
        <f>COUNTIFS(拍卖数据!E:E,AA1079,拍卖数据!F:F,AB1079,拍卖数据!G:G,AC1079,拍卖数据!O:O,O1079,拍卖数据!AN:AN,"机构",拍卖数据!P:P,"&gt;"&amp;X1079*0.8,拍卖数据!P:P,"&lt;"&amp;X1079*1.2)</f>
        <v>0</v>
      </c>
    </row>
    <row r="1080" hidden="1" spans="1:52">
      <c r="A1080">
        <v>56404</v>
      </c>
      <c r="B1080" t="s">
        <v>24589</v>
      </c>
      <c r="C1080" t="s">
        <v>113</v>
      </c>
      <c r="D1080" t="s">
        <v>24590</v>
      </c>
      <c r="E1080" t="s">
        <v>24591</v>
      </c>
      <c r="F1080">
        <v>7800</v>
      </c>
      <c r="G1080">
        <v>0</v>
      </c>
      <c r="H1080">
        <v>0</v>
      </c>
      <c r="I1080">
        <v>0</v>
      </c>
      <c r="J1080">
        <v>7800</v>
      </c>
      <c r="K1080" t="s">
        <v>20732</v>
      </c>
      <c r="L1080" t="s">
        <v>20690</v>
      </c>
      <c r="M1080">
        <v>3324</v>
      </c>
      <c r="N1080" t="s">
        <v>20691</v>
      </c>
      <c r="O1080" t="s">
        <v>131</v>
      </c>
      <c r="P1080" t="s">
        <v>20739</v>
      </c>
      <c r="Q1080" t="s">
        <v>20693</v>
      </c>
      <c r="R1080" t="s">
        <v>24592</v>
      </c>
      <c r="S1080" t="s">
        <v>24593</v>
      </c>
      <c r="T1080" t="s">
        <v>24697</v>
      </c>
      <c r="U1080" t="s">
        <v>24698</v>
      </c>
      <c r="V1080" t="s">
        <v>24596</v>
      </c>
      <c r="W1080" t="s">
        <v>24597</v>
      </c>
      <c r="X1080">
        <v>13.8</v>
      </c>
      <c r="Y1080" t="s">
        <v>20700</v>
      </c>
      <c r="Z1080" t="s">
        <v>100</v>
      </c>
      <c r="AA1080" t="s">
        <v>92</v>
      </c>
      <c r="AB1080" t="s">
        <v>277</v>
      </c>
      <c r="AC1080" t="s">
        <v>278</v>
      </c>
      <c r="AD1080" t="s">
        <v>24698</v>
      </c>
      <c r="AE1080" t="s">
        <v>20702</v>
      </c>
      <c r="AF1080">
        <v>6</v>
      </c>
      <c r="AG1080" t="s">
        <v>20703</v>
      </c>
      <c r="AH1080" s="5">
        <v>45078</v>
      </c>
      <c r="AI1080">
        <v>6.803738</v>
      </c>
      <c r="AJ1080" t="s">
        <v>113</v>
      </c>
      <c r="AK1080" t="s">
        <v>20690</v>
      </c>
      <c r="AL1080" t="s">
        <v>20704</v>
      </c>
      <c r="AM1080" t="s">
        <v>20690</v>
      </c>
      <c r="AN1080" t="s">
        <v>20690</v>
      </c>
      <c r="AO1080" t="s">
        <v>24598</v>
      </c>
      <c r="AP1080" t="s">
        <v>20706</v>
      </c>
      <c r="AQ1080" t="s">
        <v>24599</v>
      </c>
      <c r="AR1080" t="s">
        <v>24600</v>
      </c>
      <c r="AS1080" s="5">
        <v>45180</v>
      </c>
      <c r="AT1080" t="s">
        <v>20690</v>
      </c>
      <c r="AU1080" t="s">
        <v>20709</v>
      </c>
      <c r="AV1080" t="s">
        <v>20710</v>
      </c>
      <c r="AX1080" s="6">
        <f>COUNTIFS(拍卖数据!E:E,AA1080,拍卖数据!F:F,AB1080,拍卖数据!O:O,O1080,拍卖数据!P:P,"&gt;"&amp;X1080*0.8,拍卖数据!P:P,"&lt;"&amp;X1080*1.2)</f>
        <v>0</v>
      </c>
      <c r="AY1080">
        <f>COUNTIFS(拍卖数据!E:E,AA1080,拍卖数据!F:F,AB1080,拍卖数据!O:O,O1080,拍卖数据!AN:AN,"机构",拍卖数据!P:P,"&gt;"&amp;X1080*0.8,拍卖数据!P:P,"&lt;"&amp;X1080*1.2)</f>
        <v>0</v>
      </c>
      <c r="AZ1080" s="6">
        <f>COUNTIFS(拍卖数据!E:E,AA1080,拍卖数据!F:F,AB1080,拍卖数据!G:G,AC1080,拍卖数据!O:O,O1080,拍卖数据!AN:AN,"机构",拍卖数据!P:P,"&gt;"&amp;X1080*0.8,拍卖数据!P:P,"&lt;"&amp;X1080*1.2)</f>
        <v>0</v>
      </c>
    </row>
    <row r="1081" hidden="1" spans="1:52">
      <c r="A1081">
        <v>56405</v>
      </c>
      <c r="B1081" t="s">
        <v>24589</v>
      </c>
      <c r="C1081" t="s">
        <v>113</v>
      </c>
      <c r="D1081" t="s">
        <v>24590</v>
      </c>
      <c r="E1081" t="s">
        <v>24591</v>
      </c>
      <c r="F1081">
        <v>7800</v>
      </c>
      <c r="G1081">
        <v>0</v>
      </c>
      <c r="H1081">
        <v>0</v>
      </c>
      <c r="I1081">
        <v>0</v>
      </c>
      <c r="J1081">
        <v>7800</v>
      </c>
      <c r="K1081" t="s">
        <v>20732</v>
      </c>
      <c r="L1081" t="s">
        <v>20690</v>
      </c>
      <c r="M1081">
        <v>3324</v>
      </c>
      <c r="N1081" t="s">
        <v>20691</v>
      </c>
      <c r="O1081" t="s">
        <v>131</v>
      </c>
      <c r="P1081" t="s">
        <v>20739</v>
      </c>
      <c r="Q1081" t="s">
        <v>20693</v>
      </c>
      <c r="R1081" t="s">
        <v>24592</v>
      </c>
      <c r="S1081" t="s">
        <v>24593</v>
      </c>
      <c r="T1081" t="s">
        <v>24699</v>
      </c>
      <c r="U1081" t="s">
        <v>24700</v>
      </c>
      <c r="V1081" t="s">
        <v>24596</v>
      </c>
      <c r="W1081" t="s">
        <v>24597</v>
      </c>
      <c r="X1081">
        <v>13.8</v>
      </c>
      <c r="Y1081" t="s">
        <v>20700</v>
      </c>
      <c r="Z1081" t="s">
        <v>100</v>
      </c>
      <c r="AA1081" t="s">
        <v>92</v>
      </c>
      <c r="AB1081" t="s">
        <v>277</v>
      </c>
      <c r="AC1081" t="s">
        <v>278</v>
      </c>
      <c r="AD1081" t="s">
        <v>24700</v>
      </c>
      <c r="AE1081" t="s">
        <v>20702</v>
      </c>
      <c r="AF1081">
        <v>9</v>
      </c>
      <c r="AG1081" t="s">
        <v>20703</v>
      </c>
      <c r="AH1081" s="5">
        <v>45078</v>
      </c>
      <c r="AI1081">
        <v>6.803738</v>
      </c>
      <c r="AJ1081" t="s">
        <v>113</v>
      </c>
      <c r="AK1081" t="s">
        <v>20690</v>
      </c>
      <c r="AL1081" t="s">
        <v>20704</v>
      </c>
      <c r="AM1081" t="s">
        <v>20690</v>
      </c>
      <c r="AN1081" t="s">
        <v>20690</v>
      </c>
      <c r="AO1081" t="s">
        <v>24598</v>
      </c>
      <c r="AP1081" t="s">
        <v>20706</v>
      </c>
      <c r="AQ1081" t="s">
        <v>24599</v>
      </c>
      <c r="AR1081" t="s">
        <v>24600</v>
      </c>
      <c r="AS1081" s="5">
        <v>45180</v>
      </c>
      <c r="AT1081" t="s">
        <v>20690</v>
      </c>
      <c r="AU1081" t="s">
        <v>20709</v>
      </c>
      <c r="AV1081" t="s">
        <v>20710</v>
      </c>
      <c r="AX1081" s="6">
        <f>COUNTIFS(拍卖数据!E:E,AA1081,拍卖数据!F:F,AB1081,拍卖数据!O:O,O1081,拍卖数据!P:P,"&gt;"&amp;X1081*0.8,拍卖数据!P:P,"&lt;"&amp;X1081*1.2)</f>
        <v>0</v>
      </c>
      <c r="AY1081">
        <f>COUNTIFS(拍卖数据!E:E,AA1081,拍卖数据!F:F,AB1081,拍卖数据!O:O,O1081,拍卖数据!AN:AN,"机构",拍卖数据!P:P,"&gt;"&amp;X1081*0.8,拍卖数据!P:P,"&lt;"&amp;X1081*1.2)</f>
        <v>0</v>
      </c>
      <c r="AZ1081" s="6">
        <f>COUNTIFS(拍卖数据!E:E,AA1081,拍卖数据!F:F,AB1081,拍卖数据!G:G,AC1081,拍卖数据!O:O,O1081,拍卖数据!AN:AN,"机构",拍卖数据!P:P,"&gt;"&amp;X1081*0.8,拍卖数据!P:P,"&lt;"&amp;X1081*1.2)</f>
        <v>0</v>
      </c>
    </row>
    <row r="1082" hidden="1" spans="1:52">
      <c r="A1082">
        <v>56406</v>
      </c>
      <c r="B1082" t="s">
        <v>24589</v>
      </c>
      <c r="C1082" t="s">
        <v>113</v>
      </c>
      <c r="D1082" t="s">
        <v>24590</v>
      </c>
      <c r="E1082" t="s">
        <v>24591</v>
      </c>
      <c r="F1082">
        <v>7800</v>
      </c>
      <c r="G1082">
        <v>0</v>
      </c>
      <c r="H1082">
        <v>0</v>
      </c>
      <c r="I1082">
        <v>0</v>
      </c>
      <c r="J1082">
        <v>7800</v>
      </c>
      <c r="K1082" t="s">
        <v>20732</v>
      </c>
      <c r="L1082" t="s">
        <v>20690</v>
      </c>
      <c r="M1082">
        <v>3324</v>
      </c>
      <c r="N1082" t="s">
        <v>20691</v>
      </c>
      <c r="O1082" t="s">
        <v>131</v>
      </c>
      <c r="P1082" t="s">
        <v>20739</v>
      </c>
      <c r="Q1082" t="s">
        <v>20693</v>
      </c>
      <c r="R1082" t="s">
        <v>24592</v>
      </c>
      <c r="S1082" t="s">
        <v>24593</v>
      </c>
      <c r="T1082" t="s">
        <v>24701</v>
      </c>
      <c r="U1082" t="s">
        <v>24702</v>
      </c>
      <c r="V1082" t="s">
        <v>24596</v>
      </c>
      <c r="W1082" t="s">
        <v>24597</v>
      </c>
      <c r="X1082">
        <v>13.8</v>
      </c>
      <c r="Y1082" t="s">
        <v>20700</v>
      </c>
      <c r="Z1082" t="s">
        <v>100</v>
      </c>
      <c r="AA1082" t="s">
        <v>92</v>
      </c>
      <c r="AB1082" t="s">
        <v>277</v>
      </c>
      <c r="AC1082" t="s">
        <v>278</v>
      </c>
      <c r="AD1082" t="s">
        <v>24702</v>
      </c>
      <c r="AE1082" t="s">
        <v>20702</v>
      </c>
      <c r="AF1082">
        <v>9</v>
      </c>
      <c r="AG1082" t="s">
        <v>20703</v>
      </c>
      <c r="AH1082" s="5">
        <v>45078</v>
      </c>
      <c r="AI1082">
        <v>6.803738</v>
      </c>
      <c r="AJ1082" t="s">
        <v>113</v>
      </c>
      <c r="AK1082" t="s">
        <v>20690</v>
      </c>
      <c r="AL1082" t="s">
        <v>20704</v>
      </c>
      <c r="AM1082" t="s">
        <v>20690</v>
      </c>
      <c r="AN1082" t="s">
        <v>20690</v>
      </c>
      <c r="AO1082" t="s">
        <v>24598</v>
      </c>
      <c r="AP1082" t="s">
        <v>20706</v>
      </c>
      <c r="AQ1082" t="s">
        <v>24599</v>
      </c>
      <c r="AR1082" t="s">
        <v>24600</v>
      </c>
      <c r="AS1082" s="5">
        <v>45180</v>
      </c>
      <c r="AT1082" t="s">
        <v>20690</v>
      </c>
      <c r="AU1082" t="s">
        <v>20709</v>
      </c>
      <c r="AV1082" t="s">
        <v>20710</v>
      </c>
      <c r="AX1082" s="6">
        <f>COUNTIFS(拍卖数据!E:E,AA1082,拍卖数据!F:F,AB1082,拍卖数据!O:O,O1082,拍卖数据!P:P,"&gt;"&amp;X1082*0.8,拍卖数据!P:P,"&lt;"&amp;X1082*1.2)</f>
        <v>0</v>
      </c>
      <c r="AY1082">
        <f>COUNTIFS(拍卖数据!E:E,AA1082,拍卖数据!F:F,AB1082,拍卖数据!O:O,O1082,拍卖数据!AN:AN,"机构",拍卖数据!P:P,"&gt;"&amp;X1082*0.8,拍卖数据!P:P,"&lt;"&amp;X1082*1.2)</f>
        <v>0</v>
      </c>
      <c r="AZ1082" s="6">
        <f>COUNTIFS(拍卖数据!E:E,AA1082,拍卖数据!F:F,AB1082,拍卖数据!G:G,AC1082,拍卖数据!O:O,O1082,拍卖数据!AN:AN,"机构",拍卖数据!P:P,"&gt;"&amp;X1082*0.8,拍卖数据!P:P,"&lt;"&amp;X1082*1.2)</f>
        <v>0</v>
      </c>
    </row>
    <row r="1083" hidden="1" spans="1:52">
      <c r="A1083">
        <v>56407</v>
      </c>
      <c r="B1083" t="s">
        <v>24589</v>
      </c>
      <c r="C1083" t="s">
        <v>113</v>
      </c>
      <c r="D1083" t="s">
        <v>24590</v>
      </c>
      <c r="E1083" t="s">
        <v>24591</v>
      </c>
      <c r="F1083">
        <v>7800</v>
      </c>
      <c r="G1083">
        <v>0</v>
      </c>
      <c r="H1083">
        <v>0</v>
      </c>
      <c r="I1083">
        <v>0</v>
      </c>
      <c r="J1083">
        <v>7800</v>
      </c>
      <c r="K1083" t="s">
        <v>20732</v>
      </c>
      <c r="L1083" t="s">
        <v>20690</v>
      </c>
      <c r="M1083">
        <v>3324</v>
      </c>
      <c r="N1083" t="s">
        <v>20691</v>
      </c>
      <c r="O1083" t="s">
        <v>131</v>
      </c>
      <c r="P1083" t="s">
        <v>20739</v>
      </c>
      <c r="Q1083" t="s">
        <v>20693</v>
      </c>
      <c r="R1083" t="s">
        <v>24592</v>
      </c>
      <c r="S1083" t="s">
        <v>24593</v>
      </c>
      <c r="T1083" t="s">
        <v>24703</v>
      </c>
      <c r="U1083" t="s">
        <v>24704</v>
      </c>
      <c r="V1083" t="s">
        <v>24596</v>
      </c>
      <c r="W1083" t="s">
        <v>24597</v>
      </c>
      <c r="X1083">
        <v>13.8</v>
      </c>
      <c r="Y1083" t="s">
        <v>20700</v>
      </c>
      <c r="Z1083" t="s">
        <v>100</v>
      </c>
      <c r="AA1083" t="s">
        <v>92</v>
      </c>
      <c r="AB1083" t="s">
        <v>277</v>
      </c>
      <c r="AC1083" t="s">
        <v>278</v>
      </c>
      <c r="AD1083" t="s">
        <v>24704</v>
      </c>
      <c r="AE1083" t="s">
        <v>20702</v>
      </c>
      <c r="AF1083">
        <v>9</v>
      </c>
      <c r="AG1083" t="s">
        <v>20703</v>
      </c>
      <c r="AH1083" s="5">
        <v>45078</v>
      </c>
      <c r="AI1083">
        <v>6.803738</v>
      </c>
      <c r="AJ1083" t="s">
        <v>113</v>
      </c>
      <c r="AK1083" t="s">
        <v>20690</v>
      </c>
      <c r="AL1083" t="s">
        <v>20704</v>
      </c>
      <c r="AM1083" t="s">
        <v>20690</v>
      </c>
      <c r="AN1083" t="s">
        <v>20690</v>
      </c>
      <c r="AO1083" t="s">
        <v>24598</v>
      </c>
      <c r="AP1083" t="s">
        <v>20706</v>
      </c>
      <c r="AQ1083" t="s">
        <v>24599</v>
      </c>
      <c r="AR1083" t="s">
        <v>24600</v>
      </c>
      <c r="AS1083" s="5">
        <v>45180</v>
      </c>
      <c r="AT1083" t="s">
        <v>20690</v>
      </c>
      <c r="AU1083" t="s">
        <v>20709</v>
      </c>
      <c r="AV1083" t="s">
        <v>20710</v>
      </c>
      <c r="AX1083" s="6">
        <f>COUNTIFS(拍卖数据!E:E,AA1083,拍卖数据!F:F,AB1083,拍卖数据!O:O,O1083,拍卖数据!P:P,"&gt;"&amp;X1083*0.8,拍卖数据!P:P,"&lt;"&amp;X1083*1.2)</f>
        <v>0</v>
      </c>
      <c r="AY1083">
        <f>COUNTIFS(拍卖数据!E:E,AA1083,拍卖数据!F:F,AB1083,拍卖数据!O:O,O1083,拍卖数据!AN:AN,"机构",拍卖数据!P:P,"&gt;"&amp;X1083*0.8,拍卖数据!P:P,"&lt;"&amp;X1083*1.2)</f>
        <v>0</v>
      </c>
      <c r="AZ1083" s="6">
        <f>COUNTIFS(拍卖数据!E:E,AA1083,拍卖数据!F:F,AB1083,拍卖数据!G:G,AC1083,拍卖数据!O:O,O1083,拍卖数据!AN:AN,"机构",拍卖数据!P:P,"&gt;"&amp;X1083*0.8,拍卖数据!P:P,"&lt;"&amp;X1083*1.2)</f>
        <v>0</v>
      </c>
    </row>
    <row r="1084" hidden="1" spans="1:52">
      <c r="A1084">
        <v>56408</v>
      </c>
      <c r="B1084" t="s">
        <v>24589</v>
      </c>
      <c r="C1084" t="s">
        <v>113</v>
      </c>
      <c r="D1084" t="s">
        <v>24590</v>
      </c>
      <c r="E1084" t="s">
        <v>24591</v>
      </c>
      <c r="F1084">
        <v>7800</v>
      </c>
      <c r="G1084">
        <v>0</v>
      </c>
      <c r="H1084">
        <v>0</v>
      </c>
      <c r="I1084">
        <v>0</v>
      </c>
      <c r="J1084">
        <v>7800</v>
      </c>
      <c r="K1084" t="s">
        <v>20732</v>
      </c>
      <c r="L1084" t="s">
        <v>20690</v>
      </c>
      <c r="M1084">
        <v>3324</v>
      </c>
      <c r="N1084" t="s">
        <v>20691</v>
      </c>
      <c r="O1084" t="s">
        <v>131</v>
      </c>
      <c r="P1084" t="s">
        <v>20739</v>
      </c>
      <c r="Q1084" t="s">
        <v>20693</v>
      </c>
      <c r="R1084" t="s">
        <v>24592</v>
      </c>
      <c r="S1084" t="s">
        <v>24593</v>
      </c>
      <c r="T1084" t="s">
        <v>24705</v>
      </c>
      <c r="U1084" t="s">
        <v>24706</v>
      </c>
      <c r="V1084" t="s">
        <v>24596</v>
      </c>
      <c r="W1084" t="s">
        <v>24597</v>
      </c>
      <c r="X1084">
        <v>13.8</v>
      </c>
      <c r="Y1084" t="s">
        <v>20700</v>
      </c>
      <c r="Z1084" t="s">
        <v>100</v>
      </c>
      <c r="AA1084" t="s">
        <v>92</v>
      </c>
      <c r="AB1084" t="s">
        <v>277</v>
      </c>
      <c r="AC1084" t="s">
        <v>278</v>
      </c>
      <c r="AD1084" t="s">
        <v>24706</v>
      </c>
      <c r="AE1084" t="s">
        <v>20702</v>
      </c>
      <c r="AF1084">
        <v>9</v>
      </c>
      <c r="AG1084" t="s">
        <v>20703</v>
      </c>
      <c r="AH1084" s="5">
        <v>45078</v>
      </c>
      <c r="AI1084">
        <v>6.803738</v>
      </c>
      <c r="AJ1084" t="s">
        <v>113</v>
      </c>
      <c r="AK1084" t="s">
        <v>20690</v>
      </c>
      <c r="AL1084" t="s">
        <v>20704</v>
      </c>
      <c r="AM1084" t="s">
        <v>20690</v>
      </c>
      <c r="AN1084" t="s">
        <v>20690</v>
      </c>
      <c r="AO1084" t="s">
        <v>24598</v>
      </c>
      <c r="AP1084" t="s">
        <v>20706</v>
      </c>
      <c r="AQ1084" t="s">
        <v>24599</v>
      </c>
      <c r="AR1084" t="s">
        <v>24600</v>
      </c>
      <c r="AS1084" s="5">
        <v>45180</v>
      </c>
      <c r="AT1084" t="s">
        <v>20690</v>
      </c>
      <c r="AU1084" t="s">
        <v>20709</v>
      </c>
      <c r="AV1084" t="s">
        <v>20710</v>
      </c>
      <c r="AX1084" s="6">
        <f>COUNTIFS(拍卖数据!E:E,AA1084,拍卖数据!F:F,AB1084,拍卖数据!O:O,O1084,拍卖数据!P:P,"&gt;"&amp;X1084*0.8,拍卖数据!P:P,"&lt;"&amp;X1084*1.2)</f>
        <v>0</v>
      </c>
      <c r="AY1084">
        <f>COUNTIFS(拍卖数据!E:E,AA1084,拍卖数据!F:F,AB1084,拍卖数据!O:O,O1084,拍卖数据!AN:AN,"机构",拍卖数据!P:P,"&gt;"&amp;X1084*0.8,拍卖数据!P:P,"&lt;"&amp;X1084*1.2)</f>
        <v>0</v>
      </c>
      <c r="AZ1084" s="6">
        <f>COUNTIFS(拍卖数据!E:E,AA1084,拍卖数据!F:F,AB1084,拍卖数据!G:G,AC1084,拍卖数据!O:O,O1084,拍卖数据!AN:AN,"机构",拍卖数据!P:P,"&gt;"&amp;X1084*0.8,拍卖数据!P:P,"&lt;"&amp;X1084*1.2)</f>
        <v>0</v>
      </c>
    </row>
    <row r="1085" hidden="1" spans="1:52">
      <c r="A1085">
        <v>56409</v>
      </c>
      <c r="B1085" t="s">
        <v>24589</v>
      </c>
      <c r="C1085" t="s">
        <v>113</v>
      </c>
      <c r="D1085" t="s">
        <v>24590</v>
      </c>
      <c r="E1085" t="s">
        <v>24591</v>
      </c>
      <c r="F1085">
        <v>7800</v>
      </c>
      <c r="G1085">
        <v>0</v>
      </c>
      <c r="H1085">
        <v>0</v>
      </c>
      <c r="I1085">
        <v>0</v>
      </c>
      <c r="J1085">
        <v>7800</v>
      </c>
      <c r="K1085" t="s">
        <v>20732</v>
      </c>
      <c r="L1085" t="s">
        <v>20690</v>
      </c>
      <c r="M1085">
        <v>3324</v>
      </c>
      <c r="N1085" t="s">
        <v>20691</v>
      </c>
      <c r="O1085" t="s">
        <v>131</v>
      </c>
      <c r="P1085" t="s">
        <v>20739</v>
      </c>
      <c r="Q1085" t="s">
        <v>20693</v>
      </c>
      <c r="R1085" t="s">
        <v>24592</v>
      </c>
      <c r="S1085" t="s">
        <v>24593</v>
      </c>
      <c r="T1085" t="s">
        <v>24707</v>
      </c>
      <c r="U1085" t="s">
        <v>24708</v>
      </c>
      <c r="V1085" t="s">
        <v>24596</v>
      </c>
      <c r="W1085" t="s">
        <v>24597</v>
      </c>
      <c r="X1085">
        <v>13.8</v>
      </c>
      <c r="Y1085" t="s">
        <v>20700</v>
      </c>
      <c r="Z1085" t="s">
        <v>100</v>
      </c>
      <c r="AA1085" t="s">
        <v>92</v>
      </c>
      <c r="AB1085" t="s">
        <v>277</v>
      </c>
      <c r="AC1085" t="s">
        <v>278</v>
      </c>
      <c r="AD1085" t="s">
        <v>24708</v>
      </c>
      <c r="AE1085" t="s">
        <v>20702</v>
      </c>
      <c r="AF1085">
        <v>9</v>
      </c>
      <c r="AG1085" t="s">
        <v>20703</v>
      </c>
      <c r="AH1085" s="5">
        <v>45078</v>
      </c>
      <c r="AI1085">
        <v>6.803738</v>
      </c>
      <c r="AJ1085" t="s">
        <v>113</v>
      </c>
      <c r="AK1085" t="s">
        <v>20690</v>
      </c>
      <c r="AL1085" t="s">
        <v>20704</v>
      </c>
      <c r="AM1085" t="s">
        <v>20690</v>
      </c>
      <c r="AN1085" t="s">
        <v>20690</v>
      </c>
      <c r="AO1085" t="s">
        <v>24598</v>
      </c>
      <c r="AP1085" t="s">
        <v>20706</v>
      </c>
      <c r="AQ1085" t="s">
        <v>24599</v>
      </c>
      <c r="AR1085" t="s">
        <v>24600</v>
      </c>
      <c r="AS1085" s="5">
        <v>45180</v>
      </c>
      <c r="AT1085" t="s">
        <v>20690</v>
      </c>
      <c r="AU1085" t="s">
        <v>20709</v>
      </c>
      <c r="AV1085" t="s">
        <v>20710</v>
      </c>
      <c r="AX1085" s="6">
        <f>COUNTIFS(拍卖数据!E:E,AA1085,拍卖数据!F:F,AB1085,拍卖数据!O:O,O1085,拍卖数据!P:P,"&gt;"&amp;X1085*0.8,拍卖数据!P:P,"&lt;"&amp;X1085*1.2)</f>
        <v>0</v>
      </c>
      <c r="AY1085">
        <f>COUNTIFS(拍卖数据!E:E,AA1085,拍卖数据!F:F,AB1085,拍卖数据!O:O,O1085,拍卖数据!AN:AN,"机构",拍卖数据!P:P,"&gt;"&amp;X1085*0.8,拍卖数据!P:P,"&lt;"&amp;X1085*1.2)</f>
        <v>0</v>
      </c>
      <c r="AZ1085" s="6">
        <f>COUNTIFS(拍卖数据!E:E,AA1085,拍卖数据!F:F,AB1085,拍卖数据!G:G,AC1085,拍卖数据!O:O,O1085,拍卖数据!AN:AN,"机构",拍卖数据!P:P,"&gt;"&amp;X1085*0.8,拍卖数据!P:P,"&lt;"&amp;X1085*1.2)</f>
        <v>0</v>
      </c>
    </row>
    <row r="1086" hidden="1" spans="1:52">
      <c r="A1086">
        <v>56410</v>
      </c>
      <c r="B1086" t="s">
        <v>24589</v>
      </c>
      <c r="C1086" t="s">
        <v>113</v>
      </c>
      <c r="D1086" t="s">
        <v>24590</v>
      </c>
      <c r="E1086" t="s">
        <v>24591</v>
      </c>
      <c r="F1086">
        <v>7800</v>
      </c>
      <c r="G1086">
        <v>0</v>
      </c>
      <c r="H1086">
        <v>0</v>
      </c>
      <c r="I1086">
        <v>0</v>
      </c>
      <c r="J1086">
        <v>7800</v>
      </c>
      <c r="K1086" t="s">
        <v>20732</v>
      </c>
      <c r="L1086" t="s">
        <v>20690</v>
      </c>
      <c r="M1086">
        <v>3324</v>
      </c>
      <c r="N1086" t="s">
        <v>20691</v>
      </c>
      <c r="O1086" t="s">
        <v>131</v>
      </c>
      <c r="P1086" t="s">
        <v>20739</v>
      </c>
      <c r="Q1086" t="s">
        <v>20693</v>
      </c>
      <c r="R1086" t="s">
        <v>24592</v>
      </c>
      <c r="S1086" t="s">
        <v>24593</v>
      </c>
      <c r="T1086" t="s">
        <v>24709</v>
      </c>
      <c r="U1086" t="s">
        <v>24710</v>
      </c>
      <c r="V1086" t="s">
        <v>24596</v>
      </c>
      <c r="W1086" t="s">
        <v>24597</v>
      </c>
      <c r="X1086">
        <v>13.8</v>
      </c>
      <c r="Y1086" t="s">
        <v>20700</v>
      </c>
      <c r="Z1086" t="s">
        <v>100</v>
      </c>
      <c r="AA1086" t="s">
        <v>92</v>
      </c>
      <c r="AB1086" t="s">
        <v>277</v>
      </c>
      <c r="AC1086" t="s">
        <v>278</v>
      </c>
      <c r="AD1086" t="s">
        <v>24710</v>
      </c>
      <c r="AE1086" t="s">
        <v>20702</v>
      </c>
      <c r="AF1086">
        <v>9</v>
      </c>
      <c r="AG1086" t="s">
        <v>20703</v>
      </c>
      <c r="AH1086" s="5">
        <v>45078</v>
      </c>
      <c r="AI1086">
        <v>6.803738</v>
      </c>
      <c r="AJ1086" t="s">
        <v>113</v>
      </c>
      <c r="AK1086" t="s">
        <v>20690</v>
      </c>
      <c r="AL1086" t="s">
        <v>20704</v>
      </c>
      <c r="AM1086" t="s">
        <v>20690</v>
      </c>
      <c r="AN1086" t="s">
        <v>20690</v>
      </c>
      <c r="AO1086" t="s">
        <v>24598</v>
      </c>
      <c r="AP1086" t="s">
        <v>20706</v>
      </c>
      <c r="AQ1086" t="s">
        <v>24599</v>
      </c>
      <c r="AR1086" t="s">
        <v>24600</v>
      </c>
      <c r="AS1086" s="5">
        <v>45180</v>
      </c>
      <c r="AT1086" t="s">
        <v>20690</v>
      </c>
      <c r="AU1086" t="s">
        <v>20709</v>
      </c>
      <c r="AV1086" t="s">
        <v>20710</v>
      </c>
      <c r="AX1086" s="6">
        <f>COUNTIFS(拍卖数据!E:E,AA1086,拍卖数据!F:F,AB1086,拍卖数据!O:O,O1086,拍卖数据!P:P,"&gt;"&amp;X1086*0.8,拍卖数据!P:P,"&lt;"&amp;X1086*1.2)</f>
        <v>0</v>
      </c>
      <c r="AY1086">
        <f>COUNTIFS(拍卖数据!E:E,AA1086,拍卖数据!F:F,AB1086,拍卖数据!O:O,O1086,拍卖数据!AN:AN,"机构",拍卖数据!P:P,"&gt;"&amp;X1086*0.8,拍卖数据!P:P,"&lt;"&amp;X1086*1.2)</f>
        <v>0</v>
      </c>
      <c r="AZ1086" s="6">
        <f>COUNTIFS(拍卖数据!E:E,AA1086,拍卖数据!F:F,AB1086,拍卖数据!G:G,AC1086,拍卖数据!O:O,O1086,拍卖数据!AN:AN,"机构",拍卖数据!P:P,"&gt;"&amp;X1086*0.8,拍卖数据!P:P,"&lt;"&amp;X1086*1.2)</f>
        <v>0</v>
      </c>
    </row>
    <row r="1087" hidden="1" spans="1:52">
      <c r="A1087">
        <v>56411</v>
      </c>
      <c r="B1087" t="s">
        <v>24589</v>
      </c>
      <c r="C1087" t="s">
        <v>113</v>
      </c>
      <c r="D1087" t="s">
        <v>24590</v>
      </c>
      <c r="E1087" t="s">
        <v>24591</v>
      </c>
      <c r="F1087">
        <v>7800</v>
      </c>
      <c r="G1087">
        <v>0</v>
      </c>
      <c r="H1087">
        <v>0</v>
      </c>
      <c r="I1087">
        <v>0</v>
      </c>
      <c r="J1087">
        <v>7800</v>
      </c>
      <c r="K1087" t="s">
        <v>20732</v>
      </c>
      <c r="L1087" t="s">
        <v>20690</v>
      </c>
      <c r="M1087">
        <v>3324</v>
      </c>
      <c r="N1087" t="s">
        <v>20691</v>
      </c>
      <c r="O1087" t="s">
        <v>131</v>
      </c>
      <c r="P1087" t="s">
        <v>20739</v>
      </c>
      <c r="Q1087" t="s">
        <v>20693</v>
      </c>
      <c r="R1087" t="s">
        <v>24592</v>
      </c>
      <c r="S1087" t="s">
        <v>24593</v>
      </c>
      <c r="T1087" t="s">
        <v>24711</v>
      </c>
      <c r="U1087" t="s">
        <v>24712</v>
      </c>
      <c r="V1087" t="s">
        <v>24596</v>
      </c>
      <c r="W1087" t="s">
        <v>24597</v>
      </c>
      <c r="X1087">
        <v>13.8</v>
      </c>
      <c r="Y1087" t="s">
        <v>20700</v>
      </c>
      <c r="Z1087" t="s">
        <v>100</v>
      </c>
      <c r="AA1087" t="s">
        <v>92</v>
      </c>
      <c r="AB1087" t="s">
        <v>277</v>
      </c>
      <c r="AC1087" t="s">
        <v>278</v>
      </c>
      <c r="AD1087" t="s">
        <v>24712</v>
      </c>
      <c r="AE1087" t="s">
        <v>20702</v>
      </c>
      <c r="AF1087">
        <v>9</v>
      </c>
      <c r="AG1087" t="s">
        <v>20703</v>
      </c>
      <c r="AH1087" s="5">
        <v>45078</v>
      </c>
      <c r="AI1087">
        <v>6.803738</v>
      </c>
      <c r="AJ1087" t="s">
        <v>113</v>
      </c>
      <c r="AK1087" t="s">
        <v>20690</v>
      </c>
      <c r="AL1087" t="s">
        <v>20704</v>
      </c>
      <c r="AM1087" t="s">
        <v>20690</v>
      </c>
      <c r="AN1087" t="s">
        <v>20690</v>
      </c>
      <c r="AO1087" t="s">
        <v>24598</v>
      </c>
      <c r="AP1087" t="s">
        <v>20706</v>
      </c>
      <c r="AQ1087" t="s">
        <v>24599</v>
      </c>
      <c r="AR1087" t="s">
        <v>24600</v>
      </c>
      <c r="AS1087" s="5">
        <v>45180</v>
      </c>
      <c r="AT1087" t="s">
        <v>20690</v>
      </c>
      <c r="AU1087" t="s">
        <v>20709</v>
      </c>
      <c r="AV1087" t="s">
        <v>20710</v>
      </c>
      <c r="AX1087" s="6">
        <f>COUNTIFS(拍卖数据!E:E,AA1087,拍卖数据!F:F,AB1087,拍卖数据!O:O,O1087,拍卖数据!P:P,"&gt;"&amp;X1087*0.8,拍卖数据!P:P,"&lt;"&amp;X1087*1.2)</f>
        <v>0</v>
      </c>
      <c r="AY1087">
        <f>COUNTIFS(拍卖数据!E:E,AA1087,拍卖数据!F:F,AB1087,拍卖数据!O:O,O1087,拍卖数据!AN:AN,"机构",拍卖数据!P:P,"&gt;"&amp;X1087*0.8,拍卖数据!P:P,"&lt;"&amp;X1087*1.2)</f>
        <v>0</v>
      </c>
      <c r="AZ1087" s="6">
        <f>COUNTIFS(拍卖数据!E:E,AA1087,拍卖数据!F:F,AB1087,拍卖数据!G:G,AC1087,拍卖数据!O:O,O1087,拍卖数据!AN:AN,"机构",拍卖数据!P:P,"&gt;"&amp;X1087*0.8,拍卖数据!P:P,"&lt;"&amp;X1087*1.2)</f>
        <v>0</v>
      </c>
    </row>
    <row r="1088" hidden="1" spans="1:52">
      <c r="A1088">
        <v>56412</v>
      </c>
      <c r="B1088" t="s">
        <v>24589</v>
      </c>
      <c r="C1088" t="s">
        <v>113</v>
      </c>
      <c r="D1088" t="s">
        <v>24590</v>
      </c>
      <c r="E1088" t="s">
        <v>24591</v>
      </c>
      <c r="F1088">
        <v>7800</v>
      </c>
      <c r="G1088">
        <v>0</v>
      </c>
      <c r="H1088">
        <v>0</v>
      </c>
      <c r="I1088">
        <v>0</v>
      </c>
      <c r="J1088">
        <v>7800</v>
      </c>
      <c r="K1088" t="s">
        <v>20732</v>
      </c>
      <c r="L1088" t="s">
        <v>20690</v>
      </c>
      <c r="M1088">
        <v>3324</v>
      </c>
      <c r="N1088" t="s">
        <v>20691</v>
      </c>
      <c r="O1088" t="s">
        <v>131</v>
      </c>
      <c r="P1088" t="s">
        <v>20739</v>
      </c>
      <c r="Q1088" t="s">
        <v>20693</v>
      </c>
      <c r="R1088" t="s">
        <v>24592</v>
      </c>
      <c r="S1088" t="s">
        <v>24593</v>
      </c>
      <c r="T1088" t="s">
        <v>24713</v>
      </c>
      <c r="U1088" t="s">
        <v>24714</v>
      </c>
      <c r="V1088" t="s">
        <v>24596</v>
      </c>
      <c r="W1088" t="s">
        <v>24597</v>
      </c>
      <c r="X1088">
        <v>13.8</v>
      </c>
      <c r="Y1088" t="s">
        <v>20700</v>
      </c>
      <c r="Z1088" t="s">
        <v>100</v>
      </c>
      <c r="AA1088" t="s">
        <v>92</v>
      </c>
      <c r="AB1088" t="s">
        <v>277</v>
      </c>
      <c r="AC1088" t="s">
        <v>278</v>
      </c>
      <c r="AD1088" t="s">
        <v>24714</v>
      </c>
      <c r="AE1088" t="s">
        <v>20702</v>
      </c>
      <c r="AF1088">
        <v>9</v>
      </c>
      <c r="AG1088" t="s">
        <v>20703</v>
      </c>
      <c r="AH1088" s="5">
        <v>45078</v>
      </c>
      <c r="AI1088">
        <v>6.803738</v>
      </c>
      <c r="AJ1088" t="s">
        <v>113</v>
      </c>
      <c r="AK1088" t="s">
        <v>20690</v>
      </c>
      <c r="AL1088" t="s">
        <v>20704</v>
      </c>
      <c r="AM1088" t="s">
        <v>20690</v>
      </c>
      <c r="AN1088" t="s">
        <v>20690</v>
      </c>
      <c r="AO1088" t="s">
        <v>24598</v>
      </c>
      <c r="AP1088" t="s">
        <v>20706</v>
      </c>
      <c r="AQ1088" t="s">
        <v>24599</v>
      </c>
      <c r="AR1088" t="s">
        <v>24600</v>
      </c>
      <c r="AS1088" s="5">
        <v>45180</v>
      </c>
      <c r="AT1088" t="s">
        <v>20690</v>
      </c>
      <c r="AU1088" t="s">
        <v>20709</v>
      </c>
      <c r="AV1088" t="s">
        <v>20710</v>
      </c>
      <c r="AX1088" s="6">
        <f>COUNTIFS(拍卖数据!E:E,AA1088,拍卖数据!F:F,AB1088,拍卖数据!O:O,O1088,拍卖数据!P:P,"&gt;"&amp;X1088*0.8,拍卖数据!P:P,"&lt;"&amp;X1088*1.2)</f>
        <v>0</v>
      </c>
      <c r="AY1088">
        <f>COUNTIFS(拍卖数据!E:E,AA1088,拍卖数据!F:F,AB1088,拍卖数据!O:O,O1088,拍卖数据!AN:AN,"机构",拍卖数据!P:P,"&gt;"&amp;X1088*0.8,拍卖数据!P:P,"&lt;"&amp;X1088*1.2)</f>
        <v>0</v>
      </c>
      <c r="AZ1088" s="6">
        <f>COUNTIFS(拍卖数据!E:E,AA1088,拍卖数据!F:F,AB1088,拍卖数据!G:G,AC1088,拍卖数据!O:O,O1088,拍卖数据!AN:AN,"机构",拍卖数据!P:P,"&gt;"&amp;X1088*0.8,拍卖数据!P:P,"&lt;"&amp;X1088*1.2)</f>
        <v>0</v>
      </c>
    </row>
    <row r="1089" hidden="1" spans="1:52">
      <c r="A1089">
        <v>56413</v>
      </c>
      <c r="B1089" t="s">
        <v>24589</v>
      </c>
      <c r="C1089" t="s">
        <v>113</v>
      </c>
      <c r="D1089" t="s">
        <v>24590</v>
      </c>
      <c r="E1089" t="s">
        <v>24591</v>
      </c>
      <c r="F1089">
        <v>7800</v>
      </c>
      <c r="G1089">
        <v>0</v>
      </c>
      <c r="H1089">
        <v>0</v>
      </c>
      <c r="I1089">
        <v>0</v>
      </c>
      <c r="J1089">
        <v>7800</v>
      </c>
      <c r="K1089" t="s">
        <v>20732</v>
      </c>
      <c r="L1089" t="s">
        <v>20690</v>
      </c>
      <c r="M1089">
        <v>3324</v>
      </c>
      <c r="N1089" t="s">
        <v>20691</v>
      </c>
      <c r="O1089" t="s">
        <v>131</v>
      </c>
      <c r="P1089" t="s">
        <v>20739</v>
      </c>
      <c r="Q1089" t="s">
        <v>20693</v>
      </c>
      <c r="R1089" t="s">
        <v>24592</v>
      </c>
      <c r="S1089" t="s">
        <v>24593</v>
      </c>
      <c r="T1089" t="s">
        <v>24715</v>
      </c>
      <c r="U1089" t="s">
        <v>24716</v>
      </c>
      <c r="V1089" t="s">
        <v>24596</v>
      </c>
      <c r="W1089" t="s">
        <v>24597</v>
      </c>
      <c r="X1089">
        <v>13.8</v>
      </c>
      <c r="Y1089" t="s">
        <v>20700</v>
      </c>
      <c r="Z1089" t="s">
        <v>100</v>
      </c>
      <c r="AA1089" t="s">
        <v>92</v>
      </c>
      <c r="AB1089" t="s">
        <v>277</v>
      </c>
      <c r="AC1089" t="s">
        <v>278</v>
      </c>
      <c r="AD1089" t="s">
        <v>24716</v>
      </c>
      <c r="AE1089" t="s">
        <v>20702</v>
      </c>
      <c r="AF1089">
        <v>9</v>
      </c>
      <c r="AG1089" t="s">
        <v>20703</v>
      </c>
      <c r="AH1089" s="5">
        <v>45078</v>
      </c>
      <c r="AI1089">
        <v>6.803738</v>
      </c>
      <c r="AJ1089" t="s">
        <v>113</v>
      </c>
      <c r="AK1089" t="s">
        <v>20690</v>
      </c>
      <c r="AL1089" t="s">
        <v>20704</v>
      </c>
      <c r="AM1089" t="s">
        <v>20690</v>
      </c>
      <c r="AN1089" t="s">
        <v>20690</v>
      </c>
      <c r="AO1089" t="s">
        <v>24598</v>
      </c>
      <c r="AP1089" t="s">
        <v>20706</v>
      </c>
      <c r="AQ1089" t="s">
        <v>24599</v>
      </c>
      <c r="AR1089" t="s">
        <v>24600</v>
      </c>
      <c r="AS1089" s="5">
        <v>45180</v>
      </c>
      <c r="AT1089" t="s">
        <v>20690</v>
      </c>
      <c r="AU1089" t="s">
        <v>20709</v>
      </c>
      <c r="AV1089" t="s">
        <v>20710</v>
      </c>
      <c r="AX1089" s="6">
        <f>COUNTIFS(拍卖数据!E:E,AA1089,拍卖数据!F:F,AB1089,拍卖数据!O:O,O1089,拍卖数据!P:P,"&gt;"&amp;X1089*0.8,拍卖数据!P:P,"&lt;"&amp;X1089*1.2)</f>
        <v>0</v>
      </c>
      <c r="AY1089">
        <f>COUNTIFS(拍卖数据!E:E,AA1089,拍卖数据!F:F,AB1089,拍卖数据!O:O,O1089,拍卖数据!AN:AN,"机构",拍卖数据!P:P,"&gt;"&amp;X1089*0.8,拍卖数据!P:P,"&lt;"&amp;X1089*1.2)</f>
        <v>0</v>
      </c>
      <c r="AZ1089" s="6">
        <f>COUNTIFS(拍卖数据!E:E,AA1089,拍卖数据!F:F,AB1089,拍卖数据!G:G,AC1089,拍卖数据!O:O,O1089,拍卖数据!AN:AN,"机构",拍卖数据!P:P,"&gt;"&amp;X1089*0.8,拍卖数据!P:P,"&lt;"&amp;X1089*1.2)</f>
        <v>0</v>
      </c>
    </row>
    <row r="1090" hidden="1" spans="1:52">
      <c r="A1090">
        <v>56414</v>
      </c>
      <c r="B1090" t="s">
        <v>24589</v>
      </c>
      <c r="C1090" t="s">
        <v>113</v>
      </c>
      <c r="D1090" t="s">
        <v>24590</v>
      </c>
      <c r="E1090" t="s">
        <v>24591</v>
      </c>
      <c r="F1090">
        <v>7800</v>
      </c>
      <c r="G1090">
        <v>0</v>
      </c>
      <c r="H1090">
        <v>0</v>
      </c>
      <c r="I1090">
        <v>0</v>
      </c>
      <c r="J1090">
        <v>7800</v>
      </c>
      <c r="K1090" t="s">
        <v>20732</v>
      </c>
      <c r="L1090" t="s">
        <v>20690</v>
      </c>
      <c r="M1090">
        <v>3324</v>
      </c>
      <c r="N1090" t="s">
        <v>20691</v>
      </c>
      <c r="O1090" t="s">
        <v>131</v>
      </c>
      <c r="P1090" t="s">
        <v>20739</v>
      </c>
      <c r="Q1090" t="s">
        <v>20693</v>
      </c>
      <c r="R1090" t="s">
        <v>24592</v>
      </c>
      <c r="S1090" t="s">
        <v>24593</v>
      </c>
      <c r="T1090" t="s">
        <v>24717</v>
      </c>
      <c r="U1090" t="s">
        <v>24718</v>
      </c>
      <c r="V1090" t="s">
        <v>24596</v>
      </c>
      <c r="W1090" t="s">
        <v>24597</v>
      </c>
      <c r="X1090">
        <v>13.8</v>
      </c>
      <c r="Y1090" t="s">
        <v>20700</v>
      </c>
      <c r="Z1090" t="s">
        <v>100</v>
      </c>
      <c r="AA1090" t="s">
        <v>92</v>
      </c>
      <c r="AB1090" t="s">
        <v>277</v>
      </c>
      <c r="AC1090" t="s">
        <v>278</v>
      </c>
      <c r="AD1090" t="s">
        <v>24718</v>
      </c>
      <c r="AE1090" t="s">
        <v>20702</v>
      </c>
      <c r="AF1090">
        <v>12</v>
      </c>
      <c r="AG1090" t="s">
        <v>20703</v>
      </c>
      <c r="AH1090" s="5">
        <v>45078</v>
      </c>
      <c r="AI1090">
        <v>6.803738</v>
      </c>
      <c r="AJ1090" t="s">
        <v>113</v>
      </c>
      <c r="AK1090" t="s">
        <v>20690</v>
      </c>
      <c r="AL1090" t="s">
        <v>20704</v>
      </c>
      <c r="AM1090" t="s">
        <v>20690</v>
      </c>
      <c r="AN1090" t="s">
        <v>20690</v>
      </c>
      <c r="AO1090" t="s">
        <v>24598</v>
      </c>
      <c r="AP1090" t="s">
        <v>20706</v>
      </c>
      <c r="AQ1090" t="s">
        <v>24599</v>
      </c>
      <c r="AR1090" t="s">
        <v>24600</v>
      </c>
      <c r="AS1090" s="5">
        <v>45180</v>
      </c>
      <c r="AT1090" t="s">
        <v>20690</v>
      </c>
      <c r="AU1090" t="s">
        <v>20709</v>
      </c>
      <c r="AV1090" t="s">
        <v>20710</v>
      </c>
      <c r="AX1090" s="6">
        <f>COUNTIFS(拍卖数据!E:E,AA1090,拍卖数据!F:F,AB1090,拍卖数据!O:O,O1090,拍卖数据!P:P,"&gt;"&amp;X1090*0.8,拍卖数据!P:P,"&lt;"&amp;X1090*1.2)</f>
        <v>0</v>
      </c>
      <c r="AY1090">
        <f>COUNTIFS(拍卖数据!E:E,AA1090,拍卖数据!F:F,AB1090,拍卖数据!O:O,O1090,拍卖数据!AN:AN,"机构",拍卖数据!P:P,"&gt;"&amp;X1090*0.8,拍卖数据!P:P,"&lt;"&amp;X1090*1.2)</f>
        <v>0</v>
      </c>
      <c r="AZ1090" s="6">
        <f>COUNTIFS(拍卖数据!E:E,AA1090,拍卖数据!F:F,AB1090,拍卖数据!G:G,AC1090,拍卖数据!O:O,O1090,拍卖数据!AN:AN,"机构",拍卖数据!P:P,"&gt;"&amp;X1090*0.8,拍卖数据!P:P,"&lt;"&amp;X1090*1.2)</f>
        <v>0</v>
      </c>
    </row>
    <row r="1091" hidden="1" spans="1:52">
      <c r="A1091">
        <v>56415</v>
      </c>
      <c r="B1091" t="s">
        <v>24589</v>
      </c>
      <c r="C1091" t="s">
        <v>113</v>
      </c>
      <c r="D1091" t="s">
        <v>24590</v>
      </c>
      <c r="E1091" t="s">
        <v>24591</v>
      </c>
      <c r="F1091">
        <v>7800</v>
      </c>
      <c r="G1091">
        <v>0</v>
      </c>
      <c r="H1091">
        <v>0</v>
      </c>
      <c r="I1091">
        <v>0</v>
      </c>
      <c r="J1091">
        <v>7800</v>
      </c>
      <c r="K1091" t="s">
        <v>20732</v>
      </c>
      <c r="L1091" t="s">
        <v>20690</v>
      </c>
      <c r="M1091">
        <v>3324</v>
      </c>
      <c r="N1091" t="s">
        <v>20691</v>
      </c>
      <c r="O1091" t="s">
        <v>131</v>
      </c>
      <c r="P1091" t="s">
        <v>20739</v>
      </c>
      <c r="Q1091" t="s">
        <v>20693</v>
      </c>
      <c r="R1091" t="s">
        <v>24592</v>
      </c>
      <c r="S1091" t="s">
        <v>24593</v>
      </c>
      <c r="T1091" t="s">
        <v>24719</v>
      </c>
      <c r="U1091" t="s">
        <v>24720</v>
      </c>
      <c r="V1091" t="s">
        <v>24596</v>
      </c>
      <c r="W1091" t="s">
        <v>24597</v>
      </c>
      <c r="X1091">
        <v>13.8</v>
      </c>
      <c r="Y1091" t="s">
        <v>20700</v>
      </c>
      <c r="Z1091" t="s">
        <v>100</v>
      </c>
      <c r="AA1091" t="s">
        <v>92</v>
      </c>
      <c r="AB1091" t="s">
        <v>277</v>
      </c>
      <c r="AC1091" t="s">
        <v>278</v>
      </c>
      <c r="AD1091" t="s">
        <v>24720</v>
      </c>
      <c r="AE1091" t="s">
        <v>20702</v>
      </c>
      <c r="AF1091">
        <v>10</v>
      </c>
      <c r="AG1091" t="s">
        <v>20703</v>
      </c>
      <c r="AH1091" s="5">
        <v>45078</v>
      </c>
      <c r="AI1091">
        <v>6.803738</v>
      </c>
      <c r="AJ1091" t="s">
        <v>113</v>
      </c>
      <c r="AK1091" t="s">
        <v>20690</v>
      </c>
      <c r="AL1091" t="s">
        <v>20704</v>
      </c>
      <c r="AM1091" t="s">
        <v>20690</v>
      </c>
      <c r="AN1091" t="s">
        <v>20690</v>
      </c>
      <c r="AO1091" t="s">
        <v>24598</v>
      </c>
      <c r="AP1091" t="s">
        <v>20706</v>
      </c>
      <c r="AQ1091" t="s">
        <v>24599</v>
      </c>
      <c r="AR1091" t="s">
        <v>24600</v>
      </c>
      <c r="AS1091" s="5">
        <v>45180</v>
      </c>
      <c r="AT1091" t="s">
        <v>20690</v>
      </c>
      <c r="AU1091" t="s">
        <v>20709</v>
      </c>
      <c r="AV1091" t="s">
        <v>20710</v>
      </c>
      <c r="AX1091" s="6">
        <f>COUNTIFS(拍卖数据!E:E,AA1091,拍卖数据!F:F,AB1091,拍卖数据!O:O,O1091,拍卖数据!P:P,"&gt;"&amp;X1091*0.8,拍卖数据!P:P,"&lt;"&amp;X1091*1.2)</f>
        <v>0</v>
      </c>
      <c r="AY1091">
        <f>COUNTIFS(拍卖数据!E:E,AA1091,拍卖数据!F:F,AB1091,拍卖数据!O:O,O1091,拍卖数据!AN:AN,"机构",拍卖数据!P:P,"&gt;"&amp;X1091*0.8,拍卖数据!P:P,"&lt;"&amp;X1091*1.2)</f>
        <v>0</v>
      </c>
      <c r="AZ1091" s="6">
        <f>COUNTIFS(拍卖数据!E:E,AA1091,拍卖数据!F:F,AB1091,拍卖数据!G:G,AC1091,拍卖数据!O:O,O1091,拍卖数据!AN:AN,"机构",拍卖数据!P:P,"&gt;"&amp;X1091*0.8,拍卖数据!P:P,"&lt;"&amp;X1091*1.2)</f>
        <v>0</v>
      </c>
    </row>
    <row r="1092" hidden="1" spans="1:52">
      <c r="A1092">
        <v>56420</v>
      </c>
      <c r="B1092" t="s">
        <v>24589</v>
      </c>
      <c r="C1092" t="s">
        <v>113</v>
      </c>
      <c r="D1092" t="s">
        <v>24590</v>
      </c>
      <c r="E1092" t="s">
        <v>24591</v>
      </c>
      <c r="F1092">
        <v>7800</v>
      </c>
      <c r="G1092">
        <v>0</v>
      </c>
      <c r="H1092">
        <v>0</v>
      </c>
      <c r="I1092">
        <v>0</v>
      </c>
      <c r="J1092">
        <v>7800</v>
      </c>
      <c r="K1092" t="s">
        <v>20732</v>
      </c>
      <c r="L1092" t="s">
        <v>20690</v>
      </c>
      <c r="M1092">
        <v>3324</v>
      </c>
      <c r="N1092" t="s">
        <v>20691</v>
      </c>
      <c r="O1092" t="s">
        <v>131</v>
      </c>
      <c r="P1092" t="s">
        <v>20739</v>
      </c>
      <c r="Q1092" t="s">
        <v>20693</v>
      </c>
      <c r="R1092" t="s">
        <v>24592</v>
      </c>
      <c r="S1092" t="s">
        <v>24593</v>
      </c>
      <c r="T1092" t="s">
        <v>24721</v>
      </c>
      <c r="U1092" t="s">
        <v>24722</v>
      </c>
      <c r="V1092" t="s">
        <v>24603</v>
      </c>
      <c r="W1092" t="s">
        <v>24597</v>
      </c>
      <c r="X1092">
        <v>12.96</v>
      </c>
      <c r="Y1092" t="s">
        <v>20700</v>
      </c>
      <c r="Z1092" t="s">
        <v>100</v>
      </c>
      <c r="AA1092" t="s">
        <v>92</v>
      </c>
      <c r="AB1092" t="s">
        <v>277</v>
      </c>
      <c r="AC1092" t="s">
        <v>278</v>
      </c>
      <c r="AD1092" t="s">
        <v>24722</v>
      </c>
      <c r="AE1092" t="s">
        <v>20702</v>
      </c>
      <c r="AF1092">
        <v>11</v>
      </c>
      <c r="AG1092" t="s">
        <v>20703</v>
      </c>
      <c r="AH1092" s="5">
        <v>45078</v>
      </c>
      <c r="AI1092">
        <v>6.803738</v>
      </c>
      <c r="AJ1092" t="s">
        <v>113</v>
      </c>
      <c r="AK1092" t="s">
        <v>20690</v>
      </c>
      <c r="AL1092" t="s">
        <v>20704</v>
      </c>
      <c r="AM1092" t="s">
        <v>20690</v>
      </c>
      <c r="AN1092" t="s">
        <v>20690</v>
      </c>
      <c r="AO1092" t="s">
        <v>24598</v>
      </c>
      <c r="AP1092" t="s">
        <v>20706</v>
      </c>
      <c r="AQ1092" t="s">
        <v>24599</v>
      </c>
      <c r="AR1092" t="s">
        <v>24600</v>
      </c>
      <c r="AS1092" s="5">
        <v>45180</v>
      </c>
      <c r="AT1092" t="s">
        <v>20690</v>
      </c>
      <c r="AU1092" t="s">
        <v>20709</v>
      </c>
      <c r="AV1092" t="s">
        <v>20710</v>
      </c>
      <c r="AX1092" s="6">
        <f>COUNTIFS(拍卖数据!E:E,AA1092,拍卖数据!F:F,AB1092,拍卖数据!O:O,O1092,拍卖数据!P:P,"&gt;"&amp;X1092*0.8,拍卖数据!P:P,"&lt;"&amp;X1092*1.2)</f>
        <v>0</v>
      </c>
      <c r="AY1092">
        <f>COUNTIFS(拍卖数据!E:E,AA1092,拍卖数据!F:F,AB1092,拍卖数据!O:O,O1092,拍卖数据!AN:AN,"机构",拍卖数据!P:P,"&gt;"&amp;X1092*0.8,拍卖数据!P:P,"&lt;"&amp;X1092*1.2)</f>
        <v>0</v>
      </c>
      <c r="AZ1092" s="6">
        <f>COUNTIFS(拍卖数据!E:E,AA1092,拍卖数据!F:F,AB1092,拍卖数据!G:G,AC1092,拍卖数据!O:O,O1092,拍卖数据!AN:AN,"机构",拍卖数据!P:P,"&gt;"&amp;X1092*0.8,拍卖数据!P:P,"&lt;"&amp;X1092*1.2)</f>
        <v>0</v>
      </c>
    </row>
    <row r="1093" hidden="1" spans="1:52">
      <c r="A1093">
        <v>56421</v>
      </c>
      <c r="B1093" t="s">
        <v>24589</v>
      </c>
      <c r="C1093" t="s">
        <v>113</v>
      </c>
      <c r="D1093" t="s">
        <v>24590</v>
      </c>
      <c r="E1093" t="s">
        <v>24591</v>
      </c>
      <c r="F1093">
        <v>7800</v>
      </c>
      <c r="G1093">
        <v>0</v>
      </c>
      <c r="H1093">
        <v>0</v>
      </c>
      <c r="I1093">
        <v>0</v>
      </c>
      <c r="J1093">
        <v>7800</v>
      </c>
      <c r="K1093" t="s">
        <v>20732</v>
      </c>
      <c r="L1093" t="s">
        <v>20690</v>
      </c>
      <c r="M1093">
        <v>3324</v>
      </c>
      <c r="N1093" t="s">
        <v>20691</v>
      </c>
      <c r="O1093" t="s">
        <v>131</v>
      </c>
      <c r="P1093" t="s">
        <v>20739</v>
      </c>
      <c r="Q1093" t="s">
        <v>20693</v>
      </c>
      <c r="R1093" t="s">
        <v>24592</v>
      </c>
      <c r="S1093" t="s">
        <v>24593</v>
      </c>
      <c r="T1093" t="s">
        <v>24723</v>
      </c>
      <c r="U1093" t="s">
        <v>24724</v>
      </c>
      <c r="V1093" t="s">
        <v>24603</v>
      </c>
      <c r="W1093" t="s">
        <v>24597</v>
      </c>
      <c r="X1093">
        <v>12.96</v>
      </c>
      <c r="Y1093" t="s">
        <v>20700</v>
      </c>
      <c r="Z1093" t="s">
        <v>100</v>
      </c>
      <c r="AA1093" t="s">
        <v>92</v>
      </c>
      <c r="AB1093" t="s">
        <v>277</v>
      </c>
      <c r="AC1093" t="s">
        <v>278</v>
      </c>
      <c r="AD1093" t="s">
        <v>24724</v>
      </c>
      <c r="AE1093" t="s">
        <v>20702</v>
      </c>
      <c r="AF1093">
        <v>11</v>
      </c>
      <c r="AG1093" t="s">
        <v>20703</v>
      </c>
      <c r="AH1093" s="5">
        <v>45078</v>
      </c>
      <c r="AI1093">
        <v>6.803738</v>
      </c>
      <c r="AJ1093" t="s">
        <v>113</v>
      </c>
      <c r="AK1093" t="s">
        <v>20690</v>
      </c>
      <c r="AL1093" t="s">
        <v>20704</v>
      </c>
      <c r="AM1093" t="s">
        <v>20690</v>
      </c>
      <c r="AN1093" t="s">
        <v>20690</v>
      </c>
      <c r="AO1093" t="s">
        <v>24598</v>
      </c>
      <c r="AP1093" t="s">
        <v>20706</v>
      </c>
      <c r="AQ1093" t="s">
        <v>24599</v>
      </c>
      <c r="AR1093" t="s">
        <v>24600</v>
      </c>
      <c r="AS1093" s="5">
        <v>45180</v>
      </c>
      <c r="AT1093" t="s">
        <v>20690</v>
      </c>
      <c r="AU1093" t="s">
        <v>20709</v>
      </c>
      <c r="AV1093" t="s">
        <v>20710</v>
      </c>
      <c r="AX1093" s="6">
        <f>COUNTIFS(拍卖数据!E:E,AA1093,拍卖数据!F:F,AB1093,拍卖数据!O:O,O1093,拍卖数据!P:P,"&gt;"&amp;X1093*0.8,拍卖数据!P:P,"&lt;"&amp;X1093*1.2)</f>
        <v>0</v>
      </c>
      <c r="AY1093">
        <f>COUNTIFS(拍卖数据!E:E,AA1093,拍卖数据!F:F,AB1093,拍卖数据!O:O,O1093,拍卖数据!AN:AN,"机构",拍卖数据!P:P,"&gt;"&amp;X1093*0.8,拍卖数据!P:P,"&lt;"&amp;X1093*1.2)</f>
        <v>0</v>
      </c>
      <c r="AZ1093" s="6">
        <f>COUNTIFS(拍卖数据!E:E,AA1093,拍卖数据!F:F,AB1093,拍卖数据!G:G,AC1093,拍卖数据!O:O,O1093,拍卖数据!AN:AN,"机构",拍卖数据!P:P,"&gt;"&amp;X1093*0.8,拍卖数据!P:P,"&lt;"&amp;X1093*1.2)</f>
        <v>0</v>
      </c>
    </row>
    <row r="1094" hidden="1" spans="1:52">
      <c r="A1094">
        <v>56422</v>
      </c>
      <c r="B1094" t="s">
        <v>24589</v>
      </c>
      <c r="C1094" t="s">
        <v>113</v>
      </c>
      <c r="D1094" t="s">
        <v>24590</v>
      </c>
      <c r="E1094" t="s">
        <v>24591</v>
      </c>
      <c r="F1094">
        <v>7800</v>
      </c>
      <c r="G1094">
        <v>0</v>
      </c>
      <c r="H1094">
        <v>0</v>
      </c>
      <c r="I1094">
        <v>0</v>
      </c>
      <c r="J1094">
        <v>7800</v>
      </c>
      <c r="K1094" t="s">
        <v>20732</v>
      </c>
      <c r="L1094" t="s">
        <v>20690</v>
      </c>
      <c r="M1094">
        <v>3324</v>
      </c>
      <c r="N1094" t="s">
        <v>20691</v>
      </c>
      <c r="O1094" t="s">
        <v>131</v>
      </c>
      <c r="P1094" t="s">
        <v>20739</v>
      </c>
      <c r="Q1094" t="s">
        <v>20693</v>
      </c>
      <c r="R1094" t="s">
        <v>24592</v>
      </c>
      <c r="S1094" t="s">
        <v>24593</v>
      </c>
      <c r="T1094" t="s">
        <v>24725</v>
      </c>
      <c r="U1094" t="s">
        <v>24726</v>
      </c>
      <c r="V1094" t="s">
        <v>24603</v>
      </c>
      <c r="W1094" t="s">
        <v>24597</v>
      </c>
      <c r="X1094">
        <v>12.96</v>
      </c>
      <c r="Y1094" t="s">
        <v>20700</v>
      </c>
      <c r="Z1094" t="s">
        <v>100</v>
      </c>
      <c r="AA1094" t="s">
        <v>92</v>
      </c>
      <c r="AB1094" t="s">
        <v>277</v>
      </c>
      <c r="AC1094" t="s">
        <v>278</v>
      </c>
      <c r="AD1094" t="s">
        <v>24726</v>
      </c>
      <c r="AE1094" t="s">
        <v>20702</v>
      </c>
      <c r="AF1094">
        <v>11</v>
      </c>
      <c r="AG1094" t="s">
        <v>20703</v>
      </c>
      <c r="AH1094" s="5">
        <v>45078</v>
      </c>
      <c r="AI1094">
        <v>6.803738</v>
      </c>
      <c r="AJ1094" t="s">
        <v>113</v>
      </c>
      <c r="AK1094" t="s">
        <v>20690</v>
      </c>
      <c r="AL1094" t="s">
        <v>20704</v>
      </c>
      <c r="AM1094" t="s">
        <v>20690</v>
      </c>
      <c r="AN1094" t="s">
        <v>20690</v>
      </c>
      <c r="AO1094" t="s">
        <v>24598</v>
      </c>
      <c r="AP1094" t="s">
        <v>20706</v>
      </c>
      <c r="AQ1094" t="s">
        <v>24599</v>
      </c>
      <c r="AR1094" t="s">
        <v>24600</v>
      </c>
      <c r="AS1094" s="5">
        <v>45180</v>
      </c>
      <c r="AT1094" t="s">
        <v>20690</v>
      </c>
      <c r="AU1094" t="s">
        <v>20709</v>
      </c>
      <c r="AV1094" t="s">
        <v>20710</v>
      </c>
      <c r="AX1094" s="6">
        <f>COUNTIFS(拍卖数据!E:E,AA1094,拍卖数据!F:F,AB1094,拍卖数据!O:O,O1094,拍卖数据!P:P,"&gt;"&amp;X1094*0.8,拍卖数据!P:P,"&lt;"&amp;X1094*1.2)</f>
        <v>0</v>
      </c>
      <c r="AY1094">
        <f>COUNTIFS(拍卖数据!E:E,AA1094,拍卖数据!F:F,AB1094,拍卖数据!O:O,O1094,拍卖数据!AN:AN,"机构",拍卖数据!P:P,"&gt;"&amp;X1094*0.8,拍卖数据!P:P,"&lt;"&amp;X1094*1.2)</f>
        <v>0</v>
      </c>
      <c r="AZ1094" s="6">
        <f>COUNTIFS(拍卖数据!E:E,AA1094,拍卖数据!F:F,AB1094,拍卖数据!G:G,AC1094,拍卖数据!O:O,O1094,拍卖数据!AN:AN,"机构",拍卖数据!P:P,"&gt;"&amp;X1094*0.8,拍卖数据!P:P,"&lt;"&amp;X1094*1.2)</f>
        <v>0</v>
      </c>
    </row>
    <row r="1095" hidden="1" spans="1:52">
      <c r="A1095">
        <v>56423</v>
      </c>
      <c r="B1095" t="s">
        <v>24589</v>
      </c>
      <c r="C1095" t="s">
        <v>113</v>
      </c>
      <c r="D1095" t="s">
        <v>24590</v>
      </c>
      <c r="E1095" t="s">
        <v>24591</v>
      </c>
      <c r="F1095">
        <v>7800</v>
      </c>
      <c r="G1095">
        <v>0</v>
      </c>
      <c r="H1095">
        <v>0</v>
      </c>
      <c r="I1095">
        <v>0</v>
      </c>
      <c r="J1095">
        <v>7800</v>
      </c>
      <c r="K1095" t="s">
        <v>20732</v>
      </c>
      <c r="L1095" t="s">
        <v>20690</v>
      </c>
      <c r="M1095">
        <v>3324</v>
      </c>
      <c r="N1095" t="s">
        <v>20691</v>
      </c>
      <c r="O1095" t="s">
        <v>131</v>
      </c>
      <c r="P1095" t="s">
        <v>20739</v>
      </c>
      <c r="Q1095" t="s">
        <v>20693</v>
      </c>
      <c r="R1095" t="s">
        <v>24592</v>
      </c>
      <c r="S1095" t="s">
        <v>24593</v>
      </c>
      <c r="T1095" t="s">
        <v>24727</v>
      </c>
      <c r="U1095" t="s">
        <v>24728</v>
      </c>
      <c r="V1095" t="s">
        <v>24603</v>
      </c>
      <c r="W1095" t="s">
        <v>24597</v>
      </c>
      <c r="X1095">
        <v>12.96</v>
      </c>
      <c r="Y1095" t="s">
        <v>20700</v>
      </c>
      <c r="Z1095" t="s">
        <v>100</v>
      </c>
      <c r="AA1095" t="s">
        <v>92</v>
      </c>
      <c r="AB1095" t="s">
        <v>277</v>
      </c>
      <c r="AC1095" t="s">
        <v>278</v>
      </c>
      <c r="AD1095" t="s">
        <v>24728</v>
      </c>
      <c r="AE1095" t="s">
        <v>20702</v>
      </c>
      <c r="AF1095">
        <v>11</v>
      </c>
      <c r="AG1095" t="s">
        <v>20703</v>
      </c>
      <c r="AH1095" s="5">
        <v>45078</v>
      </c>
      <c r="AI1095">
        <v>6.803738</v>
      </c>
      <c r="AJ1095" t="s">
        <v>113</v>
      </c>
      <c r="AK1095" t="s">
        <v>20690</v>
      </c>
      <c r="AL1095" t="s">
        <v>20704</v>
      </c>
      <c r="AM1095" t="s">
        <v>20690</v>
      </c>
      <c r="AN1095" t="s">
        <v>20690</v>
      </c>
      <c r="AO1095" t="s">
        <v>24598</v>
      </c>
      <c r="AP1095" t="s">
        <v>20706</v>
      </c>
      <c r="AQ1095" t="s">
        <v>24599</v>
      </c>
      <c r="AR1095" t="s">
        <v>24600</v>
      </c>
      <c r="AS1095" s="5">
        <v>45180</v>
      </c>
      <c r="AT1095" t="s">
        <v>20690</v>
      </c>
      <c r="AU1095" t="s">
        <v>20709</v>
      </c>
      <c r="AV1095" t="s">
        <v>20710</v>
      </c>
      <c r="AX1095" s="6">
        <f>COUNTIFS(拍卖数据!E:E,AA1095,拍卖数据!F:F,AB1095,拍卖数据!O:O,O1095,拍卖数据!P:P,"&gt;"&amp;X1095*0.8,拍卖数据!P:P,"&lt;"&amp;X1095*1.2)</f>
        <v>0</v>
      </c>
      <c r="AY1095">
        <f>COUNTIFS(拍卖数据!E:E,AA1095,拍卖数据!F:F,AB1095,拍卖数据!O:O,O1095,拍卖数据!AN:AN,"机构",拍卖数据!P:P,"&gt;"&amp;X1095*0.8,拍卖数据!P:P,"&lt;"&amp;X1095*1.2)</f>
        <v>0</v>
      </c>
      <c r="AZ1095" s="6">
        <f>COUNTIFS(拍卖数据!E:E,AA1095,拍卖数据!F:F,AB1095,拍卖数据!G:G,AC1095,拍卖数据!O:O,O1095,拍卖数据!AN:AN,"机构",拍卖数据!P:P,"&gt;"&amp;X1095*0.8,拍卖数据!P:P,"&lt;"&amp;X1095*1.2)</f>
        <v>0</v>
      </c>
    </row>
    <row r="1096" hidden="1" spans="1:52">
      <c r="A1096">
        <v>56424</v>
      </c>
      <c r="B1096" t="s">
        <v>24589</v>
      </c>
      <c r="C1096" t="s">
        <v>113</v>
      </c>
      <c r="D1096" t="s">
        <v>24590</v>
      </c>
      <c r="E1096" t="s">
        <v>24591</v>
      </c>
      <c r="F1096">
        <v>7800</v>
      </c>
      <c r="G1096">
        <v>0</v>
      </c>
      <c r="H1096">
        <v>0</v>
      </c>
      <c r="I1096">
        <v>0</v>
      </c>
      <c r="J1096">
        <v>7800</v>
      </c>
      <c r="K1096" t="s">
        <v>20732</v>
      </c>
      <c r="L1096" t="s">
        <v>20690</v>
      </c>
      <c r="M1096">
        <v>3324</v>
      </c>
      <c r="N1096" t="s">
        <v>20691</v>
      </c>
      <c r="O1096" t="s">
        <v>131</v>
      </c>
      <c r="P1096" t="s">
        <v>20739</v>
      </c>
      <c r="Q1096" t="s">
        <v>20693</v>
      </c>
      <c r="R1096" t="s">
        <v>24592</v>
      </c>
      <c r="S1096" t="s">
        <v>24593</v>
      </c>
      <c r="T1096" t="s">
        <v>24729</v>
      </c>
      <c r="U1096" t="s">
        <v>24730</v>
      </c>
      <c r="V1096" t="s">
        <v>24603</v>
      </c>
      <c r="W1096" t="s">
        <v>24597</v>
      </c>
      <c r="X1096">
        <v>12.96</v>
      </c>
      <c r="Y1096" t="s">
        <v>20700</v>
      </c>
      <c r="Z1096" t="s">
        <v>100</v>
      </c>
      <c r="AA1096" t="s">
        <v>92</v>
      </c>
      <c r="AB1096" t="s">
        <v>277</v>
      </c>
      <c r="AC1096" t="s">
        <v>278</v>
      </c>
      <c r="AD1096" t="s">
        <v>24730</v>
      </c>
      <c r="AE1096" t="s">
        <v>20702</v>
      </c>
      <c r="AF1096">
        <v>9.5</v>
      </c>
      <c r="AG1096" t="s">
        <v>20703</v>
      </c>
      <c r="AH1096" s="5">
        <v>45078</v>
      </c>
      <c r="AI1096">
        <v>6.803738</v>
      </c>
      <c r="AJ1096" t="s">
        <v>113</v>
      </c>
      <c r="AK1096" t="s">
        <v>20690</v>
      </c>
      <c r="AL1096" t="s">
        <v>20704</v>
      </c>
      <c r="AM1096" t="s">
        <v>20690</v>
      </c>
      <c r="AN1096" t="s">
        <v>20690</v>
      </c>
      <c r="AO1096" t="s">
        <v>24598</v>
      </c>
      <c r="AP1096" t="s">
        <v>20706</v>
      </c>
      <c r="AQ1096" t="s">
        <v>24599</v>
      </c>
      <c r="AR1096" t="s">
        <v>24600</v>
      </c>
      <c r="AS1096" s="5">
        <v>45180</v>
      </c>
      <c r="AT1096" t="s">
        <v>20690</v>
      </c>
      <c r="AU1096" t="s">
        <v>20709</v>
      </c>
      <c r="AV1096" t="s">
        <v>20710</v>
      </c>
      <c r="AX1096" s="6">
        <f>COUNTIFS(拍卖数据!E:E,AA1096,拍卖数据!F:F,AB1096,拍卖数据!O:O,O1096,拍卖数据!P:P,"&gt;"&amp;X1096*0.8,拍卖数据!P:P,"&lt;"&amp;X1096*1.2)</f>
        <v>0</v>
      </c>
      <c r="AY1096">
        <f>COUNTIFS(拍卖数据!E:E,AA1096,拍卖数据!F:F,AB1096,拍卖数据!O:O,O1096,拍卖数据!AN:AN,"机构",拍卖数据!P:P,"&gt;"&amp;X1096*0.8,拍卖数据!P:P,"&lt;"&amp;X1096*1.2)</f>
        <v>0</v>
      </c>
      <c r="AZ1096" s="6">
        <f>COUNTIFS(拍卖数据!E:E,AA1096,拍卖数据!F:F,AB1096,拍卖数据!G:G,AC1096,拍卖数据!O:O,O1096,拍卖数据!AN:AN,"机构",拍卖数据!P:P,"&gt;"&amp;X1096*0.8,拍卖数据!P:P,"&lt;"&amp;X1096*1.2)</f>
        <v>0</v>
      </c>
    </row>
    <row r="1097" hidden="1" spans="1:52">
      <c r="A1097">
        <v>56425</v>
      </c>
      <c r="B1097" t="s">
        <v>24589</v>
      </c>
      <c r="C1097" t="s">
        <v>113</v>
      </c>
      <c r="D1097" t="s">
        <v>24590</v>
      </c>
      <c r="E1097" t="s">
        <v>24591</v>
      </c>
      <c r="F1097">
        <v>7800</v>
      </c>
      <c r="G1097">
        <v>0</v>
      </c>
      <c r="H1097">
        <v>0</v>
      </c>
      <c r="I1097">
        <v>0</v>
      </c>
      <c r="J1097">
        <v>7800</v>
      </c>
      <c r="K1097" t="s">
        <v>20732</v>
      </c>
      <c r="L1097" t="s">
        <v>20690</v>
      </c>
      <c r="M1097">
        <v>3324</v>
      </c>
      <c r="N1097" t="s">
        <v>20691</v>
      </c>
      <c r="O1097" t="s">
        <v>131</v>
      </c>
      <c r="P1097" t="s">
        <v>20739</v>
      </c>
      <c r="Q1097" t="s">
        <v>20693</v>
      </c>
      <c r="R1097" t="s">
        <v>24592</v>
      </c>
      <c r="S1097" t="s">
        <v>24593</v>
      </c>
      <c r="T1097" t="s">
        <v>24731</v>
      </c>
      <c r="U1097" t="s">
        <v>24732</v>
      </c>
      <c r="V1097" t="s">
        <v>24603</v>
      </c>
      <c r="W1097" t="s">
        <v>24597</v>
      </c>
      <c r="X1097">
        <v>12.96</v>
      </c>
      <c r="Y1097" t="s">
        <v>20700</v>
      </c>
      <c r="Z1097" t="s">
        <v>100</v>
      </c>
      <c r="AA1097" t="s">
        <v>92</v>
      </c>
      <c r="AB1097" t="s">
        <v>277</v>
      </c>
      <c r="AC1097" t="s">
        <v>278</v>
      </c>
      <c r="AD1097" t="s">
        <v>24732</v>
      </c>
      <c r="AE1097" t="s">
        <v>20702</v>
      </c>
      <c r="AF1097">
        <v>9.5</v>
      </c>
      <c r="AG1097" t="s">
        <v>20703</v>
      </c>
      <c r="AH1097" s="5">
        <v>45078</v>
      </c>
      <c r="AI1097">
        <v>6.803738</v>
      </c>
      <c r="AJ1097" t="s">
        <v>113</v>
      </c>
      <c r="AK1097" t="s">
        <v>20690</v>
      </c>
      <c r="AL1097" t="s">
        <v>20704</v>
      </c>
      <c r="AM1097" t="s">
        <v>20690</v>
      </c>
      <c r="AN1097" t="s">
        <v>20690</v>
      </c>
      <c r="AO1097" t="s">
        <v>24598</v>
      </c>
      <c r="AP1097" t="s">
        <v>20706</v>
      </c>
      <c r="AQ1097" t="s">
        <v>24599</v>
      </c>
      <c r="AR1097" t="s">
        <v>24600</v>
      </c>
      <c r="AS1097" s="5">
        <v>45180</v>
      </c>
      <c r="AT1097" t="s">
        <v>20690</v>
      </c>
      <c r="AU1097" t="s">
        <v>20709</v>
      </c>
      <c r="AV1097" t="s">
        <v>20710</v>
      </c>
      <c r="AX1097" s="6">
        <f>COUNTIFS(拍卖数据!E:E,AA1097,拍卖数据!F:F,AB1097,拍卖数据!O:O,O1097,拍卖数据!P:P,"&gt;"&amp;X1097*0.8,拍卖数据!P:P,"&lt;"&amp;X1097*1.2)</f>
        <v>0</v>
      </c>
      <c r="AY1097">
        <f>COUNTIFS(拍卖数据!E:E,AA1097,拍卖数据!F:F,AB1097,拍卖数据!O:O,O1097,拍卖数据!AN:AN,"机构",拍卖数据!P:P,"&gt;"&amp;X1097*0.8,拍卖数据!P:P,"&lt;"&amp;X1097*1.2)</f>
        <v>0</v>
      </c>
      <c r="AZ1097" s="6">
        <f>COUNTIFS(拍卖数据!E:E,AA1097,拍卖数据!F:F,AB1097,拍卖数据!G:G,AC1097,拍卖数据!O:O,O1097,拍卖数据!AN:AN,"机构",拍卖数据!P:P,"&gt;"&amp;X1097*0.8,拍卖数据!P:P,"&lt;"&amp;X1097*1.2)</f>
        <v>0</v>
      </c>
    </row>
    <row r="1098" hidden="1" spans="1:52">
      <c r="A1098">
        <v>56426</v>
      </c>
      <c r="B1098" t="s">
        <v>24589</v>
      </c>
      <c r="C1098" t="s">
        <v>113</v>
      </c>
      <c r="D1098" t="s">
        <v>24590</v>
      </c>
      <c r="E1098" t="s">
        <v>24591</v>
      </c>
      <c r="F1098">
        <v>7800</v>
      </c>
      <c r="G1098">
        <v>0</v>
      </c>
      <c r="H1098">
        <v>0</v>
      </c>
      <c r="I1098">
        <v>0</v>
      </c>
      <c r="J1098">
        <v>7800</v>
      </c>
      <c r="K1098" t="s">
        <v>20732</v>
      </c>
      <c r="L1098" t="s">
        <v>20690</v>
      </c>
      <c r="M1098">
        <v>3324</v>
      </c>
      <c r="N1098" t="s">
        <v>20691</v>
      </c>
      <c r="O1098" t="s">
        <v>131</v>
      </c>
      <c r="P1098" t="s">
        <v>20739</v>
      </c>
      <c r="Q1098" t="s">
        <v>20693</v>
      </c>
      <c r="R1098" t="s">
        <v>24592</v>
      </c>
      <c r="S1098" t="s">
        <v>24593</v>
      </c>
      <c r="T1098" t="s">
        <v>24733</v>
      </c>
      <c r="U1098" t="s">
        <v>24734</v>
      </c>
      <c r="V1098" t="s">
        <v>24603</v>
      </c>
      <c r="W1098" t="s">
        <v>24597</v>
      </c>
      <c r="X1098">
        <v>12.96</v>
      </c>
      <c r="Y1098" t="s">
        <v>20700</v>
      </c>
      <c r="Z1098" t="s">
        <v>100</v>
      </c>
      <c r="AA1098" t="s">
        <v>92</v>
      </c>
      <c r="AB1098" t="s">
        <v>277</v>
      </c>
      <c r="AC1098" t="s">
        <v>278</v>
      </c>
      <c r="AD1098" t="s">
        <v>24734</v>
      </c>
      <c r="AE1098" t="s">
        <v>20702</v>
      </c>
      <c r="AF1098">
        <v>9.5</v>
      </c>
      <c r="AG1098" t="s">
        <v>20703</v>
      </c>
      <c r="AH1098" s="5">
        <v>45078</v>
      </c>
      <c r="AI1098">
        <v>6.803738</v>
      </c>
      <c r="AJ1098" t="s">
        <v>113</v>
      </c>
      <c r="AK1098" t="s">
        <v>20690</v>
      </c>
      <c r="AL1098" t="s">
        <v>20704</v>
      </c>
      <c r="AM1098" t="s">
        <v>20690</v>
      </c>
      <c r="AN1098" t="s">
        <v>20690</v>
      </c>
      <c r="AO1098" t="s">
        <v>24598</v>
      </c>
      <c r="AP1098" t="s">
        <v>20706</v>
      </c>
      <c r="AQ1098" t="s">
        <v>24599</v>
      </c>
      <c r="AR1098" t="s">
        <v>24600</v>
      </c>
      <c r="AS1098" s="5">
        <v>45180</v>
      </c>
      <c r="AT1098" t="s">
        <v>20690</v>
      </c>
      <c r="AU1098" t="s">
        <v>20709</v>
      </c>
      <c r="AV1098" t="s">
        <v>20710</v>
      </c>
      <c r="AX1098" s="6">
        <f>COUNTIFS(拍卖数据!E:E,AA1098,拍卖数据!F:F,AB1098,拍卖数据!O:O,O1098,拍卖数据!P:P,"&gt;"&amp;X1098*0.8,拍卖数据!P:P,"&lt;"&amp;X1098*1.2)</f>
        <v>0</v>
      </c>
      <c r="AY1098">
        <f>COUNTIFS(拍卖数据!E:E,AA1098,拍卖数据!F:F,AB1098,拍卖数据!O:O,O1098,拍卖数据!AN:AN,"机构",拍卖数据!P:P,"&gt;"&amp;X1098*0.8,拍卖数据!P:P,"&lt;"&amp;X1098*1.2)</f>
        <v>0</v>
      </c>
      <c r="AZ1098" s="6">
        <f>COUNTIFS(拍卖数据!E:E,AA1098,拍卖数据!F:F,AB1098,拍卖数据!G:G,AC1098,拍卖数据!O:O,O1098,拍卖数据!AN:AN,"机构",拍卖数据!P:P,"&gt;"&amp;X1098*0.8,拍卖数据!P:P,"&lt;"&amp;X1098*1.2)</f>
        <v>0</v>
      </c>
    </row>
    <row r="1099" hidden="1" spans="1:52">
      <c r="A1099">
        <v>56427</v>
      </c>
      <c r="B1099" t="s">
        <v>24589</v>
      </c>
      <c r="C1099" t="s">
        <v>113</v>
      </c>
      <c r="D1099" t="s">
        <v>24590</v>
      </c>
      <c r="E1099" t="s">
        <v>24591</v>
      </c>
      <c r="F1099">
        <v>7800</v>
      </c>
      <c r="G1099">
        <v>0</v>
      </c>
      <c r="H1099">
        <v>0</v>
      </c>
      <c r="I1099">
        <v>0</v>
      </c>
      <c r="J1099">
        <v>7800</v>
      </c>
      <c r="K1099" t="s">
        <v>20732</v>
      </c>
      <c r="L1099" t="s">
        <v>20690</v>
      </c>
      <c r="M1099">
        <v>3324</v>
      </c>
      <c r="N1099" t="s">
        <v>20691</v>
      </c>
      <c r="O1099" t="s">
        <v>131</v>
      </c>
      <c r="P1099" t="s">
        <v>20739</v>
      </c>
      <c r="Q1099" t="s">
        <v>20693</v>
      </c>
      <c r="R1099" t="s">
        <v>24592</v>
      </c>
      <c r="S1099" t="s">
        <v>24593</v>
      </c>
      <c r="T1099" t="s">
        <v>24735</v>
      </c>
      <c r="U1099" t="s">
        <v>24736</v>
      </c>
      <c r="V1099" t="s">
        <v>24603</v>
      </c>
      <c r="W1099" t="s">
        <v>24597</v>
      </c>
      <c r="X1099">
        <v>12.96</v>
      </c>
      <c r="Y1099" t="s">
        <v>20700</v>
      </c>
      <c r="Z1099" t="s">
        <v>100</v>
      </c>
      <c r="AA1099" t="s">
        <v>92</v>
      </c>
      <c r="AB1099" t="s">
        <v>277</v>
      </c>
      <c r="AC1099" t="s">
        <v>278</v>
      </c>
      <c r="AD1099" t="s">
        <v>24736</v>
      </c>
      <c r="AE1099" t="s">
        <v>20702</v>
      </c>
      <c r="AF1099">
        <v>9.5</v>
      </c>
      <c r="AG1099" t="s">
        <v>20703</v>
      </c>
      <c r="AH1099" s="5">
        <v>45078</v>
      </c>
      <c r="AI1099">
        <v>6.803738</v>
      </c>
      <c r="AJ1099" t="s">
        <v>113</v>
      </c>
      <c r="AK1099" t="s">
        <v>20690</v>
      </c>
      <c r="AL1099" t="s">
        <v>20704</v>
      </c>
      <c r="AM1099" t="s">
        <v>20690</v>
      </c>
      <c r="AN1099" t="s">
        <v>20690</v>
      </c>
      <c r="AO1099" t="s">
        <v>24598</v>
      </c>
      <c r="AP1099" t="s">
        <v>20706</v>
      </c>
      <c r="AQ1099" t="s">
        <v>24599</v>
      </c>
      <c r="AR1099" t="s">
        <v>24600</v>
      </c>
      <c r="AS1099" s="5">
        <v>45180</v>
      </c>
      <c r="AT1099" t="s">
        <v>20690</v>
      </c>
      <c r="AU1099" t="s">
        <v>20709</v>
      </c>
      <c r="AV1099" t="s">
        <v>20710</v>
      </c>
      <c r="AX1099" s="6">
        <f>COUNTIFS(拍卖数据!E:E,AA1099,拍卖数据!F:F,AB1099,拍卖数据!O:O,O1099,拍卖数据!P:P,"&gt;"&amp;X1099*0.8,拍卖数据!P:P,"&lt;"&amp;X1099*1.2)</f>
        <v>0</v>
      </c>
      <c r="AY1099">
        <f>COUNTIFS(拍卖数据!E:E,AA1099,拍卖数据!F:F,AB1099,拍卖数据!O:O,O1099,拍卖数据!AN:AN,"机构",拍卖数据!P:P,"&gt;"&amp;X1099*0.8,拍卖数据!P:P,"&lt;"&amp;X1099*1.2)</f>
        <v>0</v>
      </c>
      <c r="AZ1099" s="6">
        <f>COUNTIFS(拍卖数据!E:E,AA1099,拍卖数据!F:F,AB1099,拍卖数据!G:G,AC1099,拍卖数据!O:O,O1099,拍卖数据!AN:AN,"机构",拍卖数据!P:P,"&gt;"&amp;X1099*0.8,拍卖数据!P:P,"&lt;"&amp;X1099*1.2)</f>
        <v>0</v>
      </c>
    </row>
    <row r="1100" hidden="1" spans="1:52">
      <c r="A1100">
        <v>56428</v>
      </c>
      <c r="B1100" t="s">
        <v>24589</v>
      </c>
      <c r="C1100" t="s">
        <v>113</v>
      </c>
      <c r="D1100" t="s">
        <v>24590</v>
      </c>
      <c r="E1100" t="s">
        <v>24591</v>
      </c>
      <c r="F1100">
        <v>7800</v>
      </c>
      <c r="G1100">
        <v>0</v>
      </c>
      <c r="H1100">
        <v>0</v>
      </c>
      <c r="I1100">
        <v>0</v>
      </c>
      <c r="J1100">
        <v>7800</v>
      </c>
      <c r="K1100" t="s">
        <v>20732</v>
      </c>
      <c r="L1100" t="s">
        <v>20690</v>
      </c>
      <c r="M1100">
        <v>3324</v>
      </c>
      <c r="N1100" t="s">
        <v>20691</v>
      </c>
      <c r="O1100" t="s">
        <v>131</v>
      </c>
      <c r="P1100" t="s">
        <v>20739</v>
      </c>
      <c r="Q1100" t="s">
        <v>20693</v>
      </c>
      <c r="R1100" t="s">
        <v>24592</v>
      </c>
      <c r="S1100" t="s">
        <v>24593</v>
      </c>
      <c r="T1100" t="s">
        <v>24737</v>
      </c>
      <c r="U1100" t="s">
        <v>24738</v>
      </c>
      <c r="V1100" t="s">
        <v>24603</v>
      </c>
      <c r="W1100" t="s">
        <v>24597</v>
      </c>
      <c r="X1100">
        <v>12.96</v>
      </c>
      <c r="Y1100" t="s">
        <v>20700</v>
      </c>
      <c r="Z1100" t="s">
        <v>100</v>
      </c>
      <c r="AA1100" t="s">
        <v>92</v>
      </c>
      <c r="AB1100" t="s">
        <v>277</v>
      </c>
      <c r="AC1100" t="s">
        <v>278</v>
      </c>
      <c r="AD1100" t="s">
        <v>24738</v>
      </c>
      <c r="AE1100" t="s">
        <v>20702</v>
      </c>
      <c r="AF1100">
        <v>11</v>
      </c>
      <c r="AG1100" t="s">
        <v>20703</v>
      </c>
      <c r="AH1100" s="5">
        <v>45078</v>
      </c>
      <c r="AI1100">
        <v>6.803738</v>
      </c>
      <c r="AJ1100" t="s">
        <v>113</v>
      </c>
      <c r="AK1100" t="s">
        <v>20690</v>
      </c>
      <c r="AL1100" t="s">
        <v>20704</v>
      </c>
      <c r="AM1100" t="s">
        <v>20690</v>
      </c>
      <c r="AN1100" t="s">
        <v>20690</v>
      </c>
      <c r="AO1100" t="s">
        <v>24598</v>
      </c>
      <c r="AP1100" t="s">
        <v>20706</v>
      </c>
      <c r="AQ1100" t="s">
        <v>24599</v>
      </c>
      <c r="AR1100" t="s">
        <v>24600</v>
      </c>
      <c r="AS1100" s="5">
        <v>45180</v>
      </c>
      <c r="AT1100" t="s">
        <v>20690</v>
      </c>
      <c r="AU1100" t="s">
        <v>20709</v>
      </c>
      <c r="AV1100" t="s">
        <v>20710</v>
      </c>
      <c r="AX1100" s="6">
        <f>COUNTIFS(拍卖数据!E:E,AA1100,拍卖数据!F:F,AB1100,拍卖数据!O:O,O1100,拍卖数据!P:P,"&gt;"&amp;X1100*0.8,拍卖数据!P:P,"&lt;"&amp;X1100*1.2)</f>
        <v>0</v>
      </c>
      <c r="AY1100">
        <f>COUNTIFS(拍卖数据!E:E,AA1100,拍卖数据!F:F,AB1100,拍卖数据!O:O,O1100,拍卖数据!AN:AN,"机构",拍卖数据!P:P,"&gt;"&amp;X1100*0.8,拍卖数据!P:P,"&lt;"&amp;X1100*1.2)</f>
        <v>0</v>
      </c>
      <c r="AZ1100" s="6">
        <f>COUNTIFS(拍卖数据!E:E,AA1100,拍卖数据!F:F,AB1100,拍卖数据!G:G,AC1100,拍卖数据!O:O,O1100,拍卖数据!AN:AN,"机构",拍卖数据!P:P,"&gt;"&amp;X1100*0.8,拍卖数据!P:P,"&lt;"&amp;X1100*1.2)</f>
        <v>0</v>
      </c>
    </row>
    <row r="1101" hidden="1" spans="1:52">
      <c r="A1101">
        <v>56429</v>
      </c>
      <c r="B1101" t="s">
        <v>24589</v>
      </c>
      <c r="C1101" t="s">
        <v>113</v>
      </c>
      <c r="D1101" t="s">
        <v>24590</v>
      </c>
      <c r="E1101" t="s">
        <v>24591</v>
      </c>
      <c r="F1101">
        <v>7800</v>
      </c>
      <c r="G1101">
        <v>0</v>
      </c>
      <c r="H1101">
        <v>0</v>
      </c>
      <c r="I1101">
        <v>0</v>
      </c>
      <c r="J1101">
        <v>7800</v>
      </c>
      <c r="K1101" t="s">
        <v>20732</v>
      </c>
      <c r="L1101" t="s">
        <v>20690</v>
      </c>
      <c r="M1101">
        <v>3324</v>
      </c>
      <c r="N1101" t="s">
        <v>20691</v>
      </c>
      <c r="O1101" t="s">
        <v>131</v>
      </c>
      <c r="P1101" t="s">
        <v>20739</v>
      </c>
      <c r="Q1101" t="s">
        <v>20693</v>
      </c>
      <c r="R1101" t="s">
        <v>24592</v>
      </c>
      <c r="S1101" t="s">
        <v>24593</v>
      </c>
      <c r="T1101" t="s">
        <v>24739</v>
      </c>
      <c r="U1101" t="s">
        <v>24740</v>
      </c>
      <c r="V1101" t="s">
        <v>24603</v>
      </c>
      <c r="W1101" t="s">
        <v>24597</v>
      </c>
      <c r="X1101">
        <v>12.96</v>
      </c>
      <c r="Y1101" t="s">
        <v>20700</v>
      </c>
      <c r="Z1101" t="s">
        <v>100</v>
      </c>
      <c r="AA1101" t="s">
        <v>92</v>
      </c>
      <c r="AB1101" t="s">
        <v>277</v>
      </c>
      <c r="AC1101" t="s">
        <v>278</v>
      </c>
      <c r="AD1101" t="s">
        <v>24740</v>
      </c>
      <c r="AE1101" t="s">
        <v>20702</v>
      </c>
      <c r="AF1101">
        <v>11</v>
      </c>
      <c r="AG1101" t="s">
        <v>20703</v>
      </c>
      <c r="AH1101" s="5">
        <v>45078</v>
      </c>
      <c r="AI1101">
        <v>6.803738</v>
      </c>
      <c r="AJ1101" t="s">
        <v>113</v>
      </c>
      <c r="AK1101" t="s">
        <v>20690</v>
      </c>
      <c r="AL1101" t="s">
        <v>20704</v>
      </c>
      <c r="AM1101" t="s">
        <v>20690</v>
      </c>
      <c r="AN1101" t="s">
        <v>20690</v>
      </c>
      <c r="AO1101" t="s">
        <v>24598</v>
      </c>
      <c r="AP1101" t="s">
        <v>20706</v>
      </c>
      <c r="AQ1101" t="s">
        <v>24599</v>
      </c>
      <c r="AR1101" t="s">
        <v>24600</v>
      </c>
      <c r="AS1101" s="5">
        <v>45180</v>
      </c>
      <c r="AT1101" t="s">
        <v>20690</v>
      </c>
      <c r="AU1101" t="s">
        <v>20709</v>
      </c>
      <c r="AV1101" t="s">
        <v>20710</v>
      </c>
      <c r="AX1101" s="6">
        <f>COUNTIFS(拍卖数据!E:E,AA1101,拍卖数据!F:F,AB1101,拍卖数据!O:O,O1101,拍卖数据!P:P,"&gt;"&amp;X1101*0.8,拍卖数据!P:P,"&lt;"&amp;X1101*1.2)</f>
        <v>0</v>
      </c>
      <c r="AY1101">
        <f>COUNTIFS(拍卖数据!E:E,AA1101,拍卖数据!F:F,AB1101,拍卖数据!O:O,O1101,拍卖数据!AN:AN,"机构",拍卖数据!P:P,"&gt;"&amp;X1101*0.8,拍卖数据!P:P,"&lt;"&amp;X1101*1.2)</f>
        <v>0</v>
      </c>
      <c r="AZ1101" s="6">
        <f>COUNTIFS(拍卖数据!E:E,AA1101,拍卖数据!F:F,AB1101,拍卖数据!G:G,AC1101,拍卖数据!O:O,O1101,拍卖数据!AN:AN,"机构",拍卖数据!P:P,"&gt;"&amp;X1101*0.8,拍卖数据!P:P,"&lt;"&amp;X1101*1.2)</f>
        <v>0</v>
      </c>
    </row>
    <row r="1102" hidden="1" spans="1:52">
      <c r="A1102">
        <v>56430</v>
      </c>
      <c r="B1102" t="s">
        <v>24589</v>
      </c>
      <c r="C1102" t="s">
        <v>113</v>
      </c>
      <c r="D1102" t="s">
        <v>24590</v>
      </c>
      <c r="E1102" t="s">
        <v>24591</v>
      </c>
      <c r="F1102">
        <v>7800</v>
      </c>
      <c r="G1102">
        <v>0</v>
      </c>
      <c r="H1102">
        <v>0</v>
      </c>
      <c r="I1102">
        <v>0</v>
      </c>
      <c r="J1102">
        <v>7800</v>
      </c>
      <c r="K1102" t="s">
        <v>20732</v>
      </c>
      <c r="L1102" t="s">
        <v>20690</v>
      </c>
      <c r="M1102">
        <v>3324</v>
      </c>
      <c r="N1102" t="s">
        <v>20691</v>
      </c>
      <c r="O1102" t="s">
        <v>131</v>
      </c>
      <c r="P1102" t="s">
        <v>20739</v>
      </c>
      <c r="Q1102" t="s">
        <v>20693</v>
      </c>
      <c r="R1102" t="s">
        <v>24592</v>
      </c>
      <c r="S1102" t="s">
        <v>24593</v>
      </c>
      <c r="T1102" t="s">
        <v>24741</v>
      </c>
      <c r="U1102" t="s">
        <v>24742</v>
      </c>
      <c r="V1102" t="s">
        <v>24603</v>
      </c>
      <c r="W1102" t="s">
        <v>24597</v>
      </c>
      <c r="X1102">
        <v>12.96</v>
      </c>
      <c r="Y1102" t="s">
        <v>20700</v>
      </c>
      <c r="Z1102" t="s">
        <v>100</v>
      </c>
      <c r="AA1102" t="s">
        <v>92</v>
      </c>
      <c r="AB1102" t="s">
        <v>277</v>
      </c>
      <c r="AC1102" t="s">
        <v>278</v>
      </c>
      <c r="AD1102" t="s">
        <v>24742</v>
      </c>
      <c r="AE1102" t="s">
        <v>20702</v>
      </c>
      <c r="AF1102">
        <v>9</v>
      </c>
      <c r="AG1102" t="s">
        <v>20703</v>
      </c>
      <c r="AH1102" s="5">
        <v>45078</v>
      </c>
      <c r="AI1102">
        <v>6.803738</v>
      </c>
      <c r="AJ1102" t="s">
        <v>113</v>
      </c>
      <c r="AK1102" t="s">
        <v>20690</v>
      </c>
      <c r="AL1102" t="s">
        <v>20704</v>
      </c>
      <c r="AM1102" t="s">
        <v>20690</v>
      </c>
      <c r="AN1102" t="s">
        <v>20690</v>
      </c>
      <c r="AO1102" t="s">
        <v>24598</v>
      </c>
      <c r="AP1102" t="s">
        <v>20706</v>
      </c>
      <c r="AQ1102" t="s">
        <v>24599</v>
      </c>
      <c r="AR1102" t="s">
        <v>24600</v>
      </c>
      <c r="AS1102" s="5">
        <v>45180</v>
      </c>
      <c r="AT1102" t="s">
        <v>20690</v>
      </c>
      <c r="AU1102" t="s">
        <v>20709</v>
      </c>
      <c r="AV1102" t="s">
        <v>20710</v>
      </c>
      <c r="AX1102" s="6">
        <f>COUNTIFS(拍卖数据!E:E,AA1102,拍卖数据!F:F,AB1102,拍卖数据!O:O,O1102,拍卖数据!P:P,"&gt;"&amp;X1102*0.8,拍卖数据!P:P,"&lt;"&amp;X1102*1.2)</f>
        <v>0</v>
      </c>
      <c r="AY1102">
        <f>COUNTIFS(拍卖数据!E:E,AA1102,拍卖数据!F:F,AB1102,拍卖数据!O:O,O1102,拍卖数据!AN:AN,"机构",拍卖数据!P:P,"&gt;"&amp;X1102*0.8,拍卖数据!P:P,"&lt;"&amp;X1102*1.2)</f>
        <v>0</v>
      </c>
      <c r="AZ1102" s="6">
        <f>COUNTIFS(拍卖数据!E:E,AA1102,拍卖数据!F:F,AB1102,拍卖数据!G:G,AC1102,拍卖数据!O:O,O1102,拍卖数据!AN:AN,"机构",拍卖数据!P:P,"&gt;"&amp;X1102*0.8,拍卖数据!P:P,"&lt;"&amp;X1102*1.2)</f>
        <v>0</v>
      </c>
    </row>
    <row r="1103" hidden="1" spans="1:52">
      <c r="A1103">
        <v>56431</v>
      </c>
      <c r="B1103" t="s">
        <v>24589</v>
      </c>
      <c r="C1103" t="s">
        <v>113</v>
      </c>
      <c r="D1103" t="s">
        <v>24590</v>
      </c>
      <c r="E1103" t="s">
        <v>24591</v>
      </c>
      <c r="F1103">
        <v>7800</v>
      </c>
      <c r="G1103">
        <v>0</v>
      </c>
      <c r="H1103">
        <v>0</v>
      </c>
      <c r="I1103">
        <v>0</v>
      </c>
      <c r="J1103">
        <v>7800</v>
      </c>
      <c r="K1103" t="s">
        <v>20732</v>
      </c>
      <c r="L1103" t="s">
        <v>20690</v>
      </c>
      <c r="M1103">
        <v>3324</v>
      </c>
      <c r="N1103" t="s">
        <v>20691</v>
      </c>
      <c r="O1103" t="s">
        <v>131</v>
      </c>
      <c r="P1103" t="s">
        <v>20739</v>
      </c>
      <c r="Q1103" t="s">
        <v>20693</v>
      </c>
      <c r="R1103" t="s">
        <v>24592</v>
      </c>
      <c r="S1103" t="s">
        <v>24593</v>
      </c>
      <c r="T1103" t="s">
        <v>24743</v>
      </c>
      <c r="U1103" t="s">
        <v>24744</v>
      </c>
      <c r="V1103" t="s">
        <v>24603</v>
      </c>
      <c r="W1103" t="s">
        <v>24597</v>
      </c>
      <c r="X1103">
        <v>12.96</v>
      </c>
      <c r="Y1103" t="s">
        <v>20700</v>
      </c>
      <c r="Z1103" t="s">
        <v>100</v>
      </c>
      <c r="AA1103" t="s">
        <v>92</v>
      </c>
      <c r="AB1103" t="s">
        <v>277</v>
      </c>
      <c r="AC1103" t="s">
        <v>278</v>
      </c>
      <c r="AD1103" t="s">
        <v>24744</v>
      </c>
      <c r="AE1103" t="s">
        <v>20702</v>
      </c>
      <c r="AF1103">
        <v>18</v>
      </c>
      <c r="AG1103" t="s">
        <v>20703</v>
      </c>
      <c r="AH1103" s="5">
        <v>45078</v>
      </c>
      <c r="AI1103">
        <v>6.803738</v>
      </c>
      <c r="AJ1103" t="s">
        <v>113</v>
      </c>
      <c r="AK1103" t="s">
        <v>20690</v>
      </c>
      <c r="AL1103" t="s">
        <v>20704</v>
      </c>
      <c r="AM1103" t="s">
        <v>20690</v>
      </c>
      <c r="AN1103" t="s">
        <v>20690</v>
      </c>
      <c r="AO1103" t="s">
        <v>24598</v>
      </c>
      <c r="AP1103" t="s">
        <v>20706</v>
      </c>
      <c r="AQ1103" t="s">
        <v>24599</v>
      </c>
      <c r="AR1103" t="s">
        <v>24600</v>
      </c>
      <c r="AS1103" s="5">
        <v>45180</v>
      </c>
      <c r="AT1103" t="s">
        <v>20690</v>
      </c>
      <c r="AU1103" t="s">
        <v>20709</v>
      </c>
      <c r="AV1103" t="s">
        <v>20710</v>
      </c>
      <c r="AX1103" s="6">
        <f>COUNTIFS(拍卖数据!E:E,AA1103,拍卖数据!F:F,AB1103,拍卖数据!O:O,O1103,拍卖数据!P:P,"&gt;"&amp;X1103*0.8,拍卖数据!P:P,"&lt;"&amp;X1103*1.2)</f>
        <v>0</v>
      </c>
      <c r="AY1103">
        <f>COUNTIFS(拍卖数据!E:E,AA1103,拍卖数据!F:F,AB1103,拍卖数据!O:O,O1103,拍卖数据!AN:AN,"机构",拍卖数据!P:P,"&gt;"&amp;X1103*0.8,拍卖数据!P:P,"&lt;"&amp;X1103*1.2)</f>
        <v>0</v>
      </c>
      <c r="AZ1103" s="6">
        <f>COUNTIFS(拍卖数据!E:E,AA1103,拍卖数据!F:F,AB1103,拍卖数据!G:G,AC1103,拍卖数据!O:O,O1103,拍卖数据!AN:AN,"机构",拍卖数据!P:P,"&gt;"&amp;X1103*0.8,拍卖数据!P:P,"&lt;"&amp;X1103*1.2)</f>
        <v>0</v>
      </c>
    </row>
    <row r="1104" hidden="1" spans="1:52">
      <c r="A1104">
        <v>56432</v>
      </c>
      <c r="B1104" t="s">
        <v>24589</v>
      </c>
      <c r="C1104" t="s">
        <v>113</v>
      </c>
      <c r="D1104" t="s">
        <v>24590</v>
      </c>
      <c r="E1104" t="s">
        <v>24591</v>
      </c>
      <c r="F1104">
        <v>7800</v>
      </c>
      <c r="G1104">
        <v>0</v>
      </c>
      <c r="H1104">
        <v>0</v>
      </c>
      <c r="I1104">
        <v>0</v>
      </c>
      <c r="J1104">
        <v>7800</v>
      </c>
      <c r="K1104" t="s">
        <v>20732</v>
      </c>
      <c r="L1104" t="s">
        <v>20690</v>
      </c>
      <c r="M1104">
        <v>3324</v>
      </c>
      <c r="N1104" t="s">
        <v>20691</v>
      </c>
      <c r="O1104" t="s">
        <v>131</v>
      </c>
      <c r="P1104" t="s">
        <v>20739</v>
      </c>
      <c r="Q1104" t="s">
        <v>20693</v>
      </c>
      <c r="R1104" t="s">
        <v>24592</v>
      </c>
      <c r="S1104" t="s">
        <v>24593</v>
      </c>
      <c r="T1104" t="s">
        <v>24745</v>
      </c>
      <c r="U1104" t="s">
        <v>24746</v>
      </c>
      <c r="V1104" t="s">
        <v>24603</v>
      </c>
      <c r="W1104" t="s">
        <v>24597</v>
      </c>
      <c r="X1104">
        <v>12.96</v>
      </c>
      <c r="Y1104" t="s">
        <v>20700</v>
      </c>
      <c r="Z1104" t="s">
        <v>100</v>
      </c>
      <c r="AA1104" t="s">
        <v>92</v>
      </c>
      <c r="AB1104" t="s">
        <v>277</v>
      </c>
      <c r="AC1104" t="s">
        <v>278</v>
      </c>
      <c r="AD1104" t="s">
        <v>24746</v>
      </c>
      <c r="AE1104" t="s">
        <v>20702</v>
      </c>
      <c r="AF1104">
        <v>18</v>
      </c>
      <c r="AG1104" t="s">
        <v>20703</v>
      </c>
      <c r="AH1104" s="5">
        <v>45078</v>
      </c>
      <c r="AI1104">
        <v>6.803738</v>
      </c>
      <c r="AJ1104" t="s">
        <v>113</v>
      </c>
      <c r="AK1104" t="s">
        <v>20690</v>
      </c>
      <c r="AL1104" t="s">
        <v>20704</v>
      </c>
      <c r="AM1104" t="s">
        <v>20690</v>
      </c>
      <c r="AN1104" t="s">
        <v>20690</v>
      </c>
      <c r="AO1104" t="s">
        <v>24598</v>
      </c>
      <c r="AP1104" t="s">
        <v>20706</v>
      </c>
      <c r="AQ1104" t="s">
        <v>24599</v>
      </c>
      <c r="AR1104" t="s">
        <v>24600</v>
      </c>
      <c r="AS1104" s="5">
        <v>45180</v>
      </c>
      <c r="AT1104" t="s">
        <v>20690</v>
      </c>
      <c r="AU1104" t="s">
        <v>20709</v>
      </c>
      <c r="AV1104" t="s">
        <v>20710</v>
      </c>
      <c r="AX1104" s="6">
        <f>COUNTIFS(拍卖数据!E:E,AA1104,拍卖数据!F:F,AB1104,拍卖数据!O:O,O1104,拍卖数据!P:P,"&gt;"&amp;X1104*0.8,拍卖数据!P:P,"&lt;"&amp;X1104*1.2)</f>
        <v>0</v>
      </c>
      <c r="AY1104">
        <f>COUNTIFS(拍卖数据!E:E,AA1104,拍卖数据!F:F,AB1104,拍卖数据!O:O,O1104,拍卖数据!AN:AN,"机构",拍卖数据!P:P,"&gt;"&amp;X1104*0.8,拍卖数据!P:P,"&lt;"&amp;X1104*1.2)</f>
        <v>0</v>
      </c>
      <c r="AZ1104" s="6">
        <f>COUNTIFS(拍卖数据!E:E,AA1104,拍卖数据!F:F,AB1104,拍卖数据!G:G,AC1104,拍卖数据!O:O,O1104,拍卖数据!AN:AN,"机构",拍卖数据!P:P,"&gt;"&amp;X1104*0.8,拍卖数据!P:P,"&lt;"&amp;X1104*1.2)</f>
        <v>0</v>
      </c>
    </row>
    <row r="1105" hidden="1" spans="1:52">
      <c r="A1105">
        <v>56433</v>
      </c>
      <c r="B1105" t="s">
        <v>24589</v>
      </c>
      <c r="C1105" t="s">
        <v>113</v>
      </c>
      <c r="D1105" t="s">
        <v>24590</v>
      </c>
      <c r="E1105" t="s">
        <v>24591</v>
      </c>
      <c r="F1105">
        <v>7800</v>
      </c>
      <c r="G1105">
        <v>0</v>
      </c>
      <c r="H1105">
        <v>0</v>
      </c>
      <c r="I1105">
        <v>0</v>
      </c>
      <c r="J1105">
        <v>7800</v>
      </c>
      <c r="K1105" t="s">
        <v>20732</v>
      </c>
      <c r="L1105" t="s">
        <v>20690</v>
      </c>
      <c r="M1105">
        <v>3324</v>
      </c>
      <c r="N1105" t="s">
        <v>20691</v>
      </c>
      <c r="O1105" t="s">
        <v>131</v>
      </c>
      <c r="P1105" t="s">
        <v>20739</v>
      </c>
      <c r="Q1105" t="s">
        <v>20693</v>
      </c>
      <c r="R1105" t="s">
        <v>24592</v>
      </c>
      <c r="S1105" t="s">
        <v>24593</v>
      </c>
      <c r="T1105" t="s">
        <v>24747</v>
      </c>
      <c r="U1105" t="s">
        <v>24748</v>
      </c>
      <c r="V1105" t="s">
        <v>24603</v>
      </c>
      <c r="W1105" t="s">
        <v>24597</v>
      </c>
      <c r="X1105">
        <v>12.96</v>
      </c>
      <c r="Y1105" t="s">
        <v>20700</v>
      </c>
      <c r="Z1105" t="s">
        <v>100</v>
      </c>
      <c r="AA1105" t="s">
        <v>92</v>
      </c>
      <c r="AB1105" t="s">
        <v>277</v>
      </c>
      <c r="AC1105" t="s">
        <v>278</v>
      </c>
      <c r="AD1105" t="s">
        <v>24748</v>
      </c>
      <c r="AE1105" t="s">
        <v>20702</v>
      </c>
      <c r="AF1105">
        <v>18</v>
      </c>
      <c r="AG1105" t="s">
        <v>20703</v>
      </c>
      <c r="AH1105" s="5">
        <v>45078</v>
      </c>
      <c r="AI1105">
        <v>6.803738</v>
      </c>
      <c r="AJ1105" t="s">
        <v>113</v>
      </c>
      <c r="AK1105" t="s">
        <v>20690</v>
      </c>
      <c r="AL1105" t="s">
        <v>20704</v>
      </c>
      <c r="AM1105" t="s">
        <v>20690</v>
      </c>
      <c r="AN1105" t="s">
        <v>20690</v>
      </c>
      <c r="AO1105" t="s">
        <v>24598</v>
      </c>
      <c r="AP1105" t="s">
        <v>20706</v>
      </c>
      <c r="AQ1105" t="s">
        <v>24599</v>
      </c>
      <c r="AR1105" t="s">
        <v>24600</v>
      </c>
      <c r="AS1105" s="5">
        <v>45180</v>
      </c>
      <c r="AT1105" t="s">
        <v>20690</v>
      </c>
      <c r="AU1105" t="s">
        <v>20709</v>
      </c>
      <c r="AV1105" t="s">
        <v>20710</v>
      </c>
      <c r="AX1105" s="6">
        <f>COUNTIFS(拍卖数据!E:E,AA1105,拍卖数据!F:F,AB1105,拍卖数据!O:O,O1105,拍卖数据!P:P,"&gt;"&amp;X1105*0.8,拍卖数据!P:P,"&lt;"&amp;X1105*1.2)</f>
        <v>0</v>
      </c>
      <c r="AY1105">
        <f>COUNTIFS(拍卖数据!E:E,AA1105,拍卖数据!F:F,AB1105,拍卖数据!O:O,O1105,拍卖数据!AN:AN,"机构",拍卖数据!P:P,"&gt;"&amp;X1105*0.8,拍卖数据!P:P,"&lt;"&amp;X1105*1.2)</f>
        <v>0</v>
      </c>
      <c r="AZ1105" s="6">
        <f>COUNTIFS(拍卖数据!E:E,AA1105,拍卖数据!F:F,AB1105,拍卖数据!G:G,AC1105,拍卖数据!O:O,O1105,拍卖数据!AN:AN,"机构",拍卖数据!P:P,"&gt;"&amp;X1105*0.8,拍卖数据!P:P,"&lt;"&amp;X1105*1.2)</f>
        <v>0</v>
      </c>
    </row>
    <row r="1106" hidden="1" spans="1:52">
      <c r="A1106">
        <v>56434</v>
      </c>
      <c r="B1106" t="s">
        <v>24589</v>
      </c>
      <c r="C1106" t="s">
        <v>113</v>
      </c>
      <c r="D1106" t="s">
        <v>24590</v>
      </c>
      <c r="E1106" t="s">
        <v>24591</v>
      </c>
      <c r="F1106">
        <v>7800</v>
      </c>
      <c r="G1106">
        <v>0</v>
      </c>
      <c r="H1106">
        <v>0</v>
      </c>
      <c r="I1106">
        <v>0</v>
      </c>
      <c r="J1106">
        <v>7800</v>
      </c>
      <c r="K1106" t="s">
        <v>20732</v>
      </c>
      <c r="L1106" t="s">
        <v>20690</v>
      </c>
      <c r="M1106">
        <v>3324</v>
      </c>
      <c r="N1106" t="s">
        <v>20691</v>
      </c>
      <c r="O1106" t="s">
        <v>131</v>
      </c>
      <c r="P1106" t="s">
        <v>20739</v>
      </c>
      <c r="Q1106" t="s">
        <v>20693</v>
      </c>
      <c r="R1106" t="s">
        <v>24592</v>
      </c>
      <c r="S1106" t="s">
        <v>24593</v>
      </c>
      <c r="T1106" t="s">
        <v>24749</v>
      </c>
      <c r="U1106" t="s">
        <v>24750</v>
      </c>
      <c r="V1106" t="s">
        <v>24603</v>
      </c>
      <c r="W1106" t="s">
        <v>24597</v>
      </c>
      <c r="X1106">
        <v>12.96</v>
      </c>
      <c r="Y1106" t="s">
        <v>20700</v>
      </c>
      <c r="Z1106" t="s">
        <v>100</v>
      </c>
      <c r="AA1106" t="s">
        <v>92</v>
      </c>
      <c r="AB1106" t="s">
        <v>277</v>
      </c>
      <c r="AC1106" t="s">
        <v>278</v>
      </c>
      <c r="AD1106" t="s">
        <v>24750</v>
      </c>
      <c r="AE1106" t="s">
        <v>20702</v>
      </c>
      <c r="AF1106">
        <v>18</v>
      </c>
      <c r="AG1106" t="s">
        <v>20703</v>
      </c>
      <c r="AH1106" s="5">
        <v>45078</v>
      </c>
      <c r="AI1106">
        <v>6.803738</v>
      </c>
      <c r="AJ1106" t="s">
        <v>113</v>
      </c>
      <c r="AK1106" t="s">
        <v>20690</v>
      </c>
      <c r="AL1106" t="s">
        <v>20704</v>
      </c>
      <c r="AM1106" t="s">
        <v>20690</v>
      </c>
      <c r="AN1106" t="s">
        <v>20690</v>
      </c>
      <c r="AO1106" t="s">
        <v>24598</v>
      </c>
      <c r="AP1106" t="s">
        <v>20706</v>
      </c>
      <c r="AQ1106" t="s">
        <v>24599</v>
      </c>
      <c r="AR1106" t="s">
        <v>24600</v>
      </c>
      <c r="AS1106" s="5">
        <v>45180</v>
      </c>
      <c r="AT1106" t="s">
        <v>20690</v>
      </c>
      <c r="AU1106" t="s">
        <v>20709</v>
      </c>
      <c r="AV1106" t="s">
        <v>20710</v>
      </c>
      <c r="AX1106" s="6">
        <f>COUNTIFS(拍卖数据!E:E,AA1106,拍卖数据!F:F,AB1106,拍卖数据!O:O,O1106,拍卖数据!P:P,"&gt;"&amp;X1106*0.8,拍卖数据!P:P,"&lt;"&amp;X1106*1.2)</f>
        <v>0</v>
      </c>
      <c r="AY1106">
        <f>COUNTIFS(拍卖数据!E:E,AA1106,拍卖数据!F:F,AB1106,拍卖数据!O:O,O1106,拍卖数据!AN:AN,"机构",拍卖数据!P:P,"&gt;"&amp;X1106*0.8,拍卖数据!P:P,"&lt;"&amp;X1106*1.2)</f>
        <v>0</v>
      </c>
      <c r="AZ1106" s="6">
        <f>COUNTIFS(拍卖数据!E:E,AA1106,拍卖数据!F:F,AB1106,拍卖数据!G:G,AC1106,拍卖数据!O:O,O1106,拍卖数据!AN:AN,"机构",拍卖数据!P:P,"&gt;"&amp;X1106*0.8,拍卖数据!P:P,"&lt;"&amp;X1106*1.2)</f>
        <v>0</v>
      </c>
    </row>
    <row r="1107" hidden="1" spans="1:52">
      <c r="A1107">
        <v>56435</v>
      </c>
      <c r="B1107" t="s">
        <v>24589</v>
      </c>
      <c r="C1107" t="s">
        <v>113</v>
      </c>
      <c r="D1107" t="s">
        <v>24590</v>
      </c>
      <c r="E1107" t="s">
        <v>24591</v>
      </c>
      <c r="F1107">
        <v>7800</v>
      </c>
      <c r="G1107">
        <v>0</v>
      </c>
      <c r="H1107">
        <v>0</v>
      </c>
      <c r="I1107">
        <v>0</v>
      </c>
      <c r="J1107">
        <v>7800</v>
      </c>
      <c r="K1107" t="s">
        <v>20732</v>
      </c>
      <c r="L1107" t="s">
        <v>20690</v>
      </c>
      <c r="M1107">
        <v>3324</v>
      </c>
      <c r="N1107" t="s">
        <v>20691</v>
      </c>
      <c r="O1107" t="s">
        <v>131</v>
      </c>
      <c r="P1107" t="s">
        <v>20739</v>
      </c>
      <c r="Q1107" t="s">
        <v>20693</v>
      </c>
      <c r="R1107" t="s">
        <v>24592</v>
      </c>
      <c r="S1107" t="s">
        <v>24593</v>
      </c>
      <c r="T1107" t="s">
        <v>24751</v>
      </c>
      <c r="U1107" t="s">
        <v>24752</v>
      </c>
      <c r="V1107" t="s">
        <v>24603</v>
      </c>
      <c r="W1107" t="s">
        <v>24597</v>
      </c>
      <c r="X1107">
        <v>12.96</v>
      </c>
      <c r="Y1107" t="s">
        <v>20700</v>
      </c>
      <c r="Z1107" t="s">
        <v>100</v>
      </c>
      <c r="AA1107" t="s">
        <v>92</v>
      </c>
      <c r="AB1107" t="s">
        <v>277</v>
      </c>
      <c r="AC1107" t="s">
        <v>278</v>
      </c>
      <c r="AD1107" t="s">
        <v>24752</v>
      </c>
      <c r="AE1107" t="s">
        <v>20702</v>
      </c>
      <c r="AF1107">
        <v>33</v>
      </c>
      <c r="AG1107" t="s">
        <v>20703</v>
      </c>
      <c r="AH1107" s="5">
        <v>45078</v>
      </c>
      <c r="AI1107">
        <v>6.803738</v>
      </c>
      <c r="AJ1107" t="s">
        <v>113</v>
      </c>
      <c r="AK1107" t="s">
        <v>20690</v>
      </c>
      <c r="AL1107" t="s">
        <v>20704</v>
      </c>
      <c r="AM1107" t="s">
        <v>20690</v>
      </c>
      <c r="AN1107" t="s">
        <v>20690</v>
      </c>
      <c r="AO1107" t="s">
        <v>24598</v>
      </c>
      <c r="AP1107" t="s">
        <v>20706</v>
      </c>
      <c r="AQ1107" t="s">
        <v>24599</v>
      </c>
      <c r="AR1107" t="s">
        <v>24600</v>
      </c>
      <c r="AS1107" s="5">
        <v>45180</v>
      </c>
      <c r="AT1107" t="s">
        <v>20690</v>
      </c>
      <c r="AU1107" t="s">
        <v>20709</v>
      </c>
      <c r="AV1107" t="s">
        <v>20710</v>
      </c>
      <c r="AX1107" s="6">
        <f>COUNTIFS(拍卖数据!E:E,AA1107,拍卖数据!F:F,AB1107,拍卖数据!O:O,O1107,拍卖数据!P:P,"&gt;"&amp;X1107*0.8,拍卖数据!P:P,"&lt;"&amp;X1107*1.2)</f>
        <v>0</v>
      </c>
      <c r="AY1107">
        <f>COUNTIFS(拍卖数据!E:E,AA1107,拍卖数据!F:F,AB1107,拍卖数据!O:O,O1107,拍卖数据!AN:AN,"机构",拍卖数据!P:P,"&gt;"&amp;X1107*0.8,拍卖数据!P:P,"&lt;"&amp;X1107*1.2)</f>
        <v>0</v>
      </c>
      <c r="AZ1107" s="6">
        <f>COUNTIFS(拍卖数据!E:E,AA1107,拍卖数据!F:F,AB1107,拍卖数据!G:G,AC1107,拍卖数据!O:O,O1107,拍卖数据!AN:AN,"机构",拍卖数据!P:P,"&gt;"&amp;X1107*0.8,拍卖数据!P:P,"&lt;"&amp;X1107*1.2)</f>
        <v>0</v>
      </c>
    </row>
    <row r="1108" hidden="1" spans="1:52">
      <c r="A1108">
        <v>56436</v>
      </c>
      <c r="B1108" t="s">
        <v>24589</v>
      </c>
      <c r="C1108" t="s">
        <v>113</v>
      </c>
      <c r="D1108" t="s">
        <v>24590</v>
      </c>
      <c r="E1108" t="s">
        <v>24591</v>
      </c>
      <c r="F1108">
        <v>7800</v>
      </c>
      <c r="G1108">
        <v>0</v>
      </c>
      <c r="H1108">
        <v>0</v>
      </c>
      <c r="I1108">
        <v>0</v>
      </c>
      <c r="J1108">
        <v>7800</v>
      </c>
      <c r="K1108" t="s">
        <v>20732</v>
      </c>
      <c r="L1108" t="s">
        <v>20690</v>
      </c>
      <c r="M1108">
        <v>3324</v>
      </c>
      <c r="N1108" t="s">
        <v>20691</v>
      </c>
      <c r="O1108" t="s">
        <v>131</v>
      </c>
      <c r="P1108" t="s">
        <v>20739</v>
      </c>
      <c r="Q1108" t="s">
        <v>20693</v>
      </c>
      <c r="R1108" t="s">
        <v>24592</v>
      </c>
      <c r="S1108" t="s">
        <v>24593</v>
      </c>
      <c r="T1108" t="s">
        <v>24753</v>
      </c>
      <c r="U1108" t="s">
        <v>24754</v>
      </c>
      <c r="V1108" t="s">
        <v>24603</v>
      </c>
      <c r="W1108" t="s">
        <v>24597</v>
      </c>
      <c r="X1108">
        <v>12.96</v>
      </c>
      <c r="Y1108" t="s">
        <v>20700</v>
      </c>
      <c r="Z1108" t="s">
        <v>100</v>
      </c>
      <c r="AA1108" t="s">
        <v>92</v>
      </c>
      <c r="AB1108" t="s">
        <v>277</v>
      </c>
      <c r="AC1108" t="s">
        <v>278</v>
      </c>
      <c r="AD1108" t="s">
        <v>24754</v>
      </c>
      <c r="AE1108" t="s">
        <v>20702</v>
      </c>
      <c r="AF1108">
        <v>12</v>
      </c>
      <c r="AG1108" t="s">
        <v>20703</v>
      </c>
      <c r="AH1108" s="5">
        <v>45078</v>
      </c>
      <c r="AI1108">
        <v>6.803738</v>
      </c>
      <c r="AJ1108" t="s">
        <v>113</v>
      </c>
      <c r="AK1108" t="s">
        <v>20690</v>
      </c>
      <c r="AL1108" t="s">
        <v>20704</v>
      </c>
      <c r="AM1108" t="s">
        <v>20690</v>
      </c>
      <c r="AN1108" t="s">
        <v>20690</v>
      </c>
      <c r="AO1108" t="s">
        <v>24598</v>
      </c>
      <c r="AP1108" t="s">
        <v>20706</v>
      </c>
      <c r="AQ1108" t="s">
        <v>24599</v>
      </c>
      <c r="AR1108" t="s">
        <v>24600</v>
      </c>
      <c r="AS1108" s="5">
        <v>45180</v>
      </c>
      <c r="AT1108" t="s">
        <v>20690</v>
      </c>
      <c r="AU1108" t="s">
        <v>20709</v>
      </c>
      <c r="AV1108" t="s">
        <v>20710</v>
      </c>
      <c r="AX1108" s="6">
        <f>COUNTIFS(拍卖数据!E:E,AA1108,拍卖数据!F:F,AB1108,拍卖数据!O:O,O1108,拍卖数据!P:P,"&gt;"&amp;X1108*0.8,拍卖数据!P:P,"&lt;"&amp;X1108*1.2)</f>
        <v>0</v>
      </c>
      <c r="AY1108">
        <f>COUNTIFS(拍卖数据!E:E,AA1108,拍卖数据!F:F,AB1108,拍卖数据!O:O,O1108,拍卖数据!AN:AN,"机构",拍卖数据!P:P,"&gt;"&amp;X1108*0.8,拍卖数据!P:P,"&lt;"&amp;X1108*1.2)</f>
        <v>0</v>
      </c>
      <c r="AZ1108" s="6">
        <f>COUNTIFS(拍卖数据!E:E,AA1108,拍卖数据!F:F,AB1108,拍卖数据!G:G,AC1108,拍卖数据!O:O,O1108,拍卖数据!AN:AN,"机构",拍卖数据!P:P,"&gt;"&amp;X1108*0.8,拍卖数据!P:P,"&lt;"&amp;X1108*1.2)</f>
        <v>0</v>
      </c>
    </row>
    <row r="1109" hidden="1" spans="1:52">
      <c r="A1109">
        <v>56437</v>
      </c>
      <c r="B1109" t="s">
        <v>24589</v>
      </c>
      <c r="C1109" t="s">
        <v>113</v>
      </c>
      <c r="D1109" t="s">
        <v>24590</v>
      </c>
      <c r="E1109" t="s">
        <v>24591</v>
      </c>
      <c r="F1109">
        <v>7800</v>
      </c>
      <c r="G1109">
        <v>0</v>
      </c>
      <c r="H1109">
        <v>0</v>
      </c>
      <c r="I1109">
        <v>0</v>
      </c>
      <c r="J1109">
        <v>7800</v>
      </c>
      <c r="K1109" t="s">
        <v>20732</v>
      </c>
      <c r="L1109" t="s">
        <v>20690</v>
      </c>
      <c r="M1109">
        <v>3324</v>
      </c>
      <c r="N1109" t="s">
        <v>20691</v>
      </c>
      <c r="O1109" t="s">
        <v>131</v>
      </c>
      <c r="P1109" t="s">
        <v>20739</v>
      </c>
      <c r="Q1109" t="s">
        <v>20693</v>
      </c>
      <c r="R1109" t="s">
        <v>24592</v>
      </c>
      <c r="S1109" t="s">
        <v>24593</v>
      </c>
      <c r="T1109" t="s">
        <v>24755</v>
      </c>
      <c r="U1109" t="s">
        <v>24756</v>
      </c>
      <c r="V1109" t="s">
        <v>24596</v>
      </c>
      <c r="W1109" t="s">
        <v>24597</v>
      </c>
      <c r="X1109">
        <v>13.8</v>
      </c>
      <c r="Y1109" t="s">
        <v>20700</v>
      </c>
      <c r="Z1109" t="s">
        <v>100</v>
      </c>
      <c r="AA1109" t="s">
        <v>92</v>
      </c>
      <c r="AB1109" t="s">
        <v>277</v>
      </c>
      <c r="AC1109" t="s">
        <v>278</v>
      </c>
      <c r="AD1109" t="s">
        <v>24756</v>
      </c>
      <c r="AE1109" t="s">
        <v>20702</v>
      </c>
      <c r="AF1109">
        <v>9</v>
      </c>
      <c r="AG1109" t="s">
        <v>20703</v>
      </c>
      <c r="AH1109" s="5">
        <v>45078</v>
      </c>
      <c r="AI1109">
        <v>6.803738</v>
      </c>
      <c r="AJ1109" t="s">
        <v>113</v>
      </c>
      <c r="AK1109" t="s">
        <v>20690</v>
      </c>
      <c r="AL1109" t="s">
        <v>20704</v>
      </c>
      <c r="AM1109" t="s">
        <v>20690</v>
      </c>
      <c r="AN1109" t="s">
        <v>20690</v>
      </c>
      <c r="AO1109" t="s">
        <v>24598</v>
      </c>
      <c r="AP1109" t="s">
        <v>20706</v>
      </c>
      <c r="AQ1109" t="s">
        <v>24599</v>
      </c>
      <c r="AR1109" t="s">
        <v>24600</v>
      </c>
      <c r="AS1109" s="5">
        <v>45180</v>
      </c>
      <c r="AT1109" t="s">
        <v>20690</v>
      </c>
      <c r="AU1109" t="s">
        <v>20709</v>
      </c>
      <c r="AV1109" t="s">
        <v>20710</v>
      </c>
      <c r="AX1109" s="6">
        <f>COUNTIFS(拍卖数据!E:E,AA1109,拍卖数据!F:F,AB1109,拍卖数据!O:O,O1109,拍卖数据!P:P,"&gt;"&amp;X1109*0.8,拍卖数据!P:P,"&lt;"&amp;X1109*1.2)</f>
        <v>0</v>
      </c>
      <c r="AY1109">
        <f>COUNTIFS(拍卖数据!E:E,AA1109,拍卖数据!F:F,AB1109,拍卖数据!O:O,O1109,拍卖数据!AN:AN,"机构",拍卖数据!P:P,"&gt;"&amp;X1109*0.8,拍卖数据!P:P,"&lt;"&amp;X1109*1.2)</f>
        <v>0</v>
      </c>
      <c r="AZ1109" s="6">
        <f>COUNTIFS(拍卖数据!E:E,AA1109,拍卖数据!F:F,AB1109,拍卖数据!G:G,AC1109,拍卖数据!O:O,O1109,拍卖数据!AN:AN,"机构",拍卖数据!P:P,"&gt;"&amp;X1109*0.8,拍卖数据!P:P,"&lt;"&amp;X1109*1.2)</f>
        <v>0</v>
      </c>
    </row>
    <row r="1110" hidden="1" spans="1:52">
      <c r="A1110">
        <v>56438</v>
      </c>
      <c r="B1110" t="s">
        <v>24589</v>
      </c>
      <c r="C1110" t="s">
        <v>113</v>
      </c>
      <c r="D1110" t="s">
        <v>24590</v>
      </c>
      <c r="E1110" t="s">
        <v>24591</v>
      </c>
      <c r="F1110">
        <v>7800</v>
      </c>
      <c r="G1110">
        <v>0</v>
      </c>
      <c r="H1110">
        <v>0</v>
      </c>
      <c r="I1110">
        <v>0</v>
      </c>
      <c r="J1110">
        <v>7800</v>
      </c>
      <c r="K1110" t="s">
        <v>20732</v>
      </c>
      <c r="L1110" t="s">
        <v>20690</v>
      </c>
      <c r="M1110">
        <v>3324</v>
      </c>
      <c r="N1110" t="s">
        <v>20691</v>
      </c>
      <c r="O1110" t="s">
        <v>131</v>
      </c>
      <c r="P1110" t="s">
        <v>20739</v>
      </c>
      <c r="Q1110" t="s">
        <v>20693</v>
      </c>
      <c r="R1110" t="s">
        <v>24592</v>
      </c>
      <c r="S1110" t="s">
        <v>24593</v>
      </c>
      <c r="T1110" t="s">
        <v>24757</v>
      </c>
      <c r="U1110" t="s">
        <v>24758</v>
      </c>
      <c r="V1110" t="s">
        <v>24596</v>
      </c>
      <c r="W1110" t="s">
        <v>24597</v>
      </c>
      <c r="X1110">
        <v>13.8</v>
      </c>
      <c r="Y1110" t="s">
        <v>20700</v>
      </c>
      <c r="Z1110" t="s">
        <v>100</v>
      </c>
      <c r="AA1110" t="s">
        <v>92</v>
      </c>
      <c r="AB1110" t="s">
        <v>277</v>
      </c>
      <c r="AC1110" t="s">
        <v>278</v>
      </c>
      <c r="AD1110" t="s">
        <v>24758</v>
      </c>
      <c r="AE1110" t="s">
        <v>20702</v>
      </c>
      <c r="AF1110">
        <v>9</v>
      </c>
      <c r="AG1110" t="s">
        <v>20703</v>
      </c>
      <c r="AH1110" s="5">
        <v>45078</v>
      </c>
      <c r="AI1110">
        <v>6.803738</v>
      </c>
      <c r="AJ1110" t="s">
        <v>113</v>
      </c>
      <c r="AK1110" t="s">
        <v>20690</v>
      </c>
      <c r="AL1110" t="s">
        <v>20704</v>
      </c>
      <c r="AM1110" t="s">
        <v>20690</v>
      </c>
      <c r="AN1110" t="s">
        <v>20690</v>
      </c>
      <c r="AO1110" t="s">
        <v>24598</v>
      </c>
      <c r="AP1110" t="s">
        <v>20706</v>
      </c>
      <c r="AQ1110" t="s">
        <v>24599</v>
      </c>
      <c r="AR1110" t="s">
        <v>24600</v>
      </c>
      <c r="AS1110" s="5">
        <v>45180</v>
      </c>
      <c r="AT1110" t="s">
        <v>20690</v>
      </c>
      <c r="AU1110" t="s">
        <v>20709</v>
      </c>
      <c r="AV1110" t="s">
        <v>20710</v>
      </c>
      <c r="AX1110" s="6">
        <f>COUNTIFS(拍卖数据!E:E,AA1110,拍卖数据!F:F,AB1110,拍卖数据!O:O,O1110,拍卖数据!P:P,"&gt;"&amp;X1110*0.8,拍卖数据!P:P,"&lt;"&amp;X1110*1.2)</f>
        <v>0</v>
      </c>
      <c r="AY1110">
        <f>COUNTIFS(拍卖数据!E:E,AA1110,拍卖数据!F:F,AB1110,拍卖数据!O:O,O1110,拍卖数据!AN:AN,"机构",拍卖数据!P:P,"&gt;"&amp;X1110*0.8,拍卖数据!P:P,"&lt;"&amp;X1110*1.2)</f>
        <v>0</v>
      </c>
      <c r="AZ1110" s="6">
        <f>COUNTIFS(拍卖数据!E:E,AA1110,拍卖数据!F:F,AB1110,拍卖数据!G:G,AC1110,拍卖数据!O:O,O1110,拍卖数据!AN:AN,"机构",拍卖数据!P:P,"&gt;"&amp;X1110*0.8,拍卖数据!P:P,"&lt;"&amp;X1110*1.2)</f>
        <v>0</v>
      </c>
    </row>
    <row r="1111" hidden="1" spans="1:52">
      <c r="A1111">
        <v>56439</v>
      </c>
      <c r="B1111" t="s">
        <v>24589</v>
      </c>
      <c r="C1111" t="s">
        <v>113</v>
      </c>
      <c r="D1111" t="s">
        <v>24590</v>
      </c>
      <c r="E1111" t="s">
        <v>24591</v>
      </c>
      <c r="F1111">
        <v>7800</v>
      </c>
      <c r="G1111">
        <v>0</v>
      </c>
      <c r="H1111">
        <v>0</v>
      </c>
      <c r="I1111">
        <v>0</v>
      </c>
      <c r="J1111">
        <v>7800</v>
      </c>
      <c r="K1111" t="s">
        <v>20732</v>
      </c>
      <c r="L1111" t="s">
        <v>20690</v>
      </c>
      <c r="M1111">
        <v>3324</v>
      </c>
      <c r="N1111" t="s">
        <v>20691</v>
      </c>
      <c r="O1111" t="s">
        <v>131</v>
      </c>
      <c r="P1111" t="s">
        <v>20739</v>
      </c>
      <c r="Q1111" t="s">
        <v>20693</v>
      </c>
      <c r="R1111" t="s">
        <v>24592</v>
      </c>
      <c r="S1111" t="s">
        <v>24593</v>
      </c>
      <c r="T1111" t="s">
        <v>24759</v>
      </c>
      <c r="U1111" t="s">
        <v>24760</v>
      </c>
      <c r="V1111" t="s">
        <v>24596</v>
      </c>
      <c r="W1111" t="s">
        <v>24597</v>
      </c>
      <c r="X1111">
        <v>13.8</v>
      </c>
      <c r="Y1111" t="s">
        <v>20700</v>
      </c>
      <c r="Z1111" t="s">
        <v>100</v>
      </c>
      <c r="AA1111" t="s">
        <v>92</v>
      </c>
      <c r="AB1111" t="s">
        <v>277</v>
      </c>
      <c r="AC1111" t="s">
        <v>278</v>
      </c>
      <c r="AD1111" t="s">
        <v>24760</v>
      </c>
      <c r="AE1111" t="s">
        <v>20702</v>
      </c>
      <c r="AF1111">
        <v>9</v>
      </c>
      <c r="AG1111" t="s">
        <v>20703</v>
      </c>
      <c r="AH1111" s="5">
        <v>45078</v>
      </c>
      <c r="AI1111">
        <v>6.803738</v>
      </c>
      <c r="AJ1111" t="s">
        <v>113</v>
      </c>
      <c r="AK1111" t="s">
        <v>20690</v>
      </c>
      <c r="AL1111" t="s">
        <v>20704</v>
      </c>
      <c r="AM1111" t="s">
        <v>20690</v>
      </c>
      <c r="AN1111" t="s">
        <v>20690</v>
      </c>
      <c r="AO1111" t="s">
        <v>24598</v>
      </c>
      <c r="AP1111" t="s">
        <v>20706</v>
      </c>
      <c r="AQ1111" t="s">
        <v>24599</v>
      </c>
      <c r="AR1111" t="s">
        <v>24600</v>
      </c>
      <c r="AS1111" s="5">
        <v>45180</v>
      </c>
      <c r="AT1111" t="s">
        <v>20690</v>
      </c>
      <c r="AU1111" t="s">
        <v>20709</v>
      </c>
      <c r="AV1111" t="s">
        <v>20710</v>
      </c>
      <c r="AX1111" s="6">
        <f>COUNTIFS(拍卖数据!E:E,AA1111,拍卖数据!F:F,AB1111,拍卖数据!O:O,O1111,拍卖数据!P:P,"&gt;"&amp;X1111*0.8,拍卖数据!P:P,"&lt;"&amp;X1111*1.2)</f>
        <v>0</v>
      </c>
      <c r="AY1111">
        <f>COUNTIFS(拍卖数据!E:E,AA1111,拍卖数据!F:F,AB1111,拍卖数据!O:O,O1111,拍卖数据!AN:AN,"机构",拍卖数据!P:P,"&gt;"&amp;X1111*0.8,拍卖数据!P:P,"&lt;"&amp;X1111*1.2)</f>
        <v>0</v>
      </c>
      <c r="AZ1111" s="6">
        <f>COUNTIFS(拍卖数据!E:E,AA1111,拍卖数据!F:F,AB1111,拍卖数据!G:G,AC1111,拍卖数据!O:O,O1111,拍卖数据!AN:AN,"机构",拍卖数据!P:P,"&gt;"&amp;X1111*0.8,拍卖数据!P:P,"&lt;"&amp;X1111*1.2)</f>
        <v>0</v>
      </c>
    </row>
    <row r="1112" hidden="1" spans="1:52">
      <c r="A1112">
        <v>56440</v>
      </c>
      <c r="B1112" t="s">
        <v>24589</v>
      </c>
      <c r="C1112" t="s">
        <v>113</v>
      </c>
      <c r="D1112" t="s">
        <v>24590</v>
      </c>
      <c r="E1112" t="s">
        <v>24591</v>
      </c>
      <c r="F1112">
        <v>7800</v>
      </c>
      <c r="G1112">
        <v>0</v>
      </c>
      <c r="H1112">
        <v>0</v>
      </c>
      <c r="I1112">
        <v>0</v>
      </c>
      <c r="J1112">
        <v>7800</v>
      </c>
      <c r="K1112" t="s">
        <v>20732</v>
      </c>
      <c r="L1112" t="s">
        <v>20690</v>
      </c>
      <c r="M1112">
        <v>3324</v>
      </c>
      <c r="N1112" t="s">
        <v>20691</v>
      </c>
      <c r="O1112" t="s">
        <v>131</v>
      </c>
      <c r="P1112" t="s">
        <v>20739</v>
      </c>
      <c r="Q1112" t="s">
        <v>20693</v>
      </c>
      <c r="R1112" t="s">
        <v>24592</v>
      </c>
      <c r="S1112" t="s">
        <v>24593</v>
      </c>
      <c r="T1112" t="s">
        <v>24761</v>
      </c>
      <c r="U1112" t="s">
        <v>24762</v>
      </c>
      <c r="V1112" t="s">
        <v>24596</v>
      </c>
      <c r="W1112" t="s">
        <v>24597</v>
      </c>
      <c r="X1112">
        <v>13.8</v>
      </c>
      <c r="Y1112" t="s">
        <v>20700</v>
      </c>
      <c r="Z1112" t="s">
        <v>100</v>
      </c>
      <c r="AA1112" t="s">
        <v>92</v>
      </c>
      <c r="AB1112" t="s">
        <v>277</v>
      </c>
      <c r="AC1112" t="s">
        <v>278</v>
      </c>
      <c r="AD1112" t="s">
        <v>24762</v>
      </c>
      <c r="AE1112" t="s">
        <v>20702</v>
      </c>
      <c r="AF1112">
        <v>9</v>
      </c>
      <c r="AG1112" t="s">
        <v>20703</v>
      </c>
      <c r="AH1112" s="5">
        <v>45078</v>
      </c>
      <c r="AI1112">
        <v>6.803738</v>
      </c>
      <c r="AJ1112" t="s">
        <v>113</v>
      </c>
      <c r="AK1112" t="s">
        <v>20690</v>
      </c>
      <c r="AL1112" t="s">
        <v>20704</v>
      </c>
      <c r="AM1112" t="s">
        <v>20690</v>
      </c>
      <c r="AN1112" t="s">
        <v>20690</v>
      </c>
      <c r="AO1112" t="s">
        <v>24598</v>
      </c>
      <c r="AP1112" t="s">
        <v>20706</v>
      </c>
      <c r="AQ1112" t="s">
        <v>24599</v>
      </c>
      <c r="AR1112" t="s">
        <v>24600</v>
      </c>
      <c r="AS1112" s="5">
        <v>45180</v>
      </c>
      <c r="AT1112" t="s">
        <v>20690</v>
      </c>
      <c r="AU1112" t="s">
        <v>20709</v>
      </c>
      <c r="AV1112" t="s">
        <v>20710</v>
      </c>
      <c r="AX1112" s="6">
        <f>COUNTIFS(拍卖数据!E:E,AA1112,拍卖数据!F:F,AB1112,拍卖数据!O:O,O1112,拍卖数据!P:P,"&gt;"&amp;X1112*0.8,拍卖数据!P:P,"&lt;"&amp;X1112*1.2)</f>
        <v>0</v>
      </c>
      <c r="AY1112">
        <f>COUNTIFS(拍卖数据!E:E,AA1112,拍卖数据!F:F,AB1112,拍卖数据!O:O,O1112,拍卖数据!AN:AN,"机构",拍卖数据!P:P,"&gt;"&amp;X1112*0.8,拍卖数据!P:P,"&lt;"&amp;X1112*1.2)</f>
        <v>0</v>
      </c>
      <c r="AZ1112" s="6">
        <f>COUNTIFS(拍卖数据!E:E,AA1112,拍卖数据!F:F,AB1112,拍卖数据!G:G,AC1112,拍卖数据!O:O,O1112,拍卖数据!AN:AN,"机构",拍卖数据!P:P,"&gt;"&amp;X1112*0.8,拍卖数据!P:P,"&lt;"&amp;X1112*1.2)</f>
        <v>0</v>
      </c>
    </row>
    <row r="1113" hidden="1" spans="1:52">
      <c r="A1113">
        <v>56441</v>
      </c>
      <c r="B1113" t="s">
        <v>24589</v>
      </c>
      <c r="C1113" t="s">
        <v>113</v>
      </c>
      <c r="D1113" t="s">
        <v>24590</v>
      </c>
      <c r="E1113" t="s">
        <v>24591</v>
      </c>
      <c r="F1113">
        <v>7800</v>
      </c>
      <c r="G1113">
        <v>0</v>
      </c>
      <c r="H1113">
        <v>0</v>
      </c>
      <c r="I1113">
        <v>0</v>
      </c>
      <c r="J1113">
        <v>7800</v>
      </c>
      <c r="K1113" t="s">
        <v>20732</v>
      </c>
      <c r="L1113" t="s">
        <v>20690</v>
      </c>
      <c r="M1113">
        <v>3324</v>
      </c>
      <c r="N1113" t="s">
        <v>20691</v>
      </c>
      <c r="O1113" t="s">
        <v>131</v>
      </c>
      <c r="P1113" t="s">
        <v>20739</v>
      </c>
      <c r="Q1113" t="s">
        <v>20693</v>
      </c>
      <c r="R1113" t="s">
        <v>24592</v>
      </c>
      <c r="S1113" t="s">
        <v>24593</v>
      </c>
      <c r="T1113" t="s">
        <v>24763</v>
      </c>
      <c r="U1113" t="s">
        <v>24764</v>
      </c>
      <c r="V1113" t="s">
        <v>24596</v>
      </c>
      <c r="W1113" t="s">
        <v>24597</v>
      </c>
      <c r="X1113">
        <v>13.8</v>
      </c>
      <c r="Y1113" t="s">
        <v>20700</v>
      </c>
      <c r="Z1113" t="s">
        <v>100</v>
      </c>
      <c r="AA1113" t="s">
        <v>92</v>
      </c>
      <c r="AB1113" t="s">
        <v>277</v>
      </c>
      <c r="AC1113" t="s">
        <v>278</v>
      </c>
      <c r="AD1113" t="s">
        <v>24764</v>
      </c>
      <c r="AE1113" t="s">
        <v>20702</v>
      </c>
      <c r="AF1113">
        <v>9</v>
      </c>
      <c r="AG1113" t="s">
        <v>20703</v>
      </c>
      <c r="AH1113" s="5">
        <v>45078</v>
      </c>
      <c r="AI1113">
        <v>6.803738</v>
      </c>
      <c r="AJ1113" t="s">
        <v>113</v>
      </c>
      <c r="AK1113" t="s">
        <v>20690</v>
      </c>
      <c r="AL1113" t="s">
        <v>20704</v>
      </c>
      <c r="AM1113" t="s">
        <v>20690</v>
      </c>
      <c r="AN1113" t="s">
        <v>20690</v>
      </c>
      <c r="AO1113" t="s">
        <v>24598</v>
      </c>
      <c r="AP1113" t="s">
        <v>20706</v>
      </c>
      <c r="AQ1113" t="s">
        <v>24599</v>
      </c>
      <c r="AR1113" t="s">
        <v>24600</v>
      </c>
      <c r="AS1113" s="5">
        <v>45180</v>
      </c>
      <c r="AT1113" t="s">
        <v>20690</v>
      </c>
      <c r="AU1113" t="s">
        <v>20709</v>
      </c>
      <c r="AV1113" t="s">
        <v>20710</v>
      </c>
      <c r="AX1113" s="6">
        <f>COUNTIFS(拍卖数据!E:E,AA1113,拍卖数据!F:F,AB1113,拍卖数据!O:O,O1113,拍卖数据!P:P,"&gt;"&amp;X1113*0.8,拍卖数据!P:P,"&lt;"&amp;X1113*1.2)</f>
        <v>0</v>
      </c>
      <c r="AY1113">
        <f>COUNTIFS(拍卖数据!E:E,AA1113,拍卖数据!F:F,AB1113,拍卖数据!O:O,O1113,拍卖数据!AN:AN,"机构",拍卖数据!P:P,"&gt;"&amp;X1113*0.8,拍卖数据!P:P,"&lt;"&amp;X1113*1.2)</f>
        <v>0</v>
      </c>
      <c r="AZ1113" s="6">
        <f>COUNTIFS(拍卖数据!E:E,AA1113,拍卖数据!F:F,AB1113,拍卖数据!G:G,AC1113,拍卖数据!O:O,O1113,拍卖数据!AN:AN,"机构",拍卖数据!P:P,"&gt;"&amp;X1113*0.8,拍卖数据!P:P,"&lt;"&amp;X1113*1.2)</f>
        <v>0</v>
      </c>
    </row>
    <row r="1114" hidden="1" spans="1:52">
      <c r="A1114">
        <v>56442</v>
      </c>
      <c r="B1114" t="s">
        <v>24589</v>
      </c>
      <c r="C1114" t="s">
        <v>113</v>
      </c>
      <c r="D1114" t="s">
        <v>24590</v>
      </c>
      <c r="E1114" t="s">
        <v>24591</v>
      </c>
      <c r="F1114">
        <v>7800</v>
      </c>
      <c r="G1114">
        <v>0</v>
      </c>
      <c r="H1114">
        <v>0</v>
      </c>
      <c r="I1114">
        <v>0</v>
      </c>
      <c r="J1114">
        <v>7800</v>
      </c>
      <c r="K1114" t="s">
        <v>20732</v>
      </c>
      <c r="L1114" t="s">
        <v>20690</v>
      </c>
      <c r="M1114">
        <v>3324</v>
      </c>
      <c r="N1114" t="s">
        <v>20691</v>
      </c>
      <c r="O1114" t="s">
        <v>131</v>
      </c>
      <c r="P1114" t="s">
        <v>20739</v>
      </c>
      <c r="Q1114" t="s">
        <v>20693</v>
      </c>
      <c r="R1114" t="s">
        <v>24592</v>
      </c>
      <c r="S1114" t="s">
        <v>24593</v>
      </c>
      <c r="T1114" t="s">
        <v>24765</v>
      </c>
      <c r="U1114" t="s">
        <v>24766</v>
      </c>
      <c r="V1114" t="s">
        <v>24596</v>
      </c>
      <c r="W1114" t="s">
        <v>24597</v>
      </c>
      <c r="X1114">
        <v>13.8</v>
      </c>
      <c r="Y1114" t="s">
        <v>20700</v>
      </c>
      <c r="Z1114" t="s">
        <v>100</v>
      </c>
      <c r="AA1114" t="s">
        <v>92</v>
      </c>
      <c r="AB1114" t="s">
        <v>277</v>
      </c>
      <c r="AC1114" t="s">
        <v>278</v>
      </c>
      <c r="AD1114" t="s">
        <v>24766</v>
      </c>
      <c r="AE1114" t="s">
        <v>20702</v>
      </c>
      <c r="AF1114">
        <v>9</v>
      </c>
      <c r="AG1114" t="s">
        <v>20703</v>
      </c>
      <c r="AH1114" s="5">
        <v>45078</v>
      </c>
      <c r="AI1114">
        <v>6.803738</v>
      </c>
      <c r="AJ1114" t="s">
        <v>113</v>
      </c>
      <c r="AK1114" t="s">
        <v>20690</v>
      </c>
      <c r="AL1114" t="s">
        <v>20704</v>
      </c>
      <c r="AM1114" t="s">
        <v>20690</v>
      </c>
      <c r="AN1114" t="s">
        <v>20690</v>
      </c>
      <c r="AO1114" t="s">
        <v>24598</v>
      </c>
      <c r="AP1114" t="s">
        <v>20706</v>
      </c>
      <c r="AQ1114" t="s">
        <v>24599</v>
      </c>
      <c r="AR1114" t="s">
        <v>24600</v>
      </c>
      <c r="AS1114" s="5">
        <v>45180</v>
      </c>
      <c r="AT1114" t="s">
        <v>20690</v>
      </c>
      <c r="AU1114" t="s">
        <v>20709</v>
      </c>
      <c r="AV1114" t="s">
        <v>20710</v>
      </c>
      <c r="AX1114" s="6">
        <f>COUNTIFS(拍卖数据!E:E,AA1114,拍卖数据!F:F,AB1114,拍卖数据!O:O,O1114,拍卖数据!P:P,"&gt;"&amp;X1114*0.8,拍卖数据!P:P,"&lt;"&amp;X1114*1.2)</f>
        <v>0</v>
      </c>
      <c r="AY1114">
        <f>COUNTIFS(拍卖数据!E:E,AA1114,拍卖数据!F:F,AB1114,拍卖数据!O:O,O1114,拍卖数据!AN:AN,"机构",拍卖数据!P:P,"&gt;"&amp;X1114*0.8,拍卖数据!P:P,"&lt;"&amp;X1114*1.2)</f>
        <v>0</v>
      </c>
      <c r="AZ1114" s="6">
        <f>COUNTIFS(拍卖数据!E:E,AA1114,拍卖数据!F:F,AB1114,拍卖数据!G:G,AC1114,拍卖数据!O:O,O1114,拍卖数据!AN:AN,"机构",拍卖数据!P:P,"&gt;"&amp;X1114*0.8,拍卖数据!P:P,"&lt;"&amp;X1114*1.2)</f>
        <v>0</v>
      </c>
    </row>
    <row r="1115" hidden="1" spans="1:52">
      <c r="A1115">
        <v>56443</v>
      </c>
      <c r="B1115" t="s">
        <v>24589</v>
      </c>
      <c r="C1115" t="s">
        <v>113</v>
      </c>
      <c r="D1115" t="s">
        <v>24590</v>
      </c>
      <c r="E1115" t="s">
        <v>24591</v>
      </c>
      <c r="F1115">
        <v>7800</v>
      </c>
      <c r="G1115">
        <v>0</v>
      </c>
      <c r="H1115">
        <v>0</v>
      </c>
      <c r="I1115">
        <v>0</v>
      </c>
      <c r="J1115">
        <v>7800</v>
      </c>
      <c r="K1115" t="s">
        <v>20732</v>
      </c>
      <c r="L1115" t="s">
        <v>20690</v>
      </c>
      <c r="M1115">
        <v>3324</v>
      </c>
      <c r="N1115" t="s">
        <v>20691</v>
      </c>
      <c r="O1115" t="s">
        <v>131</v>
      </c>
      <c r="P1115" t="s">
        <v>20739</v>
      </c>
      <c r="Q1115" t="s">
        <v>20693</v>
      </c>
      <c r="R1115" t="s">
        <v>24592</v>
      </c>
      <c r="S1115" t="s">
        <v>24593</v>
      </c>
      <c r="T1115" t="s">
        <v>24767</v>
      </c>
      <c r="U1115" t="s">
        <v>24768</v>
      </c>
      <c r="V1115" t="s">
        <v>24596</v>
      </c>
      <c r="W1115" t="s">
        <v>24597</v>
      </c>
      <c r="X1115">
        <v>13.8</v>
      </c>
      <c r="Y1115" t="s">
        <v>20700</v>
      </c>
      <c r="Z1115" t="s">
        <v>100</v>
      </c>
      <c r="AA1115" t="s">
        <v>92</v>
      </c>
      <c r="AB1115" t="s">
        <v>277</v>
      </c>
      <c r="AC1115" t="s">
        <v>278</v>
      </c>
      <c r="AD1115" t="s">
        <v>24768</v>
      </c>
      <c r="AE1115" t="s">
        <v>20702</v>
      </c>
      <c r="AF1115">
        <v>9</v>
      </c>
      <c r="AG1115" t="s">
        <v>20703</v>
      </c>
      <c r="AH1115" s="5">
        <v>45078</v>
      </c>
      <c r="AI1115">
        <v>6.803738</v>
      </c>
      <c r="AJ1115" t="s">
        <v>113</v>
      </c>
      <c r="AK1115" t="s">
        <v>20690</v>
      </c>
      <c r="AL1115" t="s">
        <v>20704</v>
      </c>
      <c r="AM1115" t="s">
        <v>20690</v>
      </c>
      <c r="AN1115" t="s">
        <v>20690</v>
      </c>
      <c r="AO1115" t="s">
        <v>24598</v>
      </c>
      <c r="AP1115" t="s">
        <v>20706</v>
      </c>
      <c r="AQ1115" t="s">
        <v>24599</v>
      </c>
      <c r="AR1115" t="s">
        <v>24600</v>
      </c>
      <c r="AS1115" s="5">
        <v>45180</v>
      </c>
      <c r="AT1115" t="s">
        <v>20690</v>
      </c>
      <c r="AU1115" t="s">
        <v>20709</v>
      </c>
      <c r="AV1115" t="s">
        <v>20710</v>
      </c>
      <c r="AX1115" s="6">
        <f>COUNTIFS(拍卖数据!E:E,AA1115,拍卖数据!F:F,AB1115,拍卖数据!O:O,O1115,拍卖数据!P:P,"&gt;"&amp;X1115*0.8,拍卖数据!P:P,"&lt;"&amp;X1115*1.2)</f>
        <v>0</v>
      </c>
      <c r="AY1115">
        <f>COUNTIFS(拍卖数据!E:E,AA1115,拍卖数据!F:F,AB1115,拍卖数据!O:O,O1115,拍卖数据!AN:AN,"机构",拍卖数据!P:P,"&gt;"&amp;X1115*0.8,拍卖数据!P:P,"&lt;"&amp;X1115*1.2)</f>
        <v>0</v>
      </c>
      <c r="AZ1115" s="6">
        <f>COUNTIFS(拍卖数据!E:E,AA1115,拍卖数据!F:F,AB1115,拍卖数据!G:G,AC1115,拍卖数据!O:O,O1115,拍卖数据!AN:AN,"机构",拍卖数据!P:P,"&gt;"&amp;X1115*0.8,拍卖数据!P:P,"&lt;"&amp;X1115*1.2)</f>
        <v>0</v>
      </c>
    </row>
    <row r="1116" hidden="1" spans="1:52">
      <c r="A1116">
        <v>56444</v>
      </c>
      <c r="B1116" t="s">
        <v>24589</v>
      </c>
      <c r="C1116" t="s">
        <v>113</v>
      </c>
      <c r="D1116" t="s">
        <v>24590</v>
      </c>
      <c r="E1116" t="s">
        <v>24591</v>
      </c>
      <c r="F1116">
        <v>7800</v>
      </c>
      <c r="G1116">
        <v>0</v>
      </c>
      <c r="H1116">
        <v>0</v>
      </c>
      <c r="I1116">
        <v>0</v>
      </c>
      <c r="J1116">
        <v>7800</v>
      </c>
      <c r="K1116" t="s">
        <v>20732</v>
      </c>
      <c r="L1116" t="s">
        <v>20690</v>
      </c>
      <c r="M1116">
        <v>3324</v>
      </c>
      <c r="N1116" t="s">
        <v>20691</v>
      </c>
      <c r="O1116" t="s">
        <v>131</v>
      </c>
      <c r="P1116" t="s">
        <v>20739</v>
      </c>
      <c r="Q1116" t="s">
        <v>20693</v>
      </c>
      <c r="R1116" t="s">
        <v>24592</v>
      </c>
      <c r="S1116" t="s">
        <v>24593</v>
      </c>
      <c r="T1116" t="s">
        <v>24769</v>
      </c>
      <c r="U1116" t="s">
        <v>24770</v>
      </c>
      <c r="V1116" t="s">
        <v>24596</v>
      </c>
      <c r="W1116" t="s">
        <v>24597</v>
      </c>
      <c r="X1116">
        <v>13.8</v>
      </c>
      <c r="Y1116" t="s">
        <v>20700</v>
      </c>
      <c r="Z1116" t="s">
        <v>100</v>
      </c>
      <c r="AA1116" t="s">
        <v>92</v>
      </c>
      <c r="AB1116" t="s">
        <v>277</v>
      </c>
      <c r="AC1116" t="s">
        <v>278</v>
      </c>
      <c r="AD1116" t="s">
        <v>24770</v>
      </c>
      <c r="AE1116" t="s">
        <v>20702</v>
      </c>
      <c r="AF1116">
        <v>9</v>
      </c>
      <c r="AG1116" t="s">
        <v>20703</v>
      </c>
      <c r="AH1116" s="5">
        <v>45078</v>
      </c>
      <c r="AI1116">
        <v>6.803738</v>
      </c>
      <c r="AJ1116" t="s">
        <v>113</v>
      </c>
      <c r="AK1116" t="s">
        <v>20690</v>
      </c>
      <c r="AL1116" t="s">
        <v>20704</v>
      </c>
      <c r="AM1116" t="s">
        <v>20690</v>
      </c>
      <c r="AN1116" t="s">
        <v>20690</v>
      </c>
      <c r="AO1116" t="s">
        <v>24598</v>
      </c>
      <c r="AP1116" t="s">
        <v>20706</v>
      </c>
      <c r="AQ1116" t="s">
        <v>24599</v>
      </c>
      <c r="AR1116" t="s">
        <v>24600</v>
      </c>
      <c r="AS1116" s="5">
        <v>45180</v>
      </c>
      <c r="AT1116" t="s">
        <v>20690</v>
      </c>
      <c r="AU1116" t="s">
        <v>20709</v>
      </c>
      <c r="AV1116" t="s">
        <v>20710</v>
      </c>
      <c r="AX1116" s="6">
        <f>COUNTIFS(拍卖数据!E:E,AA1116,拍卖数据!F:F,AB1116,拍卖数据!O:O,O1116,拍卖数据!P:P,"&gt;"&amp;X1116*0.8,拍卖数据!P:P,"&lt;"&amp;X1116*1.2)</f>
        <v>0</v>
      </c>
      <c r="AY1116">
        <f>COUNTIFS(拍卖数据!E:E,AA1116,拍卖数据!F:F,AB1116,拍卖数据!O:O,O1116,拍卖数据!AN:AN,"机构",拍卖数据!P:P,"&gt;"&amp;X1116*0.8,拍卖数据!P:P,"&lt;"&amp;X1116*1.2)</f>
        <v>0</v>
      </c>
      <c r="AZ1116" s="6">
        <f>COUNTIFS(拍卖数据!E:E,AA1116,拍卖数据!F:F,AB1116,拍卖数据!G:G,AC1116,拍卖数据!O:O,O1116,拍卖数据!AN:AN,"机构",拍卖数据!P:P,"&gt;"&amp;X1116*0.8,拍卖数据!P:P,"&lt;"&amp;X1116*1.2)</f>
        <v>0</v>
      </c>
    </row>
    <row r="1117" hidden="1" spans="1:52">
      <c r="A1117">
        <v>56445</v>
      </c>
      <c r="B1117" t="s">
        <v>24589</v>
      </c>
      <c r="C1117" t="s">
        <v>113</v>
      </c>
      <c r="D1117" t="s">
        <v>24590</v>
      </c>
      <c r="E1117" t="s">
        <v>24591</v>
      </c>
      <c r="F1117">
        <v>7800</v>
      </c>
      <c r="G1117">
        <v>0</v>
      </c>
      <c r="H1117">
        <v>0</v>
      </c>
      <c r="I1117">
        <v>0</v>
      </c>
      <c r="J1117">
        <v>7800</v>
      </c>
      <c r="K1117" t="s">
        <v>20732</v>
      </c>
      <c r="L1117" t="s">
        <v>20690</v>
      </c>
      <c r="M1117">
        <v>3324</v>
      </c>
      <c r="N1117" t="s">
        <v>20691</v>
      </c>
      <c r="O1117" t="s">
        <v>131</v>
      </c>
      <c r="P1117" t="s">
        <v>20739</v>
      </c>
      <c r="Q1117" t="s">
        <v>20693</v>
      </c>
      <c r="R1117" t="s">
        <v>24592</v>
      </c>
      <c r="S1117" t="s">
        <v>24593</v>
      </c>
      <c r="T1117" t="s">
        <v>24771</v>
      </c>
      <c r="U1117" t="s">
        <v>24772</v>
      </c>
      <c r="V1117" t="s">
        <v>24596</v>
      </c>
      <c r="W1117" t="s">
        <v>24597</v>
      </c>
      <c r="X1117">
        <v>13.8</v>
      </c>
      <c r="Y1117" t="s">
        <v>20700</v>
      </c>
      <c r="Z1117" t="s">
        <v>100</v>
      </c>
      <c r="AA1117" t="s">
        <v>92</v>
      </c>
      <c r="AB1117" t="s">
        <v>277</v>
      </c>
      <c r="AC1117" t="s">
        <v>278</v>
      </c>
      <c r="AD1117" t="s">
        <v>24772</v>
      </c>
      <c r="AE1117" t="s">
        <v>20702</v>
      </c>
      <c r="AF1117">
        <v>9</v>
      </c>
      <c r="AG1117" t="s">
        <v>20703</v>
      </c>
      <c r="AH1117" s="5">
        <v>45078</v>
      </c>
      <c r="AI1117">
        <v>6.803738</v>
      </c>
      <c r="AJ1117" t="s">
        <v>113</v>
      </c>
      <c r="AK1117" t="s">
        <v>20690</v>
      </c>
      <c r="AL1117" t="s">
        <v>20704</v>
      </c>
      <c r="AM1117" t="s">
        <v>20690</v>
      </c>
      <c r="AN1117" t="s">
        <v>20690</v>
      </c>
      <c r="AO1117" t="s">
        <v>24598</v>
      </c>
      <c r="AP1117" t="s">
        <v>20706</v>
      </c>
      <c r="AQ1117" t="s">
        <v>24599</v>
      </c>
      <c r="AR1117" t="s">
        <v>24600</v>
      </c>
      <c r="AS1117" s="5">
        <v>45180</v>
      </c>
      <c r="AT1117" t="s">
        <v>20690</v>
      </c>
      <c r="AU1117" t="s">
        <v>20709</v>
      </c>
      <c r="AV1117" t="s">
        <v>20710</v>
      </c>
      <c r="AX1117" s="6">
        <f>COUNTIFS(拍卖数据!E:E,AA1117,拍卖数据!F:F,AB1117,拍卖数据!O:O,O1117,拍卖数据!P:P,"&gt;"&amp;X1117*0.8,拍卖数据!P:P,"&lt;"&amp;X1117*1.2)</f>
        <v>0</v>
      </c>
      <c r="AY1117">
        <f>COUNTIFS(拍卖数据!E:E,AA1117,拍卖数据!F:F,AB1117,拍卖数据!O:O,O1117,拍卖数据!AN:AN,"机构",拍卖数据!P:P,"&gt;"&amp;X1117*0.8,拍卖数据!P:P,"&lt;"&amp;X1117*1.2)</f>
        <v>0</v>
      </c>
      <c r="AZ1117" s="6">
        <f>COUNTIFS(拍卖数据!E:E,AA1117,拍卖数据!F:F,AB1117,拍卖数据!G:G,AC1117,拍卖数据!O:O,O1117,拍卖数据!AN:AN,"机构",拍卖数据!P:P,"&gt;"&amp;X1117*0.8,拍卖数据!P:P,"&lt;"&amp;X1117*1.2)</f>
        <v>0</v>
      </c>
    </row>
    <row r="1118" hidden="1" spans="1:52">
      <c r="A1118">
        <v>56446</v>
      </c>
      <c r="B1118" t="s">
        <v>24589</v>
      </c>
      <c r="C1118" t="s">
        <v>113</v>
      </c>
      <c r="D1118" t="s">
        <v>24590</v>
      </c>
      <c r="E1118" t="s">
        <v>24591</v>
      </c>
      <c r="F1118">
        <v>7800</v>
      </c>
      <c r="G1118">
        <v>0</v>
      </c>
      <c r="H1118">
        <v>0</v>
      </c>
      <c r="I1118">
        <v>0</v>
      </c>
      <c r="J1118">
        <v>7800</v>
      </c>
      <c r="K1118" t="s">
        <v>20732</v>
      </c>
      <c r="L1118" t="s">
        <v>20690</v>
      </c>
      <c r="M1118">
        <v>3324</v>
      </c>
      <c r="N1118" t="s">
        <v>20691</v>
      </c>
      <c r="O1118" t="s">
        <v>131</v>
      </c>
      <c r="P1118" t="s">
        <v>20739</v>
      </c>
      <c r="Q1118" t="s">
        <v>20693</v>
      </c>
      <c r="R1118" t="s">
        <v>24592</v>
      </c>
      <c r="S1118" t="s">
        <v>24593</v>
      </c>
      <c r="T1118" t="s">
        <v>24773</v>
      </c>
      <c r="U1118" t="s">
        <v>24774</v>
      </c>
      <c r="V1118" t="s">
        <v>24596</v>
      </c>
      <c r="W1118" t="s">
        <v>24597</v>
      </c>
      <c r="X1118">
        <v>13.8</v>
      </c>
      <c r="Y1118" t="s">
        <v>20700</v>
      </c>
      <c r="Z1118" t="s">
        <v>100</v>
      </c>
      <c r="AA1118" t="s">
        <v>92</v>
      </c>
      <c r="AB1118" t="s">
        <v>277</v>
      </c>
      <c r="AC1118" t="s">
        <v>278</v>
      </c>
      <c r="AD1118" t="s">
        <v>24774</v>
      </c>
      <c r="AE1118" t="s">
        <v>20702</v>
      </c>
      <c r="AF1118">
        <v>9</v>
      </c>
      <c r="AG1118" t="s">
        <v>20703</v>
      </c>
      <c r="AH1118" s="5">
        <v>45078</v>
      </c>
      <c r="AI1118">
        <v>6.803738</v>
      </c>
      <c r="AJ1118" t="s">
        <v>113</v>
      </c>
      <c r="AK1118" t="s">
        <v>20690</v>
      </c>
      <c r="AL1118" t="s">
        <v>20704</v>
      </c>
      <c r="AM1118" t="s">
        <v>20690</v>
      </c>
      <c r="AN1118" t="s">
        <v>20690</v>
      </c>
      <c r="AO1118" t="s">
        <v>24598</v>
      </c>
      <c r="AP1118" t="s">
        <v>20706</v>
      </c>
      <c r="AQ1118" t="s">
        <v>24599</v>
      </c>
      <c r="AR1118" t="s">
        <v>24600</v>
      </c>
      <c r="AS1118" s="5">
        <v>45180</v>
      </c>
      <c r="AT1118" t="s">
        <v>20690</v>
      </c>
      <c r="AU1118" t="s">
        <v>20709</v>
      </c>
      <c r="AV1118" t="s">
        <v>20710</v>
      </c>
      <c r="AX1118" s="6">
        <f>COUNTIFS(拍卖数据!E:E,AA1118,拍卖数据!F:F,AB1118,拍卖数据!O:O,O1118,拍卖数据!P:P,"&gt;"&amp;X1118*0.8,拍卖数据!P:P,"&lt;"&amp;X1118*1.2)</f>
        <v>0</v>
      </c>
      <c r="AY1118">
        <f>COUNTIFS(拍卖数据!E:E,AA1118,拍卖数据!F:F,AB1118,拍卖数据!O:O,O1118,拍卖数据!AN:AN,"机构",拍卖数据!P:P,"&gt;"&amp;X1118*0.8,拍卖数据!P:P,"&lt;"&amp;X1118*1.2)</f>
        <v>0</v>
      </c>
      <c r="AZ1118" s="6">
        <f>COUNTIFS(拍卖数据!E:E,AA1118,拍卖数据!F:F,AB1118,拍卖数据!G:G,AC1118,拍卖数据!O:O,O1118,拍卖数据!AN:AN,"机构",拍卖数据!P:P,"&gt;"&amp;X1118*0.8,拍卖数据!P:P,"&lt;"&amp;X1118*1.2)</f>
        <v>0</v>
      </c>
    </row>
    <row r="1119" hidden="1" spans="1:52">
      <c r="A1119">
        <v>56447</v>
      </c>
      <c r="B1119" t="s">
        <v>24589</v>
      </c>
      <c r="C1119" t="s">
        <v>113</v>
      </c>
      <c r="D1119" t="s">
        <v>24590</v>
      </c>
      <c r="E1119" t="s">
        <v>24591</v>
      </c>
      <c r="F1119">
        <v>7800</v>
      </c>
      <c r="G1119">
        <v>0</v>
      </c>
      <c r="H1119">
        <v>0</v>
      </c>
      <c r="I1119">
        <v>0</v>
      </c>
      <c r="J1119">
        <v>7800</v>
      </c>
      <c r="K1119" t="s">
        <v>20732</v>
      </c>
      <c r="L1119" t="s">
        <v>20690</v>
      </c>
      <c r="M1119">
        <v>3324</v>
      </c>
      <c r="N1119" t="s">
        <v>20691</v>
      </c>
      <c r="O1119" t="s">
        <v>131</v>
      </c>
      <c r="P1119" t="s">
        <v>20739</v>
      </c>
      <c r="Q1119" t="s">
        <v>20693</v>
      </c>
      <c r="R1119" t="s">
        <v>24592</v>
      </c>
      <c r="S1119" t="s">
        <v>24593</v>
      </c>
      <c r="T1119" t="s">
        <v>24775</v>
      </c>
      <c r="U1119" t="s">
        <v>24776</v>
      </c>
      <c r="V1119" t="s">
        <v>24596</v>
      </c>
      <c r="W1119" t="s">
        <v>24597</v>
      </c>
      <c r="X1119">
        <v>13.8</v>
      </c>
      <c r="Y1119" t="s">
        <v>20700</v>
      </c>
      <c r="Z1119" t="s">
        <v>100</v>
      </c>
      <c r="AA1119" t="s">
        <v>92</v>
      </c>
      <c r="AB1119" t="s">
        <v>277</v>
      </c>
      <c r="AC1119" t="s">
        <v>278</v>
      </c>
      <c r="AD1119" t="s">
        <v>24776</v>
      </c>
      <c r="AE1119" t="s">
        <v>20702</v>
      </c>
      <c r="AF1119">
        <v>9</v>
      </c>
      <c r="AG1119" t="s">
        <v>20703</v>
      </c>
      <c r="AH1119" s="5">
        <v>45078</v>
      </c>
      <c r="AI1119">
        <v>6.803738</v>
      </c>
      <c r="AJ1119" t="s">
        <v>113</v>
      </c>
      <c r="AK1119" t="s">
        <v>20690</v>
      </c>
      <c r="AL1119" t="s">
        <v>20704</v>
      </c>
      <c r="AM1119" t="s">
        <v>20690</v>
      </c>
      <c r="AN1119" t="s">
        <v>20690</v>
      </c>
      <c r="AO1119" t="s">
        <v>24598</v>
      </c>
      <c r="AP1119" t="s">
        <v>20706</v>
      </c>
      <c r="AQ1119" t="s">
        <v>24599</v>
      </c>
      <c r="AR1119" t="s">
        <v>24600</v>
      </c>
      <c r="AS1119" s="5">
        <v>45180</v>
      </c>
      <c r="AT1119" t="s">
        <v>20690</v>
      </c>
      <c r="AU1119" t="s">
        <v>20709</v>
      </c>
      <c r="AV1119" t="s">
        <v>20710</v>
      </c>
      <c r="AX1119" s="6">
        <f>COUNTIFS(拍卖数据!E:E,AA1119,拍卖数据!F:F,AB1119,拍卖数据!O:O,O1119,拍卖数据!P:P,"&gt;"&amp;X1119*0.8,拍卖数据!P:P,"&lt;"&amp;X1119*1.2)</f>
        <v>0</v>
      </c>
      <c r="AY1119">
        <f>COUNTIFS(拍卖数据!E:E,AA1119,拍卖数据!F:F,AB1119,拍卖数据!O:O,O1119,拍卖数据!AN:AN,"机构",拍卖数据!P:P,"&gt;"&amp;X1119*0.8,拍卖数据!P:P,"&lt;"&amp;X1119*1.2)</f>
        <v>0</v>
      </c>
      <c r="AZ1119" s="6">
        <f>COUNTIFS(拍卖数据!E:E,AA1119,拍卖数据!F:F,AB1119,拍卖数据!G:G,AC1119,拍卖数据!O:O,O1119,拍卖数据!AN:AN,"机构",拍卖数据!P:P,"&gt;"&amp;X1119*0.8,拍卖数据!P:P,"&lt;"&amp;X1119*1.2)</f>
        <v>0</v>
      </c>
    </row>
    <row r="1120" hidden="1" spans="1:52">
      <c r="A1120">
        <v>56448</v>
      </c>
      <c r="B1120" t="s">
        <v>24589</v>
      </c>
      <c r="C1120" t="s">
        <v>113</v>
      </c>
      <c r="D1120" t="s">
        <v>24590</v>
      </c>
      <c r="E1120" t="s">
        <v>24591</v>
      </c>
      <c r="F1120">
        <v>7800</v>
      </c>
      <c r="G1120">
        <v>0</v>
      </c>
      <c r="H1120">
        <v>0</v>
      </c>
      <c r="I1120">
        <v>0</v>
      </c>
      <c r="J1120">
        <v>7800</v>
      </c>
      <c r="K1120" t="s">
        <v>20732</v>
      </c>
      <c r="L1120" t="s">
        <v>20690</v>
      </c>
      <c r="M1120">
        <v>3324</v>
      </c>
      <c r="N1120" t="s">
        <v>20691</v>
      </c>
      <c r="O1120" t="s">
        <v>131</v>
      </c>
      <c r="P1120" t="s">
        <v>20739</v>
      </c>
      <c r="Q1120" t="s">
        <v>20693</v>
      </c>
      <c r="R1120" t="s">
        <v>24592</v>
      </c>
      <c r="S1120" t="s">
        <v>24593</v>
      </c>
      <c r="T1120" t="s">
        <v>24777</v>
      </c>
      <c r="U1120" t="s">
        <v>24778</v>
      </c>
      <c r="V1120" t="s">
        <v>24596</v>
      </c>
      <c r="W1120" t="s">
        <v>24597</v>
      </c>
      <c r="X1120">
        <v>13.8</v>
      </c>
      <c r="Y1120" t="s">
        <v>20700</v>
      </c>
      <c r="Z1120" t="s">
        <v>100</v>
      </c>
      <c r="AA1120" t="s">
        <v>92</v>
      </c>
      <c r="AB1120" t="s">
        <v>277</v>
      </c>
      <c r="AC1120" t="s">
        <v>278</v>
      </c>
      <c r="AD1120" t="s">
        <v>24778</v>
      </c>
      <c r="AE1120" t="s">
        <v>20702</v>
      </c>
      <c r="AF1120">
        <v>9</v>
      </c>
      <c r="AG1120" t="s">
        <v>20703</v>
      </c>
      <c r="AH1120" s="5">
        <v>45078</v>
      </c>
      <c r="AI1120">
        <v>6.803738</v>
      </c>
      <c r="AJ1120" t="s">
        <v>113</v>
      </c>
      <c r="AK1120" t="s">
        <v>20690</v>
      </c>
      <c r="AL1120" t="s">
        <v>20704</v>
      </c>
      <c r="AM1120" t="s">
        <v>20690</v>
      </c>
      <c r="AN1120" t="s">
        <v>20690</v>
      </c>
      <c r="AO1120" t="s">
        <v>24598</v>
      </c>
      <c r="AP1120" t="s">
        <v>20706</v>
      </c>
      <c r="AQ1120" t="s">
        <v>24599</v>
      </c>
      <c r="AR1120" t="s">
        <v>24600</v>
      </c>
      <c r="AS1120" s="5">
        <v>45180</v>
      </c>
      <c r="AT1120" t="s">
        <v>20690</v>
      </c>
      <c r="AU1120" t="s">
        <v>20709</v>
      </c>
      <c r="AV1120" t="s">
        <v>20710</v>
      </c>
      <c r="AX1120" s="6">
        <f>COUNTIFS(拍卖数据!E:E,AA1120,拍卖数据!F:F,AB1120,拍卖数据!O:O,O1120,拍卖数据!P:P,"&gt;"&amp;X1120*0.8,拍卖数据!P:P,"&lt;"&amp;X1120*1.2)</f>
        <v>0</v>
      </c>
      <c r="AY1120">
        <f>COUNTIFS(拍卖数据!E:E,AA1120,拍卖数据!F:F,AB1120,拍卖数据!O:O,O1120,拍卖数据!AN:AN,"机构",拍卖数据!P:P,"&gt;"&amp;X1120*0.8,拍卖数据!P:P,"&lt;"&amp;X1120*1.2)</f>
        <v>0</v>
      </c>
      <c r="AZ1120" s="6">
        <f>COUNTIFS(拍卖数据!E:E,AA1120,拍卖数据!F:F,AB1120,拍卖数据!G:G,AC1120,拍卖数据!O:O,O1120,拍卖数据!AN:AN,"机构",拍卖数据!P:P,"&gt;"&amp;X1120*0.8,拍卖数据!P:P,"&lt;"&amp;X1120*1.2)</f>
        <v>0</v>
      </c>
    </row>
    <row r="1121" hidden="1" spans="1:52">
      <c r="A1121">
        <v>56449</v>
      </c>
      <c r="B1121" t="s">
        <v>24589</v>
      </c>
      <c r="C1121" t="s">
        <v>113</v>
      </c>
      <c r="D1121" t="s">
        <v>24590</v>
      </c>
      <c r="E1121" t="s">
        <v>24591</v>
      </c>
      <c r="F1121">
        <v>7800</v>
      </c>
      <c r="G1121">
        <v>0</v>
      </c>
      <c r="H1121">
        <v>0</v>
      </c>
      <c r="I1121">
        <v>0</v>
      </c>
      <c r="J1121">
        <v>7800</v>
      </c>
      <c r="K1121" t="s">
        <v>20732</v>
      </c>
      <c r="L1121" t="s">
        <v>20690</v>
      </c>
      <c r="M1121">
        <v>3324</v>
      </c>
      <c r="N1121" t="s">
        <v>20691</v>
      </c>
      <c r="O1121" t="s">
        <v>131</v>
      </c>
      <c r="P1121" t="s">
        <v>20739</v>
      </c>
      <c r="Q1121" t="s">
        <v>20693</v>
      </c>
      <c r="R1121" t="s">
        <v>24592</v>
      </c>
      <c r="S1121" t="s">
        <v>24593</v>
      </c>
      <c r="T1121" t="s">
        <v>24779</v>
      </c>
      <c r="U1121" t="s">
        <v>24780</v>
      </c>
      <c r="V1121" t="s">
        <v>24596</v>
      </c>
      <c r="W1121" t="s">
        <v>24597</v>
      </c>
      <c r="X1121">
        <v>13.8</v>
      </c>
      <c r="Y1121" t="s">
        <v>20700</v>
      </c>
      <c r="Z1121" t="s">
        <v>100</v>
      </c>
      <c r="AA1121" t="s">
        <v>92</v>
      </c>
      <c r="AB1121" t="s">
        <v>277</v>
      </c>
      <c r="AC1121" t="s">
        <v>278</v>
      </c>
      <c r="AD1121" t="s">
        <v>24780</v>
      </c>
      <c r="AE1121" t="s">
        <v>20702</v>
      </c>
      <c r="AF1121">
        <v>9</v>
      </c>
      <c r="AG1121" t="s">
        <v>20703</v>
      </c>
      <c r="AH1121" s="5">
        <v>45078</v>
      </c>
      <c r="AI1121">
        <v>6.803738</v>
      </c>
      <c r="AJ1121" t="s">
        <v>113</v>
      </c>
      <c r="AK1121" t="s">
        <v>20690</v>
      </c>
      <c r="AL1121" t="s">
        <v>20704</v>
      </c>
      <c r="AM1121" t="s">
        <v>20690</v>
      </c>
      <c r="AN1121" t="s">
        <v>20690</v>
      </c>
      <c r="AO1121" t="s">
        <v>24598</v>
      </c>
      <c r="AP1121" t="s">
        <v>20706</v>
      </c>
      <c r="AQ1121" t="s">
        <v>24599</v>
      </c>
      <c r="AR1121" t="s">
        <v>24600</v>
      </c>
      <c r="AS1121" s="5">
        <v>45180</v>
      </c>
      <c r="AT1121" t="s">
        <v>20690</v>
      </c>
      <c r="AU1121" t="s">
        <v>20709</v>
      </c>
      <c r="AV1121" t="s">
        <v>20710</v>
      </c>
      <c r="AX1121" s="6">
        <f>COUNTIFS(拍卖数据!E:E,AA1121,拍卖数据!F:F,AB1121,拍卖数据!O:O,O1121,拍卖数据!P:P,"&gt;"&amp;X1121*0.8,拍卖数据!P:P,"&lt;"&amp;X1121*1.2)</f>
        <v>0</v>
      </c>
      <c r="AY1121">
        <f>COUNTIFS(拍卖数据!E:E,AA1121,拍卖数据!F:F,AB1121,拍卖数据!O:O,O1121,拍卖数据!AN:AN,"机构",拍卖数据!P:P,"&gt;"&amp;X1121*0.8,拍卖数据!P:P,"&lt;"&amp;X1121*1.2)</f>
        <v>0</v>
      </c>
      <c r="AZ1121" s="6">
        <f>COUNTIFS(拍卖数据!E:E,AA1121,拍卖数据!F:F,AB1121,拍卖数据!G:G,AC1121,拍卖数据!O:O,O1121,拍卖数据!AN:AN,"机构",拍卖数据!P:P,"&gt;"&amp;X1121*0.8,拍卖数据!P:P,"&lt;"&amp;X1121*1.2)</f>
        <v>0</v>
      </c>
    </row>
    <row r="1122" hidden="1" spans="1:52">
      <c r="A1122">
        <v>56450</v>
      </c>
      <c r="B1122" t="s">
        <v>24589</v>
      </c>
      <c r="C1122" t="s">
        <v>113</v>
      </c>
      <c r="D1122" t="s">
        <v>24590</v>
      </c>
      <c r="E1122" t="s">
        <v>24591</v>
      </c>
      <c r="F1122">
        <v>7800</v>
      </c>
      <c r="G1122">
        <v>0</v>
      </c>
      <c r="H1122">
        <v>0</v>
      </c>
      <c r="I1122">
        <v>0</v>
      </c>
      <c r="J1122">
        <v>7800</v>
      </c>
      <c r="K1122" t="s">
        <v>20732</v>
      </c>
      <c r="L1122" t="s">
        <v>20690</v>
      </c>
      <c r="M1122">
        <v>3324</v>
      </c>
      <c r="N1122" t="s">
        <v>20691</v>
      </c>
      <c r="O1122" t="s">
        <v>131</v>
      </c>
      <c r="P1122" t="s">
        <v>20739</v>
      </c>
      <c r="Q1122" t="s">
        <v>20693</v>
      </c>
      <c r="R1122" t="s">
        <v>24592</v>
      </c>
      <c r="S1122" t="s">
        <v>24593</v>
      </c>
      <c r="T1122" t="s">
        <v>24781</v>
      </c>
      <c r="U1122" t="s">
        <v>24782</v>
      </c>
      <c r="V1122" t="s">
        <v>24596</v>
      </c>
      <c r="W1122" t="s">
        <v>24597</v>
      </c>
      <c r="X1122">
        <v>13.8</v>
      </c>
      <c r="Y1122" t="s">
        <v>20700</v>
      </c>
      <c r="Z1122" t="s">
        <v>100</v>
      </c>
      <c r="AA1122" t="s">
        <v>92</v>
      </c>
      <c r="AB1122" t="s">
        <v>277</v>
      </c>
      <c r="AC1122" t="s">
        <v>278</v>
      </c>
      <c r="AD1122" t="s">
        <v>24782</v>
      </c>
      <c r="AE1122" t="s">
        <v>20702</v>
      </c>
      <c r="AF1122">
        <v>9</v>
      </c>
      <c r="AG1122" t="s">
        <v>20703</v>
      </c>
      <c r="AH1122" s="5">
        <v>45078</v>
      </c>
      <c r="AI1122">
        <v>6.803738</v>
      </c>
      <c r="AJ1122" t="s">
        <v>113</v>
      </c>
      <c r="AK1122" t="s">
        <v>20690</v>
      </c>
      <c r="AL1122" t="s">
        <v>20704</v>
      </c>
      <c r="AM1122" t="s">
        <v>20690</v>
      </c>
      <c r="AN1122" t="s">
        <v>20690</v>
      </c>
      <c r="AO1122" t="s">
        <v>24598</v>
      </c>
      <c r="AP1122" t="s">
        <v>20706</v>
      </c>
      <c r="AQ1122" t="s">
        <v>24599</v>
      </c>
      <c r="AR1122" t="s">
        <v>24600</v>
      </c>
      <c r="AS1122" s="5">
        <v>45180</v>
      </c>
      <c r="AT1122" t="s">
        <v>20690</v>
      </c>
      <c r="AU1122" t="s">
        <v>20709</v>
      </c>
      <c r="AV1122" t="s">
        <v>20710</v>
      </c>
      <c r="AX1122" s="6">
        <f>COUNTIFS(拍卖数据!E:E,AA1122,拍卖数据!F:F,AB1122,拍卖数据!O:O,O1122,拍卖数据!P:P,"&gt;"&amp;X1122*0.8,拍卖数据!P:P,"&lt;"&amp;X1122*1.2)</f>
        <v>0</v>
      </c>
      <c r="AY1122">
        <f>COUNTIFS(拍卖数据!E:E,AA1122,拍卖数据!F:F,AB1122,拍卖数据!O:O,O1122,拍卖数据!AN:AN,"机构",拍卖数据!P:P,"&gt;"&amp;X1122*0.8,拍卖数据!P:P,"&lt;"&amp;X1122*1.2)</f>
        <v>0</v>
      </c>
      <c r="AZ1122" s="6">
        <f>COUNTIFS(拍卖数据!E:E,AA1122,拍卖数据!F:F,AB1122,拍卖数据!G:G,AC1122,拍卖数据!O:O,O1122,拍卖数据!AN:AN,"机构",拍卖数据!P:P,"&gt;"&amp;X1122*0.8,拍卖数据!P:P,"&lt;"&amp;X1122*1.2)</f>
        <v>0</v>
      </c>
    </row>
    <row r="1123" hidden="1" spans="1:52">
      <c r="A1123">
        <v>56451</v>
      </c>
      <c r="B1123" t="s">
        <v>24589</v>
      </c>
      <c r="C1123" t="s">
        <v>113</v>
      </c>
      <c r="D1123" t="s">
        <v>24590</v>
      </c>
      <c r="E1123" t="s">
        <v>24591</v>
      </c>
      <c r="F1123">
        <v>7800</v>
      </c>
      <c r="G1123">
        <v>0</v>
      </c>
      <c r="H1123">
        <v>0</v>
      </c>
      <c r="I1123">
        <v>0</v>
      </c>
      <c r="J1123">
        <v>7800</v>
      </c>
      <c r="K1123" t="s">
        <v>20732</v>
      </c>
      <c r="L1123" t="s">
        <v>20690</v>
      </c>
      <c r="M1123">
        <v>3324</v>
      </c>
      <c r="N1123" t="s">
        <v>20691</v>
      </c>
      <c r="O1123" t="s">
        <v>131</v>
      </c>
      <c r="P1123" t="s">
        <v>20739</v>
      </c>
      <c r="Q1123" t="s">
        <v>20693</v>
      </c>
      <c r="R1123" t="s">
        <v>24592</v>
      </c>
      <c r="S1123" t="s">
        <v>24593</v>
      </c>
      <c r="T1123" t="s">
        <v>24783</v>
      </c>
      <c r="U1123" t="s">
        <v>24784</v>
      </c>
      <c r="V1123" t="s">
        <v>24596</v>
      </c>
      <c r="W1123" t="s">
        <v>24597</v>
      </c>
      <c r="X1123">
        <v>13.8</v>
      </c>
      <c r="Y1123" t="s">
        <v>20700</v>
      </c>
      <c r="Z1123" t="s">
        <v>100</v>
      </c>
      <c r="AA1123" t="s">
        <v>92</v>
      </c>
      <c r="AB1123" t="s">
        <v>277</v>
      </c>
      <c r="AC1123" t="s">
        <v>278</v>
      </c>
      <c r="AD1123" t="s">
        <v>24784</v>
      </c>
      <c r="AE1123" t="s">
        <v>20702</v>
      </c>
      <c r="AF1123">
        <v>9</v>
      </c>
      <c r="AG1123" t="s">
        <v>20703</v>
      </c>
      <c r="AH1123" s="5">
        <v>45078</v>
      </c>
      <c r="AI1123">
        <v>6.803738</v>
      </c>
      <c r="AJ1123" t="s">
        <v>113</v>
      </c>
      <c r="AK1123" t="s">
        <v>20690</v>
      </c>
      <c r="AL1123" t="s">
        <v>20704</v>
      </c>
      <c r="AM1123" t="s">
        <v>20690</v>
      </c>
      <c r="AN1123" t="s">
        <v>20690</v>
      </c>
      <c r="AO1123" t="s">
        <v>24598</v>
      </c>
      <c r="AP1123" t="s">
        <v>20706</v>
      </c>
      <c r="AQ1123" t="s">
        <v>24599</v>
      </c>
      <c r="AR1123" t="s">
        <v>24600</v>
      </c>
      <c r="AS1123" s="5">
        <v>45180</v>
      </c>
      <c r="AT1123" t="s">
        <v>20690</v>
      </c>
      <c r="AU1123" t="s">
        <v>20709</v>
      </c>
      <c r="AV1123" t="s">
        <v>20710</v>
      </c>
      <c r="AX1123" s="6">
        <f>COUNTIFS(拍卖数据!E:E,AA1123,拍卖数据!F:F,AB1123,拍卖数据!O:O,O1123,拍卖数据!P:P,"&gt;"&amp;X1123*0.8,拍卖数据!P:P,"&lt;"&amp;X1123*1.2)</f>
        <v>0</v>
      </c>
      <c r="AY1123">
        <f>COUNTIFS(拍卖数据!E:E,AA1123,拍卖数据!F:F,AB1123,拍卖数据!O:O,O1123,拍卖数据!AN:AN,"机构",拍卖数据!P:P,"&gt;"&amp;X1123*0.8,拍卖数据!P:P,"&lt;"&amp;X1123*1.2)</f>
        <v>0</v>
      </c>
      <c r="AZ1123" s="6">
        <f>COUNTIFS(拍卖数据!E:E,AA1123,拍卖数据!F:F,AB1123,拍卖数据!G:G,AC1123,拍卖数据!O:O,O1123,拍卖数据!AN:AN,"机构",拍卖数据!P:P,"&gt;"&amp;X1123*0.8,拍卖数据!P:P,"&lt;"&amp;X1123*1.2)</f>
        <v>0</v>
      </c>
    </row>
    <row r="1124" hidden="1" spans="1:52">
      <c r="A1124">
        <v>56452</v>
      </c>
      <c r="B1124" t="s">
        <v>24589</v>
      </c>
      <c r="C1124" t="s">
        <v>113</v>
      </c>
      <c r="D1124" t="s">
        <v>24590</v>
      </c>
      <c r="E1124" t="s">
        <v>24591</v>
      </c>
      <c r="F1124">
        <v>7800</v>
      </c>
      <c r="G1124">
        <v>0</v>
      </c>
      <c r="H1124">
        <v>0</v>
      </c>
      <c r="I1124">
        <v>0</v>
      </c>
      <c r="J1124">
        <v>7800</v>
      </c>
      <c r="K1124" t="s">
        <v>20732</v>
      </c>
      <c r="L1124" t="s">
        <v>20690</v>
      </c>
      <c r="M1124">
        <v>3324</v>
      </c>
      <c r="N1124" t="s">
        <v>20691</v>
      </c>
      <c r="O1124" t="s">
        <v>131</v>
      </c>
      <c r="P1124" t="s">
        <v>20739</v>
      </c>
      <c r="Q1124" t="s">
        <v>20693</v>
      </c>
      <c r="R1124" t="s">
        <v>24592</v>
      </c>
      <c r="S1124" t="s">
        <v>24593</v>
      </c>
      <c r="T1124" t="s">
        <v>24785</v>
      </c>
      <c r="U1124" t="s">
        <v>24786</v>
      </c>
      <c r="V1124" t="s">
        <v>24596</v>
      </c>
      <c r="W1124" t="s">
        <v>24597</v>
      </c>
      <c r="X1124">
        <v>13.8</v>
      </c>
      <c r="Y1124" t="s">
        <v>20700</v>
      </c>
      <c r="Z1124" t="s">
        <v>100</v>
      </c>
      <c r="AA1124" t="s">
        <v>92</v>
      </c>
      <c r="AB1124" t="s">
        <v>277</v>
      </c>
      <c r="AC1124" t="s">
        <v>278</v>
      </c>
      <c r="AD1124" t="s">
        <v>24786</v>
      </c>
      <c r="AE1124" t="s">
        <v>20702</v>
      </c>
      <c r="AF1124">
        <v>9</v>
      </c>
      <c r="AG1124" t="s">
        <v>20703</v>
      </c>
      <c r="AH1124" s="5">
        <v>45078</v>
      </c>
      <c r="AI1124">
        <v>6.803738</v>
      </c>
      <c r="AJ1124" t="s">
        <v>113</v>
      </c>
      <c r="AK1124" t="s">
        <v>20690</v>
      </c>
      <c r="AL1124" t="s">
        <v>20704</v>
      </c>
      <c r="AM1124" t="s">
        <v>20690</v>
      </c>
      <c r="AN1124" t="s">
        <v>20690</v>
      </c>
      <c r="AO1124" t="s">
        <v>24598</v>
      </c>
      <c r="AP1124" t="s">
        <v>20706</v>
      </c>
      <c r="AQ1124" t="s">
        <v>24599</v>
      </c>
      <c r="AR1124" t="s">
        <v>24600</v>
      </c>
      <c r="AS1124" s="5">
        <v>45180</v>
      </c>
      <c r="AT1124" t="s">
        <v>20690</v>
      </c>
      <c r="AU1124" t="s">
        <v>20709</v>
      </c>
      <c r="AV1124" t="s">
        <v>20710</v>
      </c>
      <c r="AX1124" s="6">
        <f>COUNTIFS(拍卖数据!E:E,AA1124,拍卖数据!F:F,AB1124,拍卖数据!O:O,O1124,拍卖数据!P:P,"&gt;"&amp;X1124*0.8,拍卖数据!P:P,"&lt;"&amp;X1124*1.2)</f>
        <v>0</v>
      </c>
      <c r="AY1124">
        <f>COUNTIFS(拍卖数据!E:E,AA1124,拍卖数据!F:F,AB1124,拍卖数据!O:O,O1124,拍卖数据!AN:AN,"机构",拍卖数据!P:P,"&gt;"&amp;X1124*0.8,拍卖数据!P:P,"&lt;"&amp;X1124*1.2)</f>
        <v>0</v>
      </c>
      <c r="AZ1124" s="6">
        <f>COUNTIFS(拍卖数据!E:E,AA1124,拍卖数据!F:F,AB1124,拍卖数据!G:G,AC1124,拍卖数据!O:O,O1124,拍卖数据!AN:AN,"机构",拍卖数据!P:P,"&gt;"&amp;X1124*0.8,拍卖数据!P:P,"&lt;"&amp;X1124*1.2)</f>
        <v>0</v>
      </c>
    </row>
    <row r="1125" hidden="1" spans="1:52">
      <c r="A1125">
        <v>56453</v>
      </c>
      <c r="B1125" t="s">
        <v>24589</v>
      </c>
      <c r="C1125" t="s">
        <v>113</v>
      </c>
      <c r="D1125" t="s">
        <v>24590</v>
      </c>
      <c r="E1125" t="s">
        <v>24591</v>
      </c>
      <c r="F1125">
        <v>7800</v>
      </c>
      <c r="G1125">
        <v>0</v>
      </c>
      <c r="H1125">
        <v>0</v>
      </c>
      <c r="I1125">
        <v>0</v>
      </c>
      <c r="J1125">
        <v>7800</v>
      </c>
      <c r="K1125" t="s">
        <v>20732</v>
      </c>
      <c r="L1125" t="s">
        <v>20690</v>
      </c>
      <c r="M1125">
        <v>3324</v>
      </c>
      <c r="N1125" t="s">
        <v>20691</v>
      </c>
      <c r="O1125" t="s">
        <v>131</v>
      </c>
      <c r="P1125" t="s">
        <v>20739</v>
      </c>
      <c r="Q1125" t="s">
        <v>20693</v>
      </c>
      <c r="R1125" t="s">
        <v>24592</v>
      </c>
      <c r="S1125" t="s">
        <v>24593</v>
      </c>
      <c r="T1125" t="s">
        <v>24787</v>
      </c>
      <c r="U1125" t="s">
        <v>24788</v>
      </c>
      <c r="V1125" t="s">
        <v>24596</v>
      </c>
      <c r="W1125" t="s">
        <v>24597</v>
      </c>
      <c r="X1125">
        <v>13.8</v>
      </c>
      <c r="Y1125" t="s">
        <v>20700</v>
      </c>
      <c r="Z1125" t="s">
        <v>100</v>
      </c>
      <c r="AA1125" t="s">
        <v>92</v>
      </c>
      <c r="AB1125" t="s">
        <v>277</v>
      </c>
      <c r="AC1125" t="s">
        <v>278</v>
      </c>
      <c r="AD1125" t="s">
        <v>24788</v>
      </c>
      <c r="AE1125" t="s">
        <v>20702</v>
      </c>
      <c r="AF1125">
        <v>9</v>
      </c>
      <c r="AG1125" t="s">
        <v>20703</v>
      </c>
      <c r="AH1125" s="5">
        <v>45078</v>
      </c>
      <c r="AI1125">
        <v>6.803738</v>
      </c>
      <c r="AJ1125" t="s">
        <v>113</v>
      </c>
      <c r="AK1125" t="s">
        <v>20690</v>
      </c>
      <c r="AL1125" t="s">
        <v>20704</v>
      </c>
      <c r="AM1125" t="s">
        <v>20690</v>
      </c>
      <c r="AN1125" t="s">
        <v>20690</v>
      </c>
      <c r="AO1125" t="s">
        <v>24598</v>
      </c>
      <c r="AP1125" t="s">
        <v>20706</v>
      </c>
      <c r="AQ1125" t="s">
        <v>24599</v>
      </c>
      <c r="AR1125" t="s">
        <v>24600</v>
      </c>
      <c r="AS1125" s="5">
        <v>45180</v>
      </c>
      <c r="AT1125" t="s">
        <v>20690</v>
      </c>
      <c r="AU1125" t="s">
        <v>20709</v>
      </c>
      <c r="AV1125" t="s">
        <v>20710</v>
      </c>
      <c r="AX1125" s="6">
        <f>COUNTIFS(拍卖数据!E:E,AA1125,拍卖数据!F:F,AB1125,拍卖数据!O:O,O1125,拍卖数据!P:P,"&gt;"&amp;X1125*0.8,拍卖数据!P:P,"&lt;"&amp;X1125*1.2)</f>
        <v>0</v>
      </c>
      <c r="AY1125">
        <f>COUNTIFS(拍卖数据!E:E,AA1125,拍卖数据!F:F,AB1125,拍卖数据!O:O,O1125,拍卖数据!AN:AN,"机构",拍卖数据!P:P,"&gt;"&amp;X1125*0.8,拍卖数据!P:P,"&lt;"&amp;X1125*1.2)</f>
        <v>0</v>
      </c>
      <c r="AZ1125" s="6">
        <f>COUNTIFS(拍卖数据!E:E,AA1125,拍卖数据!F:F,AB1125,拍卖数据!G:G,AC1125,拍卖数据!O:O,O1125,拍卖数据!AN:AN,"机构",拍卖数据!P:P,"&gt;"&amp;X1125*0.8,拍卖数据!P:P,"&lt;"&amp;X1125*1.2)</f>
        <v>0</v>
      </c>
    </row>
    <row r="1126" hidden="1" spans="1:52">
      <c r="A1126">
        <v>56454</v>
      </c>
      <c r="B1126" t="s">
        <v>24589</v>
      </c>
      <c r="C1126" t="s">
        <v>113</v>
      </c>
      <c r="D1126" t="s">
        <v>24590</v>
      </c>
      <c r="E1126" t="s">
        <v>24591</v>
      </c>
      <c r="F1126">
        <v>7800</v>
      </c>
      <c r="G1126">
        <v>0</v>
      </c>
      <c r="H1126">
        <v>0</v>
      </c>
      <c r="I1126">
        <v>0</v>
      </c>
      <c r="J1126">
        <v>7800</v>
      </c>
      <c r="K1126" t="s">
        <v>20732</v>
      </c>
      <c r="L1126" t="s">
        <v>20690</v>
      </c>
      <c r="M1126">
        <v>3324</v>
      </c>
      <c r="N1126" t="s">
        <v>20691</v>
      </c>
      <c r="O1126" t="s">
        <v>131</v>
      </c>
      <c r="P1126" t="s">
        <v>20739</v>
      </c>
      <c r="Q1126" t="s">
        <v>20693</v>
      </c>
      <c r="R1126" t="s">
        <v>24592</v>
      </c>
      <c r="S1126" t="s">
        <v>24593</v>
      </c>
      <c r="T1126" t="s">
        <v>24789</v>
      </c>
      <c r="U1126" t="s">
        <v>24790</v>
      </c>
      <c r="V1126" t="s">
        <v>24596</v>
      </c>
      <c r="W1126" t="s">
        <v>24597</v>
      </c>
      <c r="X1126">
        <v>13.8</v>
      </c>
      <c r="Y1126" t="s">
        <v>20700</v>
      </c>
      <c r="Z1126" t="s">
        <v>100</v>
      </c>
      <c r="AA1126" t="s">
        <v>92</v>
      </c>
      <c r="AB1126" t="s">
        <v>277</v>
      </c>
      <c r="AC1126" t="s">
        <v>278</v>
      </c>
      <c r="AD1126" t="s">
        <v>24790</v>
      </c>
      <c r="AE1126" t="s">
        <v>20702</v>
      </c>
      <c r="AF1126">
        <v>9</v>
      </c>
      <c r="AG1126" t="s">
        <v>20703</v>
      </c>
      <c r="AH1126" s="5">
        <v>45078</v>
      </c>
      <c r="AI1126">
        <v>6.803738</v>
      </c>
      <c r="AJ1126" t="s">
        <v>113</v>
      </c>
      <c r="AK1126" t="s">
        <v>20690</v>
      </c>
      <c r="AL1126" t="s">
        <v>20704</v>
      </c>
      <c r="AM1126" t="s">
        <v>20690</v>
      </c>
      <c r="AN1126" t="s">
        <v>20690</v>
      </c>
      <c r="AO1126" t="s">
        <v>24598</v>
      </c>
      <c r="AP1126" t="s">
        <v>20706</v>
      </c>
      <c r="AQ1126" t="s">
        <v>24599</v>
      </c>
      <c r="AR1126" t="s">
        <v>24600</v>
      </c>
      <c r="AS1126" s="5">
        <v>45180</v>
      </c>
      <c r="AT1126" t="s">
        <v>20690</v>
      </c>
      <c r="AU1126" t="s">
        <v>20709</v>
      </c>
      <c r="AV1126" t="s">
        <v>20710</v>
      </c>
      <c r="AX1126" s="6">
        <f>COUNTIFS(拍卖数据!E:E,AA1126,拍卖数据!F:F,AB1126,拍卖数据!O:O,O1126,拍卖数据!P:P,"&gt;"&amp;X1126*0.8,拍卖数据!P:P,"&lt;"&amp;X1126*1.2)</f>
        <v>0</v>
      </c>
      <c r="AY1126">
        <f>COUNTIFS(拍卖数据!E:E,AA1126,拍卖数据!F:F,AB1126,拍卖数据!O:O,O1126,拍卖数据!AN:AN,"机构",拍卖数据!P:P,"&gt;"&amp;X1126*0.8,拍卖数据!P:P,"&lt;"&amp;X1126*1.2)</f>
        <v>0</v>
      </c>
      <c r="AZ1126" s="6">
        <f>COUNTIFS(拍卖数据!E:E,AA1126,拍卖数据!F:F,AB1126,拍卖数据!G:G,AC1126,拍卖数据!O:O,O1126,拍卖数据!AN:AN,"机构",拍卖数据!P:P,"&gt;"&amp;X1126*0.8,拍卖数据!P:P,"&lt;"&amp;X1126*1.2)</f>
        <v>0</v>
      </c>
    </row>
    <row r="1127" hidden="1" spans="1:52">
      <c r="A1127">
        <v>56455</v>
      </c>
      <c r="B1127" t="s">
        <v>24589</v>
      </c>
      <c r="C1127" t="s">
        <v>113</v>
      </c>
      <c r="D1127" t="s">
        <v>24590</v>
      </c>
      <c r="E1127" t="s">
        <v>24591</v>
      </c>
      <c r="F1127">
        <v>7800</v>
      </c>
      <c r="G1127">
        <v>0</v>
      </c>
      <c r="H1127">
        <v>0</v>
      </c>
      <c r="I1127">
        <v>0</v>
      </c>
      <c r="J1127">
        <v>7800</v>
      </c>
      <c r="K1127" t="s">
        <v>20732</v>
      </c>
      <c r="L1127" t="s">
        <v>20690</v>
      </c>
      <c r="M1127">
        <v>3324</v>
      </c>
      <c r="N1127" t="s">
        <v>20691</v>
      </c>
      <c r="O1127" t="s">
        <v>131</v>
      </c>
      <c r="P1127" t="s">
        <v>20739</v>
      </c>
      <c r="Q1127" t="s">
        <v>20693</v>
      </c>
      <c r="R1127" t="s">
        <v>24592</v>
      </c>
      <c r="S1127" t="s">
        <v>24593</v>
      </c>
      <c r="T1127" t="s">
        <v>24791</v>
      </c>
      <c r="U1127" t="s">
        <v>24792</v>
      </c>
      <c r="V1127" t="s">
        <v>24596</v>
      </c>
      <c r="W1127" t="s">
        <v>24597</v>
      </c>
      <c r="X1127">
        <v>13.8</v>
      </c>
      <c r="Y1127" t="s">
        <v>20700</v>
      </c>
      <c r="Z1127" t="s">
        <v>100</v>
      </c>
      <c r="AA1127" t="s">
        <v>92</v>
      </c>
      <c r="AB1127" t="s">
        <v>277</v>
      </c>
      <c r="AC1127" t="s">
        <v>278</v>
      </c>
      <c r="AD1127" t="s">
        <v>24792</v>
      </c>
      <c r="AE1127" t="s">
        <v>20702</v>
      </c>
      <c r="AF1127">
        <v>9</v>
      </c>
      <c r="AG1127" t="s">
        <v>20703</v>
      </c>
      <c r="AH1127" s="5">
        <v>45078</v>
      </c>
      <c r="AI1127">
        <v>6.803738</v>
      </c>
      <c r="AJ1127" t="s">
        <v>113</v>
      </c>
      <c r="AK1127" t="s">
        <v>20690</v>
      </c>
      <c r="AL1127" t="s">
        <v>20704</v>
      </c>
      <c r="AM1127" t="s">
        <v>20690</v>
      </c>
      <c r="AN1127" t="s">
        <v>20690</v>
      </c>
      <c r="AO1127" t="s">
        <v>24598</v>
      </c>
      <c r="AP1127" t="s">
        <v>20706</v>
      </c>
      <c r="AQ1127" t="s">
        <v>24599</v>
      </c>
      <c r="AR1127" t="s">
        <v>24600</v>
      </c>
      <c r="AS1127" s="5">
        <v>45180</v>
      </c>
      <c r="AT1127" t="s">
        <v>20690</v>
      </c>
      <c r="AU1127" t="s">
        <v>20709</v>
      </c>
      <c r="AV1127" t="s">
        <v>20710</v>
      </c>
      <c r="AX1127" s="6">
        <f>COUNTIFS(拍卖数据!E:E,AA1127,拍卖数据!F:F,AB1127,拍卖数据!O:O,O1127,拍卖数据!P:P,"&gt;"&amp;X1127*0.8,拍卖数据!P:P,"&lt;"&amp;X1127*1.2)</f>
        <v>0</v>
      </c>
      <c r="AY1127">
        <f>COUNTIFS(拍卖数据!E:E,AA1127,拍卖数据!F:F,AB1127,拍卖数据!O:O,O1127,拍卖数据!AN:AN,"机构",拍卖数据!P:P,"&gt;"&amp;X1127*0.8,拍卖数据!P:P,"&lt;"&amp;X1127*1.2)</f>
        <v>0</v>
      </c>
      <c r="AZ1127" s="6">
        <f>COUNTIFS(拍卖数据!E:E,AA1127,拍卖数据!F:F,AB1127,拍卖数据!G:G,AC1127,拍卖数据!O:O,O1127,拍卖数据!AN:AN,"机构",拍卖数据!P:P,"&gt;"&amp;X1127*0.8,拍卖数据!P:P,"&lt;"&amp;X1127*1.2)</f>
        <v>0</v>
      </c>
    </row>
    <row r="1128" hidden="1" spans="1:52">
      <c r="A1128">
        <v>56456</v>
      </c>
      <c r="B1128" t="s">
        <v>24589</v>
      </c>
      <c r="C1128" t="s">
        <v>113</v>
      </c>
      <c r="D1128" t="s">
        <v>24590</v>
      </c>
      <c r="E1128" t="s">
        <v>24591</v>
      </c>
      <c r="F1128">
        <v>7800</v>
      </c>
      <c r="G1128">
        <v>0</v>
      </c>
      <c r="H1128">
        <v>0</v>
      </c>
      <c r="I1128">
        <v>0</v>
      </c>
      <c r="J1128">
        <v>7800</v>
      </c>
      <c r="K1128" t="s">
        <v>20732</v>
      </c>
      <c r="L1128" t="s">
        <v>20690</v>
      </c>
      <c r="M1128">
        <v>3324</v>
      </c>
      <c r="N1128" t="s">
        <v>20691</v>
      </c>
      <c r="O1128" t="s">
        <v>131</v>
      </c>
      <c r="P1128" t="s">
        <v>20739</v>
      </c>
      <c r="Q1128" t="s">
        <v>20693</v>
      </c>
      <c r="R1128" t="s">
        <v>24592</v>
      </c>
      <c r="S1128" t="s">
        <v>24593</v>
      </c>
      <c r="T1128" t="s">
        <v>24793</v>
      </c>
      <c r="U1128" t="s">
        <v>24794</v>
      </c>
      <c r="V1128" t="s">
        <v>24596</v>
      </c>
      <c r="W1128" t="s">
        <v>24597</v>
      </c>
      <c r="X1128">
        <v>13.8</v>
      </c>
      <c r="Y1128" t="s">
        <v>20700</v>
      </c>
      <c r="Z1128" t="s">
        <v>100</v>
      </c>
      <c r="AA1128" t="s">
        <v>92</v>
      </c>
      <c r="AB1128" t="s">
        <v>277</v>
      </c>
      <c r="AC1128" t="s">
        <v>278</v>
      </c>
      <c r="AD1128" t="s">
        <v>24794</v>
      </c>
      <c r="AE1128" t="s">
        <v>20702</v>
      </c>
      <c r="AF1128">
        <v>9</v>
      </c>
      <c r="AG1128" t="s">
        <v>20703</v>
      </c>
      <c r="AH1128" s="5">
        <v>45078</v>
      </c>
      <c r="AI1128">
        <v>6.803738</v>
      </c>
      <c r="AJ1128" t="s">
        <v>113</v>
      </c>
      <c r="AK1128" t="s">
        <v>20690</v>
      </c>
      <c r="AL1128" t="s">
        <v>20704</v>
      </c>
      <c r="AM1128" t="s">
        <v>20690</v>
      </c>
      <c r="AN1128" t="s">
        <v>20690</v>
      </c>
      <c r="AO1128" t="s">
        <v>24598</v>
      </c>
      <c r="AP1128" t="s">
        <v>20706</v>
      </c>
      <c r="AQ1128" t="s">
        <v>24599</v>
      </c>
      <c r="AR1128" t="s">
        <v>24600</v>
      </c>
      <c r="AS1128" s="5">
        <v>45180</v>
      </c>
      <c r="AT1128" t="s">
        <v>20690</v>
      </c>
      <c r="AU1128" t="s">
        <v>20709</v>
      </c>
      <c r="AV1128" t="s">
        <v>20710</v>
      </c>
      <c r="AX1128" s="6">
        <f>COUNTIFS(拍卖数据!E:E,AA1128,拍卖数据!F:F,AB1128,拍卖数据!O:O,O1128,拍卖数据!P:P,"&gt;"&amp;X1128*0.8,拍卖数据!P:P,"&lt;"&amp;X1128*1.2)</f>
        <v>0</v>
      </c>
      <c r="AY1128">
        <f>COUNTIFS(拍卖数据!E:E,AA1128,拍卖数据!F:F,AB1128,拍卖数据!O:O,O1128,拍卖数据!AN:AN,"机构",拍卖数据!P:P,"&gt;"&amp;X1128*0.8,拍卖数据!P:P,"&lt;"&amp;X1128*1.2)</f>
        <v>0</v>
      </c>
      <c r="AZ1128" s="6">
        <f>COUNTIFS(拍卖数据!E:E,AA1128,拍卖数据!F:F,AB1128,拍卖数据!G:G,AC1128,拍卖数据!O:O,O1128,拍卖数据!AN:AN,"机构",拍卖数据!P:P,"&gt;"&amp;X1128*0.8,拍卖数据!P:P,"&lt;"&amp;X1128*1.2)</f>
        <v>0</v>
      </c>
    </row>
    <row r="1129" hidden="1" spans="1:52">
      <c r="A1129">
        <v>56457</v>
      </c>
      <c r="B1129" t="s">
        <v>24589</v>
      </c>
      <c r="C1129" t="s">
        <v>113</v>
      </c>
      <c r="D1129" t="s">
        <v>24590</v>
      </c>
      <c r="E1129" t="s">
        <v>24591</v>
      </c>
      <c r="F1129">
        <v>7800</v>
      </c>
      <c r="G1129">
        <v>0</v>
      </c>
      <c r="H1129">
        <v>0</v>
      </c>
      <c r="I1129">
        <v>0</v>
      </c>
      <c r="J1129">
        <v>7800</v>
      </c>
      <c r="K1129" t="s">
        <v>20732</v>
      </c>
      <c r="L1129" t="s">
        <v>20690</v>
      </c>
      <c r="M1129">
        <v>3324</v>
      </c>
      <c r="N1129" t="s">
        <v>20691</v>
      </c>
      <c r="O1129" t="s">
        <v>131</v>
      </c>
      <c r="P1129" t="s">
        <v>20739</v>
      </c>
      <c r="Q1129" t="s">
        <v>20693</v>
      </c>
      <c r="R1129" t="s">
        <v>24592</v>
      </c>
      <c r="S1129" t="s">
        <v>24593</v>
      </c>
      <c r="T1129" t="s">
        <v>24795</v>
      </c>
      <c r="U1129" t="s">
        <v>24796</v>
      </c>
      <c r="V1129" t="s">
        <v>24596</v>
      </c>
      <c r="W1129" t="s">
        <v>24597</v>
      </c>
      <c r="X1129">
        <v>13.8</v>
      </c>
      <c r="Y1129" t="s">
        <v>20700</v>
      </c>
      <c r="Z1129" t="s">
        <v>100</v>
      </c>
      <c r="AA1129" t="s">
        <v>92</v>
      </c>
      <c r="AB1129" t="s">
        <v>277</v>
      </c>
      <c r="AC1129" t="s">
        <v>278</v>
      </c>
      <c r="AD1129" t="s">
        <v>24796</v>
      </c>
      <c r="AE1129" t="s">
        <v>20702</v>
      </c>
      <c r="AF1129">
        <v>9</v>
      </c>
      <c r="AG1129" t="s">
        <v>20703</v>
      </c>
      <c r="AH1129" s="5">
        <v>45078</v>
      </c>
      <c r="AI1129">
        <v>6.803738</v>
      </c>
      <c r="AJ1129" t="s">
        <v>113</v>
      </c>
      <c r="AK1129" t="s">
        <v>20690</v>
      </c>
      <c r="AL1129" t="s">
        <v>20704</v>
      </c>
      <c r="AM1129" t="s">
        <v>20690</v>
      </c>
      <c r="AN1129" t="s">
        <v>20690</v>
      </c>
      <c r="AO1129" t="s">
        <v>24598</v>
      </c>
      <c r="AP1129" t="s">
        <v>20706</v>
      </c>
      <c r="AQ1129" t="s">
        <v>24599</v>
      </c>
      <c r="AR1129" t="s">
        <v>24600</v>
      </c>
      <c r="AS1129" s="5">
        <v>45180</v>
      </c>
      <c r="AT1129" t="s">
        <v>20690</v>
      </c>
      <c r="AU1129" t="s">
        <v>20709</v>
      </c>
      <c r="AV1129" t="s">
        <v>20710</v>
      </c>
      <c r="AX1129" s="6">
        <f>COUNTIFS(拍卖数据!E:E,AA1129,拍卖数据!F:F,AB1129,拍卖数据!O:O,O1129,拍卖数据!P:P,"&gt;"&amp;X1129*0.8,拍卖数据!P:P,"&lt;"&amp;X1129*1.2)</f>
        <v>0</v>
      </c>
      <c r="AY1129">
        <f>COUNTIFS(拍卖数据!E:E,AA1129,拍卖数据!F:F,AB1129,拍卖数据!O:O,O1129,拍卖数据!AN:AN,"机构",拍卖数据!P:P,"&gt;"&amp;X1129*0.8,拍卖数据!P:P,"&lt;"&amp;X1129*1.2)</f>
        <v>0</v>
      </c>
      <c r="AZ1129" s="6">
        <f>COUNTIFS(拍卖数据!E:E,AA1129,拍卖数据!F:F,AB1129,拍卖数据!G:G,AC1129,拍卖数据!O:O,O1129,拍卖数据!AN:AN,"机构",拍卖数据!P:P,"&gt;"&amp;X1129*0.8,拍卖数据!P:P,"&lt;"&amp;X1129*1.2)</f>
        <v>0</v>
      </c>
    </row>
    <row r="1130" hidden="1" spans="1:52">
      <c r="A1130">
        <v>56458</v>
      </c>
      <c r="B1130" t="s">
        <v>24589</v>
      </c>
      <c r="C1130" t="s">
        <v>113</v>
      </c>
      <c r="D1130" t="s">
        <v>24590</v>
      </c>
      <c r="E1130" t="s">
        <v>24591</v>
      </c>
      <c r="F1130">
        <v>7800</v>
      </c>
      <c r="G1130">
        <v>0</v>
      </c>
      <c r="H1130">
        <v>0</v>
      </c>
      <c r="I1130">
        <v>0</v>
      </c>
      <c r="J1130">
        <v>7800</v>
      </c>
      <c r="K1130" t="s">
        <v>20732</v>
      </c>
      <c r="L1130" t="s">
        <v>20690</v>
      </c>
      <c r="M1130">
        <v>3324</v>
      </c>
      <c r="N1130" t="s">
        <v>20691</v>
      </c>
      <c r="O1130" t="s">
        <v>131</v>
      </c>
      <c r="P1130" t="s">
        <v>20739</v>
      </c>
      <c r="Q1130" t="s">
        <v>20693</v>
      </c>
      <c r="R1130" t="s">
        <v>24592</v>
      </c>
      <c r="S1130" t="s">
        <v>24593</v>
      </c>
      <c r="T1130" t="s">
        <v>24797</v>
      </c>
      <c r="U1130" t="s">
        <v>24798</v>
      </c>
      <c r="V1130" t="s">
        <v>24596</v>
      </c>
      <c r="W1130" t="s">
        <v>24597</v>
      </c>
      <c r="X1130">
        <v>13.8</v>
      </c>
      <c r="Y1130" t="s">
        <v>20700</v>
      </c>
      <c r="Z1130" t="s">
        <v>100</v>
      </c>
      <c r="AA1130" t="s">
        <v>92</v>
      </c>
      <c r="AB1130" t="s">
        <v>277</v>
      </c>
      <c r="AC1130" t="s">
        <v>278</v>
      </c>
      <c r="AD1130" t="s">
        <v>24798</v>
      </c>
      <c r="AE1130" t="s">
        <v>20702</v>
      </c>
      <c r="AF1130">
        <v>9</v>
      </c>
      <c r="AG1130" t="s">
        <v>20703</v>
      </c>
      <c r="AH1130" s="5">
        <v>45078</v>
      </c>
      <c r="AI1130">
        <v>6.803738</v>
      </c>
      <c r="AJ1130" t="s">
        <v>113</v>
      </c>
      <c r="AK1130" t="s">
        <v>20690</v>
      </c>
      <c r="AL1130" t="s">
        <v>20704</v>
      </c>
      <c r="AM1130" t="s">
        <v>20690</v>
      </c>
      <c r="AN1130" t="s">
        <v>20690</v>
      </c>
      <c r="AO1130" t="s">
        <v>24598</v>
      </c>
      <c r="AP1130" t="s">
        <v>20706</v>
      </c>
      <c r="AQ1130" t="s">
        <v>24599</v>
      </c>
      <c r="AR1130" t="s">
        <v>24600</v>
      </c>
      <c r="AS1130" s="5">
        <v>45180</v>
      </c>
      <c r="AT1130" t="s">
        <v>20690</v>
      </c>
      <c r="AU1130" t="s">
        <v>20709</v>
      </c>
      <c r="AV1130" t="s">
        <v>20710</v>
      </c>
      <c r="AX1130" s="6">
        <f>COUNTIFS(拍卖数据!E:E,AA1130,拍卖数据!F:F,AB1130,拍卖数据!O:O,O1130,拍卖数据!P:P,"&gt;"&amp;X1130*0.8,拍卖数据!P:P,"&lt;"&amp;X1130*1.2)</f>
        <v>0</v>
      </c>
      <c r="AY1130">
        <f>COUNTIFS(拍卖数据!E:E,AA1130,拍卖数据!F:F,AB1130,拍卖数据!O:O,O1130,拍卖数据!AN:AN,"机构",拍卖数据!P:P,"&gt;"&amp;X1130*0.8,拍卖数据!P:P,"&lt;"&amp;X1130*1.2)</f>
        <v>0</v>
      </c>
      <c r="AZ1130" s="6">
        <f>COUNTIFS(拍卖数据!E:E,AA1130,拍卖数据!F:F,AB1130,拍卖数据!G:G,AC1130,拍卖数据!O:O,O1130,拍卖数据!AN:AN,"机构",拍卖数据!P:P,"&gt;"&amp;X1130*0.8,拍卖数据!P:P,"&lt;"&amp;X1130*1.2)</f>
        <v>0</v>
      </c>
    </row>
    <row r="1131" hidden="1" spans="1:52">
      <c r="A1131">
        <v>56459</v>
      </c>
      <c r="B1131" t="s">
        <v>24589</v>
      </c>
      <c r="C1131" t="s">
        <v>113</v>
      </c>
      <c r="D1131" t="s">
        <v>24590</v>
      </c>
      <c r="E1131" t="s">
        <v>24591</v>
      </c>
      <c r="F1131">
        <v>7800</v>
      </c>
      <c r="G1131">
        <v>0</v>
      </c>
      <c r="H1131">
        <v>0</v>
      </c>
      <c r="I1131">
        <v>0</v>
      </c>
      <c r="J1131">
        <v>7800</v>
      </c>
      <c r="K1131" t="s">
        <v>20732</v>
      </c>
      <c r="L1131" t="s">
        <v>20690</v>
      </c>
      <c r="M1131">
        <v>3324</v>
      </c>
      <c r="N1131" t="s">
        <v>20691</v>
      </c>
      <c r="O1131" t="s">
        <v>131</v>
      </c>
      <c r="P1131" t="s">
        <v>20739</v>
      </c>
      <c r="Q1131" t="s">
        <v>20693</v>
      </c>
      <c r="R1131" t="s">
        <v>24592</v>
      </c>
      <c r="S1131" t="s">
        <v>24593</v>
      </c>
      <c r="T1131" t="s">
        <v>24799</v>
      </c>
      <c r="U1131" t="s">
        <v>24800</v>
      </c>
      <c r="V1131" t="s">
        <v>24596</v>
      </c>
      <c r="W1131" t="s">
        <v>24597</v>
      </c>
      <c r="X1131">
        <v>13.8</v>
      </c>
      <c r="Y1131" t="s">
        <v>20700</v>
      </c>
      <c r="Z1131" t="s">
        <v>100</v>
      </c>
      <c r="AA1131" t="s">
        <v>92</v>
      </c>
      <c r="AB1131" t="s">
        <v>277</v>
      </c>
      <c r="AC1131" t="s">
        <v>278</v>
      </c>
      <c r="AD1131" t="s">
        <v>24800</v>
      </c>
      <c r="AE1131" t="s">
        <v>20702</v>
      </c>
      <c r="AF1131">
        <v>9</v>
      </c>
      <c r="AG1131" t="s">
        <v>20703</v>
      </c>
      <c r="AH1131" s="5">
        <v>45078</v>
      </c>
      <c r="AI1131">
        <v>6.803738</v>
      </c>
      <c r="AJ1131" t="s">
        <v>113</v>
      </c>
      <c r="AK1131" t="s">
        <v>20690</v>
      </c>
      <c r="AL1131" t="s">
        <v>20704</v>
      </c>
      <c r="AM1131" t="s">
        <v>20690</v>
      </c>
      <c r="AN1131" t="s">
        <v>20690</v>
      </c>
      <c r="AO1131" t="s">
        <v>24598</v>
      </c>
      <c r="AP1131" t="s">
        <v>20706</v>
      </c>
      <c r="AQ1131" t="s">
        <v>24599</v>
      </c>
      <c r="AR1131" t="s">
        <v>24600</v>
      </c>
      <c r="AS1131" s="5">
        <v>45180</v>
      </c>
      <c r="AT1131" t="s">
        <v>20690</v>
      </c>
      <c r="AU1131" t="s">
        <v>20709</v>
      </c>
      <c r="AV1131" t="s">
        <v>20710</v>
      </c>
      <c r="AX1131" s="6">
        <f>COUNTIFS(拍卖数据!E:E,AA1131,拍卖数据!F:F,AB1131,拍卖数据!O:O,O1131,拍卖数据!P:P,"&gt;"&amp;X1131*0.8,拍卖数据!P:P,"&lt;"&amp;X1131*1.2)</f>
        <v>0</v>
      </c>
      <c r="AY1131">
        <f>COUNTIFS(拍卖数据!E:E,AA1131,拍卖数据!F:F,AB1131,拍卖数据!O:O,O1131,拍卖数据!AN:AN,"机构",拍卖数据!P:P,"&gt;"&amp;X1131*0.8,拍卖数据!P:P,"&lt;"&amp;X1131*1.2)</f>
        <v>0</v>
      </c>
      <c r="AZ1131" s="6">
        <f>COUNTIFS(拍卖数据!E:E,AA1131,拍卖数据!F:F,AB1131,拍卖数据!G:G,AC1131,拍卖数据!O:O,O1131,拍卖数据!AN:AN,"机构",拍卖数据!P:P,"&gt;"&amp;X1131*0.8,拍卖数据!P:P,"&lt;"&amp;X1131*1.2)</f>
        <v>0</v>
      </c>
    </row>
    <row r="1132" hidden="1" spans="1:52">
      <c r="A1132">
        <v>56460</v>
      </c>
      <c r="B1132" t="s">
        <v>24589</v>
      </c>
      <c r="C1132" t="s">
        <v>113</v>
      </c>
      <c r="D1132" t="s">
        <v>24590</v>
      </c>
      <c r="E1132" t="s">
        <v>24591</v>
      </c>
      <c r="F1132">
        <v>7800</v>
      </c>
      <c r="G1132">
        <v>0</v>
      </c>
      <c r="H1132">
        <v>0</v>
      </c>
      <c r="I1132">
        <v>0</v>
      </c>
      <c r="J1132">
        <v>7800</v>
      </c>
      <c r="K1132" t="s">
        <v>20732</v>
      </c>
      <c r="L1132" t="s">
        <v>20690</v>
      </c>
      <c r="M1132">
        <v>3324</v>
      </c>
      <c r="N1132" t="s">
        <v>20691</v>
      </c>
      <c r="O1132" t="s">
        <v>131</v>
      </c>
      <c r="P1132" t="s">
        <v>20739</v>
      </c>
      <c r="Q1132" t="s">
        <v>20693</v>
      </c>
      <c r="R1132" t="s">
        <v>24592</v>
      </c>
      <c r="S1132" t="s">
        <v>24593</v>
      </c>
      <c r="T1132" t="s">
        <v>24801</v>
      </c>
      <c r="U1132" t="s">
        <v>24802</v>
      </c>
      <c r="V1132" t="s">
        <v>24596</v>
      </c>
      <c r="W1132" t="s">
        <v>24597</v>
      </c>
      <c r="X1132">
        <v>13.8</v>
      </c>
      <c r="Y1132" t="s">
        <v>20700</v>
      </c>
      <c r="Z1132" t="s">
        <v>100</v>
      </c>
      <c r="AA1132" t="s">
        <v>92</v>
      </c>
      <c r="AB1132" t="s">
        <v>277</v>
      </c>
      <c r="AC1132" t="s">
        <v>278</v>
      </c>
      <c r="AD1132" t="s">
        <v>24802</v>
      </c>
      <c r="AE1132" t="s">
        <v>20702</v>
      </c>
      <c r="AF1132">
        <v>11.78</v>
      </c>
      <c r="AG1132" t="s">
        <v>20703</v>
      </c>
      <c r="AH1132" s="5">
        <v>45078</v>
      </c>
      <c r="AI1132">
        <v>6.803738</v>
      </c>
      <c r="AJ1132" t="s">
        <v>113</v>
      </c>
      <c r="AK1132" t="s">
        <v>20690</v>
      </c>
      <c r="AL1132" t="s">
        <v>20704</v>
      </c>
      <c r="AM1132" t="s">
        <v>20690</v>
      </c>
      <c r="AN1132" t="s">
        <v>20690</v>
      </c>
      <c r="AO1132" t="s">
        <v>24598</v>
      </c>
      <c r="AP1132" t="s">
        <v>20706</v>
      </c>
      <c r="AQ1132" t="s">
        <v>24599</v>
      </c>
      <c r="AR1132" t="s">
        <v>24600</v>
      </c>
      <c r="AS1132" s="5">
        <v>45180</v>
      </c>
      <c r="AT1132" t="s">
        <v>20690</v>
      </c>
      <c r="AU1132" t="s">
        <v>20709</v>
      </c>
      <c r="AV1132" t="s">
        <v>20710</v>
      </c>
      <c r="AX1132" s="6">
        <f>COUNTIFS(拍卖数据!E:E,AA1132,拍卖数据!F:F,AB1132,拍卖数据!O:O,O1132,拍卖数据!P:P,"&gt;"&amp;X1132*0.8,拍卖数据!P:P,"&lt;"&amp;X1132*1.2)</f>
        <v>0</v>
      </c>
      <c r="AY1132">
        <f>COUNTIFS(拍卖数据!E:E,AA1132,拍卖数据!F:F,AB1132,拍卖数据!O:O,O1132,拍卖数据!AN:AN,"机构",拍卖数据!P:P,"&gt;"&amp;X1132*0.8,拍卖数据!P:P,"&lt;"&amp;X1132*1.2)</f>
        <v>0</v>
      </c>
      <c r="AZ1132" s="6">
        <f>COUNTIFS(拍卖数据!E:E,AA1132,拍卖数据!F:F,AB1132,拍卖数据!G:G,AC1132,拍卖数据!O:O,O1132,拍卖数据!AN:AN,"机构",拍卖数据!P:P,"&gt;"&amp;X1132*0.8,拍卖数据!P:P,"&lt;"&amp;X1132*1.2)</f>
        <v>0</v>
      </c>
    </row>
    <row r="1133" hidden="1" spans="1:52">
      <c r="A1133">
        <v>56461</v>
      </c>
      <c r="B1133" t="s">
        <v>24589</v>
      </c>
      <c r="C1133" t="s">
        <v>113</v>
      </c>
      <c r="D1133" t="s">
        <v>24590</v>
      </c>
      <c r="E1133" t="s">
        <v>24591</v>
      </c>
      <c r="F1133">
        <v>7800</v>
      </c>
      <c r="G1133">
        <v>0</v>
      </c>
      <c r="H1133">
        <v>0</v>
      </c>
      <c r="I1133">
        <v>0</v>
      </c>
      <c r="J1133">
        <v>7800</v>
      </c>
      <c r="K1133" t="s">
        <v>20732</v>
      </c>
      <c r="L1133" t="s">
        <v>20690</v>
      </c>
      <c r="M1133">
        <v>3324</v>
      </c>
      <c r="N1133" t="s">
        <v>20691</v>
      </c>
      <c r="O1133" t="s">
        <v>131</v>
      </c>
      <c r="P1133" t="s">
        <v>20739</v>
      </c>
      <c r="Q1133" t="s">
        <v>20693</v>
      </c>
      <c r="R1133" t="s">
        <v>24592</v>
      </c>
      <c r="S1133" t="s">
        <v>24593</v>
      </c>
      <c r="T1133" t="s">
        <v>24803</v>
      </c>
      <c r="U1133" t="s">
        <v>24804</v>
      </c>
      <c r="V1133" t="s">
        <v>24596</v>
      </c>
      <c r="W1133" t="s">
        <v>24597</v>
      </c>
      <c r="X1133">
        <v>13.8</v>
      </c>
      <c r="Y1133" t="s">
        <v>20700</v>
      </c>
      <c r="Z1133" t="s">
        <v>100</v>
      </c>
      <c r="AA1133" t="s">
        <v>92</v>
      </c>
      <c r="AB1133" t="s">
        <v>277</v>
      </c>
      <c r="AC1133" t="s">
        <v>278</v>
      </c>
      <c r="AD1133" t="s">
        <v>24804</v>
      </c>
      <c r="AE1133" t="s">
        <v>20702</v>
      </c>
      <c r="AF1133">
        <v>6</v>
      </c>
      <c r="AG1133" t="s">
        <v>20703</v>
      </c>
      <c r="AH1133" s="5">
        <v>45078</v>
      </c>
      <c r="AI1133">
        <v>6.803738</v>
      </c>
      <c r="AJ1133" t="s">
        <v>113</v>
      </c>
      <c r="AK1133" t="s">
        <v>20690</v>
      </c>
      <c r="AL1133" t="s">
        <v>20704</v>
      </c>
      <c r="AM1133" t="s">
        <v>20690</v>
      </c>
      <c r="AN1133" t="s">
        <v>20690</v>
      </c>
      <c r="AO1133" t="s">
        <v>24598</v>
      </c>
      <c r="AP1133" t="s">
        <v>20706</v>
      </c>
      <c r="AQ1133" t="s">
        <v>24599</v>
      </c>
      <c r="AR1133" t="s">
        <v>24600</v>
      </c>
      <c r="AS1133" s="5">
        <v>45180</v>
      </c>
      <c r="AT1133" t="s">
        <v>20690</v>
      </c>
      <c r="AU1133" t="s">
        <v>20709</v>
      </c>
      <c r="AV1133" t="s">
        <v>20710</v>
      </c>
      <c r="AX1133" s="6">
        <f>COUNTIFS(拍卖数据!E:E,AA1133,拍卖数据!F:F,AB1133,拍卖数据!O:O,O1133,拍卖数据!P:P,"&gt;"&amp;X1133*0.8,拍卖数据!P:P,"&lt;"&amp;X1133*1.2)</f>
        <v>0</v>
      </c>
      <c r="AY1133">
        <f>COUNTIFS(拍卖数据!E:E,AA1133,拍卖数据!F:F,AB1133,拍卖数据!O:O,O1133,拍卖数据!AN:AN,"机构",拍卖数据!P:P,"&gt;"&amp;X1133*0.8,拍卖数据!P:P,"&lt;"&amp;X1133*1.2)</f>
        <v>0</v>
      </c>
      <c r="AZ1133" s="6">
        <f>COUNTIFS(拍卖数据!E:E,AA1133,拍卖数据!F:F,AB1133,拍卖数据!G:G,AC1133,拍卖数据!O:O,O1133,拍卖数据!AN:AN,"机构",拍卖数据!P:P,"&gt;"&amp;X1133*0.8,拍卖数据!P:P,"&lt;"&amp;X1133*1.2)</f>
        <v>0</v>
      </c>
    </row>
    <row r="1134" hidden="1" spans="1:52">
      <c r="A1134">
        <v>56462</v>
      </c>
      <c r="B1134" t="s">
        <v>24589</v>
      </c>
      <c r="C1134" t="s">
        <v>113</v>
      </c>
      <c r="D1134" t="s">
        <v>24590</v>
      </c>
      <c r="E1134" t="s">
        <v>24591</v>
      </c>
      <c r="F1134">
        <v>7800</v>
      </c>
      <c r="G1134">
        <v>0</v>
      </c>
      <c r="H1134">
        <v>0</v>
      </c>
      <c r="I1134">
        <v>0</v>
      </c>
      <c r="J1134">
        <v>7800</v>
      </c>
      <c r="K1134" t="s">
        <v>20732</v>
      </c>
      <c r="L1134" t="s">
        <v>20690</v>
      </c>
      <c r="M1134">
        <v>3324</v>
      </c>
      <c r="N1134" t="s">
        <v>20691</v>
      </c>
      <c r="O1134" t="s">
        <v>131</v>
      </c>
      <c r="P1134" t="s">
        <v>20739</v>
      </c>
      <c r="Q1134" t="s">
        <v>20693</v>
      </c>
      <c r="R1134" t="s">
        <v>24592</v>
      </c>
      <c r="S1134" t="s">
        <v>24593</v>
      </c>
      <c r="T1134" t="s">
        <v>24805</v>
      </c>
      <c r="U1134" t="s">
        <v>24806</v>
      </c>
      <c r="V1134" t="s">
        <v>24596</v>
      </c>
      <c r="W1134" t="s">
        <v>24597</v>
      </c>
      <c r="X1134">
        <v>13.8</v>
      </c>
      <c r="Y1134" t="s">
        <v>20700</v>
      </c>
      <c r="Z1134" t="s">
        <v>100</v>
      </c>
      <c r="AA1134" t="s">
        <v>92</v>
      </c>
      <c r="AB1134" t="s">
        <v>277</v>
      </c>
      <c r="AC1134" t="s">
        <v>278</v>
      </c>
      <c r="AD1134" t="s">
        <v>24806</v>
      </c>
      <c r="AE1134" t="s">
        <v>20702</v>
      </c>
      <c r="AF1134">
        <v>9</v>
      </c>
      <c r="AG1134" t="s">
        <v>20703</v>
      </c>
      <c r="AH1134" s="5">
        <v>45078</v>
      </c>
      <c r="AI1134">
        <v>6.803738</v>
      </c>
      <c r="AJ1134" t="s">
        <v>113</v>
      </c>
      <c r="AK1134" t="s">
        <v>20690</v>
      </c>
      <c r="AL1134" t="s">
        <v>20704</v>
      </c>
      <c r="AM1134" t="s">
        <v>20690</v>
      </c>
      <c r="AN1134" t="s">
        <v>20690</v>
      </c>
      <c r="AO1134" t="s">
        <v>24598</v>
      </c>
      <c r="AP1134" t="s">
        <v>20706</v>
      </c>
      <c r="AQ1134" t="s">
        <v>24599</v>
      </c>
      <c r="AR1134" t="s">
        <v>24600</v>
      </c>
      <c r="AS1134" s="5">
        <v>45180</v>
      </c>
      <c r="AT1134" t="s">
        <v>20690</v>
      </c>
      <c r="AU1134" t="s">
        <v>20709</v>
      </c>
      <c r="AV1134" t="s">
        <v>20710</v>
      </c>
      <c r="AX1134" s="6">
        <f>COUNTIFS(拍卖数据!E:E,AA1134,拍卖数据!F:F,AB1134,拍卖数据!O:O,O1134,拍卖数据!P:P,"&gt;"&amp;X1134*0.8,拍卖数据!P:P,"&lt;"&amp;X1134*1.2)</f>
        <v>0</v>
      </c>
      <c r="AY1134">
        <f>COUNTIFS(拍卖数据!E:E,AA1134,拍卖数据!F:F,AB1134,拍卖数据!O:O,O1134,拍卖数据!AN:AN,"机构",拍卖数据!P:P,"&gt;"&amp;X1134*0.8,拍卖数据!P:P,"&lt;"&amp;X1134*1.2)</f>
        <v>0</v>
      </c>
      <c r="AZ1134" s="6">
        <f>COUNTIFS(拍卖数据!E:E,AA1134,拍卖数据!F:F,AB1134,拍卖数据!G:G,AC1134,拍卖数据!O:O,O1134,拍卖数据!AN:AN,"机构",拍卖数据!P:P,"&gt;"&amp;X1134*0.8,拍卖数据!P:P,"&lt;"&amp;X1134*1.2)</f>
        <v>0</v>
      </c>
    </row>
    <row r="1135" hidden="1" spans="1:52">
      <c r="A1135">
        <v>56463</v>
      </c>
      <c r="B1135" t="s">
        <v>24589</v>
      </c>
      <c r="C1135" t="s">
        <v>113</v>
      </c>
      <c r="D1135" t="s">
        <v>24590</v>
      </c>
      <c r="E1135" t="s">
        <v>24591</v>
      </c>
      <c r="F1135">
        <v>7800</v>
      </c>
      <c r="G1135">
        <v>0</v>
      </c>
      <c r="H1135">
        <v>0</v>
      </c>
      <c r="I1135">
        <v>0</v>
      </c>
      <c r="J1135">
        <v>7800</v>
      </c>
      <c r="K1135" t="s">
        <v>20732</v>
      </c>
      <c r="L1135" t="s">
        <v>20690</v>
      </c>
      <c r="M1135">
        <v>3324</v>
      </c>
      <c r="N1135" t="s">
        <v>20691</v>
      </c>
      <c r="O1135" t="s">
        <v>131</v>
      </c>
      <c r="P1135" t="s">
        <v>20739</v>
      </c>
      <c r="Q1135" t="s">
        <v>20693</v>
      </c>
      <c r="R1135" t="s">
        <v>24592</v>
      </c>
      <c r="S1135" t="s">
        <v>24593</v>
      </c>
      <c r="T1135" t="s">
        <v>24807</v>
      </c>
      <c r="U1135" t="s">
        <v>24808</v>
      </c>
      <c r="V1135" t="s">
        <v>24596</v>
      </c>
      <c r="W1135" t="s">
        <v>24597</v>
      </c>
      <c r="X1135">
        <v>13.8</v>
      </c>
      <c r="Y1135" t="s">
        <v>20700</v>
      </c>
      <c r="Z1135" t="s">
        <v>100</v>
      </c>
      <c r="AA1135" t="s">
        <v>92</v>
      </c>
      <c r="AB1135" t="s">
        <v>277</v>
      </c>
      <c r="AC1135" t="s">
        <v>278</v>
      </c>
      <c r="AD1135" t="s">
        <v>24808</v>
      </c>
      <c r="AE1135" t="s">
        <v>20702</v>
      </c>
      <c r="AF1135">
        <v>9</v>
      </c>
      <c r="AG1135" t="s">
        <v>20703</v>
      </c>
      <c r="AH1135" s="5">
        <v>45078</v>
      </c>
      <c r="AI1135">
        <v>6.803738</v>
      </c>
      <c r="AJ1135" t="s">
        <v>113</v>
      </c>
      <c r="AK1135" t="s">
        <v>20690</v>
      </c>
      <c r="AL1135" t="s">
        <v>20704</v>
      </c>
      <c r="AM1135" t="s">
        <v>20690</v>
      </c>
      <c r="AN1135" t="s">
        <v>20690</v>
      </c>
      <c r="AO1135" t="s">
        <v>24598</v>
      </c>
      <c r="AP1135" t="s">
        <v>20706</v>
      </c>
      <c r="AQ1135" t="s">
        <v>24599</v>
      </c>
      <c r="AR1135" t="s">
        <v>24600</v>
      </c>
      <c r="AS1135" s="5">
        <v>45180</v>
      </c>
      <c r="AT1135" t="s">
        <v>20690</v>
      </c>
      <c r="AU1135" t="s">
        <v>20709</v>
      </c>
      <c r="AV1135" t="s">
        <v>20710</v>
      </c>
      <c r="AX1135" s="6">
        <f>COUNTIFS(拍卖数据!E:E,AA1135,拍卖数据!F:F,AB1135,拍卖数据!O:O,O1135,拍卖数据!P:P,"&gt;"&amp;X1135*0.8,拍卖数据!P:P,"&lt;"&amp;X1135*1.2)</f>
        <v>0</v>
      </c>
      <c r="AY1135">
        <f>COUNTIFS(拍卖数据!E:E,AA1135,拍卖数据!F:F,AB1135,拍卖数据!O:O,O1135,拍卖数据!AN:AN,"机构",拍卖数据!P:P,"&gt;"&amp;X1135*0.8,拍卖数据!P:P,"&lt;"&amp;X1135*1.2)</f>
        <v>0</v>
      </c>
      <c r="AZ1135" s="6">
        <f>COUNTIFS(拍卖数据!E:E,AA1135,拍卖数据!F:F,AB1135,拍卖数据!G:G,AC1135,拍卖数据!O:O,O1135,拍卖数据!AN:AN,"机构",拍卖数据!P:P,"&gt;"&amp;X1135*0.8,拍卖数据!P:P,"&lt;"&amp;X1135*1.2)</f>
        <v>0</v>
      </c>
    </row>
    <row r="1136" hidden="1" spans="1:52">
      <c r="A1136">
        <v>56464</v>
      </c>
      <c r="B1136" t="s">
        <v>24589</v>
      </c>
      <c r="C1136" t="s">
        <v>113</v>
      </c>
      <c r="D1136" t="s">
        <v>24590</v>
      </c>
      <c r="E1136" t="s">
        <v>24591</v>
      </c>
      <c r="F1136">
        <v>7800</v>
      </c>
      <c r="G1136">
        <v>0</v>
      </c>
      <c r="H1136">
        <v>0</v>
      </c>
      <c r="I1136">
        <v>0</v>
      </c>
      <c r="J1136">
        <v>7800</v>
      </c>
      <c r="K1136" t="s">
        <v>20732</v>
      </c>
      <c r="L1136" t="s">
        <v>20690</v>
      </c>
      <c r="M1136">
        <v>3324</v>
      </c>
      <c r="N1136" t="s">
        <v>20691</v>
      </c>
      <c r="O1136" t="s">
        <v>131</v>
      </c>
      <c r="P1136" t="s">
        <v>20739</v>
      </c>
      <c r="Q1136" t="s">
        <v>20693</v>
      </c>
      <c r="R1136" t="s">
        <v>24592</v>
      </c>
      <c r="S1136" t="s">
        <v>24593</v>
      </c>
      <c r="T1136" t="s">
        <v>24809</v>
      </c>
      <c r="U1136" t="s">
        <v>24810</v>
      </c>
      <c r="V1136" t="s">
        <v>24596</v>
      </c>
      <c r="W1136" t="s">
        <v>24597</v>
      </c>
      <c r="X1136">
        <v>13.8</v>
      </c>
      <c r="Y1136" t="s">
        <v>20700</v>
      </c>
      <c r="Z1136" t="s">
        <v>100</v>
      </c>
      <c r="AA1136" t="s">
        <v>92</v>
      </c>
      <c r="AB1136" t="s">
        <v>277</v>
      </c>
      <c r="AC1136" t="s">
        <v>278</v>
      </c>
      <c r="AD1136" t="s">
        <v>24810</v>
      </c>
      <c r="AE1136" t="s">
        <v>20702</v>
      </c>
      <c r="AF1136">
        <v>6</v>
      </c>
      <c r="AG1136" t="s">
        <v>20703</v>
      </c>
      <c r="AH1136" s="5">
        <v>45078</v>
      </c>
      <c r="AI1136">
        <v>6.803738</v>
      </c>
      <c r="AJ1136" t="s">
        <v>113</v>
      </c>
      <c r="AK1136" t="s">
        <v>20690</v>
      </c>
      <c r="AL1136" t="s">
        <v>20704</v>
      </c>
      <c r="AM1136" t="s">
        <v>20690</v>
      </c>
      <c r="AN1136" t="s">
        <v>20690</v>
      </c>
      <c r="AO1136" t="s">
        <v>24598</v>
      </c>
      <c r="AP1136" t="s">
        <v>20706</v>
      </c>
      <c r="AQ1136" t="s">
        <v>24599</v>
      </c>
      <c r="AR1136" t="s">
        <v>24600</v>
      </c>
      <c r="AS1136" s="5">
        <v>45180</v>
      </c>
      <c r="AT1136" t="s">
        <v>20690</v>
      </c>
      <c r="AU1136" t="s">
        <v>20709</v>
      </c>
      <c r="AV1136" t="s">
        <v>20710</v>
      </c>
      <c r="AX1136" s="6">
        <f>COUNTIFS(拍卖数据!E:E,AA1136,拍卖数据!F:F,AB1136,拍卖数据!O:O,O1136,拍卖数据!P:P,"&gt;"&amp;X1136*0.8,拍卖数据!P:P,"&lt;"&amp;X1136*1.2)</f>
        <v>0</v>
      </c>
      <c r="AY1136">
        <f>COUNTIFS(拍卖数据!E:E,AA1136,拍卖数据!F:F,AB1136,拍卖数据!O:O,O1136,拍卖数据!AN:AN,"机构",拍卖数据!P:P,"&gt;"&amp;X1136*0.8,拍卖数据!P:P,"&lt;"&amp;X1136*1.2)</f>
        <v>0</v>
      </c>
      <c r="AZ1136" s="6">
        <f>COUNTIFS(拍卖数据!E:E,AA1136,拍卖数据!F:F,AB1136,拍卖数据!G:G,AC1136,拍卖数据!O:O,O1136,拍卖数据!AN:AN,"机构",拍卖数据!P:P,"&gt;"&amp;X1136*0.8,拍卖数据!P:P,"&lt;"&amp;X1136*1.2)</f>
        <v>0</v>
      </c>
    </row>
    <row r="1137" hidden="1" spans="1:52">
      <c r="A1137">
        <v>56465</v>
      </c>
      <c r="B1137" t="s">
        <v>24589</v>
      </c>
      <c r="C1137" t="s">
        <v>113</v>
      </c>
      <c r="D1137" t="s">
        <v>24590</v>
      </c>
      <c r="E1137" t="s">
        <v>24591</v>
      </c>
      <c r="F1137">
        <v>7800</v>
      </c>
      <c r="G1137">
        <v>0</v>
      </c>
      <c r="H1137">
        <v>0</v>
      </c>
      <c r="I1137">
        <v>0</v>
      </c>
      <c r="J1137">
        <v>7800</v>
      </c>
      <c r="K1137" t="s">
        <v>20732</v>
      </c>
      <c r="L1137" t="s">
        <v>20690</v>
      </c>
      <c r="M1137">
        <v>3324</v>
      </c>
      <c r="N1137" t="s">
        <v>20691</v>
      </c>
      <c r="O1137" t="s">
        <v>131</v>
      </c>
      <c r="P1137" t="s">
        <v>20739</v>
      </c>
      <c r="Q1137" t="s">
        <v>20693</v>
      </c>
      <c r="R1137" t="s">
        <v>24592</v>
      </c>
      <c r="S1137" t="s">
        <v>24593</v>
      </c>
      <c r="T1137" t="s">
        <v>24811</v>
      </c>
      <c r="U1137" t="s">
        <v>24812</v>
      </c>
      <c r="V1137" t="s">
        <v>24596</v>
      </c>
      <c r="W1137" t="s">
        <v>24597</v>
      </c>
      <c r="X1137">
        <v>13.8</v>
      </c>
      <c r="Y1137" t="s">
        <v>20700</v>
      </c>
      <c r="Z1137" t="s">
        <v>100</v>
      </c>
      <c r="AA1137" t="s">
        <v>92</v>
      </c>
      <c r="AB1137" t="s">
        <v>277</v>
      </c>
      <c r="AC1137" t="s">
        <v>278</v>
      </c>
      <c r="AD1137" t="s">
        <v>24812</v>
      </c>
      <c r="AE1137" t="s">
        <v>20702</v>
      </c>
      <c r="AF1137">
        <v>6</v>
      </c>
      <c r="AG1137" t="s">
        <v>20703</v>
      </c>
      <c r="AH1137" s="5">
        <v>45078</v>
      </c>
      <c r="AI1137">
        <v>6.803738</v>
      </c>
      <c r="AJ1137" t="s">
        <v>113</v>
      </c>
      <c r="AK1137" t="s">
        <v>20690</v>
      </c>
      <c r="AL1137" t="s">
        <v>20704</v>
      </c>
      <c r="AM1137" t="s">
        <v>20690</v>
      </c>
      <c r="AN1137" t="s">
        <v>20690</v>
      </c>
      <c r="AO1137" t="s">
        <v>24598</v>
      </c>
      <c r="AP1137" t="s">
        <v>20706</v>
      </c>
      <c r="AQ1137" t="s">
        <v>24599</v>
      </c>
      <c r="AR1137" t="s">
        <v>24600</v>
      </c>
      <c r="AS1137" s="5">
        <v>45180</v>
      </c>
      <c r="AT1137" t="s">
        <v>20690</v>
      </c>
      <c r="AU1137" t="s">
        <v>20709</v>
      </c>
      <c r="AV1137" t="s">
        <v>20710</v>
      </c>
      <c r="AX1137" s="6">
        <f>COUNTIFS(拍卖数据!E:E,AA1137,拍卖数据!F:F,AB1137,拍卖数据!O:O,O1137,拍卖数据!P:P,"&gt;"&amp;X1137*0.8,拍卖数据!P:P,"&lt;"&amp;X1137*1.2)</f>
        <v>0</v>
      </c>
      <c r="AY1137">
        <f>COUNTIFS(拍卖数据!E:E,AA1137,拍卖数据!F:F,AB1137,拍卖数据!O:O,O1137,拍卖数据!AN:AN,"机构",拍卖数据!P:P,"&gt;"&amp;X1137*0.8,拍卖数据!P:P,"&lt;"&amp;X1137*1.2)</f>
        <v>0</v>
      </c>
      <c r="AZ1137" s="6">
        <f>COUNTIFS(拍卖数据!E:E,AA1137,拍卖数据!F:F,AB1137,拍卖数据!G:G,AC1137,拍卖数据!O:O,O1137,拍卖数据!AN:AN,"机构",拍卖数据!P:P,"&gt;"&amp;X1137*0.8,拍卖数据!P:P,"&lt;"&amp;X1137*1.2)</f>
        <v>0</v>
      </c>
    </row>
    <row r="1138" hidden="1" spans="1:52">
      <c r="A1138">
        <v>56466</v>
      </c>
      <c r="B1138" t="s">
        <v>24589</v>
      </c>
      <c r="C1138" t="s">
        <v>113</v>
      </c>
      <c r="D1138" t="s">
        <v>24590</v>
      </c>
      <c r="E1138" t="s">
        <v>24591</v>
      </c>
      <c r="F1138">
        <v>7800</v>
      </c>
      <c r="G1138">
        <v>0</v>
      </c>
      <c r="H1138">
        <v>0</v>
      </c>
      <c r="I1138">
        <v>0</v>
      </c>
      <c r="J1138">
        <v>7800</v>
      </c>
      <c r="K1138" t="s">
        <v>20732</v>
      </c>
      <c r="L1138" t="s">
        <v>20690</v>
      </c>
      <c r="M1138">
        <v>3324</v>
      </c>
      <c r="N1138" t="s">
        <v>20691</v>
      </c>
      <c r="O1138" t="s">
        <v>131</v>
      </c>
      <c r="P1138" t="s">
        <v>20739</v>
      </c>
      <c r="Q1138" t="s">
        <v>20693</v>
      </c>
      <c r="R1138" t="s">
        <v>24592</v>
      </c>
      <c r="S1138" t="s">
        <v>24593</v>
      </c>
      <c r="T1138" t="s">
        <v>24813</v>
      </c>
      <c r="U1138" t="s">
        <v>24814</v>
      </c>
      <c r="V1138" t="s">
        <v>24596</v>
      </c>
      <c r="W1138" t="s">
        <v>24597</v>
      </c>
      <c r="X1138">
        <v>13.8</v>
      </c>
      <c r="Y1138" t="s">
        <v>20700</v>
      </c>
      <c r="Z1138" t="s">
        <v>100</v>
      </c>
      <c r="AA1138" t="s">
        <v>92</v>
      </c>
      <c r="AB1138" t="s">
        <v>277</v>
      </c>
      <c r="AC1138" t="s">
        <v>278</v>
      </c>
      <c r="AD1138" t="s">
        <v>24814</v>
      </c>
      <c r="AE1138" t="s">
        <v>20702</v>
      </c>
      <c r="AF1138">
        <v>14</v>
      </c>
      <c r="AG1138" t="s">
        <v>20703</v>
      </c>
      <c r="AH1138" s="5">
        <v>45078</v>
      </c>
      <c r="AI1138">
        <v>6.803738</v>
      </c>
      <c r="AJ1138" t="s">
        <v>113</v>
      </c>
      <c r="AK1138" t="s">
        <v>20690</v>
      </c>
      <c r="AL1138" t="s">
        <v>20704</v>
      </c>
      <c r="AM1138" t="s">
        <v>20690</v>
      </c>
      <c r="AN1138" t="s">
        <v>20690</v>
      </c>
      <c r="AO1138" t="s">
        <v>24598</v>
      </c>
      <c r="AP1138" t="s">
        <v>20706</v>
      </c>
      <c r="AQ1138" t="s">
        <v>24599</v>
      </c>
      <c r="AR1138" t="s">
        <v>24600</v>
      </c>
      <c r="AS1138" s="5">
        <v>45180</v>
      </c>
      <c r="AT1138" t="s">
        <v>20690</v>
      </c>
      <c r="AU1138" t="s">
        <v>20709</v>
      </c>
      <c r="AV1138" t="s">
        <v>20710</v>
      </c>
      <c r="AX1138" s="6">
        <f>COUNTIFS(拍卖数据!E:E,AA1138,拍卖数据!F:F,AB1138,拍卖数据!O:O,O1138,拍卖数据!P:P,"&gt;"&amp;X1138*0.8,拍卖数据!P:P,"&lt;"&amp;X1138*1.2)</f>
        <v>0</v>
      </c>
      <c r="AY1138">
        <f>COUNTIFS(拍卖数据!E:E,AA1138,拍卖数据!F:F,AB1138,拍卖数据!O:O,O1138,拍卖数据!AN:AN,"机构",拍卖数据!P:P,"&gt;"&amp;X1138*0.8,拍卖数据!P:P,"&lt;"&amp;X1138*1.2)</f>
        <v>0</v>
      </c>
      <c r="AZ1138" s="6">
        <f>COUNTIFS(拍卖数据!E:E,AA1138,拍卖数据!F:F,AB1138,拍卖数据!G:G,AC1138,拍卖数据!O:O,O1138,拍卖数据!AN:AN,"机构",拍卖数据!P:P,"&gt;"&amp;X1138*0.8,拍卖数据!P:P,"&lt;"&amp;X1138*1.2)</f>
        <v>0</v>
      </c>
    </row>
    <row r="1139" hidden="1" spans="1:52">
      <c r="A1139">
        <v>56640</v>
      </c>
      <c r="B1139" t="s">
        <v>24815</v>
      </c>
      <c r="C1139" t="s">
        <v>113</v>
      </c>
      <c r="D1139" t="s">
        <v>24816</v>
      </c>
      <c r="E1139" t="s">
        <v>21954</v>
      </c>
      <c r="F1139">
        <v>1459.49</v>
      </c>
      <c r="G1139">
        <v>1242.410489</v>
      </c>
      <c r="H1139">
        <v>24.3414</v>
      </c>
      <c r="I1139">
        <v>0</v>
      </c>
      <c r="J1139">
        <v>2726.241889</v>
      </c>
      <c r="K1139" t="s">
        <v>20716</v>
      </c>
      <c r="L1139" t="s">
        <v>20690</v>
      </c>
      <c r="M1139">
        <v>930</v>
      </c>
      <c r="N1139" t="s">
        <v>20691</v>
      </c>
      <c r="O1139" t="s">
        <v>131</v>
      </c>
      <c r="P1139" t="s">
        <v>20739</v>
      </c>
      <c r="Q1139" t="s">
        <v>20693</v>
      </c>
      <c r="R1139" t="s">
        <v>24817</v>
      </c>
      <c r="S1139" t="s">
        <v>24818</v>
      </c>
      <c r="T1139" t="s">
        <v>24819</v>
      </c>
      <c r="U1139" t="s">
        <v>24820</v>
      </c>
      <c r="V1139" t="s">
        <v>24821</v>
      </c>
      <c r="W1139" t="s">
        <v>24822</v>
      </c>
      <c r="X1139">
        <v>58.66</v>
      </c>
      <c r="Y1139" t="s">
        <v>20700</v>
      </c>
      <c r="Z1139" t="s">
        <v>100</v>
      </c>
      <c r="AA1139" t="s">
        <v>92</v>
      </c>
      <c r="AB1139" t="s">
        <v>210</v>
      </c>
      <c r="AC1139" t="s">
        <v>211</v>
      </c>
      <c r="AD1139" t="s">
        <v>24823</v>
      </c>
      <c r="AE1139" t="s">
        <v>20702</v>
      </c>
      <c r="AF1139">
        <v>1025</v>
      </c>
      <c r="AG1139" t="s">
        <v>20703</v>
      </c>
      <c r="AH1139" s="5">
        <v>45316</v>
      </c>
      <c r="AI1139">
        <v>76.920858</v>
      </c>
      <c r="AJ1139" t="s">
        <v>113</v>
      </c>
      <c r="AK1139" t="s">
        <v>20690</v>
      </c>
      <c r="AL1139" t="s">
        <v>20704</v>
      </c>
      <c r="AM1139" t="s">
        <v>20690</v>
      </c>
      <c r="AN1139" t="s">
        <v>20690</v>
      </c>
      <c r="AO1139" t="s">
        <v>24824</v>
      </c>
      <c r="AP1139" t="s">
        <v>24825</v>
      </c>
      <c r="AQ1139" t="s">
        <v>24826</v>
      </c>
      <c r="AR1139" t="s">
        <v>24827</v>
      </c>
      <c r="AS1139" s="5">
        <v>45379</v>
      </c>
      <c r="AT1139" t="s">
        <v>20690</v>
      </c>
      <c r="AU1139" t="s">
        <v>20709</v>
      </c>
      <c r="AV1139" t="s">
        <v>20710</v>
      </c>
      <c r="AX1139" s="6">
        <f>COUNTIFS(拍卖数据!E:E,AA1139,拍卖数据!F:F,AB1139,拍卖数据!O:O,O1139,拍卖数据!P:P,"&gt;"&amp;X1139*0.8,拍卖数据!P:P,"&lt;"&amp;X1139*1.2)</f>
        <v>20</v>
      </c>
      <c r="AY1139">
        <f>COUNTIFS(拍卖数据!E:E,AA1139,拍卖数据!F:F,AB1139,拍卖数据!O:O,O1139,拍卖数据!AN:AN,"机构",拍卖数据!P:P,"&gt;"&amp;X1139*0.8,拍卖数据!P:P,"&lt;"&amp;X1139*1.2)</f>
        <v>0</v>
      </c>
      <c r="AZ1139" s="6">
        <f>COUNTIFS(拍卖数据!E:E,AA1139,拍卖数据!F:F,AB1139,拍卖数据!G:G,AC1139,拍卖数据!O:O,O1139,拍卖数据!AN:AN,"机构",拍卖数据!P:P,"&gt;"&amp;X1139*0.8,拍卖数据!P:P,"&lt;"&amp;X1139*1.2)</f>
        <v>0</v>
      </c>
    </row>
    <row r="1140" hidden="1" spans="1:52">
      <c r="A1140">
        <v>56641</v>
      </c>
      <c r="B1140" t="s">
        <v>24815</v>
      </c>
      <c r="C1140" t="s">
        <v>113</v>
      </c>
      <c r="D1140" t="s">
        <v>24816</v>
      </c>
      <c r="E1140" t="s">
        <v>21954</v>
      </c>
      <c r="F1140">
        <v>1459.49</v>
      </c>
      <c r="G1140">
        <v>1242.410489</v>
      </c>
      <c r="H1140">
        <v>24.3414</v>
      </c>
      <c r="I1140">
        <v>0</v>
      </c>
      <c r="J1140">
        <v>2726.241889</v>
      </c>
      <c r="K1140" t="s">
        <v>20716</v>
      </c>
      <c r="L1140" t="s">
        <v>20690</v>
      </c>
      <c r="M1140">
        <v>930</v>
      </c>
      <c r="N1140" t="s">
        <v>20691</v>
      </c>
      <c r="O1140" t="s">
        <v>131</v>
      </c>
      <c r="P1140" t="s">
        <v>20739</v>
      </c>
      <c r="Q1140" t="s">
        <v>20693</v>
      </c>
      <c r="R1140" t="s">
        <v>24817</v>
      </c>
      <c r="S1140" t="s">
        <v>24818</v>
      </c>
      <c r="T1140" t="s">
        <v>24828</v>
      </c>
      <c r="U1140" t="s">
        <v>24829</v>
      </c>
      <c r="V1140" t="s">
        <v>24821</v>
      </c>
      <c r="W1140" t="s">
        <v>24822</v>
      </c>
      <c r="X1140">
        <v>54.52</v>
      </c>
      <c r="Y1140" t="s">
        <v>20700</v>
      </c>
      <c r="Z1140" t="s">
        <v>100</v>
      </c>
      <c r="AA1140" t="s">
        <v>92</v>
      </c>
      <c r="AB1140" t="s">
        <v>210</v>
      </c>
      <c r="AC1140" t="s">
        <v>211</v>
      </c>
      <c r="AD1140" t="s">
        <v>24830</v>
      </c>
      <c r="AE1140" t="s">
        <v>20702</v>
      </c>
      <c r="AF1140" t="s">
        <v>20690</v>
      </c>
      <c r="AG1140" t="s">
        <v>20703</v>
      </c>
      <c r="AH1140" s="5">
        <v>45316</v>
      </c>
      <c r="AI1140">
        <v>71.492076</v>
      </c>
      <c r="AJ1140" t="s">
        <v>113</v>
      </c>
      <c r="AK1140" t="s">
        <v>20690</v>
      </c>
      <c r="AL1140" t="s">
        <v>20704</v>
      </c>
      <c r="AM1140" t="s">
        <v>20690</v>
      </c>
      <c r="AN1140" t="s">
        <v>20690</v>
      </c>
      <c r="AO1140" t="s">
        <v>24824</v>
      </c>
      <c r="AP1140" t="s">
        <v>24825</v>
      </c>
      <c r="AQ1140" t="s">
        <v>24826</v>
      </c>
      <c r="AR1140" t="s">
        <v>24827</v>
      </c>
      <c r="AS1140" s="5">
        <v>45379</v>
      </c>
      <c r="AT1140" t="s">
        <v>20690</v>
      </c>
      <c r="AU1140" t="s">
        <v>20709</v>
      </c>
      <c r="AV1140" t="s">
        <v>20729</v>
      </c>
      <c r="AX1140" s="6">
        <f>COUNTIFS(拍卖数据!E:E,AA1140,拍卖数据!F:F,AB1140,拍卖数据!O:O,O1140,拍卖数据!P:P,"&gt;"&amp;X1140*0.8,拍卖数据!P:P,"&lt;"&amp;X1140*1.2)</f>
        <v>19</v>
      </c>
      <c r="AY1140">
        <f>COUNTIFS(拍卖数据!E:E,AA1140,拍卖数据!F:F,AB1140,拍卖数据!O:O,O1140,拍卖数据!AN:AN,"机构",拍卖数据!P:P,"&gt;"&amp;X1140*0.8,拍卖数据!P:P,"&lt;"&amp;X1140*1.2)</f>
        <v>0</v>
      </c>
      <c r="AZ1140" s="6">
        <f>COUNTIFS(拍卖数据!E:E,AA1140,拍卖数据!F:F,AB1140,拍卖数据!G:G,AC1140,拍卖数据!O:O,O1140,拍卖数据!AN:AN,"机构",拍卖数据!P:P,"&gt;"&amp;X1140*0.8,拍卖数据!P:P,"&lt;"&amp;X1140*1.2)</f>
        <v>0</v>
      </c>
    </row>
    <row r="1141" hidden="1" spans="1:52">
      <c r="A1141">
        <v>56642</v>
      </c>
      <c r="B1141" t="s">
        <v>24815</v>
      </c>
      <c r="C1141" t="s">
        <v>113</v>
      </c>
      <c r="D1141" t="s">
        <v>24816</v>
      </c>
      <c r="E1141" t="s">
        <v>21954</v>
      </c>
      <c r="F1141">
        <v>1459.49</v>
      </c>
      <c r="G1141">
        <v>1242.410489</v>
      </c>
      <c r="H1141">
        <v>24.3414</v>
      </c>
      <c r="I1141">
        <v>0</v>
      </c>
      <c r="J1141">
        <v>2726.241889</v>
      </c>
      <c r="K1141" t="s">
        <v>20716</v>
      </c>
      <c r="L1141" t="s">
        <v>20690</v>
      </c>
      <c r="M1141">
        <v>930</v>
      </c>
      <c r="N1141" t="s">
        <v>20691</v>
      </c>
      <c r="O1141" t="s">
        <v>131</v>
      </c>
      <c r="P1141" t="s">
        <v>20739</v>
      </c>
      <c r="Q1141" t="s">
        <v>20693</v>
      </c>
      <c r="R1141" t="s">
        <v>24817</v>
      </c>
      <c r="S1141" t="s">
        <v>24818</v>
      </c>
      <c r="T1141" t="s">
        <v>24831</v>
      </c>
      <c r="U1141" t="s">
        <v>24832</v>
      </c>
      <c r="V1141" t="s">
        <v>24821</v>
      </c>
      <c r="W1141" t="s">
        <v>24822</v>
      </c>
      <c r="X1141">
        <v>59.06</v>
      </c>
      <c r="Y1141" t="s">
        <v>20700</v>
      </c>
      <c r="Z1141" t="s">
        <v>100</v>
      </c>
      <c r="AA1141" t="s">
        <v>92</v>
      </c>
      <c r="AB1141" t="s">
        <v>210</v>
      </c>
      <c r="AC1141" t="s">
        <v>211</v>
      </c>
      <c r="AD1141" t="s">
        <v>24833</v>
      </c>
      <c r="AE1141" t="s">
        <v>20702</v>
      </c>
      <c r="AF1141" t="s">
        <v>20690</v>
      </c>
      <c r="AG1141" t="s">
        <v>20703</v>
      </c>
      <c r="AH1141" s="5">
        <v>45316</v>
      </c>
      <c r="AI1141">
        <v>77.445378</v>
      </c>
      <c r="AJ1141" t="s">
        <v>113</v>
      </c>
      <c r="AK1141" t="s">
        <v>20690</v>
      </c>
      <c r="AL1141" t="s">
        <v>20704</v>
      </c>
      <c r="AM1141" t="s">
        <v>20690</v>
      </c>
      <c r="AN1141" t="s">
        <v>20690</v>
      </c>
      <c r="AO1141" t="s">
        <v>24824</v>
      </c>
      <c r="AP1141" t="s">
        <v>24825</v>
      </c>
      <c r="AQ1141" t="s">
        <v>24826</v>
      </c>
      <c r="AR1141" t="s">
        <v>24827</v>
      </c>
      <c r="AS1141" s="5">
        <v>45379</v>
      </c>
      <c r="AT1141" t="s">
        <v>20690</v>
      </c>
      <c r="AU1141" t="s">
        <v>20709</v>
      </c>
      <c r="AV1141" t="s">
        <v>20729</v>
      </c>
      <c r="AX1141" s="6">
        <f>COUNTIFS(拍卖数据!E:E,AA1141,拍卖数据!F:F,AB1141,拍卖数据!O:O,O1141,拍卖数据!P:P,"&gt;"&amp;X1141*0.8,拍卖数据!P:P,"&lt;"&amp;X1141*1.2)</f>
        <v>20</v>
      </c>
      <c r="AY1141">
        <f>COUNTIFS(拍卖数据!E:E,AA1141,拍卖数据!F:F,AB1141,拍卖数据!O:O,O1141,拍卖数据!AN:AN,"机构",拍卖数据!P:P,"&gt;"&amp;X1141*0.8,拍卖数据!P:P,"&lt;"&amp;X1141*1.2)</f>
        <v>0</v>
      </c>
      <c r="AZ1141" s="6">
        <f>COUNTIFS(拍卖数据!E:E,AA1141,拍卖数据!F:F,AB1141,拍卖数据!G:G,AC1141,拍卖数据!O:O,O1141,拍卖数据!AN:AN,"机构",拍卖数据!P:P,"&gt;"&amp;X1141*0.8,拍卖数据!P:P,"&lt;"&amp;X1141*1.2)</f>
        <v>0</v>
      </c>
    </row>
    <row r="1142" hidden="1" spans="1:52">
      <c r="A1142">
        <v>56643</v>
      </c>
      <c r="B1142" t="s">
        <v>24815</v>
      </c>
      <c r="C1142" t="s">
        <v>113</v>
      </c>
      <c r="D1142" t="s">
        <v>24816</v>
      </c>
      <c r="E1142" t="s">
        <v>21954</v>
      </c>
      <c r="F1142">
        <v>1459.49</v>
      </c>
      <c r="G1142">
        <v>1242.410489</v>
      </c>
      <c r="H1142">
        <v>24.3414</v>
      </c>
      <c r="I1142">
        <v>0</v>
      </c>
      <c r="J1142">
        <v>2726.241889</v>
      </c>
      <c r="K1142" t="s">
        <v>20716</v>
      </c>
      <c r="L1142" t="s">
        <v>20690</v>
      </c>
      <c r="M1142">
        <v>930</v>
      </c>
      <c r="N1142" t="s">
        <v>20691</v>
      </c>
      <c r="O1142" t="s">
        <v>131</v>
      </c>
      <c r="P1142" t="s">
        <v>20739</v>
      </c>
      <c r="Q1142" t="s">
        <v>20693</v>
      </c>
      <c r="R1142" t="s">
        <v>24817</v>
      </c>
      <c r="S1142" t="s">
        <v>24818</v>
      </c>
      <c r="T1142" t="s">
        <v>24834</v>
      </c>
      <c r="U1142" t="s">
        <v>24835</v>
      </c>
      <c r="V1142" t="s">
        <v>24821</v>
      </c>
      <c r="W1142" t="s">
        <v>24822</v>
      </c>
      <c r="X1142">
        <v>59.06</v>
      </c>
      <c r="Y1142" t="s">
        <v>20700</v>
      </c>
      <c r="Z1142" t="s">
        <v>100</v>
      </c>
      <c r="AA1142" t="s">
        <v>92</v>
      </c>
      <c r="AB1142" t="s">
        <v>210</v>
      </c>
      <c r="AC1142" t="s">
        <v>211</v>
      </c>
      <c r="AD1142" t="s">
        <v>24836</v>
      </c>
      <c r="AE1142" t="s">
        <v>20702</v>
      </c>
      <c r="AF1142" t="s">
        <v>20690</v>
      </c>
      <c r="AG1142" t="s">
        <v>20703</v>
      </c>
      <c r="AH1142" s="5">
        <v>45316</v>
      </c>
      <c r="AI1142">
        <v>77.445378</v>
      </c>
      <c r="AJ1142" t="s">
        <v>113</v>
      </c>
      <c r="AK1142" t="s">
        <v>20690</v>
      </c>
      <c r="AL1142" t="s">
        <v>20704</v>
      </c>
      <c r="AM1142" t="s">
        <v>20690</v>
      </c>
      <c r="AN1142" t="s">
        <v>20690</v>
      </c>
      <c r="AO1142" t="s">
        <v>24824</v>
      </c>
      <c r="AP1142" t="s">
        <v>24825</v>
      </c>
      <c r="AQ1142" t="s">
        <v>24826</v>
      </c>
      <c r="AR1142" t="s">
        <v>24827</v>
      </c>
      <c r="AS1142" s="5">
        <v>45379</v>
      </c>
      <c r="AT1142" t="s">
        <v>20690</v>
      </c>
      <c r="AU1142" t="s">
        <v>20709</v>
      </c>
      <c r="AV1142" t="s">
        <v>20729</v>
      </c>
      <c r="AX1142" s="6">
        <f>COUNTIFS(拍卖数据!E:E,AA1142,拍卖数据!F:F,AB1142,拍卖数据!O:O,O1142,拍卖数据!P:P,"&gt;"&amp;X1142*0.8,拍卖数据!P:P,"&lt;"&amp;X1142*1.2)</f>
        <v>20</v>
      </c>
      <c r="AY1142">
        <f>COUNTIFS(拍卖数据!E:E,AA1142,拍卖数据!F:F,AB1142,拍卖数据!O:O,O1142,拍卖数据!AN:AN,"机构",拍卖数据!P:P,"&gt;"&amp;X1142*0.8,拍卖数据!P:P,"&lt;"&amp;X1142*1.2)</f>
        <v>0</v>
      </c>
      <c r="AZ1142" s="6">
        <f>COUNTIFS(拍卖数据!E:E,AA1142,拍卖数据!F:F,AB1142,拍卖数据!G:G,AC1142,拍卖数据!O:O,O1142,拍卖数据!AN:AN,"机构",拍卖数据!P:P,"&gt;"&amp;X1142*0.8,拍卖数据!P:P,"&lt;"&amp;X1142*1.2)</f>
        <v>0</v>
      </c>
    </row>
    <row r="1143" hidden="1" spans="1:52">
      <c r="A1143">
        <v>56644</v>
      </c>
      <c r="B1143" t="s">
        <v>24815</v>
      </c>
      <c r="C1143" t="s">
        <v>113</v>
      </c>
      <c r="D1143" t="s">
        <v>24816</v>
      </c>
      <c r="E1143" t="s">
        <v>21954</v>
      </c>
      <c r="F1143">
        <v>1459.49</v>
      </c>
      <c r="G1143">
        <v>1242.410489</v>
      </c>
      <c r="H1143">
        <v>24.3414</v>
      </c>
      <c r="I1143">
        <v>0</v>
      </c>
      <c r="J1143">
        <v>2726.241889</v>
      </c>
      <c r="K1143" t="s">
        <v>20716</v>
      </c>
      <c r="L1143" t="s">
        <v>20690</v>
      </c>
      <c r="M1143">
        <v>930</v>
      </c>
      <c r="N1143" t="s">
        <v>20691</v>
      </c>
      <c r="O1143" t="s">
        <v>131</v>
      </c>
      <c r="P1143" t="s">
        <v>20739</v>
      </c>
      <c r="Q1143" t="s">
        <v>20693</v>
      </c>
      <c r="R1143" t="s">
        <v>24817</v>
      </c>
      <c r="S1143" t="s">
        <v>24818</v>
      </c>
      <c r="T1143" t="s">
        <v>24837</v>
      </c>
      <c r="U1143" t="s">
        <v>24838</v>
      </c>
      <c r="V1143" t="s">
        <v>24821</v>
      </c>
      <c r="W1143" t="s">
        <v>24822</v>
      </c>
      <c r="X1143">
        <v>54.52</v>
      </c>
      <c r="Y1143" t="s">
        <v>20700</v>
      </c>
      <c r="Z1143" t="s">
        <v>100</v>
      </c>
      <c r="AA1143" t="s">
        <v>92</v>
      </c>
      <c r="AB1143" t="s">
        <v>210</v>
      </c>
      <c r="AC1143" t="s">
        <v>211</v>
      </c>
      <c r="AD1143" t="s">
        <v>24839</v>
      </c>
      <c r="AE1143" t="s">
        <v>20702</v>
      </c>
      <c r="AF1143" t="s">
        <v>20690</v>
      </c>
      <c r="AG1143" t="s">
        <v>20703</v>
      </c>
      <c r="AH1143" s="5">
        <v>45316</v>
      </c>
      <c r="AI1143">
        <v>71.492076</v>
      </c>
      <c r="AJ1143" t="s">
        <v>113</v>
      </c>
      <c r="AK1143" t="s">
        <v>20690</v>
      </c>
      <c r="AL1143" t="s">
        <v>20704</v>
      </c>
      <c r="AM1143" t="s">
        <v>20690</v>
      </c>
      <c r="AN1143" t="s">
        <v>20690</v>
      </c>
      <c r="AO1143" t="s">
        <v>24824</v>
      </c>
      <c r="AP1143" t="s">
        <v>24825</v>
      </c>
      <c r="AQ1143" t="s">
        <v>24826</v>
      </c>
      <c r="AR1143" t="s">
        <v>24827</v>
      </c>
      <c r="AS1143" s="5">
        <v>45379</v>
      </c>
      <c r="AT1143" t="s">
        <v>20690</v>
      </c>
      <c r="AU1143" t="s">
        <v>20709</v>
      </c>
      <c r="AV1143" t="s">
        <v>20729</v>
      </c>
      <c r="AX1143" s="6">
        <f>COUNTIFS(拍卖数据!E:E,AA1143,拍卖数据!F:F,AB1143,拍卖数据!O:O,O1143,拍卖数据!P:P,"&gt;"&amp;X1143*0.8,拍卖数据!P:P,"&lt;"&amp;X1143*1.2)</f>
        <v>19</v>
      </c>
      <c r="AY1143">
        <f>COUNTIFS(拍卖数据!E:E,AA1143,拍卖数据!F:F,AB1143,拍卖数据!O:O,O1143,拍卖数据!AN:AN,"机构",拍卖数据!P:P,"&gt;"&amp;X1143*0.8,拍卖数据!P:P,"&lt;"&amp;X1143*1.2)</f>
        <v>0</v>
      </c>
      <c r="AZ1143" s="6">
        <f>COUNTIFS(拍卖数据!E:E,AA1143,拍卖数据!F:F,AB1143,拍卖数据!G:G,AC1143,拍卖数据!O:O,O1143,拍卖数据!AN:AN,"机构",拍卖数据!P:P,"&gt;"&amp;X1143*0.8,拍卖数据!P:P,"&lt;"&amp;X1143*1.2)</f>
        <v>0</v>
      </c>
    </row>
    <row r="1144" hidden="1" spans="1:52">
      <c r="A1144">
        <v>56645</v>
      </c>
      <c r="B1144" t="s">
        <v>24815</v>
      </c>
      <c r="C1144" t="s">
        <v>113</v>
      </c>
      <c r="D1144" t="s">
        <v>24816</v>
      </c>
      <c r="E1144" t="s">
        <v>21954</v>
      </c>
      <c r="F1144">
        <v>1459.49</v>
      </c>
      <c r="G1144">
        <v>1242.410489</v>
      </c>
      <c r="H1144">
        <v>24.3414</v>
      </c>
      <c r="I1144">
        <v>0</v>
      </c>
      <c r="J1144">
        <v>2726.241889</v>
      </c>
      <c r="K1144" t="s">
        <v>20716</v>
      </c>
      <c r="L1144" t="s">
        <v>20690</v>
      </c>
      <c r="M1144">
        <v>930</v>
      </c>
      <c r="N1144" t="s">
        <v>20691</v>
      </c>
      <c r="O1144" t="s">
        <v>131</v>
      </c>
      <c r="P1144" t="s">
        <v>20739</v>
      </c>
      <c r="Q1144" t="s">
        <v>20693</v>
      </c>
      <c r="R1144" t="s">
        <v>24817</v>
      </c>
      <c r="S1144" t="s">
        <v>24818</v>
      </c>
      <c r="T1144" t="s">
        <v>24840</v>
      </c>
      <c r="U1144" t="s">
        <v>24841</v>
      </c>
      <c r="V1144" t="s">
        <v>24821</v>
      </c>
      <c r="W1144" t="s">
        <v>24822</v>
      </c>
      <c r="X1144">
        <v>54.52</v>
      </c>
      <c r="Y1144" t="s">
        <v>20700</v>
      </c>
      <c r="Z1144" t="s">
        <v>100</v>
      </c>
      <c r="AA1144" t="s">
        <v>92</v>
      </c>
      <c r="AB1144" t="s">
        <v>210</v>
      </c>
      <c r="AC1144" t="s">
        <v>211</v>
      </c>
      <c r="AD1144" t="s">
        <v>24842</v>
      </c>
      <c r="AE1144" t="s">
        <v>20702</v>
      </c>
      <c r="AF1144" t="s">
        <v>20690</v>
      </c>
      <c r="AG1144" t="s">
        <v>20703</v>
      </c>
      <c r="AH1144" s="5">
        <v>45316</v>
      </c>
      <c r="AI1144">
        <v>71.492076</v>
      </c>
      <c r="AJ1144" t="s">
        <v>113</v>
      </c>
      <c r="AK1144" t="s">
        <v>20690</v>
      </c>
      <c r="AL1144" t="s">
        <v>20704</v>
      </c>
      <c r="AM1144" t="s">
        <v>20690</v>
      </c>
      <c r="AN1144" t="s">
        <v>20690</v>
      </c>
      <c r="AO1144" t="s">
        <v>24824</v>
      </c>
      <c r="AP1144" t="s">
        <v>24825</v>
      </c>
      <c r="AQ1144" t="s">
        <v>24826</v>
      </c>
      <c r="AR1144" t="s">
        <v>24827</v>
      </c>
      <c r="AS1144" s="5">
        <v>45379</v>
      </c>
      <c r="AT1144" t="s">
        <v>20690</v>
      </c>
      <c r="AU1144" t="s">
        <v>20709</v>
      </c>
      <c r="AV1144" t="s">
        <v>20729</v>
      </c>
      <c r="AX1144" s="6">
        <f>COUNTIFS(拍卖数据!E:E,AA1144,拍卖数据!F:F,AB1144,拍卖数据!O:O,O1144,拍卖数据!P:P,"&gt;"&amp;X1144*0.8,拍卖数据!P:P,"&lt;"&amp;X1144*1.2)</f>
        <v>19</v>
      </c>
      <c r="AY1144">
        <f>COUNTIFS(拍卖数据!E:E,AA1144,拍卖数据!F:F,AB1144,拍卖数据!O:O,O1144,拍卖数据!AN:AN,"机构",拍卖数据!P:P,"&gt;"&amp;X1144*0.8,拍卖数据!P:P,"&lt;"&amp;X1144*1.2)</f>
        <v>0</v>
      </c>
      <c r="AZ1144" s="6">
        <f>COUNTIFS(拍卖数据!E:E,AA1144,拍卖数据!F:F,AB1144,拍卖数据!G:G,AC1144,拍卖数据!O:O,O1144,拍卖数据!AN:AN,"机构",拍卖数据!P:P,"&gt;"&amp;X1144*0.8,拍卖数据!P:P,"&lt;"&amp;X1144*1.2)</f>
        <v>0</v>
      </c>
    </row>
    <row r="1145" hidden="1" spans="1:52">
      <c r="A1145">
        <v>56646</v>
      </c>
      <c r="B1145" t="s">
        <v>24815</v>
      </c>
      <c r="C1145" t="s">
        <v>113</v>
      </c>
      <c r="D1145" t="s">
        <v>24816</v>
      </c>
      <c r="E1145" t="s">
        <v>21954</v>
      </c>
      <c r="F1145">
        <v>1459.49</v>
      </c>
      <c r="G1145">
        <v>1242.410489</v>
      </c>
      <c r="H1145">
        <v>24.3414</v>
      </c>
      <c r="I1145">
        <v>0</v>
      </c>
      <c r="J1145">
        <v>2726.241889</v>
      </c>
      <c r="K1145" t="s">
        <v>20716</v>
      </c>
      <c r="L1145" t="s">
        <v>20690</v>
      </c>
      <c r="M1145">
        <v>930</v>
      </c>
      <c r="N1145" t="s">
        <v>20691</v>
      </c>
      <c r="O1145" t="s">
        <v>131</v>
      </c>
      <c r="P1145" t="s">
        <v>20739</v>
      </c>
      <c r="Q1145" t="s">
        <v>20693</v>
      </c>
      <c r="R1145" t="s">
        <v>24817</v>
      </c>
      <c r="S1145" t="s">
        <v>24818</v>
      </c>
      <c r="T1145" t="s">
        <v>24843</v>
      </c>
      <c r="U1145" t="s">
        <v>24844</v>
      </c>
      <c r="V1145" t="s">
        <v>24821</v>
      </c>
      <c r="W1145" t="s">
        <v>24822</v>
      </c>
      <c r="X1145">
        <v>59.06</v>
      </c>
      <c r="Y1145" t="s">
        <v>20700</v>
      </c>
      <c r="Z1145" t="s">
        <v>100</v>
      </c>
      <c r="AA1145" t="s">
        <v>92</v>
      </c>
      <c r="AB1145" t="s">
        <v>210</v>
      </c>
      <c r="AC1145" t="s">
        <v>211</v>
      </c>
      <c r="AD1145" t="s">
        <v>24845</v>
      </c>
      <c r="AE1145" t="s">
        <v>20702</v>
      </c>
      <c r="AF1145" t="s">
        <v>20690</v>
      </c>
      <c r="AG1145" t="s">
        <v>20703</v>
      </c>
      <c r="AH1145" s="5">
        <v>45316</v>
      </c>
      <c r="AI1145">
        <v>77.445378</v>
      </c>
      <c r="AJ1145" t="s">
        <v>113</v>
      </c>
      <c r="AK1145" t="s">
        <v>20690</v>
      </c>
      <c r="AL1145" t="s">
        <v>20704</v>
      </c>
      <c r="AM1145" t="s">
        <v>20690</v>
      </c>
      <c r="AN1145" t="s">
        <v>20690</v>
      </c>
      <c r="AO1145" t="s">
        <v>24824</v>
      </c>
      <c r="AP1145" t="s">
        <v>24825</v>
      </c>
      <c r="AQ1145" t="s">
        <v>24826</v>
      </c>
      <c r="AR1145" t="s">
        <v>24827</v>
      </c>
      <c r="AS1145" s="5">
        <v>45379</v>
      </c>
      <c r="AT1145" t="s">
        <v>20690</v>
      </c>
      <c r="AU1145" t="s">
        <v>20709</v>
      </c>
      <c r="AV1145" t="s">
        <v>20729</v>
      </c>
      <c r="AX1145" s="6">
        <f>COUNTIFS(拍卖数据!E:E,AA1145,拍卖数据!F:F,AB1145,拍卖数据!O:O,O1145,拍卖数据!P:P,"&gt;"&amp;X1145*0.8,拍卖数据!P:P,"&lt;"&amp;X1145*1.2)</f>
        <v>20</v>
      </c>
      <c r="AY1145">
        <f>COUNTIFS(拍卖数据!E:E,AA1145,拍卖数据!F:F,AB1145,拍卖数据!O:O,O1145,拍卖数据!AN:AN,"机构",拍卖数据!P:P,"&gt;"&amp;X1145*0.8,拍卖数据!P:P,"&lt;"&amp;X1145*1.2)</f>
        <v>0</v>
      </c>
      <c r="AZ1145" s="6">
        <f>COUNTIFS(拍卖数据!E:E,AA1145,拍卖数据!F:F,AB1145,拍卖数据!G:G,AC1145,拍卖数据!O:O,O1145,拍卖数据!AN:AN,"机构",拍卖数据!P:P,"&gt;"&amp;X1145*0.8,拍卖数据!P:P,"&lt;"&amp;X1145*1.2)</f>
        <v>0</v>
      </c>
    </row>
    <row r="1146" hidden="1" spans="1:52">
      <c r="A1146">
        <v>56647</v>
      </c>
      <c r="B1146" t="s">
        <v>24815</v>
      </c>
      <c r="C1146" t="s">
        <v>113</v>
      </c>
      <c r="D1146" t="s">
        <v>24816</v>
      </c>
      <c r="E1146" t="s">
        <v>21954</v>
      </c>
      <c r="F1146">
        <v>1459.49</v>
      </c>
      <c r="G1146">
        <v>1242.410489</v>
      </c>
      <c r="H1146">
        <v>24.3414</v>
      </c>
      <c r="I1146">
        <v>0</v>
      </c>
      <c r="J1146">
        <v>2726.241889</v>
      </c>
      <c r="K1146" t="s">
        <v>20716</v>
      </c>
      <c r="L1146" t="s">
        <v>20690</v>
      </c>
      <c r="M1146">
        <v>930</v>
      </c>
      <c r="N1146" t="s">
        <v>20691</v>
      </c>
      <c r="O1146" t="s">
        <v>131</v>
      </c>
      <c r="P1146" t="s">
        <v>20739</v>
      </c>
      <c r="Q1146" t="s">
        <v>20693</v>
      </c>
      <c r="R1146" t="s">
        <v>24817</v>
      </c>
      <c r="S1146" t="s">
        <v>24818</v>
      </c>
      <c r="T1146" t="s">
        <v>24846</v>
      </c>
      <c r="U1146" t="s">
        <v>24847</v>
      </c>
      <c r="V1146" t="s">
        <v>24821</v>
      </c>
      <c r="W1146" t="s">
        <v>24822</v>
      </c>
      <c r="X1146">
        <v>59.06</v>
      </c>
      <c r="Y1146" t="s">
        <v>20700</v>
      </c>
      <c r="Z1146" t="s">
        <v>100</v>
      </c>
      <c r="AA1146" t="s">
        <v>92</v>
      </c>
      <c r="AB1146" t="s">
        <v>210</v>
      </c>
      <c r="AC1146" t="s">
        <v>211</v>
      </c>
      <c r="AD1146" t="s">
        <v>24848</v>
      </c>
      <c r="AE1146" t="s">
        <v>20702</v>
      </c>
      <c r="AF1146" t="s">
        <v>20690</v>
      </c>
      <c r="AG1146" t="s">
        <v>20703</v>
      </c>
      <c r="AH1146" s="5">
        <v>45316</v>
      </c>
      <c r="AI1146">
        <v>77.445378</v>
      </c>
      <c r="AJ1146" t="s">
        <v>113</v>
      </c>
      <c r="AK1146" t="s">
        <v>20690</v>
      </c>
      <c r="AL1146" t="s">
        <v>20704</v>
      </c>
      <c r="AM1146" t="s">
        <v>20690</v>
      </c>
      <c r="AN1146" t="s">
        <v>20690</v>
      </c>
      <c r="AO1146" t="s">
        <v>24824</v>
      </c>
      <c r="AP1146" t="s">
        <v>24825</v>
      </c>
      <c r="AQ1146" t="s">
        <v>24826</v>
      </c>
      <c r="AR1146" t="s">
        <v>24827</v>
      </c>
      <c r="AS1146" s="5">
        <v>45379</v>
      </c>
      <c r="AT1146" t="s">
        <v>20690</v>
      </c>
      <c r="AU1146" t="s">
        <v>20709</v>
      </c>
      <c r="AV1146" t="s">
        <v>20729</v>
      </c>
      <c r="AX1146" s="6">
        <f>COUNTIFS(拍卖数据!E:E,AA1146,拍卖数据!F:F,AB1146,拍卖数据!O:O,O1146,拍卖数据!P:P,"&gt;"&amp;X1146*0.8,拍卖数据!P:P,"&lt;"&amp;X1146*1.2)</f>
        <v>20</v>
      </c>
      <c r="AY1146">
        <f>COUNTIFS(拍卖数据!E:E,AA1146,拍卖数据!F:F,AB1146,拍卖数据!O:O,O1146,拍卖数据!AN:AN,"机构",拍卖数据!P:P,"&gt;"&amp;X1146*0.8,拍卖数据!P:P,"&lt;"&amp;X1146*1.2)</f>
        <v>0</v>
      </c>
      <c r="AZ1146" s="6">
        <f>COUNTIFS(拍卖数据!E:E,AA1146,拍卖数据!F:F,AB1146,拍卖数据!G:G,AC1146,拍卖数据!O:O,O1146,拍卖数据!AN:AN,"机构",拍卖数据!P:P,"&gt;"&amp;X1146*0.8,拍卖数据!P:P,"&lt;"&amp;X1146*1.2)</f>
        <v>0</v>
      </c>
    </row>
    <row r="1147" hidden="1" spans="1:52">
      <c r="A1147">
        <v>56648</v>
      </c>
      <c r="B1147" t="s">
        <v>24815</v>
      </c>
      <c r="C1147" t="s">
        <v>113</v>
      </c>
      <c r="D1147" t="s">
        <v>24816</v>
      </c>
      <c r="E1147" t="s">
        <v>21954</v>
      </c>
      <c r="F1147">
        <v>1459.49</v>
      </c>
      <c r="G1147">
        <v>1242.410489</v>
      </c>
      <c r="H1147">
        <v>24.3414</v>
      </c>
      <c r="I1147">
        <v>0</v>
      </c>
      <c r="J1147">
        <v>2726.241889</v>
      </c>
      <c r="K1147" t="s">
        <v>20716</v>
      </c>
      <c r="L1147" t="s">
        <v>20690</v>
      </c>
      <c r="M1147">
        <v>930</v>
      </c>
      <c r="N1147" t="s">
        <v>20691</v>
      </c>
      <c r="O1147" t="s">
        <v>131</v>
      </c>
      <c r="P1147" t="s">
        <v>20739</v>
      </c>
      <c r="Q1147" t="s">
        <v>20693</v>
      </c>
      <c r="R1147" t="s">
        <v>24817</v>
      </c>
      <c r="S1147" t="s">
        <v>24818</v>
      </c>
      <c r="T1147" t="s">
        <v>24849</v>
      </c>
      <c r="U1147" t="s">
        <v>24850</v>
      </c>
      <c r="V1147" t="s">
        <v>24821</v>
      </c>
      <c r="W1147" t="s">
        <v>24822</v>
      </c>
      <c r="X1147">
        <v>54.52</v>
      </c>
      <c r="Y1147" t="s">
        <v>20700</v>
      </c>
      <c r="Z1147" t="s">
        <v>100</v>
      </c>
      <c r="AA1147" t="s">
        <v>92</v>
      </c>
      <c r="AB1147" t="s">
        <v>210</v>
      </c>
      <c r="AC1147" t="s">
        <v>211</v>
      </c>
      <c r="AD1147" t="s">
        <v>24851</v>
      </c>
      <c r="AE1147" t="s">
        <v>20702</v>
      </c>
      <c r="AF1147" t="s">
        <v>20690</v>
      </c>
      <c r="AG1147" t="s">
        <v>20703</v>
      </c>
      <c r="AH1147" s="5">
        <v>45316</v>
      </c>
      <c r="AI1147">
        <v>71.492076</v>
      </c>
      <c r="AJ1147" t="s">
        <v>113</v>
      </c>
      <c r="AK1147" t="s">
        <v>20690</v>
      </c>
      <c r="AL1147" t="s">
        <v>20704</v>
      </c>
      <c r="AM1147" t="s">
        <v>20690</v>
      </c>
      <c r="AN1147" t="s">
        <v>20690</v>
      </c>
      <c r="AO1147" t="s">
        <v>24824</v>
      </c>
      <c r="AP1147" t="s">
        <v>24825</v>
      </c>
      <c r="AQ1147" t="s">
        <v>24826</v>
      </c>
      <c r="AR1147" t="s">
        <v>24827</v>
      </c>
      <c r="AS1147" s="5">
        <v>45379</v>
      </c>
      <c r="AT1147" t="s">
        <v>20690</v>
      </c>
      <c r="AU1147" t="s">
        <v>20709</v>
      </c>
      <c r="AV1147" t="s">
        <v>20729</v>
      </c>
      <c r="AX1147" s="6">
        <f>COUNTIFS(拍卖数据!E:E,AA1147,拍卖数据!F:F,AB1147,拍卖数据!O:O,O1147,拍卖数据!P:P,"&gt;"&amp;X1147*0.8,拍卖数据!P:P,"&lt;"&amp;X1147*1.2)</f>
        <v>19</v>
      </c>
      <c r="AY1147">
        <f>COUNTIFS(拍卖数据!E:E,AA1147,拍卖数据!F:F,AB1147,拍卖数据!O:O,O1147,拍卖数据!AN:AN,"机构",拍卖数据!P:P,"&gt;"&amp;X1147*0.8,拍卖数据!P:P,"&lt;"&amp;X1147*1.2)</f>
        <v>0</v>
      </c>
      <c r="AZ1147" s="6">
        <f>COUNTIFS(拍卖数据!E:E,AA1147,拍卖数据!F:F,AB1147,拍卖数据!G:G,AC1147,拍卖数据!O:O,O1147,拍卖数据!AN:AN,"机构",拍卖数据!P:P,"&gt;"&amp;X1147*0.8,拍卖数据!P:P,"&lt;"&amp;X1147*1.2)</f>
        <v>0</v>
      </c>
    </row>
    <row r="1148" hidden="1" spans="1:52">
      <c r="A1148">
        <v>56649</v>
      </c>
      <c r="B1148" t="s">
        <v>24815</v>
      </c>
      <c r="C1148" t="s">
        <v>113</v>
      </c>
      <c r="D1148" t="s">
        <v>24816</v>
      </c>
      <c r="E1148" t="s">
        <v>21954</v>
      </c>
      <c r="F1148">
        <v>1459.49</v>
      </c>
      <c r="G1148">
        <v>1242.410489</v>
      </c>
      <c r="H1148">
        <v>24.3414</v>
      </c>
      <c r="I1148">
        <v>0</v>
      </c>
      <c r="J1148">
        <v>2726.241889</v>
      </c>
      <c r="K1148" t="s">
        <v>20716</v>
      </c>
      <c r="L1148" t="s">
        <v>20690</v>
      </c>
      <c r="M1148">
        <v>930</v>
      </c>
      <c r="N1148" t="s">
        <v>20691</v>
      </c>
      <c r="O1148" t="s">
        <v>131</v>
      </c>
      <c r="P1148" t="s">
        <v>20739</v>
      </c>
      <c r="Q1148" t="s">
        <v>20693</v>
      </c>
      <c r="R1148" t="s">
        <v>24817</v>
      </c>
      <c r="S1148" t="s">
        <v>24818</v>
      </c>
      <c r="T1148" t="s">
        <v>24852</v>
      </c>
      <c r="U1148" t="s">
        <v>24853</v>
      </c>
      <c r="V1148" t="s">
        <v>24821</v>
      </c>
      <c r="W1148" t="s">
        <v>24822</v>
      </c>
      <c r="X1148">
        <v>54.52</v>
      </c>
      <c r="Y1148" t="s">
        <v>20700</v>
      </c>
      <c r="Z1148" t="s">
        <v>100</v>
      </c>
      <c r="AA1148" t="s">
        <v>92</v>
      </c>
      <c r="AB1148" t="s">
        <v>210</v>
      </c>
      <c r="AC1148" t="s">
        <v>211</v>
      </c>
      <c r="AD1148" t="s">
        <v>24854</v>
      </c>
      <c r="AE1148" t="s">
        <v>20702</v>
      </c>
      <c r="AF1148" t="s">
        <v>20690</v>
      </c>
      <c r="AG1148" t="s">
        <v>20703</v>
      </c>
      <c r="AH1148" s="5">
        <v>45316</v>
      </c>
      <c r="AI1148">
        <v>71.492076</v>
      </c>
      <c r="AJ1148" t="s">
        <v>113</v>
      </c>
      <c r="AK1148" t="s">
        <v>20690</v>
      </c>
      <c r="AL1148" t="s">
        <v>20704</v>
      </c>
      <c r="AM1148" t="s">
        <v>20690</v>
      </c>
      <c r="AN1148" t="s">
        <v>20690</v>
      </c>
      <c r="AO1148" t="s">
        <v>24824</v>
      </c>
      <c r="AP1148" t="s">
        <v>24825</v>
      </c>
      <c r="AQ1148" t="s">
        <v>24826</v>
      </c>
      <c r="AR1148" t="s">
        <v>24827</v>
      </c>
      <c r="AS1148" s="5">
        <v>45379</v>
      </c>
      <c r="AT1148" t="s">
        <v>20690</v>
      </c>
      <c r="AU1148" t="s">
        <v>20709</v>
      </c>
      <c r="AV1148" t="s">
        <v>20729</v>
      </c>
      <c r="AX1148" s="6">
        <f>COUNTIFS(拍卖数据!E:E,AA1148,拍卖数据!F:F,AB1148,拍卖数据!O:O,O1148,拍卖数据!P:P,"&gt;"&amp;X1148*0.8,拍卖数据!P:P,"&lt;"&amp;X1148*1.2)</f>
        <v>19</v>
      </c>
      <c r="AY1148">
        <f>COUNTIFS(拍卖数据!E:E,AA1148,拍卖数据!F:F,AB1148,拍卖数据!O:O,O1148,拍卖数据!AN:AN,"机构",拍卖数据!P:P,"&gt;"&amp;X1148*0.8,拍卖数据!P:P,"&lt;"&amp;X1148*1.2)</f>
        <v>0</v>
      </c>
      <c r="AZ1148" s="6">
        <f>COUNTIFS(拍卖数据!E:E,AA1148,拍卖数据!F:F,AB1148,拍卖数据!G:G,AC1148,拍卖数据!O:O,O1148,拍卖数据!AN:AN,"机构",拍卖数据!P:P,"&gt;"&amp;X1148*0.8,拍卖数据!P:P,"&lt;"&amp;X1148*1.2)</f>
        <v>0</v>
      </c>
    </row>
    <row r="1149" hidden="1" spans="1:52">
      <c r="A1149">
        <v>56650</v>
      </c>
      <c r="B1149" t="s">
        <v>24815</v>
      </c>
      <c r="C1149" t="s">
        <v>113</v>
      </c>
      <c r="D1149" t="s">
        <v>24816</v>
      </c>
      <c r="E1149" t="s">
        <v>21954</v>
      </c>
      <c r="F1149">
        <v>1459.49</v>
      </c>
      <c r="G1149">
        <v>1242.410489</v>
      </c>
      <c r="H1149">
        <v>24.3414</v>
      </c>
      <c r="I1149">
        <v>0</v>
      </c>
      <c r="J1149">
        <v>2726.241889</v>
      </c>
      <c r="K1149" t="s">
        <v>20716</v>
      </c>
      <c r="L1149" t="s">
        <v>20690</v>
      </c>
      <c r="M1149">
        <v>930</v>
      </c>
      <c r="N1149" t="s">
        <v>20691</v>
      </c>
      <c r="O1149" t="s">
        <v>131</v>
      </c>
      <c r="P1149" t="s">
        <v>20739</v>
      </c>
      <c r="Q1149" t="s">
        <v>20693</v>
      </c>
      <c r="R1149" t="s">
        <v>24817</v>
      </c>
      <c r="S1149" t="s">
        <v>24818</v>
      </c>
      <c r="T1149" t="s">
        <v>24855</v>
      </c>
      <c r="U1149" t="s">
        <v>24856</v>
      </c>
      <c r="V1149" t="s">
        <v>24821</v>
      </c>
      <c r="W1149" t="s">
        <v>24822</v>
      </c>
      <c r="X1149">
        <v>58.66</v>
      </c>
      <c r="Y1149" t="s">
        <v>20700</v>
      </c>
      <c r="Z1149" t="s">
        <v>100</v>
      </c>
      <c r="AA1149" t="s">
        <v>92</v>
      </c>
      <c r="AB1149" t="s">
        <v>210</v>
      </c>
      <c r="AC1149" t="s">
        <v>211</v>
      </c>
      <c r="AD1149" t="s">
        <v>24857</v>
      </c>
      <c r="AE1149" t="s">
        <v>20702</v>
      </c>
      <c r="AF1149" t="s">
        <v>20690</v>
      </c>
      <c r="AG1149" t="s">
        <v>20703</v>
      </c>
      <c r="AH1149" s="5">
        <v>45316</v>
      </c>
      <c r="AI1149">
        <v>76.920858</v>
      </c>
      <c r="AJ1149" t="s">
        <v>113</v>
      </c>
      <c r="AK1149" t="s">
        <v>20690</v>
      </c>
      <c r="AL1149" t="s">
        <v>20704</v>
      </c>
      <c r="AM1149" t="s">
        <v>20690</v>
      </c>
      <c r="AN1149" t="s">
        <v>20690</v>
      </c>
      <c r="AO1149" t="s">
        <v>24824</v>
      </c>
      <c r="AP1149" t="s">
        <v>24825</v>
      </c>
      <c r="AQ1149" t="s">
        <v>24826</v>
      </c>
      <c r="AR1149" t="s">
        <v>24827</v>
      </c>
      <c r="AS1149" s="5">
        <v>45379</v>
      </c>
      <c r="AT1149" t="s">
        <v>20690</v>
      </c>
      <c r="AU1149" t="s">
        <v>20709</v>
      </c>
      <c r="AV1149" t="s">
        <v>20729</v>
      </c>
      <c r="AX1149" s="6">
        <f>COUNTIFS(拍卖数据!E:E,AA1149,拍卖数据!F:F,AB1149,拍卖数据!O:O,O1149,拍卖数据!P:P,"&gt;"&amp;X1149*0.8,拍卖数据!P:P,"&lt;"&amp;X1149*1.2)</f>
        <v>20</v>
      </c>
      <c r="AY1149">
        <f>COUNTIFS(拍卖数据!E:E,AA1149,拍卖数据!F:F,AB1149,拍卖数据!O:O,O1149,拍卖数据!AN:AN,"机构",拍卖数据!P:P,"&gt;"&amp;X1149*0.8,拍卖数据!P:P,"&lt;"&amp;X1149*1.2)</f>
        <v>0</v>
      </c>
      <c r="AZ1149" s="6">
        <f>COUNTIFS(拍卖数据!E:E,AA1149,拍卖数据!F:F,AB1149,拍卖数据!G:G,AC1149,拍卖数据!O:O,O1149,拍卖数据!AN:AN,"机构",拍卖数据!P:P,"&gt;"&amp;X1149*0.8,拍卖数据!P:P,"&lt;"&amp;X1149*1.2)</f>
        <v>0</v>
      </c>
    </row>
    <row r="1150" hidden="1" spans="1:52">
      <c r="A1150">
        <v>56651</v>
      </c>
      <c r="B1150" t="s">
        <v>24815</v>
      </c>
      <c r="C1150" t="s">
        <v>113</v>
      </c>
      <c r="D1150" t="s">
        <v>24816</v>
      </c>
      <c r="E1150" t="s">
        <v>21954</v>
      </c>
      <c r="F1150">
        <v>1459.49</v>
      </c>
      <c r="G1150">
        <v>1242.410489</v>
      </c>
      <c r="H1150">
        <v>24.3414</v>
      </c>
      <c r="I1150">
        <v>0</v>
      </c>
      <c r="J1150">
        <v>2726.241889</v>
      </c>
      <c r="K1150" t="s">
        <v>20716</v>
      </c>
      <c r="L1150" t="s">
        <v>20690</v>
      </c>
      <c r="M1150">
        <v>930</v>
      </c>
      <c r="N1150" t="s">
        <v>20691</v>
      </c>
      <c r="O1150" t="s">
        <v>131</v>
      </c>
      <c r="P1150" t="s">
        <v>20739</v>
      </c>
      <c r="Q1150" t="s">
        <v>20693</v>
      </c>
      <c r="R1150" t="s">
        <v>24817</v>
      </c>
      <c r="S1150" t="s">
        <v>24818</v>
      </c>
      <c r="T1150" t="s">
        <v>24858</v>
      </c>
      <c r="U1150" t="s">
        <v>24820</v>
      </c>
      <c r="V1150" t="s">
        <v>24821</v>
      </c>
      <c r="W1150" t="s">
        <v>24822</v>
      </c>
      <c r="X1150">
        <v>58.66</v>
      </c>
      <c r="Y1150" t="s">
        <v>20700</v>
      </c>
      <c r="Z1150" t="s">
        <v>100</v>
      </c>
      <c r="AA1150" t="s">
        <v>92</v>
      </c>
      <c r="AB1150" t="s">
        <v>210</v>
      </c>
      <c r="AC1150" t="s">
        <v>211</v>
      </c>
      <c r="AD1150" t="s">
        <v>24823</v>
      </c>
      <c r="AE1150" t="s">
        <v>20702</v>
      </c>
      <c r="AF1150">
        <v>1025</v>
      </c>
      <c r="AG1150" t="s">
        <v>20703</v>
      </c>
      <c r="AH1150" s="5">
        <v>45316</v>
      </c>
      <c r="AI1150">
        <v>76.920858</v>
      </c>
      <c r="AJ1150" t="s">
        <v>113</v>
      </c>
      <c r="AK1150" t="s">
        <v>20690</v>
      </c>
      <c r="AL1150" t="s">
        <v>20704</v>
      </c>
      <c r="AM1150" t="s">
        <v>20690</v>
      </c>
      <c r="AN1150" t="s">
        <v>20690</v>
      </c>
      <c r="AO1150" t="s">
        <v>24824</v>
      </c>
      <c r="AP1150" t="s">
        <v>24825</v>
      </c>
      <c r="AQ1150" t="s">
        <v>24826</v>
      </c>
      <c r="AR1150" t="s">
        <v>24827</v>
      </c>
      <c r="AS1150" s="5">
        <v>45379</v>
      </c>
      <c r="AT1150" t="s">
        <v>20690</v>
      </c>
      <c r="AU1150" t="s">
        <v>20709</v>
      </c>
      <c r="AV1150" t="s">
        <v>20729</v>
      </c>
      <c r="AX1150" s="6">
        <f>COUNTIFS(拍卖数据!E:E,AA1150,拍卖数据!F:F,AB1150,拍卖数据!O:O,O1150,拍卖数据!P:P,"&gt;"&amp;X1150*0.8,拍卖数据!P:P,"&lt;"&amp;X1150*1.2)</f>
        <v>20</v>
      </c>
      <c r="AY1150">
        <f>COUNTIFS(拍卖数据!E:E,AA1150,拍卖数据!F:F,AB1150,拍卖数据!O:O,O1150,拍卖数据!AN:AN,"机构",拍卖数据!P:P,"&gt;"&amp;X1150*0.8,拍卖数据!P:P,"&lt;"&amp;X1150*1.2)</f>
        <v>0</v>
      </c>
      <c r="AZ1150" s="6">
        <f>COUNTIFS(拍卖数据!E:E,AA1150,拍卖数据!F:F,AB1150,拍卖数据!G:G,AC1150,拍卖数据!O:O,O1150,拍卖数据!AN:AN,"机构",拍卖数据!P:P,"&gt;"&amp;X1150*0.8,拍卖数据!P:P,"&lt;"&amp;X1150*1.2)</f>
        <v>0</v>
      </c>
    </row>
    <row r="1151" hidden="1" spans="1:52">
      <c r="A1151">
        <v>56652</v>
      </c>
      <c r="B1151" t="s">
        <v>24815</v>
      </c>
      <c r="C1151" t="s">
        <v>113</v>
      </c>
      <c r="D1151" t="s">
        <v>24816</v>
      </c>
      <c r="E1151" t="s">
        <v>21954</v>
      </c>
      <c r="F1151">
        <v>1459.49</v>
      </c>
      <c r="G1151">
        <v>1242.410489</v>
      </c>
      <c r="H1151">
        <v>24.3414</v>
      </c>
      <c r="I1151">
        <v>0</v>
      </c>
      <c r="J1151">
        <v>2726.241889</v>
      </c>
      <c r="K1151" t="s">
        <v>20716</v>
      </c>
      <c r="L1151" t="s">
        <v>20690</v>
      </c>
      <c r="M1151">
        <v>930</v>
      </c>
      <c r="N1151" t="s">
        <v>20691</v>
      </c>
      <c r="O1151" t="s">
        <v>131</v>
      </c>
      <c r="P1151" t="s">
        <v>20739</v>
      </c>
      <c r="Q1151" t="s">
        <v>20693</v>
      </c>
      <c r="R1151" t="s">
        <v>24817</v>
      </c>
      <c r="S1151" t="s">
        <v>24818</v>
      </c>
      <c r="T1151" t="s">
        <v>24859</v>
      </c>
      <c r="U1151" t="s">
        <v>24829</v>
      </c>
      <c r="V1151" t="s">
        <v>24821</v>
      </c>
      <c r="W1151" t="s">
        <v>24822</v>
      </c>
      <c r="X1151">
        <v>54.52</v>
      </c>
      <c r="Y1151" t="s">
        <v>20700</v>
      </c>
      <c r="Z1151" t="s">
        <v>100</v>
      </c>
      <c r="AA1151" t="s">
        <v>92</v>
      </c>
      <c r="AB1151" t="s">
        <v>210</v>
      </c>
      <c r="AC1151" t="s">
        <v>211</v>
      </c>
      <c r="AD1151" t="s">
        <v>24830</v>
      </c>
      <c r="AE1151" t="s">
        <v>20702</v>
      </c>
      <c r="AF1151" t="s">
        <v>20690</v>
      </c>
      <c r="AG1151" t="s">
        <v>20703</v>
      </c>
      <c r="AH1151" s="5">
        <v>45316</v>
      </c>
      <c r="AI1151">
        <v>71.492076</v>
      </c>
      <c r="AJ1151" t="s">
        <v>113</v>
      </c>
      <c r="AK1151" t="s">
        <v>20690</v>
      </c>
      <c r="AL1151" t="s">
        <v>20704</v>
      </c>
      <c r="AM1151" t="s">
        <v>20690</v>
      </c>
      <c r="AN1151" t="s">
        <v>20690</v>
      </c>
      <c r="AO1151" t="s">
        <v>24824</v>
      </c>
      <c r="AP1151" t="s">
        <v>24825</v>
      </c>
      <c r="AQ1151" t="s">
        <v>24826</v>
      </c>
      <c r="AR1151" t="s">
        <v>24827</v>
      </c>
      <c r="AS1151" s="5">
        <v>45379</v>
      </c>
      <c r="AT1151" t="s">
        <v>20690</v>
      </c>
      <c r="AU1151" t="s">
        <v>20709</v>
      </c>
      <c r="AV1151" t="s">
        <v>20710</v>
      </c>
      <c r="AX1151" s="6">
        <f>COUNTIFS(拍卖数据!E:E,AA1151,拍卖数据!F:F,AB1151,拍卖数据!O:O,O1151,拍卖数据!P:P,"&gt;"&amp;X1151*0.8,拍卖数据!P:P,"&lt;"&amp;X1151*1.2)</f>
        <v>19</v>
      </c>
      <c r="AY1151">
        <f>COUNTIFS(拍卖数据!E:E,AA1151,拍卖数据!F:F,AB1151,拍卖数据!O:O,O1151,拍卖数据!AN:AN,"机构",拍卖数据!P:P,"&gt;"&amp;X1151*0.8,拍卖数据!P:P,"&lt;"&amp;X1151*1.2)</f>
        <v>0</v>
      </c>
      <c r="AZ1151" s="6">
        <f>COUNTIFS(拍卖数据!E:E,AA1151,拍卖数据!F:F,AB1151,拍卖数据!G:G,AC1151,拍卖数据!O:O,O1151,拍卖数据!AN:AN,"机构",拍卖数据!P:P,"&gt;"&amp;X1151*0.8,拍卖数据!P:P,"&lt;"&amp;X1151*1.2)</f>
        <v>0</v>
      </c>
    </row>
    <row r="1152" hidden="1" spans="1:52">
      <c r="A1152">
        <v>56653</v>
      </c>
      <c r="B1152" t="s">
        <v>24815</v>
      </c>
      <c r="C1152" t="s">
        <v>113</v>
      </c>
      <c r="D1152" t="s">
        <v>24816</v>
      </c>
      <c r="E1152" t="s">
        <v>21954</v>
      </c>
      <c r="F1152">
        <v>1459.49</v>
      </c>
      <c r="G1152">
        <v>1242.410489</v>
      </c>
      <c r="H1152">
        <v>24.3414</v>
      </c>
      <c r="I1152">
        <v>0</v>
      </c>
      <c r="J1152">
        <v>2726.241889</v>
      </c>
      <c r="K1152" t="s">
        <v>20716</v>
      </c>
      <c r="L1152" t="s">
        <v>20690</v>
      </c>
      <c r="M1152">
        <v>930</v>
      </c>
      <c r="N1152" t="s">
        <v>20691</v>
      </c>
      <c r="O1152" t="s">
        <v>131</v>
      </c>
      <c r="P1152" t="s">
        <v>20739</v>
      </c>
      <c r="Q1152" t="s">
        <v>20693</v>
      </c>
      <c r="R1152" t="s">
        <v>24817</v>
      </c>
      <c r="S1152" t="s">
        <v>24818</v>
      </c>
      <c r="T1152" t="s">
        <v>24860</v>
      </c>
      <c r="U1152" t="s">
        <v>24832</v>
      </c>
      <c r="V1152" t="s">
        <v>24821</v>
      </c>
      <c r="W1152" t="s">
        <v>24822</v>
      </c>
      <c r="X1152">
        <v>59.06</v>
      </c>
      <c r="Y1152" t="s">
        <v>20700</v>
      </c>
      <c r="Z1152" t="s">
        <v>100</v>
      </c>
      <c r="AA1152" t="s">
        <v>92</v>
      </c>
      <c r="AB1152" t="s">
        <v>210</v>
      </c>
      <c r="AC1152" t="s">
        <v>211</v>
      </c>
      <c r="AD1152" t="s">
        <v>24833</v>
      </c>
      <c r="AE1152" t="s">
        <v>20702</v>
      </c>
      <c r="AF1152" t="s">
        <v>20690</v>
      </c>
      <c r="AG1152" t="s">
        <v>20703</v>
      </c>
      <c r="AH1152" s="5">
        <v>45316</v>
      </c>
      <c r="AI1152">
        <v>77.445378</v>
      </c>
      <c r="AJ1152" t="s">
        <v>113</v>
      </c>
      <c r="AK1152" t="s">
        <v>20690</v>
      </c>
      <c r="AL1152" t="s">
        <v>20704</v>
      </c>
      <c r="AM1152" t="s">
        <v>20690</v>
      </c>
      <c r="AN1152" t="s">
        <v>20690</v>
      </c>
      <c r="AO1152" t="s">
        <v>24824</v>
      </c>
      <c r="AP1152" t="s">
        <v>24825</v>
      </c>
      <c r="AQ1152" t="s">
        <v>24826</v>
      </c>
      <c r="AR1152" t="s">
        <v>24827</v>
      </c>
      <c r="AS1152" s="5">
        <v>45379</v>
      </c>
      <c r="AT1152" t="s">
        <v>20690</v>
      </c>
      <c r="AU1152" t="s">
        <v>20709</v>
      </c>
      <c r="AV1152" t="s">
        <v>20710</v>
      </c>
      <c r="AX1152" s="6">
        <f>COUNTIFS(拍卖数据!E:E,AA1152,拍卖数据!F:F,AB1152,拍卖数据!O:O,O1152,拍卖数据!P:P,"&gt;"&amp;X1152*0.8,拍卖数据!P:P,"&lt;"&amp;X1152*1.2)</f>
        <v>20</v>
      </c>
      <c r="AY1152">
        <f>COUNTIFS(拍卖数据!E:E,AA1152,拍卖数据!F:F,AB1152,拍卖数据!O:O,O1152,拍卖数据!AN:AN,"机构",拍卖数据!P:P,"&gt;"&amp;X1152*0.8,拍卖数据!P:P,"&lt;"&amp;X1152*1.2)</f>
        <v>0</v>
      </c>
      <c r="AZ1152" s="6">
        <f>COUNTIFS(拍卖数据!E:E,AA1152,拍卖数据!F:F,AB1152,拍卖数据!G:G,AC1152,拍卖数据!O:O,O1152,拍卖数据!AN:AN,"机构",拍卖数据!P:P,"&gt;"&amp;X1152*0.8,拍卖数据!P:P,"&lt;"&amp;X1152*1.2)</f>
        <v>0</v>
      </c>
    </row>
    <row r="1153" hidden="1" spans="1:52">
      <c r="A1153">
        <v>56654</v>
      </c>
      <c r="B1153" t="s">
        <v>24815</v>
      </c>
      <c r="C1153" t="s">
        <v>113</v>
      </c>
      <c r="D1153" t="s">
        <v>24816</v>
      </c>
      <c r="E1153" t="s">
        <v>21954</v>
      </c>
      <c r="F1153">
        <v>1459.49</v>
      </c>
      <c r="G1153">
        <v>1242.410489</v>
      </c>
      <c r="H1153">
        <v>24.3414</v>
      </c>
      <c r="I1153">
        <v>0</v>
      </c>
      <c r="J1153">
        <v>2726.241889</v>
      </c>
      <c r="K1153" t="s">
        <v>20716</v>
      </c>
      <c r="L1153" t="s">
        <v>20690</v>
      </c>
      <c r="M1153">
        <v>930</v>
      </c>
      <c r="N1153" t="s">
        <v>20691</v>
      </c>
      <c r="O1153" t="s">
        <v>131</v>
      </c>
      <c r="P1153" t="s">
        <v>20739</v>
      </c>
      <c r="Q1153" t="s">
        <v>20693</v>
      </c>
      <c r="R1153" t="s">
        <v>24817</v>
      </c>
      <c r="S1153" t="s">
        <v>24818</v>
      </c>
      <c r="T1153" t="s">
        <v>24861</v>
      </c>
      <c r="U1153" t="s">
        <v>24835</v>
      </c>
      <c r="V1153" t="s">
        <v>24821</v>
      </c>
      <c r="W1153" t="s">
        <v>24822</v>
      </c>
      <c r="X1153">
        <v>59.06</v>
      </c>
      <c r="Y1153" t="s">
        <v>20700</v>
      </c>
      <c r="Z1153" t="s">
        <v>100</v>
      </c>
      <c r="AA1153" t="s">
        <v>92</v>
      </c>
      <c r="AB1153" t="s">
        <v>210</v>
      </c>
      <c r="AC1153" t="s">
        <v>211</v>
      </c>
      <c r="AD1153" t="s">
        <v>24836</v>
      </c>
      <c r="AE1153" t="s">
        <v>20702</v>
      </c>
      <c r="AF1153" t="s">
        <v>20690</v>
      </c>
      <c r="AG1153" t="s">
        <v>20703</v>
      </c>
      <c r="AH1153" s="5">
        <v>45316</v>
      </c>
      <c r="AI1153">
        <v>77.445378</v>
      </c>
      <c r="AJ1153" t="s">
        <v>113</v>
      </c>
      <c r="AK1153" t="s">
        <v>20690</v>
      </c>
      <c r="AL1153" t="s">
        <v>20704</v>
      </c>
      <c r="AM1153" t="s">
        <v>20690</v>
      </c>
      <c r="AN1153" t="s">
        <v>20690</v>
      </c>
      <c r="AO1153" t="s">
        <v>24824</v>
      </c>
      <c r="AP1153" t="s">
        <v>24825</v>
      </c>
      <c r="AQ1153" t="s">
        <v>24826</v>
      </c>
      <c r="AR1153" t="s">
        <v>24827</v>
      </c>
      <c r="AS1153" s="5">
        <v>45379</v>
      </c>
      <c r="AT1153" t="s">
        <v>20690</v>
      </c>
      <c r="AU1153" t="s">
        <v>20709</v>
      </c>
      <c r="AV1153" t="s">
        <v>20710</v>
      </c>
      <c r="AX1153" s="6">
        <f>COUNTIFS(拍卖数据!E:E,AA1153,拍卖数据!F:F,AB1153,拍卖数据!O:O,O1153,拍卖数据!P:P,"&gt;"&amp;X1153*0.8,拍卖数据!P:P,"&lt;"&amp;X1153*1.2)</f>
        <v>20</v>
      </c>
      <c r="AY1153">
        <f>COUNTIFS(拍卖数据!E:E,AA1153,拍卖数据!F:F,AB1153,拍卖数据!O:O,O1153,拍卖数据!AN:AN,"机构",拍卖数据!P:P,"&gt;"&amp;X1153*0.8,拍卖数据!P:P,"&lt;"&amp;X1153*1.2)</f>
        <v>0</v>
      </c>
      <c r="AZ1153" s="6">
        <f>COUNTIFS(拍卖数据!E:E,AA1153,拍卖数据!F:F,AB1153,拍卖数据!G:G,AC1153,拍卖数据!O:O,O1153,拍卖数据!AN:AN,"机构",拍卖数据!P:P,"&gt;"&amp;X1153*0.8,拍卖数据!P:P,"&lt;"&amp;X1153*1.2)</f>
        <v>0</v>
      </c>
    </row>
    <row r="1154" hidden="1" spans="1:52">
      <c r="A1154">
        <v>56655</v>
      </c>
      <c r="B1154" t="s">
        <v>24815</v>
      </c>
      <c r="C1154" t="s">
        <v>113</v>
      </c>
      <c r="D1154" t="s">
        <v>24816</v>
      </c>
      <c r="E1154" t="s">
        <v>21954</v>
      </c>
      <c r="F1154">
        <v>1459.49</v>
      </c>
      <c r="G1154">
        <v>1242.410489</v>
      </c>
      <c r="H1154">
        <v>24.3414</v>
      </c>
      <c r="I1154">
        <v>0</v>
      </c>
      <c r="J1154">
        <v>2726.241889</v>
      </c>
      <c r="K1154" t="s">
        <v>20716</v>
      </c>
      <c r="L1154" t="s">
        <v>20690</v>
      </c>
      <c r="M1154">
        <v>930</v>
      </c>
      <c r="N1154" t="s">
        <v>20691</v>
      </c>
      <c r="O1154" t="s">
        <v>131</v>
      </c>
      <c r="P1154" t="s">
        <v>20739</v>
      </c>
      <c r="Q1154" t="s">
        <v>20693</v>
      </c>
      <c r="R1154" t="s">
        <v>24817</v>
      </c>
      <c r="S1154" t="s">
        <v>24818</v>
      </c>
      <c r="T1154" t="s">
        <v>24862</v>
      </c>
      <c r="U1154" t="s">
        <v>24838</v>
      </c>
      <c r="V1154" t="s">
        <v>24821</v>
      </c>
      <c r="W1154" t="s">
        <v>24822</v>
      </c>
      <c r="X1154">
        <v>54.52</v>
      </c>
      <c r="Y1154" t="s">
        <v>20700</v>
      </c>
      <c r="Z1154" t="s">
        <v>100</v>
      </c>
      <c r="AA1154" t="s">
        <v>92</v>
      </c>
      <c r="AB1154" t="s">
        <v>210</v>
      </c>
      <c r="AC1154" t="s">
        <v>211</v>
      </c>
      <c r="AD1154" t="s">
        <v>24839</v>
      </c>
      <c r="AE1154" t="s">
        <v>20702</v>
      </c>
      <c r="AF1154" t="s">
        <v>20690</v>
      </c>
      <c r="AG1154" t="s">
        <v>20703</v>
      </c>
      <c r="AH1154" s="5">
        <v>45316</v>
      </c>
      <c r="AI1154">
        <v>71.492076</v>
      </c>
      <c r="AJ1154" t="s">
        <v>113</v>
      </c>
      <c r="AK1154" t="s">
        <v>20690</v>
      </c>
      <c r="AL1154" t="s">
        <v>20704</v>
      </c>
      <c r="AM1154" t="s">
        <v>20690</v>
      </c>
      <c r="AN1154" t="s">
        <v>20690</v>
      </c>
      <c r="AO1154" t="s">
        <v>24824</v>
      </c>
      <c r="AP1154" t="s">
        <v>24825</v>
      </c>
      <c r="AQ1154" t="s">
        <v>24826</v>
      </c>
      <c r="AR1154" t="s">
        <v>24827</v>
      </c>
      <c r="AS1154" s="5">
        <v>45379</v>
      </c>
      <c r="AT1154" t="s">
        <v>20690</v>
      </c>
      <c r="AU1154" t="s">
        <v>20709</v>
      </c>
      <c r="AV1154" t="s">
        <v>20710</v>
      </c>
      <c r="AX1154" s="6">
        <f>COUNTIFS(拍卖数据!E:E,AA1154,拍卖数据!F:F,AB1154,拍卖数据!O:O,O1154,拍卖数据!P:P,"&gt;"&amp;X1154*0.8,拍卖数据!P:P,"&lt;"&amp;X1154*1.2)</f>
        <v>19</v>
      </c>
      <c r="AY1154">
        <f>COUNTIFS(拍卖数据!E:E,AA1154,拍卖数据!F:F,AB1154,拍卖数据!O:O,O1154,拍卖数据!AN:AN,"机构",拍卖数据!P:P,"&gt;"&amp;X1154*0.8,拍卖数据!P:P,"&lt;"&amp;X1154*1.2)</f>
        <v>0</v>
      </c>
      <c r="AZ1154" s="6">
        <f>COUNTIFS(拍卖数据!E:E,AA1154,拍卖数据!F:F,AB1154,拍卖数据!G:G,AC1154,拍卖数据!O:O,O1154,拍卖数据!AN:AN,"机构",拍卖数据!P:P,"&gt;"&amp;X1154*0.8,拍卖数据!P:P,"&lt;"&amp;X1154*1.2)</f>
        <v>0</v>
      </c>
    </row>
    <row r="1155" hidden="1" spans="1:52">
      <c r="A1155">
        <v>56656</v>
      </c>
      <c r="B1155" t="s">
        <v>24815</v>
      </c>
      <c r="C1155" t="s">
        <v>113</v>
      </c>
      <c r="D1155" t="s">
        <v>24816</v>
      </c>
      <c r="E1155" t="s">
        <v>21954</v>
      </c>
      <c r="F1155">
        <v>1459.49</v>
      </c>
      <c r="G1155">
        <v>1242.410489</v>
      </c>
      <c r="H1155">
        <v>24.3414</v>
      </c>
      <c r="I1155">
        <v>0</v>
      </c>
      <c r="J1155">
        <v>2726.241889</v>
      </c>
      <c r="K1155" t="s">
        <v>20716</v>
      </c>
      <c r="L1155" t="s">
        <v>20690</v>
      </c>
      <c r="M1155">
        <v>930</v>
      </c>
      <c r="N1155" t="s">
        <v>20691</v>
      </c>
      <c r="O1155" t="s">
        <v>131</v>
      </c>
      <c r="P1155" t="s">
        <v>20739</v>
      </c>
      <c r="Q1155" t="s">
        <v>20693</v>
      </c>
      <c r="R1155" t="s">
        <v>24817</v>
      </c>
      <c r="S1155" t="s">
        <v>24818</v>
      </c>
      <c r="T1155" t="s">
        <v>24863</v>
      </c>
      <c r="U1155" t="s">
        <v>24841</v>
      </c>
      <c r="V1155" t="s">
        <v>24821</v>
      </c>
      <c r="W1155" t="s">
        <v>24822</v>
      </c>
      <c r="X1155">
        <v>54.52</v>
      </c>
      <c r="Y1155" t="s">
        <v>20700</v>
      </c>
      <c r="Z1155" t="s">
        <v>100</v>
      </c>
      <c r="AA1155" t="s">
        <v>92</v>
      </c>
      <c r="AB1155" t="s">
        <v>210</v>
      </c>
      <c r="AC1155" t="s">
        <v>211</v>
      </c>
      <c r="AD1155" t="s">
        <v>24842</v>
      </c>
      <c r="AE1155" t="s">
        <v>20702</v>
      </c>
      <c r="AF1155" t="s">
        <v>20690</v>
      </c>
      <c r="AG1155" t="s">
        <v>20703</v>
      </c>
      <c r="AH1155" s="5">
        <v>45316</v>
      </c>
      <c r="AI1155">
        <v>71.492076</v>
      </c>
      <c r="AJ1155" t="s">
        <v>113</v>
      </c>
      <c r="AK1155" t="s">
        <v>20690</v>
      </c>
      <c r="AL1155" t="s">
        <v>20704</v>
      </c>
      <c r="AM1155" t="s">
        <v>20690</v>
      </c>
      <c r="AN1155" t="s">
        <v>20690</v>
      </c>
      <c r="AO1155" t="s">
        <v>24824</v>
      </c>
      <c r="AP1155" t="s">
        <v>24825</v>
      </c>
      <c r="AQ1155" t="s">
        <v>24826</v>
      </c>
      <c r="AR1155" t="s">
        <v>24827</v>
      </c>
      <c r="AS1155" s="5">
        <v>45379</v>
      </c>
      <c r="AT1155" t="s">
        <v>20690</v>
      </c>
      <c r="AU1155" t="s">
        <v>20709</v>
      </c>
      <c r="AV1155" t="s">
        <v>20710</v>
      </c>
      <c r="AX1155" s="6">
        <f>COUNTIFS(拍卖数据!E:E,AA1155,拍卖数据!F:F,AB1155,拍卖数据!O:O,O1155,拍卖数据!P:P,"&gt;"&amp;X1155*0.8,拍卖数据!P:P,"&lt;"&amp;X1155*1.2)</f>
        <v>19</v>
      </c>
      <c r="AY1155">
        <f>COUNTIFS(拍卖数据!E:E,AA1155,拍卖数据!F:F,AB1155,拍卖数据!O:O,O1155,拍卖数据!AN:AN,"机构",拍卖数据!P:P,"&gt;"&amp;X1155*0.8,拍卖数据!P:P,"&lt;"&amp;X1155*1.2)</f>
        <v>0</v>
      </c>
      <c r="AZ1155" s="6">
        <f>COUNTIFS(拍卖数据!E:E,AA1155,拍卖数据!F:F,AB1155,拍卖数据!G:G,AC1155,拍卖数据!O:O,O1155,拍卖数据!AN:AN,"机构",拍卖数据!P:P,"&gt;"&amp;X1155*0.8,拍卖数据!P:P,"&lt;"&amp;X1155*1.2)</f>
        <v>0</v>
      </c>
    </row>
    <row r="1156" hidden="1" spans="1:52">
      <c r="A1156">
        <v>56657</v>
      </c>
      <c r="B1156" t="s">
        <v>24815</v>
      </c>
      <c r="C1156" t="s">
        <v>113</v>
      </c>
      <c r="D1156" t="s">
        <v>24816</v>
      </c>
      <c r="E1156" t="s">
        <v>21954</v>
      </c>
      <c r="F1156">
        <v>1459.49</v>
      </c>
      <c r="G1156">
        <v>1242.410489</v>
      </c>
      <c r="H1156">
        <v>24.3414</v>
      </c>
      <c r="I1156">
        <v>0</v>
      </c>
      <c r="J1156">
        <v>2726.241889</v>
      </c>
      <c r="K1156" t="s">
        <v>20716</v>
      </c>
      <c r="L1156" t="s">
        <v>20690</v>
      </c>
      <c r="M1156">
        <v>930</v>
      </c>
      <c r="N1156" t="s">
        <v>20691</v>
      </c>
      <c r="O1156" t="s">
        <v>131</v>
      </c>
      <c r="P1156" t="s">
        <v>20739</v>
      </c>
      <c r="Q1156" t="s">
        <v>20693</v>
      </c>
      <c r="R1156" t="s">
        <v>24817</v>
      </c>
      <c r="S1156" t="s">
        <v>24818</v>
      </c>
      <c r="T1156" t="s">
        <v>24864</v>
      </c>
      <c r="U1156" t="s">
        <v>24844</v>
      </c>
      <c r="V1156" t="s">
        <v>24821</v>
      </c>
      <c r="W1156" t="s">
        <v>24822</v>
      </c>
      <c r="X1156">
        <v>59.06</v>
      </c>
      <c r="Y1156" t="s">
        <v>20700</v>
      </c>
      <c r="Z1156" t="s">
        <v>100</v>
      </c>
      <c r="AA1156" t="s">
        <v>92</v>
      </c>
      <c r="AB1156" t="s">
        <v>210</v>
      </c>
      <c r="AC1156" t="s">
        <v>211</v>
      </c>
      <c r="AD1156" t="s">
        <v>24845</v>
      </c>
      <c r="AE1156" t="s">
        <v>20702</v>
      </c>
      <c r="AF1156" t="s">
        <v>20690</v>
      </c>
      <c r="AG1156" t="s">
        <v>20703</v>
      </c>
      <c r="AH1156" s="5">
        <v>45316</v>
      </c>
      <c r="AI1156">
        <v>77.445378</v>
      </c>
      <c r="AJ1156" t="s">
        <v>113</v>
      </c>
      <c r="AK1156" t="s">
        <v>20690</v>
      </c>
      <c r="AL1156" t="s">
        <v>20704</v>
      </c>
      <c r="AM1156" t="s">
        <v>20690</v>
      </c>
      <c r="AN1156" t="s">
        <v>20690</v>
      </c>
      <c r="AO1156" t="s">
        <v>24824</v>
      </c>
      <c r="AP1156" t="s">
        <v>24825</v>
      </c>
      <c r="AQ1156" t="s">
        <v>24826</v>
      </c>
      <c r="AR1156" t="s">
        <v>24827</v>
      </c>
      <c r="AS1156" s="5">
        <v>45379</v>
      </c>
      <c r="AT1156" t="s">
        <v>20690</v>
      </c>
      <c r="AU1156" t="s">
        <v>20709</v>
      </c>
      <c r="AV1156" t="s">
        <v>20710</v>
      </c>
      <c r="AX1156" s="6">
        <f>COUNTIFS(拍卖数据!E:E,AA1156,拍卖数据!F:F,AB1156,拍卖数据!O:O,O1156,拍卖数据!P:P,"&gt;"&amp;X1156*0.8,拍卖数据!P:P,"&lt;"&amp;X1156*1.2)</f>
        <v>20</v>
      </c>
      <c r="AY1156">
        <f>COUNTIFS(拍卖数据!E:E,AA1156,拍卖数据!F:F,AB1156,拍卖数据!O:O,O1156,拍卖数据!AN:AN,"机构",拍卖数据!P:P,"&gt;"&amp;X1156*0.8,拍卖数据!P:P,"&lt;"&amp;X1156*1.2)</f>
        <v>0</v>
      </c>
      <c r="AZ1156" s="6">
        <f>COUNTIFS(拍卖数据!E:E,AA1156,拍卖数据!F:F,AB1156,拍卖数据!G:G,AC1156,拍卖数据!O:O,O1156,拍卖数据!AN:AN,"机构",拍卖数据!P:P,"&gt;"&amp;X1156*0.8,拍卖数据!P:P,"&lt;"&amp;X1156*1.2)</f>
        <v>0</v>
      </c>
    </row>
    <row r="1157" hidden="1" spans="1:52">
      <c r="A1157">
        <v>56658</v>
      </c>
      <c r="B1157" t="s">
        <v>24815</v>
      </c>
      <c r="C1157" t="s">
        <v>113</v>
      </c>
      <c r="D1157" t="s">
        <v>24816</v>
      </c>
      <c r="E1157" t="s">
        <v>21954</v>
      </c>
      <c r="F1157">
        <v>1459.49</v>
      </c>
      <c r="G1157">
        <v>1242.410489</v>
      </c>
      <c r="H1157">
        <v>24.3414</v>
      </c>
      <c r="I1157">
        <v>0</v>
      </c>
      <c r="J1157">
        <v>2726.241889</v>
      </c>
      <c r="K1157" t="s">
        <v>20716</v>
      </c>
      <c r="L1157" t="s">
        <v>20690</v>
      </c>
      <c r="M1157">
        <v>930</v>
      </c>
      <c r="N1157" t="s">
        <v>20691</v>
      </c>
      <c r="O1157" t="s">
        <v>131</v>
      </c>
      <c r="P1157" t="s">
        <v>20739</v>
      </c>
      <c r="Q1157" t="s">
        <v>20693</v>
      </c>
      <c r="R1157" t="s">
        <v>24817</v>
      </c>
      <c r="S1157" t="s">
        <v>24818</v>
      </c>
      <c r="T1157" t="s">
        <v>24865</v>
      </c>
      <c r="U1157" t="s">
        <v>24847</v>
      </c>
      <c r="V1157" t="s">
        <v>24821</v>
      </c>
      <c r="W1157" t="s">
        <v>24822</v>
      </c>
      <c r="X1157">
        <v>59.06</v>
      </c>
      <c r="Y1157" t="s">
        <v>20700</v>
      </c>
      <c r="Z1157" t="s">
        <v>100</v>
      </c>
      <c r="AA1157" t="s">
        <v>92</v>
      </c>
      <c r="AB1157" t="s">
        <v>210</v>
      </c>
      <c r="AC1157" t="s">
        <v>211</v>
      </c>
      <c r="AD1157" t="s">
        <v>24848</v>
      </c>
      <c r="AE1157" t="s">
        <v>20702</v>
      </c>
      <c r="AF1157" t="s">
        <v>20690</v>
      </c>
      <c r="AG1157" t="s">
        <v>20703</v>
      </c>
      <c r="AH1157" s="5">
        <v>45316</v>
      </c>
      <c r="AI1157">
        <v>77.445378</v>
      </c>
      <c r="AJ1157" t="s">
        <v>113</v>
      </c>
      <c r="AK1157" t="s">
        <v>20690</v>
      </c>
      <c r="AL1157" t="s">
        <v>20704</v>
      </c>
      <c r="AM1157" t="s">
        <v>20690</v>
      </c>
      <c r="AN1157" t="s">
        <v>20690</v>
      </c>
      <c r="AO1157" t="s">
        <v>24824</v>
      </c>
      <c r="AP1157" t="s">
        <v>24825</v>
      </c>
      <c r="AQ1157" t="s">
        <v>24826</v>
      </c>
      <c r="AR1157" t="s">
        <v>24827</v>
      </c>
      <c r="AS1157" s="5">
        <v>45379</v>
      </c>
      <c r="AT1157" t="s">
        <v>20690</v>
      </c>
      <c r="AU1157" t="s">
        <v>20709</v>
      </c>
      <c r="AV1157" t="s">
        <v>20710</v>
      </c>
      <c r="AX1157" s="6">
        <f>COUNTIFS(拍卖数据!E:E,AA1157,拍卖数据!F:F,AB1157,拍卖数据!O:O,O1157,拍卖数据!P:P,"&gt;"&amp;X1157*0.8,拍卖数据!P:P,"&lt;"&amp;X1157*1.2)</f>
        <v>20</v>
      </c>
      <c r="AY1157">
        <f>COUNTIFS(拍卖数据!E:E,AA1157,拍卖数据!F:F,AB1157,拍卖数据!O:O,O1157,拍卖数据!AN:AN,"机构",拍卖数据!P:P,"&gt;"&amp;X1157*0.8,拍卖数据!P:P,"&lt;"&amp;X1157*1.2)</f>
        <v>0</v>
      </c>
      <c r="AZ1157" s="6">
        <f>COUNTIFS(拍卖数据!E:E,AA1157,拍卖数据!F:F,AB1157,拍卖数据!G:G,AC1157,拍卖数据!O:O,O1157,拍卖数据!AN:AN,"机构",拍卖数据!P:P,"&gt;"&amp;X1157*0.8,拍卖数据!P:P,"&lt;"&amp;X1157*1.2)</f>
        <v>0</v>
      </c>
    </row>
    <row r="1158" hidden="1" spans="1:52">
      <c r="A1158">
        <v>56659</v>
      </c>
      <c r="B1158" t="s">
        <v>24815</v>
      </c>
      <c r="C1158" t="s">
        <v>113</v>
      </c>
      <c r="D1158" t="s">
        <v>24816</v>
      </c>
      <c r="E1158" t="s">
        <v>21954</v>
      </c>
      <c r="F1158">
        <v>1459.49</v>
      </c>
      <c r="G1158">
        <v>1242.410489</v>
      </c>
      <c r="H1158">
        <v>24.3414</v>
      </c>
      <c r="I1158">
        <v>0</v>
      </c>
      <c r="J1158">
        <v>2726.241889</v>
      </c>
      <c r="K1158" t="s">
        <v>20716</v>
      </c>
      <c r="L1158" t="s">
        <v>20690</v>
      </c>
      <c r="M1158">
        <v>930</v>
      </c>
      <c r="N1158" t="s">
        <v>20691</v>
      </c>
      <c r="O1158" t="s">
        <v>131</v>
      </c>
      <c r="P1158" t="s">
        <v>20739</v>
      </c>
      <c r="Q1158" t="s">
        <v>20693</v>
      </c>
      <c r="R1158" t="s">
        <v>24817</v>
      </c>
      <c r="S1158" t="s">
        <v>24818</v>
      </c>
      <c r="T1158" t="s">
        <v>24866</v>
      </c>
      <c r="U1158" t="s">
        <v>24850</v>
      </c>
      <c r="V1158" t="s">
        <v>24821</v>
      </c>
      <c r="W1158" t="s">
        <v>24822</v>
      </c>
      <c r="X1158">
        <v>54.52</v>
      </c>
      <c r="Y1158" t="s">
        <v>20700</v>
      </c>
      <c r="Z1158" t="s">
        <v>100</v>
      </c>
      <c r="AA1158" t="s">
        <v>92</v>
      </c>
      <c r="AB1158" t="s">
        <v>210</v>
      </c>
      <c r="AC1158" t="s">
        <v>211</v>
      </c>
      <c r="AD1158" t="s">
        <v>24851</v>
      </c>
      <c r="AE1158" t="s">
        <v>20702</v>
      </c>
      <c r="AF1158" t="s">
        <v>20690</v>
      </c>
      <c r="AG1158" t="s">
        <v>20703</v>
      </c>
      <c r="AH1158" s="5">
        <v>45316</v>
      </c>
      <c r="AI1158">
        <v>71.492076</v>
      </c>
      <c r="AJ1158" t="s">
        <v>113</v>
      </c>
      <c r="AK1158" t="s">
        <v>20690</v>
      </c>
      <c r="AL1158" t="s">
        <v>20704</v>
      </c>
      <c r="AM1158" t="s">
        <v>20690</v>
      </c>
      <c r="AN1158" t="s">
        <v>20690</v>
      </c>
      <c r="AO1158" t="s">
        <v>24824</v>
      </c>
      <c r="AP1158" t="s">
        <v>24825</v>
      </c>
      <c r="AQ1158" t="s">
        <v>24826</v>
      </c>
      <c r="AR1158" t="s">
        <v>24827</v>
      </c>
      <c r="AS1158" s="5">
        <v>45379</v>
      </c>
      <c r="AT1158" t="s">
        <v>20690</v>
      </c>
      <c r="AU1158" t="s">
        <v>20709</v>
      </c>
      <c r="AV1158" t="s">
        <v>20710</v>
      </c>
      <c r="AX1158" s="6">
        <f>COUNTIFS(拍卖数据!E:E,AA1158,拍卖数据!F:F,AB1158,拍卖数据!O:O,O1158,拍卖数据!P:P,"&gt;"&amp;X1158*0.8,拍卖数据!P:P,"&lt;"&amp;X1158*1.2)</f>
        <v>19</v>
      </c>
      <c r="AY1158">
        <f>COUNTIFS(拍卖数据!E:E,AA1158,拍卖数据!F:F,AB1158,拍卖数据!O:O,O1158,拍卖数据!AN:AN,"机构",拍卖数据!P:P,"&gt;"&amp;X1158*0.8,拍卖数据!P:P,"&lt;"&amp;X1158*1.2)</f>
        <v>0</v>
      </c>
      <c r="AZ1158" s="6">
        <f>COUNTIFS(拍卖数据!E:E,AA1158,拍卖数据!F:F,AB1158,拍卖数据!G:G,AC1158,拍卖数据!O:O,O1158,拍卖数据!AN:AN,"机构",拍卖数据!P:P,"&gt;"&amp;X1158*0.8,拍卖数据!P:P,"&lt;"&amp;X1158*1.2)</f>
        <v>0</v>
      </c>
    </row>
    <row r="1159" hidden="1" spans="1:52">
      <c r="A1159">
        <v>56660</v>
      </c>
      <c r="B1159" t="s">
        <v>24815</v>
      </c>
      <c r="C1159" t="s">
        <v>113</v>
      </c>
      <c r="D1159" t="s">
        <v>24816</v>
      </c>
      <c r="E1159" t="s">
        <v>21954</v>
      </c>
      <c r="F1159">
        <v>1459.49</v>
      </c>
      <c r="G1159">
        <v>1242.410489</v>
      </c>
      <c r="H1159">
        <v>24.3414</v>
      </c>
      <c r="I1159">
        <v>0</v>
      </c>
      <c r="J1159">
        <v>2726.241889</v>
      </c>
      <c r="K1159" t="s">
        <v>20716</v>
      </c>
      <c r="L1159" t="s">
        <v>20690</v>
      </c>
      <c r="M1159">
        <v>930</v>
      </c>
      <c r="N1159" t="s">
        <v>20691</v>
      </c>
      <c r="O1159" t="s">
        <v>131</v>
      </c>
      <c r="P1159" t="s">
        <v>20739</v>
      </c>
      <c r="Q1159" t="s">
        <v>20693</v>
      </c>
      <c r="R1159" t="s">
        <v>24817</v>
      </c>
      <c r="S1159" t="s">
        <v>24818</v>
      </c>
      <c r="T1159" t="s">
        <v>24867</v>
      </c>
      <c r="U1159" t="s">
        <v>24853</v>
      </c>
      <c r="V1159" t="s">
        <v>24821</v>
      </c>
      <c r="W1159" t="s">
        <v>24822</v>
      </c>
      <c r="X1159">
        <v>54.52</v>
      </c>
      <c r="Y1159" t="s">
        <v>20700</v>
      </c>
      <c r="Z1159" t="s">
        <v>100</v>
      </c>
      <c r="AA1159" t="s">
        <v>92</v>
      </c>
      <c r="AB1159" t="s">
        <v>210</v>
      </c>
      <c r="AC1159" t="s">
        <v>211</v>
      </c>
      <c r="AD1159" t="s">
        <v>24854</v>
      </c>
      <c r="AE1159" t="s">
        <v>20702</v>
      </c>
      <c r="AF1159" t="s">
        <v>20690</v>
      </c>
      <c r="AG1159" t="s">
        <v>20703</v>
      </c>
      <c r="AH1159" s="5">
        <v>45316</v>
      </c>
      <c r="AI1159">
        <v>71.492076</v>
      </c>
      <c r="AJ1159" t="s">
        <v>113</v>
      </c>
      <c r="AK1159" t="s">
        <v>20690</v>
      </c>
      <c r="AL1159" t="s">
        <v>20704</v>
      </c>
      <c r="AM1159" t="s">
        <v>20690</v>
      </c>
      <c r="AN1159" t="s">
        <v>20690</v>
      </c>
      <c r="AO1159" t="s">
        <v>24824</v>
      </c>
      <c r="AP1159" t="s">
        <v>24825</v>
      </c>
      <c r="AQ1159" t="s">
        <v>24826</v>
      </c>
      <c r="AR1159" t="s">
        <v>24827</v>
      </c>
      <c r="AS1159" s="5">
        <v>45379</v>
      </c>
      <c r="AT1159" t="s">
        <v>20690</v>
      </c>
      <c r="AU1159" t="s">
        <v>20709</v>
      </c>
      <c r="AV1159" t="s">
        <v>20710</v>
      </c>
      <c r="AX1159" s="6">
        <f>COUNTIFS(拍卖数据!E:E,AA1159,拍卖数据!F:F,AB1159,拍卖数据!O:O,O1159,拍卖数据!P:P,"&gt;"&amp;X1159*0.8,拍卖数据!P:P,"&lt;"&amp;X1159*1.2)</f>
        <v>19</v>
      </c>
      <c r="AY1159">
        <f>COUNTIFS(拍卖数据!E:E,AA1159,拍卖数据!F:F,AB1159,拍卖数据!O:O,O1159,拍卖数据!AN:AN,"机构",拍卖数据!P:P,"&gt;"&amp;X1159*0.8,拍卖数据!P:P,"&lt;"&amp;X1159*1.2)</f>
        <v>0</v>
      </c>
      <c r="AZ1159" s="6">
        <f>COUNTIFS(拍卖数据!E:E,AA1159,拍卖数据!F:F,AB1159,拍卖数据!G:G,AC1159,拍卖数据!O:O,O1159,拍卖数据!AN:AN,"机构",拍卖数据!P:P,"&gt;"&amp;X1159*0.8,拍卖数据!P:P,"&lt;"&amp;X1159*1.2)</f>
        <v>0</v>
      </c>
    </row>
    <row r="1160" hidden="1" spans="1:52">
      <c r="A1160">
        <v>56661</v>
      </c>
      <c r="B1160" t="s">
        <v>24815</v>
      </c>
      <c r="C1160" t="s">
        <v>113</v>
      </c>
      <c r="D1160" t="s">
        <v>24816</v>
      </c>
      <c r="E1160" t="s">
        <v>21954</v>
      </c>
      <c r="F1160">
        <v>1459.49</v>
      </c>
      <c r="G1160">
        <v>1242.410489</v>
      </c>
      <c r="H1160">
        <v>24.3414</v>
      </c>
      <c r="I1160">
        <v>0</v>
      </c>
      <c r="J1160">
        <v>2726.241889</v>
      </c>
      <c r="K1160" t="s">
        <v>20716</v>
      </c>
      <c r="L1160" t="s">
        <v>20690</v>
      </c>
      <c r="M1160">
        <v>930</v>
      </c>
      <c r="N1160" t="s">
        <v>20691</v>
      </c>
      <c r="O1160" t="s">
        <v>131</v>
      </c>
      <c r="P1160" t="s">
        <v>20739</v>
      </c>
      <c r="Q1160" t="s">
        <v>20693</v>
      </c>
      <c r="R1160" t="s">
        <v>24817</v>
      </c>
      <c r="S1160" t="s">
        <v>24818</v>
      </c>
      <c r="T1160" t="s">
        <v>24868</v>
      </c>
      <c r="U1160" t="s">
        <v>24856</v>
      </c>
      <c r="V1160" t="s">
        <v>24821</v>
      </c>
      <c r="W1160" t="s">
        <v>24822</v>
      </c>
      <c r="X1160">
        <v>58.66</v>
      </c>
      <c r="Y1160" t="s">
        <v>20700</v>
      </c>
      <c r="Z1160" t="s">
        <v>100</v>
      </c>
      <c r="AA1160" t="s">
        <v>92</v>
      </c>
      <c r="AB1160" t="s">
        <v>210</v>
      </c>
      <c r="AC1160" t="s">
        <v>211</v>
      </c>
      <c r="AD1160" t="s">
        <v>24857</v>
      </c>
      <c r="AE1160" t="s">
        <v>20702</v>
      </c>
      <c r="AF1160" t="s">
        <v>20690</v>
      </c>
      <c r="AG1160" t="s">
        <v>20703</v>
      </c>
      <c r="AH1160" s="5">
        <v>45316</v>
      </c>
      <c r="AI1160">
        <v>76.920858</v>
      </c>
      <c r="AJ1160" t="s">
        <v>113</v>
      </c>
      <c r="AK1160" t="s">
        <v>20690</v>
      </c>
      <c r="AL1160" t="s">
        <v>20704</v>
      </c>
      <c r="AM1160" t="s">
        <v>20690</v>
      </c>
      <c r="AN1160" t="s">
        <v>20690</v>
      </c>
      <c r="AO1160" t="s">
        <v>24824</v>
      </c>
      <c r="AP1160" t="s">
        <v>24825</v>
      </c>
      <c r="AQ1160" t="s">
        <v>24826</v>
      </c>
      <c r="AR1160" t="s">
        <v>24827</v>
      </c>
      <c r="AS1160" s="5">
        <v>45379</v>
      </c>
      <c r="AT1160" t="s">
        <v>20690</v>
      </c>
      <c r="AU1160" t="s">
        <v>20709</v>
      </c>
      <c r="AV1160" t="s">
        <v>20710</v>
      </c>
      <c r="AX1160" s="6">
        <f>COUNTIFS(拍卖数据!E:E,AA1160,拍卖数据!F:F,AB1160,拍卖数据!O:O,O1160,拍卖数据!P:P,"&gt;"&amp;X1160*0.8,拍卖数据!P:P,"&lt;"&amp;X1160*1.2)</f>
        <v>20</v>
      </c>
      <c r="AY1160">
        <f>COUNTIFS(拍卖数据!E:E,AA1160,拍卖数据!F:F,AB1160,拍卖数据!O:O,O1160,拍卖数据!AN:AN,"机构",拍卖数据!P:P,"&gt;"&amp;X1160*0.8,拍卖数据!P:P,"&lt;"&amp;X1160*1.2)</f>
        <v>0</v>
      </c>
      <c r="AZ1160" s="6">
        <f>COUNTIFS(拍卖数据!E:E,AA1160,拍卖数据!F:F,AB1160,拍卖数据!G:G,AC1160,拍卖数据!O:O,O1160,拍卖数据!AN:AN,"机构",拍卖数据!P:P,"&gt;"&amp;X1160*0.8,拍卖数据!P:P,"&lt;"&amp;X1160*1.2)</f>
        <v>0</v>
      </c>
    </row>
    <row r="1161" hidden="1" spans="1:52">
      <c r="A1161">
        <v>56728</v>
      </c>
      <c r="B1161" t="s">
        <v>24869</v>
      </c>
      <c r="C1161" t="s">
        <v>113</v>
      </c>
      <c r="D1161" t="s">
        <v>24870</v>
      </c>
      <c r="E1161" t="s">
        <v>24871</v>
      </c>
      <c r="F1161">
        <v>5269.294775</v>
      </c>
      <c r="G1161">
        <v>57.890113</v>
      </c>
      <c r="H1161">
        <v>0</v>
      </c>
      <c r="I1161">
        <v>0</v>
      </c>
      <c r="J1161">
        <v>5327.184888</v>
      </c>
      <c r="K1161" t="s">
        <v>20716</v>
      </c>
      <c r="L1161" t="s">
        <v>20690</v>
      </c>
      <c r="M1161">
        <v>2812.047475</v>
      </c>
      <c r="N1161" t="s">
        <v>20691</v>
      </c>
      <c r="O1161" t="s">
        <v>295</v>
      </c>
      <c r="P1161" t="s">
        <v>21001</v>
      </c>
      <c r="Q1161" t="s">
        <v>20740</v>
      </c>
      <c r="R1161" t="s">
        <v>24870</v>
      </c>
      <c r="S1161" t="s">
        <v>24872</v>
      </c>
      <c r="T1161" t="s">
        <v>24873</v>
      </c>
      <c r="U1161" t="s">
        <v>24874</v>
      </c>
      <c r="V1161" t="s">
        <v>24875</v>
      </c>
      <c r="W1161" t="s">
        <v>24876</v>
      </c>
      <c r="X1161">
        <v>4546.24</v>
      </c>
      <c r="Y1161" t="s">
        <v>20700</v>
      </c>
      <c r="Z1161" t="s">
        <v>100</v>
      </c>
      <c r="AA1161" t="s">
        <v>92</v>
      </c>
      <c r="AB1161" t="s">
        <v>184</v>
      </c>
      <c r="AC1161" t="s">
        <v>1146</v>
      </c>
      <c r="AD1161" t="s">
        <v>24877</v>
      </c>
      <c r="AE1161" t="s">
        <v>20702</v>
      </c>
      <c r="AF1161">
        <v>20870</v>
      </c>
      <c r="AG1161" t="s">
        <v>20703</v>
      </c>
      <c r="AH1161" s="5">
        <v>44720</v>
      </c>
      <c r="AI1161">
        <v>462.81</v>
      </c>
      <c r="AJ1161" t="s">
        <v>113</v>
      </c>
      <c r="AK1161" t="s">
        <v>20690</v>
      </c>
      <c r="AL1161" t="s">
        <v>20704</v>
      </c>
      <c r="AM1161" t="s">
        <v>20690</v>
      </c>
      <c r="AN1161" t="s">
        <v>20690</v>
      </c>
      <c r="AO1161" t="s">
        <v>22361</v>
      </c>
      <c r="AP1161" t="s">
        <v>20919</v>
      </c>
      <c r="AQ1161" t="s">
        <v>22362</v>
      </c>
      <c r="AR1161" t="s">
        <v>22363</v>
      </c>
      <c r="AS1161" s="5">
        <v>44746</v>
      </c>
      <c r="AT1161" t="s">
        <v>20690</v>
      </c>
      <c r="AU1161" t="s">
        <v>20709</v>
      </c>
      <c r="AV1161" t="s">
        <v>20710</v>
      </c>
      <c r="AX1161" s="6">
        <f>COUNTIFS(拍卖数据!E:E,AA1161,拍卖数据!F:F,AB1161,拍卖数据!O:O,O1161,拍卖数据!P:P,"&gt;"&amp;X1161*0.8,拍卖数据!P:P,"&lt;"&amp;X1161*1.2)</f>
        <v>2</v>
      </c>
      <c r="AY1161">
        <f>COUNTIFS(拍卖数据!E:E,AA1161,拍卖数据!F:F,AB1161,拍卖数据!O:O,O1161,拍卖数据!AN:AN,"机构",拍卖数据!P:P,"&gt;"&amp;X1161*0.8,拍卖数据!P:P,"&lt;"&amp;X1161*1.2)</f>
        <v>2</v>
      </c>
      <c r="AZ1161" s="6">
        <f>COUNTIFS(拍卖数据!E:E,AA1161,拍卖数据!F:F,AB1161,拍卖数据!G:G,AC1161,拍卖数据!O:O,O1161,拍卖数据!AN:AN,"机构",拍卖数据!P:P,"&gt;"&amp;X1161*0.8,拍卖数据!P:P,"&lt;"&amp;X1161*1.2)</f>
        <v>0</v>
      </c>
    </row>
    <row r="1162" hidden="1" spans="1:52">
      <c r="A1162">
        <v>56729</v>
      </c>
      <c r="B1162" t="s">
        <v>24878</v>
      </c>
      <c r="C1162" t="s">
        <v>113</v>
      </c>
      <c r="D1162" t="s">
        <v>24870</v>
      </c>
      <c r="E1162" t="s">
        <v>24871</v>
      </c>
      <c r="F1162">
        <v>12476</v>
      </c>
      <c r="G1162">
        <v>136.168374</v>
      </c>
      <c r="H1162">
        <v>0</v>
      </c>
      <c r="I1162">
        <v>0</v>
      </c>
      <c r="J1162">
        <v>12612.168374</v>
      </c>
      <c r="K1162" t="s">
        <v>20716</v>
      </c>
      <c r="L1162" t="s">
        <v>20690</v>
      </c>
      <c r="M1162">
        <v>6919</v>
      </c>
      <c r="N1162" t="s">
        <v>20691</v>
      </c>
      <c r="O1162" t="s">
        <v>99</v>
      </c>
      <c r="P1162" t="s">
        <v>22033</v>
      </c>
      <c r="Q1162" t="s">
        <v>20740</v>
      </c>
      <c r="R1162" t="s">
        <v>24870</v>
      </c>
      <c r="S1162" t="s">
        <v>24872</v>
      </c>
      <c r="T1162" t="s">
        <v>24879</v>
      </c>
      <c r="U1162" t="s">
        <v>24880</v>
      </c>
      <c r="V1162" t="s">
        <v>24881</v>
      </c>
      <c r="W1162" t="s">
        <v>24882</v>
      </c>
      <c r="X1162">
        <v>4166.9</v>
      </c>
      <c r="Y1162" t="s">
        <v>20700</v>
      </c>
      <c r="Z1162" t="s">
        <v>100</v>
      </c>
      <c r="AA1162" t="s">
        <v>92</v>
      </c>
      <c r="AB1162" t="s">
        <v>184</v>
      </c>
      <c r="AC1162" t="s">
        <v>1146</v>
      </c>
      <c r="AD1162" t="s">
        <v>24883</v>
      </c>
      <c r="AE1162" t="s">
        <v>20702</v>
      </c>
      <c r="AF1162">
        <v>2000</v>
      </c>
      <c r="AG1162" t="s">
        <v>20703</v>
      </c>
      <c r="AH1162" s="5">
        <v>44720</v>
      </c>
      <c r="AI1162">
        <v>462.53</v>
      </c>
      <c r="AJ1162" t="s">
        <v>113</v>
      </c>
      <c r="AK1162" t="s">
        <v>20690</v>
      </c>
      <c r="AL1162" t="s">
        <v>20704</v>
      </c>
      <c r="AM1162" t="s">
        <v>20690</v>
      </c>
      <c r="AN1162" t="s">
        <v>20690</v>
      </c>
      <c r="AO1162" t="s">
        <v>22361</v>
      </c>
      <c r="AP1162" t="s">
        <v>20919</v>
      </c>
      <c r="AQ1162" t="s">
        <v>22362</v>
      </c>
      <c r="AR1162" t="s">
        <v>22363</v>
      </c>
      <c r="AS1162" s="5">
        <v>44746</v>
      </c>
      <c r="AT1162" t="s">
        <v>20690</v>
      </c>
      <c r="AU1162" t="s">
        <v>20709</v>
      </c>
      <c r="AV1162" t="s">
        <v>20710</v>
      </c>
      <c r="AX1162" s="6">
        <f>COUNTIFS(拍卖数据!E:E,AA1162,拍卖数据!F:F,AB1162,拍卖数据!O:O,O1162,拍卖数据!P:P,"&gt;"&amp;X1162*0.8,拍卖数据!P:P,"&lt;"&amp;X1162*1.2)</f>
        <v>0</v>
      </c>
      <c r="AY1162">
        <f>COUNTIFS(拍卖数据!E:E,AA1162,拍卖数据!F:F,AB1162,拍卖数据!O:O,O1162,拍卖数据!AN:AN,"机构",拍卖数据!P:P,"&gt;"&amp;X1162*0.8,拍卖数据!P:P,"&lt;"&amp;X1162*1.2)</f>
        <v>0</v>
      </c>
      <c r="AZ1162" s="6">
        <f>COUNTIFS(拍卖数据!E:E,AA1162,拍卖数据!F:F,AB1162,拍卖数据!G:G,AC1162,拍卖数据!O:O,O1162,拍卖数据!AN:AN,"机构",拍卖数据!P:P,"&gt;"&amp;X1162*0.8,拍卖数据!P:P,"&lt;"&amp;X1162*1.2)</f>
        <v>0</v>
      </c>
    </row>
    <row r="1163" hidden="1" spans="1:52">
      <c r="A1163">
        <v>56730</v>
      </c>
      <c r="B1163" t="s">
        <v>24878</v>
      </c>
      <c r="C1163" t="s">
        <v>113</v>
      </c>
      <c r="D1163" t="s">
        <v>24870</v>
      </c>
      <c r="E1163" t="s">
        <v>24871</v>
      </c>
      <c r="F1163">
        <v>12476</v>
      </c>
      <c r="G1163">
        <v>136.168374</v>
      </c>
      <c r="H1163">
        <v>0</v>
      </c>
      <c r="I1163">
        <v>0</v>
      </c>
      <c r="J1163">
        <v>12612.168374</v>
      </c>
      <c r="K1163" t="s">
        <v>20716</v>
      </c>
      <c r="L1163" t="s">
        <v>20690</v>
      </c>
      <c r="M1163">
        <v>6919</v>
      </c>
      <c r="N1163" t="s">
        <v>21010</v>
      </c>
      <c r="O1163" t="s">
        <v>2213</v>
      </c>
      <c r="P1163" t="s">
        <v>2213</v>
      </c>
      <c r="Q1163" t="s">
        <v>20740</v>
      </c>
      <c r="R1163" t="s">
        <v>24870</v>
      </c>
      <c r="S1163" t="s">
        <v>24872</v>
      </c>
      <c r="T1163" t="s">
        <v>24884</v>
      </c>
      <c r="U1163" t="s">
        <v>24885</v>
      </c>
      <c r="V1163" t="s">
        <v>24886</v>
      </c>
      <c r="W1163" t="s">
        <v>24887</v>
      </c>
      <c r="X1163">
        <v>120666.67</v>
      </c>
      <c r="Y1163" t="s">
        <v>20700</v>
      </c>
      <c r="Z1163" t="s">
        <v>100</v>
      </c>
      <c r="AA1163" t="s">
        <v>92</v>
      </c>
      <c r="AB1163" t="s">
        <v>184</v>
      </c>
      <c r="AC1163" t="s">
        <v>1146</v>
      </c>
      <c r="AD1163" t="s">
        <v>24888</v>
      </c>
      <c r="AE1163" t="s">
        <v>20702</v>
      </c>
      <c r="AF1163">
        <v>6000</v>
      </c>
      <c r="AG1163" t="s">
        <v>20703</v>
      </c>
      <c r="AH1163" s="5">
        <v>44720</v>
      </c>
      <c r="AI1163">
        <v>1182.53</v>
      </c>
      <c r="AJ1163" t="s">
        <v>113</v>
      </c>
      <c r="AK1163" t="s">
        <v>20690</v>
      </c>
      <c r="AL1163" t="s">
        <v>20704</v>
      </c>
      <c r="AM1163" t="s">
        <v>20690</v>
      </c>
      <c r="AN1163" t="s">
        <v>20690</v>
      </c>
      <c r="AO1163" t="s">
        <v>22361</v>
      </c>
      <c r="AP1163" t="s">
        <v>20919</v>
      </c>
      <c r="AQ1163" t="s">
        <v>22362</v>
      </c>
      <c r="AR1163" t="s">
        <v>22363</v>
      </c>
      <c r="AS1163" s="5">
        <v>44746</v>
      </c>
      <c r="AT1163" t="s">
        <v>20690</v>
      </c>
      <c r="AU1163" t="s">
        <v>20709</v>
      </c>
      <c r="AV1163" t="s">
        <v>20710</v>
      </c>
      <c r="AX1163" s="6">
        <f>COUNTIFS(拍卖数据!E:E,AA1163,拍卖数据!F:F,AB1163,拍卖数据!O:O,O1163,拍卖数据!P:P,"&gt;"&amp;X1163*0.8,拍卖数据!P:P,"&lt;"&amp;X1163*1.2)</f>
        <v>0</v>
      </c>
      <c r="AY1163">
        <f>COUNTIFS(拍卖数据!E:E,AA1163,拍卖数据!F:F,AB1163,拍卖数据!O:O,O1163,拍卖数据!AN:AN,"机构",拍卖数据!P:P,"&gt;"&amp;X1163*0.8,拍卖数据!P:P,"&lt;"&amp;X1163*1.2)</f>
        <v>0</v>
      </c>
      <c r="AZ1163" s="6">
        <f>COUNTIFS(拍卖数据!E:E,AA1163,拍卖数据!F:F,AB1163,拍卖数据!G:G,AC1163,拍卖数据!O:O,O1163,拍卖数据!AN:AN,"机构",拍卖数据!P:P,"&gt;"&amp;X1163*0.8,拍卖数据!P:P,"&lt;"&amp;X1163*1.2)</f>
        <v>0</v>
      </c>
    </row>
    <row r="1164" hidden="1" spans="1:52">
      <c r="A1164">
        <v>57328</v>
      </c>
      <c r="B1164" t="s">
        <v>24889</v>
      </c>
      <c r="C1164" t="s">
        <v>113</v>
      </c>
      <c r="D1164" t="s">
        <v>24890</v>
      </c>
      <c r="E1164" t="s">
        <v>23920</v>
      </c>
      <c r="F1164">
        <v>530.4007</v>
      </c>
      <c r="G1164">
        <v>152.626395</v>
      </c>
      <c r="H1164">
        <v>0</v>
      </c>
      <c r="I1164">
        <v>0</v>
      </c>
      <c r="J1164">
        <v>683.027095</v>
      </c>
      <c r="K1164" t="s">
        <v>20716</v>
      </c>
      <c r="L1164" t="s">
        <v>20690</v>
      </c>
      <c r="M1164">
        <v>278.4007</v>
      </c>
      <c r="N1164" t="s">
        <v>20691</v>
      </c>
      <c r="O1164" t="s">
        <v>131</v>
      </c>
      <c r="P1164" t="s">
        <v>20739</v>
      </c>
      <c r="Q1164" t="s">
        <v>20740</v>
      </c>
      <c r="R1164" t="s">
        <v>24890</v>
      </c>
      <c r="S1164" t="s">
        <v>24891</v>
      </c>
      <c r="T1164" t="s">
        <v>24892</v>
      </c>
      <c r="U1164" t="s">
        <v>24893</v>
      </c>
      <c r="V1164" t="s">
        <v>24894</v>
      </c>
      <c r="W1164" t="s">
        <v>24895</v>
      </c>
      <c r="X1164">
        <v>2709.86</v>
      </c>
      <c r="Y1164" t="s">
        <v>20700</v>
      </c>
      <c r="Z1164" t="s">
        <v>100</v>
      </c>
      <c r="AA1164" t="s">
        <v>92</v>
      </c>
      <c r="AB1164" t="s">
        <v>109</v>
      </c>
      <c r="AC1164" t="s">
        <v>823</v>
      </c>
      <c r="AD1164" t="s">
        <v>24896</v>
      </c>
      <c r="AE1164" t="s">
        <v>20702</v>
      </c>
      <c r="AF1164">
        <v>1100</v>
      </c>
      <c r="AG1164" t="s">
        <v>20703</v>
      </c>
      <c r="AH1164" s="5">
        <v>44720</v>
      </c>
      <c r="AI1164">
        <v>848.73</v>
      </c>
      <c r="AJ1164" t="s">
        <v>113</v>
      </c>
      <c r="AK1164" t="s">
        <v>20690</v>
      </c>
      <c r="AL1164" t="s">
        <v>20704</v>
      </c>
      <c r="AM1164" t="s">
        <v>20690</v>
      </c>
      <c r="AN1164" t="s">
        <v>20690</v>
      </c>
      <c r="AO1164" t="s">
        <v>22361</v>
      </c>
      <c r="AP1164" t="s">
        <v>20919</v>
      </c>
      <c r="AQ1164" t="s">
        <v>22362</v>
      </c>
      <c r="AR1164" t="s">
        <v>22363</v>
      </c>
      <c r="AS1164" s="5">
        <v>44746</v>
      </c>
      <c r="AT1164" t="s">
        <v>20690</v>
      </c>
      <c r="AU1164" t="s">
        <v>20709</v>
      </c>
      <c r="AV1164" t="s">
        <v>20710</v>
      </c>
      <c r="AX1164" s="6">
        <f>COUNTIFS(拍卖数据!E:E,AA1164,拍卖数据!F:F,AB1164,拍卖数据!O:O,O1164,拍卖数据!P:P,"&gt;"&amp;X1164*0.8,拍卖数据!P:P,"&lt;"&amp;X1164*1.2)</f>
        <v>1</v>
      </c>
      <c r="AY1164">
        <f>COUNTIFS(拍卖数据!E:E,AA1164,拍卖数据!F:F,AB1164,拍卖数据!O:O,O1164,拍卖数据!AN:AN,"机构",拍卖数据!P:P,"&gt;"&amp;X1164*0.8,拍卖数据!P:P,"&lt;"&amp;X1164*1.2)</f>
        <v>1</v>
      </c>
      <c r="AZ1164" s="6">
        <f>COUNTIFS(拍卖数据!E:E,AA1164,拍卖数据!F:F,AB1164,拍卖数据!G:G,AC1164,拍卖数据!O:O,O1164,拍卖数据!AN:AN,"机构",拍卖数据!P:P,"&gt;"&amp;X1164*0.8,拍卖数据!P:P,"&lt;"&amp;X1164*1.2)</f>
        <v>0</v>
      </c>
    </row>
    <row r="1165" hidden="1" spans="1:52">
      <c r="A1165">
        <v>57465</v>
      </c>
      <c r="B1165" t="s">
        <v>24897</v>
      </c>
      <c r="C1165" t="s">
        <v>113</v>
      </c>
      <c r="D1165" t="s">
        <v>24898</v>
      </c>
      <c r="E1165" t="s">
        <v>20715</v>
      </c>
      <c r="F1165">
        <v>23262.130513</v>
      </c>
      <c r="G1165">
        <v>0</v>
      </c>
      <c r="H1165">
        <v>0</v>
      </c>
      <c r="I1165">
        <v>0</v>
      </c>
      <c r="J1165">
        <v>23262.130513</v>
      </c>
      <c r="K1165" t="s">
        <v>20716</v>
      </c>
      <c r="L1165" t="s">
        <v>20690</v>
      </c>
      <c r="M1165">
        <v>3960.314215</v>
      </c>
      <c r="N1165" t="s">
        <v>21010</v>
      </c>
      <c r="O1165" t="s">
        <v>2213</v>
      </c>
      <c r="P1165" t="s">
        <v>2213</v>
      </c>
      <c r="Q1165" t="s">
        <v>20693</v>
      </c>
      <c r="R1165" t="s">
        <v>24899</v>
      </c>
      <c r="S1165" t="s">
        <v>24900</v>
      </c>
      <c r="T1165" t="s">
        <v>24901</v>
      </c>
      <c r="U1165" t="s">
        <v>24902</v>
      </c>
      <c r="V1165" t="s">
        <v>24903</v>
      </c>
      <c r="W1165" t="s">
        <v>21981</v>
      </c>
      <c r="X1165">
        <v>300.13</v>
      </c>
      <c r="Y1165" t="s">
        <v>20700</v>
      </c>
      <c r="Z1165" t="s">
        <v>100</v>
      </c>
      <c r="AA1165" t="s">
        <v>92</v>
      </c>
      <c r="AB1165" t="s">
        <v>184</v>
      </c>
      <c r="AC1165" t="s">
        <v>185</v>
      </c>
      <c r="AD1165" t="s">
        <v>24902</v>
      </c>
      <c r="AE1165" t="s">
        <v>20702</v>
      </c>
      <c r="AF1165">
        <v>1505.21</v>
      </c>
      <c r="AG1165" t="s">
        <v>20724</v>
      </c>
      <c r="AH1165" s="5">
        <v>37590</v>
      </c>
      <c r="AI1165">
        <v>1505.21</v>
      </c>
      <c r="AJ1165" t="s">
        <v>113</v>
      </c>
      <c r="AK1165" t="s">
        <v>20690</v>
      </c>
      <c r="AL1165" t="s">
        <v>20704</v>
      </c>
      <c r="AM1165" t="s">
        <v>20690</v>
      </c>
      <c r="AN1165" t="s">
        <v>20690</v>
      </c>
      <c r="AO1165" t="s">
        <v>21998</v>
      </c>
      <c r="AP1165" t="s">
        <v>20706</v>
      </c>
      <c r="AQ1165" t="s">
        <v>21999</v>
      </c>
      <c r="AR1165" t="s">
        <v>22000</v>
      </c>
      <c r="AS1165" s="5">
        <v>43823</v>
      </c>
      <c r="AT1165" t="s">
        <v>20690</v>
      </c>
      <c r="AU1165" t="s">
        <v>20709</v>
      </c>
      <c r="AV1165" t="s">
        <v>20710</v>
      </c>
      <c r="AX1165" s="6">
        <f>COUNTIFS(拍卖数据!E:E,AA1165,拍卖数据!F:F,AB1165,拍卖数据!O:O,O1165,拍卖数据!P:P,"&gt;"&amp;X1165*0.8,拍卖数据!P:P,"&lt;"&amp;X1165*1.2)</f>
        <v>0</v>
      </c>
      <c r="AY1165">
        <f>COUNTIFS(拍卖数据!E:E,AA1165,拍卖数据!F:F,AB1165,拍卖数据!O:O,O1165,拍卖数据!AN:AN,"机构",拍卖数据!P:P,"&gt;"&amp;X1165*0.8,拍卖数据!P:P,"&lt;"&amp;X1165*1.2)</f>
        <v>0</v>
      </c>
      <c r="AZ1165" s="6">
        <f>COUNTIFS(拍卖数据!E:E,AA1165,拍卖数据!F:F,AB1165,拍卖数据!G:G,AC1165,拍卖数据!O:O,O1165,拍卖数据!AN:AN,"机构",拍卖数据!P:P,"&gt;"&amp;X1165*0.8,拍卖数据!P:P,"&lt;"&amp;X1165*1.2)</f>
        <v>0</v>
      </c>
    </row>
    <row r="1166" hidden="1" spans="1:52">
      <c r="A1166">
        <v>63306</v>
      </c>
      <c r="B1166" t="s">
        <v>24904</v>
      </c>
      <c r="C1166" t="s">
        <v>113</v>
      </c>
      <c r="D1166" t="s">
        <v>24905</v>
      </c>
      <c r="E1166" t="s">
        <v>20737</v>
      </c>
      <c r="F1166">
        <v>5053.340706</v>
      </c>
      <c r="G1166">
        <v>801.145957</v>
      </c>
      <c r="H1166">
        <v>44.8418</v>
      </c>
      <c r="I1166" t="s">
        <v>20690</v>
      </c>
      <c r="J1166">
        <v>5899.328463</v>
      </c>
      <c r="K1166" t="s">
        <v>24906</v>
      </c>
      <c r="L1166" t="s">
        <v>20690</v>
      </c>
      <c r="M1166">
        <v>3712.155865</v>
      </c>
      <c r="N1166" t="s">
        <v>21010</v>
      </c>
      <c r="O1166" t="s">
        <v>1557</v>
      </c>
      <c r="P1166" t="s">
        <v>1557</v>
      </c>
      <c r="Q1166" t="s">
        <v>20693</v>
      </c>
      <c r="R1166" t="s">
        <v>24907</v>
      </c>
      <c r="S1166" t="s">
        <v>24908</v>
      </c>
      <c r="T1166" t="s">
        <v>24909</v>
      </c>
      <c r="U1166" t="s">
        <v>24910</v>
      </c>
      <c r="V1166" t="s">
        <v>24911</v>
      </c>
      <c r="W1166" t="s">
        <v>24912</v>
      </c>
      <c r="X1166">
        <v>69475</v>
      </c>
      <c r="Y1166" t="s">
        <v>20700</v>
      </c>
      <c r="Z1166" t="s">
        <v>100</v>
      </c>
      <c r="AA1166" t="s">
        <v>92</v>
      </c>
      <c r="AB1166" t="s">
        <v>184</v>
      </c>
      <c r="AC1166" t="s">
        <v>373</v>
      </c>
      <c r="AD1166" t="s">
        <v>24913</v>
      </c>
      <c r="AE1166" t="s">
        <v>20702</v>
      </c>
      <c r="AF1166">
        <v>15632</v>
      </c>
      <c r="AG1166" t="s">
        <v>20703</v>
      </c>
      <c r="AH1166" s="5">
        <v>45670</v>
      </c>
      <c r="AI1166">
        <v>19245</v>
      </c>
      <c r="AJ1166" t="s">
        <v>113</v>
      </c>
      <c r="AK1166" t="s">
        <v>20690</v>
      </c>
      <c r="AL1166" t="s">
        <v>20704</v>
      </c>
      <c r="AM1166">
        <v>0</v>
      </c>
      <c r="AN1166" t="s">
        <v>20690</v>
      </c>
      <c r="AO1166" t="s">
        <v>24914</v>
      </c>
      <c r="AP1166" t="s">
        <v>20706</v>
      </c>
      <c r="AQ1166" t="s">
        <v>24915</v>
      </c>
      <c r="AR1166" t="s">
        <v>24916</v>
      </c>
      <c r="AS1166" s="5">
        <v>45754</v>
      </c>
      <c r="AT1166" t="s">
        <v>20690</v>
      </c>
      <c r="AU1166" t="s">
        <v>20709</v>
      </c>
      <c r="AV1166" t="s">
        <v>20710</v>
      </c>
      <c r="AX1166" s="6">
        <f>COUNTIFS(拍卖数据!E:E,AA1166,拍卖数据!F:F,AB1166,拍卖数据!O:O,O1166,拍卖数据!P:P,"&gt;"&amp;X1166*0.8,拍卖数据!P:P,"&lt;"&amp;X1166*1.2)</f>
        <v>0</v>
      </c>
      <c r="AY1166">
        <f>COUNTIFS(拍卖数据!E:E,AA1166,拍卖数据!F:F,AB1166,拍卖数据!O:O,O1166,拍卖数据!AN:AN,"机构",拍卖数据!P:P,"&gt;"&amp;X1166*0.8,拍卖数据!P:P,"&lt;"&amp;X1166*1.2)</f>
        <v>0</v>
      </c>
      <c r="AZ1166" s="6">
        <f>COUNTIFS(拍卖数据!E:E,AA1166,拍卖数据!F:F,AB1166,拍卖数据!G:G,AC1166,拍卖数据!O:O,O1166,拍卖数据!AN:AN,"机构",拍卖数据!P:P,"&gt;"&amp;X1166*0.8,拍卖数据!P:P,"&lt;"&amp;X1166*1.2)</f>
        <v>0</v>
      </c>
    </row>
    <row r="1167" hidden="1" spans="1:52">
      <c r="A1167">
        <v>63307</v>
      </c>
      <c r="B1167" t="s">
        <v>24904</v>
      </c>
      <c r="C1167" t="s">
        <v>113</v>
      </c>
      <c r="D1167" t="s">
        <v>24905</v>
      </c>
      <c r="E1167" t="s">
        <v>20737</v>
      </c>
      <c r="F1167">
        <v>5053.340706</v>
      </c>
      <c r="G1167">
        <v>801.145957</v>
      </c>
      <c r="H1167">
        <v>44.8418</v>
      </c>
      <c r="I1167" t="s">
        <v>20690</v>
      </c>
      <c r="J1167">
        <v>5899.328463</v>
      </c>
      <c r="K1167" t="s">
        <v>24906</v>
      </c>
      <c r="L1167" t="s">
        <v>20690</v>
      </c>
      <c r="M1167">
        <v>3712.155865</v>
      </c>
      <c r="N1167" t="s">
        <v>21010</v>
      </c>
      <c r="O1167" t="s">
        <v>1557</v>
      </c>
      <c r="P1167" t="s">
        <v>1557</v>
      </c>
      <c r="Q1167" t="s">
        <v>20693</v>
      </c>
      <c r="R1167" t="s">
        <v>24907</v>
      </c>
      <c r="S1167" t="s">
        <v>24908</v>
      </c>
      <c r="T1167" t="s">
        <v>24917</v>
      </c>
      <c r="U1167" t="s">
        <v>24918</v>
      </c>
      <c r="V1167" t="s">
        <v>24919</v>
      </c>
      <c r="W1167" t="s">
        <v>24912</v>
      </c>
      <c r="X1167">
        <v>38283</v>
      </c>
      <c r="Y1167" t="s">
        <v>20700</v>
      </c>
      <c r="Z1167" t="s">
        <v>100</v>
      </c>
      <c r="AA1167" t="s">
        <v>92</v>
      </c>
      <c r="AB1167" t="s">
        <v>184</v>
      </c>
      <c r="AC1167" t="s">
        <v>373</v>
      </c>
      <c r="AD1167" t="s">
        <v>24918</v>
      </c>
      <c r="AE1167" t="s">
        <v>20702</v>
      </c>
      <c r="AF1167">
        <v>6030</v>
      </c>
      <c r="AG1167" t="s">
        <v>20703</v>
      </c>
      <c r="AH1167" s="5">
        <v>45670</v>
      </c>
      <c r="AI1167">
        <v>4211</v>
      </c>
      <c r="AJ1167" t="s">
        <v>113</v>
      </c>
      <c r="AK1167" t="s">
        <v>20690</v>
      </c>
      <c r="AL1167" t="s">
        <v>20704</v>
      </c>
      <c r="AM1167">
        <v>0</v>
      </c>
      <c r="AN1167" t="s">
        <v>20690</v>
      </c>
      <c r="AO1167" t="s">
        <v>24914</v>
      </c>
      <c r="AP1167" t="s">
        <v>20706</v>
      </c>
      <c r="AQ1167" t="s">
        <v>24915</v>
      </c>
      <c r="AR1167" t="s">
        <v>24916</v>
      </c>
      <c r="AS1167" s="5">
        <v>45754</v>
      </c>
      <c r="AT1167" t="s">
        <v>20690</v>
      </c>
      <c r="AU1167" t="s">
        <v>20709</v>
      </c>
      <c r="AV1167" t="s">
        <v>20710</v>
      </c>
      <c r="AX1167" s="6">
        <f>COUNTIFS(拍卖数据!E:E,AA1167,拍卖数据!F:F,AB1167,拍卖数据!O:O,O1167,拍卖数据!P:P,"&gt;"&amp;X1167*0.8,拍卖数据!P:P,"&lt;"&amp;X1167*1.2)</f>
        <v>0</v>
      </c>
      <c r="AY1167">
        <f>COUNTIFS(拍卖数据!E:E,AA1167,拍卖数据!F:F,AB1167,拍卖数据!O:O,O1167,拍卖数据!AN:AN,"机构",拍卖数据!P:P,"&gt;"&amp;X1167*0.8,拍卖数据!P:P,"&lt;"&amp;X1167*1.2)</f>
        <v>0</v>
      </c>
      <c r="AZ1167" s="6">
        <f>COUNTIFS(拍卖数据!E:E,AA1167,拍卖数据!F:F,AB1167,拍卖数据!G:G,AC1167,拍卖数据!O:O,O1167,拍卖数据!AN:AN,"机构",拍卖数据!P:P,"&gt;"&amp;X1167*0.8,拍卖数据!P:P,"&lt;"&amp;X1167*1.2)</f>
        <v>0</v>
      </c>
    </row>
    <row r="1168" hidden="1" spans="1:52">
      <c r="A1168">
        <v>64696</v>
      </c>
      <c r="B1168" t="s">
        <v>24920</v>
      </c>
      <c r="C1168" t="s">
        <v>113</v>
      </c>
      <c r="D1168" t="s">
        <v>24921</v>
      </c>
      <c r="E1168" t="s">
        <v>24922</v>
      </c>
      <c r="F1168">
        <v>759</v>
      </c>
      <c r="G1168">
        <v>28.155536</v>
      </c>
      <c r="H1168">
        <v>0</v>
      </c>
      <c r="I1168">
        <v>0</v>
      </c>
      <c r="J1168">
        <v>787.155536</v>
      </c>
      <c r="K1168" t="s">
        <v>20716</v>
      </c>
      <c r="L1168" t="s">
        <v>20690</v>
      </c>
      <c r="M1168">
        <v>603.38995</v>
      </c>
      <c r="N1168" t="s">
        <v>20691</v>
      </c>
      <c r="O1168" t="s">
        <v>131</v>
      </c>
      <c r="P1168" t="s">
        <v>20692</v>
      </c>
      <c r="Q1168" t="s">
        <v>20740</v>
      </c>
      <c r="R1168" t="s">
        <v>24923</v>
      </c>
      <c r="S1168" t="s">
        <v>24924</v>
      </c>
      <c r="T1168" t="s">
        <v>24925</v>
      </c>
      <c r="U1168" t="s">
        <v>24926</v>
      </c>
      <c r="V1168" t="s">
        <v>24927</v>
      </c>
      <c r="W1168" t="s">
        <v>24928</v>
      </c>
      <c r="X1168">
        <v>236.71</v>
      </c>
      <c r="Y1168" t="s">
        <v>20700</v>
      </c>
      <c r="Z1168" t="s">
        <v>100</v>
      </c>
      <c r="AA1168" t="s">
        <v>92</v>
      </c>
      <c r="AB1168" t="s">
        <v>184</v>
      </c>
      <c r="AC1168" t="s">
        <v>432</v>
      </c>
      <c r="AD1168" t="s">
        <v>24929</v>
      </c>
      <c r="AE1168" t="s">
        <v>20702</v>
      </c>
      <c r="AF1168">
        <v>910.8</v>
      </c>
      <c r="AG1168" t="s">
        <v>20703</v>
      </c>
      <c r="AH1168" s="5">
        <v>43570</v>
      </c>
      <c r="AI1168">
        <v>344.41</v>
      </c>
      <c r="AJ1168" t="s">
        <v>113</v>
      </c>
      <c r="AK1168" t="s">
        <v>20690</v>
      </c>
      <c r="AL1168" t="s">
        <v>20704</v>
      </c>
      <c r="AM1168" t="s">
        <v>20690</v>
      </c>
      <c r="AN1168" t="s">
        <v>20690</v>
      </c>
      <c r="AO1168" t="s">
        <v>23806</v>
      </c>
      <c r="AP1168" t="s">
        <v>20919</v>
      </c>
      <c r="AQ1168" t="s">
        <v>23807</v>
      </c>
      <c r="AR1168" t="s">
        <v>23808</v>
      </c>
      <c r="AS1168" s="5">
        <v>43634</v>
      </c>
      <c r="AT1168" t="s">
        <v>20690</v>
      </c>
      <c r="AU1168" t="s">
        <v>20709</v>
      </c>
      <c r="AV1168" t="s">
        <v>20710</v>
      </c>
      <c r="AX1168" s="6">
        <f>COUNTIFS(拍卖数据!E:E,AA1168,拍卖数据!F:F,AB1168,拍卖数据!O:O,O1168,拍卖数据!P:P,"&gt;"&amp;X1168*0.8,拍卖数据!P:P,"&lt;"&amp;X1168*1.2)</f>
        <v>10</v>
      </c>
      <c r="AY1168">
        <f>COUNTIFS(拍卖数据!E:E,AA1168,拍卖数据!F:F,AB1168,拍卖数据!O:O,O1168,拍卖数据!AN:AN,"机构",拍卖数据!P:P,"&gt;"&amp;X1168*0.8,拍卖数据!P:P,"&lt;"&amp;X1168*1.2)</f>
        <v>0</v>
      </c>
      <c r="AZ1168" s="6">
        <f>COUNTIFS(拍卖数据!E:E,AA1168,拍卖数据!F:F,AB1168,拍卖数据!G:G,AC1168,拍卖数据!O:O,O1168,拍卖数据!AN:AN,"机构",拍卖数据!P:P,"&gt;"&amp;X1168*0.8,拍卖数据!P:P,"&lt;"&amp;X1168*1.2)</f>
        <v>0</v>
      </c>
    </row>
    <row r="1169" hidden="1" spans="1:52">
      <c r="A1169">
        <v>64697</v>
      </c>
      <c r="B1169" t="s">
        <v>24920</v>
      </c>
      <c r="C1169" t="s">
        <v>113</v>
      </c>
      <c r="D1169" t="s">
        <v>24921</v>
      </c>
      <c r="E1169" t="s">
        <v>24922</v>
      </c>
      <c r="F1169">
        <v>759</v>
      </c>
      <c r="G1169">
        <v>28.155536</v>
      </c>
      <c r="H1169">
        <v>0</v>
      </c>
      <c r="I1169">
        <v>0</v>
      </c>
      <c r="J1169">
        <v>787.155536</v>
      </c>
      <c r="K1169" t="s">
        <v>20716</v>
      </c>
      <c r="L1169" t="s">
        <v>20690</v>
      </c>
      <c r="M1169">
        <v>603.38995</v>
      </c>
      <c r="N1169" t="s">
        <v>20691</v>
      </c>
      <c r="O1169" t="s">
        <v>131</v>
      </c>
      <c r="P1169" t="s">
        <v>20692</v>
      </c>
      <c r="Q1169" t="s">
        <v>20740</v>
      </c>
      <c r="R1169" t="s">
        <v>24923</v>
      </c>
      <c r="S1169" t="s">
        <v>24924</v>
      </c>
      <c r="T1169" t="s">
        <v>24930</v>
      </c>
      <c r="U1169" t="s">
        <v>24931</v>
      </c>
      <c r="V1169" t="s">
        <v>24932</v>
      </c>
      <c r="W1169" t="s">
        <v>24928</v>
      </c>
      <c r="X1169">
        <v>179.31</v>
      </c>
      <c r="Y1169" t="s">
        <v>20700</v>
      </c>
      <c r="Z1169" t="s">
        <v>100</v>
      </c>
      <c r="AA1169" t="s">
        <v>92</v>
      </c>
      <c r="AB1169" t="s">
        <v>184</v>
      </c>
      <c r="AC1169" t="s">
        <v>432</v>
      </c>
      <c r="AD1169" t="s">
        <v>24933</v>
      </c>
      <c r="AE1169" t="s">
        <v>20702</v>
      </c>
      <c r="AF1169">
        <v>910.8</v>
      </c>
      <c r="AG1169" t="s">
        <v>20703</v>
      </c>
      <c r="AH1169" s="5">
        <v>43570</v>
      </c>
      <c r="AI1169">
        <v>260.9</v>
      </c>
      <c r="AJ1169" t="s">
        <v>113</v>
      </c>
      <c r="AK1169" t="s">
        <v>20690</v>
      </c>
      <c r="AL1169" t="s">
        <v>20704</v>
      </c>
      <c r="AM1169" t="s">
        <v>20690</v>
      </c>
      <c r="AN1169" t="s">
        <v>20690</v>
      </c>
      <c r="AO1169" t="s">
        <v>23806</v>
      </c>
      <c r="AP1169" t="s">
        <v>20919</v>
      </c>
      <c r="AQ1169" t="s">
        <v>23807</v>
      </c>
      <c r="AR1169" t="s">
        <v>23808</v>
      </c>
      <c r="AS1169" s="5">
        <v>43634</v>
      </c>
      <c r="AT1169" t="s">
        <v>20690</v>
      </c>
      <c r="AU1169" t="s">
        <v>20709</v>
      </c>
      <c r="AV1169" t="s">
        <v>20710</v>
      </c>
      <c r="AX1169" s="6">
        <f>COUNTIFS(拍卖数据!E:E,AA1169,拍卖数据!F:F,AB1169,拍卖数据!O:O,O1169,拍卖数据!P:P,"&gt;"&amp;X1169*0.8,拍卖数据!P:P,"&lt;"&amp;X1169*1.2)</f>
        <v>22</v>
      </c>
      <c r="AY1169">
        <f>COUNTIFS(拍卖数据!E:E,AA1169,拍卖数据!F:F,AB1169,拍卖数据!O:O,O1169,拍卖数据!AN:AN,"机构",拍卖数据!P:P,"&gt;"&amp;X1169*0.8,拍卖数据!P:P,"&lt;"&amp;X1169*1.2)</f>
        <v>0</v>
      </c>
      <c r="AZ1169" s="6">
        <f>COUNTIFS(拍卖数据!E:E,AA1169,拍卖数据!F:F,AB1169,拍卖数据!G:G,AC1169,拍卖数据!O:O,O1169,拍卖数据!AN:AN,"机构",拍卖数据!P:P,"&gt;"&amp;X1169*0.8,拍卖数据!P:P,"&lt;"&amp;X1169*1.2)</f>
        <v>0</v>
      </c>
    </row>
    <row r="1170" hidden="1" spans="1:52">
      <c r="A1170">
        <v>64698</v>
      </c>
      <c r="B1170" t="s">
        <v>24920</v>
      </c>
      <c r="C1170" t="s">
        <v>113</v>
      </c>
      <c r="D1170" t="s">
        <v>24921</v>
      </c>
      <c r="E1170" t="s">
        <v>24922</v>
      </c>
      <c r="F1170">
        <v>759</v>
      </c>
      <c r="G1170">
        <v>28.155536</v>
      </c>
      <c r="H1170">
        <v>0</v>
      </c>
      <c r="I1170">
        <v>0</v>
      </c>
      <c r="J1170">
        <v>787.155536</v>
      </c>
      <c r="K1170" t="s">
        <v>20716</v>
      </c>
      <c r="L1170" t="s">
        <v>20690</v>
      </c>
      <c r="M1170">
        <v>603.38995</v>
      </c>
      <c r="N1170" t="s">
        <v>20691</v>
      </c>
      <c r="O1170" t="s">
        <v>131</v>
      </c>
      <c r="P1170" t="s">
        <v>20692</v>
      </c>
      <c r="Q1170" t="s">
        <v>20740</v>
      </c>
      <c r="R1170" t="s">
        <v>24923</v>
      </c>
      <c r="S1170" t="s">
        <v>24924</v>
      </c>
      <c r="T1170" t="s">
        <v>24934</v>
      </c>
      <c r="U1170" t="s">
        <v>24935</v>
      </c>
      <c r="V1170" t="s">
        <v>24936</v>
      </c>
      <c r="W1170" t="s">
        <v>24928</v>
      </c>
      <c r="X1170">
        <v>459.36</v>
      </c>
      <c r="Y1170" t="s">
        <v>20700</v>
      </c>
      <c r="Z1170" t="s">
        <v>100</v>
      </c>
      <c r="AA1170" t="s">
        <v>92</v>
      </c>
      <c r="AB1170" t="s">
        <v>184</v>
      </c>
      <c r="AC1170" t="s">
        <v>432</v>
      </c>
      <c r="AD1170" t="s">
        <v>24937</v>
      </c>
      <c r="AE1170" t="s">
        <v>20702</v>
      </c>
      <c r="AF1170">
        <v>910.8</v>
      </c>
      <c r="AG1170" t="s">
        <v>20703</v>
      </c>
      <c r="AH1170" s="5">
        <v>43570</v>
      </c>
      <c r="AI1170">
        <v>668.37</v>
      </c>
      <c r="AJ1170" t="s">
        <v>113</v>
      </c>
      <c r="AK1170" t="s">
        <v>20690</v>
      </c>
      <c r="AL1170" t="s">
        <v>20704</v>
      </c>
      <c r="AM1170" t="s">
        <v>20690</v>
      </c>
      <c r="AN1170" t="s">
        <v>20690</v>
      </c>
      <c r="AO1170" t="s">
        <v>23806</v>
      </c>
      <c r="AP1170" t="s">
        <v>20919</v>
      </c>
      <c r="AQ1170" t="s">
        <v>23807</v>
      </c>
      <c r="AR1170" t="s">
        <v>23808</v>
      </c>
      <c r="AS1170" s="5">
        <v>43634</v>
      </c>
      <c r="AT1170" t="s">
        <v>20690</v>
      </c>
      <c r="AU1170" t="s">
        <v>20709</v>
      </c>
      <c r="AV1170" t="s">
        <v>20710</v>
      </c>
      <c r="AX1170" s="6">
        <f>COUNTIFS(拍卖数据!E:E,AA1170,拍卖数据!F:F,AB1170,拍卖数据!O:O,O1170,拍卖数据!P:P,"&gt;"&amp;X1170*0.8,拍卖数据!P:P,"&lt;"&amp;X1170*1.2)</f>
        <v>3</v>
      </c>
      <c r="AY1170">
        <f>COUNTIFS(拍卖数据!E:E,AA1170,拍卖数据!F:F,AB1170,拍卖数据!O:O,O1170,拍卖数据!AN:AN,"机构",拍卖数据!P:P,"&gt;"&amp;X1170*0.8,拍卖数据!P:P,"&lt;"&amp;X1170*1.2)</f>
        <v>0</v>
      </c>
      <c r="AZ1170" s="6">
        <f>COUNTIFS(拍卖数据!E:E,AA1170,拍卖数据!F:F,AB1170,拍卖数据!G:G,AC1170,拍卖数据!O:O,O1170,拍卖数据!AN:AN,"机构",拍卖数据!P:P,"&gt;"&amp;X1170*0.8,拍卖数据!P:P,"&lt;"&amp;X1170*1.2)</f>
        <v>0</v>
      </c>
    </row>
    <row r="1171" hidden="1" spans="1:52">
      <c r="A1171">
        <v>67769</v>
      </c>
      <c r="B1171" t="s">
        <v>24938</v>
      </c>
      <c r="C1171" t="s">
        <v>113</v>
      </c>
      <c r="D1171" t="s">
        <v>24939</v>
      </c>
      <c r="E1171" t="s">
        <v>24940</v>
      </c>
      <c r="F1171">
        <v>0</v>
      </c>
      <c r="G1171">
        <v>0</v>
      </c>
      <c r="H1171">
        <v>0</v>
      </c>
      <c r="I1171" t="s">
        <v>20690</v>
      </c>
      <c r="J1171">
        <v>0</v>
      </c>
      <c r="K1171" t="s">
        <v>20951</v>
      </c>
      <c r="L1171" t="s">
        <v>20690</v>
      </c>
      <c r="M1171">
        <v>0</v>
      </c>
      <c r="N1171" t="s">
        <v>20691</v>
      </c>
      <c r="O1171" t="s">
        <v>99</v>
      </c>
      <c r="P1171" t="s">
        <v>22033</v>
      </c>
      <c r="Q1171" t="s">
        <v>20740</v>
      </c>
      <c r="R1171" t="s">
        <v>24941</v>
      </c>
      <c r="S1171" t="s">
        <v>24942</v>
      </c>
      <c r="T1171" t="s">
        <v>24943</v>
      </c>
      <c r="U1171" t="s">
        <v>24944</v>
      </c>
      <c r="V1171" t="s">
        <v>24945</v>
      </c>
      <c r="W1171" t="s">
        <v>24946</v>
      </c>
      <c r="X1171">
        <v>124.24</v>
      </c>
      <c r="Y1171" t="s">
        <v>20700</v>
      </c>
      <c r="Z1171" t="s">
        <v>100</v>
      </c>
      <c r="AA1171" t="s">
        <v>92</v>
      </c>
      <c r="AB1171" t="s">
        <v>352</v>
      </c>
      <c r="AC1171" t="s">
        <v>670</v>
      </c>
      <c r="AD1171" t="s">
        <v>24947</v>
      </c>
      <c r="AE1171" t="s">
        <v>20702</v>
      </c>
      <c r="AF1171">
        <v>63.25</v>
      </c>
      <c r="AG1171" t="s">
        <v>20703</v>
      </c>
      <c r="AH1171" s="5">
        <v>42613</v>
      </c>
      <c r="AI1171">
        <v>62.82</v>
      </c>
      <c r="AJ1171" t="s">
        <v>113</v>
      </c>
      <c r="AK1171" t="s">
        <v>20690</v>
      </c>
      <c r="AL1171" t="s">
        <v>20704</v>
      </c>
      <c r="AM1171" t="s">
        <v>20690</v>
      </c>
      <c r="AN1171" t="s">
        <v>20690</v>
      </c>
      <c r="AO1171" t="s">
        <v>24948</v>
      </c>
      <c r="AP1171" t="s">
        <v>24085</v>
      </c>
      <c r="AQ1171" t="s">
        <v>24949</v>
      </c>
      <c r="AR1171" t="s">
        <v>24950</v>
      </c>
      <c r="AS1171" s="5">
        <v>42725</v>
      </c>
      <c r="AT1171" t="s">
        <v>20690</v>
      </c>
      <c r="AU1171" t="s">
        <v>20709</v>
      </c>
      <c r="AV1171" t="s">
        <v>20710</v>
      </c>
      <c r="AX1171" s="6">
        <f>COUNTIFS(拍卖数据!E:E,AA1171,拍卖数据!F:F,AB1171,拍卖数据!O:O,O1171,拍卖数据!P:P,"&gt;"&amp;X1171*0.8,拍卖数据!P:P,"&lt;"&amp;X1171*1.2)</f>
        <v>71</v>
      </c>
      <c r="AY1171">
        <f>COUNTIFS(拍卖数据!E:E,AA1171,拍卖数据!F:F,AB1171,拍卖数据!O:O,O1171,拍卖数据!AN:AN,"机构",拍卖数据!P:P,"&gt;"&amp;X1171*0.8,拍卖数据!P:P,"&lt;"&amp;X1171*1.2)</f>
        <v>1</v>
      </c>
      <c r="AZ1171" s="6">
        <f>COUNTIFS(拍卖数据!E:E,AA1171,拍卖数据!F:F,AB1171,拍卖数据!G:G,AC1171,拍卖数据!O:O,O1171,拍卖数据!AN:AN,"机构",拍卖数据!P:P,"&gt;"&amp;X1171*0.8,拍卖数据!P:P,"&lt;"&amp;X1171*1.2)</f>
        <v>0</v>
      </c>
    </row>
    <row r="1172" hidden="1" spans="1:52">
      <c r="A1172">
        <v>67770</v>
      </c>
      <c r="B1172" t="s">
        <v>24938</v>
      </c>
      <c r="C1172" t="s">
        <v>113</v>
      </c>
      <c r="D1172" t="s">
        <v>24939</v>
      </c>
      <c r="E1172" t="s">
        <v>24940</v>
      </c>
      <c r="F1172">
        <v>0</v>
      </c>
      <c r="G1172">
        <v>0</v>
      </c>
      <c r="H1172">
        <v>0</v>
      </c>
      <c r="I1172" t="s">
        <v>20690</v>
      </c>
      <c r="J1172">
        <v>0</v>
      </c>
      <c r="K1172" t="s">
        <v>20951</v>
      </c>
      <c r="L1172" t="s">
        <v>20690</v>
      </c>
      <c r="M1172">
        <v>0</v>
      </c>
      <c r="N1172" t="s">
        <v>20691</v>
      </c>
      <c r="O1172" t="s">
        <v>99</v>
      </c>
      <c r="P1172" t="s">
        <v>22033</v>
      </c>
      <c r="Q1172" t="s">
        <v>20740</v>
      </c>
      <c r="R1172" t="s">
        <v>24941</v>
      </c>
      <c r="S1172" t="s">
        <v>24942</v>
      </c>
      <c r="T1172" t="s">
        <v>24951</v>
      </c>
      <c r="U1172" t="s">
        <v>24952</v>
      </c>
      <c r="V1172" t="s">
        <v>24953</v>
      </c>
      <c r="W1172" t="s">
        <v>24946</v>
      </c>
      <c r="X1172">
        <v>121.04</v>
      </c>
      <c r="Y1172" t="s">
        <v>20700</v>
      </c>
      <c r="Z1172" t="s">
        <v>100</v>
      </c>
      <c r="AA1172" t="s">
        <v>92</v>
      </c>
      <c r="AB1172" t="s">
        <v>352</v>
      </c>
      <c r="AC1172" t="s">
        <v>670</v>
      </c>
      <c r="AD1172" t="s">
        <v>24954</v>
      </c>
      <c r="AE1172" t="s">
        <v>20702</v>
      </c>
      <c r="AF1172">
        <v>59.45</v>
      </c>
      <c r="AG1172" t="s">
        <v>20724</v>
      </c>
      <c r="AH1172" s="5">
        <v>42613</v>
      </c>
      <c r="AI1172">
        <v>59.45</v>
      </c>
      <c r="AJ1172" t="s">
        <v>113</v>
      </c>
      <c r="AK1172" t="s">
        <v>20690</v>
      </c>
      <c r="AL1172" t="s">
        <v>20704</v>
      </c>
      <c r="AM1172" t="s">
        <v>20690</v>
      </c>
      <c r="AN1172" t="s">
        <v>20690</v>
      </c>
      <c r="AO1172" t="s">
        <v>24948</v>
      </c>
      <c r="AP1172" t="s">
        <v>24085</v>
      </c>
      <c r="AQ1172" t="s">
        <v>24949</v>
      </c>
      <c r="AR1172" t="s">
        <v>24950</v>
      </c>
      <c r="AS1172" s="5">
        <v>42725</v>
      </c>
      <c r="AT1172" t="s">
        <v>20690</v>
      </c>
      <c r="AU1172" t="s">
        <v>20709</v>
      </c>
      <c r="AV1172" t="s">
        <v>20710</v>
      </c>
      <c r="AX1172" s="6">
        <f>COUNTIFS(拍卖数据!E:E,AA1172,拍卖数据!F:F,AB1172,拍卖数据!O:O,O1172,拍卖数据!P:P,"&gt;"&amp;X1172*0.8,拍卖数据!P:P,"&lt;"&amp;X1172*1.2)</f>
        <v>74</v>
      </c>
      <c r="AY1172">
        <f>COUNTIFS(拍卖数据!E:E,AA1172,拍卖数据!F:F,AB1172,拍卖数据!O:O,O1172,拍卖数据!AN:AN,"机构",拍卖数据!P:P,"&gt;"&amp;X1172*0.8,拍卖数据!P:P,"&lt;"&amp;X1172*1.2)</f>
        <v>1</v>
      </c>
      <c r="AZ1172" s="6">
        <f>COUNTIFS(拍卖数据!E:E,AA1172,拍卖数据!F:F,AB1172,拍卖数据!G:G,AC1172,拍卖数据!O:O,O1172,拍卖数据!AN:AN,"机构",拍卖数据!P:P,"&gt;"&amp;X1172*0.8,拍卖数据!P:P,"&lt;"&amp;X1172*1.2)</f>
        <v>0</v>
      </c>
    </row>
    <row r="1173" hidden="1" spans="1:52">
      <c r="A1173">
        <v>67771</v>
      </c>
      <c r="B1173" t="s">
        <v>24938</v>
      </c>
      <c r="C1173" t="s">
        <v>113</v>
      </c>
      <c r="D1173" t="s">
        <v>24939</v>
      </c>
      <c r="E1173" t="s">
        <v>24940</v>
      </c>
      <c r="F1173">
        <v>0</v>
      </c>
      <c r="G1173">
        <v>0</v>
      </c>
      <c r="H1173">
        <v>0</v>
      </c>
      <c r="I1173" t="s">
        <v>20690</v>
      </c>
      <c r="J1173">
        <v>0</v>
      </c>
      <c r="K1173" t="s">
        <v>20951</v>
      </c>
      <c r="L1173" t="s">
        <v>20690</v>
      </c>
      <c r="M1173">
        <v>0</v>
      </c>
      <c r="N1173" t="s">
        <v>20691</v>
      </c>
      <c r="O1173" t="s">
        <v>99</v>
      </c>
      <c r="P1173" t="s">
        <v>22033</v>
      </c>
      <c r="Q1173" t="s">
        <v>20740</v>
      </c>
      <c r="R1173" t="s">
        <v>24941</v>
      </c>
      <c r="S1173" t="s">
        <v>24942</v>
      </c>
      <c r="T1173" t="s">
        <v>24955</v>
      </c>
      <c r="U1173" t="s">
        <v>24956</v>
      </c>
      <c r="V1173" t="s">
        <v>24953</v>
      </c>
      <c r="W1173" t="s">
        <v>24946</v>
      </c>
      <c r="X1173">
        <v>121.04</v>
      </c>
      <c r="Y1173" t="s">
        <v>20700</v>
      </c>
      <c r="Z1173" t="s">
        <v>100</v>
      </c>
      <c r="AA1173" t="s">
        <v>92</v>
      </c>
      <c r="AB1173" t="s">
        <v>352</v>
      </c>
      <c r="AC1173" t="s">
        <v>670</v>
      </c>
      <c r="AD1173" t="s">
        <v>24957</v>
      </c>
      <c r="AE1173" t="s">
        <v>20702</v>
      </c>
      <c r="AF1173">
        <v>59.45</v>
      </c>
      <c r="AG1173" t="s">
        <v>20724</v>
      </c>
      <c r="AH1173" s="5">
        <v>42613</v>
      </c>
      <c r="AI1173">
        <v>59.45</v>
      </c>
      <c r="AJ1173" t="s">
        <v>113</v>
      </c>
      <c r="AK1173" t="s">
        <v>20690</v>
      </c>
      <c r="AL1173" t="s">
        <v>20704</v>
      </c>
      <c r="AM1173" t="s">
        <v>20690</v>
      </c>
      <c r="AN1173" t="s">
        <v>20690</v>
      </c>
      <c r="AO1173" t="s">
        <v>24948</v>
      </c>
      <c r="AP1173" t="s">
        <v>24085</v>
      </c>
      <c r="AQ1173" t="s">
        <v>24949</v>
      </c>
      <c r="AR1173" t="s">
        <v>24950</v>
      </c>
      <c r="AS1173" s="5">
        <v>42725</v>
      </c>
      <c r="AT1173" t="s">
        <v>20690</v>
      </c>
      <c r="AU1173" t="s">
        <v>20709</v>
      </c>
      <c r="AV1173" t="s">
        <v>20710</v>
      </c>
      <c r="AX1173" s="6">
        <f>COUNTIFS(拍卖数据!E:E,AA1173,拍卖数据!F:F,AB1173,拍卖数据!O:O,O1173,拍卖数据!P:P,"&gt;"&amp;X1173*0.8,拍卖数据!P:P,"&lt;"&amp;X1173*1.2)</f>
        <v>74</v>
      </c>
      <c r="AY1173">
        <f>COUNTIFS(拍卖数据!E:E,AA1173,拍卖数据!F:F,AB1173,拍卖数据!O:O,O1173,拍卖数据!AN:AN,"机构",拍卖数据!P:P,"&gt;"&amp;X1173*0.8,拍卖数据!P:P,"&lt;"&amp;X1173*1.2)</f>
        <v>1</v>
      </c>
      <c r="AZ1173" s="6">
        <f>COUNTIFS(拍卖数据!E:E,AA1173,拍卖数据!F:F,AB1173,拍卖数据!G:G,AC1173,拍卖数据!O:O,O1173,拍卖数据!AN:AN,"机构",拍卖数据!P:P,"&gt;"&amp;X1173*0.8,拍卖数据!P:P,"&lt;"&amp;X1173*1.2)</f>
        <v>0</v>
      </c>
    </row>
    <row r="1174" hidden="1" spans="1:52">
      <c r="A1174">
        <v>67772</v>
      </c>
      <c r="B1174" t="s">
        <v>24938</v>
      </c>
      <c r="C1174" t="s">
        <v>113</v>
      </c>
      <c r="D1174" t="s">
        <v>24939</v>
      </c>
      <c r="E1174" t="s">
        <v>24940</v>
      </c>
      <c r="F1174">
        <v>0</v>
      </c>
      <c r="G1174">
        <v>0</v>
      </c>
      <c r="H1174">
        <v>0</v>
      </c>
      <c r="I1174" t="s">
        <v>20690</v>
      </c>
      <c r="J1174">
        <v>0</v>
      </c>
      <c r="K1174" t="s">
        <v>20951</v>
      </c>
      <c r="L1174" t="s">
        <v>20690</v>
      </c>
      <c r="M1174">
        <v>0</v>
      </c>
      <c r="N1174" t="s">
        <v>20691</v>
      </c>
      <c r="O1174" t="s">
        <v>99</v>
      </c>
      <c r="P1174" t="s">
        <v>22033</v>
      </c>
      <c r="Q1174" t="s">
        <v>20740</v>
      </c>
      <c r="R1174" t="s">
        <v>24941</v>
      </c>
      <c r="S1174" t="s">
        <v>24942</v>
      </c>
      <c r="T1174" t="s">
        <v>24958</v>
      </c>
      <c r="U1174" t="s">
        <v>24959</v>
      </c>
      <c r="V1174" t="s">
        <v>24953</v>
      </c>
      <c r="W1174" t="s">
        <v>24946</v>
      </c>
      <c r="X1174">
        <v>86.5</v>
      </c>
      <c r="Y1174" t="s">
        <v>20700</v>
      </c>
      <c r="Z1174" t="s">
        <v>100</v>
      </c>
      <c r="AA1174" t="s">
        <v>92</v>
      </c>
      <c r="AB1174" t="s">
        <v>352</v>
      </c>
      <c r="AC1174" t="s">
        <v>670</v>
      </c>
      <c r="AD1174" t="s">
        <v>24960</v>
      </c>
      <c r="AE1174" t="s">
        <v>20702</v>
      </c>
      <c r="AF1174">
        <v>46.46</v>
      </c>
      <c r="AG1174" t="s">
        <v>20724</v>
      </c>
      <c r="AH1174" s="5">
        <v>42613</v>
      </c>
      <c r="AI1174">
        <v>46.46</v>
      </c>
      <c r="AJ1174" t="s">
        <v>113</v>
      </c>
      <c r="AK1174" t="s">
        <v>20690</v>
      </c>
      <c r="AL1174" t="s">
        <v>20704</v>
      </c>
      <c r="AM1174" t="s">
        <v>20690</v>
      </c>
      <c r="AN1174" t="s">
        <v>20690</v>
      </c>
      <c r="AO1174" t="s">
        <v>24948</v>
      </c>
      <c r="AP1174" t="s">
        <v>24085</v>
      </c>
      <c r="AQ1174" t="s">
        <v>24949</v>
      </c>
      <c r="AR1174" t="s">
        <v>24950</v>
      </c>
      <c r="AS1174" s="5">
        <v>42725</v>
      </c>
      <c r="AT1174" t="s">
        <v>20690</v>
      </c>
      <c r="AU1174" t="s">
        <v>20709</v>
      </c>
      <c r="AV1174" t="s">
        <v>20710</v>
      </c>
      <c r="AX1174" s="6">
        <f>COUNTIFS(拍卖数据!E:E,AA1174,拍卖数据!F:F,AB1174,拍卖数据!O:O,O1174,拍卖数据!P:P,"&gt;"&amp;X1174*0.8,拍卖数据!P:P,"&lt;"&amp;X1174*1.2)</f>
        <v>26</v>
      </c>
      <c r="AY1174">
        <f>COUNTIFS(拍卖数据!E:E,AA1174,拍卖数据!F:F,AB1174,拍卖数据!O:O,O1174,拍卖数据!AN:AN,"机构",拍卖数据!P:P,"&gt;"&amp;X1174*0.8,拍卖数据!P:P,"&lt;"&amp;X1174*1.2)</f>
        <v>1</v>
      </c>
      <c r="AZ1174" s="6">
        <f>COUNTIFS(拍卖数据!E:E,AA1174,拍卖数据!F:F,AB1174,拍卖数据!G:G,AC1174,拍卖数据!O:O,O1174,拍卖数据!AN:AN,"机构",拍卖数据!P:P,"&gt;"&amp;X1174*0.8,拍卖数据!P:P,"&lt;"&amp;X1174*1.2)</f>
        <v>0</v>
      </c>
    </row>
    <row r="1175" hidden="1" spans="1:52">
      <c r="A1175">
        <v>67773</v>
      </c>
      <c r="B1175" t="s">
        <v>24938</v>
      </c>
      <c r="C1175" t="s">
        <v>113</v>
      </c>
      <c r="D1175" t="s">
        <v>24939</v>
      </c>
      <c r="E1175" t="s">
        <v>24940</v>
      </c>
      <c r="F1175">
        <v>0</v>
      </c>
      <c r="G1175">
        <v>0</v>
      </c>
      <c r="H1175">
        <v>0</v>
      </c>
      <c r="I1175" t="s">
        <v>20690</v>
      </c>
      <c r="J1175">
        <v>0</v>
      </c>
      <c r="K1175" t="s">
        <v>20951</v>
      </c>
      <c r="L1175" t="s">
        <v>20690</v>
      </c>
      <c r="M1175">
        <v>0</v>
      </c>
      <c r="N1175" t="s">
        <v>20691</v>
      </c>
      <c r="O1175" t="s">
        <v>99</v>
      </c>
      <c r="P1175" t="s">
        <v>22033</v>
      </c>
      <c r="Q1175" t="s">
        <v>20740</v>
      </c>
      <c r="R1175" t="s">
        <v>24941</v>
      </c>
      <c r="S1175" t="s">
        <v>24942</v>
      </c>
      <c r="T1175" t="s">
        <v>24961</v>
      </c>
      <c r="U1175" t="s">
        <v>24962</v>
      </c>
      <c r="V1175" t="s">
        <v>24953</v>
      </c>
      <c r="W1175" t="s">
        <v>24946</v>
      </c>
      <c r="X1175">
        <v>86.5</v>
      </c>
      <c r="Y1175" t="s">
        <v>20700</v>
      </c>
      <c r="Z1175" t="s">
        <v>100</v>
      </c>
      <c r="AA1175" t="s">
        <v>92</v>
      </c>
      <c r="AB1175" t="s">
        <v>352</v>
      </c>
      <c r="AC1175" t="s">
        <v>670</v>
      </c>
      <c r="AD1175" t="s">
        <v>24963</v>
      </c>
      <c r="AE1175" t="s">
        <v>20702</v>
      </c>
      <c r="AF1175">
        <v>46.46</v>
      </c>
      <c r="AG1175" t="s">
        <v>20703</v>
      </c>
      <c r="AH1175" s="5">
        <v>42613</v>
      </c>
      <c r="AI1175">
        <v>46.15</v>
      </c>
      <c r="AJ1175" t="s">
        <v>113</v>
      </c>
      <c r="AK1175" t="s">
        <v>20690</v>
      </c>
      <c r="AL1175" t="s">
        <v>20704</v>
      </c>
      <c r="AM1175" t="s">
        <v>20690</v>
      </c>
      <c r="AN1175" t="s">
        <v>20690</v>
      </c>
      <c r="AO1175" t="s">
        <v>24948</v>
      </c>
      <c r="AP1175" t="s">
        <v>24085</v>
      </c>
      <c r="AQ1175" t="s">
        <v>24949</v>
      </c>
      <c r="AR1175" t="s">
        <v>24950</v>
      </c>
      <c r="AS1175" s="5">
        <v>42725</v>
      </c>
      <c r="AT1175" t="s">
        <v>20690</v>
      </c>
      <c r="AU1175" t="s">
        <v>20709</v>
      </c>
      <c r="AV1175" t="s">
        <v>20710</v>
      </c>
      <c r="AX1175" s="6">
        <f>COUNTIFS(拍卖数据!E:E,AA1175,拍卖数据!F:F,AB1175,拍卖数据!O:O,O1175,拍卖数据!P:P,"&gt;"&amp;X1175*0.8,拍卖数据!P:P,"&lt;"&amp;X1175*1.2)</f>
        <v>26</v>
      </c>
      <c r="AY1175">
        <f>COUNTIFS(拍卖数据!E:E,AA1175,拍卖数据!F:F,AB1175,拍卖数据!O:O,O1175,拍卖数据!AN:AN,"机构",拍卖数据!P:P,"&gt;"&amp;X1175*0.8,拍卖数据!P:P,"&lt;"&amp;X1175*1.2)</f>
        <v>1</v>
      </c>
      <c r="AZ1175" s="6">
        <f>COUNTIFS(拍卖数据!E:E,AA1175,拍卖数据!F:F,AB1175,拍卖数据!G:G,AC1175,拍卖数据!O:O,O1175,拍卖数据!AN:AN,"机构",拍卖数据!P:P,"&gt;"&amp;X1175*0.8,拍卖数据!P:P,"&lt;"&amp;X1175*1.2)</f>
        <v>0</v>
      </c>
    </row>
    <row r="1176" hidden="1" spans="1:52">
      <c r="A1176">
        <v>67774</v>
      </c>
      <c r="B1176" t="s">
        <v>24938</v>
      </c>
      <c r="C1176" t="s">
        <v>113</v>
      </c>
      <c r="D1176" t="s">
        <v>24939</v>
      </c>
      <c r="E1176" t="s">
        <v>24940</v>
      </c>
      <c r="F1176">
        <v>0</v>
      </c>
      <c r="G1176">
        <v>0</v>
      </c>
      <c r="H1176">
        <v>0</v>
      </c>
      <c r="I1176" t="s">
        <v>20690</v>
      </c>
      <c r="J1176">
        <v>0</v>
      </c>
      <c r="K1176" t="s">
        <v>20951</v>
      </c>
      <c r="L1176" t="s">
        <v>20690</v>
      </c>
      <c r="M1176">
        <v>0</v>
      </c>
      <c r="N1176" t="s">
        <v>20691</v>
      </c>
      <c r="O1176" t="s">
        <v>99</v>
      </c>
      <c r="P1176" t="s">
        <v>22033</v>
      </c>
      <c r="Q1176" t="s">
        <v>20740</v>
      </c>
      <c r="R1176" t="s">
        <v>24941</v>
      </c>
      <c r="S1176" t="s">
        <v>24942</v>
      </c>
      <c r="T1176" t="s">
        <v>24964</v>
      </c>
      <c r="U1176" t="s">
        <v>24965</v>
      </c>
      <c r="V1176" t="s">
        <v>24966</v>
      </c>
      <c r="W1176" t="s">
        <v>24946</v>
      </c>
      <c r="X1176">
        <v>86.5</v>
      </c>
      <c r="Y1176" t="s">
        <v>20700</v>
      </c>
      <c r="Z1176" t="s">
        <v>100</v>
      </c>
      <c r="AA1176" t="s">
        <v>92</v>
      </c>
      <c r="AB1176" t="s">
        <v>352</v>
      </c>
      <c r="AC1176" t="s">
        <v>670</v>
      </c>
      <c r="AD1176" t="s">
        <v>24967</v>
      </c>
      <c r="AE1176" t="s">
        <v>20702</v>
      </c>
      <c r="AF1176">
        <v>46.46</v>
      </c>
      <c r="AG1176" t="s">
        <v>20703</v>
      </c>
      <c r="AH1176" s="5">
        <v>42613</v>
      </c>
      <c r="AI1176">
        <v>46.15</v>
      </c>
      <c r="AJ1176" t="s">
        <v>113</v>
      </c>
      <c r="AK1176" t="s">
        <v>20690</v>
      </c>
      <c r="AL1176" t="s">
        <v>20704</v>
      </c>
      <c r="AM1176" t="s">
        <v>20690</v>
      </c>
      <c r="AN1176" t="s">
        <v>20690</v>
      </c>
      <c r="AO1176" t="s">
        <v>24948</v>
      </c>
      <c r="AP1176" t="s">
        <v>24085</v>
      </c>
      <c r="AQ1176" t="s">
        <v>24949</v>
      </c>
      <c r="AR1176" t="s">
        <v>24950</v>
      </c>
      <c r="AS1176" s="5">
        <v>42725</v>
      </c>
      <c r="AT1176" t="s">
        <v>20690</v>
      </c>
      <c r="AU1176" t="s">
        <v>20709</v>
      </c>
      <c r="AV1176" t="s">
        <v>20710</v>
      </c>
      <c r="AX1176" s="6">
        <f>COUNTIFS(拍卖数据!E:E,AA1176,拍卖数据!F:F,AB1176,拍卖数据!O:O,O1176,拍卖数据!P:P,"&gt;"&amp;X1176*0.8,拍卖数据!P:P,"&lt;"&amp;X1176*1.2)</f>
        <v>26</v>
      </c>
      <c r="AY1176">
        <f>COUNTIFS(拍卖数据!E:E,AA1176,拍卖数据!F:F,AB1176,拍卖数据!O:O,O1176,拍卖数据!AN:AN,"机构",拍卖数据!P:P,"&gt;"&amp;X1176*0.8,拍卖数据!P:P,"&lt;"&amp;X1176*1.2)</f>
        <v>1</v>
      </c>
      <c r="AZ1176" s="6">
        <f>COUNTIFS(拍卖数据!E:E,AA1176,拍卖数据!F:F,AB1176,拍卖数据!G:G,AC1176,拍卖数据!O:O,O1176,拍卖数据!AN:AN,"机构",拍卖数据!P:P,"&gt;"&amp;X1176*0.8,拍卖数据!P:P,"&lt;"&amp;X1176*1.2)</f>
        <v>0</v>
      </c>
    </row>
    <row r="1177" hidden="1" spans="1:52">
      <c r="A1177">
        <v>67775</v>
      </c>
      <c r="B1177" t="s">
        <v>24938</v>
      </c>
      <c r="C1177" t="s">
        <v>113</v>
      </c>
      <c r="D1177" t="s">
        <v>24939</v>
      </c>
      <c r="E1177" t="s">
        <v>24940</v>
      </c>
      <c r="F1177">
        <v>0</v>
      </c>
      <c r="G1177">
        <v>0</v>
      </c>
      <c r="H1177">
        <v>0</v>
      </c>
      <c r="I1177" t="s">
        <v>20690</v>
      </c>
      <c r="J1177">
        <v>0</v>
      </c>
      <c r="K1177" t="s">
        <v>20951</v>
      </c>
      <c r="L1177" t="s">
        <v>20690</v>
      </c>
      <c r="M1177">
        <v>0</v>
      </c>
      <c r="N1177" t="s">
        <v>20691</v>
      </c>
      <c r="O1177" t="s">
        <v>99</v>
      </c>
      <c r="P1177" t="s">
        <v>22033</v>
      </c>
      <c r="Q1177" t="s">
        <v>20740</v>
      </c>
      <c r="R1177" t="s">
        <v>24941</v>
      </c>
      <c r="S1177" t="s">
        <v>24942</v>
      </c>
      <c r="T1177" t="s">
        <v>24968</v>
      </c>
      <c r="U1177" t="s">
        <v>24969</v>
      </c>
      <c r="V1177" t="s">
        <v>24970</v>
      </c>
      <c r="W1177" t="s">
        <v>24946</v>
      </c>
      <c r="X1177">
        <v>86.5</v>
      </c>
      <c r="Y1177" t="s">
        <v>20700</v>
      </c>
      <c r="Z1177" t="s">
        <v>100</v>
      </c>
      <c r="AA1177" t="s">
        <v>92</v>
      </c>
      <c r="AB1177" t="s">
        <v>352</v>
      </c>
      <c r="AC1177" t="s">
        <v>670</v>
      </c>
      <c r="AD1177" t="s">
        <v>24971</v>
      </c>
      <c r="AE1177" t="s">
        <v>20702</v>
      </c>
      <c r="AF1177">
        <v>46.46</v>
      </c>
      <c r="AG1177" t="s">
        <v>20703</v>
      </c>
      <c r="AH1177" s="5">
        <v>42613</v>
      </c>
      <c r="AI1177">
        <v>46.15</v>
      </c>
      <c r="AJ1177" t="s">
        <v>113</v>
      </c>
      <c r="AK1177" t="s">
        <v>20690</v>
      </c>
      <c r="AL1177" t="s">
        <v>20704</v>
      </c>
      <c r="AM1177" t="s">
        <v>20690</v>
      </c>
      <c r="AN1177" t="s">
        <v>20690</v>
      </c>
      <c r="AO1177" t="s">
        <v>24948</v>
      </c>
      <c r="AP1177" t="s">
        <v>24085</v>
      </c>
      <c r="AQ1177" t="s">
        <v>24949</v>
      </c>
      <c r="AR1177" t="s">
        <v>24950</v>
      </c>
      <c r="AS1177" s="5">
        <v>42725</v>
      </c>
      <c r="AT1177" t="s">
        <v>20690</v>
      </c>
      <c r="AU1177" t="s">
        <v>20709</v>
      </c>
      <c r="AV1177" t="s">
        <v>20710</v>
      </c>
      <c r="AX1177" s="6">
        <f>COUNTIFS(拍卖数据!E:E,AA1177,拍卖数据!F:F,AB1177,拍卖数据!O:O,O1177,拍卖数据!P:P,"&gt;"&amp;X1177*0.8,拍卖数据!P:P,"&lt;"&amp;X1177*1.2)</f>
        <v>26</v>
      </c>
      <c r="AY1177">
        <f>COUNTIFS(拍卖数据!E:E,AA1177,拍卖数据!F:F,AB1177,拍卖数据!O:O,O1177,拍卖数据!AN:AN,"机构",拍卖数据!P:P,"&gt;"&amp;X1177*0.8,拍卖数据!P:P,"&lt;"&amp;X1177*1.2)</f>
        <v>1</v>
      </c>
      <c r="AZ1177" s="6">
        <f>COUNTIFS(拍卖数据!E:E,AA1177,拍卖数据!F:F,AB1177,拍卖数据!G:G,AC1177,拍卖数据!O:O,O1177,拍卖数据!AN:AN,"机构",拍卖数据!P:P,"&gt;"&amp;X1177*0.8,拍卖数据!P:P,"&lt;"&amp;X1177*1.2)</f>
        <v>0</v>
      </c>
    </row>
    <row r="1178" hidden="1" spans="1:52">
      <c r="A1178">
        <v>68465</v>
      </c>
      <c r="B1178" t="s">
        <v>24972</v>
      </c>
      <c r="C1178" t="s">
        <v>113</v>
      </c>
      <c r="D1178" t="s">
        <v>24973</v>
      </c>
      <c r="E1178" t="s">
        <v>20985</v>
      </c>
      <c r="F1178">
        <v>14086.541282</v>
      </c>
      <c r="G1178">
        <v>8348.216088</v>
      </c>
      <c r="H1178">
        <v>108.773529</v>
      </c>
      <c r="I1178">
        <v>0</v>
      </c>
      <c r="J1178">
        <v>22543.530899</v>
      </c>
      <c r="K1178" t="s">
        <v>20689</v>
      </c>
      <c r="L1178" t="s">
        <v>7653</v>
      </c>
      <c r="M1178">
        <v>4270.06</v>
      </c>
      <c r="N1178" t="s">
        <v>20691</v>
      </c>
      <c r="O1178" t="s">
        <v>131</v>
      </c>
      <c r="P1178" t="s">
        <v>23284</v>
      </c>
      <c r="Q1178" t="s">
        <v>20693</v>
      </c>
      <c r="R1178" t="s">
        <v>24974</v>
      </c>
      <c r="S1178" t="s">
        <v>20690</v>
      </c>
      <c r="T1178" t="s">
        <v>24975</v>
      </c>
      <c r="U1178" t="s">
        <v>24976</v>
      </c>
      <c r="V1178" t="s">
        <v>24977</v>
      </c>
      <c r="W1178" t="s">
        <v>24978</v>
      </c>
      <c r="X1178">
        <v>270.26</v>
      </c>
      <c r="Y1178" t="s">
        <v>20700</v>
      </c>
      <c r="Z1178" t="s">
        <v>100</v>
      </c>
      <c r="AA1178" t="s">
        <v>92</v>
      </c>
      <c r="AB1178" t="s">
        <v>305</v>
      </c>
      <c r="AC1178" t="s">
        <v>2871</v>
      </c>
      <c r="AD1178" t="s">
        <v>24979</v>
      </c>
      <c r="AE1178" t="s">
        <v>20702</v>
      </c>
      <c r="AF1178">
        <v>65</v>
      </c>
      <c r="AG1178" t="s">
        <v>20703</v>
      </c>
      <c r="AH1178" s="5">
        <v>45575</v>
      </c>
      <c r="AI1178">
        <v>56.27</v>
      </c>
      <c r="AJ1178" t="s">
        <v>113</v>
      </c>
      <c r="AK1178" t="s">
        <v>20690</v>
      </c>
      <c r="AL1178" t="s">
        <v>20704</v>
      </c>
      <c r="AM1178" t="s">
        <v>20690</v>
      </c>
      <c r="AN1178" t="s">
        <v>20690</v>
      </c>
      <c r="AO1178" t="s">
        <v>24980</v>
      </c>
      <c r="AP1178" t="s">
        <v>20919</v>
      </c>
      <c r="AQ1178" t="s">
        <v>24981</v>
      </c>
      <c r="AR1178" t="s">
        <v>24982</v>
      </c>
      <c r="AS1178" s="5">
        <v>45646</v>
      </c>
      <c r="AT1178" t="s">
        <v>20690</v>
      </c>
      <c r="AU1178" t="s">
        <v>20709</v>
      </c>
      <c r="AV1178" t="s">
        <v>20710</v>
      </c>
      <c r="AX1178" s="6">
        <f>COUNTIFS(拍卖数据!E:E,AA1178,拍卖数据!F:F,AB1178,拍卖数据!O:O,O1178,拍卖数据!P:P,"&gt;"&amp;X1178*0.8,拍卖数据!P:P,"&lt;"&amp;X1178*1.2)</f>
        <v>3</v>
      </c>
      <c r="AY1178">
        <f>COUNTIFS(拍卖数据!E:E,AA1178,拍卖数据!F:F,AB1178,拍卖数据!O:O,O1178,拍卖数据!AN:AN,"机构",拍卖数据!P:P,"&gt;"&amp;X1178*0.8,拍卖数据!P:P,"&lt;"&amp;X1178*1.2)</f>
        <v>0</v>
      </c>
      <c r="AZ1178" s="6">
        <f>COUNTIFS(拍卖数据!E:E,AA1178,拍卖数据!F:F,AB1178,拍卖数据!G:G,AC1178,拍卖数据!O:O,O1178,拍卖数据!AN:AN,"机构",拍卖数据!P:P,"&gt;"&amp;X1178*0.8,拍卖数据!P:P,"&lt;"&amp;X1178*1.2)</f>
        <v>0</v>
      </c>
    </row>
    <row r="1179" hidden="1" spans="1:52">
      <c r="A1179">
        <v>68466</v>
      </c>
      <c r="B1179" t="s">
        <v>24972</v>
      </c>
      <c r="C1179" t="s">
        <v>113</v>
      </c>
      <c r="D1179" t="s">
        <v>24973</v>
      </c>
      <c r="E1179" t="s">
        <v>20985</v>
      </c>
      <c r="F1179">
        <v>14086.541282</v>
      </c>
      <c r="G1179">
        <v>8348.216088</v>
      </c>
      <c r="H1179">
        <v>108.773529</v>
      </c>
      <c r="I1179">
        <v>0</v>
      </c>
      <c r="J1179">
        <v>22543.530899</v>
      </c>
      <c r="K1179" t="s">
        <v>20689</v>
      </c>
      <c r="L1179" t="s">
        <v>7653</v>
      </c>
      <c r="M1179">
        <v>4270.06</v>
      </c>
      <c r="N1179" t="s">
        <v>20691</v>
      </c>
      <c r="O1179" t="s">
        <v>99</v>
      </c>
      <c r="P1179" t="s">
        <v>12379</v>
      </c>
      <c r="Q1179" t="s">
        <v>20693</v>
      </c>
      <c r="R1179" t="s">
        <v>24983</v>
      </c>
      <c r="S1179" t="s">
        <v>20690</v>
      </c>
      <c r="T1179" t="s">
        <v>24984</v>
      </c>
      <c r="U1179" t="s">
        <v>24985</v>
      </c>
      <c r="V1179" t="s">
        <v>24986</v>
      </c>
      <c r="W1179" t="s">
        <v>24987</v>
      </c>
      <c r="X1179">
        <v>380.2</v>
      </c>
      <c r="Y1179" t="s">
        <v>20700</v>
      </c>
      <c r="Z1179" t="s">
        <v>100</v>
      </c>
      <c r="AA1179" t="s">
        <v>92</v>
      </c>
      <c r="AB1179" t="s">
        <v>93</v>
      </c>
      <c r="AC1179" t="s">
        <v>1408</v>
      </c>
      <c r="AD1179" t="s">
        <v>24988</v>
      </c>
      <c r="AE1179" t="s">
        <v>20702</v>
      </c>
      <c r="AF1179">
        <v>400</v>
      </c>
      <c r="AG1179" t="s">
        <v>20703</v>
      </c>
      <c r="AH1179" s="5">
        <v>45575</v>
      </c>
      <c r="AI1179">
        <v>280.13</v>
      </c>
      <c r="AJ1179" t="s">
        <v>113</v>
      </c>
      <c r="AK1179" t="s">
        <v>20690</v>
      </c>
      <c r="AL1179" t="s">
        <v>20704</v>
      </c>
      <c r="AM1179" t="s">
        <v>20690</v>
      </c>
      <c r="AN1179" t="s">
        <v>20690</v>
      </c>
      <c r="AO1179" t="s">
        <v>24980</v>
      </c>
      <c r="AP1179" t="s">
        <v>20919</v>
      </c>
      <c r="AQ1179" t="s">
        <v>24981</v>
      </c>
      <c r="AR1179" t="s">
        <v>24982</v>
      </c>
      <c r="AS1179" s="5">
        <v>45646</v>
      </c>
      <c r="AT1179" t="s">
        <v>20690</v>
      </c>
      <c r="AU1179" t="s">
        <v>20709</v>
      </c>
      <c r="AV1179" t="s">
        <v>20710</v>
      </c>
      <c r="AX1179" s="6">
        <f>COUNTIFS(拍卖数据!E:E,AA1179,拍卖数据!F:F,AB1179,拍卖数据!O:O,O1179,拍卖数据!P:P,"&gt;"&amp;X1179*0.8,拍卖数据!P:P,"&lt;"&amp;X1179*1.2)</f>
        <v>7</v>
      </c>
      <c r="AY1179">
        <f>COUNTIFS(拍卖数据!E:E,AA1179,拍卖数据!F:F,AB1179,拍卖数据!O:O,O1179,拍卖数据!AN:AN,"机构",拍卖数据!P:P,"&gt;"&amp;X1179*0.8,拍卖数据!P:P,"&lt;"&amp;X1179*1.2)</f>
        <v>0</v>
      </c>
      <c r="AZ1179" s="6">
        <f>COUNTIFS(拍卖数据!E:E,AA1179,拍卖数据!F:F,AB1179,拍卖数据!G:G,AC1179,拍卖数据!O:O,O1179,拍卖数据!AN:AN,"机构",拍卖数据!P:P,"&gt;"&amp;X1179*0.8,拍卖数据!P:P,"&lt;"&amp;X1179*1.2)</f>
        <v>0</v>
      </c>
    </row>
    <row r="1180" hidden="1" spans="1:52">
      <c r="A1180">
        <v>68467</v>
      </c>
      <c r="B1180" t="s">
        <v>24972</v>
      </c>
      <c r="C1180" t="s">
        <v>113</v>
      </c>
      <c r="D1180" t="s">
        <v>24973</v>
      </c>
      <c r="E1180" t="s">
        <v>20985</v>
      </c>
      <c r="F1180">
        <v>14086.541282</v>
      </c>
      <c r="G1180">
        <v>8348.216088</v>
      </c>
      <c r="H1180">
        <v>108.773529</v>
      </c>
      <c r="I1180">
        <v>0</v>
      </c>
      <c r="J1180">
        <v>22543.530899</v>
      </c>
      <c r="K1180" t="s">
        <v>20689</v>
      </c>
      <c r="L1180" t="s">
        <v>7653</v>
      </c>
      <c r="M1180">
        <v>4270.06</v>
      </c>
      <c r="N1180" t="s">
        <v>20691</v>
      </c>
      <c r="O1180" t="s">
        <v>99</v>
      </c>
      <c r="P1180" t="s">
        <v>22033</v>
      </c>
      <c r="Q1180" t="s">
        <v>20693</v>
      </c>
      <c r="R1180" t="s">
        <v>24989</v>
      </c>
      <c r="S1180" t="s">
        <v>24990</v>
      </c>
      <c r="T1180" t="s">
        <v>24991</v>
      </c>
      <c r="U1180" t="s">
        <v>24992</v>
      </c>
      <c r="V1180" t="s">
        <v>24993</v>
      </c>
      <c r="W1180" t="s">
        <v>23988</v>
      </c>
      <c r="X1180">
        <v>115.92</v>
      </c>
      <c r="Y1180" t="s">
        <v>20700</v>
      </c>
      <c r="Z1180" t="s">
        <v>100</v>
      </c>
      <c r="AA1180" t="s">
        <v>92</v>
      </c>
      <c r="AB1180" t="s">
        <v>305</v>
      </c>
      <c r="AC1180" t="s">
        <v>2871</v>
      </c>
      <c r="AD1180" t="s">
        <v>24994</v>
      </c>
      <c r="AE1180" t="s">
        <v>20702</v>
      </c>
      <c r="AF1180">
        <v>260</v>
      </c>
      <c r="AG1180" t="s">
        <v>20703</v>
      </c>
      <c r="AH1180" s="5">
        <v>45575</v>
      </c>
      <c r="AI1180">
        <v>29.34</v>
      </c>
      <c r="AJ1180" t="s">
        <v>113</v>
      </c>
      <c r="AK1180" t="s">
        <v>20690</v>
      </c>
      <c r="AL1180" t="s">
        <v>20704</v>
      </c>
      <c r="AM1180" t="s">
        <v>20690</v>
      </c>
      <c r="AN1180" t="s">
        <v>20690</v>
      </c>
      <c r="AO1180" t="s">
        <v>24980</v>
      </c>
      <c r="AP1180" t="s">
        <v>20919</v>
      </c>
      <c r="AQ1180" t="s">
        <v>24981</v>
      </c>
      <c r="AR1180" t="s">
        <v>24982</v>
      </c>
      <c r="AS1180" s="5">
        <v>45646</v>
      </c>
      <c r="AT1180" t="s">
        <v>20690</v>
      </c>
      <c r="AU1180" t="s">
        <v>20709</v>
      </c>
      <c r="AV1180" t="s">
        <v>20710</v>
      </c>
      <c r="AX1180" s="6">
        <f>COUNTIFS(拍卖数据!E:E,AA1180,拍卖数据!F:F,AB1180,拍卖数据!O:O,O1180,拍卖数据!P:P,"&gt;"&amp;X1180*0.8,拍卖数据!P:P,"&lt;"&amp;X1180*1.2)</f>
        <v>11</v>
      </c>
      <c r="AY1180">
        <f>COUNTIFS(拍卖数据!E:E,AA1180,拍卖数据!F:F,AB1180,拍卖数据!O:O,O1180,拍卖数据!AN:AN,"机构",拍卖数据!P:P,"&gt;"&amp;X1180*0.8,拍卖数据!P:P,"&lt;"&amp;X1180*1.2)</f>
        <v>0</v>
      </c>
      <c r="AZ1180" s="6">
        <f>COUNTIFS(拍卖数据!E:E,AA1180,拍卖数据!F:F,AB1180,拍卖数据!G:G,AC1180,拍卖数据!O:O,O1180,拍卖数据!AN:AN,"机构",拍卖数据!P:P,"&gt;"&amp;X1180*0.8,拍卖数据!P:P,"&lt;"&amp;X1180*1.2)</f>
        <v>0</v>
      </c>
    </row>
    <row r="1181" hidden="1" spans="1:52">
      <c r="A1181">
        <v>68468</v>
      </c>
      <c r="B1181" t="s">
        <v>24972</v>
      </c>
      <c r="C1181" t="s">
        <v>113</v>
      </c>
      <c r="D1181" t="s">
        <v>24973</v>
      </c>
      <c r="E1181" t="s">
        <v>20985</v>
      </c>
      <c r="F1181">
        <v>14086.541282</v>
      </c>
      <c r="G1181">
        <v>8348.216088</v>
      </c>
      <c r="H1181">
        <v>108.773529</v>
      </c>
      <c r="I1181">
        <v>0</v>
      </c>
      <c r="J1181">
        <v>22543.530899</v>
      </c>
      <c r="K1181" t="s">
        <v>20689</v>
      </c>
      <c r="L1181" t="s">
        <v>7653</v>
      </c>
      <c r="M1181">
        <v>4270.06</v>
      </c>
      <c r="N1181" t="s">
        <v>20691</v>
      </c>
      <c r="O1181" t="s">
        <v>99</v>
      </c>
      <c r="P1181" t="s">
        <v>22033</v>
      </c>
      <c r="Q1181" t="s">
        <v>20693</v>
      </c>
      <c r="R1181" t="s">
        <v>24989</v>
      </c>
      <c r="S1181" t="s">
        <v>24990</v>
      </c>
      <c r="T1181" t="s">
        <v>24995</v>
      </c>
      <c r="U1181" t="s">
        <v>24996</v>
      </c>
      <c r="V1181" t="s">
        <v>24993</v>
      </c>
      <c r="W1181" t="s">
        <v>23988</v>
      </c>
      <c r="X1181">
        <v>115.92</v>
      </c>
      <c r="Y1181" t="s">
        <v>20700</v>
      </c>
      <c r="Z1181" t="s">
        <v>100</v>
      </c>
      <c r="AA1181" t="s">
        <v>92</v>
      </c>
      <c r="AB1181" t="s">
        <v>305</v>
      </c>
      <c r="AC1181" t="s">
        <v>2871</v>
      </c>
      <c r="AD1181" t="s">
        <v>24997</v>
      </c>
      <c r="AE1181" t="s">
        <v>20702</v>
      </c>
      <c r="AF1181">
        <v>260</v>
      </c>
      <c r="AG1181" t="s">
        <v>20703</v>
      </c>
      <c r="AH1181" s="5">
        <v>45575</v>
      </c>
      <c r="AI1181">
        <v>29.34</v>
      </c>
      <c r="AJ1181" t="s">
        <v>113</v>
      </c>
      <c r="AK1181" t="s">
        <v>20690</v>
      </c>
      <c r="AL1181" t="s">
        <v>20704</v>
      </c>
      <c r="AM1181" t="s">
        <v>20690</v>
      </c>
      <c r="AN1181" t="s">
        <v>20690</v>
      </c>
      <c r="AO1181" t="s">
        <v>24980</v>
      </c>
      <c r="AP1181" t="s">
        <v>20919</v>
      </c>
      <c r="AQ1181" t="s">
        <v>24981</v>
      </c>
      <c r="AR1181" t="s">
        <v>24982</v>
      </c>
      <c r="AS1181" s="5">
        <v>45646</v>
      </c>
      <c r="AT1181" t="s">
        <v>20690</v>
      </c>
      <c r="AU1181" t="s">
        <v>20709</v>
      </c>
      <c r="AV1181" t="s">
        <v>20710</v>
      </c>
      <c r="AX1181" s="6">
        <f>COUNTIFS(拍卖数据!E:E,AA1181,拍卖数据!F:F,AB1181,拍卖数据!O:O,O1181,拍卖数据!P:P,"&gt;"&amp;X1181*0.8,拍卖数据!P:P,"&lt;"&amp;X1181*1.2)</f>
        <v>11</v>
      </c>
      <c r="AY1181">
        <f>COUNTIFS(拍卖数据!E:E,AA1181,拍卖数据!F:F,AB1181,拍卖数据!O:O,O1181,拍卖数据!AN:AN,"机构",拍卖数据!P:P,"&gt;"&amp;X1181*0.8,拍卖数据!P:P,"&lt;"&amp;X1181*1.2)</f>
        <v>0</v>
      </c>
      <c r="AZ1181" s="6">
        <f>COUNTIFS(拍卖数据!E:E,AA1181,拍卖数据!F:F,AB1181,拍卖数据!G:G,AC1181,拍卖数据!O:O,O1181,拍卖数据!AN:AN,"机构",拍卖数据!P:P,"&gt;"&amp;X1181*0.8,拍卖数据!P:P,"&lt;"&amp;X1181*1.2)</f>
        <v>0</v>
      </c>
    </row>
    <row r="1182" hidden="1" spans="1:52">
      <c r="A1182">
        <v>68469</v>
      </c>
      <c r="B1182" t="s">
        <v>24972</v>
      </c>
      <c r="C1182" t="s">
        <v>113</v>
      </c>
      <c r="D1182" t="s">
        <v>24973</v>
      </c>
      <c r="E1182" t="s">
        <v>20985</v>
      </c>
      <c r="F1182">
        <v>14086.541282</v>
      </c>
      <c r="G1182">
        <v>8348.216088</v>
      </c>
      <c r="H1182">
        <v>108.773529</v>
      </c>
      <c r="I1182">
        <v>0</v>
      </c>
      <c r="J1182">
        <v>22543.530899</v>
      </c>
      <c r="K1182" t="s">
        <v>20689</v>
      </c>
      <c r="L1182" t="s">
        <v>7653</v>
      </c>
      <c r="M1182">
        <v>4270.06</v>
      </c>
      <c r="N1182" t="s">
        <v>20691</v>
      </c>
      <c r="O1182" t="s">
        <v>99</v>
      </c>
      <c r="P1182" t="s">
        <v>22033</v>
      </c>
      <c r="Q1182" t="s">
        <v>20693</v>
      </c>
      <c r="R1182" t="s">
        <v>24989</v>
      </c>
      <c r="S1182" t="s">
        <v>24990</v>
      </c>
      <c r="T1182" t="s">
        <v>24998</v>
      </c>
      <c r="U1182" t="s">
        <v>24999</v>
      </c>
      <c r="V1182" t="s">
        <v>24993</v>
      </c>
      <c r="W1182" t="s">
        <v>23988</v>
      </c>
      <c r="X1182">
        <v>115.92</v>
      </c>
      <c r="Y1182" t="s">
        <v>20700</v>
      </c>
      <c r="Z1182" t="s">
        <v>100</v>
      </c>
      <c r="AA1182" t="s">
        <v>92</v>
      </c>
      <c r="AB1182" t="s">
        <v>305</v>
      </c>
      <c r="AC1182" t="s">
        <v>2871</v>
      </c>
      <c r="AD1182" t="s">
        <v>25000</v>
      </c>
      <c r="AE1182" t="s">
        <v>20702</v>
      </c>
      <c r="AF1182">
        <v>260</v>
      </c>
      <c r="AG1182" t="s">
        <v>20703</v>
      </c>
      <c r="AH1182" s="5">
        <v>45575</v>
      </c>
      <c r="AI1182">
        <v>29.34</v>
      </c>
      <c r="AJ1182" t="s">
        <v>113</v>
      </c>
      <c r="AK1182" t="s">
        <v>20690</v>
      </c>
      <c r="AL1182" t="s">
        <v>20704</v>
      </c>
      <c r="AM1182" t="s">
        <v>20690</v>
      </c>
      <c r="AN1182" t="s">
        <v>20690</v>
      </c>
      <c r="AO1182" t="s">
        <v>24980</v>
      </c>
      <c r="AP1182" t="s">
        <v>20919</v>
      </c>
      <c r="AQ1182" t="s">
        <v>24981</v>
      </c>
      <c r="AR1182" t="s">
        <v>24982</v>
      </c>
      <c r="AS1182" s="5">
        <v>45646</v>
      </c>
      <c r="AT1182" t="s">
        <v>20690</v>
      </c>
      <c r="AU1182" t="s">
        <v>20709</v>
      </c>
      <c r="AV1182" t="s">
        <v>20710</v>
      </c>
      <c r="AX1182" s="6">
        <f>COUNTIFS(拍卖数据!E:E,AA1182,拍卖数据!F:F,AB1182,拍卖数据!O:O,O1182,拍卖数据!P:P,"&gt;"&amp;X1182*0.8,拍卖数据!P:P,"&lt;"&amp;X1182*1.2)</f>
        <v>11</v>
      </c>
      <c r="AY1182">
        <f>COUNTIFS(拍卖数据!E:E,AA1182,拍卖数据!F:F,AB1182,拍卖数据!O:O,O1182,拍卖数据!AN:AN,"机构",拍卖数据!P:P,"&gt;"&amp;X1182*0.8,拍卖数据!P:P,"&lt;"&amp;X1182*1.2)</f>
        <v>0</v>
      </c>
      <c r="AZ1182" s="6">
        <f>COUNTIFS(拍卖数据!E:E,AA1182,拍卖数据!F:F,AB1182,拍卖数据!G:G,AC1182,拍卖数据!O:O,O1182,拍卖数据!AN:AN,"机构",拍卖数据!P:P,"&gt;"&amp;X1182*0.8,拍卖数据!P:P,"&lt;"&amp;X1182*1.2)</f>
        <v>0</v>
      </c>
    </row>
    <row r="1183" hidden="1" spans="1:52">
      <c r="A1183">
        <v>68470</v>
      </c>
      <c r="B1183" t="s">
        <v>24972</v>
      </c>
      <c r="C1183" t="s">
        <v>113</v>
      </c>
      <c r="D1183" t="s">
        <v>24973</v>
      </c>
      <c r="E1183" t="s">
        <v>20985</v>
      </c>
      <c r="F1183">
        <v>14086.541282</v>
      </c>
      <c r="G1183">
        <v>8348.216088</v>
      </c>
      <c r="H1183">
        <v>108.773529</v>
      </c>
      <c r="I1183">
        <v>0</v>
      </c>
      <c r="J1183">
        <v>22543.530899</v>
      </c>
      <c r="K1183" t="s">
        <v>20689</v>
      </c>
      <c r="L1183" t="s">
        <v>7653</v>
      </c>
      <c r="M1183">
        <v>4270.06</v>
      </c>
      <c r="N1183" t="s">
        <v>20691</v>
      </c>
      <c r="O1183" t="s">
        <v>99</v>
      </c>
      <c r="P1183" t="s">
        <v>22033</v>
      </c>
      <c r="Q1183" t="s">
        <v>20693</v>
      </c>
      <c r="R1183" t="s">
        <v>24989</v>
      </c>
      <c r="S1183" t="s">
        <v>24990</v>
      </c>
      <c r="T1183" t="s">
        <v>25001</v>
      </c>
      <c r="U1183" t="s">
        <v>25002</v>
      </c>
      <c r="V1183" t="s">
        <v>24993</v>
      </c>
      <c r="W1183" t="s">
        <v>23988</v>
      </c>
      <c r="X1183">
        <v>115.92</v>
      </c>
      <c r="Y1183" t="s">
        <v>20700</v>
      </c>
      <c r="Z1183" t="s">
        <v>100</v>
      </c>
      <c r="AA1183" t="s">
        <v>92</v>
      </c>
      <c r="AB1183" t="s">
        <v>305</v>
      </c>
      <c r="AC1183" t="s">
        <v>2871</v>
      </c>
      <c r="AD1183" t="s">
        <v>25003</v>
      </c>
      <c r="AE1183" t="s">
        <v>20702</v>
      </c>
      <c r="AF1183">
        <v>260</v>
      </c>
      <c r="AG1183" t="s">
        <v>20703</v>
      </c>
      <c r="AH1183" s="5">
        <v>45575</v>
      </c>
      <c r="AI1183">
        <v>29.34</v>
      </c>
      <c r="AJ1183" t="s">
        <v>113</v>
      </c>
      <c r="AK1183" t="s">
        <v>20690</v>
      </c>
      <c r="AL1183" t="s">
        <v>20704</v>
      </c>
      <c r="AM1183" t="s">
        <v>20690</v>
      </c>
      <c r="AN1183" t="s">
        <v>20690</v>
      </c>
      <c r="AO1183" t="s">
        <v>24980</v>
      </c>
      <c r="AP1183" t="s">
        <v>20919</v>
      </c>
      <c r="AQ1183" t="s">
        <v>24981</v>
      </c>
      <c r="AR1183" t="s">
        <v>24982</v>
      </c>
      <c r="AS1183" s="5">
        <v>45646</v>
      </c>
      <c r="AT1183" t="s">
        <v>20690</v>
      </c>
      <c r="AU1183" t="s">
        <v>20709</v>
      </c>
      <c r="AV1183" t="s">
        <v>20710</v>
      </c>
      <c r="AX1183" s="6">
        <f>COUNTIFS(拍卖数据!E:E,AA1183,拍卖数据!F:F,AB1183,拍卖数据!O:O,O1183,拍卖数据!P:P,"&gt;"&amp;X1183*0.8,拍卖数据!P:P,"&lt;"&amp;X1183*1.2)</f>
        <v>11</v>
      </c>
      <c r="AY1183">
        <f>COUNTIFS(拍卖数据!E:E,AA1183,拍卖数据!F:F,AB1183,拍卖数据!O:O,O1183,拍卖数据!AN:AN,"机构",拍卖数据!P:P,"&gt;"&amp;X1183*0.8,拍卖数据!P:P,"&lt;"&amp;X1183*1.2)</f>
        <v>0</v>
      </c>
      <c r="AZ1183" s="6">
        <f>COUNTIFS(拍卖数据!E:E,AA1183,拍卖数据!F:F,AB1183,拍卖数据!G:G,AC1183,拍卖数据!O:O,O1183,拍卖数据!AN:AN,"机构",拍卖数据!P:P,"&gt;"&amp;X1183*0.8,拍卖数据!P:P,"&lt;"&amp;X1183*1.2)</f>
        <v>0</v>
      </c>
    </row>
    <row r="1184" hidden="1" spans="1:52">
      <c r="A1184">
        <v>68471</v>
      </c>
      <c r="B1184" t="s">
        <v>24972</v>
      </c>
      <c r="C1184" t="s">
        <v>113</v>
      </c>
      <c r="D1184" t="s">
        <v>24973</v>
      </c>
      <c r="E1184" t="s">
        <v>20985</v>
      </c>
      <c r="F1184">
        <v>14086.541282</v>
      </c>
      <c r="G1184">
        <v>8348.216088</v>
      </c>
      <c r="H1184">
        <v>108.773529</v>
      </c>
      <c r="I1184">
        <v>0</v>
      </c>
      <c r="J1184">
        <v>22543.530899</v>
      </c>
      <c r="K1184" t="s">
        <v>20689</v>
      </c>
      <c r="L1184" t="s">
        <v>7653</v>
      </c>
      <c r="M1184">
        <v>4270.06</v>
      </c>
      <c r="N1184" t="s">
        <v>20691</v>
      </c>
      <c r="O1184" t="s">
        <v>99</v>
      </c>
      <c r="P1184" t="s">
        <v>22033</v>
      </c>
      <c r="Q1184" t="s">
        <v>20693</v>
      </c>
      <c r="R1184" t="s">
        <v>24989</v>
      </c>
      <c r="S1184" t="s">
        <v>24990</v>
      </c>
      <c r="T1184" t="s">
        <v>25004</v>
      </c>
      <c r="U1184" t="s">
        <v>25005</v>
      </c>
      <c r="V1184" t="s">
        <v>24993</v>
      </c>
      <c r="W1184" t="s">
        <v>23988</v>
      </c>
      <c r="X1184">
        <v>115.92</v>
      </c>
      <c r="Y1184" t="s">
        <v>20700</v>
      </c>
      <c r="Z1184" t="s">
        <v>100</v>
      </c>
      <c r="AA1184" t="s">
        <v>92</v>
      </c>
      <c r="AB1184" t="s">
        <v>305</v>
      </c>
      <c r="AC1184" t="s">
        <v>2871</v>
      </c>
      <c r="AD1184" t="s">
        <v>25006</v>
      </c>
      <c r="AE1184" t="s">
        <v>20702</v>
      </c>
      <c r="AF1184">
        <v>260</v>
      </c>
      <c r="AG1184" t="s">
        <v>20703</v>
      </c>
      <c r="AH1184" s="5">
        <v>45575</v>
      </c>
      <c r="AI1184">
        <v>29.34</v>
      </c>
      <c r="AJ1184" t="s">
        <v>113</v>
      </c>
      <c r="AK1184" t="s">
        <v>20690</v>
      </c>
      <c r="AL1184" t="s">
        <v>20704</v>
      </c>
      <c r="AM1184" t="s">
        <v>20690</v>
      </c>
      <c r="AN1184" t="s">
        <v>20690</v>
      </c>
      <c r="AO1184" t="s">
        <v>24980</v>
      </c>
      <c r="AP1184" t="s">
        <v>20919</v>
      </c>
      <c r="AQ1184" t="s">
        <v>24981</v>
      </c>
      <c r="AR1184" t="s">
        <v>24982</v>
      </c>
      <c r="AS1184" s="5">
        <v>45646</v>
      </c>
      <c r="AT1184" t="s">
        <v>20690</v>
      </c>
      <c r="AU1184" t="s">
        <v>20709</v>
      </c>
      <c r="AV1184" t="s">
        <v>20710</v>
      </c>
      <c r="AX1184" s="6">
        <f>COUNTIFS(拍卖数据!E:E,AA1184,拍卖数据!F:F,AB1184,拍卖数据!O:O,O1184,拍卖数据!P:P,"&gt;"&amp;X1184*0.8,拍卖数据!P:P,"&lt;"&amp;X1184*1.2)</f>
        <v>11</v>
      </c>
      <c r="AY1184">
        <f>COUNTIFS(拍卖数据!E:E,AA1184,拍卖数据!F:F,AB1184,拍卖数据!O:O,O1184,拍卖数据!AN:AN,"机构",拍卖数据!P:P,"&gt;"&amp;X1184*0.8,拍卖数据!P:P,"&lt;"&amp;X1184*1.2)</f>
        <v>0</v>
      </c>
      <c r="AZ1184" s="6">
        <f>COUNTIFS(拍卖数据!E:E,AA1184,拍卖数据!F:F,AB1184,拍卖数据!G:G,AC1184,拍卖数据!O:O,O1184,拍卖数据!AN:AN,"机构",拍卖数据!P:P,"&gt;"&amp;X1184*0.8,拍卖数据!P:P,"&lt;"&amp;X1184*1.2)</f>
        <v>0</v>
      </c>
    </row>
    <row r="1185" hidden="1" spans="1:52">
      <c r="A1185">
        <v>68472</v>
      </c>
      <c r="B1185" t="s">
        <v>24972</v>
      </c>
      <c r="C1185" t="s">
        <v>113</v>
      </c>
      <c r="D1185" t="s">
        <v>24973</v>
      </c>
      <c r="E1185" t="s">
        <v>20985</v>
      </c>
      <c r="F1185">
        <v>14086.541282</v>
      </c>
      <c r="G1185">
        <v>8348.216088</v>
      </c>
      <c r="H1185">
        <v>108.773529</v>
      </c>
      <c r="I1185">
        <v>0</v>
      </c>
      <c r="J1185">
        <v>22543.530899</v>
      </c>
      <c r="K1185" t="s">
        <v>20689</v>
      </c>
      <c r="L1185" t="s">
        <v>7653</v>
      </c>
      <c r="M1185">
        <v>4270.06</v>
      </c>
      <c r="N1185" t="s">
        <v>20691</v>
      </c>
      <c r="O1185" t="s">
        <v>99</v>
      </c>
      <c r="P1185" t="s">
        <v>22033</v>
      </c>
      <c r="Q1185" t="s">
        <v>20693</v>
      </c>
      <c r="R1185" t="s">
        <v>24989</v>
      </c>
      <c r="S1185" t="s">
        <v>24990</v>
      </c>
      <c r="T1185" t="s">
        <v>25007</v>
      </c>
      <c r="U1185" t="s">
        <v>25008</v>
      </c>
      <c r="V1185" t="s">
        <v>24993</v>
      </c>
      <c r="W1185" t="s">
        <v>23988</v>
      </c>
      <c r="X1185">
        <v>115.92</v>
      </c>
      <c r="Y1185" t="s">
        <v>20700</v>
      </c>
      <c r="Z1185" t="s">
        <v>100</v>
      </c>
      <c r="AA1185" t="s">
        <v>92</v>
      </c>
      <c r="AB1185" t="s">
        <v>305</v>
      </c>
      <c r="AC1185" t="s">
        <v>2871</v>
      </c>
      <c r="AD1185" t="s">
        <v>25009</v>
      </c>
      <c r="AE1185" t="s">
        <v>20702</v>
      </c>
      <c r="AF1185">
        <v>260</v>
      </c>
      <c r="AG1185" t="s">
        <v>20703</v>
      </c>
      <c r="AH1185" s="5">
        <v>45575</v>
      </c>
      <c r="AI1185">
        <v>29.34</v>
      </c>
      <c r="AJ1185" t="s">
        <v>113</v>
      </c>
      <c r="AK1185" t="s">
        <v>20690</v>
      </c>
      <c r="AL1185" t="s">
        <v>20704</v>
      </c>
      <c r="AM1185" t="s">
        <v>20690</v>
      </c>
      <c r="AN1185" t="s">
        <v>20690</v>
      </c>
      <c r="AO1185" t="s">
        <v>24980</v>
      </c>
      <c r="AP1185" t="s">
        <v>20919</v>
      </c>
      <c r="AQ1185" t="s">
        <v>24981</v>
      </c>
      <c r="AR1185" t="s">
        <v>24982</v>
      </c>
      <c r="AS1185" s="5">
        <v>45646</v>
      </c>
      <c r="AT1185" t="s">
        <v>20690</v>
      </c>
      <c r="AU1185" t="s">
        <v>20709</v>
      </c>
      <c r="AV1185" t="s">
        <v>20710</v>
      </c>
      <c r="AX1185" s="6">
        <f>COUNTIFS(拍卖数据!E:E,AA1185,拍卖数据!F:F,AB1185,拍卖数据!O:O,O1185,拍卖数据!P:P,"&gt;"&amp;X1185*0.8,拍卖数据!P:P,"&lt;"&amp;X1185*1.2)</f>
        <v>11</v>
      </c>
      <c r="AY1185">
        <f>COUNTIFS(拍卖数据!E:E,AA1185,拍卖数据!F:F,AB1185,拍卖数据!O:O,O1185,拍卖数据!AN:AN,"机构",拍卖数据!P:P,"&gt;"&amp;X1185*0.8,拍卖数据!P:P,"&lt;"&amp;X1185*1.2)</f>
        <v>0</v>
      </c>
      <c r="AZ1185" s="6">
        <f>COUNTIFS(拍卖数据!E:E,AA1185,拍卖数据!F:F,AB1185,拍卖数据!G:G,AC1185,拍卖数据!O:O,O1185,拍卖数据!AN:AN,"机构",拍卖数据!P:P,"&gt;"&amp;X1185*0.8,拍卖数据!P:P,"&lt;"&amp;X1185*1.2)</f>
        <v>0</v>
      </c>
    </row>
    <row r="1186" hidden="1" spans="1:52">
      <c r="A1186">
        <v>68473</v>
      </c>
      <c r="B1186" t="s">
        <v>24972</v>
      </c>
      <c r="C1186" t="s">
        <v>113</v>
      </c>
      <c r="D1186" t="s">
        <v>24973</v>
      </c>
      <c r="E1186" t="s">
        <v>20985</v>
      </c>
      <c r="F1186">
        <v>14086.541282</v>
      </c>
      <c r="G1186">
        <v>8348.216088</v>
      </c>
      <c r="H1186">
        <v>108.773529</v>
      </c>
      <c r="I1186">
        <v>0</v>
      </c>
      <c r="J1186">
        <v>22543.530899</v>
      </c>
      <c r="K1186" t="s">
        <v>20689</v>
      </c>
      <c r="L1186" t="s">
        <v>7653</v>
      </c>
      <c r="M1186">
        <v>4270.06</v>
      </c>
      <c r="N1186" t="s">
        <v>20691</v>
      </c>
      <c r="O1186" t="s">
        <v>99</v>
      </c>
      <c r="P1186" t="s">
        <v>22033</v>
      </c>
      <c r="Q1186" t="s">
        <v>20693</v>
      </c>
      <c r="R1186" t="s">
        <v>24989</v>
      </c>
      <c r="S1186" t="s">
        <v>24990</v>
      </c>
      <c r="T1186" t="s">
        <v>25010</v>
      </c>
      <c r="U1186" t="s">
        <v>25011</v>
      </c>
      <c r="V1186" t="s">
        <v>24993</v>
      </c>
      <c r="W1186" t="s">
        <v>23988</v>
      </c>
      <c r="X1186">
        <v>115.92</v>
      </c>
      <c r="Y1186" t="s">
        <v>20700</v>
      </c>
      <c r="Z1186" t="s">
        <v>100</v>
      </c>
      <c r="AA1186" t="s">
        <v>92</v>
      </c>
      <c r="AB1186" t="s">
        <v>305</v>
      </c>
      <c r="AC1186" t="s">
        <v>2871</v>
      </c>
      <c r="AD1186" t="s">
        <v>25012</v>
      </c>
      <c r="AE1186" t="s">
        <v>20702</v>
      </c>
      <c r="AF1186">
        <v>260</v>
      </c>
      <c r="AG1186" t="s">
        <v>20703</v>
      </c>
      <c r="AH1186" s="5">
        <v>45575</v>
      </c>
      <c r="AI1186">
        <v>29.34</v>
      </c>
      <c r="AJ1186" t="s">
        <v>113</v>
      </c>
      <c r="AK1186" t="s">
        <v>20690</v>
      </c>
      <c r="AL1186" t="s">
        <v>20704</v>
      </c>
      <c r="AM1186" t="s">
        <v>20690</v>
      </c>
      <c r="AN1186" t="s">
        <v>20690</v>
      </c>
      <c r="AO1186" t="s">
        <v>24980</v>
      </c>
      <c r="AP1186" t="s">
        <v>20919</v>
      </c>
      <c r="AQ1186" t="s">
        <v>24981</v>
      </c>
      <c r="AR1186" t="s">
        <v>24982</v>
      </c>
      <c r="AS1186" s="5">
        <v>45646</v>
      </c>
      <c r="AT1186" t="s">
        <v>20690</v>
      </c>
      <c r="AU1186" t="s">
        <v>20709</v>
      </c>
      <c r="AV1186" t="s">
        <v>20710</v>
      </c>
      <c r="AX1186" s="6">
        <f>COUNTIFS(拍卖数据!E:E,AA1186,拍卖数据!F:F,AB1186,拍卖数据!O:O,O1186,拍卖数据!P:P,"&gt;"&amp;X1186*0.8,拍卖数据!P:P,"&lt;"&amp;X1186*1.2)</f>
        <v>11</v>
      </c>
      <c r="AY1186">
        <f>COUNTIFS(拍卖数据!E:E,AA1186,拍卖数据!F:F,AB1186,拍卖数据!O:O,O1186,拍卖数据!AN:AN,"机构",拍卖数据!P:P,"&gt;"&amp;X1186*0.8,拍卖数据!P:P,"&lt;"&amp;X1186*1.2)</f>
        <v>0</v>
      </c>
      <c r="AZ1186" s="6">
        <f>COUNTIFS(拍卖数据!E:E,AA1186,拍卖数据!F:F,AB1186,拍卖数据!G:G,AC1186,拍卖数据!O:O,O1186,拍卖数据!AN:AN,"机构",拍卖数据!P:P,"&gt;"&amp;X1186*0.8,拍卖数据!P:P,"&lt;"&amp;X1186*1.2)</f>
        <v>0</v>
      </c>
    </row>
    <row r="1187" hidden="1" spans="1:52">
      <c r="A1187">
        <v>68474</v>
      </c>
      <c r="B1187" t="s">
        <v>24972</v>
      </c>
      <c r="C1187" t="s">
        <v>113</v>
      </c>
      <c r="D1187" t="s">
        <v>24973</v>
      </c>
      <c r="E1187" t="s">
        <v>20985</v>
      </c>
      <c r="F1187">
        <v>14086.541282</v>
      </c>
      <c r="G1187">
        <v>8348.216088</v>
      </c>
      <c r="H1187">
        <v>108.773529</v>
      </c>
      <c r="I1187">
        <v>0</v>
      </c>
      <c r="J1187">
        <v>22543.530899</v>
      </c>
      <c r="K1187" t="s">
        <v>20689</v>
      </c>
      <c r="L1187" t="s">
        <v>7653</v>
      </c>
      <c r="M1187">
        <v>4270.06</v>
      </c>
      <c r="N1187" t="s">
        <v>20691</v>
      </c>
      <c r="O1187" t="s">
        <v>99</v>
      </c>
      <c r="P1187" t="s">
        <v>22033</v>
      </c>
      <c r="Q1187" t="s">
        <v>20693</v>
      </c>
      <c r="R1187" t="s">
        <v>24989</v>
      </c>
      <c r="S1187" t="s">
        <v>24990</v>
      </c>
      <c r="T1187" t="s">
        <v>25013</v>
      </c>
      <c r="U1187" t="s">
        <v>25014</v>
      </c>
      <c r="V1187" t="s">
        <v>24993</v>
      </c>
      <c r="W1187" t="s">
        <v>23988</v>
      </c>
      <c r="X1187">
        <v>115.92</v>
      </c>
      <c r="Y1187" t="s">
        <v>20700</v>
      </c>
      <c r="Z1187" t="s">
        <v>100</v>
      </c>
      <c r="AA1187" t="s">
        <v>92</v>
      </c>
      <c r="AB1187" t="s">
        <v>305</v>
      </c>
      <c r="AC1187" t="s">
        <v>2871</v>
      </c>
      <c r="AD1187" t="s">
        <v>25015</v>
      </c>
      <c r="AE1187" t="s">
        <v>20702</v>
      </c>
      <c r="AF1187">
        <v>260</v>
      </c>
      <c r="AG1187" t="s">
        <v>20703</v>
      </c>
      <c r="AH1187" s="5">
        <v>45575</v>
      </c>
      <c r="AI1187">
        <v>29.34</v>
      </c>
      <c r="AJ1187" t="s">
        <v>113</v>
      </c>
      <c r="AK1187" t="s">
        <v>20690</v>
      </c>
      <c r="AL1187" t="s">
        <v>20704</v>
      </c>
      <c r="AM1187" t="s">
        <v>20690</v>
      </c>
      <c r="AN1187" t="s">
        <v>20690</v>
      </c>
      <c r="AO1187" t="s">
        <v>24980</v>
      </c>
      <c r="AP1187" t="s">
        <v>20919</v>
      </c>
      <c r="AQ1187" t="s">
        <v>24981</v>
      </c>
      <c r="AR1187" t="s">
        <v>24982</v>
      </c>
      <c r="AS1187" s="5">
        <v>45646</v>
      </c>
      <c r="AT1187" t="s">
        <v>20690</v>
      </c>
      <c r="AU1187" t="s">
        <v>20709</v>
      </c>
      <c r="AV1187" t="s">
        <v>20710</v>
      </c>
      <c r="AX1187" s="6">
        <f>COUNTIFS(拍卖数据!E:E,AA1187,拍卖数据!F:F,AB1187,拍卖数据!O:O,O1187,拍卖数据!P:P,"&gt;"&amp;X1187*0.8,拍卖数据!P:P,"&lt;"&amp;X1187*1.2)</f>
        <v>11</v>
      </c>
      <c r="AY1187">
        <f>COUNTIFS(拍卖数据!E:E,AA1187,拍卖数据!F:F,AB1187,拍卖数据!O:O,O1187,拍卖数据!AN:AN,"机构",拍卖数据!P:P,"&gt;"&amp;X1187*0.8,拍卖数据!P:P,"&lt;"&amp;X1187*1.2)</f>
        <v>0</v>
      </c>
      <c r="AZ1187" s="6">
        <f>COUNTIFS(拍卖数据!E:E,AA1187,拍卖数据!F:F,AB1187,拍卖数据!G:G,AC1187,拍卖数据!O:O,O1187,拍卖数据!AN:AN,"机构",拍卖数据!P:P,"&gt;"&amp;X1187*0.8,拍卖数据!P:P,"&lt;"&amp;X1187*1.2)</f>
        <v>0</v>
      </c>
    </row>
    <row r="1188" hidden="1" spans="1:52">
      <c r="A1188">
        <v>68475</v>
      </c>
      <c r="B1188" t="s">
        <v>24972</v>
      </c>
      <c r="C1188" t="s">
        <v>113</v>
      </c>
      <c r="D1188" t="s">
        <v>24973</v>
      </c>
      <c r="E1188" t="s">
        <v>20985</v>
      </c>
      <c r="F1188">
        <v>14086.541282</v>
      </c>
      <c r="G1188">
        <v>8348.216088</v>
      </c>
      <c r="H1188">
        <v>108.773529</v>
      </c>
      <c r="I1188">
        <v>0</v>
      </c>
      <c r="J1188">
        <v>22543.530899</v>
      </c>
      <c r="K1188" t="s">
        <v>20689</v>
      </c>
      <c r="L1188" t="s">
        <v>7653</v>
      </c>
      <c r="M1188">
        <v>4270.06</v>
      </c>
      <c r="N1188" t="s">
        <v>20691</v>
      </c>
      <c r="O1188" t="s">
        <v>99</v>
      </c>
      <c r="P1188" t="s">
        <v>22033</v>
      </c>
      <c r="Q1188" t="s">
        <v>20693</v>
      </c>
      <c r="R1188" t="s">
        <v>24989</v>
      </c>
      <c r="S1188" t="s">
        <v>24990</v>
      </c>
      <c r="T1188" t="s">
        <v>25016</v>
      </c>
      <c r="U1188" t="s">
        <v>25017</v>
      </c>
      <c r="V1188" t="s">
        <v>24993</v>
      </c>
      <c r="W1188" t="s">
        <v>23988</v>
      </c>
      <c r="X1188">
        <v>115.92</v>
      </c>
      <c r="Y1188" t="s">
        <v>20700</v>
      </c>
      <c r="Z1188" t="s">
        <v>100</v>
      </c>
      <c r="AA1188" t="s">
        <v>92</v>
      </c>
      <c r="AB1188" t="s">
        <v>305</v>
      </c>
      <c r="AC1188" t="s">
        <v>2871</v>
      </c>
      <c r="AD1188" t="s">
        <v>25018</v>
      </c>
      <c r="AE1188" t="s">
        <v>20702</v>
      </c>
      <c r="AF1188">
        <v>260</v>
      </c>
      <c r="AG1188" t="s">
        <v>20703</v>
      </c>
      <c r="AH1188" s="5">
        <v>45575</v>
      </c>
      <c r="AI1188">
        <v>29.34</v>
      </c>
      <c r="AJ1188" t="s">
        <v>113</v>
      </c>
      <c r="AK1188" t="s">
        <v>20690</v>
      </c>
      <c r="AL1188" t="s">
        <v>20704</v>
      </c>
      <c r="AM1188" t="s">
        <v>20690</v>
      </c>
      <c r="AN1188" t="s">
        <v>20690</v>
      </c>
      <c r="AO1188" t="s">
        <v>24980</v>
      </c>
      <c r="AP1188" t="s">
        <v>20919</v>
      </c>
      <c r="AQ1188" t="s">
        <v>24981</v>
      </c>
      <c r="AR1188" t="s">
        <v>24982</v>
      </c>
      <c r="AS1188" s="5">
        <v>45646</v>
      </c>
      <c r="AT1188" t="s">
        <v>20690</v>
      </c>
      <c r="AU1188" t="s">
        <v>20709</v>
      </c>
      <c r="AV1188" t="s">
        <v>20710</v>
      </c>
      <c r="AX1188" s="6">
        <f>COUNTIFS(拍卖数据!E:E,AA1188,拍卖数据!F:F,AB1188,拍卖数据!O:O,O1188,拍卖数据!P:P,"&gt;"&amp;X1188*0.8,拍卖数据!P:P,"&lt;"&amp;X1188*1.2)</f>
        <v>11</v>
      </c>
      <c r="AY1188">
        <f>COUNTIFS(拍卖数据!E:E,AA1188,拍卖数据!F:F,AB1188,拍卖数据!O:O,O1188,拍卖数据!AN:AN,"机构",拍卖数据!P:P,"&gt;"&amp;X1188*0.8,拍卖数据!P:P,"&lt;"&amp;X1188*1.2)</f>
        <v>0</v>
      </c>
      <c r="AZ1188" s="6">
        <f>COUNTIFS(拍卖数据!E:E,AA1188,拍卖数据!F:F,AB1188,拍卖数据!G:G,AC1188,拍卖数据!O:O,O1188,拍卖数据!AN:AN,"机构",拍卖数据!P:P,"&gt;"&amp;X1188*0.8,拍卖数据!P:P,"&lt;"&amp;X1188*1.2)</f>
        <v>0</v>
      </c>
    </row>
    <row r="1189" hidden="1" spans="1:52">
      <c r="A1189">
        <v>68476</v>
      </c>
      <c r="B1189" t="s">
        <v>24972</v>
      </c>
      <c r="C1189" t="s">
        <v>113</v>
      </c>
      <c r="D1189" t="s">
        <v>24973</v>
      </c>
      <c r="E1189" t="s">
        <v>20985</v>
      </c>
      <c r="F1189">
        <v>14086.541282</v>
      </c>
      <c r="G1189">
        <v>8348.216088</v>
      </c>
      <c r="H1189">
        <v>108.773529</v>
      </c>
      <c r="I1189">
        <v>0</v>
      </c>
      <c r="J1189">
        <v>22543.530899</v>
      </c>
      <c r="K1189" t="s">
        <v>20689</v>
      </c>
      <c r="L1189" t="s">
        <v>7653</v>
      </c>
      <c r="M1189">
        <v>4270.06</v>
      </c>
      <c r="N1189" t="s">
        <v>20691</v>
      </c>
      <c r="O1189" t="s">
        <v>131</v>
      </c>
      <c r="P1189" t="s">
        <v>22175</v>
      </c>
      <c r="Q1189" t="s">
        <v>20693</v>
      </c>
      <c r="R1189" t="s">
        <v>24989</v>
      </c>
      <c r="S1189" t="s">
        <v>24990</v>
      </c>
      <c r="T1189" t="s">
        <v>25019</v>
      </c>
      <c r="U1189" t="s">
        <v>25020</v>
      </c>
      <c r="V1189" t="s">
        <v>24993</v>
      </c>
      <c r="W1189" t="s">
        <v>23988</v>
      </c>
      <c r="X1189">
        <v>115.92</v>
      </c>
      <c r="Y1189" t="s">
        <v>20700</v>
      </c>
      <c r="Z1189" t="s">
        <v>100</v>
      </c>
      <c r="AA1189" t="s">
        <v>92</v>
      </c>
      <c r="AB1189" t="s">
        <v>305</v>
      </c>
      <c r="AC1189" t="s">
        <v>2871</v>
      </c>
      <c r="AD1189" t="s">
        <v>25021</v>
      </c>
      <c r="AE1189" t="s">
        <v>20702</v>
      </c>
      <c r="AF1189">
        <v>260</v>
      </c>
      <c r="AG1189" t="s">
        <v>20703</v>
      </c>
      <c r="AH1189" s="5">
        <v>45575</v>
      </c>
      <c r="AI1189">
        <v>29.34</v>
      </c>
      <c r="AJ1189" t="s">
        <v>113</v>
      </c>
      <c r="AK1189" t="s">
        <v>20690</v>
      </c>
      <c r="AL1189" t="s">
        <v>20704</v>
      </c>
      <c r="AM1189" t="s">
        <v>20690</v>
      </c>
      <c r="AN1189" t="s">
        <v>20690</v>
      </c>
      <c r="AO1189" t="s">
        <v>24980</v>
      </c>
      <c r="AP1189" t="s">
        <v>20919</v>
      </c>
      <c r="AQ1189" t="s">
        <v>24981</v>
      </c>
      <c r="AR1189" t="s">
        <v>24982</v>
      </c>
      <c r="AS1189" s="5">
        <v>45646</v>
      </c>
      <c r="AT1189" t="s">
        <v>20690</v>
      </c>
      <c r="AU1189" t="s">
        <v>20709</v>
      </c>
      <c r="AV1189" t="s">
        <v>20710</v>
      </c>
      <c r="AX1189" s="6">
        <f>COUNTIFS(拍卖数据!E:E,AA1189,拍卖数据!F:F,AB1189,拍卖数据!O:O,O1189,拍卖数据!P:P,"&gt;"&amp;X1189*0.8,拍卖数据!P:P,"&lt;"&amp;X1189*1.2)</f>
        <v>4</v>
      </c>
      <c r="AY1189">
        <f>COUNTIFS(拍卖数据!E:E,AA1189,拍卖数据!F:F,AB1189,拍卖数据!O:O,O1189,拍卖数据!AN:AN,"机构",拍卖数据!P:P,"&gt;"&amp;X1189*0.8,拍卖数据!P:P,"&lt;"&amp;X1189*1.2)</f>
        <v>0</v>
      </c>
      <c r="AZ1189" s="6">
        <f>COUNTIFS(拍卖数据!E:E,AA1189,拍卖数据!F:F,AB1189,拍卖数据!G:G,AC1189,拍卖数据!O:O,O1189,拍卖数据!AN:AN,"机构",拍卖数据!P:P,"&gt;"&amp;X1189*0.8,拍卖数据!P:P,"&lt;"&amp;X1189*1.2)</f>
        <v>0</v>
      </c>
    </row>
    <row r="1190" hidden="1" spans="1:52">
      <c r="A1190">
        <v>68477</v>
      </c>
      <c r="B1190" t="s">
        <v>24972</v>
      </c>
      <c r="C1190" t="s">
        <v>113</v>
      </c>
      <c r="D1190" t="s">
        <v>24973</v>
      </c>
      <c r="E1190" t="s">
        <v>20985</v>
      </c>
      <c r="F1190">
        <v>14086.541282</v>
      </c>
      <c r="G1190">
        <v>8348.216088</v>
      </c>
      <c r="H1190">
        <v>108.773529</v>
      </c>
      <c r="I1190">
        <v>0</v>
      </c>
      <c r="J1190">
        <v>22543.530899</v>
      </c>
      <c r="K1190" t="s">
        <v>20689</v>
      </c>
      <c r="L1190" t="s">
        <v>7653</v>
      </c>
      <c r="M1190">
        <v>4270.06</v>
      </c>
      <c r="N1190" t="s">
        <v>21010</v>
      </c>
      <c r="O1190" t="s">
        <v>2213</v>
      </c>
      <c r="P1190" t="s">
        <v>2213</v>
      </c>
      <c r="Q1190" t="s">
        <v>20693</v>
      </c>
      <c r="R1190" t="s">
        <v>7653</v>
      </c>
      <c r="S1190" t="s">
        <v>25022</v>
      </c>
      <c r="T1190" t="s">
        <v>25023</v>
      </c>
      <c r="U1190" t="s">
        <v>25024</v>
      </c>
      <c r="V1190" t="s">
        <v>25025</v>
      </c>
      <c r="W1190" t="s">
        <v>25026</v>
      </c>
      <c r="X1190">
        <v>17357.2</v>
      </c>
      <c r="Y1190" t="s">
        <v>20700</v>
      </c>
      <c r="Z1190" t="s">
        <v>100</v>
      </c>
      <c r="AA1190" t="s">
        <v>92</v>
      </c>
      <c r="AB1190" t="s">
        <v>305</v>
      </c>
      <c r="AC1190" t="s">
        <v>2871</v>
      </c>
      <c r="AD1190" t="s">
        <v>25027</v>
      </c>
      <c r="AE1190" t="s">
        <v>20702</v>
      </c>
      <c r="AF1190">
        <v>100</v>
      </c>
      <c r="AG1190" t="s">
        <v>20703</v>
      </c>
      <c r="AH1190" s="5">
        <v>45575</v>
      </c>
      <c r="AI1190">
        <v>270.77</v>
      </c>
      <c r="AJ1190" t="s">
        <v>113</v>
      </c>
      <c r="AK1190" t="s">
        <v>20690</v>
      </c>
      <c r="AL1190" t="s">
        <v>20704</v>
      </c>
      <c r="AM1190" t="s">
        <v>20690</v>
      </c>
      <c r="AN1190" t="s">
        <v>20690</v>
      </c>
      <c r="AO1190" t="s">
        <v>24980</v>
      </c>
      <c r="AP1190" t="s">
        <v>20919</v>
      </c>
      <c r="AQ1190" t="s">
        <v>24981</v>
      </c>
      <c r="AR1190" t="s">
        <v>24982</v>
      </c>
      <c r="AS1190" s="5">
        <v>45646</v>
      </c>
      <c r="AT1190" t="s">
        <v>20690</v>
      </c>
      <c r="AU1190" t="s">
        <v>20709</v>
      </c>
      <c r="AV1190" t="s">
        <v>20710</v>
      </c>
      <c r="AX1190" s="6">
        <f>COUNTIFS(拍卖数据!E:E,AA1190,拍卖数据!F:F,AB1190,拍卖数据!O:O,O1190,拍卖数据!P:P,"&gt;"&amp;X1190*0.8,拍卖数据!P:P,"&lt;"&amp;X1190*1.2)</f>
        <v>0</v>
      </c>
      <c r="AY1190">
        <f>COUNTIFS(拍卖数据!E:E,AA1190,拍卖数据!F:F,AB1190,拍卖数据!O:O,O1190,拍卖数据!AN:AN,"机构",拍卖数据!P:P,"&gt;"&amp;X1190*0.8,拍卖数据!P:P,"&lt;"&amp;X1190*1.2)</f>
        <v>0</v>
      </c>
      <c r="AZ1190" s="6">
        <f>COUNTIFS(拍卖数据!E:E,AA1190,拍卖数据!F:F,AB1190,拍卖数据!G:G,AC1190,拍卖数据!O:O,O1190,拍卖数据!AN:AN,"机构",拍卖数据!P:P,"&gt;"&amp;X1190*0.8,拍卖数据!P:P,"&lt;"&amp;X1190*1.2)</f>
        <v>0</v>
      </c>
    </row>
    <row r="1191" hidden="1" spans="1:52">
      <c r="A1191">
        <v>68478</v>
      </c>
      <c r="B1191" t="s">
        <v>24972</v>
      </c>
      <c r="C1191" t="s">
        <v>113</v>
      </c>
      <c r="D1191" t="s">
        <v>24973</v>
      </c>
      <c r="E1191" t="s">
        <v>20985</v>
      </c>
      <c r="F1191">
        <v>14086.541282</v>
      </c>
      <c r="G1191">
        <v>8348.216088</v>
      </c>
      <c r="H1191">
        <v>108.773529</v>
      </c>
      <c r="I1191">
        <v>0</v>
      </c>
      <c r="J1191">
        <v>22543.530899</v>
      </c>
      <c r="K1191" t="s">
        <v>20689</v>
      </c>
      <c r="L1191" t="s">
        <v>7653</v>
      </c>
      <c r="M1191">
        <v>4270.06</v>
      </c>
      <c r="N1191" t="s">
        <v>20691</v>
      </c>
      <c r="O1191" t="s">
        <v>295</v>
      </c>
      <c r="P1191" t="s">
        <v>21001</v>
      </c>
      <c r="Q1191" t="s">
        <v>20693</v>
      </c>
      <c r="R1191" t="s">
        <v>7653</v>
      </c>
      <c r="S1191" t="s">
        <v>25022</v>
      </c>
      <c r="T1191" t="s">
        <v>25028</v>
      </c>
      <c r="U1191" t="s">
        <v>25029</v>
      </c>
      <c r="V1191" t="s">
        <v>25025</v>
      </c>
      <c r="W1191" t="s">
        <v>23869</v>
      </c>
      <c r="X1191">
        <v>3239.53</v>
      </c>
      <c r="Y1191" t="s">
        <v>20700</v>
      </c>
      <c r="Z1191" t="s">
        <v>100</v>
      </c>
      <c r="AA1191" t="s">
        <v>92</v>
      </c>
      <c r="AB1191" t="s">
        <v>305</v>
      </c>
      <c r="AC1191" t="s">
        <v>2871</v>
      </c>
      <c r="AD1191" t="s">
        <v>25030</v>
      </c>
      <c r="AE1191" t="s">
        <v>20702</v>
      </c>
      <c r="AF1191">
        <v>100</v>
      </c>
      <c r="AG1191" t="s">
        <v>20703</v>
      </c>
      <c r="AH1191" s="5">
        <v>45575</v>
      </c>
      <c r="AI1191">
        <v>301.64</v>
      </c>
      <c r="AJ1191" t="s">
        <v>113</v>
      </c>
      <c r="AK1191" t="s">
        <v>20690</v>
      </c>
      <c r="AL1191" t="s">
        <v>20704</v>
      </c>
      <c r="AM1191" t="s">
        <v>20690</v>
      </c>
      <c r="AN1191" t="s">
        <v>20690</v>
      </c>
      <c r="AO1191" t="s">
        <v>24980</v>
      </c>
      <c r="AP1191" t="s">
        <v>20919</v>
      </c>
      <c r="AQ1191" t="s">
        <v>24981</v>
      </c>
      <c r="AR1191" t="s">
        <v>24982</v>
      </c>
      <c r="AS1191" s="5">
        <v>45646</v>
      </c>
      <c r="AT1191" t="s">
        <v>20690</v>
      </c>
      <c r="AU1191" t="s">
        <v>20709</v>
      </c>
      <c r="AV1191" t="s">
        <v>20710</v>
      </c>
      <c r="AX1191" s="6">
        <f>COUNTIFS(拍卖数据!E:E,AA1191,拍卖数据!F:F,AB1191,拍卖数据!O:O,O1191,拍卖数据!P:P,"&gt;"&amp;X1191*0.8,拍卖数据!P:P,"&lt;"&amp;X1191*1.2)</f>
        <v>0</v>
      </c>
      <c r="AY1191">
        <f>COUNTIFS(拍卖数据!E:E,AA1191,拍卖数据!F:F,AB1191,拍卖数据!O:O,O1191,拍卖数据!AN:AN,"机构",拍卖数据!P:P,"&gt;"&amp;X1191*0.8,拍卖数据!P:P,"&lt;"&amp;X1191*1.2)</f>
        <v>0</v>
      </c>
      <c r="AZ1191" s="6">
        <f>COUNTIFS(拍卖数据!E:E,AA1191,拍卖数据!F:F,AB1191,拍卖数据!G:G,AC1191,拍卖数据!O:O,O1191,拍卖数据!AN:AN,"机构",拍卖数据!P:P,"&gt;"&amp;X1191*0.8,拍卖数据!P:P,"&lt;"&amp;X1191*1.2)</f>
        <v>0</v>
      </c>
    </row>
    <row r="1192" hidden="1" spans="1:52">
      <c r="A1192">
        <v>68479</v>
      </c>
      <c r="B1192" t="s">
        <v>24972</v>
      </c>
      <c r="C1192" t="s">
        <v>113</v>
      </c>
      <c r="D1192" t="s">
        <v>24973</v>
      </c>
      <c r="E1192" t="s">
        <v>20985</v>
      </c>
      <c r="F1192">
        <v>14086.541282</v>
      </c>
      <c r="G1192">
        <v>8348.216088</v>
      </c>
      <c r="H1192">
        <v>108.773529</v>
      </c>
      <c r="I1192">
        <v>0</v>
      </c>
      <c r="J1192">
        <v>22543.530899</v>
      </c>
      <c r="K1192" t="s">
        <v>20689</v>
      </c>
      <c r="L1192" t="s">
        <v>7653</v>
      </c>
      <c r="M1192">
        <v>4270.06</v>
      </c>
      <c r="N1192" t="s">
        <v>20691</v>
      </c>
      <c r="O1192" t="s">
        <v>295</v>
      </c>
      <c r="P1192" t="s">
        <v>21001</v>
      </c>
      <c r="Q1192" t="s">
        <v>20693</v>
      </c>
      <c r="R1192" t="s">
        <v>7653</v>
      </c>
      <c r="S1192" t="s">
        <v>25022</v>
      </c>
      <c r="T1192" t="s">
        <v>25031</v>
      </c>
      <c r="U1192" t="s">
        <v>25032</v>
      </c>
      <c r="V1192" t="s">
        <v>25025</v>
      </c>
      <c r="W1192" t="s">
        <v>23869</v>
      </c>
      <c r="X1192">
        <v>1738.75</v>
      </c>
      <c r="Y1192" t="s">
        <v>20700</v>
      </c>
      <c r="Z1192" t="s">
        <v>100</v>
      </c>
      <c r="AA1192" t="s">
        <v>92</v>
      </c>
      <c r="AB1192" t="s">
        <v>305</v>
      </c>
      <c r="AC1192" t="s">
        <v>2871</v>
      </c>
      <c r="AD1192" t="s">
        <v>25033</v>
      </c>
      <c r="AE1192" t="s">
        <v>20702</v>
      </c>
      <c r="AF1192">
        <v>100</v>
      </c>
      <c r="AG1192" t="s">
        <v>20703</v>
      </c>
      <c r="AH1192" s="5">
        <v>45575</v>
      </c>
      <c r="AI1192">
        <v>213</v>
      </c>
      <c r="AJ1192" t="s">
        <v>113</v>
      </c>
      <c r="AK1192" t="s">
        <v>20690</v>
      </c>
      <c r="AL1192" t="s">
        <v>20704</v>
      </c>
      <c r="AM1192" t="s">
        <v>20690</v>
      </c>
      <c r="AN1192" t="s">
        <v>20690</v>
      </c>
      <c r="AO1192" t="s">
        <v>24980</v>
      </c>
      <c r="AP1192" t="s">
        <v>20919</v>
      </c>
      <c r="AQ1192" t="s">
        <v>24981</v>
      </c>
      <c r="AR1192" t="s">
        <v>24982</v>
      </c>
      <c r="AS1192" s="5">
        <v>45646</v>
      </c>
      <c r="AT1192" t="s">
        <v>20690</v>
      </c>
      <c r="AU1192" t="s">
        <v>20709</v>
      </c>
      <c r="AV1192" t="s">
        <v>20710</v>
      </c>
      <c r="AX1192" s="6">
        <f>COUNTIFS(拍卖数据!E:E,AA1192,拍卖数据!F:F,AB1192,拍卖数据!O:O,O1192,拍卖数据!P:P,"&gt;"&amp;X1192*0.8,拍卖数据!P:P,"&lt;"&amp;X1192*1.2)</f>
        <v>0</v>
      </c>
      <c r="AY1192">
        <f>COUNTIFS(拍卖数据!E:E,AA1192,拍卖数据!F:F,AB1192,拍卖数据!O:O,O1192,拍卖数据!AN:AN,"机构",拍卖数据!P:P,"&gt;"&amp;X1192*0.8,拍卖数据!P:P,"&lt;"&amp;X1192*1.2)</f>
        <v>0</v>
      </c>
      <c r="AZ1192" s="6">
        <f>COUNTIFS(拍卖数据!E:E,AA1192,拍卖数据!F:F,AB1192,拍卖数据!G:G,AC1192,拍卖数据!O:O,O1192,拍卖数据!AN:AN,"机构",拍卖数据!P:P,"&gt;"&amp;X1192*0.8,拍卖数据!P:P,"&lt;"&amp;X1192*1.2)</f>
        <v>0</v>
      </c>
    </row>
    <row r="1193" hidden="1" spans="1:52">
      <c r="A1193">
        <v>68480</v>
      </c>
      <c r="B1193" t="s">
        <v>24972</v>
      </c>
      <c r="C1193" t="s">
        <v>113</v>
      </c>
      <c r="D1193" t="s">
        <v>24973</v>
      </c>
      <c r="E1193" t="s">
        <v>20985</v>
      </c>
      <c r="F1193">
        <v>14086.541282</v>
      </c>
      <c r="G1193">
        <v>8348.216088</v>
      </c>
      <c r="H1193">
        <v>108.773529</v>
      </c>
      <c r="I1193">
        <v>0</v>
      </c>
      <c r="J1193">
        <v>22543.530899</v>
      </c>
      <c r="K1193" t="s">
        <v>20689</v>
      </c>
      <c r="L1193" t="s">
        <v>7653</v>
      </c>
      <c r="M1193">
        <v>4270.06</v>
      </c>
      <c r="N1193" t="s">
        <v>20691</v>
      </c>
      <c r="O1193" t="s">
        <v>295</v>
      </c>
      <c r="P1193" t="s">
        <v>21001</v>
      </c>
      <c r="Q1193" t="s">
        <v>20693</v>
      </c>
      <c r="R1193" t="s">
        <v>7653</v>
      </c>
      <c r="S1193" t="s">
        <v>25022</v>
      </c>
      <c r="T1193" t="s">
        <v>25034</v>
      </c>
      <c r="U1193" t="s">
        <v>25035</v>
      </c>
      <c r="V1193" t="s">
        <v>25025</v>
      </c>
      <c r="W1193" t="s">
        <v>23869</v>
      </c>
      <c r="X1193">
        <v>925.88</v>
      </c>
      <c r="Y1193" t="s">
        <v>20700</v>
      </c>
      <c r="Z1193" t="s">
        <v>100</v>
      </c>
      <c r="AA1193" t="s">
        <v>92</v>
      </c>
      <c r="AB1193" t="s">
        <v>305</v>
      </c>
      <c r="AC1193" t="s">
        <v>2871</v>
      </c>
      <c r="AD1193" t="s">
        <v>25036</v>
      </c>
      <c r="AE1193" t="s">
        <v>20702</v>
      </c>
      <c r="AF1193">
        <v>100</v>
      </c>
      <c r="AG1193" t="s">
        <v>20703</v>
      </c>
      <c r="AH1193" s="5">
        <v>45575</v>
      </c>
      <c r="AI1193">
        <v>86.65</v>
      </c>
      <c r="AJ1193" t="s">
        <v>113</v>
      </c>
      <c r="AK1193" t="s">
        <v>20690</v>
      </c>
      <c r="AL1193" t="s">
        <v>20704</v>
      </c>
      <c r="AM1193" t="s">
        <v>20690</v>
      </c>
      <c r="AN1193" t="s">
        <v>20690</v>
      </c>
      <c r="AO1193" t="s">
        <v>24980</v>
      </c>
      <c r="AP1193" t="s">
        <v>20919</v>
      </c>
      <c r="AQ1193" t="s">
        <v>24981</v>
      </c>
      <c r="AR1193" t="s">
        <v>24982</v>
      </c>
      <c r="AS1193" s="5">
        <v>45646</v>
      </c>
      <c r="AT1193" t="s">
        <v>20690</v>
      </c>
      <c r="AU1193" t="s">
        <v>20709</v>
      </c>
      <c r="AV1193" t="s">
        <v>20710</v>
      </c>
      <c r="AX1193" s="6">
        <f>COUNTIFS(拍卖数据!E:E,AA1193,拍卖数据!F:F,AB1193,拍卖数据!O:O,O1193,拍卖数据!P:P,"&gt;"&amp;X1193*0.8,拍卖数据!P:P,"&lt;"&amp;X1193*1.2)</f>
        <v>0</v>
      </c>
      <c r="AY1193">
        <f>COUNTIFS(拍卖数据!E:E,AA1193,拍卖数据!F:F,AB1193,拍卖数据!O:O,O1193,拍卖数据!AN:AN,"机构",拍卖数据!P:P,"&gt;"&amp;X1193*0.8,拍卖数据!P:P,"&lt;"&amp;X1193*1.2)</f>
        <v>0</v>
      </c>
      <c r="AZ1193" s="6">
        <f>COUNTIFS(拍卖数据!E:E,AA1193,拍卖数据!F:F,AB1193,拍卖数据!G:G,AC1193,拍卖数据!O:O,O1193,拍卖数据!AN:AN,"机构",拍卖数据!P:P,"&gt;"&amp;X1193*0.8,拍卖数据!P:P,"&lt;"&amp;X1193*1.2)</f>
        <v>0</v>
      </c>
    </row>
    <row r="1194" hidden="1" spans="1:52">
      <c r="A1194">
        <v>68481</v>
      </c>
      <c r="B1194" t="s">
        <v>24972</v>
      </c>
      <c r="C1194" t="s">
        <v>113</v>
      </c>
      <c r="D1194" t="s">
        <v>24973</v>
      </c>
      <c r="E1194" t="s">
        <v>20985</v>
      </c>
      <c r="F1194">
        <v>14086.541282</v>
      </c>
      <c r="G1194">
        <v>8348.216088</v>
      </c>
      <c r="H1194">
        <v>108.773529</v>
      </c>
      <c r="I1194">
        <v>0</v>
      </c>
      <c r="J1194">
        <v>22543.530899</v>
      </c>
      <c r="K1194" t="s">
        <v>20689</v>
      </c>
      <c r="L1194" t="s">
        <v>7653</v>
      </c>
      <c r="M1194">
        <v>4270.06</v>
      </c>
      <c r="N1194" t="s">
        <v>20691</v>
      </c>
      <c r="O1194" t="s">
        <v>131</v>
      </c>
      <c r="P1194" t="s">
        <v>20692</v>
      </c>
      <c r="Q1194" t="s">
        <v>20693</v>
      </c>
      <c r="R1194" t="s">
        <v>25037</v>
      </c>
      <c r="S1194" t="s">
        <v>25038</v>
      </c>
      <c r="T1194" t="s">
        <v>25039</v>
      </c>
      <c r="U1194" t="s">
        <v>25040</v>
      </c>
      <c r="V1194" t="s">
        <v>25041</v>
      </c>
      <c r="W1194" t="s">
        <v>22811</v>
      </c>
      <c r="X1194">
        <v>2385.36</v>
      </c>
      <c r="Y1194" t="s">
        <v>20700</v>
      </c>
      <c r="Z1194" t="s">
        <v>100</v>
      </c>
      <c r="AA1194" t="s">
        <v>92</v>
      </c>
      <c r="AB1194" t="s">
        <v>305</v>
      </c>
      <c r="AC1194" t="s">
        <v>306</v>
      </c>
      <c r="AD1194" t="s">
        <v>25042</v>
      </c>
      <c r="AE1194" t="s">
        <v>20702</v>
      </c>
      <c r="AF1194">
        <v>21000</v>
      </c>
      <c r="AG1194" t="s">
        <v>20703</v>
      </c>
      <c r="AH1194" s="5">
        <v>45575</v>
      </c>
      <c r="AI1194">
        <v>673.63</v>
      </c>
      <c r="AJ1194" t="s">
        <v>113</v>
      </c>
      <c r="AK1194" t="s">
        <v>20690</v>
      </c>
      <c r="AL1194" t="s">
        <v>20704</v>
      </c>
      <c r="AM1194" t="s">
        <v>20690</v>
      </c>
      <c r="AN1194" t="s">
        <v>20690</v>
      </c>
      <c r="AO1194" t="s">
        <v>24980</v>
      </c>
      <c r="AP1194" t="s">
        <v>20919</v>
      </c>
      <c r="AQ1194" t="s">
        <v>24981</v>
      </c>
      <c r="AR1194" t="s">
        <v>24982</v>
      </c>
      <c r="AS1194" s="5">
        <v>45646</v>
      </c>
      <c r="AT1194" t="s">
        <v>20690</v>
      </c>
      <c r="AU1194" t="s">
        <v>20709</v>
      </c>
      <c r="AV1194" t="s">
        <v>20710</v>
      </c>
      <c r="AX1194" s="6">
        <f>COUNTIFS(拍卖数据!E:E,AA1194,拍卖数据!F:F,AB1194,拍卖数据!O:O,O1194,拍卖数据!P:P,"&gt;"&amp;X1194*0.8,拍卖数据!P:P,"&lt;"&amp;X1194*1.2)</f>
        <v>0</v>
      </c>
      <c r="AY1194">
        <f>COUNTIFS(拍卖数据!E:E,AA1194,拍卖数据!F:F,AB1194,拍卖数据!O:O,O1194,拍卖数据!AN:AN,"机构",拍卖数据!P:P,"&gt;"&amp;X1194*0.8,拍卖数据!P:P,"&lt;"&amp;X1194*1.2)</f>
        <v>0</v>
      </c>
      <c r="AZ1194" s="6">
        <f>COUNTIFS(拍卖数据!E:E,AA1194,拍卖数据!F:F,AB1194,拍卖数据!G:G,AC1194,拍卖数据!O:O,O1194,拍卖数据!AN:AN,"机构",拍卖数据!P:P,"&gt;"&amp;X1194*0.8,拍卖数据!P:P,"&lt;"&amp;X1194*1.2)</f>
        <v>0</v>
      </c>
    </row>
    <row r="1195" hidden="1" spans="1:52">
      <c r="A1195">
        <v>68482</v>
      </c>
      <c r="B1195" t="s">
        <v>24972</v>
      </c>
      <c r="C1195" t="s">
        <v>113</v>
      </c>
      <c r="D1195" t="s">
        <v>24973</v>
      </c>
      <c r="E1195" t="s">
        <v>20985</v>
      </c>
      <c r="F1195">
        <v>14086.541282</v>
      </c>
      <c r="G1195">
        <v>8348.216088</v>
      </c>
      <c r="H1195">
        <v>108.773529</v>
      </c>
      <c r="I1195">
        <v>0</v>
      </c>
      <c r="J1195">
        <v>22543.530899</v>
      </c>
      <c r="K1195" t="s">
        <v>20689</v>
      </c>
      <c r="L1195" t="s">
        <v>7653</v>
      </c>
      <c r="M1195">
        <v>4270.06</v>
      </c>
      <c r="N1195" t="s">
        <v>20691</v>
      </c>
      <c r="O1195" t="s">
        <v>131</v>
      </c>
      <c r="P1195" t="s">
        <v>23284</v>
      </c>
      <c r="Q1195" t="s">
        <v>20693</v>
      </c>
      <c r="R1195" t="s">
        <v>25037</v>
      </c>
      <c r="S1195" t="s">
        <v>25038</v>
      </c>
      <c r="T1195" t="s">
        <v>25043</v>
      </c>
      <c r="U1195" t="s">
        <v>25044</v>
      </c>
      <c r="V1195" t="s">
        <v>25041</v>
      </c>
      <c r="W1195" t="s">
        <v>22811</v>
      </c>
      <c r="X1195">
        <v>7573.15</v>
      </c>
      <c r="Y1195" t="s">
        <v>20700</v>
      </c>
      <c r="Z1195" t="s">
        <v>100</v>
      </c>
      <c r="AA1195" t="s">
        <v>92</v>
      </c>
      <c r="AB1195" t="s">
        <v>305</v>
      </c>
      <c r="AC1195" t="s">
        <v>306</v>
      </c>
      <c r="AD1195" t="s">
        <v>25045</v>
      </c>
      <c r="AE1195" t="s">
        <v>20702</v>
      </c>
      <c r="AF1195">
        <v>21000</v>
      </c>
      <c r="AG1195" t="s">
        <v>20703</v>
      </c>
      <c r="AH1195" s="5">
        <v>45575</v>
      </c>
      <c r="AI1195">
        <v>1299.55</v>
      </c>
      <c r="AJ1195" t="s">
        <v>113</v>
      </c>
      <c r="AK1195" t="s">
        <v>20690</v>
      </c>
      <c r="AL1195" t="s">
        <v>20704</v>
      </c>
      <c r="AM1195" t="s">
        <v>20690</v>
      </c>
      <c r="AN1195" t="s">
        <v>20690</v>
      </c>
      <c r="AO1195" t="s">
        <v>24980</v>
      </c>
      <c r="AP1195" t="s">
        <v>20919</v>
      </c>
      <c r="AQ1195" t="s">
        <v>24981</v>
      </c>
      <c r="AR1195" t="s">
        <v>24982</v>
      </c>
      <c r="AS1195" s="5">
        <v>45646</v>
      </c>
      <c r="AT1195" t="s">
        <v>20690</v>
      </c>
      <c r="AU1195" t="s">
        <v>20709</v>
      </c>
      <c r="AV1195" t="s">
        <v>20710</v>
      </c>
      <c r="AX1195" s="6">
        <f>COUNTIFS(拍卖数据!E:E,AA1195,拍卖数据!F:F,AB1195,拍卖数据!O:O,O1195,拍卖数据!P:P,"&gt;"&amp;X1195*0.8,拍卖数据!P:P,"&lt;"&amp;X1195*1.2)</f>
        <v>0</v>
      </c>
      <c r="AY1195">
        <f>COUNTIFS(拍卖数据!E:E,AA1195,拍卖数据!F:F,AB1195,拍卖数据!O:O,O1195,拍卖数据!AN:AN,"机构",拍卖数据!P:P,"&gt;"&amp;X1195*0.8,拍卖数据!P:P,"&lt;"&amp;X1195*1.2)</f>
        <v>0</v>
      </c>
      <c r="AZ1195" s="6">
        <f>COUNTIFS(拍卖数据!E:E,AA1195,拍卖数据!F:F,AB1195,拍卖数据!G:G,AC1195,拍卖数据!O:O,O1195,拍卖数据!AN:AN,"机构",拍卖数据!P:P,"&gt;"&amp;X1195*0.8,拍卖数据!P:P,"&lt;"&amp;X1195*1.2)</f>
        <v>0</v>
      </c>
    </row>
    <row r="1196" hidden="1" spans="1:52">
      <c r="A1196">
        <v>68483</v>
      </c>
      <c r="B1196" t="s">
        <v>24972</v>
      </c>
      <c r="C1196" t="s">
        <v>113</v>
      </c>
      <c r="D1196" t="s">
        <v>24973</v>
      </c>
      <c r="E1196" t="s">
        <v>20985</v>
      </c>
      <c r="F1196">
        <v>14086.541282</v>
      </c>
      <c r="G1196">
        <v>8348.216088</v>
      </c>
      <c r="H1196">
        <v>108.773529</v>
      </c>
      <c r="I1196">
        <v>0</v>
      </c>
      <c r="J1196">
        <v>22543.530899</v>
      </c>
      <c r="K1196" t="s">
        <v>20689</v>
      </c>
      <c r="L1196" t="s">
        <v>7653</v>
      </c>
      <c r="M1196">
        <v>4270.06</v>
      </c>
      <c r="N1196" t="s">
        <v>20691</v>
      </c>
      <c r="O1196" t="s">
        <v>131</v>
      </c>
      <c r="P1196" t="s">
        <v>20692</v>
      </c>
      <c r="Q1196" t="s">
        <v>20693</v>
      </c>
      <c r="R1196" t="s">
        <v>25037</v>
      </c>
      <c r="S1196" t="s">
        <v>25038</v>
      </c>
      <c r="T1196" t="s">
        <v>25046</v>
      </c>
      <c r="U1196" t="s">
        <v>25047</v>
      </c>
      <c r="V1196" t="s">
        <v>25041</v>
      </c>
      <c r="W1196" t="s">
        <v>22811</v>
      </c>
      <c r="X1196">
        <v>100.39</v>
      </c>
      <c r="Y1196" t="s">
        <v>20700</v>
      </c>
      <c r="Z1196" t="s">
        <v>100</v>
      </c>
      <c r="AA1196" t="s">
        <v>92</v>
      </c>
      <c r="AB1196" t="s">
        <v>305</v>
      </c>
      <c r="AC1196" t="s">
        <v>306</v>
      </c>
      <c r="AD1196" t="s">
        <v>25048</v>
      </c>
      <c r="AE1196" t="s">
        <v>20702</v>
      </c>
      <c r="AF1196">
        <v>21000</v>
      </c>
      <c r="AG1196" t="s">
        <v>20703</v>
      </c>
      <c r="AH1196" s="5">
        <v>45575</v>
      </c>
      <c r="AI1196">
        <v>22.68</v>
      </c>
      <c r="AJ1196" t="s">
        <v>113</v>
      </c>
      <c r="AK1196" t="s">
        <v>20690</v>
      </c>
      <c r="AL1196" t="s">
        <v>20704</v>
      </c>
      <c r="AM1196" t="s">
        <v>20690</v>
      </c>
      <c r="AN1196" t="s">
        <v>20690</v>
      </c>
      <c r="AO1196" t="s">
        <v>24980</v>
      </c>
      <c r="AP1196" t="s">
        <v>20919</v>
      </c>
      <c r="AQ1196" t="s">
        <v>24981</v>
      </c>
      <c r="AR1196" t="s">
        <v>24982</v>
      </c>
      <c r="AS1196" s="5">
        <v>45646</v>
      </c>
      <c r="AT1196" t="s">
        <v>20690</v>
      </c>
      <c r="AU1196" t="s">
        <v>20709</v>
      </c>
      <c r="AV1196" t="s">
        <v>20710</v>
      </c>
      <c r="AX1196" s="6">
        <f>COUNTIFS(拍卖数据!E:E,AA1196,拍卖数据!F:F,AB1196,拍卖数据!O:O,O1196,拍卖数据!P:P,"&gt;"&amp;X1196*0.8,拍卖数据!P:P,"&lt;"&amp;X1196*1.2)</f>
        <v>1</v>
      </c>
      <c r="AY1196">
        <f>COUNTIFS(拍卖数据!E:E,AA1196,拍卖数据!F:F,AB1196,拍卖数据!O:O,O1196,拍卖数据!AN:AN,"机构",拍卖数据!P:P,"&gt;"&amp;X1196*0.8,拍卖数据!P:P,"&lt;"&amp;X1196*1.2)</f>
        <v>0</v>
      </c>
      <c r="AZ1196" s="6">
        <f>COUNTIFS(拍卖数据!E:E,AA1196,拍卖数据!F:F,AB1196,拍卖数据!G:G,AC1196,拍卖数据!O:O,O1196,拍卖数据!AN:AN,"机构",拍卖数据!P:P,"&gt;"&amp;X1196*0.8,拍卖数据!P:P,"&lt;"&amp;X1196*1.2)</f>
        <v>0</v>
      </c>
    </row>
    <row r="1197" hidden="1" spans="1:52">
      <c r="A1197">
        <v>68484</v>
      </c>
      <c r="B1197" t="s">
        <v>24972</v>
      </c>
      <c r="C1197" t="s">
        <v>113</v>
      </c>
      <c r="D1197" t="s">
        <v>24973</v>
      </c>
      <c r="E1197" t="s">
        <v>20985</v>
      </c>
      <c r="F1197">
        <v>14086.541282</v>
      </c>
      <c r="G1197">
        <v>8348.216088</v>
      </c>
      <c r="H1197">
        <v>108.773529</v>
      </c>
      <c r="I1197">
        <v>0</v>
      </c>
      <c r="J1197">
        <v>22543.530899</v>
      </c>
      <c r="K1197" t="s">
        <v>20689</v>
      </c>
      <c r="L1197" t="s">
        <v>7653</v>
      </c>
      <c r="M1197">
        <v>4270.06</v>
      </c>
      <c r="N1197" t="s">
        <v>20691</v>
      </c>
      <c r="O1197" t="s">
        <v>131</v>
      </c>
      <c r="P1197" t="s">
        <v>20692</v>
      </c>
      <c r="Q1197" t="s">
        <v>20693</v>
      </c>
      <c r="R1197" t="s">
        <v>25037</v>
      </c>
      <c r="S1197" t="s">
        <v>25038</v>
      </c>
      <c r="T1197" t="s">
        <v>25049</v>
      </c>
      <c r="U1197" t="s">
        <v>25050</v>
      </c>
      <c r="V1197" t="s">
        <v>25041</v>
      </c>
      <c r="W1197" t="s">
        <v>22811</v>
      </c>
      <c r="X1197">
        <v>60.74</v>
      </c>
      <c r="Y1197" t="s">
        <v>20700</v>
      </c>
      <c r="Z1197" t="s">
        <v>100</v>
      </c>
      <c r="AA1197" t="s">
        <v>92</v>
      </c>
      <c r="AB1197" t="s">
        <v>305</v>
      </c>
      <c r="AC1197" t="s">
        <v>306</v>
      </c>
      <c r="AD1197" t="s">
        <v>25051</v>
      </c>
      <c r="AE1197" t="s">
        <v>20702</v>
      </c>
      <c r="AF1197">
        <v>21000</v>
      </c>
      <c r="AG1197" t="s">
        <v>20703</v>
      </c>
      <c r="AH1197" s="5">
        <v>45575</v>
      </c>
      <c r="AI1197">
        <v>13.72</v>
      </c>
      <c r="AJ1197" t="s">
        <v>113</v>
      </c>
      <c r="AK1197" t="s">
        <v>20690</v>
      </c>
      <c r="AL1197" t="s">
        <v>20704</v>
      </c>
      <c r="AM1197" t="s">
        <v>20690</v>
      </c>
      <c r="AN1197" t="s">
        <v>20690</v>
      </c>
      <c r="AO1197" t="s">
        <v>24980</v>
      </c>
      <c r="AP1197" t="s">
        <v>20919</v>
      </c>
      <c r="AQ1197" t="s">
        <v>24981</v>
      </c>
      <c r="AR1197" t="s">
        <v>24982</v>
      </c>
      <c r="AS1197" s="5">
        <v>45646</v>
      </c>
      <c r="AT1197" t="s">
        <v>20690</v>
      </c>
      <c r="AU1197" t="s">
        <v>20709</v>
      </c>
      <c r="AV1197" t="s">
        <v>20710</v>
      </c>
      <c r="AX1197" s="6">
        <f>COUNTIFS(拍卖数据!E:E,AA1197,拍卖数据!F:F,AB1197,拍卖数据!O:O,O1197,拍卖数据!P:P,"&gt;"&amp;X1197*0.8,拍卖数据!P:P,"&lt;"&amp;X1197*1.2)</f>
        <v>3</v>
      </c>
      <c r="AY1197">
        <f>COUNTIFS(拍卖数据!E:E,AA1197,拍卖数据!F:F,AB1197,拍卖数据!O:O,O1197,拍卖数据!AN:AN,"机构",拍卖数据!P:P,"&gt;"&amp;X1197*0.8,拍卖数据!P:P,"&lt;"&amp;X1197*1.2)</f>
        <v>0</v>
      </c>
      <c r="AZ1197" s="6">
        <f>COUNTIFS(拍卖数据!E:E,AA1197,拍卖数据!F:F,AB1197,拍卖数据!G:G,AC1197,拍卖数据!O:O,O1197,拍卖数据!AN:AN,"机构",拍卖数据!P:P,"&gt;"&amp;X1197*0.8,拍卖数据!P:P,"&lt;"&amp;X1197*1.2)</f>
        <v>0</v>
      </c>
    </row>
    <row r="1198" hidden="1" spans="1:52">
      <c r="A1198">
        <v>68485</v>
      </c>
      <c r="B1198" t="s">
        <v>24972</v>
      </c>
      <c r="C1198" t="s">
        <v>113</v>
      </c>
      <c r="D1198" t="s">
        <v>24973</v>
      </c>
      <c r="E1198" t="s">
        <v>20985</v>
      </c>
      <c r="F1198">
        <v>14086.541282</v>
      </c>
      <c r="G1198">
        <v>8348.216088</v>
      </c>
      <c r="H1198">
        <v>108.773529</v>
      </c>
      <c r="I1198">
        <v>0</v>
      </c>
      <c r="J1198">
        <v>22543.530899</v>
      </c>
      <c r="K1198" t="s">
        <v>20689</v>
      </c>
      <c r="L1198" t="s">
        <v>7653</v>
      </c>
      <c r="M1198">
        <v>4270.06</v>
      </c>
      <c r="N1198" t="s">
        <v>20691</v>
      </c>
      <c r="O1198" t="s">
        <v>131</v>
      </c>
      <c r="P1198" t="s">
        <v>20692</v>
      </c>
      <c r="Q1198" t="s">
        <v>20693</v>
      </c>
      <c r="R1198" t="s">
        <v>25037</v>
      </c>
      <c r="S1198" t="s">
        <v>25038</v>
      </c>
      <c r="T1198" t="s">
        <v>25052</v>
      </c>
      <c r="U1198" t="s">
        <v>25053</v>
      </c>
      <c r="V1198" t="s">
        <v>25041</v>
      </c>
      <c r="W1198" t="s">
        <v>22811</v>
      </c>
      <c r="X1198">
        <v>60.75</v>
      </c>
      <c r="Y1198" t="s">
        <v>20700</v>
      </c>
      <c r="Z1198" t="s">
        <v>100</v>
      </c>
      <c r="AA1198" t="s">
        <v>92</v>
      </c>
      <c r="AB1198" t="s">
        <v>305</v>
      </c>
      <c r="AC1198" t="s">
        <v>306</v>
      </c>
      <c r="AD1198" t="s">
        <v>25054</v>
      </c>
      <c r="AE1198" t="s">
        <v>20702</v>
      </c>
      <c r="AF1198">
        <v>21000</v>
      </c>
      <c r="AG1198" t="s">
        <v>20703</v>
      </c>
      <c r="AH1198" s="5">
        <v>45575</v>
      </c>
      <c r="AI1198">
        <v>13.72</v>
      </c>
      <c r="AJ1198" t="s">
        <v>113</v>
      </c>
      <c r="AK1198" t="s">
        <v>20690</v>
      </c>
      <c r="AL1198" t="s">
        <v>20704</v>
      </c>
      <c r="AM1198" t="s">
        <v>20690</v>
      </c>
      <c r="AN1198" t="s">
        <v>20690</v>
      </c>
      <c r="AO1198" t="s">
        <v>24980</v>
      </c>
      <c r="AP1198" t="s">
        <v>20919</v>
      </c>
      <c r="AQ1198" t="s">
        <v>24981</v>
      </c>
      <c r="AR1198" t="s">
        <v>24982</v>
      </c>
      <c r="AS1198" s="5">
        <v>45646</v>
      </c>
      <c r="AT1198" t="s">
        <v>20690</v>
      </c>
      <c r="AU1198" t="s">
        <v>20709</v>
      </c>
      <c r="AV1198" t="s">
        <v>20710</v>
      </c>
      <c r="AX1198" s="6">
        <f>COUNTIFS(拍卖数据!E:E,AA1198,拍卖数据!F:F,AB1198,拍卖数据!O:O,O1198,拍卖数据!P:P,"&gt;"&amp;X1198*0.8,拍卖数据!P:P,"&lt;"&amp;X1198*1.2)</f>
        <v>3</v>
      </c>
      <c r="AY1198">
        <f>COUNTIFS(拍卖数据!E:E,AA1198,拍卖数据!F:F,AB1198,拍卖数据!O:O,O1198,拍卖数据!AN:AN,"机构",拍卖数据!P:P,"&gt;"&amp;X1198*0.8,拍卖数据!P:P,"&lt;"&amp;X1198*1.2)</f>
        <v>0</v>
      </c>
      <c r="AZ1198" s="6">
        <f>COUNTIFS(拍卖数据!E:E,AA1198,拍卖数据!F:F,AB1198,拍卖数据!G:G,AC1198,拍卖数据!O:O,O1198,拍卖数据!AN:AN,"机构",拍卖数据!P:P,"&gt;"&amp;X1198*0.8,拍卖数据!P:P,"&lt;"&amp;X1198*1.2)</f>
        <v>0</v>
      </c>
    </row>
    <row r="1199" hidden="1" spans="1:52">
      <c r="A1199">
        <v>68486</v>
      </c>
      <c r="B1199" t="s">
        <v>24972</v>
      </c>
      <c r="C1199" t="s">
        <v>113</v>
      </c>
      <c r="D1199" t="s">
        <v>24973</v>
      </c>
      <c r="E1199" t="s">
        <v>20985</v>
      </c>
      <c r="F1199">
        <v>14086.541282</v>
      </c>
      <c r="G1199">
        <v>8348.216088</v>
      </c>
      <c r="H1199">
        <v>108.773529</v>
      </c>
      <c r="I1199">
        <v>0</v>
      </c>
      <c r="J1199">
        <v>22543.530899</v>
      </c>
      <c r="K1199" t="s">
        <v>20689</v>
      </c>
      <c r="L1199" t="s">
        <v>7653</v>
      </c>
      <c r="M1199">
        <v>4270.06</v>
      </c>
      <c r="N1199" t="s">
        <v>20691</v>
      </c>
      <c r="O1199" t="s">
        <v>131</v>
      </c>
      <c r="P1199" t="s">
        <v>20692</v>
      </c>
      <c r="Q1199" t="s">
        <v>20693</v>
      </c>
      <c r="R1199" t="s">
        <v>25037</v>
      </c>
      <c r="S1199" t="s">
        <v>25038</v>
      </c>
      <c r="T1199" t="s">
        <v>25055</v>
      </c>
      <c r="U1199" t="s">
        <v>25056</v>
      </c>
      <c r="V1199" t="s">
        <v>25041</v>
      </c>
      <c r="W1199" t="s">
        <v>22811</v>
      </c>
      <c r="X1199">
        <v>30.38</v>
      </c>
      <c r="Y1199" t="s">
        <v>20700</v>
      </c>
      <c r="Z1199" t="s">
        <v>100</v>
      </c>
      <c r="AA1199" t="s">
        <v>92</v>
      </c>
      <c r="AB1199" t="s">
        <v>305</v>
      </c>
      <c r="AC1199" t="s">
        <v>306</v>
      </c>
      <c r="AD1199" t="s">
        <v>25057</v>
      </c>
      <c r="AE1199" t="s">
        <v>20702</v>
      </c>
      <c r="AF1199">
        <v>21000</v>
      </c>
      <c r="AG1199" t="s">
        <v>20703</v>
      </c>
      <c r="AH1199" s="5">
        <v>45575</v>
      </c>
      <c r="AI1199">
        <v>6.86</v>
      </c>
      <c r="AJ1199" t="s">
        <v>113</v>
      </c>
      <c r="AK1199" t="s">
        <v>20690</v>
      </c>
      <c r="AL1199" t="s">
        <v>20704</v>
      </c>
      <c r="AM1199" t="s">
        <v>20690</v>
      </c>
      <c r="AN1199" t="s">
        <v>20690</v>
      </c>
      <c r="AO1199" t="s">
        <v>24980</v>
      </c>
      <c r="AP1199" t="s">
        <v>20919</v>
      </c>
      <c r="AQ1199" t="s">
        <v>24981</v>
      </c>
      <c r="AR1199" t="s">
        <v>24982</v>
      </c>
      <c r="AS1199" s="5">
        <v>45646</v>
      </c>
      <c r="AT1199" t="s">
        <v>20690</v>
      </c>
      <c r="AU1199" t="s">
        <v>20709</v>
      </c>
      <c r="AV1199" t="s">
        <v>20710</v>
      </c>
      <c r="AX1199" s="6">
        <f>COUNTIFS(拍卖数据!E:E,AA1199,拍卖数据!F:F,AB1199,拍卖数据!O:O,O1199,拍卖数据!P:P,"&gt;"&amp;X1199*0.8,拍卖数据!P:P,"&lt;"&amp;X1199*1.2)</f>
        <v>4</v>
      </c>
      <c r="AY1199">
        <f>COUNTIFS(拍卖数据!E:E,AA1199,拍卖数据!F:F,AB1199,拍卖数据!O:O,O1199,拍卖数据!AN:AN,"机构",拍卖数据!P:P,"&gt;"&amp;X1199*0.8,拍卖数据!P:P,"&lt;"&amp;X1199*1.2)</f>
        <v>0</v>
      </c>
      <c r="AZ1199" s="6">
        <f>COUNTIFS(拍卖数据!E:E,AA1199,拍卖数据!F:F,AB1199,拍卖数据!G:G,AC1199,拍卖数据!O:O,O1199,拍卖数据!AN:AN,"机构",拍卖数据!P:P,"&gt;"&amp;X1199*0.8,拍卖数据!P:P,"&lt;"&amp;X1199*1.2)</f>
        <v>0</v>
      </c>
    </row>
    <row r="1200" hidden="1" spans="1:52">
      <c r="A1200">
        <v>68487</v>
      </c>
      <c r="B1200" t="s">
        <v>24972</v>
      </c>
      <c r="C1200" t="s">
        <v>113</v>
      </c>
      <c r="D1200" t="s">
        <v>24973</v>
      </c>
      <c r="E1200" t="s">
        <v>20985</v>
      </c>
      <c r="F1200">
        <v>14086.541282</v>
      </c>
      <c r="G1200">
        <v>8348.216088</v>
      </c>
      <c r="H1200">
        <v>108.773529</v>
      </c>
      <c r="I1200">
        <v>0</v>
      </c>
      <c r="J1200">
        <v>22543.530899</v>
      </c>
      <c r="K1200" t="s">
        <v>20689</v>
      </c>
      <c r="L1200" t="s">
        <v>7653</v>
      </c>
      <c r="M1200">
        <v>4270.06</v>
      </c>
      <c r="N1200" t="s">
        <v>20691</v>
      </c>
      <c r="O1200" t="s">
        <v>131</v>
      </c>
      <c r="P1200" t="s">
        <v>20692</v>
      </c>
      <c r="Q1200" t="s">
        <v>20693</v>
      </c>
      <c r="R1200" t="s">
        <v>25037</v>
      </c>
      <c r="S1200" t="s">
        <v>25038</v>
      </c>
      <c r="T1200" t="s">
        <v>25058</v>
      </c>
      <c r="U1200" t="s">
        <v>25059</v>
      </c>
      <c r="V1200" t="s">
        <v>25041</v>
      </c>
      <c r="W1200" t="s">
        <v>22811</v>
      </c>
      <c r="X1200">
        <v>30.38</v>
      </c>
      <c r="Y1200" t="s">
        <v>20700</v>
      </c>
      <c r="Z1200" t="s">
        <v>100</v>
      </c>
      <c r="AA1200" t="s">
        <v>92</v>
      </c>
      <c r="AB1200" t="s">
        <v>305</v>
      </c>
      <c r="AC1200" t="s">
        <v>306</v>
      </c>
      <c r="AD1200" t="s">
        <v>25060</v>
      </c>
      <c r="AE1200" t="s">
        <v>20702</v>
      </c>
      <c r="AF1200">
        <v>21000</v>
      </c>
      <c r="AG1200" t="s">
        <v>20703</v>
      </c>
      <c r="AH1200" s="5">
        <v>45575</v>
      </c>
      <c r="AI1200">
        <v>6.86</v>
      </c>
      <c r="AJ1200" t="s">
        <v>113</v>
      </c>
      <c r="AK1200" t="s">
        <v>20690</v>
      </c>
      <c r="AL1200" t="s">
        <v>20704</v>
      </c>
      <c r="AM1200" t="s">
        <v>20690</v>
      </c>
      <c r="AN1200" t="s">
        <v>20690</v>
      </c>
      <c r="AO1200" t="s">
        <v>24980</v>
      </c>
      <c r="AP1200" t="s">
        <v>20919</v>
      </c>
      <c r="AQ1200" t="s">
        <v>24981</v>
      </c>
      <c r="AR1200" t="s">
        <v>24982</v>
      </c>
      <c r="AS1200" s="5">
        <v>45646</v>
      </c>
      <c r="AT1200" t="s">
        <v>20690</v>
      </c>
      <c r="AU1200" t="s">
        <v>20709</v>
      </c>
      <c r="AV1200" t="s">
        <v>20710</v>
      </c>
      <c r="AX1200" s="6">
        <f>COUNTIFS(拍卖数据!E:E,AA1200,拍卖数据!F:F,AB1200,拍卖数据!O:O,O1200,拍卖数据!P:P,"&gt;"&amp;X1200*0.8,拍卖数据!P:P,"&lt;"&amp;X1200*1.2)</f>
        <v>4</v>
      </c>
      <c r="AY1200">
        <f>COUNTIFS(拍卖数据!E:E,AA1200,拍卖数据!F:F,AB1200,拍卖数据!O:O,O1200,拍卖数据!AN:AN,"机构",拍卖数据!P:P,"&gt;"&amp;X1200*0.8,拍卖数据!P:P,"&lt;"&amp;X1200*1.2)</f>
        <v>0</v>
      </c>
      <c r="AZ1200" s="6">
        <f>COUNTIFS(拍卖数据!E:E,AA1200,拍卖数据!F:F,AB1200,拍卖数据!G:G,AC1200,拍卖数据!O:O,O1200,拍卖数据!AN:AN,"机构",拍卖数据!P:P,"&gt;"&amp;X1200*0.8,拍卖数据!P:P,"&lt;"&amp;X1200*1.2)</f>
        <v>0</v>
      </c>
    </row>
    <row r="1201" hidden="1" spans="1:52">
      <c r="A1201">
        <v>68488</v>
      </c>
      <c r="B1201" t="s">
        <v>24972</v>
      </c>
      <c r="C1201" t="s">
        <v>113</v>
      </c>
      <c r="D1201" t="s">
        <v>24973</v>
      </c>
      <c r="E1201" t="s">
        <v>20985</v>
      </c>
      <c r="F1201">
        <v>14086.541282</v>
      </c>
      <c r="G1201">
        <v>8348.216088</v>
      </c>
      <c r="H1201">
        <v>108.773529</v>
      </c>
      <c r="I1201">
        <v>0</v>
      </c>
      <c r="J1201">
        <v>22543.530899</v>
      </c>
      <c r="K1201" t="s">
        <v>20689</v>
      </c>
      <c r="L1201" t="s">
        <v>7653</v>
      </c>
      <c r="M1201">
        <v>4270.06</v>
      </c>
      <c r="N1201" t="s">
        <v>20691</v>
      </c>
      <c r="O1201" t="s">
        <v>131</v>
      </c>
      <c r="P1201" t="s">
        <v>20692</v>
      </c>
      <c r="Q1201" t="s">
        <v>20693</v>
      </c>
      <c r="R1201" t="s">
        <v>25037</v>
      </c>
      <c r="S1201" t="s">
        <v>25038</v>
      </c>
      <c r="T1201" t="s">
        <v>25061</v>
      </c>
      <c r="U1201" t="s">
        <v>25062</v>
      </c>
      <c r="V1201" t="s">
        <v>25041</v>
      </c>
      <c r="W1201" t="s">
        <v>22811</v>
      </c>
      <c r="X1201">
        <v>109.44</v>
      </c>
      <c r="Y1201" t="s">
        <v>20700</v>
      </c>
      <c r="Z1201" t="s">
        <v>100</v>
      </c>
      <c r="AA1201" t="s">
        <v>92</v>
      </c>
      <c r="AB1201" t="s">
        <v>305</v>
      </c>
      <c r="AC1201" t="s">
        <v>306</v>
      </c>
      <c r="AD1201" t="s">
        <v>25063</v>
      </c>
      <c r="AE1201" t="s">
        <v>20702</v>
      </c>
      <c r="AF1201">
        <v>21000</v>
      </c>
      <c r="AG1201" t="s">
        <v>20703</v>
      </c>
      <c r="AH1201" s="5">
        <v>45575</v>
      </c>
      <c r="AI1201">
        <v>24.72</v>
      </c>
      <c r="AJ1201" t="s">
        <v>113</v>
      </c>
      <c r="AK1201" t="s">
        <v>20690</v>
      </c>
      <c r="AL1201" t="s">
        <v>20704</v>
      </c>
      <c r="AM1201" t="s">
        <v>20690</v>
      </c>
      <c r="AN1201" t="s">
        <v>20690</v>
      </c>
      <c r="AO1201" t="s">
        <v>24980</v>
      </c>
      <c r="AP1201" t="s">
        <v>20919</v>
      </c>
      <c r="AQ1201" t="s">
        <v>24981</v>
      </c>
      <c r="AR1201" t="s">
        <v>24982</v>
      </c>
      <c r="AS1201" s="5">
        <v>45646</v>
      </c>
      <c r="AT1201" t="s">
        <v>20690</v>
      </c>
      <c r="AU1201" t="s">
        <v>20709</v>
      </c>
      <c r="AV1201" t="s">
        <v>20710</v>
      </c>
      <c r="AX1201" s="6">
        <f>COUNTIFS(拍卖数据!E:E,AA1201,拍卖数据!F:F,AB1201,拍卖数据!O:O,O1201,拍卖数据!P:P,"&gt;"&amp;X1201*0.8,拍卖数据!P:P,"&lt;"&amp;X1201*1.2)</f>
        <v>0</v>
      </c>
      <c r="AY1201">
        <f>COUNTIFS(拍卖数据!E:E,AA1201,拍卖数据!F:F,AB1201,拍卖数据!O:O,O1201,拍卖数据!AN:AN,"机构",拍卖数据!P:P,"&gt;"&amp;X1201*0.8,拍卖数据!P:P,"&lt;"&amp;X1201*1.2)</f>
        <v>0</v>
      </c>
      <c r="AZ1201" s="6">
        <f>COUNTIFS(拍卖数据!E:E,AA1201,拍卖数据!F:F,AB1201,拍卖数据!G:G,AC1201,拍卖数据!O:O,O1201,拍卖数据!AN:AN,"机构",拍卖数据!P:P,"&gt;"&amp;X1201*0.8,拍卖数据!P:P,"&lt;"&amp;X1201*1.2)</f>
        <v>0</v>
      </c>
    </row>
    <row r="1202" hidden="1" spans="1:52">
      <c r="A1202">
        <v>68489</v>
      </c>
      <c r="B1202" t="s">
        <v>24972</v>
      </c>
      <c r="C1202" t="s">
        <v>113</v>
      </c>
      <c r="D1202" t="s">
        <v>24973</v>
      </c>
      <c r="E1202" t="s">
        <v>20985</v>
      </c>
      <c r="F1202">
        <v>14086.541282</v>
      </c>
      <c r="G1202">
        <v>8348.216088</v>
      </c>
      <c r="H1202">
        <v>108.773529</v>
      </c>
      <c r="I1202">
        <v>0</v>
      </c>
      <c r="J1202">
        <v>22543.530899</v>
      </c>
      <c r="K1202" t="s">
        <v>20689</v>
      </c>
      <c r="L1202" t="s">
        <v>7653</v>
      </c>
      <c r="M1202">
        <v>4270.06</v>
      </c>
      <c r="N1202" t="s">
        <v>20691</v>
      </c>
      <c r="O1202" t="s">
        <v>131</v>
      </c>
      <c r="P1202" t="s">
        <v>20692</v>
      </c>
      <c r="Q1202" t="s">
        <v>20693</v>
      </c>
      <c r="R1202" t="s">
        <v>25037</v>
      </c>
      <c r="S1202" t="s">
        <v>25038</v>
      </c>
      <c r="T1202" t="s">
        <v>25064</v>
      </c>
      <c r="U1202" t="s">
        <v>25065</v>
      </c>
      <c r="V1202" t="s">
        <v>25041</v>
      </c>
      <c r="W1202" t="s">
        <v>22811</v>
      </c>
      <c r="X1202">
        <v>109.39</v>
      </c>
      <c r="Y1202" t="s">
        <v>20700</v>
      </c>
      <c r="Z1202" t="s">
        <v>100</v>
      </c>
      <c r="AA1202" t="s">
        <v>92</v>
      </c>
      <c r="AB1202" t="s">
        <v>305</v>
      </c>
      <c r="AC1202" t="s">
        <v>306</v>
      </c>
      <c r="AD1202" t="s">
        <v>25066</v>
      </c>
      <c r="AE1202" t="s">
        <v>20702</v>
      </c>
      <c r="AF1202">
        <v>21000</v>
      </c>
      <c r="AG1202" t="s">
        <v>20703</v>
      </c>
      <c r="AH1202" s="5">
        <v>45575</v>
      </c>
      <c r="AI1202">
        <v>24.71</v>
      </c>
      <c r="AJ1202" t="s">
        <v>113</v>
      </c>
      <c r="AK1202" t="s">
        <v>20690</v>
      </c>
      <c r="AL1202" t="s">
        <v>20704</v>
      </c>
      <c r="AM1202" t="s">
        <v>20690</v>
      </c>
      <c r="AN1202" t="s">
        <v>20690</v>
      </c>
      <c r="AO1202" t="s">
        <v>24980</v>
      </c>
      <c r="AP1202" t="s">
        <v>20919</v>
      </c>
      <c r="AQ1202" t="s">
        <v>24981</v>
      </c>
      <c r="AR1202" t="s">
        <v>24982</v>
      </c>
      <c r="AS1202" s="5">
        <v>45646</v>
      </c>
      <c r="AT1202" t="s">
        <v>20690</v>
      </c>
      <c r="AU1202" t="s">
        <v>20709</v>
      </c>
      <c r="AV1202" t="s">
        <v>20710</v>
      </c>
      <c r="AX1202" s="6">
        <f>COUNTIFS(拍卖数据!E:E,AA1202,拍卖数据!F:F,AB1202,拍卖数据!O:O,O1202,拍卖数据!P:P,"&gt;"&amp;X1202*0.8,拍卖数据!P:P,"&lt;"&amp;X1202*1.2)</f>
        <v>0</v>
      </c>
      <c r="AY1202">
        <f>COUNTIFS(拍卖数据!E:E,AA1202,拍卖数据!F:F,AB1202,拍卖数据!O:O,O1202,拍卖数据!AN:AN,"机构",拍卖数据!P:P,"&gt;"&amp;X1202*0.8,拍卖数据!P:P,"&lt;"&amp;X1202*1.2)</f>
        <v>0</v>
      </c>
      <c r="AZ1202" s="6">
        <f>COUNTIFS(拍卖数据!E:E,AA1202,拍卖数据!F:F,AB1202,拍卖数据!G:G,AC1202,拍卖数据!O:O,O1202,拍卖数据!AN:AN,"机构",拍卖数据!P:P,"&gt;"&amp;X1202*0.8,拍卖数据!P:P,"&lt;"&amp;X1202*1.2)</f>
        <v>0</v>
      </c>
    </row>
    <row r="1203" hidden="1" spans="1:52">
      <c r="A1203">
        <v>68490</v>
      </c>
      <c r="B1203" t="s">
        <v>24972</v>
      </c>
      <c r="C1203" t="s">
        <v>113</v>
      </c>
      <c r="D1203" t="s">
        <v>24973</v>
      </c>
      <c r="E1203" t="s">
        <v>20985</v>
      </c>
      <c r="F1203">
        <v>14086.541282</v>
      </c>
      <c r="G1203">
        <v>8348.216088</v>
      </c>
      <c r="H1203">
        <v>108.773529</v>
      </c>
      <c r="I1203">
        <v>0</v>
      </c>
      <c r="J1203">
        <v>22543.530899</v>
      </c>
      <c r="K1203" t="s">
        <v>20689</v>
      </c>
      <c r="L1203" t="s">
        <v>7653</v>
      </c>
      <c r="M1203">
        <v>4270.06</v>
      </c>
      <c r="N1203" t="s">
        <v>20691</v>
      </c>
      <c r="O1203" t="s">
        <v>131</v>
      </c>
      <c r="P1203" t="s">
        <v>20692</v>
      </c>
      <c r="Q1203" t="s">
        <v>20693</v>
      </c>
      <c r="R1203" t="s">
        <v>25037</v>
      </c>
      <c r="S1203" t="s">
        <v>25038</v>
      </c>
      <c r="T1203" t="s">
        <v>25067</v>
      </c>
      <c r="U1203" t="s">
        <v>25068</v>
      </c>
      <c r="V1203" t="s">
        <v>25041</v>
      </c>
      <c r="W1203" t="s">
        <v>22811</v>
      </c>
      <c r="X1203">
        <v>109.39</v>
      </c>
      <c r="Y1203" t="s">
        <v>20700</v>
      </c>
      <c r="Z1203" t="s">
        <v>100</v>
      </c>
      <c r="AA1203" t="s">
        <v>92</v>
      </c>
      <c r="AB1203" t="s">
        <v>305</v>
      </c>
      <c r="AC1203" t="s">
        <v>306</v>
      </c>
      <c r="AD1203" t="s">
        <v>25069</v>
      </c>
      <c r="AE1203" t="s">
        <v>20702</v>
      </c>
      <c r="AF1203">
        <v>21000</v>
      </c>
      <c r="AG1203" t="s">
        <v>20703</v>
      </c>
      <c r="AH1203" s="5">
        <v>45575</v>
      </c>
      <c r="AI1203">
        <v>24.71</v>
      </c>
      <c r="AJ1203" t="s">
        <v>113</v>
      </c>
      <c r="AK1203" t="s">
        <v>20690</v>
      </c>
      <c r="AL1203" t="s">
        <v>20704</v>
      </c>
      <c r="AM1203" t="s">
        <v>20690</v>
      </c>
      <c r="AN1203" t="s">
        <v>20690</v>
      </c>
      <c r="AO1203" t="s">
        <v>24980</v>
      </c>
      <c r="AP1203" t="s">
        <v>20919</v>
      </c>
      <c r="AQ1203" t="s">
        <v>24981</v>
      </c>
      <c r="AR1203" t="s">
        <v>24982</v>
      </c>
      <c r="AS1203" s="5">
        <v>45646</v>
      </c>
      <c r="AT1203" t="s">
        <v>20690</v>
      </c>
      <c r="AU1203" t="s">
        <v>20709</v>
      </c>
      <c r="AV1203" t="s">
        <v>20710</v>
      </c>
      <c r="AX1203" s="6">
        <f>COUNTIFS(拍卖数据!E:E,AA1203,拍卖数据!F:F,AB1203,拍卖数据!O:O,O1203,拍卖数据!P:P,"&gt;"&amp;X1203*0.8,拍卖数据!P:P,"&lt;"&amp;X1203*1.2)</f>
        <v>0</v>
      </c>
      <c r="AY1203">
        <f>COUNTIFS(拍卖数据!E:E,AA1203,拍卖数据!F:F,AB1203,拍卖数据!O:O,O1203,拍卖数据!AN:AN,"机构",拍卖数据!P:P,"&gt;"&amp;X1203*0.8,拍卖数据!P:P,"&lt;"&amp;X1203*1.2)</f>
        <v>0</v>
      </c>
      <c r="AZ1203" s="6">
        <f>COUNTIFS(拍卖数据!E:E,AA1203,拍卖数据!F:F,AB1203,拍卖数据!G:G,AC1203,拍卖数据!O:O,O1203,拍卖数据!AN:AN,"机构",拍卖数据!P:P,"&gt;"&amp;X1203*0.8,拍卖数据!P:P,"&lt;"&amp;X1203*1.2)</f>
        <v>0</v>
      </c>
    </row>
    <row r="1204" hidden="1" spans="1:52">
      <c r="A1204">
        <v>68491</v>
      </c>
      <c r="B1204" t="s">
        <v>24972</v>
      </c>
      <c r="C1204" t="s">
        <v>113</v>
      </c>
      <c r="D1204" t="s">
        <v>24973</v>
      </c>
      <c r="E1204" t="s">
        <v>20985</v>
      </c>
      <c r="F1204">
        <v>14086.541282</v>
      </c>
      <c r="G1204">
        <v>8348.216088</v>
      </c>
      <c r="H1204">
        <v>108.773529</v>
      </c>
      <c r="I1204">
        <v>0</v>
      </c>
      <c r="J1204">
        <v>22543.530899</v>
      </c>
      <c r="K1204" t="s">
        <v>20689</v>
      </c>
      <c r="L1204" t="s">
        <v>7653</v>
      </c>
      <c r="M1204">
        <v>4270.06</v>
      </c>
      <c r="N1204" t="s">
        <v>20691</v>
      </c>
      <c r="O1204" t="s">
        <v>131</v>
      </c>
      <c r="P1204" t="s">
        <v>20692</v>
      </c>
      <c r="Q1204" t="s">
        <v>20693</v>
      </c>
      <c r="R1204" t="s">
        <v>25037</v>
      </c>
      <c r="S1204" t="s">
        <v>25038</v>
      </c>
      <c r="T1204" t="s">
        <v>25070</v>
      </c>
      <c r="U1204" t="s">
        <v>25071</v>
      </c>
      <c r="V1204" t="s">
        <v>25041</v>
      </c>
      <c r="W1204" t="s">
        <v>22811</v>
      </c>
      <c r="X1204">
        <v>109.39</v>
      </c>
      <c r="Y1204" t="s">
        <v>20700</v>
      </c>
      <c r="Z1204" t="s">
        <v>100</v>
      </c>
      <c r="AA1204" t="s">
        <v>92</v>
      </c>
      <c r="AB1204" t="s">
        <v>305</v>
      </c>
      <c r="AC1204" t="s">
        <v>306</v>
      </c>
      <c r="AD1204" t="s">
        <v>25072</v>
      </c>
      <c r="AE1204" t="s">
        <v>20702</v>
      </c>
      <c r="AF1204">
        <v>21000</v>
      </c>
      <c r="AG1204" t="s">
        <v>20703</v>
      </c>
      <c r="AH1204" s="5">
        <v>45575</v>
      </c>
      <c r="AI1204">
        <v>24.71</v>
      </c>
      <c r="AJ1204" t="s">
        <v>113</v>
      </c>
      <c r="AK1204" t="s">
        <v>20690</v>
      </c>
      <c r="AL1204" t="s">
        <v>20704</v>
      </c>
      <c r="AM1204" t="s">
        <v>20690</v>
      </c>
      <c r="AN1204" t="s">
        <v>20690</v>
      </c>
      <c r="AO1204" t="s">
        <v>24980</v>
      </c>
      <c r="AP1204" t="s">
        <v>20919</v>
      </c>
      <c r="AQ1204" t="s">
        <v>24981</v>
      </c>
      <c r="AR1204" t="s">
        <v>24982</v>
      </c>
      <c r="AS1204" s="5">
        <v>45646</v>
      </c>
      <c r="AT1204" t="s">
        <v>20690</v>
      </c>
      <c r="AU1204" t="s">
        <v>20709</v>
      </c>
      <c r="AV1204" t="s">
        <v>20710</v>
      </c>
      <c r="AX1204" s="6">
        <f>COUNTIFS(拍卖数据!E:E,AA1204,拍卖数据!F:F,AB1204,拍卖数据!O:O,O1204,拍卖数据!P:P,"&gt;"&amp;X1204*0.8,拍卖数据!P:P,"&lt;"&amp;X1204*1.2)</f>
        <v>0</v>
      </c>
      <c r="AY1204">
        <f>COUNTIFS(拍卖数据!E:E,AA1204,拍卖数据!F:F,AB1204,拍卖数据!O:O,O1204,拍卖数据!AN:AN,"机构",拍卖数据!P:P,"&gt;"&amp;X1204*0.8,拍卖数据!P:P,"&lt;"&amp;X1204*1.2)</f>
        <v>0</v>
      </c>
      <c r="AZ1204" s="6">
        <f>COUNTIFS(拍卖数据!E:E,AA1204,拍卖数据!F:F,AB1204,拍卖数据!G:G,AC1204,拍卖数据!O:O,O1204,拍卖数据!AN:AN,"机构",拍卖数据!P:P,"&gt;"&amp;X1204*0.8,拍卖数据!P:P,"&lt;"&amp;X1204*1.2)</f>
        <v>0</v>
      </c>
    </row>
    <row r="1205" hidden="1" spans="1:52">
      <c r="A1205">
        <v>68492</v>
      </c>
      <c r="B1205" t="s">
        <v>24972</v>
      </c>
      <c r="C1205" t="s">
        <v>113</v>
      </c>
      <c r="D1205" t="s">
        <v>24973</v>
      </c>
      <c r="E1205" t="s">
        <v>20985</v>
      </c>
      <c r="F1205">
        <v>14086.541282</v>
      </c>
      <c r="G1205">
        <v>8348.216088</v>
      </c>
      <c r="H1205">
        <v>108.773529</v>
      </c>
      <c r="I1205">
        <v>0</v>
      </c>
      <c r="J1205">
        <v>22543.530899</v>
      </c>
      <c r="K1205" t="s">
        <v>20689</v>
      </c>
      <c r="L1205" t="s">
        <v>7653</v>
      </c>
      <c r="M1205">
        <v>4270.06</v>
      </c>
      <c r="N1205" t="s">
        <v>20691</v>
      </c>
      <c r="O1205" t="s">
        <v>131</v>
      </c>
      <c r="P1205" t="s">
        <v>20692</v>
      </c>
      <c r="Q1205" t="s">
        <v>20693</v>
      </c>
      <c r="R1205" t="s">
        <v>25037</v>
      </c>
      <c r="S1205" t="s">
        <v>25038</v>
      </c>
      <c r="T1205" t="s">
        <v>25073</v>
      </c>
      <c r="U1205" t="s">
        <v>25074</v>
      </c>
      <c r="V1205" t="s">
        <v>25041</v>
      </c>
      <c r="W1205" t="s">
        <v>22811</v>
      </c>
      <c r="X1205">
        <v>109.39</v>
      </c>
      <c r="Y1205" t="s">
        <v>20700</v>
      </c>
      <c r="Z1205" t="s">
        <v>100</v>
      </c>
      <c r="AA1205" t="s">
        <v>92</v>
      </c>
      <c r="AB1205" t="s">
        <v>305</v>
      </c>
      <c r="AC1205" t="s">
        <v>306</v>
      </c>
      <c r="AD1205" t="s">
        <v>25075</v>
      </c>
      <c r="AE1205" t="s">
        <v>20702</v>
      </c>
      <c r="AF1205">
        <v>21000</v>
      </c>
      <c r="AG1205" t="s">
        <v>20703</v>
      </c>
      <c r="AH1205" s="5">
        <v>45575</v>
      </c>
      <c r="AI1205">
        <v>24.71</v>
      </c>
      <c r="AJ1205" t="s">
        <v>113</v>
      </c>
      <c r="AK1205" t="s">
        <v>20690</v>
      </c>
      <c r="AL1205" t="s">
        <v>20704</v>
      </c>
      <c r="AM1205" t="s">
        <v>20690</v>
      </c>
      <c r="AN1205" t="s">
        <v>20690</v>
      </c>
      <c r="AO1205" t="s">
        <v>24980</v>
      </c>
      <c r="AP1205" t="s">
        <v>20919</v>
      </c>
      <c r="AQ1205" t="s">
        <v>24981</v>
      </c>
      <c r="AR1205" t="s">
        <v>24982</v>
      </c>
      <c r="AS1205" s="5">
        <v>45646</v>
      </c>
      <c r="AT1205" t="s">
        <v>20690</v>
      </c>
      <c r="AU1205" t="s">
        <v>20709</v>
      </c>
      <c r="AV1205" t="s">
        <v>20710</v>
      </c>
      <c r="AX1205" s="6">
        <f>COUNTIFS(拍卖数据!E:E,AA1205,拍卖数据!F:F,AB1205,拍卖数据!O:O,O1205,拍卖数据!P:P,"&gt;"&amp;X1205*0.8,拍卖数据!P:P,"&lt;"&amp;X1205*1.2)</f>
        <v>0</v>
      </c>
      <c r="AY1205">
        <f>COUNTIFS(拍卖数据!E:E,AA1205,拍卖数据!F:F,AB1205,拍卖数据!O:O,O1205,拍卖数据!AN:AN,"机构",拍卖数据!P:P,"&gt;"&amp;X1205*0.8,拍卖数据!P:P,"&lt;"&amp;X1205*1.2)</f>
        <v>0</v>
      </c>
      <c r="AZ1205" s="6">
        <f>COUNTIFS(拍卖数据!E:E,AA1205,拍卖数据!F:F,AB1205,拍卖数据!G:G,AC1205,拍卖数据!O:O,O1205,拍卖数据!AN:AN,"机构",拍卖数据!P:P,"&gt;"&amp;X1205*0.8,拍卖数据!P:P,"&lt;"&amp;X1205*1.2)</f>
        <v>0</v>
      </c>
    </row>
    <row r="1206" hidden="1" spans="1:52">
      <c r="A1206">
        <v>68493</v>
      </c>
      <c r="B1206" t="s">
        <v>24972</v>
      </c>
      <c r="C1206" t="s">
        <v>113</v>
      </c>
      <c r="D1206" t="s">
        <v>24973</v>
      </c>
      <c r="E1206" t="s">
        <v>20985</v>
      </c>
      <c r="F1206">
        <v>14086.541282</v>
      </c>
      <c r="G1206">
        <v>8348.216088</v>
      </c>
      <c r="H1206">
        <v>108.773529</v>
      </c>
      <c r="I1206">
        <v>0</v>
      </c>
      <c r="J1206">
        <v>22543.530899</v>
      </c>
      <c r="K1206" t="s">
        <v>20689</v>
      </c>
      <c r="L1206" t="s">
        <v>7653</v>
      </c>
      <c r="M1206">
        <v>4270.06</v>
      </c>
      <c r="N1206" t="s">
        <v>20691</v>
      </c>
      <c r="O1206" t="s">
        <v>131</v>
      </c>
      <c r="P1206" t="s">
        <v>20692</v>
      </c>
      <c r="Q1206" t="s">
        <v>20693</v>
      </c>
      <c r="R1206" t="s">
        <v>25037</v>
      </c>
      <c r="S1206" t="s">
        <v>25038</v>
      </c>
      <c r="T1206" t="s">
        <v>25076</v>
      </c>
      <c r="U1206" t="s">
        <v>25077</v>
      </c>
      <c r="V1206" t="s">
        <v>25041</v>
      </c>
      <c r="W1206" t="s">
        <v>22811</v>
      </c>
      <c r="X1206">
        <v>144.86</v>
      </c>
      <c r="Y1206" t="s">
        <v>20700</v>
      </c>
      <c r="Z1206" t="s">
        <v>100</v>
      </c>
      <c r="AA1206" t="s">
        <v>92</v>
      </c>
      <c r="AB1206" t="s">
        <v>305</v>
      </c>
      <c r="AC1206" t="s">
        <v>306</v>
      </c>
      <c r="AD1206" t="s">
        <v>25078</v>
      </c>
      <c r="AE1206" t="s">
        <v>20702</v>
      </c>
      <c r="AF1206">
        <v>21000</v>
      </c>
      <c r="AG1206" t="s">
        <v>20703</v>
      </c>
      <c r="AH1206" s="5">
        <v>45575</v>
      </c>
      <c r="AI1206">
        <v>32.72</v>
      </c>
      <c r="AJ1206" t="s">
        <v>113</v>
      </c>
      <c r="AK1206" t="s">
        <v>20690</v>
      </c>
      <c r="AL1206" t="s">
        <v>20704</v>
      </c>
      <c r="AM1206" t="s">
        <v>20690</v>
      </c>
      <c r="AN1206" t="s">
        <v>20690</v>
      </c>
      <c r="AO1206" t="s">
        <v>24980</v>
      </c>
      <c r="AP1206" t="s">
        <v>20919</v>
      </c>
      <c r="AQ1206" t="s">
        <v>24981</v>
      </c>
      <c r="AR1206" t="s">
        <v>24982</v>
      </c>
      <c r="AS1206" s="5">
        <v>45646</v>
      </c>
      <c r="AT1206" t="s">
        <v>20690</v>
      </c>
      <c r="AU1206" t="s">
        <v>20709</v>
      </c>
      <c r="AV1206" t="s">
        <v>20710</v>
      </c>
      <c r="AX1206" s="6">
        <f>COUNTIFS(拍卖数据!E:E,AA1206,拍卖数据!F:F,AB1206,拍卖数据!O:O,O1206,拍卖数据!P:P,"&gt;"&amp;X1206*0.8,拍卖数据!P:P,"&lt;"&amp;X1206*1.2)</f>
        <v>6</v>
      </c>
      <c r="AY1206">
        <f>COUNTIFS(拍卖数据!E:E,AA1206,拍卖数据!F:F,AB1206,拍卖数据!O:O,O1206,拍卖数据!AN:AN,"机构",拍卖数据!P:P,"&gt;"&amp;X1206*0.8,拍卖数据!P:P,"&lt;"&amp;X1206*1.2)</f>
        <v>0</v>
      </c>
      <c r="AZ1206" s="6">
        <f>COUNTIFS(拍卖数据!E:E,AA1206,拍卖数据!F:F,AB1206,拍卖数据!G:G,AC1206,拍卖数据!O:O,O1206,拍卖数据!AN:AN,"机构",拍卖数据!P:P,"&gt;"&amp;X1206*0.8,拍卖数据!P:P,"&lt;"&amp;X1206*1.2)</f>
        <v>0</v>
      </c>
    </row>
    <row r="1207" hidden="1" spans="1:52">
      <c r="A1207">
        <v>68494</v>
      </c>
      <c r="B1207" t="s">
        <v>24972</v>
      </c>
      <c r="C1207" t="s">
        <v>113</v>
      </c>
      <c r="D1207" t="s">
        <v>24973</v>
      </c>
      <c r="E1207" t="s">
        <v>20985</v>
      </c>
      <c r="F1207">
        <v>14086.541282</v>
      </c>
      <c r="G1207">
        <v>8348.216088</v>
      </c>
      <c r="H1207">
        <v>108.773529</v>
      </c>
      <c r="I1207">
        <v>0</v>
      </c>
      <c r="J1207">
        <v>22543.530899</v>
      </c>
      <c r="K1207" t="s">
        <v>20689</v>
      </c>
      <c r="L1207" t="s">
        <v>7653</v>
      </c>
      <c r="M1207">
        <v>4270.06</v>
      </c>
      <c r="N1207" t="s">
        <v>20691</v>
      </c>
      <c r="O1207" t="s">
        <v>131</v>
      </c>
      <c r="P1207" t="s">
        <v>20692</v>
      </c>
      <c r="Q1207" t="s">
        <v>20693</v>
      </c>
      <c r="R1207" t="s">
        <v>25037</v>
      </c>
      <c r="S1207" t="s">
        <v>25038</v>
      </c>
      <c r="T1207" t="s">
        <v>25079</v>
      </c>
      <c r="U1207" t="s">
        <v>25080</v>
      </c>
      <c r="V1207" t="s">
        <v>25041</v>
      </c>
      <c r="W1207" t="s">
        <v>22811</v>
      </c>
      <c r="X1207">
        <v>88.55</v>
      </c>
      <c r="Y1207" t="s">
        <v>20700</v>
      </c>
      <c r="Z1207" t="s">
        <v>100</v>
      </c>
      <c r="AA1207" t="s">
        <v>92</v>
      </c>
      <c r="AB1207" t="s">
        <v>305</v>
      </c>
      <c r="AC1207" t="s">
        <v>306</v>
      </c>
      <c r="AD1207" t="s">
        <v>25081</v>
      </c>
      <c r="AE1207" t="s">
        <v>20702</v>
      </c>
      <c r="AF1207">
        <v>21000</v>
      </c>
      <c r="AG1207" t="s">
        <v>20703</v>
      </c>
      <c r="AH1207" s="5">
        <v>45575</v>
      </c>
      <c r="AI1207">
        <v>20</v>
      </c>
      <c r="AJ1207" t="s">
        <v>113</v>
      </c>
      <c r="AK1207" t="s">
        <v>20690</v>
      </c>
      <c r="AL1207" t="s">
        <v>20704</v>
      </c>
      <c r="AM1207" t="s">
        <v>20690</v>
      </c>
      <c r="AN1207" t="s">
        <v>20690</v>
      </c>
      <c r="AO1207" t="s">
        <v>24980</v>
      </c>
      <c r="AP1207" t="s">
        <v>20919</v>
      </c>
      <c r="AQ1207" t="s">
        <v>24981</v>
      </c>
      <c r="AR1207" t="s">
        <v>24982</v>
      </c>
      <c r="AS1207" s="5">
        <v>45646</v>
      </c>
      <c r="AT1207" t="s">
        <v>20690</v>
      </c>
      <c r="AU1207" t="s">
        <v>20709</v>
      </c>
      <c r="AV1207" t="s">
        <v>20710</v>
      </c>
      <c r="AX1207" s="6">
        <f>COUNTIFS(拍卖数据!E:E,AA1207,拍卖数据!F:F,AB1207,拍卖数据!O:O,O1207,拍卖数据!P:P,"&gt;"&amp;X1207*0.8,拍卖数据!P:P,"&lt;"&amp;X1207*1.2)</f>
        <v>1</v>
      </c>
      <c r="AY1207">
        <f>COUNTIFS(拍卖数据!E:E,AA1207,拍卖数据!F:F,AB1207,拍卖数据!O:O,O1207,拍卖数据!AN:AN,"机构",拍卖数据!P:P,"&gt;"&amp;X1207*0.8,拍卖数据!P:P,"&lt;"&amp;X1207*1.2)</f>
        <v>0</v>
      </c>
      <c r="AZ1207" s="6">
        <f>COUNTIFS(拍卖数据!E:E,AA1207,拍卖数据!F:F,AB1207,拍卖数据!G:G,AC1207,拍卖数据!O:O,O1207,拍卖数据!AN:AN,"机构",拍卖数据!P:P,"&gt;"&amp;X1207*0.8,拍卖数据!P:P,"&lt;"&amp;X1207*1.2)</f>
        <v>0</v>
      </c>
    </row>
    <row r="1208" hidden="1" spans="1:52">
      <c r="A1208">
        <v>68495</v>
      </c>
      <c r="B1208" t="s">
        <v>24972</v>
      </c>
      <c r="C1208" t="s">
        <v>113</v>
      </c>
      <c r="D1208" t="s">
        <v>24973</v>
      </c>
      <c r="E1208" t="s">
        <v>20985</v>
      </c>
      <c r="F1208">
        <v>14086.541282</v>
      </c>
      <c r="G1208">
        <v>8348.216088</v>
      </c>
      <c r="H1208">
        <v>108.773529</v>
      </c>
      <c r="I1208">
        <v>0</v>
      </c>
      <c r="J1208">
        <v>22543.530899</v>
      </c>
      <c r="K1208" t="s">
        <v>20689</v>
      </c>
      <c r="L1208" t="s">
        <v>7653</v>
      </c>
      <c r="M1208">
        <v>4270.06</v>
      </c>
      <c r="N1208" t="s">
        <v>20691</v>
      </c>
      <c r="O1208" t="s">
        <v>131</v>
      </c>
      <c r="P1208" t="s">
        <v>20692</v>
      </c>
      <c r="Q1208" t="s">
        <v>20693</v>
      </c>
      <c r="R1208" t="s">
        <v>25037</v>
      </c>
      <c r="S1208" t="s">
        <v>25038</v>
      </c>
      <c r="T1208" t="s">
        <v>25082</v>
      </c>
      <c r="U1208" t="s">
        <v>25083</v>
      </c>
      <c r="V1208" t="s">
        <v>25041</v>
      </c>
      <c r="W1208" t="s">
        <v>22811</v>
      </c>
      <c r="X1208">
        <v>88.55</v>
      </c>
      <c r="Y1208" t="s">
        <v>20700</v>
      </c>
      <c r="Z1208" t="s">
        <v>100</v>
      </c>
      <c r="AA1208" t="s">
        <v>92</v>
      </c>
      <c r="AB1208" t="s">
        <v>305</v>
      </c>
      <c r="AC1208" t="s">
        <v>306</v>
      </c>
      <c r="AD1208" t="s">
        <v>25084</v>
      </c>
      <c r="AE1208" t="s">
        <v>20702</v>
      </c>
      <c r="AF1208">
        <v>21000</v>
      </c>
      <c r="AG1208" t="s">
        <v>20703</v>
      </c>
      <c r="AH1208" s="5">
        <v>45575</v>
      </c>
      <c r="AI1208">
        <v>20</v>
      </c>
      <c r="AJ1208" t="s">
        <v>113</v>
      </c>
      <c r="AK1208" t="s">
        <v>20690</v>
      </c>
      <c r="AL1208" t="s">
        <v>20704</v>
      </c>
      <c r="AM1208" t="s">
        <v>20690</v>
      </c>
      <c r="AN1208" t="s">
        <v>20690</v>
      </c>
      <c r="AO1208" t="s">
        <v>24980</v>
      </c>
      <c r="AP1208" t="s">
        <v>20919</v>
      </c>
      <c r="AQ1208" t="s">
        <v>24981</v>
      </c>
      <c r="AR1208" t="s">
        <v>24982</v>
      </c>
      <c r="AS1208" s="5">
        <v>45646</v>
      </c>
      <c r="AT1208" t="s">
        <v>20690</v>
      </c>
      <c r="AU1208" t="s">
        <v>20709</v>
      </c>
      <c r="AV1208" t="s">
        <v>20710</v>
      </c>
      <c r="AX1208" s="6">
        <f>COUNTIFS(拍卖数据!E:E,AA1208,拍卖数据!F:F,AB1208,拍卖数据!O:O,O1208,拍卖数据!P:P,"&gt;"&amp;X1208*0.8,拍卖数据!P:P,"&lt;"&amp;X1208*1.2)</f>
        <v>1</v>
      </c>
      <c r="AY1208">
        <f>COUNTIFS(拍卖数据!E:E,AA1208,拍卖数据!F:F,AB1208,拍卖数据!O:O,O1208,拍卖数据!AN:AN,"机构",拍卖数据!P:P,"&gt;"&amp;X1208*0.8,拍卖数据!P:P,"&lt;"&amp;X1208*1.2)</f>
        <v>0</v>
      </c>
      <c r="AZ1208" s="6">
        <f>COUNTIFS(拍卖数据!E:E,AA1208,拍卖数据!F:F,AB1208,拍卖数据!G:G,AC1208,拍卖数据!O:O,O1208,拍卖数据!AN:AN,"机构",拍卖数据!P:P,"&gt;"&amp;X1208*0.8,拍卖数据!P:P,"&lt;"&amp;X1208*1.2)</f>
        <v>0</v>
      </c>
    </row>
    <row r="1209" hidden="1" spans="1:52">
      <c r="A1209">
        <v>68496</v>
      </c>
      <c r="B1209" t="s">
        <v>24972</v>
      </c>
      <c r="C1209" t="s">
        <v>113</v>
      </c>
      <c r="D1209" t="s">
        <v>24973</v>
      </c>
      <c r="E1209" t="s">
        <v>20985</v>
      </c>
      <c r="F1209">
        <v>14086.541282</v>
      </c>
      <c r="G1209">
        <v>8348.216088</v>
      </c>
      <c r="H1209">
        <v>108.773529</v>
      </c>
      <c r="I1209">
        <v>0</v>
      </c>
      <c r="J1209">
        <v>22543.530899</v>
      </c>
      <c r="K1209" t="s">
        <v>20689</v>
      </c>
      <c r="L1209" t="s">
        <v>7653</v>
      </c>
      <c r="M1209">
        <v>4270.06</v>
      </c>
      <c r="N1209" t="s">
        <v>20691</v>
      </c>
      <c r="O1209" t="s">
        <v>131</v>
      </c>
      <c r="P1209" t="s">
        <v>20692</v>
      </c>
      <c r="Q1209" t="s">
        <v>20693</v>
      </c>
      <c r="R1209" t="s">
        <v>25037</v>
      </c>
      <c r="S1209" t="s">
        <v>25038</v>
      </c>
      <c r="T1209" t="s">
        <v>25085</v>
      </c>
      <c r="U1209" t="s">
        <v>25086</v>
      </c>
      <c r="V1209" t="s">
        <v>25041</v>
      </c>
      <c r="W1209" t="s">
        <v>22811</v>
      </c>
      <c r="X1209">
        <v>88.55</v>
      </c>
      <c r="Y1209" t="s">
        <v>20700</v>
      </c>
      <c r="Z1209" t="s">
        <v>100</v>
      </c>
      <c r="AA1209" t="s">
        <v>92</v>
      </c>
      <c r="AB1209" t="s">
        <v>305</v>
      </c>
      <c r="AC1209" t="s">
        <v>306</v>
      </c>
      <c r="AD1209" t="s">
        <v>25087</v>
      </c>
      <c r="AE1209" t="s">
        <v>20702</v>
      </c>
      <c r="AF1209">
        <v>21000</v>
      </c>
      <c r="AG1209" t="s">
        <v>20703</v>
      </c>
      <c r="AH1209" s="5">
        <v>45575</v>
      </c>
      <c r="AI1209">
        <v>20</v>
      </c>
      <c r="AJ1209" t="s">
        <v>113</v>
      </c>
      <c r="AK1209" t="s">
        <v>20690</v>
      </c>
      <c r="AL1209" t="s">
        <v>20704</v>
      </c>
      <c r="AM1209" t="s">
        <v>20690</v>
      </c>
      <c r="AN1209" t="s">
        <v>20690</v>
      </c>
      <c r="AO1209" t="s">
        <v>24980</v>
      </c>
      <c r="AP1209" t="s">
        <v>20919</v>
      </c>
      <c r="AQ1209" t="s">
        <v>24981</v>
      </c>
      <c r="AR1209" t="s">
        <v>24982</v>
      </c>
      <c r="AS1209" s="5">
        <v>45646</v>
      </c>
      <c r="AT1209" t="s">
        <v>20690</v>
      </c>
      <c r="AU1209" t="s">
        <v>20709</v>
      </c>
      <c r="AV1209" t="s">
        <v>20710</v>
      </c>
      <c r="AX1209" s="6">
        <f>COUNTIFS(拍卖数据!E:E,AA1209,拍卖数据!F:F,AB1209,拍卖数据!O:O,O1209,拍卖数据!P:P,"&gt;"&amp;X1209*0.8,拍卖数据!P:P,"&lt;"&amp;X1209*1.2)</f>
        <v>1</v>
      </c>
      <c r="AY1209">
        <f>COUNTIFS(拍卖数据!E:E,AA1209,拍卖数据!F:F,AB1209,拍卖数据!O:O,O1209,拍卖数据!AN:AN,"机构",拍卖数据!P:P,"&gt;"&amp;X1209*0.8,拍卖数据!P:P,"&lt;"&amp;X1209*1.2)</f>
        <v>0</v>
      </c>
      <c r="AZ1209" s="6">
        <f>COUNTIFS(拍卖数据!E:E,AA1209,拍卖数据!F:F,AB1209,拍卖数据!G:G,AC1209,拍卖数据!O:O,O1209,拍卖数据!AN:AN,"机构",拍卖数据!P:P,"&gt;"&amp;X1209*0.8,拍卖数据!P:P,"&lt;"&amp;X1209*1.2)</f>
        <v>0</v>
      </c>
    </row>
    <row r="1210" hidden="1" spans="1:52">
      <c r="A1210">
        <v>68497</v>
      </c>
      <c r="B1210" t="s">
        <v>24972</v>
      </c>
      <c r="C1210" t="s">
        <v>113</v>
      </c>
      <c r="D1210" t="s">
        <v>24973</v>
      </c>
      <c r="E1210" t="s">
        <v>20985</v>
      </c>
      <c r="F1210">
        <v>14086.541282</v>
      </c>
      <c r="G1210">
        <v>8348.216088</v>
      </c>
      <c r="H1210">
        <v>108.773529</v>
      </c>
      <c r="I1210">
        <v>0</v>
      </c>
      <c r="J1210">
        <v>22543.530899</v>
      </c>
      <c r="K1210" t="s">
        <v>20689</v>
      </c>
      <c r="L1210" t="s">
        <v>7653</v>
      </c>
      <c r="M1210">
        <v>4270.06</v>
      </c>
      <c r="N1210" t="s">
        <v>20691</v>
      </c>
      <c r="O1210" t="s">
        <v>131</v>
      </c>
      <c r="P1210" t="s">
        <v>20692</v>
      </c>
      <c r="Q1210" t="s">
        <v>20693</v>
      </c>
      <c r="R1210" t="s">
        <v>25037</v>
      </c>
      <c r="S1210" t="s">
        <v>25038</v>
      </c>
      <c r="T1210" t="s">
        <v>25088</v>
      </c>
      <c r="U1210" t="s">
        <v>25089</v>
      </c>
      <c r="V1210" t="s">
        <v>25041</v>
      </c>
      <c r="W1210" t="s">
        <v>22811</v>
      </c>
      <c r="X1210">
        <v>88.55</v>
      </c>
      <c r="Y1210" t="s">
        <v>20700</v>
      </c>
      <c r="Z1210" t="s">
        <v>100</v>
      </c>
      <c r="AA1210" t="s">
        <v>92</v>
      </c>
      <c r="AB1210" t="s">
        <v>305</v>
      </c>
      <c r="AC1210" t="s">
        <v>306</v>
      </c>
      <c r="AD1210" t="s">
        <v>25090</v>
      </c>
      <c r="AE1210" t="s">
        <v>20702</v>
      </c>
      <c r="AF1210">
        <v>21000</v>
      </c>
      <c r="AG1210" t="s">
        <v>20703</v>
      </c>
      <c r="AH1210" s="5">
        <v>45575</v>
      </c>
      <c r="AI1210">
        <v>20</v>
      </c>
      <c r="AJ1210" t="s">
        <v>113</v>
      </c>
      <c r="AK1210" t="s">
        <v>20690</v>
      </c>
      <c r="AL1210" t="s">
        <v>20704</v>
      </c>
      <c r="AM1210" t="s">
        <v>20690</v>
      </c>
      <c r="AN1210" t="s">
        <v>20690</v>
      </c>
      <c r="AO1210" t="s">
        <v>24980</v>
      </c>
      <c r="AP1210" t="s">
        <v>20919</v>
      </c>
      <c r="AQ1210" t="s">
        <v>24981</v>
      </c>
      <c r="AR1210" t="s">
        <v>24982</v>
      </c>
      <c r="AS1210" s="5">
        <v>45646</v>
      </c>
      <c r="AT1210" t="s">
        <v>20690</v>
      </c>
      <c r="AU1210" t="s">
        <v>20709</v>
      </c>
      <c r="AV1210" t="s">
        <v>20710</v>
      </c>
      <c r="AX1210" s="6">
        <f>COUNTIFS(拍卖数据!E:E,AA1210,拍卖数据!F:F,AB1210,拍卖数据!O:O,O1210,拍卖数据!P:P,"&gt;"&amp;X1210*0.8,拍卖数据!P:P,"&lt;"&amp;X1210*1.2)</f>
        <v>1</v>
      </c>
      <c r="AY1210">
        <f>COUNTIFS(拍卖数据!E:E,AA1210,拍卖数据!F:F,AB1210,拍卖数据!O:O,O1210,拍卖数据!AN:AN,"机构",拍卖数据!P:P,"&gt;"&amp;X1210*0.8,拍卖数据!P:P,"&lt;"&amp;X1210*1.2)</f>
        <v>0</v>
      </c>
      <c r="AZ1210" s="6">
        <f>COUNTIFS(拍卖数据!E:E,AA1210,拍卖数据!F:F,AB1210,拍卖数据!G:G,AC1210,拍卖数据!O:O,O1210,拍卖数据!AN:AN,"机构",拍卖数据!P:P,"&gt;"&amp;X1210*0.8,拍卖数据!P:P,"&lt;"&amp;X1210*1.2)</f>
        <v>0</v>
      </c>
    </row>
    <row r="1211" hidden="1" spans="1:52">
      <c r="A1211">
        <v>68498</v>
      </c>
      <c r="B1211" t="s">
        <v>24972</v>
      </c>
      <c r="C1211" t="s">
        <v>113</v>
      </c>
      <c r="D1211" t="s">
        <v>24973</v>
      </c>
      <c r="E1211" t="s">
        <v>20985</v>
      </c>
      <c r="F1211">
        <v>14086.541282</v>
      </c>
      <c r="G1211">
        <v>8348.216088</v>
      </c>
      <c r="H1211">
        <v>108.773529</v>
      </c>
      <c r="I1211">
        <v>0</v>
      </c>
      <c r="J1211">
        <v>22543.530899</v>
      </c>
      <c r="K1211" t="s">
        <v>20689</v>
      </c>
      <c r="L1211" t="s">
        <v>7653</v>
      </c>
      <c r="M1211">
        <v>4270.06</v>
      </c>
      <c r="N1211" t="s">
        <v>20691</v>
      </c>
      <c r="O1211" t="s">
        <v>131</v>
      </c>
      <c r="P1211" t="s">
        <v>20692</v>
      </c>
      <c r="Q1211" t="s">
        <v>20693</v>
      </c>
      <c r="R1211" t="s">
        <v>25037</v>
      </c>
      <c r="S1211" t="s">
        <v>25038</v>
      </c>
      <c r="T1211" t="s">
        <v>25091</v>
      </c>
      <c r="U1211" t="s">
        <v>25092</v>
      </c>
      <c r="V1211" t="s">
        <v>25041</v>
      </c>
      <c r="W1211" t="s">
        <v>22811</v>
      </c>
      <c r="X1211">
        <v>113.85</v>
      </c>
      <c r="Y1211" t="s">
        <v>20700</v>
      </c>
      <c r="Z1211" t="s">
        <v>100</v>
      </c>
      <c r="AA1211" t="s">
        <v>92</v>
      </c>
      <c r="AB1211" t="s">
        <v>305</v>
      </c>
      <c r="AC1211" t="s">
        <v>306</v>
      </c>
      <c r="AD1211" t="s">
        <v>25093</v>
      </c>
      <c r="AE1211" t="s">
        <v>20702</v>
      </c>
      <c r="AF1211">
        <v>21000</v>
      </c>
      <c r="AG1211" t="s">
        <v>20703</v>
      </c>
      <c r="AH1211" s="5">
        <v>45575</v>
      </c>
      <c r="AI1211">
        <v>25.72</v>
      </c>
      <c r="AJ1211" t="s">
        <v>113</v>
      </c>
      <c r="AK1211" t="s">
        <v>20690</v>
      </c>
      <c r="AL1211" t="s">
        <v>20704</v>
      </c>
      <c r="AM1211" t="s">
        <v>20690</v>
      </c>
      <c r="AN1211" t="s">
        <v>20690</v>
      </c>
      <c r="AO1211" t="s">
        <v>24980</v>
      </c>
      <c r="AP1211" t="s">
        <v>20919</v>
      </c>
      <c r="AQ1211" t="s">
        <v>24981</v>
      </c>
      <c r="AR1211" t="s">
        <v>24982</v>
      </c>
      <c r="AS1211" s="5">
        <v>45646</v>
      </c>
      <c r="AT1211" t="s">
        <v>20690</v>
      </c>
      <c r="AU1211" t="s">
        <v>20709</v>
      </c>
      <c r="AV1211" t="s">
        <v>20710</v>
      </c>
      <c r="AX1211" s="6">
        <f>COUNTIFS(拍卖数据!E:E,AA1211,拍卖数据!F:F,AB1211,拍卖数据!O:O,O1211,拍卖数据!P:P,"&gt;"&amp;X1211*0.8,拍卖数据!P:P,"&lt;"&amp;X1211*1.2)</f>
        <v>3</v>
      </c>
      <c r="AY1211">
        <f>COUNTIFS(拍卖数据!E:E,AA1211,拍卖数据!F:F,AB1211,拍卖数据!O:O,O1211,拍卖数据!AN:AN,"机构",拍卖数据!P:P,"&gt;"&amp;X1211*0.8,拍卖数据!P:P,"&lt;"&amp;X1211*1.2)</f>
        <v>0</v>
      </c>
      <c r="AZ1211" s="6">
        <f>COUNTIFS(拍卖数据!E:E,AA1211,拍卖数据!F:F,AB1211,拍卖数据!G:G,AC1211,拍卖数据!O:O,O1211,拍卖数据!AN:AN,"机构",拍卖数据!P:P,"&gt;"&amp;X1211*0.8,拍卖数据!P:P,"&lt;"&amp;X1211*1.2)</f>
        <v>0</v>
      </c>
    </row>
    <row r="1212" hidden="1" spans="1:52">
      <c r="A1212">
        <v>68499</v>
      </c>
      <c r="B1212" t="s">
        <v>24972</v>
      </c>
      <c r="C1212" t="s">
        <v>113</v>
      </c>
      <c r="D1212" t="s">
        <v>24973</v>
      </c>
      <c r="E1212" t="s">
        <v>20985</v>
      </c>
      <c r="F1212">
        <v>14086.541282</v>
      </c>
      <c r="G1212">
        <v>8348.216088</v>
      </c>
      <c r="H1212">
        <v>108.773529</v>
      </c>
      <c r="I1212">
        <v>0</v>
      </c>
      <c r="J1212">
        <v>22543.530899</v>
      </c>
      <c r="K1212" t="s">
        <v>20689</v>
      </c>
      <c r="L1212" t="s">
        <v>7653</v>
      </c>
      <c r="M1212">
        <v>4270.06</v>
      </c>
      <c r="N1212" t="s">
        <v>20691</v>
      </c>
      <c r="O1212" t="s">
        <v>131</v>
      </c>
      <c r="P1212" t="s">
        <v>20692</v>
      </c>
      <c r="Q1212" t="s">
        <v>20693</v>
      </c>
      <c r="R1212" t="s">
        <v>25037</v>
      </c>
      <c r="S1212" t="s">
        <v>25038</v>
      </c>
      <c r="T1212" t="s">
        <v>25094</v>
      </c>
      <c r="U1212" t="s">
        <v>25095</v>
      </c>
      <c r="V1212" t="s">
        <v>25041</v>
      </c>
      <c r="W1212" t="s">
        <v>22811</v>
      </c>
      <c r="X1212">
        <v>139.89</v>
      </c>
      <c r="Y1212" t="s">
        <v>20700</v>
      </c>
      <c r="Z1212" t="s">
        <v>100</v>
      </c>
      <c r="AA1212" t="s">
        <v>92</v>
      </c>
      <c r="AB1212" t="s">
        <v>305</v>
      </c>
      <c r="AC1212" t="s">
        <v>306</v>
      </c>
      <c r="AD1212" t="s">
        <v>25096</v>
      </c>
      <c r="AE1212" t="s">
        <v>20702</v>
      </c>
      <c r="AF1212">
        <v>21000</v>
      </c>
      <c r="AG1212" t="s">
        <v>20703</v>
      </c>
      <c r="AH1212" s="5">
        <v>45575</v>
      </c>
      <c r="AI1212">
        <v>31.6</v>
      </c>
      <c r="AJ1212" t="s">
        <v>113</v>
      </c>
      <c r="AK1212" t="s">
        <v>20690</v>
      </c>
      <c r="AL1212" t="s">
        <v>20704</v>
      </c>
      <c r="AM1212" t="s">
        <v>20690</v>
      </c>
      <c r="AN1212" t="s">
        <v>20690</v>
      </c>
      <c r="AO1212" t="s">
        <v>24980</v>
      </c>
      <c r="AP1212" t="s">
        <v>20919</v>
      </c>
      <c r="AQ1212" t="s">
        <v>24981</v>
      </c>
      <c r="AR1212" t="s">
        <v>24982</v>
      </c>
      <c r="AS1212" s="5">
        <v>45646</v>
      </c>
      <c r="AT1212" t="s">
        <v>20690</v>
      </c>
      <c r="AU1212" t="s">
        <v>20709</v>
      </c>
      <c r="AV1212" t="s">
        <v>20710</v>
      </c>
      <c r="AX1212" s="6">
        <f>COUNTIFS(拍卖数据!E:E,AA1212,拍卖数据!F:F,AB1212,拍卖数据!O:O,O1212,拍卖数据!P:P,"&gt;"&amp;X1212*0.8,拍卖数据!P:P,"&lt;"&amp;X1212*1.2)</f>
        <v>5</v>
      </c>
      <c r="AY1212">
        <f>COUNTIFS(拍卖数据!E:E,AA1212,拍卖数据!F:F,AB1212,拍卖数据!O:O,O1212,拍卖数据!AN:AN,"机构",拍卖数据!P:P,"&gt;"&amp;X1212*0.8,拍卖数据!P:P,"&lt;"&amp;X1212*1.2)</f>
        <v>0</v>
      </c>
      <c r="AZ1212" s="6">
        <f>COUNTIFS(拍卖数据!E:E,AA1212,拍卖数据!F:F,AB1212,拍卖数据!G:G,AC1212,拍卖数据!O:O,O1212,拍卖数据!AN:AN,"机构",拍卖数据!P:P,"&gt;"&amp;X1212*0.8,拍卖数据!P:P,"&lt;"&amp;X1212*1.2)</f>
        <v>0</v>
      </c>
    </row>
    <row r="1213" hidden="1" spans="1:52">
      <c r="A1213">
        <v>68500</v>
      </c>
      <c r="B1213" t="s">
        <v>24972</v>
      </c>
      <c r="C1213" t="s">
        <v>113</v>
      </c>
      <c r="D1213" t="s">
        <v>24973</v>
      </c>
      <c r="E1213" t="s">
        <v>20985</v>
      </c>
      <c r="F1213">
        <v>14086.541282</v>
      </c>
      <c r="G1213">
        <v>8348.216088</v>
      </c>
      <c r="H1213">
        <v>108.773529</v>
      </c>
      <c r="I1213">
        <v>0</v>
      </c>
      <c r="J1213">
        <v>22543.530899</v>
      </c>
      <c r="K1213" t="s">
        <v>20689</v>
      </c>
      <c r="L1213" t="s">
        <v>7653</v>
      </c>
      <c r="M1213">
        <v>4270.06</v>
      </c>
      <c r="N1213" t="s">
        <v>20691</v>
      </c>
      <c r="O1213" t="s">
        <v>131</v>
      </c>
      <c r="P1213" t="s">
        <v>20692</v>
      </c>
      <c r="Q1213" t="s">
        <v>20693</v>
      </c>
      <c r="R1213" t="s">
        <v>25037</v>
      </c>
      <c r="S1213" t="s">
        <v>25038</v>
      </c>
      <c r="T1213" t="s">
        <v>25097</v>
      </c>
      <c r="U1213" t="s">
        <v>25098</v>
      </c>
      <c r="V1213" t="s">
        <v>25041</v>
      </c>
      <c r="W1213" t="s">
        <v>22811</v>
      </c>
      <c r="X1213">
        <v>88.55</v>
      </c>
      <c r="Y1213" t="s">
        <v>20700</v>
      </c>
      <c r="Z1213" t="s">
        <v>100</v>
      </c>
      <c r="AA1213" t="s">
        <v>92</v>
      </c>
      <c r="AB1213" t="s">
        <v>305</v>
      </c>
      <c r="AC1213" t="s">
        <v>306</v>
      </c>
      <c r="AD1213" t="s">
        <v>25099</v>
      </c>
      <c r="AE1213" t="s">
        <v>20702</v>
      </c>
      <c r="AF1213">
        <v>21000</v>
      </c>
      <c r="AG1213" t="s">
        <v>20703</v>
      </c>
      <c r="AH1213" s="5">
        <v>45575</v>
      </c>
      <c r="AI1213">
        <v>20</v>
      </c>
      <c r="AJ1213" t="s">
        <v>113</v>
      </c>
      <c r="AK1213" t="s">
        <v>20690</v>
      </c>
      <c r="AL1213" t="s">
        <v>20704</v>
      </c>
      <c r="AM1213" t="s">
        <v>20690</v>
      </c>
      <c r="AN1213" t="s">
        <v>20690</v>
      </c>
      <c r="AO1213" t="s">
        <v>24980</v>
      </c>
      <c r="AP1213" t="s">
        <v>20919</v>
      </c>
      <c r="AQ1213" t="s">
        <v>24981</v>
      </c>
      <c r="AR1213" t="s">
        <v>24982</v>
      </c>
      <c r="AS1213" s="5">
        <v>45646</v>
      </c>
      <c r="AT1213" t="s">
        <v>20690</v>
      </c>
      <c r="AU1213" t="s">
        <v>20709</v>
      </c>
      <c r="AV1213" t="s">
        <v>20710</v>
      </c>
      <c r="AX1213" s="6">
        <f>COUNTIFS(拍卖数据!E:E,AA1213,拍卖数据!F:F,AB1213,拍卖数据!O:O,O1213,拍卖数据!P:P,"&gt;"&amp;X1213*0.8,拍卖数据!P:P,"&lt;"&amp;X1213*1.2)</f>
        <v>1</v>
      </c>
      <c r="AY1213">
        <f>COUNTIFS(拍卖数据!E:E,AA1213,拍卖数据!F:F,AB1213,拍卖数据!O:O,O1213,拍卖数据!AN:AN,"机构",拍卖数据!P:P,"&gt;"&amp;X1213*0.8,拍卖数据!P:P,"&lt;"&amp;X1213*1.2)</f>
        <v>0</v>
      </c>
      <c r="AZ1213" s="6">
        <f>COUNTIFS(拍卖数据!E:E,AA1213,拍卖数据!F:F,AB1213,拍卖数据!G:G,AC1213,拍卖数据!O:O,O1213,拍卖数据!AN:AN,"机构",拍卖数据!P:P,"&gt;"&amp;X1213*0.8,拍卖数据!P:P,"&lt;"&amp;X1213*1.2)</f>
        <v>0</v>
      </c>
    </row>
    <row r="1214" hidden="1" spans="1:52">
      <c r="A1214">
        <v>68501</v>
      </c>
      <c r="B1214" t="s">
        <v>24972</v>
      </c>
      <c r="C1214" t="s">
        <v>113</v>
      </c>
      <c r="D1214" t="s">
        <v>24973</v>
      </c>
      <c r="E1214" t="s">
        <v>20985</v>
      </c>
      <c r="F1214">
        <v>14086.541282</v>
      </c>
      <c r="G1214">
        <v>8348.216088</v>
      </c>
      <c r="H1214">
        <v>108.773529</v>
      </c>
      <c r="I1214">
        <v>0</v>
      </c>
      <c r="J1214">
        <v>22543.530899</v>
      </c>
      <c r="K1214" t="s">
        <v>20689</v>
      </c>
      <c r="L1214" t="s">
        <v>7653</v>
      </c>
      <c r="M1214">
        <v>4270.06</v>
      </c>
      <c r="N1214" t="s">
        <v>20691</v>
      </c>
      <c r="O1214" t="s">
        <v>131</v>
      </c>
      <c r="P1214" t="s">
        <v>20692</v>
      </c>
      <c r="Q1214" t="s">
        <v>20693</v>
      </c>
      <c r="R1214" t="s">
        <v>25037</v>
      </c>
      <c r="S1214" t="s">
        <v>25038</v>
      </c>
      <c r="T1214" t="s">
        <v>25100</v>
      </c>
      <c r="U1214" t="s">
        <v>25101</v>
      </c>
      <c r="V1214" t="s">
        <v>25041</v>
      </c>
      <c r="W1214" t="s">
        <v>22811</v>
      </c>
      <c r="X1214">
        <v>88.55</v>
      </c>
      <c r="Y1214" t="s">
        <v>20700</v>
      </c>
      <c r="Z1214" t="s">
        <v>100</v>
      </c>
      <c r="AA1214" t="s">
        <v>92</v>
      </c>
      <c r="AB1214" t="s">
        <v>305</v>
      </c>
      <c r="AC1214" t="s">
        <v>306</v>
      </c>
      <c r="AD1214" t="s">
        <v>25102</v>
      </c>
      <c r="AE1214" t="s">
        <v>20702</v>
      </c>
      <c r="AF1214">
        <v>21000</v>
      </c>
      <c r="AG1214" t="s">
        <v>20703</v>
      </c>
      <c r="AH1214" s="5">
        <v>45575</v>
      </c>
      <c r="AI1214">
        <v>20</v>
      </c>
      <c r="AJ1214" t="s">
        <v>113</v>
      </c>
      <c r="AK1214" t="s">
        <v>20690</v>
      </c>
      <c r="AL1214" t="s">
        <v>20704</v>
      </c>
      <c r="AM1214" t="s">
        <v>20690</v>
      </c>
      <c r="AN1214" t="s">
        <v>20690</v>
      </c>
      <c r="AO1214" t="s">
        <v>24980</v>
      </c>
      <c r="AP1214" t="s">
        <v>20919</v>
      </c>
      <c r="AQ1214" t="s">
        <v>24981</v>
      </c>
      <c r="AR1214" t="s">
        <v>24982</v>
      </c>
      <c r="AS1214" s="5">
        <v>45646</v>
      </c>
      <c r="AT1214" t="s">
        <v>20690</v>
      </c>
      <c r="AU1214" t="s">
        <v>20709</v>
      </c>
      <c r="AV1214" t="s">
        <v>20710</v>
      </c>
      <c r="AX1214" s="6">
        <f>COUNTIFS(拍卖数据!E:E,AA1214,拍卖数据!F:F,AB1214,拍卖数据!O:O,O1214,拍卖数据!P:P,"&gt;"&amp;X1214*0.8,拍卖数据!P:P,"&lt;"&amp;X1214*1.2)</f>
        <v>1</v>
      </c>
      <c r="AY1214">
        <f>COUNTIFS(拍卖数据!E:E,AA1214,拍卖数据!F:F,AB1214,拍卖数据!O:O,O1214,拍卖数据!AN:AN,"机构",拍卖数据!P:P,"&gt;"&amp;X1214*0.8,拍卖数据!P:P,"&lt;"&amp;X1214*1.2)</f>
        <v>0</v>
      </c>
      <c r="AZ1214" s="6">
        <f>COUNTIFS(拍卖数据!E:E,AA1214,拍卖数据!F:F,AB1214,拍卖数据!G:G,AC1214,拍卖数据!O:O,O1214,拍卖数据!AN:AN,"机构",拍卖数据!P:P,"&gt;"&amp;X1214*0.8,拍卖数据!P:P,"&lt;"&amp;X1214*1.2)</f>
        <v>0</v>
      </c>
    </row>
    <row r="1215" hidden="1" spans="1:52">
      <c r="A1215">
        <v>68502</v>
      </c>
      <c r="B1215" t="s">
        <v>24972</v>
      </c>
      <c r="C1215" t="s">
        <v>113</v>
      </c>
      <c r="D1215" t="s">
        <v>24973</v>
      </c>
      <c r="E1215" t="s">
        <v>20985</v>
      </c>
      <c r="F1215">
        <v>14086.541282</v>
      </c>
      <c r="G1215">
        <v>8348.216088</v>
      </c>
      <c r="H1215">
        <v>108.773529</v>
      </c>
      <c r="I1215">
        <v>0</v>
      </c>
      <c r="J1215">
        <v>22543.530899</v>
      </c>
      <c r="K1215" t="s">
        <v>20689</v>
      </c>
      <c r="L1215" t="s">
        <v>7653</v>
      </c>
      <c r="M1215">
        <v>4270.06</v>
      </c>
      <c r="N1215" t="s">
        <v>20691</v>
      </c>
      <c r="O1215" t="s">
        <v>131</v>
      </c>
      <c r="P1215" t="s">
        <v>20692</v>
      </c>
      <c r="Q1215" t="s">
        <v>20693</v>
      </c>
      <c r="R1215" t="s">
        <v>25037</v>
      </c>
      <c r="S1215" t="s">
        <v>25038</v>
      </c>
      <c r="T1215" t="s">
        <v>25103</v>
      </c>
      <c r="U1215" t="s">
        <v>25104</v>
      </c>
      <c r="V1215" t="s">
        <v>25041</v>
      </c>
      <c r="W1215" t="s">
        <v>22811</v>
      </c>
      <c r="X1215">
        <v>88.55</v>
      </c>
      <c r="Y1215" t="s">
        <v>20700</v>
      </c>
      <c r="Z1215" t="s">
        <v>100</v>
      </c>
      <c r="AA1215" t="s">
        <v>92</v>
      </c>
      <c r="AB1215" t="s">
        <v>305</v>
      </c>
      <c r="AC1215" t="s">
        <v>306</v>
      </c>
      <c r="AD1215" t="s">
        <v>25105</v>
      </c>
      <c r="AE1215" t="s">
        <v>20702</v>
      </c>
      <c r="AF1215">
        <v>21000</v>
      </c>
      <c r="AG1215" t="s">
        <v>20703</v>
      </c>
      <c r="AH1215" s="5">
        <v>45575</v>
      </c>
      <c r="AI1215">
        <v>20</v>
      </c>
      <c r="AJ1215" t="s">
        <v>113</v>
      </c>
      <c r="AK1215" t="s">
        <v>20690</v>
      </c>
      <c r="AL1215" t="s">
        <v>20704</v>
      </c>
      <c r="AM1215" t="s">
        <v>20690</v>
      </c>
      <c r="AN1215" t="s">
        <v>20690</v>
      </c>
      <c r="AO1215" t="s">
        <v>24980</v>
      </c>
      <c r="AP1215" t="s">
        <v>20919</v>
      </c>
      <c r="AQ1215" t="s">
        <v>24981</v>
      </c>
      <c r="AR1215" t="s">
        <v>24982</v>
      </c>
      <c r="AS1215" s="5">
        <v>45646</v>
      </c>
      <c r="AT1215" t="s">
        <v>20690</v>
      </c>
      <c r="AU1215" t="s">
        <v>20709</v>
      </c>
      <c r="AV1215" t="s">
        <v>20710</v>
      </c>
      <c r="AX1215" s="6">
        <f>COUNTIFS(拍卖数据!E:E,AA1215,拍卖数据!F:F,AB1215,拍卖数据!O:O,O1215,拍卖数据!P:P,"&gt;"&amp;X1215*0.8,拍卖数据!P:P,"&lt;"&amp;X1215*1.2)</f>
        <v>1</v>
      </c>
      <c r="AY1215">
        <f>COUNTIFS(拍卖数据!E:E,AA1215,拍卖数据!F:F,AB1215,拍卖数据!O:O,O1215,拍卖数据!AN:AN,"机构",拍卖数据!P:P,"&gt;"&amp;X1215*0.8,拍卖数据!P:P,"&lt;"&amp;X1215*1.2)</f>
        <v>0</v>
      </c>
      <c r="AZ1215" s="6">
        <f>COUNTIFS(拍卖数据!E:E,AA1215,拍卖数据!F:F,AB1215,拍卖数据!G:G,AC1215,拍卖数据!O:O,O1215,拍卖数据!AN:AN,"机构",拍卖数据!P:P,"&gt;"&amp;X1215*0.8,拍卖数据!P:P,"&lt;"&amp;X1215*1.2)</f>
        <v>0</v>
      </c>
    </row>
    <row r="1216" hidden="1" spans="1:52">
      <c r="A1216">
        <v>68503</v>
      </c>
      <c r="B1216" t="s">
        <v>24972</v>
      </c>
      <c r="C1216" t="s">
        <v>113</v>
      </c>
      <c r="D1216" t="s">
        <v>24973</v>
      </c>
      <c r="E1216" t="s">
        <v>20985</v>
      </c>
      <c r="F1216">
        <v>14086.541282</v>
      </c>
      <c r="G1216">
        <v>8348.216088</v>
      </c>
      <c r="H1216">
        <v>108.773529</v>
      </c>
      <c r="I1216">
        <v>0</v>
      </c>
      <c r="J1216">
        <v>22543.530899</v>
      </c>
      <c r="K1216" t="s">
        <v>20689</v>
      </c>
      <c r="L1216" t="s">
        <v>7653</v>
      </c>
      <c r="M1216">
        <v>4270.06</v>
      </c>
      <c r="N1216" t="s">
        <v>20691</v>
      </c>
      <c r="O1216" t="s">
        <v>131</v>
      </c>
      <c r="P1216" t="s">
        <v>20692</v>
      </c>
      <c r="Q1216" t="s">
        <v>20693</v>
      </c>
      <c r="R1216" t="s">
        <v>25037</v>
      </c>
      <c r="S1216" t="s">
        <v>25038</v>
      </c>
      <c r="T1216" t="s">
        <v>25106</v>
      </c>
      <c r="U1216" t="s">
        <v>25107</v>
      </c>
      <c r="V1216" t="s">
        <v>25041</v>
      </c>
      <c r="W1216" t="s">
        <v>22811</v>
      </c>
      <c r="X1216">
        <v>106.47</v>
      </c>
      <c r="Y1216" t="s">
        <v>20700</v>
      </c>
      <c r="Z1216" t="s">
        <v>100</v>
      </c>
      <c r="AA1216" t="s">
        <v>92</v>
      </c>
      <c r="AB1216" t="s">
        <v>305</v>
      </c>
      <c r="AC1216" t="s">
        <v>306</v>
      </c>
      <c r="AD1216" t="s">
        <v>25108</v>
      </c>
      <c r="AE1216" t="s">
        <v>20702</v>
      </c>
      <c r="AF1216">
        <v>21000</v>
      </c>
      <c r="AG1216" t="s">
        <v>20703</v>
      </c>
      <c r="AH1216" s="5">
        <v>45575</v>
      </c>
      <c r="AI1216">
        <v>24.05</v>
      </c>
      <c r="AJ1216" t="s">
        <v>113</v>
      </c>
      <c r="AK1216" t="s">
        <v>20690</v>
      </c>
      <c r="AL1216" t="s">
        <v>20704</v>
      </c>
      <c r="AM1216" t="s">
        <v>20690</v>
      </c>
      <c r="AN1216" t="s">
        <v>20690</v>
      </c>
      <c r="AO1216" t="s">
        <v>24980</v>
      </c>
      <c r="AP1216" t="s">
        <v>20919</v>
      </c>
      <c r="AQ1216" t="s">
        <v>24981</v>
      </c>
      <c r="AR1216" t="s">
        <v>24982</v>
      </c>
      <c r="AS1216" s="5">
        <v>45646</v>
      </c>
      <c r="AT1216" t="s">
        <v>20690</v>
      </c>
      <c r="AU1216" t="s">
        <v>20709</v>
      </c>
      <c r="AV1216" t="s">
        <v>20710</v>
      </c>
      <c r="AX1216" s="6">
        <f>COUNTIFS(拍卖数据!E:E,AA1216,拍卖数据!F:F,AB1216,拍卖数据!O:O,O1216,拍卖数据!P:P,"&gt;"&amp;X1216*0.8,拍卖数据!P:P,"&lt;"&amp;X1216*1.2)</f>
        <v>0</v>
      </c>
      <c r="AY1216">
        <f>COUNTIFS(拍卖数据!E:E,AA1216,拍卖数据!F:F,AB1216,拍卖数据!O:O,O1216,拍卖数据!AN:AN,"机构",拍卖数据!P:P,"&gt;"&amp;X1216*0.8,拍卖数据!P:P,"&lt;"&amp;X1216*1.2)</f>
        <v>0</v>
      </c>
      <c r="AZ1216" s="6">
        <f>COUNTIFS(拍卖数据!E:E,AA1216,拍卖数据!F:F,AB1216,拍卖数据!G:G,AC1216,拍卖数据!O:O,O1216,拍卖数据!AN:AN,"机构",拍卖数据!P:P,"&gt;"&amp;X1216*0.8,拍卖数据!P:P,"&lt;"&amp;X1216*1.2)</f>
        <v>0</v>
      </c>
    </row>
    <row r="1217" hidden="1" spans="1:52">
      <c r="A1217">
        <v>68504</v>
      </c>
      <c r="B1217" t="s">
        <v>24972</v>
      </c>
      <c r="C1217" t="s">
        <v>113</v>
      </c>
      <c r="D1217" t="s">
        <v>24973</v>
      </c>
      <c r="E1217" t="s">
        <v>20985</v>
      </c>
      <c r="F1217">
        <v>14086.541282</v>
      </c>
      <c r="G1217">
        <v>8348.216088</v>
      </c>
      <c r="H1217">
        <v>108.773529</v>
      </c>
      <c r="I1217">
        <v>0</v>
      </c>
      <c r="J1217">
        <v>22543.530899</v>
      </c>
      <c r="K1217" t="s">
        <v>20689</v>
      </c>
      <c r="L1217" t="s">
        <v>7653</v>
      </c>
      <c r="M1217">
        <v>4270.06</v>
      </c>
      <c r="N1217" t="s">
        <v>20691</v>
      </c>
      <c r="O1217" t="s">
        <v>131</v>
      </c>
      <c r="P1217" t="s">
        <v>20692</v>
      </c>
      <c r="Q1217" t="s">
        <v>20693</v>
      </c>
      <c r="R1217" t="s">
        <v>25037</v>
      </c>
      <c r="S1217" t="s">
        <v>25038</v>
      </c>
      <c r="T1217" t="s">
        <v>25109</v>
      </c>
      <c r="U1217" t="s">
        <v>25110</v>
      </c>
      <c r="V1217" t="s">
        <v>25041</v>
      </c>
      <c r="W1217" t="s">
        <v>22811</v>
      </c>
      <c r="X1217">
        <v>88.55</v>
      </c>
      <c r="Y1217" t="s">
        <v>20700</v>
      </c>
      <c r="Z1217" t="s">
        <v>100</v>
      </c>
      <c r="AA1217" t="s">
        <v>92</v>
      </c>
      <c r="AB1217" t="s">
        <v>305</v>
      </c>
      <c r="AC1217" t="s">
        <v>306</v>
      </c>
      <c r="AD1217" t="s">
        <v>25111</v>
      </c>
      <c r="AE1217" t="s">
        <v>20702</v>
      </c>
      <c r="AF1217">
        <v>21000</v>
      </c>
      <c r="AG1217" t="s">
        <v>20703</v>
      </c>
      <c r="AH1217" s="5">
        <v>45575</v>
      </c>
      <c r="AI1217">
        <v>20</v>
      </c>
      <c r="AJ1217" t="s">
        <v>113</v>
      </c>
      <c r="AK1217" t="s">
        <v>20690</v>
      </c>
      <c r="AL1217" t="s">
        <v>20704</v>
      </c>
      <c r="AM1217" t="s">
        <v>20690</v>
      </c>
      <c r="AN1217" t="s">
        <v>20690</v>
      </c>
      <c r="AO1217" t="s">
        <v>24980</v>
      </c>
      <c r="AP1217" t="s">
        <v>20919</v>
      </c>
      <c r="AQ1217" t="s">
        <v>24981</v>
      </c>
      <c r="AR1217" t="s">
        <v>24982</v>
      </c>
      <c r="AS1217" s="5">
        <v>45646</v>
      </c>
      <c r="AT1217" t="s">
        <v>20690</v>
      </c>
      <c r="AU1217" t="s">
        <v>20709</v>
      </c>
      <c r="AV1217" t="s">
        <v>20710</v>
      </c>
      <c r="AX1217" s="6">
        <f>COUNTIFS(拍卖数据!E:E,AA1217,拍卖数据!F:F,AB1217,拍卖数据!O:O,O1217,拍卖数据!P:P,"&gt;"&amp;X1217*0.8,拍卖数据!P:P,"&lt;"&amp;X1217*1.2)</f>
        <v>1</v>
      </c>
      <c r="AY1217">
        <f>COUNTIFS(拍卖数据!E:E,AA1217,拍卖数据!F:F,AB1217,拍卖数据!O:O,O1217,拍卖数据!AN:AN,"机构",拍卖数据!P:P,"&gt;"&amp;X1217*0.8,拍卖数据!P:P,"&lt;"&amp;X1217*1.2)</f>
        <v>0</v>
      </c>
      <c r="AZ1217" s="6">
        <f>COUNTIFS(拍卖数据!E:E,AA1217,拍卖数据!F:F,AB1217,拍卖数据!G:G,AC1217,拍卖数据!O:O,O1217,拍卖数据!AN:AN,"机构",拍卖数据!P:P,"&gt;"&amp;X1217*0.8,拍卖数据!P:P,"&lt;"&amp;X1217*1.2)</f>
        <v>0</v>
      </c>
    </row>
    <row r="1218" hidden="1" spans="1:52">
      <c r="A1218">
        <v>68505</v>
      </c>
      <c r="B1218" t="s">
        <v>24972</v>
      </c>
      <c r="C1218" t="s">
        <v>113</v>
      </c>
      <c r="D1218" t="s">
        <v>24973</v>
      </c>
      <c r="E1218" t="s">
        <v>20985</v>
      </c>
      <c r="F1218">
        <v>14086.541282</v>
      </c>
      <c r="G1218">
        <v>8348.216088</v>
      </c>
      <c r="H1218">
        <v>108.773529</v>
      </c>
      <c r="I1218">
        <v>0</v>
      </c>
      <c r="J1218">
        <v>22543.530899</v>
      </c>
      <c r="K1218" t="s">
        <v>20689</v>
      </c>
      <c r="L1218" t="s">
        <v>7653</v>
      </c>
      <c r="M1218">
        <v>4270.06</v>
      </c>
      <c r="N1218" t="s">
        <v>20691</v>
      </c>
      <c r="O1218" t="s">
        <v>131</v>
      </c>
      <c r="P1218" t="s">
        <v>20692</v>
      </c>
      <c r="Q1218" t="s">
        <v>20693</v>
      </c>
      <c r="R1218" t="s">
        <v>25037</v>
      </c>
      <c r="S1218" t="s">
        <v>25038</v>
      </c>
      <c r="T1218" t="s">
        <v>25112</v>
      </c>
      <c r="U1218" t="s">
        <v>25113</v>
      </c>
      <c r="V1218" t="s">
        <v>25041</v>
      </c>
      <c r="W1218" t="s">
        <v>22811</v>
      </c>
      <c r="X1218">
        <v>88.55</v>
      </c>
      <c r="Y1218" t="s">
        <v>20700</v>
      </c>
      <c r="Z1218" t="s">
        <v>100</v>
      </c>
      <c r="AA1218" t="s">
        <v>92</v>
      </c>
      <c r="AB1218" t="s">
        <v>305</v>
      </c>
      <c r="AC1218" t="s">
        <v>306</v>
      </c>
      <c r="AD1218" t="s">
        <v>25114</v>
      </c>
      <c r="AE1218" t="s">
        <v>20702</v>
      </c>
      <c r="AF1218">
        <v>21000</v>
      </c>
      <c r="AG1218" t="s">
        <v>20703</v>
      </c>
      <c r="AH1218" s="5">
        <v>45575</v>
      </c>
      <c r="AI1218">
        <v>20</v>
      </c>
      <c r="AJ1218" t="s">
        <v>113</v>
      </c>
      <c r="AK1218" t="s">
        <v>20690</v>
      </c>
      <c r="AL1218" t="s">
        <v>20704</v>
      </c>
      <c r="AM1218" t="s">
        <v>20690</v>
      </c>
      <c r="AN1218" t="s">
        <v>20690</v>
      </c>
      <c r="AO1218" t="s">
        <v>24980</v>
      </c>
      <c r="AP1218" t="s">
        <v>20919</v>
      </c>
      <c r="AQ1218" t="s">
        <v>24981</v>
      </c>
      <c r="AR1218" t="s">
        <v>24982</v>
      </c>
      <c r="AS1218" s="5">
        <v>45646</v>
      </c>
      <c r="AT1218" t="s">
        <v>20690</v>
      </c>
      <c r="AU1218" t="s">
        <v>20709</v>
      </c>
      <c r="AV1218" t="s">
        <v>20710</v>
      </c>
      <c r="AX1218" s="6">
        <f>COUNTIFS(拍卖数据!E:E,AA1218,拍卖数据!F:F,AB1218,拍卖数据!O:O,O1218,拍卖数据!P:P,"&gt;"&amp;X1218*0.8,拍卖数据!P:P,"&lt;"&amp;X1218*1.2)</f>
        <v>1</v>
      </c>
      <c r="AY1218">
        <f>COUNTIFS(拍卖数据!E:E,AA1218,拍卖数据!F:F,AB1218,拍卖数据!O:O,O1218,拍卖数据!AN:AN,"机构",拍卖数据!P:P,"&gt;"&amp;X1218*0.8,拍卖数据!P:P,"&lt;"&amp;X1218*1.2)</f>
        <v>0</v>
      </c>
      <c r="AZ1218" s="6">
        <f>COUNTIFS(拍卖数据!E:E,AA1218,拍卖数据!F:F,AB1218,拍卖数据!G:G,AC1218,拍卖数据!O:O,O1218,拍卖数据!AN:AN,"机构",拍卖数据!P:P,"&gt;"&amp;X1218*0.8,拍卖数据!P:P,"&lt;"&amp;X1218*1.2)</f>
        <v>0</v>
      </c>
    </row>
    <row r="1219" hidden="1" spans="1:52">
      <c r="A1219">
        <v>68506</v>
      </c>
      <c r="B1219" t="s">
        <v>24972</v>
      </c>
      <c r="C1219" t="s">
        <v>113</v>
      </c>
      <c r="D1219" t="s">
        <v>24973</v>
      </c>
      <c r="E1219" t="s">
        <v>20985</v>
      </c>
      <c r="F1219">
        <v>14086.541282</v>
      </c>
      <c r="G1219">
        <v>8348.216088</v>
      </c>
      <c r="H1219">
        <v>108.773529</v>
      </c>
      <c r="I1219">
        <v>0</v>
      </c>
      <c r="J1219">
        <v>22543.530899</v>
      </c>
      <c r="K1219" t="s">
        <v>20689</v>
      </c>
      <c r="L1219" t="s">
        <v>7653</v>
      </c>
      <c r="M1219">
        <v>4270.06</v>
      </c>
      <c r="N1219" t="s">
        <v>20691</v>
      </c>
      <c r="O1219" t="s">
        <v>131</v>
      </c>
      <c r="P1219" t="s">
        <v>20692</v>
      </c>
      <c r="Q1219" t="s">
        <v>20693</v>
      </c>
      <c r="R1219" t="s">
        <v>25037</v>
      </c>
      <c r="S1219" t="s">
        <v>25038</v>
      </c>
      <c r="T1219" t="s">
        <v>25115</v>
      </c>
      <c r="U1219" t="s">
        <v>25116</v>
      </c>
      <c r="V1219" t="s">
        <v>25041</v>
      </c>
      <c r="W1219" t="s">
        <v>22811</v>
      </c>
      <c r="X1219">
        <v>88.55</v>
      </c>
      <c r="Y1219" t="s">
        <v>20700</v>
      </c>
      <c r="Z1219" t="s">
        <v>100</v>
      </c>
      <c r="AA1219" t="s">
        <v>92</v>
      </c>
      <c r="AB1219" t="s">
        <v>305</v>
      </c>
      <c r="AC1219" t="s">
        <v>306</v>
      </c>
      <c r="AD1219" t="s">
        <v>25117</v>
      </c>
      <c r="AE1219" t="s">
        <v>20702</v>
      </c>
      <c r="AF1219">
        <v>21000</v>
      </c>
      <c r="AG1219" t="s">
        <v>20703</v>
      </c>
      <c r="AH1219" s="5">
        <v>45575</v>
      </c>
      <c r="AI1219">
        <v>20</v>
      </c>
      <c r="AJ1219" t="s">
        <v>113</v>
      </c>
      <c r="AK1219" t="s">
        <v>20690</v>
      </c>
      <c r="AL1219" t="s">
        <v>20704</v>
      </c>
      <c r="AM1219" t="s">
        <v>20690</v>
      </c>
      <c r="AN1219" t="s">
        <v>20690</v>
      </c>
      <c r="AO1219" t="s">
        <v>24980</v>
      </c>
      <c r="AP1219" t="s">
        <v>20919</v>
      </c>
      <c r="AQ1219" t="s">
        <v>24981</v>
      </c>
      <c r="AR1219" t="s">
        <v>24982</v>
      </c>
      <c r="AS1219" s="5">
        <v>45646</v>
      </c>
      <c r="AT1219" t="s">
        <v>20690</v>
      </c>
      <c r="AU1219" t="s">
        <v>20709</v>
      </c>
      <c r="AV1219" t="s">
        <v>20710</v>
      </c>
      <c r="AX1219" s="6">
        <f>COUNTIFS(拍卖数据!E:E,AA1219,拍卖数据!F:F,AB1219,拍卖数据!O:O,O1219,拍卖数据!P:P,"&gt;"&amp;X1219*0.8,拍卖数据!P:P,"&lt;"&amp;X1219*1.2)</f>
        <v>1</v>
      </c>
      <c r="AY1219">
        <f>COUNTIFS(拍卖数据!E:E,AA1219,拍卖数据!F:F,AB1219,拍卖数据!O:O,O1219,拍卖数据!AN:AN,"机构",拍卖数据!P:P,"&gt;"&amp;X1219*0.8,拍卖数据!P:P,"&lt;"&amp;X1219*1.2)</f>
        <v>0</v>
      </c>
      <c r="AZ1219" s="6">
        <f>COUNTIFS(拍卖数据!E:E,AA1219,拍卖数据!F:F,AB1219,拍卖数据!G:G,AC1219,拍卖数据!O:O,O1219,拍卖数据!AN:AN,"机构",拍卖数据!P:P,"&gt;"&amp;X1219*0.8,拍卖数据!P:P,"&lt;"&amp;X1219*1.2)</f>
        <v>0</v>
      </c>
    </row>
    <row r="1220" hidden="1" spans="1:52">
      <c r="A1220">
        <v>68507</v>
      </c>
      <c r="B1220" t="s">
        <v>24972</v>
      </c>
      <c r="C1220" t="s">
        <v>113</v>
      </c>
      <c r="D1220" t="s">
        <v>24973</v>
      </c>
      <c r="E1220" t="s">
        <v>20985</v>
      </c>
      <c r="F1220">
        <v>14086.541282</v>
      </c>
      <c r="G1220">
        <v>8348.216088</v>
      </c>
      <c r="H1220">
        <v>108.773529</v>
      </c>
      <c r="I1220">
        <v>0</v>
      </c>
      <c r="J1220">
        <v>22543.530899</v>
      </c>
      <c r="K1220" t="s">
        <v>20689</v>
      </c>
      <c r="L1220" t="s">
        <v>7653</v>
      </c>
      <c r="M1220">
        <v>4270.06</v>
      </c>
      <c r="N1220" t="s">
        <v>20691</v>
      </c>
      <c r="O1220" t="s">
        <v>131</v>
      </c>
      <c r="P1220" t="s">
        <v>20692</v>
      </c>
      <c r="Q1220" t="s">
        <v>20693</v>
      </c>
      <c r="R1220" t="s">
        <v>25037</v>
      </c>
      <c r="S1220" t="s">
        <v>25038</v>
      </c>
      <c r="T1220" t="s">
        <v>25118</v>
      </c>
      <c r="U1220" t="s">
        <v>25119</v>
      </c>
      <c r="V1220" t="s">
        <v>25041</v>
      </c>
      <c r="W1220" t="s">
        <v>22811</v>
      </c>
      <c r="X1220">
        <v>88.55</v>
      </c>
      <c r="Y1220" t="s">
        <v>20700</v>
      </c>
      <c r="Z1220" t="s">
        <v>100</v>
      </c>
      <c r="AA1220" t="s">
        <v>92</v>
      </c>
      <c r="AB1220" t="s">
        <v>305</v>
      </c>
      <c r="AC1220" t="s">
        <v>306</v>
      </c>
      <c r="AD1220" t="s">
        <v>25120</v>
      </c>
      <c r="AE1220" t="s">
        <v>20702</v>
      </c>
      <c r="AF1220">
        <v>21000</v>
      </c>
      <c r="AG1220" t="s">
        <v>20703</v>
      </c>
      <c r="AH1220" s="5">
        <v>45575</v>
      </c>
      <c r="AI1220">
        <v>20</v>
      </c>
      <c r="AJ1220" t="s">
        <v>113</v>
      </c>
      <c r="AK1220" t="s">
        <v>20690</v>
      </c>
      <c r="AL1220" t="s">
        <v>20704</v>
      </c>
      <c r="AM1220" t="s">
        <v>20690</v>
      </c>
      <c r="AN1220" t="s">
        <v>20690</v>
      </c>
      <c r="AO1220" t="s">
        <v>24980</v>
      </c>
      <c r="AP1220" t="s">
        <v>20919</v>
      </c>
      <c r="AQ1220" t="s">
        <v>24981</v>
      </c>
      <c r="AR1220" t="s">
        <v>24982</v>
      </c>
      <c r="AS1220" s="5">
        <v>45646</v>
      </c>
      <c r="AT1220" t="s">
        <v>20690</v>
      </c>
      <c r="AU1220" t="s">
        <v>20709</v>
      </c>
      <c r="AV1220" t="s">
        <v>20710</v>
      </c>
      <c r="AX1220" s="6">
        <f>COUNTIFS(拍卖数据!E:E,AA1220,拍卖数据!F:F,AB1220,拍卖数据!O:O,O1220,拍卖数据!P:P,"&gt;"&amp;X1220*0.8,拍卖数据!P:P,"&lt;"&amp;X1220*1.2)</f>
        <v>1</v>
      </c>
      <c r="AY1220">
        <f>COUNTIFS(拍卖数据!E:E,AA1220,拍卖数据!F:F,AB1220,拍卖数据!O:O,O1220,拍卖数据!AN:AN,"机构",拍卖数据!P:P,"&gt;"&amp;X1220*0.8,拍卖数据!P:P,"&lt;"&amp;X1220*1.2)</f>
        <v>0</v>
      </c>
      <c r="AZ1220" s="6">
        <f>COUNTIFS(拍卖数据!E:E,AA1220,拍卖数据!F:F,AB1220,拍卖数据!G:G,AC1220,拍卖数据!O:O,O1220,拍卖数据!AN:AN,"机构",拍卖数据!P:P,"&gt;"&amp;X1220*0.8,拍卖数据!P:P,"&lt;"&amp;X1220*1.2)</f>
        <v>0</v>
      </c>
    </row>
    <row r="1221" hidden="1" spans="1:52">
      <c r="A1221">
        <v>68508</v>
      </c>
      <c r="B1221" t="s">
        <v>24972</v>
      </c>
      <c r="C1221" t="s">
        <v>113</v>
      </c>
      <c r="D1221" t="s">
        <v>24973</v>
      </c>
      <c r="E1221" t="s">
        <v>20985</v>
      </c>
      <c r="F1221">
        <v>14086.541282</v>
      </c>
      <c r="G1221">
        <v>8348.216088</v>
      </c>
      <c r="H1221">
        <v>108.773529</v>
      </c>
      <c r="I1221">
        <v>0</v>
      </c>
      <c r="J1221">
        <v>22543.530899</v>
      </c>
      <c r="K1221" t="s">
        <v>20689</v>
      </c>
      <c r="L1221" t="s">
        <v>7653</v>
      </c>
      <c r="M1221">
        <v>4270.06</v>
      </c>
      <c r="N1221" t="s">
        <v>20691</v>
      </c>
      <c r="O1221" t="s">
        <v>131</v>
      </c>
      <c r="P1221" t="s">
        <v>20692</v>
      </c>
      <c r="Q1221" t="s">
        <v>20693</v>
      </c>
      <c r="R1221" t="s">
        <v>25037</v>
      </c>
      <c r="S1221" t="s">
        <v>25038</v>
      </c>
      <c r="T1221" t="s">
        <v>25121</v>
      </c>
      <c r="U1221" t="s">
        <v>25122</v>
      </c>
      <c r="V1221" t="s">
        <v>25041</v>
      </c>
      <c r="W1221" t="s">
        <v>22811</v>
      </c>
      <c r="X1221">
        <v>88.55</v>
      </c>
      <c r="Y1221" t="s">
        <v>20700</v>
      </c>
      <c r="Z1221" t="s">
        <v>100</v>
      </c>
      <c r="AA1221" t="s">
        <v>92</v>
      </c>
      <c r="AB1221" t="s">
        <v>305</v>
      </c>
      <c r="AC1221" t="s">
        <v>306</v>
      </c>
      <c r="AD1221" t="s">
        <v>25123</v>
      </c>
      <c r="AE1221" t="s">
        <v>20702</v>
      </c>
      <c r="AF1221">
        <v>21000</v>
      </c>
      <c r="AG1221" t="s">
        <v>20703</v>
      </c>
      <c r="AH1221" s="5">
        <v>45575</v>
      </c>
      <c r="AI1221">
        <v>20</v>
      </c>
      <c r="AJ1221" t="s">
        <v>113</v>
      </c>
      <c r="AK1221" t="s">
        <v>20690</v>
      </c>
      <c r="AL1221" t="s">
        <v>20704</v>
      </c>
      <c r="AM1221" t="s">
        <v>20690</v>
      </c>
      <c r="AN1221" t="s">
        <v>20690</v>
      </c>
      <c r="AO1221" t="s">
        <v>24980</v>
      </c>
      <c r="AP1221" t="s">
        <v>20919</v>
      </c>
      <c r="AQ1221" t="s">
        <v>24981</v>
      </c>
      <c r="AR1221" t="s">
        <v>24982</v>
      </c>
      <c r="AS1221" s="5">
        <v>45646</v>
      </c>
      <c r="AT1221" t="s">
        <v>20690</v>
      </c>
      <c r="AU1221" t="s">
        <v>20709</v>
      </c>
      <c r="AV1221" t="s">
        <v>20710</v>
      </c>
      <c r="AX1221" s="6">
        <f>COUNTIFS(拍卖数据!E:E,AA1221,拍卖数据!F:F,AB1221,拍卖数据!O:O,O1221,拍卖数据!P:P,"&gt;"&amp;X1221*0.8,拍卖数据!P:P,"&lt;"&amp;X1221*1.2)</f>
        <v>1</v>
      </c>
      <c r="AY1221">
        <f>COUNTIFS(拍卖数据!E:E,AA1221,拍卖数据!F:F,AB1221,拍卖数据!O:O,O1221,拍卖数据!AN:AN,"机构",拍卖数据!P:P,"&gt;"&amp;X1221*0.8,拍卖数据!P:P,"&lt;"&amp;X1221*1.2)</f>
        <v>0</v>
      </c>
      <c r="AZ1221" s="6">
        <f>COUNTIFS(拍卖数据!E:E,AA1221,拍卖数据!F:F,AB1221,拍卖数据!G:G,AC1221,拍卖数据!O:O,O1221,拍卖数据!AN:AN,"机构",拍卖数据!P:P,"&gt;"&amp;X1221*0.8,拍卖数据!P:P,"&lt;"&amp;X1221*1.2)</f>
        <v>0</v>
      </c>
    </row>
    <row r="1222" hidden="1" spans="1:52">
      <c r="A1222">
        <v>68509</v>
      </c>
      <c r="B1222" t="s">
        <v>24972</v>
      </c>
      <c r="C1222" t="s">
        <v>113</v>
      </c>
      <c r="D1222" t="s">
        <v>24973</v>
      </c>
      <c r="E1222" t="s">
        <v>20985</v>
      </c>
      <c r="F1222">
        <v>14086.541282</v>
      </c>
      <c r="G1222">
        <v>8348.216088</v>
      </c>
      <c r="H1222">
        <v>108.773529</v>
      </c>
      <c r="I1222">
        <v>0</v>
      </c>
      <c r="J1222">
        <v>22543.530899</v>
      </c>
      <c r="K1222" t="s">
        <v>20689</v>
      </c>
      <c r="L1222" t="s">
        <v>7653</v>
      </c>
      <c r="M1222">
        <v>4270.06</v>
      </c>
      <c r="N1222" t="s">
        <v>20691</v>
      </c>
      <c r="O1222" t="s">
        <v>131</v>
      </c>
      <c r="P1222" t="s">
        <v>20692</v>
      </c>
      <c r="Q1222" t="s">
        <v>20693</v>
      </c>
      <c r="R1222" t="s">
        <v>25037</v>
      </c>
      <c r="S1222" t="s">
        <v>25038</v>
      </c>
      <c r="T1222" t="s">
        <v>25124</v>
      </c>
      <c r="U1222" t="s">
        <v>25125</v>
      </c>
      <c r="V1222" t="s">
        <v>25041</v>
      </c>
      <c r="W1222" t="s">
        <v>22811</v>
      </c>
      <c r="X1222">
        <v>88.55</v>
      </c>
      <c r="Y1222" t="s">
        <v>20700</v>
      </c>
      <c r="Z1222" t="s">
        <v>100</v>
      </c>
      <c r="AA1222" t="s">
        <v>92</v>
      </c>
      <c r="AB1222" t="s">
        <v>305</v>
      </c>
      <c r="AC1222" t="s">
        <v>306</v>
      </c>
      <c r="AD1222" t="s">
        <v>25126</v>
      </c>
      <c r="AE1222" t="s">
        <v>20702</v>
      </c>
      <c r="AF1222">
        <v>21000</v>
      </c>
      <c r="AG1222" t="s">
        <v>20703</v>
      </c>
      <c r="AH1222" s="5">
        <v>45575</v>
      </c>
      <c r="AI1222">
        <v>20</v>
      </c>
      <c r="AJ1222" t="s">
        <v>113</v>
      </c>
      <c r="AK1222" t="s">
        <v>20690</v>
      </c>
      <c r="AL1222" t="s">
        <v>20704</v>
      </c>
      <c r="AM1222" t="s">
        <v>20690</v>
      </c>
      <c r="AN1222" t="s">
        <v>20690</v>
      </c>
      <c r="AO1222" t="s">
        <v>24980</v>
      </c>
      <c r="AP1222" t="s">
        <v>20919</v>
      </c>
      <c r="AQ1222" t="s">
        <v>24981</v>
      </c>
      <c r="AR1222" t="s">
        <v>24982</v>
      </c>
      <c r="AS1222" s="5">
        <v>45646</v>
      </c>
      <c r="AT1222" t="s">
        <v>20690</v>
      </c>
      <c r="AU1222" t="s">
        <v>20709</v>
      </c>
      <c r="AV1222" t="s">
        <v>20710</v>
      </c>
      <c r="AX1222" s="6">
        <f>COUNTIFS(拍卖数据!E:E,AA1222,拍卖数据!F:F,AB1222,拍卖数据!O:O,O1222,拍卖数据!P:P,"&gt;"&amp;X1222*0.8,拍卖数据!P:P,"&lt;"&amp;X1222*1.2)</f>
        <v>1</v>
      </c>
      <c r="AY1222">
        <f>COUNTIFS(拍卖数据!E:E,AA1222,拍卖数据!F:F,AB1222,拍卖数据!O:O,O1222,拍卖数据!AN:AN,"机构",拍卖数据!P:P,"&gt;"&amp;X1222*0.8,拍卖数据!P:P,"&lt;"&amp;X1222*1.2)</f>
        <v>0</v>
      </c>
      <c r="AZ1222" s="6">
        <f>COUNTIFS(拍卖数据!E:E,AA1222,拍卖数据!F:F,AB1222,拍卖数据!G:G,AC1222,拍卖数据!O:O,O1222,拍卖数据!AN:AN,"机构",拍卖数据!P:P,"&gt;"&amp;X1222*0.8,拍卖数据!P:P,"&lt;"&amp;X1222*1.2)</f>
        <v>0</v>
      </c>
    </row>
    <row r="1223" hidden="1" spans="1:52">
      <c r="A1223">
        <v>68510</v>
      </c>
      <c r="B1223" t="s">
        <v>24972</v>
      </c>
      <c r="C1223" t="s">
        <v>113</v>
      </c>
      <c r="D1223" t="s">
        <v>24973</v>
      </c>
      <c r="E1223" t="s">
        <v>20985</v>
      </c>
      <c r="F1223">
        <v>14086.541282</v>
      </c>
      <c r="G1223">
        <v>8348.216088</v>
      </c>
      <c r="H1223">
        <v>108.773529</v>
      </c>
      <c r="I1223">
        <v>0</v>
      </c>
      <c r="J1223">
        <v>22543.530899</v>
      </c>
      <c r="K1223" t="s">
        <v>20689</v>
      </c>
      <c r="L1223" t="s">
        <v>7653</v>
      </c>
      <c r="M1223">
        <v>4270.06</v>
      </c>
      <c r="N1223" t="s">
        <v>20691</v>
      </c>
      <c r="O1223" t="s">
        <v>131</v>
      </c>
      <c r="P1223" t="s">
        <v>20692</v>
      </c>
      <c r="Q1223" t="s">
        <v>20693</v>
      </c>
      <c r="R1223" t="s">
        <v>25037</v>
      </c>
      <c r="S1223" t="s">
        <v>25038</v>
      </c>
      <c r="T1223" t="s">
        <v>25127</v>
      </c>
      <c r="U1223" t="s">
        <v>25128</v>
      </c>
      <c r="V1223" t="s">
        <v>25041</v>
      </c>
      <c r="W1223" t="s">
        <v>22811</v>
      </c>
      <c r="X1223">
        <v>88.55</v>
      </c>
      <c r="Y1223" t="s">
        <v>20700</v>
      </c>
      <c r="Z1223" t="s">
        <v>100</v>
      </c>
      <c r="AA1223" t="s">
        <v>92</v>
      </c>
      <c r="AB1223" t="s">
        <v>305</v>
      </c>
      <c r="AC1223" t="s">
        <v>306</v>
      </c>
      <c r="AD1223" t="s">
        <v>25129</v>
      </c>
      <c r="AE1223" t="s">
        <v>20702</v>
      </c>
      <c r="AF1223">
        <v>21000</v>
      </c>
      <c r="AG1223" t="s">
        <v>20703</v>
      </c>
      <c r="AH1223" s="5">
        <v>45575</v>
      </c>
      <c r="AI1223">
        <v>20</v>
      </c>
      <c r="AJ1223" t="s">
        <v>113</v>
      </c>
      <c r="AK1223" t="s">
        <v>20690</v>
      </c>
      <c r="AL1223" t="s">
        <v>20704</v>
      </c>
      <c r="AM1223" t="s">
        <v>20690</v>
      </c>
      <c r="AN1223" t="s">
        <v>20690</v>
      </c>
      <c r="AO1223" t="s">
        <v>24980</v>
      </c>
      <c r="AP1223" t="s">
        <v>20919</v>
      </c>
      <c r="AQ1223" t="s">
        <v>24981</v>
      </c>
      <c r="AR1223" t="s">
        <v>24982</v>
      </c>
      <c r="AS1223" s="5">
        <v>45646</v>
      </c>
      <c r="AT1223" t="s">
        <v>20690</v>
      </c>
      <c r="AU1223" t="s">
        <v>20709</v>
      </c>
      <c r="AV1223" t="s">
        <v>20710</v>
      </c>
      <c r="AX1223" s="6">
        <f>COUNTIFS(拍卖数据!E:E,AA1223,拍卖数据!F:F,AB1223,拍卖数据!O:O,O1223,拍卖数据!P:P,"&gt;"&amp;X1223*0.8,拍卖数据!P:P,"&lt;"&amp;X1223*1.2)</f>
        <v>1</v>
      </c>
      <c r="AY1223">
        <f>COUNTIFS(拍卖数据!E:E,AA1223,拍卖数据!F:F,AB1223,拍卖数据!O:O,O1223,拍卖数据!AN:AN,"机构",拍卖数据!P:P,"&gt;"&amp;X1223*0.8,拍卖数据!P:P,"&lt;"&amp;X1223*1.2)</f>
        <v>0</v>
      </c>
      <c r="AZ1223" s="6">
        <f>COUNTIFS(拍卖数据!E:E,AA1223,拍卖数据!F:F,AB1223,拍卖数据!G:G,AC1223,拍卖数据!O:O,O1223,拍卖数据!AN:AN,"机构",拍卖数据!P:P,"&gt;"&amp;X1223*0.8,拍卖数据!P:P,"&lt;"&amp;X1223*1.2)</f>
        <v>0</v>
      </c>
    </row>
    <row r="1224" hidden="1" spans="1:52">
      <c r="A1224">
        <v>68511</v>
      </c>
      <c r="B1224" t="s">
        <v>24972</v>
      </c>
      <c r="C1224" t="s">
        <v>113</v>
      </c>
      <c r="D1224" t="s">
        <v>24973</v>
      </c>
      <c r="E1224" t="s">
        <v>20985</v>
      </c>
      <c r="F1224">
        <v>14086.541282</v>
      </c>
      <c r="G1224">
        <v>8348.216088</v>
      </c>
      <c r="H1224">
        <v>108.773529</v>
      </c>
      <c r="I1224">
        <v>0</v>
      </c>
      <c r="J1224">
        <v>22543.530899</v>
      </c>
      <c r="K1224" t="s">
        <v>20689</v>
      </c>
      <c r="L1224" t="s">
        <v>7653</v>
      </c>
      <c r="M1224">
        <v>4270.06</v>
      </c>
      <c r="N1224" t="s">
        <v>20691</v>
      </c>
      <c r="O1224" t="s">
        <v>131</v>
      </c>
      <c r="P1224" t="s">
        <v>20692</v>
      </c>
      <c r="Q1224" t="s">
        <v>20693</v>
      </c>
      <c r="R1224" t="s">
        <v>25037</v>
      </c>
      <c r="S1224" t="s">
        <v>25038</v>
      </c>
      <c r="T1224" t="s">
        <v>25130</v>
      </c>
      <c r="U1224" t="s">
        <v>25131</v>
      </c>
      <c r="V1224" t="s">
        <v>25041</v>
      </c>
      <c r="W1224" t="s">
        <v>22811</v>
      </c>
      <c r="X1224">
        <v>88.55</v>
      </c>
      <c r="Y1224" t="s">
        <v>20700</v>
      </c>
      <c r="Z1224" t="s">
        <v>100</v>
      </c>
      <c r="AA1224" t="s">
        <v>92</v>
      </c>
      <c r="AB1224" t="s">
        <v>305</v>
      </c>
      <c r="AC1224" t="s">
        <v>306</v>
      </c>
      <c r="AD1224" t="s">
        <v>25132</v>
      </c>
      <c r="AE1224" t="s">
        <v>20702</v>
      </c>
      <c r="AF1224">
        <v>21000</v>
      </c>
      <c r="AG1224" t="s">
        <v>20703</v>
      </c>
      <c r="AH1224" s="5">
        <v>45575</v>
      </c>
      <c r="AI1224">
        <v>20</v>
      </c>
      <c r="AJ1224" t="s">
        <v>113</v>
      </c>
      <c r="AK1224" t="s">
        <v>20690</v>
      </c>
      <c r="AL1224" t="s">
        <v>20704</v>
      </c>
      <c r="AM1224" t="s">
        <v>20690</v>
      </c>
      <c r="AN1224" t="s">
        <v>20690</v>
      </c>
      <c r="AO1224" t="s">
        <v>24980</v>
      </c>
      <c r="AP1224" t="s">
        <v>20919</v>
      </c>
      <c r="AQ1224" t="s">
        <v>24981</v>
      </c>
      <c r="AR1224" t="s">
        <v>24982</v>
      </c>
      <c r="AS1224" s="5">
        <v>45646</v>
      </c>
      <c r="AT1224" t="s">
        <v>20690</v>
      </c>
      <c r="AU1224" t="s">
        <v>20709</v>
      </c>
      <c r="AV1224" t="s">
        <v>20710</v>
      </c>
      <c r="AX1224" s="6">
        <f>COUNTIFS(拍卖数据!E:E,AA1224,拍卖数据!F:F,AB1224,拍卖数据!O:O,O1224,拍卖数据!P:P,"&gt;"&amp;X1224*0.8,拍卖数据!P:P,"&lt;"&amp;X1224*1.2)</f>
        <v>1</v>
      </c>
      <c r="AY1224">
        <f>COUNTIFS(拍卖数据!E:E,AA1224,拍卖数据!F:F,AB1224,拍卖数据!O:O,O1224,拍卖数据!AN:AN,"机构",拍卖数据!P:P,"&gt;"&amp;X1224*0.8,拍卖数据!P:P,"&lt;"&amp;X1224*1.2)</f>
        <v>0</v>
      </c>
      <c r="AZ1224" s="6">
        <f>COUNTIFS(拍卖数据!E:E,AA1224,拍卖数据!F:F,AB1224,拍卖数据!G:G,AC1224,拍卖数据!O:O,O1224,拍卖数据!AN:AN,"机构",拍卖数据!P:P,"&gt;"&amp;X1224*0.8,拍卖数据!P:P,"&lt;"&amp;X1224*1.2)</f>
        <v>0</v>
      </c>
    </row>
    <row r="1225" hidden="1" spans="1:52">
      <c r="A1225">
        <v>68512</v>
      </c>
      <c r="B1225" t="s">
        <v>24972</v>
      </c>
      <c r="C1225" t="s">
        <v>113</v>
      </c>
      <c r="D1225" t="s">
        <v>24973</v>
      </c>
      <c r="E1225" t="s">
        <v>20985</v>
      </c>
      <c r="F1225">
        <v>14086.541282</v>
      </c>
      <c r="G1225">
        <v>8348.216088</v>
      </c>
      <c r="H1225">
        <v>108.773529</v>
      </c>
      <c r="I1225">
        <v>0</v>
      </c>
      <c r="J1225">
        <v>22543.530899</v>
      </c>
      <c r="K1225" t="s">
        <v>20689</v>
      </c>
      <c r="L1225" t="s">
        <v>7653</v>
      </c>
      <c r="M1225">
        <v>4270.06</v>
      </c>
      <c r="N1225" t="s">
        <v>20691</v>
      </c>
      <c r="O1225" t="s">
        <v>131</v>
      </c>
      <c r="P1225" t="s">
        <v>20692</v>
      </c>
      <c r="Q1225" t="s">
        <v>20693</v>
      </c>
      <c r="R1225" t="s">
        <v>25037</v>
      </c>
      <c r="S1225" t="s">
        <v>25038</v>
      </c>
      <c r="T1225" t="s">
        <v>25133</v>
      </c>
      <c r="U1225" t="s">
        <v>25134</v>
      </c>
      <c r="V1225" t="s">
        <v>25041</v>
      </c>
      <c r="W1225" t="s">
        <v>22811</v>
      </c>
      <c r="X1225">
        <v>237.87</v>
      </c>
      <c r="Y1225" t="s">
        <v>20700</v>
      </c>
      <c r="Z1225" t="s">
        <v>100</v>
      </c>
      <c r="AA1225" t="s">
        <v>92</v>
      </c>
      <c r="AB1225" t="s">
        <v>305</v>
      </c>
      <c r="AC1225" t="s">
        <v>306</v>
      </c>
      <c r="AD1225" t="s">
        <v>25135</v>
      </c>
      <c r="AE1225" t="s">
        <v>20702</v>
      </c>
      <c r="AF1225">
        <v>21000</v>
      </c>
      <c r="AG1225" t="s">
        <v>20703</v>
      </c>
      <c r="AH1225" s="5">
        <v>45575</v>
      </c>
      <c r="AI1225">
        <v>53.73</v>
      </c>
      <c r="AJ1225" t="s">
        <v>113</v>
      </c>
      <c r="AK1225" t="s">
        <v>20690</v>
      </c>
      <c r="AL1225" t="s">
        <v>20704</v>
      </c>
      <c r="AM1225" t="s">
        <v>20690</v>
      </c>
      <c r="AN1225" t="s">
        <v>20690</v>
      </c>
      <c r="AO1225" t="s">
        <v>24980</v>
      </c>
      <c r="AP1225" t="s">
        <v>20919</v>
      </c>
      <c r="AQ1225" t="s">
        <v>24981</v>
      </c>
      <c r="AR1225" t="s">
        <v>24982</v>
      </c>
      <c r="AS1225" s="5">
        <v>45646</v>
      </c>
      <c r="AT1225" t="s">
        <v>20690</v>
      </c>
      <c r="AU1225" t="s">
        <v>20709</v>
      </c>
      <c r="AV1225" t="s">
        <v>20710</v>
      </c>
      <c r="AX1225" s="6">
        <f>COUNTIFS(拍卖数据!E:E,AA1225,拍卖数据!F:F,AB1225,拍卖数据!O:O,O1225,拍卖数据!P:P,"&gt;"&amp;X1225*0.8,拍卖数据!P:P,"&lt;"&amp;X1225*1.2)</f>
        <v>5</v>
      </c>
      <c r="AY1225">
        <f>COUNTIFS(拍卖数据!E:E,AA1225,拍卖数据!F:F,AB1225,拍卖数据!O:O,O1225,拍卖数据!AN:AN,"机构",拍卖数据!P:P,"&gt;"&amp;X1225*0.8,拍卖数据!P:P,"&lt;"&amp;X1225*1.2)</f>
        <v>0</v>
      </c>
      <c r="AZ1225" s="6">
        <f>COUNTIFS(拍卖数据!E:E,AA1225,拍卖数据!F:F,AB1225,拍卖数据!G:G,AC1225,拍卖数据!O:O,O1225,拍卖数据!AN:AN,"机构",拍卖数据!P:P,"&gt;"&amp;X1225*0.8,拍卖数据!P:P,"&lt;"&amp;X1225*1.2)</f>
        <v>0</v>
      </c>
    </row>
    <row r="1226" hidden="1" spans="1:52">
      <c r="A1226">
        <v>68513</v>
      </c>
      <c r="B1226" t="s">
        <v>24972</v>
      </c>
      <c r="C1226" t="s">
        <v>113</v>
      </c>
      <c r="D1226" t="s">
        <v>24973</v>
      </c>
      <c r="E1226" t="s">
        <v>20985</v>
      </c>
      <c r="F1226">
        <v>14086.541282</v>
      </c>
      <c r="G1226">
        <v>8348.216088</v>
      </c>
      <c r="H1226">
        <v>108.773529</v>
      </c>
      <c r="I1226">
        <v>0</v>
      </c>
      <c r="J1226">
        <v>22543.530899</v>
      </c>
      <c r="K1226" t="s">
        <v>20689</v>
      </c>
      <c r="L1226" t="s">
        <v>7653</v>
      </c>
      <c r="M1226">
        <v>4270.06</v>
      </c>
      <c r="N1226" t="s">
        <v>20691</v>
      </c>
      <c r="O1226" t="s">
        <v>131</v>
      </c>
      <c r="P1226" t="s">
        <v>20692</v>
      </c>
      <c r="Q1226" t="s">
        <v>20693</v>
      </c>
      <c r="R1226" t="s">
        <v>25037</v>
      </c>
      <c r="S1226" t="s">
        <v>25038</v>
      </c>
      <c r="T1226" t="s">
        <v>25136</v>
      </c>
      <c r="U1226" t="s">
        <v>25137</v>
      </c>
      <c r="V1226" t="s">
        <v>25041</v>
      </c>
      <c r="W1226" t="s">
        <v>22811</v>
      </c>
      <c r="X1226">
        <v>105.83</v>
      </c>
      <c r="Y1226" t="s">
        <v>20700</v>
      </c>
      <c r="Z1226" t="s">
        <v>100</v>
      </c>
      <c r="AA1226" t="s">
        <v>92</v>
      </c>
      <c r="AB1226" t="s">
        <v>305</v>
      </c>
      <c r="AC1226" t="s">
        <v>306</v>
      </c>
      <c r="AD1226" t="s">
        <v>25138</v>
      </c>
      <c r="AE1226" t="s">
        <v>20702</v>
      </c>
      <c r="AF1226">
        <v>21000</v>
      </c>
      <c r="AG1226" t="s">
        <v>20703</v>
      </c>
      <c r="AH1226" s="5">
        <v>45575</v>
      </c>
      <c r="AI1226">
        <v>23.91</v>
      </c>
      <c r="AJ1226" t="s">
        <v>113</v>
      </c>
      <c r="AK1226" t="s">
        <v>20690</v>
      </c>
      <c r="AL1226" t="s">
        <v>20704</v>
      </c>
      <c r="AM1226" t="s">
        <v>20690</v>
      </c>
      <c r="AN1226" t="s">
        <v>20690</v>
      </c>
      <c r="AO1226" t="s">
        <v>24980</v>
      </c>
      <c r="AP1226" t="s">
        <v>20919</v>
      </c>
      <c r="AQ1226" t="s">
        <v>24981</v>
      </c>
      <c r="AR1226" t="s">
        <v>24982</v>
      </c>
      <c r="AS1226" s="5">
        <v>45646</v>
      </c>
      <c r="AT1226" t="s">
        <v>20690</v>
      </c>
      <c r="AU1226" t="s">
        <v>20709</v>
      </c>
      <c r="AV1226" t="s">
        <v>20710</v>
      </c>
      <c r="AX1226" s="6">
        <f>COUNTIFS(拍卖数据!E:E,AA1226,拍卖数据!F:F,AB1226,拍卖数据!O:O,O1226,拍卖数据!P:P,"&gt;"&amp;X1226*0.8,拍卖数据!P:P,"&lt;"&amp;X1226*1.2)</f>
        <v>0</v>
      </c>
      <c r="AY1226">
        <f>COUNTIFS(拍卖数据!E:E,AA1226,拍卖数据!F:F,AB1226,拍卖数据!O:O,O1226,拍卖数据!AN:AN,"机构",拍卖数据!P:P,"&gt;"&amp;X1226*0.8,拍卖数据!P:P,"&lt;"&amp;X1226*1.2)</f>
        <v>0</v>
      </c>
      <c r="AZ1226" s="6">
        <f>COUNTIFS(拍卖数据!E:E,AA1226,拍卖数据!F:F,AB1226,拍卖数据!G:G,AC1226,拍卖数据!O:O,O1226,拍卖数据!AN:AN,"机构",拍卖数据!P:P,"&gt;"&amp;X1226*0.8,拍卖数据!P:P,"&lt;"&amp;X1226*1.2)</f>
        <v>0</v>
      </c>
    </row>
    <row r="1227" hidden="1" spans="1:52">
      <c r="A1227">
        <v>68514</v>
      </c>
      <c r="B1227" t="s">
        <v>24972</v>
      </c>
      <c r="C1227" t="s">
        <v>113</v>
      </c>
      <c r="D1227" t="s">
        <v>24973</v>
      </c>
      <c r="E1227" t="s">
        <v>20985</v>
      </c>
      <c r="F1227">
        <v>14086.541282</v>
      </c>
      <c r="G1227">
        <v>8348.216088</v>
      </c>
      <c r="H1227">
        <v>108.773529</v>
      </c>
      <c r="I1227">
        <v>0</v>
      </c>
      <c r="J1227">
        <v>22543.530899</v>
      </c>
      <c r="K1227" t="s">
        <v>20689</v>
      </c>
      <c r="L1227" t="s">
        <v>7653</v>
      </c>
      <c r="M1227">
        <v>4270.06</v>
      </c>
      <c r="N1227" t="s">
        <v>20691</v>
      </c>
      <c r="O1227" t="s">
        <v>131</v>
      </c>
      <c r="P1227" t="s">
        <v>20692</v>
      </c>
      <c r="Q1227" t="s">
        <v>20693</v>
      </c>
      <c r="R1227" t="s">
        <v>25037</v>
      </c>
      <c r="S1227" t="s">
        <v>25038</v>
      </c>
      <c r="T1227" t="s">
        <v>25139</v>
      </c>
      <c r="U1227" t="s">
        <v>25140</v>
      </c>
      <c r="V1227" t="s">
        <v>25041</v>
      </c>
      <c r="W1227" t="s">
        <v>22811</v>
      </c>
      <c r="X1227">
        <v>92.6</v>
      </c>
      <c r="Y1227" t="s">
        <v>20700</v>
      </c>
      <c r="Z1227" t="s">
        <v>100</v>
      </c>
      <c r="AA1227" t="s">
        <v>92</v>
      </c>
      <c r="AB1227" t="s">
        <v>305</v>
      </c>
      <c r="AC1227" t="s">
        <v>306</v>
      </c>
      <c r="AD1227" t="s">
        <v>25141</v>
      </c>
      <c r="AE1227" t="s">
        <v>20702</v>
      </c>
      <c r="AF1227">
        <v>21000</v>
      </c>
      <c r="AG1227" t="s">
        <v>20703</v>
      </c>
      <c r="AH1227" s="5">
        <v>45575</v>
      </c>
      <c r="AI1227">
        <v>20.92</v>
      </c>
      <c r="AJ1227" t="s">
        <v>113</v>
      </c>
      <c r="AK1227" t="s">
        <v>20690</v>
      </c>
      <c r="AL1227" t="s">
        <v>20704</v>
      </c>
      <c r="AM1227" t="s">
        <v>20690</v>
      </c>
      <c r="AN1227" t="s">
        <v>20690</v>
      </c>
      <c r="AO1227" t="s">
        <v>24980</v>
      </c>
      <c r="AP1227" t="s">
        <v>20919</v>
      </c>
      <c r="AQ1227" t="s">
        <v>24981</v>
      </c>
      <c r="AR1227" t="s">
        <v>24982</v>
      </c>
      <c r="AS1227" s="5">
        <v>45646</v>
      </c>
      <c r="AT1227" t="s">
        <v>20690</v>
      </c>
      <c r="AU1227" t="s">
        <v>20709</v>
      </c>
      <c r="AV1227" t="s">
        <v>20710</v>
      </c>
      <c r="AX1227" s="6">
        <f>COUNTIFS(拍卖数据!E:E,AA1227,拍卖数据!F:F,AB1227,拍卖数据!O:O,O1227,拍卖数据!P:P,"&gt;"&amp;X1227*0.8,拍卖数据!P:P,"&lt;"&amp;X1227*1.2)</f>
        <v>1</v>
      </c>
      <c r="AY1227">
        <f>COUNTIFS(拍卖数据!E:E,AA1227,拍卖数据!F:F,AB1227,拍卖数据!O:O,O1227,拍卖数据!AN:AN,"机构",拍卖数据!P:P,"&gt;"&amp;X1227*0.8,拍卖数据!P:P,"&lt;"&amp;X1227*1.2)</f>
        <v>0</v>
      </c>
      <c r="AZ1227" s="6">
        <f>COUNTIFS(拍卖数据!E:E,AA1227,拍卖数据!F:F,AB1227,拍卖数据!G:G,AC1227,拍卖数据!O:O,O1227,拍卖数据!AN:AN,"机构",拍卖数据!P:P,"&gt;"&amp;X1227*0.8,拍卖数据!P:P,"&lt;"&amp;X1227*1.2)</f>
        <v>0</v>
      </c>
    </row>
    <row r="1228" hidden="1" spans="1:52">
      <c r="A1228">
        <v>68515</v>
      </c>
      <c r="B1228" t="s">
        <v>24972</v>
      </c>
      <c r="C1228" t="s">
        <v>113</v>
      </c>
      <c r="D1228" t="s">
        <v>24973</v>
      </c>
      <c r="E1228" t="s">
        <v>20985</v>
      </c>
      <c r="F1228">
        <v>14086.541282</v>
      </c>
      <c r="G1228">
        <v>8348.216088</v>
      </c>
      <c r="H1228">
        <v>108.773529</v>
      </c>
      <c r="I1228">
        <v>0</v>
      </c>
      <c r="J1228">
        <v>22543.530899</v>
      </c>
      <c r="K1228" t="s">
        <v>20689</v>
      </c>
      <c r="L1228" t="s">
        <v>7653</v>
      </c>
      <c r="M1228">
        <v>4270.06</v>
      </c>
      <c r="N1228" t="s">
        <v>20691</v>
      </c>
      <c r="O1228" t="s">
        <v>131</v>
      </c>
      <c r="P1228" t="s">
        <v>20692</v>
      </c>
      <c r="Q1228" t="s">
        <v>20693</v>
      </c>
      <c r="R1228" t="s">
        <v>25037</v>
      </c>
      <c r="S1228" t="s">
        <v>25038</v>
      </c>
      <c r="T1228" t="s">
        <v>25142</v>
      </c>
      <c r="U1228" t="s">
        <v>25143</v>
      </c>
      <c r="V1228" t="s">
        <v>25041</v>
      </c>
      <c r="W1228" t="s">
        <v>22811</v>
      </c>
      <c r="X1228">
        <v>92.6</v>
      </c>
      <c r="Y1228" t="s">
        <v>20700</v>
      </c>
      <c r="Z1228" t="s">
        <v>100</v>
      </c>
      <c r="AA1228" t="s">
        <v>92</v>
      </c>
      <c r="AB1228" t="s">
        <v>305</v>
      </c>
      <c r="AC1228" t="s">
        <v>306</v>
      </c>
      <c r="AD1228" t="s">
        <v>25144</v>
      </c>
      <c r="AE1228" t="s">
        <v>20702</v>
      </c>
      <c r="AF1228">
        <v>21000</v>
      </c>
      <c r="AG1228" t="s">
        <v>20703</v>
      </c>
      <c r="AH1228" s="5">
        <v>45575</v>
      </c>
      <c r="AI1228">
        <v>20.92</v>
      </c>
      <c r="AJ1228" t="s">
        <v>113</v>
      </c>
      <c r="AK1228" t="s">
        <v>20690</v>
      </c>
      <c r="AL1228" t="s">
        <v>20704</v>
      </c>
      <c r="AM1228" t="s">
        <v>20690</v>
      </c>
      <c r="AN1228" t="s">
        <v>20690</v>
      </c>
      <c r="AO1228" t="s">
        <v>24980</v>
      </c>
      <c r="AP1228" t="s">
        <v>20919</v>
      </c>
      <c r="AQ1228" t="s">
        <v>24981</v>
      </c>
      <c r="AR1228" t="s">
        <v>24982</v>
      </c>
      <c r="AS1228" s="5">
        <v>45646</v>
      </c>
      <c r="AT1228" t="s">
        <v>20690</v>
      </c>
      <c r="AU1228" t="s">
        <v>20709</v>
      </c>
      <c r="AV1228" t="s">
        <v>20710</v>
      </c>
      <c r="AX1228" s="6">
        <f>COUNTIFS(拍卖数据!E:E,AA1228,拍卖数据!F:F,AB1228,拍卖数据!O:O,O1228,拍卖数据!P:P,"&gt;"&amp;X1228*0.8,拍卖数据!P:P,"&lt;"&amp;X1228*1.2)</f>
        <v>1</v>
      </c>
      <c r="AY1228">
        <f>COUNTIFS(拍卖数据!E:E,AA1228,拍卖数据!F:F,AB1228,拍卖数据!O:O,O1228,拍卖数据!AN:AN,"机构",拍卖数据!P:P,"&gt;"&amp;X1228*0.8,拍卖数据!P:P,"&lt;"&amp;X1228*1.2)</f>
        <v>0</v>
      </c>
      <c r="AZ1228" s="6">
        <f>COUNTIFS(拍卖数据!E:E,AA1228,拍卖数据!F:F,AB1228,拍卖数据!G:G,AC1228,拍卖数据!O:O,O1228,拍卖数据!AN:AN,"机构",拍卖数据!P:P,"&gt;"&amp;X1228*0.8,拍卖数据!P:P,"&lt;"&amp;X1228*1.2)</f>
        <v>0</v>
      </c>
    </row>
    <row r="1229" hidden="1" spans="1:52">
      <c r="A1229">
        <v>68516</v>
      </c>
      <c r="B1229" t="s">
        <v>24972</v>
      </c>
      <c r="C1229" t="s">
        <v>113</v>
      </c>
      <c r="D1229" t="s">
        <v>24973</v>
      </c>
      <c r="E1229" t="s">
        <v>20985</v>
      </c>
      <c r="F1229">
        <v>14086.541282</v>
      </c>
      <c r="G1229">
        <v>8348.216088</v>
      </c>
      <c r="H1229">
        <v>108.773529</v>
      </c>
      <c r="I1229">
        <v>0</v>
      </c>
      <c r="J1229">
        <v>22543.530899</v>
      </c>
      <c r="K1229" t="s">
        <v>20689</v>
      </c>
      <c r="L1229" t="s">
        <v>7653</v>
      </c>
      <c r="M1229">
        <v>4270.06</v>
      </c>
      <c r="N1229" t="s">
        <v>20691</v>
      </c>
      <c r="O1229" t="s">
        <v>131</v>
      </c>
      <c r="P1229" t="s">
        <v>20692</v>
      </c>
      <c r="Q1229" t="s">
        <v>20693</v>
      </c>
      <c r="R1229" t="s">
        <v>25037</v>
      </c>
      <c r="S1229" t="s">
        <v>25038</v>
      </c>
      <c r="T1229" t="s">
        <v>25145</v>
      </c>
      <c r="U1229" t="s">
        <v>25146</v>
      </c>
      <c r="V1229" t="s">
        <v>25041</v>
      </c>
      <c r="W1229" t="s">
        <v>22811</v>
      </c>
      <c r="X1229">
        <v>132.29</v>
      </c>
      <c r="Y1229" t="s">
        <v>20700</v>
      </c>
      <c r="Z1229" t="s">
        <v>100</v>
      </c>
      <c r="AA1229" t="s">
        <v>92</v>
      </c>
      <c r="AB1229" t="s">
        <v>305</v>
      </c>
      <c r="AC1229" t="s">
        <v>306</v>
      </c>
      <c r="AD1229" t="s">
        <v>25147</v>
      </c>
      <c r="AE1229" t="s">
        <v>20702</v>
      </c>
      <c r="AF1229">
        <v>21000</v>
      </c>
      <c r="AG1229" t="s">
        <v>20703</v>
      </c>
      <c r="AH1229" s="5">
        <v>45575</v>
      </c>
      <c r="AI1229">
        <v>29.88</v>
      </c>
      <c r="AJ1229" t="s">
        <v>113</v>
      </c>
      <c r="AK1229" t="s">
        <v>20690</v>
      </c>
      <c r="AL1229" t="s">
        <v>20704</v>
      </c>
      <c r="AM1229" t="s">
        <v>20690</v>
      </c>
      <c r="AN1229" t="s">
        <v>20690</v>
      </c>
      <c r="AO1229" t="s">
        <v>24980</v>
      </c>
      <c r="AP1229" t="s">
        <v>20919</v>
      </c>
      <c r="AQ1229" t="s">
        <v>24981</v>
      </c>
      <c r="AR1229" t="s">
        <v>24982</v>
      </c>
      <c r="AS1229" s="5">
        <v>45646</v>
      </c>
      <c r="AT1229" t="s">
        <v>20690</v>
      </c>
      <c r="AU1229" t="s">
        <v>20709</v>
      </c>
      <c r="AV1229" t="s">
        <v>20710</v>
      </c>
      <c r="AX1229" s="6">
        <f>COUNTIFS(拍卖数据!E:E,AA1229,拍卖数据!F:F,AB1229,拍卖数据!O:O,O1229,拍卖数据!P:P,"&gt;"&amp;X1229*0.8,拍卖数据!P:P,"&lt;"&amp;X1229*1.2)</f>
        <v>5</v>
      </c>
      <c r="AY1229">
        <f>COUNTIFS(拍卖数据!E:E,AA1229,拍卖数据!F:F,AB1229,拍卖数据!O:O,O1229,拍卖数据!AN:AN,"机构",拍卖数据!P:P,"&gt;"&amp;X1229*0.8,拍卖数据!P:P,"&lt;"&amp;X1229*1.2)</f>
        <v>0</v>
      </c>
      <c r="AZ1229" s="6">
        <f>COUNTIFS(拍卖数据!E:E,AA1229,拍卖数据!F:F,AB1229,拍卖数据!G:G,AC1229,拍卖数据!O:O,O1229,拍卖数据!AN:AN,"机构",拍卖数据!P:P,"&gt;"&amp;X1229*0.8,拍卖数据!P:P,"&lt;"&amp;X1229*1.2)</f>
        <v>0</v>
      </c>
    </row>
    <row r="1230" hidden="1" spans="1:52">
      <c r="A1230">
        <v>68517</v>
      </c>
      <c r="B1230" t="s">
        <v>24972</v>
      </c>
      <c r="C1230" t="s">
        <v>113</v>
      </c>
      <c r="D1230" t="s">
        <v>24973</v>
      </c>
      <c r="E1230" t="s">
        <v>20985</v>
      </c>
      <c r="F1230">
        <v>14086.541282</v>
      </c>
      <c r="G1230">
        <v>8348.216088</v>
      </c>
      <c r="H1230">
        <v>108.773529</v>
      </c>
      <c r="I1230">
        <v>0</v>
      </c>
      <c r="J1230">
        <v>22543.530899</v>
      </c>
      <c r="K1230" t="s">
        <v>20689</v>
      </c>
      <c r="L1230" t="s">
        <v>7653</v>
      </c>
      <c r="M1230">
        <v>4270.06</v>
      </c>
      <c r="N1230" t="s">
        <v>20691</v>
      </c>
      <c r="O1230" t="s">
        <v>131</v>
      </c>
      <c r="P1230" t="s">
        <v>20692</v>
      </c>
      <c r="Q1230" t="s">
        <v>20693</v>
      </c>
      <c r="R1230" t="s">
        <v>25037</v>
      </c>
      <c r="S1230" t="s">
        <v>25038</v>
      </c>
      <c r="T1230" t="s">
        <v>25148</v>
      </c>
      <c r="U1230" t="s">
        <v>25149</v>
      </c>
      <c r="V1230" t="s">
        <v>25041</v>
      </c>
      <c r="W1230" t="s">
        <v>22811</v>
      </c>
      <c r="X1230">
        <v>89.96</v>
      </c>
      <c r="Y1230" t="s">
        <v>20700</v>
      </c>
      <c r="Z1230" t="s">
        <v>100</v>
      </c>
      <c r="AA1230" t="s">
        <v>92</v>
      </c>
      <c r="AB1230" t="s">
        <v>305</v>
      </c>
      <c r="AC1230" t="s">
        <v>306</v>
      </c>
      <c r="AD1230" t="s">
        <v>25150</v>
      </c>
      <c r="AE1230" t="s">
        <v>20702</v>
      </c>
      <c r="AF1230">
        <v>21000</v>
      </c>
      <c r="AG1230" t="s">
        <v>20703</v>
      </c>
      <c r="AH1230" s="5">
        <v>45575</v>
      </c>
      <c r="AI1230">
        <v>20.32</v>
      </c>
      <c r="AJ1230" t="s">
        <v>113</v>
      </c>
      <c r="AK1230" t="s">
        <v>20690</v>
      </c>
      <c r="AL1230" t="s">
        <v>20704</v>
      </c>
      <c r="AM1230" t="s">
        <v>20690</v>
      </c>
      <c r="AN1230" t="s">
        <v>20690</v>
      </c>
      <c r="AO1230" t="s">
        <v>24980</v>
      </c>
      <c r="AP1230" t="s">
        <v>20919</v>
      </c>
      <c r="AQ1230" t="s">
        <v>24981</v>
      </c>
      <c r="AR1230" t="s">
        <v>24982</v>
      </c>
      <c r="AS1230" s="5">
        <v>45646</v>
      </c>
      <c r="AT1230" t="s">
        <v>20690</v>
      </c>
      <c r="AU1230" t="s">
        <v>20709</v>
      </c>
      <c r="AV1230" t="s">
        <v>20710</v>
      </c>
      <c r="AX1230" s="6">
        <f>COUNTIFS(拍卖数据!E:E,AA1230,拍卖数据!F:F,AB1230,拍卖数据!O:O,O1230,拍卖数据!P:P,"&gt;"&amp;X1230*0.8,拍卖数据!P:P,"&lt;"&amp;X1230*1.2)</f>
        <v>1</v>
      </c>
      <c r="AY1230">
        <f>COUNTIFS(拍卖数据!E:E,AA1230,拍卖数据!F:F,AB1230,拍卖数据!O:O,O1230,拍卖数据!AN:AN,"机构",拍卖数据!P:P,"&gt;"&amp;X1230*0.8,拍卖数据!P:P,"&lt;"&amp;X1230*1.2)</f>
        <v>0</v>
      </c>
      <c r="AZ1230" s="6">
        <f>COUNTIFS(拍卖数据!E:E,AA1230,拍卖数据!F:F,AB1230,拍卖数据!G:G,AC1230,拍卖数据!O:O,O1230,拍卖数据!AN:AN,"机构",拍卖数据!P:P,"&gt;"&amp;X1230*0.8,拍卖数据!P:P,"&lt;"&amp;X1230*1.2)</f>
        <v>0</v>
      </c>
    </row>
    <row r="1231" hidden="1" spans="1:52">
      <c r="A1231">
        <v>68518</v>
      </c>
      <c r="B1231" t="s">
        <v>24972</v>
      </c>
      <c r="C1231" t="s">
        <v>113</v>
      </c>
      <c r="D1231" t="s">
        <v>24973</v>
      </c>
      <c r="E1231" t="s">
        <v>20985</v>
      </c>
      <c r="F1231">
        <v>14086.541282</v>
      </c>
      <c r="G1231">
        <v>8348.216088</v>
      </c>
      <c r="H1231">
        <v>108.773529</v>
      </c>
      <c r="I1231">
        <v>0</v>
      </c>
      <c r="J1231">
        <v>22543.530899</v>
      </c>
      <c r="K1231" t="s">
        <v>20689</v>
      </c>
      <c r="L1231" t="s">
        <v>7653</v>
      </c>
      <c r="M1231">
        <v>4270.06</v>
      </c>
      <c r="N1231" t="s">
        <v>20691</v>
      </c>
      <c r="O1231" t="s">
        <v>131</v>
      </c>
      <c r="P1231" t="s">
        <v>20692</v>
      </c>
      <c r="Q1231" t="s">
        <v>20693</v>
      </c>
      <c r="R1231" t="s">
        <v>25037</v>
      </c>
      <c r="S1231" t="s">
        <v>25038</v>
      </c>
      <c r="T1231" t="s">
        <v>25151</v>
      </c>
      <c r="U1231" t="s">
        <v>25152</v>
      </c>
      <c r="V1231" t="s">
        <v>25041</v>
      </c>
      <c r="W1231" t="s">
        <v>22811</v>
      </c>
      <c r="X1231">
        <v>81.69</v>
      </c>
      <c r="Y1231" t="s">
        <v>20700</v>
      </c>
      <c r="Z1231" t="s">
        <v>100</v>
      </c>
      <c r="AA1231" t="s">
        <v>92</v>
      </c>
      <c r="AB1231" t="s">
        <v>305</v>
      </c>
      <c r="AC1231" t="s">
        <v>306</v>
      </c>
      <c r="AD1231" t="s">
        <v>25153</v>
      </c>
      <c r="AE1231" t="s">
        <v>20702</v>
      </c>
      <c r="AF1231">
        <v>21000</v>
      </c>
      <c r="AG1231" t="s">
        <v>20703</v>
      </c>
      <c r="AH1231" s="5">
        <v>45575</v>
      </c>
      <c r="AI1231">
        <v>18.45</v>
      </c>
      <c r="AJ1231" t="s">
        <v>113</v>
      </c>
      <c r="AK1231" t="s">
        <v>20690</v>
      </c>
      <c r="AL1231" t="s">
        <v>20704</v>
      </c>
      <c r="AM1231" t="s">
        <v>20690</v>
      </c>
      <c r="AN1231" t="s">
        <v>20690</v>
      </c>
      <c r="AO1231" t="s">
        <v>24980</v>
      </c>
      <c r="AP1231" t="s">
        <v>20919</v>
      </c>
      <c r="AQ1231" t="s">
        <v>24981</v>
      </c>
      <c r="AR1231" t="s">
        <v>24982</v>
      </c>
      <c r="AS1231" s="5">
        <v>45646</v>
      </c>
      <c r="AT1231" t="s">
        <v>20690</v>
      </c>
      <c r="AU1231" t="s">
        <v>20709</v>
      </c>
      <c r="AV1231" t="s">
        <v>20710</v>
      </c>
      <c r="AX1231" s="6">
        <f>COUNTIFS(拍卖数据!E:E,AA1231,拍卖数据!F:F,AB1231,拍卖数据!O:O,O1231,拍卖数据!P:P,"&gt;"&amp;X1231*0.8,拍卖数据!P:P,"&lt;"&amp;X1231*1.2)</f>
        <v>2</v>
      </c>
      <c r="AY1231">
        <f>COUNTIFS(拍卖数据!E:E,AA1231,拍卖数据!F:F,AB1231,拍卖数据!O:O,O1231,拍卖数据!AN:AN,"机构",拍卖数据!P:P,"&gt;"&amp;X1231*0.8,拍卖数据!P:P,"&lt;"&amp;X1231*1.2)</f>
        <v>0</v>
      </c>
      <c r="AZ1231" s="6">
        <f>COUNTIFS(拍卖数据!E:E,AA1231,拍卖数据!F:F,AB1231,拍卖数据!G:G,AC1231,拍卖数据!O:O,O1231,拍卖数据!AN:AN,"机构",拍卖数据!P:P,"&gt;"&amp;X1231*0.8,拍卖数据!P:P,"&lt;"&amp;X1231*1.2)</f>
        <v>0</v>
      </c>
    </row>
    <row r="1232" hidden="1" spans="1:52">
      <c r="A1232">
        <v>68519</v>
      </c>
      <c r="B1232" t="s">
        <v>24972</v>
      </c>
      <c r="C1232" t="s">
        <v>113</v>
      </c>
      <c r="D1232" t="s">
        <v>24973</v>
      </c>
      <c r="E1232" t="s">
        <v>20985</v>
      </c>
      <c r="F1232">
        <v>14086.541282</v>
      </c>
      <c r="G1232">
        <v>8348.216088</v>
      </c>
      <c r="H1232">
        <v>108.773529</v>
      </c>
      <c r="I1232">
        <v>0</v>
      </c>
      <c r="J1232">
        <v>22543.530899</v>
      </c>
      <c r="K1232" t="s">
        <v>20689</v>
      </c>
      <c r="L1232" t="s">
        <v>7653</v>
      </c>
      <c r="M1232">
        <v>4270.06</v>
      </c>
      <c r="N1232" t="s">
        <v>20691</v>
      </c>
      <c r="O1232" t="s">
        <v>131</v>
      </c>
      <c r="P1232" t="s">
        <v>20692</v>
      </c>
      <c r="Q1232" t="s">
        <v>20693</v>
      </c>
      <c r="R1232" t="s">
        <v>25037</v>
      </c>
      <c r="S1232" t="s">
        <v>25038</v>
      </c>
      <c r="T1232" t="s">
        <v>25154</v>
      </c>
      <c r="U1232" t="s">
        <v>25155</v>
      </c>
      <c r="V1232" t="s">
        <v>25041</v>
      </c>
      <c r="W1232" t="s">
        <v>22811</v>
      </c>
      <c r="X1232">
        <v>10324.2</v>
      </c>
      <c r="Y1232" t="s">
        <v>20700</v>
      </c>
      <c r="Z1232" t="s">
        <v>100</v>
      </c>
      <c r="AA1232" t="s">
        <v>92</v>
      </c>
      <c r="AB1232" t="s">
        <v>305</v>
      </c>
      <c r="AC1232" t="s">
        <v>306</v>
      </c>
      <c r="AD1232" t="s">
        <v>25156</v>
      </c>
      <c r="AE1232" t="s">
        <v>20702</v>
      </c>
      <c r="AF1232">
        <v>21000</v>
      </c>
      <c r="AG1232" t="s">
        <v>20703</v>
      </c>
      <c r="AH1232" s="5">
        <v>45575</v>
      </c>
      <c r="AI1232">
        <v>2332.24</v>
      </c>
      <c r="AJ1232" t="s">
        <v>113</v>
      </c>
      <c r="AK1232" t="s">
        <v>20690</v>
      </c>
      <c r="AL1232" t="s">
        <v>20704</v>
      </c>
      <c r="AM1232" t="s">
        <v>20690</v>
      </c>
      <c r="AN1232" t="s">
        <v>20690</v>
      </c>
      <c r="AO1232" t="s">
        <v>24980</v>
      </c>
      <c r="AP1232" t="s">
        <v>20919</v>
      </c>
      <c r="AQ1232" t="s">
        <v>24981</v>
      </c>
      <c r="AR1232" t="s">
        <v>24982</v>
      </c>
      <c r="AS1232" s="5">
        <v>45646</v>
      </c>
      <c r="AT1232" t="s">
        <v>20690</v>
      </c>
      <c r="AU1232" t="s">
        <v>20709</v>
      </c>
      <c r="AV1232" t="s">
        <v>20710</v>
      </c>
      <c r="AX1232" s="6">
        <f>COUNTIFS(拍卖数据!E:E,AA1232,拍卖数据!F:F,AB1232,拍卖数据!O:O,O1232,拍卖数据!P:P,"&gt;"&amp;X1232*0.8,拍卖数据!P:P,"&lt;"&amp;X1232*1.2)</f>
        <v>0</v>
      </c>
      <c r="AY1232">
        <f>COUNTIFS(拍卖数据!E:E,AA1232,拍卖数据!F:F,AB1232,拍卖数据!O:O,O1232,拍卖数据!AN:AN,"机构",拍卖数据!P:P,"&gt;"&amp;X1232*0.8,拍卖数据!P:P,"&lt;"&amp;X1232*1.2)</f>
        <v>0</v>
      </c>
      <c r="AZ1232" s="6">
        <f>COUNTIFS(拍卖数据!E:E,AA1232,拍卖数据!F:F,AB1232,拍卖数据!G:G,AC1232,拍卖数据!O:O,O1232,拍卖数据!AN:AN,"机构",拍卖数据!P:P,"&gt;"&amp;X1232*0.8,拍卖数据!P:P,"&lt;"&amp;X1232*1.2)</f>
        <v>0</v>
      </c>
    </row>
    <row r="1233" hidden="1" spans="1:52">
      <c r="A1233">
        <v>68520</v>
      </c>
      <c r="B1233" t="s">
        <v>24972</v>
      </c>
      <c r="C1233" t="s">
        <v>113</v>
      </c>
      <c r="D1233" t="s">
        <v>24973</v>
      </c>
      <c r="E1233" t="s">
        <v>20985</v>
      </c>
      <c r="F1233">
        <v>14086.541282</v>
      </c>
      <c r="G1233">
        <v>8348.216088</v>
      </c>
      <c r="H1233">
        <v>108.773529</v>
      </c>
      <c r="I1233">
        <v>0</v>
      </c>
      <c r="J1233">
        <v>22543.530899</v>
      </c>
      <c r="K1233" t="s">
        <v>20689</v>
      </c>
      <c r="L1233" t="s">
        <v>7653</v>
      </c>
      <c r="M1233">
        <v>4270.06</v>
      </c>
      <c r="N1233" t="s">
        <v>20691</v>
      </c>
      <c r="O1233" t="s">
        <v>131</v>
      </c>
      <c r="P1233" t="s">
        <v>20692</v>
      </c>
      <c r="Q1233" t="s">
        <v>20693</v>
      </c>
      <c r="R1233" t="s">
        <v>25037</v>
      </c>
      <c r="S1233" t="s">
        <v>25038</v>
      </c>
      <c r="T1233" t="s">
        <v>25157</v>
      </c>
      <c r="U1233" t="s">
        <v>25158</v>
      </c>
      <c r="V1233" t="s">
        <v>25041</v>
      </c>
      <c r="W1233" t="s">
        <v>22811</v>
      </c>
      <c r="X1233">
        <v>82.6</v>
      </c>
      <c r="Y1233" t="s">
        <v>20700</v>
      </c>
      <c r="Z1233" t="s">
        <v>100</v>
      </c>
      <c r="AA1233" t="s">
        <v>92</v>
      </c>
      <c r="AB1233" t="s">
        <v>305</v>
      </c>
      <c r="AC1233" t="s">
        <v>306</v>
      </c>
      <c r="AD1233" t="s">
        <v>25159</v>
      </c>
      <c r="AE1233" t="s">
        <v>20702</v>
      </c>
      <c r="AF1233">
        <v>21000</v>
      </c>
      <c r="AG1233" t="s">
        <v>20703</v>
      </c>
      <c r="AH1233" s="5">
        <v>45575</v>
      </c>
      <c r="AI1233">
        <v>18.66</v>
      </c>
      <c r="AJ1233" t="s">
        <v>113</v>
      </c>
      <c r="AK1233" t="s">
        <v>20690</v>
      </c>
      <c r="AL1233" t="s">
        <v>20704</v>
      </c>
      <c r="AM1233" t="s">
        <v>20690</v>
      </c>
      <c r="AN1233" t="s">
        <v>20690</v>
      </c>
      <c r="AO1233" t="s">
        <v>24980</v>
      </c>
      <c r="AP1233" t="s">
        <v>20919</v>
      </c>
      <c r="AQ1233" t="s">
        <v>24981</v>
      </c>
      <c r="AR1233" t="s">
        <v>24982</v>
      </c>
      <c r="AS1233" s="5">
        <v>45646</v>
      </c>
      <c r="AT1233" t="s">
        <v>20690</v>
      </c>
      <c r="AU1233" t="s">
        <v>20709</v>
      </c>
      <c r="AV1233" t="s">
        <v>20710</v>
      </c>
      <c r="AX1233" s="6">
        <f>COUNTIFS(拍卖数据!E:E,AA1233,拍卖数据!F:F,AB1233,拍卖数据!O:O,O1233,拍卖数据!P:P,"&gt;"&amp;X1233*0.8,拍卖数据!P:P,"&lt;"&amp;X1233*1.2)</f>
        <v>2</v>
      </c>
      <c r="AY1233">
        <f>COUNTIFS(拍卖数据!E:E,AA1233,拍卖数据!F:F,AB1233,拍卖数据!O:O,O1233,拍卖数据!AN:AN,"机构",拍卖数据!P:P,"&gt;"&amp;X1233*0.8,拍卖数据!P:P,"&lt;"&amp;X1233*1.2)</f>
        <v>0</v>
      </c>
      <c r="AZ1233" s="6">
        <f>COUNTIFS(拍卖数据!E:E,AA1233,拍卖数据!F:F,AB1233,拍卖数据!G:G,AC1233,拍卖数据!O:O,O1233,拍卖数据!AN:AN,"机构",拍卖数据!P:P,"&gt;"&amp;X1233*0.8,拍卖数据!P:P,"&lt;"&amp;X1233*1.2)</f>
        <v>0</v>
      </c>
    </row>
    <row r="1234" hidden="1" spans="1:52">
      <c r="A1234">
        <v>68521</v>
      </c>
      <c r="B1234" t="s">
        <v>24972</v>
      </c>
      <c r="C1234" t="s">
        <v>113</v>
      </c>
      <c r="D1234" t="s">
        <v>24973</v>
      </c>
      <c r="E1234" t="s">
        <v>20985</v>
      </c>
      <c r="F1234">
        <v>14086.541282</v>
      </c>
      <c r="G1234">
        <v>8348.216088</v>
      </c>
      <c r="H1234">
        <v>108.773529</v>
      </c>
      <c r="I1234">
        <v>0</v>
      </c>
      <c r="J1234">
        <v>22543.530899</v>
      </c>
      <c r="K1234" t="s">
        <v>20689</v>
      </c>
      <c r="L1234" t="s">
        <v>7653</v>
      </c>
      <c r="M1234">
        <v>4270.06</v>
      </c>
      <c r="N1234" t="s">
        <v>20691</v>
      </c>
      <c r="O1234" t="s">
        <v>131</v>
      </c>
      <c r="P1234" t="s">
        <v>20692</v>
      </c>
      <c r="Q1234" t="s">
        <v>20693</v>
      </c>
      <c r="R1234" t="s">
        <v>25037</v>
      </c>
      <c r="S1234" t="s">
        <v>25038</v>
      </c>
      <c r="T1234" t="s">
        <v>25160</v>
      </c>
      <c r="U1234" t="s">
        <v>25161</v>
      </c>
      <c r="V1234" t="s">
        <v>25041</v>
      </c>
      <c r="W1234" t="s">
        <v>22811</v>
      </c>
      <c r="X1234">
        <v>52.01</v>
      </c>
      <c r="Y1234" t="s">
        <v>20700</v>
      </c>
      <c r="Z1234" t="s">
        <v>100</v>
      </c>
      <c r="AA1234" t="s">
        <v>92</v>
      </c>
      <c r="AB1234" t="s">
        <v>305</v>
      </c>
      <c r="AC1234" t="s">
        <v>306</v>
      </c>
      <c r="AD1234" t="s">
        <v>25162</v>
      </c>
      <c r="AE1234" t="s">
        <v>20702</v>
      </c>
      <c r="AF1234">
        <v>21000</v>
      </c>
      <c r="AG1234" t="s">
        <v>20703</v>
      </c>
      <c r="AH1234" s="5">
        <v>45575</v>
      </c>
      <c r="AI1234">
        <v>11.75</v>
      </c>
      <c r="AJ1234" t="s">
        <v>113</v>
      </c>
      <c r="AK1234" t="s">
        <v>20690</v>
      </c>
      <c r="AL1234" t="s">
        <v>20704</v>
      </c>
      <c r="AM1234" t="s">
        <v>20690</v>
      </c>
      <c r="AN1234" t="s">
        <v>20690</v>
      </c>
      <c r="AO1234" t="s">
        <v>24980</v>
      </c>
      <c r="AP1234" t="s">
        <v>20919</v>
      </c>
      <c r="AQ1234" t="s">
        <v>24981</v>
      </c>
      <c r="AR1234" t="s">
        <v>24982</v>
      </c>
      <c r="AS1234" s="5">
        <v>45646</v>
      </c>
      <c r="AT1234" t="s">
        <v>20690</v>
      </c>
      <c r="AU1234" t="s">
        <v>20709</v>
      </c>
      <c r="AV1234" t="s">
        <v>20710</v>
      </c>
      <c r="AX1234" s="6">
        <f>COUNTIFS(拍卖数据!E:E,AA1234,拍卖数据!F:F,AB1234,拍卖数据!O:O,O1234,拍卖数据!P:P,"&gt;"&amp;X1234*0.8,拍卖数据!P:P,"&lt;"&amp;X1234*1.2)</f>
        <v>2</v>
      </c>
      <c r="AY1234">
        <f>COUNTIFS(拍卖数据!E:E,AA1234,拍卖数据!F:F,AB1234,拍卖数据!O:O,O1234,拍卖数据!AN:AN,"机构",拍卖数据!P:P,"&gt;"&amp;X1234*0.8,拍卖数据!P:P,"&lt;"&amp;X1234*1.2)</f>
        <v>0</v>
      </c>
      <c r="AZ1234" s="6">
        <f>COUNTIFS(拍卖数据!E:E,AA1234,拍卖数据!F:F,AB1234,拍卖数据!G:G,AC1234,拍卖数据!O:O,O1234,拍卖数据!AN:AN,"机构",拍卖数据!P:P,"&gt;"&amp;X1234*0.8,拍卖数据!P:P,"&lt;"&amp;X1234*1.2)</f>
        <v>0</v>
      </c>
    </row>
    <row r="1235" hidden="1" spans="1:52">
      <c r="A1235">
        <v>68522</v>
      </c>
      <c r="B1235" t="s">
        <v>24972</v>
      </c>
      <c r="C1235" t="s">
        <v>113</v>
      </c>
      <c r="D1235" t="s">
        <v>24973</v>
      </c>
      <c r="E1235" t="s">
        <v>20985</v>
      </c>
      <c r="F1235">
        <v>14086.541282</v>
      </c>
      <c r="G1235">
        <v>8348.216088</v>
      </c>
      <c r="H1235">
        <v>108.773529</v>
      </c>
      <c r="I1235">
        <v>0</v>
      </c>
      <c r="J1235">
        <v>22543.530899</v>
      </c>
      <c r="K1235" t="s">
        <v>20689</v>
      </c>
      <c r="L1235" t="s">
        <v>7653</v>
      </c>
      <c r="M1235">
        <v>4270.06</v>
      </c>
      <c r="N1235" t="s">
        <v>20691</v>
      </c>
      <c r="O1235" t="s">
        <v>131</v>
      </c>
      <c r="P1235" t="s">
        <v>20692</v>
      </c>
      <c r="Q1235" t="s">
        <v>20693</v>
      </c>
      <c r="R1235" t="s">
        <v>25037</v>
      </c>
      <c r="S1235" t="s">
        <v>25038</v>
      </c>
      <c r="T1235" t="s">
        <v>25163</v>
      </c>
      <c r="U1235" t="s">
        <v>25164</v>
      </c>
      <c r="V1235" t="s">
        <v>25041</v>
      </c>
      <c r="W1235" t="s">
        <v>22811</v>
      </c>
      <c r="X1235">
        <v>76.4</v>
      </c>
      <c r="Y1235" t="s">
        <v>20700</v>
      </c>
      <c r="Z1235" t="s">
        <v>100</v>
      </c>
      <c r="AA1235" t="s">
        <v>92</v>
      </c>
      <c r="AB1235" t="s">
        <v>305</v>
      </c>
      <c r="AC1235" t="s">
        <v>306</v>
      </c>
      <c r="AD1235" t="s">
        <v>25165</v>
      </c>
      <c r="AE1235" t="s">
        <v>20702</v>
      </c>
      <c r="AF1235">
        <v>21000</v>
      </c>
      <c r="AG1235" t="s">
        <v>20703</v>
      </c>
      <c r="AH1235" s="5">
        <v>45575</v>
      </c>
      <c r="AI1235">
        <v>17.26</v>
      </c>
      <c r="AJ1235" t="s">
        <v>113</v>
      </c>
      <c r="AK1235" t="s">
        <v>20690</v>
      </c>
      <c r="AL1235" t="s">
        <v>20704</v>
      </c>
      <c r="AM1235" t="s">
        <v>20690</v>
      </c>
      <c r="AN1235" t="s">
        <v>20690</v>
      </c>
      <c r="AO1235" t="s">
        <v>24980</v>
      </c>
      <c r="AP1235" t="s">
        <v>20919</v>
      </c>
      <c r="AQ1235" t="s">
        <v>24981</v>
      </c>
      <c r="AR1235" t="s">
        <v>24982</v>
      </c>
      <c r="AS1235" s="5">
        <v>45646</v>
      </c>
      <c r="AT1235" t="s">
        <v>20690</v>
      </c>
      <c r="AU1235" t="s">
        <v>20709</v>
      </c>
      <c r="AV1235" t="s">
        <v>20710</v>
      </c>
      <c r="AX1235" s="6">
        <f>COUNTIFS(拍卖数据!E:E,AA1235,拍卖数据!F:F,AB1235,拍卖数据!O:O,O1235,拍卖数据!P:P,"&gt;"&amp;X1235*0.8,拍卖数据!P:P,"&lt;"&amp;X1235*1.2)</f>
        <v>3</v>
      </c>
      <c r="AY1235">
        <f>COUNTIFS(拍卖数据!E:E,AA1235,拍卖数据!F:F,AB1235,拍卖数据!O:O,O1235,拍卖数据!AN:AN,"机构",拍卖数据!P:P,"&gt;"&amp;X1235*0.8,拍卖数据!P:P,"&lt;"&amp;X1235*1.2)</f>
        <v>0</v>
      </c>
      <c r="AZ1235" s="6">
        <f>COUNTIFS(拍卖数据!E:E,AA1235,拍卖数据!F:F,AB1235,拍卖数据!G:G,AC1235,拍卖数据!O:O,O1235,拍卖数据!AN:AN,"机构",拍卖数据!P:P,"&gt;"&amp;X1235*0.8,拍卖数据!P:P,"&lt;"&amp;X1235*1.2)</f>
        <v>0</v>
      </c>
    </row>
    <row r="1236" hidden="1" spans="1:52">
      <c r="A1236">
        <v>68523</v>
      </c>
      <c r="B1236" t="s">
        <v>24972</v>
      </c>
      <c r="C1236" t="s">
        <v>113</v>
      </c>
      <c r="D1236" t="s">
        <v>24973</v>
      </c>
      <c r="E1236" t="s">
        <v>20985</v>
      </c>
      <c r="F1236">
        <v>14086.541282</v>
      </c>
      <c r="G1236">
        <v>8348.216088</v>
      </c>
      <c r="H1236">
        <v>108.773529</v>
      </c>
      <c r="I1236">
        <v>0</v>
      </c>
      <c r="J1236">
        <v>22543.530899</v>
      </c>
      <c r="K1236" t="s">
        <v>20689</v>
      </c>
      <c r="L1236" t="s">
        <v>7653</v>
      </c>
      <c r="M1236">
        <v>4270.06</v>
      </c>
      <c r="N1236" t="s">
        <v>20691</v>
      </c>
      <c r="O1236" t="s">
        <v>131</v>
      </c>
      <c r="P1236" t="s">
        <v>20692</v>
      </c>
      <c r="Q1236" t="s">
        <v>20693</v>
      </c>
      <c r="R1236" t="s">
        <v>25037</v>
      </c>
      <c r="S1236" t="s">
        <v>25038</v>
      </c>
      <c r="T1236" t="s">
        <v>25166</v>
      </c>
      <c r="U1236" t="s">
        <v>25167</v>
      </c>
      <c r="V1236" t="s">
        <v>25041</v>
      </c>
      <c r="W1236" t="s">
        <v>22811</v>
      </c>
      <c r="X1236">
        <v>76.4</v>
      </c>
      <c r="Y1236" t="s">
        <v>20700</v>
      </c>
      <c r="Z1236" t="s">
        <v>100</v>
      </c>
      <c r="AA1236" t="s">
        <v>92</v>
      </c>
      <c r="AB1236" t="s">
        <v>305</v>
      </c>
      <c r="AC1236" t="s">
        <v>306</v>
      </c>
      <c r="AD1236" t="s">
        <v>25168</v>
      </c>
      <c r="AE1236" t="s">
        <v>20702</v>
      </c>
      <c r="AF1236">
        <v>21000</v>
      </c>
      <c r="AG1236" t="s">
        <v>20703</v>
      </c>
      <c r="AH1236" s="5">
        <v>45575</v>
      </c>
      <c r="AI1236">
        <v>17.26</v>
      </c>
      <c r="AJ1236" t="s">
        <v>113</v>
      </c>
      <c r="AK1236" t="s">
        <v>20690</v>
      </c>
      <c r="AL1236" t="s">
        <v>20704</v>
      </c>
      <c r="AM1236" t="s">
        <v>20690</v>
      </c>
      <c r="AN1236" t="s">
        <v>20690</v>
      </c>
      <c r="AO1236" t="s">
        <v>24980</v>
      </c>
      <c r="AP1236" t="s">
        <v>20919</v>
      </c>
      <c r="AQ1236" t="s">
        <v>24981</v>
      </c>
      <c r="AR1236" t="s">
        <v>24982</v>
      </c>
      <c r="AS1236" s="5">
        <v>45646</v>
      </c>
      <c r="AT1236" t="s">
        <v>20690</v>
      </c>
      <c r="AU1236" t="s">
        <v>20709</v>
      </c>
      <c r="AV1236" t="s">
        <v>20710</v>
      </c>
      <c r="AX1236" s="6">
        <f>COUNTIFS(拍卖数据!E:E,AA1236,拍卖数据!F:F,AB1236,拍卖数据!O:O,O1236,拍卖数据!P:P,"&gt;"&amp;X1236*0.8,拍卖数据!P:P,"&lt;"&amp;X1236*1.2)</f>
        <v>3</v>
      </c>
      <c r="AY1236">
        <f>COUNTIFS(拍卖数据!E:E,AA1236,拍卖数据!F:F,AB1236,拍卖数据!O:O,O1236,拍卖数据!AN:AN,"机构",拍卖数据!P:P,"&gt;"&amp;X1236*0.8,拍卖数据!P:P,"&lt;"&amp;X1236*1.2)</f>
        <v>0</v>
      </c>
      <c r="AZ1236" s="6">
        <f>COUNTIFS(拍卖数据!E:E,AA1236,拍卖数据!F:F,AB1236,拍卖数据!G:G,AC1236,拍卖数据!O:O,O1236,拍卖数据!AN:AN,"机构",拍卖数据!P:P,"&gt;"&amp;X1236*0.8,拍卖数据!P:P,"&lt;"&amp;X1236*1.2)</f>
        <v>0</v>
      </c>
    </row>
    <row r="1237" hidden="1" spans="1:52">
      <c r="A1237">
        <v>68524</v>
      </c>
      <c r="B1237" t="s">
        <v>24972</v>
      </c>
      <c r="C1237" t="s">
        <v>113</v>
      </c>
      <c r="D1237" t="s">
        <v>24973</v>
      </c>
      <c r="E1237" t="s">
        <v>20985</v>
      </c>
      <c r="F1237">
        <v>14086.541282</v>
      </c>
      <c r="G1237">
        <v>8348.216088</v>
      </c>
      <c r="H1237">
        <v>108.773529</v>
      </c>
      <c r="I1237">
        <v>0</v>
      </c>
      <c r="J1237">
        <v>22543.530899</v>
      </c>
      <c r="K1237" t="s">
        <v>20689</v>
      </c>
      <c r="L1237" t="s">
        <v>7653</v>
      </c>
      <c r="M1237">
        <v>4270.06</v>
      </c>
      <c r="N1237" t="s">
        <v>20691</v>
      </c>
      <c r="O1237" t="s">
        <v>131</v>
      </c>
      <c r="P1237" t="s">
        <v>20692</v>
      </c>
      <c r="Q1237" t="s">
        <v>20693</v>
      </c>
      <c r="R1237" t="s">
        <v>25037</v>
      </c>
      <c r="S1237" t="s">
        <v>25038</v>
      </c>
      <c r="T1237" t="s">
        <v>25169</v>
      </c>
      <c r="U1237" t="s">
        <v>25170</v>
      </c>
      <c r="V1237" t="s">
        <v>25041</v>
      </c>
      <c r="W1237" t="s">
        <v>22811</v>
      </c>
      <c r="X1237">
        <v>95.5</v>
      </c>
      <c r="Y1237" t="s">
        <v>20700</v>
      </c>
      <c r="Z1237" t="s">
        <v>100</v>
      </c>
      <c r="AA1237" t="s">
        <v>92</v>
      </c>
      <c r="AB1237" t="s">
        <v>305</v>
      </c>
      <c r="AC1237" t="s">
        <v>306</v>
      </c>
      <c r="AD1237" t="s">
        <v>25171</v>
      </c>
      <c r="AE1237" t="s">
        <v>20702</v>
      </c>
      <c r="AF1237">
        <v>21000</v>
      </c>
      <c r="AG1237" t="s">
        <v>20703</v>
      </c>
      <c r="AH1237" s="5">
        <v>45575</v>
      </c>
      <c r="AI1237">
        <v>21.57</v>
      </c>
      <c r="AJ1237" t="s">
        <v>113</v>
      </c>
      <c r="AK1237" t="s">
        <v>20690</v>
      </c>
      <c r="AL1237" t="s">
        <v>20704</v>
      </c>
      <c r="AM1237" t="s">
        <v>20690</v>
      </c>
      <c r="AN1237" t="s">
        <v>20690</v>
      </c>
      <c r="AO1237" t="s">
        <v>24980</v>
      </c>
      <c r="AP1237" t="s">
        <v>20919</v>
      </c>
      <c r="AQ1237" t="s">
        <v>24981</v>
      </c>
      <c r="AR1237" t="s">
        <v>24982</v>
      </c>
      <c r="AS1237" s="5">
        <v>45646</v>
      </c>
      <c r="AT1237" t="s">
        <v>20690</v>
      </c>
      <c r="AU1237" t="s">
        <v>20709</v>
      </c>
      <c r="AV1237" t="s">
        <v>20710</v>
      </c>
      <c r="AX1237" s="6">
        <f>COUNTIFS(拍卖数据!E:E,AA1237,拍卖数据!F:F,AB1237,拍卖数据!O:O,O1237,拍卖数据!P:P,"&gt;"&amp;X1237*0.8,拍卖数据!P:P,"&lt;"&amp;X1237*1.2)</f>
        <v>1</v>
      </c>
      <c r="AY1237">
        <f>COUNTIFS(拍卖数据!E:E,AA1237,拍卖数据!F:F,AB1237,拍卖数据!O:O,O1237,拍卖数据!AN:AN,"机构",拍卖数据!P:P,"&gt;"&amp;X1237*0.8,拍卖数据!P:P,"&lt;"&amp;X1237*1.2)</f>
        <v>0</v>
      </c>
      <c r="AZ1237" s="6">
        <f>COUNTIFS(拍卖数据!E:E,AA1237,拍卖数据!F:F,AB1237,拍卖数据!G:G,AC1237,拍卖数据!O:O,O1237,拍卖数据!AN:AN,"机构",拍卖数据!P:P,"&gt;"&amp;X1237*0.8,拍卖数据!P:P,"&lt;"&amp;X1237*1.2)</f>
        <v>0</v>
      </c>
    </row>
    <row r="1238" hidden="1" spans="1:52">
      <c r="A1238">
        <v>68525</v>
      </c>
      <c r="B1238" t="s">
        <v>24972</v>
      </c>
      <c r="C1238" t="s">
        <v>113</v>
      </c>
      <c r="D1238" t="s">
        <v>24973</v>
      </c>
      <c r="E1238" t="s">
        <v>20985</v>
      </c>
      <c r="F1238">
        <v>14086.541282</v>
      </c>
      <c r="G1238">
        <v>8348.216088</v>
      </c>
      <c r="H1238">
        <v>108.773529</v>
      </c>
      <c r="I1238">
        <v>0</v>
      </c>
      <c r="J1238">
        <v>22543.530899</v>
      </c>
      <c r="K1238" t="s">
        <v>20689</v>
      </c>
      <c r="L1238" t="s">
        <v>7653</v>
      </c>
      <c r="M1238">
        <v>4270.06</v>
      </c>
      <c r="N1238" t="s">
        <v>20691</v>
      </c>
      <c r="O1238" t="s">
        <v>131</v>
      </c>
      <c r="P1238" t="s">
        <v>20692</v>
      </c>
      <c r="Q1238" t="s">
        <v>20693</v>
      </c>
      <c r="R1238" t="s">
        <v>25037</v>
      </c>
      <c r="S1238" t="s">
        <v>25038</v>
      </c>
      <c r="T1238" t="s">
        <v>25172</v>
      </c>
      <c r="U1238" t="s">
        <v>25173</v>
      </c>
      <c r="V1238" t="s">
        <v>25041</v>
      </c>
      <c r="W1238" t="s">
        <v>22811</v>
      </c>
      <c r="X1238">
        <v>95.5</v>
      </c>
      <c r="Y1238" t="s">
        <v>20700</v>
      </c>
      <c r="Z1238" t="s">
        <v>100</v>
      </c>
      <c r="AA1238" t="s">
        <v>92</v>
      </c>
      <c r="AB1238" t="s">
        <v>305</v>
      </c>
      <c r="AC1238" t="s">
        <v>306</v>
      </c>
      <c r="AD1238" t="s">
        <v>25174</v>
      </c>
      <c r="AE1238" t="s">
        <v>20702</v>
      </c>
      <c r="AF1238">
        <v>21000</v>
      </c>
      <c r="AG1238" t="s">
        <v>20703</v>
      </c>
      <c r="AH1238" s="5">
        <v>45575</v>
      </c>
      <c r="AI1238">
        <v>21.57</v>
      </c>
      <c r="AJ1238" t="s">
        <v>113</v>
      </c>
      <c r="AK1238" t="s">
        <v>20690</v>
      </c>
      <c r="AL1238" t="s">
        <v>20704</v>
      </c>
      <c r="AM1238" t="s">
        <v>20690</v>
      </c>
      <c r="AN1238" t="s">
        <v>20690</v>
      </c>
      <c r="AO1238" t="s">
        <v>24980</v>
      </c>
      <c r="AP1238" t="s">
        <v>20919</v>
      </c>
      <c r="AQ1238" t="s">
        <v>24981</v>
      </c>
      <c r="AR1238" t="s">
        <v>24982</v>
      </c>
      <c r="AS1238" s="5">
        <v>45646</v>
      </c>
      <c r="AT1238" t="s">
        <v>20690</v>
      </c>
      <c r="AU1238" t="s">
        <v>20709</v>
      </c>
      <c r="AV1238" t="s">
        <v>20710</v>
      </c>
      <c r="AX1238" s="6">
        <f>COUNTIFS(拍卖数据!E:E,AA1238,拍卖数据!F:F,AB1238,拍卖数据!O:O,O1238,拍卖数据!P:P,"&gt;"&amp;X1238*0.8,拍卖数据!P:P,"&lt;"&amp;X1238*1.2)</f>
        <v>1</v>
      </c>
      <c r="AY1238">
        <f>COUNTIFS(拍卖数据!E:E,AA1238,拍卖数据!F:F,AB1238,拍卖数据!O:O,O1238,拍卖数据!AN:AN,"机构",拍卖数据!P:P,"&gt;"&amp;X1238*0.8,拍卖数据!P:P,"&lt;"&amp;X1238*1.2)</f>
        <v>0</v>
      </c>
      <c r="AZ1238" s="6">
        <f>COUNTIFS(拍卖数据!E:E,AA1238,拍卖数据!F:F,AB1238,拍卖数据!G:G,AC1238,拍卖数据!O:O,O1238,拍卖数据!AN:AN,"机构",拍卖数据!P:P,"&gt;"&amp;X1238*0.8,拍卖数据!P:P,"&lt;"&amp;X1238*1.2)</f>
        <v>0</v>
      </c>
    </row>
    <row r="1239" hidden="1" spans="1:52">
      <c r="A1239">
        <v>68526</v>
      </c>
      <c r="B1239" t="s">
        <v>24972</v>
      </c>
      <c r="C1239" t="s">
        <v>113</v>
      </c>
      <c r="D1239" t="s">
        <v>24973</v>
      </c>
      <c r="E1239" t="s">
        <v>20985</v>
      </c>
      <c r="F1239">
        <v>14086.541282</v>
      </c>
      <c r="G1239">
        <v>8348.216088</v>
      </c>
      <c r="H1239">
        <v>108.773529</v>
      </c>
      <c r="I1239">
        <v>0</v>
      </c>
      <c r="J1239">
        <v>22543.530899</v>
      </c>
      <c r="K1239" t="s">
        <v>20689</v>
      </c>
      <c r="L1239" t="s">
        <v>7653</v>
      </c>
      <c r="M1239">
        <v>4270.06</v>
      </c>
      <c r="N1239" t="s">
        <v>20691</v>
      </c>
      <c r="O1239" t="s">
        <v>131</v>
      </c>
      <c r="P1239" t="s">
        <v>20692</v>
      </c>
      <c r="Q1239" t="s">
        <v>20693</v>
      </c>
      <c r="R1239" t="s">
        <v>25037</v>
      </c>
      <c r="S1239" t="s">
        <v>25038</v>
      </c>
      <c r="T1239" t="s">
        <v>25175</v>
      </c>
      <c r="U1239" t="s">
        <v>25176</v>
      </c>
      <c r="V1239" t="s">
        <v>25041</v>
      </c>
      <c r="W1239" t="s">
        <v>22811</v>
      </c>
      <c r="X1239">
        <v>95.5</v>
      </c>
      <c r="Y1239" t="s">
        <v>20700</v>
      </c>
      <c r="Z1239" t="s">
        <v>100</v>
      </c>
      <c r="AA1239" t="s">
        <v>92</v>
      </c>
      <c r="AB1239" t="s">
        <v>305</v>
      </c>
      <c r="AC1239" t="s">
        <v>306</v>
      </c>
      <c r="AD1239" t="s">
        <v>25177</v>
      </c>
      <c r="AE1239" t="s">
        <v>20702</v>
      </c>
      <c r="AF1239">
        <v>21000</v>
      </c>
      <c r="AG1239" t="s">
        <v>20703</v>
      </c>
      <c r="AH1239" s="5">
        <v>45575</v>
      </c>
      <c r="AI1239">
        <v>21.57</v>
      </c>
      <c r="AJ1239" t="s">
        <v>113</v>
      </c>
      <c r="AK1239" t="s">
        <v>20690</v>
      </c>
      <c r="AL1239" t="s">
        <v>20704</v>
      </c>
      <c r="AM1239" t="s">
        <v>20690</v>
      </c>
      <c r="AN1239" t="s">
        <v>20690</v>
      </c>
      <c r="AO1239" t="s">
        <v>24980</v>
      </c>
      <c r="AP1239" t="s">
        <v>20919</v>
      </c>
      <c r="AQ1239" t="s">
        <v>24981</v>
      </c>
      <c r="AR1239" t="s">
        <v>24982</v>
      </c>
      <c r="AS1239" s="5">
        <v>45646</v>
      </c>
      <c r="AT1239" t="s">
        <v>20690</v>
      </c>
      <c r="AU1239" t="s">
        <v>20709</v>
      </c>
      <c r="AV1239" t="s">
        <v>20710</v>
      </c>
      <c r="AX1239" s="6">
        <f>COUNTIFS(拍卖数据!E:E,AA1239,拍卖数据!F:F,AB1239,拍卖数据!O:O,O1239,拍卖数据!P:P,"&gt;"&amp;X1239*0.8,拍卖数据!P:P,"&lt;"&amp;X1239*1.2)</f>
        <v>1</v>
      </c>
      <c r="AY1239">
        <f>COUNTIFS(拍卖数据!E:E,AA1239,拍卖数据!F:F,AB1239,拍卖数据!O:O,O1239,拍卖数据!AN:AN,"机构",拍卖数据!P:P,"&gt;"&amp;X1239*0.8,拍卖数据!P:P,"&lt;"&amp;X1239*1.2)</f>
        <v>0</v>
      </c>
      <c r="AZ1239" s="6">
        <f>COUNTIFS(拍卖数据!E:E,AA1239,拍卖数据!F:F,AB1239,拍卖数据!G:G,AC1239,拍卖数据!O:O,O1239,拍卖数据!AN:AN,"机构",拍卖数据!P:P,"&gt;"&amp;X1239*0.8,拍卖数据!P:P,"&lt;"&amp;X1239*1.2)</f>
        <v>0</v>
      </c>
    </row>
    <row r="1240" hidden="1" spans="1:52">
      <c r="A1240">
        <v>68527</v>
      </c>
      <c r="B1240" t="s">
        <v>24972</v>
      </c>
      <c r="C1240" t="s">
        <v>113</v>
      </c>
      <c r="D1240" t="s">
        <v>24973</v>
      </c>
      <c r="E1240" t="s">
        <v>20985</v>
      </c>
      <c r="F1240">
        <v>14086.541282</v>
      </c>
      <c r="G1240">
        <v>8348.216088</v>
      </c>
      <c r="H1240">
        <v>108.773529</v>
      </c>
      <c r="I1240">
        <v>0</v>
      </c>
      <c r="J1240">
        <v>22543.530899</v>
      </c>
      <c r="K1240" t="s">
        <v>20689</v>
      </c>
      <c r="L1240" t="s">
        <v>7653</v>
      </c>
      <c r="M1240">
        <v>4270.06</v>
      </c>
      <c r="N1240" t="s">
        <v>20691</v>
      </c>
      <c r="O1240" t="s">
        <v>131</v>
      </c>
      <c r="P1240" t="s">
        <v>20692</v>
      </c>
      <c r="Q1240" t="s">
        <v>20693</v>
      </c>
      <c r="R1240" t="s">
        <v>25037</v>
      </c>
      <c r="S1240" t="s">
        <v>25038</v>
      </c>
      <c r="T1240" t="s">
        <v>25178</v>
      </c>
      <c r="U1240" t="s">
        <v>25179</v>
      </c>
      <c r="V1240" t="s">
        <v>25041</v>
      </c>
      <c r="W1240" t="s">
        <v>22811</v>
      </c>
      <c r="X1240">
        <v>95.5</v>
      </c>
      <c r="Y1240" t="s">
        <v>20700</v>
      </c>
      <c r="Z1240" t="s">
        <v>100</v>
      </c>
      <c r="AA1240" t="s">
        <v>92</v>
      </c>
      <c r="AB1240" t="s">
        <v>305</v>
      </c>
      <c r="AC1240" t="s">
        <v>306</v>
      </c>
      <c r="AD1240" t="s">
        <v>25180</v>
      </c>
      <c r="AE1240" t="s">
        <v>20702</v>
      </c>
      <c r="AF1240">
        <v>21000</v>
      </c>
      <c r="AG1240" t="s">
        <v>20703</v>
      </c>
      <c r="AH1240" s="5">
        <v>45575</v>
      </c>
      <c r="AI1240">
        <v>21.57</v>
      </c>
      <c r="AJ1240" t="s">
        <v>113</v>
      </c>
      <c r="AK1240" t="s">
        <v>20690</v>
      </c>
      <c r="AL1240" t="s">
        <v>20704</v>
      </c>
      <c r="AM1240" t="s">
        <v>20690</v>
      </c>
      <c r="AN1240" t="s">
        <v>20690</v>
      </c>
      <c r="AO1240" t="s">
        <v>24980</v>
      </c>
      <c r="AP1240" t="s">
        <v>20919</v>
      </c>
      <c r="AQ1240" t="s">
        <v>24981</v>
      </c>
      <c r="AR1240" t="s">
        <v>24982</v>
      </c>
      <c r="AS1240" s="5">
        <v>45646</v>
      </c>
      <c r="AT1240" t="s">
        <v>20690</v>
      </c>
      <c r="AU1240" t="s">
        <v>20709</v>
      </c>
      <c r="AV1240" t="s">
        <v>20710</v>
      </c>
      <c r="AX1240" s="6">
        <f>COUNTIFS(拍卖数据!E:E,AA1240,拍卖数据!F:F,AB1240,拍卖数据!O:O,O1240,拍卖数据!P:P,"&gt;"&amp;X1240*0.8,拍卖数据!P:P,"&lt;"&amp;X1240*1.2)</f>
        <v>1</v>
      </c>
      <c r="AY1240">
        <f>COUNTIFS(拍卖数据!E:E,AA1240,拍卖数据!F:F,AB1240,拍卖数据!O:O,O1240,拍卖数据!AN:AN,"机构",拍卖数据!P:P,"&gt;"&amp;X1240*0.8,拍卖数据!P:P,"&lt;"&amp;X1240*1.2)</f>
        <v>0</v>
      </c>
      <c r="AZ1240" s="6">
        <f>COUNTIFS(拍卖数据!E:E,AA1240,拍卖数据!F:F,AB1240,拍卖数据!G:G,AC1240,拍卖数据!O:O,O1240,拍卖数据!AN:AN,"机构",拍卖数据!P:P,"&gt;"&amp;X1240*0.8,拍卖数据!P:P,"&lt;"&amp;X1240*1.2)</f>
        <v>0</v>
      </c>
    </row>
    <row r="1241" hidden="1" spans="1:52">
      <c r="A1241">
        <v>68528</v>
      </c>
      <c r="B1241" t="s">
        <v>24972</v>
      </c>
      <c r="C1241" t="s">
        <v>113</v>
      </c>
      <c r="D1241" t="s">
        <v>24973</v>
      </c>
      <c r="E1241" t="s">
        <v>20985</v>
      </c>
      <c r="F1241">
        <v>14086.541282</v>
      </c>
      <c r="G1241">
        <v>8348.216088</v>
      </c>
      <c r="H1241">
        <v>108.773529</v>
      </c>
      <c r="I1241">
        <v>0</v>
      </c>
      <c r="J1241">
        <v>22543.530899</v>
      </c>
      <c r="K1241" t="s">
        <v>20689</v>
      </c>
      <c r="L1241" t="s">
        <v>7653</v>
      </c>
      <c r="M1241">
        <v>4270.06</v>
      </c>
      <c r="N1241" t="s">
        <v>20691</v>
      </c>
      <c r="O1241" t="s">
        <v>131</v>
      </c>
      <c r="P1241" t="s">
        <v>20692</v>
      </c>
      <c r="Q1241" t="s">
        <v>20693</v>
      </c>
      <c r="R1241" t="s">
        <v>25037</v>
      </c>
      <c r="S1241" t="s">
        <v>25038</v>
      </c>
      <c r="T1241" t="s">
        <v>25181</v>
      </c>
      <c r="U1241" t="s">
        <v>25182</v>
      </c>
      <c r="V1241" t="s">
        <v>25041</v>
      </c>
      <c r="W1241" t="s">
        <v>22811</v>
      </c>
      <c r="X1241">
        <v>95.5</v>
      </c>
      <c r="Y1241" t="s">
        <v>20700</v>
      </c>
      <c r="Z1241" t="s">
        <v>100</v>
      </c>
      <c r="AA1241" t="s">
        <v>92</v>
      </c>
      <c r="AB1241" t="s">
        <v>305</v>
      </c>
      <c r="AC1241" t="s">
        <v>306</v>
      </c>
      <c r="AD1241" t="s">
        <v>25183</v>
      </c>
      <c r="AE1241" t="s">
        <v>20702</v>
      </c>
      <c r="AF1241">
        <v>21000</v>
      </c>
      <c r="AG1241" t="s">
        <v>20703</v>
      </c>
      <c r="AH1241" s="5">
        <v>45575</v>
      </c>
      <c r="AI1241">
        <v>21.57</v>
      </c>
      <c r="AJ1241" t="s">
        <v>113</v>
      </c>
      <c r="AK1241" t="s">
        <v>20690</v>
      </c>
      <c r="AL1241" t="s">
        <v>20704</v>
      </c>
      <c r="AM1241" t="s">
        <v>20690</v>
      </c>
      <c r="AN1241" t="s">
        <v>20690</v>
      </c>
      <c r="AO1241" t="s">
        <v>24980</v>
      </c>
      <c r="AP1241" t="s">
        <v>20919</v>
      </c>
      <c r="AQ1241" t="s">
        <v>24981</v>
      </c>
      <c r="AR1241" t="s">
        <v>24982</v>
      </c>
      <c r="AS1241" s="5">
        <v>45646</v>
      </c>
      <c r="AT1241" t="s">
        <v>20690</v>
      </c>
      <c r="AU1241" t="s">
        <v>20709</v>
      </c>
      <c r="AV1241" t="s">
        <v>20710</v>
      </c>
      <c r="AX1241" s="6">
        <f>COUNTIFS(拍卖数据!E:E,AA1241,拍卖数据!F:F,AB1241,拍卖数据!O:O,O1241,拍卖数据!P:P,"&gt;"&amp;X1241*0.8,拍卖数据!P:P,"&lt;"&amp;X1241*1.2)</f>
        <v>1</v>
      </c>
      <c r="AY1241">
        <f>COUNTIFS(拍卖数据!E:E,AA1241,拍卖数据!F:F,AB1241,拍卖数据!O:O,O1241,拍卖数据!AN:AN,"机构",拍卖数据!P:P,"&gt;"&amp;X1241*0.8,拍卖数据!P:P,"&lt;"&amp;X1241*1.2)</f>
        <v>0</v>
      </c>
      <c r="AZ1241" s="6">
        <f>COUNTIFS(拍卖数据!E:E,AA1241,拍卖数据!F:F,AB1241,拍卖数据!G:G,AC1241,拍卖数据!O:O,O1241,拍卖数据!AN:AN,"机构",拍卖数据!P:P,"&gt;"&amp;X1241*0.8,拍卖数据!P:P,"&lt;"&amp;X1241*1.2)</f>
        <v>0</v>
      </c>
    </row>
    <row r="1242" hidden="1" spans="1:52">
      <c r="A1242">
        <v>68529</v>
      </c>
      <c r="B1242" t="s">
        <v>24972</v>
      </c>
      <c r="C1242" t="s">
        <v>113</v>
      </c>
      <c r="D1242" t="s">
        <v>24973</v>
      </c>
      <c r="E1242" t="s">
        <v>20985</v>
      </c>
      <c r="F1242">
        <v>14086.541282</v>
      </c>
      <c r="G1242">
        <v>8348.216088</v>
      </c>
      <c r="H1242">
        <v>108.773529</v>
      </c>
      <c r="I1242">
        <v>0</v>
      </c>
      <c r="J1242">
        <v>22543.530899</v>
      </c>
      <c r="K1242" t="s">
        <v>20689</v>
      </c>
      <c r="L1242" t="s">
        <v>7653</v>
      </c>
      <c r="M1242">
        <v>4270.06</v>
      </c>
      <c r="N1242" t="s">
        <v>20691</v>
      </c>
      <c r="O1242" t="s">
        <v>131</v>
      </c>
      <c r="P1242" t="s">
        <v>20692</v>
      </c>
      <c r="Q1242" t="s">
        <v>20693</v>
      </c>
      <c r="R1242" t="s">
        <v>25037</v>
      </c>
      <c r="S1242" t="s">
        <v>25038</v>
      </c>
      <c r="T1242" t="s">
        <v>25184</v>
      </c>
      <c r="U1242" t="s">
        <v>25185</v>
      </c>
      <c r="V1242" t="s">
        <v>25041</v>
      </c>
      <c r="W1242" t="s">
        <v>22811</v>
      </c>
      <c r="X1242">
        <v>95.5</v>
      </c>
      <c r="Y1242" t="s">
        <v>20700</v>
      </c>
      <c r="Z1242" t="s">
        <v>100</v>
      </c>
      <c r="AA1242" t="s">
        <v>92</v>
      </c>
      <c r="AB1242" t="s">
        <v>305</v>
      </c>
      <c r="AC1242" t="s">
        <v>306</v>
      </c>
      <c r="AD1242" t="s">
        <v>25186</v>
      </c>
      <c r="AE1242" t="s">
        <v>20702</v>
      </c>
      <c r="AF1242">
        <v>21000</v>
      </c>
      <c r="AG1242" t="s">
        <v>20703</v>
      </c>
      <c r="AH1242" s="5">
        <v>45575</v>
      </c>
      <c r="AI1242">
        <v>21.57</v>
      </c>
      <c r="AJ1242" t="s">
        <v>113</v>
      </c>
      <c r="AK1242" t="s">
        <v>20690</v>
      </c>
      <c r="AL1242" t="s">
        <v>20704</v>
      </c>
      <c r="AM1242" t="s">
        <v>20690</v>
      </c>
      <c r="AN1242" t="s">
        <v>20690</v>
      </c>
      <c r="AO1242" t="s">
        <v>24980</v>
      </c>
      <c r="AP1242" t="s">
        <v>20919</v>
      </c>
      <c r="AQ1242" t="s">
        <v>24981</v>
      </c>
      <c r="AR1242" t="s">
        <v>24982</v>
      </c>
      <c r="AS1242" s="5">
        <v>45646</v>
      </c>
      <c r="AT1242" t="s">
        <v>20690</v>
      </c>
      <c r="AU1242" t="s">
        <v>20709</v>
      </c>
      <c r="AV1242" t="s">
        <v>20710</v>
      </c>
      <c r="AX1242" s="6">
        <f>COUNTIFS(拍卖数据!E:E,AA1242,拍卖数据!F:F,AB1242,拍卖数据!O:O,O1242,拍卖数据!P:P,"&gt;"&amp;X1242*0.8,拍卖数据!P:P,"&lt;"&amp;X1242*1.2)</f>
        <v>1</v>
      </c>
      <c r="AY1242">
        <f>COUNTIFS(拍卖数据!E:E,AA1242,拍卖数据!F:F,AB1242,拍卖数据!O:O,O1242,拍卖数据!AN:AN,"机构",拍卖数据!P:P,"&gt;"&amp;X1242*0.8,拍卖数据!P:P,"&lt;"&amp;X1242*1.2)</f>
        <v>0</v>
      </c>
      <c r="AZ1242" s="6">
        <f>COUNTIFS(拍卖数据!E:E,AA1242,拍卖数据!F:F,AB1242,拍卖数据!G:G,AC1242,拍卖数据!O:O,O1242,拍卖数据!AN:AN,"机构",拍卖数据!P:P,"&gt;"&amp;X1242*0.8,拍卖数据!P:P,"&lt;"&amp;X1242*1.2)</f>
        <v>0</v>
      </c>
    </row>
    <row r="1243" hidden="1" spans="1:52">
      <c r="A1243">
        <v>68530</v>
      </c>
      <c r="B1243" t="s">
        <v>24972</v>
      </c>
      <c r="C1243" t="s">
        <v>113</v>
      </c>
      <c r="D1243" t="s">
        <v>24973</v>
      </c>
      <c r="E1243" t="s">
        <v>20985</v>
      </c>
      <c r="F1243">
        <v>14086.541282</v>
      </c>
      <c r="G1243">
        <v>8348.216088</v>
      </c>
      <c r="H1243">
        <v>108.773529</v>
      </c>
      <c r="I1243">
        <v>0</v>
      </c>
      <c r="J1243">
        <v>22543.530899</v>
      </c>
      <c r="K1243" t="s">
        <v>20689</v>
      </c>
      <c r="L1243" t="s">
        <v>7653</v>
      </c>
      <c r="M1243">
        <v>4270.06</v>
      </c>
      <c r="N1243" t="s">
        <v>20691</v>
      </c>
      <c r="O1243" t="s">
        <v>131</v>
      </c>
      <c r="P1243" t="s">
        <v>20692</v>
      </c>
      <c r="Q1243" t="s">
        <v>20693</v>
      </c>
      <c r="R1243" t="s">
        <v>25037</v>
      </c>
      <c r="S1243" t="s">
        <v>25038</v>
      </c>
      <c r="T1243" t="s">
        <v>25187</v>
      </c>
      <c r="U1243" t="s">
        <v>25188</v>
      </c>
      <c r="V1243" t="s">
        <v>25041</v>
      </c>
      <c r="W1243" t="s">
        <v>22811</v>
      </c>
      <c r="X1243">
        <v>95.5</v>
      </c>
      <c r="Y1243" t="s">
        <v>20700</v>
      </c>
      <c r="Z1243" t="s">
        <v>100</v>
      </c>
      <c r="AA1243" t="s">
        <v>92</v>
      </c>
      <c r="AB1243" t="s">
        <v>305</v>
      </c>
      <c r="AC1243" t="s">
        <v>306</v>
      </c>
      <c r="AD1243" t="s">
        <v>25189</v>
      </c>
      <c r="AE1243" t="s">
        <v>20702</v>
      </c>
      <c r="AF1243">
        <v>21000</v>
      </c>
      <c r="AG1243" t="s">
        <v>20703</v>
      </c>
      <c r="AH1243" s="5">
        <v>45575</v>
      </c>
      <c r="AI1243">
        <v>21.57</v>
      </c>
      <c r="AJ1243" t="s">
        <v>113</v>
      </c>
      <c r="AK1243" t="s">
        <v>20690</v>
      </c>
      <c r="AL1243" t="s">
        <v>20704</v>
      </c>
      <c r="AM1243" t="s">
        <v>20690</v>
      </c>
      <c r="AN1243" t="s">
        <v>20690</v>
      </c>
      <c r="AO1243" t="s">
        <v>24980</v>
      </c>
      <c r="AP1243" t="s">
        <v>20919</v>
      </c>
      <c r="AQ1243" t="s">
        <v>24981</v>
      </c>
      <c r="AR1243" t="s">
        <v>24982</v>
      </c>
      <c r="AS1243" s="5">
        <v>45646</v>
      </c>
      <c r="AT1243" t="s">
        <v>20690</v>
      </c>
      <c r="AU1243" t="s">
        <v>20709</v>
      </c>
      <c r="AV1243" t="s">
        <v>20710</v>
      </c>
      <c r="AX1243" s="6">
        <f>COUNTIFS(拍卖数据!E:E,AA1243,拍卖数据!F:F,AB1243,拍卖数据!O:O,O1243,拍卖数据!P:P,"&gt;"&amp;X1243*0.8,拍卖数据!P:P,"&lt;"&amp;X1243*1.2)</f>
        <v>1</v>
      </c>
      <c r="AY1243">
        <f>COUNTIFS(拍卖数据!E:E,AA1243,拍卖数据!F:F,AB1243,拍卖数据!O:O,O1243,拍卖数据!AN:AN,"机构",拍卖数据!P:P,"&gt;"&amp;X1243*0.8,拍卖数据!P:P,"&lt;"&amp;X1243*1.2)</f>
        <v>0</v>
      </c>
      <c r="AZ1243" s="6">
        <f>COUNTIFS(拍卖数据!E:E,AA1243,拍卖数据!F:F,AB1243,拍卖数据!G:G,AC1243,拍卖数据!O:O,O1243,拍卖数据!AN:AN,"机构",拍卖数据!P:P,"&gt;"&amp;X1243*0.8,拍卖数据!P:P,"&lt;"&amp;X1243*1.2)</f>
        <v>0</v>
      </c>
    </row>
    <row r="1244" hidden="1" spans="1:52">
      <c r="A1244">
        <v>68531</v>
      </c>
      <c r="B1244" t="s">
        <v>24972</v>
      </c>
      <c r="C1244" t="s">
        <v>113</v>
      </c>
      <c r="D1244" t="s">
        <v>24973</v>
      </c>
      <c r="E1244" t="s">
        <v>20985</v>
      </c>
      <c r="F1244">
        <v>14086.541282</v>
      </c>
      <c r="G1244">
        <v>8348.216088</v>
      </c>
      <c r="H1244">
        <v>108.773529</v>
      </c>
      <c r="I1244">
        <v>0</v>
      </c>
      <c r="J1244">
        <v>22543.530899</v>
      </c>
      <c r="K1244" t="s">
        <v>20689</v>
      </c>
      <c r="L1244" t="s">
        <v>7653</v>
      </c>
      <c r="M1244">
        <v>4270.06</v>
      </c>
      <c r="N1244" t="s">
        <v>20691</v>
      </c>
      <c r="O1244" t="s">
        <v>131</v>
      </c>
      <c r="P1244" t="s">
        <v>20692</v>
      </c>
      <c r="Q1244" t="s">
        <v>20693</v>
      </c>
      <c r="R1244" t="s">
        <v>25037</v>
      </c>
      <c r="S1244" t="s">
        <v>25038</v>
      </c>
      <c r="T1244" t="s">
        <v>25190</v>
      </c>
      <c r="U1244" t="s">
        <v>25191</v>
      </c>
      <c r="V1244" t="s">
        <v>25041</v>
      </c>
      <c r="W1244" t="s">
        <v>22811</v>
      </c>
      <c r="X1244">
        <v>95.5</v>
      </c>
      <c r="Y1244" t="s">
        <v>20700</v>
      </c>
      <c r="Z1244" t="s">
        <v>100</v>
      </c>
      <c r="AA1244" t="s">
        <v>92</v>
      </c>
      <c r="AB1244" t="s">
        <v>305</v>
      </c>
      <c r="AC1244" t="s">
        <v>306</v>
      </c>
      <c r="AD1244" t="s">
        <v>25192</v>
      </c>
      <c r="AE1244" t="s">
        <v>20702</v>
      </c>
      <c r="AF1244">
        <v>21000</v>
      </c>
      <c r="AG1244" t="s">
        <v>20703</v>
      </c>
      <c r="AH1244" s="5">
        <v>45575</v>
      </c>
      <c r="AI1244">
        <v>21.57</v>
      </c>
      <c r="AJ1244" t="s">
        <v>113</v>
      </c>
      <c r="AK1244" t="s">
        <v>20690</v>
      </c>
      <c r="AL1244" t="s">
        <v>20704</v>
      </c>
      <c r="AM1244" t="s">
        <v>20690</v>
      </c>
      <c r="AN1244" t="s">
        <v>20690</v>
      </c>
      <c r="AO1244" t="s">
        <v>24980</v>
      </c>
      <c r="AP1244" t="s">
        <v>20919</v>
      </c>
      <c r="AQ1244" t="s">
        <v>24981</v>
      </c>
      <c r="AR1244" t="s">
        <v>24982</v>
      </c>
      <c r="AS1244" s="5">
        <v>45646</v>
      </c>
      <c r="AT1244" t="s">
        <v>20690</v>
      </c>
      <c r="AU1244" t="s">
        <v>20709</v>
      </c>
      <c r="AV1244" t="s">
        <v>20710</v>
      </c>
      <c r="AX1244" s="6">
        <f>COUNTIFS(拍卖数据!E:E,AA1244,拍卖数据!F:F,AB1244,拍卖数据!O:O,O1244,拍卖数据!P:P,"&gt;"&amp;X1244*0.8,拍卖数据!P:P,"&lt;"&amp;X1244*1.2)</f>
        <v>1</v>
      </c>
      <c r="AY1244">
        <f>COUNTIFS(拍卖数据!E:E,AA1244,拍卖数据!F:F,AB1244,拍卖数据!O:O,O1244,拍卖数据!AN:AN,"机构",拍卖数据!P:P,"&gt;"&amp;X1244*0.8,拍卖数据!P:P,"&lt;"&amp;X1244*1.2)</f>
        <v>0</v>
      </c>
      <c r="AZ1244" s="6">
        <f>COUNTIFS(拍卖数据!E:E,AA1244,拍卖数据!F:F,AB1244,拍卖数据!G:G,AC1244,拍卖数据!O:O,O1244,拍卖数据!AN:AN,"机构",拍卖数据!P:P,"&gt;"&amp;X1244*0.8,拍卖数据!P:P,"&lt;"&amp;X1244*1.2)</f>
        <v>0</v>
      </c>
    </row>
    <row r="1245" hidden="1" spans="1:52">
      <c r="A1245">
        <v>68532</v>
      </c>
      <c r="B1245" t="s">
        <v>24972</v>
      </c>
      <c r="C1245" t="s">
        <v>113</v>
      </c>
      <c r="D1245" t="s">
        <v>24973</v>
      </c>
      <c r="E1245" t="s">
        <v>20985</v>
      </c>
      <c r="F1245">
        <v>14086.541282</v>
      </c>
      <c r="G1245">
        <v>8348.216088</v>
      </c>
      <c r="H1245">
        <v>108.773529</v>
      </c>
      <c r="I1245">
        <v>0</v>
      </c>
      <c r="J1245">
        <v>22543.530899</v>
      </c>
      <c r="K1245" t="s">
        <v>20689</v>
      </c>
      <c r="L1245" t="s">
        <v>7653</v>
      </c>
      <c r="M1245">
        <v>4270.06</v>
      </c>
      <c r="N1245" t="s">
        <v>20691</v>
      </c>
      <c r="O1245" t="s">
        <v>131</v>
      </c>
      <c r="P1245" t="s">
        <v>20692</v>
      </c>
      <c r="Q1245" t="s">
        <v>20693</v>
      </c>
      <c r="R1245" t="s">
        <v>25037</v>
      </c>
      <c r="S1245" t="s">
        <v>25038</v>
      </c>
      <c r="T1245" t="s">
        <v>25193</v>
      </c>
      <c r="U1245" t="s">
        <v>25194</v>
      </c>
      <c r="V1245" t="s">
        <v>25041</v>
      </c>
      <c r="W1245" t="s">
        <v>22811</v>
      </c>
      <c r="X1245">
        <v>51.8</v>
      </c>
      <c r="Y1245" t="s">
        <v>20700</v>
      </c>
      <c r="Z1245" t="s">
        <v>100</v>
      </c>
      <c r="AA1245" t="s">
        <v>92</v>
      </c>
      <c r="AB1245" t="s">
        <v>305</v>
      </c>
      <c r="AC1245" t="s">
        <v>306</v>
      </c>
      <c r="AD1245" t="s">
        <v>25195</v>
      </c>
      <c r="AE1245" t="s">
        <v>20702</v>
      </c>
      <c r="AF1245">
        <v>21000</v>
      </c>
      <c r="AG1245" t="s">
        <v>20703</v>
      </c>
      <c r="AH1245" s="5">
        <v>45575</v>
      </c>
      <c r="AI1245">
        <v>11.7</v>
      </c>
      <c r="AJ1245" t="s">
        <v>113</v>
      </c>
      <c r="AK1245" t="s">
        <v>20690</v>
      </c>
      <c r="AL1245" t="s">
        <v>20704</v>
      </c>
      <c r="AM1245" t="s">
        <v>20690</v>
      </c>
      <c r="AN1245" t="s">
        <v>20690</v>
      </c>
      <c r="AO1245" t="s">
        <v>24980</v>
      </c>
      <c r="AP1245" t="s">
        <v>20919</v>
      </c>
      <c r="AQ1245" t="s">
        <v>24981</v>
      </c>
      <c r="AR1245" t="s">
        <v>24982</v>
      </c>
      <c r="AS1245" s="5">
        <v>45646</v>
      </c>
      <c r="AT1245" t="s">
        <v>20690</v>
      </c>
      <c r="AU1245" t="s">
        <v>20709</v>
      </c>
      <c r="AV1245" t="s">
        <v>20710</v>
      </c>
      <c r="AX1245" s="6">
        <f>COUNTIFS(拍卖数据!E:E,AA1245,拍卖数据!F:F,AB1245,拍卖数据!O:O,O1245,拍卖数据!P:P,"&gt;"&amp;X1245*0.8,拍卖数据!P:P,"&lt;"&amp;X1245*1.2)</f>
        <v>2</v>
      </c>
      <c r="AY1245">
        <f>COUNTIFS(拍卖数据!E:E,AA1245,拍卖数据!F:F,AB1245,拍卖数据!O:O,O1245,拍卖数据!AN:AN,"机构",拍卖数据!P:P,"&gt;"&amp;X1245*0.8,拍卖数据!P:P,"&lt;"&amp;X1245*1.2)</f>
        <v>0</v>
      </c>
      <c r="AZ1245" s="6">
        <f>COUNTIFS(拍卖数据!E:E,AA1245,拍卖数据!F:F,AB1245,拍卖数据!G:G,AC1245,拍卖数据!O:O,O1245,拍卖数据!AN:AN,"机构",拍卖数据!P:P,"&gt;"&amp;X1245*0.8,拍卖数据!P:P,"&lt;"&amp;X1245*1.2)</f>
        <v>0</v>
      </c>
    </row>
    <row r="1246" hidden="1" spans="1:52">
      <c r="A1246">
        <v>68533</v>
      </c>
      <c r="B1246" t="s">
        <v>24972</v>
      </c>
      <c r="C1246" t="s">
        <v>113</v>
      </c>
      <c r="D1246" t="s">
        <v>24973</v>
      </c>
      <c r="E1246" t="s">
        <v>20985</v>
      </c>
      <c r="F1246">
        <v>14086.541282</v>
      </c>
      <c r="G1246">
        <v>8348.216088</v>
      </c>
      <c r="H1246">
        <v>108.773529</v>
      </c>
      <c r="I1246">
        <v>0</v>
      </c>
      <c r="J1246">
        <v>22543.530899</v>
      </c>
      <c r="K1246" t="s">
        <v>20689</v>
      </c>
      <c r="L1246" t="s">
        <v>7653</v>
      </c>
      <c r="M1246">
        <v>4270.06</v>
      </c>
      <c r="N1246" t="s">
        <v>20691</v>
      </c>
      <c r="O1246" t="s">
        <v>131</v>
      </c>
      <c r="P1246" t="s">
        <v>20692</v>
      </c>
      <c r="Q1246" t="s">
        <v>20693</v>
      </c>
      <c r="R1246" t="s">
        <v>25037</v>
      </c>
      <c r="S1246" t="s">
        <v>25038</v>
      </c>
      <c r="T1246" t="s">
        <v>25196</v>
      </c>
      <c r="U1246" t="s">
        <v>25197</v>
      </c>
      <c r="V1246" t="s">
        <v>25041</v>
      </c>
      <c r="W1246" t="s">
        <v>22811</v>
      </c>
      <c r="X1246">
        <v>73.81</v>
      </c>
      <c r="Y1246" t="s">
        <v>20700</v>
      </c>
      <c r="Z1246" t="s">
        <v>100</v>
      </c>
      <c r="AA1246" t="s">
        <v>92</v>
      </c>
      <c r="AB1246" t="s">
        <v>305</v>
      </c>
      <c r="AC1246" t="s">
        <v>306</v>
      </c>
      <c r="AD1246" t="s">
        <v>25198</v>
      </c>
      <c r="AE1246" t="s">
        <v>20702</v>
      </c>
      <c r="AF1246">
        <v>21000</v>
      </c>
      <c r="AG1246" t="s">
        <v>20703</v>
      </c>
      <c r="AH1246" s="5">
        <v>45575</v>
      </c>
      <c r="AI1246">
        <v>16.67</v>
      </c>
      <c r="AJ1246" t="s">
        <v>113</v>
      </c>
      <c r="AK1246" t="s">
        <v>20690</v>
      </c>
      <c r="AL1246" t="s">
        <v>20704</v>
      </c>
      <c r="AM1246" t="s">
        <v>20690</v>
      </c>
      <c r="AN1246" t="s">
        <v>20690</v>
      </c>
      <c r="AO1246" t="s">
        <v>24980</v>
      </c>
      <c r="AP1246" t="s">
        <v>20919</v>
      </c>
      <c r="AQ1246" t="s">
        <v>24981</v>
      </c>
      <c r="AR1246" t="s">
        <v>24982</v>
      </c>
      <c r="AS1246" s="5">
        <v>45646</v>
      </c>
      <c r="AT1246" t="s">
        <v>20690</v>
      </c>
      <c r="AU1246" t="s">
        <v>20709</v>
      </c>
      <c r="AV1246" t="s">
        <v>20710</v>
      </c>
      <c r="AX1246" s="6">
        <f>COUNTIFS(拍卖数据!E:E,AA1246,拍卖数据!F:F,AB1246,拍卖数据!O:O,O1246,拍卖数据!P:P,"&gt;"&amp;X1246*0.8,拍卖数据!P:P,"&lt;"&amp;X1246*1.2)</f>
        <v>3</v>
      </c>
      <c r="AY1246">
        <f>COUNTIFS(拍卖数据!E:E,AA1246,拍卖数据!F:F,AB1246,拍卖数据!O:O,O1246,拍卖数据!AN:AN,"机构",拍卖数据!P:P,"&gt;"&amp;X1246*0.8,拍卖数据!P:P,"&lt;"&amp;X1246*1.2)</f>
        <v>0</v>
      </c>
      <c r="AZ1246" s="6">
        <f>COUNTIFS(拍卖数据!E:E,AA1246,拍卖数据!F:F,AB1246,拍卖数据!G:G,AC1246,拍卖数据!O:O,O1246,拍卖数据!AN:AN,"机构",拍卖数据!P:P,"&gt;"&amp;X1246*0.8,拍卖数据!P:P,"&lt;"&amp;X1246*1.2)</f>
        <v>0</v>
      </c>
    </row>
    <row r="1247" hidden="1" spans="1:52">
      <c r="A1247">
        <v>68534</v>
      </c>
      <c r="B1247" t="s">
        <v>24972</v>
      </c>
      <c r="C1247" t="s">
        <v>113</v>
      </c>
      <c r="D1247" t="s">
        <v>24973</v>
      </c>
      <c r="E1247" t="s">
        <v>20985</v>
      </c>
      <c r="F1247">
        <v>14086.541282</v>
      </c>
      <c r="G1247">
        <v>8348.216088</v>
      </c>
      <c r="H1247">
        <v>108.773529</v>
      </c>
      <c r="I1247">
        <v>0</v>
      </c>
      <c r="J1247">
        <v>22543.530899</v>
      </c>
      <c r="K1247" t="s">
        <v>20689</v>
      </c>
      <c r="L1247" t="s">
        <v>7653</v>
      </c>
      <c r="M1247">
        <v>4270.06</v>
      </c>
      <c r="N1247" t="s">
        <v>20691</v>
      </c>
      <c r="O1247" t="s">
        <v>131</v>
      </c>
      <c r="P1247" t="s">
        <v>20692</v>
      </c>
      <c r="Q1247" t="s">
        <v>20693</v>
      </c>
      <c r="R1247" t="s">
        <v>25037</v>
      </c>
      <c r="S1247" t="s">
        <v>25038</v>
      </c>
      <c r="T1247" t="s">
        <v>25199</v>
      </c>
      <c r="U1247" t="s">
        <v>25200</v>
      </c>
      <c r="V1247" t="s">
        <v>25041</v>
      </c>
      <c r="W1247" t="s">
        <v>22811</v>
      </c>
      <c r="X1247">
        <v>117.98</v>
      </c>
      <c r="Y1247" t="s">
        <v>20700</v>
      </c>
      <c r="Z1247" t="s">
        <v>100</v>
      </c>
      <c r="AA1247" t="s">
        <v>92</v>
      </c>
      <c r="AB1247" t="s">
        <v>305</v>
      </c>
      <c r="AC1247" t="s">
        <v>306</v>
      </c>
      <c r="AD1247" t="s">
        <v>25201</v>
      </c>
      <c r="AE1247" t="s">
        <v>20702</v>
      </c>
      <c r="AF1247">
        <v>21000</v>
      </c>
      <c r="AG1247" t="s">
        <v>20703</v>
      </c>
      <c r="AH1247" s="5">
        <v>45575</v>
      </c>
      <c r="AI1247">
        <v>26.65</v>
      </c>
      <c r="AJ1247" t="s">
        <v>113</v>
      </c>
      <c r="AK1247" t="s">
        <v>20690</v>
      </c>
      <c r="AL1247" t="s">
        <v>20704</v>
      </c>
      <c r="AM1247" t="s">
        <v>20690</v>
      </c>
      <c r="AN1247" t="s">
        <v>20690</v>
      </c>
      <c r="AO1247" t="s">
        <v>24980</v>
      </c>
      <c r="AP1247" t="s">
        <v>20919</v>
      </c>
      <c r="AQ1247" t="s">
        <v>24981</v>
      </c>
      <c r="AR1247" t="s">
        <v>24982</v>
      </c>
      <c r="AS1247" s="5">
        <v>45646</v>
      </c>
      <c r="AT1247" t="s">
        <v>20690</v>
      </c>
      <c r="AU1247" t="s">
        <v>20709</v>
      </c>
      <c r="AV1247" t="s">
        <v>20710</v>
      </c>
      <c r="AX1247" s="6">
        <f>COUNTIFS(拍卖数据!E:E,AA1247,拍卖数据!F:F,AB1247,拍卖数据!O:O,O1247,拍卖数据!P:P,"&gt;"&amp;X1247*0.8,拍卖数据!P:P,"&lt;"&amp;X1247*1.2)</f>
        <v>4</v>
      </c>
      <c r="AY1247">
        <f>COUNTIFS(拍卖数据!E:E,AA1247,拍卖数据!F:F,AB1247,拍卖数据!O:O,O1247,拍卖数据!AN:AN,"机构",拍卖数据!P:P,"&gt;"&amp;X1247*0.8,拍卖数据!P:P,"&lt;"&amp;X1247*1.2)</f>
        <v>0</v>
      </c>
      <c r="AZ1247" s="6">
        <f>COUNTIFS(拍卖数据!E:E,AA1247,拍卖数据!F:F,AB1247,拍卖数据!G:G,AC1247,拍卖数据!O:O,O1247,拍卖数据!AN:AN,"机构",拍卖数据!P:P,"&gt;"&amp;X1247*0.8,拍卖数据!P:P,"&lt;"&amp;X1247*1.2)</f>
        <v>0</v>
      </c>
    </row>
    <row r="1248" hidden="1" spans="1:52">
      <c r="A1248">
        <v>68535</v>
      </c>
      <c r="B1248" t="s">
        <v>24972</v>
      </c>
      <c r="C1248" t="s">
        <v>113</v>
      </c>
      <c r="D1248" t="s">
        <v>24973</v>
      </c>
      <c r="E1248" t="s">
        <v>20985</v>
      </c>
      <c r="F1248">
        <v>14086.541282</v>
      </c>
      <c r="G1248">
        <v>8348.216088</v>
      </c>
      <c r="H1248">
        <v>108.773529</v>
      </c>
      <c r="I1248">
        <v>0</v>
      </c>
      <c r="J1248">
        <v>22543.530899</v>
      </c>
      <c r="K1248" t="s">
        <v>20689</v>
      </c>
      <c r="L1248" t="s">
        <v>7653</v>
      </c>
      <c r="M1248">
        <v>4270.06</v>
      </c>
      <c r="N1248" t="s">
        <v>20691</v>
      </c>
      <c r="O1248" t="s">
        <v>131</v>
      </c>
      <c r="P1248" t="s">
        <v>20692</v>
      </c>
      <c r="Q1248" t="s">
        <v>20693</v>
      </c>
      <c r="R1248" t="s">
        <v>25037</v>
      </c>
      <c r="S1248" t="s">
        <v>25038</v>
      </c>
      <c r="T1248" t="s">
        <v>25202</v>
      </c>
      <c r="U1248" t="s">
        <v>25203</v>
      </c>
      <c r="V1248" t="s">
        <v>25041</v>
      </c>
      <c r="W1248" t="s">
        <v>22811</v>
      </c>
      <c r="X1248">
        <v>129.12</v>
      </c>
      <c r="Y1248" t="s">
        <v>20700</v>
      </c>
      <c r="Z1248" t="s">
        <v>100</v>
      </c>
      <c r="AA1248" t="s">
        <v>92</v>
      </c>
      <c r="AB1248" t="s">
        <v>305</v>
      </c>
      <c r="AC1248" t="s">
        <v>306</v>
      </c>
      <c r="AD1248" t="s">
        <v>25204</v>
      </c>
      <c r="AE1248" t="s">
        <v>20702</v>
      </c>
      <c r="AF1248">
        <v>21000</v>
      </c>
      <c r="AG1248" t="s">
        <v>20703</v>
      </c>
      <c r="AH1248" s="5">
        <v>45575</v>
      </c>
      <c r="AI1248">
        <v>29.17</v>
      </c>
      <c r="AJ1248" t="s">
        <v>113</v>
      </c>
      <c r="AK1248" t="s">
        <v>20690</v>
      </c>
      <c r="AL1248" t="s">
        <v>20704</v>
      </c>
      <c r="AM1248" t="s">
        <v>20690</v>
      </c>
      <c r="AN1248" t="s">
        <v>20690</v>
      </c>
      <c r="AO1248" t="s">
        <v>24980</v>
      </c>
      <c r="AP1248" t="s">
        <v>20919</v>
      </c>
      <c r="AQ1248" t="s">
        <v>24981</v>
      </c>
      <c r="AR1248" t="s">
        <v>24982</v>
      </c>
      <c r="AS1248" s="5">
        <v>45646</v>
      </c>
      <c r="AT1248" t="s">
        <v>20690</v>
      </c>
      <c r="AU1248" t="s">
        <v>20709</v>
      </c>
      <c r="AV1248" t="s">
        <v>20710</v>
      </c>
      <c r="AX1248" s="6">
        <f>COUNTIFS(拍卖数据!E:E,AA1248,拍卖数据!F:F,AB1248,拍卖数据!O:O,O1248,拍卖数据!P:P,"&gt;"&amp;X1248*0.8,拍卖数据!P:P,"&lt;"&amp;X1248*1.2)</f>
        <v>5</v>
      </c>
      <c r="AY1248">
        <f>COUNTIFS(拍卖数据!E:E,AA1248,拍卖数据!F:F,AB1248,拍卖数据!O:O,O1248,拍卖数据!AN:AN,"机构",拍卖数据!P:P,"&gt;"&amp;X1248*0.8,拍卖数据!P:P,"&lt;"&amp;X1248*1.2)</f>
        <v>0</v>
      </c>
      <c r="AZ1248" s="6">
        <f>COUNTIFS(拍卖数据!E:E,AA1248,拍卖数据!F:F,AB1248,拍卖数据!G:G,AC1248,拍卖数据!O:O,O1248,拍卖数据!AN:AN,"机构",拍卖数据!P:P,"&gt;"&amp;X1248*0.8,拍卖数据!P:P,"&lt;"&amp;X1248*1.2)</f>
        <v>0</v>
      </c>
    </row>
    <row r="1249" hidden="1" spans="1:52">
      <c r="A1249">
        <v>68536</v>
      </c>
      <c r="B1249" t="s">
        <v>24972</v>
      </c>
      <c r="C1249" t="s">
        <v>113</v>
      </c>
      <c r="D1249" t="s">
        <v>24973</v>
      </c>
      <c r="E1249" t="s">
        <v>20985</v>
      </c>
      <c r="F1249">
        <v>14086.541282</v>
      </c>
      <c r="G1249">
        <v>8348.216088</v>
      </c>
      <c r="H1249">
        <v>108.773529</v>
      </c>
      <c r="I1249">
        <v>0</v>
      </c>
      <c r="J1249">
        <v>22543.530899</v>
      </c>
      <c r="K1249" t="s">
        <v>20689</v>
      </c>
      <c r="L1249" t="s">
        <v>7653</v>
      </c>
      <c r="M1249">
        <v>4270.06</v>
      </c>
      <c r="N1249" t="s">
        <v>20691</v>
      </c>
      <c r="O1249" t="s">
        <v>131</v>
      </c>
      <c r="P1249" t="s">
        <v>20692</v>
      </c>
      <c r="Q1249" t="s">
        <v>20693</v>
      </c>
      <c r="R1249" t="s">
        <v>25037</v>
      </c>
      <c r="S1249" t="s">
        <v>25038</v>
      </c>
      <c r="T1249" t="s">
        <v>25205</v>
      </c>
      <c r="U1249" t="s">
        <v>25206</v>
      </c>
      <c r="V1249" t="s">
        <v>25041</v>
      </c>
      <c r="W1249" t="s">
        <v>22811</v>
      </c>
      <c r="X1249">
        <v>65.41</v>
      </c>
      <c r="Y1249" t="s">
        <v>20700</v>
      </c>
      <c r="Z1249" t="s">
        <v>100</v>
      </c>
      <c r="AA1249" t="s">
        <v>92</v>
      </c>
      <c r="AB1249" t="s">
        <v>305</v>
      </c>
      <c r="AC1249" t="s">
        <v>306</v>
      </c>
      <c r="AD1249" t="s">
        <v>25207</v>
      </c>
      <c r="AE1249" t="s">
        <v>20702</v>
      </c>
      <c r="AF1249">
        <v>21000</v>
      </c>
      <c r="AG1249" t="s">
        <v>20703</v>
      </c>
      <c r="AH1249" s="5">
        <v>45575</v>
      </c>
      <c r="AI1249">
        <v>14.78</v>
      </c>
      <c r="AJ1249" t="s">
        <v>113</v>
      </c>
      <c r="AK1249" t="s">
        <v>20690</v>
      </c>
      <c r="AL1249" t="s">
        <v>20704</v>
      </c>
      <c r="AM1249" t="s">
        <v>20690</v>
      </c>
      <c r="AN1249" t="s">
        <v>20690</v>
      </c>
      <c r="AO1249" t="s">
        <v>24980</v>
      </c>
      <c r="AP1249" t="s">
        <v>20919</v>
      </c>
      <c r="AQ1249" t="s">
        <v>24981</v>
      </c>
      <c r="AR1249" t="s">
        <v>24982</v>
      </c>
      <c r="AS1249" s="5">
        <v>45646</v>
      </c>
      <c r="AT1249" t="s">
        <v>20690</v>
      </c>
      <c r="AU1249" t="s">
        <v>20709</v>
      </c>
      <c r="AV1249" t="s">
        <v>20710</v>
      </c>
      <c r="AX1249" s="6">
        <f>COUNTIFS(拍卖数据!E:E,AA1249,拍卖数据!F:F,AB1249,拍卖数据!O:O,O1249,拍卖数据!P:P,"&gt;"&amp;X1249*0.8,拍卖数据!P:P,"&lt;"&amp;X1249*1.2)</f>
        <v>3</v>
      </c>
      <c r="AY1249">
        <f>COUNTIFS(拍卖数据!E:E,AA1249,拍卖数据!F:F,AB1249,拍卖数据!O:O,O1249,拍卖数据!AN:AN,"机构",拍卖数据!P:P,"&gt;"&amp;X1249*0.8,拍卖数据!P:P,"&lt;"&amp;X1249*1.2)</f>
        <v>0</v>
      </c>
      <c r="AZ1249" s="6">
        <f>COUNTIFS(拍卖数据!E:E,AA1249,拍卖数据!F:F,AB1249,拍卖数据!G:G,AC1249,拍卖数据!O:O,O1249,拍卖数据!AN:AN,"机构",拍卖数据!P:P,"&gt;"&amp;X1249*0.8,拍卖数据!P:P,"&lt;"&amp;X1249*1.2)</f>
        <v>0</v>
      </c>
    </row>
    <row r="1250" hidden="1" spans="1:52">
      <c r="A1250">
        <v>68537</v>
      </c>
      <c r="B1250" t="s">
        <v>24972</v>
      </c>
      <c r="C1250" t="s">
        <v>113</v>
      </c>
      <c r="D1250" t="s">
        <v>24973</v>
      </c>
      <c r="E1250" t="s">
        <v>20985</v>
      </c>
      <c r="F1250">
        <v>14086.541282</v>
      </c>
      <c r="G1250">
        <v>8348.216088</v>
      </c>
      <c r="H1250">
        <v>108.773529</v>
      </c>
      <c r="I1250">
        <v>0</v>
      </c>
      <c r="J1250">
        <v>22543.530899</v>
      </c>
      <c r="K1250" t="s">
        <v>20689</v>
      </c>
      <c r="L1250" t="s">
        <v>7653</v>
      </c>
      <c r="M1250">
        <v>4270.06</v>
      </c>
      <c r="N1250" t="s">
        <v>20691</v>
      </c>
      <c r="O1250" t="s">
        <v>131</v>
      </c>
      <c r="P1250" t="s">
        <v>20692</v>
      </c>
      <c r="Q1250" t="s">
        <v>20693</v>
      </c>
      <c r="R1250" t="s">
        <v>25037</v>
      </c>
      <c r="S1250" t="s">
        <v>25038</v>
      </c>
      <c r="T1250" t="s">
        <v>25208</v>
      </c>
      <c r="U1250" t="s">
        <v>25209</v>
      </c>
      <c r="V1250" t="s">
        <v>25041</v>
      </c>
      <c r="W1250" t="s">
        <v>22811</v>
      </c>
      <c r="X1250">
        <v>109.39</v>
      </c>
      <c r="Y1250" t="s">
        <v>20700</v>
      </c>
      <c r="Z1250" t="s">
        <v>100</v>
      </c>
      <c r="AA1250" t="s">
        <v>92</v>
      </c>
      <c r="AB1250" t="s">
        <v>305</v>
      </c>
      <c r="AC1250" t="s">
        <v>306</v>
      </c>
      <c r="AD1250" t="s">
        <v>25210</v>
      </c>
      <c r="AE1250" t="s">
        <v>20702</v>
      </c>
      <c r="AF1250">
        <v>21000</v>
      </c>
      <c r="AG1250" t="s">
        <v>20703</v>
      </c>
      <c r="AH1250" s="5">
        <v>45575</v>
      </c>
      <c r="AI1250">
        <v>24.71</v>
      </c>
      <c r="AJ1250" t="s">
        <v>113</v>
      </c>
      <c r="AK1250" t="s">
        <v>20690</v>
      </c>
      <c r="AL1250" t="s">
        <v>20704</v>
      </c>
      <c r="AM1250" t="s">
        <v>20690</v>
      </c>
      <c r="AN1250" t="s">
        <v>20690</v>
      </c>
      <c r="AO1250" t="s">
        <v>24980</v>
      </c>
      <c r="AP1250" t="s">
        <v>20919</v>
      </c>
      <c r="AQ1250" t="s">
        <v>24981</v>
      </c>
      <c r="AR1250" t="s">
        <v>24982</v>
      </c>
      <c r="AS1250" s="5">
        <v>45646</v>
      </c>
      <c r="AT1250" t="s">
        <v>20690</v>
      </c>
      <c r="AU1250" t="s">
        <v>20709</v>
      </c>
      <c r="AV1250" t="s">
        <v>20710</v>
      </c>
      <c r="AX1250" s="6">
        <f>COUNTIFS(拍卖数据!E:E,AA1250,拍卖数据!F:F,AB1250,拍卖数据!O:O,O1250,拍卖数据!P:P,"&gt;"&amp;X1250*0.8,拍卖数据!P:P,"&lt;"&amp;X1250*1.2)</f>
        <v>0</v>
      </c>
      <c r="AY1250">
        <f>COUNTIFS(拍卖数据!E:E,AA1250,拍卖数据!F:F,AB1250,拍卖数据!O:O,O1250,拍卖数据!AN:AN,"机构",拍卖数据!P:P,"&gt;"&amp;X1250*0.8,拍卖数据!P:P,"&lt;"&amp;X1250*1.2)</f>
        <v>0</v>
      </c>
      <c r="AZ1250" s="6">
        <f>COUNTIFS(拍卖数据!E:E,AA1250,拍卖数据!F:F,AB1250,拍卖数据!G:G,AC1250,拍卖数据!O:O,O1250,拍卖数据!AN:AN,"机构",拍卖数据!P:P,"&gt;"&amp;X1250*0.8,拍卖数据!P:P,"&lt;"&amp;X1250*1.2)</f>
        <v>0</v>
      </c>
    </row>
    <row r="1251" hidden="1" spans="1:52">
      <c r="A1251">
        <v>68538</v>
      </c>
      <c r="B1251" t="s">
        <v>24972</v>
      </c>
      <c r="C1251" t="s">
        <v>113</v>
      </c>
      <c r="D1251" t="s">
        <v>24973</v>
      </c>
      <c r="E1251" t="s">
        <v>20985</v>
      </c>
      <c r="F1251">
        <v>14086.541282</v>
      </c>
      <c r="G1251">
        <v>8348.216088</v>
      </c>
      <c r="H1251">
        <v>108.773529</v>
      </c>
      <c r="I1251">
        <v>0</v>
      </c>
      <c r="J1251">
        <v>22543.530899</v>
      </c>
      <c r="K1251" t="s">
        <v>20689</v>
      </c>
      <c r="L1251" t="s">
        <v>7653</v>
      </c>
      <c r="M1251">
        <v>4270.06</v>
      </c>
      <c r="N1251" t="s">
        <v>20691</v>
      </c>
      <c r="O1251" t="s">
        <v>131</v>
      </c>
      <c r="P1251" t="s">
        <v>20692</v>
      </c>
      <c r="Q1251" t="s">
        <v>20693</v>
      </c>
      <c r="R1251" t="s">
        <v>25037</v>
      </c>
      <c r="S1251" t="s">
        <v>25038</v>
      </c>
      <c r="T1251" t="s">
        <v>25211</v>
      </c>
      <c r="U1251" t="s">
        <v>25212</v>
      </c>
      <c r="V1251" t="s">
        <v>25041</v>
      </c>
      <c r="W1251" t="s">
        <v>22811</v>
      </c>
      <c r="X1251">
        <v>109.39</v>
      </c>
      <c r="Y1251" t="s">
        <v>20700</v>
      </c>
      <c r="Z1251" t="s">
        <v>100</v>
      </c>
      <c r="AA1251" t="s">
        <v>92</v>
      </c>
      <c r="AB1251" t="s">
        <v>305</v>
      </c>
      <c r="AC1251" t="s">
        <v>306</v>
      </c>
      <c r="AD1251" t="s">
        <v>25213</v>
      </c>
      <c r="AE1251" t="s">
        <v>20702</v>
      </c>
      <c r="AF1251">
        <v>21000</v>
      </c>
      <c r="AG1251" t="s">
        <v>20703</v>
      </c>
      <c r="AH1251" s="5">
        <v>45575</v>
      </c>
      <c r="AI1251">
        <v>24.71</v>
      </c>
      <c r="AJ1251" t="s">
        <v>113</v>
      </c>
      <c r="AK1251" t="s">
        <v>20690</v>
      </c>
      <c r="AL1251" t="s">
        <v>20704</v>
      </c>
      <c r="AM1251" t="s">
        <v>20690</v>
      </c>
      <c r="AN1251" t="s">
        <v>20690</v>
      </c>
      <c r="AO1251" t="s">
        <v>24980</v>
      </c>
      <c r="AP1251" t="s">
        <v>20919</v>
      </c>
      <c r="AQ1251" t="s">
        <v>24981</v>
      </c>
      <c r="AR1251" t="s">
        <v>24982</v>
      </c>
      <c r="AS1251" s="5">
        <v>45646</v>
      </c>
      <c r="AT1251" t="s">
        <v>20690</v>
      </c>
      <c r="AU1251" t="s">
        <v>20709</v>
      </c>
      <c r="AV1251" t="s">
        <v>20710</v>
      </c>
      <c r="AX1251" s="6">
        <f>COUNTIFS(拍卖数据!E:E,AA1251,拍卖数据!F:F,AB1251,拍卖数据!O:O,O1251,拍卖数据!P:P,"&gt;"&amp;X1251*0.8,拍卖数据!P:P,"&lt;"&amp;X1251*1.2)</f>
        <v>0</v>
      </c>
      <c r="AY1251">
        <f>COUNTIFS(拍卖数据!E:E,AA1251,拍卖数据!F:F,AB1251,拍卖数据!O:O,O1251,拍卖数据!AN:AN,"机构",拍卖数据!P:P,"&gt;"&amp;X1251*0.8,拍卖数据!P:P,"&lt;"&amp;X1251*1.2)</f>
        <v>0</v>
      </c>
      <c r="AZ1251" s="6">
        <f>COUNTIFS(拍卖数据!E:E,AA1251,拍卖数据!F:F,AB1251,拍卖数据!G:G,AC1251,拍卖数据!O:O,O1251,拍卖数据!AN:AN,"机构",拍卖数据!P:P,"&gt;"&amp;X1251*0.8,拍卖数据!P:P,"&lt;"&amp;X1251*1.2)</f>
        <v>0</v>
      </c>
    </row>
    <row r="1252" hidden="1" spans="1:52">
      <c r="A1252">
        <v>68539</v>
      </c>
      <c r="B1252" t="s">
        <v>24972</v>
      </c>
      <c r="C1252" t="s">
        <v>113</v>
      </c>
      <c r="D1252" t="s">
        <v>24973</v>
      </c>
      <c r="E1252" t="s">
        <v>20985</v>
      </c>
      <c r="F1252">
        <v>14086.541282</v>
      </c>
      <c r="G1252">
        <v>8348.216088</v>
      </c>
      <c r="H1252">
        <v>108.773529</v>
      </c>
      <c r="I1252">
        <v>0</v>
      </c>
      <c r="J1252">
        <v>22543.530899</v>
      </c>
      <c r="K1252" t="s">
        <v>20689</v>
      </c>
      <c r="L1252" t="s">
        <v>7653</v>
      </c>
      <c r="M1252">
        <v>4270.06</v>
      </c>
      <c r="N1252" t="s">
        <v>20691</v>
      </c>
      <c r="O1252" t="s">
        <v>131</v>
      </c>
      <c r="P1252" t="s">
        <v>20692</v>
      </c>
      <c r="Q1252" t="s">
        <v>20693</v>
      </c>
      <c r="R1252" t="s">
        <v>25037</v>
      </c>
      <c r="S1252" t="s">
        <v>25038</v>
      </c>
      <c r="T1252" t="s">
        <v>25214</v>
      </c>
      <c r="U1252" t="s">
        <v>25215</v>
      </c>
      <c r="V1252" t="s">
        <v>25041</v>
      </c>
      <c r="W1252" t="s">
        <v>22811</v>
      </c>
      <c r="X1252">
        <v>19.1</v>
      </c>
      <c r="Y1252" t="s">
        <v>20700</v>
      </c>
      <c r="Z1252" t="s">
        <v>100</v>
      </c>
      <c r="AA1252" t="s">
        <v>92</v>
      </c>
      <c r="AB1252" t="s">
        <v>305</v>
      </c>
      <c r="AC1252" t="s">
        <v>306</v>
      </c>
      <c r="AD1252" t="s">
        <v>25216</v>
      </c>
      <c r="AE1252" t="s">
        <v>20702</v>
      </c>
      <c r="AF1252">
        <v>21000</v>
      </c>
      <c r="AG1252" t="s">
        <v>20703</v>
      </c>
      <c r="AH1252" s="5">
        <v>45575</v>
      </c>
      <c r="AI1252">
        <v>4.31</v>
      </c>
      <c r="AJ1252" t="s">
        <v>113</v>
      </c>
      <c r="AK1252" t="s">
        <v>20690</v>
      </c>
      <c r="AL1252" t="s">
        <v>20704</v>
      </c>
      <c r="AM1252" t="s">
        <v>20690</v>
      </c>
      <c r="AN1252" t="s">
        <v>20690</v>
      </c>
      <c r="AO1252" t="s">
        <v>24980</v>
      </c>
      <c r="AP1252" t="s">
        <v>20919</v>
      </c>
      <c r="AQ1252" t="s">
        <v>24981</v>
      </c>
      <c r="AR1252" t="s">
        <v>24982</v>
      </c>
      <c r="AS1252" s="5">
        <v>45646</v>
      </c>
      <c r="AT1252" t="s">
        <v>20690</v>
      </c>
      <c r="AU1252" t="s">
        <v>20709</v>
      </c>
      <c r="AV1252" t="s">
        <v>20710</v>
      </c>
      <c r="AX1252" s="6">
        <f>COUNTIFS(拍卖数据!E:E,AA1252,拍卖数据!F:F,AB1252,拍卖数据!O:O,O1252,拍卖数据!P:P,"&gt;"&amp;X1252*0.8,拍卖数据!P:P,"&lt;"&amp;X1252*1.2)</f>
        <v>0</v>
      </c>
      <c r="AY1252">
        <f>COUNTIFS(拍卖数据!E:E,AA1252,拍卖数据!F:F,AB1252,拍卖数据!O:O,O1252,拍卖数据!AN:AN,"机构",拍卖数据!P:P,"&gt;"&amp;X1252*0.8,拍卖数据!P:P,"&lt;"&amp;X1252*1.2)</f>
        <v>0</v>
      </c>
      <c r="AZ1252" s="6">
        <f>COUNTIFS(拍卖数据!E:E,AA1252,拍卖数据!F:F,AB1252,拍卖数据!G:G,AC1252,拍卖数据!O:O,O1252,拍卖数据!AN:AN,"机构",拍卖数据!P:P,"&gt;"&amp;X1252*0.8,拍卖数据!P:P,"&lt;"&amp;X1252*1.2)</f>
        <v>0</v>
      </c>
    </row>
    <row r="1253" hidden="1" spans="1:52">
      <c r="A1253">
        <v>68540</v>
      </c>
      <c r="B1253" t="s">
        <v>24972</v>
      </c>
      <c r="C1253" t="s">
        <v>113</v>
      </c>
      <c r="D1253" t="s">
        <v>24973</v>
      </c>
      <c r="E1253" t="s">
        <v>20985</v>
      </c>
      <c r="F1253">
        <v>14086.541282</v>
      </c>
      <c r="G1253">
        <v>8348.216088</v>
      </c>
      <c r="H1253">
        <v>108.773529</v>
      </c>
      <c r="I1253">
        <v>0</v>
      </c>
      <c r="J1253">
        <v>22543.530899</v>
      </c>
      <c r="K1253" t="s">
        <v>20689</v>
      </c>
      <c r="L1253" t="s">
        <v>7653</v>
      </c>
      <c r="M1253">
        <v>4270.06</v>
      </c>
      <c r="N1253" t="s">
        <v>20691</v>
      </c>
      <c r="O1253" t="s">
        <v>131</v>
      </c>
      <c r="P1253" t="s">
        <v>20692</v>
      </c>
      <c r="Q1253" t="s">
        <v>20693</v>
      </c>
      <c r="R1253" t="s">
        <v>25037</v>
      </c>
      <c r="S1253" t="s">
        <v>25038</v>
      </c>
      <c r="T1253" t="s">
        <v>25217</v>
      </c>
      <c r="U1253" t="s">
        <v>25218</v>
      </c>
      <c r="V1253" t="s">
        <v>25041</v>
      </c>
      <c r="W1253" t="s">
        <v>22811</v>
      </c>
      <c r="X1253">
        <v>56.74</v>
      </c>
      <c r="Y1253" t="s">
        <v>20700</v>
      </c>
      <c r="Z1253" t="s">
        <v>100</v>
      </c>
      <c r="AA1253" t="s">
        <v>92</v>
      </c>
      <c r="AB1253" t="s">
        <v>305</v>
      </c>
      <c r="AC1253" t="s">
        <v>306</v>
      </c>
      <c r="AD1253" t="s">
        <v>25219</v>
      </c>
      <c r="AE1253" t="s">
        <v>20702</v>
      </c>
      <c r="AF1253">
        <v>21000</v>
      </c>
      <c r="AG1253" t="s">
        <v>20703</v>
      </c>
      <c r="AH1253" s="5">
        <v>45575</v>
      </c>
      <c r="AI1253">
        <v>12.82</v>
      </c>
      <c r="AJ1253" t="s">
        <v>113</v>
      </c>
      <c r="AK1253" t="s">
        <v>20690</v>
      </c>
      <c r="AL1253" t="s">
        <v>20704</v>
      </c>
      <c r="AM1253" t="s">
        <v>20690</v>
      </c>
      <c r="AN1253" t="s">
        <v>20690</v>
      </c>
      <c r="AO1253" t="s">
        <v>24980</v>
      </c>
      <c r="AP1253" t="s">
        <v>20919</v>
      </c>
      <c r="AQ1253" t="s">
        <v>24981</v>
      </c>
      <c r="AR1253" t="s">
        <v>24982</v>
      </c>
      <c r="AS1253" s="5">
        <v>45646</v>
      </c>
      <c r="AT1253" t="s">
        <v>20690</v>
      </c>
      <c r="AU1253" t="s">
        <v>20709</v>
      </c>
      <c r="AV1253" t="s">
        <v>20710</v>
      </c>
      <c r="AX1253" s="6">
        <f>COUNTIFS(拍卖数据!E:E,AA1253,拍卖数据!F:F,AB1253,拍卖数据!O:O,O1253,拍卖数据!P:P,"&gt;"&amp;X1253*0.8,拍卖数据!P:P,"&lt;"&amp;X1253*1.2)</f>
        <v>2</v>
      </c>
      <c r="AY1253">
        <f>COUNTIFS(拍卖数据!E:E,AA1253,拍卖数据!F:F,AB1253,拍卖数据!O:O,O1253,拍卖数据!AN:AN,"机构",拍卖数据!P:P,"&gt;"&amp;X1253*0.8,拍卖数据!P:P,"&lt;"&amp;X1253*1.2)</f>
        <v>0</v>
      </c>
      <c r="AZ1253" s="6">
        <f>COUNTIFS(拍卖数据!E:E,AA1253,拍卖数据!F:F,AB1253,拍卖数据!G:G,AC1253,拍卖数据!O:O,O1253,拍卖数据!AN:AN,"机构",拍卖数据!P:P,"&gt;"&amp;X1253*0.8,拍卖数据!P:P,"&lt;"&amp;X1253*1.2)</f>
        <v>0</v>
      </c>
    </row>
    <row r="1254" hidden="1" spans="1:52">
      <c r="A1254">
        <v>68541</v>
      </c>
      <c r="B1254" t="s">
        <v>24972</v>
      </c>
      <c r="C1254" t="s">
        <v>113</v>
      </c>
      <c r="D1254" t="s">
        <v>24973</v>
      </c>
      <c r="E1254" t="s">
        <v>20985</v>
      </c>
      <c r="F1254">
        <v>14086.541282</v>
      </c>
      <c r="G1254">
        <v>8348.216088</v>
      </c>
      <c r="H1254">
        <v>108.773529</v>
      </c>
      <c r="I1254">
        <v>0</v>
      </c>
      <c r="J1254">
        <v>22543.530899</v>
      </c>
      <c r="K1254" t="s">
        <v>20689</v>
      </c>
      <c r="L1254" t="s">
        <v>7653</v>
      </c>
      <c r="M1254">
        <v>4270.06</v>
      </c>
      <c r="N1254" t="s">
        <v>20691</v>
      </c>
      <c r="O1254" t="s">
        <v>131</v>
      </c>
      <c r="P1254" t="s">
        <v>20692</v>
      </c>
      <c r="Q1254" t="s">
        <v>20693</v>
      </c>
      <c r="R1254" t="s">
        <v>25037</v>
      </c>
      <c r="S1254" t="s">
        <v>25038</v>
      </c>
      <c r="T1254" t="s">
        <v>25220</v>
      </c>
      <c r="U1254" t="s">
        <v>25221</v>
      </c>
      <c r="V1254" t="s">
        <v>25041</v>
      </c>
      <c r="W1254" t="s">
        <v>22811</v>
      </c>
      <c r="X1254">
        <v>60.77</v>
      </c>
      <c r="Y1254" t="s">
        <v>20700</v>
      </c>
      <c r="Z1254" t="s">
        <v>100</v>
      </c>
      <c r="AA1254" t="s">
        <v>92</v>
      </c>
      <c r="AB1254" t="s">
        <v>305</v>
      </c>
      <c r="AC1254" t="s">
        <v>306</v>
      </c>
      <c r="AD1254" t="s">
        <v>25222</v>
      </c>
      <c r="AE1254" t="s">
        <v>20702</v>
      </c>
      <c r="AF1254">
        <v>21000</v>
      </c>
      <c r="AG1254" t="s">
        <v>20703</v>
      </c>
      <c r="AH1254" s="5">
        <v>45575</v>
      </c>
      <c r="AI1254">
        <v>13.73</v>
      </c>
      <c r="AJ1254" t="s">
        <v>113</v>
      </c>
      <c r="AK1254" t="s">
        <v>20690</v>
      </c>
      <c r="AL1254" t="s">
        <v>20704</v>
      </c>
      <c r="AM1254" t="s">
        <v>20690</v>
      </c>
      <c r="AN1254" t="s">
        <v>20690</v>
      </c>
      <c r="AO1254" t="s">
        <v>24980</v>
      </c>
      <c r="AP1254" t="s">
        <v>20919</v>
      </c>
      <c r="AQ1254" t="s">
        <v>24981</v>
      </c>
      <c r="AR1254" t="s">
        <v>24982</v>
      </c>
      <c r="AS1254" s="5">
        <v>45646</v>
      </c>
      <c r="AT1254" t="s">
        <v>20690</v>
      </c>
      <c r="AU1254" t="s">
        <v>20709</v>
      </c>
      <c r="AV1254" t="s">
        <v>20710</v>
      </c>
      <c r="AX1254" s="6">
        <f>COUNTIFS(拍卖数据!E:E,AA1254,拍卖数据!F:F,AB1254,拍卖数据!O:O,O1254,拍卖数据!P:P,"&gt;"&amp;X1254*0.8,拍卖数据!P:P,"&lt;"&amp;X1254*1.2)</f>
        <v>3</v>
      </c>
      <c r="AY1254">
        <f>COUNTIFS(拍卖数据!E:E,AA1254,拍卖数据!F:F,AB1254,拍卖数据!O:O,O1254,拍卖数据!AN:AN,"机构",拍卖数据!P:P,"&gt;"&amp;X1254*0.8,拍卖数据!P:P,"&lt;"&amp;X1254*1.2)</f>
        <v>0</v>
      </c>
      <c r="AZ1254" s="6">
        <f>COUNTIFS(拍卖数据!E:E,AA1254,拍卖数据!F:F,AB1254,拍卖数据!G:G,AC1254,拍卖数据!O:O,O1254,拍卖数据!AN:AN,"机构",拍卖数据!P:P,"&gt;"&amp;X1254*0.8,拍卖数据!P:P,"&lt;"&amp;X1254*1.2)</f>
        <v>0</v>
      </c>
    </row>
    <row r="1255" hidden="1" spans="1:52">
      <c r="A1255">
        <v>68542</v>
      </c>
      <c r="B1255" t="s">
        <v>24972</v>
      </c>
      <c r="C1255" t="s">
        <v>113</v>
      </c>
      <c r="D1255" t="s">
        <v>24973</v>
      </c>
      <c r="E1255" t="s">
        <v>20985</v>
      </c>
      <c r="F1255">
        <v>14086.541282</v>
      </c>
      <c r="G1255">
        <v>8348.216088</v>
      </c>
      <c r="H1255">
        <v>108.773529</v>
      </c>
      <c r="I1255">
        <v>0</v>
      </c>
      <c r="J1255">
        <v>22543.530899</v>
      </c>
      <c r="K1255" t="s">
        <v>20689</v>
      </c>
      <c r="L1255" t="s">
        <v>7653</v>
      </c>
      <c r="M1255">
        <v>4270.06</v>
      </c>
      <c r="N1255" t="s">
        <v>20691</v>
      </c>
      <c r="O1255" t="s">
        <v>131</v>
      </c>
      <c r="P1255" t="s">
        <v>20692</v>
      </c>
      <c r="Q1255" t="s">
        <v>20693</v>
      </c>
      <c r="R1255" t="s">
        <v>25037</v>
      </c>
      <c r="S1255" t="s">
        <v>25038</v>
      </c>
      <c r="T1255" t="s">
        <v>25223</v>
      </c>
      <c r="U1255" t="s">
        <v>25224</v>
      </c>
      <c r="V1255" t="s">
        <v>25041</v>
      </c>
      <c r="W1255" t="s">
        <v>22811</v>
      </c>
      <c r="X1255">
        <v>121</v>
      </c>
      <c r="Y1255" t="s">
        <v>20700</v>
      </c>
      <c r="Z1255" t="s">
        <v>100</v>
      </c>
      <c r="AA1255" t="s">
        <v>92</v>
      </c>
      <c r="AB1255" t="s">
        <v>305</v>
      </c>
      <c r="AC1255" t="s">
        <v>306</v>
      </c>
      <c r="AD1255" t="s">
        <v>25225</v>
      </c>
      <c r="AE1255" t="s">
        <v>20702</v>
      </c>
      <c r="AF1255">
        <v>21000</v>
      </c>
      <c r="AG1255" t="s">
        <v>20703</v>
      </c>
      <c r="AH1255" s="5">
        <v>45575</v>
      </c>
      <c r="AI1255">
        <v>27.33</v>
      </c>
      <c r="AJ1255" t="s">
        <v>113</v>
      </c>
      <c r="AK1255" t="s">
        <v>20690</v>
      </c>
      <c r="AL1255" t="s">
        <v>20704</v>
      </c>
      <c r="AM1255" t="s">
        <v>20690</v>
      </c>
      <c r="AN1255" t="s">
        <v>20690</v>
      </c>
      <c r="AO1255" t="s">
        <v>24980</v>
      </c>
      <c r="AP1255" t="s">
        <v>20919</v>
      </c>
      <c r="AQ1255" t="s">
        <v>24981</v>
      </c>
      <c r="AR1255" t="s">
        <v>24982</v>
      </c>
      <c r="AS1255" s="5">
        <v>45646</v>
      </c>
      <c r="AT1255" t="s">
        <v>20690</v>
      </c>
      <c r="AU1255" t="s">
        <v>20709</v>
      </c>
      <c r="AV1255" t="s">
        <v>20710</v>
      </c>
      <c r="AX1255" s="6">
        <f>COUNTIFS(拍卖数据!E:E,AA1255,拍卖数据!F:F,AB1255,拍卖数据!O:O,O1255,拍卖数据!P:P,"&gt;"&amp;X1255*0.8,拍卖数据!P:P,"&lt;"&amp;X1255*1.2)</f>
        <v>5</v>
      </c>
      <c r="AY1255">
        <f>COUNTIFS(拍卖数据!E:E,AA1255,拍卖数据!F:F,AB1255,拍卖数据!O:O,O1255,拍卖数据!AN:AN,"机构",拍卖数据!P:P,"&gt;"&amp;X1255*0.8,拍卖数据!P:P,"&lt;"&amp;X1255*1.2)</f>
        <v>0</v>
      </c>
      <c r="AZ1255" s="6">
        <f>COUNTIFS(拍卖数据!E:E,AA1255,拍卖数据!F:F,AB1255,拍卖数据!G:G,AC1255,拍卖数据!O:O,O1255,拍卖数据!AN:AN,"机构",拍卖数据!P:P,"&gt;"&amp;X1255*0.8,拍卖数据!P:P,"&lt;"&amp;X1255*1.2)</f>
        <v>0</v>
      </c>
    </row>
    <row r="1256" hidden="1" spans="1:52">
      <c r="A1256">
        <v>68543</v>
      </c>
      <c r="B1256" t="s">
        <v>24972</v>
      </c>
      <c r="C1256" t="s">
        <v>113</v>
      </c>
      <c r="D1256" t="s">
        <v>24973</v>
      </c>
      <c r="E1256" t="s">
        <v>20985</v>
      </c>
      <c r="F1256">
        <v>14086.541282</v>
      </c>
      <c r="G1256">
        <v>8348.216088</v>
      </c>
      <c r="H1256">
        <v>108.773529</v>
      </c>
      <c r="I1256">
        <v>0</v>
      </c>
      <c r="J1256">
        <v>22543.530899</v>
      </c>
      <c r="K1256" t="s">
        <v>20689</v>
      </c>
      <c r="L1256" t="s">
        <v>7653</v>
      </c>
      <c r="M1256">
        <v>4270.06</v>
      </c>
      <c r="N1256" t="s">
        <v>20691</v>
      </c>
      <c r="O1256" t="s">
        <v>131</v>
      </c>
      <c r="P1256" t="s">
        <v>20692</v>
      </c>
      <c r="Q1256" t="s">
        <v>20693</v>
      </c>
      <c r="R1256" t="s">
        <v>25037</v>
      </c>
      <c r="S1256" t="s">
        <v>25038</v>
      </c>
      <c r="T1256" t="s">
        <v>25226</v>
      </c>
      <c r="U1256" t="s">
        <v>25227</v>
      </c>
      <c r="V1256" t="s">
        <v>25041</v>
      </c>
      <c r="W1256" t="s">
        <v>22811</v>
      </c>
      <c r="X1256">
        <v>50.41</v>
      </c>
      <c r="Y1256" t="s">
        <v>20700</v>
      </c>
      <c r="Z1256" t="s">
        <v>100</v>
      </c>
      <c r="AA1256" t="s">
        <v>92</v>
      </c>
      <c r="AB1256" t="s">
        <v>305</v>
      </c>
      <c r="AC1256" t="s">
        <v>306</v>
      </c>
      <c r="AD1256" t="s">
        <v>25228</v>
      </c>
      <c r="AE1256" t="s">
        <v>20702</v>
      </c>
      <c r="AF1256">
        <v>21000</v>
      </c>
      <c r="AG1256" t="s">
        <v>20703</v>
      </c>
      <c r="AH1256" s="5">
        <v>45575</v>
      </c>
      <c r="AI1256">
        <v>11.39</v>
      </c>
      <c r="AJ1256" t="s">
        <v>113</v>
      </c>
      <c r="AK1256" t="s">
        <v>20690</v>
      </c>
      <c r="AL1256" t="s">
        <v>20704</v>
      </c>
      <c r="AM1256" t="s">
        <v>20690</v>
      </c>
      <c r="AN1256" t="s">
        <v>20690</v>
      </c>
      <c r="AO1256" t="s">
        <v>24980</v>
      </c>
      <c r="AP1256" t="s">
        <v>20919</v>
      </c>
      <c r="AQ1256" t="s">
        <v>24981</v>
      </c>
      <c r="AR1256" t="s">
        <v>24982</v>
      </c>
      <c r="AS1256" s="5">
        <v>45646</v>
      </c>
      <c r="AT1256" t="s">
        <v>20690</v>
      </c>
      <c r="AU1256" t="s">
        <v>20709</v>
      </c>
      <c r="AV1256" t="s">
        <v>20710</v>
      </c>
      <c r="AX1256" s="6">
        <f>COUNTIFS(拍卖数据!E:E,AA1256,拍卖数据!F:F,AB1256,拍卖数据!O:O,O1256,拍卖数据!P:P,"&gt;"&amp;X1256*0.8,拍卖数据!P:P,"&lt;"&amp;X1256*1.2)</f>
        <v>1</v>
      </c>
      <c r="AY1256">
        <f>COUNTIFS(拍卖数据!E:E,AA1256,拍卖数据!F:F,AB1256,拍卖数据!O:O,O1256,拍卖数据!AN:AN,"机构",拍卖数据!P:P,"&gt;"&amp;X1256*0.8,拍卖数据!P:P,"&lt;"&amp;X1256*1.2)</f>
        <v>0</v>
      </c>
      <c r="AZ1256" s="6">
        <f>COUNTIFS(拍卖数据!E:E,AA1256,拍卖数据!F:F,AB1256,拍卖数据!G:G,AC1256,拍卖数据!O:O,O1256,拍卖数据!AN:AN,"机构",拍卖数据!P:P,"&gt;"&amp;X1256*0.8,拍卖数据!P:P,"&lt;"&amp;X1256*1.2)</f>
        <v>0</v>
      </c>
    </row>
    <row r="1257" hidden="1" spans="1:52">
      <c r="A1257">
        <v>68544</v>
      </c>
      <c r="B1257" t="s">
        <v>24972</v>
      </c>
      <c r="C1257" t="s">
        <v>113</v>
      </c>
      <c r="D1257" t="s">
        <v>24973</v>
      </c>
      <c r="E1257" t="s">
        <v>20985</v>
      </c>
      <c r="F1257">
        <v>14086.541282</v>
      </c>
      <c r="G1257">
        <v>8348.216088</v>
      </c>
      <c r="H1257">
        <v>108.773529</v>
      </c>
      <c r="I1257">
        <v>0</v>
      </c>
      <c r="J1257">
        <v>22543.530899</v>
      </c>
      <c r="K1257" t="s">
        <v>20689</v>
      </c>
      <c r="L1257" t="s">
        <v>7653</v>
      </c>
      <c r="M1257">
        <v>4270.06</v>
      </c>
      <c r="N1257" t="s">
        <v>20691</v>
      </c>
      <c r="O1257" t="s">
        <v>131</v>
      </c>
      <c r="P1257" t="s">
        <v>20692</v>
      </c>
      <c r="Q1257" t="s">
        <v>20693</v>
      </c>
      <c r="R1257" t="s">
        <v>25037</v>
      </c>
      <c r="S1257" t="s">
        <v>25038</v>
      </c>
      <c r="T1257" t="s">
        <v>25229</v>
      </c>
      <c r="U1257" t="s">
        <v>25230</v>
      </c>
      <c r="V1257" t="s">
        <v>25041</v>
      </c>
      <c r="W1257" t="s">
        <v>22811</v>
      </c>
      <c r="X1257">
        <v>47.54</v>
      </c>
      <c r="Y1257" t="s">
        <v>20700</v>
      </c>
      <c r="Z1257" t="s">
        <v>100</v>
      </c>
      <c r="AA1257" t="s">
        <v>92</v>
      </c>
      <c r="AB1257" t="s">
        <v>305</v>
      </c>
      <c r="AC1257" t="s">
        <v>306</v>
      </c>
      <c r="AD1257" t="s">
        <v>25231</v>
      </c>
      <c r="AE1257" t="s">
        <v>20702</v>
      </c>
      <c r="AF1257">
        <v>21000</v>
      </c>
      <c r="AG1257" t="s">
        <v>20703</v>
      </c>
      <c r="AH1257" s="5">
        <v>45575</v>
      </c>
      <c r="AI1257">
        <v>10.74</v>
      </c>
      <c r="AJ1257" t="s">
        <v>113</v>
      </c>
      <c r="AK1257" t="s">
        <v>20690</v>
      </c>
      <c r="AL1257" t="s">
        <v>20704</v>
      </c>
      <c r="AM1257" t="s">
        <v>20690</v>
      </c>
      <c r="AN1257" t="s">
        <v>20690</v>
      </c>
      <c r="AO1257" t="s">
        <v>24980</v>
      </c>
      <c r="AP1257" t="s">
        <v>20919</v>
      </c>
      <c r="AQ1257" t="s">
        <v>24981</v>
      </c>
      <c r="AR1257" t="s">
        <v>24982</v>
      </c>
      <c r="AS1257" s="5">
        <v>45646</v>
      </c>
      <c r="AT1257" t="s">
        <v>20690</v>
      </c>
      <c r="AU1257" t="s">
        <v>20709</v>
      </c>
      <c r="AV1257" t="s">
        <v>20710</v>
      </c>
      <c r="AX1257" s="6">
        <f>COUNTIFS(拍卖数据!E:E,AA1257,拍卖数据!F:F,AB1257,拍卖数据!O:O,O1257,拍卖数据!P:P,"&gt;"&amp;X1257*0.8,拍卖数据!P:P,"&lt;"&amp;X1257*1.2)</f>
        <v>1</v>
      </c>
      <c r="AY1257">
        <f>COUNTIFS(拍卖数据!E:E,AA1257,拍卖数据!F:F,AB1257,拍卖数据!O:O,O1257,拍卖数据!AN:AN,"机构",拍卖数据!P:P,"&gt;"&amp;X1257*0.8,拍卖数据!P:P,"&lt;"&amp;X1257*1.2)</f>
        <v>0</v>
      </c>
      <c r="AZ1257" s="6">
        <f>COUNTIFS(拍卖数据!E:E,AA1257,拍卖数据!F:F,AB1257,拍卖数据!G:G,AC1257,拍卖数据!O:O,O1257,拍卖数据!AN:AN,"机构",拍卖数据!P:P,"&gt;"&amp;X1257*0.8,拍卖数据!P:P,"&lt;"&amp;X1257*1.2)</f>
        <v>0</v>
      </c>
    </row>
    <row r="1258" hidden="1" spans="1:52">
      <c r="A1258">
        <v>68545</v>
      </c>
      <c r="B1258" t="s">
        <v>24972</v>
      </c>
      <c r="C1258" t="s">
        <v>113</v>
      </c>
      <c r="D1258" t="s">
        <v>24973</v>
      </c>
      <c r="E1258" t="s">
        <v>20985</v>
      </c>
      <c r="F1258">
        <v>14086.541282</v>
      </c>
      <c r="G1258">
        <v>8348.216088</v>
      </c>
      <c r="H1258">
        <v>108.773529</v>
      </c>
      <c r="I1258">
        <v>0</v>
      </c>
      <c r="J1258">
        <v>22543.530899</v>
      </c>
      <c r="K1258" t="s">
        <v>20689</v>
      </c>
      <c r="L1258" t="s">
        <v>7653</v>
      </c>
      <c r="M1258">
        <v>4270.06</v>
      </c>
      <c r="N1258" t="s">
        <v>20691</v>
      </c>
      <c r="O1258" t="s">
        <v>131</v>
      </c>
      <c r="P1258" t="s">
        <v>20692</v>
      </c>
      <c r="Q1258" t="s">
        <v>20693</v>
      </c>
      <c r="R1258" t="s">
        <v>25037</v>
      </c>
      <c r="S1258" t="s">
        <v>25038</v>
      </c>
      <c r="T1258" t="s">
        <v>25232</v>
      </c>
      <c r="U1258" t="s">
        <v>25233</v>
      </c>
      <c r="V1258" t="s">
        <v>25041</v>
      </c>
      <c r="W1258" t="s">
        <v>22811</v>
      </c>
      <c r="X1258">
        <v>73.09</v>
      </c>
      <c r="Y1258" t="s">
        <v>20700</v>
      </c>
      <c r="Z1258" t="s">
        <v>100</v>
      </c>
      <c r="AA1258" t="s">
        <v>92</v>
      </c>
      <c r="AB1258" t="s">
        <v>305</v>
      </c>
      <c r="AC1258" t="s">
        <v>306</v>
      </c>
      <c r="AD1258" t="s">
        <v>25234</v>
      </c>
      <c r="AE1258" t="s">
        <v>20702</v>
      </c>
      <c r="AF1258">
        <v>21000</v>
      </c>
      <c r="AG1258" t="s">
        <v>20703</v>
      </c>
      <c r="AH1258" s="5">
        <v>45575</v>
      </c>
      <c r="AI1258">
        <v>16.51</v>
      </c>
      <c r="AJ1258" t="s">
        <v>113</v>
      </c>
      <c r="AK1258" t="s">
        <v>20690</v>
      </c>
      <c r="AL1258" t="s">
        <v>20704</v>
      </c>
      <c r="AM1258" t="s">
        <v>20690</v>
      </c>
      <c r="AN1258" t="s">
        <v>20690</v>
      </c>
      <c r="AO1258" t="s">
        <v>24980</v>
      </c>
      <c r="AP1258" t="s">
        <v>20919</v>
      </c>
      <c r="AQ1258" t="s">
        <v>24981</v>
      </c>
      <c r="AR1258" t="s">
        <v>24982</v>
      </c>
      <c r="AS1258" s="5">
        <v>45646</v>
      </c>
      <c r="AT1258" t="s">
        <v>20690</v>
      </c>
      <c r="AU1258" t="s">
        <v>20709</v>
      </c>
      <c r="AV1258" t="s">
        <v>20710</v>
      </c>
      <c r="AX1258" s="6">
        <f>COUNTIFS(拍卖数据!E:E,AA1258,拍卖数据!F:F,AB1258,拍卖数据!O:O,O1258,拍卖数据!P:P,"&gt;"&amp;X1258*0.8,拍卖数据!P:P,"&lt;"&amp;X1258*1.2)</f>
        <v>3</v>
      </c>
      <c r="AY1258">
        <f>COUNTIFS(拍卖数据!E:E,AA1258,拍卖数据!F:F,AB1258,拍卖数据!O:O,O1258,拍卖数据!AN:AN,"机构",拍卖数据!P:P,"&gt;"&amp;X1258*0.8,拍卖数据!P:P,"&lt;"&amp;X1258*1.2)</f>
        <v>0</v>
      </c>
      <c r="AZ1258" s="6">
        <f>COUNTIFS(拍卖数据!E:E,AA1258,拍卖数据!F:F,AB1258,拍卖数据!G:G,AC1258,拍卖数据!O:O,O1258,拍卖数据!AN:AN,"机构",拍卖数据!P:P,"&gt;"&amp;X1258*0.8,拍卖数据!P:P,"&lt;"&amp;X1258*1.2)</f>
        <v>0</v>
      </c>
    </row>
    <row r="1259" hidden="1" spans="1:52">
      <c r="A1259">
        <v>68546</v>
      </c>
      <c r="B1259" t="s">
        <v>24972</v>
      </c>
      <c r="C1259" t="s">
        <v>113</v>
      </c>
      <c r="D1259" t="s">
        <v>24973</v>
      </c>
      <c r="E1259" t="s">
        <v>20985</v>
      </c>
      <c r="F1259">
        <v>14086.541282</v>
      </c>
      <c r="G1259">
        <v>8348.216088</v>
      </c>
      <c r="H1259">
        <v>108.773529</v>
      </c>
      <c r="I1259">
        <v>0</v>
      </c>
      <c r="J1259">
        <v>22543.530899</v>
      </c>
      <c r="K1259" t="s">
        <v>20689</v>
      </c>
      <c r="L1259" t="s">
        <v>7653</v>
      </c>
      <c r="M1259">
        <v>4270.06</v>
      </c>
      <c r="N1259" t="s">
        <v>20691</v>
      </c>
      <c r="O1259" t="s">
        <v>131</v>
      </c>
      <c r="P1259" t="s">
        <v>20692</v>
      </c>
      <c r="Q1259" t="s">
        <v>20693</v>
      </c>
      <c r="R1259" t="s">
        <v>25037</v>
      </c>
      <c r="S1259" t="s">
        <v>25038</v>
      </c>
      <c r="T1259" t="s">
        <v>25235</v>
      </c>
      <c r="U1259" t="s">
        <v>25236</v>
      </c>
      <c r="V1259" t="s">
        <v>25041</v>
      </c>
      <c r="W1259" t="s">
        <v>22811</v>
      </c>
      <c r="X1259">
        <v>84.29</v>
      </c>
      <c r="Y1259" t="s">
        <v>20700</v>
      </c>
      <c r="Z1259" t="s">
        <v>100</v>
      </c>
      <c r="AA1259" t="s">
        <v>92</v>
      </c>
      <c r="AB1259" t="s">
        <v>305</v>
      </c>
      <c r="AC1259" t="s">
        <v>306</v>
      </c>
      <c r="AD1259" t="s">
        <v>25237</v>
      </c>
      <c r="AE1259" t="s">
        <v>20702</v>
      </c>
      <c r="AF1259">
        <v>21000</v>
      </c>
      <c r="AG1259" t="s">
        <v>20703</v>
      </c>
      <c r="AH1259" s="5">
        <v>45575</v>
      </c>
      <c r="AI1259">
        <v>19.04</v>
      </c>
      <c r="AJ1259" t="s">
        <v>113</v>
      </c>
      <c r="AK1259" t="s">
        <v>20690</v>
      </c>
      <c r="AL1259" t="s">
        <v>20704</v>
      </c>
      <c r="AM1259" t="s">
        <v>20690</v>
      </c>
      <c r="AN1259" t="s">
        <v>20690</v>
      </c>
      <c r="AO1259" t="s">
        <v>24980</v>
      </c>
      <c r="AP1259" t="s">
        <v>20919</v>
      </c>
      <c r="AQ1259" t="s">
        <v>24981</v>
      </c>
      <c r="AR1259" t="s">
        <v>24982</v>
      </c>
      <c r="AS1259" s="5">
        <v>45646</v>
      </c>
      <c r="AT1259" t="s">
        <v>20690</v>
      </c>
      <c r="AU1259" t="s">
        <v>20709</v>
      </c>
      <c r="AV1259" t="s">
        <v>20710</v>
      </c>
      <c r="AX1259" s="6">
        <f>COUNTIFS(拍卖数据!E:E,AA1259,拍卖数据!F:F,AB1259,拍卖数据!O:O,O1259,拍卖数据!P:P,"&gt;"&amp;X1259*0.8,拍卖数据!P:P,"&lt;"&amp;X1259*1.2)</f>
        <v>2</v>
      </c>
      <c r="AY1259">
        <f>COUNTIFS(拍卖数据!E:E,AA1259,拍卖数据!F:F,AB1259,拍卖数据!O:O,O1259,拍卖数据!AN:AN,"机构",拍卖数据!P:P,"&gt;"&amp;X1259*0.8,拍卖数据!P:P,"&lt;"&amp;X1259*1.2)</f>
        <v>0</v>
      </c>
      <c r="AZ1259" s="6">
        <f>COUNTIFS(拍卖数据!E:E,AA1259,拍卖数据!F:F,AB1259,拍卖数据!G:G,AC1259,拍卖数据!O:O,O1259,拍卖数据!AN:AN,"机构",拍卖数据!P:P,"&gt;"&amp;X1259*0.8,拍卖数据!P:P,"&lt;"&amp;X1259*1.2)</f>
        <v>0</v>
      </c>
    </row>
    <row r="1260" hidden="1" spans="1:52">
      <c r="A1260">
        <v>68547</v>
      </c>
      <c r="B1260" t="s">
        <v>24972</v>
      </c>
      <c r="C1260" t="s">
        <v>113</v>
      </c>
      <c r="D1260" t="s">
        <v>24973</v>
      </c>
      <c r="E1260" t="s">
        <v>20985</v>
      </c>
      <c r="F1260">
        <v>14086.541282</v>
      </c>
      <c r="G1260">
        <v>8348.216088</v>
      </c>
      <c r="H1260">
        <v>108.773529</v>
      </c>
      <c r="I1260">
        <v>0</v>
      </c>
      <c r="J1260">
        <v>22543.530899</v>
      </c>
      <c r="K1260" t="s">
        <v>20689</v>
      </c>
      <c r="L1260" t="s">
        <v>7653</v>
      </c>
      <c r="M1260">
        <v>4270.06</v>
      </c>
      <c r="N1260" t="s">
        <v>20691</v>
      </c>
      <c r="O1260" t="s">
        <v>131</v>
      </c>
      <c r="P1260" t="s">
        <v>20692</v>
      </c>
      <c r="Q1260" t="s">
        <v>20693</v>
      </c>
      <c r="R1260" t="s">
        <v>25037</v>
      </c>
      <c r="S1260" t="s">
        <v>25038</v>
      </c>
      <c r="T1260" t="s">
        <v>25238</v>
      </c>
      <c r="U1260" t="s">
        <v>25239</v>
      </c>
      <c r="V1260" t="s">
        <v>25041</v>
      </c>
      <c r="W1260" t="s">
        <v>22811</v>
      </c>
      <c r="X1260">
        <v>72.92</v>
      </c>
      <c r="Y1260" t="s">
        <v>20700</v>
      </c>
      <c r="Z1260" t="s">
        <v>100</v>
      </c>
      <c r="AA1260" t="s">
        <v>92</v>
      </c>
      <c r="AB1260" t="s">
        <v>305</v>
      </c>
      <c r="AC1260" t="s">
        <v>306</v>
      </c>
      <c r="AD1260" t="s">
        <v>25240</v>
      </c>
      <c r="AE1260" t="s">
        <v>20702</v>
      </c>
      <c r="AF1260">
        <v>21000</v>
      </c>
      <c r="AG1260" t="s">
        <v>20703</v>
      </c>
      <c r="AH1260" s="5">
        <v>45575</v>
      </c>
      <c r="AI1260">
        <v>16.47</v>
      </c>
      <c r="AJ1260" t="s">
        <v>113</v>
      </c>
      <c r="AK1260" t="s">
        <v>20690</v>
      </c>
      <c r="AL1260" t="s">
        <v>20704</v>
      </c>
      <c r="AM1260" t="s">
        <v>20690</v>
      </c>
      <c r="AN1260" t="s">
        <v>20690</v>
      </c>
      <c r="AO1260" t="s">
        <v>24980</v>
      </c>
      <c r="AP1260" t="s">
        <v>20919</v>
      </c>
      <c r="AQ1260" t="s">
        <v>24981</v>
      </c>
      <c r="AR1260" t="s">
        <v>24982</v>
      </c>
      <c r="AS1260" s="5">
        <v>45646</v>
      </c>
      <c r="AT1260" t="s">
        <v>20690</v>
      </c>
      <c r="AU1260" t="s">
        <v>20709</v>
      </c>
      <c r="AV1260" t="s">
        <v>20710</v>
      </c>
      <c r="AX1260" s="6">
        <f>COUNTIFS(拍卖数据!E:E,AA1260,拍卖数据!F:F,AB1260,拍卖数据!O:O,O1260,拍卖数据!P:P,"&gt;"&amp;X1260*0.8,拍卖数据!P:P,"&lt;"&amp;X1260*1.2)</f>
        <v>3</v>
      </c>
      <c r="AY1260">
        <f>COUNTIFS(拍卖数据!E:E,AA1260,拍卖数据!F:F,AB1260,拍卖数据!O:O,O1260,拍卖数据!AN:AN,"机构",拍卖数据!P:P,"&gt;"&amp;X1260*0.8,拍卖数据!P:P,"&lt;"&amp;X1260*1.2)</f>
        <v>0</v>
      </c>
      <c r="AZ1260" s="6">
        <f>COUNTIFS(拍卖数据!E:E,AA1260,拍卖数据!F:F,AB1260,拍卖数据!G:G,AC1260,拍卖数据!O:O,O1260,拍卖数据!AN:AN,"机构",拍卖数据!P:P,"&gt;"&amp;X1260*0.8,拍卖数据!P:P,"&lt;"&amp;X1260*1.2)</f>
        <v>0</v>
      </c>
    </row>
    <row r="1261" hidden="1" spans="1:52">
      <c r="A1261">
        <v>68548</v>
      </c>
      <c r="B1261" t="s">
        <v>24972</v>
      </c>
      <c r="C1261" t="s">
        <v>113</v>
      </c>
      <c r="D1261" t="s">
        <v>24973</v>
      </c>
      <c r="E1261" t="s">
        <v>20985</v>
      </c>
      <c r="F1261">
        <v>14086.541282</v>
      </c>
      <c r="G1261">
        <v>8348.216088</v>
      </c>
      <c r="H1261">
        <v>108.773529</v>
      </c>
      <c r="I1261">
        <v>0</v>
      </c>
      <c r="J1261">
        <v>22543.530899</v>
      </c>
      <c r="K1261" t="s">
        <v>20689</v>
      </c>
      <c r="L1261" t="s">
        <v>7653</v>
      </c>
      <c r="M1261">
        <v>4270.06</v>
      </c>
      <c r="N1261" t="s">
        <v>20691</v>
      </c>
      <c r="O1261" t="s">
        <v>131</v>
      </c>
      <c r="P1261" t="s">
        <v>20692</v>
      </c>
      <c r="Q1261" t="s">
        <v>20693</v>
      </c>
      <c r="R1261" t="s">
        <v>25037</v>
      </c>
      <c r="S1261" t="s">
        <v>25038</v>
      </c>
      <c r="T1261" t="s">
        <v>25241</v>
      </c>
      <c r="U1261" t="s">
        <v>25242</v>
      </c>
      <c r="V1261" t="s">
        <v>25041</v>
      </c>
      <c r="W1261" t="s">
        <v>22811</v>
      </c>
      <c r="X1261">
        <v>72.92</v>
      </c>
      <c r="Y1261" t="s">
        <v>20700</v>
      </c>
      <c r="Z1261" t="s">
        <v>100</v>
      </c>
      <c r="AA1261" t="s">
        <v>92</v>
      </c>
      <c r="AB1261" t="s">
        <v>305</v>
      </c>
      <c r="AC1261" t="s">
        <v>306</v>
      </c>
      <c r="AD1261" t="s">
        <v>25243</v>
      </c>
      <c r="AE1261" t="s">
        <v>20702</v>
      </c>
      <c r="AF1261">
        <v>21000</v>
      </c>
      <c r="AG1261" t="s">
        <v>20703</v>
      </c>
      <c r="AH1261" s="5">
        <v>45575</v>
      </c>
      <c r="AI1261">
        <v>16.47</v>
      </c>
      <c r="AJ1261" t="s">
        <v>113</v>
      </c>
      <c r="AK1261" t="s">
        <v>20690</v>
      </c>
      <c r="AL1261" t="s">
        <v>20704</v>
      </c>
      <c r="AM1261" t="s">
        <v>20690</v>
      </c>
      <c r="AN1261" t="s">
        <v>20690</v>
      </c>
      <c r="AO1261" t="s">
        <v>24980</v>
      </c>
      <c r="AP1261" t="s">
        <v>20919</v>
      </c>
      <c r="AQ1261" t="s">
        <v>24981</v>
      </c>
      <c r="AR1261" t="s">
        <v>24982</v>
      </c>
      <c r="AS1261" s="5">
        <v>45646</v>
      </c>
      <c r="AT1261" t="s">
        <v>20690</v>
      </c>
      <c r="AU1261" t="s">
        <v>20709</v>
      </c>
      <c r="AV1261" t="s">
        <v>20710</v>
      </c>
      <c r="AX1261" s="6">
        <f>COUNTIFS(拍卖数据!E:E,AA1261,拍卖数据!F:F,AB1261,拍卖数据!O:O,O1261,拍卖数据!P:P,"&gt;"&amp;X1261*0.8,拍卖数据!P:P,"&lt;"&amp;X1261*1.2)</f>
        <v>3</v>
      </c>
      <c r="AY1261">
        <f>COUNTIFS(拍卖数据!E:E,AA1261,拍卖数据!F:F,AB1261,拍卖数据!O:O,O1261,拍卖数据!AN:AN,"机构",拍卖数据!P:P,"&gt;"&amp;X1261*0.8,拍卖数据!P:P,"&lt;"&amp;X1261*1.2)</f>
        <v>0</v>
      </c>
      <c r="AZ1261" s="6">
        <f>COUNTIFS(拍卖数据!E:E,AA1261,拍卖数据!F:F,AB1261,拍卖数据!G:G,AC1261,拍卖数据!O:O,O1261,拍卖数据!AN:AN,"机构",拍卖数据!P:P,"&gt;"&amp;X1261*0.8,拍卖数据!P:P,"&lt;"&amp;X1261*1.2)</f>
        <v>0</v>
      </c>
    </row>
    <row r="1262" hidden="1" spans="1:52">
      <c r="A1262">
        <v>68549</v>
      </c>
      <c r="B1262" t="s">
        <v>24972</v>
      </c>
      <c r="C1262" t="s">
        <v>113</v>
      </c>
      <c r="D1262" t="s">
        <v>24973</v>
      </c>
      <c r="E1262" t="s">
        <v>20985</v>
      </c>
      <c r="F1262">
        <v>14086.541282</v>
      </c>
      <c r="G1262">
        <v>8348.216088</v>
      </c>
      <c r="H1262">
        <v>108.773529</v>
      </c>
      <c r="I1262">
        <v>0</v>
      </c>
      <c r="J1262">
        <v>22543.530899</v>
      </c>
      <c r="K1262" t="s">
        <v>20689</v>
      </c>
      <c r="L1262" t="s">
        <v>7653</v>
      </c>
      <c r="M1262">
        <v>4270.06</v>
      </c>
      <c r="N1262" t="s">
        <v>20691</v>
      </c>
      <c r="O1262" t="s">
        <v>131</v>
      </c>
      <c r="P1262" t="s">
        <v>20692</v>
      </c>
      <c r="Q1262" t="s">
        <v>20693</v>
      </c>
      <c r="R1262" t="s">
        <v>25037</v>
      </c>
      <c r="S1262" t="s">
        <v>25038</v>
      </c>
      <c r="T1262" t="s">
        <v>25244</v>
      </c>
      <c r="U1262" t="s">
        <v>25245</v>
      </c>
      <c r="V1262" t="s">
        <v>25041</v>
      </c>
      <c r="W1262" t="s">
        <v>22811</v>
      </c>
      <c r="X1262">
        <v>109.39</v>
      </c>
      <c r="Y1262" t="s">
        <v>20700</v>
      </c>
      <c r="Z1262" t="s">
        <v>100</v>
      </c>
      <c r="AA1262" t="s">
        <v>92</v>
      </c>
      <c r="AB1262" t="s">
        <v>305</v>
      </c>
      <c r="AC1262" t="s">
        <v>306</v>
      </c>
      <c r="AD1262" t="s">
        <v>25246</v>
      </c>
      <c r="AE1262" t="s">
        <v>20702</v>
      </c>
      <c r="AF1262">
        <v>21000</v>
      </c>
      <c r="AG1262" t="s">
        <v>20703</v>
      </c>
      <c r="AH1262" s="5">
        <v>45575</v>
      </c>
      <c r="AI1262">
        <v>24.71</v>
      </c>
      <c r="AJ1262" t="s">
        <v>113</v>
      </c>
      <c r="AK1262" t="s">
        <v>20690</v>
      </c>
      <c r="AL1262" t="s">
        <v>20704</v>
      </c>
      <c r="AM1262" t="s">
        <v>20690</v>
      </c>
      <c r="AN1262" t="s">
        <v>20690</v>
      </c>
      <c r="AO1262" t="s">
        <v>24980</v>
      </c>
      <c r="AP1262" t="s">
        <v>20919</v>
      </c>
      <c r="AQ1262" t="s">
        <v>24981</v>
      </c>
      <c r="AR1262" t="s">
        <v>24982</v>
      </c>
      <c r="AS1262" s="5">
        <v>45646</v>
      </c>
      <c r="AT1262" t="s">
        <v>20690</v>
      </c>
      <c r="AU1262" t="s">
        <v>20709</v>
      </c>
      <c r="AV1262" t="s">
        <v>20710</v>
      </c>
      <c r="AX1262" s="6">
        <f>COUNTIFS(拍卖数据!E:E,AA1262,拍卖数据!F:F,AB1262,拍卖数据!O:O,O1262,拍卖数据!P:P,"&gt;"&amp;X1262*0.8,拍卖数据!P:P,"&lt;"&amp;X1262*1.2)</f>
        <v>0</v>
      </c>
      <c r="AY1262">
        <f>COUNTIFS(拍卖数据!E:E,AA1262,拍卖数据!F:F,AB1262,拍卖数据!O:O,O1262,拍卖数据!AN:AN,"机构",拍卖数据!P:P,"&gt;"&amp;X1262*0.8,拍卖数据!P:P,"&lt;"&amp;X1262*1.2)</f>
        <v>0</v>
      </c>
      <c r="AZ1262" s="6">
        <f>COUNTIFS(拍卖数据!E:E,AA1262,拍卖数据!F:F,AB1262,拍卖数据!G:G,AC1262,拍卖数据!O:O,O1262,拍卖数据!AN:AN,"机构",拍卖数据!P:P,"&gt;"&amp;X1262*0.8,拍卖数据!P:P,"&lt;"&amp;X1262*1.2)</f>
        <v>0</v>
      </c>
    </row>
    <row r="1263" hidden="1" spans="1:52">
      <c r="A1263">
        <v>68550</v>
      </c>
      <c r="B1263" t="s">
        <v>24972</v>
      </c>
      <c r="C1263" t="s">
        <v>113</v>
      </c>
      <c r="D1263" t="s">
        <v>24973</v>
      </c>
      <c r="E1263" t="s">
        <v>20985</v>
      </c>
      <c r="F1263">
        <v>14086.541282</v>
      </c>
      <c r="G1263">
        <v>8348.216088</v>
      </c>
      <c r="H1263">
        <v>108.773529</v>
      </c>
      <c r="I1263">
        <v>0</v>
      </c>
      <c r="J1263">
        <v>22543.530899</v>
      </c>
      <c r="K1263" t="s">
        <v>20689</v>
      </c>
      <c r="L1263" t="s">
        <v>7653</v>
      </c>
      <c r="M1263">
        <v>4270.06</v>
      </c>
      <c r="N1263" t="s">
        <v>20691</v>
      </c>
      <c r="O1263" t="s">
        <v>131</v>
      </c>
      <c r="P1263" t="s">
        <v>20692</v>
      </c>
      <c r="Q1263" t="s">
        <v>20693</v>
      </c>
      <c r="R1263" t="s">
        <v>25037</v>
      </c>
      <c r="S1263" t="s">
        <v>25038</v>
      </c>
      <c r="T1263" t="s">
        <v>25247</v>
      </c>
      <c r="U1263" t="s">
        <v>25248</v>
      </c>
      <c r="V1263" t="s">
        <v>25041</v>
      </c>
      <c r="W1263" t="s">
        <v>22811</v>
      </c>
      <c r="X1263">
        <v>120.49</v>
      </c>
      <c r="Y1263" t="s">
        <v>20700</v>
      </c>
      <c r="Z1263" t="s">
        <v>100</v>
      </c>
      <c r="AA1263" t="s">
        <v>92</v>
      </c>
      <c r="AB1263" t="s">
        <v>305</v>
      </c>
      <c r="AC1263" t="s">
        <v>306</v>
      </c>
      <c r="AD1263" t="s">
        <v>25249</v>
      </c>
      <c r="AE1263" t="s">
        <v>20702</v>
      </c>
      <c r="AF1263">
        <v>21000</v>
      </c>
      <c r="AG1263" t="s">
        <v>20703</v>
      </c>
      <c r="AH1263" s="5">
        <v>45575</v>
      </c>
      <c r="AI1263">
        <v>40.83</v>
      </c>
      <c r="AJ1263" t="s">
        <v>113</v>
      </c>
      <c r="AK1263" t="s">
        <v>20690</v>
      </c>
      <c r="AL1263" t="s">
        <v>20704</v>
      </c>
      <c r="AM1263" t="s">
        <v>20690</v>
      </c>
      <c r="AN1263" t="s">
        <v>20690</v>
      </c>
      <c r="AO1263" t="s">
        <v>24980</v>
      </c>
      <c r="AP1263" t="s">
        <v>20919</v>
      </c>
      <c r="AQ1263" t="s">
        <v>24981</v>
      </c>
      <c r="AR1263" t="s">
        <v>24982</v>
      </c>
      <c r="AS1263" s="5">
        <v>45646</v>
      </c>
      <c r="AT1263" t="s">
        <v>20690</v>
      </c>
      <c r="AU1263" t="s">
        <v>20709</v>
      </c>
      <c r="AV1263" t="s">
        <v>20710</v>
      </c>
      <c r="AX1263" s="6">
        <f>COUNTIFS(拍卖数据!E:E,AA1263,拍卖数据!F:F,AB1263,拍卖数据!O:O,O1263,拍卖数据!P:P,"&gt;"&amp;X1263*0.8,拍卖数据!P:P,"&lt;"&amp;X1263*1.2)</f>
        <v>5</v>
      </c>
      <c r="AY1263">
        <f>COUNTIFS(拍卖数据!E:E,AA1263,拍卖数据!F:F,AB1263,拍卖数据!O:O,O1263,拍卖数据!AN:AN,"机构",拍卖数据!P:P,"&gt;"&amp;X1263*0.8,拍卖数据!P:P,"&lt;"&amp;X1263*1.2)</f>
        <v>0</v>
      </c>
      <c r="AZ1263" s="6">
        <f>COUNTIFS(拍卖数据!E:E,AA1263,拍卖数据!F:F,AB1263,拍卖数据!G:G,AC1263,拍卖数据!O:O,O1263,拍卖数据!AN:AN,"机构",拍卖数据!P:P,"&gt;"&amp;X1263*0.8,拍卖数据!P:P,"&lt;"&amp;X1263*1.2)</f>
        <v>0</v>
      </c>
    </row>
    <row r="1264" hidden="1" spans="1:52">
      <c r="A1264">
        <v>68551</v>
      </c>
      <c r="B1264" t="s">
        <v>24972</v>
      </c>
      <c r="C1264" t="s">
        <v>113</v>
      </c>
      <c r="D1264" t="s">
        <v>24973</v>
      </c>
      <c r="E1264" t="s">
        <v>20985</v>
      </c>
      <c r="F1264">
        <v>14086.541282</v>
      </c>
      <c r="G1264">
        <v>8348.216088</v>
      </c>
      <c r="H1264">
        <v>108.773529</v>
      </c>
      <c r="I1264">
        <v>0</v>
      </c>
      <c r="J1264">
        <v>22543.530899</v>
      </c>
      <c r="K1264" t="s">
        <v>20689</v>
      </c>
      <c r="L1264" t="s">
        <v>7653</v>
      </c>
      <c r="M1264">
        <v>4270.06</v>
      </c>
      <c r="N1264" t="s">
        <v>20691</v>
      </c>
      <c r="O1264" t="s">
        <v>131</v>
      </c>
      <c r="P1264" t="s">
        <v>20692</v>
      </c>
      <c r="Q1264" t="s">
        <v>20693</v>
      </c>
      <c r="R1264" t="s">
        <v>25037</v>
      </c>
      <c r="S1264" t="s">
        <v>25038</v>
      </c>
      <c r="T1264" t="s">
        <v>25250</v>
      </c>
      <c r="U1264" t="s">
        <v>25251</v>
      </c>
      <c r="V1264" t="s">
        <v>25041</v>
      </c>
      <c r="W1264" t="s">
        <v>22811</v>
      </c>
      <c r="X1264">
        <v>64.86</v>
      </c>
      <c r="Y1264" t="s">
        <v>20700</v>
      </c>
      <c r="Z1264" t="s">
        <v>100</v>
      </c>
      <c r="AA1264" t="s">
        <v>92</v>
      </c>
      <c r="AB1264" t="s">
        <v>305</v>
      </c>
      <c r="AC1264" t="s">
        <v>306</v>
      </c>
      <c r="AD1264" t="s">
        <v>25252</v>
      </c>
      <c r="AE1264" t="s">
        <v>20702</v>
      </c>
      <c r="AF1264">
        <v>21000</v>
      </c>
      <c r="AG1264" t="s">
        <v>20703</v>
      </c>
      <c r="AH1264" s="5">
        <v>45575</v>
      </c>
      <c r="AI1264">
        <v>21.98</v>
      </c>
      <c r="AJ1264" t="s">
        <v>113</v>
      </c>
      <c r="AK1264" t="s">
        <v>20690</v>
      </c>
      <c r="AL1264" t="s">
        <v>20704</v>
      </c>
      <c r="AM1264" t="s">
        <v>20690</v>
      </c>
      <c r="AN1264" t="s">
        <v>20690</v>
      </c>
      <c r="AO1264" t="s">
        <v>24980</v>
      </c>
      <c r="AP1264" t="s">
        <v>20919</v>
      </c>
      <c r="AQ1264" t="s">
        <v>24981</v>
      </c>
      <c r="AR1264" t="s">
        <v>24982</v>
      </c>
      <c r="AS1264" s="5">
        <v>45646</v>
      </c>
      <c r="AT1264" t="s">
        <v>20690</v>
      </c>
      <c r="AU1264" t="s">
        <v>20709</v>
      </c>
      <c r="AV1264" t="s">
        <v>20710</v>
      </c>
      <c r="AX1264" s="6">
        <f>COUNTIFS(拍卖数据!E:E,AA1264,拍卖数据!F:F,AB1264,拍卖数据!O:O,O1264,拍卖数据!P:P,"&gt;"&amp;X1264*0.8,拍卖数据!P:P,"&lt;"&amp;X1264*1.2)</f>
        <v>3</v>
      </c>
      <c r="AY1264">
        <f>COUNTIFS(拍卖数据!E:E,AA1264,拍卖数据!F:F,AB1264,拍卖数据!O:O,O1264,拍卖数据!AN:AN,"机构",拍卖数据!P:P,"&gt;"&amp;X1264*0.8,拍卖数据!P:P,"&lt;"&amp;X1264*1.2)</f>
        <v>0</v>
      </c>
      <c r="AZ1264" s="6">
        <f>COUNTIFS(拍卖数据!E:E,AA1264,拍卖数据!F:F,AB1264,拍卖数据!G:G,AC1264,拍卖数据!O:O,O1264,拍卖数据!AN:AN,"机构",拍卖数据!P:P,"&gt;"&amp;X1264*0.8,拍卖数据!P:P,"&lt;"&amp;X1264*1.2)</f>
        <v>0</v>
      </c>
    </row>
    <row r="1265" hidden="1" spans="1:52">
      <c r="A1265">
        <v>68552</v>
      </c>
      <c r="B1265" t="s">
        <v>24972</v>
      </c>
      <c r="C1265" t="s">
        <v>113</v>
      </c>
      <c r="D1265" t="s">
        <v>24973</v>
      </c>
      <c r="E1265" t="s">
        <v>20985</v>
      </c>
      <c r="F1265">
        <v>14086.541282</v>
      </c>
      <c r="G1265">
        <v>8348.216088</v>
      </c>
      <c r="H1265">
        <v>108.773529</v>
      </c>
      <c r="I1265">
        <v>0</v>
      </c>
      <c r="J1265">
        <v>22543.530899</v>
      </c>
      <c r="K1265" t="s">
        <v>20689</v>
      </c>
      <c r="L1265" t="s">
        <v>7653</v>
      </c>
      <c r="M1265">
        <v>4270.06</v>
      </c>
      <c r="N1265" t="s">
        <v>20691</v>
      </c>
      <c r="O1265" t="s">
        <v>131</v>
      </c>
      <c r="P1265" t="s">
        <v>20692</v>
      </c>
      <c r="Q1265" t="s">
        <v>20693</v>
      </c>
      <c r="R1265" t="s">
        <v>25037</v>
      </c>
      <c r="S1265" t="s">
        <v>25038</v>
      </c>
      <c r="T1265" t="s">
        <v>25253</v>
      </c>
      <c r="U1265" t="s">
        <v>25254</v>
      </c>
      <c r="V1265" t="s">
        <v>25041</v>
      </c>
      <c r="W1265" t="s">
        <v>22811</v>
      </c>
      <c r="X1265">
        <v>64.86</v>
      </c>
      <c r="Y1265" t="s">
        <v>20700</v>
      </c>
      <c r="Z1265" t="s">
        <v>100</v>
      </c>
      <c r="AA1265" t="s">
        <v>92</v>
      </c>
      <c r="AB1265" t="s">
        <v>305</v>
      </c>
      <c r="AC1265" t="s">
        <v>306</v>
      </c>
      <c r="AD1265" t="s">
        <v>25255</v>
      </c>
      <c r="AE1265" t="s">
        <v>20702</v>
      </c>
      <c r="AF1265">
        <v>21000</v>
      </c>
      <c r="AG1265" t="s">
        <v>20703</v>
      </c>
      <c r="AH1265" s="5">
        <v>45575</v>
      </c>
      <c r="AI1265">
        <v>21.98</v>
      </c>
      <c r="AJ1265" t="s">
        <v>113</v>
      </c>
      <c r="AK1265" t="s">
        <v>20690</v>
      </c>
      <c r="AL1265" t="s">
        <v>20704</v>
      </c>
      <c r="AM1265" t="s">
        <v>20690</v>
      </c>
      <c r="AN1265" t="s">
        <v>20690</v>
      </c>
      <c r="AO1265" t="s">
        <v>24980</v>
      </c>
      <c r="AP1265" t="s">
        <v>20919</v>
      </c>
      <c r="AQ1265" t="s">
        <v>24981</v>
      </c>
      <c r="AR1265" t="s">
        <v>24982</v>
      </c>
      <c r="AS1265" s="5">
        <v>45646</v>
      </c>
      <c r="AT1265" t="s">
        <v>20690</v>
      </c>
      <c r="AU1265" t="s">
        <v>20709</v>
      </c>
      <c r="AV1265" t="s">
        <v>20710</v>
      </c>
      <c r="AX1265" s="6">
        <f>COUNTIFS(拍卖数据!E:E,AA1265,拍卖数据!F:F,AB1265,拍卖数据!O:O,O1265,拍卖数据!P:P,"&gt;"&amp;X1265*0.8,拍卖数据!P:P,"&lt;"&amp;X1265*1.2)</f>
        <v>3</v>
      </c>
      <c r="AY1265">
        <f>COUNTIFS(拍卖数据!E:E,AA1265,拍卖数据!F:F,AB1265,拍卖数据!O:O,O1265,拍卖数据!AN:AN,"机构",拍卖数据!P:P,"&gt;"&amp;X1265*0.8,拍卖数据!P:P,"&lt;"&amp;X1265*1.2)</f>
        <v>0</v>
      </c>
      <c r="AZ1265" s="6">
        <f>COUNTIFS(拍卖数据!E:E,AA1265,拍卖数据!F:F,AB1265,拍卖数据!G:G,AC1265,拍卖数据!O:O,O1265,拍卖数据!AN:AN,"机构",拍卖数据!P:P,"&gt;"&amp;X1265*0.8,拍卖数据!P:P,"&lt;"&amp;X1265*1.2)</f>
        <v>0</v>
      </c>
    </row>
    <row r="1266" hidden="1" spans="1:52">
      <c r="A1266">
        <v>68553</v>
      </c>
      <c r="B1266" t="s">
        <v>24972</v>
      </c>
      <c r="C1266" t="s">
        <v>113</v>
      </c>
      <c r="D1266" t="s">
        <v>24973</v>
      </c>
      <c r="E1266" t="s">
        <v>20985</v>
      </c>
      <c r="F1266">
        <v>14086.541282</v>
      </c>
      <c r="G1266">
        <v>8348.216088</v>
      </c>
      <c r="H1266">
        <v>108.773529</v>
      </c>
      <c r="I1266">
        <v>0</v>
      </c>
      <c r="J1266">
        <v>22543.530899</v>
      </c>
      <c r="K1266" t="s">
        <v>20689</v>
      </c>
      <c r="L1266" t="s">
        <v>7653</v>
      </c>
      <c r="M1266">
        <v>4270.06</v>
      </c>
      <c r="N1266" t="s">
        <v>20691</v>
      </c>
      <c r="O1266" t="s">
        <v>131</v>
      </c>
      <c r="P1266" t="s">
        <v>20692</v>
      </c>
      <c r="Q1266" t="s">
        <v>20693</v>
      </c>
      <c r="R1266" t="s">
        <v>25037</v>
      </c>
      <c r="S1266" t="s">
        <v>25038</v>
      </c>
      <c r="T1266" t="s">
        <v>25256</v>
      </c>
      <c r="U1266" t="s">
        <v>25257</v>
      </c>
      <c r="V1266" t="s">
        <v>25041</v>
      </c>
      <c r="W1266" t="s">
        <v>22811</v>
      </c>
      <c r="X1266">
        <v>97.28</v>
      </c>
      <c r="Y1266" t="s">
        <v>20700</v>
      </c>
      <c r="Z1266" t="s">
        <v>100</v>
      </c>
      <c r="AA1266" t="s">
        <v>92</v>
      </c>
      <c r="AB1266" t="s">
        <v>305</v>
      </c>
      <c r="AC1266" t="s">
        <v>306</v>
      </c>
      <c r="AD1266" t="s">
        <v>25258</v>
      </c>
      <c r="AE1266" t="s">
        <v>20702</v>
      </c>
      <c r="AF1266">
        <v>21000</v>
      </c>
      <c r="AG1266" t="s">
        <v>20703</v>
      </c>
      <c r="AH1266" s="5">
        <v>45575</v>
      </c>
      <c r="AI1266">
        <v>32.97</v>
      </c>
      <c r="AJ1266" t="s">
        <v>113</v>
      </c>
      <c r="AK1266" t="s">
        <v>20690</v>
      </c>
      <c r="AL1266" t="s">
        <v>20704</v>
      </c>
      <c r="AM1266" t="s">
        <v>20690</v>
      </c>
      <c r="AN1266" t="s">
        <v>20690</v>
      </c>
      <c r="AO1266" t="s">
        <v>24980</v>
      </c>
      <c r="AP1266" t="s">
        <v>20919</v>
      </c>
      <c r="AQ1266" t="s">
        <v>24981</v>
      </c>
      <c r="AR1266" t="s">
        <v>24982</v>
      </c>
      <c r="AS1266" s="5">
        <v>45646</v>
      </c>
      <c r="AT1266" t="s">
        <v>20690</v>
      </c>
      <c r="AU1266" t="s">
        <v>20709</v>
      </c>
      <c r="AV1266" t="s">
        <v>20710</v>
      </c>
      <c r="AX1266" s="6">
        <f>COUNTIFS(拍卖数据!E:E,AA1266,拍卖数据!F:F,AB1266,拍卖数据!O:O,O1266,拍卖数据!P:P,"&gt;"&amp;X1266*0.8,拍卖数据!P:P,"&lt;"&amp;X1266*1.2)</f>
        <v>1</v>
      </c>
      <c r="AY1266">
        <f>COUNTIFS(拍卖数据!E:E,AA1266,拍卖数据!F:F,AB1266,拍卖数据!O:O,O1266,拍卖数据!AN:AN,"机构",拍卖数据!P:P,"&gt;"&amp;X1266*0.8,拍卖数据!P:P,"&lt;"&amp;X1266*1.2)</f>
        <v>0</v>
      </c>
      <c r="AZ1266" s="6">
        <f>COUNTIFS(拍卖数据!E:E,AA1266,拍卖数据!F:F,AB1266,拍卖数据!G:G,AC1266,拍卖数据!O:O,O1266,拍卖数据!AN:AN,"机构",拍卖数据!P:P,"&gt;"&amp;X1266*0.8,拍卖数据!P:P,"&lt;"&amp;X1266*1.2)</f>
        <v>0</v>
      </c>
    </row>
    <row r="1267" hidden="1" spans="1:52">
      <c r="A1267">
        <v>68554</v>
      </c>
      <c r="B1267" t="s">
        <v>24972</v>
      </c>
      <c r="C1267" t="s">
        <v>113</v>
      </c>
      <c r="D1267" t="s">
        <v>24973</v>
      </c>
      <c r="E1267" t="s">
        <v>20985</v>
      </c>
      <c r="F1267">
        <v>14086.541282</v>
      </c>
      <c r="G1267">
        <v>8348.216088</v>
      </c>
      <c r="H1267">
        <v>108.773529</v>
      </c>
      <c r="I1267">
        <v>0</v>
      </c>
      <c r="J1267">
        <v>22543.530899</v>
      </c>
      <c r="K1267" t="s">
        <v>20689</v>
      </c>
      <c r="L1267" t="s">
        <v>7653</v>
      </c>
      <c r="M1267">
        <v>4270.06</v>
      </c>
      <c r="N1267" t="s">
        <v>20691</v>
      </c>
      <c r="O1267" t="s">
        <v>131</v>
      </c>
      <c r="P1267" t="s">
        <v>20692</v>
      </c>
      <c r="Q1267" t="s">
        <v>20693</v>
      </c>
      <c r="R1267" t="s">
        <v>25037</v>
      </c>
      <c r="S1267" t="s">
        <v>25038</v>
      </c>
      <c r="T1267" t="s">
        <v>25259</v>
      </c>
      <c r="U1267" t="s">
        <v>25260</v>
      </c>
      <c r="V1267" t="s">
        <v>25041</v>
      </c>
      <c r="W1267" t="s">
        <v>22811</v>
      </c>
      <c r="X1267">
        <v>123.28</v>
      </c>
      <c r="Y1267" t="s">
        <v>20700</v>
      </c>
      <c r="Z1267" t="s">
        <v>100</v>
      </c>
      <c r="AA1267" t="s">
        <v>92</v>
      </c>
      <c r="AB1267" t="s">
        <v>305</v>
      </c>
      <c r="AC1267" t="s">
        <v>306</v>
      </c>
      <c r="AD1267" t="s">
        <v>25261</v>
      </c>
      <c r="AE1267" t="s">
        <v>20702</v>
      </c>
      <c r="AF1267">
        <v>21000</v>
      </c>
      <c r="AG1267" t="s">
        <v>20703</v>
      </c>
      <c r="AH1267" s="5">
        <v>45575</v>
      </c>
      <c r="AI1267">
        <v>41.78</v>
      </c>
      <c r="AJ1267" t="s">
        <v>113</v>
      </c>
      <c r="AK1267" t="s">
        <v>20690</v>
      </c>
      <c r="AL1267" t="s">
        <v>20704</v>
      </c>
      <c r="AM1267" t="s">
        <v>20690</v>
      </c>
      <c r="AN1267" t="s">
        <v>20690</v>
      </c>
      <c r="AO1267" t="s">
        <v>24980</v>
      </c>
      <c r="AP1267" t="s">
        <v>20919</v>
      </c>
      <c r="AQ1267" t="s">
        <v>24981</v>
      </c>
      <c r="AR1267" t="s">
        <v>24982</v>
      </c>
      <c r="AS1267" s="5">
        <v>45646</v>
      </c>
      <c r="AT1267" t="s">
        <v>20690</v>
      </c>
      <c r="AU1267" t="s">
        <v>20709</v>
      </c>
      <c r="AV1267" t="s">
        <v>20710</v>
      </c>
      <c r="AX1267" s="6">
        <f>COUNTIFS(拍卖数据!E:E,AA1267,拍卖数据!F:F,AB1267,拍卖数据!O:O,O1267,拍卖数据!P:P,"&gt;"&amp;X1267*0.8,拍卖数据!P:P,"&lt;"&amp;X1267*1.2)</f>
        <v>5</v>
      </c>
      <c r="AY1267">
        <f>COUNTIFS(拍卖数据!E:E,AA1267,拍卖数据!F:F,AB1267,拍卖数据!O:O,O1267,拍卖数据!AN:AN,"机构",拍卖数据!P:P,"&gt;"&amp;X1267*0.8,拍卖数据!P:P,"&lt;"&amp;X1267*1.2)</f>
        <v>0</v>
      </c>
      <c r="AZ1267" s="6">
        <f>COUNTIFS(拍卖数据!E:E,AA1267,拍卖数据!F:F,AB1267,拍卖数据!G:G,AC1267,拍卖数据!O:O,O1267,拍卖数据!AN:AN,"机构",拍卖数据!P:P,"&gt;"&amp;X1267*0.8,拍卖数据!P:P,"&lt;"&amp;X1267*1.2)</f>
        <v>0</v>
      </c>
    </row>
    <row r="1268" hidden="1" spans="1:52">
      <c r="A1268">
        <v>68555</v>
      </c>
      <c r="B1268" t="s">
        <v>24972</v>
      </c>
      <c r="C1268" t="s">
        <v>113</v>
      </c>
      <c r="D1268" t="s">
        <v>24973</v>
      </c>
      <c r="E1268" t="s">
        <v>20985</v>
      </c>
      <c r="F1268">
        <v>14086.541282</v>
      </c>
      <c r="G1268">
        <v>8348.216088</v>
      </c>
      <c r="H1268">
        <v>108.773529</v>
      </c>
      <c r="I1268">
        <v>0</v>
      </c>
      <c r="J1268">
        <v>22543.530899</v>
      </c>
      <c r="K1268" t="s">
        <v>20689</v>
      </c>
      <c r="L1268" t="s">
        <v>7653</v>
      </c>
      <c r="M1268">
        <v>4270.06</v>
      </c>
      <c r="N1268" t="s">
        <v>20691</v>
      </c>
      <c r="O1268" t="s">
        <v>131</v>
      </c>
      <c r="P1268" t="s">
        <v>20692</v>
      </c>
      <c r="Q1268" t="s">
        <v>20693</v>
      </c>
      <c r="R1268" t="s">
        <v>25037</v>
      </c>
      <c r="S1268" t="s">
        <v>25038</v>
      </c>
      <c r="T1268" t="s">
        <v>25262</v>
      </c>
      <c r="U1268" t="s">
        <v>25263</v>
      </c>
      <c r="V1268" t="s">
        <v>25041</v>
      </c>
      <c r="W1268" t="s">
        <v>22811</v>
      </c>
      <c r="X1268">
        <v>54.05</v>
      </c>
      <c r="Y1268" t="s">
        <v>20700</v>
      </c>
      <c r="Z1268" t="s">
        <v>100</v>
      </c>
      <c r="AA1268" t="s">
        <v>92</v>
      </c>
      <c r="AB1268" t="s">
        <v>305</v>
      </c>
      <c r="AC1268" t="s">
        <v>306</v>
      </c>
      <c r="AD1268" t="s">
        <v>25264</v>
      </c>
      <c r="AE1268" t="s">
        <v>20702</v>
      </c>
      <c r="AF1268">
        <v>21000</v>
      </c>
      <c r="AG1268" t="s">
        <v>20703</v>
      </c>
      <c r="AH1268" s="5">
        <v>45575</v>
      </c>
      <c r="AI1268">
        <v>18.32</v>
      </c>
      <c r="AJ1268" t="s">
        <v>113</v>
      </c>
      <c r="AK1268" t="s">
        <v>20690</v>
      </c>
      <c r="AL1268" t="s">
        <v>20704</v>
      </c>
      <c r="AM1268" t="s">
        <v>20690</v>
      </c>
      <c r="AN1268" t="s">
        <v>20690</v>
      </c>
      <c r="AO1268" t="s">
        <v>24980</v>
      </c>
      <c r="AP1268" t="s">
        <v>20919</v>
      </c>
      <c r="AQ1268" t="s">
        <v>24981</v>
      </c>
      <c r="AR1268" t="s">
        <v>24982</v>
      </c>
      <c r="AS1268" s="5">
        <v>45646</v>
      </c>
      <c r="AT1268" t="s">
        <v>20690</v>
      </c>
      <c r="AU1268" t="s">
        <v>20709</v>
      </c>
      <c r="AV1268" t="s">
        <v>20710</v>
      </c>
      <c r="AX1268" s="6">
        <f>COUNTIFS(拍卖数据!E:E,AA1268,拍卖数据!F:F,AB1268,拍卖数据!O:O,O1268,拍卖数据!P:P,"&gt;"&amp;X1268*0.8,拍卖数据!P:P,"&lt;"&amp;X1268*1.2)</f>
        <v>2</v>
      </c>
      <c r="AY1268">
        <f>COUNTIFS(拍卖数据!E:E,AA1268,拍卖数据!F:F,AB1268,拍卖数据!O:O,O1268,拍卖数据!AN:AN,"机构",拍卖数据!P:P,"&gt;"&amp;X1268*0.8,拍卖数据!P:P,"&lt;"&amp;X1268*1.2)</f>
        <v>0</v>
      </c>
      <c r="AZ1268" s="6">
        <f>COUNTIFS(拍卖数据!E:E,AA1268,拍卖数据!F:F,AB1268,拍卖数据!G:G,AC1268,拍卖数据!O:O,O1268,拍卖数据!AN:AN,"机构",拍卖数据!P:P,"&gt;"&amp;X1268*0.8,拍卖数据!P:P,"&lt;"&amp;X1268*1.2)</f>
        <v>0</v>
      </c>
    </row>
    <row r="1269" hidden="1" spans="1:52">
      <c r="A1269">
        <v>68556</v>
      </c>
      <c r="B1269" t="s">
        <v>24972</v>
      </c>
      <c r="C1269" t="s">
        <v>113</v>
      </c>
      <c r="D1269" t="s">
        <v>24973</v>
      </c>
      <c r="E1269" t="s">
        <v>20985</v>
      </c>
      <c r="F1269">
        <v>14086.541282</v>
      </c>
      <c r="G1269">
        <v>8348.216088</v>
      </c>
      <c r="H1269">
        <v>108.773529</v>
      </c>
      <c r="I1269">
        <v>0</v>
      </c>
      <c r="J1269">
        <v>22543.530899</v>
      </c>
      <c r="K1269" t="s">
        <v>20689</v>
      </c>
      <c r="L1269" t="s">
        <v>7653</v>
      </c>
      <c r="M1269">
        <v>4270.06</v>
      </c>
      <c r="N1269" t="s">
        <v>20691</v>
      </c>
      <c r="O1269" t="s">
        <v>131</v>
      </c>
      <c r="P1269" t="s">
        <v>20692</v>
      </c>
      <c r="Q1269" t="s">
        <v>20693</v>
      </c>
      <c r="R1269" t="s">
        <v>25037</v>
      </c>
      <c r="S1269" t="s">
        <v>25038</v>
      </c>
      <c r="T1269" t="s">
        <v>25265</v>
      </c>
      <c r="U1269" t="s">
        <v>25266</v>
      </c>
      <c r="V1269" t="s">
        <v>25041</v>
      </c>
      <c r="W1269" t="s">
        <v>22811</v>
      </c>
      <c r="X1269">
        <v>54.05</v>
      </c>
      <c r="Y1269" t="s">
        <v>20700</v>
      </c>
      <c r="Z1269" t="s">
        <v>100</v>
      </c>
      <c r="AA1269" t="s">
        <v>92</v>
      </c>
      <c r="AB1269" t="s">
        <v>305</v>
      </c>
      <c r="AC1269" t="s">
        <v>306</v>
      </c>
      <c r="AD1269" t="s">
        <v>25267</v>
      </c>
      <c r="AE1269" t="s">
        <v>20702</v>
      </c>
      <c r="AF1269">
        <v>21000</v>
      </c>
      <c r="AG1269" t="s">
        <v>20703</v>
      </c>
      <c r="AH1269" s="5">
        <v>45575</v>
      </c>
      <c r="AI1269">
        <v>18.32</v>
      </c>
      <c r="AJ1269" t="s">
        <v>113</v>
      </c>
      <c r="AK1269" t="s">
        <v>20690</v>
      </c>
      <c r="AL1269" t="s">
        <v>20704</v>
      </c>
      <c r="AM1269" t="s">
        <v>20690</v>
      </c>
      <c r="AN1269" t="s">
        <v>20690</v>
      </c>
      <c r="AO1269" t="s">
        <v>24980</v>
      </c>
      <c r="AP1269" t="s">
        <v>20919</v>
      </c>
      <c r="AQ1269" t="s">
        <v>24981</v>
      </c>
      <c r="AR1269" t="s">
        <v>24982</v>
      </c>
      <c r="AS1269" s="5">
        <v>45646</v>
      </c>
      <c r="AT1269" t="s">
        <v>20690</v>
      </c>
      <c r="AU1269" t="s">
        <v>20709</v>
      </c>
      <c r="AV1269" t="s">
        <v>20710</v>
      </c>
      <c r="AX1269" s="6">
        <f>COUNTIFS(拍卖数据!E:E,AA1269,拍卖数据!F:F,AB1269,拍卖数据!O:O,O1269,拍卖数据!P:P,"&gt;"&amp;X1269*0.8,拍卖数据!P:P,"&lt;"&amp;X1269*1.2)</f>
        <v>2</v>
      </c>
      <c r="AY1269">
        <f>COUNTIFS(拍卖数据!E:E,AA1269,拍卖数据!F:F,AB1269,拍卖数据!O:O,O1269,拍卖数据!AN:AN,"机构",拍卖数据!P:P,"&gt;"&amp;X1269*0.8,拍卖数据!P:P,"&lt;"&amp;X1269*1.2)</f>
        <v>0</v>
      </c>
      <c r="AZ1269" s="6">
        <f>COUNTIFS(拍卖数据!E:E,AA1269,拍卖数据!F:F,AB1269,拍卖数据!G:G,AC1269,拍卖数据!O:O,O1269,拍卖数据!AN:AN,"机构",拍卖数据!P:P,"&gt;"&amp;X1269*0.8,拍卖数据!P:P,"&lt;"&amp;X1269*1.2)</f>
        <v>0</v>
      </c>
    </row>
    <row r="1270" hidden="1" spans="1:52">
      <c r="A1270">
        <v>68557</v>
      </c>
      <c r="B1270" t="s">
        <v>24972</v>
      </c>
      <c r="C1270" t="s">
        <v>113</v>
      </c>
      <c r="D1270" t="s">
        <v>24973</v>
      </c>
      <c r="E1270" t="s">
        <v>20985</v>
      </c>
      <c r="F1270">
        <v>14086.541282</v>
      </c>
      <c r="G1270">
        <v>8348.216088</v>
      </c>
      <c r="H1270">
        <v>108.773529</v>
      </c>
      <c r="I1270">
        <v>0</v>
      </c>
      <c r="J1270">
        <v>22543.530899</v>
      </c>
      <c r="K1270" t="s">
        <v>20689</v>
      </c>
      <c r="L1270" t="s">
        <v>7653</v>
      </c>
      <c r="M1270">
        <v>4270.06</v>
      </c>
      <c r="N1270" t="s">
        <v>20691</v>
      </c>
      <c r="O1270" t="s">
        <v>131</v>
      </c>
      <c r="P1270" t="s">
        <v>20692</v>
      </c>
      <c r="Q1270" t="s">
        <v>20693</v>
      </c>
      <c r="R1270" t="s">
        <v>25037</v>
      </c>
      <c r="S1270" t="s">
        <v>25038</v>
      </c>
      <c r="T1270" t="s">
        <v>25268</v>
      </c>
      <c r="U1270" t="s">
        <v>25269</v>
      </c>
      <c r="V1270" t="s">
        <v>25041</v>
      </c>
      <c r="W1270" t="s">
        <v>22811</v>
      </c>
      <c r="X1270">
        <v>27.02</v>
      </c>
      <c r="Y1270" t="s">
        <v>20700</v>
      </c>
      <c r="Z1270" t="s">
        <v>100</v>
      </c>
      <c r="AA1270" t="s">
        <v>92</v>
      </c>
      <c r="AB1270" t="s">
        <v>305</v>
      </c>
      <c r="AC1270" t="s">
        <v>306</v>
      </c>
      <c r="AD1270" t="s">
        <v>25270</v>
      </c>
      <c r="AE1270" t="s">
        <v>20702</v>
      </c>
      <c r="AF1270">
        <v>21000</v>
      </c>
      <c r="AG1270" t="s">
        <v>20703</v>
      </c>
      <c r="AH1270" s="5">
        <v>45575</v>
      </c>
      <c r="AI1270">
        <v>9.16</v>
      </c>
      <c r="AJ1270" t="s">
        <v>113</v>
      </c>
      <c r="AK1270" t="s">
        <v>20690</v>
      </c>
      <c r="AL1270" t="s">
        <v>20704</v>
      </c>
      <c r="AM1270" t="s">
        <v>20690</v>
      </c>
      <c r="AN1270" t="s">
        <v>20690</v>
      </c>
      <c r="AO1270" t="s">
        <v>24980</v>
      </c>
      <c r="AP1270" t="s">
        <v>20919</v>
      </c>
      <c r="AQ1270" t="s">
        <v>24981</v>
      </c>
      <c r="AR1270" t="s">
        <v>24982</v>
      </c>
      <c r="AS1270" s="5">
        <v>45646</v>
      </c>
      <c r="AT1270" t="s">
        <v>20690</v>
      </c>
      <c r="AU1270" t="s">
        <v>20709</v>
      </c>
      <c r="AV1270" t="s">
        <v>20710</v>
      </c>
      <c r="AX1270" s="6">
        <f>COUNTIFS(拍卖数据!E:E,AA1270,拍卖数据!F:F,AB1270,拍卖数据!O:O,O1270,拍卖数据!P:P,"&gt;"&amp;X1270*0.8,拍卖数据!P:P,"&lt;"&amp;X1270*1.2)</f>
        <v>3</v>
      </c>
      <c r="AY1270">
        <f>COUNTIFS(拍卖数据!E:E,AA1270,拍卖数据!F:F,AB1270,拍卖数据!O:O,O1270,拍卖数据!AN:AN,"机构",拍卖数据!P:P,"&gt;"&amp;X1270*0.8,拍卖数据!P:P,"&lt;"&amp;X1270*1.2)</f>
        <v>0</v>
      </c>
      <c r="AZ1270" s="6">
        <f>COUNTIFS(拍卖数据!E:E,AA1270,拍卖数据!F:F,AB1270,拍卖数据!G:G,AC1270,拍卖数据!O:O,O1270,拍卖数据!AN:AN,"机构",拍卖数据!P:P,"&gt;"&amp;X1270*0.8,拍卖数据!P:P,"&lt;"&amp;X1270*1.2)</f>
        <v>0</v>
      </c>
    </row>
    <row r="1271" hidden="1" spans="1:52">
      <c r="A1271">
        <v>68558</v>
      </c>
      <c r="B1271" t="s">
        <v>24972</v>
      </c>
      <c r="C1271" t="s">
        <v>113</v>
      </c>
      <c r="D1271" t="s">
        <v>24973</v>
      </c>
      <c r="E1271" t="s">
        <v>20985</v>
      </c>
      <c r="F1271">
        <v>14086.541282</v>
      </c>
      <c r="G1271">
        <v>8348.216088</v>
      </c>
      <c r="H1271">
        <v>108.773529</v>
      </c>
      <c r="I1271">
        <v>0</v>
      </c>
      <c r="J1271">
        <v>22543.530899</v>
      </c>
      <c r="K1271" t="s">
        <v>20689</v>
      </c>
      <c r="L1271" t="s">
        <v>7653</v>
      </c>
      <c r="M1271">
        <v>4270.06</v>
      </c>
      <c r="N1271" t="s">
        <v>20691</v>
      </c>
      <c r="O1271" t="s">
        <v>131</v>
      </c>
      <c r="P1271" t="s">
        <v>20692</v>
      </c>
      <c r="Q1271" t="s">
        <v>20693</v>
      </c>
      <c r="R1271" t="s">
        <v>25037</v>
      </c>
      <c r="S1271" t="s">
        <v>25038</v>
      </c>
      <c r="T1271" t="s">
        <v>25271</v>
      </c>
      <c r="U1271" t="s">
        <v>25272</v>
      </c>
      <c r="V1271" t="s">
        <v>25041</v>
      </c>
      <c r="W1271" t="s">
        <v>22811</v>
      </c>
      <c r="X1271">
        <v>27.02</v>
      </c>
      <c r="Y1271" t="s">
        <v>20700</v>
      </c>
      <c r="Z1271" t="s">
        <v>100</v>
      </c>
      <c r="AA1271" t="s">
        <v>92</v>
      </c>
      <c r="AB1271" t="s">
        <v>305</v>
      </c>
      <c r="AC1271" t="s">
        <v>306</v>
      </c>
      <c r="AD1271" t="s">
        <v>25273</v>
      </c>
      <c r="AE1271" t="s">
        <v>20702</v>
      </c>
      <c r="AF1271">
        <v>21000</v>
      </c>
      <c r="AG1271" t="s">
        <v>20703</v>
      </c>
      <c r="AH1271" s="5">
        <v>45575</v>
      </c>
      <c r="AI1271">
        <v>9.16</v>
      </c>
      <c r="AJ1271" t="s">
        <v>113</v>
      </c>
      <c r="AK1271" t="s">
        <v>20690</v>
      </c>
      <c r="AL1271" t="s">
        <v>20704</v>
      </c>
      <c r="AM1271" t="s">
        <v>20690</v>
      </c>
      <c r="AN1271" t="s">
        <v>20690</v>
      </c>
      <c r="AO1271" t="s">
        <v>24980</v>
      </c>
      <c r="AP1271" t="s">
        <v>20919</v>
      </c>
      <c r="AQ1271" t="s">
        <v>24981</v>
      </c>
      <c r="AR1271" t="s">
        <v>24982</v>
      </c>
      <c r="AS1271" s="5">
        <v>45646</v>
      </c>
      <c r="AT1271" t="s">
        <v>20690</v>
      </c>
      <c r="AU1271" t="s">
        <v>20709</v>
      </c>
      <c r="AV1271" t="s">
        <v>20710</v>
      </c>
      <c r="AX1271" s="6">
        <f>COUNTIFS(拍卖数据!E:E,AA1271,拍卖数据!F:F,AB1271,拍卖数据!O:O,O1271,拍卖数据!P:P,"&gt;"&amp;X1271*0.8,拍卖数据!P:P,"&lt;"&amp;X1271*1.2)</f>
        <v>3</v>
      </c>
      <c r="AY1271">
        <f>COUNTIFS(拍卖数据!E:E,AA1271,拍卖数据!F:F,AB1271,拍卖数据!O:O,O1271,拍卖数据!AN:AN,"机构",拍卖数据!P:P,"&gt;"&amp;X1271*0.8,拍卖数据!P:P,"&lt;"&amp;X1271*1.2)</f>
        <v>0</v>
      </c>
      <c r="AZ1271" s="6">
        <f>COUNTIFS(拍卖数据!E:E,AA1271,拍卖数据!F:F,AB1271,拍卖数据!G:G,AC1271,拍卖数据!O:O,O1271,拍卖数据!AN:AN,"机构",拍卖数据!P:P,"&gt;"&amp;X1271*0.8,拍卖数据!P:P,"&lt;"&amp;X1271*1.2)</f>
        <v>0</v>
      </c>
    </row>
    <row r="1272" hidden="1" spans="1:52">
      <c r="A1272">
        <v>68559</v>
      </c>
      <c r="B1272" t="s">
        <v>24972</v>
      </c>
      <c r="C1272" t="s">
        <v>113</v>
      </c>
      <c r="D1272" t="s">
        <v>24973</v>
      </c>
      <c r="E1272" t="s">
        <v>20985</v>
      </c>
      <c r="F1272">
        <v>14086.541282</v>
      </c>
      <c r="G1272">
        <v>8348.216088</v>
      </c>
      <c r="H1272">
        <v>108.773529</v>
      </c>
      <c r="I1272">
        <v>0</v>
      </c>
      <c r="J1272">
        <v>22543.530899</v>
      </c>
      <c r="K1272" t="s">
        <v>20689</v>
      </c>
      <c r="L1272" t="s">
        <v>7653</v>
      </c>
      <c r="M1272">
        <v>4270.06</v>
      </c>
      <c r="N1272" t="s">
        <v>20691</v>
      </c>
      <c r="O1272" t="s">
        <v>131</v>
      </c>
      <c r="P1272" t="s">
        <v>20692</v>
      </c>
      <c r="Q1272" t="s">
        <v>20693</v>
      </c>
      <c r="R1272" t="s">
        <v>25037</v>
      </c>
      <c r="S1272" t="s">
        <v>25038</v>
      </c>
      <c r="T1272" t="s">
        <v>25274</v>
      </c>
      <c r="U1272" t="s">
        <v>25275</v>
      </c>
      <c r="V1272" t="s">
        <v>25041</v>
      </c>
      <c r="W1272" t="s">
        <v>22811</v>
      </c>
      <c r="X1272">
        <v>97.28</v>
      </c>
      <c r="Y1272" t="s">
        <v>20700</v>
      </c>
      <c r="Z1272" t="s">
        <v>100</v>
      </c>
      <c r="AA1272" t="s">
        <v>92</v>
      </c>
      <c r="AB1272" t="s">
        <v>305</v>
      </c>
      <c r="AC1272" t="s">
        <v>306</v>
      </c>
      <c r="AD1272" t="s">
        <v>25276</v>
      </c>
      <c r="AE1272" t="s">
        <v>20702</v>
      </c>
      <c r="AF1272">
        <v>21000</v>
      </c>
      <c r="AG1272" t="s">
        <v>20703</v>
      </c>
      <c r="AH1272" s="5">
        <v>45575</v>
      </c>
      <c r="AI1272">
        <v>32.97</v>
      </c>
      <c r="AJ1272" t="s">
        <v>113</v>
      </c>
      <c r="AK1272" t="s">
        <v>20690</v>
      </c>
      <c r="AL1272" t="s">
        <v>20704</v>
      </c>
      <c r="AM1272" t="s">
        <v>20690</v>
      </c>
      <c r="AN1272" t="s">
        <v>20690</v>
      </c>
      <c r="AO1272" t="s">
        <v>24980</v>
      </c>
      <c r="AP1272" t="s">
        <v>20919</v>
      </c>
      <c r="AQ1272" t="s">
        <v>24981</v>
      </c>
      <c r="AR1272" t="s">
        <v>24982</v>
      </c>
      <c r="AS1272" s="5">
        <v>45646</v>
      </c>
      <c r="AT1272" t="s">
        <v>20690</v>
      </c>
      <c r="AU1272" t="s">
        <v>20709</v>
      </c>
      <c r="AV1272" t="s">
        <v>20710</v>
      </c>
      <c r="AX1272" s="6">
        <f>COUNTIFS(拍卖数据!E:E,AA1272,拍卖数据!F:F,AB1272,拍卖数据!O:O,O1272,拍卖数据!P:P,"&gt;"&amp;X1272*0.8,拍卖数据!P:P,"&lt;"&amp;X1272*1.2)</f>
        <v>1</v>
      </c>
      <c r="AY1272">
        <f>COUNTIFS(拍卖数据!E:E,AA1272,拍卖数据!F:F,AB1272,拍卖数据!O:O,O1272,拍卖数据!AN:AN,"机构",拍卖数据!P:P,"&gt;"&amp;X1272*0.8,拍卖数据!P:P,"&lt;"&amp;X1272*1.2)</f>
        <v>0</v>
      </c>
      <c r="AZ1272" s="6">
        <f>COUNTIFS(拍卖数据!E:E,AA1272,拍卖数据!F:F,AB1272,拍卖数据!G:G,AC1272,拍卖数据!O:O,O1272,拍卖数据!AN:AN,"机构",拍卖数据!P:P,"&gt;"&amp;X1272*0.8,拍卖数据!P:P,"&lt;"&amp;X1272*1.2)</f>
        <v>0</v>
      </c>
    </row>
    <row r="1273" hidden="1" spans="1:52">
      <c r="A1273">
        <v>68560</v>
      </c>
      <c r="B1273" t="s">
        <v>24972</v>
      </c>
      <c r="C1273" t="s">
        <v>113</v>
      </c>
      <c r="D1273" t="s">
        <v>24973</v>
      </c>
      <c r="E1273" t="s">
        <v>20985</v>
      </c>
      <c r="F1273">
        <v>14086.541282</v>
      </c>
      <c r="G1273">
        <v>8348.216088</v>
      </c>
      <c r="H1273">
        <v>108.773529</v>
      </c>
      <c r="I1273">
        <v>0</v>
      </c>
      <c r="J1273">
        <v>22543.530899</v>
      </c>
      <c r="K1273" t="s">
        <v>20689</v>
      </c>
      <c r="L1273" t="s">
        <v>7653</v>
      </c>
      <c r="M1273">
        <v>4270.06</v>
      </c>
      <c r="N1273" t="s">
        <v>20691</v>
      </c>
      <c r="O1273" t="s">
        <v>131</v>
      </c>
      <c r="P1273" t="s">
        <v>20692</v>
      </c>
      <c r="Q1273" t="s">
        <v>20693</v>
      </c>
      <c r="R1273" t="s">
        <v>25037</v>
      </c>
      <c r="S1273" t="s">
        <v>25038</v>
      </c>
      <c r="T1273" t="s">
        <v>25277</v>
      </c>
      <c r="U1273" t="s">
        <v>25278</v>
      </c>
      <c r="V1273" t="s">
        <v>25041</v>
      </c>
      <c r="W1273" t="s">
        <v>22811</v>
      </c>
      <c r="X1273">
        <v>97.28</v>
      </c>
      <c r="Y1273" t="s">
        <v>20700</v>
      </c>
      <c r="Z1273" t="s">
        <v>100</v>
      </c>
      <c r="AA1273" t="s">
        <v>92</v>
      </c>
      <c r="AB1273" t="s">
        <v>305</v>
      </c>
      <c r="AC1273" t="s">
        <v>306</v>
      </c>
      <c r="AD1273" t="s">
        <v>25279</v>
      </c>
      <c r="AE1273" t="s">
        <v>20702</v>
      </c>
      <c r="AF1273">
        <v>21000</v>
      </c>
      <c r="AG1273" t="s">
        <v>20703</v>
      </c>
      <c r="AH1273" s="5">
        <v>45575</v>
      </c>
      <c r="AI1273">
        <v>32.97</v>
      </c>
      <c r="AJ1273" t="s">
        <v>113</v>
      </c>
      <c r="AK1273" t="s">
        <v>20690</v>
      </c>
      <c r="AL1273" t="s">
        <v>20704</v>
      </c>
      <c r="AM1273" t="s">
        <v>20690</v>
      </c>
      <c r="AN1273" t="s">
        <v>20690</v>
      </c>
      <c r="AO1273" t="s">
        <v>24980</v>
      </c>
      <c r="AP1273" t="s">
        <v>20919</v>
      </c>
      <c r="AQ1273" t="s">
        <v>24981</v>
      </c>
      <c r="AR1273" t="s">
        <v>24982</v>
      </c>
      <c r="AS1273" s="5">
        <v>45646</v>
      </c>
      <c r="AT1273" t="s">
        <v>20690</v>
      </c>
      <c r="AU1273" t="s">
        <v>20709</v>
      </c>
      <c r="AV1273" t="s">
        <v>20710</v>
      </c>
      <c r="AX1273" s="6">
        <f>COUNTIFS(拍卖数据!E:E,AA1273,拍卖数据!F:F,AB1273,拍卖数据!O:O,O1273,拍卖数据!P:P,"&gt;"&amp;X1273*0.8,拍卖数据!P:P,"&lt;"&amp;X1273*1.2)</f>
        <v>1</v>
      </c>
      <c r="AY1273">
        <f>COUNTIFS(拍卖数据!E:E,AA1273,拍卖数据!F:F,AB1273,拍卖数据!O:O,O1273,拍卖数据!AN:AN,"机构",拍卖数据!P:P,"&gt;"&amp;X1273*0.8,拍卖数据!P:P,"&lt;"&amp;X1273*1.2)</f>
        <v>0</v>
      </c>
      <c r="AZ1273" s="6">
        <f>COUNTIFS(拍卖数据!E:E,AA1273,拍卖数据!F:F,AB1273,拍卖数据!G:G,AC1273,拍卖数据!O:O,O1273,拍卖数据!AN:AN,"机构",拍卖数据!P:P,"&gt;"&amp;X1273*0.8,拍卖数据!P:P,"&lt;"&amp;X1273*1.2)</f>
        <v>0</v>
      </c>
    </row>
    <row r="1274" hidden="1" spans="1:52">
      <c r="A1274">
        <v>68561</v>
      </c>
      <c r="B1274" t="s">
        <v>24972</v>
      </c>
      <c r="C1274" t="s">
        <v>113</v>
      </c>
      <c r="D1274" t="s">
        <v>24973</v>
      </c>
      <c r="E1274" t="s">
        <v>20985</v>
      </c>
      <c r="F1274">
        <v>14086.541282</v>
      </c>
      <c r="G1274">
        <v>8348.216088</v>
      </c>
      <c r="H1274">
        <v>108.773529</v>
      </c>
      <c r="I1274">
        <v>0</v>
      </c>
      <c r="J1274">
        <v>22543.530899</v>
      </c>
      <c r="K1274" t="s">
        <v>20689</v>
      </c>
      <c r="L1274" t="s">
        <v>7653</v>
      </c>
      <c r="M1274">
        <v>4270.06</v>
      </c>
      <c r="N1274" t="s">
        <v>20691</v>
      </c>
      <c r="O1274" t="s">
        <v>131</v>
      </c>
      <c r="P1274" t="s">
        <v>20692</v>
      </c>
      <c r="Q1274" t="s">
        <v>20693</v>
      </c>
      <c r="R1274" t="s">
        <v>25037</v>
      </c>
      <c r="S1274" t="s">
        <v>25038</v>
      </c>
      <c r="T1274" t="s">
        <v>25280</v>
      </c>
      <c r="U1274" t="s">
        <v>25281</v>
      </c>
      <c r="V1274" t="s">
        <v>25041</v>
      </c>
      <c r="W1274" t="s">
        <v>22811</v>
      </c>
      <c r="X1274">
        <v>97.28</v>
      </c>
      <c r="Y1274" t="s">
        <v>20700</v>
      </c>
      <c r="Z1274" t="s">
        <v>100</v>
      </c>
      <c r="AA1274" t="s">
        <v>92</v>
      </c>
      <c r="AB1274" t="s">
        <v>305</v>
      </c>
      <c r="AC1274" t="s">
        <v>306</v>
      </c>
      <c r="AD1274" t="s">
        <v>25282</v>
      </c>
      <c r="AE1274" t="s">
        <v>20702</v>
      </c>
      <c r="AF1274">
        <v>21000</v>
      </c>
      <c r="AG1274" t="s">
        <v>20703</v>
      </c>
      <c r="AH1274" s="5">
        <v>45575</v>
      </c>
      <c r="AI1274">
        <v>32.97</v>
      </c>
      <c r="AJ1274" t="s">
        <v>113</v>
      </c>
      <c r="AK1274" t="s">
        <v>20690</v>
      </c>
      <c r="AL1274" t="s">
        <v>20704</v>
      </c>
      <c r="AM1274" t="s">
        <v>20690</v>
      </c>
      <c r="AN1274" t="s">
        <v>20690</v>
      </c>
      <c r="AO1274" t="s">
        <v>24980</v>
      </c>
      <c r="AP1274" t="s">
        <v>20919</v>
      </c>
      <c r="AQ1274" t="s">
        <v>24981</v>
      </c>
      <c r="AR1274" t="s">
        <v>24982</v>
      </c>
      <c r="AS1274" s="5">
        <v>45646</v>
      </c>
      <c r="AT1274" t="s">
        <v>20690</v>
      </c>
      <c r="AU1274" t="s">
        <v>20709</v>
      </c>
      <c r="AV1274" t="s">
        <v>20710</v>
      </c>
      <c r="AX1274" s="6">
        <f>COUNTIFS(拍卖数据!E:E,AA1274,拍卖数据!F:F,AB1274,拍卖数据!O:O,O1274,拍卖数据!P:P,"&gt;"&amp;X1274*0.8,拍卖数据!P:P,"&lt;"&amp;X1274*1.2)</f>
        <v>1</v>
      </c>
      <c r="AY1274">
        <f>COUNTIFS(拍卖数据!E:E,AA1274,拍卖数据!F:F,AB1274,拍卖数据!O:O,O1274,拍卖数据!AN:AN,"机构",拍卖数据!P:P,"&gt;"&amp;X1274*0.8,拍卖数据!P:P,"&lt;"&amp;X1274*1.2)</f>
        <v>0</v>
      </c>
      <c r="AZ1274" s="6">
        <f>COUNTIFS(拍卖数据!E:E,AA1274,拍卖数据!F:F,AB1274,拍卖数据!G:G,AC1274,拍卖数据!O:O,O1274,拍卖数据!AN:AN,"机构",拍卖数据!P:P,"&gt;"&amp;X1274*0.8,拍卖数据!P:P,"&lt;"&amp;X1274*1.2)</f>
        <v>0</v>
      </c>
    </row>
    <row r="1275" hidden="1" spans="1:52">
      <c r="A1275">
        <v>68562</v>
      </c>
      <c r="B1275" t="s">
        <v>24972</v>
      </c>
      <c r="C1275" t="s">
        <v>113</v>
      </c>
      <c r="D1275" t="s">
        <v>24973</v>
      </c>
      <c r="E1275" t="s">
        <v>20985</v>
      </c>
      <c r="F1275">
        <v>14086.541282</v>
      </c>
      <c r="G1275">
        <v>8348.216088</v>
      </c>
      <c r="H1275">
        <v>108.773529</v>
      </c>
      <c r="I1275">
        <v>0</v>
      </c>
      <c r="J1275">
        <v>22543.530899</v>
      </c>
      <c r="K1275" t="s">
        <v>20689</v>
      </c>
      <c r="L1275" t="s">
        <v>7653</v>
      </c>
      <c r="M1275">
        <v>4270.06</v>
      </c>
      <c r="N1275" t="s">
        <v>20691</v>
      </c>
      <c r="O1275" t="s">
        <v>131</v>
      </c>
      <c r="P1275" t="s">
        <v>20692</v>
      </c>
      <c r="Q1275" t="s">
        <v>20693</v>
      </c>
      <c r="R1275" t="s">
        <v>25037</v>
      </c>
      <c r="S1275" t="s">
        <v>25038</v>
      </c>
      <c r="T1275" t="s">
        <v>25283</v>
      </c>
      <c r="U1275" t="s">
        <v>25284</v>
      </c>
      <c r="V1275" t="s">
        <v>25041</v>
      </c>
      <c r="W1275" t="s">
        <v>22811</v>
      </c>
      <c r="X1275">
        <v>97.28</v>
      </c>
      <c r="Y1275" t="s">
        <v>20700</v>
      </c>
      <c r="Z1275" t="s">
        <v>100</v>
      </c>
      <c r="AA1275" t="s">
        <v>92</v>
      </c>
      <c r="AB1275" t="s">
        <v>305</v>
      </c>
      <c r="AC1275" t="s">
        <v>306</v>
      </c>
      <c r="AD1275" t="s">
        <v>25285</v>
      </c>
      <c r="AE1275" t="s">
        <v>20702</v>
      </c>
      <c r="AF1275">
        <v>21000</v>
      </c>
      <c r="AG1275" t="s">
        <v>20703</v>
      </c>
      <c r="AH1275" s="5">
        <v>45575</v>
      </c>
      <c r="AI1275">
        <v>32.97</v>
      </c>
      <c r="AJ1275" t="s">
        <v>113</v>
      </c>
      <c r="AK1275" t="s">
        <v>20690</v>
      </c>
      <c r="AL1275" t="s">
        <v>20704</v>
      </c>
      <c r="AM1275" t="s">
        <v>20690</v>
      </c>
      <c r="AN1275" t="s">
        <v>20690</v>
      </c>
      <c r="AO1275" t="s">
        <v>24980</v>
      </c>
      <c r="AP1275" t="s">
        <v>20919</v>
      </c>
      <c r="AQ1275" t="s">
        <v>24981</v>
      </c>
      <c r="AR1275" t="s">
        <v>24982</v>
      </c>
      <c r="AS1275" s="5">
        <v>45646</v>
      </c>
      <c r="AT1275" t="s">
        <v>20690</v>
      </c>
      <c r="AU1275" t="s">
        <v>20709</v>
      </c>
      <c r="AV1275" t="s">
        <v>20710</v>
      </c>
      <c r="AX1275" s="6">
        <f>COUNTIFS(拍卖数据!E:E,AA1275,拍卖数据!F:F,AB1275,拍卖数据!O:O,O1275,拍卖数据!P:P,"&gt;"&amp;X1275*0.8,拍卖数据!P:P,"&lt;"&amp;X1275*1.2)</f>
        <v>1</v>
      </c>
      <c r="AY1275">
        <f>COUNTIFS(拍卖数据!E:E,AA1275,拍卖数据!F:F,AB1275,拍卖数据!O:O,O1275,拍卖数据!AN:AN,"机构",拍卖数据!P:P,"&gt;"&amp;X1275*0.8,拍卖数据!P:P,"&lt;"&amp;X1275*1.2)</f>
        <v>0</v>
      </c>
      <c r="AZ1275" s="6">
        <f>COUNTIFS(拍卖数据!E:E,AA1275,拍卖数据!F:F,AB1275,拍卖数据!G:G,AC1275,拍卖数据!O:O,O1275,拍卖数据!AN:AN,"机构",拍卖数据!P:P,"&gt;"&amp;X1275*0.8,拍卖数据!P:P,"&lt;"&amp;X1275*1.2)</f>
        <v>0</v>
      </c>
    </row>
    <row r="1276" hidden="1" spans="1:52">
      <c r="A1276">
        <v>68563</v>
      </c>
      <c r="B1276" t="s">
        <v>24972</v>
      </c>
      <c r="C1276" t="s">
        <v>113</v>
      </c>
      <c r="D1276" t="s">
        <v>24973</v>
      </c>
      <c r="E1276" t="s">
        <v>20985</v>
      </c>
      <c r="F1276">
        <v>14086.541282</v>
      </c>
      <c r="G1276">
        <v>8348.216088</v>
      </c>
      <c r="H1276">
        <v>108.773529</v>
      </c>
      <c r="I1276">
        <v>0</v>
      </c>
      <c r="J1276">
        <v>22543.530899</v>
      </c>
      <c r="K1276" t="s">
        <v>20689</v>
      </c>
      <c r="L1276" t="s">
        <v>7653</v>
      </c>
      <c r="M1276">
        <v>4270.06</v>
      </c>
      <c r="N1276" t="s">
        <v>20691</v>
      </c>
      <c r="O1276" t="s">
        <v>131</v>
      </c>
      <c r="P1276" t="s">
        <v>20692</v>
      </c>
      <c r="Q1276" t="s">
        <v>20693</v>
      </c>
      <c r="R1276" t="s">
        <v>25037</v>
      </c>
      <c r="S1276" t="s">
        <v>25038</v>
      </c>
      <c r="T1276" t="s">
        <v>25286</v>
      </c>
      <c r="U1276" t="s">
        <v>25287</v>
      </c>
      <c r="V1276" t="s">
        <v>25041</v>
      </c>
      <c r="W1276" t="s">
        <v>22811</v>
      </c>
      <c r="X1276">
        <v>97.28</v>
      </c>
      <c r="Y1276" t="s">
        <v>20700</v>
      </c>
      <c r="Z1276" t="s">
        <v>100</v>
      </c>
      <c r="AA1276" t="s">
        <v>92</v>
      </c>
      <c r="AB1276" t="s">
        <v>305</v>
      </c>
      <c r="AC1276" t="s">
        <v>306</v>
      </c>
      <c r="AD1276" t="s">
        <v>25288</v>
      </c>
      <c r="AE1276" t="s">
        <v>20702</v>
      </c>
      <c r="AF1276">
        <v>21000</v>
      </c>
      <c r="AG1276" t="s">
        <v>20703</v>
      </c>
      <c r="AH1276" s="5">
        <v>45575</v>
      </c>
      <c r="AI1276">
        <v>32.97</v>
      </c>
      <c r="AJ1276" t="s">
        <v>113</v>
      </c>
      <c r="AK1276" t="s">
        <v>20690</v>
      </c>
      <c r="AL1276" t="s">
        <v>20704</v>
      </c>
      <c r="AM1276" t="s">
        <v>20690</v>
      </c>
      <c r="AN1276" t="s">
        <v>20690</v>
      </c>
      <c r="AO1276" t="s">
        <v>24980</v>
      </c>
      <c r="AP1276" t="s">
        <v>20919</v>
      </c>
      <c r="AQ1276" t="s">
        <v>24981</v>
      </c>
      <c r="AR1276" t="s">
        <v>24982</v>
      </c>
      <c r="AS1276" s="5">
        <v>45646</v>
      </c>
      <c r="AT1276" t="s">
        <v>20690</v>
      </c>
      <c r="AU1276" t="s">
        <v>20709</v>
      </c>
      <c r="AV1276" t="s">
        <v>20710</v>
      </c>
      <c r="AX1276" s="6">
        <f>COUNTIFS(拍卖数据!E:E,AA1276,拍卖数据!F:F,AB1276,拍卖数据!O:O,O1276,拍卖数据!P:P,"&gt;"&amp;X1276*0.8,拍卖数据!P:P,"&lt;"&amp;X1276*1.2)</f>
        <v>1</v>
      </c>
      <c r="AY1276">
        <f>COUNTIFS(拍卖数据!E:E,AA1276,拍卖数据!F:F,AB1276,拍卖数据!O:O,O1276,拍卖数据!AN:AN,"机构",拍卖数据!P:P,"&gt;"&amp;X1276*0.8,拍卖数据!P:P,"&lt;"&amp;X1276*1.2)</f>
        <v>0</v>
      </c>
      <c r="AZ1276" s="6">
        <f>COUNTIFS(拍卖数据!E:E,AA1276,拍卖数据!F:F,AB1276,拍卖数据!G:G,AC1276,拍卖数据!O:O,O1276,拍卖数据!AN:AN,"机构",拍卖数据!P:P,"&gt;"&amp;X1276*0.8,拍卖数据!P:P,"&lt;"&amp;X1276*1.2)</f>
        <v>0</v>
      </c>
    </row>
    <row r="1277" hidden="1" spans="1:52">
      <c r="A1277">
        <v>68564</v>
      </c>
      <c r="B1277" t="s">
        <v>24972</v>
      </c>
      <c r="C1277" t="s">
        <v>113</v>
      </c>
      <c r="D1277" t="s">
        <v>24973</v>
      </c>
      <c r="E1277" t="s">
        <v>20985</v>
      </c>
      <c r="F1277">
        <v>14086.541282</v>
      </c>
      <c r="G1277">
        <v>8348.216088</v>
      </c>
      <c r="H1277">
        <v>108.773529</v>
      </c>
      <c r="I1277">
        <v>0</v>
      </c>
      <c r="J1277">
        <v>22543.530899</v>
      </c>
      <c r="K1277" t="s">
        <v>20689</v>
      </c>
      <c r="L1277" t="s">
        <v>7653</v>
      </c>
      <c r="M1277">
        <v>4270.06</v>
      </c>
      <c r="N1277" t="s">
        <v>20691</v>
      </c>
      <c r="O1277" t="s">
        <v>131</v>
      </c>
      <c r="P1277" t="s">
        <v>20692</v>
      </c>
      <c r="Q1277" t="s">
        <v>20693</v>
      </c>
      <c r="R1277" t="s">
        <v>25037</v>
      </c>
      <c r="S1277" t="s">
        <v>25038</v>
      </c>
      <c r="T1277" t="s">
        <v>25289</v>
      </c>
      <c r="U1277" t="s">
        <v>25290</v>
      </c>
      <c r="V1277" t="s">
        <v>25041</v>
      </c>
      <c r="W1277" t="s">
        <v>22811</v>
      </c>
      <c r="X1277">
        <v>61.57</v>
      </c>
      <c r="Y1277" t="s">
        <v>20700</v>
      </c>
      <c r="Z1277" t="s">
        <v>100</v>
      </c>
      <c r="AA1277" t="s">
        <v>92</v>
      </c>
      <c r="AB1277" t="s">
        <v>305</v>
      </c>
      <c r="AC1277" t="s">
        <v>306</v>
      </c>
      <c r="AD1277" t="s">
        <v>25291</v>
      </c>
      <c r="AE1277" t="s">
        <v>20702</v>
      </c>
      <c r="AF1277">
        <v>21000</v>
      </c>
      <c r="AG1277" t="s">
        <v>20703</v>
      </c>
      <c r="AH1277" s="5">
        <v>45575</v>
      </c>
      <c r="AI1277">
        <v>20.87</v>
      </c>
      <c r="AJ1277" t="s">
        <v>113</v>
      </c>
      <c r="AK1277" t="s">
        <v>20690</v>
      </c>
      <c r="AL1277" t="s">
        <v>20704</v>
      </c>
      <c r="AM1277" t="s">
        <v>20690</v>
      </c>
      <c r="AN1277" t="s">
        <v>20690</v>
      </c>
      <c r="AO1277" t="s">
        <v>24980</v>
      </c>
      <c r="AP1277" t="s">
        <v>20919</v>
      </c>
      <c r="AQ1277" t="s">
        <v>24981</v>
      </c>
      <c r="AR1277" t="s">
        <v>24982</v>
      </c>
      <c r="AS1277" s="5">
        <v>45646</v>
      </c>
      <c r="AT1277" t="s">
        <v>20690</v>
      </c>
      <c r="AU1277" t="s">
        <v>20709</v>
      </c>
      <c r="AV1277" t="s">
        <v>20710</v>
      </c>
      <c r="AX1277" s="6">
        <f>COUNTIFS(拍卖数据!E:E,AA1277,拍卖数据!F:F,AB1277,拍卖数据!O:O,O1277,拍卖数据!P:P,"&gt;"&amp;X1277*0.8,拍卖数据!P:P,"&lt;"&amp;X1277*1.2)</f>
        <v>3</v>
      </c>
      <c r="AY1277">
        <f>COUNTIFS(拍卖数据!E:E,AA1277,拍卖数据!F:F,AB1277,拍卖数据!O:O,O1277,拍卖数据!AN:AN,"机构",拍卖数据!P:P,"&gt;"&amp;X1277*0.8,拍卖数据!P:P,"&lt;"&amp;X1277*1.2)</f>
        <v>0</v>
      </c>
      <c r="AZ1277" s="6">
        <f>COUNTIFS(拍卖数据!E:E,AA1277,拍卖数据!F:F,AB1277,拍卖数据!G:G,AC1277,拍卖数据!O:O,O1277,拍卖数据!AN:AN,"机构",拍卖数据!P:P,"&gt;"&amp;X1277*0.8,拍卖数据!P:P,"&lt;"&amp;X1277*1.2)</f>
        <v>0</v>
      </c>
    </row>
    <row r="1278" hidden="1" spans="1:52">
      <c r="A1278">
        <v>68565</v>
      </c>
      <c r="B1278" t="s">
        <v>24972</v>
      </c>
      <c r="C1278" t="s">
        <v>113</v>
      </c>
      <c r="D1278" t="s">
        <v>24973</v>
      </c>
      <c r="E1278" t="s">
        <v>20985</v>
      </c>
      <c r="F1278">
        <v>14086.541282</v>
      </c>
      <c r="G1278">
        <v>8348.216088</v>
      </c>
      <c r="H1278">
        <v>108.773529</v>
      </c>
      <c r="I1278">
        <v>0</v>
      </c>
      <c r="J1278">
        <v>22543.530899</v>
      </c>
      <c r="K1278" t="s">
        <v>20689</v>
      </c>
      <c r="L1278" t="s">
        <v>7653</v>
      </c>
      <c r="M1278">
        <v>4270.06</v>
      </c>
      <c r="N1278" t="s">
        <v>20691</v>
      </c>
      <c r="O1278" t="s">
        <v>131</v>
      </c>
      <c r="P1278" t="s">
        <v>20692</v>
      </c>
      <c r="Q1278" t="s">
        <v>20693</v>
      </c>
      <c r="R1278" t="s">
        <v>25037</v>
      </c>
      <c r="S1278" t="s">
        <v>25038</v>
      </c>
      <c r="T1278" t="s">
        <v>25292</v>
      </c>
      <c r="U1278" t="s">
        <v>25293</v>
      </c>
      <c r="V1278" t="s">
        <v>25041</v>
      </c>
      <c r="W1278" t="s">
        <v>22811</v>
      </c>
      <c r="X1278">
        <v>78.75</v>
      </c>
      <c r="Y1278" t="s">
        <v>20700</v>
      </c>
      <c r="Z1278" t="s">
        <v>100</v>
      </c>
      <c r="AA1278" t="s">
        <v>92</v>
      </c>
      <c r="AB1278" t="s">
        <v>305</v>
      </c>
      <c r="AC1278" t="s">
        <v>306</v>
      </c>
      <c r="AD1278" t="s">
        <v>25294</v>
      </c>
      <c r="AE1278" t="s">
        <v>20702</v>
      </c>
      <c r="AF1278">
        <v>21000</v>
      </c>
      <c r="AG1278" t="s">
        <v>20703</v>
      </c>
      <c r="AH1278" s="5">
        <v>45575</v>
      </c>
      <c r="AI1278">
        <v>26.69</v>
      </c>
      <c r="AJ1278" t="s">
        <v>113</v>
      </c>
      <c r="AK1278" t="s">
        <v>20690</v>
      </c>
      <c r="AL1278" t="s">
        <v>20704</v>
      </c>
      <c r="AM1278" t="s">
        <v>20690</v>
      </c>
      <c r="AN1278" t="s">
        <v>20690</v>
      </c>
      <c r="AO1278" t="s">
        <v>24980</v>
      </c>
      <c r="AP1278" t="s">
        <v>20919</v>
      </c>
      <c r="AQ1278" t="s">
        <v>24981</v>
      </c>
      <c r="AR1278" t="s">
        <v>24982</v>
      </c>
      <c r="AS1278" s="5">
        <v>45646</v>
      </c>
      <c r="AT1278" t="s">
        <v>20690</v>
      </c>
      <c r="AU1278" t="s">
        <v>20709</v>
      </c>
      <c r="AV1278" t="s">
        <v>20710</v>
      </c>
      <c r="AX1278" s="6">
        <f>COUNTIFS(拍卖数据!E:E,AA1278,拍卖数据!F:F,AB1278,拍卖数据!O:O,O1278,拍卖数据!P:P,"&gt;"&amp;X1278*0.8,拍卖数据!P:P,"&lt;"&amp;X1278*1.2)</f>
        <v>2</v>
      </c>
      <c r="AY1278">
        <f>COUNTIFS(拍卖数据!E:E,AA1278,拍卖数据!F:F,AB1278,拍卖数据!O:O,O1278,拍卖数据!AN:AN,"机构",拍卖数据!P:P,"&gt;"&amp;X1278*0.8,拍卖数据!P:P,"&lt;"&amp;X1278*1.2)</f>
        <v>0</v>
      </c>
      <c r="AZ1278" s="6">
        <f>COUNTIFS(拍卖数据!E:E,AA1278,拍卖数据!F:F,AB1278,拍卖数据!G:G,AC1278,拍卖数据!O:O,O1278,拍卖数据!AN:AN,"机构",拍卖数据!P:P,"&gt;"&amp;X1278*0.8,拍卖数据!P:P,"&lt;"&amp;X1278*1.2)</f>
        <v>0</v>
      </c>
    </row>
    <row r="1279" hidden="1" spans="1:52">
      <c r="A1279">
        <v>68566</v>
      </c>
      <c r="B1279" t="s">
        <v>24972</v>
      </c>
      <c r="C1279" t="s">
        <v>113</v>
      </c>
      <c r="D1279" t="s">
        <v>24973</v>
      </c>
      <c r="E1279" t="s">
        <v>20985</v>
      </c>
      <c r="F1279">
        <v>14086.541282</v>
      </c>
      <c r="G1279">
        <v>8348.216088</v>
      </c>
      <c r="H1279">
        <v>108.773529</v>
      </c>
      <c r="I1279">
        <v>0</v>
      </c>
      <c r="J1279">
        <v>22543.530899</v>
      </c>
      <c r="K1279" t="s">
        <v>20689</v>
      </c>
      <c r="L1279" t="s">
        <v>7653</v>
      </c>
      <c r="M1279">
        <v>4270.06</v>
      </c>
      <c r="N1279" t="s">
        <v>20691</v>
      </c>
      <c r="O1279" t="s">
        <v>131</v>
      </c>
      <c r="P1279" t="s">
        <v>20692</v>
      </c>
      <c r="Q1279" t="s">
        <v>20693</v>
      </c>
      <c r="R1279" t="s">
        <v>25037</v>
      </c>
      <c r="S1279" t="s">
        <v>25038</v>
      </c>
      <c r="T1279" t="s">
        <v>25295</v>
      </c>
      <c r="U1279" t="s">
        <v>25296</v>
      </c>
      <c r="V1279" t="s">
        <v>25041</v>
      </c>
      <c r="W1279" t="s">
        <v>22811</v>
      </c>
      <c r="X1279">
        <v>24.58</v>
      </c>
      <c r="Y1279" t="s">
        <v>20700</v>
      </c>
      <c r="Z1279" t="s">
        <v>100</v>
      </c>
      <c r="AA1279" t="s">
        <v>92</v>
      </c>
      <c r="AB1279" t="s">
        <v>305</v>
      </c>
      <c r="AC1279" t="s">
        <v>306</v>
      </c>
      <c r="AD1279" t="s">
        <v>25297</v>
      </c>
      <c r="AE1279" t="s">
        <v>20702</v>
      </c>
      <c r="AF1279">
        <v>21000</v>
      </c>
      <c r="AG1279" t="s">
        <v>20703</v>
      </c>
      <c r="AH1279" s="5">
        <v>45575</v>
      </c>
      <c r="AI1279">
        <v>13.88</v>
      </c>
      <c r="AJ1279" t="s">
        <v>113</v>
      </c>
      <c r="AK1279" t="s">
        <v>20690</v>
      </c>
      <c r="AL1279" t="s">
        <v>20704</v>
      </c>
      <c r="AM1279" t="s">
        <v>20690</v>
      </c>
      <c r="AN1279" t="s">
        <v>20690</v>
      </c>
      <c r="AO1279" t="s">
        <v>24980</v>
      </c>
      <c r="AP1279" t="s">
        <v>20919</v>
      </c>
      <c r="AQ1279" t="s">
        <v>24981</v>
      </c>
      <c r="AR1279" t="s">
        <v>24982</v>
      </c>
      <c r="AS1279" s="5">
        <v>45646</v>
      </c>
      <c r="AT1279" t="s">
        <v>20690</v>
      </c>
      <c r="AU1279" t="s">
        <v>20709</v>
      </c>
      <c r="AV1279" t="s">
        <v>20710</v>
      </c>
      <c r="AX1279" s="6">
        <f>COUNTIFS(拍卖数据!E:E,AA1279,拍卖数据!F:F,AB1279,拍卖数据!O:O,O1279,拍卖数据!P:P,"&gt;"&amp;X1279*0.8,拍卖数据!P:P,"&lt;"&amp;X1279*1.2)</f>
        <v>3</v>
      </c>
      <c r="AY1279">
        <f>COUNTIFS(拍卖数据!E:E,AA1279,拍卖数据!F:F,AB1279,拍卖数据!O:O,O1279,拍卖数据!AN:AN,"机构",拍卖数据!P:P,"&gt;"&amp;X1279*0.8,拍卖数据!P:P,"&lt;"&amp;X1279*1.2)</f>
        <v>0</v>
      </c>
      <c r="AZ1279" s="6">
        <f>COUNTIFS(拍卖数据!E:E,AA1279,拍卖数据!F:F,AB1279,拍卖数据!G:G,AC1279,拍卖数据!O:O,O1279,拍卖数据!AN:AN,"机构",拍卖数据!P:P,"&gt;"&amp;X1279*0.8,拍卖数据!P:P,"&lt;"&amp;X1279*1.2)</f>
        <v>0</v>
      </c>
    </row>
    <row r="1280" hidden="1" spans="1:52">
      <c r="A1280">
        <v>68567</v>
      </c>
      <c r="B1280" t="s">
        <v>24972</v>
      </c>
      <c r="C1280" t="s">
        <v>113</v>
      </c>
      <c r="D1280" t="s">
        <v>24973</v>
      </c>
      <c r="E1280" t="s">
        <v>20985</v>
      </c>
      <c r="F1280">
        <v>14086.541282</v>
      </c>
      <c r="G1280">
        <v>8348.216088</v>
      </c>
      <c r="H1280">
        <v>108.773529</v>
      </c>
      <c r="I1280">
        <v>0</v>
      </c>
      <c r="J1280">
        <v>22543.530899</v>
      </c>
      <c r="K1280" t="s">
        <v>20689</v>
      </c>
      <c r="L1280" t="s">
        <v>7653</v>
      </c>
      <c r="M1280">
        <v>4270.06</v>
      </c>
      <c r="N1280" t="s">
        <v>20691</v>
      </c>
      <c r="O1280" t="s">
        <v>131</v>
      </c>
      <c r="P1280" t="s">
        <v>20692</v>
      </c>
      <c r="Q1280" t="s">
        <v>20693</v>
      </c>
      <c r="R1280" t="s">
        <v>25037</v>
      </c>
      <c r="S1280" t="s">
        <v>25038</v>
      </c>
      <c r="T1280" t="s">
        <v>25298</v>
      </c>
      <c r="U1280" t="s">
        <v>25299</v>
      </c>
      <c r="V1280" t="s">
        <v>25041</v>
      </c>
      <c r="W1280" t="s">
        <v>22811</v>
      </c>
      <c r="X1280">
        <v>25.59</v>
      </c>
      <c r="Y1280" t="s">
        <v>20700</v>
      </c>
      <c r="Z1280" t="s">
        <v>100</v>
      </c>
      <c r="AA1280" t="s">
        <v>92</v>
      </c>
      <c r="AB1280" t="s">
        <v>305</v>
      </c>
      <c r="AC1280" t="s">
        <v>306</v>
      </c>
      <c r="AD1280" t="s">
        <v>25300</v>
      </c>
      <c r="AE1280" t="s">
        <v>20702</v>
      </c>
      <c r="AF1280">
        <v>21000</v>
      </c>
      <c r="AG1280" t="s">
        <v>20703</v>
      </c>
      <c r="AH1280" s="5">
        <v>45575</v>
      </c>
      <c r="AI1280">
        <v>14.45</v>
      </c>
      <c r="AJ1280" t="s">
        <v>113</v>
      </c>
      <c r="AK1280" t="s">
        <v>20690</v>
      </c>
      <c r="AL1280" t="s">
        <v>20704</v>
      </c>
      <c r="AM1280" t="s">
        <v>20690</v>
      </c>
      <c r="AN1280" t="s">
        <v>20690</v>
      </c>
      <c r="AO1280" t="s">
        <v>24980</v>
      </c>
      <c r="AP1280" t="s">
        <v>20919</v>
      </c>
      <c r="AQ1280" t="s">
        <v>24981</v>
      </c>
      <c r="AR1280" t="s">
        <v>24982</v>
      </c>
      <c r="AS1280" s="5">
        <v>45646</v>
      </c>
      <c r="AT1280" t="s">
        <v>20690</v>
      </c>
      <c r="AU1280" t="s">
        <v>20709</v>
      </c>
      <c r="AV1280" t="s">
        <v>20710</v>
      </c>
      <c r="AX1280" s="6">
        <f>COUNTIFS(拍卖数据!E:E,AA1280,拍卖数据!F:F,AB1280,拍卖数据!O:O,O1280,拍卖数据!P:P,"&gt;"&amp;X1280*0.8,拍卖数据!P:P,"&lt;"&amp;X1280*1.2)</f>
        <v>3</v>
      </c>
      <c r="AY1280">
        <f>COUNTIFS(拍卖数据!E:E,AA1280,拍卖数据!F:F,AB1280,拍卖数据!O:O,O1280,拍卖数据!AN:AN,"机构",拍卖数据!P:P,"&gt;"&amp;X1280*0.8,拍卖数据!P:P,"&lt;"&amp;X1280*1.2)</f>
        <v>0</v>
      </c>
      <c r="AZ1280" s="6">
        <f>COUNTIFS(拍卖数据!E:E,AA1280,拍卖数据!F:F,AB1280,拍卖数据!G:G,AC1280,拍卖数据!O:O,O1280,拍卖数据!AN:AN,"机构",拍卖数据!P:P,"&gt;"&amp;X1280*0.8,拍卖数据!P:P,"&lt;"&amp;X1280*1.2)</f>
        <v>0</v>
      </c>
    </row>
    <row r="1281" hidden="1" spans="1:52">
      <c r="A1281">
        <v>68568</v>
      </c>
      <c r="B1281" t="s">
        <v>24972</v>
      </c>
      <c r="C1281" t="s">
        <v>113</v>
      </c>
      <c r="D1281" t="s">
        <v>24973</v>
      </c>
      <c r="E1281" t="s">
        <v>20985</v>
      </c>
      <c r="F1281">
        <v>14086.541282</v>
      </c>
      <c r="G1281">
        <v>8348.216088</v>
      </c>
      <c r="H1281">
        <v>108.773529</v>
      </c>
      <c r="I1281">
        <v>0</v>
      </c>
      <c r="J1281">
        <v>22543.530899</v>
      </c>
      <c r="K1281" t="s">
        <v>20689</v>
      </c>
      <c r="L1281" t="s">
        <v>7653</v>
      </c>
      <c r="M1281">
        <v>4270.06</v>
      </c>
      <c r="N1281" t="s">
        <v>20691</v>
      </c>
      <c r="O1281" t="s">
        <v>131</v>
      </c>
      <c r="P1281" t="s">
        <v>20692</v>
      </c>
      <c r="Q1281" t="s">
        <v>20693</v>
      </c>
      <c r="R1281" t="s">
        <v>25037</v>
      </c>
      <c r="S1281" t="s">
        <v>25038</v>
      </c>
      <c r="T1281" t="s">
        <v>25301</v>
      </c>
      <c r="U1281" t="s">
        <v>25302</v>
      </c>
      <c r="V1281" t="s">
        <v>25041</v>
      </c>
      <c r="W1281" t="s">
        <v>22811</v>
      </c>
      <c r="X1281">
        <v>25.59</v>
      </c>
      <c r="Y1281" t="s">
        <v>20700</v>
      </c>
      <c r="Z1281" t="s">
        <v>100</v>
      </c>
      <c r="AA1281" t="s">
        <v>92</v>
      </c>
      <c r="AB1281" t="s">
        <v>305</v>
      </c>
      <c r="AC1281" t="s">
        <v>306</v>
      </c>
      <c r="AD1281" t="s">
        <v>25303</v>
      </c>
      <c r="AE1281" t="s">
        <v>20702</v>
      </c>
      <c r="AF1281">
        <v>21000</v>
      </c>
      <c r="AG1281" t="s">
        <v>20703</v>
      </c>
      <c r="AH1281" s="5">
        <v>45575</v>
      </c>
      <c r="AI1281">
        <v>14.45</v>
      </c>
      <c r="AJ1281" t="s">
        <v>113</v>
      </c>
      <c r="AK1281" t="s">
        <v>20690</v>
      </c>
      <c r="AL1281" t="s">
        <v>20704</v>
      </c>
      <c r="AM1281" t="s">
        <v>20690</v>
      </c>
      <c r="AN1281" t="s">
        <v>20690</v>
      </c>
      <c r="AO1281" t="s">
        <v>24980</v>
      </c>
      <c r="AP1281" t="s">
        <v>20919</v>
      </c>
      <c r="AQ1281" t="s">
        <v>24981</v>
      </c>
      <c r="AR1281" t="s">
        <v>24982</v>
      </c>
      <c r="AS1281" s="5">
        <v>45646</v>
      </c>
      <c r="AT1281" t="s">
        <v>20690</v>
      </c>
      <c r="AU1281" t="s">
        <v>20709</v>
      </c>
      <c r="AV1281" t="s">
        <v>20710</v>
      </c>
      <c r="AX1281" s="6">
        <f>COUNTIFS(拍卖数据!E:E,AA1281,拍卖数据!F:F,AB1281,拍卖数据!O:O,O1281,拍卖数据!P:P,"&gt;"&amp;X1281*0.8,拍卖数据!P:P,"&lt;"&amp;X1281*1.2)</f>
        <v>3</v>
      </c>
      <c r="AY1281">
        <f>COUNTIFS(拍卖数据!E:E,AA1281,拍卖数据!F:F,AB1281,拍卖数据!O:O,O1281,拍卖数据!AN:AN,"机构",拍卖数据!P:P,"&gt;"&amp;X1281*0.8,拍卖数据!P:P,"&lt;"&amp;X1281*1.2)</f>
        <v>0</v>
      </c>
      <c r="AZ1281" s="6">
        <f>COUNTIFS(拍卖数据!E:E,AA1281,拍卖数据!F:F,AB1281,拍卖数据!G:G,AC1281,拍卖数据!O:O,O1281,拍卖数据!AN:AN,"机构",拍卖数据!P:P,"&gt;"&amp;X1281*0.8,拍卖数据!P:P,"&lt;"&amp;X1281*1.2)</f>
        <v>0</v>
      </c>
    </row>
    <row r="1282" hidden="1" spans="1:52">
      <c r="A1282">
        <v>68569</v>
      </c>
      <c r="B1282" t="s">
        <v>24972</v>
      </c>
      <c r="C1282" t="s">
        <v>113</v>
      </c>
      <c r="D1282" t="s">
        <v>24973</v>
      </c>
      <c r="E1282" t="s">
        <v>20985</v>
      </c>
      <c r="F1282">
        <v>14086.541282</v>
      </c>
      <c r="G1282">
        <v>8348.216088</v>
      </c>
      <c r="H1282">
        <v>108.773529</v>
      </c>
      <c r="I1282">
        <v>0</v>
      </c>
      <c r="J1282">
        <v>22543.530899</v>
      </c>
      <c r="K1282" t="s">
        <v>20689</v>
      </c>
      <c r="L1282" t="s">
        <v>7653</v>
      </c>
      <c r="M1282">
        <v>4270.06</v>
      </c>
      <c r="N1282" t="s">
        <v>20691</v>
      </c>
      <c r="O1282" t="s">
        <v>131</v>
      </c>
      <c r="P1282" t="s">
        <v>20692</v>
      </c>
      <c r="Q1282" t="s">
        <v>20693</v>
      </c>
      <c r="R1282" t="s">
        <v>25037</v>
      </c>
      <c r="S1282" t="s">
        <v>25038</v>
      </c>
      <c r="T1282" t="s">
        <v>25304</v>
      </c>
      <c r="U1282" t="s">
        <v>25305</v>
      </c>
      <c r="V1282" t="s">
        <v>25041</v>
      </c>
      <c r="W1282" t="s">
        <v>22811</v>
      </c>
      <c r="X1282">
        <v>25.59</v>
      </c>
      <c r="Y1282" t="s">
        <v>20700</v>
      </c>
      <c r="Z1282" t="s">
        <v>100</v>
      </c>
      <c r="AA1282" t="s">
        <v>92</v>
      </c>
      <c r="AB1282" t="s">
        <v>305</v>
      </c>
      <c r="AC1282" t="s">
        <v>306</v>
      </c>
      <c r="AD1282" t="s">
        <v>25306</v>
      </c>
      <c r="AE1282" t="s">
        <v>20702</v>
      </c>
      <c r="AF1282">
        <v>21000</v>
      </c>
      <c r="AG1282" t="s">
        <v>20703</v>
      </c>
      <c r="AH1282" s="5">
        <v>45575</v>
      </c>
      <c r="AI1282">
        <v>14.45</v>
      </c>
      <c r="AJ1282" t="s">
        <v>113</v>
      </c>
      <c r="AK1282" t="s">
        <v>20690</v>
      </c>
      <c r="AL1282" t="s">
        <v>20704</v>
      </c>
      <c r="AM1282" t="s">
        <v>20690</v>
      </c>
      <c r="AN1282" t="s">
        <v>20690</v>
      </c>
      <c r="AO1282" t="s">
        <v>24980</v>
      </c>
      <c r="AP1282" t="s">
        <v>20919</v>
      </c>
      <c r="AQ1282" t="s">
        <v>24981</v>
      </c>
      <c r="AR1282" t="s">
        <v>24982</v>
      </c>
      <c r="AS1282" s="5">
        <v>45646</v>
      </c>
      <c r="AT1282" t="s">
        <v>20690</v>
      </c>
      <c r="AU1282" t="s">
        <v>20709</v>
      </c>
      <c r="AV1282" t="s">
        <v>20710</v>
      </c>
      <c r="AX1282" s="6">
        <f>COUNTIFS(拍卖数据!E:E,AA1282,拍卖数据!F:F,AB1282,拍卖数据!O:O,O1282,拍卖数据!P:P,"&gt;"&amp;X1282*0.8,拍卖数据!P:P,"&lt;"&amp;X1282*1.2)</f>
        <v>3</v>
      </c>
      <c r="AY1282">
        <f>COUNTIFS(拍卖数据!E:E,AA1282,拍卖数据!F:F,AB1282,拍卖数据!O:O,O1282,拍卖数据!AN:AN,"机构",拍卖数据!P:P,"&gt;"&amp;X1282*0.8,拍卖数据!P:P,"&lt;"&amp;X1282*1.2)</f>
        <v>0</v>
      </c>
      <c r="AZ1282" s="6">
        <f>COUNTIFS(拍卖数据!E:E,AA1282,拍卖数据!F:F,AB1282,拍卖数据!G:G,AC1282,拍卖数据!O:O,O1282,拍卖数据!AN:AN,"机构",拍卖数据!P:P,"&gt;"&amp;X1282*0.8,拍卖数据!P:P,"&lt;"&amp;X1282*1.2)</f>
        <v>0</v>
      </c>
    </row>
    <row r="1283" hidden="1" spans="1:52">
      <c r="A1283">
        <v>68570</v>
      </c>
      <c r="B1283" t="s">
        <v>24972</v>
      </c>
      <c r="C1283" t="s">
        <v>113</v>
      </c>
      <c r="D1283" t="s">
        <v>24973</v>
      </c>
      <c r="E1283" t="s">
        <v>20985</v>
      </c>
      <c r="F1283">
        <v>14086.541282</v>
      </c>
      <c r="G1283">
        <v>8348.216088</v>
      </c>
      <c r="H1283">
        <v>108.773529</v>
      </c>
      <c r="I1283">
        <v>0</v>
      </c>
      <c r="J1283">
        <v>22543.530899</v>
      </c>
      <c r="K1283" t="s">
        <v>20689</v>
      </c>
      <c r="L1283" t="s">
        <v>7653</v>
      </c>
      <c r="M1283">
        <v>4270.06</v>
      </c>
      <c r="N1283" t="s">
        <v>20691</v>
      </c>
      <c r="O1283" t="s">
        <v>131</v>
      </c>
      <c r="P1283" t="s">
        <v>20692</v>
      </c>
      <c r="Q1283" t="s">
        <v>20693</v>
      </c>
      <c r="R1283" t="s">
        <v>25037</v>
      </c>
      <c r="S1283" t="s">
        <v>25038</v>
      </c>
      <c r="T1283" t="s">
        <v>25307</v>
      </c>
      <c r="U1283" t="s">
        <v>25308</v>
      </c>
      <c r="V1283" t="s">
        <v>25041</v>
      </c>
      <c r="W1283" t="s">
        <v>22811</v>
      </c>
      <c r="X1283">
        <v>25.59</v>
      </c>
      <c r="Y1283" t="s">
        <v>20700</v>
      </c>
      <c r="Z1283" t="s">
        <v>100</v>
      </c>
      <c r="AA1283" t="s">
        <v>92</v>
      </c>
      <c r="AB1283" t="s">
        <v>305</v>
      </c>
      <c r="AC1283" t="s">
        <v>306</v>
      </c>
      <c r="AD1283" t="s">
        <v>25309</v>
      </c>
      <c r="AE1283" t="s">
        <v>20702</v>
      </c>
      <c r="AF1283">
        <v>21000</v>
      </c>
      <c r="AG1283" t="s">
        <v>20703</v>
      </c>
      <c r="AH1283" s="5">
        <v>45575</v>
      </c>
      <c r="AI1283">
        <v>14.45</v>
      </c>
      <c r="AJ1283" t="s">
        <v>113</v>
      </c>
      <c r="AK1283" t="s">
        <v>20690</v>
      </c>
      <c r="AL1283" t="s">
        <v>20704</v>
      </c>
      <c r="AM1283" t="s">
        <v>20690</v>
      </c>
      <c r="AN1283" t="s">
        <v>20690</v>
      </c>
      <c r="AO1283" t="s">
        <v>24980</v>
      </c>
      <c r="AP1283" t="s">
        <v>20919</v>
      </c>
      <c r="AQ1283" t="s">
        <v>24981</v>
      </c>
      <c r="AR1283" t="s">
        <v>24982</v>
      </c>
      <c r="AS1283" s="5">
        <v>45646</v>
      </c>
      <c r="AT1283" t="s">
        <v>20690</v>
      </c>
      <c r="AU1283" t="s">
        <v>20709</v>
      </c>
      <c r="AV1283" t="s">
        <v>20710</v>
      </c>
      <c r="AX1283" s="6">
        <f>COUNTIFS(拍卖数据!E:E,AA1283,拍卖数据!F:F,AB1283,拍卖数据!O:O,O1283,拍卖数据!P:P,"&gt;"&amp;X1283*0.8,拍卖数据!P:P,"&lt;"&amp;X1283*1.2)</f>
        <v>3</v>
      </c>
      <c r="AY1283">
        <f>COUNTIFS(拍卖数据!E:E,AA1283,拍卖数据!F:F,AB1283,拍卖数据!O:O,O1283,拍卖数据!AN:AN,"机构",拍卖数据!P:P,"&gt;"&amp;X1283*0.8,拍卖数据!P:P,"&lt;"&amp;X1283*1.2)</f>
        <v>0</v>
      </c>
      <c r="AZ1283" s="6">
        <f>COUNTIFS(拍卖数据!E:E,AA1283,拍卖数据!F:F,AB1283,拍卖数据!G:G,AC1283,拍卖数据!O:O,O1283,拍卖数据!AN:AN,"机构",拍卖数据!P:P,"&gt;"&amp;X1283*0.8,拍卖数据!P:P,"&lt;"&amp;X1283*1.2)</f>
        <v>0</v>
      </c>
    </row>
    <row r="1284" hidden="1" spans="1:52">
      <c r="A1284">
        <v>68571</v>
      </c>
      <c r="B1284" t="s">
        <v>24972</v>
      </c>
      <c r="C1284" t="s">
        <v>113</v>
      </c>
      <c r="D1284" t="s">
        <v>24973</v>
      </c>
      <c r="E1284" t="s">
        <v>20985</v>
      </c>
      <c r="F1284">
        <v>14086.541282</v>
      </c>
      <c r="G1284">
        <v>8348.216088</v>
      </c>
      <c r="H1284">
        <v>108.773529</v>
      </c>
      <c r="I1284">
        <v>0</v>
      </c>
      <c r="J1284">
        <v>22543.530899</v>
      </c>
      <c r="K1284" t="s">
        <v>20689</v>
      </c>
      <c r="L1284" t="s">
        <v>7653</v>
      </c>
      <c r="M1284">
        <v>4270.06</v>
      </c>
      <c r="N1284" t="s">
        <v>20691</v>
      </c>
      <c r="O1284" t="s">
        <v>131</v>
      </c>
      <c r="P1284" t="s">
        <v>20692</v>
      </c>
      <c r="Q1284" t="s">
        <v>20693</v>
      </c>
      <c r="R1284" t="s">
        <v>25037</v>
      </c>
      <c r="S1284" t="s">
        <v>25038</v>
      </c>
      <c r="T1284" t="s">
        <v>25310</v>
      </c>
      <c r="U1284" t="s">
        <v>25311</v>
      </c>
      <c r="V1284" t="s">
        <v>25041</v>
      </c>
      <c r="W1284" t="s">
        <v>22811</v>
      </c>
      <c r="X1284">
        <v>25.59</v>
      </c>
      <c r="Y1284" t="s">
        <v>20700</v>
      </c>
      <c r="Z1284" t="s">
        <v>100</v>
      </c>
      <c r="AA1284" t="s">
        <v>92</v>
      </c>
      <c r="AB1284" t="s">
        <v>305</v>
      </c>
      <c r="AC1284" t="s">
        <v>306</v>
      </c>
      <c r="AD1284" t="s">
        <v>25312</v>
      </c>
      <c r="AE1284" t="s">
        <v>20702</v>
      </c>
      <c r="AF1284">
        <v>21000</v>
      </c>
      <c r="AG1284" t="s">
        <v>20703</v>
      </c>
      <c r="AH1284" s="5">
        <v>45575</v>
      </c>
      <c r="AI1284">
        <v>14.45</v>
      </c>
      <c r="AJ1284" t="s">
        <v>113</v>
      </c>
      <c r="AK1284" t="s">
        <v>20690</v>
      </c>
      <c r="AL1284" t="s">
        <v>20704</v>
      </c>
      <c r="AM1284" t="s">
        <v>20690</v>
      </c>
      <c r="AN1284" t="s">
        <v>20690</v>
      </c>
      <c r="AO1284" t="s">
        <v>24980</v>
      </c>
      <c r="AP1284" t="s">
        <v>20919</v>
      </c>
      <c r="AQ1284" t="s">
        <v>24981</v>
      </c>
      <c r="AR1284" t="s">
        <v>24982</v>
      </c>
      <c r="AS1284" s="5">
        <v>45646</v>
      </c>
      <c r="AT1284" t="s">
        <v>20690</v>
      </c>
      <c r="AU1284" t="s">
        <v>20709</v>
      </c>
      <c r="AV1284" t="s">
        <v>20710</v>
      </c>
      <c r="AX1284" s="6">
        <f>COUNTIFS(拍卖数据!E:E,AA1284,拍卖数据!F:F,AB1284,拍卖数据!O:O,O1284,拍卖数据!P:P,"&gt;"&amp;X1284*0.8,拍卖数据!P:P,"&lt;"&amp;X1284*1.2)</f>
        <v>3</v>
      </c>
      <c r="AY1284">
        <f>COUNTIFS(拍卖数据!E:E,AA1284,拍卖数据!F:F,AB1284,拍卖数据!O:O,O1284,拍卖数据!AN:AN,"机构",拍卖数据!P:P,"&gt;"&amp;X1284*0.8,拍卖数据!P:P,"&lt;"&amp;X1284*1.2)</f>
        <v>0</v>
      </c>
      <c r="AZ1284" s="6">
        <f>COUNTIFS(拍卖数据!E:E,AA1284,拍卖数据!F:F,AB1284,拍卖数据!G:G,AC1284,拍卖数据!O:O,O1284,拍卖数据!AN:AN,"机构",拍卖数据!P:P,"&gt;"&amp;X1284*0.8,拍卖数据!P:P,"&lt;"&amp;X1284*1.2)</f>
        <v>0</v>
      </c>
    </row>
    <row r="1285" hidden="1" spans="1:52">
      <c r="A1285">
        <v>68572</v>
      </c>
      <c r="B1285" t="s">
        <v>24972</v>
      </c>
      <c r="C1285" t="s">
        <v>113</v>
      </c>
      <c r="D1285" t="s">
        <v>24973</v>
      </c>
      <c r="E1285" t="s">
        <v>20985</v>
      </c>
      <c r="F1285">
        <v>14086.541282</v>
      </c>
      <c r="G1285">
        <v>8348.216088</v>
      </c>
      <c r="H1285">
        <v>108.773529</v>
      </c>
      <c r="I1285">
        <v>0</v>
      </c>
      <c r="J1285">
        <v>22543.530899</v>
      </c>
      <c r="K1285" t="s">
        <v>20689</v>
      </c>
      <c r="L1285" t="s">
        <v>7653</v>
      </c>
      <c r="M1285">
        <v>4270.06</v>
      </c>
      <c r="N1285" t="s">
        <v>20691</v>
      </c>
      <c r="O1285" t="s">
        <v>131</v>
      </c>
      <c r="P1285" t="s">
        <v>20692</v>
      </c>
      <c r="Q1285" t="s">
        <v>20693</v>
      </c>
      <c r="R1285" t="s">
        <v>25037</v>
      </c>
      <c r="S1285" t="s">
        <v>25038</v>
      </c>
      <c r="T1285" t="s">
        <v>25313</v>
      </c>
      <c r="U1285" t="s">
        <v>25314</v>
      </c>
      <c r="V1285" t="s">
        <v>25041</v>
      </c>
      <c r="W1285" t="s">
        <v>22811</v>
      </c>
      <c r="X1285">
        <v>25.59</v>
      </c>
      <c r="Y1285" t="s">
        <v>20700</v>
      </c>
      <c r="Z1285" t="s">
        <v>100</v>
      </c>
      <c r="AA1285" t="s">
        <v>92</v>
      </c>
      <c r="AB1285" t="s">
        <v>305</v>
      </c>
      <c r="AC1285" t="s">
        <v>306</v>
      </c>
      <c r="AD1285" t="s">
        <v>25315</v>
      </c>
      <c r="AE1285" t="s">
        <v>20702</v>
      </c>
      <c r="AF1285">
        <v>21000</v>
      </c>
      <c r="AG1285" t="s">
        <v>20703</v>
      </c>
      <c r="AH1285" s="5">
        <v>45575</v>
      </c>
      <c r="AI1285">
        <v>14.45</v>
      </c>
      <c r="AJ1285" t="s">
        <v>113</v>
      </c>
      <c r="AK1285" t="s">
        <v>20690</v>
      </c>
      <c r="AL1285" t="s">
        <v>20704</v>
      </c>
      <c r="AM1285" t="s">
        <v>20690</v>
      </c>
      <c r="AN1285" t="s">
        <v>20690</v>
      </c>
      <c r="AO1285" t="s">
        <v>24980</v>
      </c>
      <c r="AP1285" t="s">
        <v>20919</v>
      </c>
      <c r="AQ1285" t="s">
        <v>24981</v>
      </c>
      <c r="AR1285" t="s">
        <v>24982</v>
      </c>
      <c r="AS1285" s="5">
        <v>45646</v>
      </c>
      <c r="AT1285" t="s">
        <v>20690</v>
      </c>
      <c r="AU1285" t="s">
        <v>20709</v>
      </c>
      <c r="AV1285" t="s">
        <v>20710</v>
      </c>
      <c r="AX1285" s="6">
        <f>COUNTIFS(拍卖数据!E:E,AA1285,拍卖数据!F:F,AB1285,拍卖数据!O:O,O1285,拍卖数据!P:P,"&gt;"&amp;X1285*0.8,拍卖数据!P:P,"&lt;"&amp;X1285*1.2)</f>
        <v>3</v>
      </c>
      <c r="AY1285">
        <f>COUNTIFS(拍卖数据!E:E,AA1285,拍卖数据!F:F,AB1285,拍卖数据!O:O,O1285,拍卖数据!AN:AN,"机构",拍卖数据!P:P,"&gt;"&amp;X1285*0.8,拍卖数据!P:P,"&lt;"&amp;X1285*1.2)</f>
        <v>0</v>
      </c>
      <c r="AZ1285" s="6">
        <f>COUNTIFS(拍卖数据!E:E,AA1285,拍卖数据!F:F,AB1285,拍卖数据!G:G,AC1285,拍卖数据!O:O,O1285,拍卖数据!AN:AN,"机构",拍卖数据!P:P,"&gt;"&amp;X1285*0.8,拍卖数据!P:P,"&lt;"&amp;X1285*1.2)</f>
        <v>0</v>
      </c>
    </row>
    <row r="1286" hidden="1" spans="1:52">
      <c r="A1286">
        <v>68573</v>
      </c>
      <c r="B1286" t="s">
        <v>24972</v>
      </c>
      <c r="C1286" t="s">
        <v>113</v>
      </c>
      <c r="D1286" t="s">
        <v>24973</v>
      </c>
      <c r="E1286" t="s">
        <v>20985</v>
      </c>
      <c r="F1286">
        <v>14086.541282</v>
      </c>
      <c r="G1286">
        <v>8348.216088</v>
      </c>
      <c r="H1286">
        <v>108.773529</v>
      </c>
      <c r="I1286">
        <v>0</v>
      </c>
      <c r="J1286">
        <v>22543.530899</v>
      </c>
      <c r="K1286" t="s">
        <v>20689</v>
      </c>
      <c r="L1286" t="s">
        <v>7653</v>
      </c>
      <c r="M1286">
        <v>4270.06</v>
      </c>
      <c r="N1286" t="s">
        <v>20691</v>
      </c>
      <c r="O1286" t="s">
        <v>131</v>
      </c>
      <c r="P1286" t="s">
        <v>20692</v>
      </c>
      <c r="Q1286" t="s">
        <v>20693</v>
      </c>
      <c r="R1286" t="s">
        <v>25037</v>
      </c>
      <c r="S1286" t="s">
        <v>25038</v>
      </c>
      <c r="T1286" t="s">
        <v>25316</v>
      </c>
      <c r="U1286" t="s">
        <v>25317</v>
      </c>
      <c r="V1286" t="s">
        <v>25041</v>
      </c>
      <c r="W1286" t="s">
        <v>22811</v>
      </c>
      <c r="X1286">
        <v>25.59</v>
      </c>
      <c r="Y1286" t="s">
        <v>20700</v>
      </c>
      <c r="Z1286" t="s">
        <v>100</v>
      </c>
      <c r="AA1286" t="s">
        <v>92</v>
      </c>
      <c r="AB1286" t="s">
        <v>305</v>
      </c>
      <c r="AC1286" t="s">
        <v>306</v>
      </c>
      <c r="AD1286" t="s">
        <v>25318</v>
      </c>
      <c r="AE1286" t="s">
        <v>20702</v>
      </c>
      <c r="AF1286">
        <v>21000</v>
      </c>
      <c r="AG1286" t="s">
        <v>20703</v>
      </c>
      <c r="AH1286" s="5">
        <v>45575</v>
      </c>
      <c r="AI1286">
        <v>14.45</v>
      </c>
      <c r="AJ1286" t="s">
        <v>113</v>
      </c>
      <c r="AK1286" t="s">
        <v>20690</v>
      </c>
      <c r="AL1286" t="s">
        <v>20704</v>
      </c>
      <c r="AM1286" t="s">
        <v>20690</v>
      </c>
      <c r="AN1286" t="s">
        <v>20690</v>
      </c>
      <c r="AO1286" t="s">
        <v>24980</v>
      </c>
      <c r="AP1286" t="s">
        <v>20919</v>
      </c>
      <c r="AQ1286" t="s">
        <v>24981</v>
      </c>
      <c r="AR1286" t="s">
        <v>24982</v>
      </c>
      <c r="AS1286" s="5">
        <v>45646</v>
      </c>
      <c r="AT1286" t="s">
        <v>20690</v>
      </c>
      <c r="AU1286" t="s">
        <v>20709</v>
      </c>
      <c r="AV1286" t="s">
        <v>20710</v>
      </c>
      <c r="AX1286" s="6">
        <f>COUNTIFS(拍卖数据!E:E,AA1286,拍卖数据!F:F,AB1286,拍卖数据!O:O,O1286,拍卖数据!P:P,"&gt;"&amp;X1286*0.8,拍卖数据!P:P,"&lt;"&amp;X1286*1.2)</f>
        <v>3</v>
      </c>
      <c r="AY1286">
        <f>COUNTIFS(拍卖数据!E:E,AA1286,拍卖数据!F:F,AB1286,拍卖数据!O:O,O1286,拍卖数据!AN:AN,"机构",拍卖数据!P:P,"&gt;"&amp;X1286*0.8,拍卖数据!P:P,"&lt;"&amp;X1286*1.2)</f>
        <v>0</v>
      </c>
      <c r="AZ1286" s="6">
        <f>COUNTIFS(拍卖数据!E:E,AA1286,拍卖数据!F:F,AB1286,拍卖数据!G:G,AC1286,拍卖数据!O:O,O1286,拍卖数据!AN:AN,"机构",拍卖数据!P:P,"&gt;"&amp;X1286*0.8,拍卖数据!P:P,"&lt;"&amp;X1286*1.2)</f>
        <v>0</v>
      </c>
    </row>
    <row r="1287" hidden="1" spans="1:52">
      <c r="A1287">
        <v>68574</v>
      </c>
      <c r="B1287" t="s">
        <v>24972</v>
      </c>
      <c r="C1287" t="s">
        <v>113</v>
      </c>
      <c r="D1287" t="s">
        <v>24973</v>
      </c>
      <c r="E1287" t="s">
        <v>20985</v>
      </c>
      <c r="F1287">
        <v>14086.541282</v>
      </c>
      <c r="G1287">
        <v>8348.216088</v>
      </c>
      <c r="H1287">
        <v>108.773529</v>
      </c>
      <c r="I1287">
        <v>0</v>
      </c>
      <c r="J1287">
        <v>22543.530899</v>
      </c>
      <c r="K1287" t="s">
        <v>20689</v>
      </c>
      <c r="L1287" t="s">
        <v>7653</v>
      </c>
      <c r="M1287">
        <v>4270.06</v>
      </c>
      <c r="N1287" t="s">
        <v>20691</v>
      </c>
      <c r="O1287" t="s">
        <v>131</v>
      </c>
      <c r="P1287" t="s">
        <v>20692</v>
      </c>
      <c r="Q1287" t="s">
        <v>20693</v>
      </c>
      <c r="R1287" t="s">
        <v>25037</v>
      </c>
      <c r="S1287" t="s">
        <v>25038</v>
      </c>
      <c r="T1287" t="s">
        <v>25319</v>
      </c>
      <c r="U1287" t="s">
        <v>25320</v>
      </c>
      <c r="V1287" t="s">
        <v>25041</v>
      </c>
      <c r="W1287" t="s">
        <v>22811</v>
      </c>
      <c r="X1287">
        <v>25.59</v>
      </c>
      <c r="Y1287" t="s">
        <v>20700</v>
      </c>
      <c r="Z1287" t="s">
        <v>100</v>
      </c>
      <c r="AA1287" t="s">
        <v>92</v>
      </c>
      <c r="AB1287" t="s">
        <v>305</v>
      </c>
      <c r="AC1287" t="s">
        <v>306</v>
      </c>
      <c r="AD1287" t="s">
        <v>25321</v>
      </c>
      <c r="AE1287" t="s">
        <v>20702</v>
      </c>
      <c r="AF1287">
        <v>21000</v>
      </c>
      <c r="AG1287" t="s">
        <v>20703</v>
      </c>
      <c r="AH1287" s="5">
        <v>45575</v>
      </c>
      <c r="AI1287">
        <v>14.45</v>
      </c>
      <c r="AJ1287" t="s">
        <v>113</v>
      </c>
      <c r="AK1287" t="s">
        <v>20690</v>
      </c>
      <c r="AL1287" t="s">
        <v>20704</v>
      </c>
      <c r="AM1287" t="s">
        <v>20690</v>
      </c>
      <c r="AN1287" t="s">
        <v>20690</v>
      </c>
      <c r="AO1287" t="s">
        <v>24980</v>
      </c>
      <c r="AP1287" t="s">
        <v>20919</v>
      </c>
      <c r="AQ1287" t="s">
        <v>24981</v>
      </c>
      <c r="AR1287" t="s">
        <v>24982</v>
      </c>
      <c r="AS1287" s="5">
        <v>45646</v>
      </c>
      <c r="AT1287" t="s">
        <v>20690</v>
      </c>
      <c r="AU1287" t="s">
        <v>20709</v>
      </c>
      <c r="AV1287" t="s">
        <v>20710</v>
      </c>
      <c r="AX1287" s="6">
        <f>COUNTIFS(拍卖数据!E:E,AA1287,拍卖数据!F:F,AB1287,拍卖数据!O:O,O1287,拍卖数据!P:P,"&gt;"&amp;X1287*0.8,拍卖数据!P:P,"&lt;"&amp;X1287*1.2)</f>
        <v>3</v>
      </c>
      <c r="AY1287">
        <f>COUNTIFS(拍卖数据!E:E,AA1287,拍卖数据!F:F,AB1287,拍卖数据!O:O,O1287,拍卖数据!AN:AN,"机构",拍卖数据!P:P,"&gt;"&amp;X1287*0.8,拍卖数据!P:P,"&lt;"&amp;X1287*1.2)</f>
        <v>0</v>
      </c>
      <c r="AZ1287" s="6">
        <f>COUNTIFS(拍卖数据!E:E,AA1287,拍卖数据!F:F,AB1287,拍卖数据!G:G,AC1287,拍卖数据!O:O,O1287,拍卖数据!AN:AN,"机构",拍卖数据!P:P,"&gt;"&amp;X1287*0.8,拍卖数据!P:P,"&lt;"&amp;X1287*1.2)</f>
        <v>0</v>
      </c>
    </row>
    <row r="1288" hidden="1" spans="1:52">
      <c r="A1288">
        <v>68575</v>
      </c>
      <c r="B1288" t="s">
        <v>24972</v>
      </c>
      <c r="C1288" t="s">
        <v>113</v>
      </c>
      <c r="D1288" t="s">
        <v>24973</v>
      </c>
      <c r="E1288" t="s">
        <v>20985</v>
      </c>
      <c r="F1288">
        <v>14086.541282</v>
      </c>
      <c r="G1288">
        <v>8348.216088</v>
      </c>
      <c r="H1288">
        <v>108.773529</v>
      </c>
      <c r="I1288">
        <v>0</v>
      </c>
      <c r="J1288">
        <v>22543.530899</v>
      </c>
      <c r="K1288" t="s">
        <v>20689</v>
      </c>
      <c r="L1288" t="s">
        <v>7653</v>
      </c>
      <c r="M1288">
        <v>4270.06</v>
      </c>
      <c r="N1288" t="s">
        <v>20691</v>
      </c>
      <c r="O1288" t="s">
        <v>131</v>
      </c>
      <c r="P1288" t="s">
        <v>20692</v>
      </c>
      <c r="Q1288" t="s">
        <v>20693</v>
      </c>
      <c r="R1288" t="s">
        <v>25037</v>
      </c>
      <c r="S1288" t="s">
        <v>25038</v>
      </c>
      <c r="T1288" t="s">
        <v>25322</v>
      </c>
      <c r="U1288" t="s">
        <v>25323</v>
      </c>
      <c r="V1288" t="s">
        <v>25041</v>
      </c>
      <c r="W1288" t="s">
        <v>22811</v>
      </c>
      <c r="X1288">
        <v>25.59</v>
      </c>
      <c r="Y1288" t="s">
        <v>20700</v>
      </c>
      <c r="Z1288" t="s">
        <v>100</v>
      </c>
      <c r="AA1288" t="s">
        <v>92</v>
      </c>
      <c r="AB1288" t="s">
        <v>305</v>
      </c>
      <c r="AC1288" t="s">
        <v>306</v>
      </c>
      <c r="AD1288" t="s">
        <v>25324</v>
      </c>
      <c r="AE1288" t="s">
        <v>20702</v>
      </c>
      <c r="AF1288">
        <v>21000</v>
      </c>
      <c r="AG1288" t="s">
        <v>20703</v>
      </c>
      <c r="AH1288" s="5">
        <v>45575</v>
      </c>
      <c r="AI1288">
        <v>14.45</v>
      </c>
      <c r="AJ1288" t="s">
        <v>113</v>
      </c>
      <c r="AK1288" t="s">
        <v>20690</v>
      </c>
      <c r="AL1288" t="s">
        <v>20704</v>
      </c>
      <c r="AM1288" t="s">
        <v>20690</v>
      </c>
      <c r="AN1288" t="s">
        <v>20690</v>
      </c>
      <c r="AO1288" t="s">
        <v>24980</v>
      </c>
      <c r="AP1288" t="s">
        <v>20919</v>
      </c>
      <c r="AQ1288" t="s">
        <v>24981</v>
      </c>
      <c r="AR1288" t="s">
        <v>24982</v>
      </c>
      <c r="AS1288" s="5">
        <v>45646</v>
      </c>
      <c r="AT1288" t="s">
        <v>20690</v>
      </c>
      <c r="AU1288" t="s">
        <v>20709</v>
      </c>
      <c r="AV1288" t="s">
        <v>20710</v>
      </c>
      <c r="AX1288" s="6">
        <f>COUNTIFS(拍卖数据!E:E,AA1288,拍卖数据!F:F,AB1288,拍卖数据!O:O,O1288,拍卖数据!P:P,"&gt;"&amp;X1288*0.8,拍卖数据!P:P,"&lt;"&amp;X1288*1.2)</f>
        <v>3</v>
      </c>
      <c r="AY1288">
        <f>COUNTIFS(拍卖数据!E:E,AA1288,拍卖数据!F:F,AB1288,拍卖数据!O:O,O1288,拍卖数据!AN:AN,"机构",拍卖数据!P:P,"&gt;"&amp;X1288*0.8,拍卖数据!P:P,"&lt;"&amp;X1288*1.2)</f>
        <v>0</v>
      </c>
      <c r="AZ1288" s="6">
        <f>COUNTIFS(拍卖数据!E:E,AA1288,拍卖数据!F:F,AB1288,拍卖数据!G:G,AC1288,拍卖数据!O:O,O1288,拍卖数据!AN:AN,"机构",拍卖数据!P:P,"&gt;"&amp;X1288*0.8,拍卖数据!P:P,"&lt;"&amp;X1288*1.2)</f>
        <v>0</v>
      </c>
    </row>
    <row r="1289" hidden="1" spans="1:52">
      <c r="A1289">
        <v>68576</v>
      </c>
      <c r="B1289" t="s">
        <v>24972</v>
      </c>
      <c r="C1289" t="s">
        <v>113</v>
      </c>
      <c r="D1289" t="s">
        <v>24973</v>
      </c>
      <c r="E1289" t="s">
        <v>20985</v>
      </c>
      <c r="F1289">
        <v>14086.541282</v>
      </c>
      <c r="G1289">
        <v>8348.216088</v>
      </c>
      <c r="H1289">
        <v>108.773529</v>
      </c>
      <c r="I1289">
        <v>0</v>
      </c>
      <c r="J1289">
        <v>22543.530899</v>
      </c>
      <c r="K1289" t="s">
        <v>20689</v>
      </c>
      <c r="L1289" t="s">
        <v>7653</v>
      </c>
      <c r="M1289">
        <v>4270.06</v>
      </c>
      <c r="N1289" t="s">
        <v>20691</v>
      </c>
      <c r="O1289" t="s">
        <v>131</v>
      </c>
      <c r="P1289" t="s">
        <v>20692</v>
      </c>
      <c r="Q1289" t="s">
        <v>20693</v>
      </c>
      <c r="R1289" t="s">
        <v>25037</v>
      </c>
      <c r="S1289" t="s">
        <v>25038</v>
      </c>
      <c r="T1289" t="s">
        <v>25325</v>
      </c>
      <c r="U1289" t="s">
        <v>25326</v>
      </c>
      <c r="V1289" t="s">
        <v>25041</v>
      </c>
      <c r="W1289" t="s">
        <v>22811</v>
      </c>
      <c r="X1289">
        <v>25.59</v>
      </c>
      <c r="Y1289" t="s">
        <v>20700</v>
      </c>
      <c r="Z1289" t="s">
        <v>100</v>
      </c>
      <c r="AA1289" t="s">
        <v>92</v>
      </c>
      <c r="AB1289" t="s">
        <v>305</v>
      </c>
      <c r="AC1289" t="s">
        <v>306</v>
      </c>
      <c r="AD1289" t="s">
        <v>25327</v>
      </c>
      <c r="AE1289" t="s">
        <v>20702</v>
      </c>
      <c r="AF1289">
        <v>21000</v>
      </c>
      <c r="AG1289" t="s">
        <v>20703</v>
      </c>
      <c r="AH1289" s="5">
        <v>45575</v>
      </c>
      <c r="AI1289">
        <v>14.45</v>
      </c>
      <c r="AJ1289" t="s">
        <v>113</v>
      </c>
      <c r="AK1289" t="s">
        <v>20690</v>
      </c>
      <c r="AL1289" t="s">
        <v>20704</v>
      </c>
      <c r="AM1289" t="s">
        <v>20690</v>
      </c>
      <c r="AN1289" t="s">
        <v>20690</v>
      </c>
      <c r="AO1289" t="s">
        <v>24980</v>
      </c>
      <c r="AP1289" t="s">
        <v>20919</v>
      </c>
      <c r="AQ1289" t="s">
        <v>24981</v>
      </c>
      <c r="AR1289" t="s">
        <v>24982</v>
      </c>
      <c r="AS1289" s="5">
        <v>45646</v>
      </c>
      <c r="AT1289" t="s">
        <v>20690</v>
      </c>
      <c r="AU1289" t="s">
        <v>20709</v>
      </c>
      <c r="AV1289" t="s">
        <v>20710</v>
      </c>
      <c r="AX1289" s="6">
        <f>COUNTIFS(拍卖数据!E:E,AA1289,拍卖数据!F:F,AB1289,拍卖数据!O:O,O1289,拍卖数据!P:P,"&gt;"&amp;X1289*0.8,拍卖数据!P:P,"&lt;"&amp;X1289*1.2)</f>
        <v>3</v>
      </c>
      <c r="AY1289">
        <f>COUNTIFS(拍卖数据!E:E,AA1289,拍卖数据!F:F,AB1289,拍卖数据!O:O,O1289,拍卖数据!AN:AN,"机构",拍卖数据!P:P,"&gt;"&amp;X1289*0.8,拍卖数据!P:P,"&lt;"&amp;X1289*1.2)</f>
        <v>0</v>
      </c>
      <c r="AZ1289" s="6">
        <f>COUNTIFS(拍卖数据!E:E,AA1289,拍卖数据!F:F,AB1289,拍卖数据!G:G,AC1289,拍卖数据!O:O,O1289,拍卖数据!AN:AN,"机构",拍卖数据!P:P,"&gt;"&amp;X1289*0.8,拍卖数据!P:P,"&lt;"&amp;X1289*1.2)</f>
        <v>0</v>
      </c>
    </row>
    <row r="1290" hidden="1" spans="1:52">
      <c r="A1290">
        <v>68577</v>
      </c>
      <c r="B1290" t="s">
        <v>24972</v>
      </c>
      <c r="C1290" t="s">
        <v>113</v>
      </c>
      <c r="D1290" t="s">
        <v>24973</v>
      </c>
      <c r="E1290" t="s">
        <v>20985</v>
      </c>
      <c r="F1290">
        <v>14086.541282</v>
      </c>
      <c r="G1290">
        <v>8348.216088</v>
      </c>
      <c r="H1290">
        <v>108.773529</v>
      </c>
      <c r="I1290">
        <v>0</v>
      </c>
      <c r="J1290">
        <v>22543.530899</v>
      </c>
      <c r="K1290" t="s">
        <v>20689</v>
      </c>
      <c r="L1290" t="s">
        <v>7653</v>
      </c>
      <c r="M1290">
        <v>4270.06</v>
      </c>
      <c r="N1290" t="s">
        <v>20691</v>
      </c>
      <c r="O1290" t="s">
        <v>131</v>
      </c>
      <c r="P1290" t="s">
        <v>20692</v>
      </c>
      <c r="Q1290" t="s">
        <v>20693</v>
      </c>
      <c r="R1290" t="s">
        <v>25037</v>
      </c>
      <c r="S1290" t="s">
        <v>25038</v>
      </c>
      <c r="T1290" t="s">
        <v>25328</v>
      </c>
      <c r="U1290" t="s">
        <v>25329</v>
      </c>
      <c r="V1290" t="s">
        <v>25041</v>
      </c>
      <c r="W1290" t="s">
        <v>22811</v>
      </c>
      <c r="X1290">
        <v>25.59</v>
      </c>
      <c r="Y1290" t="s">
        <v>20700</v>
      </c>
      <c r="Z1290" t="s">
        <v>100</v>
      </c>
      <c r="AA1290" t="s">
        <v>92</v>
      </c>
      <c r="AB1290" t="s">
        <v>305</v>
      </c>
      <c r="AC1290" t="s">
        <v>306</v>
      </c>
      <c r="AD1290" t="s">
        <v>25330</v>
      </c>
      <c r="AE1290" t="s">
        <v>20702</v>
      </c>
      <c r="AF1290">
        <v>21000</v>
      </c>
      <c r="AG1290" t="s">
        <v>20703</v>
      </c>
      <c r="AH1290" s="5">
        <v>45575</v>
      </c>
      <c r="AI1290">
        <v>14.45</v>
      </c>
      <c r="AJ1290" t="s">
        <v>113</v>
      </c>
      <c r="AK1290" t="s">
        <v>20690</v>
      </c>
      <c r="AL1290" t="s">
        <v>20704</v>
      </c>
      <c r="AM1290" t="s">
        <v>20690</v>
      </c>
      <c r="AN1290" t="s">
        <v>20690</v>
      </c>
      <c r="AO1290" t="s">
        <v>24980</v>
      </c>
      <c r="AP1290" t="s">
        <v>20919</v>
      </c>
      <c r="AQ1290" t="s">
        <v>24981</v>
      </c>
      <c r="AR1290" t="s">
        <v>24982</v>
      </c>
      <c r="AS1290" s="5">
        <v>45646</v>
      </c>
      <c r="AT1290" t="s">
        <v>20690</v>
      </c>
      <c r="AU1290" t="s">
        <v>20709</v>
      </c>
      <c r="AV1290" t="s">
        <v>20710</v>
      </c>
      <c r="AX1290" s="6">
        <f>COUNTIFS(拍卖数据!E:E,AA1290,拍卖数据!F:F,AB1290,拍卖数据!O:O,O1290,拍卖数据!P:P,"&gt;"&amp;X1290*0.8,拍卖数据!P:P,"&lt;"&amp;X1290*1.2)</f>
        <v>3</v>
      </c>
      <c r="AY1290">
        <f>COUNTIFS(拍卖数据!E:E,AA1290,拍卖数据!F:F,AB1290,拍卖数据!O:O,O1290,拍卖数据!AN:AN,"机构",拍卖数据!P:P,"&gt;"&amp;X1290*0.8,拍卖数据!P:P,"&lt;"&amp;X1290*1.2)</f>
        <v>0</v>
      </c>
      <c r="AZ1290" s="6">
        <f>COUNTIFS(拍卖数据!E:E,AA1290,拍卖数据!F:F,AB1290,拍卖数据!G:G,AC1290,拍卖数据!O:O,O1290,拍卖数据!AN:AN,"机构",拍卖数据!P:P,"&gt;"&amp;X1290*0.8,拍卖数据!P:P,"&lt;"&amp;X1290*1.2)</f>
        <v>0</v>
      </c>
    </row>
    <row r="1291" hidden="1" spans="1:52">
      <c r="A1291">
        <v>68578</v>
      </c>
      <c r="B1291" t="s">
        <v>24972</v>
      </c>
      <c r="C1291" t="s">
        <v>113</v>
      </c>
      <c r="D1291" t="s">
        <v>24973</v>
      </c>
      <c r="E1291" t="s">
        <v>20985</v>
      </c>
      <c r="F1291">
        <v>14086.541282</v>
      </c>
      <c r="G1291">
        <v>8348.216088</v>
      </c>
      <c r="H1291">
        <v>108.773529</v>
      </c>
      <c r="I1291">
        <v>0</v>
      </c>
      <c r="J1291">
        <v>22543.530899</v>
      </c>
      <c r="K1291" t="s">
        <v>20689</v>
      </c>
      <c r="L1291" t="s">
        <v>7653</v>
      </c>
      <c r="M1291">
        <v>4270.06</v>
      </c>
      <c r="N1291" t="s">
        <v>20691</v>
      </c>
      <c r="O1291" t="s">
        <v>131</v>
      </c>
      <c r="P1291" t="s">
        <v>20692</v>
      </c>
      <c r="Q1291" t="s">
        <v>20693</v>
      </c>
      <c r="R1291" t="s">
        <v>25037</v>
      </c>
      <c r="S1291" t="s">
        <v>25038</v>
      </c>
      <c r="T1291" t="s">
        <v>25331</v>
      </c>
      <c r="U1291" t="s">
        <v>25332</v>
      </c>
      <c r="V1291" t="s">
        <v>25041</v>
      </c>
      <c r="W1291" t="s">
        <v>22811</v>
      </c>
      <c r="X1291">
        <v>25.59</v>
      </c>
      <c r="Y1291" t="s">
        <v>20700</v>
      </c>
      <c r="Z1291" t="s">
        <v>100</v>
      </c>
      <c r="AA1291" t="s">
        <v>92</v>
      </c>
      <c r="AB1291" t="s">
        <v>305</v>
      </c>
      <c r="AC1291" t="s">
        <v>306</v>
      </c>
      <c r="AD1291" t="s">
        <v>25333</v>
      </c>
      <c r="AE1291" t="s">
        <v>20702</v>
      </c>
      <c r="AF1291">
        <v>21000</v>
      </c>
      <c r="AG1291" t="s">
        <v>20703</v>
      </c>
      <c r="AH1291" s="5">
        <v>45575</v>
      </c>
      <c r="AI1291">
        <v>14.45</v>
      </c>
      <c r="AJ1291" t="s">
        <v>113</v>
      </c>
      <c r="AK1291" t="s">
        <v>20690</v>
      </c>
      <c r="AL1291" t="s">
        <v>20704</v>
      </c>
      <c r="AM1291" t="s">
        <v>20690</v>
      </c>
      <c r="AN1291" t="s">
        <v>20690</v>
      </c>
      <c r="AO1291" t="s">
        <v>24980</v>
      </c>
      <c r="AP1291" t="s">
        <v>20919</v>
      </c>
      <c r="AQ1291" t="s">
        <v>24981</v>
      </c>
      <c r="AR1291" t="s">
        <v>24982</v>
      </c>
      <c r="AS1291" s="5">
        <v>45646</v>
      </c>
      <c r="AT1291" t="s">
        <v>20690</v>
      </c>
      <c r="AU1291" t="s">
        <v>20709</v>
      </c>
      <c r="AV1291" t="s">
        <v>20710</v>
      </c>
      <c r="AX1291" s="6">
        <f>COUNTIFS(拍卖数据!E:E,AA1291,拍卖数据!F:F,AB1291,拍卖数据!O:O,O1291,拍卖数据!P:P,"&gt;"&amp;X1291*0.8,拍卖数据!P:P,"&lt;"&amp;X1291*1.2)</f>
        <v>3</v>
      </c>
      <c r="AY1291">
        <f>COUNTIFS(拍卖数据!E:E,AA1291,拍卖数据!F:F,AB1291,拍卖数据!O:O,O1291,拍卖数据!AN:AN,"机构",拍卖数据!P:P,"&gt;"&amp;X1291*0.8,拍卖数据!P:P,"&lt;"&amp;X1291*1.2)</f>
        <v>0</v>
      </c>
      <c r="AZ1291" s="6">
        <f>COUNTIFS(拍卖数据!E:E,AA1291,拍卖数据!F:F,AB1291,拍卖数据!G:G,AC1291,拍卖数据!O:O,O1291,拍卖数据!AN:AN,"机构",拍卖数据!P:P,"&gt;"&amp;X1291*0.8,拍卖数据!P:P,"&lt;"&amp;X1291*1.2)</f>
        <v>0</v>
      </c>
    </row>
    <row r="1292" hidden="1" spans="1:52">
      <c r="A1292">
        <v>68579</v>
      </c>
      <c r="B1292" t="s">
        <v>24972</v>
      </c>
      <c r="C1292" t="s">
        <v>113</v>
      </c>
      <c r="D1292" t="s">
        <v>24973</v>
      </c>
      <c r="E1292" t="s">
        <v>20985</v>
      </c>
      <c r="F1292">
        <v>14086.541282</v>
      </c>
      <c r="G1292">
        <v>8348.216088</v>
      </c>
      <c r="H1292">
        <v>108.773529</v>
      </c>
      <c r="I1292">
        <v>0</v>
      </c>
      <c r="J1292">
        <v>22543.530899</v>
      </c>
      <c r="K1292" t="s">
        <v>20689</v>
      </c>
      <c r="L1292" t="s">
        <v>7653</v>
      </c>
      <c r="M1292">
        <v>4270.06</v>
      </c>
      <c r="N1292" t="s">
        <v>20691</v>
      </c>
      <c r="O1292" t="s">
        <v>131</v>
      </c>
      <c r="P1292" t="s">
        <v>20692</v>
      </c>
      <c r="Q1292" t="s">
        <v>20693</v>
      </c>
      <c r="R1292" t="s">
        <v>25037</v>
      </c>
      <c r="S1292" t="s">
        <v>25038</v>
      </c>
      <c r="T1292" t="s">
        <v>25334</v>
      </c>
      <c r="U1292" t="s">
        <v>25335</v>
      </c>
      <c r="V1292" t="s">
        <v>25041</v>
      </c>
      <c r="W1292" t="s">
        <v>22811</v>
      </c>
      <c r="X1292">
        <v>25.59</v>
      </c>
      <c r="Y1292" t="s">
        <v>20700</v>
      </c>
      <c r="Z1292" t="s">
        <v>100</v>
      </c>
      <c r="AA1292" t="s">
        <v>92</v>
      </c>
      <c r="AB1292" t="s">
        <v>305</v>
      </c>
      <c r="AC1292" t="s">
        <v>306</v>
      </c>
      <c r="AD1292" t="s">
        <v>25336</v>
      </c>
      <c r="AE1292" t="s">
        <v>20702</v>
      </c>
      <c r="AF1292">
        <v>21000</v>
      </c>
      <c r="AG1292" t="s">
        <v>20703</v>
      </c>
      <c r="AH1292" s="5">
        <v>45575</v>
      </c>
      <c r="AI1292">
        <v>14.45</v>
      </c>
      <c r="AJ1292" t="s">
        <v>113</v>
      </c>
      <c r="AK1292" t="s">
        <v>20690</v>
      </c>
      <c r="AL1292" t="s">
        <v>20704</v>
      </c>
      <c r="AM1292" t="s">
        <v>20690</v>
      </c>
      <c r="AN1292" t="s">
        <v>20690</v>
      </c>
      <c r="AO1292" t="s">
        <v>24980</v>
      </c>
      <c r="AP1292" t="s">
        <v>20919</v>
      </c>
      <c r="AQ1292" t="s">
        <v>24981</v>
      </c>
      <c r="AR1292" t="s">
        <v>24982</v>
      </c>
      <c r="AS1292" s="5">
        <v>45646</v>
      </c>
      <c r="AT1292" t="s">
        <v>20690</v>
      </c>
      <c r="AU1292" t="s">
        <v>20709</v>
      </c>
      <c r="AV1292" t="s">
        <v>20710</v>
      </c>
      <c r="AX1292" s="6">
        <f>COUNTIFS(拍卖数据!E:E,AA1292,拍卖数据!F:F,AB1292,拍卖数据!O:O,O1292,拍卖数据!P:P,"&gt;"&amp;X1292*0.8,拍卖数据!P:P,"&lt;"&amp;X1292*1.2)</f>
        <v>3</v>
      </c>
      <c r="AY1292">
        <f>COUNTIFS(拍卖数据!E:E,AA1292,拍卖数据!F:F,AB1292,拍卖数据!O:O,O1292,拍卖数据!AN:AN,"机构",拍卖数据!P:P,"&gt;"&amp;X1292*0.8,拍卖数据!P:P,"&lt;"&amp;X1292*1.2)</f>
        <v>0</v>
      </c>
      <c r="AZ1292" s="6">
        <f>COUNTIFS(拍卖数据!E:E,AA1292,拍卖数据!F:F,AB1292,拍卖数据!G:G,AC1292,拍卖数据!O:O,O1292,拍卖数据!AN:AN,"机构",拍卖数据!P:P,"&gt;"&amp;X1292*0.8,拍卖数据!P:P,"&lt;"&amp;X1292*1.2)</f>
        <v>0</v>
      </c>
    </row>
    <row r="1293" hidden="1" spans="1:52">
      <c r="A1293">
        <v>68580</v>
      </c>
      <c r="B1293" t="s">
        <v>24972</v>
      </c>
      <c r="C1293" t="s">
        <v>113</v>
      </c>
      <c r="D1293" t="s">
        <v>24973</v>
      </c>
      <c r="E1293" t="s">
        <v>20985</v>
      </c>
      <c r="F1293">
        <v>14086.541282</v>
      </c>
      <c r="G1293">
        <v>8348.216088</v>
      </c>
      <c r="H1293">
        <v>108.773529</v>
      </c>
      <c r="I1293">
        <v>0</v>
      </c>
      <c r="J1293">
        <v>22543.530899</v>
      </c>
      <c r="K1293" t="s">
        <v>20689</v>
      </c>
      <c r="L1293" t="s">
        <v>7653</v>
      </c>
      <c r="M1293">
        <v>4270.06</v>
      </c>
      <c r="N1293" t="s">
        <v>20691</v>
      </c>
      <c r="O1293" t="s">
        <v>131</v>
      </c>
      <c r="P1293" t="s">
        <v>20692</v>
      </c>
      <c r="Q1293" t="s">
        <v>20693</v>
      </c>
      <c r="R1293" t="s">
        <v>25037</v>
      </c>
      <c r="S1293" t="s">
        <v>25038</v>
      </c>
      <c r="T1293" t="s">
        <v>25337</v>
      </c>
      <c r="U1293" t="s">
        <v>25338</v>
      </c>
      <c r="V1293" t="s">
        <v>25041</v>
      </c>
      <c r="W1293" t="s">
        <v>22811</v>
      </c>
      <c r="X1293">
        <v>25.59</v>
      </c>
      <c r="Y1293" t="s">
        <v>20700</v>
      </c>
      <c r="Z1293" t="s">
        <v>100</v>
      </c>
      <c r="AA1293" t="s">
        <v>92</v>
      </c>
      <c r="AB1293" t="s">
        <v>305</v>
      </c>
      <c r="AC1293" t="s">
        <v>306</v>
      </c>
      <c r="AD1293" t="s">
        <v>25339</v>
      </c>
      <c r="AE1293" t="s">
        <v>20702</v>
      </c>
      <c r="AF1293">
        <v>21000</v>
      </c>
      <c r="AG1293" t="s">
        <v>20703</v>
      </c>
      <c r="AH1293" s="5">
        <v>45575</v>
      </c>
      <c r="AI1293">
        <v>14.45</v>
      </c>
      <c r="AJ1293" t="s">
        <v>113</v>
      </c>
      <c r="AK1293" t="s">
        <v>20690</v>
      </c>
      <c r="AL1293" t="s">
        <v>20704</v>
      </c>
      <c r="AM1293" t="s">
        <v>20690</v>
      </c>
      <c r="AN1293" t="s">
        <v>20690</v>
      </c>
      <c r="AO1293" t="s">
        <v>24980</v>
      </c>
      <c r="AP1293" t="s">
        <v>20919</v>
      </c>
      <c r="AQ1293" t="s">
        <v>24981</v>
      </c>
      <c r="AR1293" t="s">
        <v>24982</v>
      </c>
      <c r="AS1293" s="5">
        <v>45646</v>
      </c>
      <c r="AT1293" t="s">
        <v>20690</v>
      </c>
      <c r="AU1293" t="s">
        <v>20709</v>
      </c>
      <c r="AV1293" t="s">
        <v>20710</v>
      </c>
      <c r="AX1293" s="6">
        <f>COUNTIFS(拍卖数据!E:E,AA1293,拍卖数据!F:F,AB1293,拍卖数据!O:O,O1293,拍卖数据!P:P,"&gt;"&amp;X1293*0.8,拍卖数据!P:P,"&lt;"&amp;X1293*1.2)</f>
        <v>3</v>
      </c>
      <c r="AY1293">
        <f>COUNTIFS(拍卖数据!E:E,AA1293,拍卖数据!F:F,AB1293,拍卖数据!O:O,O1293,拍卖数据!AN:AN,"机构",拍卖数据!P:P,"&gt;"&amp;X1293*0.8,拍卖数据!P:P,"&lt;"&amp;X1293*1.2)</f>
        <v>0</v>
      </c>
      <c r="AZ1293" s="6">
        <f>COUNTIFS(拍卖数据!E:E,AA1293,拍卖数据!F:F,AB1293,拍卖数据!G:G,AC1293,拍卖数据!O:O,O1293,拍卖数据!AN:AN,"机构",拍卖数据!P:P,"&gt;"&amp;X1293*0.8,拍卖数据!P:P,"&lt;"&amp;X1293*1.2)</f>
        <v>0</v>
      </c>
    </row>
    <row r="1294" hidden="1" spans="1:52">
      <c r="A1294">
        <v>68581</v>
      </c>
      <c r="B1294" t="s">
        <v>24972</v>
      </c>
      <c r="C1294" t="s">
        <v>113</v>
      </c>
      <c r="D1294" t="s">
        <v>24973</v>
      </c>
      <c r="E1294" t="s">
        <v>20985</v>
      </c>
      <c r="F1294">
        <v>14086.541282</v>
      </c>
      <c r="G1294">
        <v>8348.216088</v>
      </c>
      <c r="H1294">
        <v>108.773529</v>
      </c>
      <c r="I1294">
        <v>0</v>
      </c>
      <c r="J1294">
        <v>22543.530899</v>
      </c>
      <c r="K1294" t="s">
        <v>20689</v>
      </c>
      <c r="L1294" t="s">
        <v>7653</v>
      </c>
      <c r="M1294">
        <v>4270.06</v>
      </c>
      <c r="N1294" t="s">
        <v>20691</v>
      </c>
      <c r="O1294" t="s">
        <v>131</v>
      </c>
      <c r="P1294" t="s">
        <v>20692</v>
      </c>
      <c r="Q1294" t="s">
        <v>20693</v>
      </c>
      <c r="R1294" t="s">
        <v>25037</v>
      </c>
      <c r="S1294" t="s">
        <v>25038</v>
      </c>
      <c r="T1294" t="s">
        <v>25340</v>
      </c>
      <c r="U1294" t="s">
        <v>25341</v>
      </c>
      <c r="V1294" t="s">
        <v>25041</v>
      </c>
      <c r="W1294" t="s">
        <v>22811</v>
      </c>
      <c r="X1294">
        <v>24.33</v>
      </c>
      <c r="Y1294" t="s">
        <v>20700</v>
      </c>
      <c r="Z1294" t="s">
        <v>100</v>
      </c>
      <c r="AA1294" t="s">
        <v>92</v>
      </c>
      <c r="AB1294" t="s">
        <v>305</v>
      </c>
      <c r="AC1294" t="s">
        <v>306</v>
      </c>
      <c r="AD1294" t="s">
        <v>25342</v>
      </c>
      <c r="AE1294" t="s">
        <v>20702</v>
      </c>
      <c r="AF1294">
        <v>21000</v>
      </c>
      <c r="AG1294" t="s">
        <v>20703</v>
      </c>
      <c r="AH1294" s="5">
        <v>45575</v>
      </c>
      <c r="AI1294">
        <v>13.74</v>
      </c>
      <c r="AJ1294" t="s">
        <v>113</v>
      </c>
      <c r="AK1294" t="s">
        <v>20690</v>
      </c>
      <c r="AL1294" t="s">
        <v>20704</v>
      </c>
      <c r="AM1294" t="s">
        <v>20690</v>
      </c>
      <c r="AN1294" t="s">
        <v>20690</v>
      </c>
      <c r="AO1294" t="s">
        <v>24980</v>
      </c>
      <c r="AP1294" t="s">
        <v>20919</v>
      </c>
      <c r="AQ1294" t="s">
        <v>24981</v>
      </c>
      <c r="AR1294" t="s">
        <v>24982</v>
      </c>
      <c r="AS1294" s="5">
        <v>45646</v>
      </c>
      <c r="AT1294" t="s">
        <v>20690</v>
      </c>
      <c r="AU1294" t="s">
        <v>20709</v>
      </c>
      <c r="AV1294" t="s">
        <v>20710</v>
      </c>
      <c r="AX1294" s="6">
        <f>COUNTIFS(拍卖数据!E:E,AA1294,拍卖数据!F:F,AB1294,拍卖数据!O:O,O1294,拍卖数据!P:P,"&gt;"&amp;X1294*0.8,拍卖数据!P:P,"&lt;"&amp;X1294*1.2)</f>
        <v>3</v>
      </c>
      <c r="AY1294">
        <f>COUNTIFS(拍卖数据!E:E,AA1294,拍卖数据!F:F,AB1294,拍卖数据!O:O,O1294,拍卖数据!AN:AN,"机构",拍卖数据!P:P,"&gt;"&amp;X1294*0.8,拍卖数据!P:P,"&lt;"&amp;X1294*1.2)</f>
        <v>0</v>
      </c>
      <c r="AZ1294" s="6">
        <f>COUNTIFS(拍卖数据!E:E,AA1294,拍卖数据!F:F,AB1294,拍卖数据!G:G,AC1294,拍卖数据!O:O,O1294,拍卖数据!AN:AN,"机构",拍卖数据!P:P,"&gt;"&amp;X1294*0.8,拍卖数据!P:P,"&lt;"&amp;X1294*1.2)</f>
        <v>0</v>
      </c>
    </row>
    <row r="1295" hidden="1" spans="1:52">
      <c r="A1295">
        <v>68582</v>
      </c>
      <c r="B1295" t="s">
        <v>24972</v>
      </c>
      <c r="C1295" t="s">
        <v>113</v>
      </c>
      <c r="D1295" t="s">
        <v>24973</v>
      </c>
      <c r="E1295" t="s">
        <v>20985</v>
      </c>
      <c r="F1295">
        <v>14086.541282</v>
      </c>
      <c r="G1295">
        <v>8348.216088</v>
      </c>
      <c r="H1295">
        <v>108.773529</v>
      </c>
      <c r="I1295">
        <v>0</v>
      </c>
      <c r="J1295">
        <v>22543.530899</v>
      </c>
      <c r="K1295" t="s">
        <v>20689</v>
      </c>
      <c r="L1295" t="s">
        <v>7653</v>
      </c>
      <c r="M1295">
        <v>4270.06</v>
      </c>
      <c r="N1295" t="s">
        <v>20691</v>
      </c>
      <c r="O1295" t="s">
        <v>131</v>
      </c>
      <c r="P1295" t="s">
        <v>20692</v>
      </c>
      <c r="Q1295" t="s">
        <v>20693</v>
      </c>
      <c r="R1295" t="s">
        <v>25037</v>
      </c>
      <c r="S1295" t="s">
        <v>25038</v>
      </c>
      <c r="T1295" t="s">
        <v>25343</v>
      </c>
      <c r="U1295" t="s">
        <v>25344</v>
      </c>
      <c r="V1295" t="s">
        <v>25041</v>
      </c>
      <c r="W1295" t="s">
        <v>22811</v>
      </c>
      <c r="X1295">
        <v>25.59</v>
      </c>
      <c r="Y1295" t="s">
        <v>20700</v>
      </c>
      <c r="Z1295" t="s">
        <v>100</v>
      </c>
      <c r="AA1295" t="s">
        <v>92</v>
      </c>
      <c r="AB1295" t="s">
        <v>305</v>
      </c>
      <c r="AC1295" t="s">
        <v>306</v>
      </c>
      <c r="AD1295" t="s">
        <v>25345</v>
      </c>
      <c r="AE1295" t="s">
        <v>20702</v>
      </c>
      <c r="AF1295">
        <v>21000</v>
      </c>
      <c r="AG1295" t="s">
        <v>20703</v>
      </c>
      <c r="AH1295" s="5">
        <v>45575</v>
      </c>
      <c r="AI1295">
        <v>14.45</v>
      </c>
      <c r="AJ1295" t="s">
        <v>113</v>
      </c>
      <c r="AK1295" t="s">
        <v>20690</v>
      </c>
      <c r="AL1295" t="s">
        <v>20704</v>
      </c>
      <c r="AM1295" t="s">
        <v>20690</v>
      </c>
      <c r="AN1295" t="s">
        <v>20690</v>
      </c>
      <c r="AO1295" t="s">
        <v>24980</v>
      </c>
      <c r="AP1295" t="s">
        <v>20919</v>
      </c>
      <c r="AQ1295" t="s">
        <v>24981</v>
      </c>
      <c r="AR1295" t="s">
        <v>24982</v>
      </c>
      <c r="AS1295" s="5">
        <v>45646</v>
      </c>
      <c r="AT1295" t="s">
        <v>20690</v>
      </c>
      <c r="AU1295" t="s">
        <v>20709</v>
      </c>
      <c r="AV1295" t="s">
        <v>20710</v>
      </c>
      <c r="AX1295" s="6">
        <f>COUNTIFS(拍卖数据!E:E,AA1295,拍卖数据!F:F,AB1295,拍卖数据!O:O,O1295,拍卖数据!P:P,"&gt;"&amp;X1295*0.8,拍卖数据!P:P,"&lt;"&amp;X1295*1.2)</f>
        <v>3</v>
      </c>
      <c r="AY1295">
        <f>COUNTIFS(拍卖数据!E:E,AA1295,拍卖数据!F:F,AB1295,拍卖数据!O:O,O1295,拍卖数据!AN:AN,"机构",拍卖数据!P:P,"&gt;"&amp;X1295*0.8,拍卖数据!P:P,"&lt;"&amp;X1295*1.2)</f>
        <v>0</v>
      </c>
      <c r="AZ1295" s="6">
        <f>COUNTIFS(拍卖数据!E:E,AA1295,拍卖数据!F:F,AB1295,拍卖数据!G:G,AC1295,拍卖数据!O:O,O1295,拍卖数据!AN:AN,"机构",拍卖数据!P:P,"&gt;"&amp;X1295*0.8,拍卖数据!P:P,"&lt;"&amp;X1295*1.2)</f>
        <v>0</v>
      </c>
    </row>
    <row r="1296" hidden="1" spans="1:52">
      <c r="A1296">
        <v>68583</v>
      </c>
      <c r="B1296" t="s">
        <v>24972</v>
      </c>
      <c r="C1296" t="s">
        <v>113</v>
      </c>
      <c r="D1296" t="s">
        <v>24973</v>
      </c>
      <c r="E1296" t="s">
        <v>20985</v>
      </c>
      <c r="F1296">
        <v>14086.541282</v>
      </c>
      <c r="G1296">
        <v>8348.216088</v>
      </c>
      <c r="H1296">
        <v>108.773529</v>
      </c>
      <c r="I1296">
        <v>0</v>
      </c>
      <c r="J1296">
        <v>22543.530899</v>
      </c>
      <c r="K1296" t="s">
        <v>20689</v>
      </c>
      <c r="L1296" t="s">
        <v>7653</v>
      </c>
      <c r="M1296">
        <v>4270.06</v>
      </c>
      <c r="N1296" t="s">
        <v>20691</v>
      </c>
      <c r="O1296" t="s">
        <v>131</v>
      </c>
      <c r="P1296" t="s">
        <v>20692</v>
      </c>
      <c r="Q1296" t="s">
        <v>20693</v>
      </c>
      <c r="R1296" t="s">
        <v>25037</v>
      </c>
      <c r="S1296" t="s">
        <v>25038</v>
      </c>
      <c r="T1296" t="s">
        <v>25346</v>
      </c>
      <c r="U1296" t="s">
        <v>25347</v>
      </c>
      <c r="V1296" t="s">
        <v>25041</v>
      </c>
      <c r="W1296" t="s">
        <v>22811</v>
      </c>
      <c r="X1296">
        <v>37.06</v>
      </c>
      <c r="Y1296" t="s">
        <v>20700</v>
      </c>
      <c r="Z1296" t="s">
        <v>100</v>
      </c>
      <c r="AA1296" t="s">
        <v>92</v>
      </c>
      <c r="AB1296" t="s">
        <v>305</v>
      </c>
      <c r="AC1296" t="s">
        <v>306</v>
      </c>
      <c r="AD1296" t="s">
        <v>25348</v>
      </c>
      <c r="AE1296" t="s">
        <v>20702</v>
      </c>
      <c r="AF1296">
        <v>21000</v>
      </c>
      <c r="AG1296" t="s">
        <v>20703</v>
      </c>
      <c r="AH1296" s="5">
        <v>45575</v>
      </c>
      <c r="AI1296">
        <v>20.93</v>
      </c>
      <c r="AJ1296" t="s">
        <v>113</v>
      </c>
      <c r="AK1296" t="s">
        <v>20690</v>
      </c>
      <c r="AL1296" t="s">
        <v>20704</v>
      </c>
      <c r="AM1296" t="s">
        <v>20690</v>
      </c>
      <c r="AN1296" t="s">
        <v>20690</v>
      </c>
      <c r="AO1296" t="s">
        <v>24980</v>
      </c>
      <c r="AP1296" t="s">
        <v>20919</v>
      </c>
      <c r="AQ1296" t="s">
        <v>24981</v>
      </c>
      <c r="AR1296" t="s">
        <v>24982</v>
      </c>
      <c r="AS1296" s="5">
        <v>45646</v>
      </c>
      <c r="AT1296" t="s">
        <v>20690</v>
      </c>
      <c r="AU1296" t="s">
        <v>20709</v>
      </c>
      <c r="AV1296" t="s">
        <v>20710</v>
      </c>
      <c r="AX1296" s="6">
        <f>COUNTIFS(拍卖数据!E:E,AA1296,拍卖数据!F:F,AB1296,拍卖数据!O:O,O1296,拍卖数据!P:P,"&gt;"&amp;X1296*0.8,拍卖数据!P:P,"&lt;"&amp;X1296*1.2)</f>
        <v>1</v>
      </c>
      <c r="AY1296">
        <f>COUNTIFS(拍卖数据!E:E,AA1296,拍卖数据!F:F,AB1296,拍卖数据!O:O,O1296,拍卖数据!AN:AN,"机构",拍卖数据!P:P,"&gt;"&amp;X1296*0.8,拍卖数据!P:P,"&lt;"&amp;X1296*1.2)</f>
        <v>0</v>
      </c>
      <c r="AZ1296" s="6">
        <f>COUNTIFS(拍卖数据!E:E,AA1296,拍卖数据!F:F,AB1296,拍卖数据!G:G,AC1296,拍卖数据!O:O,O1296,拍卖数据!AN:AN,"机构",拍卖数据!P:P,"&gt;"&amp;X1296*0.8,拍卖数据!P:P,"&lt;"&amp;X1296*1.2)</f>
        <v>0</v>
      </c>
    </row>
    <row r="1297" hidden="1" spans="1:52">
      <c r="A1297">
        <v>68584</v>
      </c>
      <c r="B1297" t="s">
        <v>24972</v>
      </c>
      <c r="C1297" t="s">
        <v>113</v>
      </c>
      <c r="D1297" t="s">
        <v>24973</v>
      </c>
      <c r="E1297" t="s">
        <v>20985</v>
      </c>
      <c r="F1297">
        <v>14086.541282</v>
      </c>
      <c r="G1297">
        <v>8348.216088</v>
      </c>
      <c r="H1297">
        <v>108.773529</v>
      </c>
      <c r="I1297">
        <v>0</v>
      </c>
      <c r="J1297">
        <v>22543.530899</v>
      </c>
      <c r="K1297" t="s">
        <v>20689</v>
      </c>
      <c r="L1297" t="s">
        <v>7653</v>
      </c>
      <c r="M1297">
        <v>4270.06</v>
      </c>
      <c r="N1297" t="s">
        <v>20691</v>
      </c>
      <c r="O1297" t="s">
        <v>131</v>
      </c>
      <c r="P1297" t="s">
        <v>20692</v>
      </c>
      <c r="Q1297" t="s">
        <v>20693</v>
      </c>
      <c r="R1297" t="s">
        <v>25037</v>
      </c>
      <c r="S1297" t="s">
        <v>25038</v>
      </c>
      <c r="T1297" t="s">
        <v>25349</v>
      </c>
      <c r="U1297" t="s">
        <v>25350</v>
      </c>
      <c r="V1297" t="s">
        <v>25041</v>
      </c>
      <c r="W1297" t="s">
        <v>22811</v>
      </c>
      <c r="X1297">
        <v>35.24</v>
      </c>
      <c r="Y1297" t="s">
        <v>20700</v>
      </c>
      <c r="Z1297" t="s">
        <v>100</v>
      </c>
      <c r="AA1297" t="s">
        <v>92</v>
      </c>
      <c r="AB1297" t="s">
        <v>305</v>
      </c>
      <c r="AC1297" t="s">
        <v>306</v>
      </c>
      <c r="AD1297" t="s">
        <v>25351</v>
      </c>
      <c r="AE1297" t="s">
        <v>20702</v>
      </c>
      <c r="AF1297">
        <v>21000</v>
      </c>
      <c r="AG1297" t="s">
        <v>20703</v>
      </c>
      <c r="AH1297" s="5">
        <v>45575</v>
      </c>
      <c r="AI1297">
        <v>19.9</v>
      </c>
      <c r="AJ1297" t="s">
        <v>113</v>
      </c>
      <c r="AK1297" t="s">
        <v>20690</v>
      </c>
      <c r="AL1297" t="s">
        <v>20704</v>
      </c>
      <c r="AM1297" t="s">
        <v>20690</v>
      </c>
      <c r="AN1297" t="s">
        <v>20690</v>
      </c>
      <c r="AO1297" t="s">
        <v>24980</v>
      </c>
      <c r="AP1297" t="s">
        <v>20919</v>
      </c>
      <c r="AQ1297" t="s">
        <v>24981</v>
      </c>
      <c r="AR1297" t="s">
        <v>24982</v>
      </c>
      <c r="AS1297" s="5">
        <v>45646</v>
      </c>
      <c r="AT1297" t="s">
        <v>20690</v>
      </c>
      <c r="AU1297" t="s">
        <v>20709</v>
      </c>
      <c r="AV1297" t="s">
        <v>20710</v>
      </c>
      <c r="AX1297" s="6">
        <f>COUNTIFS(拍卖数据!E:E,AA1297,拍卖数据!F:F,AB1297,拍卖数据!O:O,O1297,拍卖数据!P:P,"&gt;"&amp;X1297*0.8,拍卖数据!P:P,"&lt;"&amp;X1297*1.2)</f>
        <v>1</v>
      </c>
      <c r="AY1297">
        <f>COUNTIFS(拍卖数据!E:E,AA1297,拍卖数据!F:F,AB1297,拍卖数据!O:O,O1297,拍卖数据!AN:AN,"机构",拍卖数据!P:P,"&gt;"&amp;X1297*0.8,拍卖数据!P:P,"&lt;"&amp;X1297*1.2)</f>
        <v>0</v>
      </c>
      <c r="AZ1297" s="6">
        <f>COUNTIFS(拍卖数据!E:E,AA1297,拍卖数据!F:F,AB1297,拍卖数据!G:G,AC1297,拍卖数据!O:O,O1297,拍卖数据!AN:AN,"机构",拍卖数据!P:P,"&gt;"&amp;X1297*0.8,拍卖数据!P:P,"&lt;"&amp;X1297*1.2)</f>
        <v>0</v>
      </c>
    </row>
    <row r="1298" hidden="1" spans="1:52">
      <c r="A1298">
        <v>68585</v>
      </c>
      <c r="B1298" t="s">
        <v>24972</v>
      </c>
      <c r="C1298" t="s">
        <v>113</v>
      </c>
      <c r="D1298" t="s">
        <v>24973</v>
      </c>
      <c r="E1298" t="s">
        <v>20985</v>
      </c>
      <c r="F1298">
        <v>14086.541282</v>
      </c>
      <c r="G1298">
        <v>8348.216088</v>
      </c>
      <c r="H1298">
        <v>108.773529</v>
      </c>
      <c r="I1298">
        <v>0</v>
      </c>
      <c r="J1298">
        <v>22543.530899</v>
      </c>
      <c r="K1298" t="s">
        <v>20689</v>
      </c>
      <c r="L1298" t="s">
        <v>7653</v>
      </c>
      <c r="M1298">
        <v>4270.06</v>
      </c>
      <c r="N1298" t="s">
        <v>20691</v>
      </c>
      <c r="O1298" t="s">
        <v>131</v>
      </c>
      <c r="P1298" t="s">
        <v>20692</v>
      </c>
      <c r="Q1298" t="s">
        <v>20693</v>
      </c>
      <c r="R1298" t="s">
        <v>25037</v>
      </c>
      <c r="S1298" t="s">
        <v>25038</v>
      </c>
      <c r="T1298" t="s">
        <v>25352</v>
      </c>
      <c r="U1298" t="s">
        <v>25353</v>
      </c>
      <c r="V1298" t="s">
        <v>25041</v>
      </c>
      <c r="W1298" t="s">
        <v>22811</v>
      </c>
      <c r="X1298">
        <v>30.88</v>
      </c>
      <c r="Y1298" t="s">
        <v>20700</v>
      </c>
      <c r="Z1298" t="s">
        <v>100</v>
      </c>
      <c r="AA1298" t="s">
        <v>92</v>
      </c>
      <c r="AB1298" t="s">
        <v>305</v>
      </c>
      <c r="AC1298" t="s">
        <v>306</v>
      </c>
      <c r="AD1298" t="s">
        <v>25354</v>
      </c>
      <c r="AE1298" t="s">
        <v>20702</v>
      </c>
      <c r="AF1298">
        <v>21000</v>
      </c>
      <c r="AG1298" t="s">
        <v>20703</v>
      </c>
      <c r="AH1298" s="5">
        <v>45575</v>
      </c>
      <c r="AI1298">
        <v>17.44</v>
      </c>
      <c r="AJ1298" t="s">
        <v>113</v>
      </c>
      <c r="AK1298" t="s">
        <v>20690</v>
      </c>
      <c r="AL1298" t="s">
        <v>20704</v>
      </c>
      <c r="AM1298" t="s">
        <v>20690</v>
      </c>
      <c r="AN1298" t="s">
        <v>20690</v>
      </c>
      <c r="AO1298" t="s">
        <v>24980</v>
      </c>
      <c r="AP1298" t="s">
        <v>20919</v>
      </c>
      <c r="AQ1298" t="s">
        <v>24981</v>
      </c>
      <c r="AR1298" t="s">
        <v>24982</v>
      </c>
      <c r="AS1298" s="5">
        <v>45646</v>
      </c>
      <c r="AT1298" t="s">
        <v>20690</v>
      </c>
      <c r="AU1298" t="s">
        <v>20709</v>
      </c>
      <c r="AV1298" t="s">
        <v>20710</v>
      </c>
      <c r="AX1298" s="6">
        <f>COUNTIFS(拍卖数据!E:E,AA1298,拍卖数据!F:F,AB1298,拍卖数据!O:O,O1298,拍卖数据!P:P,"&gt;"&amp;X1298*0.8,拍卖数据!P:P,"&lt;"&amp;X1298*1.2)</f>
        <v>4</v>
      </c>
      <c r="AY1298">
        <f>COUNTIFS(拍卖数据!E:E,AA1298,拍卖数据!F:F,AB1298,拍卖数据!O:O,O1298,拍卖数据!AN:AN,"机构",拍卖数据!P:P,"&gt;"&amp;X1298*0.8,拍卖数据!P:P,"&lt;"&amp;X1298*1.2)</f>
        <v>0</v>
      </c>
      <c r="AZ1298" s="6">
        <f>COUNTIFS(拍卖数据!E:E,AA1298,拍卖数据!F:F,AB1298,拍卖数据!G:G,AC1298,拍卖数据!O:O,O1298,拍卖数据!AN:AN,"机构",拍卖数据!P:P,"&gt;"&amp;X1298*0.8,拍卖数据!P:P,"&lt;"&amp;X1298*1.2)</f>
        <v>0</v>
      </c>
    </row>
    <row r="1299" hidden="1" spans="1:52">
      <c r="A1299">
        <v>68586</v>
      </c>
      <c r="B1299" t="s">
        <v>24972</v>
      </c>
      <c r="C1299" t="s">
        <v>113</v>
      </c>
      <c r="D1299" t="s">
        <v>24973</v>
      </c>
      <c r="E1299" t="s">
        <v>20985</v>
      </c>
      <c r="F1299">
        <v>14086.541282</v>
      </c>
      <c r="G1299">
        <v>8348.216088</v>
      </c>
      <c r="H1299">
        <v>108.773529</v>
      </c>
      <c r="I1299">
        <v>0</v>
      </c>
      <c r="J1299">
        <v>22543.530899</v>
      </c>
      <c r="K1299" t="s">
        <v>20689</v>
      </c>
      <c r="L1299" t="s">
        <v>7653</v>
      </c>
      <c r="M1299">
        <v>4270.06</v>
      </c>
      <c r="N1299" t="s">
        <v>20691</v>
      </c>
      <c r="O1299" t="s">
        <v>131</v>
      </c>
      <c r="P1299" t="s">
        <v>20692</v>
      </c>
      <c r="Q1299" t="s">
        <v>20693</v>
      </c>
      <c r="R1299" t="s">
        <v>25037</v>
      </c>
      <c r="S1299" t="s">
        <v>25038</v>
      </c>
      <c r="T1299" t="s">
        <v>25355</v>
      </c>
      <c r="U1299" t="s">
        <v>25356</v>
      </c>
      <c r="V1299" t="s">
        <v>25041</v>
      </c>
      <c r="W1299" t="s">
        <v>22811</v>
      </c>
      <c r="X1299">
        <v>23.64</v>
      </c>
      <c r="Y1299" t="s">
        <v>20700</v>
      </c>
      <c r="Z1299" t="s">
        <v>100</v>
      </c>
      <c r="AA1299" t="s">
        <v>92</v>
      </c>
      <c r="AB1299" t="s">
        <v>305</v>
      </c>
      <c r="AC1299" t="s">
        <v>306</v>
      </c>
      <c r="AD1299" t="s">
        <v>25357</v>
      </c>
      <c r="AE1299" t="s">
        <v>20702</v>
      </c>
      <c r="AF1299">
        <v>21000</v>
      </c>
      <c r="AG1299" t="s">
        <v>20703</v>
      </c>
      <c r="AH1299" s="5">
        <v>45575</v>
      </c>
      <c r="AI1299">
        <v>13.35</v>
      </c>
      <c r="AJ1299" t="s">
        <v>113</v>
      </c>
      <c r="AK1299" t="s">
        <v>20690</v>
      </c>
      <c r="AL1299" t="s">
        <v>20704</v>
      </c>
      <c r="AM1299" t="s">
        <v>20690</v>
      </c>
      <c r="AN1299" t="s">
        <v>20690</v>
      </c>
      <c r="AO1299" t="s">
        <v>24980</v>
      </c>
      <c r="AP1299" t="s">
        <v>20919</v>
      </c>
      <c r="AQ1299" t="s">
        <v>24981</v>
      </c>
      <c r="AR1299" t="s">
        <v>24982</v>
      </c>
      <c r="AS1299" s="5">
        <v>45646</v>
      </c>
      <c r="AT1299" t="s">
        <v>20690</v>
      </c>
      <c r="AU1299" t="s">
        <v>20709</v>
      </c>
      <c r="AV1299" t="s">
        <v>20710</v>
      </c>
      <c r="AX1299" s="6">
        <f>COUNTIFS(拍卖数据!E:E,AA1299,拍卖数据!F:F,AB1299,拍卖数据!O:O,O1299,拍卖数据!P:P,"&gt;"&amp;X1299*0.8,拍卖数据!P:P,"&lt;"&amp;X1299*1.2)</f>
        <v>3</v>
      </c>
      <c r="AY1299">
        <f>COUNTIFS(拍卖数据!E:E,AA1299,拍卖数据!F:F,AB1299,拍卖数据!O:O,O1299,拍卖数据!AN:AN,"机构",拍卖数据!P:P,"&gt;"&amp;X1299*0.8,拍卖数据!P:P,"&lt;"&amp;X1299*1.2)</f>
        <v>0</v>
      </c>
      <c r="AZ1299" s="6">
        <f>COUNTIFS(拍卖数据!E:E,AA1299,拍卖数据!F:F,AB1299,拍卖数据!G:G,AC1299,拍卖数据!O:O,O1299,拍卖数据!AN:AN,"机构",拍卖数据!P:P,"&gt;"&amp;X1299*0.8,拍卖数据!P:P,"&lt;"&amp;X1299*1.2)</f>
        <v>0</v>
      </c>
    </row>
    <row r="1300" hidden="1" spans="1:52">
      <c r="A1300">
        <v>68587</v>
      </c>
      <c r="B1300" t="s">
        <v>24972</v>
      </c>
      <c r="C1300" t="s">
        <v>113</v>
      </c>
      <c r="D1300" t="s">
        <v>24973</v>
      </c>
      <c r="E1300" t="s">
        <v>20985</v>
      </c>
      <c r="F1300">
        <v>14086.541282</v>
      </c>
      <c r="G1300">
        <v>8348.216088</v>
      </c>
      <c r="H1300">
        <v>108.773529</v>
      </c>
      <c r="I1300">
        <v>0</v>
      </c>
      <c r="J1300">
        <v>22543.530899</v>
      </c>
      <c r="K1300" t="s">
        <v>20689</v>
      </c>
      <c r="L1300" t="s">
        <v>7653</v>
      </c>
      <c r="M1300">
        <v>4270.06</v>
      </c>
      <c r="N1300" t="s">
        <v>20691</v>
      </c>
      <c r="O1300" t="s">
        <v>131</v>
      </c>
      <c r="P1300" t="s">
        <v>20692</v>
      </c>
      <c r="Q1300" t="s">
        <v>20693</v>
      </c>
      <c r="R1300" t="s">
        <v>25037</v>
      </c>
      <c r="S1300" t="s">
        <v>25038</v>
      </c>
      <c r="T1300" t="s">
        <v>25358</v>
      </c>
      <c r="U1300" t="s">
        <v>25359</v>
      </c>
      <c r="V1300" t="s">
        <v>25041</v>
      </c>
      <c r="W1300" t="s">
        <v>22811</v>
      </c>
      <c r="X1300">
        <v>53.26</v>
      </c>
      <c r="Y1300" t="s">
        <v>20700</v>
      </c>
      <c r="Z1300" t="s">
        <v>100</v>
      </c>
      <c r="AA1300" t="s">
        <v>92</v>
      </c>
      <c r="AB1300" t="s">
        <v>305</v>
      </c>
      <c r="AC1300" t="s">
        <v>306</v>
      </c>
      <c r="AD1300" t="s">
        <v>25360</v>
      </c>
      <c r="AE1300" t="s">
        <v>20702</v>
      </c>
      <c r="AF1300">
        <v>21000</v>
      </c>
      <c r="AG1300" t="s">
        <v>20703</v>
      </c>
      <c r="AH1300" s="5">
        <v>45575</v>
      </c>
      <c r="AI1300">
        <v>30.08</v>
      </c>
      <c r="AJ1300" t="s">
        <v>113</v>
      </c>
      <c r="AK1300" t="s">
        <v>20690</v>
      </c>
      <c r="AL1300" t="s">
        <v>20704</v>
      </c>
      <c r="AM1300" t="s">
        <v>20690</v>
      </c>
      <c r="AN1300" t="s">
        <v>20690</v>
      </c>
      <c r="AO1300" t="s">
        <v>24980</v>
      </c>
      <c r="AP1300" t="s">
        <v>20919</v>
      </c>
      <c r="AQ1300" t="s">
        <v>24981</v>
      </c>
      <c r="AR1300" t="s">
        <v>24982</v>
      </c>
      <c r="AS1300" s="5">
        <v>45646</v>
      </c>
      <c r="AT1300" t="s">
        <v>20690</v>
      </c>
      <c r="AU1300" t="s">
        <v>20709</v>
      </c>
      <c r="AV1300" t="s">
        <v>20710</v>
      </c>
      <c r="AX1300" s="6">
        <f>COUNTIFS(拍卖数据!E:E,AA1300,拍卖数据!F:F,AB1300,拍卖数据!O:O,O1300,拍卖数据!P:P,"&gt;"&amp;X1300*0.8,拍卖数据!P:P,"&lt;"&amp;X1300*1.2)</f>
        <v>2</v>
      </c>
      <c r="AY1300">
        <f>COUNTIFS(拍卖数据!E:E,AA1300,拍卖数据!F:F,AB1300,拍卖数据!O:O,O1300,拍卖数据!AN:AN,"机构",拍卖数据!P:P,"&gt;"&amp;X1300*0.8,拍卖数据!P:P,"&lt;"&amp;X1300*1.2)</f>
        <v>0</v>
      </c>
      <c r="AZ1300" s="6">
        <f>COUNTIFS(拍卖数据!E:E,AA1300,拍卖数据!F:F,AB1300,拍卖数据!G:G,AC1300,拍卖数据!O:O,O1300,拍卖数据!AN:AN,"机构",拍卖数据!P:P,"&gt;"&amp;X1300*0.8,拍卖数据!P:P,"&lt;"&amp;X1300*1.2)</f>
        <v>0</v>
      </c>
    </row>
    <row r="1301" hidden="1" spans="1:52">
      <c r="A1301">
        <v>68588</v>
      </c>
      <c r="B1301" t="s">
        <v>24972</v>
      </c>
      <c r="C1301" t="s">
        <v>113</v>
      </c>
      <c r="D1301" t="s">
        <v>24973</v>
      </c>
      <c r="E1301" t="s">
        <v>20985</v>
      </c>
      <c r="F1301">
        <v>14086.541282</v>
      </c>
      <c r="G1301">
        <v>8348.216088</v>
      </c>
      <c r="H1301">
        <v>108.773529</v>
      </c>
      <c r="I1301">
        <v>0</v>
      </c>
      <c r="J1301">
        <v>22543.530899</v>
      </c>
      <c r="K1301" t="s">
        <v>20689</v>
      </c>
      <c r="L1301" t="s">
        <v>7653</v>
      </c>
      <c r="M1301">
        <v>4270.06</v>
      </c>
      <c r="N1301" t="s">
        <v>20691</v>
      </c>
      <c r="O1301" t="s">
        <v>131</v>
      </c>
      <c r="P1301" t="s">
        <v>20692</v>
      </c>
      <c r="Q1301" t="s">
        <v>20693</v>
      </c>
      <c r="R1301" t="s">
        <v>25037</v>
      </c>
      <c r="S1301" t="s">
        <v>25038</v>
      </c>
      <c r="T1301" t="s">
        <v>25361</v>
      </c>
      <c r="U1301" t="s">
        <v>25362</v>
      </c>
      <c r="V1301" t="s">
        <v>25041</v>
      </c>
      <c r="W1301" t="s">
        <v>22811</v>
      </c>
      <c r="X1301">
        <v>35.3</v>
      </c>
      <c r="Y1301" t="s">
        <v>20700</v>
      </c>
      <c r="Z1301" t="s">
        <v>100</v>
      </c>
      <c r="AA1301" t="s">
        <v>92</v>
      </c>
      <c r="AB1301" t="s">
        <v>305</v>
      </c>
      <c r="AC1301" t="s">
        <v>306</v>
      </c>
      <c r="AD1301" t="s">
        <v>25363</v>
      </c>
      <c r="AE1301" t="s">
        <v>20702</v>
      </c>
      <c r="AF1301">
        <v>21000</v>
      </c>
      <c r="AG1301" t="s">
        <v>20703</v>
      </c>
      <c r="AH1301" s="5">
        <v>45575</v>
      </c>
      <c r="AI1301">
        <v>19.94</v>
      </c>
      <c r="AJ1301" t="s">
        <v>113</v>
      </c>
      <c r="AK1301" t="s">
        <v>20690</v>
      </c>
      <c r="AL1301" t="s">
        <v>20704</v>
      </c>
      <c r="AM1301" t="s">
        <v>20690</v>
      </c>
      <c r="AN1301" t="s">
        <v>20690</v>
      </c>
      <c r="AO1301" t="s">
        <v>24980</v>
      </c>
      <c r="AP1301" t="s">
        <v>20919</v>
      </c>
      <c r="AQ1301" t="s">
        <v>24981</v>
      </c>
      <c r="AR1301" t="s">
        <v>24982</v>
      </c>
      <c r="AS1301" s="5">
        <v>45646</v>
      </c>
      <c r="AT1301" t="s">
        <v>20690</v>
      </c>
      <c r="AU1301" t="s">
        <v>20709</v>
      </c>
      <c r="AV1301" t="s">
        <v>20710</v>
      </c>
      <c r="AX1301" s="6">
        <f>COUNTIFS(拍卖数据!E:E,AA1301,拍卖数据!F:F,AB1301,拍卖数据!O:O,O1301,拍卖数据!P:P,"&gt;"&amp;X1301*0.8,拍卖数据!P:P,"&lt;"&amp;X1301*1.2)</f>
        <v>1</v>
      </c>
      <c r="AY1301">
        <f>COUNTIFS(拍卖数据!E:E,AA1301,拍卖数据!F:F,AB1301,拍卖数据!O:O,O1301,拍卖数据!AN:AN,"机构",拍卖数据!P:P,"&gt;"&amp;X1301*0.8,拍卖数据!P:P,"&lt;"&amp;X1301*1.2)</f>
        <v>0</v>
      </c>
      <c r="AZ1301" s="6">
        <f>COUNTIFS(拍卖数据!E:E,AA1301,拍卖数据!F:F,AB1301,拍卖数据!G:G,AC1301,拍卖数据!O:O,O1301,拍卖数据!AN:AN,"机构",拍卖数据!P:P,"&gt;"&amp;X1301*0.8,拍卖数据!P:P,"&lt;"&amp;X1301*1.2)</f>
        <v>0</v>
      </c>
    </row>
    <row r="1302" hidden="1" spans="1:52">
      <c r="A1302">
        <v>68589</v>
      </c>
      <c r="B1302" t="s">
        <v>24972</v>
      </c>
      <c r="C1302" t="s">
        <v>113</v>
      </c>
      <c r="D1302" t="s">
        <v>24973</v>
      </c>
      <c r="E1302" t="s">
        <v>20985</v>
      </c>
      <c r="F1302">
        <v>14086.541282</v>
      </c>
      <c r="G1302">
        <v>8348.216088</v>
      </c>
      <c r="H1302">
        <v>108.773529</v>
      </c>
      <c r="I1302">
        <v>0</v>
      </c>
      <c r="J1302">
        <v>22543.530899</v>
      </c>
      <c r="K1302" t="s">
        <v>20689</v>
      </c>
      <c r="L1302" t="s">
        <v>7653</v>
      </c>
      <c r="M1302">
        <v>4270.06</v>
      </c>
      <c r="N1302" t="s">
        <v>20691</v>
      </c>
      <c r="O1302" t="s">
        <v>131</v>
      </c>
      <c r="P1302" t="s">
        <v>20692</v>
      </c>
      <c r="Q1302" t="s">
        <v>20693</v>
      </c>
      <c r="R1302" t="s">
        <v>25037</v>
      </c>
      <c r="S1302" t="s">
        <v>25038</v>
      </c>
      <c r="T1302" t="s">
        <v>25364</v>
      </c>
      <c r="U1302" t="s">
        <v>25365</v>
      </c>
      <c r="V1302" t="s">
        <v>25041</v>
      </c>
      <c r="W1302" t="s">
        <v>22811</v>
      </c>
      <c r="X1302">
        <v>35.3</v>
      </c>
      <c r="Y1302" t="s">
        <v>20700</v>
      </c>
      <c r="Z1302" t="s">
        <v>100</v>
      </c>
      <c r="AA1302" t="s">
        <v>92</v>
      </c>
      <c r="AB1302" t="s">
        <v>305</v>
      </c>
      <c r="AC1302" t="s">
        <v>306</v>
      </c>
      <c r="AD1302" t="s">
        <v>25366</v>
      </c>
      <c r="AE1302" t="s">
        <v>20702</v>
      </c>
      <c r="AF1302">
        <v>21000</v>
      </c>
      <c r="AG1302" t="s">
        <v>20703</v>
      </c>
      <c r="AH1302" s="5">
        <v>45575</v>
      </c>
      <c r="AI1302">
        <v>19.94</v>
      </c>
      <c r="AJ1302" t="s">
        <v>113</v>
      </c>
      <c r="AK1302" t="s">
        <v>20690</v>
      </c>
      <c r="AL1302" t="s">
        <v>20704</v>
      </c>
      <c r="AM1302" t="s">
        <v>20690</v>
      </c>
      <c r="AN1302" t="s">
        <v>20690</v>
      </c>
      <c r="AO1302" t="s">
        <v>24980</v>
      </c>
      <c r="AP1302" t="s">
        <v>20919</v>
      </c>
      <c r="AQ1302" t="s">
        <v>24981</v>
      </c>
      <c r="AR1302" t="s">
        <v>24982</v>
      </c>
      <c r="AS1302" s="5">
        <v>45646</v>
      </c>
      <c r="AT1302" t="s">
        <v>20690</v>
      </c>
      <c r="AU1302" t="s">
        <v>20709</v>
      </c>
      <c r="AV1302" t="s">
        <v>20710</v>
      </c>
      <c r="AX1302" s="6">
        <f>COUNTIFS(拍卖数据!E:E,AA1302,拍卖数据!F:F,AB1302,拍卖数据!O:O,O1302,拍卖数据!P:P,"&gt;"&amp;X1302*0.8,拍卖数据!P:P,"&lt;"&amp;X1302*1.2)</f>
        <v>1</v>
      </c>
      <c r="AY1302">
        <f>COUNTIFS(拍卖数据!E:E,AA1302,拍卖数据!F:F,AB1302,拍卖数据!O:O,O1302,拍卖数据!AN:AN,"机构",拍卖数据!P:P,"&gt;"&amp;X1302*0.8,拍卖数据!P:P,"&lt;"&amp;X1302*1.2)</f>
        <v>0</v>
      </c>
      <c r="AZ1302" s="6">
        <f>COUNTIFS(拍卖数据!E:E,AA1302,拍卖数据!F:F,AB1302,拍卖数据!G:G,AC1302,拍卖数据!O:O,O1302,拍卖数据!AN:AN,"机构",拍卖数据!P:P,"&gt;"&amp;X1302*0.8,拍卖数据!P:P,"&lt;"&amp;X1302*1.2)</f>
        <v>0</v>
      </c>
    </row>
    <row r="1303" hidden="1" spans="1:52">
      <c r="A1303">
        <v>68590</v>
      </c>
      <c r="B1303" t="s">
        <v>24972</v>
      </c>
      <c r="C1303" t="s">
        <v>113</v>
      </c>
      <c r="D1303" t="s">
        <v>24973</v>
      </c>
      <c r="E1303" t="s">
        <v>20985</v>
      </c>
      <c r="F1303">
        <v>14086.541282</v>
      </c>
      <c r="G1303">
        <v>8348.216088</v>
      </c>
      <c r="H1303">
        <v>108.773529</v>
      </c>
      <c r="I1303">
        <v>0</v>
      </c>
      <c r="J1303">
        <v>22543.530899</v>
      </c>
      <c r="K1303" t="s">
        <v>20689</v>
      </c>
      <c r="L1303" t="s">
        <v>7653</v>
      </c>
      <c r="M1303">
        <v>4270.06</v>
      </c>
      <c r="N1303" t="s">
        <v>20691</v>
      </c>
      <c r="O1303" t="s">
        <v>131</v>
      </c>
      <c r="P1303" t="s">
        <v>20692</v>
      </c>
      <c r="Q1303" t="s">
        <v>20693</v>
      </c>
      <c r="R1303" t="s">
        <v>25037</v>
      </c>
      <c r="S1303" t="s">
        <v>25038</v>
      </c>
      <c r="T1303" t="s">
        <v>25367</v>
      </c>
      <c r="U1303" t="s">
        <v>25368</v>
      </c>
      <c r="V1303" t="s">
        <v>25041</v>
      </c>
      <c r="W1303" t="s">
        <v>22811</v>
      </c>
      <c r="X1303">
        <v>35.3</v>
      </c>
      <c r="Y1303" t="s">
        <v>20700</v>
      </c>
      <c r="Z1303" t="s">
        <v>100</v>
      </c>
      <c r="AA1303" t="s">
        <v>92</v>
      </c>
      <c r="AB1303" t="s">
        <v>305</v>
      </c>
      <c r="AC1303" t="s">
        <v>306</v>
      </c>
      <c r="AD1303" t="s">
        <v>25369</v>
      </c>
      <c r="AE1303" t="s">
        <v>20702</v>
      </c>
      <c r="AF1303">
        <v>21000</v>
      </c>
      <c r="AG1303" t="s">
        <v>20703</v>
      </c>
      <c r="AH1303" s="5">
        <v>45575</v>
      </c>
      <c r="AI1303">
        <v>19.94</v>
      </c>
      <c r="AJ1303" t="s">
        <v>113</v>
      </c>
      <c r="AK1303" t="s">
        <v>20690</v>
      </c>
      <c r="AL1303" t="s">
        <v>20704</v>
      </c>
      <c r="AM1303" t="s">
        <v>20690</v>
      </c>
      <c r="AN1303" t="s">
        <v>20690</v>
      </c>
      <c r="AO1303" t="s">
        <v>24980</v>
      </c>
      <c r="AP1303" t="s">
        <v>20919</v>
      </c>
      <c r="AQ1303" t="s">
        <v>24981</v>
      </c>
      <c r="AR1303" t="s">
        <v>24982</v>
      </c>
      <c r="AS1303" s="5">
        <v>45646</v>
      </c>
      <c r="AT1303" t="s">
        <v>20690</v>
      </c>
      <c r="AU1303" t="s">
        <v>20709</v>
      </c>
      <c r="AV1303" t="s">
        <v>20710</v>
      </c>
      <c r="AX1303" s="6">
        <f>COUNTIFS(拍卖数据!E:E,AA1303,拍卖数据!F:F,AB1303,拍卖数据!O:O,O1303,拍卖数据!P:P,"&gt;"&amp;X1303*0.8,拍卖数据!P:P,"&lt;"&amp;X1303*1.2)</f>
        <v>1</v>
      </c>
      <c r="AY1303">
        <f>COUNTIFS(拍卖数据!E:E,AA1303,拍卖数据!F:F,AB1303,拍卖数据!O:O,O1303,拍卖数据!AN:AN,"机构",拍卖数据!P:P,"&gt;"&amp;X1303*0.8,拍卖数据!P:P,"&lt;"&amp;X1303*1.2)</f>
        <v>0</v>
      </c>
      <c r="AZ1303" s="6">
        <f>COUNTIFS(拍卖数据!E:E,AA1303,拍卖数据!F:F,AB1303,拍卖数据!G:G,AC1303,拍卖数据!O:O,O1303,拍卖数据!AN:AN,"机构",拍卖数据!P:P,"&gt;"&amp;X1303*0.8,拍卖数据!P:P,"&lt;"&amp;X1303*1.2)</f>
        <v>0</v>
      </c>
    </row>
    <row r="1304" hidden="1" spans="1:52">
      <c r="A1304">
        <v>68591</v>
      </c>
      <c r="B1304" t="s">
        <v>24972</v>
      </c>
      <c r="C1304" t="s">
        <v>113</v>
      </c>
      <c r="D1304" t="s">
        <v>24973</v>
      </c>
      <c r="E1304" t="s">
        <v>20985</v>
      </c>
      <c r="F1304">
        <v>14086.541282</v>
      </c>
      <c r="G1304">
        <v>8348.216088</v>
      </c>
      <c r="H1304">
        <v>108.773529</v>
      </c>
      <c r="I1304">
        <v>0</v>
      </c>
      <c r="J1304">
        <v>22543.530899</v>
      </c>
      <c r="K1304" t="s">
        <v>20689</v>
      </c>
      <c r="L1304" t="s">
        <v>7653</v>
      </c>
      <c r="M1304">
        <v>4270.06</v>
      </c>
      <c r="N1304" t="s">
        <v>20691</v>
      </c>
      <c r="O1304" t="s">
        <v>131</v>
      </c>
      <c r="P1304" t="s">
        <v>20692</v>
      </c>
      <c r="Q1304" t="s">
        <v>20693</v>
      </c>
      <c r="R1304" t="s">
        <v>25037</v>
      </c>
      <c r="S1304" t="s">
        <v>25038</v>
      </c>
      <c r="T1304" t="s">
        <v>25370</v>
      </c>
      <c r="U1304" t="s">
        <v>25371</v>
      </c>
      <c r="V1304" t="s">
        <v>25041</v>
      </c>
      <c r="W1304" t="s">
        <v>22811</v>
      </c>
      <c r="X1304">
        <v>31.43</v>
      </c>
      <c r="Y1304" t="s">
        <v>20700</v>
      </c>
      <c r="Z1304" t="s">
        <v>100</v>
      </c>
      <c r="AA1304" t="s">
        <v>92</v>
      </c>
      <c r="AB1304" t="s">
        <v>305</v>
      </c>
      <c r="AC1304" t="s">
        <v>306</v>
      </c>
      <c r="AD1304" t="s">
        <v>25372</v>
      </c>
      <c r="AE1304" t="s">
        <v>20702</v>
      </c>
      <c r="AF1304">
        <v>21000</v>
      </c>
      <c r="AG1304" t="s">
        <v>20703</v>
      </c>
      <c r="AH1304" s="5">
        <v>45575</v>
      </c>
      <c r="AI1304">
        <v>17.75</v>
      </c>
      <c r="AJ1304" t="s">
        <v>113</v>
      </c>
      <c r="AK1304" t="s">
        <v>20690</v>
      </c>
      <c r="AL1304" t="s">
        <v>20704</v>
      </c>
      <c r="AM1304" t="s">
        <v>20690</v>
      </c>
      <c r="AN1304" t="s">
        <v>20690</v>
      </c>
      <c r="AO1304" t="s">
        <v>24980</v>
      </c>
      <c r="AP1304" t="s">
        <v>20919</v>
      </c>
      <c r="AQ1304" t="s">
        <v>24981</v>
      </c>
      <c r="AR1304" t="s">
        <v>24982</v>
      </c>
      <c r="AS1304" s="5">
        <v>45646</v>
      </c>
      <c r="AT1304" t="s">
        <v>20690</v>
      </c>
      <c r="AU1304" t="s">
        <v>20709</v>
      </c>
      <c r="AV1304" t="s">
        <v>20710</v>
      </c>
      <c r="AX1304" s="6">
        <f>COUNTIFS(拍卖数据!E:E,AA1304,拍卖数据!F:F,AB1304,拍卖数据!O:O,O1304,拍卖数据!P:P,"&gt;"&amp;X1304*0.8,拍卖数据!P:P,"&lt;"&amp;X1304*1.2)</f>
        <v>3</v>
      </c>
      <c r="AY1304">
        <f>COUNTIFS(拍卖数据!E:E,AA1304,拍卖数据!F:F,AB1304,拍卖数据!O:O,O1304,拍卖数据!AN:AN,"机构",拍卖数据!P:P,"&gt;"&amp;X1304*0.8,拍卖数据!P:P,"&lt;"&amp;X1304*1.2)</f>
        <v>0</v>
      </c>
      <c r="AZ1304" s="6">
        <f>COUNTIFS(拍卖数据!E:E,AA1304,拍卖数据!F:F,AB1304,拍卖数据!G:G,AC1304,拍卖数据!O:O,O1304,拍卖数据!AN:AN,"机构",拍卖数据!P:P,"&gt;"&amp;X1304*0.8,拍卖数据!P:P,"&lt;"&amp;X1304*1.2)</f>
        <v>0</v>
      </c>
    </row>
    <row r="1305" hidden="1" spans="1:52">
      <c r="A1305">
        <v>68592</v>
      </c>
      <c r="B1305" t="s">
        <v>24972</v>
      </c>
      <c r="C1305" t="s">
        <v>113</v>
      </c>
      <c r="D1305" t="s">
        <v>24973</v>
      </c>
      <c r="E1305" t="s">
        <v>20985</v>
      </c>
      <c r="F1305">
        <v>14086.541282</v>
      </c>
      <c r="G1305">
        <v>8348.216088</v>
      </c>
      <c r="H1305">
        <v>108.773529</v>
      </c>
      <c r="I1305">
        <v>0</v>
      </c>
      <c r="J1305">
        <v>22543.530899</v>
      </c>
      <c r="K1305" t="s">
        <v>20689</v>
      </c>
      <c r="L1305" t="s">
        <v>7653</v>
      </c>
      <c r="M1305">
        <v>4270.06</v>
      </c>
      <c r="N1305" t="s">
        <v>20691</v>
      </c>
      <c r="O1305" t="s">
        <v>131</v>
      </c>
      <c r="P1305" t="s">
        <v>20692</v>
      </c>
      <c r="Q1305" t="s">
        <v>20693</v>
      </c>
      <c r="R1305" t="s">
        <v>25037</v>
      </c>
      <c r="S1305" t="s">
        <v>25038</v>
      </c>
      <c r="T1305" t="s">
        <v>25373</v>
      </c>
      <c r="U1305" t="s">
        <v>25374</v>
      </c>
      <c r="V1305" t="s">
        <v>25041</v>
      </c>
      <c r="W1305" t="s">
        <v>22811</v>
      </c>
      <c r="X1305">
        <v>35.3</v>
      </c>
      <c r="Y1305" t="s">
        <v>20700</v>
      </c>
      <c r="Z1305" t="s">
        <v>100</v>
      </c>
      <c r="AA1305" t="s">
        <v>92</v>
      </c>
      <c r="AB1305" t="s">
        <v>305</v>
      </c>
      <c r="AC1305" t="s">
        <v>306</v>
      </c>
      <c r="AD1305" t="s">
        <v>25375</v>
      </c>
      <c r="AE1305" t="s">
        <v>20702</v>
      </c>
      <c r="AF1305">
        <v>21000</v>
      </c>
      <c r="AG1305" t="s">
        <v>20703</v>
      </c>
      <c r="AH1305" s="5">
        <v>45575</v>
      </c>
      <c r="AI1305">
        <v>19.94</v>
      </c>
      <c r="AJ1305" t="s">
        <v>113</v>
      </c>
      <c r="AK1305" t="s">
        <v>20690</v>
      </c>
      <c r="AL1305" t="s">
        <v>20704</v>
      </c>
      <c r="AM1305" t="s">
        <v>20690</v>
      </c>
      <c r="AN1305" t="s">
        <v>20690</v>
      </c>
      <c r="AO1305" t="s">
        <v>24980</v>
      </c>
      <c r="AP1305" t="s">
        <v>20919</v>
      </c>
      <c r="AQ1305" t="s">
        <v>24981</v>
      </c>
      <c r="AR1305" t="s">
        <v>24982</v>
      </c>
      <c r="AS1305" s="5">
        <v>45646</v>
      </c>
      <c r="AT1305" t="s">
        <v>20690</v>
      </c>
      <c r="AU1305" t="s">
        <v>20709</v>
      </c>
      <c r="AV1305" t="s">
        <v>20710</v>
      </c>
      <c r="AX1305" s="6">
        <f>COUNTIFS(拍卖数据!E:E,AA1305,拍卖数据!F:F,AB1305,拍卖数据!O:O,O1305,拍卖数据!P:P,"&gt;"&amp;X1305*0.8,拍卖数据!P:P,"&lt;"&amp;X1305*1.2)</f>
        <v>1</v>
      </c>
      <c r="AY1305">
        <f>COUNTIFS(拍卖数据!E:E,AA1305,拍卖数据!F:F,AB1305,拍卖数据!O:O,O1305,拍卖数据!AN:AN,"机构",拍卖数据!P:P,"&gt;"&amp;X1305*0.8,拍卖数据!P:P,"&lt;"&amp;X1305*1.2)</f>
        <v>0</v>
      </c>
      <c r="AZ1305" s="6">
        <f>COUNTIFS(拍卖数据!E:E,AA1305,拍卖数据!F:F,AB1305,拍卖数据!G:G,AC1305,拍卖数据!O:O,O1305,拍卖数据!AN:AN,"机构",拍卖数据!P:P,"&gt;"&amp;X1305*0.8,拍卖数据!P:P,"&lt;"&amp;X1305*1.2)</f>
        <v>0</v>
      </c>
    </row>
    <row r="1306" hidden="1" spans="1:52">
      <c r="A1306">
        <v>68593</v>
      </c>
      <c r="B1306" t="s">
        <v>24972</v>
      </c>
      <c r="C1306" t="s">
        <v>113</v>
      </c>
      <c r="D1306" t="s">
        <v>24973</v>
      </c>
      <c r="E1306" t="s">
        <v>20985</v>
      </c>
      <c r="F1306">
        <v>14086.541282</v>
      </c>
      <c r="G1306">
        <v>8348.216088</v>
      </c>
      <c r="H1306">
        <v>108.773529</v>
      </c>
      <c r="I1306">
        <v>0</v>
      </c>
      <c r="J1306">
        <v>22543.530899</v>
      </c>
      <c r="K1306" t="s">
        <v>20689</v>
      </c>
      <c r="L1306" t="s">
        <v>7653</v>
      </c>
      <c r="M1306">
        <v>4270.06</v>
      </c>
      <c r="N1306" t="s">
        <v>20691</v>
      </c>
      <c r="O1306" t="s">
        <v>131</v>
      </c>
      <c r="P1306" t="s">
        <v>20692</v>
      </c>
      <c r="Q1306" t="s">
        <v>20693</v>
      </c>
      <c r="R1306" t="s">
        <v>25037</v>
      </c>
      <c r="S1306" t="s">
        <v>25038</v>
      </c>
      <c r="T1306" t="s">
        <v>25376</v>
      </c>
      <c r="U1306" t="s">
        <v>25377</v>
      </c>
      <c r="V1306" t="s">
        <v>25041</v>
      </c>
      <c r="W1306" t="s">
        <v>22811</v>
      </c>
      <c r="X1306">
        <v>36.87</v>
      </c>
      <c r="Y1306" t="s">
        <v>20700</v>
      </c>
      <c r="Z1306" t="s">
        <v>100</v>
      </c>
      <c r="AA1306" t="s">
        <v>92</v>
      </c>
      <c r="AB1306" t="s">
        <v>305</v>
      </c>
      <c r="AC1306" t="s">
        <v>306</v>
      </c>
      <c r="AD1306" t="s">
        <v>25378</v>
      </c>
      <c r="AE1306" t="s">
        <v>20702</v>
      </c>
      <c r="AF1306">
        <v>21000</v>
      </c>
      <c r="AG1306" t="s">
        <v>20703</v>
      </c>
      <c r="AH1306" s="5">
        <v>45575</v>
      </c>
      <c r="AI1306">
        <v>20.82</v>
      </c>
      <c r="AJ1306" t="s">
        <v>113</v>
      </c>
      <c r="AK1306" t="s">
        <v>20690</v>
      </c>
      <c r="AL1306" t="s">
        <v>20704</v>
      </c>
      <c r="AM1306" t="s">
        <v>20690</v>
      </c>
      <c r="AN1306" t="s">
        <v>20690</v>
      </c>
      <c r="AO1306" t="s">
        <v>24980</v>
      </c>
      <c r="AP1306" t="s">
        <v>20919</v>
      </c>
      <c r="AQ1306" t="s">
        <v>24981</v>
      </c>
      <c r="AR1306" t="s">
        <v>24982</v>
      </c>
      <c r="AS1306" s="5">
        <v>45646</v>
      </c>
      <c r="AT1306" t="s">
        <v>20690</v>
      </c>
      <c r="AU1306" t="s">
        <v>20709</v>
      </c>
      <c r="AV1306" t="s">
        <v>20710</v>
      </c>
      <c r="AX1306" s="6">
        <f>COUNTIFS(拍卖数据!E:E,AA1306,拍卖数据!F:F,AB1306,拍卖数据!O:O,O1306,拍卖数据!P:P,"&gt;"&amp;X1306*0.8,拍卖数据!P:P,"&lt;"&amp;X1306*1.2)</f>
        <v>1</v>
      </c>
      <c r="AY1306">
        <f>COUNTIFS(拍卖数据!E:E,AA1306,拍卖数据!F:F,AB1306,拍卖数据!O:O,O1306,拍卖数据!AN:AN,"机构",拍卖数据!P:P,"&gt;"&amp;X1306*0.8,拍卖数据!P:P,"&lt;"&amp;X1306*1.2)</f>
        <v>0</v>
      </c>
      <c r="AZ1306" s="6">
        <f>COUNTIFS(拍卖数据!E:E,AA1306,拍卖数据!F:F,AB1306,拍卖数据!G:G,AC1306,拍卖数据!O:O,O1306,拍卖数据!AN:AN,"机构",拍卖数据!P:P,"&gt;"&amp;X1306*0.8,拍卖数据!P:P,"&lt;"&amp;X1306*1.2)</f>
        <v>0</v>
      </c>
    </row>
    <row r="1307" hidden="1" spans="1:52">
      <c r="A1307">
        <v>68594</v>
      </c>
      <c r="B1307" t="s">
        <v>24972</v>
      </c>
      <c r="C1307" t="s">
        <v>113</v>
      </c>
      <c r="D1307" t="s">
        <v>24973</v>
      </c>
      <c r="E1307" t="s">
        <v>20985</v>
      </c>
      <c r="F1307">
        <v>14086.541282</v>
      </c>
      <c r="G1307">
        <v>8348.216088</v>
      </c>
      <c r="H1307">
        <v>108.773529</v>
      </c>
      <c r="I1307">
        <v>0</v>
      </c>
      <c r="J1307">
        <v>22543.530899</v>
      </c>
      <c r="K1307" t="s">
        <v>20689</v>
      </c>
      <c r="L1307" t="s">
        <v>7653</v>
      </c>
      <c r="M1307">
        <v>4270.06</v>
      </c>
      <c r="N1307" t="s">
        <v>20691</v>
      </c>
      <c r="O1307" t="s">
        <v>131</v>
      </c>
      <c r="P1307" t="s">
        <v>20692</v>
      </c>
      <c r="Q1307" t="s">
        <v>20693</v>
      </c>
      <c r="R1307" t="s">
        <v>25037</v>
      </c>
      <c r="S1307" t="s">
        <v>25038</v>
      </c>
      <c r="T1307" t="s">
        <v>25379</v>
      </c>
      <c r="U1307" t="s">
        <v>25380</v>
      </c>
      <c r="V1307" t="s">
        <v>25041</v>
      </c>
      <c r="W1307" t="s">
        <v>22811</v>
      </c>
      <c r="X1307">
        <v>28.68</v>
      </c>
      <c r="Y1307" t="s">
        <v>20700</v>
      </c>
      <c r="Z1307" t="s">
        <v>100</v>
      </c>
      <c r="AA1307" t="s">
        <v>92</v>
      </c>
      <c r="AB1307" t="s">
        <v>305</v>
      </c>
      <c r="AC1307" t="s">
        <v>306</v>
      </c>
      <c r="AD1307" t="s">
        <v>25381</v>
      </c>
      <c r="AE1307" t="s">
        <v>20702</v>
      </c>
      <c r="AF1307">
        <v>21000</v>
      </c>
      <c r="AG1307" t="s">
        <v>20703</v>
      </c>
      <c r="AH1307" s="5">
        <v>45575</v>
      </c>
      <c r="AI1307">
        <v>16.2</v>
      </c>
      <c r="AJ1307" t="s">
        <v>113</v>
      </c>
      <c r="AK1307" t="s">
        <v>20690</v>
      </c>
      <c r="AL1307" t="s">
        <v>20704</v>
      </c>
      <c r="AM1307" t="s">
        <v>20690</v>
      </c>
      <c r="AN1307" t="s">
        <v>20690</v>
      </c>
      <c r="AO1307" t="s">
        <v>24980</v>
      </c>
      <c r="AP1307" t="s">
        <v>20919</v>
      </c>
      <c r="AQ1307" t="s">
        <v>24981</v>
      </c>
      <c r="AR1307" t="s">
        <v>24982</v>
      </c>
      <c r="AS1307" s="5">
        <v>45646</v>
      </c>
      <c r="AT1307" t="s">
        <v>20690</v>
      </c>
      <c r="AU1307" t="s">
        <v>20709</v>
      </c>
      <c r="AV1307" t="s">
        <v>20710</v>
      </c>
      <c r="AX1307" s="6">
        <f>COUNTIFS(拍卖数据!E:E,AA1307,拍卖数据!F:F,AB1307,拍卖数据!O:O,O1307,拍卖数据!P:P,"&gt;"&amp;X1307*0.8,拍卖数据!P:P,"&lt;"&amp;X1307*1.2)</f>
        <v>4</v>
      </c>
      <c r="AY1307">
        <f>COUNTIFS(拍卖数据!E:E,AA1307,拍卖数据!F:F,AB1307,拍卖数据!O:O,O1307,拍卖数据!AN:AN,"机构",拍卖数据!P:P,"&gt;"&amp;X1307*0.8,拍卖数据!P:P,"&lt;"&amp;X1307*1.2)</f>
        <v>0</v>
      </c>
      <c r="AZ1307" s="6">
        <f>COUNTIFS(拍卖数据!E:E,AA1307,拍卖数据!F:F,AB1307,拍卖数据!G:G,AC1307,拍卖数据!O:O,O1307,拍卖数据!AN:AN,"机构",拍卖数据!P:P,"&gt;"&amp;X1307*0.8,拍卖数据!P:P,"&lt;"&amp;X1307*1.2)</f>
        <v>0</v>
      </c>
    </row>
    <row r="1308" hidden="1" spans="1:52">
      <c r="A1308">
        <v>68595</v>
      </c>
      <c r="B1308" t="s">
        <v>24972</v>
      </c>
      <c r="C1308" t="s">
        <v>113</v>
      </c>
      <c r="D1308" t="s">
        <v>24973</v>
      </c>
      <c r="E1308" t="s">
        <v>20985</v>
      </c>
      <c r="F1308">
        <v>14086.541282</v>
      </c>
      <c r="G1308">
        <v>8348.216088</v>
      </c>
      <c r="H1308">
        <v>108.773529</v>
      </c>
      <c r="I1308">
        <v>0</v>
      </c>
      <c r="J1308">
        <v>22543.530899</v>
      </c>
      <c r="K1308" t="s">
        <v>20689</v>
      </c>
      <c r="L1308" t="s">
        <v>7653</v>
      </c>
      <c r="M1308">
        <v>4270.06</v>
      </c>
      <c r="N1308" t="s">
        <v>20691</v>
      </c>
      <c r="O1308" t="s">
        <v>131</v>
      </c>
      <c r="P1308" t="s">
        <v>20692</v>
      </c>
      <c r="Q1308" t="s">
        <v>20693</v>
      </c>
      <c r="R1308" t="s">
        <v>25037</v>
      </c>
      <c r="S1308" t="s">
        <v>25038</v>
      </c>
      <c r="T1308" t="s">
        <v>25382</v>
      </c>
      <c r="U1308" t="s">
        <v>25383</v>
      </c>
      <c r="V1308" t="s">
        <v>25041</v>
      </c>
      <c r="W1308" t="s">
        <v>22811</v>
      </c>
      <c r="X1308">
        <v>26.29</v>
      </c>
      <c r="Y1308" t="s">
        <v>20700</v>
      </c>
      <c r="Z1308" t="s">
        <v>100</v>
      </c>
      <c r="AA1308" t="s">
        <v>92</v>
      </c>
      <c r="AB1308" t="s">
        <v>305</v>
      </c>
      <c r="AC1308" t="s">
        <v>306</v>
      </c>
      <c r="AD1308" t="s">
        <v>25384</v>
      </c>
      <c r="AE1308" t="s">
        <v>20702</v>
      </c>
      <c r="AF1308">
        <v>21000</v>
      </c>
      <c r="AG1308" t="s">
        <v>20703</v>
      </c>
      <c r="AH1308" s="5">
        <v>45575</v>
      </c>
      <c r="AI1308">
        <v>14.85</v>
      </c>
      <c r="AJ1308" t="s">
        <v>113</v>
      </c>
      <c r="AK1308" t="s">
        <v>20690</v>
      </c>
      <c r="AL1308" t="s">
        <v>20704</v>
      </c>
      <c r="AM1308" t="s">
        <v>20690</v>
      </c>
      <c r="AN1308" t="s">
        <v>20690</v>
      </c>
      <c r="AO1308" t="s">
        <v>24980</v>
      </c>
      <c r="AP1308" t="s">
        <v>20919</v>
      </c>
      <c r="AQ1308" t="s">
        <v>24981</v>
      </c>
      <c r="AR1308" t="s">
        <v>24982</v>
      </c>
      <c r="AS1308" s="5">
        <v>45646</v>
      </c>
      <c r="AT1308" t="s">
        <v>20690</v>
      </c>
      <c r="AU1308" t="s">
        <v>20709</v>
      </c>
      <c r="AV1308" t="s">
        <v>20710</v>
      </c>
      <c r="AX1308" s="6">
        <f>COUNTIFS(拍卖数据!E:E,AA1308,拍卖数据!F:F,AB1308,拍卖数据!O:O,O1308,拍卖数据!P:P,"&gt;"&amp;X1308*0.8,拍卖数据!P:P,"&lt;"&amp;X1308*1.2)</f>
        <v>3</v>
      </c>
      <c r="AY1308">
        <f>COUNTIFS(拍卖数据!E:E,AA1308,拍卖数据!F:F,AB1308,拍卖数据!O:O,O1308,拍卖数据!AN:AN,"机构",拍卖数据!P:P,"&gt;"&amp;X1308*0.8,拍卖数据!P:P,"&lt;"&amp;X1308*1.2)</f>
        <v>0</v>
      </c>
      <c r="AZ1308" s="6">
        <f>COUNTIFS(拍卖数据!E:E,AA1308,拍卖数据!F:F,AB1308,拍卖数据!G:G,AC1308,拍卖数据!O:O,O1308,拍卖数据!AN:AN,"机构",拍卖数据!P:P,"&gt;"&amp;X1308*0.8,拍卖数据!P:P,"&lt;"&amp;X1308*1.2)</f>
        <v>0</v>
      </c>
    </row>
    <row r="1309" hidden="1" spans="1:52">
      <c r="A1309">
        <v>68596</v>
      </c>
      <c r="B1309" t="s">
        <v>24972</v>
      </c>
      <c r="C1309" t="s">
        <v>113</v>
      </c>
      <c r="D1309" t="s">
        <v>24973</v>
      </c>
      <c r="E1309" t="s">
        <v>20985</v>
      </c>
      <c r="F1309">
        <v>14086.541282</v>
      </c>
      <c r="G1309">
        <v>8348.216088</v>
      </c>
      <c r="H1309">
        <v>108.773529</v>
      </c>
      <c r="I1309">
        <v>0</v>
      </c>
      <c r="J1309">
        <v>22543.530899</v>
      </c>
      <c r="K1309" t="s">
        <v>20689</v>
      </c>
      <c r="L1309" t="s">
        <v>7653</v>
      </c>
      <c r="M1309">
        <v>4270.06</v>
      </c>
      <c r="N1309" t="s">
        <v>20691</v>
      </c>
      <c r="O1309" t="s">
        <v>131</v>
      </c>
      <c r="P1309" t="s">
        <v>20692</v>
      </c>
      <c r="Q1309" t="s">
        <v>20693</v>
      </c>
      <c r="R1309" t="s">
        <v>25037</v>
      </c>
      <c r="S1309" t="s">
        <v>25038</v>
      </c>
      <c r="T1309" t="s">
        <v>25385</v>
      </c>
      <c r="U1309" t="s">
        <v>25386</v>
      </c>
      <c r="V1309" t="s">
        <v>25041</v>
      </c>
      <c r="W1309" t="s">
        <v>22811</v>
      </c>
      <c r="X1309">
        <v>45.44</v>
      </c>
      <c r="Y1309" t="s">
        <v>20700</v>
      </c>
      <c r="Z1309" t="s">
        <v>100</v>
      </c>
      <c r="AA1309" t="s">
        <v>92</v>
      </c>
      <c r="AB1309" t="s">
        <v>305</v>
      </c>
      <c r="AC1309" t="s">
        <v>306</v>
      </c>
      <c r="AD1309" t="s">
        <v>25387</v>
      </c>
      <c r="AE1309" t="s">
        <v>20702</v>
      </c>
      <c r="AF1309">
        <v>21000</v>
      </c>
      <c r="AG1309" t="s">
        <v>20703</v>
      </c>
      <c r="AH1309" s="5">
        <v>45575</v>
      </c>
      <c r="AI1309">
        <v>25.66</v>
      </c>
      <c r="AJ1309" t="s">
        <v>113</v>
      </c>
      <c r="AK1309" t="s">
        <v>20690</v>
      </c>
      <c r="AL1309" t="s">
        <v>20704</v>
      </c>
      <c r="AM1309" t="s">
        <v>20690</v>
      </c>
      <c r="AN1309" t="s">
        <v>20690</v>
      </c>
      <c r="AO1309" t="s">
        <v>24980</v>
      </c>
      <c r="AP1309" t="s">
        <v>20919</v>
      </c>
      <c r="AQ1309" t="s">
        <v>24981</v>
      </c>
      <c r="AR1309" t="s">
        <v>24982</v>
      </c>
      <c r="AS1309" s="5">
        <v>45646</v>
      </c>
      <c r="AT1309" t="s">
        <v>20690</v>
      </c>
      <c r="AU1309" t="s">
        <v>20709</v>
      </c>
      <c r="AV1309" t="s">
        <v>20710</v>
      </c>
      <c r="AX1309" s="6">
        <f>COUNTIFS(拍卖数据!E:E,AA1309,拍卖数据!F:F,AB1309,拍卖数据!O:O,O1309,拍卖数据!P:P,"&gt;"&amp;X1309*0.8,拍卖数据!P:P,"&lt;"&amp;X1309*1.2)</f>
        <v>0</v>
      </c>
      <c r="AY1309">
        <f>COUNTIFS(拍卖数据!E:E,AA1309,拍卖数据!F:F,AB1309,拍卖数据!O:O,O1309,拍卖数据!AN:AN,"机构",拍卖数据!P:P,"&gt;"&amp;X1309*0.8,拍卖数据!P:P,"&lt;"&amp;X1309*1.2)</f>
        <v>0</v>
      </c>
      <c r="AZ1309" s="6">
        <f>COUNTIFS(拍卖数据!E:E,AA1309,拍卖数据!F:F,AB1309,拍卖数据!G:G,AC1309,拍卖数据!O:O,O1309,拍卖数据!AN:AN,"机构",拍卖数据!P:P,"&gt;"&amp;X1309*0.8,拍卖数据!P:P,"&lt;"&amp;X1309*1.2)</f>
        <v>0</v>
      </c>
    </row>
    <row r="1310" hidden="1" spans="1:52">
      <c r="A1310">
        <v>68597</v>
      </c>
      <c r="B1310" t="s">
        <v>24972</v>
      </c>
      <c r="C1310" t="s">
        <v>113</v>
      </c>
      <c r="D1310" t="s">
        <v>24973</v>
      </c>
      <c r="E1310" t="s">
        <v>20985</v>
      </c>
      <c r="F1310">
        <v>14086.541282</v>
      </c>
      <c r="G1310">
        <v>8348.216088</v>
      </c>
      <c r="H1310">
        <v>108.773529</v>
      </c>
      <c r="I1310">
        <v>0</v>
      </c>
      <c r="J1310">
        <v>22543.530899</v>
      </c>
      <c r="K1310" t="s">
        <v>20689</v>
      </c>
      <c r="L1310" t="s">
        <v>7653</v>
      </c>
      <c r="M1310">
        <v>4270.06</v>
      </c>
      <c r="N1310" t="s">
        <v>20691</v>
      </c>
      <c r="O1310" t="s">
        <v>131</v>
      </c>
      <c r="P1310" t="s">
        <v>20692</v>
      </c>
      <c r="Q1310" t="s">
        <v>20693</v>
      </c>
      <c r="R1310" t="s">
        <v>25037</v>
      </c>
      <c r="S1310" t="s">
        <v>25038</v>
      </c>
      <c r="T1310" t="s">
        <v>25388</v>
      </c>
      <c r="U1310" t="s">
        <v>25389</v>
      </c>
      <c r="V1310" t="s">
        <v>25041</v>
      </c>
      <c r="W1310" t="s">
        <v>22811</v>
      </c>
      <c r="X1310">
        <v>39.56</v>
      </c>
      <c r="Y1310" t="s">
        <v>20700</v>
      </c>
      <c r="Z1310" t="s">
        <v>100</v>
      </c>
      <c r="AA1310" t="s">
        <v>92</v>
      </c>
      <c r="AB1310" t="s">
        <v>305</v>
      </c>
      <c r="AC1310" t="s">
        <v>306</v>
      </c>
      <c r="AD1310" t="s">
        <v>25390</v>
      </c>
      <c r="AE1310" t="s">
        <v>20702</v>
      </c>
      <c r="AF1310">
        <v>21000</v>
      </c>
      <c r="AG1310" t="s">
        <v>20703</v>
      </c>
      <c r="AH1310" s="5">
        <v>45575</v>
      </c>
      <c r="AI1310">
        <v>22.34</v>
      </c>
      <c r="AJ1310" t="s">
        <v>113</v>
      </c>
      <c r="AK1310" t="s">
        <v>20690</v>
      </c>
      <c r="AL1310" t="s">
        <v>20704</v>
      </c>
      <c r="AM1310" t="s">
        <v>20690</v>
      </c>
      <c r="AN1310" t="s">
        <v>20690</v>
      </c>
      <c r="AO1310" t="s">
        <v>24980</v>
      </c>
      <c r="AP1310" t="s">
        <v>20919</v>
      </c>
      <c r="AQ1310" t="s">
        <v>24981</v>
      </c>
      <c r="AR1310" t="s">
        <v>24982</v>
      </c>
      <c r="AS1310" s="5">
        <v>45646</v>
      </c>
      <c r="AT1310" t="s">
        <v>20690</v>
      </c>
      <c r="AU1310" t="s">
        <v>20709</v>
      </c>
      <c r="AV1310" t="s">
        <v>20710</v>
      </c>
      <c r="AX1310" s="6">
        <f>COUNTIFS(拍卖数据!E:E,AA1310,拍卖数据!F:F,AB1310,拍卖数据!O:O,O1310,拍卖数据!P:P,"&gt;"&amp;X1310*0.8,拍卖数据!P:P,"&lt;"&amp;X1310*1.2)</f>
        <v>1</v>
      </c>
      <c r="AY1310">
        <f>COUNTIFS(拍卖数据!E:E,AA1310,拍卖数据!F:F,AB1310,拍卖数据!O:O,O1310,拍卖数据!AN:AN,"机构",拍卖数据!P:P,"&gt;"&amp;X1310*0.8,拍卖数据!P:P,"&lt;"&amp;X1310*1.2)</f>
        <v>0</v>
      </c>
      <c r="AZ1310" s="6">
        <f>COUNTIFS(拍卖数据!E:E,AA1310,拍卖数据!F:F,AB1310,拍卖数据!G:G,AC1310,拍卖数据!O:O,O1310,拍卖数据!AN:AN,"机构",拍卖数据!P:P,"&gt;"&amp;X1310*0.8,拍卖数据!P:P,"&lt;"&amp;X1310*1.2)</f>
        <v>0</v>
      </c>
    </row>
    <row r="1311" hidden="1" spans="1:52">
      <c r="A1311">
        <v>68598</v>
      </c>
      <c r="B1311" t="s">
        <v>24972</v>
      </c>
      <c r="C1311" t="s">
        <v>113</v>
      </c>
      <c r="D1311" t="s">
        <v>24973</v>
      </c>
      <c r="E1311" t="s">
        <v>20985</v>
      </c>
      <c r="F1311">
        <v>14086.541282</v>
      </c>
      <c r="G1311">
        <v>8348.216088</v>
      </c>
      <c r="H1311">
        <v>108.773529</v>
      </c>
      <c r="I1311">
        <v>0</v>
      </c>
      <c r="J1311">
        <v>22543.530899</v>
      </c>
      <c r="K1311" t="s">
        <v>20689</v>
      </c>
      <c r="L1311" t="s">
        <v>7653</v>
      </c>
      <c r="M1311">
        <v>4270.06</v>
      </c>
      <c r="N1311" t="s">
        <v>20691</v>
      </c>
      <c r="O1311" t="s">
        <v>131</v>
      </c>
      <c r="P1311" t="s">
        <v>20692</v>
      </c>
      <c r="Q1311" t="s">
        <v>20693</v>
      </c>
      <c r="R1311" t="s">
        <v>25037</v>
      </c>
      <c r="S1311" t="s">
        <v>25038</v>
      </c>
      <c r="T1311" t="s">
        <v>25391</v>
      </c>
      <c r="U1311" t="s">
        <v>25392</v>
      </c>
      <c r="V1311" t="s">
        <v>25041</v>
      </c>
      <c r="W1311" t="s">
        <v>22811</v>
      </c>
      <c r="X1311">
        <v>20.19</v>
      </c>
      <c r="Y1311" t="s">
        <v>20700</v>
      </c>
      <c r="Z1311" t="s">
        <v>100</v>
      </c>
      <c r="AA1311" t="s">
        <v>92</v>
      </c>
      <c r="AB1311" t="s">
        <v>305</v>
      </c>
      <c r="AC1311" t="s">
        <v>306</v>
      </c>
      <c r="AD1311" t="s">
        <v>25393</v>
      </c>
      <c r="AE1311" t="s">
        <v>20702</v>
      </c>
      <c r="AF1311">
        <v>21000</v>
      </c>
      <c r="AG1311" t="s">
        <v>20703</v>
      </c>
      <c r="AH1311" s="5">
        <v>45575</v>
      </c>
      <c r="AI1311">
        <v>11.4</v>
      </c>
      <c r="AJ1311" t="s">
        <v>113</v>
      </c>
      <c r="AK1311" t="s">
        <v>20690</v>
      </c>
      <c r="AL1311" t="s">
        <v>20704</v>
      </c>
      <c r="AM1311" t="s">
        <v>20690</v>
      </c>
      <c r="AN1311" t="s">
        <v>20690</v>
      </c>
      <c r="AO1311" t="s">
        <v>24980</v>
      </c>
      <c r="AP1311" t="s">
        <v>20919</v>
      </c>
      <c r="AQ1311" t="s">
        <v>24981</v>
      </c>
      <c r="AR1311" t="s">
        <v>24982</v>
      </c>
      <c r="AS1311" s="5">
        <v>45646</v>
      </c>
      <c r="AT1311" t="s">
        <v>20690</v>
      </c>
      <c r="AU1311" t="s">
        <v>20709</v>
      </c>
      <c r="AV1311" t="s">
        <v>20710</v>
      </c>
      <c r="AX1311" s="6">
        <f>COUNTIFS(拍卖数据!E:E,AA1311,拍卖数据!F:F,AB1311,拍卖数据!O:O,O1311,拍卖数据!P:P,"&gt;"&amp;X1311*0.8,拍卖数据!P:P,"&lt;"&amp;X1311*1.2)</f>
        <v>0</v>
      </c>
      <c r="AY1311">
        <f>COUNTIFS(拍卖数据!E:E,AA1311,拍卖数据!F:F,AB1311,拍卖数据!O:O,O1311,拍卖数据!AN:AN,"机构",拍卖数据!P:P,"&gt;"&amp;X1311*0.8,拍卖数据!P:P,"&lt;"&amp;X1311*1.2)</f>
        <v>0</v>
      </c>
      <c r="AZ1311" s="6">
        <f>COUNTIFS(拍卖数据!E:E,AA1311,拍卖数据!F:F,AB1311,拍卖数据!G:G,AC1311,拍卖数据!O:O,O1311,拍卖数据!AN:AN,"机构",拍卖数据!P:P,"&gt;"&amp;X1311*0.8,拍卖数据!P:P,"&lt;"&amp;X1311*1.2)</f>
        <v>0</v>
      </c>
    </row>
    <row r="1312" hidden="1" spans="1:52">
      <c r="A1312">
        <v>68599</v>
      </c>
      <c r="B1312" t="s">
        <v>24972</v>
      </c>
      <c r="C1312" t="s">
        <v>113</v>
      </c>
      <c r="D1312" t="s">
        <v>24973</v>
      </c>
      <c r="E1312" t="s">
        <v>20985</v>
      </c>
      <c r="F1312">
        <v>14086.541282</v>
      </c>
      <c r="G1312">
        <v>8348.216088</v>
      </c>
      <c r="H1312">
        <v>108.773529</v>
      </c>
      <c r="I1312">
        <v>0</v>
      </c>
      <c r="J1312">
        <v>22543.530899</v>
      </c>
      <c r="K1312" t="s">
        <v>20689</v>
      </c>
      <c r="L1312" t="s">
        <v>7653</v>
      </c>
      <c r="M1312">
        <v>4270.06</v>
      </c>
      <c r="N1312" t="s">
        <v>20691</v>
      </c>
      <c r="O1312" t="s">
        <v>131</v>
      </c>
      <c r="P1312" t="s">
        <v>20692</v>
      </c>
      <c r="Q1312" t="s">
        <v>20693</v>
      </c>
      <c r="R1312" t="s">
        <v>25037</v>
      </c>
      <c r="S1312" t="s">
        <v>25038</v>
      </c>
      <c r="T1312" t="s">
        <v>25394</v>
      </c>
      <c r="U1312" t="s">
        <v>25395</v>
      </c>
      <c r="V1312" t="s">
        <v>25041</v>
      </c>
      <c r="W1312" t="s">
        <v>22811</v>
      </c>
      <c r="X1312">
        <v>20.19</v>
      </c>
      <c r="Y1312" t="s">
        <v>20700</v>
      </c>
      <c r="Z1312" t="s">
        <v>100</v>
      </c>
      <c r="AA1312" t="s">
        <v>92</v>
      </c>
      <c r="AB1312" t="s">
        <v>305</v>
      </c>
      <c r="AC1312" t="s">
        <v>306</v>
      </c>
      <c r="AD1312" t="s">
        <v>25396</v>
      </c>
      <c r="AE1312" t="s">
        <v>20702</v>
      </c>
      <c r="AF1312">
        <v>21000</v>
      </c>
      <c r="AG1312" t="s">
        <v>20703</v>
      </c>
      <c r="AH1312" s="5">
        <v>45575</v>
      </c>
      <c r="AI1312">
        <v>11.4</v>
      </c>
      <c r="AJ1312" t="s">
        <v>113</v>
      </c>
      <c r="AK1312" t="s">
        <v>20690</v>
      </c>
      <c r="AL1312" t="s">
        <v>20704</v>
      </c>
      <c r="AM1312" t="s">
        <v>20690</v>
      </c>
      <c r="AN1312" t="s">
        <v>20690</v>
      </c>
      <c r="AO1312" t="s">
        <v>24980</v>
      </c>
      <c r="AP1312" t="s">
        <v>20919</v>
      </c>
      <c r="AQ1312" t="s">
        <v>24981</v>
      </c>
      <c r="AR1312" t="s">
        <v>24982</v>
      </c>
      <c r="AS1312" s="5">
        <v>45646</v>
      </c>
      <c r="AT1312" t="s">
        <v>20690</v>
      </c>
      <c r="AU1312" t="s">
        <v>20709</v>
      </c>
      <c r="AV1312" t="s">
        <v>20710</v>
      </c>
      <c r="AX1312" s="6">
        <f>COUNTIFS(拍卖数据!E:E,AA1312,拍卖数据!F:F,AB1312,拍卖数据!O:O,O1312,拍卖数据!P:P,"&gt;"&amp;X1312*0.8,拍卖数据!P:P,"&lt;"&amp;X1312*1.2)</f>
        <v>0</v>
      </c>
      <c r="AY1312">
        <f>COUNTIFS(拍卖数据!E:E,AA1312,拍卖数据!F:F,AB1312,拍卖数据!O:O,O1312,拍卖数据!AN:AN,"机构",拍卖数据!P:P,"&gt;"&amp;X1312*0.8,拍卖数据!P:P,"&lt;"&amp;X1312*1.2)</f>
        <v>0</v>
      </c>
      <c r="AZ1312" s="6">
        <f>COUNTIFS(拍卖数据!E:E,AA1312,拍卖数据!F:F,AB1312,拍卖数据!G:G,AC1312,拍卖数据!O:O,O1312,拍卖数据!AN:AN,"机构",拍卖数据!P:P,"&gt;"&amp;X1312*0.8,拍卖数据!P:P,"&lt;"&amp;X1312*1.2)</f>
        <v>0</v>
      </c>
    </row>
    <row r="1313" hidden="1" spans="1:52">
      <c r="A1313">
        <v>68600</v>
      </c>
      <c r="B1313" t="s">
        <v>24972</v>
      </c>
      <c r="C1313" t="s">
        <v>113</v>
      </c>
      <c r="D1313" t="s">
        <v>24973</v>
      </c>
      <c r="E1313" t="s">
        <v>20985</v>
      </c>
      <c r="F1313">
        <v>14086.541282</v>
      </c>
      <c r="G1313">
        <v>8348.216088</v>
      </c>
      <c r="H1313">
        <v>108.773529</v>
      </c>
      <c r="I1313">
        <v>0</v>
      </c>
      <c r="J1313">
        <v>22543.530899</v>
      </c>
      <c r="K1313" t="s">
        <v>20689</v>
      </c>
      <c r="L1313" t="s">
        <v>7653</v>
      </c>
      <c r="M1313">
        <v>4270.06</v>
      </c>
      <c r="N1313" t="s">
        <v>20691</v>
      </c>
      <c r="O1313" t="s">
        <v>131</v>
      </c>
      <c r="P1313" t="s">
        <v>20692</v>
      </c>
      <c r="Q1313" t="s">
        <v>20693</v>
      </c>
      <c r="R1313" t="s">
        <v>25037</v>
      </c>
      <c r="S1313" t="s">
        <v>25038</v>
      </c>
      <c r="T1313" t="s">
        <v>25397</v>
      </c>
      <c r="U1313" t="s">
        <v>25398</v>
      </c>
      <c r="V1313" t="s">
        <v>25041</v>
      </c>
      <c r="W1313" t="s">
        <v>22811</v>
      </c>
      <c r="X1313">
        <v>35.74</v>
      </c>
      <c r="Y1313" t="s">
        <v>20700</v>
      </c>
      <c r="Z1313" t="s">
        <v>100</v>
      </c>
      <c r="AA1313" t="s">
        <v>92</v>
      </c>
      <c r="AB1313" t="s">
        <v>305</v>
      </c>
      <c r="AC1313" t="s">
        <v>306</v>
      </c>
      <c r="AD1313" t="s">
        <v>25399</v>
      </c>
      <c r="AE1313" t="s">
        <v>20702</v>
      </c>
      <c r="AF1313">
        <v>21000</v>
      </c>
      <c r="AG1313" t="s">
        <v>20703</v>
      </c>
      <c r="AH1313" s="5">
        <v>45575</v>
      </c>
      <c r="AI1313">
        <v>20.19</v>
      </c>
      <c r="AJ1313" t="s">
        <v>113</v>
      </c>
      <c r="AK1313" t="s">
        <v>20690</v>
      </c>
      <c r="AL1313" t="s">
        <v>20704</v>
      </c>
      <c r="AM1313" t="s">
        <v>20690</v>
      </c>
      <c r="AN1313" t="s">
        <v>20690</v>
      </c>
      <c r="AO1313" t="s">
        <v>24980</v>
      </c>
      <c r="AP1313" t="s">
        <v>20919</v>
      </c>
      <c r="AQ1313" t="s">
        <v>24981</v>
      </c>
      <c r="AR1313" t="s">
        <v>24982</v>
      </c>
      <c r="AS1313" s="5">
        <v>45646</v>
      </c>
      <c r="AT1313" t="s">
        <v>20690</v>
      </c>
      <c r="AU1313" t="s">
        <v>20709</v>
      </c>
      <c r="AV1313" t="s">
        <v>20710</v>
      </c>
      <c r="AX1313" s="6">
        <f>COUNTIFS(拍卖数据!E:E,AA1313,拍卖数据!F:F,AB1313,拍卖数据!O:O,O1313,拍卖数据!P:P,"&gt;"&amp;X1313*0.8,拍卖数据!P:P,"&lt;"&amp;X1313*1.2)</f>
        <v>1</v>
      </c>
      <c r="AY1313">
        <f>COUNTIFS(拍卖数据!E:E,AA1313,拍卖数据!F:F,AB1313,拍卖数据!O:O,O1313,拍卖数据!AN:AN,"机构",拍卖数据!P:P,"&gt;"&amp;X1313*0.8,拍卖数据!P:P,"&lt;"&amp;X1313*1.2)</f>
        <v>0</v>
      </c>
      <c r="AZ1313" s="6">
        <f>COUNTIFS(拍卖数据!E:E,AA1313,拍卖数据!F:F,AB1313,拍卖数据!G:G,AC1313,拍卖数据!O:O,O1313,拍卖数据!AN:AN,"机构",拍卖数据!P:P,"&gt;"&amp;X1313*0.8,拍卖数据!P:P,"&lt;"&amp;X1313*1.2)</f>
        <v>0</v>
      </c>
    </row>
    <row r="1314" hidden="1" spans="1:52">
      <c r="A1314">
        <v>68601</v>
      </c>
      <c r="B1314" t="s">
        <v>24972</v>
      </c>
      <c r="C1314" t="s">
        <v>113</v>
      </c>
      <c r="D1314" t="s">
        <v>24973</v>
      </c>
      <c r="E1314" t="s">
        <v>20985</v>
      </c>
      <c r="F1314">
        <v>14086.541282</v>
      </c>
      <c r="G1314">
        <v>8348.216088</v>
      </c>
      <c r="H1314">
        <v>108.773529</v>
      </c>
      <c r="I1314">
        <v>0</v>
      </c>
      <c r="J1314">
        <v>22543.530899</v>
      </c>
      <c r="K1314" t="s">
        <v>20689</v>
      </c>
      <c r="L1314" t="s">
        <v>7653</v>
      </c>
      <c r="M1314">
        <v>4270.06</v>
      </c>
      <c r="N1314" t="s">
        <v>20691</v>
      </c>
      <c r="O1314" t="s">
        <v>131</v>
      </c>
      <c r="P1314" t="s">
        <v>20692</v>
      </c>
      <c r="Q1314" t="s">
        <v>20693</v>
      </c>
      <c r="R1314" t="s">
        <v>25037</v>
      </c>
      <c r="S1314" t="s">
        <v>25038</v>
      </c>
      <c r="T1314" t="s">
        <v>25400</v>
      </c>
      <c r="U1314" t="s">
        <v>25401</v>
      </c>
      <c r="V1314" t="s">
        <v>25041</v>
      </c>
      <c r="W1314" t="s">
        <v>22811</v>
      </c>
      <c r="X1314">
        <v>13.46</v>
      </c>
      <c r="Y1314" t="s">
        <v>20700</v>
      </c>
      <c r="Z1314" t="s">
        <v>100</v>
      </c>
      <c r="AA1314" t="s">
        <v>92</v>
      </c>
      <c r="AB1314" t="s">
        <v>305</v>
      </c>
      <c r="AC1314" t="s">
        <v>306</v>
      </c>
      <c r="AD1314" t="s">
        <v>25402</v>
      </c>
      <c r="AE1314" t="s">
        <v>20702</v>
      </c>
      <c r="AF1314">
        <v>21000</v>
      </c>
      <c r="AG1314" t="s">
        <v>20703</v>
      </c>
      <c r="AH1314" s="5">
        <v>45575</v>
      </c>
      <c r="AI1314">
        <v>7.6</v>
      </c>
      <c r="AJ1314" t="s">
        <v>113</v>
      </c>
      <c r="AK1314" t="s">
        <v>20690</v>
      </c>
      <c r="AL1314" t="s">
        <v>20704</v>
      </c>
      <c r="AM1314" t="s">
        <v>20690</v>
      </c>
      <c r="AN1314" t="s">
        <v>20690</v>
      </c>
      <c r="AO1314" t="s">
        <v>24980</v>
      </c>
      <c r="AP1314" t="s">
        <v>20919</v>
      </c>
      <c r="AQ1314" t="s">
        <v>24981</v>
      </c>
      <c r="AR1314" t="s">
        <v>24982</v>
      </c>
      <c r="AS1314" s="5">
        <v>45646</v>
      </c>
      <c r="AT1314" t="s">
        <v>20690</v>
      </c>
      <c r="AU1314" t="s">
        <v>20709</v>
      </c>
      <c r="AV1314" t="s">
        <v>20710</v>
      </c>
      <c r="AX1314" s="6">
        <f>COUNTIFS(拍卖数据!E:E,AA1314,拍卖数据!F:F,AB1314,拍卖数据!O:O,O1314,拍卖数据!P:P,"&gt;"&amp;X1314*0.8,拍卖数据!P:P,"&lt;"&amp;X1314*1.2)</f>
        <v>0</v>
      </c>
      <c r="AY1314">
        <f>COUNTIFS(拍卖数据!E:E,AA1314,拍卖数据!F:F,AB1314,拍卖数据!O:O,O1314,拍卖数据!AN:AN,"机构",拍卖数据!P:P,"&gt;"&amp;X1314*0.8,拍卖数据!P:P,"&lt;"&amp;X1314*1.2)</f>
        <v>0</v>
      </c>
      <c r="AZ1314" s="6">
        <f>COUNTIFS(拍卖数据!E:E,AA1314,拍卖数据!F:F,AB1314,拍卖数据!G:G,AC1314,拍卖数据!O:O,O1314,拍卖数据!AN:AN,"机构",拍卖数据!P:P,"&gt;"&amp;X1314*0.8,拍卖数据!P:P,"&lt;"&amp;X1314*1.2)</f>
        <v>0</v>
      </c>
    </row>
    <row r="1315" hidden="1" spans="1:52">
      <c r="A1315">
        <v>68602</v>
      </c>
      <c r="B1315" t="s">
        <v>24972</v>
      </c>
      <c r="C1315" t="s">
        <v>113</v>
      </c>
      <c r="D1315" t="s">
        <v>24973</v>
      </c>
      <c r="E1315" t="s">
        <v>20985</v>
      </c>
      <c r="F1315">
        <v>14086.541282</v>
      </c>
      <c r="G1315">
        <v>8348.216088</v>
      </c>
      <c r="H1315">
        <v>108.773529</v>
      </c>
      <c r="I1315">
        <v>0</v>
      </c>
      <c r="J1315">
        <v>22543.530899</v>
      </c>
      <c r="K1315" t="s">
        <v>20689</v>
      </c>
      <c r="L1315" t="s">
        <v>7653</v>
      </c>
      <c r="M1315">
        <v>4270.06</v>
      </c>
      <c r="N1315" t="s">
        <v>20691</v>
      </c>
      <c r="O1315" t="s">
        <v>131</v>
      </c>
      <c r="P1315" t="s">
        <v>20692</v>
      </c>
      <c r="Q1315" t="s">
        <v>20693</v>
      </c>
      <c r="R1315" t="s">
        <v>25037</v>
      </c>
      <c r="S1315" t="s">
        <v>25038</v>
      </c>
      <c r="T1315" t="s">
        <v>25403</v>
      </c>
      <c r="U1315" t="s">
        <v>25404</v>
      </c>
      <c r="V1315" t="s">
        <v>25041</v>
      </c>
      <c r="W1315" t="s">
        <v>22811</v>
      </c>
      <c r="X1315">
        <v>13.68</v>
      </c>
      <c r="Y1315" t="s">
        <v>20700</v>
      </c>
      <c r="Z1315" t="s">
        <v>100</v>
      </c>
      <c r="AA1315" t="s">
        <v>92</v>
      </c>
      <c r="AB1315" t="s">
        <v>305</v>
      </c>
      <c r="AC1315" t="s">
        <v>306</v>
      </c>
      <c r="AD1315" t="s">
        <v>25405</v>
      </c>
      <c r="AE1315" t="s">
        <v>20702</v>
      </c>
      <c r="AF1315">
        <v>21000</v>
      </c>
      <c r="AG1315" t="s">
        <v>20703</v>
      </c>
      <c r="AH1315" s="5">
        <v>45575</v>
      </c>
      <c r="AI1315">
        <v>7.73</v>
      </c>
      <c r="AJ1315" t="s">
        <v>113</v>
      </c>
      <c r="AK1315" t="s">
        <v>20690</v>
      </c>
      <c r="AL1315" t="s">
        <v>20704</v>
      </c>
      <c r="AM1315" t="s">
        <v>20690</v>
      </c>
      <c r="AN1315" t="s">
        <v>20690</v>
      </c>
      <c r="AO1315" t="s">
        <v>24980</v>
      </c>
      <c r="AP1315" t="s">
        <v>20919</v>
      </c>
      <c r="AQ1315" t="s">
        <v>24981</v>
      </c>
      <c r="AR1315" t="s">
        <v>24982</v>
      </c>
      <c r="AS1315" s="5">
        <v>45646</v>
      </c>
      <c r="AT1315" t="s">
        <v>20690</v>
      </c>
      <c r="AU1315" t="s">
        <v>20709</v>
      </c>
      <c r="AV1315" t="s">
        <v>20710</v>
      </c>
      <c r="AX1315" s="6">
        <f>COUNTIFS(拍卖数据!E:E,AA1315,拍卖数据!F:F,AB1315,拍卖数据!O:O,O1315,拍卖数据!P:P,"&gt;"&amp;X1315*0.8,拍卖数据!P:P,"&lt;"&amp;X1315*1.2)</f>
        <v>0</v>
      </c>
      <c r="AY1315">
        <f>COUNTIFS(拍卖数据!E:E,AA1315,拍卖数据!F:F,AB1315,拍卖数据!O:O,O1315,拍卖数据!AN:AN,"机构",拍卖数据!P:P,"&gt;"&amp;X1315*0.8,拍卖数据!P:P,"&lt;"&amp;X1315*1.2)</f>
        <v>0</v>
      </c>
      <c r="AZ1315" s="6">
        <f>COUNTIFS(拍卖数据!E:E,AA1315,拍卖数据!F:F,AB1315,拍卖数据!G:G,AC1315,拍卖数据!O:O,O1315,拍卖数据!AN:AN,"机构",拍卖数据!P:P,"&gt;"&amp;X1315*0.8,拍卖数据!P:P,"&lt;"&amp;X1315*1.2)</f>
        <v>0</v>
      </c>
    </row>
    <row r="1316" hidden="1" spans="1:52">
      <c r="A1316">
        <v>68603</v>
      </c>
      <c r="B1316" t="s">
        <v>24972</v>
      </c>
      <c r="C1316" t="s">
        <v>113</v>
      </c>
      <c r="D1316" t="s">
        <v>24973</v>
      </c>
      <c r="E1316" t="s">
        <v>20985</v>
      </c>
      <c r="F1316">
        <v>14086.541282</v>
      </c>
      <c r="G1316">
        <v>8348.216088</v>
      </c>
      <c r="H1316">
        <v>108.773529</v>
      </c>
      <c r="I1316">
        <v>0</v>
      </c>
      <c r="J1316">
        <v>22543.530899</v>
      </c>
      <c r="K1316" t="s">
        <v>20689</v>
      </c>
      <c r="L1316" t="s">
        <v>7653</v>
      </c>
      <c r="M1316">
        <v>4270.06</v>
      </c>
      <c r="N1316" t="s">
        <v>20691</v>
      </c>
      <c r="O1316" t="s">
        <v>131</v>
      </c>
      <c r="P1316" t="s">
        <v>20692</v>
      </c>
      <c r="Q1316" t="s">
        <v>20693</v>
      </c>
      <c r="R1316" t="s">
        <v>25037</v>
      </c>
      <c r="S1316" t="s">
        <v>25038</v>
      </c>
      <c r="T1316" t="s">
        <v>25406</v>
      </c>
      <c r="U1316" t="s">
        <v>25407</v>
      </c>
      <c r="V1316" t="s">
        <v>25041</v>
      </c>
      <c r="W1316" t="s">
        <v>22811</v>
      </c>
      <c r="X1316">
        <v>23.6</v>
      </c>
      <c r="Y1316" t="s">
        <v>20700</v>
      </c>
      <c r="Z1316" t="s">
        <v>100</v>
      </c>
      <c r="AA1316" t="s">
        <v>92</v>
      </c>
      <c r="AB1316" t="s">
        <v>305</v>
      </c>
      <c r="AC1316" t="s">
        <v>306</v>
      </c>
      <c r="AD1316" t="s">
        <v>25408</v>
      </c>
      <c r="AE1316" t="s">
        <v>20702</v>
      </c>
      <c r="AF1316">
        <v>21000</v>
      </c>
      <c r="AG1316" t="s">
        <v>20703</v>
      </c>
      <c r="AH1316" s="5">
        <v>45575</v>
      </c>
      <c r="AI1316">
        <v>13.33</v>
      </c>
      <c r="AJ1316" t="s">
        <v>113</v>
      </c>
      <c r="AK1316" t="s">
        <v>20690</v>
      </c>
      <c r="AL1316" t="s">
        <v>20704</v>
      </c>
      <c r="AM1316" t="s">
        <v>20690</v>
      </c>
      <c r="AN1316" t="s">
        <v>20690</v>
      </c>
      <c r="AO1316" t="s">
        <v>24980</v>
      </c>
      <c r="AP1316" t="s">
        <v>20919</v>
      </c>
      <c r="AQ1316" t="s">
        <v>24981</v>
      </c>
      <c r="AR1316" t="s">
        <v>24982</v>
      </c>
      <c r="AS1316" s="5">
        <v>45646</v>
      </c>
      <c r="AT1316" t="s">
        <v>20690</v>
      </c>
      <c r="AU1316" t="s">
        <v>20709</v>
      </c>
      <c r="AV1316" t="s">
        <v>20710</v>
      </c>
      <c r="AX1316" s="6">
        <f>COUNTIFS(拍卖数据!E:E,AA1316,拍卖数据!F:F,AB1316,拍卖数据!O:O,O1316,拍卖数据!P:P,"&gt;"&amp;X1316*0.8,拍卖数据!P:P,"&lt;"&amp;X1316*1.2)</f>
        <v>3</v>
      </c>
      <c r="AY1316">
        <f>COUNTIFS(拍卖数据!E:E,AA1316,拍卖数据!F:F,AB1316,拍卖数据!O:O,O1316,拍卖数据!AN:AN,"机构",拍卖数据!P:P,"&gt;"&amp;X1316*0.8,拍卖数据!P:P,"&lt;"&amp;X1316*1.2)</f>
        <v>0</v>
      </c>
      <c r="AZ1316" s="6">
        <f>COUNTIFS(拍卖数据!E:E,AA1316,拍卖数据!F:F,AB1316,拍卖数据!G:G,AC1316,拍卖数据!O:O,O1316,拍卖数据!AN:AN,"机构",拍卖数据!P:P,"&gt;"&amp;X1316*0.8,拍卖数据!P:P,"&lt;"&amp;X1316*1.2)</f>
        <v>0</v>
      </c>
    </row>
    <row r="1317" hidden="1" spans="1:52">
      <c r="A1317">
        <v>68604</v>
      </c>
      <c r="B1317" t="s">
        <v>24972</v>
      </c>
      <c r="C1317" t="s">
        <v>113</v>
      </c>
      <c r="D1317" t="s">
        <v>24973</v>
      </c>
      <c r="E1317" t="s">
        <v>20985</v>
      </c>
      <c r="F1317">
        <v>14086.541282</v>
      </c>
      <c r="G1317">
        <v>8348.216088</v>
      </c>
      <c r="H1317">
        <v>108.773529</v>
      </c>
      <c r="I1317">
        <v>0</v>
      </c>
      <c r="J1317">
        <v>22543.530899</v>
      </c>
      <c r="K1317" t="s">
        <v>20689</v>
      </c>
      <c r="L1317" t="s">
        <v>7653</v>
      </c>
      <c r="M1317">
        <v>4270.06</v>
      </c>
      <c r="N1317" t="s">
        <v>20691</v>
      </c>
      <c r="O1317" t="s">
        <v>131</v>
      </c>
      <c r="P1317" t="s">
        <v>20692</v>
      </c>
      <c r="Q1317" t="s">
        <v>20693</v>
      </c>
      <c r="R1317" t="s">
        <v>25037</v>
      </c>
      <c r="S1317" t="s">
        <v>25038</v>
      </c>
      <c r="T1317" t="s">
        <v>25409</v>
      </c>
      <c r="U1317" t="s">
        <v>25410</v>
      </c>
      <c r="V1317" t="s">
        <v>25041</v>
      </c>
      <c r="W1317" t="s">
        <v>22811</v>
      </c>
      <c r="X1317">
        <v>58.24</v>
      </c>
      <c r="Y1317" t="s">
        <v>20700</v>
      </c>
      <c r="Z1317" t="s">
        <v>100</v>
      </c>
      <c r="AA1317" t="s">
        <v>92</v>
      </c>
      <c r="AB1317" t="s">
        <v>305</v>
      </c>
      <c r="AC1317" t="s">
        <v>306</v>
      </c>
      <c r="AD1317" t="s">
        <v>25411</v>
      </c>
      <c r="AE1317" t="s">
        <v>20702</v>
      </c>
      <c r="AF1317">
        <v>21000</v>
      </c>
      <c r="AG1317" t="s">
        <v>20703</v>
      </c>
      <c r="AH1317" s="5">
        <v>45575</v>
      </c>
      <c r="AI1317">
        <v>32.89</v>
      </c>
      <c r="AJ1317" t="s">
        <v>113</v>
      </c>
      <c r="AK1317" t="s">
        <v>20690</v>
      </c>
      <c r="AL1317" t="s">
        <v>20704</v>
      </c>
      <c r="AM1317" t="s">
        <v>20690</v>
      </c>
      <c r="AN1317" t="s">
        <v>20690</v>
      </c>
      <c r="AO1317" t="s">
        <v>24980</v>
      </c>
      <c r="AP1317" t="s">
        <v>20919</v>
      </c>
      <c r="AQ1317" t="s">
        <v>24981</v>
      </c>
      <c r="AR1317" t="s">
        <v>24982</v>
      </c>
      <c r="AS1317" s="5">
        <v>45646</v>
      </c>
      <c r="AT1317" t="s">
        <v>20690</v>
      </c>
      <c r="AU1317" t="s">
        <v>20709</v>
      </c>
      <c r="AV1317" t="s">
        <v>20710</v>
      </c>
      <c r="AX1317" s="6">
        <f>COUNTIFS(拍卖数据!E:E,AA1317,拍卖数据!F:F,AB1317,拍卖数据!O:O,O1317,拍卖数据!P:P,"&gt;"&amp;X1317*0.8,拍卖数据!P:P,"&lt;"&amp;X1317*1.2)</f>
        <v>2</v>
      </c>
      <c r="AY1317">
        <f>COUNTIFS(拍卖数据!E:E,AA1317,拍卖数据!F:F,AB1317,拍卖数据!O:O,O1317,拍卖数据!AN:AN,"机构",拍卖数据!P:P,"&gt;"&amp;X1317*0.8,拍卖数据!P:P,"&lt;"&amp;X1317*1.2)</f>
        <v>0</v>
      </c>
      <c r="AZ1317" s="6">
        <f>COUNTIFS(拍卖数据!E:E,AA1317,拍卖数据!F:F,AB1317,拍卖数据!G:G,AC1317,拍卖数据!O:O,O1317,拍卖数据!AN:AN,"机构",拍卖数据!P:P,"&gt;"&amp;X1317*0.8,拍卖数据!P:P,"&lt;"&amp;X1317*1.2)</f>
        <v>0</v>
      </c>
    </row>
    <row r="1318" hidden="1" spans="1:52">
      <c r="A1318">
        <v>68605</v>
      </c>
      <c r="B1318" t="s">
        <v>24972</v>
      </c>
      <c r="C1318" t="s">
        <v>113</v>
      </c>
      <c r="D1318" t="s">
        <v>24973</v>
      </c>
      <c r="E1318" t="s">
        <v>20985</v>
      </c>
      <c r="F1318">
        <v>14086.541282</v>
      </c>
      <c r="G1318">
        <v>8348.216088</v>
      </c>
      <c r="H1318">
        <v>108.773529</v>
      </c>
      <c r="I1318">
        <v>0</v>
      </c>
      <c r="J1318">
        <v>22543.530899</v>
      </c>
      <c r="K1318" t="s">
        <v>20689</v>
      </c>
      <c r="L1318" t="s">
        <v>7653</v>
      </c>
      <c r="M1318">
        <v>4270.06</v>
      </c>
      <c r="N1318" t="s">
        <v>20691</v>
      </c>
      <c r="O1318" t="s">
        <v>131</v>
      </c>
      <c r="P1318" t="s">
        <v>20692</v>
      </c>
      <c r="Q1318" t="s">
        <v>20693</v>
      </c>
      <c r="R1318" t="s">
        <v>25037</v>
      </c>
      <c r="S1318" t="s">
        <v>25038</v>
      </c>
      <c r="T1318" t="s">
        <v>25412</v>
      </c>
      <c r="U1318" t="s">
        <v>25413</v>
      </c>
      <c r="V1318" t="s">
        <v>25041</v>
      </c>
      <c r="W1318" t="s">
        <v>22811</v>
      </c>
      <c r="X1318">
        <v>58.24</v>
      </c>
      <c r="Y1318" t="s">
        <v>20700</v>
      </c>
      <c r="Z1318" t="s">
        <v>100</v>
      </c>
      <c r="AA1318" t="s">
        <v>92</v>
      </c>
      <c r="AB1318" t="s">
        <v>305</v>
      </c>
      <c r="AC1318" t="s">
        <v>306</v>
      </c>
      <c r="AD1318" t="s">
        <v>25414</v>
      </c>
      <c r="AE1318" t="s">
        <v>20702</v>
      </c>
      <c r="AF1318">
        <v>21000</v>
      </c>
      <c r="AG1318" t="s">
        <v>20703</v>
      </c>
      <c r="AH1318" s="5">
        <v>45575</v>
      </c>
      <c r="AI1318">
        <v>32.89</v>
      </c>
      <c r="AJ1318" t="s">
        <v>113</v>
      </c>
      <c r="AK1318" t="s">
        <v>20690</v>
      </c>
      <c r="AL1318" t="s">
        <v>20704</v>
      </c>
      <c r="AM1318" t="s">
        <v>20690</v>
      </c>
      <c r="AN1318" t="s">
        <v>20690</v>
      </c>
      <c r="AO1318" t="s">
        <v>24980</v>
      </c>
      <c r="AP1318" t="s">
        <v>20919</v>
      </c>
      <c r="AQ1318" t="s">
        <v>24981</v>
      </c>
      <c r="AR1318" t="s">
        <v>24982</v>
      </c>
      <c r="AS1318" s="5">
        <v>45646</v>
      </c>
      <c r="AT1318" t="s">
        <v>20690</v>
      </c>
      <c r="AU1318" t="s">
        <v>20709</v>
      </c>
      <c r="AV1318" t="s">
        <v>20710</v>
      </c>
      <c r="AX1318" s="6">
        <f>COUNTIFS(拍卖数据!E:E,AA1318,拍卖数据!F:F,AB1318,拍卖数据!O:O,O1318,拍卖数据!P:P,"&gt;"&amp;X1318*0.8,拍卖数据!P:P,"&lt;"&amp;X1318*1.2)</f>
        <v>2</v>
      </c>
      <c r="AY1318">
        <f>COUNTIFS(拍卖数据!E:E,AA1318,拍卖数据!F:F,AB1318,拍卖数据!O:O,O1318,拍卖数据!AN:AN,"机构",拍卖数据!P:P,"&gt;"&amp;X1318*0.8,拍卖数据!P:P,"&lt;"&amp;X1318*1.2)</f>
        <v>0</v>
      </c>
      <c r="AZ1318" s="6">
        <f>COUNTIFS(拍卖数据!E:E,AA1318,拍卖数据!F:F,AB1318,拍卖数据!G:G,AC1318,拍卖数据!O:O,O1318,拍卖数据!AN:AN,"机构",拍卖数据!P:P,"&gt;"&amp;X1318*0.8,拍卖数据!P:P,"&lt;"&amp;X1318*1.2)</f>
        <v>0</v>
      </c>
    </row>
    <row r="1319" hidden="1" spans="1:52">
      <c r="A1319">
        <v>68606</v>
      </c>
      <c r="B1319" t="s">
        <v>24972</v>
      </c>
      <c r="C1319" t="s">
        <v>113</v>
      </c>
      <c r="D1319" t="s">
        <v>24973</v>
      </c>
      <c r="E1319" t="s">
        <v>20985</v>
      </c>
      <c r="F1319">
        <v>14086.541282</v>
      </c>
      <c r="G1319">
        <v>8348.216088</v>
      </c>
      <c r="H1319">
        <v>108.773529</v>
      </c>
      <c r="I1319">
        <v>0</v>
      </c>
      <c r="J1319">
        <v>22543.530899</v>
      </c>
      <c r="K1319" t="s">
        <v>20689</v>
      </c>
      <c r="L1319" t="s">
        <v>7653</v>
      </c>
      <c r="M1319">
        <v>4270.06</v>
      </c>
      <c r="N1319" t="s">
        <v>20691</v>
      </c>
      <c r="O1319" t="s">
        <v>131</v>
      </c>
      <c r="P1319" t="s">
        <v>20692</v>
      </c>
      <c r="Q1319" t="s">
        <v>20693</v>
      </c>
      <c r="R1319" t="s">
        <v>25037</v>
      </c>
      <c r="S1319" t="s">
        <v>25038</v>
      </c>
      <c r="T1319" t="s">
        <v>25415</v>
      </c>
      <c r="U1319" t="s">
        <v>25416</v>
      </c>
      <c r="V1319" t="s">
        <v>25041</v>
      </c>
      <c r="W1319" t="s">
        <v>22811</v>
      </c>
      <c r="X1319">
        <v>56.74</v>
      </c>
      <c r="Y1319" t="s">
        <v>20700</v>
      </c>
      <c r="Z1319" t="s">
        <v>100</v>
      </c>
      <c r="AA1319" t="s">
        <v>92</v>
      </c>
      <c r="AB1319" t="s">
        <v>305</v>
      </c>
      <c r="AC1319" t="s">
        <v>306</v>
      </c>
      <c r="AD1319" t="s">
        <v>25417</v>
      </c>
      <c r="AE1319" t="s">
        <v>20702</v>
      </c>
      <c r="AF1319">
        <v>21000</v>
      </c>
      <c r="AG1319" t="s">
        <v>20703</v>
      </c>
      <c r="AH1319" s="5">
        <v>45575</v>
      </c>
      <c r="AI1319">
        <v>32.05</v>
      </c>
      <c r="AJ1319" t="s">
        <v>113</v>
      </c>
      <c r="AK1319" t="s">
        <v>20690</v>
      </c>
      <c r="AL1319" t="s">
        <v>20704</v>
      </c>
      <c r="AM1319" t="s">
        <v>20690</v>
      </c>
      <c r="AN1319" t="s">
        <v>20690</v>
      </c>
      <c r="AO1319" t="s">
        <v>24980</v>
      </c>
      <c r="AP1319" t="s">
        <v>20919</v>
      </c>
      <c r="AQ1319" t="s">
        <v>24981</v>
      </c>
      <c r="AR1319" t="s">
        <v>24982</v>
      </c>
      <c r="AS1319" s="5">
        <v>45646</v>
      </c>
      <c r="AT1319" t="s">
        <v>20690</v>
      </c>
      <c r="AU1319" t="s">
        <v>20709</v>
      </c>
      <c r="AV1319" t="s">
        <v>20710</v>
      </c>
      <c r="AX1319" s="6">
        <f>COUNTIFS(拍卖数据!E:E,AA1319,拍卖数据!F:F,AB1319,拍卖数据!O:O,O1319,拍卖数据!P:P,"&gt;"&amp;X1319*0.8,拍卖数据!P:P,"&lt;"&amp;X1319*1.2)</f>
        <v>2</v>
      </c>
      <c r="AY1319">
        <f>COUNTIFS(拍卖数据!E:E,AA1319,拍卖数据!F:F,AB1319,拍卖数据!O:O,O1319,拍卖数据!AN:AN,"机构",拍卖数据!P:P,"&gt;"&amp;X1319*0.8,拍卖数据!P:P,"&lt;"&amp;X1319*1.2)</f>
        <v>0</v>
      </c>
      <c r="AZ1319" s="6">
        <f>COUNTIFS(拍卖数据!E:E,AA1319,拍卖数据!F:F,AB1319,拍卖数据!G:G,AC1319,拍卖数据!O:O,O1319,拍卖数据!AN:AN,"机构",拍卖数据!P:P,"&gt;"&amp;X1319*0.8,拍卖数据!P:P,"&lt;"&amp;X1319*1.2)</f>
        <v>0</v>
      </c>
    </row>
    <row r="1320" hidden="1" spans="1:52">
      <c r="A1320">
        <v>68607</v>
      </c>
      <c r="B1320" t="s">
        <v>24972</v>
      </c>
      <c r="C1320" t="s">
        <v>113</v>
      </c>
      <c r="D1320" t="s">
        <v>24973</v>
      </c>
      <c r="E1320" t="s">
        <v>20985</v>
      </c>
      <c r="F1320">
        <v>14086.541282</v>
      </c>
      <c r="G1320">
        <v>8348.216088</v>
      </c>
      <c r="H1320">
        <v>108.773529</v>
      </c>
      <c r="I1320">
        <v>0</v>
      </c>
      <c r="J1320">
        <v>22543.530899</v>
      </c>
      <c r="K1320" t="s">
        <v>20689</v>
      </c>
      <c r="L1320" t="s">
        <v>7653</v>
      </c>
      <c r="M1320">
        <v>4270.06</v>
      </c>
      <c r="N1320" t="s">
        <v>20691</v>
      </c>
      <c r="O1320" t="s">
        <v>131</v>
      </c>
      <c r="P1320" t="s">
        <v>20692</v>
      </c>
      <c r="Q1320" t="s">
        <v>20693</v>
      </c>
      <c r="R1320" t="s">
        <v>25037</v>
      </c>
      <c r="S1320" t="s">
        <v>25038</v>
      </c>
      <c r="T1320" t="s">
        <v>25418</v>
      </c>
      <c r="U1320" t="s">
        <v>25419</v>
      </c>
      <c r="V1320" t="s">
        <v>25041</v>
      </c>
      <c r="W1320" t="s">
        <v>22811</v>
      </c>
      <c r="X1320">
        <v>48.91</v>
      </c>
      <c r="Y1320" t="s">
        <v>20700</v>
      </c>
      <c r="Z1320" t="s">
        <v>100</v>
      </c>
      <c r="AA1320" t="s">
        <v>92</v>
      </c>
      <c r="AB1320" t="s">
        <v>305</v>
      </c>
      <c r="AC1320" t="s">
        <v>306</v>
      </c>
      <c r="AD1320" t="s">
        <v>25420</v>
      </c>
      <c r="AE1320" t="s">
        <v>20702</v>
      </c>
      <c r="AF1320">
        <v>21000</v>
      </c>
      <c r="AG1320" t="s">
        <v>20703</v>
      </c>
      <c r="AH1320" s="5">
        <v>45575</v>
      </c>
      <c r="AI1320">
        <v>27.62</v>
      </c>
      <c r="AJ1320" t="s">
        <v>113</v>
      </c>
      <c r="AK1320" t="s">
        <v>20690</v>
      </c>
      <c r="AL1320" t="s">
        <v>20704</v>
      </c>
      <c r="AM1320" t="s">
        <v>20690</v>
      </c>
      <c r="AN1320" t="s">
        <v>20690</v>
      </c>
      <c r="AO1320" t="s">
        <v>24980</v>
      </c>
      <c r="AP1320" t="s">
        <v>20919</v>
      </c>
      <c r="AQ1320" t="s">
        <v>24981</v>
      </c>
      <c r="AR1320" t="s">
        <v>24982</v>
      </c>
      <c r="AS1320" s="5">
        <v>45646</v>
      </c>
      <c r="AT1320" t="s">
        <v>20690</v>
      </c>
      <c r="AU1320" t="s">
        <v>20709</v>
      </c>
      <c r="AV1320" t="s">
        <v>20710</v>
      </c>
      <c r="AX1320" s="6">
        <f>COUNTIFS(拍卖数据!E:E,AA1320,拍卖数据!F:F,AB1320,拍卖数据!O:O,O1320,拍卖数据!P:P,"&gt;"&amp;X1320*0.8,拍卖数据!P:P,"&lt;"&amp;X1320*1.2)</f>
        <v>1</v>
      </c>
      <c r="AY1320">
        <f>COUNTIFS(拍卖数据!E:E,AA1320,拍卖数据!F:F,AB1320,拍卖数据!O:O,O1320,拍卖数据!AN:AN,"机构",拍卖数据!P:P,"&gt;"&amp;X1320*0.8,拍卖数据!P:P,"&lt;"&amp;X1320*1.2)</f>
        <v>0</v>
      </c>
      <c r="AZ1320" s="6">
        <f>COUNTIFS(拍卖数据!E:E,AA1320,拍卖数据!F:F,AB1320,拍卖数据!G:G,AC1320,拍卖数据!O:O,O1320,拍卖数据!AN:AN,"机构",拍卖数据!P:P,"&gt;"&amp;X1320*0.8,拍卖数据!P:P,"&lt;"&amp;X1320*1.2)</f>
        <v>0</v>
      </c>
    </row>
    <row r="1321" hidden="1" spans="1:52">
      <c r="A1321">
        <v>68608</v>
      </c>
      <c r="B1321" t="s">
        <v>24972</v>
      </c>
      <c r="C1321" t="s">
        <v>113</v>
      </c>
      <c r="D1321" t="s">
        <v>24973</v>
      </c>
      <c r="E1321" t="s">
        <v>20985</v>
      </c>
      <c r="F1321">
        <v>14086.541282</v>
      </c>
      <c r="G1321">
        <v>8348.216088</v>
      </c>
      <c r="H1321">
        <v>108.773529</v>
      </c>
      <c r="I1321">
        <v>0</v>
      </c>
      <c r="J1321">
        <v>22543.530899</v>
      </c>
      <c r="K1321" t="s">
        <v>20689</v>
      </c>
      <c r="L1321" t="s">
        <v>7653</v>
      </c>
      <c r="M1321">
        <v>4270.06</v>
      </c>
      <c r="N1321" t="s">
        <v>20691</v>
      </c>
      <c r="O1321" t="s">
        <v>131</v>
      </c>
      <c r="P1321" t="s">
        <v>20692</v>
      </c>
      <c r="Q1321" t="s">
        <v>20693</v>
      </c>
      <c r="R1321" t="s">
        <v>25037</v>
      </c>
      <c r="S1321" t="s">
        <v>25038</v>
      </c>
      <c r="T1321" t="s">
        <v>25421</v>
      </c>
      <c r="U1321" t="s">
        <v>25422</v>
      </c>
      <c r="V1321" t="s">
        <v>25041</v>
      </c>
      <c r="W1321" t="s">
        <v>22811</v>
      </c>
      <c r="X1321">
        <v>58.24</v>
      </c>
      <c r="Y1321" t="s">
        <v>20700</v>
      </c>
      <c r="Z1321" t="s">
        <v>100</v>
      </c>
      <c r="AA1321" t="s">
        <v>92</v>
      </c>
      <c r="AB1321" t="s">
        <v>305</v>
      </c>
      <c r="AC1321" t="s">
        <v>306</v>
      </c>
      <c r="AD1321" t="s">
        <v>25423</v>
      </c>
      <c r="AE1321" t="s">
        <v>20702</v>
      </c>
      <c r="AF1321">
        <v>21000</v>
      </c>
      <c r="AG1321" t="s">
        <v>20703</v>
      </c>
      <c r="AH1321" s="5">
        <v>45575</v>
      </c>
      <c r="AI1321">
        <v>32.89</v>
      </c>
      <c r="AJ1321" t="s">
        <v>113</v>
      </c>
      <c r="AK1321" t="s">
        <v>20690</v>
      </c>
      <c r="AL1321" t="s">
        <v>20704</v>
      </c>
      <c r="AM1321" t="s">
        <v>20690</v>
      </c>
      <c r="AN1321" t="s">
        <v>20690</v>
      </c>
      <c r="AO1321" t="s">
        <v>24980</v>
      </c>
      <c r="AP1321" t="s">
        <v>20919</v>
      </c>
      <c r="AQ1321" t="s">
        <v>24981</v>
      </c>
      <c r="AR1321" t="s">
        <v>24982</v>
      </c>
      <c r="AS1321" s="5">
        <v>45646</v>
      </c>
      <c r="AT1321" t="s">
        <v>20690</v>
      </c>
      <c r="AU1321" t="s">
        <v>20709</v>
      </c>
      <c r="AV1321" t="s">
        <v>20710</v>
      </c>
      <c r="AX1321" s="6">
        <f>COUNTIFS(拍卖数据!E:E,AA1321,拍卖数据!F:F,AB1321,拍卖数据!O:O,O1321,拍卖数据!P:P,"&gt;"&amp;X1321*0.8,拍卖数据!P:P,"&lt;"&amp;X1321*1.2)</f>
        <v>2</v>
      </c>
      <c r="AY1321">
        <f>COUNTIFS(拍卖数据!E:E,AA1321,拍卖数据!F:F,AB1321,拍卖数据!O:O,O1321,拍卖数据!AN:AN,"机构",拍卖数据!P:P,"&gt;"&amp;X1321*0.8,拍卖数据!P:P,"&lt;"&amp;X1321*1.2)</f>
        <v>0</v>
      </c>
      <c r="AZ1321" s="6">
        <f>COUNTIFS(拍卖数据!E:E,AA1321,拍卖数据!F:F,AB1321,拍卖数据!G:G,AC1321,拍卖数据!O:O,O1321,拍卖数据!AN:AN,"机构",拍卖数据!P:P,"&gt;"&amp;X1321*0.8,拍卖数据!P:P,"&lt;"&amp;X1321*1.2)</f>
        <v>0</v>
      </c>
    </row>
    <row r="1322" hidden="1" spans="1:52">
      <c r="A1322">
        <v>68609</v>
      </c>
      <c r="B1322" t="s">
        <v>24972</v>
      </c>
      <c r="C1322" t="s">
        <v>113</v>
      </c>
      <c r="D1322" t="s">
        <v>24973</v>
      </c>
      <c r="E1322" t="s">
        <v>20985</v>
      </c>
      <c r="F1322">
        <v>14086.541282</v>
      </c>
      <c r="G1322">
        <v>8348.216088</v>
      </c>
      <c r="H1322">
        <v>108.773529</v>
      </c>
      <c r="I1322">
        <v>0</v>
      </c>
      <c r="J1322">
        <v>22543.530899</v>
      </c>
      <c r="K1322" t="s">
        <v>20689</v>
      </c>
      <c r="L1322" t="s">
        <v>7653</v>
      </c>
      <c r="M1322">
        <v>4270.06</v>
      </c>
      <c r="N1322" t="s">
        <v>20691</v>
      </c>
      <c r="O1322" t="s">
        <v>131</v>
      </c>
      <c r="P1322" t="s">
        <v>20692</v>
      </c>
      <c r="Q1322" t="s">
        <v>20693</v>
      </c>
      <c r="R1322" t="s">
        <v>25037</v>
      </c>
      <c r="S1322" t="s">
        <v>25038</v>
      </c>
      <c r="T1322" t="s">
        <v>25424</v>
      </c>
      <c r="U1322" t="s">
        <v>25425</v>
      </c>
      <c r="V1322" t="s">
        <v>25041</v>
      </c>
      <c r="W1322" t="s">
        <v>22811</v>
      </c>
      <c r="X1322">
        <v>58.24</v>
      </c>
      <c r="Y1322" t="s">
        <v>20700</v>
      </c>
      <c r="Z1322" t="s">
        <v>100</v>
      </c>
      <c r="AA1322" t="s">
        <v>92</v>
      </c>
      <c r="AB1322" t="s">
        <v>305</v>
      </c>
      <c r="AC1322" t="s">
        <v>306</v>
      </c>
      <c r="AD1322" t="s">
        <v>25426</v>
      </c>
      <c r="AE1322" t="s">
        <v>20702</v>
      </c>
      <c r="AF1322">
        <v>21000</v>
      </c>
      <c r="AG1322" t="s">
        <v>20703</v>
      </c>
      <c r="AH1322" s="5">
        <v>45575</v>
      </c>
      <c r="AI1322">
        <v>32.89</v>
      </c>
      <c r="AJ1322" t="s">
        <v>113</v>
      </c>
      <c r="AK1322" t="s">
        <v>20690</v>
      </c>
      <c r="AL1322" t="s">
        <v>20704</v>
      </c>
      <c r="AM1322" t="s">
        <v>20690</v>
      </c>
      <c r="AN1322" t="s">
        <v>20690</v>
      </c>
      <c r="AO1322" t="s">
        <v>24980</v>
      </c>
      <c r="AP1322" t="s">
        <v>20919</v>
      </c>
      <c r="AQ1322" t="s">
        <v>24981</v>
      </c>
      <c r="AR1322" t="s">
        <v>24982</v>
      </c>
      <c r="AS1322" s="5">
        <v>45646</v>
      </c>
      <c r="AT1322" t="s">
        <v>20690</v>
      </c>
      <c r="AU1322" t="s">
        <v>20709</v>
      </c>
      <c r="AV1322" t="s">
        <v>20710</v>
      </c>
      <c r="AX1322" s="6">
        <f>COUNTIFS(拍卖数据!E:E,AA1322,拍卖数据!F:F,AB1322,拍卖数据!O:O,O1322,拍卖数据!P:P,"&gt;"&amp;X1322*0.8,拍卖数据!P:P,"&lt;"&amp;X1322*1.2)</f>
        <v>2</v>
      </c>
      <c r="AY1322">
        <f>COUNTIFS(拍卖数据!E:E,AA1322,拍卖数据!F:F,AB1322,拍卖数据!O:O,O1322,拍卖数据!AN:AN,"机构",拍卖数据!P:P,"&gt;"&amp;X1322*0.8,拍卖数据!P:P,"&lt;"&amp;X1322*1.2)</f>
        <v>0</v>
      </c>
      <c r="AZ1322" s="6">
        <f>COUNTIFS(拍卖数据!E:E,AA1322,拍卖数据!F:F,AB1322,拍卖数据!G:G,AC1322,拍卖数据!O:O,O1322,拍卖数据!AN:AN,"机构",拍卖数据!P:P,"&gt;"&amp;X1322*0.8,拍卖数据!P:P,"&lt;"&amp;X1322*1.2)</f>
        <v>0</v>
      </c>
    </row>
    <row r="1323" hidden="1" spans="1:52">
      <c r="A1323">
        <v>68610</v>
      </c>
      <c r="B1323" t="s">
        <v>24972</v>
      </c>
      <c r="C1323" t="s">
        <v>113</v>
      </c>
      <c r="D1323" t="s">
        <v>24973</v>
      </c>
      <c r="E1323" t="s">
        <v>20985</v>
      </c>
      <c r="F1323">
        <v>14086.541282</v>
      </c>
      <c r="G1323">
        <v>8348.216088</v>
      </c>
      <c r="H1323">
        <v>108.773529</v>
      </c>
      <c r="I1323">
        <v>0</v>
      </c>
      <c r="J1323">
        <v>22543.530899</v>
      </c>
      <c r="K1323" t="s">
        <v>20689</v>
      </c>
      <c r="L1323" t="s">
        <v>7653</v>
      </c>
      <c r="M1323">
        <v>4270.06</v>
      </c>
      <c r="N1323" t="s">
        <v>20691</v>
      </c>
      <c r="O1323" t="s">
        <v>131</v>
      </c>
      <c r="P1323" t="s">
        <v>20692</v>
      </c>
      <c r="Q1323" t="s">
        <v>20693</v>
      </c>
      <c r="R1323" t="s">
        <v>25037</v>
      </c>
      <c r="S1323" t="s">
        <v>25038</v>
      </c>
      <c r="T1323" t="s">
        <v>25427</v>
      </c>
      <c r="U1323" t="s">
        <v>25428</v>
      </c>
      <c r="V1323" t="s">
        <v>25041</v>
      </c>
      <c r="W1323" t="s">
        <v>22811</v>
      </c>
      <c r="X1323">
        <v>58.24</v>
      </c>
      <c r="Y1323" t="s">
        <v>20700</v>
      </c>
      <c r="Z1323" t="s">
        <v>100</v>
      </c>
      <c r="AA1323" t="s">
        <v>92</v>
      </c>
      <c r="AB1323" t="s">
        <v>305</v>
      </c>
      <c r="AC1323" t="s">
        <v>306</v>
      </c>
      <c r="AD1323" t="s">
        <v>25429</v>
      </c>
      <c r="AE1323" t="s">
        <v>20702</v>
      </c>
      <c r="AF1323">
        <v>21000</v>
      </c>
      <c r="AG1323" t="s">
        <v>20703</v>
      </c>
      <c r="AH1323" s="5">
        <v>45575</v>
      </c>
      <c r="AI1323">
        <v>32.89</v>
      </c>
      <c r="AJ1323" t="s">
        <v>113</v>
      </c>
      <c r="AK1323" t="s">
        <v>20690</v>
      </c>
      <c r="AL1323" t="s">
        <v>20704</v>
      </c>
      <c r="AM1323" t="s">
        <v>20690</v>
      </c>
      <c r="AN1323" t="s">
        <v>20690</v>
      </c>
      <c r="AO1323" t="s">
        <v>24980</v>
      </c>
      <c r="AP1323" t="s">
        <v>20919</v>
      </c>
      <c r="AQ1323" t="s">
        <v>24981</v>
      </c>
      <c r="AR1323" t="s">
        <v>24982</v>
      </c>
      <c r="AS1323" s="5">
        <v>45646</v>
      </c>
      <c r="AT1323" t="s">
        <v>20690</v>
      </c>
      <c r="AU1323" t="s">
        <v>20709</v>
      </c>
      <c r="AV1323" t="s">
        <v>20710</v>
      </c>
      <c r="AX1323" s="6">
        <f>COUNTIFS(拍卖数据!E:E,AA1323,拍卖数据!F:F,AB1323,拍卖数据!O:O,O1323,拍卖数据!P:P,"&gt;"&amp;X1323*0.8,拍卖数据!P:P,"&lt;"&amp;X1323*1.2)</f>
        <v>2</v>
      </c>
      <c r="AY1323">
        <f>COUNTIFS(拍卖数据!E:E,AA1323,拍卖数据!F:F,AB1323,拍卖数据!O:O,O1323,拍卖数据!AN:AN,"机构",拍卖数据!P:P,"&gt;"&amp;X1323*0.8,拍卖数据!P:P,"&lt;"&amp;X1323*1.2)</f>
        <v>0</v>
      </c>
      <c r="AZ1323" s="6">
        <f>COUNTIFS(拍卖数据!E:E,AA1323,拍卖数据!F:F,AB1323,拍卖数据!G:G,AC1323,拍卖数据!O:O,O1323,拍卖数据!AN:AN,"机构",拍卖数据!P:P,"&gt;"&amp;X1323*0.8,拍卖数据!P:P,"&lt;"&amp;X1323*1.2)</f>
        <v>0</v>
      </c>
    </row>
    <row r="1324" hidden="1" spans="1:52">
      <c r="A1324">
        <v>68611</v>
      </c>
      <c r="B1324" t="s">
        <v>24972</v>
      </c>
      <c r="C1324" t="s">
        <v>113</v>
      </c>
      <c r="D1324" t="s">
        <v>24973</v>
      </c>
      <c r="E1324" t="s">
        <v>20985</v>
      </c>
      <c r="F1324">
        <v>14086.541282</v>
      </c>
      <c r="G1324">
        <v>8348.216088</v>
      </c>
      <c r="H1324">
        <v>108.773529</v>
      </c>
      <c r="I1324">
        <v>0</v>
      </c>
      <c r="J1324">
        <v>22543.530899</v>
      </c>
      <c r="K1324" t="s">
        <v>20689</v>
      </c>
      <c r="L1324" t="s">
        <v>7653</v>
      </c>
      <c r="M1324">
        <v>4270.06</v>
      </c>
      <c r="N1324" t="s">
        <v>20691</v>
      </c>
      <c r="O1324" t="s">
        <v>131</v>
      </c>
      <c r="P1324" t="s">
        <v>20692</v>
      </c>
      <c r="Q1324" t="s">
        <v>20693</v>
      </c>
      <c r="R1324" t="s">
        <v>25037</v>
      </c>
      <c r="S1324" t="s">
        <v>25038</v>
      </c>
      <c r="T1324" t="s">
        <v>25430</v>
      </c>
      <c r="U1324" t="s">
        <v>25431</v>
      </c>
      <c r="V1324" t="s">
        <v>25041</v>
      </c>
      <c r="W1324" t="s">
        <v>22811</v>
      </c>
      <c r="X1324">
        <v>58.24</v>
      </c>
      <c r="Y1324" t="s">
        <v>20700</v>
      </c>
      <c r="Z1324" t="s">
        <v>100</v>
      </c>
      <c r="AA1324" t="s">
        <v>92</v>
      </c>
      <c r="AB1324" t="s">
        <v>305</v>
      </c>
      <c r="AC1324" t="s">
        <v>306</v>
      </c>
      <c r="AD1324" t="s">
        <v>25432</v>
      </c>
      <c r="AE1324" t="s">
        <v>20702</v>
      </c>
      <c r="AF1324">
        <v>21000</v>
      </c>
      <c r="AG1324" t="s">
        <v>20703</v>
      </c>
      <c r="AH1324" s="5">
        <v>45575</v>
      </c>
      <c r="AI1324">
        <v>32.89</v>
      </c>
      <c r="AJ1324" t="s">
        <v>113</v>
      </c>
      <c r="AK1324" t="s">
        <v>20690</v>
      </c>
      <c r="AL1324" t="s">
        <v>20704</v>
      </c>
      <c r="AM1324" t="s">
        <v>20690</v>
      </c>
      <c r="AN1324" t="s">
        <v>20690</v>
      </c>
      <c r="AO1324" t="s">
        <v>24980</v>
      </c>
      <c r="AP1324" t="s">
        <v>20919</v>
      </c>
      <c r="AQ1324" t="s">
        <v>24981</v>
      </c>
      <c r="AR1324" t="s">
        <v>24982</v>
      </c>
      <c r="AS1324" s="5">
        <v>45646</v>
      </c>
      <c r="AT1324" t="s">
        <v>20690</v>
      </c>
      <c r="AU1324" t="s">
        <v>20709</v>
      </c>
      <c r="AV1324" t="s">
        <v>20710</v>
      </c>
      <c r="AX1324" s="6">
        <f>COUNTIFS(拍卖数据!E:E,AA1324,拍卖数据!F:F,AB1324,拍卖数据!O:O,O1324,拍卖数据!P:P,"&gt;"&amp;X1324*0.8,拍卖数据!P:P,"&lt;"&amp;X1324*1.2)</f>
        <v>2</v>
      </c>
      <c r="AY1324">
        <f>COUNTIFS(拍卖数据!E:E,AA1324,拍卖数据!F:F,AB1324,拍卖数据!O:O,O1324,拍卖数据!AN:AN,"机构",拍卖数据!P:P,"&gt;"&amp;X1324*0.8,拍卖数据!P:P,"&lt;"&amp;X1324*1.2)</f>
        <v>0</v>
      </c>
      <c r="AZ1324" s="6">
        <f>COUNTIFS(拍卖数据!E:E,AA1324,拍卖数据!F:F,AB1324,拍卖数据!G:G,AC1324,拍卖数据!O:O,O1324,拍卖数据!AN:AN,"机构",拍卖数据!P:P,"&gt;"&amp;X1324*0.8,拍卖数据!P:P,"&lt;"&amp;X1324*1.2)</f>
        <v>0</v>
      </c>
    </row>
    <row r="1325" hidden="1" spans="1:52">
      <c r="A1325">
        <v>68612</v>
      </c>
      <c r="B1325" t="s">
        <v>24972</v>
      </c>
      <c r="C1325" t="s">
        <v>113</v>
      </c>
      <c r="D1325" t="s">
        <v>24973</v>
      </c>
      <c r="E1325" t="s">
        <v>20985</v>
      </c>
      <c r="F1325">
        <v>14086.541282</v>
      </c>
      <c r="G1325">
        <v>8348.216088</v>
      </c>
      <c r="H1325">
        <v>108.773529</v>
      </c>
      <c r="I1325">
        <v>0</v>
      </c>
      <c r="J1325">
        <v>22543.530899</v>
      </c>
      <c r="K1325" t="s">
        <v>20689</v>
      </c>
      <c r="L1325" t="s">
        <v>7653</v>
      </c>
      <c r="M1325">
        <v>4270.06</v>
      </c>
      <c r="N1325" t="s">
        <v>20691</v>
      </c>
      <c r="O1325" t="s">
        <v>131</v>
      </c>
      <c r="P1325" t="s">
        <v>20692</v>
      </c>
      <c r="Q1325" t="s">
        <v>20693</v>
      </c>
      <c r="R1325" t="s">
        <v>25037</v>
      </c>
      <c r="S1325" t="s">
        <v>25038</v>
      </c>
      <c r="T1325" t="s">
        <v>25433</v>
      </c>
      <c r="U1325" t="s">
        <v>25434</v>
      </c>
      <c r="V1325" t="s">
        <v>25041</v>
      </c>
      <c r="W1325" t="s">
        <v>22811</v>
      </c>
      <c r="X1325">
        <v>59.4</v>
      </c>
      <c r="Y1325" t="s">
        <v>20700</v>
      </c>
      <c r="Z1325" t="s">
        <v>100</v>
      </c>
      <c r="AA1325" t="s">
        <v>92</v>
      </c>
      <c r="AB1325" t="s">
        <v>305</v>
      </c>
      <c r="AC1325" t="s">
        <v>306</v>
      </c>
      <c r="AD1325" t="s">
        <v>25435</v>
      </c>
      <c r="AE1325" t="s">
        <v>20702</v>
      </c>
      <c r="AF1325">
        <v>21000</v>
      </c>
      <c r="AG1325" t="s">
        <v>20703</v>
      </c>
      <c r="AH1325" s="5">
        <v>45575</v>
      </c>
      <c r="AI1325">
        <v>33.55</v>
      </c>
      <c r="AJ1325" t="s">
        <v>113</v>
      </c>
      <c r="AK1325" t="s">
        <v>20690</v>
      </c>
      <c r="AL1325" t="s">
        <v>20704</v>
      </c>
      <c r="AM1325" t="s">
        <v>20690</v>
      </c>
      <c r="AN1325" t="s">
        <v>20690</v>
      </c>
      <c r="AO1325" t="s">
        <v>24980</v>
      </c>
      <c r="AP1325" t="s">
        <v>20919</v>
      </c>
      <c r="AQ1325" t="s">
        <v>24981</v>
      </c>
      <c r="AR1325" t="s">
        <v>24982</v>
      </c>
      <c r="AS1325" s="5">
        <v>45646</v>
      </c>
      <c r="AT1325" t="s">
        <v>20690</v>
      </c>
      <c r="AU1325" t="s">
        <v>20709</v>
      </c>
      <c r="AV1325" t="s">
        <v>20710</v>
      </c>
      <c r="AX1325" s="6">
        <f>COUNTIFS(拍卖数据!E:E,AA1325,拍卖数据!F:F,AB1325,拍卖数据!O:O,O1325,拍卖数据!P:P,"&gt;"&amp;X1325*0.8,拍卖数据!P:P,"&lt;"&amp;X1325*1.2)</f>
        <v>3</v>
      </c>
      <c r="AY1325">
        <f>COUNTIFS(拍卖数据!E:E,AA1325,拍卖数据!F:F,AB1325,拍卖数据!O:O,O1325,拍卖数据!AN:AN,"机构",拍卖数据!P:P,"&gt;"&amp;X1325*0.8,拍卖数据!P:P,"&lt;"&amp;X1325*1.2)</f>
        <v>0</v>
      </c>
      <c r="AZ1325" s="6">
        <f>COUNTIFS(拍卖数据!E:E,AA1325,拍卖数据!F:F,AB1325,拍卖数据!G:G,AC1325,拍卖数据!O:O,O1325,拍卖数据!AN:AN,"机构",拍卖数据!P:P,"&gt;"&amp;X1325*0.8,拍卖数据!P:P,"&lt;"&amp;X1325*1.2)</f>
        <v>0</v>
      </c>
    </row>
    <row r="1326" hidden="1" spans="1:52">
      <c r="A1326">
        <v>68613</v>
      </c>
      <c r="B1326" t="s">
        <v>24972</v>
      </c>
      <c r="C1326" t="s">
        <v>113</v>
      </c>
      <c r="D1326" t="s">
        <v>24973</v>
      </c>
      <c r="E1326" t="s">
        <v>20985</v>
      </c>
      <c r="F1326">
        <v>14086.541282</v>
      </c>
      <c r="G1326">
        <v>8348.216088</v>
      </c>
      <c r="H1326">
        <v>108.773529</v>
      </c>
      <c r="I1326">
        <v>0</v>
      </c>
      <c r="J1326">
        <v>22543.530899</v>
      </c>
      <c r="K1326" t="s">
        <v>20689</v>
      </c>
      <c r="L1326" t="s">
        <v>7653</v>
      </c>
      <c r="M1326">
        <v>4270.06</v>
      </c>
      <c r="N1326" t="s">
        <v>20691</v>
      </c>
      <c r="O1326" t="s">
        <v>131</v>
      </c>
      <c r="P1326" t="s">
        <v>20692</v>
      </c>
      <c r="Q1326" t="s">
        <v>20693</v>
      </c>
      <c r="R1326" t="s">
        <v>25037</v>
      </c>
      <c r="S1326" t="s">
        <v>25038</v>
      </c>
      <c r="T1326" t="s">
        <v>25436</v>
      </c>
      <c r="U1326" t="s">
        <v>25437</v>
      </c>
      <c r="V1326" t="s">
        <v>25041</v>
      </c>
      <c r="W1326" t="s">
        <v>22811</v>
      </c>
      <c r="X1326">
        <v>13.9</v>
      </c>
      <c r="Y1326" t="s">
        <v>20700</v>
      </c>
      <c r="Z1326" t="s">
        <v>100</v>
      </c>
      <c r="AA1326" t="s">
        <v>92</v>
      </c>
      <c r="AB1326" t="s">
        <v>305</v>
      </c>
      <c r="AC1326" t="s">
        <v>306</v>
      </c>
      <c r="AD1326" t="s">
        <v>25438</v>
      </c>
      <c r="AE1326" t="s">
        <v>20702</v>
      </c>
      <c r="AF1326">
        <v>21000</v>
      </c>
      <c r="AG1326" t="s">
        <v>20703</v>
      </c>
      <c r="AH1326" s="5">
        <v>45575</v>
      </c>
      <c r="AI1326">
        <v>7.85</v>
      </c>
      <c r="AJ1326" t="s">
        <v>113</v>
      </c>
      <c r="AK1326" t="s">
        <v>20690</v>
      </c>
      <c r="AL1326" t="s">
        <v>20704</v>
      </c>
      <c r="AM1326" t="s">
        <v>20690</v>
      </c>
      <c r="AN1326" t="s">
        <v>20690</v>
      </c>
      <c r="AO1326" t="s">
        <v>24980</v>
      </c>
      <c r="AP1326" t="s">
        <v>20919</v>
      </c>
      <c r="AQ1326" t="s">
        <v>24981</v>
      </c>
      <c r="AR1326" t="s">
        <v>24982</v>
      </c>
      <c r="AS1326" s="5">
        <v>45646</v>
      </c>
      <c r="AT1326" t="s">
        <v>20690</v>
      </c>
      <c r="AU1326" t="s">
        <v>20709</v>
      </c>
      <c r="AV1326" t="s">
        <v>20710</v>
      </c>
      <c r="AX1326" s="6">
        <f>COUNTIFS(拍卖数据!E:E,AA1326,拍卖数据!F:F,AB1326,拍卖数据!O:O,O1326,拍卖数据!P:P,"&gt;"&amp;X1326*0.8,拍卖数据!P:P,"&lt;"&amp;X1326*1.2)</f>
        <v>0</v>
      </c>
      <c r="AY1326">
        <f>COUNTIFS(拍卖数据!E:E,AA1326,拍卖数据!F:F,AB1326,拍卖数据!O:O,O1326,拍卖数据!AN:AN,"机构",拍卖数据!P:P,"&gt;"&amp;X1326*0.8,拍卖数据!P:P,"&lt;"&amp;X1326*1.2)</f>
        <v>0</v>
      </c>
      <c r="AZ1326" s="6">
        <f>COUNTIFS(拍卖数据!E:E,AA1326,拍卖数据!F:F,AB1326,拍卖数据!G:G,AC1326,拍卖数据!O:O,O1326,拍卖数据!AN:AN,"机构",拍卖数据!P:P,"&gt;"&amp;X1326*0.8,拍卖数据!P:P,"&lt;"&amp;X1326*1.2)</f>
        <v>0</v>
      </c>
    </row>
    <row r="1327" hidden="1" spans="1:52">
      <c r="A1327">
        <v>68614</v>
      </c>
      <c r="B1327" t="s">
        <v>24972</v>
      </c>
      <c r="C1327" t="s">
        <v>113</v>
      </c>
      <c r="D1327" t="s">
        <v>24973</v>
      </c>
      <c r="E1327" t="s">
        <v>20985</v>
      </c>
      <c r="F1327">
        <v>14086.541282</v>
      </c>
      <c r="G1327">
        <v>8348.216088</v>
      </c>
      <c r="H1327">
        <v>108.773529</v>
      </c>
      <c r="I1327">
        <v>0</v>
      </c>
      <c r="J1327">
        <v>22543.530899</v>
      </c>
      <c r="K1327" t="s">
        <v>20689</v>
      </c>
      <c r="L1327" t="s">
        <v>7653</v>
      </c>
      <c r="M1327">
        <v>4270.06</v>
      </c>
      <c r="N1327" t="s">
        <v>20691</v>
      </c>
      <c r="O1327" t="s">
        <v>131</v>
      </c>
      <c r="P1327" t="s">
        <v>20692</v>
      </c>
      <c r="Q1327" t="s">
        <v>20693</v>
      </c>
      <c r="R1327" t="s">
        <v>25037</v>
      </c>
      <c r="S1327" t="s">
        <v>25038</v>
      </c>
      <c r="T1327" t="s">
        <v>25439</v>
      </c>
      <c r="U1327" t="s">
        <v>25440</v>
      </c>
      <c r="V1327" t="s">
        <v>25041</v>
      </c>
      <c r="W1327" t="s">
        <v>22811</v>
      </c>
      <c r="X1327">
        <v>36.41</v>
      </c>
      <c r="Y1327" t="s">
        <v>20700</v>
      </c>
      <c r="Z1327" t="s">
        <v>100</v>
      </c>
      <c r="AA1327" t="s">
        <v>92</v>
      </c>
      <c r="AB1327" t="s">
        <v>305</v>
      </c>
      <c r="AC1327" t="s">
        <v>306</v>
      </c>
      <c r="AD1327" t="s">
        <v>25441</v>
      </c>
      <c r="AE1327" t="s">
        <v>20702</v>
      </c>
      <c r="AF1327">
        <v>21000</v>
      </c>
      <c r="AG1327" t="s">
        <v>20703</v>
      </c>
      <c r="AH1327" s="5">
        <v>45575</v>
      </c>
      <c r="AI1327">
        <v>20.56</v>
      </c>
      <c r="AJ1327" t="s">
        <v>113</v>
      </c>
      <c r="AK1327" t="s">
        <v>20690</v>
      </c>
      <c r="AL1327" t="s">
        <v>20704</v>
      </c>
      <c r="AM1327" t="s">
        <v>20690</v>
      </c>
      <c r="AN1327" t="s">
        <v>20690</v>
      </c>
      <c r="AO1327" t="s">
        <v>24980</v>
      </c>
      <c r="AP1327" t="s">
        <v>20919</v>
      </c>
      <c r="AQ1327" t="s">
        <v>24981</v>
      </c>
      <c r="AR1327" t="s">
        <v>24982</v>
      </c>
      <c r="AS1327" s="5">
        <v>45646</v>
      </c>
      <c r="AT1327" t="s">
        <v>20690</v>
      </c>
      <c r="AU1327" t="s">
        <v>20709</v>
      </c>
      <c r="AV1327" t="s">
        <v>20710</v>
      </c>
      <c r="AX1327" s="6">
        <f>COUNTIFS(拍卖数据!E:E,AA1327,拍卖数据!F:F,AB1327,拍卖数据!O:O,O1327,拍卖数据!P:P,"&gt;"&amp;X1327*0.8,拍卖数据!P:P,"&lt;"&amp;X1327*1.2)</f>
        <v>1</v>
      </c>
      <c r="AY1327">
        <f>COUNTIFS(拍卖数据!E:E,AA1327,拍卖数据!F:F,AB1327,拍卖数据!O:O,O1327,拍卖数据!AN:AN,"机构",拍卖数据!P:P,"&gt;"&amp;X1327*0.8,拍卖数据!P:P,"&lt;"&amp;X1327*1.2)</f>
        <v>0</v>
      </c>
      <c r="AZ1327" s="6">
        <f>COUNTIFS(拍卖数据!E:E,AA1327,拍卖数据!F:F,AB1327,拍卖数据!G:G,AC1327,拍卖数据!O:O,O1327,拍卖数据!AN:AN,"机构",拍卖数据!P:P,"&gt;"&amp;X1327*0.8,拍卖数据!P:P,"&lt;"&amp;X1327*1.2)</f>
        <v>0</v>
      </c>
    </row>
    <row r="1328" hidden="1" spans="1:52">
      <c r="A1328">
        <v>68615</v>
      </c>
      <c r="B1328" t="s">
        <v>24972</v>
      </c>
      <c r="C1328" t="s">
        <v>113</v>
      </c>
      <c r="D1328" t="s">
        <v>24973</v>
      </c>
      <c r="E1328" t="s">
        <v>20985</v>
      </c>
      <c r="F1328">
        <v>14086.541282</v>
      </c>
      <c r="G1328">
        <v>8348.216088</v>
      </c>
      <c r="H1328">
        <v>108.773529</v>
      </c>
      <c r="I1328">
        <v>0</v>
      </c>
      <c r="J1328">
        <v>22543.530899</v>
      </c>
      <c r="K1328" t="s">
        <v>20689</v>
      </c>
      <c r="L1328" t="s">
        <v>7653</v>
      </c>
      <c r="M1328">
        <v>4270.06</v>
      </c>
      <c r="N1328" t="s">
        <v>20691</v>
      </c>
      <c r="O1328" t="s">
        <v>131</v>
      </c>
      <c r="P1328" t="s">
        <v>20692</v>
      </c>
      <c r="Q1328" t="s">
        <v>20693</v>
      </c>
      <c r="R1328" t="s">
        <v>25037</v>
      </c>
      <c r="S1328" t="s">
        <v>25038</v>
      </c>
      <c r="T1328" t="s">
        <v>25442</v>
      </c>
      <c r="U1328" t="s">
        <v>25443</v>
      </c>
      <c r="V1328" t="s">
        <v>25041</v>
      </c>
      <c r="W1328" t="s">
        <v>22811</v>
      </c>
      <c r="X1328">
        <v>18.45</v>
      </c>
      <c r="Y1328" t="s">
        <v>20700</v>
      </c>
      <c r="Z1328" t="s">
        <v>100</v>
      </c>
      <c r="AA1328" t="s">
        <v>92</v>
      </c>
      <c r="AB1328" t="s">
        <v>305</v>
      </c>
      <c r="AC1328" t="s">
        <v>306</v>
      </c>
      <c r="AD1328" t="s">
        <v>25444</v>
      </c>
      <c r="AE1328" t="s">
        <v>20702</v>
      </c>
      <c r="AF1328">
        <v>21000</v>
      </c>
      <c r="AG1328" t="s">
        <v>20703</v>
      </c>
      <c r="AH1328" s="5">
        <v>45575</v>
      </c>
      <c r="AI1328">
        <v>10.42</v>
      </c>
      <c r="AJ1328" t="s">
        <v>113</v>
      </c>
      <c r="AK1328" t="s">
        <v>20690</v>
      </c>
      <c r="AL1328" t="s">
        <v>20704</v>
      </c>
      <c r="AM1328" t="s">
        <v>20690</v>
      </c>
      <c r="AN1328" t="s">
        <v>20690</v>
      </c>
      <c r="AO1328" t="s">
        <v>24980</v>
      </c>
      <c r="AP1328" t="s">
        <v>20919</v>
      </c>
      <c r="AQ1328" t="s">
        <v>24981</v>
      </c>
      <c r="AR1328" t="s">
        <v>24982</v>
      </c>
      <c r="AS1328" s="5">
        <v>45646</v>
      </c>
      <c r="AT1328" t="s">
        <v>20690</v>
      </c>
      <c r="AU1328" t="s">
        <v>20709</v>
      </c>
      <c r="AV1328" t="s">
        <v>20710</v>
      </c>
      <c r="AX1328" s="6">
        <f>COUNTIFS(拍卖数据!E:E,AA1328,拍卖数据!F:F,AB1328,拍卖数据!O:O,O1328,拍卖数据!P:P,"&gt;"&amp;X1328*0.8,拍卖数据!P:P,"&lt;"&amp;X1328*1.2)</f>
        <v>0</v>
      </c>
      <c r="AY1328">
        <f>COUNTIFS(拍卖数据!E:E,AA1328,拍卖数据!F:F,AB1328,拍卖数据!O:O,O1328,拍卖数据!AN:AN,"机构",拍卖数据!P:P,"&gt;"&amp;X1328*0.8,拍卖数据!P:P,"&lt;"&amp;X1328*1.2)</f>
        <v>0</v>
      </c>
      <c r="AZ1328" s="6">
        <f>COUNTIFS(拍卖数据!E:E,AA1328,拍卖数据!F:F,AB1328,拍卖数据!G:G,AC1328,拍卖数据!O:O,O1328,拍卖数据!AN:AN,"机构",拍卖数据!P:P,"&gt;"&amp;X1328*0.8,拍卖数据!P:P,"&lt;"&amp;X1328*1.2)</f>
        <v>0</v>
      </c>
    </row>
    <row r="1329" hidden="1" spans="1:52">
      <c r="A1329">
        <v>68616</v>
      </c>
      <c r="B1329" t="s">
        <v>24972</v>
      </c>
      <c r="C1329" t="s">
        <v>113</v>
      </c>
      <c r="D1329" t="s">
        <v>24973</v>
      </c>
      <c r="E1329" t="s">
        <v>20985</v>
      </c>
      <c r="F1329">
        <v>14086.541282</v>
      </c>
      <c r="G1329">
        <v>8348.216088</v>
      </c>
      <c r="H1329">
        <v>108.773529</v>
      </c>
      <c r="I1329">
        <v>0</v>
      </c>
      <c r="J1329">
        <v>22543.530899</v>
      </c>
      <c r="K1329" t="s">
        <v>20689</v>
      </c>
      <c r="L1329" t="s">
        <v>7653</v>
      </c>
      <c r="M1329">
        <v>4270.06</v>
      </c>
      <c r="N1329" t="s">
        <v>20691</v>
      </c>
      <c r="O1329" t="s">
        <v>131</v>
      </c>
      <c r="P1329" t="s">
        <v>20692</v>
      </c>
      <c r="Q1329" t="s">
        <v>20693</v>
      </c>
      <c r="R1329" t="s">
        <v>25037</v>
      </c>
      <c r="S1329" t="s">
        <v>25038</v>
      </c>
      <c r="T1329" t="s">
        <v>25445</v>
      </c>
      <c r="U1329" t="s">
        <v>25446</v>
      </c>
      <c r="V1329" t="s">
        <v>25041</v>
      </c>
      <c r="W1329" t="s">
        <v>22811</v>
      </c>
      <c r="X1329">
        <v>18.53</v>
      </c>
      <c r="Y1329" t="s">
        <v>20700</v>
      </c>
      <c r="Z1329" t="s">
        <v>100</v>
      </c>
      <c r="AA1329" t="s">
        <v>92</v>
      </c>
      <c r="AB1329" t="s">
        <v>305</v>
      </c>
      <c r="AC1329" t="s">
        <v>306</v>
      </c>
      <c r="AD1329" t="s">
        <v>25447</v>
      </c>
      <c r="AE1329" t="s">
        <v>20702</v>
      </c>
      <c r="AF1329">
        <v>21000</v>
      </c>
      <c r="AG1329" t="s">
        <v>20703</v>
      </c>
      <c r="AH1329" s="5">
        <v>45575</v>
      </c>
      <c r="AI1329">
        <v>10.47</v>
      </c>
      <c r="AJ1329" t="s">
        <v>113</v>
      </c>
      <c r="AK1329" t="s">
        <v>20690</v>
      </c>
      <c r="AL1329" t="s">
        <v>20704</v>
      </c>
      <c r="AM1329" t="s">
        <v>20690</v>
      </c>
      <c r="AN1329" t="s">
        <v>20690</v>
      </c>
      <c r="AO1329" t="s">
        <v>24980</v>
      </c>
      <c r="AP1329" t="s">
        <v>20919</v>
      </c>
      <c r="AQ1329" t="s">
        <v>24981</v>
      </c>
      <c r="AR1329" t="s">
        <v>24982</v>
      </c>
      <c r="AS1329" s="5">
        <v>45646</v>
      </c>
      <c r="AT1329" t="s">
        <v>20690</v>
      </c>
      <c r="AU1329" t="s">
        <v>20709</v>
      </c>
      <c r="AV1329" t="s">
        <v>20710</v>
      </c>
      <c r="AX1329" s="6">
        <f>COUNTIFS(拍卖数据!E:E,AA1329,拍卖数据!F:F,AB1329,拍卖数据!O:O,O1329,拍卖数据!P:P,"&gt;"&amp;X1329*0.8,拍卖数据!P:P,"&lt;"&amp;X1329*1.2)</f>
        <v>0</v>
      </c>
      <c r="AY1329">
        <f>COUNTIFS(拍卖数据!E:E,AA1329,拍卖数据!F:F,AB1329,拍卖数据!O:O,O1329,拍卖数据!AN:AN,"机构",拍卖数据!P:P,"&gt;"&amp;X1329*0.8,拍卖数据!P:P,"&lt;"&amp;X1329*1.2)</f>
        <v>0</v>
      </c>
      <c r="AZ1329" s="6">
        <f>COUNTIFS(拍卖数据!E:E,AA1329,拍卖数据!F:F,AB1329,拍卖数据!G:G,AC1329,拍卖数据!O:O,O1329,拍卖数据!AN:AN,"机构",拍卖数据!P:P,"&gt;"&amp;X1329*0.8,拍卖数据!P:P,"&lt;"&amp;X1329*1.2)</f>
        <v>0</v>
      </c>
    </row>
    <row r="1330" hidden="1" spans="1:52">
      <c r="A1330">
        <v>68617</v>
      </c>
      <c r="B1330" t="s">
        <v>24972</v>
      </c>
      <c r="C1330" t="s">
        <v>113</v>
      </c>
      <c r="D1330" t="s">
        <v>24973</v>
      </c>
      <c r="E1330" t="s">
        <v>20985</v>
      </c>
      <c r="F1330">
        <v>14086.541282</v>
      </c>
      <c r="G1330">
        <v>8348.216088</v>
      </c>
      <c r="H1330">
        <v>108.773529</v>
      </c>
      <c r="I1330">
        <v>0</v>
      </c>
      <c r="J1330">
        <v>22543.530899</v>
      </c>
      <c r="K1330" t="s">
        <v>20689</v>
      </c>
      <c r="L1330" t="s">
        <v>7653</v>
      </c>
      <c r="M1330">
        <v>4270.06</v>
      </c>
      <c r="N1330" t="s">
        <v>20691</v>
      </c>
      <c r="O1330" t="s">
        <v>131</v>
      </c>
      <c r="P1330" t="s">
        <v>20692</v>
      </c>
      <c r="Q1330" t="s">
        <v>20693</v>
      </c>
      <c r="R1330" t="s">
        <v>25037</v>
      </c>
      <c r="S1330" t="s">
        <v>25038</v>
      </c>
      <c r="T1330" t="s">
        <v>25448</v>
      </c>
      <c r="U1330" t="s">
        <v>25449</v>
      </c>
      <c r="V1330" t="s">
        <v>25041</v>
      </c>
      <c r="W1330" t="s">
        <v>22811</v>
      </c>
      <c r="X1330">
        <v>38.61</v>
      </c>
      <c r="Y1330" t="s">
        <v>20700</v>
      </c>
      <c r="Z1330" t="s">
        <v>100</v>
      </c>
      <c r="AA1330" t="s">
        <v>92</v>
      </c>
      <c r="AB1330" t="s">
        <v>305</v>
      </c>
      <c r="AC1330" t="s">
        <v>306</v>
      </c>
      <c r="AD1330" t="s">
        <v>25450</v>
      </c>
      <c r="AE1330" t="s">
        <v>20702</v>
      </c>
      <c r="AF1330">
        <v>21000</v>
      </c>
      <c r="AG1330" t="s">
        <v>20703</v>
      </c>
      <c r="AH1330" s="5">
        <v>45575</v>
      </c>
      <c r="AI1330">
        <v>21.81</v>
      </c>
      <c r="AJ1330" t="s">
        <v>113</v>
      </c>
      <c r="AK1330" t="s">
        <v>20690</v>
      </c>
      <c r="AL1330" t="s">
        <v>20704</v>
      </c>
      <c r="AM1330" t="s">
        <v>20690</v>
      </c>
      <c r="AN1330" t="s">
        <v>20690</v>
      </c>
      <c r="AO1330" t="s">
        <v>24980</v>
      </c>
      <c r="AP1330" t="s">
        <v>20919</v>
      </c>
      <c r="AQ1330" t="s">
        <v>24981</v>
      </c>
      <c r="AR1330" t="s">
        <v>24982</v>
      </c>
      <c r="AS1330" s="5">
        <v>45646</v>
      </c>
      <c r="AT1330" t="s">
        <v>20690</v>
      </c>
      <c r="AU1330" t="s">
        <v>20709</v>
      </c>
      <c r="AV1330" t="s">
        <v>20710</v>
      </c>
      <c r="AX1330" s="6">
        <f>COUNTIFS(拍卖数据!E:E,AA1330,拍卖数据!F:F,AB1330,拍卖数据!O:O,O1330,拍卖数据!P:P,"&gt;"&amp;X1330*0.8,拍卖数据!P:P,"&lt;"&amp;X1330*1.2)</f>
        <v>1</v>
      </c>
      <c r="AY1330">
        <f>COUNTIFS(拍卖数据!E:E,AA1330,拍卖数据!F:F,AB1330,拍卖数据!O:O,O1330,拍卖数据!AN:AN,"机构",拍卖数据!P:P,"&gt;"&amp;X1330*0.8,拍卖数据!P:P,"&lt;"&amp;X1330*1.2)</f>
        <v>0</v>
      </c>
      <c r="AZ1330" s="6">
        <f>COUNTIFS(拍卖数据!E:E,AA1330,拍卖数据!F:F,AB1330,拍卖数据!G:G,AC1330,拍卖数据!O:O,O1330,拍卖数据!AN:AN,"机构",拍卖数据!P:P,"&gt;"&amp;X1330*0.8,拍卖数据!P:P,"&lt;"&amp;X1330*1.2)</f>
        <v>0</v>
      </c>
    </row>
    <row r="1331" hidden="1" spans="1:52">
      <c r="A1331">
        <v>68618</v>
      </c>
      <c r="B1331" t="s">
        <v>24972</v>
      </c>
      <c r="C1331" t="s">
        <v>113</v>
      </c>
      <c r="D1331" t="s">
        <v>24973</v>
      </c>
      <c r="E1331" t="s">
        <v>20985</v>
      </c>
      <c r="F1331">
        <v>14086.541282</v>
      </c>
      <c r="G1331">
        <v>8348.216088</v>
      </c>
      <c r="H1331">
        <v>108.773529</v>
      </c>
      <c r="I1331">
        <v>0</v>
      </c>
      <c r="J1331">
        <v>22543.530899</v>
      </c>
      <c r="K1331" t="s">
        <v>20689</v>
      </c>
      <c r="L1331" t="s">
        <v>7653</v>
      </c>
      <c r="M1331">
        <v>4270.06</v>
      </c>
      <c r="N1331" t="s">
        <v>20691</v>
      </c>
      <c r="O1331" t="s">
        <v>131</v>
      </c>
      <c r="P1331" t="s">
        <v>20692</v>
      </c>
      <c r="Q1331" t="s">
        <v>20693</v>
      </c>
      <c r="R1331" t="s">
        <v>25037</v>
      </c>
      <c r="S1331" t="s">
        <v>25038</v>
      </c>
      <c r="T1331" t="s">
        <v>25451</v>
      </c>
      <c r="U1331" t="s">
        <v>25452</v>
      </c>
      <c r="V1331" t="s">
        <v>25041</v>
      </c>
      <c r="W1331" t="s">
        <v>22811</v>
      </c>
      <c r="X1331">
        <v>12.35</v>
      </c>
      <c r="Y1331" t="s">
        <v>20700</v>
      </c>
      <c r="Z1331" t="s">
        <v>100</v>
      </c>
      <c r="AA1331" t="s">
        <v>92</v>
      </c>
      <c r="AB1331" t="s">
        <v>305</v>
      </c>
      <c r="AC1331" t="s">
        <v>306</v>
      </c>
      <c r="AD1331" t="s">
        <v>25453</v>
      </c>
      <c r="AE1331" t="s">
        <v>20702</v>
      </c>
      <c r="AF1331">
        <v>21000</v>
      </c>
      <c r="AG1331" t="s">
        <v>20703</v>
      </c>
      <c r="AH1331" s="5">
        <v>45575</v>
      </c>
      <c r="AI1331">
        <v>6.98</v>
      </c>
      <c r="AJ1331" t="s">
        <v>113</v>
      </c>
      <c r="AK1331" t="s">
        <v>20690</v>
      </c>
      <c r="AL1331" t="s">
        <v>20704</v>
      </c>
      <c r="AM1331" t="s">
        <v>20690</v>
      </c>
      <c r="AN1331" t="s">
        <v>20690</v>
      </c>
      <c r="AO1331" t="s">
        <v>24980</v>
      </c>
      <c r="AP1331" t="s">
        <v>20919</v>
      </c>
      <c r="AQ1331" t="s">
        <v>24981</v>
      </c>
      <c r="AR1331" t="s">
        <v>24982</v>
      </c>
      <c r="AS1331" s="5">
        <v>45646</v>
      </c>
      <c r="AT1331" t="s">
        <v>20690</v>
      </c>
      <c r="AU1331" t="s">
        <v>20709</v>
      </c>
      <c r="AV1331" t="s">
        <v>20710</v>
      </c>
      <c r="AX1331" s="6">
        <f>COUNTIFS(拍卖数据!E:E,AA1331,拍卖数据!F:F,AB1331,拍卖数据!O:O,O1331,拍卖数据!P:P,"&gt;"&amp;X1331*0.8,拍卖数据!P:P,"&lt;"&amp;X1331*1.2)</f>
        <v>0</v>
      </c>
      <c r="AY1331">
        <f>COUNTIFS(拍卖数据!E:E,AA1331,拍卖数据!F:F,AB1331,拍卖数据!O:O,O1331,拍卖数据!AN:AN,"机构",拍卖数据!P:P,"&gt;"&amp;X1331*0.8,拍卖数据!P:P,"&lt;"&amp;X1331*1.2)</f>
        <v>0</v>
      </c>
      <c r="AZ1331" s="6">
        <f>COUNTIFS(拍卖数据!E:E,AA1331,拍卖数据!F:F,AB1331,拍卖数据!G:G,AC1331,拍卖数据!O:O,O1331,拍卖数据!AN:AN,"机构",拍卖数据!P:P,"&gt;"&amp;X1331*0.8,拍卖数据!P:P,"&lt;"&amp;X1331*1.2)</f>
        <v>0</v>
      </c>
    </row>
    <row r="1332" hidden="1" spans="1:52">
      <c r="A1332">
        <v>68619</v>
      </c>
      <c r="B1332" t="s">
        <v>24972</v>
      </c>
      <c r="C1332" t="s">
        <v>113</v>
      </c>
      <c r="D1332" t="s">
        <v>24973</v>
      </c>
      <c r="E1332" t="s">
        <v>20985</v>
      </c>
      <c r="F1332">
        <v>14086.541282</v>
      </c>
      <c r="G1332">
        <v>8348.216088</v>
      </c>
      <c r="H1332">
        <v>108.773529</v>
      </c>
      <c r="I1332">
        <v>0</v>
      </c>
      <c r="J1332">
        <v>22543.530899</v>
      </c>
      <c r="K1332" t="s">
        <v>20689</v>
      </c>
      <c r="L1332" t="s">
        <v>7653</v>
      </c>
      <c r="M1332">
        <v>4270.06</v>
      </c>
      <c r="N1332" t="s">
        <v>20691</v>
      </c>
      <c r="O1332" t="s">
        <v>131</v>
      </c>
      <c r="P1332" t="s">
        <v>20692</v>
      </c>
      <c r="Q1332" t="s">
        <v>20693</v>
      </c>
      <c r="R1332" t="s">
        <v>25037</v>
      </c>
      <c r="S1332" t="s">
        <v>25038</v>
      </c>
      <c r="T1332" t="s">
        <v>25454</v>
      </c>
      <c r="U1332" t="s">
        <v>25455</v>
      </c>
      <c r="V1332" t="s">
        <v>25041</v>
      </c>
      <c r="W1332" t="s">
        <v>22811</v>
      </c>
      <c r="X1332">
        <v>12.35</v>
      </c>
      <c r="Y1332" t="s">
        <v>20700</v>
      </c>
      <c r="Z1332" t="s">
        <v>100</v>
      </c>
      <c r="AA1332" t="s">
        <v>92</v>
      </c>
      <c r="AB1332" t="s">
        <v>305</v>
      </c>
      <c r="AC1332" t="s">
        <v>306</v>
      </c>
      <c r="AD1332" t="s">
        <v>25456</v>
      </c>
      <c r="AE1332" t="s">
        <v>20702</v>
      </c>
      <c r="AF1332">
        <v>21000</v>
      </c>
      <c r="AG1332" t="s">
        <v>20703</v>
      </c>
      <c r="AH1332" s="5">
        <v>45575</v>
      </c>
      <c r="AI1332">
        <v>6.98</v>
      </c>
      <c r="AJ1332" t="s">
        <v>113</v>
      </c>
      <c r="AK1332" t="s">
        <v>20690</v>
      </c>
      <c r="AL1332" t="s">
        <v>20704</v>
      </c>
      <c r="AM1332" t="s">
        <v>20690</v>
      </c>
      <c r="AN1332" t="s">
        <v>20690</v>
      </c>
      <c r="AO1332" t="s">
        <v>24980</v>
      </c>
      <c r="AP1332" t="s">
        <v>20919</v>
      </c>
      <c r="AQ1332" t="s">
        <v>24981</v>
      </c>
      <c r="AR1332" t="s">
        <v>24982</v>
      </c>
      <c r="AS1332" s="5">
        <v>45646</v>
      </c>
      <c r="AT1332" t="s">
        <v>20690</v>
      </c>
      <c r="AU1332" t="s">
        <v>20709</v>
      </c>
      <c r="AV1332" t="s">
        <v>20710</v>
      </c>
      <c r="AX1332" s="6">
        <f>COUNTIFS(拍卖数据!E:E,AA1332,拍卖数据!F:F,AB1332,拍卖数据!O:O,O1332,拍卖数据!P:P,"&gt;"&amp;X1332*0.8,拍卖数据!P:P,"&lt;"&amp;X1332*1.2)</f>
        <v>0</v>
      </c>
      <c r="AY1332">
        <f>COUNTIFS(拍卖数据!E:E,AA1332,拍卖数据!F:F,AB1332,拍卖数据!O:O,O1332,拍卖数据!AN:AN,"机构",拍卖数据!P:P,"&gt;"&amp;X1332*0.8,拍卖数据!P:P,"&lt;"&amp;X1332*1.2)</f>
        <v>0</v>
      </c>
      <c r="AZ1332" s="6">
        <f>COUNTIFS(拍卖数据!E:E,AA1332,拍卖数据!F:F,AB1332,拍卖数据!G:G,AC1332,拍卖数据!O:O,O1332,拍卖数据!AN:AN,"机构",拍卖数据!P:P,"&gt;"&amp;X1332*0.8,拍卖数据!P:P,"&lt;"&amp;X1332*1.2)</f>
        <v>0</v>
      </c>
    </row>
    <row r="1333" hidden="1" spans="1:52">
      <c r="A1333">
        <v>68620</v>
      </c>
      <c r="B1333" t="s">
        <v>24972</v>
      </c>
      <c r="C1333" t="s">
        <v>113</v>
      </c>
      <c r="D1333" t="s">
        <v>24973</v>
      </c>
      <c r="E1333" t="s">
        <v>20985</v>
      </c>
      <c r="F1333">
        <v>14086.541282</v>
      </c>
      <c r="G1333">
        <v>8348.216088</v>
      </c>
      <c r="H1333">
        <v>108.773529</v>
      </c>
      <c r="I1333">
        <v>0</v>
      </c>
      <c r="J1333">
        <v>22543.530899</v>
      </c>
      <c r="K1333" t="s">
        <v>20689</v>
      </c>
      <c r="L1333" t="s">
        <v>7653</v>
      </c>
      <c r="M1333">
        <v>4270.06</v>
      </c>
      <c r="N1333" t="s">
        <v>20691</v>
      </c>
      <c r="O1333" t="s">
        <v>131</v>
      </c>
      <c r="P1333" t="s">
        <v>20692</v>
      </c>
      <c r="Q1333" t="s">
        <v>20693</v>
      </c>
      <c r="R1333" t="s">
        <v>25037</v>
      </c>
      <c r="S1333" t="s">
        <v>25038</v>
      </c>
      <c r="T1333" t="s">
        <v>25457</v>
      </c>
      <c r="U1333" t="s">
        <v>25458</v>
      </c>
      <c r="V1333" t="s">
        <v>25041</v>
      </c>
      <c r="W1333" t="s">
        <v>22811</v>
      </c>
      <c r="X1333">
        <v>40.15</v>
      </c>
      <c r="Y1333" t="s">
        <v>20700</v>
      </c>
      <c r="Z1333" t="s">
        <v>100</v>
      </c>
      <c r="AA1333" t="s">
        <v>92</v>
      </c>
      <c r="AB1333" t="s">
        <v>305</v>
      </c>
      <c r="AC1333" t="s">
        <v>306</v>
      </c>
      <c r="AD1333" t="s">
        <v>25459</v>
      </c>
      <c r="AE1333" t="s">
        <v>20702</v>
      </c>
      <c r="AF1333">
        <v>21000</v>
      </c>
      <c r="AG1333" t="s">
        <v>20703</v>
      </c>
      <c r="AH1333" s="5">
        <v>45575</v>
      </c>
      <c r="AI1333">
        <v>22.68</v>
      </c>
      <c r="AJ1333" t="s">
        <v>113</v>
      </c>
      <c r="AK1333" t="s">
        <v>20690</v>
      </c>
      <c r="AL1333" t="s">
        <v>20704</v>
      </c>
      <c r="AM1333" t="s">
        <v>20690</v>
      </c>
      <c r="AN1333" t="s">
        <v>20690</v>
      </c>
      <c r="AO1333" t="s">
        <v>24980</v>
      </c>
      <c r="AP1333" t="s">
        <v>20919</v>
      </c>
      <c r="AQ1333" t="s">
        <v>24981</v>
      </c>
      <c r="AR1333" t="s">
        <v>24982</v>
      </c>
      <c r="AS1333" s="5">
        <v>45646</v>
      </c>
      <c r="AT1333" t="s">
        <v>20690</v>
      </c>
      <c r="AU1333" t="s">
        <v>20709</v>
      </c>
      <c r="AV1333" t="s">
        <v>20710</v>
      </c>
      <c r="AX1333" s="6">
        <f>COUNTIFS(拍卖数据!E:E,AA1333,拍卖数据!F:F,AB1333,拍卖数据!O:O,O1333,拍卖数据!P:P,"&gt;"&amp;X1333*0.8,拍卖数据!P:P,"&lt;"&amp;X1333*1.2)</f>
        <v>1</v>
      </c>
      <c r="AY1333">
        <f>COUNTIFS(拍卖数据!E:E,AA1333,拍卖数据!F:F,AB1333,拍卖数据!O:O,O1333,拍卖数据!AN:AN,"机构",拍卖数据!P:P,"&gt;"&amp;X1333*0.8,拍卖数据!P:P,"&lt;"&amp;X1333*1.2)</f>
        <v>0</v>
      </c>
      <c r="AZ1333" s="6">
        <f>COUNTIFS(拍卖数据!E:E,AA1333,拍卖数据!F:F,AB1333,拍卖数据!G:G,AC1333,拍卖数据!O:O,O1333,拍卖数据!AN:AN,"机构",拍卖数据!P:P,"&gt;"&amp;X1333*0.8,拍卖数据!P:P,"&lt;"&amp;X1333*1.2)</f>
        <v>0</v>
      </c>
    </row>
    <row r="1334" hidden="1" spans="1:52">
      <c r="A1334">
        <v>68621</v>
      </c>
      <c r="B1334" t="s">
        <v>24972</v>
      </c>
      <c r="C1334" t="s">
        <v>113</v>
      </c>
      <c r="D1334" t="s">
        <v>24973</v>
      </c>
      <c r="E1334" t="s">
        <v>20985</v>
      </c>
      <c r="F1334">
        <v>14086.541282</v>
      </c>
      <c r="G1334">
        <v>8348.216088</v>
      </c>
      <c r="H1334">
        <v>108.773529</v>
      </c>
      <c r="I1334">
        <v>0</v>
      </c>
      <c r="J1334">
        <v>22543.530899</v>
      </c>
      <c r="K1334" t="s">
        <v>20689</v>
      </c>
      <c r="L1334" t="s">
        <v>7653</v>
      </c>
      <c r="M1334">
        <v>4270.06</v>
      </c>
      <c r="N1334" t="s">
        <v>20691</v>
      </c>
      <c r="O1334" t="s">
        <v>131</v>
      </c>
      <c r="P1334" t="s">
        <v>20692</v>
      </c>
      <c r="Q1334" t="s">
        <v>20693</v>
      </c>
      <c r="R1334" t="s">
        <v>25037</v>
      </c>
      <c r="S1334" t="s">
        <v>25038</v>
      </c>
      <c r="T1334" t="s">
        <v>25460</v>
      </c>
      <c r="U1334" t="s">
        <v>25461</v>
      </c>
      <c r="V1334" t="s">
        <v>25041</v>
      </c>
      <c r="W1334" t="s">
        <v>22811</v>
      </c>
      <c r="X1334">
        <v>12.35</v>
      </c>
      <c r="Y1334" t="s">
        <v>20700</v>
      </c>
      <c r="Z1334" t="s">
        <v>100</v>
      </c>
      <c r="AA1334" t="s">
        <v>92</v>
      </c>
      <c r="AB1334" t="s">
        <v>305</v>
      </c>
      <c r="AC1334" t="s">
        <v>306</v>
      </c>
      <c r="AD1334" t="s">
        <v>25462</v>
      </c>
      <c r="AE1334" t="s">
        <v>20702</v>
      </c>
      <c r="AF1334">
        <v>21000</v>
      </c>
      <c r="AG1334" t="s">
        <v>20703</v>
      </c>
      <c r="AH1334" s="5">
        <v>45575</v>
      </c>
      <c r="AI1334">
        <v>6.98</v>
      </c>
      <c r="AJ1334" t="s">
        <v>113</v>
      </c>
      <c r="AK1334" t="s">
        <v>20690</v>
      </c>
      <c r="AL1334" t="s">
        <v>20704</v>
      </c>
      <c r="AM1334" t="s">
        <v>20690</v>
      </c>
      <c r="AN1334" t="s">
        <v>20690</v>
      </c>
      <c r="AO1334" t="s">
        <v>24980</v>
      </c>
      <c r="AP1334" t="s">
        <v>20919</v>
      </c>
      <c r="AQ1334" t="s">
        <v>24981</v>
      </c>
      <c r="AR1334" t="s">
        <v>24982</v>
      </c>
      <c r="AS1334" s="5">
        <v>45646</v>
      </c>
      <c r="AT1334" t="s">
        <v>20690</v>
      </c>
      <c r="AU1334" t="s">
        <v>20709</v>
      </c>
      <c r="AV1334" t="s">
        <v>20710</v>
      </c>
      <c r="AX1334" s="6">
        <f>COUNTIFS(拍卖数据!E:E,AA1334,拍卖数据!F:F,AB1334,拍卖数据!O:O,O1334,拍卖数据!P:P,"&gt;"&amp;X1334*0.8,拍卖数据!P:P,"&lt;"&amp;X1334*1.2)</f>
        <v>0</v>
      </c>
      <c r="AY1334">
        <f>COUNTIFS(拍卖数据!E:E,AA1334,拍卖数据!F:F,AB1334,拍卖数据!O:O,O1334,拍卖数据!AN:AN,"机构",拍卖数据!P:P,"&gt;"&amp;X1334*0.8,拍卖数据!P:P,"&lt;"&amp;X1334*1.2)</f>
        <v>0</v>
      </c>
      <c r="AZ1334" s="6">
        <f>COUNTIFS(拍卖数据!E:E,AA1334,拍卖数据!F:F,AB1334,拍卖数据!G:G,AC1334,拍卖数据!O:O,O1334,拍卖数据!AN:AN,"机构",拍卖数据!P:P,"&gt;"&amp;X1334*0.8,拍卖数据!P:P,"&lt;"&amp;X1334*1.2)</f>
        <v>0</v>
      </c>
    </row>
    <row r="1335" hidden="1" spans="1:52">
      <c r="A1335">
        <v>68622</v>
      </c>
      <c r="B1335" t="s">
        <v>24972</v>
      </c>
      <c r="C1335" t="s">
        <v>113</v>
      </c>
      <c r="D1335" t="s">
        <v>24973</v>
      </c>
      <c r="E1335" t="s">
        <v>20985</v>
      </c>
      <c r="F1335">
        <v>14086.541282</v>
      </c>
      <c r="G1335">
        <v>8348.216088</v>
      </c>
      <c r="H1335">
        <v>108.773529</v>
      </c>
      <c r="I1335">
        <v>0</v>
      </c>
      <c r="J1335">
        <v>22543.530899</v>
      </c>
      <c r="K1335" t="s">
        <v>20689</v>
      </c>
      <c r="L1335" t="s">
        <v>7653</v>
      </c>
      <c r="M1335">
        <v>4270.06</v>
      </c>
      <c r="N1335" t="s">
        <v>20691</v>
      </c>
      <c r="O1335" t="s">
        <v>131</v>
      </c>
      <c r="P1335" t="s">
        <v>20692</v>
      </c>
      <c r="Q1335" t="s">
        <v>20693</v>
      </c>
      <c r="R1335" t="s">
        <v>25037</v>
      </c>
      <c r="S1335" t="s">
        <v>25038</v>
      </c>
      <c r="T1335" t="s">
        <v>25463</v>
      </c>
      <c r="U1335" t="s">
        <v>25464</v>
      </c>
      <c r="V1335" t="s">
        <v>25465</v>
      </c>
      <c r="W1335" t="s">
        <v>22811</v>
      </c>
      <c r="X1335">
        <v>40.15</v>
      </c>
      <c r="Y1335" t="s">
        <v>20700</v>
      </c>
      <c r="Z1335" t="s">
        <v>100</v>
      </c>
      <c r="AA1335" t="s">
        <v>92</v>
      </c>
      <c r="AB1335" t="s">
        <v>305</v>
      </c>
      <c r="AC1335" t="s">
        <v>306</v>
      </c>
      <c r="AD1335" t="s">
        <v>25466</v>
      </c>
      <c r="AE1335" t="s">
        <v>20702</v>
      </c>
      <c r="AF1335">
        <v>21000</v>
      </c>
      <c r="AG1335" t="s">
        <v>20703</v>
      </c>
      <c r="AH1335" s="5">
        <v>45575</v>
      </c>
      <c r="AI1335">
        <v>22.68</v>
      </c>
      <c r="AJ1335" t="s">
        <v>113</v>
      </c>
      <c r="AK1335" t="s">
        <v>20690</v>
      </c>
      <c r="AL1335" t="s">
        <v>20704</v>
      </c>
      <c r="AM1335" t="s">
        <v>20690</v>
      </c>
      <c r="AN1335" t="s">
        <v>20690</v>
      </c>
      <c r="AO1335" t="s">
        <v>24980</v>
      </c>
      <c r="AP1335" t="s">
        <v>20919</v>
      </c>
      <c r="AQ1335" t="s">
        <v>24981</v>
      </c>
      <c r="AR1335" t="s">
        <v>24982</v>
      </c>
      <c r="AS1335" s="5">
        <v>45646</v>
      </c>
      <c r="AT1335" t="s">
        <v>20690</v>
      </c>
      <c r="AU1335" t="s">
        <v>20709</v>
      </c>
      <c r="AV1335" t="s">
        <v>20710</v>
      </c>
      <c r="AX1335" s="6">
        <f>COUNTIFS(拍卖数据!E:E,AA1335,拍卖数据!F:F,AB1335,拍卖数据!O:O,O1335,拍卖数据!P:P,"&gt;"&amp;X1335*0.8,拍卖数据!P:P,"&lt;"&amp;X1335*1.2)</f>
        <v>1</v>
      </c>
      <c r="AY1335">
        <f>COUNTIFS(拍卖数据!E:E,AA1335,拍卖数据!F:F,AB1335,拍卖数据!O:O,O1335,拍卖数据!AN:AN,"机构",拍卖数据!P:P,"&gt;"&amp;X1335*0.8,拍卖数据!P:P,"&lt;"&amp;X1335*1.2)</f>
        <v>0</v>
      </c>
      <c r="AZ1335" s="6">
        <f>COUNTIFS(拍卖数据!E:E,AA1335,拍卖数据!F:F,AB1335,拍卖数据!G:G,AC1335,拍卖数据!O:O,O1335,拍卖数据!AN:AN,"机构",拍卖数据!P:P,"&gt;"&amp;X1335*0.8,拍卖数据!P:P,"&lt;"&amp;X1335*1.2)</f>
        <v>0</v>
      </c>
    </row>
    <row r="1336" hidden="1" spans="1:52">
      <c r="A1336">
        <v>68623</v>
      </c>
      <c r="B1336" t="s">
        <v>24972</v>
      </c>
      <c r="C1336" t="s">
        <v>113</v>
      </c>
      <c r="D1336" t="s">
        <v>24973</v>
      </c>
      <c r="E1336" t="s">
        <v>20985</v>
      </c>
      <c r="F1336">
        <v>14086.541282</v>
      </c>
      <c r="G1336">
        <v>8348.216088</v>
      </c>
      <c r="H1336">
        <v>108.773529</v>
      </c>
      <c r="I1336">
        <v>0</v>
      </c>
      <c r="J1336">
        <v>22543.530899</v>
      </c>
      <c r="K1336" t="s">
        <v>20689</v>
      </c>
      <c r="L1336" t="s">
        <v>7653</v>
      </c>
      <c r="M1336">
        <v>4270.06</v>
      </c>
      <c r="N1336" t="s">
        <v>20691</v>
      </c>
      <c r="O1336" t="s">
        <v>131</v>
      </c>
      <c r="P1336" t="s">
        <v>20692</v>
      </c>
      <c r="Q1336" t="s">
        <v>20693</v>
      </c>
      <c r="R1336" t="s">
        <v>25037</v>
      </c>
      <c r="S1336" t="s">
        <v>25038</v>
      </c>
      <c r="T1336" t="s">
        <v>25467</v>
      </c>
      <c r="U1336" t="s">
        <v>25468</v>
      </c>
      <c r="V1336" t="s">
        <v>25465</v>
      </c>
      <c r="W1336" t="s">
        <v>22811</v>
      </c>
      <c r="X1336">
        <v>11.35</v>
      </c>
      <c r="Y1336" t="s">
        <v>20700</v>
      </c>
      <c r="Z1336" t="s">
        <v>100</v>
      </c>
      <c r="AA1336" t="s">
        <v>92</v>
      </c>
      <c r="AB1336" t="s">
        <v>305</v>
      </c>
      <c r="AC1336" t="s">
        <v>306</v>
      </c>
      <c r="AD1336" t="s">
        <v>25469</v>
      </c>
      <c r="AE1336" t="s">
        <v>20702</v>
      </c>
      <c r="AF1336">
        <v>21000</v>
      </c>
      <c r="AG1336" t="s">
        <v>20703</v>
      </c>
      <c r="AH1336" s="5">
        <v>45575</v>
      </c>
      <c r="AI1336">
        <v>6.41</v>
      </c>
      <c r="AJ1336" t="s">
        <v>113</v>
      </c>
      <c r="AK1336" t="s">
        <v>20690</v>
      </c>
      <c r="AL1336" t="s">
        <v>20704</v>
      </c>
      <c r="AM1336" t="s">
        <v>20690</v>
      </c>
      <c r="AN1336" t="s">
        <v>20690</v>
      </c>
      <c r="AO1336" t="s">
        <v>24980</v>
      </c>
      <c r="AP1336" t="s">
        <v>20919</v>
      </c>
      <c r="AQ1336" t="s">
        <v>24981</v>
      </c>
      <c r="AR1336" t="s">
        <v>24982</v>
      </c>
      <c r="AS1336" s="5">
        <v>45646</v>
      </c>
      <c r="AT1336" t="s">
        <v>20690</v>
      </c>
      <c r="AU1336" t="s">
        <v>20709</v>
      </c>
      <c r="AV1336" t="s">
        <v>20710</v>
      </c>
      <c r="AX1336" s="6">
        <f>COUNTIFS(拍卖数据!E:E,AA1336,拍卖数据!F:F,AB1336,拍卖数据!O:O,O1336,拍卖数据!P:P,"&gt;"&amp;X1336*0.8,拍卖数据!P:P,"&lt;"&amp;X1336*1.2)</f>
        <v>0</v>
      </c>
      <c r="AY1336">
        <f>COUNTIFS(拍卖数据!E:E,AA1336,拍卖数据!F:F,AB1336,拍卖数据!O:O,O1336,拍卖数据!AN:AN,"机构",拍卖数据!P:P,"&gt;"&amp;X1336*0.8,拍卖数据!P:P,"&lt;"&amp;X1336*1.2)</f>
        <v>0</v>
      </c>
      <c r="AZ1336" s="6">
        <f>COUNTIFS(拍卖数据!E:E,AA1336,拍卖数据!F:F,AB1336,拍卖数据!G:G,AC1336,拍卖数据!O:O,O1336,拍卖数据!AN:AN,"机构",拍卖数据!P:P,"&gt;"&amp;X1336*0.8,拍卖数据!P:P,"&lt;"&amp;X1336*1.2)</f>
        <v>0</v>
      </c>
    </row>
    <row r="1337" hidden="1" spans="1:52">
      <c r="A1337">
        <v>68624</v>
      </c>
      <c r="B1337" t="s">
        <v>24972</v>
      </c>
      <c r="C1337" t="s">
        <v>113</v>
      </c>
      <c r="D1337" t="s">
        <v>24973</v>
      </c>
      <c r="E1337" t="s">
        <v>20985</v>
      </c>
      <c r="F1337">
        <v>14086.541282</v>
      </c>
      <c r="G1337">
        <v>8348.216088</v>
      </c>
      <c r="H1337">
        <v>108.773529</v>
      </c>
      <c r="I1337">
        <v>0</v>
      </c>
      <c r="J1337">
        <v>22543.530899</v>
      </c>
      <c r="K1337" t="s">
        <v>20689</v>
      </c>
      <c r="L1337" t="s">
        <v>7653</v>
      </c>
      <c r="M1337">
        <v>4270.06</v>
      </c>
      <c r="N1337" t="s">
        <v>20691</v>
      </c>
      <c r="O1337" t="s">
        <v>131</v>
      </c>
      <c r="P1337" t="s">
        <v>20692</v>
      </c>
      <c r="Q1337" t="s">
        <v>20693</v>
      </c>
      <c r="R1337" t="s">
        <v>25037</v>
      </c>
      <c r="S1337" t="s">
        <v>25038</v>
      </c>
      <c r="T1337" t="s">
        <v>25470</v>
      </c>
      <c r="U1337" t="s">
        <v>25471</v>
      </c>
      <c r="V1337" t="s">
        <v>25465</v>
      </c>
      <c r="W1337" t="s">
        <v>22811</v>
      </c>
      <c r="X1337">
        <v>12.35</v>
      </c>
      <c r="Y1337" t="s">
        <v>20700</v>
      </c>
      <c r="Z1337" t="s">
        <v>100</v>
      </c>
      <c r="AA1337" t="s">
        <v>92</v>
      </c>
      <c r="AB1337" t="s">
        <v>305</v>
      </c>
      <c r="AC1337" t="s">
        <v>306</v>
      </c>
      <c r="AD1337" t="s">
        <v>25472</v>
      </c>
      <c r="AE1337" t="s">
        <v>20702</v>
      </c>
      <c r="AF1337">
        <v>21000</v>
      </c>
      <c r="AG1337" t="s">
        <v>20703</v>
      </c>
      <c r="AH1337" s="5">
        <v>45575</v>
      </c>
      <c r="AI1337">
        <v>6.98</v>
      </c>
      <c r="AJ1337" t="s">
        <v>113</v>
      </c>
      <c r="AK1337" t="s">
        <v>20690</v>
      </c>
      <c r="AL1337" t="s">
        <v>20704</v>
      </c>
      <c r="AM1337" t="s">
        <v>20690</v>
      </c>
      <c r="AN1337" t="s">
        <v>20690</v>
      </c>
      <c r="AO1337" t="s">
        <v>24980</v>
      </c>
      <c r="AP1337" t="s">
        <v>20919</v>
      </c>
      <c r="AQ1337" t="s">
        <v>24981</v>
      </c>
      <c r="AR1337" t="s">
        <v>24982</v>
      </c>
      <c r="AS1337" s="5">
        <v>45646</v>
      </c>
      <c r="AT1337" t="s">
        <v>20690</v>
      </c>
      <c r="AU1337" t="s">
        <v>20709</v>
      </c>
      <c r="AV1337" t="s">
        <v>20710</v>
      </c>
      <c r="AX1337" s="6">
        <f>COUNTIFS(拍卖数据!E:E,AA1337,拍卖数据!F:F,AB1337,拍卖数据!O:O,O1337,拍卖数据!P:P,"&gt;"&amp;X1337*0.8,拍卖数据!P:P,"&lt;"&amp;X1337*1.2)</f>
        <v>0</v>
      </c>
      <c r="AY1337">
        <f>COUNTIFS(拍卖数据!E:E,AA1337,拍卖数据!F:F,AB1337,拍卖数据!O:O,O1337,拍卖数据!AN:AN,"机构",拍卖数据!P:P,"&gt;"&amp;X1337*0.8,拍卖数据!P:P,"&lt;"&amp;X1337*1.2)</f>
        <v>0</v>
      </c>
      <c r="AZ1337" s="6">
        <f>COUNTIFS(拍卖数据!E:E,AA1337,拍卖数据!F:F,AB1337,拍卖数据!G:G,AC1337,拍卖数据!O:O,O1337,拍卖数据!AN:AN,"机构",拍卖数据!P:P,"&gt;"&amp;X1337*0.8,拍卖数据!P:P,"&lt;"&amp;X1337*1.2)</f>
        <v>0</v>
      </c>
    </row>
    <row r="1338" hidden="1" spans="1:52">
      <c r="A1338">
        <v>68625</v>
      </c>
      <c r="B1338" t="s">
        <v>24972</v>
      </c>
      <c r="C1338" t="s">
        <v>113</v>
      </c>
      <c r="D1338" t="s">
        <v>24973</v>
      </c>
      <c r="E1338" t="s">
        <v>20985</v>
      </c>
      <c r="F1338">
        <v>14086.541282</v>
      </c>
      <c r="G1338">
        <v>8348.216088</v>
      </c>
      <c r="H1338">
        <v>108.773529</v>
      </c>
      <c r="I1338">
        <v>0</v>
      </c>
      <c r="J1338">
        <v>22543.530899</v>
      </c>
      <c r="K1338" t="s">
        <v>20689</v>
      </c>
      <c r="L1338" t="s">
        <v>7653</v>
      </c>
      <c r="M1338">
        <v>4270.06</v>
      </c>
      <c r="N1338" t="s">
        <v>20691</v>
      </c>
      <c r="O1338" t="s">
        <v>131</v>
      </c>
      <c r="P1338" t="s">
        <v>20692</v>
      </c>
      <c r="Q1338" t="s">
        <v>20693</v>
      </c>
      <c r="R1338" t="s">
        <v>25037</v>
      </c>
      <c r="S1338" t="s">
        <v>25038</v>
      </c>
      <c r="T1338" t="s">
        <v>25473</v>
      </c>
      <c r="U1338" t="s">
        <v>25474</v>
      </c>
      <c r="V1338" t="s">
        <v>25465</v>
      </c>
      <c r="W1338" t="s">
        <v>22811</v>
      </c>
      <c r="X1338">
        <v>12.35</v>
      </c>
      <c r="Y1338" t="s">
        <v>20700</v>
      </c>
      <c r="Z1338" t="s">
        <v>100</v>
      </c>
      <c r="AA1338" t="s">
        <v>92</v>
      </c>
      <c r="AB1338" t="s">
        <v>305</v>
      </c>
      <c r="AC1338" t="s">
        <v>306</v>
      </c>
      <c r="AD1338" t="s">
        <v>25475</v>
      </c>
      <c r="AE1338" t="s">
        <v>20702</v>
      </c>
      <c r="AF1338">
        <v>21000</v>
      </c>
      <c r="AG1338" t="s">
        <v>20703</v>
      </c>
      <c r="AH1338" s="5">
        <v>45575</v>
      </c>
      <c r="AI1338">
        <v>6.98</v>
      </c>
      <c r="AJ1338" t="s">
        <v>113</v>
      </c>
      <c r="AK1338" t="s">
        <v>20690</v>
      </c>
      <c r="AL1338" t="s">
        <v>20704</v>
      </c>
      <c r="AM1338" t="s">
        <v>20690</v>
      </c>
      <c r="AN1338" t="s">
        <v>20690</v>
      </c>
      <c r="AO1338" t="s">
        <v>24980</v>
      </c>
      <c r="AP1338" t="s">
        <v>20919</v>
      </c>
      <c r="AQ1338" t="s">
        <v>24981</v>
      </c>
      <c r="AR1338" t="s">
        <v>24982</v>
      </c>
      <c r="AS1338" s="5">
        <v>45646</v>
      </c>
      <c r="AT1338" t="s">
        <v>20690</v>
      </c>
      <c r="AU1338" t="s">
        <v>20709</v>
      </c>
      <c r="AV1338" t="s">
        <v>20710</v>
      </c>
      <c r="AX1338" s="6">
        <f>COUNTIFS(拍卖数据!E:E,AA1338,拍卖数据!F:F,AB1338,拍卖数据!O:O,O1338,拍卖数据!P:P,"&gt;"&amp;X1338*0.8,拍卖数据!P:P,"&lt;"&amp;X1338*1.2)</f>
        <v>0</v>
      </c>
      <c r="AY1338">
        <f>COUNTIFS(拍卖数据!E:E,AA1338,拍卖数据!F:F,AB1338,拍卖数据!O:O,O1338,拍卖数据!AN:AN,"机构",拍卖数据!P:P,"&gt;"&amp;X1338*0.8,拍卖数据!P:P,"&lt;"&amp;X1338*1.2)</f>
        <v>0</v>
      </c>
      <c r="AZ1338" s="6">
        <f>COUNTIFS(拍卖数据!E:E,AA1338,拍卖数据!F:F,AB1338,拍卖数据!G:G,AC1338,拍卖数据!O:O,O1338,拍卖数据!AN:AN,"机构",拍卖数据!P:P,"&gt;"&amp;X1338*0.8,拍卖数据!P:P,"&lt;"&amp;X1338*1.2)</f>
        <v>0</v>
      </c>
    </row>
    <row r="1339" hidden="1" spans="1:52">
      <c r="A1339">
        <v>68626</v>
      </c>
      <c r="B1339" t="s">
        <v>24972</v>
      </c>
      <c r="C1339" t="s">
        <v>113</v>
      </c>
      <c r="D1339" t="s">
        <v>24973</v>
      </c>
      <c r="E1339" t="s">
        <v>20985</v>
      </c>
      <c r="F1339">
        <v>14086.541282</v>
      </c>
      <c r="G1339">
        <v>8348.216088</v>
      </c>
      <c r="H1339">
        <v>108.773529</v>
      </c>
      <c r="I1339">
        <v>0</v>
      </c>
      <c r="J1339">
        <v>22543.530899</v>
      </c>
      <c r="K1339" t="s">
        <v>20689</v>
      </c>
      <c r="L1339" t="s">
        <v>7653</v>
      </c>
      <c r="M1339">
        <v>4270.06</v>
      </c>
      <c r="N1339" t="s">
        <v>20691</v>
      </c>
      <c r="O1339" t="s">
        <v>131</v>
      </c>
      <c r="P1339" t="s">
        <v>20692</v>
      </c>
      <c r="Q1339" t="s">
        <v>20693</v>
      </c>
      <c r="R1339" t="s">
        <v>25037</v>
      </c>
      <c r="S1339" t="s">
        <v>25038</v>
      </c>
      <c r="T1339" t="s">
        <v>25476</v>
      </c>
      <c r="U1339" t="s">
        <v>25477</v>
      </c>
      <c r="V1339" t="s">
        <v>25465</v>
      </c>
      <c r="W1339" t="s">
        <v>22811</v>
      </c>
      <c r="X1339">
        <v>38.7</v>
      </c>
      <c r="Y1339" t="s">
        <v>20700</v>
      </c>
      <c r="Z1339" t="s">
        <v>100</v>
      </c>
      <c r="AA1339" t="s">
        <v>92</v>
      </c>
      <c r="AB1339" t="s">
        <v>305</v>
      </c>
      <c r="AC1339" t="s">
        <v>306</v>
      </c>
      <c r="AD1339" t="s">
        <v>25478</v>
      </c>
      <c r="AE1339" t="s">
        <v>20702</v>
      </c>
      <c r="AF1339">
        <v>21000</v>
      </c>
      <c r="AG1339" t="s">
        <v>20703</v>
      </c>
      <c r="AH1339" s="5">
        <v>45575</v>
      </c>
      <c r="AI1339">
        <v>21.86</v>
      </c>
      <c r="AJ1339" t="s">
        <v>113</v>
      </c>
      <c r="AK1339" t="s">
        <v>20690</v>
      </c>
      <c r="AL1339" t="s">
        <v>20704</v>
      </c>
      <c r="AM1339" t="s">
        <v>20690</v>
      </c>
      <c r="AN1339" t="s">
        <v>20690</v>
      </c>
      <c r="AO1339" t="s">
        <v>24980</v>
      </c>
      <c r="AP1339" t="s">
        <v>20919</v>
      </c>
      <c r="AQ1339" t="s">
        <v>24981</v>
      </c>
      <c r="AR1339" t="s">
        <v>24982</v>
      </c>
      <c r="AS1339" s="5">
        <v>45646</v>
      </c>
      <c r="AT1339" t="s">
        <v>20690</v>
      </c>
      <c r="AU1339" t="s">
        <v>20709</v>
      </c>
      <c r="AV1339" t="s">
        <v>20710</v>
      </c>
      <c r="AX1339" s="6">
        <f>COUNTIFS(拍卖数据!E:E,AA1339,拍卖数据!F:F,AB1339,拍卖数据!O:O,O1339,拍卖数据!P:P,"&gt;"&amp;X1339*0.8,拍卖数据!P:P,"&lt;"&amp;X1339*1.2)</f>
        <v>1</v>
      </c>
      <c r="AY1339">
        <f>COUNTIFS(拍卖数据!E:E,AA1339,拍卖数据!F:F,AB1339,拍卖数据!O:O,O1339,拍卖数据!AN:AN,"机构",拍卖数据!P:P,"&gt;"&amp;X1339*0.8,拍卖数据!P:P,"&lt;"&amp;X1339*1.2)</f>
        <v>0</v>
      </c>
      <c r="AZ1339" s="6">
        <f>COUNTIFS(拍卖数据!E:E,AA1339,拍卖数据!F:F,AB1339,拍卖数据!G:G,AC1339,拍卖数据!O:O,O1339,拍卖数据!AN:AN,"机构",拍卖数据!P:P,"&gt;"&amp;X1339*0.8,拍卖数据!P:P,"&lt;"&amp;X1339*1.2)</f>
        <v>0</v>
      </c>
    </row>
    <row r="1340" hidden="1" spans="1:52">
      <c r="A1340">
        <v>68627</v>
      </c>
      <c r="B1340" t="s">
        <v>24972</v>
      </c>
      <c r="C1340" t="s">
        <v>113</v>
      </c>
      <c r="D1340" t="s">
        <v>24973</v>
      </c>
      <c r="E1340" t="s">
        <v>20985</v>
      </c>
      <c r="F1340">
        <v>14086.541282</v>
      </c>
      <c r="G1340">
        <v>8348.216088</v>
      </c>
      <c r="H1340">
        <v>108.773529</v>
      </c>
      <c r="I1340">
        <v>0</v>
      </c>
      <c r="J1340">
        <v>22543.530899</v>
      </c>
      <c r="K1340" t="s">
        <v>20689</v>
      </c>
      <c r="L1340" t="s">
        <v>7653</v>
      </c>
      <c r="M1340">
        <v>4270.06</v>
      </c>
      <c r="N1340" t="s">
        <v>20691</v>
      </c>
      <c r="O1340" t="s">
        <v>131</v>
      </c>
      <c r="P1340" t="s">
        <v>20692</v>
      </c>
      <c r="Q1340" t="s">
        <v>20693</v>
      </c>
      <c r="R1340" t="s">
        <v>25037</v>
      </c>
      <c r="S1340" t="s">
        <v>25038</v>
      </c>
      <c r="T1340" t="s">
        <v>25479</v>
      </c>
      <c r="U1340" t="s">
        <v>25480</v>
      </c>
      <c r="V1340" t="s">
        <v>25465</v>
      </c>
      <c r="W1340" t="s">
        <v>22811</v>
      </c>
      <c r="X1340">
        <v>30.88</v>
      </c>
      <c r="Y1340" t="s">
        <v>20700</v>
      </c>
      <c r="Z1340" t="s">
        <v>100</v>
      </c>
      <c r="AA1340" t="s">
        <v>92</v>
      </c>
      <c r="AB1340" t="s">
        <v>305</v>
      </c>
      <c r="AC1340" t="s">
        <v>306</v>
      </c>
      <c r="AD1340" t="s">
        <v>25481</v>
      </c>
      <c r="AE1340" t="s">
        <v>20702</v>
      </c>
      <c r="AF1340">
        <v>21000</v>
      </c>
      <c r="AG1340" t="s">
        <v>20703</v>
      </c>
      <c r="AH1340" s="5">
        <v>45575</v>
      </c>
      <c r="AI1340">
        <v>17.44</v>
      </c>
      <c r="AJ1340" t="s">
        <v>113</v>
      </c>
      <c r="AK1340" t="s">
        <v>20690</v>
      </c>
      <c r="AL1340" t="s">
        <v>20704</v>
      </c>
      <c r="AM1340" t="s">
        <v>20690</v>
      </c>
      <c r="AN1340" t="s">
        <v>20690</v>
      </c>
      <c r="AO1340" t="s">
        <v>24980</v>
      </c>
      <c r="AP1340" t="s">
        <v>20919</v>
      </c>
      <c r="AQ1340" t="s">
        <v>24981</v>
      </c>
      <c r="AR1340" t="s">
        <v>24982</v>
      </c>
      <c r="AS1340" s="5">
        <v>45646</v>
      </c>
      <c r="AT1340" t="s">
        <v>20690</v>
      </c>
      <c r="AU1340" t="s">
        <v>20709</v>
      </c>
      <c r="AV1340" t="s">
        <v>20710</v>
      </c>
      <c r="AX1340" s="6">
        <f>COUNTIFS(拍卖数据!E:E,AA1340,拍卖数据!F:F,AB1340,拍卖数据!O:O,O1340,拍卖数据!P:P,"&gt;"&amp;X1340*0.8,拍卖数据!P:P,"&lt;"&amp;X1340*1.2)</f>
        <v>4</v>
      </c>
      <c r="AY1340">
        <f>COUNTIFS(拍卖数据!E:E,AA1340,拍卖数据!F:F,AB1340,拍卖数据!O:O,O1340,拍卖数据!AN:AN,"机构",拍卖数据!P:P,"&gt;"&amp;X1340*0.8,拍卖数据!P:P,"&lt;"&amp;X1340*1.2)</f>
        <v>0</v>
      </c>
      <c r="AZ1340" s="6">
        <f>COUNTIFS(拍卖数据!E:E,AA1340,拍卖数据!F:F,AB1340,拍卖数据!G:G,AC1340,拍卖数据!O:O,O1340,拍卖数据!AN:AN,"机构",拍卖数据!P:P,"&gt;"&amp;X1340*0.8,拍卖数据!P:P,"&lt;"&amp;X1340*1.2)</f>
        <v>0</v>
      </c>
    </row>
    <row r="1341" hidden="1" spans="1:52">
      <c r="A1341">
        <v>68628</v>
      </c>
      <c r="B1341" t="s">
        <v>24972</v>
      </c>
      <c r="C1341" t="s">
        <v>113</v>
      </c>
      <c r="D1341" t="s">
        <v>24973</v>
      </c>
      <c r="E1341" t="s">
        <v>20985</v>
      </c>
      <c r="F1341">
        <v>14086.541282</v>
      </c>
      <c r="G1341">
        <v>8348.216088</v>
      </c>
      <c r="H1341">
        <v>108.773529</v>
      </c>
      <c r="I1341">
        <v>0</v>
      </c>
      <c r="J1341">
        <v>22543.530899</v>
      </c>
      <c r="K1341" t="s">
        <v>20689</v>
      </c>
      <c r="L1341" t="s">
        <v>7653</v>
      </c>
      <c r="M1341">
        <v>4270.06</v>
      </c>
      <c r="N1341" t="s">
        <v>20691</v>
      </c>
      <c r="O1341" t="s">
        <v>131</v>
      </c>
      <c r="P1341" t="s">
        <v>20692</v>
      </c>
      <c r="Q1341" t="s">
        <v>20693</v>
      </c>
      <c r="R1341" t="s">
        <v>25037</v>
      </c>
      <c r="S1341" t="s">
        <v>25038</v>
      </c>
      <c r="T1341" t="s">
        <v>25482</v>
      </c>
      <c r="U1341" t="s">
        <v>25483</v>
      </c>
      <c r="V1341" t="s">
        <v>25465</v>
      </c>
      <c r="W1341" t="s">
        <v>22811</v>
      </c>
      <c r="X1341">
        <v>29.75</v>
      </c>
      <c r="Y1341" t="s">
        <v>20700</v>
      </c>
      <c r="Z1341" t="s">
        <v>100</v>
      </c>
      <c r="AA1341" t="s">
        <v>92</v>
      </c>
      <c r="AB1341" t="s">
        <v>305</v>
      </c>
      <c r="AC1341" t="s">
        <v>306</v>
      </c>
      <c r="AD1341" t="s">
        <v>25484</v>
      </c>
      <c r="AE1341" t="s">
        <v>20702</v>
      </c>
      <c r="AF1341">
        <v>21000</v>
      </c>
      <c r="AG1341" t="s">
        <v>20703</v>
      </c>
      <c r="AH1341" s="5">
        <v>45575</v>
      </c>
      <c r="AI1341">
        <v>16.8</v>
      </c>
      <c r="AJ1341" t="s">
        <v>113</v>
      </c>
      <c r="AK1341" t="s">
        <v>20690</v>
      </c>
      <c r="AL1341" t="s">
        <v>20704</v>
      </c>
      <c r="AM1341" t="s">
        <v>20690</v>
      </c>
      <c r="AN1341" t="s">
        <v>20690</v>
      </c>
      <c r="AO1341" t="s">
        <v>24980</v>
      </c>
      <c r="AP1341" t="s">
        <v>20919</v>
      </c>
      <c r="AQ1341" t="s">
        <v>24981</v>
      </c>
      <c r="AR1341" t="s">
        <v>24982</v>
      </c>
      <c r="AS1341" s="5">
        <v>45646</v>
      </c>
      <c r="AT1341" t="s">
        <v>20690</v>
      </c>
      <c r="AU1341" t="s">
        <v>20709</v>
      </c>
      <c r="AV1341" t="s">
        <v>20710</v>
      </c>
      <c r="AX1341" s="6">
        <f>COUNTIFS(拍卖数据!E:E,AA1341,拍卖数据!F:F,AB1341,拍卖数据!O:O,O1341,拍卖数据!P:P,"&gt;"&amp;X1341*0.8,拍卖数据!P:P,"&lt;"&amp;X1341*1.2)</f>
        <v>4</v>
      </c>
      <c r="AY1341">
        <f>COUNTIFS(拍卖数据!E:E,AA1341,拍卖数据!F:F,AB1341,拍卖数据!O:O,O1341,拍卖数据!AN:AN,"机构",拍卖数据!P:P,"&gt;"&amp;X1341*0.8,拍卖数据!P:P,"&lt;"&amp;X1341*1.2)</f>
        <v>0</v>
      </c>
      <c r="AZ1341" s="6">
        <f>COUNTIFS(拍卖数据!E:E,AA1341,拍卖数据!F:F,AB1341,拍卖数据!G:G,AC1341,拍卖数据!O:O,O1341,拍卖数据!AN:AN,"机构",拍卖数据!P:P,"&gt;"&amp;X1341*0.8,拍卖数据!P:P,"&lt;"&amp;X1341*1.2)</f>
        <v>0</v>
      </c>
    </row>
    <row r="1342" hidden="1" spans="1:52">
      <c r="A1342">
        <v>68629</v>
      </c>
      <c r="B1342" t="s">
        <v>24972</v>
      </c>
      <c r="C1342" t="s">
        <v>113</v>
      </c>
      <c r="D1342" t="s">
        <v>24973</v>
      </c>
      <c r="E1342" t="s">
        <v>20985</v>
      </c>
      <c r="F1342">
        <v>14086.541282</v>
      </c>
      <c r="G1342">
        <v>8348.216088</v>
      </c>
      <c r="H1342">
        <v>108.773529</v>
      </c>
      <c r="I1342">
        <v>0</v>
      </c>
      <c r="J1342">
        <v>22543.530899</v>
      </c>
      <c r="K1342" t="s">
        <v>20689</v>
      </c>
      <c r="L1342" t="s">
        <v>7653</v>
      </c>
      <c r="M1342">
        <v>4270.06</v>
      </c>
      <c r="N1342" t="s">
        <v>20691</v>
      </c>
      <c r="O1342" t="s">
        <v>131</v>
      </c>
      <c r="P1342" t="s">
        <v>20692</v>
      </c>
      <c r="Q1342" t="s">
        <v>20693</v>
      </c>
      <c r="R1342" t="s">
        <v>25037</v>
      </c>
      <c r="S1342" t="s">
        <v>25038</v>
      </c>
      <c r="T1342" t="s">
        <v>25485</v>
      </c>
      <c r="U1342" t="s">
        <v>25486</v>
      </c>
      <c r="V1342" t="s">
        <v>25465</v>
      </c>
      <c r="W1342" t="s">
        <v>22811</v>
      </c>
      <c r="X1342">
        <v>77.65</v>
      </c>
      <c r="Y1342" t="s">
        <v>20700</v>
      </c>
      <c r="Z1342" t="s">
        <v>100</v>
      </c>
      <c r="AA1342" t="s">
        <v>92</v>
      </c>
      <c r="AB1342" t="s">
        <v>305</v>
      </c>
      <c r="AC1342" t="s">
        <v>306</v>
      </c>
      <c r="AD1342" t="s">
        <v>25487</v>
      </c>
      <c r="AE1342" t="s">
        <v>20702</v>
      </c>
      <c r="AF1342">
        <v>21000</v>
      </c>
      <c r="AG1342" t="s">
        <v>20703</v>
      </c>
      <c r="AH1342" s="5">
        <v>45575</v>
      </c>
      <c r="AI1342">
        <v>43.86</v>
      </c>
      <c r="AJ1342" t="s">
        <v>113</v>
      </c>
      <c r="AK1342" t="s">
        <v>20690</v>
      </c>
      <c r="AL1342" t="s">
        <v>20704</v>
      </c>
      <c r="AM1342" t="s">
        <v>20690</v>
      </c>
      <c r="AN1342" t="s">
        <v>20690</v>
      </c>
      <c r="AO1342" t="s">
        <v>24980</v>
      </c>
      <c r="AP1342" t="s">
        <v>20919</v>
      </c>
      <c r="AQ1342" t="s">
        <v>24981</v>
      </c>
      <c r="AR1342" t="s">
        <v>24982</v>
      </c>
      <c r="AS1342" s="5">
        <v>45646</v>
      </c>
      <c r="AT1342" t="s">
        <v>20690</v>
      </c>
      <c r="AU1342" t="s">
        <v>20709</v>
      </c>
      <c r="AV1342" t="s">
        <v>20710</v>
      </c>
      <c r="AX1342" s="6">
        <f>COUNTIFS(拍卖数据!E:E,AA1342,拍卖数据!F:F,AB1342,拍卖数据!O:O,O1342,拍卖数据!P:P,"&gt;"&amp;X1342*0.8,拍卖数据!P:P,"&lt;"&amp;X1342*1.2)</f>
        <v>2</v>
      </c>
      <c r="AY1342">
        <f>COUNTIFS(拍卖数据!E:E,AA1342,拍卖数据!F:F,AB1342,拍卖数据!O:O,O1342,拍卖数据!AN:AN,"机构",拍卖数据!P:P,"&gt;"&amp;X1342*0.8,拍卖数据!P:P,"&lt;"&amp;X1342*1.2)</f>
        <v>0</v>
      </c>
      <c r="AZ1342" s="6">
        <f>COUNTIFS(拍卖数据!E:E,AA1342,拍卖数据!F:F,AB1342,拍卖数据!G:G,AC1342,拍卖数据!O:O,O1342,拍卖数据!AN:AN,"机构",拍卖数据!P:P,"&gt;"&amp;X1342*0.8,拍卖数据!P:P,"&lt;"&amp;X1342*1.2)</f>
        <v>0</v>
      </c>
    </row>
    <row r="1343" hidden="1" spans="1:52">
      <c r="A1343">
        <v>68630</v>
      </c>
      <c r="B1343" t="s">
        <v>24972</v>
      </c>
      <c r="C1343" t="s">
        <v>113</v>
      </c>
      <c r="D1343" t="s">
        <v>24973</v>
      </c>
      <c r="E1343" t="s">
        <v>20985</v>
      </c>
      <c r="F1343">
        <v>14086.541282</v>
      </c>
      <c r="G1343">
        <v>8348.216088</v>
      </c>
      <c r="H1343">
        <v>108.773529</v>
      </c>
      <c r="I1343">
        <v>0</v>
      </c>
      <c r="J1343">
        <v>22543.530899</v>
      </c>
      <c r="K1343" t="s">
        <v>20689</v>
      </c>
      <c r="L1343" t="s">
        <v>7653</v>
      </c>
      <c r="M1343">
        <v>4270.06</v>
      </c>
      <c r="N1343" t="s">
        <v>20691</v>
      </c>
      <c r="O1343" t="s">
        <v>131</v>
      </c>
      <c r="P1343" t="s">
        <v>20692</v>
      </c>
      <c r="Q1343" t="s">
        <v>20693</v>
      </c>
      <c r="R1343" t="s">
        <v>25037</v>
      </c>
      <c r="S1343" t="s">
        <v>25038</v>
      </c>
      <c r="T1343" t="s">
        <v>25488</v>
      </c>
      <c r="U1343" t="s">
        <v>25489</v>
      </c>
      <c r="V1343" t="s">
        <v>25465</v>
      </c>
      <c r="W1343" t="s">
        <v>22811</v>
      </c>
      <c r="X1343">
        <v>52.38</v>
      </c>
      <c r="Y1343" t="s">
        <v>20700</v>
      </c>
      <c r="Z1343" t="s">
        <v>100</v>
      </c>
      <c r="AA1343" t="s">
        <v>92</v>
      </c>
      <c r="AB1343" t="s">
        <v>305</v>
      </c>
      <c r="AC1343" t="s">
        <v>306</v>
      </c>
      <c r="AD1343" t="s">
        <v>25490</v>
      </c>
      <c r="AE1343" t="s">
        <v>20702</v>
      </c>
      <c r="AF1343">
        <v>21000</v>
      </c>
      <c r="AG1343" t="s">
        <v>20703</v>
      </c>
      <c r="AH1343" s="5">
        <v>45575</v>
      </c>
      <c r="AI1343">
        <v>29.58</v>
      </c>
      <c r="AJ1343" t="s">
        <v>113</v>
      </c>
      <c r="AK1343" t="s">
        <v>20690</v>
      </c>
      <c r="AL1343" t="s">
        <v>20704</v>
      </c>
      <c r="AM1343" t="s">
        <v>20690</v>
      </c>
      <c r="AN1343" t="s">
        <v>20690</v>
      </c>
      <c r="AO1343" t="s">
        <v>24980</v>
      </c>
      <c r="AP1343" t="s">
        <v>20919</v>
      </c>
      <c r="AQ1343" t="s">
        <v>24981</v>
      </c>
      <c r="AR1343" t="s">
        <v>24982</v>
      </c>
      <c r="AS1343" s="5">
        <v>45646</v>
      </c>
      <c r="AT1343" t="s">
        <v>20690</v>
      </c>
      <c r="AU1343" t="s">
        <v>20709</v>
      </c>
      <c r="AV1343" t="s">
        <v>20710</v>
      </c>
      <c r="AX1343" s="6">
        <f>COUNTIFS(拍卖数据!E:E,AA1343,拍卖数据!F:F,AB1343,拍卖数据!O:O,O1343,拍卖数据!P:P,"&gt;"&amp;X1343*0.8,拍卖数据!P:P,"&lt;"&amp;X1343*1.2)</f>
        <v>2</v>
      </c>
      <c r="AY1343">
        <f>COUNTIFS(拍卖数据!E:E,AA1343,拍卖数据!F:F,AB1343,拍卖数据!O:O,O1343,拍卖数据!AN:AN,"机构",拍卖数据!P:P,"&gt;"&amp;X1343*0.8,拍卖数据!P:P,"&lt;"&amp;X1343*1.2)</f>
        <v>0</v>
      </c>
      <c r="AZ1343" s="6">
        <f>COUNTIFS(拍卖数据!E:E,AA1343,拍卖数据!F:F,AB1343,拍卖数据!G:G,AC1343,拍卖数据!O:O,O1343,拍卖数据!AN:AN,"机构",拍卖数据!P:P,"&gt;"&amp;X1343*0.8,拍卖数据!P:P,"&lt;"&amp;X1343*1.2)</f>
        <v>0</v>
      </c>
    </row>
    <row r="1344" hidden="1" spans="1:52">
      <c r="A1344">
        <v>68631</v>
      </c>
      <c r="B1344" t="s">
        <v>24972</v>
      </c>
      <c r="C1344" t="s">
        <v>113</v>
      </c>
      <c r="D1344" t="s">
        <v>24973</v>
      </c>
      <c r="E1344" t="s">
        <v>20985</v>
      </c>
      <c r="F1344">
        <v>14086.541282</v>
      </c>
      <c r="G1344">
        <v>8348.216088</v>
      </c>
      <c r="H1344">
        <v>108.773529</v>
      </c>
      <c r="I1344">
        <v>0</v>
      </c>
      <c r="J1344">
        <v>22543.530899</v>
      </c>
      <c r="K1344" t="s">
        <v>20689</v>
      </c>
      <c r="L1344" t="s">
        <v>7653</v>
      </c>
      <c r="M1344">
        <v>4270.06</v>
      </c>
      <c r="N1344" t="s">
        <v>20691</v>
      </c>
      <c r="O1344" t="s">
        <v>131</v>
      </c>
      <c r="P1344" t="s">
        <v>20692</v>
      </c>
      <c r="Q1344" t="s">
        <v>20693</v>
      </c>
      <c r="R1344" t="s">
        <v>25037</v>
      </c>
      <c r="S1344" t="s">
        <v>25038</v>
      </c>
      <c r="T1344" t="s">
        <v>25491</v>
      </c>
      <c r="U1344" t="s">
        <v>25492</v>
      </c>
      <c r="V1344" t="s">
        <v>25465</v>
      </c>
      <c r="W1344" t="s">
        <v>22811</v>
      </c>
      <c r="X1344">
        <v>10.25</v>
      </c>
      <c r="Y1344" t="s">
        <v>20700</v>
      </c>
      <c r="Z1344" t="s">
        <v>100</v>
      </c>
      <c r="AA1344" t="s">
        <v>92</v>
      </c>
      <c r="AB1344" t="s">
        <v>305</v>
      </c>
      <c r="AC1344" t="s">
        <v>306</v>
      </c>
      <c r="AD1344" t="s">
        <v>25493</v>
      </c>
      <c r="AE1344" t="s">
        <v>20702</v>
      </c>
      <c r="AF1344">
        <v>21000</v>
      </c>
      <c r="AG1344" t="s">
        <v>20703</v>
      </c>
      <c r="AH1344" s="5">
        <v>45575</v>
      </c>
      <c r="AI1344">
        <v>5.79</v>
      </c>
      <c r="AJ1344" t="s">
        <v>113</v>
      </c>
      <c r="AK1344" t="s">
        <v>20690</v>
      </c>
      <c r="AL1344" t="s">
        <v>20704</v>
      </c>
      <c r="AM1344" t="s">
        <v>20690</v>
      </c>
      <c r="AN1344" t="s">
        <v>20690</v>
      </c>
      <c r="AO1344" t="s">
        <v>24980</v>
      </c>
      <c r="AP1344" t="s">
        <v>20919</v>
      </c>
      <c r="AQ1344" t="s">
        <v>24981</v>
      </c>
      <c r="AR1344" t="s">
        <v>24982</v>
      </c>
      <c r="AS1344" s="5">
        <v>45646</v>
      </c>
      <c r="AT1344" t="s">
        <v>20690</v>
      </c>
      <c r="AU1344" t="s">
        <v>20709</v>
      </c>
      <c r="AV1344" t="s">
        <v>20710</v>
      </c>
      <c r="AX1344" s="6">
        <f>COUNTIFS(拍卖数据!E:E,AA1344,拍卖数据!F:F,AB1344,拍卖数据!O:O,O1344,拍卖数据!P:P,"&gt;"&amp;X1344*0.8,拍卖数据!P:P,"&lt;"&amp;X1344*1.2)</f>
        <v>0</v>
      </c>
      <c r="AY1344">
        <f>COUNTIFS(拍卖数据!E:E,AA1344,拍卖数据!F:F,AB1344,拍卖数据!O:O,O1344,拍卖数据!AN:AN,"机构",拍卖数据!P:P,"&gt;"&amp;X1344*0.8,拍卖数据!P:P,"&lt;"&amp;X1344*1.2)</f>
        <v>0</v>
      </c>
      <c r="AZ1344" s="6">
        <f>COUNTIFS(拍卖数据!E:E,AA1344,拍卖数据!F:F,AB1344,拍卖数据!G:G,AC1344,拍卖数据!O:O,O1344,拍卖数据!AN:AN,"机构",拍卖数据!P:P,"&gt;"&amp;X1344*0.8,拍卖数据!P:P,"&lt;"&amp;X1344*1.2)</f>
        <v>0</v>
      </c>
    </row>
    <row r="1345" hidden="1" spans="1:52">
      <c r="A1345">
        <v>68632</v>
      </c>
      <c r="B1345" t="s">
        <v>24972</v>
      </c>
      <c r="C1345" t="s">
        <v>113</v>
      </c>
      <c r="D1345" t="s">
        <v>24973</v>
      </c>
      <c r="E1345" t="s">
        <v>20985</v>
      </c>
      <c r="F1345">
        <v>14086.541282</v>
      </c>
      <c r="G1345">
        <v>8348.216088</v>
      </c>
      <c r="H1345">
        <v>108.773529</v>
      </c>
      <c r="I1345">
        <v>0</v>
      </c>
      <c r="J1345">
        <v>22543.530899</v>
      </c>
      <c r="K1345" t="s">
        <v>20689</v>
      </c>
      <c r="L1345" t="s">
        <v>7653</v>
      </c>
      <c r="M1345">
        <v>4270.06</v>
      </c>
      <c r="N1345" t="s">
        <v>20691</v>
      </c>
      <c r="O1345" t="s">
        <v>131</v>
      </c>
      <c r="P1345" t="s">
        <v>20692</v>
      </c>
      <c r="Q1345" t="s">
        <v>20693</v>
      </c>
      <c r="R1345" t="s">
        <v>25037</v>
      </c>
      <c r="S1345" t="s">
        <v>25038</v>
      </c>
      <c r="T1345" t="s">
        <v>25494</v>
      </c>
      <c r="U1345" t="s">
        <v>25495</v>
      </c>
      <c r="V1345" t="s">
        <v>25465</v>
      </c>
      <c r="W1345" t="s">
        <v>22811</v>
      </c>
      <c r="X1345">
        <v>27.47</v>
      </c>
      <c r="Y1345" t="s">
        <v>20700</v>
      </c>
      <c r="Z1345" t="s">
        <v>100</v>
      </c>
      <c r="AA1345" t="s">
        <v>92</v>
      </c>
      <c r="AB1345" t="s">
        <v>305</v>
      </c>
      <c r="AC1345" t="s">
        <v>306</v>
      </c>
      <c r="AD1345" t="s">
        <v>25496</v>
      </c>
      <c r="AE1345" t="s">
        <v>20702</v>
      </c>
      <c r="AF1345">
        <v>21000</v>
      </c>
      <c r="AG1345" t="s">
        <v>20703</v>
      </c>
      <c r="AH1345" s="5">
        <v>45575</v>
      </c>
      <c r="AI1345">
        <v>15.52</v>
      </c>
      <c r="AJ1345" t="s">
        <v>113</v>
      </c>
      <c r="AK1345" t="s">
        <v>20690</v>
      </c>
      <c r="AL1345" t="s">
        <v>20704</v>
      </c>
      <c r="AM1345" t="s">
        <v>20690</v>
      </c>
      <c r="AN1345" t="s">
        <v>20690</v>
      </c>
      <c r="AO1345" t="s">
        <v>24980</v>
      </c>
      <c r="AP1345" t="s">
        <v>20919</v>
      </c>
      <c r="AQ1345" t="s">
        <v>24981</v>
      </c>
      <c r="AR1345" t="s">
        <v>24982</v>
      </c>
      <c r="AS1345" s="5">
        <v>45646</v>
      </c>
      <c r="AT1345" t="s">
        <v>20690</v>
      </c>
      <c r="AU1345" t="s">
        <v>20709</v>
      </c>
      <c r="AV1345" t="s">
        <v>20710</v>
      </c>
      <c r="AX1345" s="6">
        <f>COUNTIFS(拍卖数据!E:E,AA1345,拍卖数据!F:F,AB1345,拍卖数据!O:O,O1345,拍卖数据!P:P,"&gt;"&amp;X1345*0.8,拍卖数据!P:P,"&lt;"&amp;X1345*1.2)</f>
        <v>4</v>
      </c>
      <c r="AY1345">
        <f>COUNTIFS(拍卖数据!E:E,AA1345,拍卖数据!F:F,AB1345,拍卖数据!O:O,O1345,拍卖数据!AN:AN,"机构",拍卖数据!P:P,"&gt;"&amp;X1345*0.8,拍卖数据!P:P,"&lt;"&amp;X1345*1.2)</f>
        <v>0</v>
      </c>
      <c r="AZ1345" s="6">
        <f>COUNTIFS(拍卖数据!E:E,AA1345,拍卖数据!F:F,AB1345,拍卖数据!G:G,AC1345,拍卖数据!O:O,O1345,拍卖数据!AN:AN,"机构",拍卖数据!P:P,"&gt;"&amp;X1345*0.8,拍卖数据!P:P,"&lt;"&amp;X1345*1.2)</f>
        <v>0</v>
      </c>
    </row>
    <row r="1346" hidden="1" spans="1:52">
      <c r="A1346">
        <v>68633</v>
      </c>
      <c r="B1346" t="s">
        <v>24972</v>
      </c>
      <c r="C1346" t="s">
        <v>113</v>
      </c>
      <c r="D1346" t="s">
        <v>24973</v>
      </c>
      <c r="E1346" t="s">
        <v>20985</v>
      </c>
      <c r="F1346">
        <v>14086.541282</v>
      </c>
      <c r="G1346">
        <v>8348.216088</v>
      </c>
      <c r="H1346">
        <v>108.773529</v>
      </c>
      <c r="I1346">
        <v>0</v>
      </c>
      <c r="J1346">
        <v>22543.530899</v>
      </c>
      <c r="K1346" t="s">
        <v>20689</v>
      </c>
      <c r="L1346" t="s">
        <v>7653</v>
      </c>
      <c r="M1346">
        <v>4270.06</v>
      </c>
      <c r="N1346" t="s">
        <v>20691</v>
      </c>
      <c r="O1346" t="s">
        <v>131</v>
      </c>
      <c r="P1346" t="s">
        <v>20692</v>
      </c>
      <c r="Q1346" t="s">
        <v>20693</v>
      </c>
      <c r="R1346" t="s">
        <v>25037</v>
      </c>
      <c r="S1346" t="s">
        <v>25038</v>
      </c>
      <c r="T1346" t="s">
        <v>25497</v>
      </c>
      <c r="U1346" t="s">
        <v>25498</v>
      </c>
      <c r="V1346" t="s">
        <v>25465</v>
      </c>
      <c r="W1346" t="s">
        <v>22811</v>
      </c>
      <c r="X1346">
        <v>47.45</v>
      </c>
      <c r="Y1346" t="s">
        <v>20700</v>
      </c>
      <c r="Z1346" t="s">
        <v>100</v>
      </c>
      <c r="AA1346" t="s">
        <v>92</v>
      </c>
      <c r="AB1346" t="s">
        <v>305</v>
      </c>
      <c r="AC1346" t="s">
        <v>306</v>
      </c>
      <c r="AD1346" t="s">
        <v>25499</v>
      </c>
      <c r="AE1346" t="s">
        <v>20702</v>
      </c>
      <c r="AF1346">
        <v>21000</v>
      </c>
      <c r="AG1346" t="s">
        <v>20703</v>
      </c>
      <c r="AH1346" s="5">
        <v>45575</v>
      </c>
      <c r="AI1346">
        <v>26.8</v>
      </c>
      <c r="AJ1346" t="s">
        <v>113</v>
      </c>
      <c r="AK1346" t="s">
        <v>20690</v>
      </c>
      <c r="AL1346" t="s">
        <v>20704</v>
      </c>
      <c r="AM1346" t="s">
        <v>20690</v>
      </c>
      <c r="AN1346" t="s">
        <v>20690</v>
      </c>
      <c r="AO1346" t="s">
        <v>24980</v>
      </c>
      <c r="AP1346" t="s">
        <v>20919</v>
      </c>
      <c r="AQ1346" t="s">
        <v>24981</v>
      </c>
      <c r="AR1346" t="s">
        <v>24982</v>
      </c>
      <c r="AS1346" s="5">
        <v>45646</v>
      </c>
      <c r="AT1346" t="s">
        <v>20690</v>
      </c>
      <c r="AU1346" t="s">
        <v>20709</v>
      </c>
      <c r="AV1346" t="s">
        <v>20710</v>
      </c>
      <c r="AX1346" s="6">
        <f>COUNTIFS(拍卖数据!E:E,AA1346,拍卖数据!F:F,AB1346,拍卖数据!O:O,O1346,拍卖数据!P:P,"&gt;"&amp;X1346*0.8,拍卖数据!P:P,"&lt;"&amp;X1346*1.2)</f>
        <v>1</v>
      </c>
      <c r="AY1346">
        <f>COUNTIFS(拍卖数据!E:E,AA1346,拍卖数据!F:F,AB1346,拍卖数据!O:O,O1346,拍卖数据!AN:AN,"机构",拍卖数据!P:P,"&gt;"&amp;X1346*0.8,拍卖数据!P:P,"&lt;"&amp;X1346*1.2)</f>
        <v>0</v>
      </c>
      <c r="AZ1346" s="6">
        <f>COUNTIFS(拍卖数据!E:E,AA1346,拍卖数据!F:F,AB1346,拍卖数据!G:G,AC1346,拍卖数据!O:O,O1346,拍卖数据!AN:AN,"机构",拍卖数据!P:P,"&gt;"&amp;X1346*0.8,拍卖数据!P:P,"&lt;"&amp;X1346*1.2)</f>
        <v>0</v>
      </c>
    </row>
    <row r="1347" hidden="1" spans="1:52">
      <c r="A1347">
        <v>68634</v>
      </c>
      <c r="B1347" t="s">
        <v>24972</v>
      </c>
      <c r="C1347" t="s">
        <v>113</v>
      </c>
      <c r="D1347" t="s">
        <v>24973</v>
      </c>
      <c r="E1347" t="s">
        <v>20985</v>
      </c>
      <c r="F1347">
        <v>14086.541282</v>
      </c>
      <c r="G1347">
        <v>8348.216088</v>
      </c>
      <c r="H1347">
        <v>108.773529</v>
      </c>
      <c r="I1347">
        <v>0</v>
      </c>
      <c r="J1347">
        <v>22543.530899</v>
      </c>
      <c r="K1347" t="s">
        <v>20689</v>
      </c>
      <c r="L1347" t="s">
        <v>7653</v>
      </c>
      <c r="M1347">
        <v>4270.06</v>
      </c>
      <c r="N1347" t="s">
        <v>20691</v>
      </c>
      <c r="O1347" t="s">
        <v>131</v>
      </c>
      <c r="P1347" t="s">
        <v>20692</v>
      </c>
      <c r="Q1347" t="s">
        <v>20693</v>
      </c>
      <c r="R1347" t="s">
        <v>25037</v>
      </c>
      <c r="S1347" t="s">
        <v>25038</v>
      </c>
      <c r="T1347" t="s">
        <v>25500</v>
      </c>
      <c r="U1347" t="s">
        <v>25501</v>
      </c>
      <c r="V1347" t="s">
        <v>25465</v>
      </c>
      <c r="W1347" t="s">
        <v>22811</v>
      </c>
      <c r="X1347">
        <v>47.07</v>
      </c>
      <c r="Y1347" t="s">
        <v>20700</v>
      </c>
      <c r="Z1347" t="s">
        <v>100</v>
      </c>
      <c r="AA1347" t="s">
        <v>92</v>
      </c>
      <c r="AB1347" t="s">
        <v>305</v>
      </c>
      <c r="AC1347" t="s">
        <v>306</v>
      </c>
      <c r="AD1347" t="s">
        <v>25502</v>
      </c>
      <c r="AE1347" t="s">
        <v>20702</v>
      </c>
      <c r="AF1347">
        <v>21000</v>
      </c>
      <c r="AG1347" t="s">
        <v>20703</v>
      </c>
      <c r="AH1347" s="5">
        <v>45575</v>
      </c>
      <c r="AI1347">
        <v>26.59</v>
      </c>
      <c r="AJ1347" t="s">
        <v>113</v>
      </c>
      <c r="AK1347" t="s">
        <v>20690</v>
      </c>
      <c r="AL1347" t="s">
        <v>20704</v>
      </c>
      <c r="AM1347" t="s">
        <v>20690</v>
      </c>
      <c r="AN1347" t="s">
        <v>20690</v>
      </c>
      <c r="AO1347" t="s">
        <v>24980</v>
      </c>
      <c r="AP1347" t="s">
        <v>20919</v>
      </c>
      <c r="AQ1347" t="s">
        <v>24981</v>
      </c>
      <c r="AR1347" t="s">
        <v>24982</v>
      </c>
      <c r="AS1347" s="5">
        <v>45646</v>
      </c>
      <c r="AT1347" t="s">
        <v>20690</v>
      </c>
      <c r="AU1347" t="s">
        <v>20709</v>
      </c>
      <c r="AV1347" t="s">
        <v>20710</v>
      </c>
      <c r="AX1347" s="6">
        <f>COUNTIFS(拍卖数据!E:E,AA1347,拍卖数据!F:F,AB1347,拍卖数据!O:O,O1347,拍卖数据!P:P,"&gt;"&amp;X1347*0.8,拍卖数据!P:P,"&lt;"&amp;X1347*1.2)</f>
        <v>0</v>
      </c>
      <c r="AY1347">
        <f>COUNTIFS(拍卖数据!E:E,AA1347,拍卖数据!F:F,AB1347,拍卖数据!O:O,O1347,拍卖数据!AN:AN,"机构",拍卖数据!P:P,"&gt;"&amp;X1347*0.8,拍卖数据!P:P,"&lt;"&amp;X1347*1.2)</f>
        <v>0</v>
      </c>
      <c r="AZ1347" s="6">
        <f>COUNTIFS(拍卖数据!E:E,AA1347,拍卖数据!F:F,AB1347,拍卖数据!G:G,AC1347,拍卖数据!O:O,O1347,拍卖数据!AN:AN,"机构",拍卖数据!P:P,"&gt;"&amp;X1347*0.8,拍卖数据!P:P,"&lt;"&amp;X1347*1.2)</f>
        <v>0</v>
      </c>
    </row>
    <row r="1348" hidden="1" spans="1:52">
      <c r="A1348">
        <v>68635</v>
      </c>
      <c r="B1348" t="s">
        <v>24972</v>
      </c>
      <c r="C1348" t="s">
        <v>113</v>
      </c>
      <c r="D1348" t="s">
        <v>24973</v>
      </c>
      <c r="E1348" t="s">
        <v>20985</v>
      </c>
      <c r="F1348">
        <v>14086.541282</v>
      </c>
      <c r="G1348">
        <v>8348.216088</v>
      </c>
      <c r="H1348">
        <v>108.773529</v>
      </c>
      <c r="I1348">
        <v>0</v>
      </c>
      <c r="J1348">
        <v>22543.530899</v>
      </c>
      <c r="K1348" t="s">
        <v>20689</v>
      </c>
      <c r="L1348" t="s">
        <v>7653</v>
      </c>
      <c r="M1348">
        <v>4270.06</v>
      </c>
      <c r="N1348" t="s">
        <v>20691</v>
      </c>
      <c r="O1348" t="s">
        <v>131</v>
      </c>
      <c r="P1348" t="s">
        <v>20692</v>
      </c>
      <c r="Q1348" t="s">
        <v>20693</v>
      </c>
      <c r="R1348" t="s">
        <v>25037</v>
      </c>
      <c r="S1348" t="s">
        <v>25038</v>
      </c>
      <c r="T1348" t="s">
        <v>25503</v>
      </c>
      <c r="U1348" t="s">
        <v>25504</v>
      </c>
      <c r="V1348" t="s">
        <v>25465</v>
      </c>
      <c r="W1348" t="s">
        <v>22811</v>
      </c>
      <c r="X1348">
        <v>50.75</v>
      </c>
      <c r="Y1348" t="s">
        <v>20700</v>
      </c>
      <c r="Z1348" t="s">
        <v>100</v>
      </c>
      <c r="AA1348" t="s">
        <v>92</v>
      </c>
      <c r="AB1348" t="s">
        <v>305</v>
      </c>
      <c r="AC1348" t="s">
        <v>306</v>
      </c>
      <c r="AD1348" t="s">
        <v>25505</v>
      </c>
      <c r="AE1348" t="s">
        <v>20702</v>
      </c>
      <c r="AF1348">
        <v>21000</v>
      </c>
      <c r="AG1348" t="s">
        <v>20703</v>
      </c>
      <c r="AH1348" s="5">
        <v>45575</v>
      </c>
      <c r="AI1348">
        <v>28.66</v>
      </c>
      <c r="AJ1348" t="s">
        <v>113</v>
      </c>
      <c r="AK1348" t="s">
        <v>20690</v>
      </c>
      <c r="AL1348" t="s">
        <v>20704</v>
      </c>
      <c r="AM1348" t="s">
        <v>20690</v>
      </c>
      <c r="AN1348" t="s">
        <v>20690</v>
      </c>
      <c r="AO1348" t="s">
        <v>24980</v>
      </c>
      <c r="AP1348" t="s">
        <v>20919</v>
      </c>
      <c r="AQ1348" t="s">
        <v>24981</v>
      </c>
      <c r="AR1348" t="s">
        <v>24982</v>
      </c>
      <c r="AS1348" s="5">
        <v>45646</v>
      </c>
      <c r="AT1348" t="s">
        <v>20690</v>
      </c>
      <c r="AU1348" t="s">
        <v>20709</v>
      </c>
      <c r="AV1348" t="s">
        <v>20710</v>
      </c>
      <c r="AX1348" s="6">
        <f>COUNTIFS(拍卖数据!E:E,AA1348,拍卖数据!F:F,AB1348,拍卖数据!O:O,O1348,拍卖数据!P:P,"&gt;"&amp;X1348*0.8,拍卖数据!P:P,"&lt;"&amp;X1348*1.2)</f>
        <v>1</v>
      </c>
      <c r="AY1348">
        <f>COUNTIFS(拍卖数据!E:E,AA1348,拍卖数据!F:F,AB1348,拍卖数据!O:O,O1348,拍卖数据!AN:AN,"机构",拍卖数据!P:P,"&gt;"&amp;X1348*0.8,拍卖数据!P:P,"&lt;"&amp;X1348*1.2)</f>
        <v>0</v>
      </c>
      <c r="AZ1348" s="6">
        <f>COUNTIFS(拍卖数据!E:E,AA1348,拍卖数据!F:F,AB1348,拍卖数据!G:G,AC1348,拍卖数据!O:O,O1348,拍卖数据!AN:AN,"机构",拍卖数据!P:P,"&gt;"&amp;X1348*0.8,拍卖数据!P:P,"&lt;"&amp;X1348*1.2)</f>
        <v>0</v>
      </c>
    </row>
    <row r="1349" hidden="1" spans="1:52">
      <c r="A1349">
        <v>68636</v>
      </c>
      <c r="B1349" t="s">
        <v>24972</v>
      </c>
      <c r="C1349" t="s">
        <v>113</v>
      </c>
      <c r="D1349" t="s">
        <v>24973</v>
      </c>
      <c r="E1349" t="s">
        <v>20985</v>
      </c>
      <c r="F1349">
        <v>14086.541282</v>
      </c>
      <c r="G1349">
        <v>8348.216088</v>
      </c>
      <c r="H1349">
        <v>108.773529</v>
      </c>
      <c r="I1349">
        <v>0</v>
      </c>
      <c r="J1349">
        <v>22543.530899</v>
      </c>
      <c r="K1349" t="s">
        <v>20689</v>
      </c>
      <c r="L1349" t="s">
        <v>7653</v>
      </c>
      <c r="M1349">
        <v>4270.06</v>
      </c>
      <c r="N1349" t="s">
        <v>20691</v>
      </c>
      <c r="O1349" t="s">
        <v>131</v>
      </c>
      <c r="P1349" t="s">
        <v>20692</v>
      </c>
      <c r="Q1349" t="s">
        <v>20693</v>
      </c>
      <c r="R1349" t="s">
        <v>25037</v>
      </c>
      <c r="S1349" t="s">
        <v>25038</v>
      </c>
      <c r="T1349" t="s">
        <v>25506</v>
      </c>
      <c r="U1349" t="s">
        <v>25507</v>
      </c>
      <c r="V1349" t="s">
        <v>25465</v>
      </c>
      <c r="W1349" t="s">
        <v>22811</v>
      </c>
      <c r="X1349">
        <v>54.37</v>
      </c>
      <c r="Y1349" t="s">
        <v>20700</v>
      </c>
      <c r="Z1349" t="s">
        <v>100</v>
      </c>
      <c r="AA1349" t="s">
        <v>92</v>
      </c>
      <c r="AB1349" t="s">
        <v>305</v>
      </c>
      <c r="AC1349" t="s">
        <v>306</v>
      </c>
      <c r="AD1349" t="s">
        <v>25508</v>
      </c>
      <c r="AE1349" t="s">
        <v>20702</v>
      </c>
      <c r="AF1349">
        <v>21000</v>
      </c>
      <c r="AG1349" t="s">
        <v>20703</v>
      </c>
      <c r="AH1349" s="5">
        <v>45575</v>
      </c>
      <c r="AI1349">
        <v>30.71</v>
      </c>
      <c r="AJ1349" t="s">
        <v>113</v>
      </c>
      <c r="AK1349" t="s">
        <v>20690</v>
      </c>
      <c r="AL1349" t="s">
        <v>20704</v>
      </c>
      <c r="AM1349" t="s">
        <v>20690</v>
      </c>
      <c r="AN1349" t="s">
        <v>20690</v>
      </c>
      <c r="AO1349" t="s">
        <v>24980</v>
      </c>
      <c r="AP1349" t="s">
        <v>20919</v>
      </c>
      <c r="AQ1349" t="s">
        <v>24981</v>
      </c>
      <c r="AR1349" t="s">
        <v>24982</v>
      </c>
      <c r="AS1349" s="5">
        <v>45646</v>
      </c>
      <c r="AT1349" t="s">
        <v>20690</v>
      </c>
      <c r="AU1349" t="s">
        <v>20709</v>
      </c>
      <c r="AV1349" t="s">
        <v>20710</v>
      </c>
      <c r="AX1349" s="6">
        <f>COUNTIFS(拍卖数据!E:E,AA1349,拍卖数据!F:F,AB1349,拍卖数据!O:O,O1349,拍卖数据!P:P,"&gt;"&amp;X1349*0.8,拍卖数据!P:P,"&lt;"&amp;X1349*1.2)</f>
        <v>2</v>
      </c>
      <c r="AY1349">
        <f>COUNTIFS(拍卖数据!E:E,AA1349,拍卖数据!F:F,AB1349,拍卖数据!O:O,O1349,拍卖数据!AN:AN,"机构",拍卖数据!P:P,"&gt;"&amp;X1349*0.8,拍卖数据!P:P,"&lt;"&amp;X1349*1.2)</f>
        <v>0</v>
      </c>
      <c r="AZ1349" s="6">
        <f>COUNTIFS(拍卖数据!E:E,AA1349,拍卖数据!F:F,AB1349,拍卖数据!G:G,AC1349,拍卖数据!O:O,O1349,拍卖数据!AN:AN,"机构",拍卖数据!P:P,"&gt;"&amp;X1349*0.8,拍卖数据!P:P,"&lt;"&amp;X1349*1.2)</f>
        <v>0</v>
      </c>
    </row>
    <row r="1350" hidden="1" spans="1:52">
      <c r="A1350">
        <v>68637</v>
      </c>
      <c r="B1350" t="s">
        <v>24972</v>
      </c>
      <c r="C1350" t="s">
        <v>113</v>
      </c>
      <c r="D1350" t="s">
        <v>24973</v>
      </c>
      <c r="E1350" t="s">
        <v>20985</v>
      </c>
      <c r="F1350">
        <v>14086.541282</v>
      </c>
      <c r="G1350">
        <v>8348.216088</v>
      </c>
      <c r="H1350">
        <v>108.773529</v>
      </c>
      <c r="I1350">
        <v>0</v>
      </c>
      <c r="J1350">
        <v>22543.530899</v>
      </c>
      <c r="K1350" t="s">
        <v>20689</v>
      </c>
      <c r="L1350" t="s">
        <v>7653</v>
      </c>
      <c r="M1350">
        <v>4270.06</v>
      </c>
      <c r="N1350" t="s">
        <v>20691</v>
      </c>
      <c r="O1350" t="s">
        <v>131</v>
      </c>
      <c r="P1350" t="s">
        <v>20692</v>
      </c>
      <c r="Q1350" t="s">
        <v>20693</v>
      </c>
      <c r="R1350" t="s">
        <v>25037</v>
      </c>
      <c r="S1350" t="s">
        <v>25038</v>
      </c>
      <c r="T1350" t="s">
        <v>25509</v>
      </c>
      <c r="U1350" t="s">
        <v>25510</v>
      </c>
      <c r="V1350" t="s">
        <v>25465</v>
      </c>
      <c r="W1350" t="s">
        <v>22811</v>
      </c>
      <c r="X1350">
        <v>55.59</v>
      </c>
      <c r="Y1350" t="s">
        <v>20700</v>
      </c>
      <c r="Z1350" t="s">
        <v>100</v>
      </c>
      <c r="AA1350" t="s">
        <v>92</v>
      </c>
      <c r="AB1350" t="s">
        <v>305</v>
      </c>
      <c r="AC1350" t="s">
        <v>306</v>
      </c>
      <c r="AD1350" t="s">
        <v>25511</v>
      </c>
      <c r="AE1350" t="s">
        <v>20702</v>
      </c>
      <c r="AF1350">
        <v>21000</v>
      </c>
      <c r="AG1350" t="s">
        <v>20703</v>
      </c>
      <c r="AH1350" s="5">
        <v>45575</v>
      </c>
      <c r="AI1350">
        <v>31.4</v>
      </c>
      <c r="AJ1350" t="s">
        <v>113</v>
      </c>
      <c r="AK1350" t="s">
        <v>20690</v>
      </c>
      <c r="AL1350" t="s">
        <v>20704</v>
      </c>
      <c r="AM1350" t="s">
        <v>20690</v>
      </c>
      <c r="AN1350" t="s">
        <v>20690</v>
      </c>
      <c r="AO1350" t="s">
        <v>24980</v>
      </c>
      <c r="AP1350" t="s">
        <v>20919</v>
      </c>
      <c r="AQ1350" t="s">
        <v>24981</v>
      </c>
      <c r="AR1350" t="s">
        <v>24982</v>
      </c>
      <c r="AS1350" s="5">
        <v>45646</v>
      </c>
      <c r="AT1350" t="s">
        <v>20690</v>
      </c>
      <c r="AU1350" t="s">
        <v>20709</v>
      </c>
      <c r="AV1350" t="s">
        <v>20710</v>
      </c>
      <c r="AX1350" s="6">
        <f>COUNTIFS(拍卖数据!E:E,AA1350,拍卖数据!F:F,AB1350,拍卖数据!O:O,O1350,拍卖数据!P:P,"&gt;"&amp;X1350*0.8,拍卖数据!P:P,"&lt;"&amp;X1350*1.2)</f>
        <v>2</v>
      </c>
      <c r="AY1350">
        <f>COUNTIFS(拍卖数据!E:E,AA1350,拍卖数据!F:F,AB1350,拍卖数据!O:O,O1350,拍卖数据!AN:AN,"机构",拍卖数据!P:P,"&gt;"&amp;X1350*0.8,拍卖数据!P:P,"&lt;"&amp;X1350*1.2)</f>
        <v>0</v>
      </c>
      <c r="AZ1350" s="6">
        <f>COUNTIFS(拍卖数据!E:E,AA1350,拍卖数据!F:F,AB1350,拍卖数据!G:G,AC1350,拍卖数据!O:O,O1350,拍卖数据!AN:AN,"机构",拍卖数据!P:P,"&gt;"&amp;X1350*0.8,拍卖数据!P:P,"&lt;"&amp;X1350*1.2)</f>
        <v>0</v>
      </c>
    </row>
    <row r="1351" hidden="1" spans="1:52">
      <c r="A1351">
        <v>68638</v>
      </c>
      <c r="B1351" t="s">
        <v>24972</v>
      </c>
      <c r="C1351" t="s">
        <v>113</v>
      </c>
      <c r="D1351" t="s">
        <v>24973</v>
      </c>
      <c r="E1351" t="s">
        <v>20985</v>
      </c>
      <c r="F1351">
        <v>14086.541282</v>
      </c>
      <c r="G1351">
        <v>8348.216088</v>
      </c>
      <c r="H1351">
        <v>108.773529</v>
      </c>
      <c r="I1351">
        <v>0</v>
      </c>
      <c r="J1351">
        <v>22543.530899</v>
      </c>
      <c r="K1351" t="s">
        <v>20689</v>
      </c>
      <c r="L1351" t="s">
        <v>7653</v>
      </c>
      <c r="M1351">
        <v>4270.06</v>
      </c>
      <c r="N1351" t="s">
        <v>20691</v>
      </c>
      <c r="O1351" t="s">
        <v>131</v>
      </c>
      <c r="P1351" t="s">
        <v>20692</v>
      </c>
      <c r="Q1351" t="s">
        <v>20693</v>
      </c>
      <c r="R1351" t="s">
        <v>25037</v>
      </c>
      <c r="S1351" t="s">
        <v>25038</v>
      </c>
      <c r="T1351" t="s">
        <v>25512</v>
      </c>
      <c r="U1351" t="s">
        <v>25513</v>
      </c>
      <c r="V1351" t="s">
        <v>25465</v>
      </c>
      <c r="W1351" t="s">
        <v>22811</v>
      </c>
      <c r="X1351">
        <v>55.59</v>
      </c>
      <c r="Y1351" t="s">
        <v>20700</v>
      </c>
      <c r="Z1351" t="s">
        <v>100</v>
      </c>
      <c r="AA1351" t="s">
        <v>92</v>
      </c>
      <c r="AB1351" t="s">
        <v>305</v>
      </c>
      <c r="AC1351" t="s">
        <v>306</v>
      </c>
      <c r="AD1351" t="s">
        <v>25514</v>
      </c>
      <c r="AE1351" t="s">
        <v>20702</v>
      </c>
      <c r="AF1351">
        <v>21000</v>
      </c>
      <c r="AG1351" t="s">
        <v>20703</v>
      </c>
      <c r="AH1351" s="5">
        <v>45575</v>
      </c>
      <c r="AI1351">
        <v>31.4</v>
      </c>
      <c r="AJ1351" t="s">
        <v>113</v>
      </c>
      <c r="AK1351" t="s">
        <v>20690</v>
      </c>
      <c r="AL1351" t="s">
        <v>20704</v>
      </c>
      <c r="AM1351" t="s">
        <v>20690</v>
      </c>
      <c r="AN1351" t="s">
        <v>20690</v>
      </c>
      <c r="AO1351" t="s">
        <v>24980</v>
      </c>
      <c r="AP1351" t="s">
        <v>20919</v>
      </c>
      <c r="AQ1351" t="s">
        <v>24981</v>
      </c>
      <c r="AR1351" t="s">
        <v>24982</v>
      </c>
      <c r="AS1351" s="5">
        <v>45646</v>
      </c>
      <c r="AT1351" t="s">
        <v>20690</v>
      </c>
      <c r="AU1351" t="s">
        <v>20709</v>
      </c>
      <c r="AV1351" t="s">
        <v>20710</v>
      </c>
      <c r="AX1351" s="6">
        <f>COUNTIFS(拍卖数据!E:E,AA1351,拍卖数据!F:F,AB1351,拍卖数据!O:O,O1351,拍卖数据!P:P,"&gt;"&amp;X1351*0.8,拍卖数据!P:P,"&lt;"&amp;X1351*1.2)</f>
        <v>2</v>
      </c>
      <c r="AY1351">
        <f>COUNTIFS(拍卖数据!E:E,AA1351,拍卖数据!F:F,AB1351,拍卖数据!O:O,O1351,拍卖数据!AN:AN,"机构",拍卖数据!P:P,"&gt;"&amp;X1351*0.8,拍卖数据!P:P,"&lt;"&amp;X1351*1.2)</f>
        <v>0</v>
      </c>
      <c r="AZ1351" s="6">
        <f>COUNTIFS(拍卖数据!E:E,AA1351,拍卖数据!F:F,AB1351,拍卖数据!G:G,AC1351,拍卖数据!O:O,O1351,拍卖数据!AN:AN,"机构",拍卖数据!P:P,"&gt;"&amp;X1351*0.8,拍卖数据!P:P,"&lt;"&amp;X1351*1.2)</f>
        <v>0</v>
      </c>
    </row>
    <row r="1352" hidden="1" spans="1:52">
      <c r="A1352">
        <v>68639</v>
      </c>
      <c r="B1352" t="s">
        <v>24972</v>
      </c>
      <c r="C1352" t="s">
        <v>113</v>
      </c>
      <c r="D1352" t="s">
        <v>24973</v>
      </c>
      <c r="E1352" t="s">
        <v>20985</v>
      </c>
      <c r="F1352">
        <v>14086.541282</v>
      </c>
      <c r="G1352">
        <v>8348.216088</v>
      </c>
      <c r="H1352">
        <v>108.773529</v>
      </c>
      <c r="I1352">
        <v>0</v>
      </c>
      <c r="J1352">
        <v>22543.530899</v>
      </c>
      <c r="K1352" t="s">
        <v>20689</v>
      </c>
      <c r="L1352" t="s">
        <v>7653</v>
      </c>
      <c r="M1352">
        <v>4270.06</v>
      </c>
      <c r="N1352" t="s">
        <v>20691</v>
      </c>
      <c r="O1352" t="s">
        <v>131</v>
      </c>
      <c r="P1352" t="s">
        <v>20692</v>
      </c>
      <c r="Q1352" t="s">
        <v>20693</v>
      </c>
      <c r="R1352" t="s">
        <v>25037</v>
      </c>
      <c r="S1352" t="s">
        <v>25038</v>
      </c>
      <c r="T1352" t="s">
        <v>25515</v>
      </c>
      <c r="U1352" t="s">
        <v>25516</v>
      </c>
      <c r="V1352" t="s">
        <v>25465</v>
      </c>
      <c r="W1352" t="s">
        <v>22811</v>
      </c>
      <c r="X1352">
        <v>55.59</v>
      </c>
      <c r="Y1352" t="s">
        <v>20700</v>
      </c>
      <c r="Z1352" t="s">
        <v>100</v>
      </c>
      <c r="AA1352" t="s">
        <v>92</v>
      </c>
      <c r="AB1352" t="s">
        <v>305</v>
      </c>
      <c r="AC1352" t="s">
        <v>306</v>
      </c>
      <c r="AD1352" t="s">
        <v>25517</v>
      </c>
      <c r="AE1352" t="s">
        <v>20702</v>
      </c>
      <c r="AF1352">
        <v>21000</v>
      </c>
      <c r="AG1352" t="s">
        <v>20703</v>
      </c>
      <c r="AH1352" s="5">
        <v>45575</v>
      </c>
      <c r="AI1352">
        <v>31.4</v>
      </c>
      <c r="AJ1352" t="s">
        <v>113</v>
      </c>
      <c r="AK1352" t="s">
        <v>20690</v>
      </c>
      <c r="AL1352" t="s">
        <v>20704</v>
      </c>
      <c r="AM1352" t="s">
        <v>20690</v>
      </c>
      <c r="AN1352" t="s">
        <v>20690</v>
      </c>
      <c r="AO1352" t="s">
        <v>24980</v>
      </c>
      <c r="AP1352" t="s">
        <v>20919</v>
      </c>
      <c r="AQ1352" t="s">
        <v>24981</v>
      </c>
      <c r="AR1352" t="s">
        <v>24982</v>
      </c>
      <c r="AS1352" s="5">
        <v>45646</v>
      </c>
      <c r="AT1352" t="s">
        <v>20690</v>
      </c>
      <c r="AU1352" t="s">
        <v>20709</v>
      </c>
      <c r="AV1352" t="s">
        <v>20710</v>
      </c>
      <c r="AX1352" s="6">
        <f>COUNTIFS(拍卖数据!E:E,AA1352,拍卖数据!F:F,AB1352,拍卖数据!O:O,O1352,拍卖数据!P:P,"&gt;"&amp;X1352*0.8,拍卖数据!P:P,"&lt;"&amp;X1352*1.2)</f>
        <v>2</v>
      </c>
      <c r="AY1352">
        <f>COUNTIFS(拍卖数据!E:E,AA1352,拍卖数据!F:F,AB1352,拍卖数据!O:O,O1352,拍卖数据!AN:AN,"机构",拍卖数据!P:P,"&gt;"&amp;X1352*0.8,拍卖数据!P:P,"&lt;"&amp;X1352*1.2)</f>
        <v>0</v>
      </c>
      <c r="AZ1352" s="6">
        <f>COUNTIFS(拍卖数据!E:E,AA1352,拍卖数据!F:F,AB1352,拍卖数据!G:G,AC1352,拍卖数据!O:O,O1352,拍卖数据!AN:AN,"机构",拍卖数据!P:P,"&gt;"&amp;X1352*0.8,拍卖数据!P:P,"&lt;"&amp;X1352*1.2)</f>
        <v>0</v>
      </c>
    </row>
    <row r="1353" hidden="1" spans="1:52">
      <c r="A1353">
        <v>68640</v>
      </c>
      <c r="B1353" t="s">
        <v>24972</v>
      </c>
      <c r="C1353" t="s">
        <v>113</v>
      </c>
      <c r="D1353" t="s">
        <v>24973</v>
      </c>
      <c r="E1353" t="s">
        <v>20985</v>
      </c>
      <c r="F1353">
        <v>14086.541282</v>
      </c>
      <c r="G1353">
        <v>8348.216088</v>
      </c>
      <c r="H1353">
        <v>108.773529</v>
      </c>
      <c r="I1353">
        <v>0</v>
      </c>
      <c r="J1353">
        <v>22543.530899</v>
      </c>
      <c r="K1353" t="s">
        <v>20689</v>
      </c>
      <c r="L1353" t="s">
        <v>7653</v>
      </c>
      <c r="M1353">
        <v>4270.06</v>
      </c>
      <c r="N1353" t="s">
        <v>20691</v>
      </c>
      <c r="O1353" t="s">
        <v>131</v>
      </c>
      <c r="P1353" t="s">
        <v>20692</v>
      </c>
      <c r="Q1353" t="s">
        <v>20693</v>
      </c>
      <c r="R1353" t="s">
        <v>25037</v>
      </c>
      <c r="S1353" t="s">
        <v>25038</v>
      </c>
      <c r="T1353" t="s">
        <v>25518</v>
      </c>
      <c r="U1353" t="s">
        <v>25519</v>
      </c>
      <c r="V1353" t="s">
        <v>25465</v>
      </c>
      <c r="W1353" t="s">
        <v>22811</v>
      </c>
      <c r="X1353">
        <v>15.38</v>
      </c>
      <c r="Y1353" t="s">
        <v>20700</v>
      </c>
      <c r="Z1353" t="s">
        <v>100</v>
      </c>
      <c r="AA1353" t="s">
        <v>92</v>
      </c>
      <c r="AB1353" t="s">
        <v>305</v>
      </c>
      <c r="AC1353" t="s">
        <v>306</v>
      </c>
      <c r="AD1353" t="s">
        <v>25520</v>
      </c>
      <c r="AE1353" t="s">
        <v>20702</v>
      </c>
      <c r="AF1353">
        <v>21000</v>
      </c>
      <c r="AG1353" t="s">
        <v>20703</v>
      </c>
      <c r="AH1353" s="5">
        <v>45575</v>
      </c>
      <c r="AI1353">
        <v>8.69</v>
      </c>
      <c r="AJ1353" t="s">
        <v>113</v>
      </c>
      <c r="AK1353" t="s">
        <v>20690</v>
      </c>
      <c r="AL1353" t="s">
        <v>20704</v>
      </c>
      <c r="AM1353" t="s">
        <v>20690</v>
      </c>
      <c r="AN1353" t="s">
        <v>20690</v>
      </c>
      <c r="AO1353" t="s">
        <v>24980</v>
      </c>
      <c r="AP1353" t="s">
        <v>20919</v>
      </c>
      <c r="AQ1353" t="s">
        <v>24981</v>
      </c>
      <c r="AR1353" t="s">
        <v>24982</v>
      </c>
      <c r="AS1353" s="5">
        <v>45646</v>
      </c>
      <c r="AT1353" t="s">
        <v>20690</v>
      </c>
      <c r="AU1353" t="s">
        <v>20709</v>
      </c>
      <c r="AV1353" t="s">
        <v>20710</v>
      </c>
      <c r="AX1353" s="6">
        <f>COUNTIFS(拍卖数据!E:E,AA1353,拍卖数据!F:F,AB1353,拍卖数据!O:O,O1353,拍卖数据!P:P,"&gt;"&amp;X1353*0.8,拍卖数据!P:P,"&lt;"&amp;X1353*1.2)</f>
        <v>0</v>
      </c>
      <c r="AY1353">
        <f>COUNTIFS(拍卖数据!E:E,AA1353,拍卖数据!F:F,AB1353,拍卖数据!O:O,O1353,拍卖数据!AN:AN,"机构",拍卖数据!P:P,"&gt;"&amp;X1353*0.8,拍卖数据!P:P,"&lt;"&amp;X1353*1.2)</f>
        <v>0</v>
      </c>
      <c r="AZ1353" s="6">
        <f>COUNTIFS(拍卖数据!E:E,AA1353,拍卖数据!F:F,AB1353,拍卖数据!G:G,AC1353,拍卖数据!O:O,O1353,拍卖数据!AN:AN,"机构",拍卖数据!P:P,"&gt;"&amp;X1353*0.8,拍卖数据!P:P,"&lt;"&amp;X1353*1.2)</f>
        <v>0</v>
      </c>
    </row>
    <row r="1354" hidden="1" spans="1:52">
      <c r="A1354">
        <v>68641</v>
      </c>
      <c r="B1354" t="s">
        <v>24972</v>
      </c>
      <c r="C1354" t="s">
        <v>113</v>
      </c>
      <c r="D1354" t="s">
        <v>24973</v>
      </c>
      <c r="E1354" t="s">
        <v>20985</v>
      </c>
      <c r="F1354">
        <v>14086.541282</v>
      </c>
      <c r="G1354">
        <v>8348.216088</v>
      </c>
      <c r="H1354">
        <v>108.773529</v>
      </c>
      <c r="I1354">
        <v>0</v>
      </c>
      <c r="J1354">
        <v>22543.530899</v>
      </c>
      <c r="K1354" t="s">
        <v>20689</v>
      </c>
      <c r="L1354" t="s">
        <v>7653</v>
      </c>
      <c r="M1354">
        <v>4270.06</v>
      </c>
      <c r="N1354" t="s">
        <v>20691</v>
      </c>
      <c r="O1354" t="s">
        <v>131</v>
      </c>
      <c r="P1354" t="s">
        <v>20692</v>
      </c>
      <c r="Q1354" t="s">
        <v>20693</v>
      </c>
      <c r="R1354" t="s">
        <v>25037</v>
      </c>
      <c r="S1354" t="s">
        <v>25038</v>
      </c>
      <c r="T1354" t="s">
        <v>25521</v>
      </c>
      <c r="U1354" t="s">
        <v>25522</v>
      </c>
      <c r="V1354" t="s">
        <v>25465</v>
      </c>
      <c r="W1354" t="s">
        <v>22811</v>
      </c>
      <c r="X1354">
        <v>18.53</v>
      </c>
      <c r="Y1354" t="s">
        <v>20700</v>
      </c>
      <c r="Z1354" t="s">
        <v>100</v>
      </c>
      <c r="AA1354" t="s">
        <v>92</v>
      </c>
      <c r="AB1354" t="s">
        <v>305</v>
      </c>
      <c r="AC1354" t="s">
        <v>306</v>
      </c>
      <c r="AD1354" t="s">
        <v>25523</v>
      </c>
      <c r="AE1354" t="s">
        <v>20702</v>
      </c>
      <c r="AF1354">
        <v>21000</v>
      </c>
      <c r="AG1354" t="s">
        <v>20703</v>
      </c>
      <c r="AH1354" s="5">
        <v>45575</v>
      </c>
      <c r="AI1354">
        <v>10.47</v>
      </c>
      <c r="AJ1354" t="s">
        <v>113</v>
      </c>
      <c r="AK1354" t="s">
        <v>20690</v>
      </c>
      <c r="AL1354" t="s">
        <v>20704</v>
      </c>
      <c r="AM1354" t="s">
        <v>20690</v>
      </c>
      <c r="AN1354" t="s">
        <v>20690</v>
      </c>
      <c r="AO1354" t="s">
        <v>24980</v>
      </c>
      <c r="AP1354" t="s">
        <v>20919</v>
      </c>
      <c r="AQ1354" t="s">
        <v>24981</v>
      </c>
      <c r="AR1354" t="s">
        <v>24982</v>
      </c>
      <c r="AS1354" s="5">
        <v>45646</v>
      </c>
      <c r="AT1354" t="s">
        <v>20690</v>
      </c>
      <c r="AU1354" t="s">
        <v>20709</v>
      </c>
      <c r="AV1354" t="s">
        <v>20710</v>
      </c>
      <c r="AX1354" s="6">
        <f>COUNTIFS(拍卖数据!E:E,AA1354,拍卖数据!F:F,AB1354,拍卖数据!O:O,O1354,拍卖数据!P:P,"&gt;"&amp;X1354*0.8,拍卖数据!P:P,"&lt;"&amp;X1354*1.2)</f>
        <v>0</v>
      </c>
      <c r="AY1354">
        <f>COUNTIFS(拍卖数据!E:E,AA1354,拍卖数据!F:F,AB1354,拍卖数据!O:O,O1354,拍卖数据!AN:AN,"机构",拍卖数据!P:P,"&gt;"&amp;X1354*0.8,拍卖数据!P:P,"&lt;"&amp;X1354*1.2)</f>
        <v>0</v>
      </c>
      <c r="AZ1354" s="6">
        <f>COUNTIFS(拍卖数据!E:E,AA1354,拍卖数据!F:F,AB1354,拍卖数据!G:G,AC1354,拍卖数据!O:O,O1354,拍卖数据!AN:AN,"机构",拍卖数据!P:P,"&gt;"&amp;X1354*0.8,拍卖数据!P:P,"&lt;"&amp;X1354*1.2)</f>
        <v>0</v>
      </c>
    </row>
    <row r="1355" hidden="1" spans="1:52">
      <c r="A1355">
        <v>68642</v>
      </c>
      <c r="B1355" t="s">
        <v>24972</v>
      </c>
      <c r="C1355" t="s">
        <v>113</v>
      </c>
      <c r="D1355" t="s">
        <v>24973</v>
      </c>
      <c r="E1355" t="s">
        <v>20985</v>
      </c>
      <c r="F1355">
        <v>14086.541282</v>
      </c>
      <c r="G1355">
        <v>8348.216088</v>
      </c>
      <c r="H1355">
        <v>108.773529</v>
      </c>
      <c r="I1355">
        <v>0</v>
      </c>
      <c r="J1355">
        <v>22543.530899</v>
      </c>
      <c r="K1355" t="s">
        <v>20689</v>
      </c>
      <c r="L1355" t="s">
        <v>7653</v>
      </c>
      <c r="M1355">
        <v>4270.06</v>
      </c>
      <c r="N1355" t="s">
        <v>20691</v>
      </c>
      <c r="O1355" t="s">
        <v>131</v>
      </c>
      <c r="P1355" t="s">
        <v>20692</v>
      </c>
      <c r="Q1355" t="s">
        <v>20693</v>
      </c>
      <c r="R1355" t="s">
        <v>25524</v>
      </c>
      <c r="S1355" t="s">
        <v>25525</v>
      </c>
      <c r="T1355" t="s">
        <v>25526</v>
      </c>
      <c r="U1355" t="s">
        <v>25527</v>
      </c>
      <c r="V1355" t="s">
        <v>25528</v>
      </c>
      <c r="W1355" t="s">
        <v>25529</v>
      </c>
      <c r="X1355">
        <v>4686.14</v>
      </c>
      <c r="Y1355" t="s">
        <v>20700</v>
      </c>
      <c r="Z1355" t="s">
        <v>100</v>
      </c>
      <c r="AA1355" t="s">
        <v>92</v>
      </c>
      <c r="AB1355" t="s">
        <v>305</v>
      </c>
      <c r="AC1355" t="s">
        <v>306</v>
      </c>
      <c r="AD1355" t="s">
        <v>25530</v>
      </c>
      <c r="AE1355" t="s">
        <v>20702</v>
      </c>
      <c r="AF1355">
        <v>7500</v>
      </c>
      <c r="AG1355" t="s">
        <v>20703</v>
      </c>
      <c r="AH1355" s="5">
        <v>45575</v>
      </c>
      <c r="AI1355">
        <v>2172.03</v>
      </c>
      <c r="AJ1355" t="s">
        <v>113</v>
      </c>
      <c r="AK1355" t="s">
        <v>20690</v>
      </c>
      <c r="AL1355" t="s">
        <v>20704</v>
      </c>
      <c r="AM1355" t="s">
        <v>20690</v>
      </c>
      <c r="AN1355" t="s">
        <v>20690</v>
      </c>
      <c r="AO1355" t="s">
        <v>24980</v>
      </c>
      <c r="AP1355" t="s">
        <v>20919</v>
      </c>
      <c r="AQ1355" t="s">
        <v>24981</v>
      </c>
      <c r="AR1355" t="s">
        <v>24982</v>
      </c>
      <c r="AS1355" s="5">
        <v>45646</v>
      </c>
      <c r="AT1355" t="s">
        <v>20690</v>
      </c>
      <c r="AU1355" t="s">
        <v>20709</v>
      </c>
      <c r="AV1355" t="s">
        <v>20710</v>
      </c>
      <c r="AX1355" s="6">
        <f>COUNTIFS(拍卖数据!E:E,AA1355,拍卖数据!F:F,AB1355,拍卖数据!O:O,O1355,拍卖数据!P:P,"&gt;"&amp;X1355*0.8,拍卖数据!P:P,"&lt;"&amp;X1355*1.2)</f>
        <v>0</v>
      </c>
      <c r="AY1355">
        <f>COUNTIFS(拍卖数据!E:E,AA1355,拍卖数据!F:F,AB1355,拍卖数据!O:O,O1355,拍卖数据!AN:AN,"机构",拍卖数据!P:P,"&gt;"&amp;X1355*0.8,拍卖数据!P:P,"&lt;"&amp;X1355*1.2)</f>
        <v>0</v>
      </c>
      <c r="AZ1355" s="6">
        <f>COUNTIFS(拍卖数据!E:E,AA1355,拍卖数据!F:F,AB1355,拍卖数据!G:G,AC1355,拍卖数据!O:O,O1355,拍卖数据!AN:AN,"机构",拍卖数据!P:P,"&gt;"&amp;X1355*0.8,拍卖数据!P:P,"&lt;"&amp;X1355*1.2)</f>
        <v>0</v>
      </c>
    </row>
    <row r="1356" hidden="1" spans="1:52">
      <c r="A1356">
        <v>68643</v>
      </c>
      <c r="B1356" t="s">
        <v>24972</v>
      </c>
      <c r="C1356" t="s">
        <v>113</v>
      </c>
      <c r="D1356" t="s">
        <v>24973</v>
      </c>
      <c r="E1356" t="s">
        <v>20985</v>
      </c>
      <c r="F1356">
        <v>14086.541282</v>
      </c>
      <c r="G1356">
        <v>8348.216088</v>
      </c>
      <c r="H1356">
        <v>108.773529</v>
      </c>
      <c r="I1356">
        <v>0</v>
      </c>
      <c r="J1356">
        <v>22543.530899</v>
      </c>
      <c r="K1356" t="s">
        <v>20689</v>
      </c>
      <c r="L1356" t="s">
        <v>7653</v>
      </c>
      <c r="M1356">
        <v>4270.06</v>
      </c>
      <c r="N1356" t="s">
        <v>20691</v>
      </c>
      <c r="O1356" t="s">
        <v>131</v>
      </c>
      <c r="P1356" t="s">
        <v>20692</v>
      </c>
      <c r="Q1356" t="s">
        <v>20693</v>
      </c>
      <c r="R1356" t="s">
        <v>25531</v>
      </c>
      <c r="S1356" t="s">
        <v>25532</v>
      </c>
      <c r="T1356" t="s">
        <v>25533</v>
      </c>
      <c r="U1356" t="s">
        <v>25534</v>
      </c>
      <c r="V1356" t="s">
        <v>25535</v>
      </c>
      <c r="W1356" t="s">
        <v>25529</v>
      </c>
      <c r="X1356">
        <v>708.24</v>
      </c>
      <c r="Y1356" t="s">
        <v>20700</v>
      </c>
      <c r="Z1356" t="s">
        <v>100</v>
      </c>
      <c r="AA1356" t="s">
        <v>92</v>
      </c>
      <c r="AB1356" t="s">
        <v>305</v>
      </c>
      <c r="AC1356" t="s">
        <v>306</v>
      </c>
      <c r="AD1356" t="s">
        <v>25536</v>
      </c>
      <c r="AE1356" t="s">
        <v>20702</v>
      </c>
      <c r="AF1356">
        <v>575</v>
      </c>
      <c r="AG1356" t="s">
        <v>20703</v>
      </c>
      <c r="AH1356" s="5">
        <v>45575</v>
      </c>
      <c r="AI1356">
        <v>655.69</v>
      </c>
      <c r="AJ1356" t="s">
        <v>113</v>
      </c>
      <c r="AK1356" t="s">
        <v>20690</v>
      </c>
      <c r="AL1356" t="s">
        <v>20704</v>
      </c>
      <c r="AM1356" t="s">
        <v>20690</v>
      </c>
      <c r="AN1356" t="s">
        <v>20690</v>
      </c>
      <c r="AO1356" t="s">
        <v>24980</v>
      </c>
      <c r="AP1356" t="s">
        <v>20919</v>
      </c>
      <c r="AQ1356" t="s">
        <v>24981</v>
      </c>
      <c r="AR1356" t="s">
        <v>24982</v>
      </c>
      <c r="AS1356" s="5">
        <v>45646</v>
      </c>
      <c r="AT1356" t="s">
        <v>20690</v>
      </c>
      <c r="AU1356" t="s">
        <v>20709</v>
      </c>
      <c r="AV1356" t="s">
        <v>20710</v>
      </c>
      <c r="AX1356" s="6">
        <f>COUNTIFS(拍卖数据!E:E,AA1356,拍卖数据!F:F,AB1356,拍卖数据!O:O,O1356,拍卖数据!P:P,"&gt;"&amp;X1356*0.8,拍卖数据!P:P,"&lt;"&amp;X1356*1.2)</f>
        <v>3</v>
      </c>
      <c r="AY1356">
        <f>COUNTIFS(拍卖数据!E:E,AA1356,拍卖数据!F:F,AB1356,拍卖数据!O:O,O1356,拍卖数据!AN:AN,"机构",拍卖数据!P:P,"&gt;"&amp;X1356*0.8,拍卖数据!P:P,"&lt;"&amp;X1356*1.2)</f>
        <v>2</v>
      </c>
      <c r="AZ1356" s="6">
        <f>COUNTIFS(拍卖数据!E:E,AA1356,拍卖数据!F:F,AB1356,拍卖数据!G:G,AC1356,拍卖数据!O:O,O1356,拍卖数据!AN:AN,"机构",拍卖数据!P:P,"&gt;"&amp;X1356*0.8,拍卖数据!P:P,"&lt;"&amp;X1356*1.2)</f>
        <v>1</v>
      </c>
    </row>
    <row r="1357" hidden="1" spans="1:52">
      <c r="A1357">
        <v>68644</v>
      </c>
      <c r="B1357" t="s">
        <v>24972</v>
      </c>
      <c r="C1357" t="s">
        <v>113</v>
      </c>
      <c r="D1357" t="s">
        <v>24973</v>
      </c>
      <c r="E1357" t="s">
        <v>20985</v>
      </c>
      <c r="F1357">
        <v>14086.541282</v>
      </c>
      <c r="G1357">
        <v>8348.216088</v>
      </c>
      <c r="H1357">
        <v>108.773529</v>
      </c>
      <c r="I1357">
        <v>0</v>
      </c>
      <c r="J1357">
        <v>22543.530899</v>
      </c>
      <c r="K1357" t="s">
        <v>20689</v>
      </c>
      <c r="L1357" t="s">
        <v>7653</v>
      </c>
      <c r="M1357">
        <v>4270.06</v>
      </c>
      <c r="N1357" t="s">
        <v>20691</v>
      </c>
      <c r="O1357" t="s">
        <v>131</v>
      </c>
      <c r="P1357" t="s">
        <v>23284</v>
      </c>
      <c r="Q1357" t="s">
        <v>20693</v>
      </c>
      <c r="R1357" t="s">
        <v>25531</v>
      </c>
      <c r="S1357" t="s">
        <v>25532</v>
      </c>
      <c r="T1357" t="s">
        <v>25537</v>
      </c>
      <c r="U1357" t="s">
        <v>25538</v>
      </c>
      <c r="V1357" t="s">
        <v>25535</v>
      </c>
      <c r="W1357" t="s">
        <v>25529</v>
      </c>
      <c r="X1357">
        <v>43.01</v>
      </c>
      <c r="Y1357" t="s">
        <v>20700</v>
      </c>
      <c r="Z1357" t="s">
        <v>100</v>
      </c>
      <c r="AA1357" t="s">
        <v>92</v>
      </c>
      <c r="AB1357" t="s">
        <v>305</v>
      </c>
      <c r="AC1357" t="s">
        <v>306</v>
      </c>
      <c r="AD1357" t="s">
        <v>25539</v>
      </c>
      <c r="AE1357" t="s">
        <v>20702</v>
      </c>
      <c r="AF1357">
        <v>575</v>
      </c>
      <c r="AG1357" t="s">
        <v>20703</v>
      </c>
      <c r="AH1357" s="5">
        <v>45575</v>
      </c>
      <c r="AI1357">
        <v>7.38</v>
      </c>
      <c r="AJ1357" t="s">
        <v>113</v>
      </c>
      <c r="AK1357" t="s">
        <v>20690</v>
      </c>
      <c r="AL1357" t="s">
        <v>20704</v>
      </c>
      <c r="AM1357" t="s">
        <v>20690</v>
      </c>
      <c r="AN1357" t="s">
        <v>20690</v>
      </c>
      <c r="AO1357" t="s">
        <v>24980</v>
      </c>
      <c r="AP1357" t="s">
        <v>20919</v>
      </c>
      <c r="AQ1357" t="s">
        <v>24981</v>
      </c>
      <c r="AR1357" t="s">
        <v>24982</v>
      </c>
      <c r="AS1357" s="5">
        <v>45646</v>
      </c>
      <c r="AT1357" t="s">
        <v>20690</v>
      </c>
      <c r="AU1357" t="s">
        <v>20709</v>
      </c>
      <c r="AV1357" t="s">
        <v>20710</v>
      </c>
      <c r="AX1357" s="6">
        <f>COUNTIFS(拍卖数据!E:E,AA1357,拍卖数据!F:F,AB1357,拍卖数据!O:O,O1357,拍卖数据!P:P,"&gt;"&amp;X1357*0.8,拍卖数据!P:P,"&lt;"&amp;X1357*1.2)</f>
        <v>0</v>
      </c>
      <c r="AY1357">
        <f>COUNTIFS(拍卖数据!E:E,AA1357,拍卖数据!F:F,AB1357,拍卖数据!O:O,O1357,拍卖数据!AN:AN,"机构",拍卖数据!P:P,"&gt;"&amp;X1357*0.8,拍卖数据!P:P,"&lt;"&amp;X1357*1.2)</f>
        <v>0</v>
      </c>
      <c r="AZ1357" s="6">
        <f>COUNTIFS(拍卖数据!E:E,AA1357,拍卖数据!F:F,AB1357,拍卖数据!G:G,AC1357,拍卖数据!O:O,O1357,拍卖数据!AN:AN,"机构",拍卖数据!P:P,"&gt;"&amp;X1357*0.8,拍卖数据!P:P,"&lt;"&amp;X1357*1.2)</f>
        <v>0</v>
      </c>
    </row>
    <row r="1358" hidden="1" spans="1:52">
      <c r="A1358">
        <v>68645</v>
      </c>
      <c r="B1358" t="s">
        <v>24972</v>
      </c>
      <c r="C1358" t="s">
        <v>113</v>
      </c>
      <c r="D1358" t="s">
        <v>24973</v>
      </c>
      <c r="E1358" t="s">
        <v>20985</v>
      </c>
      <c r="F1358">
        <v>14086.541282</v>
      </c>
      <c r="G1358">
        <v>8348.216088</v>
      </c>
      <c r="H1358">
        <v>108.773529</v>
      </c>
      <c r="I1358">
        <v>0</v>
      </c>
      <c r="J1358">
        <v>22543.530899</v>
      </c>
      <c r="K1358" t="s">
        <v>20689</v>
      </c>
      <c r="L1358" t="s">
        <v>7653</v>
      </c>
      <c r="M1358">
        <v>4270.06</v>
      </c>
      <c r="N1358" t="s">
        <v>20691</v>
      </c>
      <c r="O1358" t="s">
        <v>131</v>
      </c>
      <c r="P1358" t="s">
        <v>23284</v>
      </c>
      <c r="Q1358" t="s">
        <v>20693</v>
      </c>
      <c r="R1358" t="s">
        <v>25531</v>
      </c>
      <c r="S1358" t="s">
        <v>25532</v>
      </c>
      <c r="T1358" t="s">
        <v>25540</v>
      </c>
      <c r="U1358" t="s">
        <v>25541</v>
      </c>
      <c r="V1358" t="s">
        <v>25535</v>
      </c>
      <c r="W1358" t="s">
        <v>25529</v>
      </c>
      <c r="X1358">
        <v>43.01</v>
      </c>
      <c r="Y1358" t="s">
        <v>20700</v>
      </c>
      <c r="Z1358" t="s">
        <v>100</v>
      </c>
      <c r="AA1358" t="s">
        <v>92</v>
      </c>
      <c r="AB1358" t="s">
        <v>305</v>
      </c>
      <c r="AC1358" t="s">
        <v>306</v>
      </c>
      <c r="AD1358" t="s">
        <v>25542</v>
      </c>
      <c r="AE1358" t="s">
        <v>20702</v>
      </c>
      <c r="AF1358">
        <v>575</v>
      </c>
      <c r="AG1358" t="s">
        <v>20703</v>
      </c>
      <c r="AH1358" s="5">
        <v>45575</v>
      </c>
      <c r="AI1358">
        <v>7.38</v>
      </c>
      <c r="AJ1358" t="s">
        <v>113</v>
      </c>
      <c r="AK1358" t="s">
        <v>20690</v>
      </c>
      <c r="AL1358" t="s">
        <v>20704</v>
      </c>
      <c r="AM1358" t="s">
        <v>20690</v>
      </c>
      <c r="AN1358" t="s">
        <v>20690</v>
      </c>
      <c r="AO1358" t="s">
        <v>24980</v>
      </c>
      <c r="AP1358" t="s">
        <v>20919</v>
      </c>
      <c r="AQ1358" t="s">
        <v>24981</v>
      </c>
      <c r="AR1358" t="s">
        <v>24982</v>
      </c>
      <c r="AS1358" s="5">
        <v>45646</v>
      </c>
      <c r="AT1358" t="s">
        <v>20690</v>
      </c>
      <c r="AU1358" t="s">
        <v>20709</v>
      </c>
      <c r="AV1358" t="s">
        <v>20710</v>
      </c>
      <c r="AX1358" s="6">
        <f>COUNTIFS(拍卖数据!E:E,AA1358,拍卖数据!F:F,AB1358,拍卖数据!O:O,O1358,拍卖数据!P:P,"&gt;"&amp;X1358*0.8,拍卖数据!P:P,"&lt;"&amp;X1358*1.2)</f>
        <v>0</v>
      </c>
      <c r="AY1358">
        <f>COUNTIFS(拍卖数据!E:E,AA1358,拍卖数据!F:F,AB1358,拍卖数据!O:O,O1358,拍卖数据!AN:AN,"机构",拍卖数据!P:P,"&gt;"&amp;X1358*0.8,拍卖数据!P:P,"&lt;"&amp;X1358*1.2)</f>
        <v>0</v>
      </c>
      <c r="AZ1358" s="6">
        <f>COUNTIFS(拍卖数据!E:E,AA1358,拍卖数据!F:F,AB1358,拍卖数据!G:G,AC1358,拍卖数据!O:O,O1358,拍卖数据!AN:AN,"机构",拍卖数据!P:P,"&gt;"&amp;X1358*0.8,拍卖数据!P:P,"&lt;"&amp;X1358*1.2)</f>
        <v>0</v>
      </c>
    </row>
    <row r="1359" hidden="1" spans="1:52">
      <c r="A1359">
        <v>68646</v>
      </c>
      <c r="B1359" t="s">
        <v>24972</v>
      </c>
      <c r="C1359" t="s">
        <v>113</v>
      </c>
      <c r="D1359" t="s">
        <v>24973</v>
      </c>
      <c r="E1359" t="s">
        <v>20985</v>
      </c>
      <c r="F1359">
        <v>14086.541282</v>
      </c>
      <c r="G1359">
        <v>8348.216088</v>
      </c>
      <c r="H1359">
        <v>108.773529</v>
      </c>
      <c r="I1359">
        <v>0</v>
      </c>
      <c r="J1359">
        <v>22543.530899</v>
      </c>
      <c r="K1359" t="s">
        <v>20689</v>
      </c>
      <c r="L1359" t="s">
        <v>7653</v>
      </c>
      <c r="M1359">
        <v>4270.06</v>
      </c>
      <c r="N1359" t="s">
        <v>20691</v>
      </c>
      <c r="O1359" t="s">
        <v>131</v>
      </c>
      <c r="P1359" t="s">
        <v>23284</v>
      </c>
      <c r="Q1359" t="s">
        <v>20693</v>
      </c>
      <c r="R1359" t="s">
        <v>25531</v>
      </c>
      <c r="S1359" t="s">
        <v>25532</v>
      </c>
      <c r="T1359" t="s">
        <v>25543</v>
      </c>
      <c r="U1359" t="s">
        <v>25544</v>
      </c>
      <c r="V1359" t="s">
        <v>25535</v>
      </c>
      <c r="W1359" t="s">
        <v>25529</v>
      </c>
      <c r="X1359">
        <v>38.5</v>
      </c>
      <c r="Y1359" t="s">
        <v>20700</v>
      </c>
      <c r="Z1359" t="s">
        <v>100</v>
      </c>
      <c r="AA1359" t="s">
        <v>92</v>
      </c>
      <c r="AB1359" t="s">
        <v>305</v>
      </c>
      <c r="AC1359" t="s">
        <v>306</v>
      </c>
      <c r="AD1359" t="s">
        <v>25545</v>
      </c>
      <c r="AE1359" t="s">
        <v>20702</v>
      </c>
      <c r="AF1359">
        <v>575</v>
      </c>
      <c r="AG1359" t="s">
        <v>20703</v>
      </c>
      <c r="AH1359" s="5">
        <v>45575</v>
      </c>
      <c r="AI1359">
        <v>6.61</v>
      </c>
      <c r="AJ1359" t="s">
        <v>113</v>
      </c>
      <c r="AK1359" t="s">
        <v>20690</v>
      </c>
      <c r="AL1359" t="s">
        <v>20704</v>
      </c>
      <c r="AM1359" t="s">
        <v>20690</v>
      </c>
      <c r="AN1359" t="s">
        <v>20690</v>
      </c>
      <c r="AO1359" t="s">
        <v>24980</v>
      </c>
      <c r="AP1359" t="s">
        <v>20919</v>
      </c>
      <c r="AQ1359" t="s">
        <v>24981</v>
      </c>
      <c r="AR1359" t="s">
        <v>24982</v>
      </c>
      <c r="AS1359" s="5">
        <v>45646</v>
      </c>
      <c r="AT1359" t="s">
        <v>20690</v>
      </c>
      <c r="AU1359" t="s">
        <v>20709</v>
      </c>
      <c r="AV1359" t="s">
        <v>20710</v>
      </c>
      <c r="AX1359" s="6">
        <f>COUNTIFS(拍卖数据!E:E,AA1359,拍卖数据!F:F,AB1359,拍卖数据!O:O,O1359,拍卖数据!P:P,"&gt;"&amp;X1359*0.8,拍卖数据!P:P,"&lt;"&amp;X1359*1.2)</f>
        <v>1</v>
      </c>
      <c r="AY1359">
        <f>COUNTIFS(拍卖数据!E:E,AA1359,拍卖数据!F:F,AB1359,拍卖数据!O:O,O1359,拍卖数据!AN:AN,"机构",拍卖数据!P:P,"&gt;"&amp;X1359*0.8,拍卖数据!P:P,"&lt;"&amp;X1359*1.2)</f>
        <v>0</v>
      </c>
      <c r="AZ1359" s="6">
        <f>COUNTIFS(拍卖数据!E:E,AA1359,拍卖数据!F:F,AB1359,拍卖数据!G:G,AC1359,拍卖数据!O:O,O1359,拍卖数据!AN:AN,"机构",拍卖数据!P:P,"&gt;"&amp;X1359*0.8,拍卖数据!P:P,"&lt;"&amp;X1359*1.2)</f>
        <v>0</v>
      </c>
    </row>
    <row r="1360" hidden="1" spans="1:52">
      <c r="A1360">
        <v>68647</v>
      </c>
      <c r="B1360" t="s">
        <v>24972</v>
      </c>
      <c r="C1360" t="s">
        <v>113</v>
      </c>
      <c r="D1360" t="s">
        <v>24973</v>
      </c>
      <c r="E1360" t="s">
        <v>20985</v>
      </c>
      <c r="F1360">
        <v>14086.541282</v>
      </c>
      <c r="G1360">
        <v>8348.216088</v>
      </c>
      <c r="H1360">
        <v>108.773529</v>
      </c>
      <c r="I1360">
        <v>0</v>
      </c>
      <c r="J1360">
        <v>22543.530899</v>
      </c>
      <c r="K1360" t="s">
        <v>20689</v>
      </c>
      <c r="L1360" t="s">
        <v>7653</v>
      </c>
      <c r="M1360">
        <v>4270.06</v>
      </c>
      <c r="N1360" t="s">
        <v>20691</v>
      </c>
      <c r="O1360" t="s">
        <v>131</v>
      </c>
      <c r="P1360" t="s">
        <v>23284</v>
      </c>
      <c r="Q1360" t="s">
        <v>20693</v>
      </c>
      <c r="R1360" t="s">
        <v>25531</v>
      </c>
      <c r="S1360" t="s">
        <v>25532</v>
      </c>
      <c r="T1360" t="s">
        <v>25546</v>
      </c>
      <c r="U1360" t="s">
        <v>25547</v>
      </c>
      <c r="V1360" t="s">
        <v>25535</v>
      </c>
      <c r="W1360" t="s">
        <v>25529</v>
      </c>
      <c r="X1360">
        <v>31.8</v>
      </c>
      <c r="Y1360" t="s">
        <v>20700</v>
      </c>
      <c r="Z1360" t="s">
        <v>100</v>
      </c>
      <c r="AA1360" t="s">
        <v>92</v>
      </c>
      <c r="AB1360" t="s">
        <v>305</v>
      </c>
      <c r="AC1360" t="s">
        <v>306</v>
      </c>
      <c r="AD1360" t="s">
        <v>25548</v>
      </c>
      <c r="AE1360" t="s">
        <v>20702</v>
      </c>
      <c r="AF1360">
        <v>575</v>
      </c>
      <c r="AG1360" t="s">
        <v>20703</v>
      </c>
      <c r="AH1360" s="5">
        <v>45575</v>
      </c>
      <c r="AI1360">
        <v>5.46</v>
      </c>
      <c r="AJ1360" t="s">
        <v>113</v>
      </c>
      <c r="AK1360" t="s">
        <v>20690</v>
      </c>
      <c r="AL1360" t="s">
        <v>20704</v>
      </c>
      <c r="AM1360" t="s">
        <v>20690</v>
      </c>
      <c r="AN1360" t="s">
        <v>20690</v>
      </c>
      <c r="AO1360" t="s">
        <v>24980</v>
      </c>
      <c r="AP1360" t="s">
        <v>20919</v>
      </c>
      <c r="AQ1360" t="s">
        <v>24981</v>
      </c>
      <c r="AR1360" t="s">
        <v>24982</v>
      </c>
      <c r="AS1360" s="5">
        <v>45646</v>
      </c>
      <c r="AT1360" t="s">
        <v>20690</v>
      </c>
      <c r="AU1360" t="s">
        <v>20709</v>
      </c>
      <c r="AV1360" t="s">
        <v>20710</v>
      </c>
      <c r="AX1360" s="6">
        <f>COUNTIFS(拍卖数据!E:E,AA1360,拍卖数据!F:F,AB1360,拍卖数据!O:O,O1360,拍卖数据!P:P,"&gt;"&amp;X1360*0.8,拍卖数据!P:P,"&lt;"&amp;X1360*1.2)</f>
        <v>3</v>
      </c>
      <c r="AY1360">
        <f>COUNTIFS(拍卖数据!E:E,AA1360,拍卖数据!F:F,AB1360,拍卖数据!O:O,O1360,拍卖数据!AN:AN,"机构",拍卖数据!P:P,"&gt;"&amp;X1360*0.8,拍卖数据!P:P,"&lt;"&amp;X1360*1.2)</f>
        <v>0</v>
      </c>
      <c r="AZ1360" s="6">
        <f>COUNTIFS(拍卖数据!E:E,AA1360,拍卖数据!F:F,AB1360,拍卖数据!G:G,AC1360,拍卖数据!O:O,O1360,拍卖数据!AN:AN,"机构",拍卖数据!P:P,"&gt;"&amp;X1360*0.8,拍卖数据!P:P,"&lt;"&amp;X1360*1.2)</f>
        <v>0</v>
      </c>
    </row>
    <row r="1361" hidden="1" spans="1:52">
      <c r="A1361">
        <v>68648</v>
      </c>
      <c r="B1361" t="s">
        <v>24972</v>
      </c>
      <c r="C1361" t="s">
        <v>113</v>
      </c>
      <c r="D1361" t="s">
        <v>24973</v>
      </c>
      <c r="E1361" t="s">
        <v>20985</v>
      </c>
      <c r="F1361">
        <v>14086.541282</v>
      </c>
      <c r="G1361">
        <v>8348.216088</v>
      </c>
      <c r="H1361">
        <v>108.773529</v>
      </c>
      <c r="I1361">
        <v>0</v>
      </c>
      <c r="J1361">
        <v>22543.530899</v>
      </c>
      <c r="K1361" t="s">
        <v>20689</v>
      </c>
      <c r="L1361" t="s">
        <v>7653</v>
      </c>
      <c r="M1361">
        <v>4270.06</v>
      </c>
      <c r="N1361" t="s">
        <v>20691</v>
      </c>
      <c r="O1361" t="s">
        <v>131</v>
      </c>
      <c r="P1361" t="s">
        <v>23284</v>
      </c>
      <c r="Q1361" t="s">
        <v>20693</v>
      </c>
      <c r="R1361" t="s">
        <v>25531</v>
      </c>
      <c r="S1361" t="s">
        <v>25532</v>
      </c>
      <c r="T1361" t="s">
        <v>25549</v>
      </c>
      <c r="U1361" t="s">
        <v>25550</v>
      </c>
      <c r="V1361" t="s">
        <v>25535</v>
      </c>
      <c r="W1361" t="s">
        <v>25529</v>
      </c>
      <c r="X1361">
        <v>43.01</v>
      </c>
      <c r="Y1361" t="s">
        <v>20700</v>
      </c>
      <c r="Z1361" t="s">
        <v>100</v>
      </c>
      <c r="AA1361" t="s">
        <v>92</v>
      </c>
      <c r="AB1361" t="s">
        <v>305</v>
      </c>
      <c r="AC1361" t="s">
        <v>306</v>
      </c>
      <c r="AD1361" t="s">
        <v>25551</v>
      </c>
      <c r="AE1361" t="s">
        <v>20702</v>
      </c>
      <c r="AF1361">
        <v>575</v>
      </c>
      <c r="AG1361" t="s">
        <v>20703</v>
      </c>
      <c r="AH1361" s="5">
        <v>45575</v>
      </c>
      <c r="AI1361">
        <v>7.38</v>
      </c>
      <c r="AJ1361" t="s">
        <v>113</v>
      </c>
      <c r="AK1361" t="s">
        <v>20690</v>
      </c>
      <c r="AL1361" t="s">
        <v>20704</v>
      </c>
      <c r="AM1361" t="s">
        <v>20690</v>
      </c>
      <c r="AN1361" t="s">
        <v>20690</v>
      </c>
      <c r="AO1361" t="s">
        <v>24980</v>
      </c>
      <c r="AP1361" t="s">
        <v>20919</v>
      </c>
      <c r="AQ1361" t="s">
        <v>24981</v>
      </c>
      <c r="AR1361" t="s">
        <v>24982</v>
      </c>
      <c r="AS1361" s="5">
        <v>45646</v>
      </c>
      <c r="AT1361" t="s">
        <v>20690</v>
      </c>
      <c r="AU1361" t="s">
        <v>20709</v>
      </c>
      <c r="AV1361" t="s">
        <v>20710</v>
      </c>
      <c r="AX1361" s="6">
        <f>COUNTIFS(拍卖数据!E:E,AA1361,拍卖数据!F:F,AB1361,拍卖数据!O:O,O1361,拍卖数据!P:P,"&gt;"&amp;X1361*0.8,拍卖数据!P:P,"&lt;"&amp;X1361*1.2)</f>
        <v>0</v>
      </c>
      <c r="AY1361">
        <f>COUNTIFS(拍卖数据!E:E,AA1361,拍卖数据!F:F,AB1361,拍卖数据!O:O,O1361,拍卖数据!AN:AN,"机构",拍卖数据!P:P,"&gt;"&amp;X1361*0.8,拍卖数据!P:P,"&lt;"&amp;X1361*1.2)</f>
        <v>0</v>
      </c>
      <c r="AZ1361" s="6">
        <f>COUNTIFS(拍卖数据!E:E,AA1361,拍卖数据!F:F,AB1361,拍卖数据!G:G,AC1361,拍卖数据!O:O,O1361,拍卖数据!AN:AN,"机构",拍卖数据!P:P,"&gt;"&amp;X1361*0.8,拍卖数据!P:P,"&lt;"&amp;X1361*1.2)</f>
        <v>0</v>
      </c>
    </row>
    <row r="1362" hidden="1" spans="1:52">
      <c r="A1362">
        <v>68649</v>
      </c>
      <c r="B1362" t="s">
        <v>24972</v>
      </c>
      <c r="C1362" t="s">
        <v>113</v>
      </c>
      <c r="D1362" t="s">
        <v>24973</v>
      </c>
      <c r="E1362" t="s">
        <v>20985</v>
      </c>
      <c r="F1362">
        <v>14086.541282</v>
      </c>
      <c r="G1362">
        <v>8348.216088</v>
      </c>
      <c r="H1362">
        <v>108.773529</v>
      </c>
      <c r="I1362">
        <v>0</v>
      </c>
      <c r="J1362">
        <v>22543.530899</v>
      </c>
      <c r="K1362" t="s">
        <v>20689</v>
      </c>
      <c r="L1362" t="s">
        <v>7653</v>
      </c>
      <c r="M1362">
        <v>4270.06</v>
      </c>
      <c r="N1362" t="s">
        <v>20691</v>
      </c>
      <c r="O1362" t="s">
        <v>131</v>
      </c>
      <c r="P1362" t="s">
        <v>23284</v>
      </c>
      <c r="Q1362" t="s">
        <v>20693</v>
      </c>
      <c r="R1362" t="s">
        <v>25531</v>
      </c>
      <c r="S1362" t="s">
        <v>25532</v>
      </c>
      <c r="T1362" t="s">
        <v>25552</v>
      </c>
      <c r="U1362" t="s">
        <v>25553</v>
      </c>
      <c r="V1362" t="s">
        <v>25535</v>
      </c>
      <c r="W1362" t="s">
        <v>25529</v>
      </c>
      <c r="X1362">
        <v>39.9</v>
      </c>
      <c r="Y1362" t="s">
        <v>20700</v>
      </c>
      <c r="Z1362" t="s">
        <v>100</v>
      </c>
      <c r="AA1362" t="s">
        <v>92</v>
      </c>
      <c r="AB1362" t="s">
        <v>305</v>
      </c>
      <c r="AC1362" t="s">
        <v>306</v>
      </c>
      <c r="AD1362" t="s">
        <v>25554</v>
      </c>
      <c r="AE1362" t="s">
        <v>20702</v>
      </c>
      <c r="AF1362">
        <v>575</v>
      </c>
      <c r="AG1362" t="s">
        <v>20703</v>
      </c>
      <c r="AH1362" s="5">
        <v>45575</v>
      </c>
      <c r="AI1362">
        <v>6.85</v>
      </c>
      <c r="AJ1362" t="s">
        <v>113</v>
      </c>
      <c r="AK1362" t="s">
        <v>20690</v>
      </c>
      <c r="AL1362" t="s">
        <v>20704</v>
      </c>
      <c r="AM1362" t="s">
        <v>20690</v>
      </c>
      <c r="AN1362" t="s">
        <v>20690</v>
      </c>
      <c r="AO1362" t="s">
        <v>24980</v>
      </c>
      <c r="AP1362" t="s">
        <v>20919</v>
      </c>
      <c r="AQ1362" t="s">
        <v>24981</v>
      </c>
      <c r="AR1362" t="s">
        <v>24982</v>
      </c>
      <c r="AS1362" s="5">
        <v>45646</v>
      </c>
      <c r="AT1362" t="s">
        <v>20690</v>
      </c>
      <c r="AU1362" t="s">
        <v>20709</v>
      </c>
      <c r="AV1362" t="s">
        <v>20710</v>
      </c>
      <c r="AX1362" s="6">
        <f>COUNTIFS(拍卖数据!E:E,AA1362,拍卖数据!F:F,AB1362,拍卖数据!O:O,O1362,拍卖数据!P:P,"&gt;"&amp;X1362*0.8,拍卖数据!P:P,"&lt;"&amp;X1362*1.2)</f>
        <v>1</v>
      </c>
      <c r="AY1362">
        <f>COUNTIFS(拍卖数据!E:E,AA1362,拍卖数据!F:F,AB1362,拍卖数据!O:O,O1362,拍卖数据!AN:AN,"机构",拍卖数据!P:P,"&gt;"&amp;X1362*0.8,拍卖数据!P:P,"&lt;"&amp;X1362*1.2)</f>
        <v>0</v>
      </c>
      <c r="AZ1362" s="6">
        <f>COUNTIFS(拍卖数据!E:E,AA1362,拍卖数据!F:F,AB1362,拍卖数据!G:G,AC1362,拍卖数据!O:O,O1362,拍卖数据!AN:AN,"机构",拍卖数据!P:P,"&gt;"&amp;X1362*0.8,拍卖数据!P:P,"&lt;"&amp;X1362*1.2)</f>
        <v>0</v>
      </c>
    </row>
    <row r="1363" hidden="1" spans="1:52">
      <c r="A1363">
        <v>68650</v>
      </c>
      <c r="B1363" t="s">
        <v>24972</v>
      </c>
      <c r="C1363" t="s">
        <v>113</v>
      </c>
      <c r="D1363" t="s">
        <v>24973</v>
      </c>
      <c r="E1363" t="s">
        <v>20985</v>
      </c>
      <c r="F1363">
        <v>14086.541282</v>
      </c>
      <c r="G1363">
        <v>8348.216088</v>
      </c>
      <c r="H1363">
        <v>108.773529</v>
      </c>
      <c r="I1363">
        <v>0</v>
      </c>
      <c r="J1363">
        <v>22543.530899</v>
      </c>
      <c r="K1363" t="s">
        <v>20689</v>
      </c>
      <c r="L1363" t="s">
        <v>7653</v>
      </c>
      <c r="M1363">
        <v>4270.06</v>
      </c>
      <c r="N1363" t="s">
        <v>20691</v>
      </c>
      <c r="O1363" t="s">
        <v>131</v>
      </c>
      <c r="P1363" t="s">
        <v>23284</v>
      </c>
      <c r="Q1363" t="s">
        <v>20693</v>
      </c>
      <c r="R1363" t="s">
        <v>25531</v>
      </c>
      <c r="S1363" t="s">
        <v>25532</v>
      </c>
      <c r="T1363" t="s">
        <v>25555</v>
      </c>
      <c r="U1363" t="s">
        <v>25556</v>
      </c>
      <c r="V1363" t="s">
        <v>25535</v>
      </c>
      <c r="W1363" t="s">
        <v>25529</v>
      </c>
      <c r="X1363">
        <v>39.9</v>
      </c>
      <c r="Y1363" t="s">
        <v>20700</v>
      </c>
      <c r="Z1363" t="s">
        <v>100</v>
      </c>
      <c r="AA1363" t="s">
        <v>92</v>
      </c>
      <c r="AB1363" t="s">
        <v>305</v>
      </c>
      <c r="AC1363" t="s">
        <v>306</v>
      </c>
      <c r="AD1363" t="s">
        <v>25557</v>
      </c>
      <c r="AE1363" t="s">
        <v>20702</v>
      </c>
      <c r="AF1363">
        <v>575</v>
      </c>
      <c r="AG1363" t="s">
        <v>20703</v>
      </c>
      <c r="AH1363" s="5">
        <v>45575</v>
      </c>
      <c r="AI1363">
        <v>6.85</v>
      </c>
      <c r="AJ1363" t="s">
        <v>113</v>
      </c>
      <c r="AK1363" t="s">
        <v>20690</v>
      </c>
      <c r="AL1363" t="s">
        <v>20704</v>
      </c>
      <c r="AM1363" t="s">
        <v>20690</v>
      </c>
      <c r="AN1363" t="s">
        <v>20690</v>
      </c>
      <c r="AO1363" t="s">
        <v>24980</v>
      </c>
      <c r="AP1363" t="s">
        <v>20919</v>
      </c>
      <c r="AQ1363" t="s">
        <v>24981</v>
      </c>
      <c r="AR1363" t="s">
        <v>24982</v>
      </c>
      <c r="AS1363" s="5">
        <v>45646</v>
      </c>
      <c r="AT1363" t="s">
        <v>20690</v>
      </c>
      <c r="AU1363" t="s">
        <v>20709</v>
      </c>
      <c r="AV1363" t="s">
        <v>20710</v>
      </c>
      <c r="AX1363" s="6">
        <f>COUNTIFS(拍卖数据!E:E,AA1363,拍卖数据!F:F,AB1363,拍卖数据!O:O,O1363,拍卖数据!P:P,"&gt;"&amp;X1363*0.8,拍卖数据!P:P,"&lt;"&amp;X1363*1.2)</f>
        <v>1</v>
      </c>
      <c r="AY1363">
        <f>COUNTIFS(拍卖数据!E:E,AA1363,拍卖数据!F:F,AB1363,拍卖数据!O:O,O1363,拍卖数据!AN:AN,"机构",拍卖数据!P:P,"&gt;"&amp;X1363*0.8,拍卖数据!P:P,"&lt;"&amp;X1363*1.2)</f>
        <v>0</v>
      </c>
      <c r="AZ1363" s="6">
        <f>COUNTIFS(拍卖数据!E:E,AA1363,拍卖数据!F:F,AB1363,拍卖数据!G:G,AC1363,拍卖数据!O:O,O1363,拍卖数据!AN:AN,"机构",拍卖数据!P:P,"&gt;"&amp;X1363*0.8,拍卖数据!P:P,"&lt;"&amp;X1363*1.2)</f>
        <v>0</v>
      </c>
    </row>
    <row r="1364" hidden="1" spans="1:52">
      <c r="A1364">
        <v>68651</v>
      </c>
      <c r="B1364" t="s">
        <v>24972</v>
      </c>
      <c r="C1364" t="s">
        <v>113</v>
      </c>
      <c r="D1364" t="s">
        <v>24973</v>
      </c>
      <c r="E1364" t="s">
        <v>20985</v>
      </c>
      <c r="F1364">
        <v>14086.541282</v>
      </c>
      <c r="G1364">
        <v>8348.216088</v>
      </c>
      <c r="H1364">
        <v>108.773529</v>
      </c>
      <c r="I1364">
        <v>0</v>
      </c>
      <c r="J1364">
        <v>22543.530899</v>
      </c>
      <c r="K1364" t="s">
        <v>20689</v>
      </c>
      <c r="L1364" t="s">
        <v>7653</v>
      </c>
      <c r="M1364">
        <v>4270.06</v>
      </c>
      <c r="N1364" t="s">
        <v>20691</v>
      </c>
      <c r="O1364" t="s">
        <v>131</v>
      </c>
      <c r="P1364" t="s">
        <v>20692</v>
      </c>
      <c r="Q1364" t="s">
        <v>20693</v>
      </c>
      <c r="R1364" t="s">
        <v>25531</v>
      </c>
      <c r="S1364" t="s">
        <v>25532</v>
      </c>
      <c r="T1364" t="s">
        <v>25558</v>
      </c>
      <c r="U1364" t="s">
        <v>25559</v>
      </c>
      <c r="V1364" t="s">
        <v>25535</v>
      </c>
      <c r="W1364" t="s">
        <v>25529</v>
      </c>
      <c r="X1364">
        <v>57.91</v>
      </c>
      <c r="Y1364" t="s">
        <v>20700</v>
      </c>
      <c r="Z1364" t="s">
        <v>100</v>
      </c>
      <c r="AA1364" t="s">
        <v>92</v>
      </c>
      <c r="AB1364" t="s">
        <v>305</v>
      </c>
      <c r="AC1364" t="s">
        <v>306</v>
      </c>
      <c r="AD1364" t="s">
        <v>25560</v>
      </c>
      <c r="AE1364" t="s">
        <v>20702</v>
      </c>
      <c r="AF1364">
        <v>575</v>
      </c>
      <c r="AG1364" t="s">
        <v>20703</v>
      </c>
      <c r="AH1364" s="5">
        <v>45575</v>
      </c>
      <c r="AI1364">
        <v>48.74</v>
      </c>
      <c r="AJ1364" t="s">
        <v>113</v>
      </c>
      <c r="AK1364" t="s">
        <v>20690</v>
      </c>
      <c r="AL1364" t="s">
        <v>20704</v>
      </c>
      <c r="AM1364" t="s">
        <v>20690</v>
      </c>
      <c r="AN1364" t="s">
        <v>20690</v>
      </c>
      <c r="AO1364" t="s">
        <v>24980</v>
      </c>
      <c r="AP1364" t="s">
        <v>20919</v>
      </c>
      <c r="AQ1364" t="s">
        <v>24981</v>
      </c>
      <c r="AR1364" t="s">
        <v>24982</v>
      </c>
      <c r="AS1364" s="5">
        <v>45646</v>
      </c>
      <c r="AT1364" t="s">
        <v>20690</v>
      </c>
      <c r="AU1364" t="s">
        <v>20709</v>
      </c>
      <c r="AV1364" t="s">
        <v>20710</v>
      </c>
      <c r="AX1364" s="6">
        <f>COUNTIFS(拍卖数据!E:E,AA1364,拍卖数据!F:F,AB1364,拍卖数据!O:O,O1364,拍卖数据!P:P,"&gt;"&amp;X1364*0.8,拍卖数据!P:P,"&lt;"&amp;X1364*1.2)</f>
        <v>2</v>
      </c>
      <c r="AY1364">
        <f>COUNTIFS(拍卖数据!E:E,AA1364,拍卖数据!F:F,AB1364,拍卖数据!O:O,O1364,拍卖数据!AN:AN,"机构",拍卖数据!P:P,"&gt;"&amp;X1364*0.8,拍卖数据!P:P,"&lt;"&amp;X1364*1.2)</f>
        <v>0</v>
      </c>
      <c r="AZ1364" s="6">
        <f>COUNTIFS(拍卖数据!E:E,AA1364,拍卖数据!F:F,AB1364,拍卖数据!G:G,AC1364,拍卖数据!O:O,O1364,拍卖数据!AN:AN,"机构",拍卖数据!P:P,"&gt;"&amp;X1364*0.8,拍卖数据!P:P,"&lt;"&amp;X1364*1.2)</f>
        <v>0</v>
      </c>
    </row>
    <row r="1365" hidden="1" spans="1:52">
      <c r="A1365">
        <v>68652</v>
      </c>
      <c r="B1365" t="s">
        <v>24972</v>
      </c>
      <c r="C1365" t="s">
        <v>113</v>
      </c>
      <c r="D1365" t="s">
        <v>24973</v>
      </c>
      <c r="E1365" t="s">
        <v>20985</v>
      </c>
      <c r="F1365">
        <v>14086.541282</v>
      </c>
      <c r="G1365">
        <v>8348.216088</v>
      </c>
      <c r="H1365">
        <v>108.773529</v>
      </c>
      <c r="I1365">
        <v>0</v>
      </c>
      <c r="J1365">
        <v>22543.530899</v>
      </c>
      <c r="K1365" t="s">
        <v>20689</v>
      </c>
      <c r="L1365" t="s">
        <v>7653</v>
      </c>
      <c r="M1365">
        <v>4270.06</v>
      </c>
      <c r="N1365" t="s">
        <v>20691</v>
      </c>
      <c r="O1365" t="s">
        <v>131</v>
      </c>
      <c r="P1365" t="s">
        <v>20692</v>
      </c>
      <c r="Q1365" t="s">
        <v>20693</v>
      </c>
      <c r="R1365" t="s">
        <v>25531</v>
      </c>
      <c r="S1365" t="s">
        <v>25532</v>
      </c>
      <c r="T1365" t="s">
        <v>25561</v>
      </c>
      <c r="U1365" t="s">
        <v>25562</v>
      </c>
      <c r="V1365" t="s">
        <v>25535</v>
      </c>
      <c r="W1365" t="s">
        <v>25529</v>
      </c>
      <c r="X1365">
        <v>57.91</v>
      </c>
      <c r="Y1365" t="s">
        <v>20700</v>
      </c>
      <c r="Z1365" t="s">
        <v>100</v>
      </c>
      <c r="AA1365" t="s">
        <v>92</v>
      </c>
      <c r="AB1365" t="s">
        <v>305</v>
      </c>
      <c r="AC1365" t="s">
        <v>306</v>
      </c>
      <c r="AD1365" t="s">
        <v>25563</v>
      </c>
      <c r="AE1365" t="s">
        <v>20702</v>
      </c>
      <c r="AF1365">
        <v>575</v>
      </c>
      <c r="AG1365" t="s">
        <v>20703</v>
      </c>
      <c r="AH1365" s="5">
        <v>45575</v>
      </c>
      <c r="AI1365">
        <v>48.74</v>
      </c>
      <c r="AJ1365" t="s">
        <v>113</v>
      </c>
      <c r="AK1365" t="s">
        <v>20690</v>
      </c>
      <c r="AL1365" t="s">
        <v>20704</v>
      </c>
      <c r="AM1365" t="s">
        <v>20690</v>
      </c>
      <c r="AN1365" t="s">
        <v>20690</v>
      </c>
      <c r="AO1365" t="s">
        <v>24980</v>
      </c>
      <c r="AP1365" t="s">
        <v>20919</v>
      </c>
      <c r="AQ1365" t="s">
        <v>24981</v>
      </c>
      <c r="AR1365" t="s">
        <v>24982</v>
      </c>
      <c r="AS1365" s="5">
        <v>45646</v>
      </c>
      <c r="AT1365" t="s">
        <v>20690</v>
      </c>
      <c r="AU1365" t="s">
        <v>20709</v>
      </c>
      <c r="AV1365" t="s">
        <v>20710</v>
      </c>
      <c r="AX1365" s="6">
        <f>COUNTIFS(拍卖数据!E:E,AA1365,拍卖数据!F:F,AB1365,拍卖数据!O:O,O1365,拍卖数据!P:P,"&gt;"&amp;X1365*0.8,拍卖数据!P:P,"&lt;"&amp;X1365*1.2)</f>
        <v>2</v>
      </c>
      <c r="AY1365">
        <f>COUNTIFS(拍卖数据!E:E,AA1365,拍卖数据!F:F,AB1365,拍卖数据!O:O,O1365,拍卖数据!AN:AN,"机构",拍卖数据!P:P,"&gt;"&amp;X1365*0.8,拍卖数据!P:P,"&lt;"&amp;X1365*1.2)</f>
        <v>0</v>
      </c>
      <c r="AZ1365" s="6">
        <f>COUNTIFS(拍卖数据!E:E,AA1365,拍卖数据!F:F,AB1365,拍卖数据!G:G,AC1365,拍卖数据!O:O,O1365,拍卖数据!AN:AN,"机构",拍卖数据!P:P,"&gt;"&amp;X1365*0.8,拍卖数据!P:P,"&lt;"&amp;X1365*1.2)</f>
        <v>0</v>
      </c>
    </row>
    <row r="1366" hidden="1" spans="1:52">
      <c r="A1366">
        <v>68653</v>
      </c>
      <c r="B1366" t="s">
        <v>24972</v>
      </c>
      <c r="C1366" t="s">
        <v>113</v>
      </c>
      <c r="D1366" t="s">
        <v>24973</v>
      </c>
      <c r="E1366" t="s">
        <v>20985</v>
      </c>
      <c r="F1366">
        <v>14086.541282</v>
      </c>
      <c r="G1366">
        <v>8348.216088</v>
      </c>
      <c r="H1366">
        <v>108.773529</v>
      </c>
      <c r="I1366">
        <v>0</v>
      </c>
      <c r="J1366">
        <v>22543.530899</v>
      </c>
      <c r="K1366" t="s">
        <v>20689</v>
      </c>
      <c r="L1366" t="s">
        <v>7653</v>
      </c>
      <c r="M1366">
        <v>4270.06</v>
      </c>
      <c r="N1366" t="s">
        <v>20691</v>
      </c>
      <c r="O1366" t="s">
        <v>131</v>
      </c>
      <c r="P1366" t="s">
        <v>20692</v>
      </c>
      <c r="Q1366" t="s">
        <v>20693</v>
      </c>
      <c r="R1366" t="s">
        <v>25531</v>
      </c>
      <c r="S1366" t="s">
        <v>25532</v>
      </c>
      <c r="T1366" t="s">
        <v>25564</v>
      </c>
      <c r="U1366" t="s">
        <v>25565</v>
      </c>
      <c r="V1366" t="s">
        <v>25535</v>
      </c>
      <c r="W1366" t="s">
        <v>25529</v>
      </c>
      <c r="X1366">
        <v>59.45</v>
      </c>
      <c r="Y1366" t="s">
        <v>20700</v>
      </c>
      <c r="Z1366" t="s">
        <v>100</v>
      </c>
      <c r="AA1366" t="s">
        <v>92</v>
      </c>
      <c r="AB1366" t="s">
        <v>305</v>
      </c>
      <c r="AC1366" t="s">
        <v>306</v>
      </c>
      <c r="AD1366" t="s">
        <v>25566</v>
      </c>
      <c r="AE1366" t="s">
        <v>20702</v>
      </c>
      <c r="AF1366">
        <v>575</v>
      </c>
      <c r="AG1366" t="s">
        <v>20703</v>
      </c>
      <c r="AH1366" s="5">
        <v>45575</v>
      </c>
      <c r="AI1366">
        <v>50.03</v>
      </c>
      <c r="AJ1366" t="s">
        <v>113</v>
      </c>
      <c r="AK1366" t="s">
        <v>20690</v>
      </c>
      <c r="AL1366" t="s">
        <v>20704</v>
      </c>
      <c r="AM1366" t="s">
        <v>20690</v>
      </c>
      <c r="AN1366" t="s">
        <v>20690</v>
      </c>
      <c r="AO1366" t="s">
        <v>24980</v>
      </c>
      <c r="AP1366" t="s">
        <v>20919</v>
      </c>
      <c r="AQ1366" t="s">
        <v>24981</v>
      </c>
      <c r="AR1366" t="s">
        <v>24982</v>
      </c>
      <c r="AS1366" s="5">
        <v>45646</v>
      </c>
      <c r="AT1366" t="s">
        <v>20690</v>
      </c>
      <c r="AU1366" t="s">
        <v>20709</v>
      </c>
      <c r="AV1366" t="s">
        <v>20710</v>
      </c>
      <c r="AX1366" s="6">
        <f>COUNTIFS(拍卖数据!E:E,AA1366,拍卖数据!F:F,AB1366,拍卖数据!O:O,O1366,拍卖数据!P:P,"&gt;"&amp;X1366*0.8,拍卖数据!P:P,"&lt;"&amp;X1366*1.2)</f>
        <v>3</v>
      </c>
      <c r="AY1366">
        <f>COUNTIFS(拍卖数据!E:E,AA1366,拍卖数据!F:F,AB1366,拍卖数据!O:O,O1366,拍卖数据!AN:AN,"机构",拍卖数据!P:P,"&gt;"&amp;X1366*0.8,拍卖数据!P:P,"&lt;"&amp;X1366*1.2)</f>
        <v>0</v>
      </c>
      <c r="AZ1366" s="6">
        <f>COUNTIFS(拍卖数据!E:E,AA1366,拍卖数据!F:F,AB1366,拍卖数据!G:G,AC1366,拍卖数据!O:O,O1366,拍卖数据!AN:AN,"机构",拍卖数据!P:P,"&gt;"&amp;X1366*0.8,拍卖数据!P:P,"&lt;"&amp;X1366*1.2)</f>
        <v>0</v>
      </c>
    </row>
    <row r="1367" hidden="1" spans="1:52">
      <c r="A1367">
        <v>68654</v>
      </c>
      <c r="B1367" t="s">
        <v>24972</v>
      </c>
      <c r="C1367" t="s">
        <v>113</v>
      </c>
      <c r="D1367" t="s">
        <v>24973</v>
      </c>
      <c r="E1367" t="s">
        <v>20985</v>
      </c>
      <c r="F1367">
        <v>14086.541282</v>
      </c>
      <c r="G1367">
        <v>8348.216088</v>
      </c>
      <c r="H1367">
        <v>108.773529</v>
      </c>
      <c r="I1367">
        <v>0</v>
      </c>
      <c r="J1367">
        <v>22543.530899</v>
      </c>
      <c r="K1367" t="s">
        <v>20689</v>
      </c>
      <c r="L1367" t="s">
        <v>7653</v>
      </c>
      <c r="M1367">
        <v>4270.06</v>
      </c>
      <c r="N1367" t="s">
        <v>20691</v>
      </c>
      <c r="O1367" t="s">
        <v>131</v>
      </c>
      <c r="P1367" t="s">
        <v>20692</v>
      </c>
      <c r="Q1367" t="s">
        <v>20693</v>
      </c>
      <c r="R1367" t="s">
        <v>25531</v>
      </c>
      <c r="S1367" t="s">
        <v>25532</v>
      </c>
      <c r="T1367" t="s">
        <v>25567</v>
      </c>
      <c r="U1367" t="s">
        <v>25568</v>
      </c>
      <c r="V1367" t="s">
        <v>25535</v>
      </c>
      <c r="W1367" t="s">
        <v>25529</v>
      </c>
      <c r="X1367">
        <v>59.45</v>
      </c>
      <c r="Y1367" t="s">
        <v>20700</v>
      </c>
      <c r="Z1367" t="s">
        <v>100</v>
      </c>
      <c r="AA1367" t="s">
        <v>92</v>
      </c>
      <c r="AB1367" t="s">
        <v>305</v>
      </c>
      <c r="AC1367" t="s">
        <v>306</v>
      </c>
      <c r="AD1367" t="s">
        <v>25569</v>
      </c>
      <c r="AE1367" t="s">
        <v>20702</v>
      </c>
      <c r="AF1367">
        <v>575</v>
      </c>
      <c r="AG1367" t="s">
        <v>20703</v>
      </c>
      <c r="AH1367" s="5">
        <v>45575</v>
      </c>
      <c r="AI1367">
        <v>50.03</v>
      </c>
      <c r="AJ1367" t="s">
        <v>113</v>
      </c>
      <c r="AK1367" t="s">
        <v>20690</v>
      </c>
      <c r="AL1367" t="s">
        <v>20704</v>
      </c>
      <c r="AM1367" t="s">
        <v>20690</v>
      </c>
      <c r="AN1367" t="s">
        <v>20690</v>
      </c>
      <c r="AO1367" t="s">
        <v>24980</v>
      </c>
      <c r="AP1367" t="s">
        <v>20919</v>
      </c>
      <c r="AQ1367" t="s">
        <v>24981</v>
      </c>
      <c r="AR1367" t="s">
        <v>24982</v>
      </c>
      <c r="AS1367" s="5">
        <v>45646</v>
      </c>
      <c r="AT1367" t="s">
        <v>20690</v>
      </c>
      <c r="AU1367" t="s">
        <v>20709</v>
      </c>
      <c r="AV1367" t="s">
        <v>20710</v>
      </c>
      <c r="AX1367" s="6">
        <f>COUNTIFS(拍卖数据!E:E,AA1367,拍卖数据!F:F,AB1367,拍卖数据!O:O,O1367,拍卖数据!P:P,"&gt;"&amp;X1367*0.8,拍卖数据!P:P,"&lt;"&amp;X1367*1.2)</f>
        <v>3</v>
      </c>
      <c r="AY1367">
        <f>COUNTIFS(拍卖数据!E:E,AA1367,拍卖数据!F:F,AB1367,拍卖数据!O:O,O1367,拍卖数据!AN:AN,"机构",拍卖数据!P:P,"&gt;"&amp;X1367*0.8,拍卖数据!P:P,"&lt;"&amp;X1367*1.2)</f>
        <v>0</v>
      </c>
      <c r="AZ1367" s="6">
        <f>COUNTIFS(拍卖数据!E:E,AA1367,拍卖数据!F:F,AB1367,拍卖数据!G:G,AC1367,拍卖数据!O:O,O1367,拍卖数据!AN:AN,"机构",拍卖数据!P:P,"&gt;"&amp;X1367*0.8,拍卖数据!P:P,"&lt;"&amp;X1367*1.2)</f>
        <v>0</v>
      </c>
    </row>
    <row r="1368" hidden="1" spans="1:52">
      <c r="A1368">
        <v>68655</v>
      </c>
      <c r="B1368" t="s">
        <v>24972</v>
      </c>
      <c r="C1368" t="s">
        <v>113</v>
      </c>
      <c r="D1368" t="s">
        <v>24973</v>
      </c>
      <c r="E1368" t="s">
        <v>20985</v>
      </c>
      <c r="F1368">
        <v>14086.541282</v>
      </c>
      <c r="G1368">
        <v>8348.216088</v>
      </c>
      <c r="H1368">
        <v>108.773529</v>
      </c>
      <c r="I1368">
        <v>0</v>
      </c>
      <c r="J1368">
        <v>22543.530899</v>
      </c>
      <c r="K1368" t="s">
        <v>20689</v>
      </c>
      <c r="L1368" t="s">
        <v>7653</v>
      </c>
      <c r="M1368">
        <v>4270.06</v>
      </c>
      <c r="N1368" t="s">
        <v>20691</v>
      </c>
      <c r="O1368" t="s">
        <v>131</v>
      </c>
      <c r="P1368" t="s">
        <v>20692</v>
      </c>
      <c r="Q1368" t="s">
        <v>20693</v>
      </c>
      <c r="R1368" t="s">
        <v>25531</v>
      </c>
      <c r="S1368" t="s">
        <v>25532</v>
      </c>
      <c r="T1368" t="s">
        <v>25570</v>
      </c>
      <c r="U1368" t="s">
        <v>25571</v>
      </c>
      <c r="V1368" t="s">
        <v>25535</v>
      </c>
      <c r="W1368" t="s">
        <v>25529</v>
      </c>
      <c r="X1368">
        <v>22.34</v>
      </c>
      <c r="Y1368" t="s">
        <v>20700</v>
      </c>
      <c r="Z1368" t="s">
        <v>100</v>
      </c>
      <c r="AA1368" t="s">
        <v>92</v>
      </c>
      <c r="AB1368" t="s">
        <v>305</v>
      </c>
      <c r="AC1368" t="s">
        <v>306</v>
      </c>
      <c r="AD1368" t="s">
        <v>25572</v>
      </c>
      <c r="AE1368" t="s">
        <v>20702</v>
      </c>
      <c r="AF1368">
        <v>575</v>
      </c>
      <c r="AG1368" t="s">
        <v>20703</v>
      </c>
      <c r="AH1368" s="5">
        <v>45575</v>
      </c>
      <c r="AI1368">
        <v>18.8</v>
      </c>
      <c r="AJ1368" t="s">
        <v>113</v>
      </c>
      <c r="AK1368" t="s">
        <v>20690</v>
      </c>
      <c r="AL1368" t="s">
        <v>20704</v>
      </c>
      <c r="AM1368" t="s">
        <v>20690</v>
      </c>
      <c r="AN1368" t="s">
        <v>20690</v>
      </c>
      <c r="AO1368" t="s">
        <v>24980</v>
      </c>
      <c r="AP1368" t="s">
        <v>20919</v>
      </c>
      <c r="AQ1368" t="s">
        <v>24981</v>
      </c>
      <c r="AR1368" t="s">
        <v>24982</v>
      </c>
      <c r="AS1368" s="5">
        <v>45646</v>
      </c>
      <c r="AT1368" t="s">
        <v>20690</v>
      </c>
      <c r="AU1368" t="s">
        <v>20709</v>
      </c>
      <c r="AV1368" t="s">
        <v>20710</v>
      </c>
      <c r="AX1368" s="6">
        <f>COUNTIFS(拍卖数据!E:E,AA1368,拍卖数据!F:F,AB1368,拍卖数据!O:O,O1368,拍卖数据!P:P,"&gt;"&amp;X1368*0.8,拍卖数据!P:P,"&lt;"&amp;X1368*1.2)</f>
        <v>1</v>
      </c>
      <c r="AY1368">
        <f>COUNTIFS(拍卖数据!E:E,AA1368,拍卖数据!F:F,AB1368,拍卖数据!O:O,O1368,拍卖数据!AN:AN,"机构",拍卖数据!P:P,"&gt;"&amp;X1368*0.8,拍卖数据!P:P,"&lt;"&amp;X1368*1.2)</f>
        <v>0</v>
      </c>
      <c r="AZ1368" s="6">
        <f>COUNTIFS(拍卖数据!E:E,AA1368,拍卖数据!F:F,AB1368,拍卖数据!G:G,AC1368,拍卖数据!O:O,O1368,拍卖数据!AN:AN,"机构",拍卖数据!P:P,"&gt;"&amp;X1368*0.8,拍卖数据!P:P,"&lt;"&amp;X1368*1.2)</f>
        <v>0</v>
      </c>
    </row>
    <row r="1369" hidden="1" spans="1:52">
      <c r="A1369">
        <v>68656</v>
      </c>
      <c r="B1369" t="s">
        <v>24972</v>
      </c>
      <c r="C1369" t="s">
        <v>113</v>
      </c>
      <c r="D1369" t="s">
        <v>24973</v>
      </c>
      <c r="E1369" t="s">
        <v>20985</v>
      </c>
      <c r="F1369">
        <v>14086.541282</v>
      </c>
      <c r="G1369">
        <v>8348.216088</v>
      </c>
      <c r="H1369">
        <v>108.773529</v>
      </c>
      <c r="I1369">
        <v>0</v>
      </c>
      <c r="J1369">
        <v>22543.530899</v>
      </c>
      <c r="K1369" t="s">
        <v>20689</v>
      </c>
      <c r="L1369" t="s">
        <v>7653</v>
      </c>
      <c r="M1369">
        <v>4270.06</v>
      </c>
      <c r="N1369" t="s">
        <v>20691</v>
      </c>
      <c r="O1369" t="s">
        <v>131</v>
      </c>
      <c r="P1369" t="s">
        <v>20692</v>
      </c>
      <c r="Q1369" t="s">
        <v>20693</v>
      </c>
      <c r="R1369" t="s">
        <v>25531</v>
      </c>
      <c r="S1369" t="s">
        <v>25532</v>
      </c>
      <c r="T1369" t="s">
        <v>25573</v>
      </c>
      <c r="U1369" t="s">
        <v>25574</v>
      </c>
      <c r="V1369" t="s">
        <v>25535</v>
      </c>
      <c r="W1369" t="s">
        <v>25529</v>
      </c>
      <c r="X1369">
        <v>21.41</v>
      </c>
      <c r="Y1369" t="s">
        <v>20700</v>
      </c>
      <c r="Z1369" t="s">
        <v>100</v>
      </c>
      <c r="AA1369" t="s">
        <v>92</v>
      </c>
      <c r="AB1369" t="s">
        <v>305</v>
      </c>
      <c r="AC1369" t="s">
        <v>306</v>
      </c>
      <c r="AD1369" t="s">
        <v>25575</v>
      </c>
      <c r="AE1369" t="s">
        <v>20702</v>
      </c>
      <c r="AF1369">
        <v>575</v>
      </c>
      <c r="AG1369" t="s">
        <v>20703</v>
      </c>
      <c r="AH1369" s="5">
        <v>45575</v>
      </c>
      <c r="AI1369">
        <v>18.02</v>
      </c>
      <c r="AJ1369" t="s">
        <v>113</v>
      </c>
      <c r="AK1369" t="s">
        <v>20690</v>
      </c>
      <c r="AL1369" t="s">
        <v>20704</v>
      </c>
      <c r="AM1369" t="s">
        <v>20690</v>
      </c>
      <c r="AN1369" t="s">
        <v>20690</v>
      </c>
      <c r="AO1369" t="s">
        <v>24980</v>
      </c>
      <c r="AP1369" t="s">
        <v>20919</v>
      </c>
      <c r="AQ1369" t="s">
        <v>24981</v>
      </c>
      <c r="AR1369" t="s">
        <v>24982</v>
      </c>
      <c r="AS1369" s="5">
        <v>45646</v>
      </c>
      <c r="AT1369" t="s">
        <v>20690</v>
      </c>
      <c r="AU1369" t="s">
        <v>20709</v>
      </c>
      <c r="AV1369" t="s">
        <v>20710</v>
      </c>
      <c r="AX1369" s="6">
        <f>COUNTIFS(拍卖数据!E:E,AA1369,拍卖数据!F:F,AB1369,拍卖数据!O:O,O1369,拍卖数据!P:P,"&gt;"&amp;X1369*0.8,拍卖数据!P:P,"&lt;"&amp;X1369*1.2)</f>
        <v>1</v>
      </c>
      <c r="AY1369">
        <f>COUNTIFS(拍卖数据!E:E,AA1369,拍卖数据!F:F,AB1369,拍卖数据!O:O,O1369,拍卖数据!AN:AN,"机构",拍卖数据!P:P,"&gt;"&amp;X1369*0.8,拍卖数据!P:P,"&lt;"&amp;X1369*1.2)</f>
        <v>0</v>
      </c>
      <c r="AZ1369" s="6">
        <f>COUNTIFS(拍卖数据!E:E,AA1369,拍卖数据!F:F,AB1369,拍卖数据!G:G,AC1369,拍卖数据!O:O,O1369,拍卖数据!AN:AN,"机构",拍卖数据!P:P,"&gt;"&amp;X1369*0.8,拍卖数据!P:P,"&lt;"&amp;X1369*1.2)</f>
        <v>0</v>
      </c>
    </row>
    <row r="1370" hidden="1" spans="1:52">
      <c r="A1370">
        <v>68657</v>
      </c>
      <c r="B1370" t="s">
        <v>24972</v>
      </c>
      <c r="C1370" t="s">
        <v>113</v>
      </c>
      <c r="D1370" t="s">
        <v>24973</v>
      </c>
      <c r="E1370" t="s">
        <v>20985</v>
      </c>
      <c r="F1370">
        <v>14086.541282</v>
      </c>
      <c r="G1370">
        <v>8348.216088</v>
      </c>
      <c r="H1370">
        <v>108.773529</v>
      </c>
      <c r="I1370">
        <v>0</v>
      </c>
      <c r="J1370">
        <v>22543.530899</v>
      </c>
      <c r="K1370" t="s">
        <v>20689</v>
      </c>
      <c r="L1370" t="s">
        <v>7653</v>
      </c>
      <c r="M1370">
        <v>4270.06</v>
      </c>
      <c r="N1370" t="s">
        <v>20691</v>
      </c>
      <c r="O1370" t="s">
        <v>131</v>
      </c>
      <c r="P1370" t="s">
        <v>20692</v>
      </c>
      <c r="Q1370" t="s">
        <v>20693</v>
      </c>
      <c r="R1370" t="s">
        <v>25531</v>
      </c>
      <c r="S1370" t="s">
        <v>25532</v>
      </c>
      <c r="T1370" t="s">
        <v>25576</v>
      </c>
      <c r="U1370" t="s">
        <v>25577</v>
      </c>
      <c r="V1370" t="s">
        <v>25535</v>
      </c>
      <c r="W1370" t="s">
        <v>25529</v>
      </c>
      <c r="X1370">
        <v>235.26</v>
      </c>
      <c r="Y1370" t="s">
        <v>20700</v>
      </c>
      <c r="Z1370" t="s">
        <v>100</v>
      </c>
      <c r="AA1370" t="s">
        <v>92</v>
      </c>
      <c r="AB1370" t="s">
        <v>305</v>
      </c>
      <c r="AC1370" t="s">
        <v>306</v>
      </c>
      <c r="AD1370" t="s">
        <v>25578</v>
      </c>
      <c r="AE1370" t="s">
        <v>20702</v>
      </c>
      <c r="AF1370">
        <v>575</v>
      </c>
      <c r="AG1370" t="s">
        <v>20703</v>
      </c>
      <c r="AH1370" s="5">
        <v>45575</v>
      </c>
      <c r="AI1370">
        <v>197.99</v>
      </c>
      <c r="AJ1370" t="s">
        <v>113</v>
      </c>
      <c r="AK1370" t="s">
        <v>20690</v>
      </c>
      <c r="AL1370" t="s">
        <v>20704</v>
      </c>
      <c r="AM1370" t="s">
        <v>20690</v>
      </c>
      <c r="AN1370" t="s">
        <v>20690</v>
      </c>
      <c r="AO1370" t="s">
        <v>24980</v>
      </c>
      <c r="AP1370" t="s">
        <v>20919</v>
      </c>
      <c r="AQ1370" t="s">
        <v>24981</v>
      </c>
      <c r="AR1370" t="s">
        <v>24982</v>
      </c>
      <c r="AS1370" s="5">
        <v>45646</v>
      </c>
      <c r="AT1370" t="s">
        <v>20690</v>
      </c>
      <c r="AU1370" t="s">
        <v>20709</v>
      </c>
      <c r="AV1370" t="s">
        <v>20710</v>
      </c>
      <c r="AX1370" s="6">
        <f>COUNTIFS(拍卖数据!E:E,AA1370,拍卖数据!F:F,AB1370,拍卖数据!O:O,O1370,拍卖数据!P:P,"&gt;"&amp;X1370*0.8,拍卖数据!P:P,"&lt;"&amp;X1370*1.2)</f>
        <v>7</v>
      </c>
      <c r="AY1370">
        <f>COUNTIFS(拍卖数据!E:E,AA1370,拍卖数据!F:F,AB1370,拍卖数据!O:O,O1370,拍卖数据!AN:AN,"机构",拍卖数据!P:P,"&gt;"&amp;X1370*0.8,拍卖数据!P:P,"&lt;"&amp;X1370*1.2)</f>
        <v>0</v>
      </c>
      <c r="AZ1370" s="6">
        <f>COUNTIFS(拍卖数据!E:E,AA1370,拍卖数据!F:F,AB1370,拍卖数据!G:G,AC1370,拍卖数据!O:O,O1370,拍卖数据!AN:AN,"机构",拍卖数据!P:P,"&gt;"&amp;X1370*0.8,拍卖数据!P:P,"&lt;"&amp;X1370*1.2)</f>
        <v>0</v>
      </c>
    </row>
    <row r="1371" hidden="1" spans="1:52">
      <c r="A1371">
        <v>68658</v>
      </c>
      <c r="B1371" t="s">
        <v>24972</v>
      </c>
      <c r="C1371" t="s">
        <v>113</v>
      </c>
      <c r="D1371" t="s">
        <v>24973</v>
      </c>
      <c r="E1371" t="s">
        <v>20985</v>
      </c>
      <c r="F1371">
        <v>14086.541282</v>
      </c>
      <c r="G1371">
        <v>8348.216088</v>
      </c>
      <c r="H1371">
        <v>108.773529</v>
      </c>
      <c r="I1371">
        <v>0</v>
      </c>
      <c r="J1371">
        <v>22543.530899</v>
      </c>
      <c r="K1371" t="s">
        <v>20689</v>
      </c>
      <c r="L1371" t="s">
        <v>7653</v>
      </c>
      <c r="M1371">
        <v>4270.06</v>
      </c>
      <c r="N1371" t="s">
        <v>20691</v>
      </c>
      <c r="O1371" t="s">
        <v>131</v>
      </c>
      <c r="P1371" t="s">
        <v>20692</v>
      </c>
      <c r="Q1371" t="s">
        <v>20693</v>
      </c>
      <c r="R1371" t="s">
        <v>25531</v>
      </c>
      <c r="S1371" t="s">
        <v>25532</v>
      </c>
      <c r="T1371" t="s">
        <v>25579</v>
      </c>
      <c r="U1371" t="s">
        <v>25580</v>
      </c>
      <c r="V1371" t="s">
        <v>25535</v>
      </c>
      <c r="W1371" t="s">
        <v>25529</v>
      </c>
      <c r="X1371">
        <v>256.08</v>
      </c>
      <c r="Y1371" t="s">
        <v>20700</v>
      </c>
      <c r="Z1371" t="s">
        <v>100</v>
      </c>
      <c r="AA1371" t="s">
        <v>92</v>
      </c>
      <c r="AB1371" t="s">
        <v>305</v>
      </c>
      <c r="AC1371" t="s">
        <v>306</v>
      </c>
      <c r="AD1371" t="s">
        <v>25581</v>
      </c>
      <c r="AE1371" t="s">
        <v>20702</v>
      </c>
      <c r="AF1371">
        <v>575</v>
      </c>
      <c r="AG1371" t="s">
        <v>20703</v>
      </c>
      <c r="AH1371" s="5">
        <v>45575</v>
      </c>
      <c r="AI1371">
        <v>129.32</v>
      </c>
      <c r="AJ1371" t="s">
        <v>113</v>
      </c>
      <c r="AK1371" t="s">
        <v>20690</v>
      </c>
      <c r="AL1371" t="s">
        <v>20704</v>
      </c>
      <c r="AM1371" t="s">
        <v>20690</v>
      </c>
      <c r="AN1371" t="s">
        <v>20690</v>
      </c>
      <c r="AO1371" t="s">
        <v>24980</v>
      </c>
      <c r="AP1371" t="s">
        <v>20919</v>
      </c>
      <c r="AQ1371" t="s">
        <v>24981</v>
      </c>
      <c r="AR1371" t="s">
        <v>24982</v>
      </c>
      <c r="AS1371" s="5">
        <v>45646</v>
      </c>
      <c r="AT1371" t="s">
        <v>20690</v>
      </c>
      <c r="AU1371" t="s">
        <v>20709</v>
      </c>
      <c r="AV1371" t="s">
        <v>20710</v>
      </c>
      <c r="AX1371" s="6">
        <f>COUNTIFS(拍卖数据!E:E,AA1371,拍卖数据!F:F,AB1371,拍卖数据!O:O,O1371,拍卖数据!P:P,"&gt;"&amp;X1371*0.8,拍卖数据!P:P,"&lt;"&amp;X1371*1.2)</f>
        <v>4</v>
      </c>
      <c r="AY1371">
        <f>COUNTIFS(拍卖数据!E:E,AA1371,拍卖数据!F:F,AB1371,拍卖数据!O:O,O1371,拍卖数据!AN:AN,"机构",拍卖数据!P:P,"&gt;"&amp;X1371*0.8,拍卖数据!P:P,"&lt;"&amp;X1371*1.2)</f>
        <v>0</v>
      </c>
      <c r="AZ1371" s="6">
        <f>COUNTIFS(拍卖数据!E:E,AA1371,拍卖数据!F:F,AB1371,拍卖数据!G:G,AC1371,拍卖数据!O:O,O1371,拍卖数据!AN:AN,"机构",拍卖数据!P:P,"&gt;"&amp;X1371*0.8,拍卖数据!P:P,"&lt;"&amp;X1371*1.2)</f>
        <v>0</v>
      </c>
    </row>
    <row r="1372" hidden="1" spans="1:52">
      <c r="A1372">
        <v>68659</v>
      </c>
      <c r="B1372" t="s">
        <v>24972</v>
      </c>
      <c r="C1372" t="s">
        <v>113</v>
      </c>
      <c r="D1372" t="s">
        <v>24973</v>
      </c>
      <c r="E1372" t="s">
        <v>20985</v>
      </c>
      <c r="F1372">
        <v>14086.541282</v>
      </c>
      <c r="G1372">
        <v>8348.216088</v>
      </c>
      <c r="H1372">
        <v>108.773529</v>
      </c>
      <c r="I1372">
        <v>0</v>
      </c>
      <c r="J1372">
        <v>22543.530899</v>
      </c>
      <c r="K1372" t="s">
        <v>20689</v>
      </c>
      <c r="L1372" t="s">
        <v>7653</v>
      </c>
      <c r="M1372">
        <v>4270.06</v>
      </c>
      <c r="N1372" t="s">
        <v>20691</v>
      </c>
      <c r="O1372" t="s">
        <v>131</v>
      </c>
      <c r="P1372" t="s">
        <v>20692</v>
      </c>
      <c r="Q1372" t="s">
        <v>20693</v>
      </c>
      <c r="R1372" t="s">
        <v>25531</v>
      </c>
      <c r="S1372" t="s">
        <v>25532</v>
      </c>
      <c r="T1372" t="s">
        <v>25582</v>
      </c>
      <c r="U1372" t="s">
        <v>25583</v>
      </c>
      <c r="V1372" t="s">
        <v>25535</v>
      </c>
      <c r="W1372" t="s">
        <v>25529</v>
      </c>
      <c r="X1372">
        <v>24.81</v>
      </c>
      <c r="Y1372" t="s">
        <v>20700</v>
      </c>
      <c r="Z1372" t="s">
        <v>100</v>
      </c>
      <c r="AA1372" t="s">
        <v>92</v>
      </c>
      <c r="AB1372" t="s">
        <v>305</v>
      </c>
      <c r="AC1372" t="s">
        <v>306</v>
      </c>
      <c r="AD1372" t="s">
        <v>25584</v>
      </c>
      <c r="AE1372" t="s">
        <v>20702</v>
      </c>
      <c r="AF1372">
        <v>575</v>
      </c>
      <c r="AG1372" t="s">
        <v>20703</v>
      </c>
      <c r="AH1372" s="5">
        <v>45575</v>
      </c>
      <c r="AI1372">
        <v>20.88</v>
      </c>
      <c r="AJ1372" t="s">
        <v>113</v>
      </c>
      <c r="AK1372" t="s">
        <v>20690</v>
      </c>
      <c r="AL1372" t="s">
        <v>20704</v>
      </c>
      <c r="AM1372" t="s">
        <v>20690</v>
      </c>
      <c r="AN1372" t="s">
        <v>20690</v>
      </c>
      <c r="AO1372" t="s">
        <v>24980</v>
      </c>
      <c r="AP1372" t="s">
        <v>20919</v>
      </c>
      <c r="AQ1372" t="s">
        <v>24981</v>
      </c>
      <c r="AR1372" t="s">
        <v>24982</v>
      </c>
      <c r="AS1372" s="5">
        <v>45646</v>
      </c>
      <c r="AT1372" t="s">
        <v>20690</v>
      </c>
      <c r="AU1372" t="s">
        <v>20709</v>
      </c>
      <c r="AV1372" t="s">
        <v>20710</v>
      </c>
      <c r="AX1372" s="6">
        <f>COUNTIFS(拍卖数据!E:E,AA1372,拍卖数据!F:F,AB1372,拍卖数据!O:O,O1372,拍卖数据!P:P,"&gt;"&amp;X1372*0.8,拍卖数据!P:P,"&lt;"&amp;X1372*1.2)</f>
        <v>3</v>
      </c>
      <c r="AY1372">
        <f>COUNTIFS(拍卖数据!E:E,AA1372,拍卖数据!F:F,AB1372,拍卖数据!O:O,O1372,拍卖数据!AN:AN,"机构",拍卖数据!P:P,"&gt;"&amp;X1372*0.8,拍卖数据!P:P,"&lt;"&amp;X1372*1.2)</f>
        <v>0</v>
      </c>
      <c r="AZ1372" s="6">
        <f>COUNTIFS(拍卖数据!E:E,AA1372,拍卖数据!F:F,AB1372,拍卖数据!G:G,AC1372,拍卖数据!O:O,O1372,拍卖数据!AN:AN,"机构",拍卖数据!P:P,"&gt;"&amp;X1372*0.8,拍卖数据!P:P,"&lt;"&amp;X1372*1.2)</f>
        <v>0</v>
      </c>
    </row>
    <row r="1373" hidden="1" spans="1:52">
      <c r="A1373">
        <v>68660</v>
      </c>
      <c r="B1373" t="s">
        <v>24972</v>
      </c>
      <c r="C1373" t="s">
        <v>113</v>
      </c>
      <c r="D1373" t="s">
        <v>24973</v>
      </c>
      <c r="E1373" t="s">
        <v>20985</v>
      </c>
      <c r="F1373">
        <v>14086.541282</v>
      </c>
      <c r="G1373">
        <v>8348.216088</v>
      </c>
      <c r="H1373">
        <v>108.773529</v>
      </c>
      <c r="I1373">
        <v>0</v>
      </c>
      <c r="J1373">
        <v>22543.530899</v>
      </c>
      <c r="K1373" t="s">
        <v>20689</v>
      </c>
      <c r="L1373" t="s">
        <v>7653</v>
      </c>
      <c r="M1373">
        <v>4270.06</v>
      </c>
      <c r="N1373" t="s">
        <v>20691</v>
      </c>
      <c r="O1373" t="s">
        <v>131</v>
      </c>
      <c r="P1373" t="s">
        <v>20692</v>
      </c>
      <c r="Q1373" t="s">
        <v>20693</v>
      </c>
      <c r="R1373" t="s">
        <v>25531</v>
      </c>
      <c r="S1373" t="s">
        <v>25532</v>
      </c>
      <c r="T1373" t="s">
        <v>25585</v>
      </c>
      <c r="U1373" t="s">
        <v>25586</v>
      </c>
      <c r="V1373" t="s">
        <v>25535</v>
      </c>
      <c r="W1373" t="s">
        <v>25529</v>
      </c>
      <c r="X1373">
        <v>22.74</v>
      </c>
      <c r="Y1373" t="s">
        <v>20700</v>
      </c>
      <c r="Z1373" t="s">
        <v>100</v>
      </c>
      <c r="AA1373" t="s">
        <v>92</v>
      </c>
      <c r="AB1373" t="s">
        <v>305</v>
      </c>
      <c r="AC1373" t="s">
        <v>306</v>
      </c>
      <c r="AD1373" t="s">
        <v>25587</v>
      </c>
      <c r="AE1373" t="s">
        <v>20702</v>
      </c>
      <c r="AF1373">
        <v>575</v>
      </c>
      <c r="AG1373" t="s">
        <v>20703</v>
      </c>
      <c r="AH1373" s="5">
        <v>45575</v>
      </c>
      <c r="AI1373">
        <v>19.14</v>
      </c>
      <c r="AJ1373" t="s">
        <v>113</v>
      </c>
      <c r="AK1373" t="s">
        <v>20690</v>
      </c>
      <c r="AL1373" t="s">
        <v>20704</v>
      </c>
      <c r="AM1373" t="s">
        <v>20690</v>
      </c>
      <c r="AN1373" t="s">
        <v>20690</v>
      </c>
      <c r="AO1373" t="s">
        <v>24980</v>
      </c>
      <c r="AP1373" t="s">
        <v>20919</v>
      </c>
      <c r="AQ1373" t="s">
        <v>24981</v>
      </c>
      <c r="AR1373" t="s">
        <v>24982</v>
      </c>
      <c r="AS1373" s="5">
        <v>45646</v>
      </c>
      <c r="AT1373" t="s">
        <v>20690</v>
      </c>
      <c r="AU1373" t="s">
        <v>20709</v>
      </c>
      <c r="AV1373" t="s">
        <v>20710</v>
      </c>
      <c r="AX1373" s="6">
        <f>COUNTIFS(拍卖数据!E:E,AA1373,拍卖数据!F:F,AB1373,拍卖数据!O:O,O1373,拍卖数据!P:P,"&gt;"&amp;X1373*0.8,拍卖数据!P:P,"&lt;"&amp;X1373*1.2)</f>
        <v>1</v>
      </c>
      <c r="AY1373">
        <f>COUNTIFS(拍卖数据!E:E,AA1373,拍卖数据!F:F,AB1373,拍卖数据!O:O,O1373,拍卖数据!AN:AN,"机构",拍卖数据!P:P,"&gt;"&amp;X1373*0.8,拍卖数据!P:P,"&lt;"&amp;X1373*1.2)</f>
        <v>0</v>
      </c>
      <c r="AZ1373" s="6">
        <f>COUNTIFS(拍卖数据!E:E,AA1373,拍卖数据!F:F,AB1373,拍卖数据!G:G,AC1373,拍卖数据!O:O,O1373,拍卖数据!AN:AN,"机构",拍卖数据!P:P,"&gt;"&amp;X1373*0.8,拍卖数据!P:P,"&lt;"&amp;X1373*1.2)</f>
        <v>0</v>
      </c>
    </row>
    <row r="1374" hidden="1" spans="1:52">
      <c r="A1374">
        <v>68661</v>
      </c>
      <c r="B1374" t="s">
        <v>24972</v>
      </c>
      <c r="C1374" t="s">
        <v>113</v>
      </c>
      <c r="D1374" t="s">
        <v>24973</v>
      </c>
      <c r="E1374" t="s">
        <v>20985</v>
      </c>
      <c r="F1374">
        <v>14086.541282</v>
      </c>
      <c r="G1374">
        <v>8348.216088</v>
      </c>
      <c r="H1374">
        <v>108.773529</v>
      </c>
      <c r="I1374">
        <v>0</v>
      </c>
      <c r="J1374">
        <v>22543.530899</v>
      </c>
      <c r="K1374" t="s">
        <v>20689</v>
      </c>
      <c r="L1374" t="s">
        <v>7653</v>
      </c>
      <c r="M1374">
        <v>4270.06</v>
      </c>
      <c r="N1374" t="s">
        <v>20691</v>
      </c>
      <c r="O1374" t="s">
        <v>131</v>
      </c>
      <c r="P1374" t="s">
        <v>20692</v>
      </c>
      <c r="Q1374" t="s">
        <v>20693</v>
      </c>
      <c r="R1374" t="s">
        <v>25531</v>
      </c>
      <c r="S1374" t="s">
        <v>25532</v>
      </c>
      <c r="T1374" t="s">
        <v>25588</v>
      </c>
      <c r="U1374" t="s">
        <v>25589</v>
      </c>
      <c r="V1374" t="s">
        <v>25535</v>
      </c>
      <c r="W1374" t="s">
        <v>25529</v>
      </c>
      <c r="X1374">
        <v>22.74</v>
      </c>
      <c r="Y1374" t="s">
        <v>20700</v>
      </c>
      <c r="Z1374" t="s">
        <v>100</v>
      </c>
      <c r="AA1374" t="s">
        <v>92</v>
      </c>
      <c r="AB1374" t="s">
        <v>305</v>
      </c>
      <c r="AC1374" t="s">
        <v>306</v>
      </c>
      <c r="AD1374" t="s">
        <v>25590</v>
      </c>
      <c r="AE1374" t="s">
        <v>20702</v>
      </c>
      <c r="AF1374">
        <v>575</v>
      </c>
      <c r="AG1374" t="s">
        <v>20703</v>
      </c>
      <c r="AH1374" s="5">
        <v>45575</v>
      </c>
      <c r="AI1374">
        <v>19.14</v>
      </c>
      <c r="AJ1374" t="s">
        <v>113</v>
      </c>
      <c r="AK1374" t="s">
        <v>20690</v>
      </c>
      <c r="AL1374" t="s">
        <v>20704</v>
      </c>
      <c r="AM1374" t="s">
        <v>20690</v>
      </c>
      <c r="AN1374" t="s">
        <v>20690</v>
      </c>
      <c r="AO1374" t="s">
        <v>24980</v>
      </c>
      <c r="AP1374" t="s">
        <v>20919</v>
      </c>
      <c r="AQ1374" t="s">
        <v>24981</v>
      </c>
      <c r="AR1374" t="s">
        <v>24982</v>
      </c>
      <c r="AS1374" s="5">
        <v>45646</v>
      </c>
      <c r="AT1374" t="s">
        <v>20690</v>
      </c>
      <c r="AU1374" t="s">
        <v>20709</v>
      </c>
      <c r="AV1374" t="s">
        <v>20710</v>
      </c>
      <c r="AX1374" s="6">
        <f>COUNTIFS(拍卖数据!E:E,AA1374,拍卖数据!F:F,AB1374,拍卖数据!O:O,O1374,拍卖数据!P:P,"&gt;"&amp;X1374*0.8,拍卖数据!P:P,"&lt;"&amp;X1374*1.2)</f>
        <v>1</v>
      </c>
      <c r="AY1374">
        <f>COUNTIFS(拍卖数据!E:E,AA1374,拍卖数据!F:F,AB1374,拍卖数据!O:O,O1374,拍卖数据!AN:AN,"机构",拍卖数据!P:P,"&gt;"&amp;X1374*0.8,拍卖数据!P:P,"&lt;"&amp;X1374*1.2)</f>
        <v>0</v>
      </c>
      <c r="AZ1374" s="6">
        <f>COUNTIFS(拍卖数据!E:E,AA1374,拍卖数据!F:F,AB1374,拍卖数据!G:G,AC1374,拍卖数据!O:O,O1374,拍卖数据!AN:AN,"机构",拍卖数据!P:P,"&gt;"&amp;X1374*0.8,拍卖数据!P:P,"&lt;"&amp;X1374*1.2)</f>
        <v>0</v>
      </c>
    </row>
    <row r="1375" hidden="1" spans="1:52">
      <c r="A1375">
        <v>68662</v>
      </c>
      <c r="B1375" t="s">
        <v>24972</v>
      </c>
      <c r="C1375" t="s">
        <v>113</v>
      </c>
      <c r="D1375" t="s">
        <v>24973</v>
      </c>
      <c r="E1375" t="s">
        <v>20985</v>
      </c>
      <c r="F1375">
        <v>14086.541282</v>
      </c>
      <c r="G1375">
        <v>8348.216088</v>
      </c>
      <c r="H1375">
        <v>108.773529</v>
      </c>
      <c r="I1375">
        <v>0</v>
      </c>
      <c r="J1375">
        <v>22543.530899</v>
      </c>
      <c r="K1375" t="s">
        <v>20689</v>
      </c>
      <c r="L1375" t="s">
        <v>7653</v>
      </c>
      <c r="M1375">
        <v>4270.06</v>
      </c>
      <c r="N1375" t="s">
        <v>20691</v>
      </c>
      <c r="O1375" t="s">
        <v>131</v>
      </c>
      <c r="P1375" t="s">
        <v>20692</v>
      </c>
      <c r="Q1375" t="s">
        <v>20693</v>
      </c>
      <c r="R1375" t="s">
        <v>25531</v>
      </c>
      <c r="S1375" t="s">
        <v>25532</v>
      </c>
      <c r="T1375" t="s">
        <v>25591</v>
      </c>
      <c r="U1375" t="s">
        <v>25592</v>
      </c>
      <c r="V1375" t="s">
        <v>25535</v>
      </c>
      <c r="W1375" t="s">
        <v>25529</v>
      </c>
      <c r="X1375">
        <v>22.74</v>
      </c>
      <c r="Y1375" t="s">
        <v>20700</v>
      </c>
      <c r="Z1375" t="s">
        <v>100</v>
      </c>
      <c r="AA1375" t="s">
        <v>92</v>
      </c>
      <c r="AB1375" t="s">
        <v>305</v>
      </c>
      <c r="AC1375" t="s">
        <v>306</v>
      </c>
      <c r="AD1375" t="s">
        <v>25593</v>
      </c>
      <c r="AE1375" t="s">
        <v>20702</v>
      </c>
      <c r="AF1375">
        <v>575</v>
      </c>
      <c r="AG1375" t="s">
        <v>20703</v>
      </c>
      <c r="AH1375" s="5">
        <v>45575</v>
      </c>
      <c r="AI1375">
        <v>19.14</v>
      </c>
      <c r="AJ1375" t="s">
        <v>113</v>
      </c>
      <c r="AK1375" t="s">
        <v>20690</v>
      </c>
      <c r="AL1375" t="s">
        <v>20704</v>
      </c>
      <c r="AM1375" t="s">
        <v>20690</v>
      </c>
      <c r="AN1375" t="s">
        <v>20690</v>
      </c>
      <c r="AO1375" t="s">
        <v>24980</v>
      </c>
      <c r="AP1375" t="s">
        <v>20919</v>
      </c>
      <c r="AQ1375" t="s">
        <v>24981</v>
      </c>
      <c r="AR1375" t="s">
        <v>24982</v>
      </c>
      <c r="AS1375" s="5">
        <v>45646</v>
      </c>
      <c r="AT1375" t="s">
        <v>20690</v>
      </c>
      <c r="AU1375" t="s">
        <v>20709</v>
      </c>
      <c r="AV1375" t="s">
        <v>20710</v>
      </c>
      <c r="AX1375" s="6">
        <f>COUNTIFS(拍卖数据!E:E,AA1375,拍卖数据!F:F,AB1375,拍卖数据!O:O,O1375,拍卖数据!P:P,"&gt;"&amp;X1375*0.8,拍卖数据!P:P,"&lt;"&amp;X1375*1.2)</f>
        <v>1</v>
      </c>
      <c r="AY1375">
        <f>COUNTIFS(拍卖数据!E:E,AA1375,拍卖数据!F:F,AB1375,拍卖数据!O:O,O1375,拍卖数据!AN:AN,"机构",拍卖数据!P:P,"&gt;"&amp;X1375*0.8,拍卖数据!P:P,"&lt;"&amp;X1375*1.2)</f>
        <v>0</v>
      </c>
      <c r="AZ1375" s="6">
        <f>COUNTIFS(拍卖数据!E:E,AA1375,拍卖数据!F:F,AB1375,拍卖数据!G:G,AC1375,拍卖数据!O:O,O1375,拍卖数据!AN:AN,"机构",拍卖数据!P:P,"&gt;"&amp;X1375*0.8,拍卖数据!P:P,"&lt;"&amp;X1375*1.2)</f>
        <v>0</v>
      </c>
    </row>
    <row r="1376" hidden="1" spans="1:52">
      <c r="A1376">
        <v>68663</v>
      </c>
      <c r="B1376" t="s">
        <v>24972</v>
      </c>
      <c r="C1376" t="s">
        <v>113</v>
      </c>
      <c r="D1376" t="s">
        <v>24973</v>
      </c>
      <c r="E1376" t="s">
        <v>20985</v>
      </c>
      <c r="F1376">
        <v>14086.541282</v>
      </c>
      <c r="G1376">
        <v>8348.216088</v>
      </c>
      <c r="H1376">
        <v>108.773529</v>
      </c>
      <c r="I1376">
        <v>0</v>
      </c>
      <c r="J1376">
        <v>22543.530899</v>
      </c>
      <c r="K1376" t="s">
        <v>20689</v>
      </c>
      <c r="L1376" t="s">
        <v>7653</v>
      </c>
      <c r="M1376">
        <v>4270.06</v>
      </c>
      <c r="N1376" t="s">
        <v>20691</v>
      </c>
      <c r="O1376" t="s">
        <v>131</v>
      </c>
      <c r="P1376" t="s">
        <v>20692</v>
      </c>
      <c r="Q1376" t="s">
        <v>20693</v>
      </c>
      <c r="R1376" t="s">
        <v>25531</v>
      </c>
      <c r="S1376" t="s">
        <v>25532</v>
      </c>
      <c r="T1376" t="s">
        <v>25594</v>
      </c>
      <c r="U1376" t="s">
        <v>25595</v>
      </c>
      <c r="V1376" t="s">
        <v>25535</v>
      </c>
      <c r="W1376" t="s">
        <v>25529</v>
      </c>
      <c r="X1376">
        <v>24.36</v>
      </c>
      <c r="Y1376" t="s">
        <v>20700</v>
      </c>
      <c r="Z1376" t="s">
        <v>100</v>
      </c>
      <c r="AA1376" t="s">
        <v>92</v>
      </c>
      <c r="AB1376" t="s">
        <v>305</v>
      </c>
      <c r="AC1376" t="s">
        <v>306</v>
      </c>
      <c r="AD1376" t="s">
        <v>25596</v>
      </c>
      <c r="AE1376" t="s">
        <v>20702</v>
      </c>
      <c r="AF1376">
        <v>575</v>
      </c>
      <c r="AG1376" t="s">
        <v>20703</v>
      </c>
      <c r="AH1376" s="5">
        <v>45575</v>
      </c>
      <c r="AI1376">
        <v>20.5</v>
      </c>
      <c r="AJ1376" t="s">
        <v>113</v>
      </c>
      <c r="AK1376" t="s">
        <v>20690</v>
      </c>
      <c r="AL1376" t="s">
        <v>20704</v>
      </c>
      <c r="AM1376" t="s">
        <v>20690</v>
      </c>
      <c r="AN1376" t="s">
        <v>20690</v>
      </c>
      <c r="AO1376" t="s">
        <v>24980</v>
      </c>
      <c r="AP1376" t="s">
        <v>20919</v>
      </c>
      <c r="AQ1376" t="s">
        <v>24981</v>
      </c>
      <c r="AR1376" t="s">
        <v>24982</v>
      </c>
      <c r="AS1376" s="5">
        <v>45646</v>
      </c>
      <c r="AT1376" t="s">
        <v>20690</v>
      </c>
      <c r="AU1376" t="s">
        <v>20709</v>
      </c>
      <c r="AV1376" t="s">
        <v>20710</v>
      </c>
      <c r="AX1376" s="6">
        <f>COUNTIFS(拍卖数据!E:E,AA1376,拍卖数据!F:F,AB1376,拍卖数据!O:O,O1376,拍卖数据!P:P,"&gt;"&amp;X1376*0.8,拍卖数据!P:P,"&lt;"&amp;X1376*1.2)</f>
        <v>3</v>
      </c>
      <c r="AY1376">
        <f>COUNTIFS(拍卖数据!E:E,AA1376,拍卖数据!F:F,AB1376,拍卖数据!O:O,O1376,拍卖数据!AN:AN,"机构",拍卖数据!P:P,"&gt;"&amp;X1376*0.8,拍卖数据!P:P,"&lt;"&amp;X1376*1.2)</f>
        <v>0</v>
      </c>
      <c r="AZ1376" s="6">
        <f>COUNTIFS(拍卖数据!E:E,AA1376,拍卖数据!F:F,AB1376,拍卖数据!G:G,AC1376,拍卖数据!O:O,O1376,拍卖数据!AN:AN,"机构",拍卖数据!P:P,"&gt;"&amp;X1376*0.8,拍卖数据!P:P,"&lt;"&amp;X1376*1.2)</f>
        <v>0</v>
      </c>
    </row>
    <row r="1377" hidden="1" spans="1:52">
      <c r="A1377">
        <v>68664</v>
      </c>
      <c r="B1377" t="s">
        <v>24972</v>
      </c>
      <c r="C1377" t="s">
        <v>113</v>
      </c>
      <c r="D1377" t="s">
        <v>24973</v>
      </c>
      <c r="E1377" t="s">
        <v>20985</v>
      </c>
      <c r="F1377">
        <v>14086.541282</v>
      </c>
      <c r="G1377">
        <v>8348.216088</v>
      </c>
      <c r="H1377">
        <v>108.773529</v>
      </c>
      <c r="I1377">
        <v>0</v>
      </c>
      <c r="J1377">
        <v>22543.530899</v>
      </c>
      <c r="K1377" t="s">
        <v>20689</v>
      </c>
      <c r="L1377" t="s">
        <v>7653</v>
      </c>
      <c r="M1377">
        <v>4270.06</v>
      </c>
      <c r="N1377" t="s">
        <v>21010</v>
      </c>
      <c r="O1377" t="s">
        <v>2213</v>
      </c>
      <c r="P1377" t="s">
        <v>2213</v>
      </c>
      <c r="Q1377" t="s">
        <v>20693</v>
      </c>
      <c r="R1377" t="s">
        <v>25597</v>
      </c>
      <c r="S1377" t="s">
        <v>25598</v>
      </c>
      <c r="T1377" t="s">
        <v>25599</v>
      </c>
      <c r="U1377" t="s">
        <v>25600</v>
      </c>
      <c r="V1377" t="s">
        <v>25601</v>
      </c>
      <c r="W1377" t="s">
        <v>25602</v>
      </c>
      <c r="X1377">
        <v>42949.52</v>
      </c>
      <c r="Y1377" t="s">
        <v>20700</v>
      </c>
      <c r="Z1377" t="s">
        <v>100</v>
      </c>
      <c r="AA1377" t="s">
        <v>92</v>
      </c>
      <c r="AB1377" t="s">
        <v>93</v>
      </c>
      <c r="AC1377" t="s">
        <v>1985</v>
      </c>
      <c r="AD1377" t="s">
        <v>25603</v>
      </c>
      <c r="AE1377" t="s">
        <v>20702</v>
      </c>
      <c r="AF1377">
        <v>4700</v>
      </c>
      <c r="AG1377" t="s">
        <v>20703</v>
      </c>
      <c r="AH1377" s="5">
        <v>45575</v>
      </c>
      <c r="AI1377">
        <v>2151.77</v>
      </c>
      <c r="AJ1377" t="s">
        <v>113</v>
      </c>
      <c r="AK1377" t="s">
        <v>20690</v>
      </c>
      <c r="AL1377" t="s">
        <v>20704</v>
      </c>
      <c r="AM1377" t="s">
        <v>20690</v>
      </c>
      <c r="AN1377" t="s">
        <v>20690</v>
      </c>
      <c r="AO1377" t="s">
        <v>24980</v>
      </c>
      <c r="AP1377" t="s">
        <v>20919</v>
      </c>
      <c r="AQ1377" t="s">
        <v>24981</v>
      </c>
      <c r="AR1377" t="s">
        <v>24982</v>
      </c>
      <c r="AS1377" s="5">
        <v>45646</v>
      </c>
      <c r="AT1377" t="s">
        <v>20690</v>
      </c>
      <c r="AU1377" t="s">
        <v>20709</v>
      </c>
      <c r="AV1377" t="s">
        <v>20710</v>
      </c>
      <c r="AX1377" s="6">
        <f>COUNTIFS(拍卖数据!E:E,AA1377,拍卖数据!F:F,AB1377,拍卖数据!O:O,O1377,拍卖数据!P:P,"&gt;"&amp;X1377*0.8,拍卖数据!P:P,"&lt;"&amp;X1377*1.2)</f>
        <v>0</v>
      </c>
      <c r="AY1377">
        <f>COUNTIFS(拍卖数据!E:E,AA1377,拍卖数据!F:F,AB1377,拍卖数据!O:O,O1377,拍卖数据!AN:AN,"机构",拍卖数据!P:P,"&gt;"&amp;X1377*0.8,拍卖数据!P:P,"&lt;"&amp;X1377*1.2)</f>
        <v>0</v>
      </c>
      <c r="AZ1377" s="6">
        <f>COUNTIFS(拍卖数据!E:E,AA1377,拍卖数据!F:F,AB1377,拍卖数据!G:G,AC1377,拍卖数据!O:O,O1377,拍卖数据!AN:AN,"机构",拍卖数据!P:P,"&gt;"&amp;X1377*0.8,拍卖数据!P:P,"&lt;"&amp;X1377*1.2)</f>
        <v>0</v>
      </c>
    </row>
    <row r="1378" hidden="1" spans="1:52">
      <c r="A1378">
        <v>68665</v>
      </c>
      <c r="B1378" t="s">
        <v>24972</v>
      </c>
      <c r="C1378" t="s">
        <v>113</v>
      </c>
      <c r="D1378" t="s">
        <v>24973</v>
      </c>
      <c r="E1378" t="s">
        <v>20985</v>
      </c>
      <c r="F1378">
        <v>14086.541282</v>
      </c>
      <c r="G1378">
        <v>8348.216088</v>
      </c>
      <c r="H1378">
        <v>108.773529</v>
      </c>
      <c r="I1378">
        <v>0</v>
      </c>
      <c r="J1378">
        <v>22543.530899</v>
      </c>
      <c r="K1378" t="s">
        <v>20689</v>
      </c>
      <c r="L1378" t="s">
        <v>7653</v>
      </c>
      <c r="M1378">
        <v>4270.06</v>
      </c>
      <c r="N1378" t="s">
        <v>20691</v>
      </c>
      <c r="O1378" t="s">
        <v>295</v>
      </c>
      <c r="P1378" t="s">
        <v>21001</v>
      </c>
      <c r="Q1378" t="s">
        <v>20693</v>
      </c>
      <c r="R1378" t="s">
        <v>25597</v>
      </c>
      <c r="S1378" t="s">
        <v>25598</v>
      </c>
      <c r="T1378" t="s">
        <v>25604</v>
      </c>
      <c r="U1378" t="s">
        <v>25605</v>
      </c>
      <c r="V1378" t="s">
        <v>25606</v>
      </c>
      <c r="W1378" t="s">
        <v>22600</v>
      </c>
      <c r="X1378">
        <v>6461.79</v>
      </c>
      <c r="Y1378" t="s">
        <v>20700</v>
      </c>
      <c r="Z1378" t="s">
        <v>100</v>
      </c>
      <c r="AA1378" t="s">
        <v>92</v>
      </c>
      <c r="AB1378" t="s">
        <v>93</v>
      </c>
      <c r="AC1378" t="s">
        <v>1985</v>
      </c>
      <c r="AD1378" t="s">
        <v>25607</v>
      </c>
      <c r="AE1378" t="s">
        <v>20702</v>
      </c>
      <c r="AF1378">
        <v>4700</v>
      </c>
      <c r="AG1378" t="s">
        <v>20703</v>
      </c>
      <c r="AH1378" s="5">
        <v>45575</v>
      </c>
      <c r="AI1378">
        <v>1009.98</v>
      </c>
      <c r="AJ1378" t="s">
        <v>113</v>
      </c>
      <c r="AK1378" t="s">
        <v>20690</v>
      </c>
      <c r="AL1378" t="s">
        <v>20704</v>
      </c>
      <c r="AM1378" t="s">
        <v>20690</v>
      </c>
      <c r="AN1378" t="s">
        <v>20690</v>
      </c>
      <c r="AO1378" t="s">
        <v>24980</v>
      </c>
      <c r="AP1378" t="s">
        <v>20919</v>
      </c>
      <c r="AQ1378" t="s">
        <v>24981</v>
      </c>
      <c r="AR1378" t="s">
        <v>24982</v>
      </c>
      <c r="AS1378" s="5">
        <v>45646</v>
      </c>
      <c r="AT1378" t="s">
        <v>20690</v>
      </c>
      <c r="AU1378" t="s">
        <v>20709</v>
      </c>
      <c r="AV1378" t="s">
        <v>20710</v>
      </c>
      <c r="AX1378" s="6">
        <f>COUNTIFS(拍卖数据!E:E,AA1378,拍卖数据!F:F,AB1378,拍卖数据!O:O,O1378,拍卖数据!P:P,"&gt;"&amp;X1378*0.8,拍卖数据!P:P,"&lt;"&amp;X1378*1.2)</f>
        <v>1</v>
      </c>
      <c r="AY1378">
        <f>COUNTIFS(拍卖数据!E:E,AA1378,拍卖数据!F:F,AB1378,拍卖数据!O:O,O1378,拍卖数据!AN:AN,"机构",拍卖数据!P:P,"&gt;"&amp;X1378*0.8,拍卖数据!P:P,"&lt;"&amp;X1378*1.2)</f>
        <v>1</v>
      </c>
      <c r="AZ1378" s="6">
        <f>COUNTIFS(拍卖数据!E:E,AA1378,拍卖数据!F:F,AB1378,拍卖数据!G:G,AC1378,拍卖数据!O:O,O1378,拍卖数据!AN:AN,"机构",拍卖数据!P:P,"&gt;"&amp;X1378*0.8,拍卖数据!P:P,"&lt;"&amp;X1378*1.2)</f>
        <v>0</v>
      </c>
    </row>
    <row r="1379" hidden="1" spans="1:52">
      <c r="A1379">
        <v>68666</v>
      </c>
      <c r="B1379" t="s">
        <v>24972</v>
      </c>
      <c r="C1379" t="s">
        <v>113</v>
      </c>
      <c r="D1379" t="s">
        <v>24973</v>
      </c>
      <c r="E1379" t="s">
        <v>20985</v>
      </c>
      <c r="F1379">
        <v>14086.541282</v>
      </c>
      <c r="G1379">
        <v>8348.216088</v>
      </c>
      <c r="H1379">
        <v>108.773529</v>
      </c>
      <c r="I1379">
        <v>0</v>
      </c>
      <c r="J1379">
        <v>22543.530899</v>
      </c>
      <c r="K1379" t="s">
        <v>20689</v>
      </c>
      <c r="L1379" t="s">
        <v>7653</v>
      </c>
      <c r="M1379">
        <v>4270.06</v>
      </c>
      <c r="N1379" t="s">
        <v>20691</v>
      </c>
      <c r="O1379" t="s">
        <v>295</v>
      </c>
      <c r="P1379" t="s">
        <v>21001</v>
      </c>
      <c r="Q1379" t="s">
        <v>20693</v>
      </c>
      <c r="R1379" t="s">
        <v>25597</v>
      </c>
      <c r="S1379" t="s">
        <v>25598</v>
      </c>
      <c r="T1379" t="s">
        <v>25608</v>
      </c>
      <c r="U1379" t="s">
        <v>25609</v>
      </c>
      <c r="V1379" t="s">
        <v>25606</v>
      </c>
      <c r="W1379" t="s">
        <v>22600</v>
      </c>
      <c r="X1379">
        <v>4433.69</v>
      </c>
      <c r="Y1379" t="s">
        <v>20700</v>
      </c>
      <c r="Z1379" t="s">
        <v>100</v>
      </c>
      <c r="AA1379" t="s">
        <v>92</v>
      </c>
      <c r="AB1379" t="s">
        <v>93</v>
      </c>
      <c r="AC1379" t="s">
        <v>1985</v>
      </c>
      <c r="AD1379" t="s">
        <v>25610</v>
      </c>
      <c r="AE1379" t="s">
        <v>20702</v>
      </c>
      <c r="AF1379">
        <v>4700</v>
      </c>
      <c r="AG1379" t="s">
        <v>20703</v>
      </c>
      <c r="AH1379" s="5">
        <v>45575</v>
      </c>
      <c r="AI1379">
        <v>692.99</v>
      </c>
      <c r="AJ1379" t="s">
        <v>113</v>
      </c>
      <c r="AK1379" t="s">
        <v>20690</v>
      </c>
      <c r="AL1379" t="s">
        <v>20704</v>
      </c>
      <c r="AM1379" t="s">
        <v>20690</v>
      </c>
      <c r="AN1379" t="s">
        <v>20690</v>
      </c>
      <c r="AO1379" t="s">
        <v>24980</v>
      </c>
      <c r="AP1379" t="s">
        <v>20919</v>
      </c>
      <c r="AQ1379" t="s">
        <v>24981</v>
      </c>
      <c r="AR1379" t="s">
        <v>24982</v>
      </c>
      <c r="AS1379" s="5">
        <v>45646</v>
      </c>
      <c r="AT1379" t="s">
        <v>20690</v>
      </c>
      <c r="AU1379" t="s">
        <v>20709</v>
      </c>
      <c r="AV1379" t="s">
        <v>20710</v>
      </c>
      <c r="AX1379" s="6">
        <f>COUNTIFS(拍卖数据!E:E,AA1379,拍卖数据!F:F,AB1379,拍卖数据!O:O,O1379,拍卖数据!P:P,"&gt;"&amp;X1379*0.8,拍卖数据!P:P,"&lt;"&amp;X1379*1.2)</f>
        <v>2</v>
      </c>
      <c r="AY1379">
        <f>COUNTIFS(拍卖数据!E:E,AA1379,拍卖数据!F:F,AB1379,拍卖数据!O:O,O1379,拍卖数据!AN:AN,"机构",拍卖数据!P:P,"&gt;"&amp;X1379*0.8,拍卖数据!P:P,"&lt;"&amp;X1379*1.2)</f>
        <v>1</v>
      </c>
      <c r="AZ1379" s="6">
        <f>COUNTIFS(拍卖数据!E:E,AA1379,拍卖数据!F:F,AB1379,拍卖数据!G:G,AC1379,拍卖数据!O:O,O1379,拍卖数据!AN:AN,"机构",拍卖数据!P:P,"&gt;"&amp;X1379*0.8,拍卖数据!P:P,"&lt;"&amp;X1379*1.2)</f>
        <v>0</v>
      </c>
    </row>
    <row r="1380" hidden="1" spans="1:52">
      <c r="A1380">
        <v>68667</v>
      </c>
      <c r="B1380" t="s">
        <v>24972</v>
      </c>
      <c r="C1380" t="s">
        <v>113</v>
      </c>
      <c r="D1380" t="s">
        <v>24973</v>
      </c>
      <c r="E1380" t="s">
        <v>20985</v>
      </c>
      <c r="F1380">
        <v>14086.541282</v>
      </c>
      <c r="G1380">
        <v>8348.216088</v>
      </c>
      <c r="H1380">
        <v>108.773529</v>
      </c>
      <c r="I1380">
        <v>0</v>
      </c>
      <c r="J1380">
        <v>22543.530899</v>
      </c>
      <c r="K1380" t="s">
        <v>20689</v>
      </c>
      <c r="L1380" t="s">
        <v>7653</v>
      </c>
      <c r="M1380">
        <v>4270.06</v>
      </c>
      <c r="N1380" t="s">
        <v>20691</v>
      </c>
      <c r="O1380" t="s">
        <v>295</v>
      </c>
      <c r="P1380" t="s">
        <v>21001</v>
      </c>
      <c r="Q1380" t="s">
        <v>20693</v>
      </c>
      <c r="R1380" t="s">
        <v>25597</v>
      </c>
      <c r="S1380" t="s">
        <v>25598</v>
      </c>
      <c r="T1380" t="s">
        <v>25611</v>
      </c>
      <c r="U1380" t="s">
        <v>25612</v>
      </c>
      <c r="V1380" t="s">
        <v>25606</v>
      </c>
      <c r="W1380" t="s">
        <v>22600</v>
      </c>
      <c r="X1380">
        <v>7850.19</v>
      </c>
      <c r="Y1380" t="s">
        <v>20700</v>
      </c>
      <c r="Z1380" t="s">
        <v>100</v>
      </c>
      <c r="AA1380" t="s">
        <v>92</v>
      </c>
      <c r="AB1380" t="s">
        <v>93</v>
      </c>
      <c r="AC1380" t="s">
        <v>1985</v>
      </c>
      <c r="AD1380" t="s">
        <v>25613</v>
      </c>
      <c r="AE1380" t="s">
        <v>20702</v>
      </c>
      <c r="AF1380">
        <v>4700</v>
      </c>
      <c r="AG1380" t="s">
        <v>20703</v>
      </c>
      <c r="AH1380" s="5">
        <v>45575</v>
      </c>
      <c r="AI1380">
        <v>1226.98</v>
      </c>
      <c r="AJ1380" t="s">
        <v>113</v>
      </c>
      <c r="AK1380" t="s">
        <v>20690</v>
      </c>
      <c r="AL1380" t="s">
        <v>20704</v>
      </c>
      <c r="AM1380" t="s">
        <v>20690</v>
      </c>
      <c r="AN1380" t="s">
        <v>20690</v>
      </c>
      <c r="AO1380" t="s">
        <v>24980</v>
      </c>
      <c r="AP1380" t="s">
        <v>20919</v>
      </c>
      <c r="AQ1380" t="s">
        <v>24981</v>
      </c>
      <c r="AR1380" t="s">
        <v>24982</v>
      </c>
      <c r="AS1380" s="5">
        <v>45646</v>
      </c>
      <c r="AT1380" t="s">
        <v>20690</v>
      </c>
      <c r="AU1380" t="s">
        <v>20709</v>
      </c>
      <c r="AV1380" t="s">
        <v>20710</v>
      </c>
      <c r="AX1380" s="6">
        <f>COUNTIFS(拍卖数据!E:E,AA1380,拍卖数据!F:F,AB1380,拍卖数据!O:O,O1380,拍卖数据!P:P,"&gt;"&amp;X1380*0.8,拍卖数据!P:P,"&lt;"&amp;X1380*1.2)</f>
        <v>1</v>
      </c>
      <c r="AY1380">
        <f>COUNTIFS(拍卖数据!E:E,AA1380,拍卖数据!F:F,AB1380,拍卖数据!O:O,O1380,拍卖数据!AN:AN,"机构",拍卖数据!P:P,"&gt;"&amp;X1380*0.8,拍卖数据!P:P,"&lt;"&amp;X1380*1.2)</f>
        <v>1</v>
      </c>
      <c r="AZ1380" s="6">
        <f>COUNTIFS(拍卖数据!E:E,AA1380,拍卖数据!F:F,AB1380,拍卖数据!G:G,AC1380,拍卖数据!O:O,O1380,拍卖数据!AN:AN,"机构",拍卖数据!P:P,"&gt;"&amp;X1380*0.8,拍卖数据!P:P,"&lt;"&amp;X1380*1.2)</f>
        <v>0</v>
      </c>
    </row>
    <row r="1381" hidden="1" spans="1:52">
      <c r="A1381">
        <v>68668</v>
      </c>
      <c r="B1381" t="s">
        <v>24972</v>
      </c>
      <c r="C1381" t="s">
        <v>113</v>
      </c>
      <c r="D1381" t="s">
        <v>24973</v>
      </c>
      <c r="E1381" t="s">
        <v>20985</v>
      </c>
      <c r="F1381">
        <v>14086.541282</v>
      </c>
      <c r="G1381">
        <v>8348.216088</v>
      </c>
      <c r="H1381">
        <v>108.773529</v>
      </c>
      <c r="I1381">
        <v>0</v>
      </c>
      <c r="J1381">
        <v>22543.530899</v>
      </c>
      <c r="K1381" t="s">
        <v>20689</v>
      </c>
      <c r="L1381" t="s">
        <v>7653</v>
      </c>
      <c r="M1381">
        <v>4270.06</v>
      </c>
      <c r="N1381" t="s">
        <v>20691</v>
      </c>
      <c r="O1381" t="s">
        <v>99</v>
      </c>
      <c r="P1381" t="s">
        <v>22033</v>
      </c>
      <c r="Q1381" t="s">
        <v>20693</v>
      </c>
      <c r="R1381" t="s">
        <v>25597</v>
      </c>
      <c r="S1381" t="s">
        <v>25598</v>
      </c>
      <c r="T1381" t="s">
        <v>25614</v>
      </c>
      <c r="U1381" t="s">
        <v>25615</v>
      </c>
      <c r="V1381" t="s">
        <v>25606</v>
      </c>
      <c r="W1381" t="s">
        <v>25616</v>
      </c>
      <c r="X1381">
        <v>2341.61</v>
      </c>
      <c r="Y1381" t="s">
        <v>20700</v>
      </c>
      <c r="Z1381" t="s">
        <v>100</v>
      </c>
      <c r="AA1381" t="s">
        <v>92</v>
      </c>
      <c r="AB1381" t="s">
        <v>93</v>
      </c>
      <c r="AC1381" t="s">
        <v>1985</v>
      </c>
      <c r="AD1381" t="s">
        <v>25617</v>
      </c>
      <c r="AE1381" t="s">
        <v>20702</v>
      </c>
      <c r="AF1381">
        <v>4700</v>
      </c>
      <c r="AG1381" t="s">
        <v>20703</v>
      </c>
      <c r="AH1381" s="5">
        <v>45575</v>
      </c>
      <c r="AI1381">
        <v>547.47</v>
      </c>
      <c r="AJ1381" t="s">
        <v>113</v>
      </c>
      <c r="AK1381" t="s">
        <v>20690</v>
      </c>
      <c r="AL1381" t="s">
        <v>20704</v>
      </c>
      <c r="AM1381" t="s">
        <v>20690</v>
      </c>
      <c r="AN1381" t="s">
        <v>20690</v>
      </c>
      <c r="AO1381" t="s">
        <v>24980</v>
      </c>
      <c r="AP1381" t="s">
        <v>20919</v>
      </c>
      <c r="AQ1381" t="s">
        <v>24981</v>
      </c>
      <c r="AR1381" t="s">
        <v>24982</v>
      </c>
      <c r="AS1381" s="5">
        <v>45646</v>
      </c>
      <c r="AT1381" t="s">
        <v>20690</v>
      </c>
      <c r="AU1381" t="s">
        <v>20709</v>
      </c>
      <c r="AV1381" t="s">
        <v>20710</v>
      </c>
      <c r="AX1381" s="6">
        <f>COUNTIFS(拍卖数据!E:E,AA1381,拍卖数据!F:F,AB1381,拍卖数据!O:O,O1381,拍卖数据!P:P,"&gt;"&amp;X1381*0.8,拍卖数据!P:P,"&lt;"&amp;X1381*1.2)</f>
        <v>0</v>
      </c>
      <c r="AY1381">
        <f>COUNTIFS(拍卖数据!E:E,AA1381,拍卖数据!F:F,AB1381,拍卖数据!O:O,O1381,拍卖数据!AN:AN,"机构",拍卖数据!P:P,"&gt;"&amp;X1381*0.8,拍卖数据!P:P,"&lt;"&amp;X1381*1.2)</f>
        <v>0</v>
      </c>
      <c r="AZ1381" s="6">
        <f>COUNTIFS(拍卖数据!E:E,AA1381,拍卖数据!F:F,AB1381,拍卖数据!G:G,AC1381,拍卖数据!O:O,O1381,拍卖数据!AN:AN,"机构",拍卖数据!P:P,"&gt;"&amp;X1381*0.8,拍卖数据!P:P,"&lt;"&amp;X1381*1.2)</f>
        <v>0</v>
      </c>
    </row>
    <row r="1382" hidden="1" spans="1:52">
      <c r="A1382">
        <v>68669</v>
      </c>
      <c r="B1382" t="s">
        <v>24972</v>
      </c>
      <c r="C1382" t="s">
        <v>113</v>
      </c>
      <c r="D1382" t="s">
        <v>24973</v>
      </c>
      <c r="E1382" t="s">
        <v>20985</v>
      </c>
      <c r="F1382">
        <v>14086.541282</v>
      </c>
      <c r="G1382">
        <v>8348.216088</v>
      </c>
      <c r="H1382">
        <v>108.773529</v>
      </c>
      <c r="I1382">
        <v>0</v>
      </c>
      <c r="J1382">
        <v>22543.530899</v>
      </c>
      <c r="K1382" t="s">
        <v>20689</v>
      </c>
      <c r="L1382" t="s">
        <v>7653</v>
      </c>
      <c r="M1382">
        <v>4270.06</v>
      </c>
      <c r="N1382" t="s">
        <v>20691</v>
      </c>
      <c r="O1382" t="s">
        <v>5889</v>
      </c>
      <c r="P1382" t="s">
        <v>22805</v>
      </c>
      <c r="Q1382" t="s">
        <v>20693</v>
      </c>
      <c r="R1382" t="s">
        <v>25597</v>
      </c>
      <c r="S1382" t="s">
        <v>25598</v>
      </c>
      <c r="T1382" t="s">
        <v>25618</v>
      </c>
      <c r="U1382" t="s">
        <v>25619</v>
      </c>
      <c r="V1382" t="s">
        <v>25606</v>
      </c>
      <c r="W1382" t="s">
        <v>22600</v>
      </c>
      <c r="X1382">
        <v>1259.66</v>
      </c>
      <c r="Y1382" t="s">
        <v>20700</v>
      </c>
      <c r="Z1382" t="s">
        <v>100</v>
      </c>
      <c r="AA1382" t="s">
        <v>92</v>
      </c>
      <c r="AB1382" t="s">
        <v>93</v>
      </c>
      <c r="AC1382" t="s">
        <v>1985</v>
      </c>
      <c r="AD1382" t="s">
        <v>25620</v>
      </c>
      <c r="AE1382" t="s">
        <v>20702</v>
      </c>
      <c r="AF1382">
        <v>4700</v>
      </c>
      <c r="AG1382" t="s">
        <v>20703</v>
      </c>
      <c r="AH1382" s="5">
        <v>45575</v>
      </c>
      <c r="AI1382">
        <v>294.51</v>
      </c>
      <c r="AJ1382" t="s">
        <v>113</v>
      </c>
      <c r="AK1382" t="s">
        <v>20690</v>
      </c>
      <c r="AL1382" t="s">
        <v>20704</v>
      </c>
      <c r="AM1382" t="s">
        <v>20690</v>
      </c>
      <c r="AN1382" t="s">
        <v>20690</v>
      </c>
      <c r="AO1382" t="s">
        <v>24980</v>
      </c>
      <c r="AP1382" t="s">
        <v>20919</v>
      </c>
      <c r="AQ1382" t="s">
        <v>24981</v>
      </c>
      <c r="AR1382" t="s">
        <v>24982</v>
      </c>
      <c r="AS1382" s="5">
        <v>45646</v>
      </c>
      <c r="AT1382" t="s">
        <v>20690</v>
      </c>
      <c r="AU1382" t="s">
        <v>20709</v>
      </c>
      <c r="AV1382" t="s">
        <v>20710</v>
      </c>
      <c r="AX1382" s="6">
        <f>COUNTIFS(拍卖数据!E:E,AA1382,拍卖数据!F:F,AB1382,拍卖数据!O:O,O1382,拍卖数据!P:P,"&gt;"&amp;X1382*0.8,拍卖数据!P:P,"&lt;"&amp;X1382*1.2)</f>
        <v>0</v>
      </c>
      <c r="AY1382">
        <f>COUNTIFS(拍卖数据!E:E,AA1382,拍卖数据!F:F,AB1382,拍卖数据!O:O,O1382,拍卖数据!AN:AN,"机构",拍卖数据!P:P,"&gt;"&amp;X1382*0.8,拍卖数据!P:P,"&lt;"&amp;X1382*1.2)</f>
        <v>0</v>
      </c>
      <c r="AZ1382" s="6">
        <f>COUNTIFS(拍卖数据!E:E,AA1382,拍卖数据!F:F,AB1382,拍卖数据!G:G,AC1382,拍卖数据!O:O,O1382,拍卖数据!AN:AN,"机构",拍卖数据!P:P,"&gt;"&amp;X1382*0.8,拍卖数据!P:P,"&lt;"&amp;X1382*1.2)</f>
        <v>0</v>
      </c>
    </row>
    <row r="1383" hidden="1" spans="1:52">
      <c r="A1383">
        <v>68670</v>
      </c>
      <c r="B1383" t="s">
        <v>24972</v>
      </c>
      <c r="C1383" t="s">
        <v>113</v>
      </c>
      <c r="D1383" t="s">
        <v>24973</v>
      </c>
      <c r="E1383" t="s">
        <v>20985</v>
      </c>
      <c r="F1383">
        <v>14086.541282</v>
      </c>
      <c r="G1383">
        <v>8348.216088</v>
      </c>
      <c r="H1383">
        <v>108.773529</v>
      </c>
      <c r="I1383">
        <v>0</v>
      </c>
      <c r="J1383">
        <v>22543.530899</v>
      </c>
      <c r="K1383" t="s">
        <v>20689</v>
      </c>
      <c r="L1383" t="s">
        <v>7653</v>
      </c>
      <c r="M1383">
        <v>4270.06</v>
      </c>
      <c r="N1383" t="s">
        <v>20691</v>
      </c>
      <c r="O1383" t="s">
        <v>99</v>
      </c>
      <c r="P1383" t="s">
        <v>22033</v>
      </c>
      <c r="Q1383" t="s">
        <v>20693</v>
      </c>
      <c r="R1383" t="s">
        <v>25621</v>
      </c>
      <c r="S1383" t="s">
        <v>25622</v>
      </c>
      <c r="T1383" t="s">
        <v>25623</v>
      </c>
      <c r="U1383" t="s">
        <v>25624</v>
      </c>
      <c r="V1383" t="s">
        <v>25625</v>
      </c>
      <c r="W1383" t="s">
        <v>25626</v>
      </c>
      <c r="X1383">
        <v>79.47</v>
      </c>
      <c r="Y1383" t="s">
        <v>20700</v>
      </c>
      <c r="Z1383" t="s">
        <v>100</v>
      </c>
      <c r="AA1383" t="s">
        <v>92</v>
      </c>
      <c r="AB1383" t="s">
        <v>109</v>
      </c>
      <c r="AC1383" t="s">
        <v>979</v>
      </c>
      <c r="AD1383" t="s">
        <v>25627</v>
      </c>
      <c r="AE1383" t="s">
        <v>20702</v>
      </c>
      <c r="AF1383">
        <v>1200</v>
      </c>
      <c r="AG1383" t="s">
        <v>20703</v>
      </c>
      <c r="AH1383" s="5">
        <v>45575</v>
      </c>
      <c r="AI1383">
        <v>42.74</v>
      </c>
      <c r="AJ1383" t="s">
        <v>113</v>
      </c>
      <c r="AK1383" t="s">
        <v>20690</v>
      </c>
      <c r="AL1383" t="s">
        <v>20704</v>
      </c>
      <c r="AM1383" t="s">
        <v>20690</v>
      </c>
      <c r="AN1383" t="s">
        <v>20690</v>
      </c>
      <c r="AO1383" t="s">
        <v>24980</v>
      </c>
      <c r="AP1383" t="s">
        <v>20919</v>
      </c>
      <c r="AQ1383" t="s">
        <v>24981</v>
      </c>
      <c r="AR1383" t="s">
        <v>24982</v>
      </c>
      <c r="AS1383" s="5">
        <v>45646</v>
      </c>
      <c r="AT1383" t="s">
        <v>20690</v>
      </c>
      <c r="AU1383" t="s">
        <v>20709</v>
      </c>
      <c r="AV1383" t="s">
        <v>20710</v>
      </c>
      <c r="AX1383" s="6">
        <f>COUNTIFS(拍卖数据!E:E,AA1383,拍卖数据!F:F,AB1383,拍卖数据!O:O,O1383,拍卖数据!P:P,"&gt;"&amp;X1383*0.8,拍卖数据!P:P,"&lt;"&amp;X1383*1.2)</f>
        <v>10</v>
      </c>
      <c r="AY1383">
        <f>COUNTIFS(拍卖数据!E:E,AA1383,拍卖数据!F:F,AB1383,拍卖数据!O:O,O1383,拍卖数据!AN:AN,"机构",拍卖数据!P:P,"&gt;"&amp;X1383*0.8,拍卖数据!P:P,"&lt;"&amp;X1383*1.2)</f>
        <v>0</v>
      </c>
      <c r="AZ1383" s="6">
        <f>COUNTIFS(拍卖数据!E:E,AA1383,拍卖数据!F:F,AB1383,拍卖数据!G:G,AC1383,拍卖数据!O:O,O1383,拍卖数据!AN:AN,"机构",拍卖数据!P:P,"&gt;"&amp;X1383*0.8,拍卖数据!P:P,"&lt;"&amp;X1383*1.2)</f>
        <v>0</v>
      </c>
    </row>
    <row r="1384" hidden="1" spans="1:52">
      <c r="A1384">
        <v>68671</v>
      </c>
      <c r="B1384" t="s">
        <v>24972</v>
      </c>
      <c r="C1384" t="s">
        <v>113</v>
      </c>
      <c r="D1384" t="s">
        <v>24973</v>
      </c>
      <c r="E1384" t="s">
        <v>20985</v>
      </c>
      <c r="F1384">
        <v>14086.541282</v>
      </c>
      <c r="G1384">
        <v>8348.216088</v>
      </c>
      <c r="H1384">
        <v>108.773529</v>
      </c>
      <c r="I1384">
        <v>0</v>
      </c>
      <c r="J1384">
        <v>22543.530899</v>
      </c>
      <c r="K1384" t="s">
        <v>20689</v>
      </c>
      <c r="L1384" t="s">
        <v>7653</v>
      </c>
      <c r="M1384">
        <v>4270.06</v>
      </c>
      <c r="N1384" t="s">
        <v>20691</v>
      </c>
      <c r="O1384" t="s">
        <v>99</v>
      </c>
      <c r="P1384" t="s">
        <v>22033</v>
      </c>
      <c r="Q1384" t="s">
        <v>20693</v>
      </c>
      <c r="R1384" t="s">
        <v>25628</v>
      </c>
      <c r="S1384" t="s">
        <v>25622</v>
      </c>
      <c r="T1384" t="s">
        <v>25629</v>
      </c>
      <c r="U1384" t="s">
        <v>25630</v>
      </c>
      <c r="V1384" t="s">
        <v>25631</v>
      </c>
      <c r="W1384" t="s">
        <v>25632</v>
      </c>
      <c r="X1384">
        <v>117.37</v>
      </c>
      <c r="Y1384" t="s">
        <v>20700</v>
      </c>
      <c r="Z1384" t="s">
        <v>100</v>
      </c>
      <c r="AA1384" t="s">
        <v>92</v>
      </c>
      <c r="AB1384" t="s">
        <v>305</v>
      </c>
      <c r="AC1384" t="s">
        <v>2871</v>
      </c>
      <c r="AD1384" t="s">
        <v>25633</v>
      </c>
      <c r="AE1384" t="s">
        <v>20702</v>
      </c>
      <c r="AF1384">
        <v>300</v>
      </c>
      <c r="AG1384" t="s">
        <v>20703</v>
      </c>
      <c r="AH1384" s="5">
        <v>45575</v>
      </c>
      <c r="AI1384">
        <v>50.49</v>
      </c>
      <c r="AJ1384" t="s">
        <v>113</v>
      </c>
      <c r="AK1384" t="s">
        <v>20690</v>
      </c>
      <c r="AL1384" t="s">
        <v>20704</v>
      </c>
      <c r="AM1384" t="s">
        <v>20690</v>
      </c>
      <c r="AN1384" t="s">
        <v>20690</v>
      </c>
      <c r="AO1384" t="s">
        <v>24980</v>
      </c>
      <c r="AP1384" t="s">
        <v>20919</v>
      </c>
      <c r="AQ1384" t="s">
        <v>24981</v>
      </c>
      <c r="AR1384" t="s">
        <v>24982</v>
      </c>
      <c r="AS1384" s="5">
        <v>45646</v>
      </c>
      <c r="AT1384" t="s">
        <v>20690</v>
      </c>
      <c r="AU1384" t="s">
        <v>20709</v>
      </c>
      <c r="AV1384" t="s">
        <v>20710</v>
      </c>
      <c r="AX1384" s="6">
        <f>COUNTIFS(拍卖数据!E:E,AA1384,拍卖数据!F:F,AB1384,拍卖数据!O:O,O1384,拍卖数据!P:P,"&gt;"&amp;X1384*0.8,拍卖数据!P:P,"&lt;"&amp;X1384*1.2)</f>
        <v>11</v>
      </c>
      <c r="AY1384">
        <f>COUNTIFS(拍卖数据!E:E,AA1384,拍卖数据!F:F,AB1384,拍卖数据!O:O,O1384,拍卖数据!AN:AN,"机构",拍卖数据!P:P,"&gt;"&amp;X1384*0.8,拍卖数据!P:P,"&lt;"&amp;X1384*1.2)</f>
        <v>0</v>
      </c>
      <c r="AZ1384" s="6">
        <f>COUNTIFS(拍卖数据!E:E,AA1384,拍卖数据!F:F,AB1384,拍卖数据!G:G,AC1384,拍卖数据!O:O,O1384,拍卖数据!AN:AN,"机构",拍卖数据!P:P,"&gt;"&amp;X1384*0.8,拍卖数据!P:P,"&lt;"&amp;X1384*1.2)</f>
        <v>0</v>
      </c>
    </row>
    <row r="1385" hidden="1" spans="1:52">
      <c r="A1385">
        <v>68672</v>
      </c>
      <c r="B1385" t="s">
        <v>24972</v>
      </c>
      <c r="C1385" t="s">
        <v>113</v>
      </c>
      <c r="D1385" t="s">
        <v>24973</v>
      </c>
      <c r="E1385" t="s">
        <v>20985</v>
      </c>
      <c r="F1385">
        <v>14086.541282</v>
      </c>
      <c r="G1385">
        <v>8348.216088</v>
      </c>
      <c r="H1385">
        <v>108.773529</v>
      </c>
      <c r="I1385">
        <v>0</v>
      </c>
      <c r="J1385">
        <v>22543.530899</v>
      </c>
      <c r="K1385" t="s">
        <v>20689</v>
      </c>
      <c r="L1385" t="s">
        <v>7653</v>
      </c>
      <c r="M1385">
        <v>4270.06</v>
      </c>
      <c r="N1385" t="s">
        <v>20691</v>
      </c>
      <c r="O1385" t="s">
        <v>99</v>
      </c>
      <c r="P1385" t="s">
        <v>22033</v>
      </c>
      <c r="Q1385" t="s">
        <v>20693</v>
      </c>
      <c r="R1385" t="s">
        <v>25628</v>
      </c>
      <c r="S1385" t="s">
        <v>25622</v>
      </c>
      <c r="T1385" t="s">
        <v>25634</v>
      </c>
      <c r="U1385" t="s">
        <v>25635</v>
      </c>
      <c r="V1385" t="s">
        <v>25625</v>
      </c>
      <c r="W1385" t="s">
        <v>25636</v>
      </c>
      <c r="X1385">
        <v>118.5</v>
      </c>
      <c r="Y1385" t="s">
        <v>20700</v>
      </c>
      <c r="Z1385" t="s">
        <v>100</v>
      </c>
      <c r="AA1385" t="s">
        <v>92</v>
      </c>
      <c r="AB1385" t="s">
        <v>109</v>
      </c>
      <c r="AC1385" t="s">
        <v>979</v>
      </c>
      <c r="AD1385" t="s">
        <v>25637</v>
      </c>
      <c r="AE1385" t="s">
        <v>20702</v>
      </c>
      <c r="AF1385">
        <v>1200</v>
      </c>
      <c r="AG1385" t="s">
        <v>20703</v>
      </c>
      <c r="AH1385" s="5">
        <v>45575</v>
      </c>
      <c r="AI1385">
        <v>47.48</v>
      </c>
      <c r="AJ1385" t="s">
        <v>113</v>
      </c>
      <c r="AK1385" t="s">
        <v>20690</v>
      </c>
      <c r="AL1385" t="s">
        <v>20704</v>
      </c>
      <c r="AM1385" t="s">
        <v>20690</v>
      </c>
      <c r="AN1385" t="s">
        <v>20690</v>
      </c>
      <c r="AO1385" t="s">
        <v>24980</v>
      </c>
      <c r="AP1385" t="s">
        <v>20919</v>
      </c>
      <c r="AQ1385" t="s">
        <v>24981</v>
      </c>
      <c r="AR1385" t="s">
        <v>24982</v>
      </c>
      <c r="AS1385" s="5">
        <v>45646</v>
      </c>
      <c r="AT1385" t="s">
        <v>20690</v>
      </c>
      <c r="AU1385" t="s">
        <v>20709</v>
      </c>
      <c r="AV1385" t="s">
        <v>20710</v>
      </c>
      <c r="AX1385" s="6">
        <f>COUNTIFS(拍卖数据!E:E,AA1385,拍卖数据!F:F,AB1385,拍卖数据!O:O,O1385,拍卖数据!P:P,"&gt;"&amp;X1385*0.8,拍卖数据!P:P,"&lt;"&amp;X1385*1.2)</f>
        <v>56</v>
      </c>
      <c r="AY1385">
        <f>COUNTIFS(拍卖数据!E:E,AA1385,拍卖数据!F:F,AB1385,拍卖数据!O:O,O1385,拍卖数据!AN:AN,"机构",拍卖数据!P:P,"&gt;"&amp;X1385*0.8,拍卖数据!P:P,"&lt;"&amp;X1385*1.2)</f>
        <v>1</v>
      </c>
      <c r="AZ1385" s="6">
        <f>COUNTIFS(拍卖数据!E:E,AA1385,拍卖数据!F:F,AB1385,拍卖数据!G:G,AC1385,拍卖数据!O:O,O1385,拍卖数据!AN:AN,"机构",拍卖数据!P:P,"&gt;"&amp;X1385*0.8,拍卖数据!P:P,"&lt;"&amp;X1385*1.2)</f>
        <v>0</v>
      </c>
    </row>
    <row r="1386" hidden="1" spans="1:52">
      <c r="A1386">
        <v>68673</v>
      </c>
      <c r="B1386" t="s">
        <v>24972</v>
      </c>
      <c r="C1386" t="s">
        <v>113</v>
      </c>
      <c r="D1386" t="s">
        <v>24973</v>
      </c>
      <c r="E1386" t="s">
        <v>20985</v>
      </c>
      <c r="F1386">
        <v>14086.541282</v>
      </c>
      <c r="G1386">
        <v>8348.216088</v>
      </c>
      <c r="H1386">
        <v>108.773529</v>
      </c>
      <c r="I1386">
        <v>0</v>
      </c>
      <c r="J1386">
        <v>22543.530899</v>
      </c>
      <c r="K1386" t="s">
        <v>20689</v>
      </c>
      <c r="L1386" t="s">
        <v>7653</v>
      </c>
      <c r="M1386">
        <v>4270.06</v>
      </c>
      <c r="N1386" t="s">
        <v>20691</v>
      </c>
      <c r="O1386" t="s">
        <v>131</v>
      </c>
      <c r="P1386" t="s">
        <v>20692</v>
      </c>
      <c r="Q1386" t="s">
        <v>20693</v>
      </c>
      <c r="R1386" t="s">
        <v>25621</v>
      </c>
      <c r="S1386" t="s">
        <v>25622</v>
      </c>
      <c r="T1386" t="s">
        <v>25638</v>
      </c>
      <c r="U1386" t="s">
        <v>25639</v>
      </c>
      <c r="V1386" t="s">
        <v>25625</v>
      </c>
      <c r="W1386" t="s">
        <v>25640</v>
      </c>
      <c r="X1386">
        <v>54.56</v>
      </c>
      <c r="Y1386" t="s">
        <v>20700</v>
      </c>
      <c r="Z1386" t="s">
        <v>100</v>
      </c>
      <c r="AA1386" t="s">
        <v>92</v>
      </c>
      <c r="AB1386" t="s">
        <v>109</v>
      </c>
      <c r="AC1386" t="s">
        <v>1640</v>
      </c>
      <c r="AD1386" t="s">
        <v>25641</v>
      </c>
      <c r="AE1386" t="s">
        <v>20702</v>
      </c>
      <c r="AF1386">
        <v>1200</v>
      </c>
      <c r="AG1386" t="s">
        <v>20703</v>
      </c>
      <c r="AH1386" s="5">
        <v>45575</v>
      </c>
      <c r="AI1386">
        <v>39.93</v>
      </c>
      <c r="AJ1386" t="s">
        <v>113</v>
      </c>
      <c r="AK1386" t="s">
        <v>20690</v>
      </c>
      <c r="AL1386" t="s">
        <v>20704</v>
      </c>
      <c r="AM1386" t="s">
        <v>20690</v>
      </c>
      <c r="AN1386" t="s">
        <v>20690</v>
      </c>
      <c r="AO1386" t="s">
        <v>24980</v>
      </c>
      <c r="AP1386" t="s">
        <v>20919</v>
      </c>
      <c r="AQ1386" t="s">
        <v>24981</v>
      </c>
      <c r="AR1386" t="s">
        <v>24982</v>
      </c>
      <c r="AS1386" s="5">
        <v>45646</v>
      </c>
      <c r="AT1386" t="s">
        <v>20690</v>
      </c>
      <c r="AU1386" t="s">
        <v>20709</v>
      </c>
      <c r="AV1386" t="s">
        <v>20710</v>
      </c>
      <c r="AX1386" s="6">
        <f>COUNTIFS(拍卖数据!E:E,AA1386,拍卖数据!F:F,AB1386,拍卖数据!O:O,O1386,拍卖数据!P:P,"&gt;"&amp;X1386*0.8,拍卖数据!P:P,"&lt;"&amp;X1386*1.2)</f>
        <v>31</v>
      </c>
      <c r="AY1386">
        <f>COUNTIFS(拍卖数据!E:E,AA1386,拍卖数据!F:F,AB1386,拍卖数据!O:O,O1386,拍卖数据!AN:AN,"机构",拍卖数据!P:P,"&gt;"&amp;X1386*0.8,拍卖数据!P:P,"&lt;"&amp;X1386*1.2)</f>
        <v>0</v>
      </c>
      <c r="AZ1386" s="6">
        <f>COUNTIFS(拍卖数据!E:E,AA1386,拍卖数据!F:F,AB1386,拍卖数据!G:G,AC1386,拍卖数据!O:O,O1386,拍卖数据!AN:AN,"机构",拍卖数据!P:P,"&gt;"&amp;X1386*0.8,拍卖数据!P:P,"&lt;"&amp;X1386*1.2)</f>
        <v>0</v>
      </c>
    </row>
    <row r="1387" hidden="1" spans="1:52">
      <c r="A1387">
        <v>68674</v>
      </c>
      <c r="B1387" t="s">
        <v>24972</v>
      </c>
      <c r="C1387" t="s">
        <v>113</v>
      </c>
      <c r="D1387" t="s">
        <v>24973</v>
      </c>
      <c r="E1387" t="s">
        <v>20985</v>
      </c>
      <c r="F1387">
        <v>14086.541282</v>
      </c>
      <c r="G1387">
        <v>8348.216088</v>
      </c>
      <c r="H1387">
        <v>108.773529</v>
      </c>
      <c r="I1387">
        <v>0</v>
      </c>
      <c r="J1387">
        <v>22543.530899</v>
      </c>
      <c r="K1387" t="s">
        <v>20689</v>
      </c>
      <c r="L1387" t="s">
        <v>7653</v>
      </c>
      <c r="M1387">
        <v>4270.06</v>
      </c>
      <c r="N1387" t="s">
        <v>20691</v>
      </c>
      <c r="O1387" t="s">
        <v>131</v>
      </c>
      <c r="P1387" t="s">
        <v>20692</v>
      </c>
      <c r="Q1387" t="s">
        <v>20693</v>
      </c>
      <c r="R1387" t="s">
        <v>25642</v>
      </c>
      <c r="S1387" t="s">
        <v>25643</v>
      </c>
      <c r="T1387" t="s">
        <v>25644</v>
      </c>
      <c r="U1387" t="s">
        <v>25645</v>
      </c>
      <c r="V1387" t="s">
        <v>25625</v>
      </c>
      <c r="W1387" t="s">
        <v>25646</v>
      </c>
      <c r="X1387">
        <v>829.55</v>
      </c>
      <c r="Y1387" t="s">
        <v>20700</v>
      </c>
      <c r="Z1387" t="s">
        <v>100</v>
      </c>
      <c r="AA1387" t="s">
        <v>92</v>
      </c>
      <c r="AB1387" t="s">
        <v>109</v>
      </c>
      <c r="AC1387" t="s">
        <v>1640</v>
      </c>
      <c r="AD1387" t="s">
        <v>25647</v>
      </c>
      <c r="AE1387" t="s">
        <v>20702</v>
      </c>
      <c r="AF1387">
        <v>1200</v>
      </c>
      <c r="AG1387" t="s">
        <v>20703</v>
      </c>
      <c r="AH1387" s="5">
        <v>45575</v>
      </c>
      <c r="AI1387">
        <v>335.3</v>
      </c>
      <c r="AJ1387" t="s">
        <v>113</v>
      </c>
      <c r="AK1387" t="s">
        <v>20690</v>
      </c>
      <c r="AL1387" t="s">
        <v>20704</v>
      </c>
      <c r="AM1387" t="s">
        <v>20690</v>
      </c>
      <c r="AN1387" t="s">
        <v>20690</v>
      </c>
      <c r="AO1387" t="s">
        <v>24980</v>
      </c>
      <c r="AP1387" t="s">
        <v>20919</v>
      </c>
      <c r="AQ1387" t="s">
        <v>24981</v>
      </c>
      <c r="AR1387" t="s">
        <v>24982</v>
      </c>
      <c r="AS1387" s="5">
        <v>45646</v>
      </c>
      <c r="AT1387" t="s">
        <v>20690</v>
      </c>
      <c r="AU1387" t="s">
        <v>20709</v>
      </c>
      <c r="AV1387" t="s">
        <v>20710</v>
      </c>
      <c r="AX1387" s="6">
        <f>COUNTIFS(拍卖数据!E:E,AA1387,拍卖数据!F:F,AB1387,拍卖数据!O:O,O1387,拍卖数据!P:P,"&gt;"&amp;X1387*0.8,拍卖数据!P:P,"&lt;"&amp;X1387*1.2)</f>
        <v>5</v>
      </c>
      <c r="AY1387">
        <f>COUNTIFS(拍卖数据!E:E,AA1387,拍卖数据!F:F,AB1387,拍卖数据!O:O,O1387,拍卖数据!AN:AN,"机构",拍卖数据!P:P,"&gt;"&amp;X1387*0.8,拍卖数据!P:P,"&lt;"&amp;X1387*1.2)</f>
        <v>1</v>
      </c>
      <c r="AZ1387" s="6">
        <f>COUNTIFS(拍卖数据!E:E,AA1387,拍卖数据!F:F,AB1387,拍卖数据!G:G,AC1387,拍卖数据!O:O,O1387,拍卖数据!AN:AN,"机构",拍卖数据!P:P,"&gt;"&amp;X1387*0.8,拍卖数据!P:P,"&lt;"&amp;X1387*1.2)</f>
        <v>0</v>
      </c>
    </row>
    <row r="1388" hidden="1" spans="1:52">
      <c r="A1388">
        <v>68675</v>
      </c>
      <c r="B1388" t="s">
        <v>24972</v>
      </c>
      <c r="C1388" t="s">
        <v>113</v>
      </c>
      <c r="D1388" t="s">
        <v>24973</v>
      </c>
      <c r="E1388" t="s">
        <v>20985</v>
      </c>
      <c r="F1388">
        <v>14086.541282</v>
      </c>
      <c r="G1388">
        <v>8348.216088</v>
      </c>
      <c r="H1388">
        <v>108.773529</v>
      </c>
      <c r="I1388">
        <v>0</v>
      </c>
      <c r="J1388">
        <v>22543.530899</v>
      </c>
      <c r="K1388" t="s">
        <v>20689</v>
      </c>
      <c r="L1388" t="s">
        <v>7653</v>
      </c>
      <c r="M1388">
        <v>4270.06</v>
      </c>
      <c r="N1388" t="s">
        <v>20691</v>
      </c>
      <c r="O1388" t="s">
        <v>99</v>
      </c>
      <c r="P1388" t="s">
        <v>24420</v>
      </c>
      <c r="Q1388" t="s">
        <v>20693</v>
      </c>
      <c r="R1388" t="s">
        <v>25628</v>
      </c>
      <c r="S1388" t="s">
        <v>25622</v>
      </c>
      <c r="T1388" t="s">
        <v>25648</v>
      </c>
      <c r="U1388" t="s">
        <v>25649</v>
      </c>
      <c r="V1388" t="s">
        <v>25631</v>
      </c>
      <c r="W1388" t="s">
        <v>25650</v>
      </c>
      <c r="X1388">
        <v>120.28</v>
      </c>
      <c r="Y1388" t="s">
        <v>20700</v>
      </c>
      <c r="Z1388" t="s">
        <v>100</v>
      </c>
      <c r="AA1388" t="s">
        <v>92</v>
      </c>
      <c r="AB1388" t="s">
        <v>305</v>
      </c>
      <c r="AC1388" t="s">
        <v>2871</v>
      </c>
      <c r="AD1388" t="s">
        <v>25651</v>
      </c>
      <c r="AE1388" t="s">
        <v>20702</v>
      </c>
      <c r="AF1388">
        <v>300</v>
      </c>
      <c r="AG1388" t="s">
        <v>20703</v>
      </c>
      <c r="AH1388" s="5">
        <v>45575</v>
      </c>
      <c r="AI1388">
        <v>40.91</v>
      </c>
      <c r="AJ1388" t="s">
        <v>113</v>
      </c>
      <c r="AK1388" t="s">
        <v>20690</v>
      </c>
      <c r="AL1388" t="s">
        <v>20704</v>
      </c>
      <c r="AM1388" t="s">
        <v>20690</v>
      </c>
      <c r="AN1388" t="s">
        <v>20690</v>
      </c>
      <c r="AO1388" t="s">
        <v>24980</v>
      </c>
      <c r="AP1388" t="s">
        <v>20919</v>
      </c>
      <c r="AQ1388" t="s">
        <v>24981</v>
      </c>
      <c r="AR1388" t="s">
        <v>24982</v>
      </c>
      <c r="AS1388" s="5">
        <v>45646</v>
      </c>
      <c r="AT1388" t="s">
        <v>20690</v>
      </c>
      <c r="AU1388" t="s">
        <v>20709</v>
      </c>
      <c r="AV1388" t="s">
        <v>20710</v>
      </c>
      <c r="AX1388" s="6">
        <f>COUNTIFS(拍卖数据!E:E,AA1388,拍卖数据!F:F,AB1388,拍卖数据!O:O,O1388,拍卖数据!P:P,"&gt;"&amp;X1388*0.8,拍卖数据!P:P,"&lt;"&amp;X1388*1.2)</f>
        <v>9</v>
      </c>
      <c r="AY1388">
        <f>COUNTIFS(拍卖数据!E:E,AA1388,拍卖数据!F:F,AB1388,拍卖数据!O:O,O1388,拍卖数据!AN:AN,"机构",拍卖数据!P:P,"&gt;"&amp;X1388*0.8,拍卖数据!P:P,"&lt;"&amp;X1388*1.2)</f>
        <v>0</v>
      </c>
      <c r="AZ1388" s="6">
        <f>COUNTIFS(拍卖数据!E:E,AA1388,拍卖数据!F:F,AB1388,拍卖数据!G:G,AC1388,拍卖数据!O:O,O1388,拍卖数据!AN:AN,"机构",拍卖数据!P:P,"&gt;"&amp;X1388*0.8,拍卖数据!P:P,"&lt;"&amp;X1388*1.2)</f>
        <v>0</v>
      </c>
    </row>
    <row r="1389" hidden="1" spans="1:52">
      <c r="A1389">
        <v>68676</v>
      </c>
      <c r="B1389" t="s">
        <v>24972</v>
      </c>
      <c r="C1389" t="s">
        <v>113</v>
      </c>
      <c r="D1389" t="s">
        <v>24973</v>
      </c>
      <c r="E1389" t="s">
        <v>20985</v>
      </c>
      <c r="F1389">
        <v>14086.541282</v>
      </c>
      <c r="G1389">
        <v>8348.216088</v>
      </c>
      <c r="H1389">
        <v>108.773529</v>
      </c>
      <c r="I1389">
        <v>0</v>
      </c>
      <c r="J1389">
        <v>22543.530899</v>
      </c>
      <c r="K1389" t="s">
        <v>20689</v>
      </c>
      <c r="L1389" t="s">
        <v>7653</v>
      </c>
      <c r="M1389">
        <v>4270.06</v>
      </c>
      <c r="N1389" t="s">
        <v>20691</v>
      </c>
      <c r="O1389" t="s">
        <v>99</v>
      </c>
      <c r="P1389" t="s">
        <v>24420</v>
      </c>
      <c r="Q1389" t="s">
        <v>20693</v>
      </c>
      <c r="R1389" t="s">
        <v>25628</v>
      </c>
      <c r="S1389" t="s">
        <v>25622</v>
      </c>
      <c r="T1389" t="s">
        <v>25652</v>
      </c>
      <c r="U1389" t="s">
        <v>25653</v>
      </c>
      <c r="V1389" t="s">
        <v>25631</v>
      </c>
      <c r="W1389" t="s">
        <v>25654</v>
      </c>
      <c r="X1389">
        <v>113.25</v>
      </c>
      <c r="Y1389" t="s">
        <v>20700</v>
      </c>
      <c r="Z1389" t="s">
        <v>100</v>
      </c>
      <c r="AA1389" t="s">
        <v>92</v>
      </c>
      <c r="AB1389" t="s">
        <v>305</v>
      </c>
      <c r="AC1389" t="s">
        <v>2871</v>
      </c>
      <c r="AD1389" t="s">
        <v>25655</v>
      </c>
      <c r="AE1389" t="s">
        <v>20702</v>
      </c>
      <c r="AF1389">
        <v>300</v>
      </c>
      <c r="AG1389" t="s">
        <v>20703</v>
      </c>
      <c r="AH1389" s="5">
        <v>45575</v>
      </c>
      <c r="AI1389">
        <v>40.12</v>
      </c>
      <c r="AJ1389" t="s">
        <v>113</v>
      </c>
      <c r="AK1389" t="s">
        <v>20690</v>
      </c>
      <c r="AL1389" t="s">
        <v>20704</v>
      </c>
      <c r="AM1389" t="s">
        <v>20690</v>
      </c>
      <c r="AN1389" t="s">
        <v>20690</v>
      </c>
      <c r="AO1389" t="s">
        <v>24980</v>
      </c>
      <c r="AP1389" t="s">
        <v>20919</v>
      </c>
      <c r="AQ1389" t="s">
        <v>24981</v>
      </c>
      <c r="AR1389" t="s">
        <v>24982</v>
      </c>
      <c r="AS1389" s="5">
        <v>45646</v>
      </c>
      <c r="AT1389" t="s">
        <v>20690</v>
      </c>
      <c r="AU1389" t="s">
        <v>20709</v>
      </c>
      <c r="AV1389" t="s">
        <v>20710</v>
      </c>
      <c r="AX1389" s="6">
        <f>COUNTIFS(拍卖数据!E:E,AA1389,拍卖数据!F:F,AB1389,拍卖数据!O:O,O1389,拍卖数据!P:P,"&gt;"&amp;X1389*0.8,拍卖数据!P:P,"&lt;"&amp;X1389*1.2)</f>
        <v>11</v>
      </c>
      <c r="AY1389">
        <f>COUNTIFS(拍卖数据!E:E,AA1389,拍卖数据!F:F,AB1389,拍卖数据!O:O,O1389,拍卖数据!AN:AN,"机构",拍卖数据!P:P,"&gt;"&amp;X1389*0.8,拍卖数据!P:P,"&lt;"&amp;X1389*1.2)</f>
        <v>0</v>
      </c>
      <c r="AZ1389" s="6">
        <f>COUNTIFS(拍卖数据!E:E,AA1389,拍卖数据!F:F,AB1389,拍卖数据!G:G,AC1389,拍卖数据!O:O,O1389,拍卖数据!AN:AN,"机构",拍卖数据!P:P,"&gt;"&amp;X1389*0.8,拍卖数据!P:P,"&lt;"&amp;X1389*1.2)</f>
        <v>0</v>
      </c>
    </row>
    <row r="1390" hidden="1" spans="1:52">
      <c r="A1390">
        <v>68677</v>
      </c>
      <c r="B1390" t="s">
        <v>24972</v>
      </c>
      <c r="C1390" t="s">
        <v>113</v>
      </c>
      <c r="D1390" t="s">
        <v>24973</v>
      </c>
      <c r="E1390" t="s">
        <v>20985</v>
      </c>
      <c r="F1390">
        <v>14086.541282</v>
      </c>
      <c r="G1390">
        <v>8348.216088</v>
      </c>
      <c r="H1390">
        <v>108.773529</v>
      </c>
      <c r="I1390">
        <v>0</v>
      </c>
      <c r="J1390">
        <v>22543.530899</v>
      </c>
      <c r="K1390" t="s">
        <v>20689</v>
      </c>
      <c r="L1390" t="s">
        <v>7653</v>
      </c>
      <c r="M1390">
        <v>4270.06</v>
      </c>
      <c r="N1390" t="s">
        <v>20691</v>
      </c>
      <c r="O1390" t="s">
        <v>99</v>
      </c>
      <c r="P1390" t="s">
        <v>24420</v>
      </c>
      <c r="Q1390" t="s">
        <v>20693</v>
      </c>
      <c r="R1390" t="s">
        <v>25628</v>
      </c>
      <c r="S1390" t="s">
        <v>25622</v>
      </c>
      <c r="T1390" t="s">
        <v>25656</v>
      </c>
      <c r="U1390" t="s">
        <v>25657</v>
      </c>
      <c r="V1390" t="s">
        <v>25631</v>
      </c>
      <c r="W1390" t="s">
        <v>25650</v>
      </c>
      <c r="X1390">
        <v>120.28</v>
      </c>
      <c r="Y1390" t="s">
        <v>20700</v>
      </c>
      <c r="Z1390" t="s">
        <v>100</v>
      </c>
      <c r="AA1390" t="s">
        <v>92</v>
      </c>
      <c r="AB1390" t="s">
        <v>305</v>
      </c>
      <c r="AC1390" t="s">
        <v>2871</v>
      </c>
      <c r="AD1390" t="s">
        <v>25658</v>
      </c>
      <c r="AE1390" t="s">
        <v>20702</v>
      </c>
      <c r="AF1390">
        <v>300</v>
      </c>
      <c r="AG1390" t="s">
        <v>20703</v>
      </c>
      <c r="AH1390" s="5">
        <v>45575</v>
      </c>
      <c r="AI1390">
        <v>42.62</v>
      </c>
      <c r="AJ1390" t="s">
        <v>113</v>
      </c>
      <c r="AK1390" t="s">
        <v>20690</v>
      </c>
      <c r="AL1390" t="s">
        <v>20704</v>
      </c>
      <c r="AM1390" t="s">
        <v>20690</v>
      </c>
      <c r="AN1390" t="s">
        <v>20690</v>
      </c>
      <c r="AO1390" t="s">
        <v>24980</v>
      </c>
      <c r="AP1390" t="s">
        <v>20919</v>
      </c>
      <c r="AQ1390" t="s">
        <v>24981</v>
      </c>
      <c r="AR1390" t="s">
        <v>24982</v>
      </c>
      <c r="AS1390" s="5">
        <v>45646</v>
      </c>
      <c r="AT1390" t="s">
        <v>20690</v>
      </c>
      <c r="AU1390" t="s">
        <v>20709</v>
      </c>
      <c r="AV1390" t="s">
        <v>20710</v>
      </c>
      <c r="AX1390" s="6">
        <f>COUNTIFS(拍卖数据!E:E,AA1390,拍卖数据!F:F,AB1390,拍卖数据!O:O,O1390,拍卖数据!P:P,"&gt;"&amp;X1390*0.8,拍卖数据!P:P,"&lt;"&amp;X1390*1.2)</f>
        <v>9</v>
      </c>
      <c r="AY1390">
        <f>COUNTIFS(拍卖数据!E:E,AA1390,拍卖数据!F:F,AB1390,拍卖数据!O:O,O1390,拍卖数据!AN:AN,"机构",拍卖数据!P:P,"&gt;"&amp;X1390*0.8,拍卖数据!P:P,"&lt;"&amp;X1390*1.2)</f>
        <v>0</v>
      </c>
      <c r="AZ1390" s="6">
        <f>COUNTIFS(拍卖数据!E:E,AA1390,拍卖数据!F:F,AB1390,拍卖数据!G:G,AC1390,拍卖数据!O:O,O1390,拍卖数据!AN:AN,"机构",拍卖数据!P:P,"&gt;"&amp;X1390*0.8,拍卖数据!P:P,"&lt;"&amp;X1390*1.2)</f>
        <v>0</v>
      </c>
    </row>
    <row r="1391" hidden="1" spans="1:52">
      <c r="A1391">
        <v>68678</v>
      </c>
      <c r="B1391" t="s">
        <v>24972</v>
      </c>
      <c r="C1391" t="s">
        <v>113</v>
      </c>
      <c r="D1391" t="s">
        <v>24973</v>
      </c>
      <c r="E1391" t="s">
        <v>20985</v>
      </c>
      <c r="F1391">
        <v>14086.541282</v>
      </c>
      <c r="G1391">
        <v>8348.216088</v>
      </c>
      <c r="H1391">
        <v>108.773529</v>
      </c>
      <c r="I1391">
        <v>0</v>
      </c>
      <c r="J1391">
        <v>22543.530899</v>
      </c>
      <c r="K1391" t="s">
        <v>20689</v>
      </c>
      <c r="L1391" t="s">
        <v>7653</v>
      </c>
      <c r="M1391">
        <v>4270.06</v>
      </c>
      <c r="N1391" t="s">
        <v>20691</v>
      </c>
      <c r="O1391" t="s">
        <v>131</v>
      </c>
      <c r="P1391" t="s">
        <v>20692</v>
      </c>
      <c r="Q1391" t="s">
        <v>20693</v>
      </c>
      <c r="R1391" t="s">
        <v>25621</v>
      </c>
      <c r="S1391" t="s">
        <v>25622</v>
      </c>
      <c r="T1391" t="s">
        <v>25659</v>
      </c>
      <c r="U1391" t="s">
        <v>25660</v>
      </c>
      <c r="V1391" t="s">
        <v>25631</v>
      </c>
      <c r="W1391" t="s">
        <v>25661</v>
      </c>
      <c r="X1391">
        <v>139.46</v>
      </c>
      <c r="Y1391" t="s">
        <v>20700</v>
      </c>
      <c r="Z1391" t="s">
        <v>100</v>
      </c>
      <c r="AA1391" t="s">
        <v>92</v>
      </c>
      <c r="AB1391" t="s">
        <v>305</v>
      </c>
      <c r="AC1391" t="s">
        <v>2871</v>
      </c>
      <c r="AD1391" t="s">
        <v>25662</v>
      </c>
      <c r="AE1391" t="s">
        <v>20702</v>
      </c>
      <c r="AF1391">
        <v>300</v>
      </c>
      <c r="AG1391" t="s">
        <v>20703</v>
      </c>
      <c r="AH1391" s="5">
        <v>45575</v>
      </c>
      <c r="AI1391">
        <v>109.46</v>
      </c>
      <c r="AJ1391" t="s">
        <v>113</v>
      </c>
      <c r="AK1391" t="s">
        <v>20690</v>
      </c>
      <c r="AL1391" t="s">
        <v>20704</v>
      </c>
      <c r="AM1391" t="s">
        <v>20690</v>
      </c>
      <c r="AN1391" t="s">
        <v>20690</v>
      </c>
      <c r="AO1391" t="s">
        <v>24980</v>
      </c>
      <c r="AP1391" t="s">
        <v>20919</v>
      </c>
      <c r="AQ1391" t="s">
        <v>24981</v>
      </c>
      <c r="AR1391" t="s">
        <v>24982</v>
      </c>
      <c r="AS1391" s="5">
        <v>45646</v>
      </c>
      <c r="AT1391" t="s">
        <v>20690</v>
      </c>
      <c r="AU1391" t="s">
        <v>20709</v>
      </c>
      <c r="AV1391" t="s">
        <v>20710</v>
      </c>
      <c r="AX1391" s="6">
        <f>COUNTIFS(拍卖数据!E:E,AA1391,拍卖数据!F:F,AB1391,拍卖数据!O:O,O1391,拍卖数据!P:P,"&gt;"&amp;X1391*0.8,拍卖数据!P:P,"&lt;"&amp;X1391*1.2)</f>
        <v>5</v>
      </c>
      <c r="AY1391">
        <f>COUNTIFS(拍卖数据!E:E,AA1391,拍卖数据!F:F,AB1391,拍卖数据!O:O,O1391,拍卖数据!AN:AN,"机构",拍卖数据!P:P,"&gt;"&amp;X1391*0.8,拍卖数据!P:P,"&lt;"&amp;X1391*1.2)</f>
        <v>0</v>
      </c>
      <c r="AZ1391" s="6">
        <f>COUNTIFS(拍卖数据!E:E,AA1391,拍卖数据!F:F,AB1391,拍卖数据!G:G,AC1391,拍卖数据!O:O,O1391,拍卖数据!AN:AN,"机构",拍卖数据!P:P,"&gt;"&amp;X1391*0.8,拍卖数据!P:P,"&lt;"&amp;X1391*1.2)</f>
        <v>0</v>
      </c>
    </row>
    <row r="1392" hidden="1" spans="1:52">
      <c r="A1392">
        <v>68679</v>
      </c>
      <c r="B1392" t="s">
        <v>24972</v>
      </c>
      <c r="C1392" t="s">
        <v>113</v>
      </c>
      <c r="D1392" t="s">
        <v>24973</v>
      </c>
      <c r="E1392" t="s">
        <v>20985</v>
      </c>
      <c r="F1392">
        <v>14086.541282</v>
      </c>
      <c r="G1392">
        <v>8348.216088</v>
      </c>
      <c r="H1392">
        <v>108.773529</v>
      </c>
      <c r="I1392">
        <v>0</v>
      </c>
      <c r="J1392">
        <v>22543.530899</v>
      </c>
      <c r="K1392" t="s">
        <v>20689</v>
      </c>
      <c r="L1392" t="s">
        <v>7653</v>
      </c>
      <c r="M1392">
        <v>4270.06</v>
      </c>
      <c r="N1392" t="s">
        <v>21010</v>
      </c>
      <c r="O1392" t="s">
        <v>2213</v>
      </c>
      <c r="P1392" t="s">
        <v>2213</v>
      </c>
      <c r="Q1392" t="s">
        <v>20693</v>
      </c>
      <c r="R1392" t="s">
        <v>25663</v>
      </c>
      <c r="S1392" t="s">
        <v>25664</v>
      </c>
      <c r="T1392" t="s">
        <v>25665</v>
      </c>
      <c r="U1392" t="s">
        <v>25666</v>
      </c>
      <c r="V1392" t="s">
        <v>25667</v>
      </c>
      <c r="W1392" t="s">
        <v>25668</v>
      </c>
      <c r="X1392">
        <v>10530.1</v>
      </c>
      <c r="Y1392" t="s">
        <v>20700</v>
      </c>
      <c r="Z1392" t="s">
        <v>100</v>
      </c>
      <c r="AA1392" t="s">
        <v>92</v>
      </c>
      <c r="AB1392" t="s">
        <v>305</v>
      </c>
      <c r="AC1392" t="s">
        <v>2871</v>
      </c>
      <c r="AD1392" t="s">
        <v>25669</v>
      </c>
      <c r="AE1392" t="s">
        <v>20702</v>
      </c>
      <c r="AF1392">
        <v>140</v>
      </c>
      <c r="AG1392" t="s">
        <v>20703</v>
      </c>
      <c r="AH1392" s="5">
        <v>45575</v>
      </c>
      <c r="AI1392">
        <v>163.22</v>
      </c>
      <c r="AJ1392" t="s">
        <v>113</v>
      </c>
      <c r="AK1392" t="s">
        <v>20690</v>
      </c>
      <c r="AL1392" t="s">
        <v>20704</v>
      </c>
      <c r="AM1392" t="s">
        <v>20690</v>
      </c>
      <c r="AN1392" t="s">
        <v>20690</v>
      </c>
      <c r="AO1392" t="s">
        <v>24980</v>
      </c>
      <c r="AP1392" t="s">
        <v>20919</v>
      </c>
      <c r="AQ1392" t="s">
        <v>24981</v>
      </c>
      <c r="AR1392" t="s">
        <v>24982</v>
      </c>
      <c r="AS1392" s="5">
        <v>45646</v>
      </c>
      <c r="AT1392" t="s">
        <v>20690</v>
      </c>
      <c r="AU1392" t="s">
        <v>20709</v>
      </c>
      <c r="AV1392" t="s">
        <v>20710</v>
      </c>
      <c r="AX1392" s="6">
        <f>COUNTIFS(拍卖数据!E:E,AA1392,拍卖数据!F:F,AB1392,拍卖数据!O:O,O1392,拍卖数据!P:P,"&gt;"&amp;X1392*0.8,拍卖数据!P:P,"&lt;"&amp;X1392*1.2)</f>
        <v>0</v>
      </c>
      <c r="AY1392">
        <f>COUNTIFS(拍卖数据!E:E,AA1392,拍卖数据!F:F,AB1392,拍卖数据!O:O,O1392,拍卖数据!AN:AN,"机构",拍卖数据!P:P,"&gt;"&amp;X1392*0.8,拍卖数据!P:P,"&lt;"&amp;X1392*1.2)</f>
        <v>0</v>
      </c>
      <c r="AZ1392" s="6">
        <f>COUNTIFS(拍卖数据!E:E,AA1392,拍卖数据!F:F,AB1392,拍卖数据!G:G,AC1392,拍卖数据!O:O,O1392,拍卖数据!AN:AN,"机构",拍卖数据!P:P,"&gt;"&amp;X1392*0.8,拍卖数据!P:P,"&lt;"&amp;X1392*1.2)</f>
        <v>0</v>
      </c>
    </row>
    <row r="1393" hidden="1" spans="1:52">
      <c r="A1393">
        <v>68680</v>
      </c>
      <c r="B1393" t="s">
        <v>24972</v>
      </c>
      <c r="C1393" t="s">
        <v>113</v>
      </c>
      <c r="D1393" t="s">
        <v>24973</v>
      </c>
      <c r="E1393" t="s">
        <v>20985</v>
      </c>
      <c r="F1393">
        <v>14086.541282</v>
      </c>
      <c r="G1393">
        <v>8348.216088</v>
      </c>
      <c r="H1393">
        <v>108.773529</v>
      </c>
      <c r="I1393">
        <v>0</v>
      </c>
      <c r="J1393">
        <v>22543.530899</v>
      </c>
      <c r="K1393" t="s">
        <v>20689</v>
      </c>
      <c r="L1393" t="s">
        <v>7653</v>
      </c>
      <c r="M1393">
        <v>4270.06</v>
      </c>
      <c r="N1393" t="s">
        <v>20691</v>
      </c>
      <c r="O1393" t="s">
        <v>295</v>
      </c>
      <c r="P1393" t="s">
        <v>22004</v>
      </c>
      <c r="Q1393" t="s">
        <v>20693</v>
      </c>
      <c r="R1393" t="s">
        <v>25663</v>
      </c>
      <c r="S1393" t="s">
        <v>25664</v>
      </c>
      <c r="T1393" t="s">
        <v>25670</v>
      </c>
      <c r="U1393" t="s">
        <v>25671</v>
      </c>
      <c r="V1393" t="s">
        <v>25672</v>
      </c>
      <c r="W1393" t="s">
        <v>25668</v>
      </c>
      <c r="X1393">
        <v>300.86</v>
      </c>
      <c r="Y1393" t="s">
        <v>20700</v>
      </c>
      <c r="Z1393" t="s">
        <v>100</v>
      </c>
      <c r="AA1393" t="s">
        <v>92</v>
      </c>
      <c r="AB1393" t="s">
        <v>305</v>
      </c>
      <c r="AC1393" t="s">
        <v>2871</v>
      </c>
      <c r="AD1393" t="s">
        <v>25673</v>
      </c>
      <c r="AE1393" t="s">
        <v>20702</v>
      </c>
      <c r="AF1393">
        <v>140</v>
      </c>
      <c r="AG1393" t="s">
        <v>20703</v>
      </c>
      <c r="AH1393" s="5">
        <v>45575</v>
      </c>
      <c r="AI1393">
        <v>20.85</v>
      </c>
      <c r="AJ1393" t="s">
        <v>113</v>
      </c>
      <c r="AK1393" t="s">
        <v>20690</v>
      </c>
      <c r="AL1393" t="s">
        <v>20704</v>
      </c>
      <c r="AM1393" t="s">
        <v>20690</v>
      </c>
      <c r="AN1393" t="s">
        <v>20690</v>
      </c>
      <c r="AO1393" t="s">
        <v>24980</v>
      </c>
      <c r="AP1393" t="s">
        <v>20919</v>
      </c>
      <c r="AQ1393" t="s">
        <v>24981</v>
      </c>
      <c r="AR1393" t="s">
        <v>24982</v>
      </c>
      <c r="AS1393" s="5">
        <v>45646</v>
      </c>
      <c r="AT1393" t="s">
        <v>20690</v>
      </c>
      <c r="AU1393" t="s">
        <v>20709</v>
      </c>
      <c r="AV1393" t="s">
        <v>20710</v>
      </c>
      <c r="AX1393" s="6">
        <f>COUNTIFS(拍卖数据!E:E,AA1393,拍卖数据!F:F,AB1393,拍卖数据!O:O,O1393,拍卖数据!P:P,"&gt;"&amp;X1393*0.8,拍卖数据!P:P,"&lt;"&amp;X1393*1.2)</f>
        <v>0</v>
      </c>
      <c r="AY1393">
        <f>COUNTIFS(拍卖数据!E:E,AA1393,拍卖数据!F:F,AB1393,拍卖数据!O:O,O1393,拍卖数据!AN:AN,"机构",拍卖数据!P:P,"&gt;"&amp;X1393*0.8,拍卖数据!P:P,"&lt;"&amp;X1393*1.2)</f>
        <v>0</v>
      </c>
      <c r="AZ1393" s="6">
        <f>COUNTIFS(拍卖数据!E:E,AA1393,拍卖数据!F:F,AB1393,拍卖数据!G:G,AC1393,拍卖数据!O:O,O1393,拍卖数据!AN:AN,"机构",拍卖数据!P:P,"&gt;"&amp;X1393*0.8,拍卖数据!P:P,"&lt;"&amp;X1393*1.2)</f>
        <v>0</v>
      </c>
    </row>
    <row r="1394" hidden="1" spans="1:52">
      <c r="A1394">
        <v>68681</v>
      </c>
      <c r="B1394" t="s">
        <v>24972</v>
      </c>
      <c r="C1394" t="s">
        <v>113</v>
      </c>
      <c r="D1394" t="s">
        <v>24973</v>
      </c>
      <c r="E1394" t="s">
        <v>20985</v>
      </c>
      <c r="F1394">
        <v>14086.541282</v>
      </c>
      <c r="G1394">
        <v>8348.216088</v>
      </c>
      <c r="H1394">
        <v>108.773529</v>
      </c>
      <c r="I1394">
        <v>0</v>
      </c>
      <c r="J1394">
        <v>22543.530899</v>
      </c>
      <c r="K1394" t="s">
        <v>20689</v>
      </c>
      <c r="L1394" t="s">
        <v>7653</v>
      </c>
      <c r="M1394">
        <v>4270.06</v>
      </c>
      <c r="N1394" t="s">
        <v>20691</v>
      </c>
      <c r="O1394" t="s">
        <v>295</v>
      </c>
      <c r="P1394" t="s">
        <v>22004</v>
      </c>
      <c r="Q1394" t="s">
        <v>20693</v>
      </c>
      <c r="R1394" t="s">
        <v>25663</v>
      </c>
      <c r="S1394" t="s">
        <v>25664</v>
      </c>
      <c r="T1394" t="s">
        <v>25674</v>
      </c>
      <c r="U1394" t="s">
        <v>25675</v>
      </c>
      <c r="V1394" t="s">
        <v>25672</v>
      </c>
      <c r="W1394" t="s">
        <v>25668</v>
      </c>
      <c r="X1394">
        <v>337.12</v>
      </c>
      <c r="Y1394" t="s">
        <v>20700</v>
      </c>
      <c r="Z1394" t="s">
        <v>100</v>
      </c>
      <c r="AA1394" t="s">
        <v>92</v>
      </c>
      <c r="AB1394" t="s">
        <v>305</v>
      </c>
      <c r="AC1394" t="s">
        <v>2871</v>
      </c>
      <c r="AD1394" t="s">
        <v>25676</v>
      </c>
      <c r="AE1394" t="s">
        <v>20702</v>
      </c>
      <c r="AF1394">
        <v>140</v>
      </c>
      <c r="AG1394" t="s">
        <v>20703</v>
      </c>
      <c r="AH1394" s="5">
        <v>45575</v>
      </c>
      <c r="AI1394">
        <v>23.36</v>
      </c>
      <c r="AJ1394" t="s">
        <v>113</v>
      </c>
      <c r="AK1394" t="s">
        <v>20690</v>
      </c>
      <c r="AL1394" t="s">
        <v>20704</v>
      </c>
      <c r="AM1394" t="s">
        <v>20690</v>
      </c>
      <c r="AN1394" t="s">
        <v>20690</v>
      </c>
      <c r="AO1394" t="s">
        <v>24980</v>
      </c>
      <c r="AP1394" t="s">
        <v>20919</v>
      </c>
      <c r="AQ1394" t="s">
        <v>24981</v>
      </c>
      <c r="AR1394" t="s">
        <v>24982</v>
      </c>
      <c r="AS1394" s="5">
        <v>45646</v>
      </c>
      <c r="AT1394" t="s">
        <v>20690</v>
      </c>
      <c r="AU1394" t="s">
        <v>20709</v>
      </c>
      <c r="AV1394" t="s">
        <v>20710</v>
      </c>
      <c r="AX1394" s="6">
        <f>COUNTIFS(拍卖数据!E:E,AA1394,拍卖数据!F:F,AB1394,拍卖数据!O:O,O1394,拍卖数据!P:P,"&gt;"&amp;X1394*0.8,拍卖数据!P:P,"&lt;"&amp;X1394*1.2)</f>
        <v>0</v>
      </c>
      <c r="AY1394">
        <f>COUNTIFS(拍卖数据!E:E,AA1394,拍卖数据!F:F,AB1394,拍卖数据!O:O,O1394,拍卖数据!AN:AN,"机构",拍卖数据!P:P,"&gt;"&amp;X1394*0.8,拍卖数据!P:P,"&lt;"&amp;X1394*1.2)</f>
        <v>0</v>
      </c>
      <c r="AZ1394" s="6">
        <f>COUNTIFS(拍卖数据!E:E,AA1394,拍卖数据!F:F,AB1394,拍卖数据!G:G,AC1394,拍卖数据!O:O,O1394,拍卖数据!AN:AN,"机构",拍卖数据!P:P,"&gt;"&amp;X1394*0.8,拍卖数据!P:P,"&lt;"&amp;X1394*1.2)</f>
        <v>0</v>
      </c>
    </row>
    <row r="1395" hidden="1" spans="1:52">
      <c r="A1395">
        <v>68682</v>
      </c>
      <c r="B1395" t="s">
        <v>24972</v>
      </c>
      <c r="C1395" t="s">
        <v>113</v>
      </c>
      <c r="D1395" t="s">
        <v>24973</v>
      </c>
      <c r="E1395" t="s">
        <v>20985</v>
      </c>
      <c r="F1395">
        <v>14086.541282</v>
      </c>
      <c r="G1395">
        <v>8348.216088</v>
      </c>
      <c r="H1395">
        <v>108.773529</v>
      </c>
      <c r="I1395">
        <v>0</v>
      </c>
      <c r="J1395">
        <v>22543.530899</v>
      </c>
      <c r="K1395" t="s">
        <v>20689</v>
      </c>
      <c r="L1395" t="s">
        <v>7653</v>
      </c>
      <c r="M1395">
        <v>4270.06</v>
      </c>
      <c r="N1395" t="s">
        <v>20691</v>
      </c>
      <c r="O1395" t="s">
        <v>295</v>
      </c>
      <c r="P1395" t="s">
        <v>22004</v>
      </c>
      <c r="Q1395" t="s">
        <v>20693</v>
      </c>
      <c r="R1395" t="s">
        <v>25663</v>
      </c>
      <c r="S1395" t="s">
        <v>25664</v>
      </c>
      <c r="T1395" t="s">
        <v>25677</v>
      </c>
      <c r="U1395" t="s">
        <v>25678</v>
      </c>
      <c r="V1395" t="s">
        <v>25672</v>
      </c>
      <c r="W1395" t="s">
        <v>25668</v>
      </c>
      <c r="X1395">
        <v>450.8</v>
      </c>
      <c r="Y1395" t="s">
        <v>20700</v>
      </c>
      <c r="Z1395" t="s">
        <v>100</v>
      </c>
      <c r="AA1395" t="s">
        <v>92</v>
      </c>
      <c r="AB1395" t="s">
        <v>305</v>
      </c>
      <c r="AC1395" t="s">
        <v>2871</v>
      </c>
      <c r="AD1395" t="s">
        <v>25679</v>
      </c>
      <c r="AE1395" t="s">
        <v>20702</v>
      </c>
      <c r="AF1395">
        <v>140</v>
      </c>
      <c r="AG1395" t="s">
        <v>20703</v>
      </c>
      <c r="AH1395" s="5">
        <v>45575</v>
      </c>
      <c r="AI1395">
        <v>43.91</v>
      </c>
      <c r="AJ1395" t="s">
        <v>113</v>
      </c>
      <c r="AK1395" t="s">
        <v>20690</v>
      </c>
      <c r="AL1395" t="s">
        <v>20704</v>
      </c>
      <c r="AM1395" t="s">
        <v>20690</v>
      </c>
      <c r="AN1395" t="s">
        <v>20690</v>
      </c>
      <c r="AO1395" t="s">
        <v>24980</v>
      </c>
      <c r="AP1395" t="s">
        <v>20919</v>
      </c>
      <c r="AQ1395" t="s">
        <v>24981</v>
      </c>
      <c r="AR1395" t="s">
        <v>24982</v>
      </c>
      <c r="AS1395" s="5">
        <v>45646</v>
      </c>
      <c r="AT1395" t="s">
        <v>20690</v>
      </c>
      <c r="AU1395" t="s">
        <v>20709</v>
      </c>
      <c r="AV1395" t="s">
        <v>20710</v>
      </c>
      <c r="AX1395" s="6">
        <f>COUNTIFS(拍卖数据!E:E,AA1395,拍卖数据!F:F,AB1395,拍卖数据!O:O,O1395,拍卖数据!P:P,"&gt;"&amp;X1395*0.8,拍卖数据!P:P,"&lt;"&amp;X1395*1.2)</f>
        <v>1</v>
      </c>
      <c r="AY1395">
        <f>COUNTIFS(拍卖数据!E:E,AA1395,拍卖数据!F:F,AB1395,拍卖数据!O:O,O1395,拍卖数据!AN:AN,"机构",拍卖数据!P:P,"&gt;"&amp;X1395*0.8,拍卖数据!P:P,"&lt;"&amp;X1395*1.2)</f>
        <v>0</v>
      </c>
      <c r="AZ1395" s="6">
        <f>COUNTIFS(拍卖数据!E:E,AA1395,拍卖数据!F:F,AB1395,拍卖数据!G:G,AC1395,拍卖数据!O:O,O1395,拍卖数据!AN:AN,"机构",拍卖数据!P:P,"&gt;"&amp;X1395*0.8,拍卖数据!P:P,"&lt;"&amp;X1395*1.2)</f>
        <v>0</v>
      </c>
    </row>
    <row r="1396" hidden="1" spans="1:52">
      <c r="A1396">
        <v>68683</v>
      </c>
      <c r="B1396" t="s">
        <v>24972</v>
      </c>
      <c r="C1396" t="s">
        <v>113</v>
      </c>
      <c r="D1396" t="s">
        <v>24973</v>
      </c>
      <c r="E1396" t="s">
        <v>20985</v>
      </c>
      <c r="F1396">
        <v>14086.541282</v>
      </c>
      <c r="G1396">
        <v>8348.216088</v>
      </c>
      <c r="H1396">
        <v>108.773529</v>
      </c>
      <c r="I1396">
        <v>0</v>
      </c>
      <c r="J1396">
        <v>22543.530899</v>
      </c>
      <c r="K1396" t="s">
        <v>20689</v>
      </c>
      <c r="L1396" t="s">
        <v>7653</v>
      </c>
      <c r="M1396">
        <v>4270.06</v>
      </c>
      <c r="N1396" t="s">
        <v>20691</v>
      </c>
      <c r="O1396" t="s">
        <v>295</v>
      </c>
      <c r="P1396" t="s">
        <v>22004</v>
      </c>
      <c r="Q1396" t="s">
        <v>20693</v>
      </c>
      <c r="R1396" t="s">
        <v>25663</v>
      </c>
      <c r="S1396" t="s">
        <v>25664</v>
      </c>
      <c r="T1396" t="s">
        <v>25680</v>
      </c>
      <c r="U1396" t="s">
        <v>25681</v>
      </c>
      <c r="V1396" t="s">
        <v>25672</v>
      </c>
      <c r="W1396" t="s">
        <v>25668</v>
      </c>
      <c r="X1396">
        <v>977.52</v>
      </c>
      <c r="Y1396" t="s">
        <v>20700</v>
      </c>
      <c r="Z1396" t="s">
        <v>100</v>
      </c>
      <c r="AA1396" t="s">
        <v>92</v>
      </c>
      <c r="AB1396" t="s">
        <v>305</v>
      </c>
      <c r="AC1396" t="s">
        <v>2871</v>
      </c>
      <c r="AD1396" t="s">
        <v>25682</v>
      </c>
      <c r="AE1396" t="s">
        <v>20702</v>
      </c>
      <c r="AF1396">
        <v>140</v>
      </c>
      <c r="AG1396" t="s">
        <v>20703</v>
      </c>
      <c r="AH1396" s="5">
        <v>45575</v>
      </c>
      <c r="AI1396">
        <v>67.74</v>
      </c>
      <c r="AJ1396" t="s">
        <v>113</v>
      </c>
      <c r="AK1396" t="s">
        <v>20690</v>
      </c>
      <c r="AL1396" t="s">
        <v>20704</v>
      </c>
      <c r="AM1396" t="s">
        <v>20690</v>
      </c>
      <c r="AN1396" t="s">
        <v>20690</v>
      </c>
      <c r="AO1396" t="s">
        <v>24980</v>
      </c>
      <c r="AP1396" t="s">
        <v>20919</v>
      </c>
      <c r="AQ1396" t="s">
        <v>24981</v>
      </c>
      <c r="AR1396" t="s">
        <v>24982</v>
      </c>
      <c r="AS1396" s="5">
        <v>45646</v>
      </c>
      <c r="AT1396" t="s">
        <v>20690</v>
      </c>
      <c r="AU1396" t="s">
        <v>20709</v>
      </c>
      <c r="AV1396" t="s">
        <v>20710</v>
      </c>
      <c r="AX1396" s="6">
        <f>COUNTIFS(拍卖数据!E:E,AA1396,拍卖数据!F:F,AB1396,拍卖数据!O:O,O1396,拍卖数据!P:P,"&gt;"&amp;X1396*0.8,拍卖数据!P:P,"&lt;"&amp;X1396*1.2)</f>
        <v>0</v>
      </c>
      <c r="AY1396">
        <f>COUNTIFS(拍卖数据!E:E,AA1396,拍卖数据!F:F,AB1396,拍卖数据!O:O,O1396,拍卖数据!AN:AN,"机构",拍卖数据!P:P,"&gt;"&amp;X1396*0.8,拍卖数据!P:P,"&lt;"&amp;X1396*1.2)</f>
        <v>0</v>
      </c>
      <c r="AZ1396" s="6">
        <f>COUNTIFS(拍卖数据!E:E,AA1396,拍卖数据!F:F,AB1396,拍卖数据!G:G,AC1396,拍卖数据!O:O,O1396,拍卖数据!AN:AN,"机构",拍卖数据!P:P,"&gt;"&amp;X1396*0.8,拍卖数据!P:P,"&lt;"&amp;X1396*1.2)</f>
        <v>0</v>
      </c>
    </row>
    <row r="1397" hidden="1" spans="1:52">
      <c r="A1397">
        <v>68684</v>
      </c>
      <c r="B1397" t="s">
        <v>24972</v>
      </c>
      <c r="C1397" t="s">
        <v>113</v>
      </c>
      <c r="D1397" t="s">
        <v>24973</v>
      </c>
      <c r="E1397" t="s">
        <v>20985</v>
      </c>
      <c r="F1397">
        <v>14086.541282</v>
      </c>
      <c r="G1397">
        <v>8348.216088</v>
      </c>
      <c r="H1397">
        <v>108.773529</v>
      </c>
      <c r="I1397">
        <v>0</v>
      </c>
      <c r="J1397">
        <v>22543.530899</v>
      </c>
      <c r="K1397" t="s">
        <v>20689</v>
      </c>
      <c r="L1397" t="s">
        <v>7653</v>
      </c>
      <c r="M1397">
        <v>4270.06</v>
      </c>
      <c r="N1397" t="s">
        <v>20691</v>
      </c>
      <c r="O1397" t="s">
        <v>295</v>
      </c>
      <c r="P1397" t="s">
        <v>22004</v>
      </c>
      <c r="Q1397" t="s">
        <v>20693</v>
      </c>
      <c r="R1397" t="s">
        <v>25663</v>
      </c>
      <c r="S1397" t="s">
        <v>25664</v>
      </c>
      <c r="T1397" t="s">
        <v>25683</v>
      </c>
      <c r="U1397" t="s">
        <v>25684</v>
      </c>
      <c r="V1397" t="s">
        <v>25672</v>
      </c>
      <c r="W1397" t="s">
        <v>25668</v>
      </c>
      <c r="X1397">
        <v>449.99</v>
      </c>
      <c r="Y1397" t="s">
        <v>20700</v>
      </c>
      <c r="Z1397" t="s">
        <v>100</v>
      </c>
      <c r="AA1397" t="s">
        <v>92</v>
      </c>
      <c r="AB1397" t="s">
        <v>305</v>
      </c>
      <c r="AC1397" t="s">
        <v>2871</v>
      </c>
      <c r="AD1397" t="s">
        <v>25685</v>
      </c>
      <c r="AE1397" t="s">
        <v>20702</v>
      </c>
      <c r="AF1397">
        <v>140</v>
      </c>
      <c r="AG1397" t="s">
        <v>20703</v>
      </c>
      <c r="AH1397" s="5">
        <v>45575</v>
      </c>
      <c r="AI1397">
        <v>43.83</v>
      </c>
      <c r="AJ1397" t="s">
        <v>113</v>
      </c>
      <c r="AK1397" t="s">
        <v>20690</v>
      </c>
      <c r="AL1397" t="s">
        <v>20704</v>
      </c>
      <c r="AM1397" t="s">
        <v>20690</v>
      </c>
      <c r="AN1397" t="s">
        <v>20690</v>
      </c>
      <c r="AO1397" t="s">
        <v>24980</v>
      </c>
      <c r="AP1397" t="s">
        <v>20919</v>
      </c>
      <c r="AQ1397" t="s">
        <v>24981</v>
      </c>
      <c r="AR1397" t="s">
        <v>24982</v>
      </c>
      <c r="AS1397" s="5">
        <v>45646</v>
      </c>
      <c r="AT1397" t="s">
        <v>20690</v>
      </c>
      <c r="AU1397" t="s">
        <v>20709</v>
      </c>
      <c r="AV1397" t="s">
        <v>20710</v>
      </c>
      <c r="AX1397" s="6">
        <f>COUNTIFS(拍卖数据!E:E,AA1397,拍卖数据!F:F,AB1397,拍卖数据!O:O,O1397,拍卖数据!P:P,"&gt;"&amp;X1397*0.8,拍卖数据!P:P,"&lt;"&amp;X1397*1.2)</f>
        <v>1</v>
      </c>
      <c r="AY1397">
        <f>COUNTIFS(拍卖数据!E:E,AA1397,拍卖数据!F:F,AB1397,拍卖数据!O:O,O1397,拍卖数据!AN:AN,"机构",拍卖数据!P:P,"&gt;"&amp;X1397*0.8,拍卖数据!P:P,"&lt;"&amp;X1397*1.2)</f>
        <v>0</v>
      </c>
      <c r="AZ1397" s="6">
        <f>COUNTIFS(拍卖数据!E:E,AA1397,拍卖数据!F:F,AB1397,拍卖数据!G:G,AC1397,拍卖数据!O:O,O1397,拍卖数据!AN:AN,"机构",拍卖数据!P:P,"&gt;"&amp;X1397*0.8,拍卖数据!P:P,"&lt;"&amp;X1397*1.2)</f>
        <v>0</v>
      </c>
    </row>
    <row r="1398" hidden="1" spans="1:52">
      <c r="A1398">
        <v>68685</v>
      </c>
      <c r="B1398" t="s">
        <v>24972</v>
      </c>
      <c r="C1398" t="s">
        <v>113</v>
      </c>
      <c r="D1398" t="s">
        <v>24973</v>
      </c>
      <c r="E1398" t="s">
        <v>20985</v>
      </c>
      <c r="F1398">
        <v>14086.541282</v>
      </c>
      <c r="G1398">
        <v>8348.216088</v>
      </c>
      <c r="H1398">
        <v>108.773529</v>
      </c>
      <c r="I1398">
        <v>0</v>
      </c>
      <c r="J1398">
        <v>22543.530899</v>
      </c>
      <c r="K1398" t="s">
        <v>20689</v>
      </c>
      <c r="L1398" t="s">
        <v>7653</v>
      </c>
      <c r="M1398">
        <v>4270.06</v>
      </c>
      <c r="N1398" t="s">
        <v>21010</v>
      </c>
      <c r="O1398" t="s">
        <v>2213</v>
      </c>
      <c r="P1398" t="s">
        <v>2213</v>
      </c>
      <c r="Q1398" t="s">
        <v>20693</v>
      </c>
      <c r="R1398" t="s">
        <v>25686</v>
      </c>
      <c r="S1398" t="s">
        <v>25687</v>
      </c>
      <c r="T1398" t="s">
        <v>25688</v>
      </c>
      <c r="U1398" t="s">
        <v>25689</v>
      </c>
      <c r="V1398" t="s">
        <v>25690</v>
      </c>
      <c r="W1398" t="s">
        <v>22576</v>
      </c>
      <c r="X1398">
        <v>6693.7</v>
      </c>
      <c r="Y1398" t="s">
        <v>20700</v>
      </c>
      <c r="Z1398" t="s">
        <v>100</v>
      </c>
      <c r="AA1398" t="s">
        <v>92</v>
      </c>
      <c r="AB1398" t="s">
        <v>305</v>
      </c>
      <c r="AC1398" t="s">
        <v>2871</v>
      </c>
      <c r="AD1398" t="s">
        <v>25691</v>
      </c>
      <c r="AE1398" t="s">
        <v>20702</v>
      </c>
      <c r="AF1398">
        <v>150</v>
      </c>
      <c r="AG1398" t="s">
        <v>20703</v>
      </c>
      <c r="AH1398" s="5">
        <v>45575</v>
      </c>
      <c r="AI1398">
        <v>105.09</v>
      </c>
      <c r="AJ1398" t="s">
        <v>113</v>
      </c>
      <c r="AK1398" t="s">
        <v>20690</v>
      </c>
      <c r="AL1398" t="s">
        <v>20704</v>
      </c>
      <c r="AM1398" t="s">
        <v>20690</v>
      </c>
      <c r="AN1398" t="s">
        <v>20690</v>
      </c>
      <c r="AO1398" t="s">
        <v>24980</v>
      </c>
      <c r="AP1398" t="s">
        <v>20919</v>
      </c>
      <c r="AQ1398" t="s">
        <v>24981</v>
      </c>
      <c r="AR1398" t="s">
        <v>24982</v>
      </c>
      <c r="AS1398" s="5">
        <v>45646</v>
      </c>
      <c r="AT1398" t="s">
        <v>20690</v>
      </c>
      <c r="AU1398" t="s">
        <v>20709</v>
      </c>
      <c r="AV1398" t="s">
        <v>20710</v>
      </c>
      <c r="AX1398" s="6">
        <f>COUNTIFS(拍卖数据!E:E,AA1398,拍卖数据!F:F,AB1398,拍卖数据!O:O,O1398,拍卖数据!P:P,"&gt;"&amp;X1398*0.8,拍卖数据!P:P,"&lt;"&amp;X1398*1.2)</f>
        <v>0</v>
      </c>
      <c r="AY1398">
        <f>COUNTIFS(拍卖数据!E:E,AA1398,拍卖数据!F:F,AB1398,拍卖数据!O:O,O1398,拍卖数据!AN:AN,"机构",拍卖数据!P:P,"&gt;"&amp;X1398*0.8,拍卖数据!P:P,"&lt;"&amp;X1398*1.2)</f>
        <v>0</v>
      </c>
      <c r="AZ1398" s="6">
        <f>COUNTIFS(拍卖数据!E:E,AA1398,拍卖数据!F:F,AB1398,拍卖数据!G:G,AC1398,拍卖数据!O:O,O1398,拍卖数据!AN:AN,"机构",拍卖数据!P:P,"&gt;"&amp;X1398*0.8,拍卖数据!P:P,"&lt;"&amp;X1398*1.2)</f>
        <v>0</v>
      </c>
    </row>
    <row r="1399" hidden="1" spans="1:52">
      <c r="A1399">
        <v>68686</v>
      </c>
      <c r="B1399" t="s">
        <v>24972</v>
      </c>
      <c r="C1399" t="s">
        <v>113</v>
      </c>
      <c r="D1399" t="s">
        <v>24973</v>
      </c>
      <c r="E1399" t="s">
        <v>20985</v>
      </c>
      <c r="F1399">
        <v>14086.541282</v>
      </c>
      <c r="G1399">
        <v>8348.216088</v>
      </c>
      <c r="H1399">
        <v>108.773529</v>
      </c>
      <c r="I1399">
        <v>0</v>
      </c>
      <c r="J1399">
        <v>22543.530899</v>
      </c>
      <c r="K1399" t="s">
        <v>20689</v>
      </c>
      <c r="L1399" t="s">
        <v>7653</v>
      </c>
      <c r="M1399">
        <v>4270.06</v>
      </c>
      <c r="N1399" t="s">
        <v>20691</v>
      </c>
      <c r="O1399" t="s">
        <v>131</v>
      </c>
      <c r="P1399" t="s">
        <v>20692</v>
      </c>
      <c r="Q1399" t="s">
        <v>20693</v>
      </c>
      <c r="R1399" t="s">
        <v>25037</v>
      </c>
      <c r="S1399" t="s">
        <v>25038</v>
      </c>
      <c r="T1399" t="s">
        <v>25692</v>
      </c>
      <c r="U1399" t="s">
        <v>25693</v>
      </c>
      <c r="V1399" t="s">
        <v>25041</v>
      </c>
      <c r="W1399" t="s">
        <v>22811</v>
      </c>
      <c r="X1399">
        <v>78.75</v>
      </c>
      <c r="Y1399" t="s">
        <v>20700</v>
      </c>
      <c r="Z1399" t="s">
        <v>100</v>
      </c>
      <c r="AA1399" t="s">
        <v>92</v>
      </c>
      <c r="AB1399" t="s">
        <v>305</v>
      </c>
      <c r="AC1399" t="s">
        <v>306</v>
      </c>
      <c r="AD1399" t="s">
        <v>25694</v>
      </c>
      <c r="AE1399" t="s">
        <v>20702</v>
      </c>
      <c r="AF1399">
        <v>21000</v>
      </c>
      <c r="AG1399" t="s">
        <v>20703</v>
      </c>
      <c r="AH1399" s="5">
        <v>45575</v>
      </c>
      <c r="AI1399">
        <v>26.69</v>
      </c>
      <c r="AJ1399" t="s">
        <v>113</v>
      </c>
      <c r="AK1399" t="s">
        <v>20690</v>
      </c>
      <c r="AL1399" t="s">
        <v>20704</v>
      </c>
      <c r="AM1399" t="s">
        <v>20690</v>
      </c>
      <c r="AN1399" t="s">
        <v>20690</v>
      </c>
      <c r="AO1399" t="s">
        <v>24980</v>
      </c>
      <c r="AP1399" t="s">
        <v>20919</v>
      </c>
      <c r="AQ1399" t="s">
        <v>24981</v>
      </c>
      <c r="AR1399" t="s">
        <v>24982</v>
      </c>
      <c r="AS1399" s="5">
        <v>45646</v>
      </c>
      <c r="AT1399" t="s">
        <v>20690</v>
      </c>
      <c r="AU1399" t="s">
        <v>20709</v>
      </c>
      <c r="AV1399" t="s">
        <v>20710</v>
      </c>
      <c r="AX1399" s="6">
        <f>COUNTIFS(拍卖数据!E:E,AA1399,拍卖数据!F:F,AB1399,拍卖数据!O:O,O1399,拍卖数据!P:P,"&gt;"&amp;X1399*0.8,拍卖数据!P:P,"&lt;"&amp;X1399*1.2)</f>
        <v>2</v>
      </c>
      <c r="AY1399">
        <f>COUNTIFS(拍卖数据!E:E,AA1399,拍卖数据!F:F,AB1399,拍卖数据!O:O,O1399,拍卖数据!AN:AN,"机构",拍卖数据!P:P,"&gt;"&amp;X1399*0.8,拍卖数据!P:P,"&lt;"&amp;X1399*1.2)</f>
        <v>0</v>
      </c>
      <c r="AZ1399" s="6">
        <f>COUNTIFS(拍卖数据!E:E,AA1399,拍卖数据!F:F,AB1399,拍卖数据!G:G,AC1399,拍卖数据!O:O,O1399,拍卖数据!AN:AN,"机构",拍卖数据!P:P,"&gt;"&amp;X1399*0.8,拍卖数据!P:P,"&lt;"&amp;X1399*1.2)</f>
        <v>0</v>
      </c>
    </row>
    <row r="1400" hidden="1" spans="1:52">
      <c r="A1400">
        <v>68687</v>
      </c>
      <c r="B1400" t="s">
        <v>24972</v>
      </c>
      <c r="C1400" t="s">
        <v>113</v>
      </c>
      <c r="D1400" t="s">
        <v>24973</v>
      </c>
      <c r="E1400" t="s">
        <v>20985</v>
      </c>
      <c r="F1400">
        <v>14086.541282</v>
      </c>
      <c r="G1400">
        <v>8348.216088</v>
      </c>
      <c r="H1400">
        <v>108.773529</v>
      </c>
      <c r="I1400">
        <v>0</v>
      </c>
      <c r="J1400">
        <v>22543.530899</v>
      </c>
      <c r="K1400" t="s">
        <v>20689</v>
      </c>
      <c r="L1400" t="s">
        <v>7653</v>
      </c>
      <c r="M1400">
        <v>4270.06</v>
      </c>
      <c r="N1400" t="s">
        <v>20691</v>
      </c>
      <c r="O1400" t="s">
        <v>131</v>
      </c>
      <c r="P1400" t="s">
        <v>20692</v>
      </c>
      <c r="Q1400" t="s">
        <v>20693</v>
      </c>
      <c r="R1400" t="s">
        <v>25037</v>
      </c>
      <c r="S1400" t="s">
        <v>25038</v>
      </c>
      <c r="T1400" t="s">
        <v>25695</v>
      </c>
      <c r="U1400" t="s">
        <v>25696</v>
      </c>
      <c r="V1400" t="s">
        <v>25041</v>
      </c>
      <c r="W1400" t="s">
        <v>22811</v>
      </c>
      <c r="X1400">
        <v>78.75</v>
      </c>
      <c r="Y1400" t="s">
        <v>20700</v>
      </c>
      <c r="Z1400" t="s">
        <v>100</v>
      </c>
      <c r="AA1400" t="s">
        <v>92</v>
      </c>
      <c r="AB1400" t="s">
        <v>305</v>
      </c>
      <c r="AC1400" t="s">
        <v>306</v>
      </c>
      <c r="AD1400" t="s">
        <v>25697</v>
      </c>
      <c r="AE1400" t="s">
        <v>20702</v>
      </c>
      <c r="AF1400">
        <v>21000</v>
      </c>
      <c r="AG1400" t="s">
        <v>20703</v>
      </c>
      <c r="AH1400" s="5">
        <v>45575</v>
      </c>
      <c r="AI1400">
        <v>26.69</v>
      </c>
      <c r="AJ1400" t="s">
        <v>113</v>
      </c>
      <c r="AK1400" t="s">
        <v>20690</v>
      </c>
      <c r="AL1400" t="s">
        <v>20704</v>
      </c>
      <c r="AM1400" t="s">
        <v>20690</v>
      </c>
      <c r="AN1400" t="s">
        <v>20690</v>
      </c>
      <c r="AO1400" t="s">
        <v>24980</v>
      </c>
      <c r="AP1400" t="s">
        <v>20919</v>
      </c>
      <c r="AQ1400" t="s">
        <v>24981</v>
      </c>
      <c r="AR1400" t="s">
        <v>24982</v>
      </c>
      <c r="AS1400" s="5">
        <v>45646</v>
      </c>
      <c r="AT1400" t="s">
        <v>20690</v>
      </c>
      <c r="AU1400" t="s">
        <v>20709</v>
      </c>
      <c r="AV1400" t="s">
        <v>20710</v>
      </c>
      <c r="AX1400" s="6">
        <f>COUNTIFS(拍卖数据!E:E,AA1400,拍卖数据!F:F,AB1400,拍卖数据!O:O,O1400,拍卖数据!P:P,"&gt;"&amp;X1400*0.8,拍卖数据!P:P,"&lt;"&amp;X1400*1.2)</f>
        <v>2</v>
      </c>
      <c r="AY1400">
        <f>COUNTIFS(拍卖数据!E:E,AA1400,拍卖数据!F:F,AB1400,拍卖数据!O:O,O1400,拍卖数据!AN:AN,"机构",拍卖数据!P:P,"&gt;"&amp;X1400*0.8,拍卖数据!P:P,"&lt;"&amp;X1400*1.2)</f>
        <v>0</v>
      </c>
      <c r="AZ1400" s="6">
        <f>COUNTIFS(拍卖数据!E:E,AA1400,拍卖数据!F:F,AB1400,拍卖数据!G:G,AC1400,拍卖数据!O:O,O1400,拍卖数据!AN:AN,"机构",拍卖数据!P:P,"&gt;"&amp;X1400*0.8,拍卖数据!P:P,"&lt;"&amp;X1400*1.2)</f>
        <v>0</v>
      </c>
    </row>
    <row r="1401" hidden="1" spans="1:52">
      <c r="A1401">
        <v>68688</v>
      </c>
      <c r="B1401" t="s">
        <v>24972</v>
      </c>
      <c r="C1401" t="s">
        <v>113</v>
      </c>
      <c r="D1401" t="s">
        <v>24973</v>
      </c>
      <c r="E1401" t="s">
        <v>20985</v>
      </c>
      <c r="F1401">
        <v>14086.541282</v>
      </c>
      <c r="G1401">
        <v>8348.216088</v>
      </c>
      <c r="H1401">
        <v>108.773529</v>
      </c>
      <c r="I1401">
        <v>0</v>
      </c>
      <c r="J1401">
        <v>22543.530899</v>
      </c>
      <c r="K1401" t="s">
        <v>20689</v>
      </c>
      <c r="L1401" t="s">
        <v>7653</v>
      </c>
      <c r="M1401">
        <v>4270.06</v>
      </c>
      <c r="N1401" t="s">
        <v>20691</v>
      </c>
      <c r="O1401" t="s">
        <v>131</v>
      </c>
      <c r="P1401" t="s">
        <v>20692</v>
      </c>
      <c r="Q1401" t="s">
        <v>20693</v>
      </c>
      <c r="R1401" t="s">
        <v>25037</v>
      </c>
      <c r="S1401" t="s">
        <v>25038</v>
      </c>
      <c r="T1401" t="s">
        <v>25698</v>
      </c>
      <c r="U1401" t="s">
        <v>25699</v>
      </c>
      <c r="V1401" t="s">
        <v>25041</v>
      </c>
      <c r="W1401" t="s">
        <v>22811</v>
      </c>
      <c r="X1401">
        <v>78.75</v>
      </c>
      <c r="Y1401" t="s">
        <v>20700</v>
      </c>
      <c r="Z1401" t="s">
        <v>100</v>
      </c>
      <c r="AA1401" t="s">
        <v>92</v>
      </c>
      <c r="AB1401" t="s">
        <v>305</v>
      </c>
      <c r="AC1401" t="s">
        <v>306</v>
      </c>
      <c r="AD1401" t="s">
        <v>25700</v>
      </c>
      <c r="AE1401" t="s">
        <v>20702</v>
      </c>
      <c r="AF1401">
        <v>21000</v>
      </c>
      <c r="AG1401" t="s">
        <v>20703</v>
      </c>
      <c r="AH1401" s="5">
        <v>45575</v>
      </c>
      <c r="AI1401">
        <v>26.69</v>
      </c>
      <c r="AJ1401" t="s">
        <v>113</v>
      </c>
      <c r="AK1401" t="s">
        <v>20690</v>
      </c>
      <c r="AL1401" t="s">
        <v>20704</v>
      </c>
      <c r="AM1401" t="s">
        <v>20690</v>
      </c>
      <c r="AN1401" t="s">
        <v>20690</v>
      </c>
      <c r="AO1401" t="s">
        <v>24980</v>
      </c>
      <c r="AP1401" t="s">
        <v>20919</v>
      </c>
      <c r="AQ1401" t="s">
        <v>24981</v>
      </c>
      <c r="AR1401" t="s">
        <v>24982</v>
      </c>
      <c r="AS1401" s="5">
        <v>45646</v>
      </c>
      <c r="AT1401" t="s">
        <v>20690</v>
      </c>
      <c r="AU1401" t="s">
        <v>20709</v>
      </c>
      <c r="AV1401" t="s">
        <v>20710</v>
      </c>
      <c r="AX1401" s="6">
        <f>COUNTIFS(拍卖数据!E:E,AA1401,拍卖数据!F:F,AB1401,拍卖数据!O:O,O1401,拍卖数据!P:P,"&gt;"&amp;X1401*0.8,拍卖数据!P:P,"&lt;"&amp;X1401*1.2)</f>
        <v>2</v>
      </c>
      <c r="AY1401">
        <f>COUNTIFS(拍卖数据!E:E,AA1401,拍卖数据!F:F,AB1401,拍卖数据!O:O,O1401,拍卖数据!AN:AN,"机构",拍卖数据!P:P,"&gt;"&amp;X1401*0.8,拍卖数据!P:P,"&lt;"&amp;X1401*1.2)</f>
        <v>0</v>
      </c>
      <c r="AZ1401" s="6">
        <f>COUNTIFS(拍卖数据!E:E,AA1401,拍卖数据!F:F,AB1401,拍卖数据!G:G,AC1401,拍卖数据!O:O,O1401,拍卖数据!AN:AN,"机构",拍卖数据!P:P,"&gt;"&amp;X1401*0.8,拍卖数据!P:P,"&lt;"&amp;X1401*1.2)</f>
        <v>0</v>
      </c>
    </row>
    <row r="1402" hidden="1" spans="1:52">
      <c r="A1402">
        <v>68689</v>
      </c>
      <c r="B1402" t="s">
        <v>24972</v>
      </c>
      <c r="C1402" t="s">
        <v>113</v>
      </c>
      <c r="D1402" t="s">
        <v>24973</v>
      </c>
      <c r="E1402" t="s">
        <v>20985</v>
      </c>
      <c r="F1402">
        <v>14086.541282</v>
      </c>
      <c r="G1402">
        <v>8348.216088</v>
      </c>
      <c r="H1402">
        <v>108.773529</v>
      </c>
      <c r="I1402">
        <v>0</v>
      </c>
      <c r="J1402">
        <v>22543.530899</v>
      </c>
      <c r="K1402" t="s">
        <v>20689</v>
      </c>
      <c r="L1402" t="s">
        <v>7653</v>
      </c>
      <c r="M1402">
        <v>4270.06</v>
      </c>
      <c r="N1402" t="s">
        <v>20691</v>
      </c>
      <c r="O1402" t="s">
        <v>131</v>
      </c>
      <c r="P1402" t="s">
        <v>20692</v>
      </c>
      <c r="Q1402" t="s">
        <v>20693</v>
      </c>
      <c r="R1402" t="s">
        <v>25037</v>
      </c>
      <c r="S1402" t="s">
        <v>25038</v>
      </c>
      <c r="T1402" t="s">
        <v>25701</v>
      </c>
      <c r="U1402" t="s">
        <v>25702</v>
      </c>
      <c r="V1402" t="s">
        <v>25041</v>
      </c>
      <c r="W1402" t="s">
        <v>22811</v>
      </c>
      <c r="X1402">
        <v>78.75</v>
      </c>
      <c r="Y1402" t="s">
        <v>20700</v>
      </c>
      <c r="Z1402" t="s">
        <v>100</v>
      </c>
      <c r="AA1402" t="s">
        <v>92</v>
      </c>
      <c r="AB1402" t="s">
        <v>305</v>
      </c>
      <c r="AC1402" t="s">
        <v>306</v>
      </c>
      <c r="AD1402" t="s">
        <v>25703</v>
      </c>
      <c r="AE1402" t="s">
        <v>20702</v>
      </c>
      <c r="AF1402">
        <v>21000</v>
      </c>
      <c r="AG1402" t="s">
        <v>20703</v>
      </c>
      <c r="AH1402" s="5">
        <v>45575</v>
      </c>
      <c r="AI1402">
        <v>26.69</v>
      </c>
      <c r="AJ1402" t="s">
        <v>113</v>
      </c>
      <c r="AK1402" t="s">
        <v>20690</v>
      </c>
      <c r="AL1402" t="s">
        <v>20704</v>
      </c>
      <c r="AM1402" t="s">
        <v>20690</v>
      </c>
      <c r="AN1402" t="s">
        <v>20690</v>
      </c>
      <c r="AO1402" t="s">
        <v>24980</v>
      </c>
      <c r="AP1402" t="s">
        <v>20919</v>
      </c>
      <c r="AQ1402" t="s">
        <v>24981</v>
      </c>
      <c r="AR1402" t="s">
        <v>24982</v>
      </c>
      <c r="AS1402" s="5">
        <v>45646</v>
      </c>
      <c r="AT1402" t="s">
        <v>20690</v>
      </c>
      <c r="AU1402" t="s">
        <v>20709</v>
      </c>
      <c r="AV1402" t="s">
        <v>20710</v>
      </c>
      <c r="AX1402" s="6">
        <f>COUNTIFS(拍卖数据!E:E,AA1402,拍卖数据!F:F,AB1402,拍卖数据!O:O,O1402,拍卖数据!P:P,"&gt;"&amp;X1402*0.8,拍卖数据!P:P,"&lt;"&amp;X1402*1.2)</f>
        <v>2</v>
      </c>
      <c r="AY1402">
        <f>COUNTIFS(拍卖数据!E:E,AA1402,拍卖数据!F:F,AB1402,拍卖数据!O:O,O1402,拍卖数据!AN:AN,"机构",拍卖数据!P:P,"&gt;"&amp;X1402*0.8,拍卖数据!P:P,"&lt;"&amp;X1402*1.2)</f>
        <v>0</v>
      </c>
      <c r="AZ1402" s="6">
        <f>COUNTIFS(拍卖数据!E:E,AA1402,拍卖数据!F:F,AB1402,拍卖数据!G:G,AC1402,拍卖数据!O:O,O1402,拍卖数据!AN:AN,"机构",拍卖数据!P:P,"&gt;"&amp;X1402*0.8,拍卖数据!P:P,"&lt;"&amp;X1402*1.2)</f>
        <v>0</v>
      </c>
    </row>
    <row r="1403" hidden="1" spans="1:52">
      <c r="A1403">
        <v>68690</v>
      </c>
      <c r="B1403" t="s">
        <v>24972</v>
      </c>
      <c r="C1403" t="s">
        <v>113</v>
      </c>
      <c r="D1403" t="s">
        <v>24973</v>
      </c>
      <c r="E1403" t="s">
        <v>20985</v>
      </c>
      <c r="F1403">
        <v>14086.541282</v>
      </c>
      <c r="G1403">
        <v>8348.216088</v>
      </c>
      <c r="H1403">
        <v>108.773529</v>
      </c>
      <c r="I1403">
        <v>0</v>
      </c>
      <c r="J1403">
        <v>22543.530899</v>
      </c>
      <c r="K1403" t="s">
        <v>20689</v>
      </c>
      <c r="L1403" t="s">
        <v>7653</v>
      </c>
      <c r="M1403">
        <v>4270.06</v>
      </c>
      <c r="N1403" t="s">
        <v>20691</v>
      </c>
      <c r="O1403" t="s">
        <v>131</v>
      </c>
      <c r="P1403" t="s">
        <v>20692</v>
      </c>
      <c r="Q1403" t="s">
        <v>20693</v>
      </c>
      <c r="R1403" t="s">
        <v>25037</v>
      </c>
      <c r="S1403" t="s">
        <v>25038</v>
      </c>
      <c r="T1403" t="s">
        <v>25704</v>
      </c>
      <c r="U1403" t="s">
        <v>25705</v>
      </c>
      <c r="V1403" t="s">
        <v>25041</v>
      </c>
      <c r="W1403" t="s">
        <v>22811</v>
      </c>
      <c r="X1403">
        <v>78.75</v>
      </c>
      <c r="Y1403" t="s">
        <v>20700</v>
      </c>
      <c r="Z1403" t="s">
        <v>100</v>
      </c>
      <c r="AA1403" t="s">
        <v>92</v>
      </c>
      <c r="AB1403" t="s">
        <v>305</v>
      </c>
      <c r="AC1403" t="s">
        <v>306</v>
      </c>
      <c r="AD1403" t="s">
        <v>25706</v>
      </c>
      <c r="AE1403" t="s">
        <v>20702</v>
      </c>
      <c r="AF1403">
        <v>21000</v>
      </c>
      <c r="AG1403" t="s">
        <v>20703</v>
      </c>
      <c r="AH1403" s="5">
        <v>45575</v>
      </c>
      <c r="AI1403">
        <v>26.69</v>
      </c>
      <c r="AJ1403" t="s">
        <v>113</v>
      </c>
      <c r="AK1403" t="s">
        <v>20690</v>
      </c>
      <c r="AL1403" t="s">
        <v>20704</v>
      </c>
      <c r="AM1403" t="s">
        <v>20690</v>
      </c>
      <c r="AN1403" t="s">
        <v>20690</v>
      </c>
      <c r="AO1403" t="s">
        <v>24980</v>
      </c>
      <c r="AP1403" t="s">
        <v>20919</v>
      </c>
      <c r="AQ1403" t="s">
        <v>24981</v>
      </c>
      <c r="AR1403" t="s">
        <v>24982</v>
      </c>
      <c r="AS1403" s="5">
        <v>45646</v>
      </c>
      <c r="AT1403" t="s">
        <v>20690</v>
      </c>
      <c r="AU1403" t="s">
        <v>20709</v>
      </c>
      <c r="AV1403" t="s">
        <v>20710</v>
      </c>
      <c r="AX1403" s="6">
        <f>COUNTIFS(拍卖数据!E:E,AA1403,拍卖数据!F:F,AB1403,拍卖数据!O:O,O1403,拍卖数据!P:P,"&gt;"&amp;X1403*0.8,拍卖数据!P:P,"&lt;"&amp;X1403*1.2)</f>
        <v>2</v>
      </c>
      <c r="AY1403">
        <f>COUNTIFS(拍卖数据!E:E,AA1403,拍卖数据!F:F,AB1403,拍卖数据!O:O,O1403,拍卖数据!AN:AN,"机构",拍卖数据!P:P,"&gt;"&amp;X1403*0.8,拍卖数据!P:P,"&lt;"&amp;X1403*1.2)</f>
        <v>0</v>
      </c>
      <c r="AZ1403" s="6">
        <f>COUNTIFS(拍卖数据!E:E,AA1403,拍卖数据!F:F,AB1403,拍卖数据!G:G,AC1403,拍卖数据!O:O,O1403,拍卖数据!AN:AN,"机构",拍卖数据!P:P,"&gt;"&amp;X1403*0.8,拍卖数据!P:P,"&lt;"&amp;X1403*1.2)</f>
        <v>0</v>
      </c>
    </row>
    <row r="1404" hidden="1" spans="1:52">
      <c r="A1404">
        <v>68691</v>
      </c>
      <c r="B1404" t="s">
        <v>24972</v>
      </c>
      <c r="C1404" t="s">
        <v>113</v>
      </c>
      <c r="D1404" t="s">
        <v>24973</v>
      </c>
      <c r="E1404" t="s">
        <v>20985</v>
      </c>
      <c r="F1404">
        <v>14086.541282</v>
      </c>
      <c r="G1404">
        <v>8348.216088</v>
      </c>
      <c r="H1404">
        <v>108.773529</v>
      </c>
      <c r="I1404">
        <v>0</v>
      </c>
      <c r="J1404">
        <v>22543.530899</v>
      </c>
      <c r="K1404" t="s">
        <v>20689</v>
      </c>
      <c r="L1404" t="s">
        <v>7653</v>
      </c>
      <c r="M1404">
        <v>4270.06</v>
      </c>
      <c r="N1404" t="s">
        <v>20691</v>
      </c>
      <c r="O1404" t="s">
        <v>131</v>
      </c>
      <c r="P1404" t="s">
        <v>20692</v>
      </c>
      <c r="Q1404" t="s">
        <v>20693</v>
      </c>
      <c r="R1404" t="s">
        <v>25037</v>
      </c>
      <c r="S1404" t="s">
        <v>25038</v>
      </c>
      <c r="T1404" t="s">
        <v>25707</v>
      </c>
      <c r="U1404" t="s">
        <v>25708</v>
      </c>
      <c r="V1404" t="s">
        <v>25041</v>
      </c>
      <c r="W1404" t="s">
        <v>22811</v>
      </c>
      <c r="X1404">
        <v>78.75</v>
      </c>
      <c r="Y1404" t="s">
        <v>20700</v>
      </c>
      <c r="Z1404" t="s">
        <v>100</v>
      </c>
      <c r="AA1404" t="s">
        <v>92</v>
      </c>
      <c r="AB1404" t="s">
        <v>305</v>
      </c>
      <c r="AC1404" t="s">
        <v>306</v>
      </c>
      <c r="AD1404" t="s">
        <v>25709</v>
      </c>
      <c r="AE1404" t="s">
        <v>20702</v>
      </c>
      <c r="AF1404">
        <v>21000</v>
      </c>
      <c r="AG1404" t="s">
        <v>20703</v>
      </c>
      <c r="AH1404" s="5">
        <v>45575</v>
      </c>
      <c r="AI1404">
        <v>26.69</v>
      </c>
      <c r="AJ1404" t="s">
        <v>113</v>
      </c>
      <c r="AK1404" t="s">
        <v>20690</v>
      </c>
      <c r="AL1404" t="s">
        <v>20704</v>
      </c>
      <c r="AM1404" t="s">
        <v>20690</v>
      </c>
      <c r="AN1404" t="s">
        <v>20690</v>
      </c>
      <c r="AO1404" t="s">
        <v>24980</v>
      </c>
      <c r="AP1404" t="s">
        <v>20919</v>
      </c>
      <c r="AQ1404" t="s">
        <v>24981</v>
      </c>
      <c r="AR1404" t="s">
        <v>24982</v>
      </c>
      <c r="AS1404" s="5">
        <v>45646</v>
      </c>
      <c r="AT1404" t="s">
        <v>20690</v>
      </c>
      <c r="AU1404" t="s">
        <v>20709</v>
      </c>
      <c r="AV1404" t="s">
        <v>20710</v>
      </c>
      <c r="AX1404" s="6">
        <f>COUNTIFS(拍卖数据!E:E,AA1404,拍卖数据!F:F,AB1404,拍卖数据!O:O,O1404,拍卖数据!P:P,"&gt;"&amp;X1404*0.8,拍卖数据!P:P,"&lt;"&amp;X1404*1.2)</f>
        <v>2</v>
      </c>
      <c r="AY1404">
        <f>COUNTIFS(拍卖数据!E:E,AA1404,拍卖数据!F:F,AB1404,拍卖数据!O:O,O1404,拍卖数据!AN:AN,"机构",拍卖数据!P:P,"&gt;"&amp;X1404*0.8,拍卖数据!P:P,"&lt;"&amp;X1404*1.2)</f>
        <v>0</v>
      </c>
      <c r="AZ1404" s="6">
        <f>COUNTIFS(拍卖数据!E:E,AA1404,拍卖数据!F:F,AB1404,拍卖数据!G:G,AC1404,拍卖数据!O:O,O1404,拍卖数据!AN:AN,"机构",拍卖数据!P:P,"&gt;"&amp;X1404*0.8,拍卖数据!P:P,"&lt;"&amp;X1404*1.2)</f>
        <v>0</v>
      </c>
    </row>
    <row r="1405" hidden="1" spans="1:52">
      <c r="A1405">
        <v>68692</v>
      </c>
      <c r="B1405" t="s">
        <v>24972</v>
      </c>
      <c r="C1405" t="s">
        <v>113</v>
      </c>
      <c r="D1405" t="s">
        <v>24973</v>
      </c>
      <c r="E1405" t="s">
        <v>20985</v>
      </c>
      <c r="F1405">
        <v>14086.541282</v>
      </c>
      <c r="G1405">
        <v>8348.216088</v>
      </c>
      <c r="H1405">
        <v>108.773529</v>
      </c>
      <c r="I1405">
        <v>0</v>
      </c>
      <c r="J1405">
        <v>22543.530899</v>
      </c>
      <c r="K1405" t="s">
        <v>20689</v>
      </c>
      <c r="L1405" t="s">
        <v>7653</v>
      </c>
      <c r="M1405">
        <v>4270.06</v>
      </c>
      <c r="N1405" t="s">
        <v>20691</v>
      </c>
      <c r="O1405" t="s">
        <v>131</v>
      </c>
      <c r="P1405" t="s">
        <v>20692</v>
      </c>
      <c r="Q1405" t="s">
        <v>20693</v>
      </c>
      <c r="R1405" t="s">
        <v>25037</v>
      </c>
      <c r="S1405" t="s">
        <v>25038</v>
      </c>
      <c r="T1405" t="s">
        <v>25710</v>
      </c>
      <c r="U1405" t="s">
        <v>25711</v>
      </c>
      <c r="V1405" t="s">
        <v>25041</v>
      </c>
      <c r="W1405" t="s">
        <v>22811</v>
      </c>
      <c r="X1405">
        <v>124.42</v>
      </c>
      <c r="Y1405" t="s">
        <v>20700</v>
      </c>
      <c r="Z1405" t="s">
        <v>100</v>
      </c>
      <c r="AA1405" t="s">
        <v>92</v>
      </c>
      <c r="AB1405" t="s">
        <v>305</v>
      </c>
      <c r="AC1405" t="s">
        <v>306</v>
      </c>
      <c r="AD1405" t="s">
        <v>25712</v>
      </c>
      <c r="AE1405" t="s">
        <v>20702</v>
      </c>
      <c r="AF1405">
        <v>21000</v>
      </c>
      <c r="AG1405" t="s">
        <v>20703</v>
      </c>
      <c r="AH1405" s="5">
        <v>45575</v>
      </c>
      <c r="AI1405">
        <v>42.17</v>
      </c>
      <c r="AJ1405" t="s">
        <v>113</v>
      </c>
      <c r="AK1405" t="s">
        <v>20690</v>
      </c>
      <c r="AL1405" t="s">
        <v>20704</v>
      </c>
      <c r="AM1405" t="s">
        <v>20690</v>
      </c>
      <c r="AN1405" t="s">
        <v>20690</v>
      </c>
      <c r="AO1405" t="s">
        <v>24980</v>
      </c>
      <c r="AP1405" t="s">
        <v>20919</v>
      </c>
      <c r="AQ1405" t="s">
        <v>24981</v>
      </c>
      <c r="AR1405" t="s">
        <v>24982</v>
      </c>
      <c r="AS1405" s="5">
        <v>45646</v>
      </c>
      <c r="AT1405" t="s">
        <v>20690</v>
      </c>
      <c r="AU1405" t="s">
        <v>20709</v>
      </c>
      <c r="AV1405" t="s">
        <v>20710</v>
      </c>
      <c r="AX1405" s="6">
        <f>COUNTIFS(拍卖数据!E:E,AA1405,拍卖数据!F:F,AB1405,拍卖数据!O:O,O1405,拍卖数据!P:P,"&gt;"&amp;X1405*0.8,拍卖数据!P:P,"&lt;"&amp;X1405*1.2)</f>
        <v>5</v>
      </c>
      <c r="AY1405">
        <f>COUNTIFS(拍卖数据!E:E,AA1405,拍卖数据!F:F,AB1405,拍卖数据!O:O,O1405,拍卖数据!AN:AN,"机构",拍卖数据!P:P,"&gt;"&amp;X1405*0.8,拍卖数据!P:P,"&lt;"&amp;X1405*1.2)</f>
        <v>0</v>
      </c>
      <c r="AZ1405" s="6">
        <f>COUNTIFS(拍卖数据!E:E,AA1405,拍卖数据!F:F,AB1405,拍卖数据!G:G,AC1405,拍卖数据!O:O,O1405,拍卖数据!AN:AN,"机构",拍卖数据!P:P,"&gt;"&amp;X1405*0.8,拍卖数据!P:P,"&lt;"&amp;X1405*1.2)</f>
        <v>0</v>
      </c>
    </row>
    <row r="1406" hidden="1" spans="1:52">
      <c r="A1406">
        <v>68693</v>
      </c>
      <c r="B1406" t="s">
        <v>24972</v>
      </c>
      <c r="C1406" t="s">
        <v>113</v>
      </c>
      <c r="D1406" t="s">
        <v>24973</v>
      </c>
      <c r="E1406" t="s">
        <v>20985</v>
      </c>
      <c r="F1406">
        <v>14086.541282</v>
      </c>
      <c r="G1406">
        <v>8348.216088</v>
      </c>
      <c r="H1406">
        <v>108.773529</v>
      </c>
      <c r="I1406">
        <v>0</v>
      </c>
      <c r="J1406">
        <v>22543.530899</v>
      </c>
      <c r="K1406" t="s">
        <v>20689</v>
      </c>
      <c r="L1406" t="s">
        <v>7653</v>
      </c>
      <c r="M1406">
        <v>4270.06</v>
      </c>
      <c r="N1406" t="s">
        <v>20691</v>
      </c>
      <c r="O1406" t="s">
        <v>131</v>
      </c>
      <c r="P1406" t="s">
        <v>20692</v>
      </c>
      <c r="Q1406" t="s">
        <v>20693</v>
      </c>
      <c r="R1406" t="s">
        <v>25037</v>
      </c>
      <c r="S1406" t="s">
        <v>25038</v>
      </c>
      <c r="T1406" t="s">
        <v>25713</v>
      </c>
      <c r="U1406" t="s">
        <v>25714</v>
      </c>
      <c r="V1406" t="s">
        <v>25041</v>
      </c>
      <c r="W1406" t="s">
        <v>22811</v>
      </c>
      <c r="X1406">
        <v>78.75</v>
      </c>
      <c r="Y1406" t="s">
        <v>20700</v>
      </c>
      <c r="Z1406" t="s">
        <v>100</v>
      </c>
      <c r="AA1406" t="s">
        <v>92</v>
      </c>
      <c r="AB1406" t="s">
        <v>305</v>
      </c>
      <c r="AC1406" t="s">
        <v>306</v>
      </c>
      <c r="AD1406" t="s">
        <v>25715</v>
      </c>
      <c r="AE1406" t="s">
        <v>20702</v>
      </c>
      <c r="AF1406">
        <v>21000</v>
      </c>
      <c r="AG1406" t="s">
        <v>20703</v>
      </c>
      <c r="AH1406" s="5">
        <v>45575</v>
      </c>
      <c r="AI1406">
        <v>26.69</v>
      </c>
      <c r="AJ1406" t="s">
        <v>113</v>
      </c>
      <c r="AK1406" t="s">
        <v>20690</v>
      </c>
      <c r="AL1406" t="s">
        <v>20704</v>
      </c>
      <c r="AM1406" t="s">
        <v>20690</v>
      </c>
      <c r="AN1406" t="s">
        <v>20690</v>
      </c>
      <c r="AO1406" t="s">
        <v>24980</v>
      </c>
      <c r="AP1406" t="s">
        <v>20919</v>
      </c>
      <c r="AQ1406" t="s">
        <v>24981</v>
      </c>
      <c r="AR1406" t="s">
        <v>24982</v>
      </c>
      <c r="AS1406" s="5">
        <v>45646</v>
      </c>
      <c r="AT1406" t="s">
        <v>20690</v>
      </c>
      <c r="AU1406" t="s">
        <v>20709</v>
      </c>
      <c r="AV1406" t="s">
        <v>20710</v>
      </c>
      <c r="AX1406" s="6">
        <f>COUNTIFS(拍卖数据!E:E,AA1406,拍卖数据!F:F,AB1406,拍卖数据!O:O,O1406,拍卖数据!P:P,"&gt;"&amp;X1406*0.8,拍卖数据!P:P,"&lt;"&amp;X1406*1.2)</f>
        <v>2</v>
      </c>
      <c r="AY1406">
        <f>COUNTIFS(拍卖数据!E:E,AA1406,拍卖数据!F:F,AB1406,拍卖数据!O:O,O1406,拍卖数据!AN:AN,"机构",拍卖数据!P:P,"&gt;"&amp;X1406*0.8,拍卖数据!P:P,"&lt;"&amp;X1406*1.2)</f>
        <v>0</v>
      </c>
      <c r="AZ1406" s="6">
        <f>COUNTIFS(拍卖数据!E:E,AA1406,拍卖数据!F:F,AB1406,拍卖数据!G:G,AC1406,拍卖数据!O:O,O1406,拍卖数据!AN:AN,"机构",拍卖数据!P:P,"&gt;"&amp;X1406*0.8,拍卖数据!P:P,"&lt;"&amp;X1406*1.2)</f>
        <v>0</v>
      </c>
    </row>
    <row r="1407" hidden="1" spans="1:52">
      <c r="A1407">
        <v>68694</v>
      </c>
      <c r="B1407" t="s">
        <v>24972</v>
      </c>
      <c r="C1407" t="s">
        <v>113</v>
      </c>
      <c r="D1407" t="s">
        <v>24973</v>
      </c>
      <c r="E1407" t="s">
        <v>20985</v>
      </c>
      <c r="F1407">
        <v>14086.541282</v>
      </c>
      <c r="G1407">
        <v>8348.216088</v>
      </c>
      <c r="H1407">
        <v>108.773529</v>
      </c>
      <c r="I1407">
        <v>0</v>
      </c>
      <c r="J1407">
        <v>22543.530899</v>
      </c>
      <c r="K1407" t="s">
        <v>20689</v>
      </c>
      <c r="L1407" t="s">
        <v>7653</v>
      </c>
      <c r="M1407">
        <v>4270.06</v>
      </c>
      <c r="N1407" t="s">
        <v>20691</v>
      </c>
      <c r="O1407" t="s">
        <v>131</v>
      </c>
      <c r="P1407" t="s">
        <v>20692</v>
      </c>
      <c r="Q1407" t="s">
        <v>20693</v>
      </c>
      <c r="R1407" t="s">
        <v>25037</v>
      </c>
      <c r="S1407" t="s">
        <v>25038</v>
      </c>
      <c r="T1407" t="s">
        <v>25716</v>
      </c>
      <c r="U1407" t="s">
        <v>25717</v>
      </c>
      <c r="V1407" t="s">
        <v>25041</v>
      </c>
      <c r="W1407" t="s">
        <v>22811</v>
      </c>
      <c r="X1407">
        <v>78.75</v>
      </c>
      <c r="Y1407" t="s">
        <v>20700</v>
      </c>
      <c r="Z1407" t="s">
        <v>100</v>
      </c>
      <c r="AA1407" t="s">
        <v>92</v>
      </c>
      <c r="AB1407" t="s">
        <v>305</v>
      </c>
      <c r="AC1407" t="s">
        <v>306</v>
      </c>
      <c r="AD1407" t="s">
        <v>25718</v>
      </c>
      <c r="AE1407" t="s">
        <v>20702</v>
      </c>
      <c r="AF1407">
        <v>21000</v>
      </c>
      <c r="AG1407" t="s">
        <v>20703</v>
      </c>
      <c r="AH1407" s="5">
        <v>45575</v>
      </c>
      <c r="AI1407">
        <v>26.69</v>
      </c>
      <c r="AJ1407" t="s">
        <v>113</v>
      </c>
      <c r="AK1407" t="s">
        <v>20690</v>
      </c>
      <c r="AL1407" t="s">
        <v>20704</v>
      </c>
      <c r="AM1407" t="s">
        <v>20690</v>
      </c>
      <c r="AN1407" t="s">
        <v>20690</v>
      </c>
      <c r="AO1407" t="s">
        <v>24980</v>
      </c>
      <c r="AP1407" t="s">
        <v>20919</v>
      </c>
      <c r="AQ1407" t="s">
        <v>24981</v>
      </c>
      <c r="AR1407" t="s">
        <v>24982</v>
      </c>
      <c r="AS1407" s="5">
        <v>45646</v>
      </c>
      <c r="AT1407" t="s">
        <v>20690</v>
      </c>
      <c r="AU1407" t="s">
        <v>20709</v>
      </c>
      <c r="AV1407" t="s">
        <v>20710</v>
      </c>
      <c r="AX1407" s="6">
        <f>COUNTIFS(拍卖数据!E:E,AA1407,拍卖数据!F:F,AB1407,拍卖数据!O:O,O1407,拍卖数据!P:P,"&gt;"&amp;X1407*0.8,拍卖数据!P:P,"&lt;"&amp;X1407*1.2)</f>
        <v>2</v>
      </c>
      <c r="AY1407">
        <f>COUNTIFS(拍卖数据!E:E,AA1407,拍卖数据!F:F,AB1407,拍卖数据!O:O,O1407,拍卖数据!AN:AN,"机构",拍卖数据!P:P,"&gt;"&amp;X1407*0.8,拍卖数据!P:P,"&lt;"&amp;X1407*1.2)</f>
        <v>0</v>
      </c>
      <c r="AZ1407" s="6">
        <f>COUNTIFS(拍卖数据!E:E,AA1407,拍卖数据!F:F,AB1407,拍卖数据!G:G,AC1407,拍卖数据!O:O,O1407,拍卖数据!AN:AN,"机构",拍卖数据!P:P,"&gt;"&amp;X1407*0.8,拍卖数据!P:P,"&lt;"&amp;X1407*1.2)</f>
        <v>0</v>
      </c>
    </row>
    <row r="1408" hidden="1" spans="1:52">
      <c r="A1408">
        <v>68695</v>
      </c>
      <c r="B1408" t="s">
        <v>24972</v>
      </c>
      <c r="C1408" t="s">
        <v>113</v>
      </c>
      <c r="D1408" t="s">
        <v>24973</v>
      </c>
      <c r="E1408" t="s">
        <v>20985</v>
      </c>
      <c r="F1408">
        <v>14086.541282</v>
      </c>
      <c r="G1408">
        <v>8348.216088</v>
      </c>
      <c r="H1408">
        <v>108.773529</v>
      </c>
      <c r="I1408">
        <v>0</v>
      </c>
      <c r="J1408">
        <v>22543.530899</v>
      </c>
      <c r="K1408" t="s">
        <v>20689</v>
      </c>
      <c r="L1408" t="s">
        <v>7653</v>
      </c>
      <c r="M1408">
        <v>4270.06</v>
      </c>
      <c r="N1408" t="s">
        <v>20691</v>
      </c>
      <c r="O1408" t="s">
        <v>131</v>
      </c>
      <c r="P1408" t="s">
        <v>20692</v>
      </c>
      <c r="Q1408" t="s">
        <v>20693</v>
      </c>
      <c r="R1408" t="s">
        <v>25037</v>
      </c>
      <c r="S1408" t="s">
        <v>25038</v>
      </c>
      <c r="T1408" t="s">
        <v>25719</v>
      </c>
      <c r="U1408" t="s">
        <v>25720</v>
      </c>
      <c r="V1408" t="s">
        <v>25041</v>
      </c>
      <c r="W1408" t="s">
        <v>22811</v>
      </c>
      <c r="X1408">
        <v>78.75</v>
      </c>
      <c r="Y1408" t="s">
        <v>20700</v>
      </c>
      <c r="Z1408" t="s">
        <v>100</v>
      </c>
      <c r="AA1408" t="s">
        <v>92</v>
      </c>
      <c r="AB1408" t="s">
        <v>305</v>
      </c>
      <c r="AC1408" t="s">
        <v>306</v>
      </c>
      <c r="AD1408" t="s">
        <v>25721</v>
      </c>
      <c r="AE1408" t="s">
        <v>20702</v>
      </c>
      <c r="AF1408">
        <v>21000</v>
      </c>
      <c r="AG1408" t="s">
        <v>20703</v>
      </c>
      <c r="AH1408" s="5">
        <v>45575</v>
      </c>
      <c r="AI1408">
        <v>26.69</v>
      </c>
      <c r="AJ1408" t="s">
        <v>113</v>
      </c>
      <c r="AK1408" t="s">
        <v>20690</v>
      </c>
      <c r="AL1408" t="s">
        <v>20704</v>
      </c>
      <c r="AM1408" t="s">
        <v>20690</v>
      </c>
      <c r="AN1408" t="s">
        <v>20690</v>
      </c>
      <c r="AO1408" t="s">
        <v>24980</v>
      </c>
      <c r="AP1408" t="s">
        <v>20919</v>
      </c>
      <c r="AQ1408" t="s">
        <v>24981</v>
      </c>
      <c r="AR1408" t="s">
        <v>24982</v>
      </c>
      <c r="AS1408" s="5">
        <v>45646</v>
      </c>
      <c r="AT1408" t="s">
        <v>20690</v>
      </c>
      <c r="AU1408" t="s">
        <v>20709</v>
      </c>
      <c r="AV1408" t="s">
        <v>20710</v>
      </c>
      <c r="AX1408" s="6">
        <f>COUNTIFS(拍卖数据!E:E,AA1408,拍卖数据!F:F,AB1408,拍卖数据!O:O,O1408,拍卖数据!P:P,"&gt;"&amp;X1408*0.8,拍卖数据!P:P,"&lt;"&amp;X1408*1.2)</f>
        <v>2</v>
      </c>
      <c r="AY1408">
        <f>COUNTIFS(拍卖数据!E:E,AA1408,拍卖数据!F:F,AB1408,拍卖数据!O:O,O1408,拍卖数据!AN:AN,"机构",拍卖数据!P:P,"&gt;"&amp;X1408*0.8,拍卖数据!P:P,"&lt;"&amp;X1408*1.2)</f>
        <v>0</v>
      </c>
      <c r="AZ1408" s="6">
        <f>COUNTIFS(拍卖数据!E:E,AA1408,拍卖数据!F:F,AB1408,拍卖数据!G:G,AC1408,拍卖数据!O:O,O1408,拍卖数据!AN:AN,"机构",拍卖数据!P:P,"&gt;"&amp;X1408*0.8,拍卖数据!P:P,"&lt;"&amp;X1408*1.2)</f>
        <v>0</v>
      </c>
    </row>
    <row r="1409" hidden="1" spans="1:52">
      <c r="A1409">
        <v>68696</v>
      </c>
      <c r="B1409" t="s">
        <v>24972</v>
      </c>
      <c r="C1409" t="s">
        <v>113</v>
      </c>
      <c r="D1409" t="s">
        <v>24973</v>
      </c>
      <c r="E1409" t="s">
        <v>20985</v>
      </c>
      <c r="F1409">
        <v>14086.541282</v>
      </c>
      <c r="G1409">
        <v>8348.216088</v>
      </c>
      <c r="H1409">
        <v>108.773529</v>
      </c>
      <c r="I1409">
        <v>0</v>
      </c>
      <c r="J1409">
        <v>22543.530899</v>
      </c>
      <c r="K1409" t="s">
        <v>20689</v>
      </c>
      <c r="L1409" t="s">
        <v>7653</v>
      </c>
      <c r="M1409">
        <v>4270.06</v>
      </c>
      <c r="N1409" t="s">
        <v>20691</v>
      </c>
      <c r="O1409" t="s">
        <v>131</v>
      </c>
      <c r="P1409" t="s">
        <v>20692</v>
      </c>
      <c r="Q1409" t="s">
        <v>20693</v>
      </c>
      <c r="R1409" t="s">
        <v>25037</v>
      </c>
      <c r="S1409" t="s">
        <v>25038</v>
      </c>
      <c r="T1409" t="s">
        <v>25722</v>
      </c>
      <c r="U1409" t="s">
        <v>25723</v>
      </c>
      <c r="V1409" t="s">
        <v>25041</v>
      </c>
      <c r="W1409" t="s">
        <v>22811</v>
      </c>
      <c r="X1409">
        <v>78.75</v>
      </c>
      <c r="Y1409" t="s">
        <v>20700</v>
      </c>
      <c r="Z1409" t="s">
        <v>100</v>
      </c>
      <c r="AA1409" t="s">
        <v>92</v>
      </c>
      <c r="AB1409" t="s">
        <v>305</v>
      </c>
      <c r="AC1409" t="s">
        <v>306</v>
      </c>
      <c r="AD1409" t="s">
        <v>25724</v>
      </c>
      <c r="AE1409" t="s">
        <v>20702</v>
      </c>
      <c r="AF1409">
        <v>21000</v>
      </c>
      <c r="AG1409" t="s">
        <v>20703</v>
      </c>
      <c r="AH1409" s="5">
        <v>45575</v>
      </c>
      <c r="AI1409">
        <v>26.69</v>
      </c>
      <c r="AJ1409" t="s">
        <v>113</v>
      </c>
      <c r="AK1409" t="s">
        <v>20690</v>
      </c>
      <c r="AL1409" t="s">
        <v>20704</v>
      </c>
      <c r="AM1409" t="s">
        <v>20690</v>
      </c>
      <c r="AN1409" t="s">
        <v>20690</v>
      </c>
      <c r="AO1409" t="s">
        <v>24980</v>
      </c>
      <c r="AP1409" t="s">
        <v>20919</v>
      </c>
      <c r="AQ1409" t="s">
        <v>24981</v>
      </c>
      <c r="AR1409" t="s">
        <v>24982</v>
      </c>
      <c r="AS1409" s="5">
        <v>45646</v>
      </c>
      <c r="AT1409" t="s">
        <v>20690</v>
      </c>
      <c r="AU1409" t="s">
        <v>20709</v>
      </c>
      <c r="AV1409" t="s">
        <v>20710</v>
      </c>
      <c r="AX1409" s="6">
        <f>COUNTIFS(拍卖数据!E:E,AA1409,拍卖数据!F:F,AB1409,拍卖数据!O:O,O1409,拍卖数据!P:P,"&gt;"&amp;X1409*0.8,拍卖数据!P:P,"&lt;"&amp;X1409*1.2)</f>
        <v>2</v>
      </c>
      <c r="AY1409">
        <f>COUNTIFS(拍卖数据!E:E,AA1409,拍卖数据!F:F,AB1409,拍卖数据!O:O,O1409,拍卖数据!AN:AN,"机构",拍卖数据!P:P,"&gt;"&amp;X1409*0.8,拍卖数据!P:P,"&lt;"&amp;X1409*1.2)</f>
        <v>0</v>
      </c>
      <c r="AZ1409" s="6">
        <f>COUNTIFS(拍卖数据!E:E,AA1409,拍卖数据!F:F,AB1409,拍卖数据!G:G,AC1409,拍卖数据!O:O,O1409,拍卖数据!AN:AN,"机构",拍卖数据!P:P,"&gt;"&amp;X1409*0.8,拍卖数据!P:P,"&lt;"&amp;X1409*1.2)</f>
        <v>0</v>
      </c>
    </row>
    <row r="1410" hidden="1" spans="1:52">
      <c r="A1410">
        <v>68697</v>
      </c>
      <c r="B1410" t="s">
        <v>24972</v>
      </c>
      <c r="C1410" t="s">
        <v>113</v>
      </c>
      <c r="D1410" t="s">
        <v>24973</v>
      </c>
      <c r="E1410" t="s">
        <v>20985</v>
      </c>
      <c r="F1410">
        <v>14086.541282</v>
      </c>
      <c r="G1410">
        <v>8348.216088</v>
      </c>
      <c r="H1410">
        <v>108.773529</v>
      </c>
      <c r="I1410">
        <v>0</v>
      </c>
      <c r="J1410">
        <v>22543.530899</v>
      </c>
      <c r="K1410" t="s">
        <v>20689</v>
      </c>
      <c r="L1410" t="s">
        <v>7653</v>
      </c>
      <c r="M1410">
        <v>4270.06</v>
      </c>
      <c r="N1410" t="s">
        <v>20691</v>
      </c>
      <c r="O1410" t="s">
        <v>131</v>
      </c>
      <c r="P1410" t="s">
        <v>20692</v>
      </c>
      <c r="Q1410" t="s">
        <v>20693</v>
      </c>
      <c r="R1410" t="s">
        <v>25037</v>
      </c>
      <c r="S1410" t="s">
        <v>25038</v>
      </c>
      <c r="T1410" t="s">
        <v>25725</v>
      </c>
      <c r="U1410" t="s">
        <v>25726</v>
      </c>
      <c r="V1410" t="s">
        <v>25041</v>
      </c>
      <c r="W1410" t="s">
        <v>22811</v>
      </c>
      <c r="X1410">
        <v>94.69</v>
      </c>
      <c r="Y1410" t="s">
        <v>20700</v>
      </c>
      <c r="Z1410" t="s">
        <v>100</v>
      </c>
      <c r="AA1410" t="s">
        <v>92</v>
      </c>
      <c r="AB1410" t="s">
        <v>305</v>
      </c>
      <c r="AC1410" t="s">
        <v>306</v>
      </c>
      <c r="AD1410" t="s">
        <v>25727</v>
      </c>
      <c r="AE1410" t="s">
        <v>20702</v>
      </c>
      <c r="AF1410">
        <v>21000</v>
      </c>
      <c r="AG1410" t="s">
        <v>20703</v>
      </c>
      <c r="AH1410" s="5">
        <v>45575</v>
      </c>
      <c r="AI1410">
        <v>32.09</v>
      </c>
      <c r="AJ1410" t="s">
        <v>113</v>
      </c>
      <c r="AK1410" t="s">
        <v>20690</v>
      </c>
      <c r="AL1410" t="s">
        <v>20704</v>
      </c>
      <c r="AM1410" t="s">
        <v>20690</v>
      </c>
      <c r="AN1410" t="s">
        <v>20690</v>
      </c>
      <c r="AO1410" t="s">
        <v>24980</v>
      </c>
      <c r="AP1410" t="s">
        <v>20919</v>
      </c>
      <c r="AQ1410" t="s">
        <v>24981</v>
      </c>
      <c r="AR1410" t="s">
        <v>24982</v>
      </c>
      <c r="AS1410" s="5">
        <v>45646</v>
      </c>
      <c r="AT1410" t="s">
        <v>20690</v>
      </c>
      <c r="AU1410" t="s">
        <v>20709</v>
      </c>
      <c r="AV1410" t="s">
        <v>20710</v>
      </c>
      <c r="AX1410" s="6">
        <f>COUNTIFS(拍卖数据!E:E,AA1410,拍卖数据!F:F,AB1410,拍卖数据!O:O,O1410,拍卖数据!P:P,"&gt;"&amp;X1410*0.8,拍卖数据!P:P,"&lt;"&amp;X1410*1.2)</f>
        <v>1</v>
      </c>
      <c r="AY1410">
        <f>COUNTIFS(拍卖数据!E:E,AA1410,拍卖数据!F:F,AB1410,拍卖数据!O:O,O1410,拍卖数据!AN:AN,"机构",拍卖数据!P:P,"&gt;"&amp;X1410*0.8,拍卖数据!P:P,"&lt;"&amp;X1410*1.2)</f>
        <v>0</v>
      </c>
      <c r="AZ1410" s="6">
        <f>COUNTIFS(拍卖数据!E:E,AA1410,拍卖数据!F:F,AB1410,拍卖数据!G:G,AC1410,拍卖数据!O:O,O1410,拍卖数据!AN:AN,"机构",拍卖数据!P:P,"&gt;"&amp;X1410*0.8,拍卖数据!P:P,"&lt;"&amp;X1410*1.2)</f>
        <v>0</v>
      </c>
    </row>
    <row r="1411" hidden="1" spans="1:52">
      <c r="A1411">
        <v>68698</v>
      </c>
      <c r="B1411" t="s">
        <v>24972</v>
      </c>
      <c r="C1411" t="s">
        <v>113</v>
      </c>
      <c r="D1411" t="s">
        <v>24973</v>
      </c>
      <c r="E1411" t="s">
        <v>20985</v>
      </c>
      <c r="F1411">
        <v>14086.541282</v>
      </c>
      <c r="G1411">
        <v>8348.216088</v>
      </c>
      <c r="H1411">
        <v>108.773529</v>
      </c>
      <c r="I1411">
        <v>0</v>
      </c>
      <c r="J1411">
        <v>22543.530899</v>
      </c>
      <c r="K1411" t="s">
        <v>20689</v>
      </c>
      <c r="L1411" t="s">
        <v>7653</v>
      </c>
      <c r="M1411">
        <v>4270.06</v>
      </c>
      <c r="N1411" t="s">
        <v>20691</v>
      </c>
      <c r="O1411" t="s">
        <v>131</v>
      </c>
      <c r="P1411" t="s">
        <v>20692</v>
      </c>
      <c r="Q1411" t="s">
        <v>20693</v>
      </c>
      <c r="R1411" t="s">
        <v>25037</v>
      </c>
      <c r="S1411" t="s">
        <v>25038</v>
      </c>
      <c r="T1411" t="s">
        <v>25728</v>
      </c>
      <c r="U1411" t="s">
        <v>25729</v>
      </c>
      <c r="V1411" t="s">
        <v>25041</v>
      </c>
      <c r="W1411" t="s">
        <v>22811</v>
      </c>
      <c r="X1411">
        <v>78.75</v>
      </c>
      <c r="Y1411" t="s">
        <v>20700</v>
      </c>
      <c r="Z1411" t="s">
        <v>100</v>
      </c>
      <c r="AA1411" t="s">
        <v>92</v>
      </c>
      <c r="AB1411" t="s">
        <v>305</v>
      </c>
      <c r="AC1411" t="s">
        <v>306</v>
      </c>
      <c r="AD1411" t="s">
        <v>25730</v>
      </c>
      <c r="AE1411" t="s">
        <v>20702</v>
      </c>
      <c r="AF1411">
        <v>21000</v>
      </c>
      <c r="AG1411" t="s">
        <v>20703</v>
      </c>
      <c r="AH1411" s="5">
        <v>45575</v>
      </c>
      <c r="AI1411">
        <v>26.69</v>
      </c>
      <c r="AJ1411" t="s">
        <v>113</v>
      </c>
      <c r="AK1411" t="s">
        <v>20690</v>
      </c>
      <c r="AL1411" t="s">
        <v>20704</v>
      </c>
      <c r="AM1411" t="s">
        <v>20690</v>
      </c>
      <c r="AN1411" t="s">
        <v>20690</v>
      </c>
      <c r="AO1411" t="s">
        <v>24980</v>
      </c>
      <c r="AP1411" t="s">
        <v>20919</v>
      </c>
      <c r="AQ1411" t="s">
        <v>24981</v>
      </c>
      <c r="AR1411" t="s">
        <v>24982</v>
      </c>
      <c r="AS1411" s="5">
        <v>45646</v>
      </c>
      <c r="AT1411" t="s">
        <v>20690</v>
      </c>
      <c r="AU1411" t="s">
        <v>20709</v>
      </c>
      <c r="AV1411" t="s">
        <v>20710</v>
      </c>
      <c r="AX1411" s="6">
        <f>COUNTIFS(拍卖数据!E:E,AA1411,拍卖数据!F:F,AB1411,拍卖数据!O:O,O1411,拍卖数据!P:P,"&gt;"&amp;X1411*0.8,拍卖数据!P:P,"&lt;"&amp;X1411*1.2)</f>
        <v>2</v>
      </c>
      <c r="AY1411">
        <f>COUNTIFS(拍卖数据!E:E,AA1411,拍卖数据!F:F,AB1411,拍卖数据!O:O,O1411,拍卖数据!AN:AN,"机构",拍卖数据!P:P,"&gt;"&amp;X1411*0.8,拍卖数据!P:P,"&lt;"&amp;X1411*1.2)</f>
        <v>0</v>
      </c>
      <c r="AZ1411" s="6">
        <f>COUNTIFS(拍卖数据!E:E,AA1411,拍卖数据!F:F,AB1411,拍卖数据!G:G,AC1411,拍卖数据!O:O,O1411,拍卖数据!AN:AN,"机构",拍卖数据!P:P,"&gt;"&amp;X1411*0.8,拍卖数据!P:P,"&lt;"&amp;X1411*1.2)</f>
        <v>0</v>
      </c>
    </row>
    <row r="1412" hidden="1" spans="1:52">
      <c r="A1412">
        <v>68699</v>
      </c>
      <c r="B1412" t="s">
        <v>24972</v>
      </c>
      <c r="C1412" t="s">
        <v>113</v>
      </c>
      <c r="D1412" t="s">
        <v>24973</v>
      </c>
      <c r="E1412" t="s">
        <v>20985</v>
      </c>
      <c r="F1412">
        <v>14086.541282</v>
      </c>
      <c r="G1412">
        <v>8348.216088</v>
      </c>
      <c r="H1412">
        <v>108.773529</v>
      </c>
      <c r="I1412">
        <v>0</v>
      </c>
      <c r="J1412">
        <v>22543.530899</v>
      </c>
      <c r="K1412" t="s">
        <v>20689</v>
      </c>
      <c r="L1412" t="s">
        <v>7653</v>
      </c>
      <c r="M1412">
        <v>4270.06</v>
      </c>
      <c r="N1412" t="s">
        <v>20691</v>
      </c>
      <c r="O1412" t="s">
        <v>131</v>
      </c>
      <c r="P1412" t="s">
        <v>20692</v>
      </c>
      <c r="Q1412" t="s">
        <v>20693</v>
      </c>
      <c r="R1412" t="s">
        <v>25037</v>
      </c>
      <c r="S1412" t="s">
        <v>25038</v>
      </c>
      <c r="T1412" t="s">
        <v>25731</v>
      </c>
      <c r="U1412" t="s">
        <v>25732</v>
      </c>
      <c r="V1412" t="s">
        <v>25041</v>
      </c>
      <c r="W1412" t="s">
        <v>22811</v>
      </c>
      <c r="X1412">
        <v>78.75</v>
      </c>
      <c r="Y1412" t="s">
        <v>20700</v>
      </c>
      <c r="Z1412" t="s">
        <v>100</v>
      </c>
      <c r="AA1412" t="s">
        <v>92</v>
      </c>
      <c r="AB1412" t="s">
        <v>305</v>
      </c>
      <c r="AC1412" t="s">
        <v>306</v>
      </c>
      <c r="AD1412" t="s">
        <v>25733</v>
      </c>
      <c r="AE1412" t="s">
        <v>20702</v>
      </c>
      <c r="AF1412">
        <v>21000</v>
      </c>
      <c r="AG1412" t="s">
        <v>20703</v>
      </c>
      <c r="AH1412" s="5">
        <v>45575</v>
      </c>
      <c r="AI1412">
        <v>26.69</v>
      </c>
      <c r="AJ1412" t="s">
        <v>113</v>
      </c>
      <c r="AK1412" t="s">
        <v>20690</v>
      </c>
      <c r="AL1412" t="s">
        <v>20704</v>
      </c>
      <c r="AM1412" t="s">
        <v>20690</v>
      </c>
      <c r="AN1412" t="s">
        <v>20690</v>
      </c>
      <c r="AO1412" t="s">
        <v>24980</v>
      </c>
      <c r="AP1412" t="s">
        <v>20919</v>
      </c>
      <c r="AQ1412" t="s">
        <v>24981</v>
      </c>
      <c r="AR1412" t="s">
        <v>24982</v>
      </c>
      <c r="AS1412" s="5">
        <v>45646</v>
      </c>
      <c r="AT1412" t="s">
        <v>20690</v>
      </c>
      <c r="AU1412" t="s">
        <v>20709</v>
      </c>
      <c r="AV1412" t="s">
        <v>20710</v>
      </c>
      <c r="AX1412" s="6">
        <f>COUNTIFS(拍卖数据!E:E,AA1412,拍卖数据!F:F,AB1412,拍卖数据!O:O,O1412,拍卖数据!P:P,"&gt;"&amp;X1412*0.8,拍卖数据!P:P,"&lt;"&amp;X1412*1.2)</f>
        <v>2</v>
      </c>
      <c r="AY1412">
        <f>COUNTIFS(拍卖数据!E:E,AA1412,拍卖数据!F:F,AB1412,拍卖数据!O:O,O1412,拍卖数据!AN:AN,"机构",拍卖数据!P:P,"&gt;"&amp;X1412*0.8,拍卖数据!P:P,"&lt;"&amp;X1412*1.2)</f>
        <v>0</v>
      </c>
      <c r="AZ1412" s="6">
        <f>COUNTIFS(拍卖数据!E:E,AA1412,拍卖数据!F:F,AB1412,拍卖数据!G:G,AC1412,拍卖数据!O:O,O1412,拍卖数据!AN:AN,"机构",拍卖数据!P:P,"&gt;"&amp;X1412*0.8,拍卖数据!P:P,"&lt;"&amp;X1412*1.2)</f>
        <v>0</v>
      </c>
    </row>
    <row r="1413" hidden="1" spans="1:52">
      <c r="A1413">
        <v>68700</v>
      </c>
      <c r="B1413" t="s">
        <v>24972</v>
      </c>
      <c r="C1413" t="s">
        <v>113</v>
      </c>
      <c r="D1413" t="s">
        <v>24973</v>
      </c>
      <c r="E1413" t="s">
        <v>20985</v>
      </c>
      <c r="F1413">
        <v>14086.541282</v>
      </c>
      <c r="G1413">
        <v>8348.216088</v>
      </c>
      <c r="H1413">
        <v>108.773529</v>
      </c>
      <c r="I1413">
        <v>0</v>
      </c>
      <c r="J1413">
        <v>22543.530899</v>
      </c>
      <c r="K1413" t="s">
        <v>20689</v>
      </c>
      <c r="L1413" t="s">
        <v>7653</v>
      </c>
      <c r="M1413">
        <v>4270.06</v>
      </c>
      <c r="N1413" t="s">
        <v>20691</v>
      </c>
      <c r="O1413" t="s">
        <v>131</v>
      </c>
      <c r="P1413" t="s">
        <v>20692</v>
      </c>
      <c r="Q1413" t="s">
        <v>20693</v>
      </c>
      <c r="R1413" t="s">
        <v>25037</v>
      </c>
      <c r="S1413" t="s">
        <v>25038</v>
      </c>
      <c r="T1413" t="s">
        <v>25734</v>
      </c>
      <c r="U1413" t="s">
        <v>25735</v>
      </c>
      <c r="V1413" t="s">
        <v>25041</v>
      </c>
      <c r="W1413" t="s">
        <v>22811</v>
      </c>
      <c r="X1413">
        <v>78.75</v>
      </c>
      <c r="Y1413" t="s">
        <v>20700</v>
      </c>
      <c r="Z1413" t="s">
        <v>100</v>
      </c>
      <c r="AA1413" t="s">
        <v>92</v>
      </c>
      <c r="AB1413" t="s">
        <v>305</v>
      </c>
      <c r="AC1413" t="s">
        <v>306</v>
      </c>
      <c r="AD1413" t="s">
        <v>25736</v>
      </c>
      <c r="AE1413" t="s">
        <v>20702</v>
      </c>
      <c r="AF1413">
        <v>21000</v>
      </c>
      <c r="AG1413" t="s">
        <v>20703</v>
      </c>
      <c r="AH1413" s="5">
        <v>45575</v>
      </c>
      <c r="AI1413">
        <v>26.69</v>
      </c>
      <c r="AJ1413" t="s">
        <v>113</v>
      </c>
      <c r="AK1413" t="s">
        <v>20690</v>
      </c>
      <c r="AL1413" t="s">
        <v>20704</v>
      </c>
      <c r="AM1413" t="s">
        <v>20690</v>
      </c>
      <c r="AN1413" t="s">
        <v>20690</v>
      </c>
      <c r="AO1413" t="s">
        <v>24980</v>
      </c>
      <c r="AP1413" t="s">
        <v>20919</v>
      </c>
      <c r="AQ1413" t="s">
        <v>24981</v>
      </c>
      <c r="AR1413" t="s">
        <v>24982</v>
      </c>
      <c r="AS1413" s="5">
        <v>45646</v>
      </c>
      <c r="AT1413" t="s">
        <v>20690</v>
      </c>
      <c r="AU1413" t="s">
        <v>20709</v>
      </c>
      <c r="AV1413" t="s">
        <v>20710</v>
      </c>
      <c r="AX1413" s="6">
        <f>COUNTIFS(拍卖数据!E:E,AA1413,拍卖数据!F:F,AB1413,拍卖数据!O:O,O1413,拍卖数据!P:P,"&gt;"&amp;X1413*0.8,拍卖数据!P:P,"&lt;"&amp;X1413*1.2)</f>
        <v>2</v>
      </c>
      <c r="AY1413">
        <f>COUNTIFS(拍卖数据!E:E,AA1413,拍卖数据!F:F,AB1413,拍卖数据!O:O,O1413,拍卖数据!AN:AN,"机构",拍卖数据!P:P,"&gt;"&amp;X1413*0.8,拍卖数据!P:P,"&lt;"&amp;X1413*1.2)</f>
        <v>0</v>
      </c>
      <c r="AZ1413" s="6">
        <f>COUNTIFS(拍卖数据!E:E,AA1413,拍卖数据!F:F,AB1413,拍卖数据!G:G,AC1413,拍卖数据!O:O,O1413,拍卖数据!AN:AN,"机构",拍卖数据!P:P,"&gt;"&amp;X1413*0.8,拍卖数据!P:P,"&lt;"&amp;X1413*1.2)</f>
        <v>0</v>
      </c>
    </row>
    <row r="1414" hidden="1" spans="1:52">
      <c r="A1414">
        <v>68701</v>
      </c>
      <c r="B1414" t="s">
        <v>24972</v>
      </c>
      <c r="C1414" t="s">
        <v>113</v>
      </c>
      <c r="D1414" t="s">
        <v>24973</v>
      </c>
      <c r="E1414" t="s">
        <v>20985</v>
      </c>
      <c r="F1414">
        <v>14086.541282</v>
      </c>
      <c r="G1414">
        <v>8348.216088</v>
      </c>
      <c r="H1414">
        <v>108.773529</v>
      </c>
      <c r="I1414">
        <v>0</v>
      </c>
      <c r="J1414">
        <v>22543.530899</v>
      </c>
      <c r="K1414" t="s">
        <v>20689</v>
      </c>
      <c r="L1414" t="s">
        <v>7653</v>
      </c>
      <c r="M1414">
        <v>4270.06</v>
      </c>
      <c r="N1414" t="s">
        <v>20691</v>
      </c>
      <c r="O1414" t="s">
        <v>131</v>
      </c>
      <c r="P1414" t="s">
        <v>20692</v>
      </c>
      <c r="Q1414" t="s">
        <v>20693</v>
      </c>
      <c r="R1414" t="s">
        <v>25037</v>
      </c>
      <c r="S1414" t="s">
        <v>25038</v>
      </c>
      <c r="T1414" t="s">
        <v>25737</v>
      </c>
      <c r="U1414" t="s">
        <v>25738</v>
      </c>
      <c r="V1414" t="s">
        <v>25041</v>
      </c>
      <c r="W1414" t="s">
        <v>22811</v>
      </c>
      <c r="X1414">
        <v>78.75</v>
      </c>
      <c r="Y1414" t="s">
        <v>20700</v>
      </c>
      <c r="Z1414" t="s">
        <v>100</v>
      </c>
      <c r="AA1414" t="s">
        <v>92</v>
      </c>
      <c r="AB1414" t="s">
        <v>305</v>
      </c>
      <c r="AC1414" t="s">
        <v>306</v>
      </c>
      <c r="AD1414" t="s">
        <v>25739</v>
      </c>
      <c r="AE1414" t="s">
        <v>20702</v>
      </c>
      <c r="AF1414">
        <v>21000</v>
      </c>
      <c r="AG1414" t="s">
        <v>20703</v>
      </c>
      <c r="AH1414" s="5">
        <v>45575</v>
      </c>
      <c r="AI1414">
        <v>26.69</v>
      </c>
      <c r="AJ1414" t="s">
        <v>113</v>
      </c>
      <c r="AK1414" t="s">
        <v>20690</v>
      </c>
      <c r="AL1414" t="s">
        <v>20704</v>
      </c>
      <c r="AM1414" t="s">
        <v>20690</v>
      </c>
      <c r="AN1414" t="s">
        <v>20690</v>
      </c>
      <c r="AO1414" t="s">
        <v>24980</v>
      </c>
      <c r="AP1414" t="s">
        <v>20919</v>
      </c>
      <c r="AQ1414" t="s">
        <v>24981</v>
      </c>
      <c r="AR1414" t="s">
        <v>24982</v>
      </c>
      <c r="AS1414" s="5">
        <v>45646</v>
      </c>
      <c r="AT1414" t="s">
        <v>20690</v>
      </c>
      <c r="AU1414" t="s">
        <v>20709</v>
      </c>
      <c r="AV1414" t="s">
        <v>20710</v>
      </c>
      <c r="AX1414" s="6">
        <f>COUNTIFS(拍卖数据!E:E,AA1414,拍卖数据!F:F,AB1414,拍卖数据!O:O,O1414,拍卖数据!P:P,"&gt;"&amp;X1414*0.8,拍卖数据!P:P,"&lt;"&amp;X1414*1.2)</f>
        <v>2</v>
      </c>
      <c r="AY1414">
        <f>COUNTIFS(拍卖数据!E:E,AA1414,拍卖数据!F:F,AB1414,拍卖数据!O:O,O1414,拍卖数据!AN:AN,"机构",拍卖数据!P:P,"&gt;"&amp;X1414*0.8,拍卖数据!P:P,"&lt;"&amp;X1414*1.2)</f>
        <v>0</v>
      </c>
      <c r="AZ1414" s="6">
        <f>COUNTIFS(拍卖数据!E:E,AA1414,拍卖数据!F:F,AB1414,拍卖数据!G:G,AC1414,拍卖数据!O:O,O1414,拍卖数据!AN:AN,"机构",拍卖数据!P:P,"&gt;"&amp;X1414*0.8,拍卖数据!P:P,"&lt;"&amp;X1414*1.2)</f>
        <v>0</v>
      </c>
    </row>
    <row r="1415" hidden="1" spans="1:52">
      <c r="A1415">
        <v>68702</v>
      </c>
      <c r="B1415" t="s">
        <v>24972</v>
      </c>
      <c r="C1415" t="s">
        <v>113</v>
      </c>
      <c r="D1415" t="s">
        <v>24973</v>
      </c>
      <c r="E1415" t="s">
        <v>20985</v>
      </c>
      <c r="F1415">
        <v>14086.541282</v>
      </c>
      <c r="G1415">
        <v>8348.216088</v>
      </c>
      <c r="H1415">
        <v>108.773529</v>
      </c>
      <c r="I1415">
        <v>0</v>
      </c>
      <c r="J1415">
        <v>22543.530899</v>
      </c>
      <c r="K1415" t="s">
        <v>20689</v>
      </c>
      <c r="L1415" t="s">
        <v>7653</v>
      </c>
      <c r="M1415">
        <v>4270.06</v>
      </c>
      <c r="N1415" t="s">
        <v>20691</v>
      </c>
      <c r="O1415" t="s">
        <v>131</v>
      </c>
      <c r="P1415" t="s">
        <v>20692</v>
      </c>
      <c r="Q1415" t="s">
        <v>20693</v>
      </c>
      <c r="R1415" t="s">
        <v>25037</v>
      </c>
      <c r="S1415" t="s">
        <v>25038</v>
      </c>
      <c r="T1415" t="s">
        <v>25740</v>
      </c>
      <c r="U1415" t="s">
        <v>25741</v>
      </c>
      <c r="V1415" t="s">
        <v>25041</v>
      </c>
      <c r="W1415" t="s">
        <v>22811</v>
      </c>
      <c r="X1415">
        <v>78.75</v>
      </c>
      <c r="Y1415" t="s">
        <v>20700</v>
      </c>
      <c r="Z1415" t="s">
        <v>100</v>
      </c>
      <c r="AA1415" t="s">
        <v>92</v>
      </c>
      <c r="AB1415" t="s">
        <v>305</v>
      </c>
      <c r="AC1415" t="s">
        <v>306</v>
      </c>
      <c r="AD1415" t="s">
        <v>25742</v>
      </c>
      <c r="AE1415" t="s">
        <v>20702</v>
      </c>
      <c r="AF1415">
        <v>21000</v>
      </c>
      <c r="AG1415" t="s">
        <v>20703</v>
      </c>
      <c r="AH1415" s="5">
        <v>45575</v>
      </c>
      <c r="AI1415">
        <v>26.69</v>
      </c>
      <c r="AJ1415" t="s">
        <v>113</v>
      </c>
      <c r="AK1415" t="s">
        <v>20690</v>
      </c>
      <c r="AL1415" t="s">
        <v>20704</v>
      </c>
      <c r="AM1415" t="s">
        <v>20690</v>
      </c>
      <c r="AN1415" t="s">
        <v>20690</v>
      </c>
      <c r="AO1415" t="s">
        <v>24980</v>
      </c>
      <c r="AP1415" t="s">
        <v>20919</v>
      </c>
      <c r="AQ1415" t="s">
        <v>24981</v>
      </c>
      <c r="AR1415" t="s">
        <v>24982</v>
      </c>
      <c r="AS1415" s="5">
        <v>45646</v>
      </c>
      <c r="AT1415" t="s">
        <v>20690</v>
      </c>
      <c r="AU1415" t="s">
        <v>20709</v>
      </c>
      <c r="AV1415" t="s">
        <v>20710</v>
      </c>
      <c r="AX1415" s="6">
        <f>COUNTIFS(拍卖数据!E:E,AA1415,拍卖数据!F:F,AB1415,拍卖数据!O:O,O1415,拍卖数据!P:P,"&gt;"&amp;X1415*0.8,拍卖数据!P:P,"&lt;"&amp;X1415*1.2)</f>
        <v>2</v>
      </c>
      <c r="AY1415">
        <f>COUNTIFS(拍卖数据!E:E,AA1415,拍卖数据!F:F,AB1415,拍卖数据!O:O,O1415,拍卖数据!AN:AN,"机构",拍卖数据!P:P,"&gt;"&amp;X1415*0.8,拍卖数据!P:P,"&lt;"&amp;X1415*1.2)</f>
        <v>0</v>
      </c>
      <c r="AZ1415" s="6">
        <f>COUNTIFS(拍卖数据!E:E,AA1415,拍卖数据!F:F,AB1415,拍卖数据!G:G,AC1415,拍卖数据!O:O,O1415,拍卖数据!AN:AN,"机构",拍卖数据!P:P,"&gt;"&amp;X1415*0.8,拍卖数据!P:P,"&lt;"&amp;X1415*1.2)</f>
        <v>0</v>
      </c>
    </row>
    <row r="1416" hidden="1" spans="1:52">
      <c r="A1416">
        <v>68703</v>
      </c>
      <c r="B1416" t="s">
        <v>24972</v>
      </c>
      <c r="C1416" t="s">
        <v>113</v>
      </c>
      <c r="D1416" t="s">
        <v>24973</v>
      </c>
      <c r="E1416" t="s">
        <v>20985</v>
      </c>
      <c r="F1416">
        <v>14086.541282</v>
      </c>
      <c r="G1416">
        <v>8348.216088</v>
      </c>
      <c r="H1416">
        <v>108.773529</v>
      </c>
      <c r="I1416">
        <v>0</v>
      </c>
      <c r="J1416">
        <v>22543.530899</v>
      </c>
      <c r="K1416" t="s">
        <v>20689</v>
      </c>
      <c r="L1416" t="s">
        <v>7653</v>
      </c>
      <c r="M1416">
        <v>4270.06</v>
      </c>
      <c r="N1416" t="s">
        <v>20691</v>
      </c>
      <c r="O1416" t="s">
        <v>131</v>
      </c>
      <c r="P1416" t="s">
        <v>20692</v>
      </c>
      <c r="Q1416" t="s">
        <v>20693</v>
      </c>
      <c r="R1416" t="s">
        <v>25037</v>
      </c>
      <c r="S1416" t="s">
        <v>25038</v>
      </c>
      <c r="T1416" t="s">
        <v>25743</v>
      </c>
      <c r="U1416" t="s">
        <v>25744</v>
      </c>
      <c r="V1416" t="s">
        <v>25041</v>
      </c>
      <c r="W1416" t="s">
        <v>22811</v>
      </c>
      <c r="X1416">
        <v>101.25</v>
      </c>
      <c r="Y1416" t="s">
        <v>20700</v>
      </c>
      <c r="Z1416" t="s">
        <v>100</v>
      </c>
      <c r="AA1416" t="s">
        <v>92</v>
      </c>
      <c r="AB1416" t="s">
        <v>305</v>
      </c>
      <c r="AC1416" t="s">
        <v>306</v>
      </c>
      <c r="AD1416" t="s">
        <v>25745</v>
      </c>
      <c r="AE1416" t="s">
        <v>20702</v>
      </c>
      <c r="AF1416">
        <v>21000</v>
      </c>
      <c r="AG1416" t="s">
        <v>20703</v>
      </c>
      <c r="AH1416" s="5">
        <v>45575</v>
      </c>
      <c r="AI1416">
        <v>34.31</v>
      </c>
      <c r="AJ1416" t="s">
        <v>113</v>
      </c>
      <c r="AK1416" t="s">
        <v>20690</v>
      </c>
      <c r="AL1416" t="s">
        <v>20704</v>
      </c>
      <c r="AM1416" t="s">
        <v>20690</v>
      </c>
      <c r="AN1416" t="s">
        <v>20690</v>
      </c>
      <c r="AO1416" t="s">
        <v>24980</v>
      </c>
      <c r="AP1416" t="s">
        <v>20919</v>
      </c>
      <c r="AQ1416" t="s">
        <v>24981</v>
      </c>
      <c r="AR1416" t="s">
        <v>24982</v>
      </c>
      <c r="AS1416" s="5">
        <v>45646</v>
      </c>
      <c r="AT1416" t="s">
        <v>20690</v>
      </c>
      <c r="AU1416" t="s">
        <v>20709</v>
      </c>
      <c r="AV1416" t="s">
        <v>20710</v>
      </c>
      <c r="AX1416" s="6">
        <f>COUNTIFS(拍卖数据!E:E,AA1416,拍卖数据!F:F,AB1416,拍卖数据!O:O,O1416,拍卖数据!P:P,"&gt;"&amp;X1416*0.8,拍卖数据!P:P,"&lt;"&amp;X1416*1.2)</f>
        <v>1</v>
      </c>
      <c r="AY1416">
        <f>COUNTIFS(拍卖数据!E:E,AA1416,拍卖数据!F:F,AB1416,拍卖数据!O:O,O1416,拍卖数据!AN:AN,"机构",拍卖数据!P:P,"&gt;"&amp;X1416*0.8,拍卖数据!P:P,"&lt;"&amp;X1416*1.2)</f>
        <v>0</v>
      </c>
      <c r="AZ1416" s="6">
        <f>COUNTIFS(拍卖数据!E:E,AA1416,拍卖数据!F:F,AB1416,拍卖数据!G:G,AC1416,拍卖数据!O:O,O1416,拍卖数据!AN:AN,"机构",拍卖数据!P:P,"&gt;"&amp;X1416*0.8,拍卖数据!P:P,"&lt;"&amp;X1416*1.2)</f>
        <v>0</v>
      </c>
    </row>
    <row r="1417" hidden="1" spans="1:52">
      <c r="A1417">
        <v>68704</v>
      </c>
      <c r="B1417" t="s">
        <v>24972</v>
      </c>
      <c r="C1417" t="s">
        <v>113</v>
      </c>
      <c r="D1417" t="s">
        <v>24973</v>
      </c>
      <c r="E1417" t="s">
        <v>20985</v>
      </c>
      <c r="F1417">
        <v>14086.541282</v>
      </c>
      <c r="G1417">
        <v>8348.216088</v>
      </c>
      <c r="H1417">
        <v>108.773529</v>
      </c>
      <c r="I1417">
        <v>0</v>
      </c>
      <c r="J1417">
        <v>22543.530899</v>
      </c>
      <c r="K1417" t="s">
        <v>20689</v>
      </c>
      <c r="L1417" t="s">
        <v>7653</v>
      </c>
      <c r="M1417">
        <v>4270.06</v>
      </c>
      <c r="N1417" t="s">
        <v>20691</v>
      </c>
      <c r="O1417" t="s">
        <v>131</v>
      </c>
      <c r="P1417" t="s">
        <v>20692</v>
      </c>
      <c r="Q1417" t="s">
        <v>20693</v>
      </c>
      <c r="R1417" t="s">
        <v>25037</v>
      </c>
      <c r="S1417" t="s">
        <v>25038</v>
      </c>
      <c r="T1417" t="s">
        <v>25746</v>
      </c>
      <c r="U1417" t="s">
        <v>25747</v>
      </c>
      <c r="V1417" t="s">
        <v>25041</v>
      </c>
      <c r="W1417" t="s">
        <v>22811</v>
      </c>
      <c r="X1417">
        <v>78.75</v>
      </c>
      <c r="Y1417" t="s">
        <v>20700</v>
      </c>
      <c r="Z1417" t="s">
        <v>100</v>
      </c>
      <c r="AA1417" t="s">
        <v>92</v>
      </c>
      <c r="AB1417" t="s">
        <v>305</v>
      </c>
      <c r="AC1417" t="s">
        <v>306</v>
      </c>
      <c r="AD1417" t="s">
        <v>25748</v>
      </c>
      <c r="AE1417" t="s">
        <v>20702</v>
      </c>
      <c r="AF1417">
        <v>21000</v>
      </c>
      <c r="AG1417" t="s">
        <v>20703</v>
      </c>
      <c r="AH1417" s="5">
        <v>45575</v>
      </c>
      <c r="AI1417">
        <v>26.69</v>
      </c>
      <c r="AJ1417" t="s">
        <v>113</v>
      </c>
      <c r="AK1417" t="s">
        <v>20690</v>
      </c>
      <c r="AL1417" t="s">
        <v>20704</v>
      </c>
      <c r="AM1417" t="s">
        <v>20690</v>
      </c>
      <c r="AN1417" t="s">
        <v>20690</v>
      </c>
      <c r="AO1417" t="s">
        <v>24980</v>
      </c>
      <c r="AP1417" t="s">
        <v>20919</v>
      </c>
      <c r="AQ1417" t="s">
        <v>24981</v>
      </c>
      <c r="AR1417" t="s">
        <v>24982</v>
      </c>
      <c r="AS1417" s="5">
        <v>45646</v>
      </c>
      <c r="AT1417" t="s">
        <v>20690</v>
      </c>
      <c r="AU1417" t="s">
        <v>20709</v>
      </c>
      <c r="AV1417" t="s">
        <v>20710</v>
      </c>
      <c r="AX1417" s="6">
        <f>COUNTIFS(拍卖数据!E:E,AA1417,拍卖数据!F:F,AB1417,拍卖数据!O:O,O1417,拍卖数据!P:P,"&gt;"&amp;X1417*0.8,拍卖数据!P:P,"&lt;"&amp;X1417*1.2)</f>
        <v>2</v>
      </c>
      <c r="AY1417">
        <f>COUNTIFS(拍卖数据!E:E,AA1417,拍卖数据!F:F,AB1417,拍卖数据!O:O,O1417,拍卖数据!AN:AN,"机构",拍卖数据!P:P,"&gt;"&amp;X1417*0.8,拍卖数据!P:P,"&lt;"&amp;X1417*1.2)</f>
        <v>0</v>
      </c>
      <c r="AZ1417" s="6">
        <f>COUNTIFS(拍卖数据!E:E,AA1417,拍卖数据!F:F,AB1417,拍卖数据!G:G,AC1417,拍卖数据!O:O,O1417,拍卖数据!AN:AN,"机构",拍卖数据!P:P,"&gt;"&amp;X1417*0.8,拍卖数据!P:P,"&lt;"&amp;X1417*1.2)</f>
        <v>0</v>
      </c>
    </row>
    <row r="1418" hidden="1" spans="1:52">
      <c r="A1418">
        <v>68705</v>
      </c>
      <c r="B1418" t="s">
        <v>24972</v>
      </c>
      <c r="C1418" t="s">
        <v>113</v>
      </c>
      <c r="D1418" t="s">
        <v>24973</v>
      </c>
      <c r="E1418" t="s">
        <v>20985</v>
      </c>
      <c r="F1418">
        <v>14086.541282</v>
      </c>
      <c r="G1418">
        <v>8348.216088</v>
      </c>
      <c r="H1418">
        <v>108.773529</v>
      </c>
      <c r="I1418">
        <v>0</v>
      </c>
      <c r="J1418">
        <v>22543.530899</v>
      </c>
      <c r="K1418" t="s">
        <v>20689</v>
      </c>
      <c r="L1418" t="s">
        <v>7653</v>
      </c>
      <c r="M1418">
        <v>4270.06</v>
      </c>
      <c r="N1418" t="s">
        <v>20691</v>
      </c>
      <c r="O1418" t="s">
        <v>131</v>
      </c>
      <c r="P1418" t="s">
        <v>20692</v>
      </c>
      <c r="Q1418" t="s">
        <v>20693</v>
      </c>
      <c r="R1418" t="s">
        <v>25037</v>
      </c>
      <c r="S1418" t="s">
        <v>25038</v>
      </c>
      <c r="T1418" t="s">
        <v>25749</v>
      </c>
      <c r="U1418" t="s">
        <v>25750</v>
      </c>
      <c r="V1418" t="s">
        <v>25041</v>
      </c>
      <c r="W1418" t="s">
        <v>22811</v>
      </c>
      <c r="X1418">
        <v>78.75</v>
      </c>
      <c r="Y1418" t="s">
        <v>20700</v>
      </c>
      <c r="Z1418" t="s">
        <v>100</v>
      </c>
      <c r="AA1418" t="s">
        <v>92</v>
      </c>
      <c r="AB1418" t="s">
        <v>305</v>
      </c>
      <c r="AC1418" t="s">
        <v>306</v>
      </c>
      <c r="AD1418" t="s">
        <v>25751</v>
      </c>
      <c r="AE1418" t="s">
        <v>20702</v>
      </c>
      <c r="AF1418">
        <v>21000</v>
      </c>
      <c r="AG1418" t="s">
        <v>20703</v>
      </c>
      <c r="AH1418" s="5">
        <v>45575</v>
      </c>
      <c r="AI1418">
        <v>26.69</v>
      </c>
      <c r="AJ1418" t="s">
        <v>113</v>
      </c>
      <c r="AK1418" t="s">
        <v>20690</v>
      </c>
      <c r="AL1418" t="s">
        <v>20704</v>
      </c>
      <c r="AM1418" t="s">
        <v>20690</v>
      </c>
      <c r="AN1418" t="s">
        <v>20690</v>
      </c>
      <c r="AO1418" t="s">
        <v>24980</v>
      </c>
      <c r="AP1418" t="s">
        <v>20919</v>
      </c>
      <c r="AQ1418" t="s">
        <v>24981</v>
      </c>
      <c r="AR1418" t="s">
        <v>24982</v>
      </c>
      <c r="AS1418" s="5">
        <v>45646</v>
      </c>
      <c r="AT1418" t="s">
        <v>20690</v>
      </c>
      <c r="AU1418" t="s">
        <v>20709</v>
      </c>
      <c r="AV1418" t="s">
        <v>20710</v>
      </c>
      <c r="AX1418" s="6">
        <f>COUNTIFS(拍卖数据!E:E,AA1418,拍卖数据!F:F,AB1418,拍卖数据!O:O,O1418,拍卖数据!P:P,"&gt;"&amp;X1418*0.8,拍卖数据!P:P,"&lt;"&amp;X1418*1.2)</f>
        <v>2</v>
      </c>
      <c r="AY1418">
        <f>COUNTIFS(拍卖数据!E:E,AA1418,拍卖数据!F:F,AB1418,拍卖数据!O:O,O1418,拍卖数据!AN:AN,"机构",拍卖数据!P:P,"&gt;"&amp;X1418*0.8,拍卖数据!P:P,"&lt;"&amp;X1418*1.2)</f>
        <v>0</v>
      </c>
      <c r="AZ1418" s="6">
        <f>COUNTIFS(拍卖数据!E:E,AA1418,拍卖数据!F:F,AB1418,拍卖数据!G:G,AC1418,拍卖数据!O:O,O1418,拍卖数据!AN:AN,"机构",拍卖数据!P:P,"&gt;"&amp;X1418*0.8,拍卖数据!P:P,"&lt;"&amp;X1418*1.2)</f>
        <v>0</v>
      </c>
    </row>
    <row r="1419" hidden="1" spans="1:52">
      <c r="A1419">
        <v>68706</v>
      </c>
      <c r="B1419" t="s">
        <v>24972</v>
      </c>
      <c r="C1419" t="s">
        <v>113</v>
      </c>
      <c r="D1419" t="s">
        <v>24973</v>
      </c>
      <c r="E1419" t="s">
        <v>20985</v>
      </c>
      <c r="F1419">
        <v>14086.541282</v>
      </c>
      <c r="G1419">
        <v>8348.216088</v>
      </c>
      <c r="H1419">
        <v>108.773529</v>
      </c>
      <c r="I1419">
        <v>0</v>
      </c>
      <c r="J1419">
        <v>22543.530899</v>
      </c>
      <c r="K1419" t="s">
        <v>20689</v>
      </c>
      <c r="L1419" t="s">
        <v>7653</v>
      </c>
      <c r="M1419">
        <v>4270.06</v>
      </c>
      <c r="N1419" t="s">
        <v>20691</v>
      </c>
      <c r="O1419" t="s">
        <v>131</v>
      </c>
      <c r="P1419" t="s">
        <v>20692</v>
      </c>
      <c r="Q1419" t="s">
        <v>20693</v>
      </c>
      <c r="R1419" t="s">
        <v>25037</v>
      </c>
      <c r="S1419" t="s">
        <v>25038</v>
      </c>
      <c r="T1419" t="s">
        <v>25752</v>
      </c>
      <c r="U1419" t="s">
        <v>25753</v>
      </c>
      <c r="V1419" t="s">
        <v>25041</v>
      </c>
      <c r="W1419" t="s">
        <v>22811</v>
      </c>
      <c r="X1419">
        <v>210.78</v>
      </c>
      <c r="Y1419" t="s">
        <v>20700</v>
      </c>
      <c r="Z1419" t="s">
        <v>100</v>
      </c>
      <c r="AA1419" t="s">
        <v>92</v>
      </c>
      <c r="AB1419" t="s">
        <v>305</v>
      </c>
      <c r="AC1419" t="s">
        <v>306</v>
      </c>
      <c r="AD1419" t="s">
        <v>25754</v>
      </c>
      <c r="AE1419" t="s">
        <v>20702</v>
      </c>
      <c r="AF1419">
        <v>21000</v>
      </c>
      <c r="AG1419" t="s">
        <v>20703</v>
      </c>
      <c r="AH1419" s="5">
        <v>45575</v>
      </c>
      <c r="AI1419">
        <v>71.43</v>
      </c>
      <c r="AJ1419" t="s">
        <v>113</v>
      </c>
      <c r="AK1419" t="s">
        <v>20690</v>
      </c>
      <c r="AL1419" t="s">
        <v>20704</v>
      </c>
      <c r="AM1419" t="s">
        <v>20690</v>
      </c>
      <c r="AN1419" t="s">
        <v>20690</v>
      </c>
      <c r="AO1419" t="s">
        <v>24980</v>
      </c>
      <c r="AP1419" t="s">
        <v>20919</v>
      </c>
      <c r="AQ1419" t="s">
        <v>24981</v>
      </c>
      <c r="AR1419" t="s">
        <v>24982</v>
      </c>
      <c r="AS1419" s="5">
        <v>45646</v>
      </c>
      <c r="AT1419" t="s">
        <v>20690</v>
      </c>
      <c r="AU1419" t="s">
        <v>20709</v>
      </c>
      <c r="AV1419" t="s">
        <v>20710</v>
      </c>
      <c r="AX1419" s="6">
        <f>COUNTIFS(拍卖数据!E:E,AA1419,拍卖数据!F:F,AB1419,拍卖数据!O:O,O1419,拍卖数据!P:P,"&gt;"&amp;X1419*0.8,拍卖数据!P:P,"&lt;"&amp;X1419*1.2)</f>
        <v>7</v>
      </c>
      <c r="AY1419">
        <f>COUNTIFS(拍卖数据!E:E,AA1419,拍卖数据!F:F,AB1419,拍卖数据!O:O,O1419,拍卖数据!AN:AN,"机构",拍卖数据!P:P,"&gt;"&amp;X1419*0.8,拍卖数据!P:P,"&lt;"&amp;X1419*1.2)</f>
        <v>0</v>
      </c>
      <c r="AZ1419" s="6">
        <f>COUNTIFS(拍卖数据!E:E,AA1419,拍卖数据!F:F,AB1419,拍卖数据!G:G,AC1419,拍卖数据!O:O,O1419,拍卖数据!AN:AN,"机构",拍卖数据!P:P,"&gt;"&amp;X1419*0.8,拍卖数据!P:P,"&lt;"&amp;X1419*1.2)</f>
        <v>0</v>
      </c>
    </row>
    <row r="1420" hidden="1" spans="1:52">
      <c r="A1420">
        <v>68707</v>
      </c>
      <c r="B1420" t="s">
        <v>24972</v>
      </c>
      <c r="C1420" t="s">
        <v>113</v>
      </c>
      <c r="D1420" t="s">
        <v>24973</v>
      </c>
      <c r="E1420" t="s">
        <v>20985</v>
      </c>
      <c r="F1420">
        <v>14086.541282</v>
      </c>
      <c r="G1420">
        <v>8348.216088</v>
      </c>
      <c r="H1420">
        <v>108.773529</v>
      </c>
      <c r="I1420">
        <v>0</v>
      </c>
      <c r="J1420">
        <v>22543.530899</v>
      </c>
      <c r="K1420" t="s">
        <v>20689</v>
      </c>
      <c r="L1420" t="s">
        <v>7653</v>
      </c>
      <c r="M1420">
        <v>4270.06</v>
      </c>
      <c r="N1420" t="s">
        <v>20691</v>
      </c>
      <c r="O1420" t="s">
        <v>131</v>
      </c>
      <c r="P1420" t="s">
        <v>20692</v>
      </c>
      <c r="Q1420" t="s">
        <v>20693</v>
      </c>
      <c r="R1420" t="s">
        <v>25037</v>
      </c>
      <c r="S1420" t="s">
        <v>25038</v>
      </c>
      <c r="T1420" t="s">
        <v>25755</v>
      </c>
      <c r="U1420" t="s">
        <v>25756</v>
      </c>
      <c r="V1420" t="s">
        <v>25041</v>
      </c>
      <c r="W1420" t="s">
        <v>22811</v>
      </c>
      <c r="X1420">
        <v>141.18</v>
      </c>
      <c r="Y1420" t="s">
        <v>20700</v>
      </c>
      <c r="Z1420" t="s">
        <v>100</v>
      </c>
      <c r="AA1420" t="s">
        <v>92</v>
      </c>
      <c r="AB1420" t="s">
        <v>305</v>
      </c>
      <c r="AC1420" t="s">
        <v>306</v>
      </c>
      <c r="AD1420" t="s">
        <v>25757</v>
      </c>
      <c r="AE1420" t="s">
        <v>20702</v>
      </c>
      <c r="AF1420">
        <v>21000</v>
      </c>
      <c r="AG1420" t="s">
        <v>20703</v>
      </c>
      <c r="AH1420" s="5">
        <v>45575</v>
      </c>
      <c r="AI1420">
        <v>47.85</v>
      </c>
      <c r="AJ1420" t="s">
        <v>113</v>
      </c>
      <c r="AK1420" t="s">
        <v>20690</v>
      </c>
      <c r="AL1420" t="s">
        <v>20704</v>
      </c>
      <c r="AM1420" t="s">
        <v>20690</v>
      </c>
      <c r="AN1420" t="s">
        <v>20690</v>
      </c>
      <c r="AO1420" t="s">
        <v>24980</v>
      </c>
      <c r="AP1420" t="s">
        <v>20919</v>
      </c>
      <c r="AQ1420" t="s">
        <v>24981</v>
      </c>
      <c r="AR1420" t="s">
        <v>24982</v>
      </c>
      <c r="AS1420" s="5">
        <v>45646</v>
      </c>
      <c r="AT1420" t="s">
        <v>20690</v>
      </c>
      <c r="AU1420" t="s">
        <v>20709</v>
      </c>
      <c r="AV1420" t="s">
        <v>20710</v>
      </c>
      <c r="AX1420" s="6">
        <f>COUNTIFS(拍卖数据!E:E,AA1420,拍卖数据!F:F,AB1420,拍卖数据!O:O,O1420,拍卖数据!P:P,"&gt;"&amp;X1420*0.8,拍卖数据!P:P,"&lt;"&amp;X1420*1.2)</f>
        <v>5</v>
      </c>
      <c r="AY1420">
        <f>COUNTIFS(拍卖数据!E:E,AA1420,拍卖数据!F:F,AB1420,拍卖数据!O:O,O1420,拍卖数据!AN:AN,"机构",拍卖数据!P:P,"&gt;"&amp;X1420*0.8,拍卖数据!P:P,"&lt;"&amp;X1420*1.2)</f>
        <v>0</v>
      </c>
      <c r="AZ1420" s="6">
        <f>COUNTIFS(拍卖数据!E:E,AA1420,拍卖数据!F:F,AB1420,拍卖数据!G:G,AC1420,拍卖数据!O:O,O1420,拍卖数据!AN:AN,"机构",拍卖数据!P:P,"&gt;"&amp;X1420*0.8,拍卖数据!P:P,"&lt;"&amp;X1420*1.2)</f>
        <v>0</v>
      </c>
    </row>
    <row r="1421" hidden="1" spans="1:52">
      <c r="A1421">
        <v>68708</v>
      </c>
      <c r="B1421" t="s">
        <v>24972</v>
      </c>
      <c r="C1421" t="s">
        <v>113</v>
      </c>
      <c r="D1421" t="s">
        <v>24973</v>
      </c>
      <c r="E1421" t="s">
        <v>20985</v>
      </c>
      <c r="F1421">
        <v>14086.541282</v>
      </c>
      <c r="G1421">
        <v>8348.216088</v>
      </c>
      <c r="H1421">
        <v>108.773529</v>
      </c>
      <c r="I1421">
        <v>0</v>
      </c>
      <c r="J1421">
        <v>22543.530899</v>
      </c>
      <c r="K1421" t="s">
        <v>20689</v>
      </c>
      <c r="L1421" t="s">
        <v>7653</v>
      </c>
      <c r="M1421">
        <v>4270.06</v>
      </c>
      <c r="N1421" t="s">
        <v>20691</v>
      </c>
      <c r="O1421" t="s">
        <v>131</v>
      </c>
      <c r="P1421" t="s">
        <v>20692</v>
      </c>
      <c r="Q1421" t="s">
        <v>20693</v>
      </c>
      <c r="R1421" t="s">
        <v>25037</v>
      </c>
      <c r="S1421" t="s">
        <v>25038</v>
      </c>
      <c r="T1421" t="s">
        <v>25758</v>
      </c>
      <c r="U1421" t="s">
        <v>25759</v>
      </c>
      <c r="V1421" t="s">
        <v>25041</v>
      </c>
      <c r="W1421" t="s">
        <v>22811</v>
      </c>
      <c r="X1421">
        <v>82.36</v>
      </c>
      <c r="Y1421" t="s">
        <v>20700</v>
      </c>
      <c r="Z1421" t="s">
        <v>100</v>
      </c>
      <c r="AA1421" t="s">
        <v>92</v>
      </c>
      <c r="AB1421" t="s">
        <v>305</v>
      </c>
      <c r="AC1421" t="s">
        <v>306</v>
      </c>
      <c r="AD1421" t="s">
        <v>25760</v>
      </c>
      <c r="AE1421" t="s">
        <v>20702</v>
      </c>
      <c r="AF1421">
        <v>21000</v>
      </c>
      <c r="AG1421" t="s">
        <v>20703</v>
      </c>
      <c r="AH1421" s="5">
        <v>45575</v>
      </c>
      <c r="AI1421">
        <v>27.91</v>
      </c>
      <c r="AJ1421" t="s">
        <v>113</v>
      </c>
      <c r="AK1421" t="s">
        <v>20690</v>
      </c>
      <c r="AL1421" t="s">
        <v>20704</v>
      </c>
      <c r="AM1421" t="s">
        <v>20690</v>
      </c>
      <c r="AN1421" t="s">
        <v>20690</v>
      </c>
      <c r="AO1421" t="s">
        <v>24980</v>
      </c>
      <c r="AP1421" t="s">
        <v>20919</v>
      </c>
      <c r="AQ1421" t="s">
        <v>24981</v>
      </c>
      <c r="AR1421" t="s">
        <v>24982</v>
      </c>
      <c r="AS1421" s="5">
        <v>45646</v>
      </c>
      <c r="AT1421" t="s">
        <v>20690</v>
      </c>
      <c r="AU1421" t="s">
        <v>20709</v>
      </c>
      <c r="AV1421" t="s">
        <v>20710</v>
      </c>
      <c r="AX1421" s="6">
        <f>COUNTIFS(拍卖数据!E:E,AA1421,拍卖数据!F:F,AB1421,拍卖数据!O:O,O1421,拍卖数据!P:P,"&gt;"&amp;X1421*0.8,拍卖数据!P:P,"&lt;"&amp;X1421*1.2)</f>
        <v>2</v>
      </c>
      <c r="AY1421">
        <f>COUNTIFS(拍卖数据!E:E,AA1421,拍卖数据!F:F,AB1421,拍卖数据!O:O,O1421,拍卖数据!AN:AN,"机构",拍卖数据!P:P,"&gt;"&amp;X1421*0.8,拍卖数据!P:P,"&lt;"&amp;X1421*1.2)</f>
        <v>0</v>
      </c>
      <c r="AZ1421" s="6">
        <f>COUNTIFS(拍卖数据!E:E,AA1421,拍卖数据!F:F,AB1421,拍卖数据!G:G,AC1421,拍卖数据!O:O,O1421,拍卖数据!AN:AN,"机构",拍卖数据!P:P,"&gt;"&amp;X1421*0.8,拍卖数据!P:P,"&lt;"&amp;X1421*1.2)</f>
        <v>0</v>
      </c>
    </row>
    <row r="1422" hidden="1" spans="1:52">
      <c r="A1422">
        <v>68709</v>
      </c>
      <c r="B1422" t="s">
        <v>24972</v>
      </c>
      <c r="C1422" t="s">
        <v>113</v>
      </c>
      <c r="D1422" t="s">
        <v>24973</v>
      </c>
      <c r="E1422" t="s">
        <v>20985</v>
      </c>
      <c r="F1422">
        <v>14086.541282</v>
      </c>
      <c r="G1422">
        <v>8348.216088</v>
      </c>
      <c r="H1422">
        <v>108.773529</v>
      </c>
      <c r="I1422">
        <v>0</v>
      </c>
      <c r="J1422">
        <v>22543.530899</v>
      </c>
      <c r="K1422" t="s">
        <v>20689</v>
      </c>
      <c r="L1422" t="s">
        <v>7653</v>
      </c>
      <c r="M1422">
        <v>4270.06</v>
      </c>
      <c r="N1422" t="s">
        <v>20691</v>
      </c>
      <c r="O1422" t="s">
        <v>131</v>
      </c>
      <c r="P1422" t="s">
        <v>20692</v>
      </c>
      <c r="Q1422" t="s">
        <v>20693</v>
      </c>
      <c r="R1422" t="s">
        <v>25037</v>
      </c>
      <c r="S1422" t="s">
        <v>25038</v>
      </c>
      <c r="T1422" t="s">
        <v>25761</v>
      </c>
      <c r="U1422" t="s">
        <v>25762</v>
      </c>
      <c r="V1422" t="s">
        <v>25041</v>
      </c>
      <c r="W1422" t="s">
        <v>22811</v>
      </c>
      <c r="X1422">
        <v>82.36</v>
      </c>
      <c r="Y1422" t="s">
        <v>20700</v>
      </c>
      <c r="Z1422" t="s">
        <v>100</v>
      </c>
      <c r="AA1422" t="s">
        <v>92</v>
      </c>
      <c r="AB1422" t="s">
        <v>305</v>
      </c>
      <c r="AC1422" t="s">
        <v>306</v>
      </c>
      <c r="AD1422" t="s">
        <v>25763</v>
      </c>
      <c r="AE1422" t="s">
        <v>20702</v>
      </c>
      <c r="AF1422">
        <v>21000</v>
      </c>
      <c r="AG1422" t="s">
        <v>20703</v>
      </c>
      <c r="AH1422" s="5">
        <v>45575</v>
      </c>
      <c r="AI1422">
        <v>27.91</v>
      </c>
      <c r="AJ1422" t="s">
        <v>113</v>
      </c>
      <c r="AK1422" t="s">
        <v>20690</v>
      </c>
      <c r="AL1422" t="s">
        <v>20704</v>
      </c>
      <c r="AM1422" t="s">
        <v>20690</v>
      </c>
      <c r="AN1422" t="s">
        <v>20690</v>
      </c>
      <c r="AO1422" t="s">
        <v>24980</v>
      </c>
      <c r="AP1422" t="s">
        <v>20919</v>
      </c>
      <c r="AQ1422" t="s">
        <v>24981</v>
      </c>
      <c r="AR1422" t="s">
        <v>24982</v>
      </c>
      <c r="AS1422" s="5">
        <v>45646</v>
      </c>
      <c r="AT1422" t="s">
        <v>20690</v>
      </c>
      <c r="AU1422" t="s">
        <v>20709</v>
      </c>
      <c r="AV1422" t="s">
        <v>20710</v>
      </c>
      <c r="AX1422" s="6">
        <f>COUNTIFS(拍卖数据!E:E,AA1422,拍卖数据!F:F,AB1422,拍卖数据!O:O,O1422,拍卖数据!P:P,"&gt;"&amp;X1422*0.8,拍卖数据!P:P,"&lt;"&amp;X1422*1.2)</f>
        <v>2</v>
      </c>
      <c r="AY1422">
        <f>COUNTIFS(拍卖数据!E:E,AA1422,拍卖数据!F:F,AB1422,拍卖数据!O:O,O1422,拍卖数据!AN:AN,"机构",拍卖数据!P:P,"&gt;"&amp;X1422*0.8,拍卖数据!P:P,"&lt;"&amp;X1422*1.2)</f>
        <v>0</v>
      </c>
      <c r="AZ1422" s="6">
        <f>COUNTIFS(拍卖数据!E:E,AA1422,拍卖数据!F:F,AB1422,拍卖数据!G:G,AC1422,拍卖数据!O:O,O1422,拍卖数据!AN:AN,"机构",拍卖数据!P:P,"&gt;"&amp;X1422*0.8,拍卖数据!P:P,"&lt;"&amp;X1422*1.2)</f>
        <v>0</v>
      </c>
    </row>
    <row r="1423" hidden="1" spans="1:52">
      <c r="A1423">
        <v>68710</v>
      </c>
      <c r="B1423" t="s">
        <v>24972</v>
      </c>
      <c r="C1423" t="s">
        <v>113</v>
      </c>
      <c r="D1423" t="s">
        <v>24973</v>
      </c>
      <c r="E1423" t="s">
        <v>20985</v>
      </c>
      <c r="F1423">
        <v>14086.541282</v>
      </c>
      <c r="G1423">
        <v>8348.216088</v>
      </c>
      <c r="H1423">
        <v>108.773529</v>
      </c>
      <c r="I1423">
        <v>0</v>
      </c>
      <c r="J1423">
        <v>22543.530899</v>
      </c>
      <c r="K1423" t="s">
        <v>20689</v>
      </c>
      <c r="L1423" t="s">
        <v>7653</v>
      </c>
      <c r="M1423">
        <v>4270.06</v>
      </c>
      <c r="N1423" t="s">
        <v>20691</v>
      </c>
      <c r="O1423" t="s">
        <v>131</v>
      </c>
      <c r="P1423" t="s">
        <v>20692</v>
      </c>
      <c r="Q1423" t="s">
        <v>20693</v>
      </c>
      <c r="R1423" t="s">
        <v>25037</v>
      </c>
      <c r="S1423" t="s">
        <v>25038</v>
      </c>
      <c r="T1423" t="s">
        <v>25764</v>
      </c>
      <c r="U1423" t="s">
        <v>25765</v>
      </c>
      <c r="V1423" t="s">
        <v>25041</v>
      </c>
      <c r="W1423" t="s">
        <v>22811</v>
      </c>
      <c r="X1423">
        <v>117.65</v>
      </c>
      <c r="Y1423" t="s">
        <v>20700</v>
      </c>
      <c r="Z1423" t="s">
        <v>100</v>
      </c>
      <c r="AA1423" t="s">
        <v>92</v>
      </c>
      <c r="AB1423" t="s">
        <v>305</v>
      </c>
      <c r="AC1423" t="s">
        <v>306</v>
      </c>
      <c r="AD1423" t="s">
        <v>25766</v>
      </c>
      <c r="AE1423" t="s">
        <v>20702</v>
      </c>
      <c r="AF1423">
        <v>21000</v>
      </c>
      <c r="AG1423" t="s">
        <v>20703</v>
      </c>
      <c r="AH1423" s="5">
        <v>45575</v>
      </c>
      <c r="AI1423">
        <v>39.87</v>
      </c>
      <c r="AJ1423" t="s">
        <v>113</v>
      </c>
      <c r="AK1423" t="s">
        <v>20690</v>
      </c>
      <c r="AL1423" t="s">
        <v>20704</v>
      </c>
      <c r="AM1423" t="s">
        <v>20690</v>
      </c>
      <c r="AN1423" t="s">
        <v>20690</v>
      </c>
      <c r="AO1423" t="s">
        <v>24980</v>
      </c>
      <c r="AP1423" t="s">
        <v>20919</v>
      </c>
      <c r="AQ1423" t="s">
        <v>24981</v>
      </c>
      <c r="AR1423" t="s">
        <v>24982</v>
      </c>
      <c r="AS1423" s="5">
        <v>45646</v>
      </c>
      <c r="AT1423" t="s">
        <v>20690</v>
      </c>
      <c r="AU1423" t="s">
        <v>20709</v>
      </c>
      <c r="AV1423" t="s">
        <v>20710</v>
      </c>
      <c r="AX1423" s="6">
        <f>COUNTIFS(拍卖数据!E:E,AA1423,拍卖数据!F:F,AB1423,拍卖数据!O:O,O1423,拍卖数据!P:P,"&gt;"&amp;X1423*0.8,拍卖数据!P:P,"&lt;"&amp;X1423*1.2)</f>
        <v>4</v>
      </c>
      <c r="AY1423">
        <f>COUNTIFS(拍卖数据!E:E,AA1423,拍卖数据!F:F,AB1423,拍卖数据!O:O,O1423,拍卖数据!AN:AN,"机构",拍卖数据!P:P,"&gt;"&amp;X1423*0.8,拍卖数据!P:P,"&lt;"&amp;X1423*1.2)</f>
        <v>0</v>
      </c>
      <c r="AZ1423" s="6">
        <f>COUNTIFS(拍卖数据!E:E,AA1423,拍卖数据!F:F,AB1423,拍卖数据!G:G,AC1423,拍卖数据!O:O,O1423,拍卖数据!AN:AN,"机构",拍卖数据!P:P,"&gt;"&amp;X1423*0.8,拍卖数据!P:P,"&lt;"&amp;X1423*1.2)</f>
        <v>0</v>
      </c>
    </row>
    <row r="1424" hidden="1" spans="1:52">
      <c r="A1424">
        <v>68711</v>
      </c>
      <c r="B1424" t="s">
        <v>24972</v>
      </c>
      <c r="C1424" t="s">
        <v>113</v>
      </c>
      <c r="D1424" t="s">
        <v>24973</v>
      </c>
      <c r="E1424" t="s">
        <v>20985</v>
      </c>
      <c r="F1424">
        <v>14086.541282</v>
      </c>
      <c r="G1424">
        <v>8348.216088</v>
      </c>
      <c r="H1424">
        <v>108.773529</v>
      </c>
      <c r="I1424">
        <v>0</v>
      </c>
      <c r="J1424">
        <v>22543.530899</v>
      </c>
      <c r="K1424" t="s">
        <v>20689</v>
      </c>
      <c r="L1424" t="s">
        <v>7653</v>
      </c>
      <c r="M1424">
        <v>4270.06</v>
      </c>
      <c r="N1424" t="s">
        <v>20691</v>
      </c>
      <c r="O1424" t="s">
        <v>131</v>
      </c>
      <c r="P1424" t="s">
        <v>20692</v>
      </c>
      <c r="Q1424" t="s">
        <v>20693</v>
      </c>
      <c r="R1424" t="s">
        <v>25037</v>
      </c>
      <c r="S1424" t="s">
        <v>25038</v>
      </c>
      <c r="T1424" t="s">
        <v>25767</v>
      </c>
      <c r="U1424" t="s">
        <v>25768</v>
      </c>
      <c r="V1424" t="s">
        <v>25041</v>
      </c>
      <c r="W1424" t="s">
        <v>22811</v>
      </c>
      <c r="X1424">
        <v>199.42</v>
      </c>
      <c r="Y1424" t="s">
        <v>20700</v>
      </c>
      <c r="Z1424" t="s">
        <v>100</v>
      </c>
      <c r="AA1424" t="s">
        <v>92</v>
      </c>
      <c r="AB1424" t="s">
        <v>305</v>
      </c>
      <c r="AC1424" t="s">
        <v>306</v>
      </c>
      <c r="AD1424" t="s">
        <v>25769</v>
      </c>
      <c r="AE1424" t="s">
        <v>20702</v>
      </c>
      <c r="AF1424">
        <v>21000</v>
      </c>
      <c r="AG1424" t="s">
        <v>20703</v>
      </c>
      <c r="AH1424" s="5">
        <v>45575</v>
      </c>
      <c r="AI1424">
        <v>67.58</v>
      </c>
      <c r="AJ1424" t="s">
        <v>113</v>
      </c>
      <c r="AK1424" t="s">
        <v>20690</v>
      </c>
      <c r="AL1424" t="s">
        <v>20704</v>
      </c>
      <c r="AM1424" t="s">
        <v>20690</v>
      </c>
      <c r="AN1424" t="s">
        <v>20690</v>
      </c>
      <c r="AO1424" t="s">
        <v>24980</v>
      </c>
      <c r="AP1424" t="s">
        <v>20919</v>
      </c>
      <c r="AQ1424" t="s">
        <v>24981</v>
      </c>
      <c r="AR1424" t="s">
        <v>24982</v>
      </c>
      <c r="AS1424" s="5">
        <v>45646</v>
      </c>
      <c r="AT1424" t="s">
        <v>20690</v>
      </c>
      <c r="AU1424" t="s">
        <v>20709</v>
      </c>
      <c r="AV1424" t="s">
        <v>20710</v>
      </c>
      <c r="AX1424" s="6">
        <f>COUNTIFS(拍卖数据!E:E,AA1424,拍卖数据!F:F,AB1424,拍卖数据!O:O,O1424,拍卖数据!P:P,"&gt;"&amp;X1424*0.8,拍卖数据!P:P,"&lt;"&amp;X1424*1.2)</f>
        <v>6</v>
      </c>
      <c r="AY1424">
        <f>COUNTIFS(拍卖数据!E:E,AA1424,拍卖数据!F:F,AB1424,拍卖数据!O:O,O1424,拍卖数据!AN:AN,"机构",拍卖数据!P:P,"&gt;"&amp;X1424*0.8,拍卖数据!P:P,"&lt;"&amp;X1424*1.2)</f>
        <v>0</v>
      </c>
      <c r="AZ1424" s="6">
        <f>COUNTIFS(拍卖数据!E:E,AA1424,拍卖数据!F:F,AB1424,拍卖数据!G:G,AC1424,拍卖数据!O:O,O1424,拍卖数据!AN:AN,"机构",拍卖数据!P:P,"&gt;"&amp;X1424*0.8,拍卖数据!P:P,"&lt;"&amp;X1424*1.2)</f>
        <v>0</v>
      </c>
    </row>
    <row r="1425" hidden="1" spans="1:52">
      <c r="A1425">
        <v>68712</v>
      </c>
      <c r="B1425" t="s">
        <v>24972</v>
      </c>
      <c r="C1425" t="s">
        <v>113</v>
      </c>
      <c r="D1425" t="s">
        <v>24973</v>
      </c>
      <c r="E1425" t="s">
        <v>20985</v>
      </c>
      <c r="F1425">
        <v>14086.541282</v>
      </c>
      <c r="G1425">
        <v>8348.216088</v>
      </c>
      <c r="H1425">
        <v>108.773529</v>
      </c>
      <c r="I1425">
        <v>0</v>
      </c>
      <c r="J1425">
        <v>22543.530899</v>
      </c>
      <c r="K1425" t="s">
        <v>20689</v>
      </c>
      <c r="L1425" t="s">
        <v>7653</v>
      </c>
      <c r="M1425">
        <v>4270.06</v>
      </c>
      <c r="N1425" t="s">
        <v>20691</v>
      </c>
      <c r="O1425" t="s">
        <v>131</v>
      </c>
      <c r="P1425" t="s">
        <v>20692</v>
      </c>
      <c r="Q1425" t="s">
        <v>20693</v>
      </c>
      <c r="R1425" t="s">
        <v>25037</v>
      </c>
      <c r="S1425" t="s">
        <v>25038</v>
      </c>
      <c r="T1425" t="s">
        <v>25770</v>
      </c>
      <c r="U1425" t="s">
        <v>25771</v>
      </c>
      <c r="V1425" t="s">
        <v>25041</v>
      </c>
      <c r="W1425" t="s">
        <v>22811</v>
      </c>
      <c r="X1425">
        <v>73.46</v>
      </c>
      <c r="Y1425" t="s">
        <v>20700</v>
      </c>
      <c r="Z1425" t="s">
        <v>100</v>
      </c>
      <c r="AA1425" t="s">
        <v>92</v>
      </c>
      <c r="AB1425" t="s">
        <v>305</v>
      </c>
      <c r="AC1425" t="s">
        <v>306</v>
      </c>
      <c r="AD1425" t="s">
        <v>25772</v>
      </c>
      <c r="AE1425" t="s">
        <v>20702</v>
      </c>
      <c r="AF1425">
        <v>21000</v>
      </c>
      <c r="AG1425" t="s">
        <v>20703</v>
      </c>
      <c r="AH1425" s="5">
        <v>45575</v>
      </c>
      <c r="AI1425">
        <v>24.9</v>
      </c>
      <c r="AJ1425" t="s">
        <v>113</v>
      </c>
      <c r="AK1425" t="s">
        <v>20690</v>
      </c>
      <c r="AL1425" t="s">
        <v>20704</v>
      </c>
      <c r="AM1425" t="s">
        <v>20690</v>
      </c>
      <c r="AN1425" t="s">
        <v>20690</v>
      </c>
      <c r="AO1425" t="s">
        <v>24980</v>
      </c>
      <c r="AP1425" t="s">
        <v>20919</v>
      </c>
      <c r="AQ1425" t="s">
        <v>24981</v>
      </c>
      <c r="AR1425" t="s">
        <v>24982</v>
      </c>
      <c r="AS1425" s="5">
        <v>45646</v>
      </c>
      <c r="AT1425" t="s">
        <v>20690</v>
      </c>
      <c r="AU1425" t="s">
        <v>20709</v>
      </c>
      <c r="AV1425" t="s">
        <v>20710</v>
      </c>
      <c r="AX1425" s="6">
        <f>COUNTIFS(拍卖数据!E:E,AA1425,拍卖数据!F:F,AB1425,拍卖数据!O:O,O1425,拍卖数据!P:P,"&gt;"&amp;X1425*0.8,拍卖数据!P:P,"&lt;"&amp;X1425*1.2)</f>
        <v>3</v>
      </c>
      <c r="AY1425">
        <f>COUNTIFS(拍卖数据!E:E,AA1425,拍卖数据!F:F,AB1425,拍卖数据!O:O,O1425,拍卖数据!AN:AN,"机构",拍卖数据!P:P,"&gt;"&amp;X1425*0.8,拍卖数据!P:P,"&lt;"&amp;X1425*1.2)</f>
        <v>0</v>
      </c>
      <c r="AZ1425" s="6">
        <f>COUNTIFS(拍卖数据!E:E,AA1425,拍卖数据!F:F,AB1425,拍卖数据!G:G,AC1425,拍卖数据!O:O,O1425,拍卖数据!AN:AN,"机构",拍卖数据!P:P,"&gt;"&amp;X1425*0.8,拍卖数据!P:P,"&lt;"&amp;X1425*1.2)</f>
        <v>0</v>
      </c>
    </row>
    <row r="1426" hidden="1" spans="1:52">
      <c r="A1426">
        <v>68713</v>
      </c>
      <c r="B1426" t="s">
        <v>24972</v>
      </c>
      <c r="C1426" t="s">
        <v>113</v>
      </c>
      <c r="D1426" t="s">
        <v>24973</v>
      </c>
      <c r="E1426" t="s">
        <v>20985</v>
      </c>
      <c r="F1426">
        <v>14086.541282</v>
      </c>
      <c r="G1426">
        <v>8348.216088</v>
      </c>
      <c r="H1426">
        <v>108.773529</v>
      </c>
      <c r="I1426">
        <v>0</v>
      </c>
      <c r="J1426">
        <v>22543.530899</v>
      </c>
      <c r="K1426" t="s">
        <v>20689</v>
      </c>
      <c r="L1426" t="s">
        <v>7653</v>
      </c>
      <c r="M1426">
        <v>4270.06</v>
      </c>
      <c r="N1426" t="s">
        <v>20691</v>
      </c>
      <c r="O1426" t="s">
        <v>131</v>
      </c>
      <c r="P1426" t="s">
        <v>20692</v>
      </c>
      <c r="Q1426" t="s">
        <v>20693</v>
      </c>
      <c r="R1426" t="s">
        <v>25037</v>
      </c>
      <c r="S1426" t="s">
        <v>25038</v>
      </c>
      <c r="T1426" t="s">
        <v>25773</v>
      </c>
      <c r="U1426" t="s">
        <v>25774</v>
      </c>
      <c r="V1426" t="s">
        <v>25041</v>
      </c>
      <c r="W1426" t="s">
        <v>22811</v>
      </c>
      <c r="X1426">
        <v>46.25</v>
      </c>
      <c r="Y1426" t="s">
        <v>20700</v>
      </c>
      <c r="Z1426" t="s">
        <v>100</v>
      </c>
      <c r="AA1426" t="s">
        <v>92</v>
      </c>
      <c r="AB1426" t="s">
        <v>305</v>
      </c>
      <c r="AC1426" t="s">
        <v>306</v>
      </c>
      <c r="AD1426" t="s">
        <v>25775</v>
      </c>
      <c r="AE1426" t="s">
        <v>20702</v>
      </c>
      <c r="AF1426">
        <v>21000</v>
      </c>
      <c r="AG1426" t="s">
        <v>20703</v>
      </c>
      <c r="AH1426" s="5">
        <v>45575</v>
      </c>
      <c r="AI1426">
        <v>15.67</v>
      </c>
      <c r="AJ1426" t="s">
        <v>113</v>
      </c>
      <c r="AK1426" t="s">
        <v>20690</v>
      </c>
      <c r="AL1426" t="s">
        <v>20704</v>
      </c>
      <c r="AM1426" t="s">
        <v>20690</v>
      </c>
      <c r="AN1426" t="s">
        <v>20690</v>
      </c>
      <c r="AO1426" t="s">
        <v>24980</v>
      </c>
      <c r="AP1426" t="s">
        <v>20919</v>
      </c>
      <c r="AQ1426" t="s">
        <v>24981</v>
      </c>
      <c r="AR1426" t="s">
        <v>24982</v>
      </c>
      <c r="AS1426" s="5">
        <v>45646</v>
      </c>
      <c r="AT1426" t="s">
        <v>20690</v>
      </c>
      <c r="AU1426" t="s">
        <v>20709</v>
      </c>
      <c r="AV1426" t="s">
        <v>20710</v>
      </c>
      <c r="AX1426" s="6">
        <f>COUNTIFS(拍卖数据!E:E,AA1426,拍卖数据!F:F,AB1426,拍卖数据!O:O,O1426,拍卖数据!P:P,"&gt;"&amp;X1426*0.8,拍卖数据!P:P,"&lt;"&amp;X1426*1.2)</f>
        <v>0</v>
      </c>
      <c r="AY1426">
        <f>COUNTIFS(拍卖数据!E:E,AA1426,拍卖数据!F:F,AB1426,拍卖数据!O:O,O1426,拍卖数据!AN:AN,"机构",拍卖数据!P:P,"&gt;"&amp;X1426*0.8,拍卖数据!P:P,"&lt;"&amp;X1426*1.2)</f>
        <v>0</v>
      </c>
      <c r="AZ1426" s="6">
        <f>COUNTIFS(拍卖数据!E:E,AA1426,拍卖数据!F:F,AB1426,拍卖数据!G:G,AC1426,拍卖数据!O:O,O1426,拍卖数据!AN:AN,"机构",拍卖数据!P:P,"&gt;"&amp;X1426*0.8,拍卖数据!P:P,"&lt;"&amp;X1426*1.2)</f>
        <v>0</v>
      </c>
    </row>
    <row r="1427" hidden="1" spans="1:52">
      <c r="A1427">
        <v>68714</v>
      </c>
      <c r="B1427" t="s">
        <v>24972</v>
      </c>
      <c r="C1427" t="s">
        <v>113</v>
      </c>
      <c r="D1427" t="s">
        <v>24973</v>
      </c>
      <c r="E1427" t="s">
        <v>20985</v>
      </c>
      <c r="F1427">
        <v>14086.541282</v>
      </c>
      <c r="G1427">
        <v>8348.216088</v>
      </c>
      <c r="H1427">
        <v>108.773529</v>
      </c>
      <c r="I1427">
        <v>0</v>
      </c>
      <c r="J1427">
        <v>22543.530899</v>
      </c>
      <c r="K1427" t="s">
        <v>20689</v>
      </c>
      <c r="L1427" t="s">
        <v>7653</v>
      </c>
      <c r="M1427">
        <v>4270.06</v>
      </c>
      <c r="N1427" t="s">
        <v>20691</v>
      </c>
      <c r="O1427" t="s">
        <v>131</v>
      </c>
      <c r="P1427" t="s">
        <v>20692</v>
      </c>
      <c r="Q1427" t="s">
        <v>20693</v>
      </c>
      <c r="R1427" t="s">
        <v>25037</v>
      </c>
      <c r="S1427" t="s">
        <v>25038</v>
      </c>
      <c r="T1427" t="s">
        <v>25776</v>
      </c>
      <c r="U1427" t="s">
        <v>25777</v>
      </c>
      <c r="V1427" t="s">
        <v>25041</v>
      </c>
      <c r="W1427" t="s">
        <v>22811</v>
      </c>
      <c r="X1427">
        <v>87.36</v>
      </c>
      <c r="Y1427" t="s">
        <v>20700</v>
      </c>
      <c r="Z1427" t="s">
        <v>100</v>
      </c>
      <c r="AA1427" t="s">
        <v>92</v>
      </c>
      <c r="AB1427" t="s">
        <v>305</v>
      </c>
      <c r="AC1427" t="s">
        <v>306</v>
      </c>
      <c r="AD1427" t="s">
        <v>25778</v>
      </c>
      <c r="AE1427" t="s">
        <v>20702</v>
      </c>
      <c r="AF1427">
        <v>21000</v>
      </c>
      <c r="AG1427" t="s">
        <v>20703</v>
      </c>
      <c r="AH1427" s="5">
        <v>45575</v>
      </c>
      <c r="AI1427">
        <v>29.61</v>
      </c>
      <c r="AJ1427" t="s">
        <v>113</v>
      </c>
      <c r="AK1427" t="s">
        <v>20690</v>
      </c>
      <c r="AL1427" t="s">
        <v>20704</v>
      </c>
      <c r="AM1427" t="s">
        <v>20690</v>
      </c>
      <c r="AN1427" t="s">
        <v>20690</v>
      </c>
      <c r="AO1427" t="s">
        <v>24980</v>
      </c>
      <c r="AP1427" t="s">
        <v>20919</v>
      </c>
      <c r="AQ1427" t="s">
        <v>24981</v>
      </c>
      <c r="AR1427" t="s">
        <v>24982</v>
      </c>
      <c r="AS1427" s="5">
        <v>45646</v>
      </c>
      <c r="AT1427" t="s">
        <v>20690</v>
      </c>
      <c r="AU1427" t="s">
        <v>20709</v>
      </c>
      <c r="AV1427" t="s">
        <v>20710</v>
      </c>
      <c r="AX1427" s="6">
        <f>COUNTIFS(拍卖数据!E:E,AA1427,拍卖数据!F:F,AB1427,拍卖数据!O:O,O1427,拍卖数据!P:P,"&gt;"&amp;X1427*0.8,拍卖数据!P:P,"&lt;"&amp;X1427*1.2)</f>
        <v>2</v>
      </c>
      <c r="AY1427">
        <f>COUNTIFS(拍卖数据!E:E,AA1427,拍卖数据!F:F,AB1427,拍卖数据!O:O,O1427,拍卖数据!AN:AN,"机构",拍卖数据!P:P,"&gt;"&amp;X1427*0.8,拍卖数据!P:P,"&lt;"&amp;X1427*1.2)</f>
        <v>0</v>
      </c>
      <c r="AZ1427" s="6">
        <f>COUNTIFS(拍卖数据!E:E,AA1427,拍卖数据!F:F,AB1427,拍卖数据!G:G,AC1427,拍卖数据!O:O,O1427,拍卖数据!AN:AN,"机构",拍卖数据!P:P,"&gt;"&amp;X1427*0.8,拍卖数据!P:P,"&lt;"&amp;X1427*1.2)</f>
        <v>0</v>
      </c>
    </row>
    <row r="1428" hidden="1" spans="1:52">
      <c r="A1428">
        <v>68715</v>
      </c>
      <c r="B1428" t="s">
        <v>24972</v>
      </c>
      <c r="C1428" t="s">
        <v>113</v>
      </c>
      <c r="D1428" t="s">
        <v>24973</v>
      </c>
      <c r="E1428" t="s">
        <v>20985</v>
      </c>
      <c r="F1428">
        <v>14086.541282</v>
      </c>
      <c r="G1428">
        <v>8348.216088</v>
      </c>
      <c r="H1428">
        <v>108.773529</v>
      </c>
      <c r="I1428">
        <v>0</v>
      </c>
      <c r="J1428">
        <v>22543.530899</v>
      </c>
      <c r="K1428" t="s">
        <v>20689</v>
      </c>
      <c r="L1428" t="s">
        <v>7653</v>
      </c>
      <c r="M1428">
        <v>4270.06</v>
      </c>
      <c r="N1428" t="s">
        <v>20691</v>
      </c>
      <c r="O1428" t="s">
        <v>131</v>
      </c>
      <c r="P1428" t="s">
        <v>20692</v>
      </c>
      <c r="Q1428" t="s">
        <v>20693</v>
      </c>
      <c r="R1428" t="s">
        <v>25037</v>
      </c>
      <c r="S1428" t="s">
        <v>25038</v>
      </c>
      <c r="T1428" t="s">
        <v>25779</v>
      </c>
      <c r="U1428" t="s">
        <v>25780</v>
      </c>
      <c r="V1428" t="s">
        <v>25041</v>
      </c>
      <c r="W1428" t="s">
        <v>22811</v>
      </c>
      <c r="X1428">
        <v>67.94</v>
      </c>
      <c r="Y1428" t="s">
        <v>20700</v>
      </c>
      <c r="Z1428" t="s">
        <v>100</v>
      </c>
      <c r="AA1428" t="s">
        <v>92</v>
      </c>
      <c r="AB1428" t="s">
        <v>305</v>
      </c>
      <c r="AC1428" t="s">
        <v>306</v>
      </c>
      <c r="AD1428" t="s">
        <v>25781</v>
      </c>
      <c r="AE1428" t="s">
        <v>20702</v>
      </c>
      <c r="AF1428">
        <v>21000</v>
      </c>
      <c r="AG1428" t="s">
        <v>20703</v>
      </c>
      <c r="AH1428" s="5">
        <v>45575</v>
      </c>
      <c r="AI1428">
        <v>23.02</v>
      </c>
      <c r="AJ1428" t="s">
        <v>113</v>
      </c>
      <c r="AK1428" t="s">
        <v>20690</v>
      </c>
      <c r="AL1428" t="s">
        <v>20704</v>
      </c>
      <c r="AM1428" t="s">
        <v>20690</v>
      </c>
      <c r="AN1428" t="s">
        <v>20690</v>
      </c>
      <c r="AO1428" t="s">
        <v>24980</v>
      </c>
      <c r="AP1428" t="s">
        <v>20919</v>
      </c>
      <c r="AQ1428" t="s">
        <v>24981</v>
      </c>
      <c r="AR1428" t="s">
        <v>24982</v>
      </c>
      <c r="AS1428" s="5">
        <v>45646</v>
      </c>
      <c r="AT1428" t="s">
        <v>20690</v>
      </c>
      <c r="AU1428" t="s">
        <v>20709</v>
      </c>
      <c r="AV1428" t="s">
        <v>20710</v>
      </c>
      <c r="AX1428" s="6">
        <f>COUNTIFS(拍卖数据!E:E,AA1428,拍卖数据!F:F,AB1428,拍卖数据!O:O,O1428,拍卖数据!P:P,"&gt;"&amp;X1428*0.8,拍卖数据!P:P,"&lt;"&amp;X1428*1.2)</f>
        <v>3</v>
      </c>
      <c r="AY1428">
        <f>COUNTIFS(拍卖数据!E:E,AA1428,拍卖数据!F:F,AB1428,拍卖数据!O:O,O1428,拍卖数据!AN:AN,"机构",拍卖数据!P:P,"&gt;"&amp;X1428*0.8,拍卖数据!P:P,"&lt;"&amp;X1428*1.2)</f>
        <v>0</v>
      </c>
      <c r="AZ1428" s="6">
        <f>COUNTIFS(拍卖数据!E:E,AA1428,拍卖数据!F:F,AB1428,拍卖数据!G:G,AC1428,拍卖数据!O:O,O1428,拍卖数据!AN:AN,"机构",拍卖数据!P:P,"&gt;"&amp;X1428*0.8,拍卖数据!P:P,"&lt;"&amp;X1428*1.2)</f>
        <v>0</v>
      </c>
    </row>
    <row r="1429" hidden="1" spans="1:52">
      <c r="A1429">
        <v>68716</v>
      </c>
      <c r="B1429" t="s">
        <v>24972</v>
      </c>
      <c r="C1429" t="s">
        <v>113</v>
      </c>
      <c r="D1429" t="s">
        <v>24973</v>
      </c>
      <c r="E1429" t="s">
        <v>20985</v>
      </c>
      <c r="F1429">
        <v>14086.541282</v>
      </c>
      <c r="G1429">
        <v>8348.216088</v>
      </c>
      <c r="H1429">
        <v>108.773529</v>
      </c>
      <c r="I1429">
        <v>0</v>
      </c>
      <c r="J1429">
        <v>22543.530899</v>
      </c>
      <c r="K1429" t="s">
        <v>20689</v>
      </c>
      <c r="L1429" t="s">
        <v>7653</v>
      </c>
      <c r="M1429">
        <v>4270.06</v>
      </c>
      <c r="N1429" t="s">
        <v>20691</v>
      </c>
      <c r="O1429" t="s">
        <v>131</v>
      </c>
      <c r="P1429" t="s">
        <v>20692</v>
      </c>
      <c r="Q1429" t="s">
        <v>20693</v>
      </c>
      <c r="R1429" t="s">
        <v>25037</v>
      </c>
      <c r="S1429" t="s">
        <v>25038</v>
      </c>
      <c r="T1429" t="s">
        <v>25782</v>
      </c>
      <c r="U1429" t="s">
        <v>25783</v>
      </c>
      <c r="V1429" t="s">
        <v>25041</v>
      </c>
      <c r="W1429" t="s">
        <v>22811</v>
      </c>
      <c r="X1429">
        <v>67.94</v>
      </c>
      <c r="Y1429" t="s">
        <v>20700</v>
      </c>
      <c r="Z1429" t="s">
        <v>100</v>
      </c>
      <c r="AA1429" t="s">
        <v>92</v>
      </c>
      <c r="AB1429" t="s">
        <v>305</v>
      </c>
      <c r="AC1429" t="s">
        <v>306</v>
      </c>
      <c r="AD1429" t="s">
        <v>25784</v>
      </c>
      <c r="AE1429" t="s">
        <v>20702</v>
      </c>
      <c r="AF1429">
        <v>21000</v>
      </c>
      <c r="AG1429" t="s">
        <v>20703</v>
      </c>
      <c r="AH1429" s="5">
        <v>45575</v>
      </c>
      <c r="AI1429">
        <v>23.02</v>
      </c>
      <c r="AJ1429" t="s">
        <v>113</v>
      </c>
      <c r="AK1429" t="s">
        <v>20690</v>
      </c>
      <c r="AL1429" t="s">
        <v>20704</v>
      </c>
      <c r="AM1429" t="s">
        <v>20690</v>
      </c>
      <c r="AN1429" t="s">
        <v>20690</v>
      </c>
      <c r="AO1429" t="s">
        <v>24980</v>
      </c>
      <c r="AP1429" t="s">
        <v>20919</v>
      </c>
      <c r="AQ1429" t="s">
        <v>24981</v>
      </c>
      <c r="AR1429" t="s">
        <v>24982</v>
      </c>
      <c r="AS1429" s="5">
        <v>45646</v>
      </c>
      <c r="AT1429" t="s">
        <v>20690</v>
      </c>
      <c r="AU1429" t="s">
        <v>20709</v>
      </c>
      <c r="AV1429" t="s">
        <v>20710</v>
      </c>
      <c r="AX1429" s="6">
        <f>COUNTIFS(拍卖数据!E:E,AA1429,拍卖数据!F:F,AB1429,拍卖数据!O:O,O1429,拍卖数据!P:P,"&gt;"&amp;X1429*0.8,拍卖数据!P:P,"&lt;"&amp;X1429*1.2)</f>
        <v>3</v>
      </c>
      <c r="AY1429">
        <f>COUNTIFS(拍卖数据!E:E,AA1429,拍卖数据!F:F,AB1429,拍卖数据!O:O,O1429,拍卖数据!AN:AN,"机构",拍卖数据!P:P,"&gt;"&amp;X1429*0.8,拍卖数据!P:P,"&lt;"&amp;X1429*1.2)</f>
        <v>0</v>
      </c>
      <c r="AZ1429" s="6">
        <f>COUNTIFS(拍卖数据!E:E,AA1429,拍卖数据!F:F,AB1429,拍卖数据!G:G,AC1429,拍卖数据!O:O,O1429,拍卖数据!AN:AN,"机构",拍卖数据!P:P,"&gt;"&amp;X1429*0.8,拍卖数据!P:P,"&lt;"&amp;X1429*1.2)</f>
        <v>0</v>
      </c>
    </row>
    <row r="1430" hidden="1" spans="1:52">
      <c r="A1430">
        <v>68717</v>
      </c>
      <c r="B1430" t="s">
        <v>24972</v>
      </c>
      <c r="C1430" t="s">
        <v>113</v>
      </c>
      <c r="D1430" t="s">
        <v>24973</v>
      </c>
      <c r="E1430" t="s">
        <v>20985</v>
      </c>
      <c r="F1430">
        <v>14086.541282</v>
      </c>
      <c r="G1430">
        <v>8348.216088</v>
      </c>
      <c r="H1430">
        <v>108.773529</v>
      </c>
      <c r="I1430">
        <v>0</v>
      </c>
      <c r="J1430">
        <v>22543.530899</v>
      </c>
      <c r="K1430" t="s">
        <v>20689</v>
      </c>
      <c r="L1430" t="s">
        <v>7653</v>
      </c>
      <c r="M1430">
        <v>4270.06</v>
      </c>
      <c r="N1430" t="s">
        <v>20691</v>
      </c>
      <c r="O1430" t="s">
        <v>131</v>
      </c>
      <c r="P1430" t="s">
        <v>20692</v>
      </c>
      <c r="Q1430" t="s">
        <v>20693</v>
      </c>
      <c r="R1430" t="s">
        <v>25037</v>
      </c>
      <c r="S1430" t="s">
        <v>25038</v>
      </c>
      <c r="T1430" t="s">
        <v>25785</v>
      </c>
      <c r="U1430" t="s">
        <v>25786</v>
      </c>
      <c r="V1430" t="s">
        <v>25041</v>
      </c>
      <c r="W1430" t="s">
        <v>22811</v>
      </c>
      <c r="X1430">
        <v>84.93</v>
      </c>
      <c r="Y1430" t="s">
        <v>20700</v>
      </c>
      <c r="Z1430" t="s">
        <v>100</v>
      </c>
      <c r="AA1430" t="s">
        <v>92</v>
      </c>
      <c r="AB1430" t="s">
        <v>305</v>
      </c>
      <c r="AC1430" t="s">
        <v>306</v>
      </c>
      <c r="AD1430" t="s">
        <v>25787</v>
      </c>
      <c r="AE1430" t="s">
        <v>20702</v>
      </c>
      <c r="AF1430">
        <v>21000</v>
      </c>
      <c r="AG1430" t="s">
        <v>20703</v>
      </c>
      <c r="AH1430" s="5">
        <v>45575</v>
      </c>
      <c r="AI1430">
        <v>28.78</v>
      </c>
      <c r="AJ1430" t="s">
        <v>113</v>
      </c>
      <c r="AK1430" t="s">
        <v>20690</v>
      </c>
      <c r="AL1430" t="s">
        <v>20704</v>
      </c>
      <c r="AM1430" t="s">
        <v>20690</v>
      </c>
      <c r="AN1430" t="s">
        <v>20690</v>
      </c>
      <c r="AO1430" t="s">
        <v>24980</v>
      </c>
      <c r="AP1430" t="s">
        <v>20919</v>
      </c>
      <c r="AQ1430" t="s">
        <v>24981</v>
      </c>
      <c r="AR1430" t="s">
        <v>24982</v>
      </c>
      <c r="AS1430" s="5">
        <v>45646</v>
      </c>
      <c r="AT1430" t="s">
        <v>20690</v>
      </c>
      <c r="AU1430" t="s">
        <v>20709</v>
      </c>
      <c r="AV1430" t="s">
        <v>20710</v>
      </c>
      <c r="AX1430" s="6">
        <f>COUNTIFS(拍卖数据!E:E,AA1430,拍卖数据!F:F,AB1430,拍卖数据!O:O,O1430,拍卖数据!P:P,"&gt;"&amp;X1430*0.8,拍卖数据!P:P,"&lt;"&amp;X1430*1.2)</f>
        <v>2</v>
      </c>
      <c r="AY1430">
        <f>COUNTIFS(拍卖数据!E:E,AA1430,拍卖数据!F:F,AB1430,拍卖数据!O:O,O1430,拍卖数据!AN:AN,"机构",拍卖数据!P:P,"&gt;"&amp;X1430*0.8,拍卖数据!P:P,"&lt;"&amp;X1430*1.2)</f>
        <v>0</v>
      </c>
      <c r="AZ1430" s="6">
        <f>COUNTIFS(拍卖数据!E:E,AA1430,拍卖数据!F:F,AB1430,拍卖数据!G:G,AC1430,拍卖数据!O:O,O1430,拍卖数据!AN:AN,"机构",拍卖数据!P:P,"&gt;"&amp;X1430*0.8,拍卖数据!P:P,"&lt;"&amp;X1430*1.2)</f>
        <v>0</v>
      </c>
    </row>
    <row r="1431" hidden="1" spans="1:52">
      <c r="A1431">
        <v>68718</v>
      </c>
      <c r="B1431" t="s">
        <v>24972</v>
      </c>
      <c r="C1431" t="s">
        <v>113</v>
      </c>
      <c r="D1431" t="s">
        <v>24973</v>
      </c>
      <c r="E1431" t="s">
        <v>20985</v>
      </c>
      <c r="F1431">
        <v>14086.541282</v>
      </c>
      <c r="G1431">
        <v>8348.216088</v>
      </c>
      <c r="H1431">
        <v>108.773529</v>
      </c>
      <c r="I1431">
        <v>0</v>
      </c>
      <c r="J1431">
        <v>22543.530899</v>
      </c>
      <c r="K1431" t="s">
        <v>20689</v>
      </c>
      <c r="L1431" t="s">
        <v>7653</v>
      </c>
      <c r="M1431">
        <v>4270.06</v>
      </c>
      <c r="N1431" t="s">
        <v>20691</v>
      </c>
      <c r="O1431" t="s">
        <v>131</v>
      </c>
      <c r="P1431" t="s">
        <v>20692</v>
      </c>
      <c r="Q1431" t="s">
        <v>20693</v>
      </c>
      <c r="R1431" t="s">
        <v>25037</v>
      </c>
      <c r="S1431" t="s">
        <v>25038</v>
      </c>
      <c r="T1431" t="s">
        <v>25788</v>
      </c>
      <c r="U1431" t="s">
        <v>25789</v>
      </c>
      <c r="V1431" t="s">
        <v>25041</v>
      </c>
      <c r="W1431" t="s">
        <v>22811</v>
      </c>
      <c r="X1431">
        <v>101.92</v>
      </c>
      <c r="Y1431" t="s">
        <v>20700</v>
      </c>
      <c r="Z1431" t="s">
        <v>100</v>
      </c>
      <c r="AA1431" t="s">
        <v>92</v>
      </c>
      <c r="AB1431" t="s">
        <v>305</v>
      </c>
      <c r="AC1431" t="s">
        <v>306</v>
      </c>
      <c r="AD1431" t="s">
        <v>25790</v>
      </c>
      <c r="AE1431" t="s">
        <v>20702</v>
      </c>
      <c r="AF1431">
        <v>21000</v>
      </c>
      <c r="AG1431" t="s">
        <v>20703</v>
      </c>
      <c r="AH1431" s="5">
        <v>45575</v>
      </c>
      <c r="AI1431">
        <v>34.54</v>
      </c>
      <c r="AJ1431" t="s">
        <v>113</v>
      </c>
      <c r="AK1431" t="s">
        <v>20690</v>
      </c>
      <c r="AL1431" t="s">
        <v>20704</v>
      </c>
      <c r="AM1431" t="s">
        <v>20690</v>
      </c>
      <c r="AN1431" t="s">
        <v>20690</v>
      </c>
      <c r="AO1431" t="s">
        <v>24980</v>
      </c>
      <c r="AP1431" t="s">
        <v>20919</v>
      </c>
      <c r="AQ1431" t="s">
        <v>24981</v>
      </c>
      <c r="AR1431" t="s">
        <v>24982</v>
      </c>
      <c r="AS1431" s="5">
        <v>45646</v>
      </c>
      <c r="AT1431" t="s">
        <v>20690</v>
      </c>
      <c r="AU1431" t="s">
        <v>20709</v>
      </c>
      <c r="AV1431" t="s">
        <v>20710</v>
      </c>
      <c r="AX1431" s="6">
        <f>COUNTIFS(拍卖数据!E:E,AA1431,拍卖数据!F:F,AB1431,拍卖数据!O:O,O1431,拍卖数据!P:P,"&gt;"&amp;X1431*0.8,拍卖数据!P:P,"&lt;"&amp;X1431*1.2)</f>
        <v>1</v>
      </c>
      <c r="AY1431">
        <f>COUNTIFS(拍卖数据!E:E,AA1431,拍卖数据!F:F,AB1431,拍卖数据!O:O,O1431,拍卖数据!AN:AN,"机构",拍卖数据!P:P,"&gt;"&amp;X1431*0.8,拍卖数据!P:P,"&lt;"&amp;X1431*1.2)</f>
        <v>0</v>
      </c>
      <c r="AZ1431" s="6">
        <f>COUNTIFS(拍卖数据!E:E,AA1431,拍卖数据!F:F,AB1431,拍卖数据!G:G,AC1431,拍卖数据!O:O,O1431,拍卖数据!AN:AN,"机构",拍卖数据!P:P,"&gt;"&amp;X1431*0.8,拍卖数据!P:P,"&lt;"&amp;X1431*1.2)</f>
        <v>0</v>
      </c>
    </row>
    <row r="1432" hidden="1" spans="1:52">
      <c r="A1432">
        <v>68719</v>
      </c>
      <c r="B1432" t="s">
        <v>24972</v>
      </c>
      <c r="C1432" t="s">
        <v>113</v>
      </c>
      <c r="D1432" t="s">
        <v>24973</v>
      </c>
      <c r="E1432" t="s">
        <v>20985</v>
      </c>
      <c r="F1432">
        <v>14086.541282</v>
      </c>
      <c r="G1432">
        <v>8348.216088</v>
      </c>
      <c r="H1432">
        <v>108.773529</v>
      </c>
      <c r="I1432">
        <v>0</v>
      </c>
      <c r="J1432">
        <v>22543.530899</v>
      </c>
      <c r="K1432" t="s">
        <v>20689</v>
      </c>
      <c r="L1432" t="s">
        <v>7653</v>
      </c>
      <c r="M1432">
        <v>4270.06</v>
      </c>
      <c r="N1432" t="s">
        <v>20691</v>
      </c>
      <c r="O1432" t="s">
        <v>131</v>
      </c>
      <c r="P1432" t="s">
        <v>20692</v>
      </c>
      <c r="Q1432" t="s">
        <v>20693</v>
      </c>
      <c r="R1432" t="s">
        <v>25037</v>
      </c>
      <c r="S1432" t="s">
        <v>25038</v>
      </c>
      <c r="T1432" t="s">
        <v>25791</v>
      </c>
      <c r="U1432" t="s">
        <v>25792</v>
      </c>
      <c r="V1432" t="s">
        <v>25041</v>
      </c>
      <c r="W1432" t="s">
        <v>22811</v>
      </c>
      <c r="X1432">
        <v>84.93</v>
      </c>
      <c r="Y1432" t="s">
        <v>20700</v>
      </c>
      <c r="Z1432" t="s">
        <v>100</v>
      </c>
      <c r="AA1432" t="s">
        <v>92</v>
      </c>
      <c r="AB1432" t="s">
        <v>305</v>
      </c>
      <c r="AC1432" t="s">
        <v>306</v>
      </c>
      <c r="AD1432" t="s">
        <v>25793</v>
      </c>
      <c r="AE1432" t="s">
        <v>20702</v>
      </c>
      <c r="AF1432">
        <v>21000</v>
      </c>
      <c r="AG1432" t="s">
        <v>20703</v>
      </c>
      <c r="AH1432" s="5">
        <v>45575</v>
      </c>
      <c r="AI1432">
        <v>28.78</v>
      </c>
      <c r="AJ1432" t="s">
        <v>113</v>
      </c>
      <c r="AK1432" t="s">
        <v>20690</v>
      </c>
      <c r="AL1432" t="s">
        <v>20704</v>
      </c>
      <c r="AM1432" t="s">
        <v>20690</v>
      </c>
      <c r="AN1432" t="s">
        <v>20690</v>
      </c>
      <c r="AO1432" t="s">
        <v>24980</v>
      </c>
      <c r="AP1432" t="s">
        <v>20919</v>
      </c>
      <c r="AQ1432" t="s">
        <v>24981</v>
      </c>
      <c r="AR1432" t="s">
        <v>24982</v>
      </c>
      <c r="AS1432" s="5">
        <v>45646</v>
      </c>
      <c r="AT1432" t="s">
        <v>20690</v>
      </c>
      <c r="AU1432" t="s">
        <v>20709</v>
      </c>
      <c r="AV1432" t="s">
        <v>20710</v>
      </c>
      <c r="AX1432" s="6">
        <f>COUNTIFS(拍卖数据!E:E,AA1432,拍卖数据!F:F,AB1432,拍卖数据!O:O,O1432,拍卖数据!P:P,"&gt;"&amp;X1432*0.8,拍卖数据!P:P,"&lt;"&amp;X1432*1.2)</f>
        <v>2</v>
      </c>
      <c r="AY1432">
        <f>COUNTIFS(拍卖数据!E:E,AA1432,拍卖数据!F:F,AB1432,拍卖数据!O:O,O1432,拍卖数据!AN:AN,"机构",拍卖数据!P:P,"&gt;"&amp;X1432*0.8,拍卖数据!P:P,"&lt;"&amp;X1432*1.2)</f>
        <v>0</v>
      </c>
      <c r="AZ1432" s="6">
        <f>COUNTIFS(拍卖数据!E:E,AA1432,拍卖数据!F:F,AB1432,拍卖数据!G:G,AC1432,拍卖数据!O:O,O1432,拍卖数据!AN:AN,"机构",拍卖数据!P:P,"&gt;"&amp;X1432*0.8,拍卖数据!P:P,"&lt;"&amp;X1432*1.2)</f>
        <v>0</v>
      </c>
    </row>
    <row r="1433" hidden="1" spans="1:52">
      <c r="A1433">
        <v>68720</v>
      </c>
      <c r="B1433" t="s">
        <v>24972</v>
      </c>
      <c r="C1433" t="s">
        <v>113</v>
      </c>
      <c r="D1433" t="s">
        <v>24973</v>
      </c>
      <c r="E1433" t="s">
        <v>20985</v>
      </c>
      <c r="F1433">
        <v>14086.541282</v>
      </c>
      <c r="G1433">
        <v>8348.216088</v>
      </c>
      <c r="H1433">
        <v>108.773529</v>
      </c>
      <c r="I1433">
        <v>0</v>
      </c>
      <c r="J1433">
        <v>22543.530899</v>
      </c>
      <c r="K1433" t="s">
        <v>20689</v>
      </c>
      <c r="L1433" t="s">
        <v>7653</v>
      </c>
      <c r="M1433">
        <v>4270.06</v>
      </c>
      <c r="N1433" t="s">
        <v>20691</v>
      </c>
      <c r="O1433" t="s">
        <v>131</v>
      </c>
      <c r="P1433" t="s">
        <v>20692</v>
      </c>
      <c r="Q1433" t="s">
        <v>20693</v>
      </c>
      <c r="R1433" t="s">
        <v>25037</v>
      </c>
      <c r="S1433" t="s">
        <v>25038</v>
      </c>
      <c r="T1433" t="s">
        <v>25794</v>
      </c>
      <c r="U1433" t="s">
        <v>25795</v>
      </c>
      <c r="V1433" t="s">
        <v>25041</v>
      </c>
      <c r="W1433" t="s">
        <v>22811</v>
      </c>
      <c r="X1433">
        <v>84.93</v>
      </c>
      <c r="Y1433" t="s">
        <v>20700</v>
      </c>
      <c r="Z1433" t="s">
        <v>100</v>
      </c>
      <c r="AA1433" t="s">
        <v>92</v>
      </c>
      <c r="AB1433" t="s">
        <v>305</v>
      </c>
      <c r="AC1433" t="s">
        <v>306</v>
      </c>
      <c r="AD1433" t="s">
        <v>25796</v>
      </c>
      <c r="AE1433" t="s">
        <v>20702</v>
      </c>
      <c r="AF1433">
        <v>21000</v>
      </c>
      <c r="AG1433" t="s">
        <v>20703</v>
      </c>
      <c r="AH1433" s="5">
        <v>45575</v>
      </c>
      <c r="AI1433">
        <v>28.78</v>
      </c>
      <c r="AJ1433" t="s">
        <v>113</v>
      </c>
      <c r="AK1433" t="s">
        <v>20690</v>
      </c>
      <c r="AL1433" t="s">
        <v>20704</v>
      </c>
      <c r="AM1433" t="s">
        <v>20690</v>
      </c>
      <c r="AN1433" t="s">
        <v>20690</v>
      </c>
      <c r="AO1433" t="s">
        <v>24980</v>
      </c>
      <c r="AP1433" t="s">
        <v>20919</v>
      </c>
      <c r="AQ1433" t="s">
        <v>24981</v>
      </c>
      <c r="AR1433" t="s">
        <v>24982</v>
      </c>
      <c r="AS1433" s="5">
        <v>45646</v>
      </c>
      <c r="AT1433" t="s">
        <v>20690</v>
      </c>
      <c r="AU1433" t="s">
        <v>20709</v>
      </c>
      <c r="AV1433" t="s">
        <v>20710</v>
      </c>
      <c r="AX1433" s="6">
        <f>COUNTIFS(拍卖数据!E:E,AA1433,拍卖数据!F:F,AB1433,拍卖数据!O:O,O1433,拍卖数据!P:P,"&gt;"&amp;X1433*0.8,拍卖数据!P:P,"&lt;"&amp;X1433*1.2)</f>
        <v>2</v>
      </c>
      <c r="AY1433">
        <f>COUNTIFS(拍卖数据!E:E,AA1433,拍卖数据!F:F,AB1433,拍卖数据!O:O,O1433,拍卖数据!AN:AN,"机构",拍卖数据!P:P,"&gt;"&amp;X1433*0.8,拍卖数据!P:P,"&lt;"&amp;X1433*1.2)</f>
        <v>0</v>
      </c>
      <c r="AZ1433" s="6">
        <f>COUNTIFS(拍卖数据!E:E,AA1433,拍卖数据!F:F,AB1433,拍卖数据!G:G,AC1433,拍卖数据!O:O,O1433,拍卖数据!AN:AN,"机构",拍卖数据!P:P,"&gt;"&amp;X1433*0.8,拍卖数据!P:P,"&lt;"&amp;X1433*1.2)</f>
        <v>0</v>
      </c>
    </row>
    <row r="1434" hidden="1" spans="1:52">
      <c r="A1434">
        <v>68721</v>
      </c>
      <c r="B1434" t="s">
        <v>24972</v>
      </c>
      <c r="C1434" t="s">
        <v>113</v>
      </c>
      <c r="D1434" t="s">
        <v>24973</v>
      </c>
      <c r="E1434" t="s">
        <v>20985</v>
      </c>
      <c r="F1434">
        <v>14086.541282</v>
      </c>
      <c r="G1434">
        <v>8348.216088</v>
      </c>
      <c r="H1434">
        <v>108.773529</v>
      </c>
      <c r="I1434">
        <v>0</v>
      </c>
      <c r="J1434">
        <v>22543.530899</v>
      </c>
      <c r="K1434" t="s">
        <v>20689</v>
      </c>
      <c r="L1434" t="s">
        <v>7653</v>
      </c>
      <c r="M1434">
        <v>4270.06</v>
      </c>
      <c r="N1434" t="s">
        <v>20691</v>
      </c>
      <c r="O1434" t="s">
        <v>131</v>
      </c>
      <c r="P1434" t="s">
        <v>20692</v>
      </c>
      <c r="Q1434" t="s">
        <v>20693</v>
      </c>
      <c r="R1434" t="s">
        <v>25037</v>
      </c>
      <c r="S1434" t="s">
        <v>25038</v>
      </c>
      <c r="T1434" t="s">
        <v>25797</v>
      </c>
      <c r="U1434" t="s">
        <v>25798</v>
      </c>
      <c r="V1434" t="s">
        <v>25041</v>
      </c>
      <c r="W1434" t="s">
        <v>22811</v>
      </c>
      <c r="X1434">
        <v>84.93</v>
      </c>
      <c r="Y1434" t="s">
        <v>20700</v>
      </c>
      <c r="Z1434" t="s">
        <v>100</v>
      </c>
      <c r="AA1434" t="s">
        <v>92</v>
      </c>
      <c r="AB1434" t="s">
        <v>305</v>
      </c>
      <c r="AC1434" t="s">
        <v>306</v>
      </c>
      <c r="AD1434" t="s">
        <v>25799</v>
      </c>
      <c r="AE1434" t="s">
        <v>20702</v>
      </c>
      <c r="AF1434">
        <v>21000</v>
      </c>
      <c r="AG1434" t="s">
        <v>20703</v>
      </c>
      <c r="AH1434" s="5">
        <v>45575</v>
      </c>
      <c r="AI1434">
        <v>28.78</v>
      </c>
      <c r="AJ1434" t="s">
        <v>113</v>
      </c>
      <c r="AK1434" t="s">
        <v>20690</v>
      </c>
      <c r="AL1434" t="s">
        <v>20704</v>
      </c>
      <c r="AM1434" t="s">
        <v>20690</v>
      </c>
      <c r="AN1434" t="s">
        <v>20690</v>
      </c>
      <c r="AO1434" t="s">
        <v>24980</v>
      </c>
      <c r="AP1434" t="s">
        <v>20919</v>
      </c>
      <c r="AQ1434" t="s">
        <v>24981</v>
      </c>
      <c r="AR1434" t="s">
        <v>24982</v>
      </c>
      <c r="AS1434" s="5">
        <v>45646</v>
      </c>
      <c r="AT1434" t="s">
        <v>20690</v>
      </c>
      <c r="AU1434" t="s">
        <v>20709</v>
      </c>
      <c r="AV1434" t="s">
        <v>20710</v>
      </c>
      <c r="AX1434" s="6">
        <f>COUNTIFS(拍卖数据!E:E,AA1434,拍卖数据!F:F,AB1434,拍卖数据!O:O,O1434,拍卖数据!P:P,"&gt;"&amp;X1434*0.8,拍卖数据!P:P,"&lt;"&amp;X1434*1.2)</f>
        <v>2</v>
      </c>
      <c r="AY1434">
        <f>COUNTIFS(拍卖数据!E:E,AA1434,拍卖数据!F:F,AB1434,拍卖数据!O:O,O1434,拍卖数据!AN:AN,"机构",拍卖数据!P:P,"&gt;"&amp;X1434*0.8,拍卖数据!P:P,"&lt;"&amp;X1434*1.2)</f>
        <v>0</v>
      </c>
      <c r="AZ1434" s="6">
        <f>COUNTIFS(拍卖数据!E:E,AA1434,拍卖数据!F:F,AB1434,拍卖数据!G:G,AC1434,拍卖数据!O:O,O1434,拍卖数据!AN:AN,"机构",拍卖数据!P:P,"&gt;"&amp;X1434*0.8,拍卖数据!P:P,"&lt;"&amp;X1434*1.2)</f>
        <v>0</v>
      </c>
    </row>
    <row r="1435" hidden="1" spans="1:52">
      <c r="A1435">
        <v>68722</v>
      </c>
      <c r="B1435" t="s">
        <v>24972</v>
      </c>
      <c r="C1435" t="s">
        <v>113</v>
      </c>
      <c r="D1435" t="s">
        <v>24973</v>
      </c>
      <c r="E1435" t="s">
        <v>20985</v>
      </c>
      <c r="F1435">
        <v>14086.541282</v>
      </c>
      <c r="G1435">
        <v>8348.216088</v>
      </c>
      <c r="H1435">
        <v>108.773529</v>
      </c>
      <c r="I1435">
        <v>0</v>
      </c>
      <c r="J1435">
        <v>22543.530899</v>
      </c>
      <c r="K1435" t="s">
        <v>20689</v>
      </c>
      <c r="L1435" t="s">
        <v>7653</v>
      </c>
      <c r="M1435">
        <v>4270.06</v>
      </c>
      <c r="N1435" t="s">
        <v>20691</v>
      </c>
      <c r="O1435" t="s">
        <v>131</v>
      </c>
      <c r="P1435" t="s">
        <v>20692</v>
      </c>
      <c r="Q1435" t="s">
        <v>20693</v>
      </c>
      <c r="R1435" t="s">
        <v>25037</v>
      </c>
      <c r="S1435" t="s">
        <v>25038</v>
      </c>
      <c r="T1435" t="s">
        <v>25800</v>
      </c>
      <c r="U1435" t="s">
        <v>25801</v>
      </c>
      <c r="V1435" t="s">
        <v>25041</v>
      </c>
      <c r="W1435" t="s">
        <v>22811</v>
      </c>
      <c r="X1435">
        <v>84.93</v>
      </c>
      <c r="Y1435" t="s">
        <v>20700</v>
      </c>
      <c r="Z1435" t="s">
        <v>100</v>
      </c>
      <c r="AA1435" t="s">
        <v>92</v>
      </c>
      <c r="AB1435" t="s">
        <v>305</v>
      </c>
      <c r="AC1435" t="s">
        <v>306</v>
      </c>
      <c r="AD1435" t="s">
        <v>25802</v>
      </c>
      <c r="AE1435" t="s">
        <v>20702</v>
      </c>
      <c r="AF1435">
        <v>21000</v>
      </c>
      <c r="AG1435" t="s">
        <v>20703</v>
      </c>
      <c r="AH1435" s="5">
        <v>45575</v>
      </c>
      <c r="AI1435">
        <v>28.78</v>
      </c>
      <c r="AJ1435" t="s">
        <v>113</v>
      </c>
      <c r="AK1435" t="s">
        <v>20690</v>
      </c>
      <c r="AL1435" t="s">
        <v>20704</v>
      </c>
      <c r="AM1435" t="s">
        <v>20690</v>
      </c>
      <c r="AN1435" t="s">
        <v>20690</v>
      </c>
      <c r="AO1435" t="s">
        <v>24980</v>
      </c>
      <c r="AP1435" t="s">
        <v>20919</v>
      </c>
      <c r="AQ1435" t="s">
        <v>24981</v>
      </c>
      <c r="AR1435" t="s">
        <v>24982</v>
      </c>
      <c r="AS1435" s="5">
        <v>45646</v>
      </c>
      <c r="AT1435" t="s">
        <v>20690</v>
      </c>
      <c r="AU1435" t="s">
        <v>20709</v>
      </c>
      <c r="AV1435" t="s">
        <v>20710</v>
      </c>
      <c r="AX1435" s="6">
        <f>COUNTIFS(拍卖数据!E:E,AA1435,拍卖数据!F:F,AB1435,拍卖数据!O:O,O1435,拍卖数据!P:P,"&gt;"&amp;X1435*0.8,拍卖数据!P:P,"&lt;"&amp;X1435*1.2)</f>
        <v>2</v>
      </c>
      <c r="AY1435">
        <f>COUNTIFS(拍卖数据!E:E,AA1435,拍卖数据!F:F,AB1435,拍卖数据!O:O,O1435,拍卖数据!AN:AN,"机构",拍卖数据!P:P,"&gt;"&amp;X1435*0.8,拍卖数据!P:P,"&lt;"&amp;X1435*1.2)</f>
        <v>0</v>
      </c>
      <c r="AZ1435" s="6">
        <f>COUNTIFS(拍卖数据!E:E,AA1435,拍卖数据!F:F,AB1435,拍卖数据!G:G,AC1435,拍卖数据!O:O,O1435,拍卖数据!AN:AN,"机构",拍卖数据!P:P,"&gt;"&amp;X1435*0.8,拍卖数据!P:P,"&lt;"&amp;X1435*1.2)</f>
        <v>0</v>
      </c>
    </row>
    <row r="1436" hidden="1" spans="1:52">
      <c r="A1436">
        <v>68723</v>
      </c>
      <c r="B1436" t="s">
        <v>24972</v>
      </c>
      <c r="C1436" t="s">
        <v>113</v>
      </c>
      <c r="D1436" t="s">
        <v>24973</v>
      </c>
      <c r="E1436" t="s">
        <v>20985</v>
      </c>
      <c r="F1436">
        <v>14086.541282</v>
      </c>
      <c r="G1436">
        <v>8348.216088</v>
      </c>
      <c r="H1436">
        <v>108.773529</v>
      </c>
      <c r="I1436">
        <v>0</v>
      </c>
      <c r="J1436">
        <v>22543.530899</v>
      </c>
      <c r="K1436" t="s">
        <v>20689</v>
      </c>
      <c r="L1436" t="s">
        <v>7653</v>
      </c>
      <c r="M1436">
        <v>4270.06</v>
      </c>
      <c r="N1436" t="s">
        <v>20691</v>
      </c>
      <c r="O1436" t="s">
        <v>131</v>
      </c>
      <c r="P1436" t="s">
        <v>20692</v>
      </c>
      <c r="Q1436" t="s">
        <v>20693</v>
      </c>
      <c r="R1436" t="s">
        <v>25037</v>
      </c>
      <c r="S1436" t="s">
        <v>25038</v>
      </c>
      <c r="T1436" t="s">
        <v>25803</v>
      </c>
      <c r="U1436" t="s">
        <v>25804</v>
      </c>
      <c r="V1436" t="s">
        <v>25041</v>
      </c>
      <c r="W1436" t="s">
        <v>22811</v>
      </c>
      <c r="X1436">
        <v>84.93</v>
      </c>
      <c r="Y1436" t="s">
        <v>20700</v>
      </c>
      <c r="Z1436" t="s">
        <v>100</v>
      </c>
      <c r="AA1436" t="s">
        <v>92</v>
      </c>
      <c r="AB1436" t="s">
        <v>305</v>
      </c>
      <c r="AC1436" t="s">
        <v>306</v>
      </c>
      <c r="AD1436" t="s">
        <v>25778</v>
      </c>
      <c r="AE1436" t="s">
        <v>20702</v>
      </c>
      <c r="AF1436">
        <v>21000</v>
      </c>
      <c r="AG1436" t="s">
        <v>20703</v>
      </c>
      <c r="AH1436" s="5">
        <v>45575</v>
      </c>
      <c r="AI1436">
        <v>28.78</v>
      </c>
      <c r="AJ1436" t="s">
        <v>113</v>
      </c>
      <c r="AK1436" t="s">
        <v>20690</v>
      </c>
      <c r="AL1436" t="s">
        <v>20704</v>
      </c>
      <c r="AM1436" t="s">
        <v>20690</v>
      </c>
      <c r="AN1436" t="s">
        <v>20690</v>
      </c>
      <c r="AO1436" t="s">
        <v>24980</v>
      </c>
      <c r="AP1436" t="s">
        <v>20919</v>
      </c>
      <c r="AQ1436" t="s">
        <v>24981</v>
      </c>
      <c r="AR1436" t="s">
        <v>24982</v>
      </c>
      <c r="AS1436" s="5">
        <v>45646</v>
      </c>
      <c r="AT1436" t="s">
        <v>20690</v>
      </c>
      <c r="AU1436" t="s">
        <v>20709</v>
      </c>
      <c r="AV1436" t="s">
        <v>20710</v>
      </c>
      <c r="AX1436" s="6">
        <f>COUNTIFS(拍卖数据!E:E,AA1436,拍卖数据!F:F,AB1436,拍卖数据!O:O,O1436,拍卖数据!P:P,"&gt;"&amp;X1436*0.8,拍卖数据!P:P,"&lt;"&amp;X1436*1.2)</f>
        <v>2</v>
      </c>
      <c r="AY1436">
        <f>COUNTIFS(拍卖数据!E:E,AA1436,拍卖数据!F:F,AB1436,拍卖数据!O:O,O1436,拍卖数据!AN:AN,"机构",拍卖数据!P:P,"&gt;"&amp;X1436*0.8,拍卖数据!P:P,"&lt;"&amp;X1436*1.2)</f>
        <v>0</v>
      </c>
      <c r="AZ1436" s="6">
        <f>COUNTIFS(拍卖数据!E:E,AA1436,拍卖数据!F:F,AB1436,拍卖数据!G:G,AC1436,拍卖数据!O:O,O1436,拍卖数据!AN:AN,"机构",拍卖数据!P:P,"&gt;"&amp;X1436*0.8,拍卖数据!P:P,"&lt;"&amp;X1436*1.2)</f>
        <v>0</v>
      </c>
    </row>
    <row r="1437" hidden="1" spans="1:52">
      <c r="A1437">
        <v>68724</v>
      </c>
      <c r="B1437" t="s">
        <v>24972</v>
      </c>
      <c r="C1437" t="s">
        <v>113</v>
      </c>
      <c r="D1437" t="s">
        <v>24973</v>
      </c>
      <c r="E1437" t="s">
        <v>20985</v>
      </c>
      <c r="F1437">
        <v>14086.541282</v>
      </c>
      <c r="G1437">
        <v>8348.216088</v>
      </c>
      <c r="H1437">
        <v>108.773529</v>
      </c>
      <c r="I1437">
        <v>0</v>
      </c>
      <c r="J1437">
        <v>22543.530899</v>
      </c>
      <c r="K1437" t="s">
        <v>20689</v>
      </c>
      <c r="L1437" t="s">
        <v>7653</v>
      </c>
      <c r="M1437">
        <v>4270.06</v>
      </c>
      <c r="N1437" t="s">
        <v>20691</v>
      </c>
      <c r="O1437" t="s">
        <v>131</v>
      </c>
      <c r="P1437" t="s">
        <v>20692</v>
      </c>
      <c r="Q1437" t="s">
        <v>20693</v>
      </c>
      <c r="R1437" t="s">
        <v>25037</v>
      </c>
      <c r="S1437" t="s">
        <v>25038</v>
      </c>
      <c r="T1437" t="s">
        <v>25805</v>
      </c>
      <c r="U1437" t="s">
        <v>25806</v>
      </c>
      <c r="V1437" t="s">
        <v>25041</v>
      </c>
      <c r="W1437" t="s">
        <v>22811</v>
      </c>
      <c r="X1437">
        <v>46.07</v>
      </c>
      <c r="Y1437" t="s">
        <v>20700</v>
      </c>
      <c r="Z1437" t="s">
        <v>100</v>
      </c>
      <c r="AA1437" t="s">
        <v>92</v>
      </c>
      <c r="AB1437" t="s">
        <v>305</v>
      </c>
      <c r="AC1437" t="s">
        <v>306</v>
      </c>
      <c r="AD1437" t="s">
        <v>25807</v>
      </c>
      <c r="AE1437" t="s">
        <v>20702</v>
      </c>
      <c r="AF1437">
        <v>21000</v>
      </c>
      <c r="AG1437" t="s">
        <v>20703</v>
      </c>
      <c r="AH1437" s="5">
        <v>45575</v>
      </c>
      <c r="AI1437">
        <v>15.61</v>
      </c>
      <c r="AJ1437" t="s">
        <v>113</v>
      </c>
      <c r="AK1437" t="s">
        <v>20690</v>
      </c>
      <c r="AL1437" t="s">
        <v>20704</v>
      </c>
      <c r="AM1437" t="s">
        <v>20690</v>
      </c>
      <c r="AN1437" t="s">
        <v>20690</v>
      </c>
      <c r="AO1437" t="s">
        <v>24980</v>
      </c>
      <c r="AP1437" t="s">
        <v>20919</v>
      </c>
      <c r="AQ1437" t="s">
        <v>24981</v>
      </c>
      <c r="AR1437" t="s">
        <v>24982</v>
      </c>
      <c r="AS1437" s="5">
        <v>45646</v>
      </c>
      <c r="AT1437" t="s">
        <v>20690</v>
      </c>
      <c r="AU1437" t="s">
        <v>20709</v>
      </c>
      <c r="AV1437" t="s">
        <v>20710</v>
      </c>
      <c r="AX1437" s="6">
        <f>COUNTIFS(拍卖数据!E:E,AA1437,拍卖数据!F:F,AB1437,拍卖数据!O:O,O1437,拍卖数据!P:P,"&gt;"&amp;X1437*0.8,拍卖数据!P:P,"&lt;"&amp;X1437*1.2)</f>
        <v>0</v>
      </c>
      <c r="AY1437">
        <f>COUNTIFS(拍卖数据!E:E,AA1437,拍卖数据!F:F,AB1437,拍卖数据!O:O,O1437,拍卖数据!AN:AN,"机构",拍卖数据!P:P,"&gt;"&amp;X1437*0.8,拍卖数据!P:P,"&lt;"&amp;X1437*1.2)</f>
        <v>0</v>
      </c>
      <c r="AZ1437" s="6">
        <f>COUNTIFS(拍卖数据!E:E,AA1437,拍卖数据!F:F,AB1437,拍卖数据!G:G,AC1437,拍卖数据!O:O,O1437,拍卖数据!AN:AN,"机构",拍卖数据!P:P,"&gt;"&amp;X1437*0.8,拍卖数据!P:P,"&lt;"&amp;X1437*1.2)</f>
        <v>0</v>
      </c>
    </row>
    <row r="1438" hidden="1" spans="1:52">
      <c r="A1438">
        <v>68725</v>
      </c>
      <c r="B1438" t="s">
        <v>24972</v>
      </c>
      <c r="C1438" t="s">
        <v>113</v>
      </c>
      <c r="D1438" t="s">
        <v>24973</v>
      </c>
      <c r="E1438" t="s">
        <v>20985</v>
      </c>
      <c r="F1438">
        <v>14086.541282</v>
      </c>
      <c r="G1438">
        <v>8348.216088</v>
      </c>
      <c r="H1438">
        <v>108.773529</v>
      </c>
      <c r="I1438">
        <v>0</v>
      </c>
      <c r="J1438">
        <v>22543.530899</v>
      </c>
      <c r="K1438" t="s">
        <v>20689</v>
      </c>
      <c r="L1438" t="s">
        <v>7653</v>
      </c>
      <c r="M1438">
        <v>4270.06</v>
      </c>
      <c r="N1438" t="s">
        <v>20691</v>
      </c>
      <c r="O1438" t="s">
        <v>131</v>
      </c>
      <c r="P1438" t="s">
        <v>20692</v>
      </c>
      <c r="Q1438" t="s">
        <v>20693</v>
      </c>
      <c r="R1438" t="s">
        <v>25037</v>
      </c>
      <c r="S1438" t="s">
        <v>25038</v>
      </c>
      <c r="T1438" t="s">
        <v>25808</v>
      </c>
      <c r="U1438" t="s">
        <v>25809</v>
      </c>
      <c r="V1438" t="s">
        <v>25041</v>
      </c>
      <c r="W1438" t="s">
        <v>22811</v>
      </c>
      <c r="X1438">
        <v>65.65</v>
      </c>
      <c r="Y1438" t="s">
        <v>20700</v>
      </c>
      <c r="Z1438" t="s">
        <v>100</v>
      </c>
      <c r="AA1438" t="s">
        <v>92</v>
      </c>
      <c r="AB1438" t="s">
        <v>305</v>
      </c>
      <c r="AC1438" t="s">
        <v>306</v>
      </c>
      <c r="AD1438" t="s">
        <v>25810</v>
      </c>
      <c r="AE1438" t="s">
        <v>20702</v>
      </c>
      <c r="AF1438">
        <v>21000</v>
      </c>
      <c r="AG1438" t="s">
        <v>20703</v>
      </c>
      <c r="AH1438" s="5">
        <v>45575</v>
      </c>
      <c r="AI1438">
        <v>22.25</v>
      </c>
      <c r="AJ1438" t="s">
        <v>113</v>
      </c>
      <c r="AK1438" t="s">
        <v>20690</v>
      </c>
      <c r="AL1438" t="s">
        <v>20704</v>
      </c>
      <c r="AM1438" t="s">
        <v>20690</v>
      </c>
      <c r="AN1438" t="s">
        <v>20690</v>
      </c>
      <c r="AO1438" t="s">
        <v>24980</v>
      </c>
      <c r="AP1438" t="s">
        <v>20919</v>
      </c>
      <c r="AQ1438" t="s">
        <v>24981</v>
      </c>
      <c r="AR1438" t="s">
        <v>24982</v>
      </c>
      <c r="AS1438" s="5">
        <v>45646</v>
      </c>
      <c r="AT1438" t="s">
        <v>20690</v>
      </c>
      <c r="AU1438" t="s">
        <v>20709</v>
      </c>
      <c r="AV1438" t="s">
        <v>20710</v>
      </c>
      <c r="AX1438" s="6">
        <f>COUNTIFS(拍卖数据!E:E,AA1438,拍卖数据!F:F,AB1438,拍卖数据!O:O,O1438,拍卖数据!P:P,"&gt;"&amp;X1438*0.8,拍卖数据!P:P,"&lt;"&amp;X1438*1.2)</f>
        <v>3</v>
      </c>
      <c r="AY1438">
        <f>COUNTIFS(拍卖数据!E:E,AA1438,拍卖数据!F:F,AB1438,拍卖数据!O:O,O1438,拍卖数据!AN:AN,"机构",拍卖数据!P:P,"&gt;"&amp;X1438*0.8,拍卖数据!P:P,"&lt;"&amp;X1438*1.2)</f>
        <v>0</v>
      </c>
      <c r="AZ1438" s="6">
        <f>COUNTIFS(拍卖数据!E:E,AA1438,拍卖数据!F:F,AB1438,拍卖数据!G:G,AC1438,拍卖数据!O:O,O1438,拍卖数据!AN:AN,"机构",拍卖数据!P:P,"&gt;"&amp;X1438*0.8,拍卖数据!P:P,"&lt;"&amp;X1438*1.2)</f>
        <v>0</v>
      </c>
    </row>
    <row r="1439" hidden="1" spans="1:52">
      <c r="A1439">
        <v>68726</v>
      </c>
      <c r="B1439" t="s">
        <v>24972</v>
      </c>
      <c r="C1439" t="s">
        <v>113</v>
      </c>
      <c r="D1439" t="s">
        <v>24973</v>
      </c>
      <c r="E1439" t="s">
        <v>20985</v>
      </c>
      <c r="F1439">
        <v>14086.541282</v>
      </c>
      <c r="G1439">
        <v>8348.216088</v>
      </c>
      <c r="H1439">
        <v>108.773529</v>
      </c>
      <c r="I1439">
        <v>0</v>
      </c>
      <c r="J1439">
        <v>22543.530899</v>
      </c>
      <c r="K1439" t="s">
        <v>20689</v>
      </c>
      <c r="L1439" t="s">
        <v>7653</v>
      </c>
      <c r="M1439">
        <v>4270.06</v>
      </c>
      <c r="N1439" t="s">
        <v>20691</v>
      </c>
      <c r="O1439" t="s">
        <v>131</v>
      </c>
      <c r="P1439" t="s">
        <v>20692</v>
      </c>
      <c r="Q1439" t="s">
        <v>20693</v>
      </c>
      <c r="R1439" t="s">
        <v>25037</v>
      </c>
      <c r="S1439" t="s">
        <v>25038</v>
      </c>
      <c r="T1439" t="s">
        <v>25811</v>
      </c>
      <c r="U1439" t="s">
        <v>25812</v>
      </c>
      <c r="V1439" t="s">
        <v>25041</v>
      </c>
      <c r="W1439" t="s">
        <v>22811</v>
      </c>
      <c r="X1439">
        <v>56.97</v>
      </c>
      <c r="Y1439" t="s">
        <v>20700</v>
      </c>
      <c r="Z1439" t="s">
        <v>100</v>
      </c>
      <c r="AA1439" t="s">
        <v>92</v>
      </c>
      <c r="AB1439" t="s">
        <v>305</v>
      </c>
      <c r="AC1439" t="s">
        <v>306</v>
      </c>
      <c r="AD1439" t="s">
        <v>25813</v>
      </c>
      <c r="AE1439" t="s">
        <v>20702</v>
      </c>
      <c r="AF1439">
        <v>21000</v>
      </c>
      <c r="AG1439" t="s">
        <v>20703</v>
      </c>
      <c r="AH1439" s="5">
        <v>45575</v>
      </c>
      <c r="AI1439">
        <v>19.31</v>
      </c>
      <c r="AJ1439" t="s">
        <v>113</v>
      </c>
      <c r="AK1439" t="s">
        <v>20690</v>
      </c>
      <c r="AL1439" t="s">
        <v>20704</v>
      </c>
      <c r="AM1439" t="s">
        <v>20690</v>
      </c>
      <c r="AN1439" t="s">
        <v>20690</v>
      </c>
      <c r="AO1439" t="s">
        <v>24980</v>
      </c>
      <c r="AP1439" t="s">
        <v>20919</v>
      </c>
      <c r="AQ1439" t="s">
        <v>24981</v>
      </c>
      <c r="AR1439" t="s">
        <v>24982</v>
      </c>
      <c r="AS1439" s="5">
        <v>45646</v>
      </c>
      <c r="AT1439" t="s">
        <v>20690</v>
      </c>
      <c r="AU1439" t="s">
        <v>20709</v>
      </c>
      <c r="AV1439" t="s">
        <v>20710</v>
      </c>
      <c r="AX1439" s="6">
        <f>COUNTIFS(拍卖数据!E:E,AA1439,拍卖数据!F:F,AB1439,拍卖数据!O:O,O1439,拍卖数据!P:P,"&gt;"&amp;X1439*0.8,拍卖数据!P:P,"&lt;"&amp;X1439*1.2)</f>
        <v>2</v>
      </c>
      <c r="AY1439">
        <f>COUNTIFS(拍卖数据!E:E,AA1439,拍卖数据!F:F,AB1439,拍卖数据!O:O,O1439,拍卖数据!AN:AN,"机构",拍卖数据!P:P,"&gt;"&amp;X1439*0.8,拍卖数据!P:P,"&lt;"&amp;X1439*1.2)</f>
        <v>0</v>
      </c>
      <c r="AZ1439" s="6">
        <f>COUNTIFS(拍卖数据!E:E,AA1439,拍卖数据!F:F,AB1439,拍卖数据!G:G,AC1439,拍卖数据!O:O,O1439,拍卖数据!AN:AN,"机构",拍卖数据!P:P,"&gt;"&amp;X1439*0.8,拍卖数据!P:P,"&lt;"&amp;X1439*1.2)</f>
        <v>0</v>
      </c>
    </row>
    <row r="1440" hidden="1" spans="1:52">
      <c r="A1440">
        <v>68727</v>
      </c>
      <c r="B1440" t="s">
        <v>24972</v>
      </c>
      <c r="C1440" t="s">
        <v>113</v>
      </c>
      <c r="D1440" t="s">
        <v>24973</v>
      </c>
      <c r="E1440" t="s">
        <v>20985</v>
      </c>
      <c r="F1440">
        <v>14086.541282</v>
      </c>
      <c r="G1440">
        <v>8348.216088</v>
      </c>
      <c r="H1440">
        <v>108.773529</v>
      </c>
      <c r="I1440">
        <v>0</v>
      </c>
      <c r="J1440">
        <v>22543.530899</v>
      </c>
      <c r="K1440" t="s">
        <v>20689</v>
      </c>
      <c r="L1440" t="s">
        <v>7653</v>
      </c>
      <c r="M1440">
        <v>4270.06</v>
      </c>
      <c r="N1440" t="s">
        <v>20691</v>
      </c>
      <c r="O1440" t="s">
        <v>131</v>
      </c>
      <c r="P1440" t="s">
        <v>20692</v>
      </c>
      <c r="Q1440" t="s">
        <v>20693</v>
      </c>
      <c r="R1440" t="s">
        <v>25037</v>
      </c>
      <c r="S1440" t="s">
        <v>25038</v>
      </c>
      <c r="T1440" t="s">
        <v>25814</v>
      </c>
      <c r="U1440" t="s">
        <v>25815</v>
      </c>
      <c r="V1440" t="s">
        <v>25041</v>
      </c>
      <c r="W1440" t="s">
        <v>22811</v>
      </c>
      <c r="X1440">
        <v>79.12</v>
      </c>
      <c r="Y1440" t="s">
        <v>20700</v>
      </c>
      <c r="Z1440" t="s">
        <v>100</v>
      </c>
      <c r="AA1440" t="s">
        <v>92</v>
      </c>
      <c r="AB1440" t="s">
        <v>305</v>
      </c>
      <c r="AC1440" t="s">
        <v>306</v>
      </c>
      <c r="AD1440" t="s">
        <v>25816</v>
      </c>
      <c r="AE1440" t="s">
        <v>20702</v>
      </c>
      <c r="AF1440">
        <v>21000</v>
      </c>
      <c r="AG1440" t="s">
        <v>20703</v>
      </c>
      <c r="AH1440" s="5">
        <v>45575</v>
      </c>
      <c r="AI1440">
        <v>26.81</v>
      </c>
      <c r="AJ1440" t="s">
        <v>113</v>
      </c>
      <c r="AK1440" t="s">
        <v>20690</v>
      </c>
      <c r="AL1440" t="s">
        <v>20704</v>
      </c>
      <c r="AM1440" t="s">
        <v>20690</v>
      </c>
      <c r="AN1440" t="s">
        <v>20690</v>
      </c>
      <c r="AO1440" t="s">
        <v>24980</v>
      </c>
      <c r="AP1440" t="s">
        <v>20919</v>
      </c>
      <c r="AQ1440" t="s">
        <v>24981</v>
      </c>
      <c r="AR1440" t="s">
        <v>24982</v>
      </c>
      <c r="AS1440" s="5">
        <v>45646</v>
      </c>
      <c r="AT1440" t="s">
        <v>20690</v>
      </c>
      <c r="AU1440" t="s">
        <v>20709</v>
      </c>
      <c r="AV1440" t="s">
        <v>20710</v>
      </c>
      <c r="AX1440" s="6">
        <f>COUNTIFS(拍卖数据!E:E,AA1440,拍卖数据!F:F,AB1440,拍卖数据!O:O,O1440,拍卖数据!P:P,"&gt;"&amp;X1440*0.8,拍卖数据!P:P,"&lt;"&amp;X1440*1.2)</f>
        <v>2</v>
      </c>
      <c r="AY1440">
        <f>COUNTIFS(拍卖数据!E:E,AA1440,拍卖数据!F:F,AB1440,拍卖数据!O:O,O1440,拍卖数据!AN:AN,"机构",拍卖数据!P:P,"&gt;"&amp;X1440*0.8,拍卖数据!P:P,"&lt;"&amp;X1440*1.2)</f>
        <v>0</v>
      </c>
      <c r="AZ1440" s="6">
        <f>COUNTIFS(拍卖数据!E:E,AA1440,拍卖数据!F:F,AB1440,拍卖数据!G:G,AC1440,拍卖数据!O:O,O1440,拍卖数据!AN:AN,"机构",拍卖数据!P:P,"&gt;"&amp;X1440*0.8,拍卖数据!P:P,"&lt;"&amp;X1440*1.2)</f>
        <v>0</v>
      </c>
    </row>
    <row r="1441" hidden="1" spans="1:52">
      <c r="A1441">
        <v>68728</v>
      </c>
      <c r="B1441" t="s">
        <v>24972</v>
      </c>
      <c r="C1441" t="s">
        <v>113</v>
      </c>
      <c r="D1441" t="s">
        <v>24973</v>
      </c>
      <c r="E1441" t="s">
        <v>20985</v>
      </c>
      <c r="F1441">
        <v>14086.541282</v>
      </c>
      <c r="G1441">
        <v>8348.216088</v>
      </c>
      <c r="H1441">
        <v>108.773529</v>
      </c>
      <c r="I1441">
        <v>0</v>
      </c>
      <c r="J1441">
        <v>22543.530899</v>
      </c>
      <c r="K1441" t="s">
        <v>20689</v>
      </c>
      <c r="L1441" t="s">
        <v>7653</v>
      </c>
      <c r="M1441">
        <v>4270.06</v>
      </c>
      <c r="N1441" t="s">
        <v>20691</v>
      </c>
      <c r="O1441" t="s">
        <v>131</v>
      </c>
      <c r="P1441" t="s">
        <v>20692</v>
      </c>
      <c r="Q1441" t="s">
        <v>20693</v>
      </c>
      <c r="R1441" t="s">
        <v>25037</v>
      </c>
      <c r="S1441" t="s">
        <v>25038</v>
      </c>
      <c r="T1441" t="s">
        <v>25817</v>
      </c>
      <c r="U1441" t="s">
        <v>25818</v>
      </c>
      <c r="V1441" t="s">
        <v>25041</v>
      </c>
      <c r="W1441" t="s">
        <v>22811</v>
      </c>
      <c r="X1441">
        <v>69.95</v>
      </c>
      <c r="Y1441" t="s">
        <v>20700</v>
      </c>
      <c r="Z1441" t="s">
        <v>100</v>
      </c>
      <c r="AA1441" t="s">
        <v>92</v>
      </c>
      <c r="AB1441" t="s">
        <v>305</v>
      </c>
      <c r="AC1441" t="s">
        <v>306</v>
      </c>
      <c r="AD1441" t="s">
        <v>25819</v>
      </c>
      <c r="AE1441" t="s">
        <v>20702</v>
      </c>
      <c r="AF1441">
        <v>21000</v>
      </c>
      <c r="AG1441" t="s">
        <v>20703</v>
      </c>
      <c r="AH1441" s="5">
        <v>45575</v>
      </c>
      <c r="AI1441">
        <v>23.71</v>
      </c>
      <c r="AJ1441" t="s">
        <v>113</v>
      </c>
      <c r="AK1441" t="s">
        <v>20690</v>
      </c>
      <c r="AL1441" t="s">
        <v>20704</v>
      </c>
      <c r="AM1441" t="s">
        <v>20690</v>
      </c>
      <c r="AN1441" t="s">
        <v>20690</v>
      </c>
      <c r="AO1441" t="s">
        <v>24980</v>
      </c>
      <c r="AP1441" t="s">
        <v>20919</v>
      </c>
      <c r="AQ1441" t="s">
        <v>24981</v>
      </c>
      <c r="AR1441" t="s">
        <v>24982</v>
      </c>
      <c r="AS1441" s="5">
        <v>45646</v>
      </c>
      <c r="AT1441" t="s">
        <v>20690</v>
      </c>
      <c r="AU1441" t="s">
        <v>20709</v>
      </c>
      <c r="AV1441" t="s">
        <v>20710</v>
      </c>
      <c r="AX1441" s="6">
        <f>COUNTIFS(拍卖数据!E:E,AA1441,拍卖数据!F:F,AB1441,拍卖数据!O:O,O1441,拍卖数据!P:P,"&gt;"&amp;X1441*0.8,拍卖数据!P:P,"&lt;"&amp;X1441*1.2)</f>
        <v>4</v>
      </c>
      <c r="AY1441">
        <f>COUNTIFS(拍卖数据!E:E,AA1441,拍卖数据!F:F,AB1441,拍卖数据!O:O,O1441,拍卖数据!AN:AN,"机构",拍卖数据!P:P,"&gt;"&amp;X1441*0.8,拍卖数据!P:P,"&lt;"&amp;X1441*1.2)</f>
        <v>0</v>
      </c>
      <c r="AZ1441" s="6">
        <f>COUNTIFS(拍卖数据!E:E,AA1441,拍卖数据!F:F,AB1441,拍卖数据!G:G,AC1441,拍卖数据!O:O,O1441,拍卖数据!AN:AN,"机构",拍卖数据!P:P,"&gt;"&amp;X1441*0.8,拍卖数据!P:P,"&lt;"&amp;X1441*1.2)</f>
        <v>0</v>
      </c>
    </row>
    <row r="1442" hidden="1" spans="1:52">
      <c r="A1442">
        <v>68729</v>
      </c>
      <c r="B1442" t="s">
        <v>24972</v>
      </c>
      <c r="C1442" t="s">
        <v>113</v>
      </c>
      <c r="D1442" t="s">
        <v>24973</v>
      </c>
      <c r="E1442" t="s">
        <v>20985</v>
      </c>
      <c r="F1442">
        <v>14086.541282</v>
      </c>
      <c r="G1442">
        <v>8348.216088</v>
      </c>
      <c r="H1442">
        <v>108.773529</v>
      </c>
      <c r="I1442">
        <v>0</v>
      </c>
      <c r="J1442">
        <v>22543.530899</v>
      </c>
      <c r="K1442" t="s">
        <v>20689</v>
      </c>
      <c r="L1442" t="s">
        <v>7653</v>
      </c>
      <c r="M1442">
        <v>4270.06</v>
      </c>
      <c r="N1442" t="s">
        <v>20691</v>
      </c>
      <c r="O1442" t="s">
        <v>131</v>
      </c>
      <c r="P1442" t="s">
        <v>20692</v>
      </c>
      <c r="Q1442" t="s">
        <v>20693</v>
      </c>
      <c r="R1442" t="s">
        <v>25037</v>
      </c>
      <c r="S1442" t="s">
        <v>25038</v>
      </c>
      <c r="T1442" t="s">
        <v>25820</v>
      </c>
      <c r="U1442" t="s">
        <v>25821</v>
      </c>
      <c r="V1442" t="s">
        <v>25041</v>
      </c>
      <c r="W1442" t="s">
        <v>22811</v>
      </c>
      <c r="X1442">
        <v>58.18</v>
      </c>
      <c r="Y1442" t="s">
        <v>20700</v>
      </c>
      <c r="Z1442" t="s">
        <v>100</v>
      </c>
      <c r="AA1442" t="s">
        <v>92</v>
      </c>
      <c r="AB1442" t="s">
        <v>305</v>
      </c>
      <c r="AC1442" t="s">
        <v>306</v>
      </c>
      <c r="AD1442" t="s">
        <v>25822</v>
      </c>
      <c r="AE1442" t="s">
        <v>20702</v>
      </c>
      <c r="AF1442">
        <v>21000</v>
      </c>
      <c r="AG1442" t="s">
        <v>20703</v>
      </c>
      <c r="AH1442" s="5">
        <v>45575</v>
      </c>
      <c r="AI1442">
        <v>19.72</v>
      </c>
      <c r="AJ1442" t="s">
        <v>113</v>
      </c>
      <c r="AK1442" t="s">
        <v>20690</v>
      </c>
      <c r="AL1442" t="s">
        <v>20704</v>
      </c>
      <c r="AM1442" t="s">
        <v>20690</v>
      </c>
      <c r="AN1442" t="s">
        <v>20690</v>
      </c>
      <c r="AO1442" t="s">
        <v>24980</v>
      </c>
      <c r="AP1442" t="s">
        <v>20919</v>
      </c>
      <c r="AQ1442" t="s">
        <v>24981</v>
      </c>
      <c r="AR1442" t="s">
        <v>24982</v>
      </c>
      <c r="AS1442" s="5">
        <v>45646</v>
      </c>
      <c r="AT1442" t="s">
        <v>20690</v>
      </c>
      <c r="AU1442" t="s">
        <v>20709</v>
      </c>
      <c r="AV1442" t="s">
        <v>20710</v>
      </c>
      <c r="AX1442" s="6">
        <f>COUNTIFS(拍卖数据!E:E,AA1442,拍卖数据!F:F,AB1442,拍卖数据!O:O,O1442,拍卖数据!P:P,"&gt;"&amp;X1442*0.8,拍卖数据!P:P,"&lt;"&amp;X1442*1.2)</f>
        <v>2</v>
      </c>
      <c r="AY1442">
        <f>COUNTIFS(拍卖数据!E:E,AA1442,拍卖数据!F:F,AB1442,拍卖数据!O:O,O1442,拍卖数据!AN:AN,"机构",拍卖数据!P:P,"&gt;"&amp;X1442*0.8,拍卖数据!P:P,"&lt;"&amp;X1442*1.2)</f>
        <v>0</v>
      </c>
      <c r="AZ1442" s="6">
        <f>COUNTIFS(拍卖数据!E:E,AA1442,拍卖数据!F:F,AB1442,拍卖数据!G:G,AC1442,拍卖数据!O:O,O1442,拍卖数据!AN:AN,"机构",拍卖数据!P:P,"&gt;"&amp;X1442*0.8,拍卖数据!P:P,"&lt;"&amp;X1442*1.2)</f>
        <v>0</v>
      </c>
    </row>
    <row r="1443" hidden="1" spans="1:52">
      <c r="A1443">
        <v>68730</v>
      </c>
      <c r="B1443" t="s">
        <v>24972</v>
      </c>
      <c r="C1443" t="s">
        <v>113</v>
      </c>
      <c r="D1443" t="s">
        <v>24973</v>
      </c>
      <c r="E1443" t="s">
        <v>20985</v>
      </c>
      <c r="F1443">
        <v>14086.541282</v>
      </c>
      <c r="G1443">
        <v>8348.216088</v>
      </c>
      <c r="H1443">
        <v>108.773529</v>
      </c>
      <c r="I1443">
        <v>0</v>
      </c>
      <c r="J1443">
        <v>22543.530899</v>
      </c>
      <c r="K1443" t="s">
        <v>20689</v>
      </c>
      <c r="L1443" t="s">
        <v>7653</v>
      </c>
      <c r="M1443">
        <v>4270.06</v>
      </c>
      <c r="N1443" t="s">
        <v>20691</v>
      </c>
      <c r="O1443" t="s">
        <v>131</v>
      </c>
      <c r="P1443" t="s">
        <v>20692</v>
      </c>
      <c r="Q1443" t="s">
        <v>20693</v>
      </c>
      <c r="R1443" t="s">
        <v>25037</v>
      </c>
      <c r="S1443" t="s">
        <v>25038</v>
      </c>
      <c r="T1443" t="s">
        <v>25823</v>
      </c>
      <c r="U1443" t="s">
        <v>25824</v>
      </c>
      <c r="V1443" t="s">
        <v>25041</v>
      </c>
      <c r="W1443" t="s">
        <v>22811</v>
      </c>
      <c r="X1443">
        <v>88.79</v>
      </c>
      <c r="Y1443" t="s">
        <v>20700</v>
      </c>
      <c r="Z1443" t="s">
        <v>100</v>
      </c>
      <c r="AA1443" t="s">
        <v>92</v>
      </c>
      <c r="AB1443" t="s">
        <v>305</v>
      </c>
      <c r="AC1443" t="s">
        <v>306</v>
      </c>
      <c r="AD1443" t="s">
        <v>25825</v>
      </c>
      <c r="AE1443" t="s">
        <v>20702</v>
      </c>
      <c r="AF1443">
        <v>21000</v>
      </c>
      <c r="AG1443" t="s">
        <v>20703</v>
      </c>
      <c r="AH1443" s="5">
        <v>45575</v>
      </c>
      <c r="AI1443">
        <v>30.09</v>
      </c>
      <c r="AJ1443" t="s">
        <v>113</v>
      </c>
      <c r="AK1443" t="s">
        <v>20690</v>
      </c>
      <c r="AL1443" t="s">
        <v>20704</v>
      </c>
      <c r="AM1443" t="s">
        <v>20690</v>
      </c>
      <c r="AN1443" t="s">
        <v>20690</v>
      </c>
      <c r="AO1443" t="s">
        <v>24980</v>
      </c>
      <c r="AP1443" t="s">
        <v>20919</v>
      </c>
      <c r="AQ1443" t="s">
        <v>24981</v>
      </c>
      <c r="AR1443" t="s">
        <v>24982</v>
      </c>
      <c r="AS1443" s="5">
        <v>45646</v>
      </c>
      <c r="AT1443" t="s">
        <v>20690</v>
      </c>
      <c r="AU1443" t="s">
        <v>20709</v>
      </c>
      <c r="AV1443" t="s">
        <v>20710</v>
      </c>
      <c r="AX1443" s="6">
        <f>COUNTIFS(拍卖数据!E:E,AA1443,拍卖数据!F:F,AB1443,拍卖数据!O:O,O1443,拍卖数据!P:P,"&gt;"&amp;X1443*0.8,拍卖数据!P:P,"&lt;"&amp;X1443*1.2)</f>
        <v>1</v>
      </c>
      <c r="AY1443">
        <f>COUNTIFS(拍卖数据!E:E,AA1443,拍卖数据!F:F,AB1443,拍卖数据!O:O,O1443,拍卖数据!AN:AN,"机构",拍卖数据!P:P,"&gt;"&amp;X1443*0.8,拍卖数据!P:P,"&lt;"&amp;X1443*1.2)</f>
        <v>0</v>
      </c>
      <c r="AZ1443" s="6">
        <f>COUNTIFS(拍卖数据!E:E,AA1443,拍卖数据!F:F,AB1443,拍卖数据!G:G,AC1443,拍卖数据!O:O,O1443,拍卖数据!AN:AN,"机构",拍卖数据!P:P,"&gt;"&amp;X1443*0.8,拍卖数据!P:P,"&lt;"&amp;X1443*1.2)</f>
        <v>0</v>
      </c>
    </row>
    <row r="1444" hidden="1" spans="1:52">
      <c r="A1444">
        <v>68731</v>
      </c>
      <c r="B1444" t="s">
        <v>24972</v>
      </c>
      <c r="C1444" t="s">
        <v>113</v>
      </c>
      <c r="D1444" t="s">
        <v>24973</v>
      </c>
      <c r="E1444" t="s">
        <v>20985</v>
      </c>
      <c r="F1444">
        <v>14086.541282</v>
      </c>
      <c r="G1444">
        <v>8348.216088</v>
      </c>
      <c r="H1444">
        <v>108.773529</v>
      </c>
      <c r="I1444">
        <v>0</v>
      </c>
      <c r="J1444">
        <v>22543.530899</v>
      </c>
      <c r="K1444" t="s">
        <v>20689</v>
      </c>
      <c r="L1444" t="s">
        <v>7653</v>
      </c>
      <c r="M1444">
        <v>4270.06</v>
      </c>
      <c r="N1444" t="s">
        <v>20691</v>
      </c>
      <c r="O1444" t="s">
        <v>131</v>
      </c>
      <c r="P1444" t="s">
        <v>20692</v>
      </c>
      <c r="Q1444" t="s">
        <v>20693</v>
      </c>
      <c r="R1444" t="s">
        <v>25037</v>
      </c>
      <c r="S1444" t="s">
        <v>25038</v>
      </c>
      <c r="T1444" t="s">
        <v>25826</v>
      </c>
      <c r="U1444" t="s">
        <v>25827</v>
      </c>
      <c r="V1444" t="s">
        <v>25041</v>
      </c>
      <c r="W1444" t="s">
        <v>22811</v>
      </c>
      <c r="X1444">
        <v>88.79</v>
      </c>
      <c r="Y1444" t="s">
        <v>20700</v>
      </c>
      <c r="Z1444" t="s">
        <v>100</v>
      </c>
      <c r="AA1444" t="s">
        <v>92</v>
      </c>
      <c r="AB1444" t="s">
        <v>305</v>
      </c>
      <c r="AC1444" t="s">
        <v>306</v>
      </c>
      <c r="AD1444" t="s">
        <v>25828</v>
      </c>
      <c r="AE1444" t="s">
        <v>20702</v>
      </c>
      <c r="AF1444">
        <v>21000</v>
      </c>
      <c r="AG1444" t="s">
        <v>20703</v>
      </c>
      <c r="AH1444" s="5">
        <v>45575</v>
      </c>
      <c r="AI1444">
        <v>30.09</v>
      </c>
      <c r="AJ1444" t="s">
        <v>113</v>
      </c>
      <c r="AK1444" t="s">
        <v>20690</v>
      </c>
      <c r="AL1444" t="s">
        <v>20704</v>
      </c>
      <c r="AM1444" t="s">
        <v>20690</v>
      </c>
      <c r="AN1444" t="s">
        <v>20690</v>
      </c>
      <c r="AO1444" t="s">
        <v>24980</v>
      </c>
      <c r="AP1444" t="s">
        <v>20919</v>
      </c>
      <c r="AQ1444" t="s">
        <v>24981</v>
      </c>
      <c r="AR1444" t="s">
        <v>24982</v>
      </c>
      <c r="AS1444" s="5">
        <v>45646</v>
      </c>
      <c r="AT1444" t="s">
        <v>20690</v>
      </c>
      <c r="AU1444" t="s">
        <v>20709</v>
      </c>
      <c r="AV1444" t="s">
        <v>20710</v>
      </c>
      <c r="AX1444" s="6">
        <f>COUNTIFS(拍卖数据!E:E,AA1444,拍卖数据!F:F,AB1444,拍卖数据!O:O,O1444,拍卖数据!P:P,"&gt;"&amp;X1444*0.8,拍卖数据!P:P,"&lt;"&amp;X1444*1.2)</f>
        <v>1</v>
      </c>
      <c r="AY1444">
        <f>COUNTIFS(拍卖数据!E:E,AA1444,拍卖数据!F:F,AB1444,拍卖数据!O:O,O1444,拍卖数据!AN:AN,"机构",拍卖数据!P:P,"&gt;"&amp;X1444*0.8,拍卖数据!P:P,"&lt;"&amp;X1444*1.2)</f>
        <v>0</v>
      </c>
      <c r="AZ1444" s="6">
        <f>COUNTIFS(拍卖数据!E:E,AA1444,拍卖数据!F:F,AB1444,拍卖数据!G:G,AC1444,拍卖数据!O:O,O1444,拍卖数据!AN:AN,"机构",拍卖数据!P:P,"&gt;"&amp;X1444*0.8,拍卖数据!P:P,"&lt;"&amp;X1444*1.2)</f>
        <v>0</v>
      </c>
    </row>
    <row r="1445" hidden="1" spans="1:52">
      <c r="A1445">
        <v>68732</v>
      </c>
      <c r="B1445" t="s">
        <v>24972</v>
      </c>
      <c r="C1445" t="s">
        <v>113</v>
      </c>
      <c r="D1445" t="s">
        <v>24973</v>
      </c>
      <c r="E1445" t="s">
        <v>20985</v>
      </c>
      <c r="F1445">
        <v>14086.541282</v>
      </c>
      <c r="G1445">
        <v>8348.216088</v>
      </c>
      <c r="H1445">
        <v>108.773529</v>
      </c>
      <c r="I1445">
        <v>0</v>
      </c>
      <c r="J1445">
        <v>22543.530899</v>
      </c>
      <c r="K1445" t="s">
        <v>20689</v>
      </c>
      <c r="L1445" t="s">
        <v>7653</v>
      </c>
      <c r="M1445">
        <v>4270.06</v>
      </c>
      <c r="N1445" t="s">
        <v>20691</v>
      </c>
      <c r="O1445" t="s">
        <v>131</v>
      </c>
      <c r="P1445" t="s">
        <v>20692</v>
      </c>
      <c r="Q1445" t="s">
        <v>20693</v>
      </c>
      <c r="R1445" t="s">
        <v>25037</v>
      </c>
      <c r="S1445" t="s">
        <v>25038</v>
      </c>
      <c r="T1445" t="s">
        <v>25829</v>
      </c>
      <c r="U1445" t="s">
        <v>25830</v>
      </c>
      <c r="V1445" t="s">
        <v>25041</v>
      </c>
      <c r="W1445" t="s">
        <v>22811</v>
      </c>
      <c r="X1445">
        <v>50.63</v>
      </c>
      <c r="Y1445" t="s">
        <v>20700</v>
      </c>
      <c r="Z1445" t="s">
        <v>100</v>
      </c>
      <c r="AA1445" t="s">
        <v>92</v>
      </c>
      <c r="AB1445" t="s">
        <v>305</v>
      </c>
      <c r="AC1445" t="s">
        <v>306</v>
      </c>
      <c r="AD1445" t="s">
        <v>25831</v>
      </c>
      <c r="AE1445" t="s">
        <v>20702</v>
      </c>
      <c r="AF1445">
        <v>21000</v>
      </c>
      <c r="AG1445" t="s">
        <v>20703</v>
      </c>
      <c r="AH1445" s="5">
        <v>45575</v>
      </c>
      <c r="AI1445">
        <v>17.16</v>
      </c>
      <c r="AJ1445" t="s">
        <v>113</v>
      </c>
      <c r="AK1445" t="s">
        <v>20690</v>
      </c>
      <c r="AL1445" t="s">
        <v>20704</v>
      </c>
      <c r="AM1445" t="s">
        <v>20690</v>
      </c>
      <c r="AN1445" t="s">
        <v>20690</v>
      </c>
      <c r="AO1445" t="s">
        <v>24980</v>
      </c>
      <c r="AP1445" t="s">
        <v>20919</v>
      </c>
      <c r="AQ1445" t="s">
        <v>24981</v>
      </c>
      <c r="AR1445" t="s">
        <v>24982</v>
      </c>
      <c r="AS1445" s="5">
        <v>45646</v>
      </c>
      <c r="AT1445" t="s">
        <v>20690</v>
      </c>
      <c r="AU1445" t="s">
        <v>20709</v>
      </c>
      <c r="AV1445" t="s">
        <v>20710</v>
      </c>
      <c r="AX1445" s="6">
        <f>COUNTIFS(拍卖数据!E:E,AA1445,拍卖数据!F:F,AB1445,拍卖数据!O:O,O1445,拍卖数据!P:P,"&gt;"&amp;X1445*0.8,拍卖数据!P:P,"&lt;"&amp;X1445*1.2)</f>
        <v>1</v>
      </c>
      <c r="AY1445">
        <f>COUNTIFS(拍卖数据!E:E,AA1445,拍卖数据!F:F,AB1445,拍卖数据!O:O,O1445,拍卖数据!AN:AN,"机构",拍卖数据!P:P,"&gt;"&amp;X1445*0.8,拍卖数据!P:P,"&lt;"&amp;X1445*1.2)</f>
        <v>0</v>
      </c>
      <c r="AZ1445" s="6">
        <f>COUNTIFS(拍卖数据!E:E,AA1445,拍卖数据!F:F,AB1445,拍卖数据!G:G,AC1445,拍卖数据!O:O,O1445,拍卖数据!AN:AN,"机构",拍卖数据!P:P,"&gt;"&amp;X1445*0.8,拍卖数据!P:P,"&lt;"&amp;X1445*1.2)</f>
        <v>0</v>
      </c>
    </row>
    <row r="1446" hidden="1" spans="1:52">
      <c r="A1446">
        <v>68733</v>
      </c>
      <c r="B1446" t="s">
        <v>24972</v>
      </c>
      <c r="C1446" t="s">
        <v>113</v>
      </c>
      <c r="D1446" t="s">
        <v>24973</v>
      </c>
      <c r="E1446" t="s">
        <v>20985</v>
      </c>
      <c r="F1446">
        <v>14086.541282</v>
      </c>
      <c r="G1446">
        <v>8348.216088</v>
      </c>
      <c r="H1446">
        <v>108.773529</v>
      </c>
      <c r="I1446">
        <v>0</v>
      </c>
      <c r="J1446">
        <v>22543.530899</v>
      </c>
      <c r="K1446" t="s">
        <v>20689</v>
      </c>
      <c r="L1446" t="s">
        <v>7653</v>
      </c>
      <c r="M1446">
        <v>4270.06</v>
      </c>
      <c r="N1446" t="s">
        <v>20691</v>
      </c>
      <c r="O1446" t="s">
        <v>131</v>
      </c>
      <c r="P1446" t="s">
        <v>20692</v>
      </c>
      <c r="Q1446" t="s">
        <v>20693</v>
      </c>
      <c r="R1446" t="s">
        <v>25037</v>
      </c>
      <c r="S1446" t="s">
        <v>25038</v>
      </c>
      <c r="T1446" t="s">
        <v>25832</v>
      </c>
      <c r="U1446" t="s">
        <v>25833</v>
      </c>
      <c r="V1446" t="s">
        <v>25041</v>
      </c>
      <c r="W1446" t="s">
        <v>22811</v>
      </c>
      <c r="X1446">
        <v>54.05</v>
      </c>
      <c r="Y1446" t="s">
        <v>20700</v>
      </c>
      <c r="Z1446" t="s">
        <v>100</v>
      </c>
      <c r="AA1446" t="s">
        <v>92</v>
      </c>
      <c r="AB1446" t="s">
        <v>305</v>
      </c>
      <c r="AC1446" t="s">
        <v>306</v>
      </c>
      <c r="AD1446" t="s">
        <v>25834</v>
      </c>
      <c r="AE1446" t="s">
        <v>20702</v>
      </c>
      <c r="AF1446">
        <v>21000</v>
      </c>
      <c r="AG1446" t="s">
        <v>20703</v>
      </c>
      <c r="AH1446" s="5">
        <v>45575</v>
      </c>
      <c r="AI1446">
        <v>18.32</v>
      </c>
      <c r="AJ1446" t="s">
        <v>113</v>
      </c>
      <c r="AK1446" t="s">
        <v>20690</v>
      </c>
      <c r="AL1446" t="s">
        <v>20704</v>
      </c>
      <c r="AM1446" t="s">
        <v>20690</v>
      </c>
      <c r="AN1446" t="s">
        <v>20690</v>
      </c>
      <c r="AO1446" t="s">
        <v>24980</v>
      </c>
      <c r="AP1446" t="s">
        <v>20919</v>
      </c>
      <c r="AQ1446" t="s">
        <v>24981</v>
      </c>
      <c r="AR1446" t="s">
        <v>24982</v>
      </c>
      <c r="AS1446" s="5">
        <v>45646</v>
      </c>
      <c r="AT1446" t="s">
        <v>20690</v>
      </c>
      <c r="AU1446" t="s">
        <v>20709</v>
      </c>
      <c r="AV1446" t="s">
        <v>20710</v>
      </c>
      <c r="AX1446" s="6">
        <f>COUNTIFS(拍卖数据!E:E,AA1446,拍卖数据!F:F,AB1446,拍卖数据!O:O,O1446,拍卖数据!P:P,"&gt;"&amp;X1446*0.8,拍卖数据!P:P,"&lt;"&amp;X1446*1.2)</f>
        <v>2</v>
      </c>
      <c r="AY1446">
        <f>COUNTIFS(拍卖数据!E:E,AA1446,拍卖数据!F:F,AB1446,拍卖数据!O:O,O1446,拍卖数据!AN:AN,"机构",拍卖数据!P:P,"&gt;"&amp;X1446*0.8,拍卖数据!P:P,"&lt;"&amp;X1446*1.2)</f>
        <v>0</v>
      </c>
      <c r="AZ1446" s="6">
        <f>COUNTIFS(拍卖数据!E:E,AA1446,拍卖数据!F:F,AB1446,拍卖数据!G:G,AC1446,拍卖数据!O:O,O1446,拍卖数据!AN:AN,"机构",拍卖数据!P:P,"&gt;"&amp;X1446*0.8,拍卖数据!P:P,"&lt;"&amp;X1446*1.2)</f>
        <v>0</v>
      </c>
    </row>
    <row r="1447" hidden="1" spans="1:52">
      <c r="A1447">
        <v>68734</v>
      </c>
      <c r="B1447" t="s">
        <v>24972</v>
      </c>
      <c r="C1447" t="s">
        <v>113</v>
      </c>
      <c r="D1447" t="s">
        <v>24973</v>
      </c>
      <c r="E1447" t="s">
        <v>20985</v>
      </c>
      <c r="F1447">
        <v>14086.541282</v>
      </c>
      <c r="G1447">
        <v>8348.216088</v>
      </c>
      <c r="H1447">
        <v>108.773529</v>
      </c>
      <c r="I1447">
        <v>0</v>
      </c>
      <c r="J1447">
        <v>22543.530899</v>
      </c>
      <c r="K1447" t="s">
        <v>20689</v>
      </c>
      <c r="L1447" t="s">
        <v>7653</v>
      </c>
      <c r="M1447">
        <v>4270.06</v>
      </c>
      <c r="N1447" t="s">
        <v>20691</v>
      </c>
      <c r="O1447" t="s">
        <v>131</v>
      </c>
      <c r="P1447" t="s">
        <v>20692</v>
      </c>
      <c r="Q1447" t="s">
        <v>20693</v>
      </c>
      <c r="R1447" t="s">
        <v>25037</v>
      </c>
      <c r="S1447" t="s">
        <v>25038</v>
      </c>
      <c r="T1447" t="s">
        <v>25835</v>
      </c>
      <c r="U1447" t="s">
        <v>25836</v>
      </c>
      <c r="V1447" t="s">
        <v>25041</v>
      </c>
      <c r="W1447" t="s">
        <v>22811</v>
      </c>
      <c r="X1447">
        <v>34.74</v>
      </c>
      <c r="Y1447" t="s">
        <v>20700</v>
      </c>
      <c r="Z1447" t="s">
        <v>100</v>
      </c>
      <c r="AA1447" t="s">
        <v>92</v>
      </c>
      <c r="AB1447" t="s">
        <v>305</v>
      </c>
      <c r="AC1447" t="s">
        <v>306</v>
      </c>
      <c r="AD1447" t="s">
        <v>25837</v>
      </c>
      <c r="AE1447" t="s">
        <v>20702</v>
      </c>
      <c r="AF1447">
        <v>21000</v>
      </c>
      <c r="AG1447" t="s">
        <v>20703</v>
      </c>
      <c r="AH1447" s="5">
        <v>45575</v>
      </c>
      <c r="AI1447">
        <v>11.77</v>
      </c>
      <c r="AJ1447" t="s">
        <v>113</v>
      </c>
      <c r="AK1447" t="s">
        <v>20690</v>
      </c>
      <c r="AL1447" t="s">
        <v>20704</v>
      </c>
      <c r="AM1447" t="s">
        <v>20690</v>
      </c>
      <c r="AN1447" t="s">
        <v>20690</v>
      </c>
      <c r="AO1447" t="s">
        <v>24980</v>
      </c>
      <c r="AP1447" t="s">
        <v>20919</v>
      </c>
      <c r="AQ1447" t="s">
        <v>24981</v>
      </c>
      <c r="AR1447" t="s">
        <v>24982</v>
      </c>
      <c r="AS1447" s="5">
        <v>45646</v>
      </c>
      <c r="AT1447" t="s">
        <v>20690</v>
      </c>
      <c r="AU1447" t="s">
        <v>20709</v>
      </c>
      <c r="AV1447" t="s">
        <v>20710</v>
      </c>
      <c r="AX1447" s="6">
        <f>COUNTIFS(拍卖数据!E:E,AA1447,拍卖数据!F:F,AB1447,拍卖数据!O:O,O1447,拍卖数据!P:P,"&gt;"&amp;X1447*0.8,拍卖数据!P:P,"&lt;"&amp;X1447*1.2)</f>
        <v>1</v>
      </c>
      <c r="AY1447">
        <f>COUNTIFS(拍卖数据!E:E,AA1447,拍卖数据!F:F,AB1447,拍卖数据!O:O,O1447,拍卖数据!AN:AN,"机构",拍卖数据!P:P,"&gt;"&amp;X1447*0.8,拍卖数据!P:P,"&lt;"&amp;X1447*1.2)</f>
        <v>0</v>
      </c>
      <c r="AZ1447" s="6">
        <f>COUNTIFS(拍卖数据!E:E,AA1447,拍卖数据!F:F,AB1447,拍卖数据!G:G,AC1447,拍卖数据!O:O,O1447,拍卖数据!AN:AN,"机构",拍卖数据!P:P,"&gt;"&amp;X1447*0.8,拍卖数据!P:P,"&lt;"&amp;X1447*1.2)</f>
        <v>0</v>
      </c>
    </row>
    <row r="1448" hidden="1" spans="1:52">
      <c r="A1448">
        <v>68735</v>
      </c>
      <c r="B1448" t="s">
        <v>24972</v>
      </c>
      <c r="C1448" t="s">
        <v>113</v>
      </c>
      <c r="D1448" t="s">
        <v>24973</v>
      </c>
      <c r="E1448" t="s">
        <v>20985</v>
      </c>
      <c r="F1448">
        <v>14086.541282</v>
      </c>
      <c r="G1448">
        <v>8348.216088</v>
      </c>
      <c r="H1448">
        <v>108.773529</v>
      </c>
      <c r="I1448">
        <v>0</v>
      </c>
      <c r="J1448">
        <v>22543.530899</v>
      </c>
      <c r="K1448" t="s">
        <v>20689</v>
      </c>
      <c r="L1448" t="s">
        <v>7653</v>
      </c>
      <c r="M1448">
        <v>4270.06</v>
      </c>
      <c r="N1448" t="s">
        <v>20691</v>
      </c>
      <c r="O1448" t="s">
        <v>131</v>
      </c>
      <c r="P1448" t="s">
        <v>20692</v>
      </c>
      <c r="Q1448" t="s">
        <v>20693</v>
      </c>
      <c r="R1448" t="s">
        <v>25037</v>
      </c>
      <c r="S1448" t="s">
        <v>25038</v>
      </c>
      <c r="T1448" t="s">
        <v>25838</v>
      </c>
      <c r="U1448" t="s">
        <v>25839</v>
      </c>
      <c r="V1448" t="s">
        <v>25041</v>
      </c>
      <c r="W1448" t="s">
        <v>22811</v>
      </c>
      <c r="X1448">
        <v>72.86</v>
      </c>
      <c r="Y1448" t="s">
        <v>20700</v>
      </c>
      <c r="Z1448" t="s">
        <v>100</v>
      </c>
      <c r="AA1448" t="s">
        <v>92</v>
      </c>
      <c r="AB1448" t="s">
        <v>305</v>
      </c>
      <c r="AC1448" t="s">
        <v>306</v>
      </c>
      <c r="AD1448" t="s">
        <v>25840</v>
      </c>
      <c r="AE1448" t="s">
        <v>20702</v>
      </c>
      <c r="AF1448">
        <v>21000</v>
      </c>
      <c r="AG1448" t="s">
        <v>20703</v>
      </c>
      <c r="AH1448" s="5">
        <v>45575</v>
      </c>
      <c r="AI1448">
        <v>24.69</v>
      </c>
      <c r="AJ1448" t="s">
        <v>113</v>
      </c>
      <c r="AK1448" t="s">
        <v>20690</v>
      </c>
      <c r="AL1448" t="s">
        <v>20704</v>
      </c>
      <c r="AM1448" t="s">
        <v>20690</v>
      </c>
      <c r="AN1448" t="s">
        <v>20690</v>
      </c>
      <c r="AO1448" t="s">
        <v>24980</v>
      </c>
      <c r="AP1448" t="s">
        <v>20919</v>
      </c>
      <c r="AQ1448" t="s">
        <v>24981</v>
      </c>
      <c r="AR1448" t="s">
        <v>24982</v>
      </c>
      <c r="AS1448" s="5">
        <v>45646</v>
      </c>
      <c r="AT1448" t="s">
        <v>20690</v>
      </c>
      <c r="AU1448" t="s">
        <v>20709</v>
      </c>
      <c r="AV1448" t="s">
        <v>20710</v>
      </c>
      <c r="AX1448" s="6">
        <f>COUNTIFS(拍卖数据!E:E,AA1448,拍卖数据!F:F,AB1448,拍卖数据!O:O,O1448,拍卖数据!P:P,"&gt;"&amp;X1448*0.8,拍卖数据!P:P,"&lt;"&amp;X1448*1.2)</f>
        <v>3</v>
      </c>
      <c r="AY1448">
        <f>COUNTIFS(拍卖数据!E:E,AA1448,拍卖数据!F:F,AB1448,拍卖数据!O:O,O1448,拍卖数据!AN:AN,"机构",拍卖数据!P:P,"&gt;"&amp;X1448*0.8,拍卖数据!P:P,"&lt;"&amp;X1448*1.2)</f>
        <v>0</v>
      </c>
      <c r="AZ1448" s="6">
        <f>COUNTIFS(拍卖数据!E:E,AA1448,拍卖数据!F:F,AB1448,拍卖数据!G:G,AC1448,拍卖数据!O:O,O1448,拍卖数据!AN:AN,"机构",拍卖数据!P:P,"&gt;"&amp;X1448*0.8,拍卖数据!P:P,"&lt;"&amp;X1448*1.2)</f>
        <v>0</v>
      </c>
    </row>
    <row r="1449" hidden="1" spans="1:52">
      <c r="A1449">
        <v>68736</v>
      </c>
      <c r="B1449" t="s">
        <v>24972</v>
      </c>
      <c r="C1449" t="s">
        <v>113</v>
      </c>
      <c r="D1449" t="s">
        <v>24973</v>
      </c>
      <c r="E1449" t="s">
        <v>20985</v>
      </c>
      <c r="F1449">
        <v>14086.541282</v>
      </c>
      <c r="G1449">
        <v>8348.216088</v>
      </c>
      <c r="H1449">
        <v>108.773529</v>
      </c>
      <c r="I1449">
        <v>0</v>
      </c>
      <c r="J1449">
        <v>22543.530899</v>
      </c>
      <c r="K1449" t="s">
        <v>20689</v>
      </c>
      <c r="L1449" t="s">
        <v>7653</v>
      </c>
      <c r="M1449">
        <v>4270.06</v>
      </c>
      <c r="N1449" t="s">
        <v>20691</v>
      </c>
      <c r="O1449" t="s">
        <v>131</v>
      </c>
      <c r="P1449" t="s">
        <v>20692</v>
      </c>
      <c r="Q1449" t="s">
        <v>20693</v>
      </c>
      <c r="R1449" t="s">
        <v>25037</v>
      </c>
      <c r="S1449" t="s">
        <v>25038</v>
      </c>
      <c r="T1449" t="s">
        <v>25841</v>
      </c>
      <c r="U1449" t="s">
        <v>25842</v>
      </c>
      <c r="V1449" t="s">
        <v>25041</v>
      </c>
      <c r="W1449" t="s">
        <v>22811</v>
      </c>
      <c r="X1449">
        <v>68.48</v>
      </c>
      <c r="Y1449" t="s">
        <v>20700</v>
      </c>
      <c r="Z1449" t="s">
        <v>100</v>
      </c>
      <c r="AA1449" t="s">
        <v>92</v>
      </c>
      <c r="AB1449" t="s">
        <v>305</v>
      </c>
      <c r="AC1449" t="s">
        <v>306</v>
      </c>
      <c r="AD1449" t="s">
        <v>25843</v>
      </c>
      <c r="AE1449" t="s">
        <v>20702</v>
      </c>
      <c r="AF1449">
        <v>21000</v>
      </c>
      <c r="AG1449" t="s">
        <v>20703</v>
      </c>
      <c r="AH1449" s="5">
        <v>45575</v>
      </c>
      <c r="AI1449">
        <v>23.21</v>
      </c>
      <c r="AJ1449" t="s">
        <v>113</v>
      </c>
      <c r="AK1449" t="s">
        <v>20690</v>
      </c>
      <c r="AL1449" t="s">
        <v>20704</v>
      </c>
      <c r="AM1449" t="s">
        <v>20690</v>
      </c>
      <c r="AN1449" t="s">
        <v>20690</v>
      </c>
      <c r="AO1449" t="s">
        <v>24980</v>
      </c>
      <c r="AP1449" t="s">
        <v>20919</v>
      </c>
      <c r="AQ1449" t="s">
        <v>24981</v>
      </c>
      <c r="AR1449" t="s">
        <v>24982</v>
      </c>
      <c r="AS1449" s="5">
        <v>45646</v>
      </c>
      <c r="AT1449" t="s">
        <v>20690</v>
      </c>
      <c r="AU1449" t="s">
        <v>20709</v>
      </c>
      <c r="AV1449" t="s">
        <v>20710</v>
      </c>
      <c r="AX1449" s="6">
        <f>COUNTIFS(拍卖数据!E:E,AA1449,拍卖数据!F:F,AB1449,拍卖数据!O:O,O1449,拍卖数据!P:P,"&gt;"&amp;X1449*0.8,拍卖数据!P:P,"&lt;"&amp;X1449*1.2)</f>
        <v>3</v>
      </c>
      <c r="AY1449">
        <f>COUNTIFS(拍卖数据!E:E,AA1449,拍卖数据!F:F,AB1449,拍卖数据!O:O,O1449,拍卖数据!AN:AN,"机构",拍卖数据!P:P,"&gt;"&amp;X1449*0.8,拍卖数据!P:P,"&lt;"&amp;X1449*1.2)</f>
        <v>0</v>
      </c>
      <c r="AZ1449" s="6">
        <f>COUNTIFS(拍卖数据!E:E,AA1449,拍卖数据!F:F,AB1449,拍卖数据!G:G,AC1449,拍卖数据!O:O,O1449,拍卖数据!AN:AN,"机构",拍卖数据!P:P,"&gt;"&amp;X1449*0.8,拍卖数据!P:P,"&lt;"&amp;X1449*1.2)</f>
        <v>0</v>
      </c>
    </row>
    <row r="1450" hidden="1" spans="1:52">
      <c r="A1450">
        <v>68737</v>
      </c>
      <c r="B1450" t="s">
        <v>24972</v>
      </c>
      <c r="C1450" t="s">
        <v>113</v>
      </c>
      <c r="D1450" t="s">
        <v>24973</v>
      </c>
      <c r="E1450" t="s">
        <v>20985</v>
      </c>
      <c r="F1450">
        <v>14086.541282</v>
      </c>
      <c r="G1450">
        <v>8348.216088</v>
      </c>
      <c r="H1450">
        <v>108.773529</v>
      </c>
      <c r="I1450">
        <v>0</v>
      </c>
      <c r="J1450">
        <v>22543.530899</v>
      </c>
      <c r="K1450" t="s">
        <v>20689</v>
      </c>
      <c r="L1450" t="s">
        <v>7653</v>
      </c>
      <c r="M1450">
        <v>4270.06</v>
      </c>
      <c r="N1450" t="s">
        <v>20691</v>
      </c>
      <c r="O1450" t="s">
        <v>131</v>
      </c>
      <c r="P1450" t="s">
        <v>20692</v>
      </c>
      <c r="Q1450" t="s">
        <v>20693</v>
      </c>
      <c r="R1450" t="s">
        <v>25037</v>
      </c>
      <c r="S1450" t="s">
        <v>25038</v>
      </c>
      <c r="T1450" t="s">
        <v>25844</v>
      </c>
      <c r="U1450" t="s">
        <v>25845</v>
      </c>
      <c r="V1450" t="s">
        <v>25041</v>
      </c>
      <c r="W1450" t="s">
        <v>22811</v>
      </c>
      <c r="X1450">
        <v>47.29</v>
      </c>
      <c r="Y1450" t="s">
        <v>20700</v>
      </c>
      <c r="Z1450" t="s">
        <v>100</v>
      </c>
      <c r="AA1450" t="s">
        <v>92</v>
      </c>
      <c r="AB1450" t="s">
        <v>305</v>
      </c>
      <c r="AC1450" t="s">
        <v>306</v>
      </c>
      <c r="AD1450" t="s">
        <v>25846</v>
      </c>
      <c r="AE1450" t="s">
        <v>20702</v>
      </c>
      <c r="AF1450">
        <v>21000</v>
      </c>
      <c r="AG1450" t="s">
        <v>20703</v>
      </c>
      <c r="AH1450" s="5">
        <v>45575</v>
      </c>
      <c r="AI1450">
        <v>16.03</v>
      </c>
      <c r="AJ1450" t="s">
        <v>113</v>
      </c>
      <c r="AK1450" t="s">
        <v>20690</v>
      </c>
      <c r="AL1450" t="s">
        <v>20704</v>
      </c>
      <c r="AM1450" t="s">
        <v>20690</v>
      </c>
      <c r="AN1450" t="s">
        <v>20690</v>
      </c>
      <c r="AO1450" t="s">
        <v>24980</v>
      </c>
      <c r="AP1450" t="s">
        <v>20919</v>
      </c>
      <c r="AQ1450" t="s">
        <v>24981</v>
      </c>
      <c r="AR1450" t="s">
        <v>24982</v>
      </c>
      <c r="AS1450" s="5">
        <v>45646</v>
      </c>
      <c r="AT1450" t="s">
        <v>20690</v>
      </c>
      <c r="AU1450" t="s">
        <v>20709</v>
      </c>
      <c r="AV1450" t="s">
        <v>20710</v>
      </c>
      <c r="AX1450" s="6">
        <f>COUNTIFS(拍卖数据!E:E,AA1450,拍卖数据!F:F,AB1450,拍卖数据!O:O,O1450,拍卖数据!P:P,"&gt;"&amp;X1450*0.8,拍卖数据!P:P,"&lt;"&amp;X1450*1.2)</f>
        <v>1</v>
      </c>
      <c r="AY1450">
        <f>COUNTIFS(拍卖数据!E:E,AA1450,拍卖数据!F:F,AB1450,拍卖数据!O:O,O1450,拍卖数据!AN:AN,"机构",拍卖数据!P:P,"&gt;"&amp;X1450*0.8,拍卖数据!P:P,"&lt;"&amp;X1450*1.2)</f>
        <v>0</v>
      </c>
      <c r="AZ1450" s="6">
        <f>COUNTIFS(拍卖数据!E:E,AA1450,拍卖数据!F:F,AB1450,拍卖数据!G:G,AC1450,拍卖数据!O:O,O1450,拍卖数据!AN:AN,"机构",拍卖数据!P:P,"&gt;"&amp;X1450*0.8,拍卖数据!P:P,"&lt;"&amp;X1450*1.2)</f>
        <v>0</v>
      </c>
    </row>
    <row r="1451" hidden="1" spans="1:52">
      <c r="A1451">
        <v>68738</v>
      </c>
      <c r="B1451" t="s">
        <v>24972</v>
      </c>
      <c r="C1451" t="s">
        <v>113</v>
      </c>
      <c r="D1451" t="s">
        <v>24973</v>
      </c>
      <c r="E1451" t="s">
        <v>20985</v>
      </c>
      <c r="F1451">
        <v>14086.541282</v>
      </c>
      <c r="G1451">
        <v>8348.216088</v>
      </c>
      <c r="H1451">
        <v>108.773529</v>
      </c>
      <c r="I1451">
        <v>0</v>
      </c>
      <c r="J1451">
        <v>22543.530899</v>
      </c>
      <c r="K1451" t="s">
        <v>20689</v>
      </c>
      <c r="L1451" t="s">
        <v>7653</v>
      </c>
      <c r="M1451">
        <v>4270.06</v>
      </c>
      <c r="N1451" t="s">
        <v>20691</v>
      </c>
      <c r="O1451" t="s">
        <v>131</v>
      </c>
      <c r="P1451" t="s">
        <v>20692</v>
      </c>
      <c r="Q1451" t="s">
        <v>20693</v>
      </c>
      <c r="R1451" t="s">
        <v>25037</v>
      </c>
      <c r="S1451" t="s">
        <v>25038</v>
      </c>
      <c r="T1451" t="s">
        <v>25847</v>
      </c>
      <c r="U1451" t="s">
        <v>25848</v>
      </c>
      <c r="V1451" t="s">
        <v>25041</v>
      </c>
      <c r="W1451" t="s">
        <v>22811</v>
      </c>
      <c r="X1451">
        <v>21.84</v>
      </c>
      <c r="Y1451" t="s">
        <v>20700</v>
      </c>
      <c r="Z1451" t="s">
        <v>100</v>
      </c>
      <c r="AA1451" t="s">
        <v>92</v>
      </c>
      <c r="AB1451" t="s">
        <v>305</v>
      </c>
      <c r="AC1451" t="s">
        <v>306</v>
      </c>
      <c r="AD1451" t="s">
        <v>25849</v>
      </c>
      <c r="AE1451" t="s">
        <v>20702</v>
      </c>
      <c r="AF1451">
        <v>21000</v>
      </c>
      <c r="AG1451" t="s">
        <v>20703</v>
      </c>
      <c r="AH1451" s="5">
        <v>45575</v>
      </c>
      <c r="AI1451">
        <v>7.4</v>
      </c>
      <c r="AJ1451" t="s">
        <v>113</v>
      </c>
      <c r="AK1451" t="s">
        <v>20690</v>
      </c>
      <c r="AL1451" t="s">
        <v>20704</v>
      </c>
      <c r="AM1451" t="s">
        <v>20690</v>
      </c>
      <c r="AN1451" t="s">
        <v>20690</v>
      </c>
      <c r="AO1451" t="s">
        <v>24980</v>
      </c>
      <c r="AP1451" t="s">
        <v>20919</v>
      </c>
      <c r="AQ1451" t="s">
        <v>24981</v>
      </c>
      <c r="AR1451" t="s">
        <v>24982</v>
      </c>
      <c r="AS1451" s="5">
        <v>45646</v>
      </c>
      <c r="AT1451" t="s">
        <v>20690</v>
      </c>
      <c r="AU1451" t="s">
        <v>20709</v>
      </c>
      <c r="AV1451" t="s">
        <v>20710</v>
      </c>
      <c r="AX1451" s="6">
        <f>COUNTIFS(拍卖数据!E:E,AA1451,拍卖数据!F:F,AB1451,拍卖数据!O:O,O1451,拍卖数据!P:P,"&gt;"&amp;X1451*0.8,拍卖数据!P:P,"&lt;"&amp;X1451*1.2)</f>
        <v>1</v>
      </c>
      <c r="AY1451">
        <f>COUNTIFS(拍卖数据!E:E,AA1451,拍卖数据!F:F,AB1451,拍卖数据!O:O,O1451,拍卖数据!AN:AN,"机构",拍卖数据!P:P,"&gt;"&amp;X1451*0.8,拍卖数据!P:P,"&lt;"&amp;X1451*1.2)</f>
        <v>0</v>
      </c>
      <c r="AZ1451" s="6">
        <f>COUNTIFS(拍卖数据!E:E,AA1451,拍卖数据!F:F,AB1451,拍卖数据!G:G,AC1451,拍卖数据!O:O,O1451,拍卖数据!AN:AN,"机构",拍卖数据!P:P,"&gt;"&amp;X1451*0.8,拍卖数据!P:P,"&lt;"&amp;X1451*1.2)</f>
        <v>0</v>
      </c>
    </row>
    <row r="1452" hidden="1" spans="1:52">
      <c r="A1452">
        <v>68739</v>
      </c>
      <c r="B1452" t="s">
        <v>24972</v>
      </c>
      <c r="C1452" t="s">
        <v>113</v>
      </c>
      <c r="D1452" t="s">
        <v>24973</v>
      </c>
      <c r="E1452" t="s">
        <v>20985</v>
      </c>
      <c r="F1452">
        <v>14086.541282</v>
      </c>
      <c r="G1452">
        <v>8348.216088</v>
      </c>
      <c r="H1452">
        <v>108.773529</v>
      </c>
      <c r="I1452">
        <v>0</v>
      </c>
      <c r="J1452">
        <v>22543.530899</v>
      </c>
      <c r="K1452" t="s">
        <v>20689</v>
      </c>
      <c r="L1452" t="s">
        <v>7653</v>
      </c>
      <c r="M1452">
        <v>4270.06</v>
      </c>
      <c r="N1452" t="s">
        <v>20691</v>
      </c>
      <c r="O1452" t="s">
        <v>131</v>
      </c>
      <c r="P1452" t="s">
        <v>20692</v>
      </c>
      <c r="Q1452" t="s">
        <v>20693</v>
      </c>
      <c r="R1452" t="s">
        <v>25037</v>
      </c>
      <c r="S1452" t="s">
        <v>25038</v>
      </c>
      <c r="T1452" t="s">
        <v>25850</v>
      </c>
      <c r="U1452" t="s">
        <v>25851</v>
      </c>
      <c r="V1452" t="s">
        <v>25041</v>
      </c>
      <c r="W1452" t="s">
        <v>22811</v>
      </c>
      <c r="X1452">
        <v>19.96</v>
      </c>
      <c r="Y1452" t="s">
        <v>20700</v>
      </c>
      <c r="Z1452" t="s">
        <v>100</v>
      </c>
      <c r="AA1452" t="s">
        <v>92</v>
      </c>
      <c r="AB1452" t="s">
        <v>305</v>
      </c>
      <c r="AC1452" t="s">
        <v>306</v>
      </c>
      <c r="AD1452" t="s">
        <v>25852</v>
      </c>
      <c r="AE1452" t="s">
        <v>20702</v>
      </c>
      <c r="AF1452">
        <v>21000</v>
      </c>
      <c r="AG1452" t="s">
        <v>20703</v>
      </c>
      <c r="AH1452" s="5">
        <v>45575</v>
      </c>
      <c r="AI1452">
        <v>6.76</v>
      </c>
      <c r="AJ1452" t="s">
        <v>113</v>
      </c>
      <c r="AK1452" t="s">
        <v>20690</v>
      </c>
      <c r="AL1452" t="s">
        <v>20704</v>
      </c>
      <c r="AM1452" t="s">
        <v>20690</v>
      </c>
      <c r="AN1452" t="s">
        <v>20690</v>
      </c>
      <c r="AO1452" t="s">
        <v>24980</v>
      </c>
      <c r="AP1452" t="s">
        <v>20919</v>
      </c>
      <c r="AQ1452" t="s">
        <v>24981</v>
      </c>
      <c r="AR1452" t="s">
        <v>24982</v>
      </c>
      <c r="AS1452" s="5">
        <v>45646</v>
      </c>
      <c r="AT1452" t="s">
        <v>20690</v>
      </c>
      <c r="AU1452" t="s">
        <v>20709</v>
      </c>
      <c r="AV1452" t="s">
        <v>20710</v>
      </c>
      <c r="AX1452" s="6">
        <f>COUNTIFS(拍卖数据!E:E,AA1452,拍卖数据!F:F,AB1452,拍卖数据!O:O,O1452,拍卖数据!P:P,"&gt;"&amp;X1452*0.8,拍卖数据!P:P,"&lt;"&amp;X1452*1.2)</f>
        <v>0</v>
      </c>
      <c r="AY1452">
        <f>COUNTIFS(拍卖数据!E:E,AA1452,拍卖数据!F:F,AB1452,拍卖数据!O:O,O1452,拍卖数据!AN:AN,"机构",拍卖数据!P:P,"&gt;"&amp;X1452*0.8,拍卖数据!P:P,"&lt;"&amp;X1452*1.2)</f>
        <v>0</v>
      </c>
      <c r="AZ1452" s="6">
        <f>COUNTIFS(拍卖数据!E:E,AA1452,拍卖数据!F:F,AB1452,拍卖数据!G:G,AC1452,拍卖数据!O:O,O1452,拍卖数据!AN:AN,"机构",拍卖数据!P:P,"&gt;"&amp;X1452*0.8,拍卖数据!P:P,"&lt;"&amp;X1452*1.2)</f>
        <v>0</v>
      </c>
    </row>
    <row r="1453" hidden="1" spans="1:52">
      <c r="A1453">
        <v>68740</v>
      </c>
      <c r="B1453" t="s">
        <v>24972</v>
      </c>
      <c r="C1453" t="s">
        <v>113</v>
      </c>
      <c r="D1453" t="s">
        <v>24973</v>
      </c>
      <c r="E1453" t="s">
        <v>20985</v>
      </c>
      <c r="F1453">
        <v>14086.541282</v>
      </c>
      <c r="G1453">
        <v>8348.216088</v>
      </c>
      <c r="H1453">
        <v>108.773529</v>
      </c>
      <c r="I1453">
        <v>0</v>
      </c>
      <c r="J1453">
        <v>22543.530899</v>
      </c>
      <c r="K1453" t="s">
        <v>20689</v>
      </c>
      <c r="L1453" t="s">
        <v>7653</v>
      </c>
      <c r="M1453">
        <v>4270.06</v>
      </c>
      <c r="N1453" t="s">
        <v>20691</v>
      </c>
      <c r="O1453" t="s">
        <v>131</v>
      </c>
      <c r="P1453" t="s">
        <v>20692</v>
      </c>
      <c r="Q1453" t="s">
        <v>20693</v>
      </c>
      <c r="R1453" t="s">
        <v>25037</v>
      </c>
      <c r="S1453" t="s">
        <v>25038</v>
      </c>
      <c r="T1453" t="s">
        <v>25853</v>
      </c>
      <c r="U1453" t="s">
        <v>25854</v>
      </c>
      <c r="V1453" t="s">
        <v>25041</v>
      </c>
      <c r="W1453" t="s">
        <v>22811</v>
      </c>
      <c r="X1453">
        <v>36.69</v>
      </c>
      <c r="Y1453" t="s">
        <v>20700</v>
      </c>
      <c r="Z1453" t="s">
        <v>100</v>
      </c>
      <c r="AA1453" t="s">
        <v>92</v>
      </c>
      <c r="AB1453" t="s">
        <v>305</v>
      </c>
      <c r="AC1453" t="s">
        <v>306</v>
      </c>
      <c r="AD1453" t="s">
        <v>25855</v>
      </c>
      <c r="AE1453" t="s">
        <v>20702</v>
      </c>
      <c r="AF1453">
        <v>21000</v>
      </c>
      <c r="AG1453" t="s">
        <v>20703</v>
      </c>
      <c r="AH1453" s="5">
        <v>45575</v>
      </c>
      <c r="AI1453">
        <v>12.43</v>
      </c>
      <c r="AJ1453" t="s">
        <v>113</v>
      </c>
      <c r="AK1453" t="s">
        <v>20690</v>
      </c>
      <c r="AL1453" t="s">
        <v>20704</v>
      </c>
      <c r="AM1453" t="s">
        <v>20690</v>
      </c>
      <c r="AN1453" t="s">
        <v>20690</v>
      </c>
      <c r="AO1453" t="s">
        <v>24980</v>
      </c>
      <c r="AP1453" t="s">
        <v>20919</v>
      </c>
      <c r="AQ1453" t="s">
        <v>24981</v>
      </c>
      <c r="AR1453" t="s">
        <v>24982</v>
      </c>
      <c r="AS1453" s="5">
        <v>45646</v>
      </c>
      <c r="AT1453" t="s">
        <v>20690</v>
      </c>
      <c r="AU1453" t="s">
        <v>20709</v>
      </c>
      <c r="AV1453" t="s">
        <v>20710</v>
      </c>
      <c r="AX1453" s="6">
        <f>COUNTIFS(拍卖数据!E:E,AA1453,拍卖数据!F:F,AB1453,拍卖数据!O:O,O1453,拍卖数据!P:P,"&gt;"&amp;X1453*0.8,拍卖数据!P:P,"&lt;"&amp;X1453*1.2)</f>
        <v>1</v>
      </c>
      <c r="AY1453">
        <f>COUNTIFS(拍卖数据!E:E,AA1453,拍卖数据!F:F,AB1453,拍卖数据!O:O,O1453,拍卖数据!AN:AN,"机构",拍卖数据!P:P,"&gt;"&amp;X1453*0.8,拍卖数据!P:P,"&lt;"&amp;X1453*1.2)</f>
        <v>0</v>
      </c>
      <c r="AZ1453" s="6">
        <f>COUNTIFS(拍卖数据!E:E,AA1453,拍卖数据!F:F,AB1453,拍卖数据!G:G,AC1453,拍卖数据!O:O,O1453,拍卖数据!AN:AN,"机构",拍卖数据!P:P,"&gt;"&amp;X1453*0.8,拍卖数据!P:P,"&lt;"&amp;X1453*1.2)</f>
        <v>0</v>
      </c>
    </row>
    <row r="1454" hidden="1" spans="1:52">
      <c r="A1454">
        <v>68741</v>
      </c>
      <c r="B1454" t="s">
        <v>24972</v>
      </c>
      <c r="C1454" t="s">
        <v>113</v>
      </c>
      <c r="D1454" t="s">
        <v>24973</v>
      </c>
      <c r="E1454" t="s">
        <v>20985</v>
      </c>
      <c r="F1454">
        <v>14086.541282</v>
      </c>
      <c r="G1454">
        <v>8348.216088</v>
      </c>
      <c r="H1454">
        <v>108.773529</v>
      </c>
      <c r="I1454">
        <v>0</v>
      </c>
      <c r="J1454">
        <v>22543.530899</v>
      </c>
      <c r="K1454" t="s">
        <v>20689</v>
      </c>
      <c r="L1454" t="s">
        <v>7653</v>
      </c>
      <c r="M1454">
        <v>4270.06</v>
      </c>
      <c r="N1454" t="s">
        <v>20691</v>
      </c>
      <c r="O1454" t="s">
        <v>131</v>
      </c>
      <c r="P1454" t="s">
        <v>20692</v>
      </c>
      <c r="Q1454" t="s">
        <v>20693</v>
      </c>
      <c r="R1454" t="s">
        <v>25037</v>
      </c>
      <c r="S1454" t="s">
        <v>25038</v>
      </c>
      <c r="T1454" t="s">
        <v>25856</v>
      </c>
      <c r="U1454" t="s">
        <v>25857</v>
      </c>
      <c r="V1454" t="s">
        <v>25041</v>
      </c>
      <c r="W1454" t="s">
        <v>22811</v>
      </c>
      <c r="X1454">
        <v>32.82</v>
      </c>
      <c r="Y1454" t="s">
        <v>20700</v>
      </c>
      <c r="Z1454" t="s">
        <v>100</v>
      </c>
      <c r="AA1454" t="s">
        <v>92</v>
      </c>
      <c r="AB1454" t="s">
        <v>305</v>
      </c>
      <c r="AC1454" t="s">
        <v>306</v>
      </c>
      <c r="AD1454" t="s">
        <v>25858</v>
      </c>
      <c r="AE1454" t="s">
        <v>20702</v>
      </c>
      <c r="AF1454">
        <v>21000</v>
      </c>
      <c r="AG1454" t="s">
        <v>20703</v>
      </c>
      <c r="AH1454" s="5">
        <v>45575</v>
      </c>
      <c r="AI1454">
        <v>11.12</v>
      </c>
      <c r="AJ1454" t="s">
        <v>113</v>
      </c>
      <c r="AK1454" t="s">
        <v>20690</v>
      </c>
      <c r="AL1454" t="s">
        <v>20704</v>
      </c>
      <c r="AM1454" t="s">
        <v>20690</v>
      </c>
      <c r="AN1454" t="s">
        <v>20690</v>
      </c>
      <c r="AO1454" t="s">
        <v>24980</v>
      </c>
      <c r="AP1454" t="s">
        <v>20919</v>
      </c>
      <c r="AQ1454" t="s">
        <v>24981</v>
      </c>
      <c r="AR1454" t="s">
        <v>24982</v>
      </c>
      <c r="AS1454" s="5">
        <v>45646</v>
      </c>
      <c r="AT1454" t="s">
        <v>20690</v>
      </c>
      <c r="AU1454" t="s">
        <v>20709</v>
      </c>
      <c r="AV1454" t="s">
        <v>20710</v>
      </c>
      <c r="AX1454" s="6">
        <f>COUNTIFS(拍卖数据!E:E,AA1454,拍卖数据!F:F,AB1454,拍卖数据!O:O,O1454,拍卖数据!P:P,"&gt;"&amp;X1454*0.8,拍卖数据!P:P,"&lt;"&amp;X1454*1.2)</f>
        <v>3</v>
      </c>
      <c r="AY1454">
        <f>COUNTIFS(拍卖数据!E:E,AA1454,拍卖数据!F:F,AB1454,拍卖数据!O:O,O1454,拍卖数据!AN:AN,"机构",拍卖数据!P:P,"&gt;"&amp;X1454*0.8,拍卖数据!P:P,"&lt;"&amp;X1454*1.2)</f>
        <v>0</v>
      </c>
      <c r="AZ1454" s="6">
        <f>COUNTIFS(拍卖数据!E:E,AA1454,拍卖数据!F:F,AB1454,拍卖数据!G:G,AC1454,拍卖数据!O:O,O1454,拍卖数据!AN:AN,"机构",拍卖数据!P:P,"&gt;"&amp;X1454*0.8,拍卖数据!P:P,"&lt;"&amp;X1454*1.2)</f>
        <v>0</v>
      </c>
    </row>
    <row r="1455" hidden="1" spans="1:52">
      <c r="A1455">
        <v>68742</v>
      </c>
      <c r="B1455" t="s">
        <v>24972</v>
      </c>
      <c r="C1455" t="s">
        <v>113</v>
      </c>
      <c r="D1455" t="s">
        <v>24973</v>
      </c>
      <c r="E1455" t="s">
        <v>20985</v>
      </c>
      <c r="F1455">
        <v>14086.541282</v>
      </c>
      <c r="G1455">
        <v>8348.216088</v>
      </c>
      <c r="H1455">
        <v>108.773529</v>
      </c>
      <c r="I1455">
        <v>0</v>
      </c>
      <c r="J1455">
        <v>22543.530899</v>
      </c>
      <c r="K1455" t="s">
        <v>20689</v>
      </c>
      <c r="L1455" t="s">
        <v>7653</v>
      </c>
      <c r="M1455">
        <v>4270.06</v>
      </c>
      <c r="N1455" t="s">
        <v>20691</v>
      </c>
      <c r="O1455" t="s">
        <v>131</v>
      </c>
      <c r="P1455" t="s">
        <v>20692</v>
      </c>
      <c r="Q1455" t="s">
        <v>20693</v>
      </c>
      <c r="R1455" t="s">
        <v>25037</v>
      </c>
      <c r="S1455" t="s">
        <v>25038</v>
      </c>
      <c r="T1455" t="s">
        <v>25859</v>
      </c>
      <c r="U1455" t="s">
        <v>25860</v>
      </c>
      <c r="V1455" t="s">
        <v>25041</v>
      </c>
      <c r="W1455" t="s">
        <v>22811</v>
      </c>
      <c r="X1455">
        <v>29.09</v>
      </c>
      <c r="Y1455" t="s">
        <v>20700</v>
      </c>
      <c r="Z1455" t="s">
        <v>100</v>
      </c>
      <c r="AA1455" t="s">
        <v>92</v>
      </c>
      <c r="AB1455" t="s">
        <v>305</v>
      </c>
      <c r="AC1455" t="s">
        <v>306</v>
      </c>
      <c r="AD1455" t="s">
        <v>25861</v>
      </c>
      <c r="AE1455" t="s">
        <v>20702</v>
      </c>
      <c r="AF1455">
        <v>21000</v>
      </c>
      <c r="AG1455" t="s">
        <v>20703</v>
      </c>
      <c r="AH1455" s="5">
        <v>45575</v>
      </c>
      <c r="AI1455">
        <v>16.43</v>
      </c>
      <c r="AJ1455" t="s">
        <v>113</v>
      </c>
      <c r="AK1455" t="s">
        <v>20690</v>
      </c>
      <c r="AL1455" t="s">
        <v>20704</v>
      </c>
      <c r="AM1455" t="s">
        <v>20690</v>
      </c>
      <c r="AN1455" t="s">
        <v>20690</v>
      </c>
      <c r="AO1455" t="s">
        <v>24980</v>
      </c>
      <c r="AP1455" t="s">
        <v>20919</v>
      </c>
      <c r="AQ1455" t="s">
        <v>24981</v>
      </c>
      <c r="AR1455" t="s">
        <v>24982</v>
      </c>
      <c r="AS1455" s="5">
        <v>45646</v>
      </c>
      <c r="AT1455" t="s">
        <v>20690</v>
      </c>
      <c r="AU1455" t="s">
        <v>20709</v>
      </c>
      <c r="AV1455" t="s">
        <v>20710</v>
      </c>
      <c r="AX1455" s="6">
        <f>COUNTIFS(拍卖数据!E:E,AA1455,拍卖数据!F:F,AB1455,拍卖数据!O:O,O1455,拍卖数据!P:P,"&gt;"&amp;X1455*0.8,拍卖数据!P:P,"&lt;"&amp;X1455*1.2)</f>
        <v>4</v>
      </c>
      <c r="AY1455">
        <f>COUNTIFS(拍卖数据!E:E,AA1455,拍卖数据!F:F,AB1455,拍卖数据!O:O,O1455,拍卖数据!AN:AN,"机构",拍卖数据!P:P,"&gt;"&amp;X1455*0.8,拍卖数据!P:P,"&lt;"&amp;X1455*1.2)</f>
        <v>0</v>
      </c>
      <c r="AZ1455" s="6">
        <f>COUNTIFS(拍卖数据!E:E,AA1455,拍卖数据!F:F,AB1455,拍卖数据!G:G,AC1455,拍卖数据!O:O,O1455,拍卖数据!AN:AN,"机构",拍卖数据!P:P,"&gt;"&amp;X1455*0.8,拍卖数据!P:P,"&lt;"&amp;X1455*1.2)</f>
        <v>0</v>
      </c>
    </row>
    <row r="1456" hidden="1" spans="1:52">
      <c r="A1456">
        <v>68743</v>
      </c>
      <c r="B1456" t="s">
        <v>24972</v>
      </c>
      <c r="C1456" t="s">
        <v>113</v>
      </c>
      <c r="D1456" t="s">
        <v>24973</v>
      </c>
      <c r="E1456" t="s">
        <v>20985</v>
      </c>
      <c r="F1456">
        <v>14086.541282</v>
      </c>
      <c r="G1456">
        <v>8348.216088</v>
      </c>
      <c r="H1456">
        <v>108.773529</v>
      </c>
      <c r="I1456">
        <v>0</v>
      </c>
      <c r="J1456">
        <v>22543.530899</v>
      </c>
      <c r="K1456" t="s">
        <v>20689</v>
      </c>
      <c r="L1456" t="s">
        <v>7653</v>
      </c>
      <c r="M1456">
        <v>4270.06</v>
      </c>
      <c r="N1456" t="s">
        <v>20691</v>
      </c>
      <c r="O1456" t="s">
        <v>131</v>
      </c>
      <c r="P1456" t="s">
        <v>20692</v>
      </c>
      <c r="Q1456" t="s">
        <v>20693</v>
      </c>
      <c r="R1456" t="s">
        <v>25037</v>
      </c>
      <c r="S1456" t="s">
        <v>25038</v>
      </c>
      <c r="T1456" t="s">
        <v>25862</v>
      </c>
      <c r="U1456" t="s">
        <v>25863</v>
      </c>
      <c r="V1456" t="s">
        <v>25041</v>
      </c>
      <c r="W1456" t="s">
        <v>22811</v>
      </c>
      <c r="X1456">
        <v>89.25</v>
      </c>
      <c r="Y1456" t="s">
        <v>20700</v>
      </c>
      <c r="Z1456" t="s">
        <v>100</v>
      </c>
      <c r="AA1456" t="s">
        <v>92</v>
      </c>
      <c r="AB1456" t="s">
        <v>305</v>
      </c>
      <c r="AC1456" t="s">
        <v>306</v>
      </c>
      <c r="AD1456" t="s">
        <v>25864</v>
      </c>
      <c r="AE1456" t="s">
        <v>20702</v>
      </c>
      <c r="AF1456">
        <v>21000</v>
      </c>
      <c r="AG1456" t="s">
        <v>20703</v>
      </c>
      <c r="AH1456" s="5">
        <v>45575</v>
      </c>
      <c r="AI1456">
        <v>50.41</v>
      </c>
      <c r="AJ1456" t="s">
        <v>113</v>
      </c>
      <c r="AK1456" t="s">
        <v>20690</v>
      </c>
      <c r="AL1456" t="s">
        <v>20704</v>
      </c>
      <c r="AM1456" t="s">
        <v>20690</v>
      </c>
      <c r="AN1456" t="s">
        <v>20690</v>
      </c>
      <c r="AO1456" t="s">
        <v>24980</v>
      </c>
      <c r="AP1456" t="s">
        <v>20919</v>
      </c>
      <c r="AQ1456" t="s">
        <v>24981</v>
      </c>
      <c r="AR1456" t="s">
        <v>24982</v>
      </c>
      <c r="AS1456" s="5">
        <v>45646</v>
      </c>
      <c r="AT1456" t="s">
        <v>20690</v>
      </c>
      <c r="AU1456" t="s">
        <v>20709</v>
      </c>
      <c r="AV1456" t="s">
        <v>20710</v>
      </c>
      <c r="AX1456" s="6">
        <f>COUNTIFS(拍卖数据!E:E,AA1456,拍卖数据!F:F,AB1456,拍卖数据!O:O,O1456,拍卖数据!P:P,"&gt;"&amp;X1456*0.8,拍卖数据!P:P,"&lt;"&amp;X1456*1.2)</f>
        <v>1</v>
      </c>
      <c r="AY1456">
        <f>COUNTIFS(拍卖数据!E:E,AA1456,拍卖数据!F:F,AB1456,拍卖数据!O:O,O1456,拍卖数据!AN:AN,"机构",拍卖数据!P:P,"&gt;"&amp;X1456*0.8,拍卖数据!P:P,"&lt;"&amp;X1456*1.2)</f>
        <v>0</v>
      </c>
      <c r="AZ1456" s="6">
        <f>COUNTIFS(拍卖数据!E:E,AA1456,拍卖数据!F:F,AB1456,拍卖数据!G:G,AC1456,拍卖数据!O:O,O1456,拍卖数据!AN:AN,"机构",拍卖数据!P:P,"&gt;"&amp;X1456*0.8,拍卖数据!P:P,"&lt;"&amp;X1456*1.2)</f>
        <v>0</v>
      </c>
    </row>
    <row r="1457" hidden="1" spans="1:52">
      <c r="A1457">
        <v>68744</v>
      </c>
      <c r="B1457" t="s">
        <v>24972</v>
      </c>
      <c r="C1457" t="s">
        <v>113</v>
      </c>
      <c r="D1457" t="s">
        <v>24973</v>
      </c>
      <c r="E1457" t="s">
        <v>20985</v>
      </c>
      <c r="F1457">
        <v>14086.541282</v>
      </c>
      <c r="G1457">
        <v>8348.216088</v>
      </c>
      <c r="H1457">
        <v>108.773529</v>
      </c>
      <c r="I1457">
        <v>0</v>
      </c>
      <c r="J1457">
        <v>22543.530899</v>
      </c>
      <c r="K1457" t="s">
        <v>20689</v>
      </c>
      <c r="L1457" t="s">
        <v>7653</v>
      </c>
      <c r="M1457">
        <v>4270.06</v>
      </c>
      <c r="N1457" t="s">
        <v>20691</v>
      </c>
      <c r="O1457" t="s">
        <v>131</v>
      </c>
      <c r="P1457" t="s">
        <v>20692</v>
      </c>
      <c r="Q1457" t="s">
        <v>20693</v>
      </c>
      <c r="R1457" t="s">
        <v>25037</v>
      </c>
      <c r="S1457" t="s">
        <v>25038</v>
      </c>
      <c r="T1457" t="s">
        <v>25865</v>
      </c>
      <c r="U1457" t="s">
        <v>25866</v>
      </c>
      <c r="V1457" t="s">
        <v>25041</v>
      </c>
      <c r="W1457" t="s">
        <v>22811</v>
      </c>
      <c r="X1457">
        <v>30.88</v>
      </c>
      <c r="Y1457" t="s">
        <v>20700</v>
      </c>
      <c r="Z1457" t="s">
        <v>100</v>
      </c>
      <c r="AA1457" t="s">
        <v>92</v>
      </c>
      <c r="AB1457" t="s">
        <v>305</v>
      </c>
      <c r="AC1457" t="s">
        <v>306</v>
      </c>
      <c r="AD1457" t="s">
        <v>25867</v>
      </c>
      <c r="AE1457" t="s">
        <v>20702</v>
      </c>
      <c r="AF1457">
        <v>21000</v>
      </c>
      <c r="AG1457" t="s">
        <v>20703</v>
      </c>
      <c r="AH1457" s="5">
        <v>45575</v>
      </c>
      <c r="AI1457">
        <v>17.44</v>
      </c>
      <c r="AJ1457" t="s">
        <v>113</v>
      </c>
      <c r="AK1457" t="s">
        <v>20690</v>
      </c>
      <c r="AL1457" t="s">
        <v>20704</v>
      </c>
      <c r="AM1457" t="s">
        <v>20690</v>
      </c>
      <c r="AN1457" t="s">
        <v>20690</v>
      </c>
      <c r="AO1457" t="s">
        <v>24980</v>
      </c>
      <c r="AP1457" t="s">
        <v>20919</v>
      </c>
      <c r="AQ1457" t="s">
        <v>24981</v>
      </c>
      <c r="AR1457" t="s">
        <v>24982</v>
      </c>
      <c r="AS1457" s="5">
        <v>45646</v>
      </c>
      <c r="AT1457" t="s">
        <v>20690</v>
      </c>
      <c r="AU1457" t="s">
        <v>20709</v>
      </c>
      <c r="AV1457" t="s">
        <v>20710</v>
      </c>
      <c r="AX1457" s="6">
        <f>COUNTIFS(拍卖数据!E:E,AA1457,拍卖数据!F:F,AB1457,拍卖数据!O:O,O1457,拍卖数据!P:P,"&gt;"&amp;X1457*0.8,拍卖数据!P:P,"&lt;"&amp;X1457*1.2)</f>
        <v>4</v>
      </c>
      <c r="AY1457">
        <f>COUNTIFS(拍卖数据!E:E,AA1457,拍卖数据!F:F,AB1457,拍卖数据!O:O,O1457,拍卖数据!AN:AN,"机构",拍卖数据!P:P,"&gt;"&amp;X1457*0.8,拍卖数据!P:P,"&lt;"&amp;X1457*1.2)</f>
        <v>0</v>
      </c>
      <c r="AZ1457" s="6">
        <f>COUNTIFS(拍卖数据!E:E,AA1457,拍卖数据!F:F,AB1457,拍卖数据!G:G,AC1457,拍卖数据!O:O,O1457,拍卖数据!AN:AN,"机构",拍卖数据!P:P,"&gt;"&amp;X1457*0.8,拍卖数据!P:P,"&lt;"&amp;X1457*1.2)</f>
        <v>0</v>
      </c>
    </row>
    <row r="1458" hidden="1" spans="1:52">
      <c r="A1458">
        <v>68745</v>
      </c>
      <c r="B1458" t="s">
        <v>24972</v>
      </c>
      <c r="C1458" t="s">
        <v>113</v>
      </c>
      <c r="D1458" t="s">
        <v>24973</v>
      </c>
      <c r="E1458" t="s">
        <v>20985</v>
      </c>
      <c r="F1458">
        <v>14086.541282</v>
      </c>
      <c r="G1458">
        <v>8348.216088</v>
      </c>
      <c r="H1458">
        <v>108.773529</v>
      </c>
      <c r="I1458">
        <v>0</v>
      </c>
      <c r="J1458">
        <v>22543.530899</v>
      </c>
      <c r="K1458" t="s">
        <v>20689</v>
      </c>
      <c r="L1458" t="s">
        <v>7653</v>
      </c>
      <c r="M1458">
        <v>4270.06</v>
      </c>
      <c r="N1458" t="s">
        <v>20691</v>
      </c>
      <c r="O1458" t="s">
        <v>131</v>
      </c>
      <c r="P1458" t="s">
        <v>20692</v>
      </c>
      <c r="Q1458" t="s">
        <v>20693</v>
      </c>
      <c r="R1458" t="s">
        <v>25037</v>
      </c>
      <c r="S1458" t="s">
        <v>25038</v>
      </c>
      <c r="T1458" t="s">
        <v>25868</v>
      </c>
      <c r="U1458" t="s">
        <v>25869</v>
      </c>
      <c r="V1458" t="s">
        <v>25041</v>
      </c>
      <c r="W1458" t="s">
        <v>22811</v>
      </c>
      <c r="X1458">
        <v>30.88</v>
      </c>
      <c r="Y1458" t="s">
        <v>20700</v>
      </c>
      <c r="Z1458" t="s">
        <v>100</v>
      </c>
      <c r="AA1458" t="s">
        <v>92</v>
      </c>
      <c r="AB1458" t="s">
        <v>305</v>
      </c>
      <c r="AC1458" t="s">
        <v>306</v>
      </c>
      <c r="AD1458" t="s">
        <v>25870</v>
      </c>
      <c r="AE1458" t="s">
        <v>20702</v>
      </c>
      <c r="AF1458">
        <v>21000</v>
      </c>
      <c r="AG1458" t="s">
        <v>20703</v>
      </c>
      <c r="AH1458" s="5">
        <v>45575</v>
      </c>
      <c r="AI1458">
        <v>17.44</v>
      </c>
      <c r="AJ1458" t="s">
        <v>113</v>
      </c>
      <c r="AK1458" t="s">
        <v>20690</v>
      </c>
      <c r="AL1458" t="s">
        <v>20704</v>
      </c>
      <c r="AM1458" t="s">
        <v>20690</v>
      </c>
      <c r="AN1458" t="s">
        <v>20690</v>
      </c>
      <c r="AO1458" t="s">
        <v>24980</v>
      </c>
      <c r="AP1458" t="s">
        <v>20919</v>
      </c>
      <c r="AQ1458" t="s">
        <v>24981</v>
      </c>
      <c r="AR1458" t="s">
        <v>24982</v>
      </c>
      <c r="AS1458" s="5">
        <v>45646</v>
      </c>
      <c r="AT1458" t="s">
        <v>20690</v>
      </c>
      <c r="AU1458" t="s">
        <v>20709</v>
      </c>
      <c r="AV1458" t="s">
        <v>20710</v>
      </c>
      <c r="AX1458" s="6">
        <f>COUNTIFS(拍卖数据!E:E,AA1458,拍卖数据!F:F,AB1458,拍卖数据!O:O,O1458,拍卖数据!P:P,"&gt;"&amp;X1458*0.8,拍卖数据!P:P,"&lt;"&amp;X1458*1.2)</f>
        <v>4</v>
      </c>
      <c r="AY1458">
        <f>COUNTIFS(拍卖数据!E:E,AA1458,拍卖数据!F:F,AB1458,拍卖数据!O:O,O1458,拍卖数据!AN:AN,"机构",拍卖数据!P:P,"&gt;"&amp;X1458*0.8,拍卖数据!P:P,"&lt;"&amp;X1458*1.2)</f>
        <v>0</v>
      </c>
      <c r="AZ1458" s="6">
        <f>COUNTIFS(拍卖数据!E:E,AA1458,拍卖数据!F:F,AB1458,拍卖数据!G:G,AC1458,拍卖数据!O:O,O1458,拍卖数据!AN:AN,"机构",拍卖数据!P:P,"&gt;"&amp;X1458*0.8,拍卖数据!P:P,"&lt;"&amp;X1458*1.2)</f>
        <v>0</v>
      </c>
    </row>
    <row r="1459" hidden="1" spans="1:52">
      <c r="A1459">
        <v>68746</v>
      </c>
      <c r="B1459" t="s">
        <v>24972</v>
      </c>
      <c r="C1459" t="s">
        <v>113</v>
      </c>
      <c r="D1459" t="s">
        <v>24973</v>
      </c>
      <c r="E1459" t="s">
        <v>20985</v>
      </c>
      <c r="F1459">
        <v>14086.541282</v>
      </c>
      <c r="G1459">
        <v>8348.216088</v>
      </c>
      <c r="H1459">
        <v>108.773529</v>
      </c>
      <c r="I1459">
        <v>0</v>
      </c>
      <c r="J1459">
        <v>22543.530899</v>
      </c>
      <c r="K1459" t="s">
        <v>20689</v>
      </c>
      <c r="L1459" t="s">
        <v>7653</v>
      </c>
      <c r="M1459">
        <v>4270.06</v>
      </c>
      <c r="N1459" t="s">
        <v>20691</v>
      </c>
      <c r="O1459" t="s">
        <v>131</v>
      </c>
      <c r="P1459" t="s">
        <v>20692</v>
      </c>
      <c r="Q1459" t="s">
        <v>20693</v>
      </c>
      <c r="R1459" t="s">
        <v>25037</v>
      </c>
      <c r="S1459" t="s">
        <v>25038</v>
      </c>
      <c r="T1459" t="s">
        <v>25871</v>
      </c>
      <c r="U1459" t="s">
        <v>25872</v>
      </c>
      <c r="V1459" t="s">
        <v>25041</v>
      </c>
      <c r="W1459" t="s">
        <v>22811</v>
      </c>
      <c r="X1459">
        <v>30.88</v>
      </c>
      <c r="Y1459" t="s">
        <v>20700</v>
      </c>
      <c r="Z1459" t="s">
        <v>100</v>
      </c>
      <c r="AA1459" t="s">
        <v>92</v>
      </c>
      <c r="AB1459" t="s">
        <v>305</v>
      </c>
      <c r="AC1459" t="s">
        <v>306</v>
      </c>
      <c r="AD1459" t="s">
        <v>25873</v>
      </c>
      <c r="AE1459" t="s">
        <v>20702</v>
      </c>
      <c r="AF1459">
        <v>21000</v>
      </c>
      <c r="AG1459" t="s">
        <v>20703</v>
      </c>
      <c r="AH1459" s="5">
        <v>45575</v>
      </c>
      <c r="AI1459">
        <v>17.44</v>
      </c>
      <c r="AJ1459" t="s">
        <v>113</v>
      </c>
      <c r="AK1459" t="s">
        <v>20690</v>
      </c>
      <c r="AL1459" t="s">
        <v>20704</v>
      </c>
      <c r="AM1459" t="s">
        <v>20690</v>
      </c>
      <c r="AN1459" t="s">
        <v>20690</v>
      </c>
      <c r="AO1459" t="s">
        <v>24980</v>
      </c>
      <c r="AP1459" t="s">
        <v>20919</v>
      </c>
      <c r="AQ1459" t="s">
        <v>24981</v>
      </c>
      <c r="AR1459" t="s">
        <v>24982</v>
      </c>
      <c r="AS1459" s="5">
        <v>45646</v>
      </c>
      <c r="AT1459" t="s">
        <v>20690</v>
      </c>
      <c r="AU1459" t="s">
        <v>20709</v>
      </c>
      <c r="AV1459" t="s">
        <v>20710</v>
      </c>
      <c r="AX1459" s="6">
        <f>COUNTIFS(拍卖数据!E:E,AA1459,拍卖数据!F:F,AB1459,拍卖数据!O:O,O1459,拍卖数据!P:P,"&gt;"&amp;X1459*0.8,拍卖数据!P:P,"&lt;"&amp;X1459*1.2)</f>
        <v>4</v>
      </c>
      <c r="AY1459">
        <f>COUNTIFS(拍卖数据!E:E,AA1459,拍卖数据!F:F,AB1459,拍卖数据!O:O,O1459,拍卖数据!AN:AN,"机构",拍卖数据!P:P,"&gt;"&amp;X1459*0.8,拍卖数据!P:P,"&lt;"&amp;X1459*1.2)</f>
        <v>0</v>
      </c>
      <c r="AZ1459" s="6">
        <f>COUNTIFS(拍卖数据!E:E,AA1459,拍卖数据!F:F,AB1459,拍卖数据!G:G,AC1459,拍卖数据!O:O,O1459,拍卖数据!AN:AN,"机构",拍卖数据!P:P,"&gt;"&amp;X1459*0.8,拍卖数据!P:P,"&lt;"&amp;X1459*1.2)</f>
        <v>0</v>
      </c>
    </row>
    <row r="1460" hidden="1" spans="1:52">
      <c r="A1460">
        <v>68747</v>
      </c>
      <c r="B1460" t="s">
        <v>24972</v>
      </c>
      <c r="C1460" t="s">
        <v>113</v>
      </c>
      <c r="D1460" t="s">
        <v>24973</v>
      </c>
      <c r="E1460" t="s">
        <v>20985</v>
      </c>
      <c r="F1460">
        <v>14086.541282</v>
      </c>
      <c r="G1460">
        <v>8348.216088</v>
      </c>
      <c r="H1460">
        <v>108.773529</v>
      </c>
      <c r="I1460">
        <v>0</v>
      </c>
      <c r="J1460">
        <v>22543.530899</v>
      </c>
      <c r="K1460" t="s">
        <v>20689</v>
      </c>
      <c r="L1460" t="s">
        <v>7653</v>
      </c>
      <c r="M1460">
        <v>4270.06</v>
      </c>
      <c r="N1460" t="s">
        <v>20691</v>
      </c>
      <c r="O1460" t="s">
        <v>131</v>
      </c>
      <c r="P1460" t="s">
        <v>20692</v>
      </c>
      <c r="Q1460" t="s">
        <v>20693</v>
      </c>
      <c r="R1460" t="s">
        <v>25037</v>
      </c>
      <c r="S1460" t="s">
        <v>25038</v>
      </c>
      <c r="T1460" t="s">
        <v>25874</v>
      </c>
      <c r="U1460" t="s">
        <v>25875</v>
      </c>
      <c r="V1460" t="s">
        <v>25041</v>
      </c>
      <c r="W1460" t="s">
        <v>22811</v>
      </c>
      <c r="X1460">
        <v>49.79</v>
      </c>
      <c r="Y1460" t="s">
        <v>20700</v>
      </c>
      <c r="Z1460" t="s">
        <v>100</v>
      </c>
      <c r="AA1460" t="s">
        <v>92</v>
      </c>
      <c r="AB1460" t="s">
        <v>305</v>
      </c>
      <c r="AC1460" t="s">
        <v>306</v>
      </c>
      <c r="AD1460" t="s">
        <v>25876</v>
      </c>
      <c r="AE1460" t="s">
        <v>20702</v>
      </c>
      <c r="AF1460">
        <v>21000</v>
      </c>
      <c r="AG1460" t="s">
        <v>20703</v>
      </c>
      <c r="AH1460" s="5">
        <v>45575</v>
      </c>
      <c r="AI1460">
        <v>28.12</v>
      </c>
      <c r="AJ1460" t="s">
        <v>113</v>
      </c>
      <c r="AK1460" t="s">
        <v>20690</v>
      </c>
      <c r="AL1460" t="s">
        <v>20704</v>
      </c>
      <c r="AM1460" t="s">
        <v>20690</v>
      </c>
      <c r="AN1460" t="s">
        <v>20690</v>
      </c>
      <c r="AO1460" t="s">
        <v>24980</v>
      </c>
      <c r="AP1460" t="s">
        <v>20919</v>
      </c>
      <c r="AQ1460" t="s">
        <v>24981</v>
      </c>
      <c r="AR1460" t="s">
        <v>24982</v>
      </c>
      <c r="AS1460" s="5">
        <v>45646</v>
      </c>
      <c r="AT1460" t="s">
        <v>20690</v>
      </c>
      <c r="AU1460" t="s">
        <v>20709</v>
      </c>
      <c r="AV1460" t="s">
        <v>20710</v>
      </c>
      <c r="AX1460" s="6">
        <f>COUNTIFS(拍卖数据!E:E,AA1460,拍卖数据!F:F,AB1460,拍卖数据!O:O,O1460,拍卖数据!P:P,"&gt;"&amp;X1460*0.8,拍卖数据!P:P,"&lt;"&amp;X1460*1.2)</f>
        <v>1</v>
      </c>
      <c r="AY1460">
        <f>COUNTIFS(拍卖数据!E:E,AA1460,拍卖数据!F:F,AB1460,拍卖数据!O:O,O1460,拍卖数据!AN:AN,"机构",拍卖数据!P:P,"&gt;"&amp;X1460*0.8,拍卖数据!P:P,"&lt;"&amp;X1460*1.2)</f>
        <v>0</v>
      </c>
      <c r="AZ1460" s="6">
        <f>COUNTIFS(拍卖数据!E:E,AA1460,拍卖数据!F:F,AB1460,拍卖数据!G:G,AC1460,拍卖数据!O:O,O1460,拍卖数据!AN:AN,"机构",拍卖数据!P:P,"&gt;"&amp;X1460*0.8,拍卖数据!P:P,"&lt;"&amp;X1460*1.2)</f>
        <v>0</v>
      </c>
    </row>
    <row r="1461" hidden="1" spans="1:52">
      <c r="A1461">
        <v>68748</v>
      </c>
      <c r="B1461" t="s">
        <v>24972</v>
      </c>
      <c r="C1461" t="s">
        <v>113</v>
      </c>
      <c r="D1461" t="s">
        <v>24973</v>
      </c>
      <c r="E1461" t="s">
        <v>20985</v>
      </c>
      <c r="F1461">
        <v>14086.541282</v>
      </c>
      <c r="G1461">
        <v>8348.216088</v>
      </c>
      <c r="H1461">
        <v>108.773529</v>
      </c>
      <c r="I1461">
        <v>0</v>
      </c>
      <c r="J1461">
        <v>22543.530899</v>
      </c>
      <c r="K1461" t="s">
        <v>20689</v>
      </c>
      <c r="L1461" t="s">
        <v>7653</v>
      </c>
      <c r="M1461">
        <v>4270.06</v>
      </c>
      <c r="N1461" t="s">
        <v>20691</v>
      </c>
      <c r="O1461" t="s">
        <v>131</v>
      </c>
      <c r="P1461" t="s">
        <v>20692</v>
      </c>
      <c r="Q1461" t="s">
        <v>20693</v>
      </c>
      <c r="R1461" t="s">
        <v>25037</v>
      </c>
      <c r="S1461" t="s">
        <v>25038</v>
      </c>
      <c r="T1461" t="s">
        <v>25877</v>
      </c>
      <c r="U1461" t="s">
        <v>25878</v>
      </c>
      <c r="V1461" t="s">
        <v>25041</v>
      </c>
      <c r="W1461" t="s">
        <v>22811</v>
      </c>
      <c r="X1461">
        <v>30.88</v>
      </c>
      <c r="Y1461" t="s">
        <v>20700</v>
      </c>
      <c r="Z1461" t="s">
        <v>100</v>
      </c>
      <c r="AA1461" t="s">
        <v>92</v>
      </c>
      <c r="AB1461" t="s">
        <v>305</v>
      </c>
      <c r="AC1461" t="s">
        <v>306</v>
      </c>
      <c r="AD1461" t="s">
        <v>25879</v>
      </c>
      <c r="AE1461" t="s">
        <v>20702</v>
      </c>
      <c r="AF1461">
        <v>21000</v>
      </c>
      <c r="AG1461" t="s">
        <v>20703</v>
      </c>
      <c r="AH1461" s="5">
        <v>45575</v>
      </c>
      <c r="AI1461">
        <v>17.44</v>
      </c>
      <c r="AJ1461" t="s">
        <v>113</v>
      </c>
      <c r="AK1461" t="s">
        <v>20690</v>
      </c>
      <c r="AL1461" t="s">
        <v>20704</v>
      </c>
      <c r="AM1461" t="s">
        <v>20690</v>
      </c>
      <c r="AN1461" t="s">
        <v>20690</v>
      </c>
      <c r="AO1461" t="s">
        <v>24980</v>
      </c>
      <c r="AP1461" t="s">
        <v>20919</v>
      </c>
      <c r="AQ1461" t="s">
        <v>24981</v>
      </c>
      <c r="AR1461" t="s">
        <v>24982</v>
      </c>
      <c r="AS1461" s="5">
        <v>45646</v>
      </c>
      <c r="AT1461" t="s">
        <v>20690</v>
      </c>
      <c r="AU1461" t="s">
        <v>20709</v>
      </c>
      <c r="AV1461" t="s">
        <v>20710</v>
      </c>
      <c r="AX1461" s="6">
        <f>COUNTIFS(拍卖数据!E:E,AA1461,拍卖数据!F:F,AB1461,拍卖数据!O:O,O1461,拍卖数据!P:P,"&gt;"&amp;X1461*0.8,拍卖数据!P:P,"&lt;"&amp;X1461*1.2)</f>
        <v>4</v>
      </c>
      <c r="AY1461">
        <f>COUNTIFS(拍卖数据!E:E,AA1461,拍卖数据!F:F,AB1461,拍卖数据!O:O,O1461,拍卖数据!AN:AN,"机构",拍卖数据!P:P,"&gt;"&amp;X1461*0.8,拍卖数据!P:P,"&lt;"&amp;X1461*1.2)</f>
        <v>0</v>
      </c>
      <c r="AZ1461" s="6">
        <f>COUNTIFS(拍卖数据!E:E,AA1461,拍卖数据!F:F,AB1461,拍卖数据!G:G,AC1461,拍卖数据!O:O,O1461,拍卖数据!AN:AN,"机构",拍卖数据!P:P,"&gt;"&amp;X1461*0.8,拍卖数据!P:P,"&lt;"&amp;X1461*1.2)</f>
        <v>0</v>
      </c>
    </row>
    <row r="1462" hidden="1" spans="1:52">
      <c r="A1462">
        <v>68749</v>
      </c>
      <c r="B1462" t="s">
        <v>24972</v>
      </c>
      <c r="C1462" t="s">
        <v>113</v>
      </c>
      <c r="D1462" t="s">
        <v>24973</v>
      </c>
      <c r="E1462" t="s">
        <v>20985</v>
      </c>
      <c r="F1462">
        <v>14086.541282</v>
      </c>
      <c r="G1462">
        <v>8348.216088</v>
      </c>
      <c r="H1462">
        <v>108.773529</v>
      </c>
      <c r="I1462">
        <v>0</v>
      </c>
      <c r="J1462">
        <v>22543.530899</v>
      </c>
      <c r="K1462" t="s">
        <v>20689</v>
      </c>
      <c r="L1462" t="s">
        <v>7653</v>
      </c>
      <c r="M1462">
        <v>4270.06</v>
      </c>
      <c r="N1462" t="s">
        <v>20691</v>
      </c>
      <c r="O1462" t="s">
        <v>131</v>
      </c>
      <c r="P1462" t="s">
        <v>20692</v>
      </c>
      <c r="Q1462" t="s">
        <v>20693</v>
      </c>
      <c r="R1462" t="s">
        <v>25037</v>
      </c>
      <c r="S1462" t="s">
        <v>25038</v>
      </c>
      <c r="T1462" t="s">
        <v>25880</v>
      </c>
      <c r="U1462" t="s">
        <v>25881</v>
      </c>
      <c r="V1462" t="s">
        <v>25041</v>
      </c>
      <c r="W1462" t="s">
        <v>22811</v>
      </c>
      <c r="X1462">
        <v>30.88</v>
      </c>
      <c r="Y1462" t="s">
        <v>20700</v>
      </c>
      <c r="Z1462" t="s">
        <v>100</v>
      </c>
      <c r="AA1462" t="s">
        <v>92</v>
      </c>
      <c r="AB1462" t="s">
        <v>305</v>
      </c>
      <c r="AC1462" t="s">
        <v>306</v>
      </c>
      <c r="AD1462" t="s">
        <v>25882</v>
      </c>
      <c r="AE1462" t="s">
        <v>20702</v>
      </c>
      <c r="AF1462">
        <v>21000</v>
      </c>
      <c r="AG1462" t="s">
        <v>20703</v>
      </c>
      <c r="AH1462" s="5">
        <v>45575</v>
      </c>
      <c r="AI1462">
        <v>17.44</v>
      </c>
      <c r="AJ1462" t="s">
        <v>113</v>
      </c>
      <c r="AK1462" t="s">
        <v>20690</v>
      </c>
      <c r="AL1462" t="s">
        <v>20704</v>
      </c>
      <c r="AM1462" t="s">
        <v>20690</v>
      </c>
      <c r="AN1462" t="s">
        <v>20690</v>
      </c>
      <c r="AO1462" t="s">
        <v>24980</v>
      </c>
      <c r="AP1462" t="s">
        <v>20919</v>
      </c>
      <c r="AQ1462" t="s">
        <v>24981</v>
      </c>
      <c r="AR1462" t="s">
        <v>24982</v>
      </c>
      <c r="AS1462" s="5">
        <v>45646</v>
      </c>
      <c r="AT1462" t="s">
        <v>20690</v>
      </c>
      <c r="AU1462" t="s">
        <v>20709</v>
      </c>
      <c r="AV1462" t="s">
        <v>20710</v>
      </c>
      <c r="AX1462" s="6">
        <f>COUNTIFS(拍卖数据!E:E,AA1462,拍卖数据!F:F,AB1462,拍卖数据!O:O,O1462,拍卖数据!P:P,"&gt;"&amp;X1462*0.8,拍卖数据!P:P,"&lt;"&amp;X1462*1.2)</f>
        <v>4</v>
      </c>
      <c r="AY1462">
        <f>COUNTIFS(拍卖数据!E:E,AA1462,拍卖数据!F:F,AB1462,拍卖数据!O:O,O1462,拍卖数据!AN:AN,"机构",拍卖数据!P:P,"&gt;"&amp;X1462*0.8,拍卖数据!P:P,"&lt;"&amp;X1462*1.2)</f>
        <v>0</v>
      </c>
      <c r="AZ1462" s="6">
        <f>COUNTIFS(拍卖数据!E:E,AA1462,拍卖数据!F:F,AB1462,拍卖数据!G:G,AC1462,拍卖数据!O:O,O1462,拍卖数据!AN:AN,"机构",拍卖数据!P:P,"&gt;"&amp;X1462*0.8,拍卖数据!P:P,"&lt;"&amp;X1462*1.2)</f>
        <v>0</v>
      </c>
    </row>
    <row r="1463" hidden="1" spans="1:52">
      <c r="A1463">
        <v>68750</v>
      </c>
      <c r="B1463" t="s">
        <v>24972</v>
      </c>
      <c r="C1463" t="s">
        <v>113</v>
      </c>
      <c r="D1463" t="s">
        <v>24973</v>
      </c>
      <c r="E1463" t="s">
        <v>20985</v>
      </c>
      <c r="F1463">
        <v>14086.541282</v>
      </c>
      <c r="G1463">
        <v>8348.216088</v>
      </c>
      <c r="H1463">
        <v>108.773529</v>
      </c>
      <c r="I1463">
        <v>0</v>
      </c>
      <c r="J1463">
        <v>22543.530899</v>
      </c>
      <c r="K1463" t="s">
        <v>20689</v>
      </c>
      <c r="L1463" t="s">
        <v>7653</v>
      </c>
      <c r="M1463">
        <v>4270.06</v>
      </c>
      <c r="N1463" t="s">
        <v>20691</v>
      </c>
      <c r="O1463" t="s">
        <v>131</v>
      </c>
      <c r="P1463" t="s">
        <v>20692</v>
      </c>
      <c r="Q1463" t="s">
        <v>20693</v>
      </c>
      <c r="R1463" t="s">
        <v>25037</v>
      </c>
      <c r="S1463" t="s">
        <v>25038</v>
      </c>
      <c r="T1463" t="s">
        <v>25883</v>
      </c>
      <c r="U1463" t="s">
        <v>25884</v>
      </c>
      <c r="V1463" t="s">
        <v>25041</v>
      </c>
      <c r="W1463" t="s">
        <v>22811</v>
      </c>
      <c r="X1463">
        <v>30.88</v>
      </c>
      <c r="Y1463" t="s">
        <v>20700</v>
      </c>
      <c r="Z1463" t="s">
        <v>100</v>
      </c>
      <c r="AA1463" t="s">
        <v>92</v>
      </c>
      <c r="AB1463" t="s">
        <v>305</v>
      </c>
      <c r="AC1463" t="s">
        <v>306</v>
      </c>
      <c r="AD1463" t="s">
        <v>25885</v>
      </c>
      <c r="AE1463" t="s">
        <v>20702</v>
      </c>
      <c r="AF1463">
        <v>21000</v>
      </c>
      <c r="AG1463" t="s">
        <v>20703</v>
      </c>
      <c r="AH1463" s="5">
        <v>45575</v>
      </c>
      <c r="AI1463">
        <v>17.44</v>
      </c>
      <c r="AJ1463" t="s">
        <v>113</v>
      </c>
      <c r="AK1463" t="s">
        <v>20690</v>
      </c>
      <c r="AL1463" t="s">
        <v>20704</v>
      </c>
      <c r="AM1463" t="s">
        <v>20690</v>
      </c>
      <c r="AN1463" t="s">
        <v>20690</v>
      </c>
      <c r="AO1463" t="s">
        <v>24980</v>
      </c>
      <c r="AP1463" t="s">
        <v>20919</v>
      </c>
      <c r="AQ1463" t="s">
        <v>24981</v>
      </c>
      <c r="AR1463" t="s">
        <v>24982</v>
      </c>
      <c r="AS1463" s="5">
        <v>45646</v>
      </c>
      <c r="AT1463" t="s">
        <v>20690</v>
      </c>
      <c r="AU1463" t="s">
        <v>20709</v>
      </c>
      <c r="AV1463" t="s">
        <v>20710</v>
      </c>
      <c r="AX1463" s="6">
        <f>COUNTIFS(拍卖数据!E:E,AA1463,拍卖数据!F:F,AB1463,拍卖数据!O:O,O1463,拍卖数据!P:P,"&gt;"&amp;X1463*0.8,拍卖数据!P:P,"&lt;"&amp;X1463*1.2)</f>
        <v>4</v>
      </c>
      <c r="AY1463">
        <f>COUNTIFS(拍卖数据!E:E,AA1463,拍卖数据!F:F,AB1463,拍卖数据!O:O,O1463,拍卖数据!AN:AN,"机构",拍卖数据!P:P,"&gt;"&amp;X1463*0.8,拍卖数据!P:P,"&lt;"&amp;X1463*1.2)</f>
        <v>0</v>
      </c>
      <c r="AZ1463" s="6">
        <f>COUNTIFS(拍卖数据!E:E,AA1463,拍卖数据!F:F,AB1463,拍卖数据!G:G,AC1463,拍卖数据!O:O,O1463,拍卖数据!AN:AN,"机构",拍卖数据!P:P,"&gt;"&amp;X1463*0.8,拍卖数据!P:P,"&lt;"&amp;X1463*1.2)</f>
        <v>0</v>
      </c>
    </row>
    <row r="1464" hidden="1" spans="1:52">
      <c r="A1464">
        <v>68751</v>
      </c>
      <c r="B1464" t="s">
        <v>24972</v>
      </c>
      <c r="C1464" t="s">
        <v>113</v>
      </c>
      <c r="D1464" t="s">
        <v>24973</v>
      </c>
      <c r="E1464" t="s">
        <v>20985</v>
      </c>
      <c r="F1464">
        <v>14086.541282</v>
      </c>
      <c r="G1464">
        <v>8348.216088</v>
      </c>
      <c r="H1464">
        <v>108.773529</v>
      </c>
      <c r="I1464">
        <v>0</v>
      </c>
      <c r="J1464">
        <v>22543.530899</v>
      </c>
      <c r="K1464" t="s">
        <v>20689</v>
      </c>
      <c r="L1464" t="s">
        <v>7653</v>
      </c>
      <c r="M1464">
        <v>4270.06</v>
      </c>
      <c r="N1464" t="s">
        <v>20691</v>
      </c>
      <c r="O1464" t="s">
        <v>131</v>
      </c>
      <c r="P1464" t="s">
        <v>20692</v>
      </c>
      <c r="Q1464" t="s">
        <v>20693</v>
      </c>
      <c r="R1464" t="s">
        <v>25037</v>
      </c>
      <c r="S1464" t="s">
        <v>25038</v>
      </c>
      <c r="T1464" t="s">
        <v>25886</v>
      </c>
      <c r="U1464" t="s">
        <v>25887</v>
      </c>
      <c r="V1464" t="s">
        <v>25041</v>
      </c>
      <c r="W1464" t="s">
        <v>22811</v>
      </c>
      <c r="X1464">
        <v>28.31</v>
      </c>
      <c r="Y1464" t="s">
        <v>20700</v>
      </c>
      <c r="Z1464" t="s">
        <v>100</v>
      </c>
      <c r="AA1464" t="s">
        <v>92</v>
      </c>
      <c r="AB1464" t="s">
        <v>305</v>
      </c>
      <c r="AC1464" t="s">
        <v>306</v>
      </c>
      <c r="AD1464" t="s">
        <v>25888</v>
      </c>
      <c r="AE1464" t="s">
        <v>20702</v>
      </c>
      <c r="AF1464">
        <v>21000</v>
      </c>
      <c r="AG1464" t="s">
        <v>20703</v>
      </c>
      <c r="AH1464" s="5">
        <v>45575</v>
      </c>
      <c r="AI1464">
        <v>15.99</v>
      </c>
      <c r="AJ1464" t="s">
        <v>113</v>
      </c>
      <c r="AK1464" t="s">
        <v>20690</v>
      </c>
      <c r="AL1464" t="s">
        <v>20704</v>
      </c>
      <c r="AM1464" t="s">
        <v>20690</v>
      </c>
      <c r="AN1464" t="s">
        <v>20690</v>
      </c>
      <c r="AO1464" t="s">
        <v>24980</v>
      </c>
      <c r="AP1464" t="s">
        <v>20919</v>
      </c>
      <c r="AQ1464" t="s">
        <v>24981</v>
      </c>
      <c r="AR1464" t="s">
        <v>24982</v>
      </c>
      <c r="AS1464" s="5">
        <v>45646</v>
      </c>
      <c r="AT1464" t="s">
        <v>20690</v>
      </c>
      <c r="AU1464" t="s">
        <v>20709</v>
      </c>
      <c r="AV1464" t="s">
        <v>20710</v>
      </c>
      <c r="AX1464" s="6">
        <f>COUNTIFS(拍卖数据!E:E,AA1464,拍卖数据!F:F,AB1464,拍卖数据!O:O,O1464,拍卖数据!P:P,"&gt;"&amp;X1464*0.8,拍卖数据!P:P,"&lt;"&amp;X1464*1.2)</f>
        <v>4</v>
      </c>
      <c r="AY1464">
        <f>COUNTIFS(拍卖数据!E:E,AA1464,拍卖数据!F:F,AB1464,拍卖数据!O:O,O1464,拍卖数据!AN:AN,"机构",拍卖数据!P:P,"&gt;"&amp;X1464*0.8,拍卖数据!P:P,"&lt;"&amp;X1464*1.2)</f>
        <v>0</v>
      </c>
      <c r="AZ1464" s="6">
        <f>COUNTIFS(拍卖数据!E:E,AA1464,拍卖数据!F:F,AB1464,拍卖数据!G:G,AC1464,拍卖数据!O:O,O1464,拍卖数据!AN:AN,"机构",拍卖数据!P:P,"&gt;"&amp;X1464*0.8,拍卖数据!P:P,"&lt;"&amp;X1464*1.2)</f>
        <v>0</v>
      </c>
    </row>
    <row r="1465" hidden="1" spans="1:52">
      <c r="A1465">
        <v>68752</v>
      </c>
      <c r="B1465" t="s">
        <v>24972</v>
      </c>
      <c r="C1465" t="s">
        <v>113</v>
      </c>
      <c r="D1465" t="s">
        <v>24973</v>
      </c>
      <c r="E1465" t="s">
        <v>20985</v>
      </c>
      <c r="F1465">
        <v>14086.541282</v>
      </c>
      <c r="G1465">
        <v>8348.216088</v>
      </c>
      <c r="H1465">
        <v>108.773529</v>
      </c>
      <c r="I1465">
        <v>0</v>
      </c>
      <c r="J1465">
        <v>22543.530899</v>
      </c>
      <c r="K1465" t="s">
        <v>20689</v>
      </c>
      <c r="L1465" t="s">
        <v>7653</v>
      </c>
      <c r="M1465">
        <v>4270.06</v>
      </c>
      <c r="N1465" t="s">
        <v>20691</v>
      </c>
      <c r="O1465" t="s">
        <v>131</v>
      </c>
      <c r="P1465" t="s">
        <v>20692</v>
      </c>
      <c r="Q1465" t="s">
        <v>20693</v>
      </c>
      <c r="R1465" t="s">
        <v>25037</v>
      </c>
      <c r="S1465" t="s">
        <v>25038</v>
      </c>
      <c r="T1465" t="s">
        <v>25889</v>
      </c>
      <c r="U1465" t="s">
        <v>25890</v>
      </c>
      <c r="V1465" t="s">
        <v>25041</v>
      </c>
      <c r="W1465" t="s">
        <v>22811</v>
      </c>
      <c r="X1465">
        <v>55.36</v>
      </c>
      <c r="Y1465" t="s">
        <v>20700</v>
      </c>
      <c r="Z1465" t="s">
        <v>100</v>
      </c>
      <c r="AA1465" t="s">
        <v>92</v>
      </c>
      <c r="AB1465" t="s">
        <v>305</v>
      </c>
      <c r="AC1465" t="s">
        <v>306</v>
      </c>
      <c r="AD1465" t="s">
        <v>25891</v>
      </c>
      <c r="AE1465" t="s">
        <v>20702</v>
      </c>
      <c r="AF1465">
        <v>21000</v>
      </c>
      <c r="AG1465" t="s">
        <v>20703</v>
      </c>
      <c r="AH1465" s="5">
        <v>45575</v>
      </c>
      <c r="AI1465">
        <v>31.27</v>
      </c>
      <c r="AJ1465" t="s">
        <v>113</v>
      </c>
      <c r="AK1465" t="s">
        <v>20690</v>
      </c>
      <c r="AL1465" t="s">
        <v>20704</v>
      </c>
      <c r="AM1465" t="s">
        <v>20690</v>
      </c>
      <c r="AN1465" t="s">
        <v>20690</v>
      </c>
      <c r="AO1465" t="s">
        <v>24980</v>
      </c>
      <c r="AP1465" t="s">
        <v>20919</v>
      </c>
      <c r="AQ1465" t="s">
        <v>24981</v>
      </c>
      <c r="AR1465" t="s">
        <v>24982</v>
      </c>
      <c r="AS1465" s="5">
        <v>45646</v>
      </c>
      <c r="AT1465" t="s">
        <v>20690</v>
      </c>
      <c r="AU1465" t="s">
        <v>20709</v>
      </c>
      <c r="AV1465" t="s">
        <v>20710</v>
      </c>
      <c r="AX1465" s="6">
        <f>COUNTIFS(拍卖数据!E:E,AA1465,拍卖数据!F:F,AB1465,拍卖数据!O:O,O1465,拍卖数据!P:P,"&gt;"&amp;X1465*0.8,拍卖数据!P:P,"&lt;"&amp;X1465*1.2)</f>
        <v>2</v>
      </c>
      <c r="AY1465">
        <f>COUNTIFS(拍卖数据!E:E,AA1465,拍卖数据!F:F,AB1465,拍卖数据!O:O,O1465,拍卖数据!AN:AN,"机构",拍卖数据!P:P,"&gt;"&amp;X1465*0.8,拍卖数据!P:P,"&lt;"&amp;X1465*1.2)</f>
        <v>0</v>
      </c>
      <c r="AZ1465" s="6">
        <f>COUNTIFS(拍卖数据!E:E,AA1465,拍卖数据!F:F,AB1465,拍卖数据!G:G,AC1465,拍卖数据!O:O,O1465,拍卖数据!AN:AN,"机构",拍卖数据!P:P,"&gt;"&amp;X1465*0.8,拍卖数据!P:P,"&lt;"&amp;X1465*1.2)</f>
        <v>0</v>
      </c>
    </row>
    <row r="1466" hidden="1" spans="1:52">
      <c r="A1466">
        <v>68753</v>
      </c>
      <c r="B1466" t="s">
        <v>24972</v>
      </c>
      <c r="C1466" t="s">
        <v>113</v>
      </c>
      <c r="D1466" t="s">
        <v>24973</v>
      </c>
      <c r="E1466" t="s">
        <v>20985</v>
      </c>
      <c r="F1466">
        <v>14086.541282</v>
      </c>
      <c r="G1466">
        <v>8348.216088</v>
      </c>
      <c r="H1466">
        <v>108.773529</v>
      </c>
      <c r="I1466">
        <v>0</v>
      </c>
      <c r="J1466">
        <v>22543.530899</v>
      </c>
      <c r="K1466" t="s">
        <v>20689</v>
      </c>
      <c r="L1466" t="s">
        <v>7653</v>
      </c>
      <c r="M1466">
        <v>4270.06</v>
      </c>
      <c r="N1466" t="s">
        <v>20691</v>
      </c>
      <c r="O1466" t="s">
        <v>131</v>
      </c>
      <c r="P1466" t="s">
        <v>20692</v>
      </c>
      <c r="Q1466" t="s">
        <v>20693</v>
      </c>
      <c r="R1466" t="s">
        <v>25037</v>
      </c>
      <c r="S1466" t="s">
        <v>25038</v>
      </c>
      <c r="T1466" t="s">
        <v>25892</v>
      </c>
      <c r="U1466" t="s">
        <v>25893</v>
      </c>
      <c r="V1466" t="s">
        <v>25041</v>
      </c>
      <c r="W1466" t="s">
        <v>22811</v>
      </c>
      <c r="X1466">
        <v>34.41</v>
      </c>
      <c r="Y1466" t="s">
        <v>20700</v>
      </c>
      <c r="Z1466" t="s">
        <v>100</v>
      </c>
      <c r="AA1466" t="s">
        <v>92</v>
      </c>
      <c r="AB1466" t="s">
        <v>305</v>
      </c>
      <c r="AC1466" t="s">
        <v>306</v>
      </c>
      <c r="AD1466" t="s">
        <v>25894</v>
      </c>
      <c r="AE1466" t="s">
        <v>20702</v>
      </c>
      <c r="AF1466">
        <v>21000</v>
      </c>
      <c r="AG1466" t="s">
        <v>20703</v>
      </c>
      <c r="AH1466" s="5">
        <v>45575</v>
      </c>
      <c r="AI1466">
        <v>19.43</v>
      </c>
      <c r="AJ1466" t="s">
        <v>113</v>
      </c>
      <c r="AK1466" t="s">
        <v>20690</v>
      </c>
      <c r="AL1466" t="s">
        <v>20704</v>
      </c>
      <c r="AM1466" t="s">
        <v>20690</v>
      </c>
      <c r="AN1466" t="s">
        <v>20690</v>
      </c>
      <c r="AO1466" t="s">
        <v>24980</v>
      </c>
      <c r="AP1466" t="s">
        <v>20919</v>
      </c>
      <c r="AQ1466" t="s">
        <v>24981</v>
      </c>
      <c r="AR1466" t="s">
        <v>24982</v>
      </c>
      <c r="AS1466" s="5">
        <v>45646</v>
      </c>
      <c r="AT1466" t="s">
        <v>20690</v>
      </c>
      <c r="AU1466" t="s">
        <v>20709</v>
      </c>
      <c r="AV1466" t="s">
        <v>20710</v>
      </c>
      <c r="AX1466" s="6">
        <f>COUNTIFS(拍卖数据!E:E,AA1466,拍卖数据!F:F,AB1466,拍卖数据!O:O,O1466,拍卖数据!P:P,"&gt;"&amp;X1466*0.8,拍卖数据!P:P,"&lt;"&amp;X1466*1.2)</f>
        <v>3</v>
      </c>
      <c r="AY1466">
        <f>COUNTIFS(拍卖数据!E:E,AA1466,拍卖数据!F:F,AB1466,拍卖数据!O:O,O1466,拍卖数据!AN:AN,"机构",拍卖数据!P:P,"&gt;"&amp;X1466*0.8,拍卖数据!P:P,"&lt;"&amp;X1466*1.2)</f>
        <v>0</v>
      </c>
      <c r="AZ1466" s="6">
        <f>COUNTIFS(拍卖数据!E:E,AA1466,拍卖数据!F:F,AB1466,拍卖数据!G:G,AC1466,拍卖数据!O:O,O1466,拍卖数据!AN:AN,"机构",拍卖数据!P:P,"&gt;"&amp;X1466*0.8,拍卖数据!P:P,"&lt;"&amp;X1466*1.2)</f>
        <v>0</v>
      </c>
    </row>
    <row r="1467" hidden="1" spans="1:52">
      <c r="A1467">
        <v>68754</v>
      </c>
      <c r="B1467" t="s">
        <v>24972</v>
      </c>
      <c r="C1467" t="s">
        <v>113</v>
      </c>
      <c r="D1467" t="s">
        <v>24973</v>
      </c>
      <c r="E1467" t="s">
        <v>20985</v>
      </c>
      <c r="F1467">
        <v>14086.541282</v>
      </c>
      <c r="G1467">
        <v>8348.216088</v>
      </c>
      <c r="H1467">
        <v>108.773529</v>
      </c>
      <c r="I1467">
        <v>0</v>
      </c>
      <c r="J1467">
        <v>22543.530899</v>
      </c>
      <c r="K1467" t="s">
        <v>20689</v>
      </c>
      <c r="L1467" t="s">
        <v>7653</v>
      </c>
      <c r="M1467">
        <v>4270.06</v>
      </c>
      <c r="N1467" t="s">
        <v>20691</v>
      </c>
      <c r="O1467" t="s">
        <v>131</v>
      </c>
      <c r="P1467" t="s">
        <v>20692</v>
      </c>
      <c r="Q1467" t="s">
        <v>20693</v>
      </c>
      <c r="R1467" t="s">
        <v>25037</v>
      </c>
      <c r="S1467" t="s">
        <v>25038</v>
      </c>
      <c r="T1467" t="s">
        <v>25895</v>
      </c>
      <c r="U1467" t="s">
        <v>25896</v>
      </c>
      <c r="V1467" t="s">
        <v>25041</v>
      </c>
      <c r="W1467" t="s">
        <v>22811</v>
      </c>
      <c r="X1467">
        <v>33.19</v>
      </c>
      <c r="Y1467" t="s">
        <v>20700</v>
      </c>
      <c r="Z1467" t="s">
        <v>100</v>
      </c>
      <c r="AA1467" t="s">
        <v>92</v>
      </c>
      <c r="AB1467" t="s">
        <v>305</v>
      </c>
      <c r="AC1467" t="s">
        <v>306</v>
      </c>
      <c r="AD1467" t="s">
        <v>25897</v>
      </c>
      <c r="AE1467" t="s">
        <v>20702</v>
      </c>
      <c r="AF1467">
        <v>21000</v>
      </c>
      <c r="AG1467" t="s">
        <v>20703</v>
      </c>
      <c r="AH1467" s="5">
        <v>45575</v>
      </c>
      <c r="AI1467">
        <v>18.75</v>
      </c>
      <c r="AJ1467" t="s">
        <v>113</v>
      </c>
      <c r="AK1467" t="s">
        <v>20690</v>
      </c>
      <c r="AL1467" t="s">
        <v>20704</v>
      </c>
      <c r="AM1467" t="s">
        <v>20690</v>
      </c>
      <c r="AN1467" t="s">
        <v>20690</v>
      </c>
      <c r="AO1467" t="s">
        <v>24980</v>
      </c>
      <c r="AP1467" t="s">
        <v>20919</v>
      </c>
      <c r="AQ1467" t="s">
        <v>24981</v>
      </c>
      <c r="AR1467" t="s">
        <v>24982</v>
      </c>
      <c r="AS1467" s="5">
        <v>45646</v>
      </c>
      <c r="AT1467" t="s">
        <v>20690</v>
      </c>
      <c r="AU1467" t="s">
        <v>20709</v>
      </c>
      <c r="AV1467" t="s">
        <v>20710</v>
      </c>
      <c r="AX1467" s="6">
        <f>COUNTIFS(拍卖数据!E:E,AA1467,拍卖数据!F:F,AB1467,拍卖数据!O:O,O1467,拍卖数据!P:P,"&gt;"&amp;X1467*0.8,拍卖数据!P:P,"&lt;"&amp;X1467*1.2)</f>
        <v>3</v>
      </c>
      <c r="AY1467">
        <f>COUNTIFS(拍卖数据!E:E,AA1467,拍卖数据!F:F,AB1467,拍卖数据!O:O,O1467,拍卖数据!AN:AN,"机构",拍卖数据!P:P,"&gt;"&amp;X1467*0.8,拍卖数据!P:P,"&lt;"&amp;X1467*1.2)</f>
        <v>0</v>
      </c>
      <c r="AZ1467" s="6">
        <f>COUNTIFS(拍卖数据!E:E,AA1467,拍卖数据!F:F,AB1467,拍卖数据!G:G,AC1467,拍卖数据!O:O,O1467,拍卖数据!AN:AN,"机构",拍卖数据!P:P,"&gt;"&amp;X1467*0.8,拍卖数据!P:P,"&lt;"&amp;X1467*1.2)</f>
        <v>0</v>
      </c>
    </row>
    <row r="1468" hidden="1" spans="1:52">
      <c r="A1468">
        <v>68755</v>
      </c>
      <c r="B1468" t="s">
        <v>24972</v>
      </c>
      <c r="C1468" t="s">
        <v>113</v>
      </c>
      <c r="D1468" t="s">
        <v>24973</v>
      </c>
      <c r="E1468" t="s">
        <v>20985</v>
      </c>
      <c r="F1468">
        <v>14086.541282</v>
      </c>
      <c r="G1468">
        <v>8348.216088</v>
      </c>
      <c r="H1468">
        <v>108.773529</v>
      </c>
      <c r="I1468">
        <v>0</v>
      </c>
      <c r="J1468">
        <v>22543.530899</v>
      </c>
      <c r="K1468" t="s">
        <v>20689</v>
      </c>
      <c r="L1468" t="s">
        <v>7653</v>
      </c>
      <c r="M1468">
        <v>4270.06</v>
      </c>
      <c r="N1468" t="s">
        <v>20691</v>
      </c>
      <c r="O1468" t="s">
        <v>131</v>
      </c>
      <c r="P1468" t="s">
        <v>20692</v>
      </c>
      <c r="Q1468" t="s">
        <v>20693</v>
      </c>
      <c r="R1468" t="s">
        <v>25037</v>
      </c>
      <c r="S1468" t="s">
        <v>25038</v>
      </c>
      <c r="T1468" t="s">
        <v>25898</v>
      </c>
      <c r="U1468" t="s">
        <v>25899</v>
      </c>
      <c r="V1468" t="s">
        <v>25041</v>
      </c>
      <c r="W1468" t="s">
        <v>22811</v>
      </c>
      <c r="X1468">
        <v>35.74</v>
      </c>
      <c r="Y1468" t="s">
        <v>20700</v>
      </c>
      <c r="Z1468" t="s">
        <v>100</v>
      </c>
      <c r="AA1468" t="s">
        <v>92</v>
      </c>
      <c r="AB1468" t="s">
        <v>305</v>
      </c>
      <c r="AC1468" t="s">
        <v>306</v>
      </c>
      <c r="AD1468" t="s">
        <v>25900</v>
      </c>
      <c r="AE1468" t="s">
        <v>20702</v>
      </c>
      <c r="AF1468">
        <v>21000</v>
      </c>
      <c r="AG1468" t="s">
        <v>20703</v>
      </c>
      <c r="AH1468" s="5">
        <v>45575</v>
      </c>
      <c r="AI1468">
        <v>20.19</v>
      </c>
      <c r="AJ1468" t="s">
        <v>113</v>
      </c>
      <c r="AK1468" t="s">
        <v>20690</v>
      </c>
      <c r="AL1468" t="s">
        <v>20704</v>
      </c>
      <c r="AM1468" t="s">
        <v>20690</v>
      </c>
      <c r="AN1468" t="s">
        <v>20690</v>
      </c>
      <c r="AO1468" t="s">
        <v>24980</v>
      </c>
      <c r="AP1468" t="s">
        <v>20919</v>
      </c>
      <c r="AQ1468" t="s">
        <v>24981</v>
      </c>
      <c r="AR1468" t="s">
        <v>24982</v>
      </c>
      <c r="AS1468" s="5">
        <v>45646</v>
      </c>
      <c r="AT1468" t="s">
        <v>20690</v>
      </c>
      <c r="AU1468" t="s">
        <v>20709</v>
      </c>
      <c r="AV1468" t="s">
        <v>20710</v>
      </c>
      <c r="AX1468" s="6">
        <f>COUNTIFS(拍卖数据!E:E,AA1468,拍卖数据!F:F,AB1468,拍卖数据!O:O,O1468,拍卖数据!P:P,"&gt;"&amp;X1468*0.8,拍卖数据!P:P,"&lt;"&amp;X1468*1.2)</f>
        <v>1</v>
      </c>
      <c r="AY1468">
        <f>COUNTIFS(拍卖数据!E:E,AA1468,拍卖数据!F:F,AB1468,拍卖数据!O:O,O1468,拍卖数据!AN:AN,"机构",拍卖数据!P:P,"&gt;"&amp;X1468*0.8,拍卖数据!P:P,"&lt;"&amp;X1468*1.2)</f>
        <v>0</v>
      </c>
      <c r="AZ1468" s="6">
        <f>COUNTIFS(拍卖数据!E:E,AA1468,拍卖数据!F:F,AB1468,拍卖数据!G:G,AC1468,拍卖数据!O:O,O1468,拍卖数据!AN:AN,"机构",拍卖数据!P:P,"&gt;"&amp;X1468*0.8,拍卖数据!P:P,"&lt;"&amp;X1468*1.2)</f>
        <v>0</v>
      </c>
    </row>
    <row r="1469" hidden="1" spans="1:52">
      <c r="A1469">
        <v>68756</v>
      </c>
      <c r="B1469" t="s">
        <v>24972</v>
      </c>
      <c r="C1469" t="s">
        <v>113</v>
      </c>
      <c r="D1469" t="s">
        <v>24973</v>
      </c>
      <c r="E1469" t="s">
        <v>20985</v>
      </c>
      <c r="F1469">
        <v>14086.541282</v>
      </c>
      <c r="G1469">
        <v>8348.216088</v>
      </c>
      <c r="H1469">
        <v>108.773529</v>
      </c>
      <c r="I1469">
        <v>0</v>
      </c>
      <c r="J1469">
        <v>22543.530899</v>
      </c>
      <c r="K1469" t="s">
        <v>20689</v>
      </c>
      <c r="L1469" t="s">
        <v>7653</v>
      </c>
      <c r="M1469">
        <v>4270.06</v>
      </c>
      <c r="N1469" t="s">
        <v>20691</v>
      </c>
      <c r="O1469" t="s">
        <v>131</v>
      </c>
      <c r="P1469" t="s">
        <v>20692</v>
      </c>
      <c r="Q1469" t="s">
        <v>20693</v>
      </c>
      <c r="R1469" t="s">
        <v>25037</v>
      </c>
      <c r="S1469" t="s">
        <v>25038</v>
      </c>
      <c r="T1469" t="s">
        <v>25901</v>
      </c>
      <c r="U1469" t="s">
        <v>25902</v>
      </c>
      <c r="V1469" t="s">
        <v>25041</v>
      </c>
      <c r="W1469" t="s">
        <v>22811</v>
      </c>
      <c r="X1469">
        <v>35.74</v>
      </c>
      <c r="Y1469" t="s">
        <v>20700</v>
      </c>
      <c r="Z1469" t="s">
        <v>100</v>
      </c>
      <c r="AA1469" t="s">
        <v>92</v>
      </c>
      <c r="AB1469" t="s">
        <v>305</v>
      </c>
      <c r="AC1469" t="s">
        <v>306</v>
      </c>
      <c r="AD1469" t="s">
        <v>25903</v>
      </c>
      <c r="AE1469" t="s">
        <v>20702</v>
      </c>
      <c r="AF1469">
        <v>21000</v>
      </c>
      <c r="AG1469" t="s">
        <v>20703</v>
      </c>
      <c r="AH1469" s="5">
        <v>45575</v>
      </c>
      <c r="AI1469">
        <v>20.19</v>
      </c>
      <c r="AJ1469" t="s">
        <v>113</v>
      </c>
      <c r="AK1469" t="s">
        <v>20690</v>
      </c>
      <c r="AL1469" t="s">
        <v>20704</v>
      </c>
      <c r="AM1469" t="s">
        <v>20690</v>
      </c>
      <c r="AN1469" t="s">
        <v>20690</v>
      </c>
      <c r="AO1469" t="s">
        <v>24980</v>
      </c>
      <c r="AP1469" t="s">
        <v>20919</v>
      </c>
      <c r="AQ1469" t="s">
        <v>24981</v>
      </c>
      <c r="AR1469" t="s">
        <v>24982</v>
      </c>
      <c r="AS1469" s="5">
        <v>45646</v>
      </c>
      <c r="AT1469" t="s">
        <v>20690</v>
      </c>
      <c r="AU1469" t="s">
        <v>20709</v>
      </c>
      <c r="AV1469" t="s">
        <v>20710</v>
      </c>
      <c r="AX1469" s="6">
        <f>COUNTIFS(拍卖数据!E:E,AA1469,拍卖数据!F:F,AB1469,拍卖数据!O:O,O1469,拍卖数据!P:P,"&gt;"&amp;X1469*0.8,拍卖数据!P:P,"&lt;"&amp;X1469*1.2)</f>
        <v>1</v>
      </c>
      <c r="AY1469">
        <f>COUNTIFS(拍卖数据!E:E,AA1469,拍卖数据!F:F,AB1469,拍卖数据!O:O,O1469,拍卖数据!AN:AN,"机构",拍卖数据!P:P,"&gt;"&amp;X1469*0.8,拍卖数据!P:P,"&lt;"&amp;X1469*1.2)</f>
        <v>0</v>
      </c>
      <c r="AZ1469" s="6">
        <f>COUNTIFS(拍卖数据!E:E,AA1469,拍卖数据!F:F,AB1469,拍卖数据!G:G,AC1469,拍卖数据!O:O,O1469,拍卖数据!AN:AN,"机构",拍卖数据!P:P,"&gt;"&amp;X1469*0.8,拍卖数据!P:P,"&lt;"&amp;X1469*1.2)</f>
        <v>0</v>
      </c>
    </row>
    <row r="1470" hidden="1" spans="1:52">
      <c r="A1470">
        <v>68757</v>
      </c>
      <c r="B1470" t="s">
        <v>24972</v>
      </c>
      <c r="C1470" t="s">
        <v>113</v>
      </c>
      <c r="D1470" t="s">
        <v>24973</v>
      </c>
      <c r="E1470" t="s">
        <v>20985</v>
      </c>
      <c r="F1470">
        <v>14086.541282</v>
      </c>
      <c r="G1470">
        <v>8348.216088</v>
      </c>
      <c r="H1470">
        <v>108.773529</v>
      </c>
      <c r="I1470">
        <v>0</v>
      </c>
      <c r="J1470">
        <v>22543.530899</v>
      </c>
      <c r="K1470" t="s">
        <v>20689</v>
      </c>
      <c r="L1470" t="s">
        <v>7653</v>
      </c>
      <c r="M1470">
        <v>4270.06</v>
      </c>
      <c r="N1470" t="s">
        <v>20691</v>
      </c>
      <c r="O1470" t="s">
        <v>131</v>
      </c>
      <c r="P1470" t="s">
        <v>20692</v>
      </c>
      <c r="Q1470" t="s">
        <v>20693</v>
      </c>
      <c r="R1470" t="s">
        <v>25037</v>
      </c>
      <c r="S1470" t="s">
        <v>25038</v>
      </c>
      <c r="T1470" t="s">
        <v>25904</v>
      </c>
      <c r="U1470" t="s">
        <v>25905</v>
      </c>
      <c r="V1470" t="s">
        <v>25041</v>
      </c>
      <c r="W1470" t="s">
        <v>22811</v>
      </c>
      <c r="X1470">
        <v>34.41</v>
      </c>
      <c r="Y1470" t="s">
        <v>20700</v>
      </c>
      <c r="Z1470" t="s">
        <v>100</v>
      </c>
      <c r="AA1470" t="s">
        <v>92</v>
      </c>
      <c r="AB1470" t="s">
        <v>305</v>
      </c>
      <c r="AC1470" t="s">
        <v>306</v>
      </c>
      <c r="AD1470" t="s">
        <v>25906</v>
      </c>
      <c r="AE1470" t="s">
        <v>20702</v>
      </c>
      <c r="AF1470">
        <v>21000</v>
      </c>
      <c r="AG1470" t="s">
        <v>20703</v>
      </c>
      <c r="AH1470" s="5">
        <v>45575</v>
      </c>
      <c r="AI1470">
        <v>19.43</v>
      </c>
      <c r="AJ1470" t="s">
        <v>113</v>
      </c>
      <c r="AK1470" t="s">
        <v>20690</v>
      </c>
      <c r="AL1470" t="s">
        <v>20704</v>
      </c>
      <c r="AM1470" t="s">
        <v>20690</v>
      </c>
      <c r="AN1470" t="s">
        <v>20690</v>
      </c>
      <c r="AO1470" t="s">
        <v>24980</v>
      </c>
      <c r="AP1470" t="s">
        <v>20919</v>
      </c>
      <c r="AQ1470" t="s">
        <v>24981</v>
      </c>
      <c r="AR1470" t="s">
        <v>24982</v>
      </c>
      <c r="AS1470" s="5">
        <v>45646</v>
      </c>
      <c r="AT1470" t="s">
        <v>20690</v>
      </c>
      <c r="AU1470" t="s">
        <v>20709</v>
      </c>
      <c r="AV1470" t="s">
        <v>20710</v>
      </c>
      <c r="AX1470" s="6">
        <f>COUNTIFS(拍卖数据!E:E,AA1470,拍卖数据!F:F,AB1470,拍卖数据!O:O,O1470,拍卖数据!P:P,"&gt;"&amp;X1470*0.8,拍卖数据!P:P,"&lt;"&amp;X1470*1.2)</f>
        <v>3</v>
      </c>
      <c r="AY1470">
        <f>COUNTIFS(拍卖数据!E:E,AA1470,拍卖数据!F:F,AB1470,拍卖数据!O:O,O1470,拍卖数据!AN:AN,"机构",拍卖数据!P:P,"&gt;"&amp;X1470*0.8,拍卖数据!P:P,"&lt;"&amp;X1470*1.2)</f>
        <v>0</v>
      </c>
      <c r="AZ1470" s="6">
        <f>COUNTIFS(拍卖数据!E:E,AA1470,拍卖数据!F:F,AB1470,拍卖数据!G:G,AC1470,拍卖数据!O:O,O1470,拍卖数据!AN:AN,"机构",拍卖数据!P:P,"&gt;"&amp;X1470*0.8,拍卖数据!P:P,"&lt;"&amp;X1470*1.2)</f>
        <v>0</v>
      </c>
    </row>
    <row r="1471" hidden="1" spans="1:52">
      <c r="A1471">
        <v>68758</v>
      </c>
      <c r="B1471" t="s">
        <v>24972</v>
      </c>
      <c r="C1471" t="s">
        <v>113</v>
      </c>
      <c r="D1471" t="s">
        <v>24973</v>
      </c>
      <c r="E1471" t="s">
        <v>20985</v>
      </c>
      <c r="F1471">
        <v>14086.541282</v>
      </c>
      <c r="G1471">
        <v>8348.216088</v>
      </c>
      <c r="H1471">
        <v>108.773529</v>
      </c>
      <c r="I1471">
        <v>0</v>
      </c>
      <c r="J1471">
        <v>22543.530899</v>
      </c>
      <c r="K1471" t="s">
        <v>20689</v>
      </c>
      <c r="L1471" t="s">
        <v>7653</v>
      </c>
      <c r="M1471">
        <v>4270.06</v>
      </c>
      <c r="N1471" t="s">
        <v>20691</v>
      </c>
      <c r="O1471" t="s">
        <v>131</v>
      </c>
      <c r="P1471" t="s">
        <v>20692</v>
      </c>
      <c r="Q1471" t="s">
        <v>20693</v>
      </c>
      <c r="R1471" t="s">
        <v>25037</v>
      </c>
      <c r="S1471" t="s">
        <v>25038</v>
      </c>
      <c r="T1471" t="s">
        <v>25907</v>
      </c>
      <c r="U1471" t="s">
        <v>25908</v>
      </c>
      <c r="V1471" t="s">
        <v>25041</v>
      </c>
      <c r="W1471" t="s">
        <v>22811</v>
      </c>
      <c r="X1471">
        <v>19.41</v>
      </c>
      <c r="Y1471" t="s">
        <v>20700</v>
      </c>
      <c r="Z1471" t="s">
        <v>100</v>
      </c>
      <c r="AA1471" t="s">
        <v>92</v>
      </c>
      <c r="AB1471" t="s">
        <v>305</v>
      </c>
      <c r="AC1471" t="s">
        <v>306</v>
      </c>
      <c r="AD1471" t="s">
        <v>25909</v>
      </c>
      <c r="AE1471" t="s">
        <v>20702</v>
      </c>
      <c r="AF1471">
        <v>21000</v>
      </c>
      <c r="AG1471" t="s">
        <v>20703</v>
      </c>
      <c r="AH1471" s="5">
        <v>45575</v>
      </c>
      <c r="AI1471">
        <v>10.96</v>
      </c>
      <c r="AJ1471" t="s">
        <v>113</v>
      </c>
      <c r="AK1471" t="s">
        <v>20690</v>
      </c>
      <c r="AL1471" t="s">
        <v>20704</v>
      </c>
      <c r="AM1471" t="s">
        <v>20690</v>
      </c>
      <c r="AN1471" t="s">
        <v>20690</v>
      </c>
      <c r="AO1471" t="s">
        <v>24980</v>
      </c>
      <c r="AP1471" t="s">
        <v>20919</v>
      </c>
      <c r="AQ1471" t="s">
        <v>24981</v>
      </c>
      <c r="AR1471" t="s">
        <v>24982</v>
      </c>
      <c r="AS1471" s="5">
        <v>45646</v>
      </c>
      <c r="AT1471" t="s">
        <v>20690</v>
      </c>
      <c r="AU1471" t="s">
        <v>20709</v>
      </c>
      <c r="AV1471" t="s">
        <v>20710</v>
      </c>
      <c r="AX1471" s="6">
        <f>COUNTIFS(拍卖数据!E:E,AA1471,拍卖数据!F:F,AB1471,拍卖数据!O:O,O1471,拍卖数据!P:P,"&gt;"&amp;X1471*0.8,拍卖数据!P:P,"&lt;"&amp;X1471*1.2)</f>
        <v>0</v>
      </c>
      <c r="AY1471">
        <f>COUNTIFS(拍卖数据!E:E,AA1471,拍卖数据!F:F,AB1471,拍卖数据!O:O,O1471,拍卖数据!AN:AN,"机构",拍卖数据!P:P,"&gt;"&amp;X1471*0.8,拍卖数据!P:P,"&lt;"&amp;X1471*1.2)</f>
        <v>0</v>
      </c>
      <c r="AZ1471" s="6">
        <f>COUNTIFS(拍卖数据!E:E,AA1471,拍卖数据!F:F,AB1471,拍卖数据!G:G,AC1471,拍卖数据!O:O,O1471,拍卖数据!AN:AN,"机构",拍卖数据!P:P,"&gt;"&amp;X1471*0.8,拍卖数据!P:P,"&lt;"&amp;X1471*1.2)</f>
        <v>0</v>
      </c>
    </row>
    <row r="1472" hidden="1" spans="1:52">
      <c r="A1472">
        <v>68759</v>
      </c>
      <c r="B1472" t="s">
        <v>24972</v>
      </c>
      <c r="C1472" t="s">
        <v>113</v>
      </c>
      <c r="D1472" t="s">
        <v>24973</v>
      </c>
      <c r="E1472" t="s">
        <v>20985</v>
      </c>
      <c r="F1472">
        <v>14086.541282</v>
      </c>
      <c r="G1472">
        <v>8348.216088</v>
      </c>
      <c r="H1472">
        <v>108.773529</v>
      </c>
      <c r="I1472">
        <v>0</v>
      </c>
      <c r="J1472">
        <v>22543.530899</v>
      </c>
      <c r="K1472" t="s">
        <v>20689</v>
      </c>
      <c r="L1472" t="s">
        <v>7653</v>
      </c>
      <c r="M1472">
        <v>4270.06</v>
      </c>
      <c r="N1472" t="s">
        <v>20691</v>
      </c>
      <c r="O1472" t="s">
        <v>131</v>
      </c>
      <c r="P1472" t="s">
        <v>20692</v>
      </c>
      <c r="Q1472" t="s">
        <v>20693</v>
      </c>
      <c r="R1472" t="s">
        <v>25037</v>
      </c>
      <c r="S1472" t="s">
        <v>25038</v>
      </c>
      <c r="T1472" t="s">
        <v>25910</v>
      </c>
      <c r="U1472" t="s">
        <v>25911</v>
      </c>
      <c r="V1472" t="s">
        <v>25041</v>
      </c>
      <c r="W1472" t="s">
        <v>22811</v>
      </c>
      <c r="X1472">
        <v>19.41</v>
      </c>
      <c r="Y1472" t="s">
        <v>20700</v>
      </c>
      <c r="Z1472" t="s">
        <v>100</v>
      </c>
      <c r="AA1472" t="s">
        <v>92</v>
      </c>
      <c r="AB1472" t="s">
        <v>305</v>
      </c>
      <c r="AC1472" t="s">
        <v>306</v>
      </c>
      <c r="AD1472" t="s">
        <v>25912</v>
      </c>
      <c r="AE1472" t="s">
        <v>20702</v>
      </c>
      <c r="AF1472">
        <v>21000</v>
      </c>
      <c r="AG1472" t="s">
        <v>20703</v>
      </c>
      <c r="AH1472" s="5">
        <v>45575</v>
      </c>
      <c r="AI1472">
        <v>10.96</v>
      </c>
      <c r="AJ1472" t="s">
        <v>113</v>
      </c>
      <c r="AK1472" t="s">
        <v>20690</v>
      </c>
      <c r="AL1472" t="s">
        <v>20704</v>
      </c>
      <c r="AM1472" t="s">
        <v>20690</v>
      </c>
      <c r="AN1472" t="s">
        <v>20690</v>
      </c>
      <c r="AO1472" t="s">
        <v>24980</v>
      </c>
      <c r="AP1472" t="s">
        <v>20919</v>
      </c>
      <c r="AQ1472" t="s">
        <v>24981</v>
      </c>
      <c r="AR1472" t="s">
        <v>24982</v>
      </c>
      <c r="AS1472" s="5">
        <v>45646</v>
      </c>
      <c r="AT1472" t="s">
        <v>20690</v>
      </c>
      <c r="AU1472" t="s">
        <v>20709</v>
      </c>
      <c r="AV1472" t="s">
        <v>20710</v>
      </c>
      <c r="AX1472" s="6">
        <f>COUNTIFS(拍卖数据!E:E,AA1472,拍卖数据!F:F,AB1472,拍卖数据!O:O,O1472,拍卖数据!P:P,"&gt;"&amp;X1472*0.8,拍卖数据!P:P,"&lt;"&amp;X1472*1.2)</f>
        <v>0</v>
      </c>
      <c r="AY1472">
        <f>COUNTIFS(拍卖数据!E:E,AA1472,拍卖数据!F:F,AB1472,拍卖数据!O:O,O1472,拍卖数据!AN:AN,"机构",拍卖数据!P:P,"&gt;"&amp;X1472*0.8,拍卖数据!P:P,"&lt;"&amp;X1472*1.2)</f>
        <v>0</v>
      </c>
      <c r="AZ1472" s="6">
        <f>COUNTIFS(拍卖数据!E:E,AA1472,拍卖数据!F:F,AB1472,拍卖数据!G:G,AC1472,拍卖数据!O:O,O1472,拍卖数据!AN:AN,"机构",拍卖数据!P:P,"&gt;"&amp;X1472*0.8,拍卖数据!P:P,"&lt;"&amp;X1472*1.2)</f>
        <v>0</v>
      </c>
    </row>
    <row r="1473" hidden="1" spans="1:52">
      <c r="A1473">
        <v>68760</v>
      </c>
      <c r="B1473" t="s">
        <v>24972</v>
      </c>
      <c r="C1473" t="s">
        <v>113</v>
      </c>
      <c r="D1473" t="s">
        <v>24973</v>
      </c>
      <c r="E1473" t="s">
        <v>20985</v>
      </c>
      <c r="F1473">
        <v>14086.541282</v>
      </c>
      <c r="G1473">
        <v>8348.216088</v>
      </c>
      <c r="H1473">
        <v>108.773529</v>
      </c>
      <c r="I1473">
        <v>0</v>
      </c>
      <c r="J1473">
        <v>22543.530899</v>
      </c>
      <c r="K1473" t="s">
        <v>20689</v>
      </c>
      <c r="L1473" t="s">
        <v>7653</v>
      </c>
      <c r="M1473">
        <v>4270.06</v>
      </c>
      <c r="N1473" t="s">
        <v>20691</v>
      </c>
      <c r="O1473" t="s">
        <v>131</v>
      </c>
      <c r="P1473" t="s">
        <v>20692</v>
      </c>
      <c r="Q1473" t="s">
        <v>20693</v>
      </c>
      <c r="R1473" t="s">
        <v>25037</v>
      </c>
      <c r="S1473" t="s">
        <v>25038</v>
      </c>
      <c r="T1473" t="s">
        <v>25913</v>
      </c>
      <c r="U1473" t="s">
        <v>25914</v>
      </c>
      <c r="V1473" t="s">
        <v>25041</v>
      </c>
      <c r="W1473" t="s">
        <v>22811</v>
      </c>
      <c r="X1473">
        <v>48.82</v>
      </c>
      <c r="Y1473" t="s">
        <v>20700</v>
      </c>
      <c r="Z1473" t="s">
        <v>100</v>
      </c>
      <c r="AA1473" t="s">
        <v>92</v>
      </c>
      <c r="AB1473" t="s">
        <v>305</v>
      </c>
      <c r="AC1473" t="s">
        <v>306</v>
      </c>
      <c r="AD1473" t="s">
        <v>25915</v>
      </c>
      <c r="AE1473" t="s">
        <v>20702</v>
      </c>
      <c r="AF1473">
        <v>21000</v>
      </c>
      <c r="AG1473" t="s">
        <v>20703</v>
      </c>
      <c r="AH1473" s="5">
        <v>45575</v>
      </c>
      <c r="AI1473">
        <v>27.57</v>
      </c>
      <c r="AJ1473" t="s">
        <v>113</v>
      </c>
      <c r="AK1473" t="s">
        <v>20690</v>
      </c>
      <c r="AL1473" t="s">
        <v>20704</v>
      </c>
      <c r="AM1473" t="s">
        <v>20690</v>
      </c>
      <c r="AN1473" t="s">
        <v>20690</v>
      </c>
      <c r="AO1473" t="s">
        <v>24980</v>
      </c>
      <c r="AP1473" t="s">
        <v>20919</v>
      </c>
      <c r="AQ1473" t="s">
        <v>24981</v>
      </c>
      <c r="AR1473" t="s">
        <v>24982</v>
      </c>
      <c r="AS1473" s="5">
        <v>45646</v>
      </c>
      <c r="AT1473" t="s">
        <v>20690</v>
      </c>
      <c r="AU1473" t="s">
        <v>20709</v>
      </c>
      <c r="AV1473" t="s">
        <v>20710</v>
      </c>
      <c r="AX1473" s="6">
        <f>COUNTIFS(拍卖数据!E:E,AA1473,拍卖数据!F:F,AB1473,拍卖数据!O:O,O1473,拍卖数据!P:P,"&gt;"&amp;X1473*0.8,拍卖数据!P:P,"&lt;"&amp;X1473*1.2)</f>
        <v>1</v>
      </c>
      <c r="AY1473">
        <f>COUNTIFS(拍卖数据!E:E,AA1473,拍卖数据!F:F,AB1473,拍卖数据!O:O,O1473,拍卖数据!AN:AN,"机构",拍卖数据!P:P,"&gt;"&amp;X1473*0.8,拍卖数据!P:P,"&lt;"&amp;X1473*1.2)</f>
        <v>0</v>
      </c>
      <c r="AZ1473" s="6">
        <f>COUNTIFS(拍卖数据!E:E,AA1473,拍卖数据!F:F,AB1473,拍卖数据!G:G,AC1473,拍卖数据!O:O,O1473,拍卖数据!AN:AN,"机构",拍卖数据!P:P,"&gt;"&amp;X1473*0.8,拍卖数据!P:P,"&lt;"&amp;X1473*1.2)</f>
        <v>0</v>
      </c>
    </row>
    <row r="1474" hidden="1" spans="1:52">
      <c r="A1474">
        <v>68761</v>
      </c>
      <c r="B1474" t="s">
        <v>24972</v>
      </c>
      <c r="C1474" t="s">
        <v>113</v>
      </c>
      <c r="D1474" t="s">
        <v>24973</v>
      </c>
      <c r="E1474" t="s">
        <v>20985</v>
      </c>
      <c r="F1474">
        <v>14086.541282</v>
      </c>
      <c r="G1474">
        <v>8348.216088</v>
      </c>
      <c r="H1474">
        <v>108.773529</v>
      </c>
      <c r="I1474">
        <v>0</v>
      </c>
      <c r="J1474">
        <v>22543.530899</v>
      </c>
      <c r="K1474" t="s">
        <v>20689</v>
      </c>
      <c r="L1474" t="s">
        <v>7653</v>
      </c>
      <c r="M1474">
        <v>4270.06</v>
      </c>
      <c r="N1474" t="s">
        <v>20691</v>
      </c>
      <c r="O1474" t="s">
        <v>131</v>
      </c>
      <c r="P1474" t="s">
        <v>20692</v>
      </c>
      <c r="Q1474" t="s">
        <v>20693</v>
      </c>
      <c r="R1474" t="s">
        <v>25037</v>
      </c>
      <c r="S1474" t="s">
        <v>25038</v>
      </c>
      <c r="T1474" t="s">
        <v>25916</v>
      </c>
      <c r="U1474" t="s">
        <v>25917</v>
      </c>
      <c r="V1474" t="s">
        <v>25041</v>
      </c>
      <c r="W1474" t="s">
        <v>22811</v>
      </c>
      <c r="X1474">
        <v>58.24</v>
      </c>
      <c r="Y1474" t="s">
        <v>20700</v>
      </c>
      <c r="Z1474" t="s">
        <v>100</v>
      </c>
      <c r="AA1474" t="s">
        <v>92</v>
      </c>
      <c r="AB1474" t="s">
        <v>305</v>
      </c>
      <c r="AC1474" t="s">
        <v>306</v>
      </c>
      <c r="AD1474" t="s">
        <v>25918</v>
      </c>
      <c r="AE1474" t="s">
        <v>20702</v>
      </c>
      <c r="AF1474">
        <v>21000</v>
      </c>
      <c r="AG1474" t="s">
        <v>20703</v>
      </c>
      <c r="AH1474" s="5">
        <v>45575</v>
      </c>
      <c r="AI1474">
        <v>32.89</v>
      </c>
      <c r="AJ1474" t="s">
        <v>113</v>
      </c>
      <c r="AK1474" t="s">
        <v>20690</v>
      </c>
      <c r="AL1474" t="s">
        <v>20704</v>
      </c>
      <c r="AM1474" t="s">
        <v>20690</v>
      </c>
      <c r="AN1474" t="s">
        <v>20690</v>
      </c>
      <c r="AO1474" t="s">
        <v>24980</v>
      </c>
      <c r="AP1474" t="s">
        <v>20919</v>
      </c>
      <c r="AQ1474" t="s">
        <v>24981</v>
      </c>
      <c r="AR1474" t="s">
        <v>24982</v>
      </c>
      <c r="AS1474" s="5">
        <v>45646</v>
      </c>
      <c r="AT1474" t="s">
        <v>20690</v>
      </c>
      <c r="AU1474" t="s">
        <v>20709</v>
      </c>
      <c r="AV1474" t="s">
        <v>20710</v>
      </c>
      <c r="AX1474" s="6">
        <f>COUNTIFS(拍卖数据!E:E,AA1474,拍卖数据!F:F,AB1474,拍卖数据!O:O,O1474,拍卖数据!P:P,"&gt;"&amp;X1474*0.8,拍卖数据!P:P,"&lt;"&amp;X1474*1.2)</f>
        <v>2</v>
      </c>
      <c r="AY1474">
        <f>COUNTIFS(拍卖数据!E:E,AA1474,拍卖数据!F:F,AB1474,拍卖数据!O:O,O1474,拍卖数据!AN:AN,"机构",拍卖数据!P:P,"&gt;"&amp;X1474*0.8,拍卖数据!P:P,"&lt;"&amp;X1474*1.2)</f>
        <v>0</v>
      </c>
      <c r="AZ1474" s="6">
        <f>COUNTIFS(拍卖数据!E:E,AA1474,拍卖数据!F:F,AB1474,拍卖数据!G:G,AC1474,拍卖数据!O:O,O1474,拍卖数据!AN:AN,"机构",拍卖数据!P:P,"&gt;"&amp;X1474*0.8,拍卖数据!P:P,"&lt;"&amp;X1474*1.2)</f>
        <v>0</v>
      </c>
    </row>
    <row r="1475" hidden="1" spans="1:52">
      <c r="A1475">
        <v>68762</v>
      </c>
      <c r="B1475" t="s">
        <v>24972</v>
      </c>
      <c r="C1475" t="s">
        <v>113</v>
      </c>
      <c r="D1475" t="s">
        <v>24973</v>
      </c>
      <c r="E1475" t="s">
        <v>20985</v>
      </c>
      <c r="F1475">
        <v>14086.541282</v>
      </c>
      <c r="G1475">
        <v>8348.216088</v>
      </c>
      <c r="H1475">
        <v>108.773529</v>
      </c>
      <c r="I1475">
        <v>0</v>
      </c>
      <c r="J1475">
        <v>22543.530899</v>
      </c>
      <c r="K1475" t="s">
        <v>20689</v>
      </c>
      <c r="L1475" t="s">
        <v>7653</v>
      </c>
      <c r="M1475">
        <v>4270.06</v>
      </c>
      <c r="N1475" t="s">
        <v>20691</v>
      </c>
      <c r="O1475" t="s">
        <v>131</v>
      </c>
      <c r="P1475" t="s">
        <v>20692</v>
      </c>
      <c r="Q1475" t="s">
        <v>20693</v>
      </c>
      <c r="R1475" t="s">
        <v>25037</v>
      </c>
      <c r="S1475" t="s">
        <v>25038</v>
      </c>
      <c r="T1475" t="s">
        <v>25919</v>
      </c>
      <c r="U1475" t="s">
        <v>25920</v>
      </c>
      <c r="V1475" t="s">
        <v>25041</v>
      </c>
      <c r="W1475" t="s">
        <v>22811</v>
      </c>
      <c r="X1475">
        <v>58.24</v>
      </c>
      <c r="Y1475" t="s">
        <v>20700</v>
      </c>
      <c r="Z1475" t="s">
        <v>100</v>
      </c>
      <c r="AA1475" t="s">
        <v>92</v>
      </c>
      <c r="AB1475" t="s">
        <v>305</v>
      </c>
      <c r="AC1475" t="s">
        <v>306</v>
      </c>
      <c r="AD1475" t="s">
        <v>25921</v>
      </c>
      <c r="AE1475" t="s">
        <v>20702</v>
      </c>
      <c r="AF1475">
        <v>21000</v>
      </c>
      <c r="AG1475" t="s">
        <v>20703</v>
      </c>
      <c r="AH1475" s="5">
        <v>45575</v>
      </c>
      <c r="AI1475">
        <v>32.89</v>
      </c>
      <c r="AJ1475" t="s">
        <v>113</v>
      </c>
      <c r="AK1475" t="s">
        <v>20690</v>
      </c>
      <c r="AL1475" t="s">
        <v>20704</v>
      </c>
      <c r="AM1475" t="s">
        <v>20690</v>
      </c>
      <c r="AN1475" t="s">
        <v>20690</v>
      </c>
      <c r="AO1475" t="s">
        <v>24980</v>
      </c>
      <c r="AP1475" t="s">
        <v>20919</v>
      </c>
      <c r="AQ1475" t="s">
        <v>24981</v>
      </c>
      <c r="AR1475" t="s">
        <v>24982</v>
      </c>
      <c r="AS1475" s="5">
        <v>45646</v>
      </c>
      <c r="AT1475" t="s">
        <v>20690</v>
      </c>
      <c r="AU1475" t="s">
        <v>20709</v>
      </c>
      <c r="AV1475" t="s">
        <v>20710</v>
      </c>
      <c r="AX1475" s="6">
        <f>COUNTIFS(拍卖数据!E:E,AA1475,拍卖数据!F:F,AB1475,拍卖数据!O:O,O1475,拍卖数据!P:P,"&gt;"&amp;X1475*0.8,拍卖数据!P:P,"&lt;"&amp;X1475*1.2)</f>
        <v>2</v>
      </c>
      <c r="AY1475">
        <f>COUNTIFS(拍卖数据!E:E,AA1475,拍卖数据!F:F,AB1475,拍卖数据!O:O,O1475,拍卖数据!AN:AN,"机构",拍卖数据!P:P,"&gt;"&amp;X1475*0.8,拍卖数据!P:P,"&lt;"&amp;X1475*1.2)</f>
        <v>0</v>
      </c>
      <c r="AZ1475" s="6">
        <f>COUNTIFS(拍卖数据!E:E,AA1475,拍卖数据!F:F,AB1475,拍卖数据!G:G,AC1475,拍卖数据!O:O,O1475,拍卖数据!AN:AN,"机构",拍卖数据!P:P,"&gt;"&amp;X1475*0.8,拍卖数据!P:P,"&lt;"&amp;X1475*1.2)</f>
        <v>0</v>
      </c>
    </row>
    <row r="1476" hidden="1" spans="1:52">
      <c r="A1476">
        <v>68763</v>
      </c>
      <c r="B1476" t="s">
        <v>24972</v>
      </c>
      <c r="C1476" t="s">
        <v>113</v>
      </c>
      <c r="D1476" t="s">
        <v>24973</v>
      </c>
      <c r="E1476" t="s">
        <v>20985</v>
      </c>
      <c r="F1476">
        <v>14086.541282</v>
      </c>
      <c r="G1476">
        <v>8348.216088</v>
      </c>
      <c r="H1476">
        <v>108.773529</v>
      </c>
      <c r="I1476">
        <v>0</v>
      </c>
      <c r="J1476">
        <v>22543.530899</v>
      </c>
      <c r="K1476" t="s">
        <v>20689</v>
      </c>
      <c r="L1476" t="s">
        <v>7653</v>
      </c>
      <c r="M1476">
        <v>4270.06</v>
      </c>
      <c r="N1476" t="s">
        <v>20691</v>
      </c>
      <c r="O1476" t="s">
        <v>131</v>
      </c>
      <c r="P1476" t="s">
        <v>20692</v>
      </c>
      <c r="Q1476" t="s">
        <v>20693</v>
      </c>
      <c r="R1476" t="s">
        <v>25037</v>
      </c>
      <c r="S1476" t="s">
        <v>25038</v>
      </c>
      <c r="T1476" t="s">
        <v>25922</v>
      </c>
      <c r="U1476" t="s">
        <v>25923</v>
      </c>
      <c r="V1476" t="s">
        <v>25041</v>
      </c>
      <c r="W1476" t="s">
        <v>22811</v>
      </c>
      <c r="X1476">
        <v>58.24</v>
      </c>
      <c r="Y1476" t="s">
        <v>20700</v>
      </c>
      <c r="Z1476" t="s">
        <v>100</v>
      </c>
      <c r="AA1476" t="s">
        <v>92</v>
      </c>
      <c r="AB1476" t="s">
        <v>305</v>
      </c>
      <c r="AC1476" t="s">
        <v>306</v>
      </c>
      <c r="AD1476" t="s">
        <v>25924</v>
      </c>
      <c r="AE1476" t="s">
        <v>20702</v>
      </c>
      <c r="AF1476">
        <v>21000</v>
      </c>
      <c r="AG1476" t="s">
        <v>20703</v>
      </c>
      <c r="AH1476" s="5">
        <v>45575</v>
      </c>
      <c r="AI1476">
        <v>32.89</v>
      </c>
      <c r="AJ1476" t="s">
        <v>113</v>
      </c>
      <c r="AK1476" t="s">
        <v>20690</v>
      </c>
      <c r="AL1476" t="s">
        <v>20704</v>
      </c>
      <c r="AM1476" t="s">
        <v>20690</v>
      </c>
      <c r="AN1476" t="s">
        <v>20690</v>
      </c>
      <c r="AO1476" t="s">
        <v>24980</v>
      </c>
      <c r="AP1476" t="s">
        <v>20919</v>
      </c>
      <c r="AQ1476" t="s">
        <v>24981</v>
      </c>
      <c r="AR1476" t="s">
        <v>24982</v>
      </c>
      <c r="AS1476" s="5">
        <v>45646</v>
      </c>
      <c r="AT1476" t="s">
        <v>20690</v>
      </c>
      <c r="AU1476" t="s">
        <v>20709</v>
      </c>
      <c r="AV1476" t="s">
        <v>20710</v>
      </c>
      <c r="AX1476" s="6">
        <f>COUNTIFS(拍卖数据!E:E,AA1476,拍卖数据!F:F,AB1476,拍卖数据!O:O,O1476,拍卖数据!P:P,"&gt;"&amp;X1476*0.8,拍卖数据!P:P,"&lt;"&amp;X1476*1.2)</f>
        <v>2</v>
      </c>
      <c r="AY1476">
        <f>COUNTIFS(拍卖数据!E:E,AA1476,拍卖数据!F:F,AB1476,拍卖数据!O:O,O1476,拍卖数据!AN:AN,"机构",拍卖数据!P:P,"&gt;"&amp;X1476*0.8,拍卖数据!P:P,"&lt;"&amp;X1476*1.2)</f>
        <v>0</v>
      </c>
      <c r="AZ1476" s="6">
        <f>COUNTIFS(拍卖数据!E:E,AA1476,拍卖数据!F:F,AB1476,拍卖数据!G:G,AC1476,拍卖数据!O:O,O1476,拍卖数据!AN:AN,"机构",拍卖数据!P:P,"&gt;"&amp;X1476*0.8,拍卖数据!P:P,"&lt;"&amp;X1476*1.2)</f>
        <v>0</v>
      </c>
    </row>
    <row r="1477" hidden="1" spans="1:52">
      <c r="A1477">
        <v>68764</v>
      </c>
      <c r="B1477" t="s">
        <v>24972</v>
      </c>
      <c r="C1477" t="s">
        <v>113</v>
      </c>
      <c r="D1477" t="s">
        <v>24973</v>
      </c>
      <c r="E1477" t="s">
        <v>20985</v>
      </c>
      <c r="F1477">
        <v>14086.541282</v>
      </c>
      <c r="G1477">
        <v>8348.216088</v>
      </c>
      <c r="H1477">
        <v>108.773529</v>
      </c>
      <c r="I1477">
        <v>0</v>
      </c>
      <c r="J1477">
        <v>22543.530899</v>
      </c>
      <c r="K1477" t="s">
        <v>20689</v>
      </c>
      <c r="L1477" t="s">
        <v>7653</v>
      </c>
      <c r="M1477">
        <v>4270.06</v>
      </c>
      <c r="N1477" t="s">
        <v>20691</v>
      </c>
      <c r="O1477" t="s">
        <v>131</v>
      </c>
      <c r="P1477" t="s">
        <v>20692</v>
      </c>
      <c r="Q1477" t="s">
        <v>20693</v>
      </c>
      <c r="R1477" t="s">
        <v>25037</v>
      </c>
      <c r="S1477" t="s">
        <v>25038</v>
      </c>
      <c r="T1477" t="s">
        <v>25925</v>
      </c>
      <c r="U1477" t="s">
        <v>25926</v>
      </c>
      <c r="V1477" t="s">
        <v>25041</v>
      </c>
      <c r="W1477" t="s">
        <v>22811</v>
      </c>
      <c r="X1477">
        <v>19.41</v>
      </c>
      <c r="Y1477" t="s">
        <v>20700</v>
      </c>
      <c r="Z1477" t="s">
        <v>100</v>
      </c>
      <c r="AA1477" t="s">
        <v>92</v>
      </c>
      <c r="AB1477" t="s">
        <v>305</v>
      </c>
      <c r="AC1477" t="s">
        <v>306</v>
      </c>
      <c r="AD1477" t="s">
        <v>25927</v>
      </c>
      <c r="AE1477" t="s">
        <v>20702</v>
      </c>
      <c r="AF1477">
        <v>21000</v>
      </c>
      <c r="AG1477" t="s">
        <v>20703</v>
      </c>
      <c r="AH1477" s="5">
        <v>45575</v>
      </c>
      <c r="AI1477">
        <v>10.96</v>
      </c>
      <c r="AJ1477" t="s">
        <v>113</v>
      </c>
      <c r="AK1477" t="s">
        <v>20690</v>
      </c>
      <c r="AL1477" t="s">
        <v>20704</v>
      </c>
      <c r="AM1477" t="s">
        <v>20690</v>
      </c>
      <c r="AN1477" t="s">
        <v>20690</v>
      </c>
      <c r="AO1477" t="s">
        <v>24980</v>
      </c>
      <c r="AP1477" t="s">
        <v>20919</v>
      </c>
      <c r="AQ1477" t="s">
        <v>24981</v>
      </c>
      <c r="AR1477" t="s">
        <v>24982</v>
      </c>
      <c r="AS1477" s="5">
        <v>45646</v>
      </c>
      <c r="AT1477" t="s">
        <v>20690</v>
      </c>
      <c r="AU1477" t="s">
        <v>20709</v>
      </c>
      <c r="AV1477" t="s">
        <v>20710</v>
      </c>
      <c r="AX1477" s="6">
        <f>COUNTIFS(拍卖数据!E:E,AA1477,拍卖数据!F:F,AB1477,拍卖数据!O:O,O1477,拍卖数据!P:P,"&gt;"&amp;X1477*0.8,拍卖数据!P:P,"&lt;"&amp;X1477*1.2)</f>
        <v>0</v>
      </c>
      <c r="AY1477">
        <f>COUNTIFS(拍卖数据!E:E,AA1477,拍卖数据!F:F,AB1477,拍卖数据!O:O,O1477,拍卖数据!AN:AN,"机构",拍卖数据!P:P,"&gt;"&amp;X1477*0.8,拍卖数据!P:P,"&lt;"&amp;X1477*1.2)</f>
        <v>0</v>
      </c>
      <c r="AZ1477" s="6">
        <f>COUNTIFS(拍卖数据!E:E,AA1477,拍卖数据!F:F,AB1477,拍卖数据!G:G,AC1477,拍卖数据!O:O,O1477,拍卖数据!AN:AN,"机构",拍卖数据!P:P,"&gt;"&amp;X1477*0.8,拍卖数据!P:P,"&lt;"&amp;X1477*1.2)</f>
        <v>0</v>
      </c>
    </row>
    <row r="1478" hidden="1" spans="1:52">
      <c r="A1478">
        <v>68765</v>
      </c>
      <c r="B1478" t="s">
        <v>24972</v>
      </c>
      <c r="C1478" t="s">
        <v>113</v>
      </c>
      <c r="D1478" t="s">
        <v>24973</v>
      </c>
      <c r="E1478" t="s">
        <v>20985</v>
      </c>
      <c r="F1478">
        <v>14086.541282</v>
      </c>
      <c r="G1478">
        <v>8348.216088</v>
      </c>
      <c r="H1478">
        <v>108.773529</v>
      </c>
      <c r="I1478">
        <v>0</v>
      </c>
      <c r="J1478">
        <v>22543.530899</v>
      </c>
      <c r="K1478" t="s">
        <v>20689</v>
      </c>
      <c r="L1478" t="s">
        <v>7653</v>
      </c>
      <c r="M1478">
        <v>4270.06</v>
      </c>
      <c r="N1478" t="s">
        <v>20691</v>
      </c>
      <c r="O1478" t="s">
        <v>131</v>
      </c>
      <c r="P1478" t="s">
        <v>20692</v>
      </c>
      <c r="Q1478" t="s">
        <v>20693</v>
      </c>
      <c r="R1478" t="s">
        <v>25037</v>
      </c>
      <c r="S1478" t="s">
        <v>25038</v>
      </c>
      <c r="T1478" t="s">
        <v>25928</v>
      </c>
      <c r="U1478" t="s">
        <v>25929</v>
      </c>
      <c r="V1478" t="s">
        <v>25041</v>
      </c>
      <c r="W1478" t="s">
        <v>22811</v>
      </c>
      <c r="X1478">
        <v>19.41</v>
      </c>
      <c r="Y1478" t="s">
        <v>20700</v>
      </c>
      <c r="Z1478" t="s">
        <v>100</v>
      </c>
      <c r="AA1478" t="s">
        <v>92</v>
      </c>
      <c r="AB1478" t="s">
        <v>305</v>
      </c>
      <c r="AC1478" t="s">
        <v>306</v>
      </c>
      <c r="AD1478" t="s">
        <v>25930</v>
      </c>
      <c r="AE1478" t="s">
        <v>20702</v>
      </c>
      <c r="AF1478">
        <v>21000</v>
      </c>
      <c r="AG1478" t="s">
        <v>20703</v>
      </c>
      <c r="AH1478" s="5">
        <v>45575</v>
      </c>
      <c r="AI1478">
        <v>10.96</v>
      </c>
      <c r="AJ1478" t="s">
        <v>113</v>
      </c>
      <c r="AK1478" t="s">
        <v>20690</v>
      </c>
      <c r="AL1478" t="s">
        <v>20704</v>
      </c>
      <c r="AM1478" t="s">
        <v>20690</v>
      </c>
      <c r="AN1478" t="s">
        <v>20690</v>
      </c>
      <c r="AO1478" t="s">
        <v>24980</v>
      </c>
      <c r="AP1478" t="s">
        <v>20919</v>
      </c>
      <c r="AQ1478" t="s">
        <v>24981</v>
      </c>
      <c r="AR1478" t="s">
        <v>24982</v>
      </c>
      <c r="AS1478" s="5">
        <v>45646</v>
      </c>
      <c r="AT1478" t="s">
        <v>20690</v>
      </c>
      <c r="AU1478" t="s">
        <v>20709</v>
      </c>
      <c r="AV1478" t="s">
        <v>20710</v>
      </c>
      <c r="AX1478" s="6">
        <f>COUNTIFS(拍卖数据!E:E,AA1478,拍卖数据!F:F,AB1478,拍卖数据!O:O,O1478,拍卖数据!P:P,"&gt;"&amp;X1478*0.8,拍卖数据!P:P,"&lt;"&amp;X1478*1.2)</f>
        <v>0</v>
      </c>
      <c r="AY1478">
        <f>COUNTIFS(拍卖数据!E:E,AA1478,拍卖数据!F:F,AB1478,拍卖数据!O:O,O1478,拍卖数据!AN:AN,"机构",拍卖数据!P:P,"&gt;"&amp;X1478*0.8,拍卖数据!P:P,"&lt;"&amp;X1478*1.2)</f>
        <v>0</v>
      </c>
      <c r="AZ1478" s="6">
        <f>COUNTIFS(拍卖数据!E:E,AA1478,拍卖数据!F:F,AB1478,拍卖数据!G:G,AC1478,拍卖数据!O:O,O1478,拍卖数据!AN:AN,"机构",拍卖数据!P:P,"&gt;"&amp;X1478*0.8,拍卖数据!P:P,"&lt;"&amp;X1478*1.2)</f>
        <v>0</v>
      </c>
    </row>
    <row r="1479" hidden="1" spans="1:52">
      <c r="A1479">
        <v>68766</v>
      </c>
      <c r="B1479" t="s">
        <v>24972</v>
      </c>
      <c r="C1479" t="s">
        <v>113</v>
      </c>
      <c r="D1479" t="s">
        <v>24973</v>
      </c>
      <c r="E1479" t="s">
        <v>20985</v>
      </c>
      <c r="F1479">
        <v>14086.541282</v>
      </c>
      <c r="G1479">
        <v>8348.216088</v>
      </c>
      <c r="H1479">
        <v>108.773529</v>
      </c>
      <c r="I1479">
        <v>0</v>
      </c>
      <c r="J1479">
        <v>22543.530899</v>
      </c>
      <c r="K1479" t="s">
        <v>20689</v>
      </c>
      <c r="L1479" t="s">
        <v>7653</v>
      </c>
      <c r="M1479">
        <v>4270.06</v>
      </c>
      <c r="N1479" t="s">
        <v>20691</v>
      </c>
      <c r="O1479" t="s">
        <v>131</v>
      </c>
      <c r="P1479" t="s">
        <v>20692</v>
      </c>
      <c r="Q1479" t="s">
        <v>20693</v>
      </c>
      <c r="R1479" t="s">
        <v>25037</v>
      </c>
      <c r="S1479" t="s">
        <v>25038</v>
      </c>
      <c r="T1479" t="s">
        <v>25931</v>
      </c>
      <c r="U1479" t="s">
        <v>25932</v>
      </c>
      <c r="V1479" t="s">
        <v>25041</v>
      </c>
      <c r="W1479" t="s">
        <v>22811</v>
      </c>
      <c r="X1479">
        <v>19.41</v>
      </c>
      <c r="Y1479" t="s">
        <v>20700</v>
      </c>
      <c r="Z1479" t="s">
        <v>100</v>
      </c>
      <c r="AA1479" t="s">
        <v>92</v>
      </c>
      <c r="AB1479" t="s">
        <v>305</v>
      </c>
      <c r="AC1479" t="s">
        <v>306</v>
      </c>
      <c r="AD1479" t="s">
        <v>25933</v>
      </c>
      <c r="AE1479" t="s">
        <v>20702</v>
      </c>
      <c r="AF1479">
        <v>21000</v>
      </c>
      <c r="AG1479" t="s">
        <v>20703</v>
      </c>
      <c r="AH1479" s="5">
        <v>45575</v>
      </c>
      <c r="AI1479">
        <v>10.96</v>
      </c>
      <c r="AJ1479" t="s">
        <v>113</v>
      </c>
      <c r="AK1479" t="s">
        <v>20690</v>
      </c>
      <c r="AL1479" t="s">
        <v>20704</v>
      </c>
      <c r="AM1479" t="s">
        <v>20690</v>
      </c>
      <c r="AN1479" t="s">
        <v>20690</v>
      </c>
      <c r="AO1479" t="s">
        <v>24980</v>
      </c>
      <c r="AP1479" t="s">
        <v>20919</v>
      </c>
      <c r="AQ1479" t="s">
        <v>24981</v>
      </c>
      <c r="AR1479" t="s">
        <v>24982</v>
      </c>
      <c r="AS1479" s="5">
        <v>45646</v>
      </c>
      <c r="AT1479" t="s">
        <v>20690</v>
      </c>
      <c r="AU1479" t="s">
        <v>20709</v>
      </c>
      <c r="AV1479" t="s">
        <v>20710</v>
      </c>
      <c r="AX1479" s="6">
        <f>COUNTIFS(拍卖数据!E:E,AA1479,拍卖数据!F:F,AB1479,拍卖数据!O:O,O1479,拍卖数据!P:P,"&gt;"&amp;X1479*0.8,拍卖数据!P:P,"&lt;"&amp;X1479*1.2)</f>
        <v>0</v>
      </c>
      <c r="AY1479">
        <f>COUNTIFS(拍卖数据!E:E,AA1479,拍卖数据!F:F,AB1479,拍卖数据!O:O,O1479,拍卖数据!AN:AN,"机构",拍卖数据!P:P,"&gt;"&amp;X1479*0.8,拍卖数据!P:P,"&lt;"&amp;X1479*1.2)</f>
        <v>0</v>
      </c>
      <c r="AZ1479" s="6">
        <f>COUNTIFS(拍卖数据!E:E,AA1479,拍卖数据!F:F,AB1479,拍卖数据!G:G,AC1479,拍卖数据!O:O,O1479,拍卖数据!AN:AN,"机构",拍卖数据!P:P,"&gt;"&amp;X1479*0.8,拍卖数据!P:P,"&lt;"&amp;X1479*1.2)</f>
        <v>0</v>
      </c>
    </row>
    <row r="1480" hidden="1" spans="1:52">
      <c r="A1480">
        <v>68767</v>
      </c>
      <c r="B1480" t="s">
        <v>24972</v>
      </c>
      <c r="C1480" t="s">
        <v>113</v>
      </c>
      <c r="D1480" t="s">
        <v>24973</v>
      </c>
      <c r="E1480" t="s">
        <v>20985</v>
      </c>
      <c r="F1480">
        <v>14086.541282</v>
      </c>
      <c r="G1480">
        <v>8348.216088</v>
      </c>
      <c r="H1480">
        <v>108.773529</v>
      </c>
      <c r="I1480">
        <v>0</v>
      </c>
      <c r="J1480">
        <v>22543.530899</v>
      </c>
      <c r="K1480" t="s">
        <v>20689</v>
      </c>
      <c r="L1480" t="s">
        <v>7653</v>
      </c>
      <c r="M1480">
        <v>4270.06</v>
      </c>
      <c r="N1480" t="s">
        <v>20691</v>
      </c>
      <c r="O1480" t="s">
        <v>131</v>
      </c>
      <c r="P1480" t="s">
        <v>20692</v>
      </c>
      <c r="Q1480" t="s">
        <v>20693</v>
      </c>
      <c r="R1480" t="s">
        <v>25037</v>
      </c>
      <c r="S1480" t="s">
        <v>25038</v>
      </c>
      <c r="T1480" t="s">
        <v>25934</v>
      </c>
      <c r="U1480" t="s">
        <v>25935</v>
      </c>
      <c r="V1480" t="s">
        <v>25041</v>
      </c>
      <c r="W1480" t="s">
        <v>22811</v>
      </c>
      <c r="X1480">
        <v>35.74</v>
      </c>
      <c r="Y1480" t="s">
        <v>20700</v>
      </c>
      <c r="Z1480" t="s">
        <v>100</v>
      </c>
      <c r="AA1480" t="s">
        <v>92</v>
      </c>
      <c r="AB1480" t="s">
        <v>305</v>
      </c>
      <c r="AC1480" t="s">
        <v>306</v>
      </c>
      <c r="AD1480" t="s">
        <v>25936</v>
      </c>
      <c r="AE1480" t="s">
        <v>20702</v>
      </c>
      <c r="AF1480">
        <v>21000</v>
      </c>
      <c r="AG1480" t="s">
        <v>20703</v>
      </c>
      <c r="AH1480" s="5">
        <v>45575</v>
      </c>
      <c r="AI1480">
        <v>20.19</v>
      </c>
      <c r="AJ1480" t="s">
        <v>113</v>
      </c>
      <c r="AK1480" t="s">
        <v>20690</v>
      </c>
      <c r="AL1480" t="s">
        <v>20704</v>
      </c>
      <c r="AM1480" t="s">
        <v>20690</v>
      </c>
      <c r="AN1480" t="s">
        <v>20690</v>
      </c>
      <c r="AO1480" t="s">
        <v>24980</v>
      </c>
      <c r="AP1480" t="s">
        <v>20919</v>
      </c>
      <c r="AQ1480" t="s">
        <v>24981</v>
      </c>
      <c r="AR1480" t="s">
        <v>24982</v>
      </c>
      <c r="AS1480" s="5">
        <v>45646</v>
      </c>
      <c r="AT1480" t="s">
        <v>20690</v>
      </c>
      <c r="AU1480" t="s">
        <v>20709</v>
      </c>
      <c r="AV1480" t="s">
        <v>20710</v>
      </c>
      <c r="AX1480" s="6">
        <f>COUNTIFS(拍卖数据!E:E,AA1480,拍卖数据!F:F,AB1480,拍卖数据!O:O,O1480,拍卖数据!P:P,"&gt;"&amp;X1480*0.8,拍卖数据!P:P,"&lt;"&amp;X1480*1.2)</f>
        <v>1</v>
      </c>
      <c r="AY1480">
        <f>COUNTIFS(拍卖数据!E:E,AA1480,拍卖数据!F:F,AB1480,拍卖数据!O:O,O1480,拍卖数据!AN:AN,"机构",拍卖数据!P:P,"&gt;"&amp;X1480*0.8,拍卖数据!P:P,"&lt;"&amp;X1480*1.2)</f>
        <v>0</v>
      </c>
      <c r="AZ1480" s="6">
        <f>COUNTIFS(拍卖数据!E:E,AA1480,拍卖数据!F:F,AB1480,拍卖数据!G:G,AC1480,拍卖数据!O:O,O1480,拍卖数据!AN:AN,"机构",拍卖数据!P:P,"&gt;"&amp;X1480*0.8,拍卖数据!P:P,"&lt;"&amp;X1480*1.2)</f>
        <v>0</v>
      </c>
    </row>
    <row r="1481" hidden="1" spans="1:52">
      <c r="A1481">
        <v>68768</v>
      </c>
      <c r="B1481" t="s">
        <v>24972</v>
      </c>
      <c r="C1481" t="s">
        <v>113</v>
      </c>
      <c r="D1481" t="s">
        <v>24973</v>
      </c>
      <c r="E1481" t="s">
        <v>20985</v>
      </c>
      <c r="F1481">
        <v>14086.541282</v>
      </c>
      <c r="G1481">
        <v>8348.216088</v>
      </c>
      <c r="H1481">
        <v>108.773529</v>
      </c>
      <c r="I1481">
        <v>0</v>
      </c>
      <c r="J1481">
        <v>22543.530899</v>
      </c>
      <c r="K1481" t="s">
        <v>20689</v>
      </c>
      <c r="L1481" t="s">
        <v>7653</v>
      </c>
      <c r="M1481">
        <v>4270.06</v>
      </c>
      <c r="N1481" t="s">
        <v>20691</v>
      </c>
      <c r="O1481" t="s">
        <v>131</v>
      </c>
      <c r="P1481" t="s">
        <v>20692</v>
      </c>
      <c r="Q1481" t="s">
        <v>20693</v>
      </c>
      <c r="R1481" t="s">
        <v>25037</v>
      </c>
      <c r="S1481" t="s">
        <v>25038</v>
      </c>
      <c r="T1481" t="s">
        <v>25937</v>
      </c>
      <c r="U1481" t="s">
        <v>25938</v>
      </c>
      <c r="V1481" t="s">
        <v>25041</v>
      </c>
      <c r="W1481" t="s">
        <v>22811</v>
      </c>
      <c r="X1481">
        <v>17.87</v>
      </c>
      <c r="Y1481" t="s">
        <v>20700</v>
      </c>
      <c r="Z1481" t="s">
        <v>100</v>
      </c>
      <c r="AA1481" t="s">
        <v>92</v>
      </c>
      <c r="AB1481" t="s">
        <v>305</v>
      </c>
      <c r="AC1481" t="s">
        <v>306</v>
      </c>
      <c r="AD1481" t="s">
        <v>25939</v>
      </c>
      <c r="AE1481" t="s">
        <v>20702</v>
      </c>
      <c r="AF1481">
        <v>21000</v>
      </c>
      <c r="AG1481" t="s">
        <v>20703</v>
      </c>
      <c r="AH1481" s="5">
        <v>45575</v>
      </c>
      <c r="AI1481">
        <v>10.09</v>
      </c>
      <c r="AJ1481" t="s">
        <v>113</v>
      </c>
      <c r="AK1481" t="s">
        <v>20690</v>
      </c>
      <c r="AL1481" t="s">
        <v>20704</v>
      </c>
      <c r="AM1481" t="s">
        <v>20690</v>
      </c>
      <c r="AN1481" t="s">
        <v>20690</v>
      </c>
      <c r="AO1481" t="s">
        <v>24980</v>
      </c>
      <c r="AP1481" t="s">
        <v>20919</v>
      </c>
      <c r="AQ1481" t="s">
        <v>24981</v>
      </c>
      <c r="AR1481" t="s">
        <v>24982</v>
      </c>
      <c r="AS1481" s="5">
        <v>45646</v>
      </c>
      <c r="AT1481" t="s">
        <v>20690</v>
      </c>
      <c r="AU1481" t="s">
        <v>20709</v>
      </c>
      <c r="AV1481" t="s">
        <v>20710</v>
      </c>
      <c r="AX1481" s="6">
        <f>COUNTIFS(拍卖数据!E:E,AA1481,拍卖数据!F:F,AB1481,拍卖数据!O:O,O1481,拍卖数据!P:P,"&gt;"&amp;X1481*0.8,拍卖数据!P:P,"&lt;"&amp;X1481*1.2)</f>
        <v>0</v>
      </c>
      <c r="AY1481">
        <f>COUNTIFS(拍卖数据!E:E,AA1481,拍卖数据!F:F,AB1481,拍卖数据!O:O,O1481,拍卖数据!AN:AN,"机构",拍卖数据!P:P,"&gt;"&amp;X1481*0.8,拍卖数据!P:P,"&lt;"&amp;X1481*1.2)</f>
        <v>0</v>
      </c>
      <c r="AZ1481" s="6">
        <f>COUNTIFS(拍卖数据!E:E,AA1481,拍卖数据!F:F,AB1481,拍卖数据!G:G,AC1481,拍卖数据!O:O,O1481,拍卖数据!AN:AN,"机构",拍卖数据!P:P,"&gt;"&amp;X1481*0.8,拍卖数据!P:P,"&lt;"&amp;X1481*1.2)</f>
        <v>0</v>
      </c>
    </row>
    <row r="1482" hidden="1" spans="1:52">
      <c r="A1482">
        <v>68769</v>
      </c>
      <c r="B1482" t="s">
        <v>24972</v>
      </c>
      <c r="C1482" t="s">
        <v>113</v>
      </c>
      <c r="D1482" t="s">
        <v>24973</v>
      </c>
      <c r="E1482" t="s">
        <v>20985</v>
      </c>
      <c r="F1482">
        <v>14086.541282</v>
      </c>
      <c r="G1482">
        <v>8348.216088</v>
      </c>
      <c r="H1482">
        <v>108.773529</v>
      </c>
      <c r="I1482">
        <v>0</v>
      </c>
      <c r="J1482">
        <v>22543.530899</v>
      </c>
      <c r="K1482" t="s">
        <v>20689</v>
      </c>
      <c r="L1482" t="s">
        <v>7653</v>
      </c>
      <c r="M1482">
        <v>4270.06</v>
      </c>
      <c r="N1482" t="s">
        <v>20691</v>
      </c>
      <c r="O1482" t="s">
        <v>131</v>
      </c>
      <c r="P1482" t="s">
        <v>20692</v>
      </c>
      <c r="Q1482" t="s">
        <v>20693</v>
      </c>
      <c r="R1482" t="s">
        <v>25037</v>
      </c>
      <c r="S1482" t="s">
        <v>25038</v>
      </c>
      <c r="T1482" t="s">
        <v>25940</v>
      </c>
      <c r="U1482" t="s">
        <v>25941</v>
      </c>
      <c r="V1482" t="s">
        <v>25041</v>
      </c>
      <c r="W1482" t="s">
        <v>22811</v>
      </c>
      <c r="X1482">
        <v>17.87</v>
      </c>
      <c r="Y1482" t="s">
        <v>20700</v>
      </c>
      <c r="Z1482" t="s">
        <v>100</v>
      </c>
      <c r="AA1482" t="s">
        <v>92</v>
      </c>
      <c r="AB1482" t="s">
        <v>305</v>
      </c>
      <c r="AC1482" t="s">
        <v>306</v>
      </c>
      <c r="AD1482" t="s">
        <v>25942</v>
      </c>
      <c r="AE1482" t="s">
        <v>20702</v>
      </c>
      <c r="AF1482">
        <v>21000</v>
      </c>
      <c r="AG1482" t="s">
        <v>20703</v>
      </c>
      <c r="AH1482" s="5">
        <v>45575</v>
      </c>
      <c r="AI1482">
        <v>10.09</v>
      </c>
      <c r="AJ1482" t="s">
        <v>113</v>
      </c>
      <c r="AK1482" t="s">
        <v>20690</v>
      </c>
      <c r="AL1482" t="s">
        <v>20704</v>
      </c>
      <c r="AM1482" t="s">
        <v>20690</v>
      </c>
      <c r="AN1482" t="s">
        <v>20690</v>
      </c>
      <c r="AO1482" t="s">
        <v>24980</v>
      </c>
      <c r="AP1482" t="s">
        <v>20919</v>
      </c>
      <c r="AQ1482" t="s">
        <v>24981</v>
      </c>
      <c r="AR1482" t="s">
        <v>24982</v>
      </c>
      <c r="AS1482" s="5">
        <v>45646</v>
      </c>
      <c r="AT1482" t="s">
        <v>20690</v>
      </c>
      <c r="AU1482" t="s">
        <v>20709</v>
      </c>
      <c r="AV1482" t="s">
        <v>20710</v>
      </c>
      <c r="AX1482" s="6">
        <f>COUNTIFS(拍卖数据!E:E,AA1482,拍卖数据!F:F,AB1482,拍卖数据!O:O,O1482,拍卖数据!P:P,"&gt;"&amp;X1482*0.8,拍卖数据!P:P,"&lt;"&amp;X1482*1.2)</f>
        <v>0</v>
      </c>
      <c r="AY1482">
        <f>COUNTIFS(拍卖数据!E:E,AA1482,拍卖数据!F:F,AB1482,拍卖数据!O:O,O1482,拍卖数据!AN:AN,"机构",拍卖数据!P:P,"&gt;"&amp;X1482*0.8,拍卖数据!P:P,"&lt;"&amp;X1482*1.2)</f>
        <v>0</v>
      </c>
      <c r="AZ1482" s="6">
        <f>COUNTIFS(拍卖数据!E:E,AA1482,拍卖数据!F:F,AB1482,拍卖数据!G:G,AC1482,拍卖数据!O:O,O1482,拍卖数据!AN:AN,"机构",拍卖数据!P:P,"&gt;"&amp;X1482*0.8,拍卖数据!P:P,"&lt;"&amp;X1482*1.2)</f>
        <v>0</v>
      </c>
    </row>
    <row r="1483" hidden="1" spans="1:52">
      <c r="A1483">
        <v>68770</v>
      </c>
      <c r="B1483" t="s">
        <v>24972</v>
      </c>
      <c r="C1483" t="s">
        <v>113</v>
      </c>
      <c r="D1483" t="s">
        <v>24973</v>
      </c>
      <c r="E1483" t="s">
        <v>20985</v>
      </c>
      <c r="F1483">
        <v>14086.541282</v>
      </c>
      <c r="G1483">
        <v>8348.216088</v>
      </c>
      <c r="H1483">
        <v>108.773529</v>
      </c>
      <c r="I1483">
        <v>0</v>
      </c>
      <c r="J1483">
        <v>22543.530899</v>
      </c>
      <c r="K1483" t="s">
        <v>20689</v>
      </c>
      <c r="L1483" t="s">
        <v>7653</v>
      </c>
      <c r="M1483">
        <v>4270.06</v>
      </c>
      <c r="N1483" t="s">
        <v>20691</v>
      </c>
      <c r="O1483" t="s">
        <v>131</v>
      </c>
      <c r="P1483" t="s">
        <v>20692</v>
      </c>
      <c r="Q1483" t="s">
        <v>20693</v>
      </c>
      <c r="R1483" t="s">
        <v>25037</v>
      </c>
      <c r="S1483" t="s">
        <v>25038</v>
      </c>
      <c r="T1483" t="s">
        <v>25943</v>
      </c>
      <c r="U1483" t="s">
        <v>25944</v>
      </c>
      <c r="V1483" t="s">
        <v>25041</v>
      </c>
      <c r="W1483" t="s">
        <v>22811</v>
      </c>
      <c r="X1483">
        <v>58.24</v>
      </c>
      <c r="Y1483" t="s">
        <v>20700</v>
      </c>
      <c r="Z1483" t="s">
        <v>100</v>
      </c>
      <c r="AA1483" t="s">
        <v>92</v>
      </c>
      <c r="AB1483" t="s">
        <v>305</v>
      </c>
      <c r="AC1483" t="s">
        <v>306</v>
      </c>
      <c r="AD1483" t="s">
        <v>25945</v>
      </c>
      <c r="AE1483" t="s">
        <v>20702</v>
      </c>
      <c r="AF1483">
        <v>21000</v>
      </c>
      <c r="AG1483" t="s">
        <v>20703</v>
      </c>
      <c r="AH1483" s="5">
        <v>45575</v>
      </c>
      <c r="AI1483">
        <v>32.89</v>
      </c>
      <c r="AJ1483" t="s">
        <v>113</v>
      </c>
      <c r="AK1483" t="s">
        <v>20690</v>
      </c>
      <c r="AL1483" t="s">
        <v>20704</v>
      </c>
      <c r="AM1483" t="s">
        <v>20690</v>
      </c>
      <c r="AN1483" t="s">
        <v>20690</v>
      </c>
      <c r="AO1483" t="s">
        <v>24980</v>
      </c>
      <c r="AP1483" t="s">
        <v>20919</v>
      </c>
      <c r="AQ1483" t="s">
        <v>24981</v>
      </c>
      <c r="AR1483" t="s">
        <v>24982</v>
      </c>
      <c r="AS1483" s="5">
        <v>45646</v>
      </c>
      <c r="AT1483" t="s">
        <v>20690</v>
      </c>
      <c r="AU1483" t="s">
        <v>20709</v>
      </c>
      <c r="AV1483" t="s">
        <v>20710</v>
      </c>
      <c r="AX1483" s="6">
        <f>COUNTIFS(拍卖数据!E:E,AA1483,拍卖数据!F:F,AB1483,拍卖数据!O:O,O1483,拍卖数据!P:P,"&gt;"&amp;X1483*0.8,拍卖数据!P:P,"&lt;"&amp;X1483*1.2)</f>
        <v>2</v>
      </c>
      <c r="AY1483">
        <f>COUNTIFS(拍卖数据!E:E,AA1483,拍卖数据!F:F,AB1483,拍卖数据!O:O,O1483,拍卖数据!AN:AN,"机构",拍卖数据!P:P,"&gt;"&amp;X1483*0.8,拍卖数据!P:P,"&lt;"&amp;X1483*1.2)</f>
        <v>0</v>
      </c>
      <c r="AZ1483" s="6">
        <f>COUNTIFS(拍卖数据!E:E,AA1483,拍卖数据!F:F,AB1483,拍卖数据!G:G,AC1483,拍卖数据!O:O,O1483,拍卖数据!AN:AN,"机构",拍卖数据!P:P,"&gt;"&amp;X1483*0.8,拍卖数据!P:P,"&lt;"&amp;X1483*1.2)</f>
        <v>0</v>
      </c>
    </row>
    <row r="1484" hidden="1" spans="1:52">
      <c r="A1484">
        <v>68771</v>
      </c>
      <c r="B1484" t="s">
        <v>24972</v>
      </c>
      <c r="C1484" t="s">
        <v>113</v>
      </c>
      <c r="D1484" t="s">
        <v>24973</v>
      </c>
      <c r="E1484" t="s">
        <v>20985</v>
      </c>
      <c r="F1484">
        <v>14086.541282</v>
      </c>
      <c r="G1484">
        <v>8348.216088</v>
      </c>
      <c r="H1484">
        <v>108.773529</v>
      </c>
      <c r="I1484">
        <v>0</v>
      </c>
      <c r="J1484">
        <v>22543.530899</v>
      </c>
      <c r="K1484" t="s">
        <v>20689</v>
      </c>
      <c r="L1484" t="s">
        <v>7653</v>
      </c>
      <c r="M1484">
        <v>4270.06</v>
      </c>
      <c r="N1484" t="s">
        <v>20691</v>
      </c>
      <c r="O1484" t="s">
        <v>131</v>
      </c>
      <c r="P1484" t="s">
        <v>20692</v>
      </c>
      <c r="Q1484" t="s">
        <v>20693</v>
      </c>
      <c r="R1484" t="s">
        <v>25037</v>
      </c>
      <c r="S1484" t="s">
        <v>25038</v>
      </c>
      <c r="T1484" t="s">
        <v>25946</v>
      </c>
      <c r="U1484" t="s">
        <v>25947</v>
      </c>
      <c r="V1484" t="s">
        <v>25041</v>
      </c>
      <c r="W1484" t="s">
        <v>22811</v>
      </c>
      <c r="X1484">
        <v>58.24</v>
      </c>
      <c r="Y1484" t="s">
        <v>20700</v>
      </c>
      <c r="Z1484" t="s">
        <v>100</v>
      </c>
      <c r="AA1484" t="s">
        <v>92</v>
      </c>
      <c r="AB1484" t="s">
        <v>305</v>
      </c>
      <c r="AC1484" t="s">
        <v>306</v>
      </c>
      <c r="AD1484" t="s">
        <v>25948</v>
      </c>
      <c r="AE1484" t="s">
        <v>20702</v>
      </c>
      <c r="AF1484">
        <v>21000</v>
      </c>
      <c r="AG1484" t="s">
        <v>20703</v>
      </c>
      <c r="AH1484" s="5">
        <v>45575</v>
      </c>
      <c r="AI1484">
        <v>32.89</v>
      </c>
      <c r="AJ1484" t="s">
        <v>113</v>
      </c>
      <c r="AK1484" t="s">
        <v>20690</v>
      </c>
      <c r="AL1484" t="s">
        <v>20704</v>
      </c>
      <c r="AM1484" t="s">
        <v>20690</v>
      </c>
      <c r="AN1484" t="s">
        <v>20690</v>
      </c>
      <c r="AO1484" t="s">
        <v>24980</v>
      </c>
      <c r="AP1484" t="s">
        <v>20919</v>
      </c>
      <c r="AQ1484" t="s">
        <v>24981</v>
      </c>
      <c r="AR1484" t="s">
        <v>24982</v>
      </c>
      <c r="AS1484" s="5">
        <v>45646</v>
      </c>
      <c r="AT1484" t="s">
        <v>20690</v>
      </c>
      <c r="AU1484" t="s">
        <v>20709</v>
      </c>
      <c r="AV1484" t="s">
        <v>20710</v>
      </c>
      <c r="AX1484" s="6">
        <f>COUNTIFS(拍卖数据!E:E,AA1484,拍卖数据!F:F,AB1484,拍卖数据!O:O,O1484,拍卖数据!P:P,"&gt;"&amp;X1484*0.8,拍卖数据!P:P,"&lt;"&amp;X1484*1.2)</f>
        <v>2</v>
      </c>
      <c r="AY1484">
        <f>COUNTIFS(拍卖数据!E:E,AA1484,拍卖数据!F:F,AB1484,拍卖数据!O:O,O1484,拍卖数据!AN:AN,"机构",拍卖数据!P:P,"&gt;"&amp;X1484*0.8,拍卖数据!P:P,"&lt;"&amp;X1484*1.2)</f>
        <v>0</v>
      </c>
      <c r="AZ1484" s="6">
        <f>COUNTIFS(拍卖数据!E:E,AA1484,拍卖数据!F:F,AB1484,拍卖数据!G:G,AC1484,拍卖数据!O:O,O1484,拍卖数据!AN:AN,"机构",拍卖数据!P:P,"&gt;"&amp;X1484*0.8,拍卖数据!P:P,"&lt;"&amp;X1484*1.2)</f>
        <v>0</v>
      </c>
    </row>
    <row r="1485" hidden="1" spans="1:52">
      <c r="A1485">
        <v>68772</v>
      </c>
      <c r="B1485" t="s">
        <v>24972</v>
      </c>
      <c r="C1485" t="s">
        <v>113</v>
      </c>
      <c r="D1485" t="s">
        <v>24973</v>
      </c>
      <c r="E1485" t="s">
        <v>20985</v>
      </c>
      <c r="F1485">
        <v>14086.541282</v>
      </c>
      <c r="G1485">
        <v>8348.216088</v>
      </c>
      <c r="H1485">
        <v>108.773529</v>
      </c>
      <c r="I1485">
        <v>0</v>
      </c>
      <c r="J1485">
        <v>22543.530899</v>
      </c>
      <c r="K1485" t="s">
        <v>20689</v>
      </c>
      <c r="L1485" t="s">
        <v>7653</v>
      </c>
      <c r="M1485">
        <v>4270.06</v>
      </c>
      <c r="N1485" t="s">
        <v>20691</v>
      </c>
      <c r="O1485" t="s">
        <v>131</v>
      </c>
      <c r="P1485" t="s">
        <v>20692</v>
      </c>
      <c r="Q1485" t="s">
        <v>20693</v>
      </c>
      <c r="R1485" t="s">
        <v>25037</v>
      </c>
      <c r="S1485" t="s">
        <v>25038</v>
      </c>
      <c r="T1485" t="s">
        <v>25949</v>
      </c>
      <c r="U1485" t="s">
        <v>25950</v>
      </c>
      <c r="V1485" t="s">
        <v>25041</v>
      </c>
      <c r="W1485" t="s">
        <v>22811</v>
      </c>
      <c r="X1485">
        <v>58.24</v>
      </c>
      <c r="Y1485" t="s">
        <v>20700</v>
      </c>
      <c r="Z1485" t="s">
        <v>100</v>
      </c>
      <c r="AA1485" t="s">
        <v>92</v>
      </c>
      <c r="AB1485" t="s">
        <v>305</v>
      </c>
      <c r="AC1485" t="s">
        <v>306</v>
      </c>
      <c r="AD1485" t="s">
        <v>25951</v>
      </c>
      <c r="AE1485" t="s">
        <v>20702</v>
      </c>
      <c r="AF1485">
        <v>21000</v>
      </c>
      <c r="AG1485" t="s">
        <v>20703</v>
      </c>
      <c r="AH1485" s="5">
        <v>45575</v>
      </c>
      <c r="AI1485">
        <v>32.89</v>
      </c>
      <c r="AJ1485" t="s">
        <v>113</v>
      </c>
      <c r="AK1485" t="s">
        <v>20690</v>
      </c>
      <c r="AL1485" t="s">
        <v>20704</v>
      </c>
      <c r="AM1485" t="s">
        <v>20690</v>
      </c>
      <c r="AN1485" t="s">
        <v>20690</v>
      </c>
      <c r="AO1485" t="s">
        <v>24980</v>
      </c>
      <c r="AP1485" t="s">
        <v>20919</v>
      </c>
      <c r="AQ1485" t="s">
        <v>24981</v>
      </c>
      <c r="AR1485" t="s">
        <v>24982</v>
      </c>
      <c r="AS1485" s="5">
        <v>45646</v>
      </c>
      <c r="AT1485" t="s">
        <v>20690</v>
      </c>
      <c r="AU1485" t="s">
        <v>20709</v>
      </c>
      <c r="AV1485" t="s">
        <v>20710</v>
      </c>
      <c r="AX1485" s="6">
        <f>COUNTIFS(拍卖数据!E:E,AA1485,拍卖数据!F:F,AB1485,拍卖数据!O:O,O1485,拍卖数据!P:P,"&gt;"&amp;X1485*0.8,拍卖数据!P:P,"&lt;"&amp;X1485*1.2)</f>
        <v>2</v>
      </c>
      <c r="AY1485">
        <f>COUNTIFS(拍卖数据!E:E,AA1485,拍卖数据!F:F,AB1485,拍卖数据!O:O,O1485,拍卖数据!AN:AN,"机构",拍卖数据!P:P,"&gt;"&amp;X1485*0.8,拍卖数据!P:P,"&lt;"&amp;X1485*1.2)</f>
        <v>0</v>
      </c>
      <c r="AZ1485" s="6">
        <f>COUNTIFS(拍卖数据!E:E,AA1485,拍卖数据!F:F,AB1485,拍卖数据!G:G,AC1485,拍卖数据!O:O,O1485,拍卖数据!AN:AN,"机构",拍卖数据!P:P,"&gt;"&amp;X1485*0.8,拍卖数据!P:P,"&lt;"&amp;X1485*1.2)</f>
        <v>0</v>
      </c>
    </row>
    <row r="1486" hidden="1" spans="1:52">
      <c r="A1486">
        <v>68773</v>
      </c>
      <c r="B1486" t="s">
        <v>24972</v>
      </c>
      <c r="C1486" t="s">
        <v>113</v>
      </c>
      <c r="D1486" t="s">
        <v>24973</v>
      </c>
      <c r="E1486" t="s">
        <v>20985</v>
      </c>
      <c r="F1486">
        <v>14086.541282</v>
      </c>
      <c r="G1486">
        <v>8348.216088</v>
      </c>
      <c r="H1486">
        <v>108.773529</v>
      </c>
      <c r="I1486">
        <v>0</v>
      </c>
      <c r="J1486">
        <v>22543.530899</v>
      </c>
      <c r="K1486" t="s">
        <v>20689</v>
      </c>
      <c r="L1486" t="s">
        <v>7653</v>
      </c>
      <c r="M1486">
        <v>4270.06</v>
      </c>
      <c r="N1486" t="s">
        <v>20691</v>
      </c>
      <c r="O1486" t="s">
        <v>131</v>
      </c>
      <c r="P1486" t="s">
        <v>20692</v>
      </c>
      <c r="Q1486" t="s">
        <v>20693</v>
      </c>
      <c r="R1486" t="s">
        <v>25037</v>
      </c>
      <c r="S1486" t="s">
        <v>25038</v>
      </c>
      <c r="T1486" t="s">
        <v>25952</v>
      </c>
      <c r="U1486" t="s">
        <v>25953</v>
      </c>
      <c r="V1486" t="s">
        <v>25041</v>
      </c>
      <c r="W1486" t="s">
        <v>22811</v>
      </c>
      <c r="X1486">
        <v>52.28</v>
      </c>
      <c r="Y1486" t="s">
        <v>20700</v>
      </c>
      <c r="Z1486" t="s">
        <v>100</v>
      </c>
      <c r="AA1486" t="s">
        <v>92</v>
      </c>
      <c r="AB1486" t="s">
        <v>305</v>
      </c>
      <c r="AC1486" t="s">
        <v>306</v>
      </c>
      <c r="AD1486" t="s">
        <v>25954</v>
      </c>
      <c r="AE1486" t="s">
        <v>20702</v>
      </c>
      <c r="AF1486">
        <v>21000</v>
      </c>
      <c r="AG1486" t="s">
        <v>20703</v>
      </c>
      <c r="AH1486" s="5">
        <v>45575</v>
      </c>
      <c r="AI1486">
        <v>29.53</v>
      </c>
      <c r="AJ1486" t="s">
        <v>113</v>
      </c>
      <c r="AK1486" t="s">
        <v>20690</v>
      </c>
      <c r="AL1486" t="s">
        <v>20704</v>
      </c>
      <c r="AM1486" t="s">
        <v>20690</v>
      </c>
      <c r="AN1486" t="s">
        <v>20690</v>
      </c>
      <c r="AO1486" t="s">
        <v>24980</v>
      </c>
      <c r="AP1486" t="s">
        <v>20919</v>
      </c>
      <c r="AQ1486" t="s">
        <v>24981</v>
      </c>
      <c r="AR1486" t="s">
        <v>24982</v>
      </c>
      <c r="AS1486" s="5">
        <v>45646</v>
      </c>
      <c r="AT1486" t="s">
        <v>20690</v>
      </c>
      <c r="AU1486" t="s">
        <v>20709</v>
      </c>
      <c r="AV1486" t="s">
        <v>20710</v>
      </c>
      <c r="AX1486" s="6">
        <f>COUNTIFS(拍卖数据!E:E,AA1486,拍卖数据!F:F,AB1486,拍卖数据!O:O,O1486,拍卖数据!P:P,"&gt;"&amp;X1486*0.8,拍卖数据!P:P,"&lt;"&amp;X1486*1.2)</f>
        <v>2</v>
      </c>
      <c r="AY1486">
        <f>COUNTIFS(拍卖数据!E:E,AA1486,拍卖数据!F:F,AB1486,拍卖数据!O:O,O1486,拍卖数据!AN:AN,"机构",拍卖数据!P:P,"&gt;"&amp;X1486*0.8,拍卖数据!P:P,"&lt;"&amp;X1486*1.2)</f>
        <v>0</v>
      </c>
      <c r="AZ1486" s="6">
        <f>COUNTIFS(拍卖数据!E:E,AA1486,拍卖数据!F:F,AB1486,拍卖数据!G:G,AC1486,拍卖数据!O:O,O1486,拍卖数据!AN:AN,"机构",拍卖数据!P:P,"&gt;"&amp;X1486*0.8,拍卖数据!P:P,"&lt;"&amp;X1486*1.2)</f>
        <v>0</v>
      </c>
    </row>
    <row r="1487" hidden="1" spans="1:52">
      <c r="A1487">
        <v>68774</v>
      </c>
      <c r="B1487" t="s">
        <v>24972</v>
      </c>
      <c r="C1487" t="s">
        <v>113</v>
      </c>
      <c r="D1487" t="s">
        <v>24973</v>
      </c>
      <c r="E1487" t="s">
        <v>20985</v>
      </c>
      <c r="F1487">
        <v>14086.541282</v>
      </c>
      <c r="G1487">
        <v>8348.216088</v>
      </c>
      <c r="H1487">
        <v>108.773529</v>
      </c>
      <c r="I1487">
        <v>0</v>
      </c>
      <c r="J1487">
        <v>22543.530899</v>
      </c>
      <c r="K1487" t="s">
        <v>20689</v>
      </c>
      <c r="L1487" t="s">
        <v>7653</v>
      </c>
      <c r="M1487">
        <v>4270.06</v>
      </c>
      <c r="N1487" t="s">
        <v>20691</v>
      </c>
      <c r="O1487" t="s">
        <v>131</v>
      </c>
      <c r="P1487" t="s">
        <v>20692</v>
      </c>
      <c r="Q1487" t="s">
        <v>20693</v>
      </c>
      <c r="R1487" t="s">
        <v>25037</v>
      </c>
      <c r="S1487" t="s">
        <v>25038</v>
      </c>
      <c r="T1487" t="s">
        <v>25955</v>
      </c>
      <c r="U1487" t="s">
        <v>25956</v>
      </c>
      <c r="V1487" t="s">
        <v>25041</v>
      </c>
      <c r="W1487" t="s">
        <v>22811</v>
      </c>
      <c r="X1487">
        <v>86.74</v>
      </c>
      <c r="Y1487" t="s">
        <v>20700</v>
      </c>
      <c r="Z1487" t="s">
        <v>100</v>
      </c>
      <c r="AA1487" t="s">
        <v>92</v>
      </c>
      <c r="AB1487" t="s">
        <v>305</v>
      </c>
      <c r="AC1487" t="s">
        <v>306</v>
      </c>
      <c r="AD1487" t="s">
        <v>25957</v>
      </c>
      <c r="AE1487" t="s">
        <v>20702</v>
      </c>
      <c r="AF1487">
        <v>21000</v>
      </c>
      <c r="AG1487" t="s">
        <v>20703</v>
      </c>
      <c r="AH1487" s="5">
        <v>45575</v>
      </c>
      <c r="AI1487">
        <v>48.99</v>
      </c>
      <c r="AJ1487" t="s">
        <v>113</v>
      </c>
      <c r="AK1487" t="s">
        <v>20690</v>
      </c>
      <c r="AL1487" t="s">
        <v>20704</v>
      </c>
      <c r="AM1487" t="s">
        <v>20690</v>
      </c>
      <c r="AN1487" t="s">
        <v>20690</v>
      </c>
      <c r="AO1487" t="s">
        <v>24980</v>
      </c>
      <c r="AP1487" t="s">
        <v>20919</v>
      </c>
      <c r="AQ1487" t="s">
        <v>24981</v>
      </c>
      <c r="AR1487" t="s">
        <v>24982</v>
      </c>
      <c r="AS1487" s="5">
        <v>45646</v>
      </c>
      <c r="AT1487" t="s">
        <v>20690</v>
      </c>
      <c r="AU1487" t="s">
        <v>20709</v>
      </c>
      <c r="AV1487" t="s">
        <v>20710</v>
      </c>
      <c r="AX1487" s="6">
        <f>COUNTIFS(拍卖数据!E:E,AA1487,拍卖数据!F:F,AB1487,拍卖数据!O:O,O1487,拍卖数据!P:P,"&gt;"&amp;X1487*0.8,拍卖数据!P:P,"&lt;"&amp;X1487*1.2)</f>
        <v>2</v>
      </c>
      <c r="AY1487">
        <f>COUNTIFS(拍卖数据!E:E,AA1487,拍卖数据!F:F,AB1487,拍卖数据!O:O,O1487,拍卖数据!AN:AN,"机构",拍卖数据!P:P,"&gt;"&amp;X1487*0.8,拍卖数据!P:P,"&lt;"&amp;X1487*1.2)</f>
        <v>0</v>
      </c>
      <c r="AZ1487" s="6">
        <f>COUNTIFS(拍卖数据!E:E,AA1487,拍卖数据!F:F,AB1487,拍卖数据!G:G,AC1487,拍卖数据!O:O,O1487,拍卖数据!AN:AN,"机构",拍卖数据!P:P,"&gt;"&amp;X1487*0.8,拍卖数据!P:P,"&lt;"&amp;X1487*1.2)</f>
        <v>0</v>
      </c>
    </row>
    <row r="1488" hidden="1" spans="1:52">
      <c r="A1488">
        <v>68775</v>
      </c>
      <c r="B1488" t="s">
        <v>24972</v>
      </c>
      <c r="C1488" t="s">
        <v>113</v>
      </c>
      <c r="D1488" t="s">
        <v>24973</v>
      </c>
      <c r="E1488" t="s">
        <v>20985</v>
      </c>
      <c r="F1488">
        <v>14086.541282</v>
      </c>
      <c r="G1488">
        <v>8348.216088</v>
      </c>
      <c r="H1488">
        <v>108.773529</v>
      </c>
      <c r="I1488">
        <v>0</v>
      </c>
      <c r="J1488">
        <v>22543.530899</v>
      </c>
      <c r="K1488" t="s">
        <v>20689</v>
      </c>
      <c r="L1488" t="s">
        <v>7653</v>
      </c>
      <c r="M1488">
        <v>4270.06</v>
      </c>
      <c r="N1488" t="s">
        <v>20691</v>
      </c>
      <c r="O1488" t="s">
        <v>131</v>
      </c>
      <c r="P1488" t="s">
        <v>20692</v>
      </c>
      <c r="Q1488" t="s">
        <v>20693</v>
      </c>
      <c r="R1488" t="s">
        <v>25037</v>
      </c>
      <c r="S1488" t="s">
        <v>25038</v>
      </c>
      <c r="T1488" t="s">
        <v>25958</v>
      </c>
      <c r="U1488" t="s">
        <v>25959</v>
      </c>
      <c r="V1488" t="s">
        <v>25041</v>
      </c>
      <c r="W1488" t="s">
        <v>22811</v>
      </c>
      <c r="X1488">
        <v>55.59</v>
      </c>
      <c r="Y1488" t="s">
        <v>20700</v>
      </c>
      <c r="Z1488" t="s">
        <v>100</v>
      </c>
      <c r="AA1488" t="s">
        <v>92</v>
      </c>
      <c r="AB1488" t="s">
        <v>305</v>
      </c>
      <c r="AC1488" t="s">
        <v>306</v>
      </c>
      <c r="AD1488" t="s">
        <v>25960</v>
      </c>
      <c r="AE1488" t="s">
        <v>20702</v>
      </c>
      <c r="AF1488">
        <v>21000</v>
      </c>
      <c r="AG1488" t="s">
        <v>20703</v>
      </c>
      <c r="AH1488" s="5">
        <v>45575</v>
      </c>
      <c r="AI1488">
        <v>31.4</v>
      </c>
      <c r="AJ1488" t="s">
        <v>113</v>
      </c>
      <c r="AK1488" t="s">
        <v>20690</v>
      </c>
      <c r="AL1488" t="s">
        <v>20704</v>
      </c>
      <c r="AM1488" t="s">
        <v>20690</v>
      </c>
      <c r="AN1488" t="s">
        <v>20690</v>
      </c>
      <c r="AO1488" t="s">
        <v>24980</v>
      </c>
      <c r="AP1488" t="s">
        <v>20919</v>
      </c>
      <c r="AQ1488" t="s">
        <v>24981</v>
      </c>
      <c r="AR1488" t="s">
        <v>24982</v>
      </c>
      <c r="AS1488" s="5">
        <v>45646</v>
      </c>
      <c r="AT1488" t="s">
        <v>20690</v>
      </c>
      <c r="AU1488" t="s">
        <v>20709</v>
      </c>
      <c r="AV1488" t="s">
        <v>20710</v>
      </c>
      <c r="AX1488" s="6">
        <f>COUNTIFS(拍卖数据!E:E,AA1488,拍卖数据!F:F,AB1488,拍卖数据!O:O,O1488,拍卖数据!P:P,"&gt;"&amp;X1488*0.8,拍卖数据!P:P,"&lt;"&amp;X1488*1.2)</f>
        <v>2</v>
      </c>
      <c r="AY1488">
        <f>COUNTIFS(拍卖数据!E:E,AA1488,拍卖数据!F:F,AB1488,拍卖数据!O:O,O1488,拍卖数据!AN:AN,"机构",拍卖数据!P:P,"&gt;"&amp;X1488*0.8,拍卖数据!P:P,"&lt;"&amp;X1488*1.2)</f>
        <v>0</v>
      </c>
      <c r="AZ1488" s="6">
        <f>COUNTIFS(拍卖数据!E:E,AA1488,拍卖数据!F:F,AB1488,拍卖数据!G:G,AC1488,拍卖数据!O:O,O1488,拍卖数据!AN:AN,"机构",拍卖数据!P:P,"&gt;"&amp;X1488*0.8,拍卖数据!P:P,"&lt;"&amp;X1488*1.2)</f>
        <v>0</v>
      </c>
    </row>
    <row r="1489" hidden="1" spans="1:52">
      <c r="A1489">
        <v>68776</v>
      </c>
      <c r="B1489" t="s">
        <v>24972</v>
      </c>
      <c r="C1489" t="s">
        <v>113</v>
      </c>
      <c r="D1489" t="s">
        <v>24973</v>
      </c>
      <c r="E1489" t="s">
        <v>20985</v>
      </c>
      <c r="F1489">
        <v>14086.541282</v>
      </c>
      <c r="G1489">
        <v>8348.216088</v>
      </c>
      <c r="H1489">
        <v>108.773529</v>
      </c>
      <c r="I1489">
        <v>0</v>
      </c>
      <c r="J1489">
        <v>22543.530899</v>
      </c>
      <c r="K1489" t="s">
        <v>20689</v>
      </c>
      <c r="L1489" t="s">
        <v>7653</v>
      </c>
      <c r="M1489">
        <v>4270.06</v>
      </c>
      <c r="N1489" t="s">
        <v>20691</v>
      </c>
      <c r="O1489" t="s">
        <v>131</v>
      </c>
      <c r="P1489" t="s">
        <v>20692</v>
      </c>
      <c r="Q1489" t="s">
        <v>20693</v>
      </c>
      <c r="R1489" t="s">
        <v>25037</v>
      </c>
      <c r="S1489" t="s">
        <v>25038</v>
      </c>
      <c r="T1489" t="s">
        <v>25961</v>
      </c>
      <c r="U1489" t="s">
        <v>25962</v>
      </c>
      <c r="V1489" t="s">
        <v>25041</v>
      </c>
      <c r="W1489" t="s">
        <v>22811</v>
      </c>
      <c r="X1489">
        <v>55.59</v>
      </c>
      <c r="Y1489" t="s">
        <v>20700</v>
      </c>
      <c r="Z1489" t="s">
        <v>100</v>
      </c>
      <c r="AA1489" t="s">
        <v>92</v>
      </c>
      <c r="AB1489" t="s">
        <v>305</v>
      </c>
      <c r="AC1489" t="s">
        <v>306</v>
      </c>
      <c r="AD1489" t="s">
        <v>25963</v>
      </c>
      <c r="AE1489" t="s">
        <v>20702</v>
      </c>
      <c r="AF1489">
        <v>21000</v>
      </c>
      <c r="AG1489" t="s">
        <v>20703</v>
      </c>
      <c r="AH1489" s="5">
        <v>45575</v>
      </c>
      <c r="AI1489">
        <v>31.4</v>
      </c>
      <c r="AJ1489" t="s">
        <v>113</v>
      </c>
      <c r="AK1489" t="s">
        <v>20690</v>
      </c>
      <c r="AL1489" t="s">
        <v>20704</v>
      </c>
      <c r="AM1489" t="s">
        <v>20690</v>
      </c>
      <c r="AN1489" t="s">
        <v>20690</v>
      </c>
      <c r="AO1489" t="s">
        <v>24980</v>
      </c>
      <c r="AP1489" t="s">
        <v>20919</v>
      </c>
      <c r="AQ1489" t="s">
        <v>24981</v>
      </c>
      <c r="AR1489" t="s">
        <v>24982</v>
      </c>
      <c r="AS1489" s="5">
        <v>45646</v>
      </c>
      <c r="AT1489" t="s">
        <v>20690</v>
      </c>
      <c r="AU1489" t="s">
        <v>20709</v>
      </c>
      <c r="AV1489" t="s">
        <v>20710</v>
      </c>
      <c r="AX1489" s="6">
        <f>COUNTIFS(拍卖数据!E:E,AA1489,拍卖数据!F:F,AB1489,拍卖数据!O:O,O1489,拍卖数据!P:P,"&gt;"&amp;X1489*0.8,拍卖数据!P:P,"&lt;"&amp;X1489*1.2)</f>
        <v>2</v>
      </c>
      <c r="AY1489">
        <f>COUNTIFS(拍卖数据!E:E,AA1489,拍卖数据!F:F,AB1489,拍卖数据!O:O,O1489,拍卖数据!AN:AN,"机构",拍卖数据!P:P,"&gt;"&amp;X1489*0.8,拍卖数据!P:P,"&lt;"&amp;X1489*1.2)</f>
        <v>0</v>
      </c>
      <c r="AZ1489" s="6">
        <f>COUNTIFS(拍卖数据!E:E,AA1489,拍卖数据!F:F,AB1489,拍卖数据!G:G,AC1489,拍卖数据!O:O,O1489,拍卖数据!AN:AN,"机构",拍卖数据!P:P,"&gt;"&amp;X1489*0.8,拍卖数据!P:P,"&lt;"&amp;X1489*1.2)</f>
        <v>0</v>
      </c>
    </row>
    <row r="1490" hidden="1" spans="1:52">
      <c r="A1490">
        <v>68777</v>
      </c>
      <c r="B1490" t="s">
        <v>24972</v>
      </c>
      <c r="C1490" t="s">
        <v>113</v>
      </c>
      <c r="D1490" t="s">
        <v>24973</v>
      </c>
      <c r="E1490" t="s">
        <v>20985</v>
      </c>
      <c r="F1490">
        <v>14086.541282</v>
      </c>
      <c r="G1490">
        <v>8348.216088</v>
      </c>
      <c r="H1490">
        <v>108.773529</v>
      </c>
      <c r="I1490">
        <v>0</v>
      </c>
      <c r="J1490">
        <v>22543.530899</v>
      </c>
      <c r="K1490" t="s">
        <v>20689</v>
      </c>
      <c r="L1490" t="s">
        <v>7653</v>
      </c>
      <c r="M1490">
        <v>4270.06</v>
      </c>
      <c r="N1490" t="s">
        <v>20691</v>
      </c>
      <c r="O1490" t="s">
        <v>131</v>
      </c>
      <c r="P1490" t="s">
        <v>20692</v>
      </c>
      <c r="Q1490" t="s">
        <v>20693</v>
      </c>
      <c r="R1490" t="s">
        <v>25037</v>
      </c>
      <c r="S1490" t="s">
        <v>25038</v>
      </c>
      <c r="T1490" t="s">
        <v>25964</v>
      </c>
      <c r="U1490" t="s">
        <v>25965</v>
      </c>
      <c r="V1490" t="s">
        <v>25041</v>
      </c>
      <c r="W1490" t="s">
        <v>22811</v>
      </c>
      <c r="X1490">
        <v>55.59</v>
      </c>
      <c r="Y1490" t="s">
        <v>20700</v>
      </c>
      <c r="Z1490" t="s">
        <v>100</v>
      </c>
      <c r="AA1490" t="s">
        <v>92</v>
      </c>
      <c r="AB1490" t="s">
        <v>305</v>
      </c>
      <c r="AC1490" t="s">
        <v>306</v>
      </c>
      <c r="AD1490" t="s">
        <v>25966</v>
      </c>
      <c r="AE1490" t="s">
        <v>20702</v>
      </c>
      <c r="AF1490">
        <v>21000</v>
      </c>
      <c r="AG1490" t="s">
        <v>20703</v>
      </c>
      <c r="AH1490" s="5">
        <v>45575</v>
      </c>
      <c r="AI1490">
        <v>31.4</v>
      </c>
      <c r="AJ1490" t="s">
        <v>113</v>
      </c>
      <c r="AK1490" t="s">
        <v>20690</v>
      </c>
      <c r="AL1490" t="s">
        <v>20704</v>
      </c>
      <c r="AM1490" t="s">
        <v>20690</v>
      </c>
      <c r="AN1490" t="s">
        <v>20690</v>
      </c>
      <c r="AO1490" t="s">
        <v>24980</v>
      </c>
      <c r="AP1490" t="s">
        <v>20919</v>
      </c>
      <c r="AQ1490" t="s">
        <v>24981</v>
      </c>
      <c r="AR1490" t="s">
        <v>24982</v>
      </c>
      <c r="AS1490" s="5">
        <v>45646</v>
      </c>
      <c r="AT1490" t="s">
        <v>20690</v>
      </c>
      <c r="AU1490" t="s">
        <v>20709</v>
      </c>
      <c r="AV1490" t="s">
        <v>20710</v>
      </c>
      <c r="AX1490" s="6">
        <f>COUNTIFS(拍卖数据!E:E,AA1490,拍卖数据!F:F,AB1490,拍卖数据!O:O,O1490,拍卖数据!P:P,"&gt;"&amp;X1490*0.8,拍卖数据!P:P,"&lt;"&amp;X1490*1.2)</f>
        <v>2</v>
      </c>
      <c r="AY1490">
        <f>COUNTIFS(拍卖数据!E:E,AA1490,拍卖数据!F:F,AB1490,拍卖数据!O:O,O1490,拍卖数据!AN:AN,"机构",拍卖数据!P:P,"&gt;"&amp;X1490*0.8,拍卖数据!P:P,"&lt;"&amp;X1490*1.2)</f>
        <v>0</v>
      </c>
      <c r="AZ1490" s="6">
        <f>COUNTIFS(拍卖数据!E:E,AA1490,拍卖数据!F:F,AB1490,拍卖数据!G:G,AC1490,拍卖数据!O:O,O1490,拍卖数据!AN:AN,"机构",拍卖数据!P:P,"&gt;"&amp;X1490*0.8,拍卖数据!P:P,"&lt;"&amp;X1490*1.2)</f>
        <v>0</v>
      </c>
    </row>
    <row r="1491" hidden="1" spans="1:52">
      <c r="A1491">
        <v>68778</v>
      </c>
      <c r="B1491" t="s">
        <v>24972</v>
      </c>
      <c r="C1491" t="s">
        <v>113</v>
      </c>
      <c r="D1491" t="s">
        <v>24973</v>
      </c>
      <c r="E1491" t="s">
        <v>20985</v>
      </c>
      <c r="F1491">
        <v>14086.541282</v>
      </c>
      <c r="G1491">
        <v>8348.216088</v>
      </c>
      <c r="H1491">
        <v>108.773529</v>
      </c>
      <c r="I1491">
        <v>0</v>
      </c>
      <c r="J1491">
        <v>22543.530899</v>
      </c>
      <c r="K1491" t="s">
        <v>20689</v>
      </c>
      <c r="L1491" t="s">
        <v>7653</v>
      </c>
      <c r="M1491">
        <v>4270.06</v>
      </c>
      <c r="N1491" t="s">
        <v>20691</v>
      </c>
      <c r="O1491" t="s">
        <v>131</v>
      </c>
      <c r="P1491" t="s">
        <v>20692</v>
      </c>
      <c r="Q1491" t="s">
        <v>20693</v>
      </c>
      <c r="R1491" t="s">
        <v>25037</v>
      </c>
      <c r="S1491" t="s">
        <v>25038</v>
      </c>
      <c r="T1491" t="s">
        <v>25967</v>
      </c>
      <c r="U1491" t="s">
        <v>25968</v>
      </c>
      <c r="V1491" t="s">
        <v>25041</v>
      </c>
      <c r="W1491" t="s">
        <v>22811</v>
      </c>
      <c r="X1491">
        <v>55.59</v>
      </c>
      <c r="Y1491" t="s">
        <v>20700</v>
      </c>
      <c r="Z1491" t="s">
        <v>100</v>
      </c>
      <c r="AA1491" t="s">
        <v>92</v>
      </c>
      <c r="AB1491" t="s">
        <v>305</v>
      </c>
      <c r="AC1491" t="s">
        <v>306</v>
      </c>
      <c r="AD1491" t="s">
        <v>25969</v>
      </c>
      <c r="AE1491" t="s">
        <v>20702</v>
      </c>
      <c r="AF1491">
        <v>21000</v>
      </c>
      <c r="AG1491" t="s">
        <v>20703</v>
      </c>
      <c r="AH1491" s="5">
        <v>45575</v>
      </c>
      <c r="AI1491">
        <v>31.4</v>
      </c>
      <c r="AJ1491" t="s">
        <v>113</v>
      </c>
      <c r="AK1491" t="s">
        <v>20690</v>
      </c>
      <c r="AL1491" t="s">
        <v>20704</v>
      </c>
      <c r="AM1491" t="s">
        <v>20690</v>
      </c>
      <c r="AN1491" t="s">
        <v>20690</v>
      </c>
      <c r="AO1491" t="s">
        <v>24980</v>
      </c>
      <c r="AP1491" t="s">
        <v>20919</v>
      </c>
      <c r="AQ1491" t="s">
        <v>24981</v>
      </c>
      <c r="AR1491" t="s">
        <v>24982</v>
      </c>
      <c r="AS1491" s="5">
        <v>45646</v>
      </c>
      <c r="AT1491" t="s">
        <v>20690</v>
      </c>
      <c r="AU1491" t="s">
        <v>20709</v>
      </c>
      <c r="AV1491" t="s">
        <v>20710</v>
      </c>
      <c r="AX1491" s="6">
        <f>COUNTIFS(拍卖数据!E:E,AA1491,拍卖数据!F:F,AB1491,拍卖数据!O:O,O1491,拍卖数据!P:P,"&gt;"&amp;X1491*0.8,拍卖数据!P:P,"&lt;"&amp;X1491*1.2)</f>
        <v>2</v>
      </c>
      <c r="AY1491">
        <f>COUNTIFS(拍卖数据!E:E,AA1491,拍卖数据!F:F,AB1491,拍卖数据!O:O,O1491,拍卖数据!AN:AN,"机构",拍卖数据!P:P,"&gt;"&amp;X1491*0.8,拍卖数据!P:P,"&lt;"&amp;X1491*1.2)</f>
        <v>0</v>
      </c>
      <c r="AZ1491" s="6">
        <f>COUNTIFS(拍卖数据!E:E,AA1491,拍卖数据!F:F,AB1491,拍卖数据!G:G,AC1491,拍卖数据!O:O,O1491,拍卖数据!AN:AN,"机构",拍卖数据!P:P,"&gt;"&amp;X1491*0.8,拍卖数据!P:P,"&lt;"&amp;X1491*1.2)</f>
        <v>0</v>
      </c>
    </row>
    <row r="1492" hidden="1" spans="1:52">
      <c r="A1492">
        <v>68779</v>
      </c>
      <c r="B1492" t="s">
        <v>24972</v>
      </c>
      <c r="C1492" t="s">
        <v>113</v>
      </c>
      <c r="D1492" t="s">
        <v>24973</v>
      </c>
      <c r="E1492" t="s">
        <v>20985</v>
      </c>
      <c r="F1492">
        <v>14086.541282</v>
      </c>
      <c r="G1492">
        <v>8348.216088</v>
      </c>
      <c r="H1492">
        <v>108.773529</v>
      </c>
      <c r="I1492">
        <v>0</v>
      </c>
      <c r="J1492">
        <v>22543.530899</v>
      </c>
      <c r="K1492" t="s">
        <v>20689</v>
      </c>
      <c r="L1492" t="s">
        <v>7653</v>
      </c>
      <c r="M1492">
        <v>4270.06</v>
      </c>
      <c r="N1492" t="s">
        <v>20691</v>
      </c>
      <c r="O1492" t="s">
        <v>131</v>
      </c>
      <c r="P1492" t="s">
        <v>20692</v>
      </c>
      <c r="Q1492" t="s">
        <v>20693</v>
      </c>
      <c r="R1492" t="s">
        <v>25037</v>
      </c>
      <c r="S1492" t="s">
        <v>25038</v>
      </c>
      <c r="T1492" t="s">
        <v>25970</v>
      </c>
      <c r="U1492" t="s">
        <v>25971</v>
      </c>
      <c r="V1492" t="s">
        <v>25041</v>
      </c>
      <c r="W1492" t="s">
        <v>22811</v>
      </c>
      <c r="X1492">
        <v>55.59</v>
      </c>
      <c r="Y1492" t="s">
        <v>20700</v>
      </c>
      <c r="Z1492" t="s">
        <v>100</v>
      </c>
      <c r="AA1492" t="s">
        <v>92</v>
      </c>
      <c r="AB1492" t="s">
        <v>305</v>
      </c>
      <c r="AC1492" t="s">
        <v>306</v>
      </c>
      <c r="AD1492" t="s">
        <v>25972</v>
      </c>
      <c r="AE1492" t="s">
        <v>20702</v>
      </c>
      <c r="AF1492">
        <v>21000</v>
      </c>
      <c r="AG1492" t="s">
        <v>20703</v>
      </c>
      <c r="AH1492" s="5">
        <v>45575</v>
      </c>
      <c r="AI1492">
        <v>31.4</v>
      </c>
      <c r="AJ1492" t="s">
        <v>113</v>
      </c>
      <c r="AK1492" t="s">
        <v>20690</v>
      </c>
      <c r="AL1492" t="s">
        <v>20704</v>
      </c>
      <c r="AM1492" t="s">
        <v>20690</v>
      </c>
      <c r="AN1492" t="s">
        <v>20690</v>
      </c>
      <c r="AO1492" t="s">
        <v>24980</v>
      </c>
      <c r="AP1492" t="s">
        <v>20919</v>
      </c>
      <c r="AQ1492" t="s">
        <v>24981</v>
      </c>
      <c r="AR1492" t="s">
        <v>24982</v>
      </c>
      <c r="AS1492" s="5">
        <v>45646</v>
      </c>
      <c r="AT1492" t="s">
        <v>20690</v>
      </c>
      <c r="AU1492" t="s">
        <v>20709</v>
      </c>
      <c r="AV1492" t="s">
        <v>20710</v>
      </c>
      <c r="AX1492" s="6">
        <f>COUNTIFS(拍卖数据!E:E,AA1492,拍卖数据!F:F,AB1492,拍卖数据!O:O,O1492,拍卖数据!P:P,"&gt;"&amp;X1492*0.8,拍卖数据!P:P,"&lt;"&amp;X1492*1.2)</f>
        <v>2</v>
      </c>
      <c r="AY1492">
        <f>COUNTIFS(拍卖数据!E:E,AA1492,拍卖数据!F:F,AB1492,拍卖数据!O:O,O1492,拍卖数据!AN:AN,"机构",拍卖数据!P:P,"&gt;"&amp;X1492*0.8,拍卖数据!P:P,"&lt;"&amp;X1492*1.2)</f>
        <v>0</v>
      </c>
      <c r="AZ1492" s="6">
        <f>COUNTIFS(拍卖数据!E:E,AA1492,拍卖数据!F:F,AB1492,拍卖数据!G:G,AC1492,拍卖数据!O:O,O1492,拍卖数据!AN:AN,"机构",拍卖数据!P:P,"&gt;"&amp;X1492*0.8,拍卖数据!P:P,"&lt;"&amp;X1492*1.2)</f>
        <v>0</v>
      </c>
    </row>
    <row r="1493" hidden="1" spans="1:52">
      <c r="A1493">
        <v>68780</v>
      </c>
      <c r="B1493" t="s">
        <v>24972</v>
      </c>
      <c r="C1493" t="s">
        <v>113</v>
      </c>
      <c r="D1493" t="s">
        <v>24973</v>
      </c>
      <c r="E1493" t="s">
        <v>20985</v>
      </c>
      <c r="F1493">
        <v>14086.541282</v>
      </c>
      <c r="G1493">
        <v>8348.216088</v>
      </c>
      <c r="H1493">
        <v>108.773529</v>
      </c>
      <c r="I1493">
        <v>0</v>
      </c>
      <c r="J1493">
        <v>22543.530899</v>
      </c>
      <c r="K1493" t="s">
        <v>20689</v>
      </c>
      <c r="L1493" t="s">
        <v>7653</v>
      </c>
      <c r="M1493">
        <v>4270.06</v>
      </c>
      <c r="N1493" t="s">
        <v>20691</v>
      </c>
      <c r="O1493" t="s">
        <v>131</v>
      </c>
      <c r="P1493" t="s">
        <v>20692</v>
      </c>
      <c r="Q1493" t="s">
        <v>20693</v>
      </c>
      <c r="R1493" t="s">
        <v>25037</v>
      </c>
      <c r="S1493" t="s">
        <v>25038</v>
      </c>
      <c r="T1493" t="s">
        <v>25973</v>
      </c>
      <c r="U1493" t="s">
        <v>25974</v>
      </c>
      <c r="V1493" t="s">
        <v>25041</v>
      </c>
      <c r="W1493" t="s">
        <v>22811</v>
      </c>
      <c r="X1493">
        <v>21.62</v>
      </c>
      <c r="Y1493" t="s">
        <v>20700</v>
      </c>
      <c r="Z1493" t="s">
        <v>100</v>
      </c>
      <c r="AA1493" t="s">
        <v>92</v>
      </c>
      <c r="AB1493" t="s">
        <v>305</v>
      </c>
      <c r="AC1493" t="s">
        <v>306</v>
      </c>
      <c r="AD1493" t="s">
        <v>25975</v>
      </c>
      <c r="AE1493" t="s">
        <v>20702</v>
      </c>
      <c r="AF1493">
        <v>21000</v>
      </c>
      <c r="AG1493" t="s">
        <v>20703</v>
      </c>
      <c r="AH1493" s="5">
        <v>45575</v>
      </c>
      <c r="AI1493">
        <v>12.21</v>
      </c>
      <c r="AJ1493" t="s">
        <v>113</v>
      </c>
      <c r="AK1493" t="s">
        <v>20690</v>
      </c>
      <c r="AL1493" t="s">
        <v>20704</v>
      </c>
      <c r="AM1493" t="s">
        <v>20690</v>
      </c>
      <c r="AN1493" t="s">
        <v>20690</v>
      </c>
      <c r="AO1493" t="s">
        <v>24980</v>
      </c>
      <c r="AP1493" t="s">
        <v>20919</v>
      </c>
      <c r="AQ1493" t="s">
        <v>24981</v>
      </c>
      <c r="AR1493" t="s">
        <v>24982</v>
      </c>
      <c r="AS1493" s="5">
        <v>45646</v>
      </c>
      <c r="AT1493" t="s">
        <v>20690</v>
      </c>
      <c r="AU1493" t="s">
        <v>20709</v>
      </c>
      <c r="AV1493" t="s">
        <v>20710</v>
      </c>
      <c r="AX1493" s="6">
        <f>COUNTIFS(拍卖数据!E:E,AA1493,拍卖数据!F:F,AB1493,拍卖数据!O:O,O1493,拍卖数据!P:P,"&gt;"&amp;X1493*0.8,拍卖数据!P:P,"&lt;"&amp;X1493*1.2)</f>
        <v>1</v>
      </c>
      <c r="AY1493">
        <f>COUNTIFS(拍卖数据!E:E,AA1493,拍卖数据!F:F,AB1493,拍卖数据!O:O,O1493,拍卖数据!AN:AN,"机构",拍卖数据!P:P,"&gt;"&amp;X1493*0.8,拍卖数据!P:P,"&lt;"&amp;X1493*1.2)</f>
        <v>0</v>
      </c>
      <c r="AZ1493" s="6">
        <f>COUNTIFS(拍卖数据!E:E,AA1493,拍卖数据!F:F,AB1493,拍卖数据!G:G,AC1493,拍卖数据!O:O,O1493,拍卖数据!AN:AN,"机构",拍卖数据!P:P,"&gt;"&amp;X1493*0.8,拍卖数据!P:P,"&lt;"&amp;X1493*1.2)</f>
        <v>0</v>
      </c>
    </row>
    <row r="1494" hidden="1" spans="1:52">
      <c r="A1494">
        <v>68781</v>
      </c>
      <c r="B1494" t="s">
        <v>24972</v>
      </c>
      <c r="C1494" t="s">
        <v>113</v>
      </c>
      <c r="D1494" t="s">
        <v>24973</v>
      </c>
      <c r="E1494" t="s">
        <v>20985</v>
      </c>
      <c r="F1494">
        <v>14086.541282</v>
      </c>
      <c r="G1494">
        <v>8348.216088</v>
      </c>
      <c r="H1494">
        <v>108.773529</v>
      </c>
      <c r="I1494">
        <v>0</v>
      </c>
      <c r="J1494">
        <v>22543.530899</v>
      </c>
      <c r="K1494" t="s">
        <v>20689</v>
      </c>
      <c r="L1494" t="s">
        <v>7653</v>
      </c>
      <c r="M1494">
        <v>4270.06</v>
      </c>
      <c r="N1494" t="s">
        <v>20691</v>
      </c>
      <c r="O1494" t="s">
        <v>131</v>
      </c>
      <c r="P1494" t="s">
        <v>20692</v>
      </c>
      <c r="Q1494" t="s">
        <v>20693</v>
      </c>
      <c r="R1494" t="s">
        <v>25037</v>
      </c>
      <c r="S1494" t="s">
        <v>25038</v>
      </c>
      <c r="T1494" t="s">
        <v>25976</v>
      </c>
      <c r="U1494" t="s">
        <v>25977</v>
      </c>
      <c r="V1494" t="s">
        <v>25041</v>
      </c>
      <c r="W1494" t="s">
        <v>22811</v>
      </c>
      <c r="X1494">
        <v>21.62</v>
      </c>
      <c r="Y1494" t="s">
        <v>20700</v>
      </c>
      <c r="Z1494" t="s">
        <v>100</v>
      </c>
      <c r="AA1494" t="s">
        <v>92</v>
      </c>
      <c r="AB1494" t="s">
        <v>305</v>
      </c>
      <c r="AC1494" t="s">
        <v>306</v>
      </c>
      <c r="AD1494" t="s">
        <v>25978</v>
      </c>
      <c r="AE1494" t="s">
        <v>20702</v>
      </c>
      <c r="AF1494">
        <v>21000</v>
      </c>
      <c r="AG1494" t="s">
        <v>20703</v>
      </c>
      <c r="AH1494" s="5">
        <v>45575</v>
      </c>
      <c r="AI1494">
        <v>12.21</v>
      </c>
      <c r="AJ1494" t="s">
        <v>113</v>
      </c>
      <c r="AK1494" t="s">
        <v>20690</v>
      </c>
      <c r="AL1494" t="s">
        <v>20704</v>
      </c>
      <c r="AM1494" t="s">
        <v>20690</v>
      </c>
      <c r="AN1494" t="s">
        <v>20690</v>
      </c>
      <c r="AO1494" t="s">
        <v>24980</v>
      </c>
      <c r="AP1494" t="s">
        <v>20919</v>
      </c>
      <c r="AQ1494" t="s">
        <v>24981</v>
      </c>
      <c r="AR1494" t="s">
        <v>24982</v>
      </c>
      <c r="AS1494" s="5">
        <v>45646</v>
      </c>
      <c r="AT1494" t="s">
        <v>20690</v>
      </c>
      <c r="AU1494" t="s">
        <v>20709</v>
      </c>
      <c r="AV1494" t="s">
        <v>20710</v>
      </c>
      <c r="AX1494" s="6">
        <f>COUNTIFS(拍卖数据!E:E,AA1494,拍卖数据!F:F,AB1494,拍卖数据!O:O,O1494,拍卖数据!P:P,"&gt;"&amp;X1494*0.8,拍卖数据!P:P,"&lt;"&amp;X1494*1.2)</f>
        <v>1</v>
      </c>
      <c r="AY1494">
        <f>COUNTIFS(拍卖数据!E:E,AA1494,拍卖数据!F:F,AB1494,拍卖数据!O:O,O1494,拍卖数据!AN:AN,"机构",拍卖数据!P:P,"&gt;"&amp;X1494*0.8,拍卖数据!P:P,"&lt;"&amp;X1494*1.2)</f>
        <v>0</v>
      </c>
      <c r="AZ1494" s="6">
        <f>COUNTIFS(拍卖数据!E:E,AA1494,拍卖数据!F:F,AB1494,拍卖数据!G:G,AC1494,拍卖数据!O:O,O1494,拍卖数据!AN:AN,"机构",拍卖数据!P:P,"&gt;"&amp;X1494*0.8,拍卖数据!P:P,"&lt;"&amp;X1494*1.2)</f>
        <v>0</v>
      </c>
    </row>
    <row r="1495" hidden="1" spans="1:52">
      <c r="A1495">
        <v>68782</v>
      </c>
      <c r="B1495" t="s">
        <v>24972</v>
      </c>
      <c r="C1495" t="s">
        <v>113</v>
      </c>
      <c r="D1495" t="s">
        <v>24973</v>
      </c>
      <c r="E1495" t="s">
        <v>20985</v>
      </c>
      <c r="F1495">
        <v>14086.541282</v>
      </c>
      <c r="G1495">
        <v>8348.216088</v>
      </c>
      <c r="H1495">
        <v>108.773529</v>
      </c>
      <c r="I1495">
        <v>0</v>
      </c>
      <c r="J1495">
        <v>22543.530899</v>
      </c>
      <c r="K1495" t="s">
        <v>20689</v>
      </c>
      <c r="L1495" t="s">
        <v>7653</v>
      </c>
      <c r="M1495">
        <v>4270.06</v>
      </c>
      <c r="N1495" t="s">
        <v>20691</v>
      </c>
      <c r="O1495" t="s">
        <v>131</v>
      </c>
      <c r="P1495" t="s">
        <v>20692</v>
      </c>
      <c r="Q1495" t="s">
        <v>20693</v>
      </c>
      <c r="R1495" t="s">
        <v>25037</v>
      </c>
      <c r="S1495" t="s">
        <v>25038</v>
      </c>
      <c r="T1495" t="s">
        <v>25979</v>
      </c>
      <c r="U1495" t="s">
        <v>25980</v>
      </c>
      <c r="V1495" t="s">
        <v>25041</v>
      </c>
      <c r="W1495" t="s">
        <v>22811</v>
      </c>
      <c r="X1495">
        <v>21.62</v>
      </c>
      <c r="Y1495" t="s">
        <v>20700</v>
      </c>
      <c r="Z1495" t="s">
        <v>100</v>
      </c>
      <c r="AA1495" t="s">
        <v>92</v>
      </c>
      <c r="AB1495" t="s">
        <v>305</v>
      </c>
      <c r="AC1495" t="s">
        <v>306</v>
      </c>
      <c r="AD1495" t="s">
        <v>25981</v>
      </c>
      <c r="AE1495" t="s">
        <v>20702</v>
      </c>
      <c r="AF1495">
        <v>21000</v>
      </c>
      <c r="AG1495" t="s">
        <v>20703</v>
      </c>
      <c r="AH1495" s="5">
        <v>45575</v>
      </c>
      <c r="AI1495">
        <v>12.21</v>
      </c>
      <c r="AJ1495" t="s">
        <v>113</v>
      </c>
      <c r="AK1495" t="s">
        <v>20690</v>
      </c>
      <c r="AL1495" t="s">
        <v>20704</v>
      </c>
      <c r="AM1495" t="s">
        <v>20690</v>
      </c>
      <c r="AN1495" t="s">
        <v>20690</v>
      </c>
      <c r="AO1495" t="s">
        <v>24980</v>
      </c>
      <c r="AP1495" t="s">
        <v>20919</v>
      </c>
      <c r="AQ1495" t="s">
        <v>24981</v>
      </c>
      <c r="AR1495" t="s">
        <v>24982</v>
      </c>
      <c r="AS1495" s="5">
        <v>45646</v>
      </c>
      <c r="AT1495" t="s">
        <v>20690</v>
      </c>
      <c r="AU1495" t="s">
        <v>20709</v>
      </c>
      <c r="AV1495" t="s">
        <v>20710</v>
      </c>
      <c r="AX1495" s="6">
        <f>COUNTIFS(拍卖数据!E:E,AA1495,拍卖数据!F:F,AB1495,拍卖数据!O:O,O1495,拍卖数据!P:P,"&gt;"&amp;X1495*0.8,拍卖数据!P:P,"&lt;"&amp;X1495*1.2)</f>
        <v>1</v>
      </c>
      <c r="AY1495">
        <f>COUNTIFS(拍卖数据!E:E,AA1495,拍卖数据!F:F,AB1495,拍卖数据!O:O,O1495,拍卖数据!AN:AN,"机构",拍卖数据!P:P,"&gt;"&amp;X1495*0.8,拍卖数据!P:P,"&lt;"&amp;X1495*1.2)</f>
        <v>0</v>
      </c>
      <c r="AZ1495" s="6">
        <f>COUNTIFS(拍卖数据!E:E,AA1495,拍卖数据!F:F,AB1495,拍卖数据!G:G,AC1495,拍卖数据!O:O,O1495,拍卖数据!AN:AN,"机构",拍卖数据!P:P,"&gt;"&amp;X1495*0.8,拍卖数据!P:P,"&lt;"&amp;X1495*1.2)</f>
        <v>0</v>
      </c>
    </row>
    <row r="1496" hidden="1" spans="1:52">
      <c r="A1496">
        <v>68783</v>
      </c>
      <c r="B1496" t="s">
        <v>24972</v>
      </c>
      <c r="C1496" t="s">
        <v>113</v>
      </c>
      <c r="D1496" t="s">
        <v>24973</v>
      </c>
      <c r="E1496" t="s">
        <v>20985</v>
      </c>
      <c r="F1496">
        <v>14086.541282</v>
      </c>
      <c r="G1496">
        <v>8348.216088</v>
      </c>
      <c r="H1496">
        <v>108.773529</v>
      </c>
      <c r="I1496">
        <v>0</v>
      </c>
      <c r="J1496">
        <v>22543.530899</v>
      </c>
      <c r="K1496" t="s">
        <v>20689</v>
      </c>
      <c r="L1496" t="s">
        <v>7653</v>
      </c>
      <c r="M1496">
        <v>4270.06</v>
      </c>
      <c r="N1496" t="s">
        <v>20691</v>
      </c>
      <c r="O1496" t="s">
        <v>131</v>
      </c>
      <c r="P1496" t="s">
        <v>20692</v>
      </c>
      <c r="Q1496" t="s">
        <v>20693</v>
      </c>
      <c r="R1496" t="s">
        <v>25037</v>
      </c>
      <c r="S1496" t="s">
        <v>25038</v>
      </c>
      <c r="T1496" t="s">
        <v>25982</v>
      </c>
      <c r="U1496" t="s">
        <v>25983</v>
      </c>
      <c r="V1496" t="s">
        <v>25041</v>
      </c>
      <c r="W1496" t="s">
        <v>22811</v>
      </c>
      <c r="X1496">
        <v>48.82</v>
      </c>
      <c r="Y1496" t="s">
        <v>20700</v>
      </c>
      <c r="Z1496" t="s">
        <v>100</v>
      </c>
      <c r="AA1496" t="s">
        <v>92</v>
      </c>
      <c r="AB1496" t="s">
        <v>305</v>
      </c>
      <c r="AC1496" t="s">
        <v>306</v>
      </c>
      <c r="AD1496" t="s">
        <v>25984</v>
      </c>
      <c r="AE1496" t="s">
        <v>20702</v>
      </c>
      <c r="AF1496">
        <v>21000</v>
      </c>
      <c r="AG1496" t="s">
        <v>20703</v>
      </c>
      <c r="AH1496" s="5">
        <v>45575</v>
      </c>
      <c r="AI1496">
        <v>27.57</v>
      </c>
      <c r="AJ1496" t="s">
        <v>113</v>
      </c>
      <c r="AK1496" t="s">
        <v>20690</v>
      </c>
      <c r="AL1496" t="s">
        <v>20704</v>
      </c>
      <c r="AM1496" t="s">
        <v>20690</v>
      </c>
      <c r="AN1496" t="s">
        <v>20690</v>
      </c>
      <c r="AO1496" t="s">
        <v>24980</v>
      </c>
      <c r="AP1496" t="s">
        <v>20919</v>
      </c>
      <c r="AQ1496" t="s">
        <v>24981</v>
      </c>
      <c r="AR1496" t="s">
        <v>24982</v>
      </c>
      <c r="AS1496" s="5">
        <v>45646</v>
      </c>
      <c r="AT1496" t="s">
        <v>20690</v>
      </c>
      <c r="AU1496" t="s">
        <v>20709</v>
      </c>
      <c r="AV1496" t="s">
        <v>20710</v>
      </c>
      <c r="AX1496" s="6">
        <f>COUNTIFS(拍卖数据!E:E,AA1496,拍卖数据!F:F,AB1496,拍卖数据!O:O,O1496,拍卖数据!P:P,"&gt;"&amp;X1496*0.8,拍卖数据!P:P,"&lt;"&amp;X1496*1.2)</f>
        <v>1</v>
      </c>
      <c r="AY1496">
        <f>COUNTIFS(拍卖数据!E:E,AA1496,拍卖数据!F:F,AB1496,拍卖数据!O:O,O1496,拍卖数据!AN:AN,"机构",拍卖数据!P:P,"&gt;"&amp;X1496*0.8,拍卖数据!P:P,"&lt;"&amp;X1496*1.2)</f>
        <v>0</v>
      </c>
      <c r="AZ1496" s="6">
        <f>COUNTIFS(拍卖数据!E:E,AA1496,拍卖数据!F:F,AB1496,拍卖数据!G:G,AC1496,拍卖数据!O:O,O1496,拍卖数据!AN:AN,"机构",拍卖数据!P:P,"&gt;"&amp;X1496*0.8,拍卖数据!P:P,"&lt;"&amp;X1496*1.2)</f>
        <v>0</v>
      </c>
    </row>
    <row r="1497" hidden="1" spans="1:52">
      <c r="A1497">
        <v>68784</v>
      </c>
      <c r="B1497" t="s">
        <v>24972</v>
      </c>
      <c r="C1497" t="s">
        <v>113</v>
      </c>
      <c r="D1497" t="s">
        <v>24973</v>
      </c>
      <c r="E1497" t="s">
        <v>20985</v>
      </c>
      <c r="F1497">
        <v>14086.541282</v>
      </c>
      <c r="G1497">
        <v>8348.216088</v>
      </c>
      <c r="H1497">
        <v>108.773529</v>
      </c>
      <c r="I1497">
        <v>0</v>
      </c>
      <c r="J1497">
        <v>22543.530899</v>
      </c>
      <c r="K1497" t="s">
        <v>20689</v>
      </c>
      <c r="L1497" t="s">
        <v>7653</v>
      </c>
      <c r="M1497">
        <v>4270.06</v>
      </c>
      <c r="N1497" t="s">
        <v>20691</v>
      </c>
      <c r="O1497" t="s">
        <v>131</v>
      </c>
      <c r="P1497" t="s">
        <v>20692</v>
      </c>
      <c r="Q1497" t="s">
        <v>20693</v>
      </c>
      <c r="R1497" t="s">
        <v>25037</v>
      </c>
      <c r="S1497" t="s">
        <v>25038</v>
      </c>
      <c r="T1497" t="s">
        <v>25985</v>
      </c>
      <c r="U1497" t="s">
        <v>25986</v>
      </c>
      <c r="V1497" t="s">
        <v>25041</v>
      </c>
      <c r="W1497" t="s">
        <v>22811</v>
      </c>
      <c r="X1497">
        <v>34.34</v>
      </c>
      <c r="Y1497" t="s">
        <v>20700</v>
      </c>
      <c r="Z1497" t="s">
        <v>100</v>
      </c>
      <c r="AA1497" t="s">
        <v>92</v>
      </c>
      <c r="AB1497" t="s">
        <v>305</v>
      </c>
      <c r="AC1497" t="s">
        <v>306</v>
      </c>
      <c r="AD1497" t="s">
        <v>25987</v>
      </c>
      <c r="AE1497" t="s">
        <v>20702</v>
      </c>
      <c r="AF1497">
        <v>21000</v>
      </c>
      <c r="AG1497" t="s">
        <v>20703</v>
      </c>
      <c r="AH1497" s="5">
        <v>45575</v>
      </c>
      <c r="AI1497">
        <v>19.4</v>
      </c>
      <c r="AJ1497" t="s">
        <v>113</v>
      </c>
      <c r="AK1497" t="s">
        <v>20690</v>
      </c>
      <c r="AL1497" t="s">
        <v>20704</v>
      </c>
      <c r="AM1497" t="s">
        <v>20690</v>
      </c>
      <c r="AN1497" t="s">
        <v>20690</v>
      </c>
      <c r="AO1497" t="s">
        <v>24980</v>
      </c>
      <c r="AP1497" t="s">
        <v>20919</v>
      </c>
      <c r="AQ1497" t="s">
        <v>24981</v>
      </c>
      <c r="AR1497" t="s">
        <v>24982</v>
      </c>
      <c r="AS1497" s="5">
        <v>45646</v>
      </c>
      <c r="AT1497" t="s">
        <v>20690</v>
      </c>
      <c r="AU1497" t="s">
        <v>20709</v>
      </c>
      <c r="AV1497" t="s">
        <v>20710</v>
      </c>
      <c r="AX1497" s="6">
        <f>COUNTIFS(拍卖数据!E:E,AA1497,拍卖数据!F:F,AB1497,拍卖数据!O:O,O1497,拍卖数据!P:P,"&gt;"&amp;X1497*0.8,拍卖数据!P:P,"&lt;"&amp;X1497*1.2)</f>
        <v>3</v>
      </c>
      <c r="AY1497">
        <f>COUNTIFS(拍卖数据!E:E,AA1497,拍卖数据!F:F,AB1497,拍卖数据!O:O,O1497,拍卖数据!AN:AN,"机构",拍卖数据!P:P,"&gt;"&amp;X1497*0.8,拍卖数据!P:P,"&lt;"&amp;X1497*1.2)</f>
        <v>0</v>
      </c>
      <c r="AZ1497" s="6">
        <f>COUNTIFS(拍卖数据!E:E,AA1497,拍卖数据!F:F,AB1497,拍卖数据!G:G,AC1497,拍卖数据!O:O,O1497,拍卖数据!AN:AN,"机构",拍卖数据!P:P,"&gt;"&amp;X1497*0.8,拍卖数据!P:P,"&lt;"&amp;X1497*1.2)</f>
        <v>0</v>
      </c>
    </row>
    <row r="1498" hidden="1" spans="1:52">
      <c r="A1498">
        <v>68785</v>
      </c>
      <c r="B1498" t="s">
        <v>24972</v>
      </c>
      <c r="C1498" t="s">
        <v>113</v>
      </c>
      <c r="D1498" t="s">
        <v>24973</v>
      </c>
      <c r="E1498" t="s">
        <v>20985</v>
      </c>
      <c r="F1498">
        <v>14086.541282</v>
      </c>
      <c r="G1498">
        <v>8348.216088</v>
      </c>
      <c r="H1498">
        <v>108.773529</v>
      </c>
      <c r="I1498">
        <v>0</v>
      </c>
      <c r="J1498">
        <v>22543.530899</v>
      </c>
      <c r="K1498" t="s">
        <v>20689</v>
      </c>
      <c r="L1498" t="s">
        <v>7653</v>
      </c>
      <c r="M1498">
        <v>4270.06</v>
      </c>
      <c r="N1498" t="s">
        <v>20691</v>
      </c>
      <c r="O1498" t="s">
        <v>131</v>
      </c>
      <c r="P1498" t="s">
        <v>20692</v>
      </c>
      <c r="Q1498" t="s">
        <v>20693</v>
      </c>
      <c r="R1498" t="s">
        <v>25037</v>
      </c>
      <c r="S1498" t="s">
        <v>25038</v>
      </c>
      <c r="T1498" t="s">
        <v>25988</v>
      </c>
      <c r="U1498" t="s">
        <v>25989</v>
      </c>
      <c r="V1498" t="s">
        <v>25041</v>
      </c>
      <c r="W1498" t="s">
        <v>22811</v>
      </c>
      <c r="X1498">
        <v>14.3</v>
      </c>
      <c r="Y1498" t="s">
        <v>20700</v>
      </c>
      <c r="Z1498" t="s">
        <v>100</v>
      </c>
      <c r="AA1498" t="s">
        <v>92</v>
      </c>
      <c r="AB1498" t="s">
        <v>305</v>
      </c>
      <c r="AC1498" t="s">
        <v>306</v>
      </c>
      <c r="AD1498" t="s">
        <v>25990</v>
      </c>
      <c r="AE1498" t="s">
        <v>20702</v>
      </c>
      <c r="AF1498">
        <v>21000</v>
      </c>
      <c r="AG1498" t="s">
        <v>20703</v>
      </c>
      <c r="AH1498" s="5">
        <v>45575</v>
      </c>
      <c r="AI1498">
        <v>8.08</v>
      </c>
      <c r="AJ1498" t="s">
        <v>113</v>
      </c>
      <c r="AK1498" t="s">
        <v>20690</v>
      </c>
      <c r="AL1498" t="s">
        <v>20704</v>
      </c>
      <c r="AM1498" t="s">
        <v>20690</v>
      </c>
      <c r="AN1498" t="s">
        <v>20690</v>
      </c>
      <c r="AO1498" t="s">
        <v>24980</v>
      </c>
      <c r="AP1498" t="s">
        <v>20919</v>
      </c>
      <c r="AQ1498" t="s">
        <v>24981</v>
      </c>
      <c r="AR1498" t="s">
        <v>24982</v>
      </c>
      <c r="AS1498" s="5">
        <v>45646</v>
      </c>
      <c r="AT1498" t="s">
        <v>20690</v>
      </c>
      <c r="AU1498" t="s">
        <v>20709</v>
      </c>
      <c r="AV1498" t="s">
        <v>20710</v>
      </c>
      <c r="AX1498" s="6">
        <f>COUNTIFS(拍卖数据!E:E,AA1498,拍卖数据!F:F,AB1498,拍卖数据!O:O,O1498,拍卖数据!P:P,"&gt;"&amp;X1498*0.8,拍卖数据!P:P,"&lt;"&amp;X1498*1.2)</f>
        <v>0</v>
      </c>
      <c r="AY1498">
        <f>COUNTIFS(拍卖数据!E:E,AA1498,拍卖数据!F:F,AB1498,拍卖数据!O:O,O1498,拍卖数据!AN:AN,"机构",拍卖数据!P:P,"&gt;"&amp;X1498*0.8,拍卖数据!P:P,"&lt;"&amp;X1498*1.2)</f>
        <v>0</v>
      </c>
      <c r="AZ1498" s="6">
        <f>COUNTIFS(拍卖数据!E:E,AA1498,拍卖数据!F:F,AB1498,拍卖数据!G:G,AC1498,拍卖数据!O:O,O1498,拍卖数据!AN:AN,"机构",拍卖数据!P:P,"&gt;"&amp;X1498*0.8,拍卖数据!P:P,"&lt;"&amp;X1498*1.2)</f>
        <v>0</v>
      </c>
    </row>
    <row r="1499" hidden="1" spans="1:52">
      <c r="A1499">
        <v>68786</v>
      </c>
      <c r="B1499" t="s">
        <v>24972</v>
      </c>
      <c r="C1499" t="s">
        <v>113</v>
      </c>
      <c r="D1499" t="s">
        <v>24973</v>
      </c>
      <c r="E1499" t="s">
        <v>20985</v>
      </c>
      <c r="F1499">
        <v>14086.541282</v>
      </c>
      <c r="G1499">
        <v>8348.216088</v>
      </c>
      <c r="H1499">
        <v>108.773529</v>
      </c>
      <c r="I1499">
        <v>0</v>
      </c>
      <c r="J1499">
        <v>22543.530899</v>
      </c>
      <c r="K1499" t="s">
        <v>20689</v>
      </c>
      <c r="L1499" t="s">
        <v>7653</v>
      </c>
      <c r="M1499">
        <v>4270.06</v>
      </c>
      <c r="N1499" t="s">
        <v>20691</v>
      </c>
      <c r="O1499" t="s">
        <v>131</v>
      </c>
      <c r="P1499" t="s">
        <v>20692</v>
      </c>
      <c r="Q1499" t="s">
        <v>20693</v>
      </c>
      <c r="R1499" t="s">
        <v>25037</v>
      </c>
      <c r="S1499" t="s">
        <v>25038</v>
      </c>
      <c r="T1499" t="s">
        <v>25991</v>
      </c>
      <c r="U1499" t="s">
        <v>25992</v>
      </c>
      <c r="V1499" t="s">
        <v>25041</v>
      </c>
      <c r="W1499" t="s">
        <v>22811</v>
      </c>
      <c r="X1499">
        <v>51.81</v>
      </c>
      <c r="Y1499" t="s">
        <v>20700</v>
      </c>
      <c r="Z1499" t="s">
        <v>100</v>
      </c>
      <c r="AA1499" t="s">
        <v>92</v>
      </c>
      <c r="AB1499" t="s">
        <v>305</v>
      </c>
      <c r="AC1499" t="s">
        <v>306</v>
      </c>
      <c r="AD1499" t="s">
        <v>25993</v>
      </c>
      <c r="AE1499" t="s">
        <v>20702</v>
      </c>
      <c r="AF1499">
        <v>21000</v>
      </c>
      <c r="AG1499" t="s">
        <v>20703</v>
      </c>
      <c r="AH1499" s="5">
        <v>45575</v>
      </c>
      <c r="AI1499">
        <v>29.26</v>
      </c>
      <c r="AJ1499" t="s">
        <v>113</v>
      </c>
      <c r="AK1499" t="s">
        <v>20690</v>
      </c>
      <c r="AL1499" t="s">
        <v>20704</v>
      </c>
      <c r="AM1499" t="s">
        <v>20690</v>
      </c>
      <c r="AN1499" t="s">
        <v>20690</v>
      </c>
      <c r="AO1499" t="s">
        <v>24980</v>
      </c>
      <c r="AP1499" t="s">
        <v>20919</v>
      </c>
      <c r="AQ1499" t="s">
        <v>24981</v>
      </c>
      <c r="AR1499" t="s">
        <v>24982</v>
      </c>
      <c r="AS1499" s="5">
        <v>45646</v>
      </c>
      <c r="AT1499" t="s">
        <v>20690</v>
      </c>
      <c r="AU1499" t="s">
        <v>20709</v>
      </c>
      <c r="AV1499" t="s">
        <v>20710</v>
      </c>
      <c r="AX1499" s="6">
        <f>COUNTIFS(拍卖数据!E:E,AA1499,拍卖数据!F:F,AB1499,拍卖数据!O:O,O1499,拍卖数据!P:P,"&gt;"&amp;X1499*0.8,拍卖数据!P:P,"&lt;"&amp;X1499*1.2)</f>
        <v>2</v>
      </c>
      <c r="AY1499">
        <f>COUNTIFS(拍卖数据!E:E,AA1499,拍卖数据!F:F,AB1499,拍卖数据!O:O,O1499,拍卖数据!AN:AN,"机构",拍卖数据!P:P,"&gt;"&amp;X1499*0.8,拍卖数据!P:P,"&lt;"&amp;X1499*1.2)</f>
        <v>0</v>
      </c>
      <c r="AZ1499" s="6">
        <f>COUNTIFS(拍卖数据!E:E,AA1499,拍卖数据!F:F,AB1499,拍卖数据!G:G,AC1499,拍卖数据!O:O,O1499,拍卖数据!AN:AN,"机构",拍卖数据!P:P,"&gt;"&amp;X1499*0.8,拍卖数据!P:P,"&lt;"&amp;X1499*1.2)</f>
        <v>0</v>
      </c>
    </row>
    <row r="1500" hidden="1" spans="1:52">
      <c r="A1500">
        <v>68787</v>
      </c>
      <c r="B1500" t="s">
        <v>24972</v>
      </c>
      <c r="C1500" t="s">
        <v>113</v>
      </c>
      <c r="D1500" t="s">
        <v>24973</v>
      </c>
      <c r="E1500" t="s">
        <v>20985</v>
      </c>
      <c r="F1500">
        <v>14086.541282</v>
      </c>
      <c r="G1500">
        <v>8348.216088</v>
      </c>
      <c r="H1500">
        <v>108.773529</v>
      </c>
      <c r="I1500">
        <v>0</v>
      </c>
      <c r="J1500">
        <v>22543.530899</v>
      </c>
      <c r="K1500" t="s">
        <v>20689</v>
      </c>
      <c r="L1500" t="s">
        <v>7653</v>
      </c>
      <c r="M1500">
        <v>4270.06</v>
      </c>
      <c r="N1500" t="s">
        <v>20691</v>
      </c>
      <c r="O1500" t="s">
        <v>131</v>
      </c>
      <c r="P1500" t="s">
        <v>20692</v>
      </c>
      <c r="Q1500" t="s">
        <v>20693</v>
      </c>
      <c r="R1500" t="s">
        <v>25037</v>
      </c>
      <c r="S1500" t="s">
        <v>25038</v>
      </c>
      <c r="T1500" t="s">
        <v>25994</v>
      </c>
      <c r="U1500" t="s">
        <v>25995</v>
      </c>
      <c r="V1500" t="s">
        <v>25041</v>
      </c>
      <c r="W1500" t="s">
        <v>22811</v>
      </c>
      <c r="X1500">
        <v>44.12</v>
      </c>
      <c r="Y1500" t="s">
        <v>20700</v>
      </c>
      <c r="Z1500" t="s">
        <v>100</v>
      </c>
      <c r="AA1500" t="s">
        <v>92</v>
      </c>
      <c r="AB1500" t="s">
        <v>305</v>
      </c>
      <c r="AC1500" t="s">
        <v>306</v>
      </c>
      <c r="AD1500" t="s">
        <v>25996</v>
      </c>
      <c r="AE1500" t="s">
        <v>20702</v>
      </c>
      <c r="AF1500">
        <v>21000</v>
      </c>
      <c r="AG1500" t="s">
        <v>20703</v>
      </c>
      <c r="AH1500" s="5">
        <v>45575</v>
      </c>
      <c r="AI1500">
        <v>24.92</v>
      </c>
      <c r="AJ1500" t="s">
        <v>113</v>
      </c>
      <c r="AK1500" t="s">
        <v>20690</v>
      </c>
      <c r="AL1500" t="s">
        <v>20704</v>
      </c>
      <c r="AM1500" t="s">
        <v>20690</v>
      </c>
      <c r="AN1500" t="s">
        <v>20690</v>
      </c>
      <c r="AO1500" t="s">
        <v>24980</v>
      </c>
      <c r="AP1500" t="s">
        <v>20919</v>
      </c>
      <c r="AQ1500" t="s">
        <v>24981</v>
      </c>
      <c r="AR1500" t="s">
        <v>24982</v>
      </c>
      <c r="AS1500" s="5">
        <v>45646</v>
      </c>
      <c r="AT1500" t="s">
        <v>20690</v>
      </c>
      <c r="AU1500" t="s">
        <v>20709</v>
      </c>
      <c r="AV1500" t="s">
        <v>20710</v>
      </c>
      <c r="AX1500" s="6">
        <f>COUNTIFS(拍卖数据!E:E,AA1500,拍卖数据!F:F,AB1500,拍卖数据!O:O,O1500,拍卖数据!P:P,"&gt;"&amp;X1500*0.8,拍卖数据!P:P,"&lt;"&amp;X1500*1.2)</f>
        <v>0</v>
      </c>
      <c r="AY1500">
        <f>COUNTIFS(拍卖数据!E:E,AA1500,拍卖数据!F:F,AB1500,拍卖数据!O:O,O1500,拍卖数据!AN:AN,"机构",拍卖数据!P:P,"&gt;"&amp;X1500*0.8,拍卖数据!P:P,"&lt;"&amp;X1500*1.2)</f>
        <v>0</v>
      </c>
      <c r="AZ1500" s="6">
        <f>COUNTIFS(拍卖数据!E:E,AA1500,拍卖数据!F:F,AB1500,拍卖数据!G:G,AC1500,拍卖数据!O:O,O1500,拍卖数据!AN:AN,"机构",拍卖数据!P:P,"&gt;"&amp;X1500*0.8,拍卖数据!P:P,"&lt;"&amp;X1500*1.2)</f>
        <v>0</v>
      </c>
    </row>
    <row r="1501" hidden="1" spans="1:52">
      <c r="A1501">
        <v>68788</v>
      </c>
      <c r="B1501" t="s">
        <v>24972</v>
      </c>
      <c r="C1501" t="s">
        <v>113</v>
      </c>
      <c r="D1501" t="s">
        <v>24973</v>
      </c>
      <c r="E1501" t="s">
        <v>20985</v>
      </c>
      <c r="F1501">
        <v>14086.541282</v>
      </c>
      <c r="G1501">
        <v>8348.216088</v>
      </c>
      <c r="H1501">
        <v>108.773529</v>
      </c>
      <c r="I1501">
        <v>0</v>
      </c>
      <c r="J1501">
        <v>22543.530899</v>
      </c>
      <c r="K1501" t="s">
        <v>20689</v>
      </c>
      <c r="L1501" t="s">
        <v>7653</v>
      </c>
      <c r="M1501">
        <v>4270.06</v>
      </c>
      <c r="N1501" t="s">
        <v>20691</v>
      </c>
      <c r="O1501" t="s">
        <v>131</v>
      </c>
      <c r="P1501" t="s">
        <v>23284</v>
      </c>
      <c r="Q1501" t="s">
        <v>20693</v>
      </c>
      <c r="R1501" t="s">
        <v>24974</v>
      </c>
      <c r="S1501" t="s">
        <v>20690</v>
      </c>
      <c r="T1501" t="s">
        <v>25997</v>
      </c>
      <c r="U1501" t="s">
        <v>25998</v>
      </c>
      <c r="V1501" t="s">
        <v>24977</v>
      </c>
      <c r="W1501" t="s">
        <v>24978</v>
      </c>
      <c r="X1501">
        <v>214</v>
      </c>
      <c r="Y1501" t="s">
        <v>20700</v>
      </c>
      <c r="Z1501" t="s">
        <v>100</v>
      </c>
      <c r="AA1501" t="s">
        <v>92</v>
      </c>
      <c r="AB1501" t="s">
        <v>305</v>
      </c>
      <c r="AC1501" t="s">
        <v>2871</v>
      </c>
      <c r="AD1501" t="s">
        <v>25999</v>
      </c>
      <c r="AE1501" t="s">
        <v>20702</v>
      </c>
      <c r="AF1501">
        <v>65</v>
      </c>
      <c r="AG1501" t="s">
        <v>20703</v>
      </c>
      <c r="AH1501" s="5">
        <v>45575</v>
      </c>
      <c r="AI1501">
        <v>44.55</v>
      </c>
      <c r="AJ1501" t="s">
        <v>113</v>
      </c>
      <c r="AK1501" t="s">
        <v>20690</v>
      </c>
      <c r="AL1501" t="s">
        <v>20704</v>
      </c>
      <c r="AM1501" t="s">
        <v>20690</v>
      </c>
      <c r="AN1501" t="s">
        <v>20690</v>
      </c>
      <c r="AO1501" t="s">
        <v>24980</v>
      </c>
      <c r="AP1501" t="s">
        <v>20919</v>
      </c>
      <c r="AQ1501" t="s">
        <v>24981</v>
      </c>
      <c r="AR1501" t="s">
        <v>24982</v>
      </c>
      <c r="AS1501" s="5">
        <v>45646</v>
      </c>
      <c r="AT1501" t="s">
        <v>20690</v>
      </c>
      <c r="AU1501" t="s">
        <v>20709</v>
      </c>
      <c r="AV1501" t="s">
        <v>20710</v>
      </c>
      <c r="AX1501" s="6">
        <f>COUNTIFS(拍卖数据!E:E,AA1501,拍卖数据!F:F,AB1501,拍卖数据!O:O,O1501,拍卖数据!P:P,"&gt;"&amp;X1501*0.8,拍卖数据!P:P,"&lt;"&amp;X1501*1.2)</f>
        <v>7</v>
      </c>
      <c r="AY1501">
        <f>COUNTIFS(拍卖数据!E:E,AA1501,拍卖数据!F:F,AB1501,拍卖数据!O:O,O1501,拍卖数据!AN:AN,"机构",拍卖数据!P:P,"&gt;"&amp;X1501*0.8,拍卖数据!P:P,"&lt;"&amp;X1501*1.2)</f>
        <v>0</v>
      </c>
      <c r="AZ1501" s="6">
        <f>COUNTIFS(拍卖数据!E:E,AA1501,拍卖数据!F:F,AB1501,拍卖数据!G:G,AC1501,拍卖数据!O:O,O1501,拍卖数据!AN:AN,"机构",拍卖数据!P:P,"&gt;"&amp;X1501*0.8,拍卖数据!P:P,"&lt;"&amp;X1501*1.2)</f>
        <v>0</v>
      </c>
    </row>
    <row r="1502" hidden="1" spans="1:52">
      <c r="A1502">
        <v>68789</v>
      </c>
      <c r="B1502" t="s">
        <v>24972</v>
      </c>
      <c r="C1502" t="s">
        <v>113</v>
      </c>
      <c r="D1502" t="s">
        <v>24973</v>
      </c>
      <c r="E1502" t="s">
        <v>20985</v>
      </c>
      <c r="F1502">
        <v>14086.541282</v>
      </c>
      <c r="G1502">
        <v>8348.216088</v>
      </c>
      <c r="H1502">
        <v>108.773529</v>
      </c>
      <c r="I1502">
        <v>0</v>
      </c>
      <c r="J1502">
        <v>22543.530899</v>
      </c>
      <c r="K1502" t="s">
        <v>20689</v>
      </c>
      <c r="L1502" t="s">
        <v>7653</v>
      </c>
      <c r="M1502">
        <v>4270.06</v>
      </c>
      <c r="N1502" t="s">
        <v>20691</v>
      </c>
      <c r="O1502" t="s">
        <v>99</v>
      </c>
      <c r="P1502" t="s">
        <v>22033</v>
      </c>
      <c r="Q1502" t="s">
        <v>20693</v>
      </c>
      <c r="R1502" t="s">
        <v>26000</v>
      </c>
      <c r="S1502" t="s">
        <v>26001</v>
      </c>
      <c r="T1502" t="s">
        <v>26002</v>
      </c>
      <c r="U1502" t="s">
        <v>26003</v>
      </c>
      <c r="V1502" t="s">
        <v>26004</v>
      </c>
      <c r="W1502" t="s">
        <v>26005</v>
      </c>
      <c r="X1502">
        <v>339.19</v>
      </c>
      <c r="Y1502" t="s">
        <v>20700</v>
      </c>
      <c r="Z1502" t="s">
        <v>100</v>
      </c>
      <c r="AA1502" t="s">
        <v>92</v>
      </c>
      <c r="AB1502" t="s">
        <v>305</v>
      </c>
      <c r="AC1502" t="s">
        <v>2871</v>
      </c>
      <c r="AD1502" t="s">
        <v>26006</v>
      </c>
      <c r="AE1502" t="s">
        <v>20702</v>
      </c>
      <c r="AF1502">
        <v>450</v>
      </c>
      <c r="AG1502" t="s">
        <v>20703</v>
      </c>
      <c r="AH1502" s="5">
        <v>45575</v>
      </c>
      <c r="AI1502">
        <v>143.1</v>
      </c>
      <c r="AJ1502" t="s">
        <v>113</v>
      </c>
      <c r="AK1502" t="s">
        <v>20690</v>
      </c>
      <c r="AL1502" t="s">
        <v>20704</v>
      </c>
      <c r="AM1502" t="s">
        <v>20690</v>
      </c>
      <c r="AN1502" t="s">
        <v>20690</v>
      </c>
      <c r="AO1502" t="s">
        <v>24980</v>
      </c>
      <c r="AP1502" t="s">
        <v>20919</v>
      </c>
      <c r="AQ1502" t="s">
        <v>24981</v>
      </c>
      <c r="AR1502" t="s">
        <v>24982</v>
      </c>
      <c r="AS1502" s="5">
        <v>45646</v>
      </c>
      <c r="AT1502" t="s">
        <v>20690</v>
      </c>
      <c r="AU1502" t="s">
        <v>20709</v>
      </c>
      <c r="AV1502" t="s">
        <v>20710</v>
      </c>
      <c r="AX1502" s="6">
        <f>COUNTIFS(拍卖数据!E:E,AA1502,拍卖数据!F:F,AB1502,拍卖数据!O:O,O1502,拍卖数据!P:P,"&gt;"&amp;X1502*0.8,拍卖数据!P:P,"&lt;"&amp;X1502*1.2)</f>
        <v>1</v>
      </c>
      <c r="AY1502">
        <f>COUNTIFS(拍卖数据!E:E,AA1502,拍卖数据!F:F,AB1502,拍卖数据!O:O,O1502,拍卖数据!AN:AN,"机构",拍卖数据!P:P,"&gt;"&amp;X1502*0.8,拍卖数据!P:P,"&lt;"&amp;X1502*1.2)</f>
        <v>0</v>
      </c>
      <c r="AZ1502" s="6">
        <f>COUNTIFS(拍卖数据!E:E,AA1502,拍卖数据!F:F,AB1502,拍卖数据!G:G,AC1502,拍卖数据!O:O,O1502,拍卖数据!AN:AN,"机构",拍卖数据!P:P,"&gt;"&amp;X1502*0.8,拍卖数据!P:P,"&lt;"&amp;X1502*1.2)</f>
        <v>0</v>
      </c>
    </row>
    <row r="1503" hidden="1" spans="1:52">
      <c r="A1503">
        <v>68790</v>
      </c>
      <c r="B1503" t="s">
        <v>24972</v>
      </c>
      <c r="C1503" t="s">
        <v>113</v>
      </c>
      <c r="D1503" t="s">
        <v>24973</v>
      </c>
      <c r="E1503" t="s">
        <v>20985</v>
      </c>
      <c r="F1503">
        <v>14086.541282</v>
      </c>
      <c r="G1503">
        <v>8348.216088</v>
      </c>
      <c r="H1503">
        <v>108.773529</v>
      </c>
      <c r="I1503">
        <v>0</v>
      </c>
      <c r="J1503">
        <v>22543.530899</v>
      </c>
      <c r="K1503" t="s">
        <v>20689</v>
      </c>
      <c r="L1503" t="s">
        <v>7653</v>
      </c>
      <c r="M1503">
        <v>4270.06</v>
      </c>
      <c r="N1503" t="s">
        <v>20691</v>
      </c>
      <c r="O1503" t="s">
        <v>131</v>
      </c>
      <c r="P1503" t="s">
        <v>22104</v>
      </c>
      <c r="Q1503" t="s">
        <v>20693</v>
      </c>
      <c r="R1503" t="s">
        <v>26000</v>
      </c>
      <c r="S1503" t="s">
        <v>26001</v>
      </c>
      <c r="T1503" t="s">
        <v>26007</v>
      </c>
      <c r="U1503" t="s">
        <v>26008</v>
      </c>
      <c r="V1503" t="s">
        <v>26004</v>
      </c>
      <c r="W1503" t="s">
        <v>20991</v>
      </c>
      <c r="X1503">
        <v>342.56</v>
      </c>
      <c r="Y1503" t="s">
        <v>20700</v>
      </c>
      <c r="Z1503" t="s">
        <v>100</v>
      </c>
      <c r="AA1503" t="s">
        <v>92</v>
      </c>
      <c r="AB1503" t="s">
        <v>305</v>
      </c>
      <c r="AC1503" t="s">
        <v>2871</v>
      </c>
      <c r="AD1503" t="s">
        <v>26009</v>
      </c>
      <c r="AE1503" t="s">
        <v>20702</v>
      </c>
      <c r="AF1503">
        <v>450</v>
      </c>
      <c r="AG1503" t="s">
        <v>20703</v>
      </c>
      <c r="AH1503" s="5">
        <v>45575</v>
      </c>
      <c r="AI1503">
        <v>207.73</v>
      </c>
      <c r="AJ1503" t="s">
        <v>113</v>
      </c>
      <c r="AK1503" t="s">
        <v>20690</v>
      </c>
      <c r="AL1503" t="s">
        <v>20704</v>
      </c>
      <c r="AM1503" t="s">
        <v>20690</v>
      </c>
      <c r="AN1503" t="s">
        <v>20690</v>
      </c>
      <c r="AO1503" t="s">
        <v>24980</v>
      </c>
      <c r="AP1503" t="s">
        <v>20919</v>
      </c>
      <c r="AQ1503" t="s">
        <v>24981</v>
      </c>
      <c r="AR1503" t="s">
        <v>24982</v>
      </c>
      <c r="AS1503" s="5">
        <v>45646</v>
      </c>
      <c r="AT1503" t="s">
        <v>20690</v>
      </c>
      <c r="AU1503" t="s">
        <v>20709</v>
      </c>
      <c r="AV1503" t="s">
        <v>20710</v>
      </c>
      <c r="AX1503" s="6">
        <f>COUNTIFS(拍卖数据!E:E,AA1503,拍卖数据!F:F,AB1503,拍卖数据!O:O,O1503,拍卖数据!P:P,"&gt;"&amp;X1503*0.8,拍卖数据!P:P,"&lt;"&amp;X1503*1.2)</f>
        <v>0</v>
      </c>
      <c r="AY1503">
        <f>COUNTIFS(拍卖数据!E:E,AA1503,拍卖数据!F:F,AB1503,拍卖数据!O:O,O1503,拍卖数据!AN:AN,"机构",拍卖数据!P:P,"&gt;"&amp;X1503*0.8,拍卖数据!P:P,"&lt;"&amp;X1503*1.2)</f>
        <v>0</v>
      </c>
      <c r="AZ1503" s="6">
        <f>COUNTIFS(拍卖数据!E:E,AA1503,拍卖数据!F:F,AB1503,拍卖数据!G:G,AC1503,拍卖数据!O:O,O1503,拍卖数据!AN:AN,"机构",拍卖数据!P:P,"&gt;"&amp;X1503*0.8,拍卖数据!P:P,"&lt;"&amp;X1503*1.2)</f>
        <v>0</v>
      </c>
    </row>
    <row r="1504" hidden="1" spans="1:52">
      <c r="A1504">
        <v>68791</v>
      </c>
      <c r="B1504" t="s">
        <v>24972</v>
      </c>
      <c r="C1504" t="s">
        <v>113</v>
      </c>
      <c r="D1504" t="s">
        <v>24973</v>
      </c>
      <c r="E1504" t="s">
        <v>20985</v>
      </c>
      <c r="F1504">
        <v>14086.541282</v>
      </c>
      <c r="G1504">
        <v>8348.216088</v>
      </c>
      <c r="H1504">
        <v>108.773529</v>
      </c>
      <c r="I1504">
        <v>0</v>
      </c>
      <c r="J1504">
        <v>22543.530899</v>
      </c>
      <c r="K1504" t="s">
        <v>20689</v>
      </c>
      <c r="L1504" t="s">
        <v>7653</v>
      </c>
      <c r="M1504">
        <v>4270.06</v>
      </c>
      <c r="N1504" t="s">
        <v>21010</v>
      </c>
      <c r="O1504" t="s">
        <v>26010</v>
      </c>
      <c r="P1504" t="s">
        <v>26010</v>
      </c>
      <c r="Q1504" t="s">
        <v>20693</v>
      </c>
      <c r="R1504" t="s">
        <v>26011</v>
      </c>
      <c r="S1504" t="s">
        <v>20690</v>
      </c>
      <c r="T1504" t="s">
        <v>26012</v>
      </c>
      <c r="U1504" t="s">
        <v>26013</v>
      </c>
      <c r="V1504" t="s">
        <v>26014</v>
      </c>
      <c r="W1504" t="s">
        <v>26015</v>
      </c>
      <c r="X1504">
        <v>443.2</v>
      </c>
      <c r="Y1504" t="s">
        <v>20700</v>
      </c>
      <c r="Z1504" t="s">
        <v>100</v>
      </c>
      <c r="AA1504" t="s">
        <v>92</v>
      </c>
      <c r="AB1504" t="s">
        <v>305</v>
      </c>
      <c r="AC1504" t="s">
        <v>2871</v>
      </c>
      <c r="AD1504" t="s">
        <v>26016</v>
      </c>
      <c r="AE1504" t="s">
        <v>20702</v>
      </c>
      <c r="AF1504">
        <v>100</v>
      </c>
      <c r="AG1504" t="s">
        <v>20703</v>
      </c>
      <c r="AH1504" s="5">
        <v>45575</v>
      </c>
      <c r="AI1504">
        <v>262.14</v>
      </c>
      <c r="AJ1504" t="s">
        <v>113</v>
      </c>
      <c r="AK1504" t="s">
        <v>20690</v>
      </c>
      <c r="AL1504" t="s">
        <v>20704</v>
      </c>
      <c r="AM1504" t="s">
        <v>20690</v>
      </c>
      <c r="AN1504" t="s">
        <v>20690</v>
      </c>
      <c r="AO1504" t="s">
        <v>24980</v>
      </c>
      <c r="AP1504" t="s">
        <v>20919</v>
      </c>
      <c r="AQ1504" t="s">
        <v>24981</v>
      </c>
      <c r="AR1504" t="s">
        <v>24982</v>
      </c>
      <c r="AS1504" s="5">
        <v>45646</v>
      </c>
      <c r="AT1504" t="s">
        <v>20690</v>
      </c>
      <c r="AU1504" t="s">
        <v>20709</v>
      </c>
      <c r="AV1504" t="s">
        <v>20710</v>
      </c>
      <c r="AX1504" s="6">
        <f>COUNTIFS(拍卖数据!E:E,AA1504,拍卖数据!F:F,AB1504,拍卖数据!O:O,O1504,拍卖数据!P:P,"&gt;"&amp;X1504*0.8,拍卖数据!P:P,"&lt;"&amp;X1504*1.2)</f>
        <v>0</v>
      </c>
      <c r="AY1504">
        <f>COUNTIFS(拍卖数据!E:E,AA1504,拍卖数据!F:F,AB1504,拍卖数据!O:O,O1504,拍卖数据!AN:AN,"机构",拍卖数据!P:P,"&gt;"&amp;X1504*0.8,拍卖数据!P:P,"&lt;"&amp;X1504*1.2)</f>
        <v>0</v>
      </c>
      <c r="AZ1504" s="6">
        <f>COUNTIFS(拍卖数据!E:E,AA1504,拍卖数据!F:F,AB1504,拍卖数据!G:G,AC1504,拍卖数据!O:O,O1504,拍卖数据!AN:AN,"机构",拍卖数据!P:P,"&gt;"&amp;X1504*0.8,拍卖数据!P:P,"&lt;"&amp;X1504*1.2)</f>
        <v>0</v>
      </c>
    </row>
    <row r="1505" hidden="1" spans="1:52">
      <c r="A1505">
        <v>68792</v>
      </c>
      <c r="B1505" t="s">
        <v>24972</v>
      </c>
      <c r="C1505" t="s">
        <v>113</v>
      </c>
      <c r="D1505" t="s">
        <v>24973</v>
      </c>
      <c r="E1505" t="s">
        <v>20985</v>
      </c>
      <c r="F1505">
        <v>14086.541282</v>
      </c>
      <c r="G1505">
        <v>8348.216088</v>
      </c>
      <c r="H1505">
        <v>108.773529</v>
      </c>
      <c r="I1505">
        <v>0</v>
      </c>
      <c r="J1505">
        <v>22543.530899</v>
      </c>
      <c r="K1505" t="s">
        <v>20689</v>
      </c>
      <c r="L1505" t="s">
        <v>7653</v>
      </c>
      <c r="M1505">
        <v>4270.06</v>
      </c>
      <c r="N1505" t="s">
        <v>20691</v>
      </c>
      <c r="O1505" t="s">
        <v>131</v>
      </c>
      <c r="P1505" t="s">
        <v>22104</v>
      </c>
      <c r="Q1505" t="s">
        <v>20693</v>
      </c>
      <c r="R1505" t="s">
        <v>26017</v>
      </c>
      <c r="S1505" t="s">
        <v>20690</v>
      </c>
      <c r="T1505" t="s">
        <v>26018</v>
      </c>
      <c r="U1505" t="s">
        <v>26019</v>
      </c>
      <c r="V1505" t="s">
        <v>26014</v>
      </c>
      <c r="W1505" t="s">
        <v>26020</v>
      </c>
      <c r="X1505">
        <v>749.4</v>
      </c>
      <c r="Y1505" t="s">
        <v>20700</v>
      </c>
      <c r="Z1505" t="s">
        <v>100</v>
      </c>
      <c r="AA1505" t="s">
        <v>92</v>
      </c>
      <c r="AB1505" t="s">
        <v>305</v>
      </c>
      <c r="AC1505" t="s">
        <v>2871</v>
      </c>
      <c r="AD1505" t="s">
        <v>26016</v>
      </c>
      <c r="AE1505" t="s">
        <v>20702</v>
      </c>
      <c r="AF1505">
        <v>100</v>
      </c>
      <c r="AG1505" t="s">
        <v>20703</v>
      </c>
      <c r="AH1505" s="5">
        <v>45575</v>
      </c>
      <c r="AI1505">
        <v>23.27</v>
      </c>
      <c r="AJ1505" t="s">
        <v>113</v>
      </c>
      <c r="AK1505" t="s">
        <v>20690</v>
      </c>
      <c r="AL1505" t="s">
        <v>20704</v>
      </c>
      <c r="AM1505" t="s">
        <v>20690</v>
      </c>
      <c r="AN1505" t="s">
        <v>20690</v>
      </c>
      <c r="AO1505" t="s">
        <v>24980</v>
      </c>
      <c r="AP1505" t="s">
        <v>20919</v>
      </c>
      <c r="AQ1505" t="s">
        <v>24981</v>
      </c>
      <c r="AR1505" t="s">
        <v>24982</v>
      </c>
      <c r="AS1505" s="5">
        <v>45646</v>
      </c>
      <c r="AT1505" t="s">
        <v>20690</v>
      </c>
      <c r="AU1505" t="s">
        <v>20709</v>
      </c>
      <c r="AV1505" t="s">
        <v>20710</v>
      </c>
      <c r="AX1505" s="6">
        <f>COUNTIFS(拍卖数据!E:E,AA1505,拍卖数据!F:F,AB1505,拍卖数据!O:O,O1505,拍卖数据!P:P,"&gt;"&amp;X1505*0.8,拍卖数据!P:P,"&lt;"&amp;X1505*1.2)</f>
        <v>3</v>
      </c>
      <c r="AY1505">
        <f>COUNTIFS(拍卖数据!E:E,AA1505,拍卖数据!F:F,AB1505,拍卖数据!O:O,O1505,拍卖数据!AN:AN,"机构",拍卖数据!P:P,"&gt;"&amp;X1505*0.8,拍卖数据!P:P,"&lt;"&amp;X1505*1.2)</f>
        <v>2</v>
      </c>
      <c r="AZ1505" s="6">
        <f>COUNTIFS(拍卖数据!E:E,AA1505,拍卖数据!F:F,AB1505,拍卖数据!G:G,AC1505,拍卖数据!O:O,O1505,拍卖数据!AN:AN,"机构",拍卖数据!P:P,"&gt;"&amp;X1505*0.8,拍卖数据!P:P,"&lt;"&amp;X1505*1.2)</f>
        <v>0</v>
      </c>
    </row>
    <row r="1506" hidden="1" spans="1:52">
      <c r="A1506">
        <v>68793</v>
      </c>
      <c r="B1506" t="s">
        <v>24972</v>
      </c>
      <c r="C1506" t="s">
        <v>113</v>
      </c>
      <c r="D1506" t="s">
        <v>24973</v>
      </c>
      <c r="E1506" t="s">
        <v>20985</v>
      </c>
      <c r="F1506">
        <v>14086.541282</v>
      </c>
      <c r="G1506">
        <v>8348.216088</v>
      </c>
      <c r="H1506">
        <v>108.773529</v>
      </c>
      <c r="I1506">
        <v>0</v>
      </c>
      <c r="J1506">
        <v>22543.530899</v>
      </c>
      <c r="K1506" t="s">
        <v>20689</v>
      </c>
      <c r="L1506" t="s">
        <v>7653</v>
      </c>
      <c r="M1506">
        <v>4270.06</v>
      </c>
      <c r="N1506" t="s">
        <v>20691</v>
      </c>
      <c r="O1506" t="s">
        <v>295</v>
      </c>
      <c r="P1506" t="s">
        <v>21001</v>
      </c>
      <c r="Q1506" t="s">
        <v>20693</v>
      </c>
      <c r="R1506" t="s">
        <v>25686</v>
      </c>
      <c r="S1506" t="s">
        <v>25687</v>
      </c>
      <c r="T1506" t="s">
        <v>26021</v>
      </c>
      <c r="U1506" t="s">
        <v>26022</v>
      </c>
      <c r="V1506" t="s">
        <v>25690</v>
      </c>
      <c r="W1506" t="s">
        <v>22576</v>
      </c>
      <c r="X1506">
        <v>813.04</v>
      </c>
      <c r="Y1506" t="s">
        <v>20700</v>
      </c>
      <c r="Z1506" t="s">
        <v>100</v>
      </c>
      <c r="AA1506" t="s">
        <v>92</v>
      </c>
      <c r="AB1506" t="s">
        <v>305</v>
      </c>
      <c r="AC1506" t="s">
        <v>2871</v>
      </c>
      <c r="AD1506" t="s">
        <v>26023</v>
      </c>
      <c r="AE1506" t="s">
        <v>20702</v>
      </c>
      <c r="AF1506">
        <v>150</v>
      </c>
      <c r="AG1506" t="s">
        <v>20703</v>
      </c>
      <c r="AH1506" s="5">
        <v>45575</v>
      </c>
      <c r="AI1506">
        <v>86.91</v>
      </c>
      <c r="AJ1506" t="s">
        <v>113</v>
      </c>
      <c r="AK1506" t="s">
        <v>20690</v>
      </c>
      <c r="AL1506" t="s">
        <v>20704</v>
      </c>
      <c r="AM1506" t="s">
        <v>20690</v>
      </c>
      <c r="AN1506" t="s">
        <v>20690</v>
      </c>
      <c r="AO1506" t="s">
        <v>24980</v>
      </c>
      <c r="AP1506" t="s">
        <v>20919</v>
      </c>
      <c r="AQ1506" t="s">
        <v>24981</v>
      </c>
      <c r="AR1506" t="s">
        <v>24982</v>
      </c>
      <c r="AS1506" s="5">
        <v>45646</v>
      </c>
      <c r="AT1506" t="s">
        <v>20690</v>
      </c>
      <c r="AU1506" t="s">
        <v>20709</v>
      </c>
      <c r="AV1506" t="s">
        <v>20710</v>
      </c>
      <c r="AX1506" s="6">
        <f>COUNTIFS(拍卖数据!E:E,AA1506,拍卖数据!F:F,AB1506,拍卖数据!O:O,O1506,拍卖数据!P:P,"&gt;"&amp;X1506*0.8,拍卖数据!P:P,"&lt;"&amp;X1506*1.2)</f>
        <v>0</v>
      </c>
      <c r="AY1506">
        <f>COUNTIFS(拍卖数据!E:E,AA1506,拍卖数据!F:F,AB1506,拍卖数据!O:O,O1506,拍卖数据!AN:AN,"机构",拍卖数据!P:P,"&gt;"&amp;X1506*0.8,拍卖数据!P:P,"&lt;"&amp;X1506*1.2)</f>
        <v>0</v>
      </c>
      <c r="AZ1506" s="6">
        <f>COUNTIFS(拍卖数据!E:E,AA1506,拍卖数据!F:F,AB1506,拍卖数据!G:G,AC1506,拍卖数据!O:O,O1506,拍卖数据!AN:AN,"机构",拍卖数据!P:P,"&gt;"&amp;X1506*0.8,拍卖数据!P:P,"&lt;"&amp;X1506*1.2)</f>
        <v>0</v>
      </c>
    </row>
    <row r="1507" hidden="1" spans="1:52">
      <c r="A1507">
        <v>68794</v>
      </c>
      <c r="B1507" t="s">
        <v>24972</v>
      </c>
      <c r="C1507" t="s">
        <v>113</v>
      </c>
      <c r="D1507" t="s">
        <v>24973</v>
      </c>
      <c r="E1507" t="s">
        <v>20985</v>
      </c>
      <c r="F1507">
        <v>14086.541282</v>
      </c>
      <c r="G1507">
        <v>8348.216088</v>
      </c>
      <c r="H1507">
        <v>108.773529</v>
      </c>
      <c r="I1507">
        <v>0</v>
      </c>
      <c r="J1507">
        <v>22543.530899</v>
      </c>
      <c r="K1507" t="s">
        <v>20689</v>
      </c>
      <c r="L1507" t="s">
        <v>7653</v>
      </c>
      <c r="M1507">
        <v>4270.06</v>
      </c>
      <c r="N1507" t="s">
        <v>20691</v>
      </c>
      <c r="O1507" t="s">
        <v>295</v>
      </c>
      <c r="P1507" t="s">
        <v>21001</v>
      </c>
      <c r="Q1507" t="s">
        <v>20693</v>
      </c>
      <c r="R1507" t="s">
        <v>25686</v>
      </c>
      <c r="S1507" t="s">
        <v>25687</v>
      </c>
      <c r="T1507" t="s">
        <v>26024</v>
      </c>
      <c r="U1507" t="s">
        <v>26022</v>
      </c>
      <c r="V1507" t="s">
        <v>25690</v>
      </c>
      <c r="W1507" t="s">
        <v>22576</v>
      </c>
      <c r="X1507">
        <v>126.86</v>
      </c>
      <c r="Y1507" t="s">
        <v>20700</v>
      </c>
      <c r="Z1507" t="s">
        <v>100</v>
      </c>
      <c r="AA1507" t="s">
        <v>92</v>
      </c>
      <c r="AB1507" t="s">
        <v>305</v>
      </c>
      <c r="AC1507" t="s">
        <v>2871</v>
      </c>
      <c r="AD1507" t="s">
        <v>26023</v>
      </c>
      <c r="AE1507" t="s">
        <v>20702</v>
      </c>
      <c r="AF1507">
        <v>150</v>
      </c>
      <c r="AG1507" t="s">
        <v>20703</v>
      </c>
      <c r="AH1507" s="5">
        <v>45575</v>
      </c>
      <c r="AI1507">
        <v>11.18</v>
      </c>
      <c r="AJ1507" t="s">
        <v>113</v>
      </c>
      <c r="AK1507" t="s">
        <v>20690</v>
      </c>
      <c r="AL1507" t="s">
        <v>20704</v>
      </c>
      <c r="AM1507" t="s">
        <v>20690</v>
      </c>
      <c r="AN1507" t="s">
        <v>20690</v>
      </c>
      <c r="AO1507" t="s">
        <v>24980</v>
      </c>
      <c r="AP1507" t="s">
        <v>20919</v>
      </c>
      <c r="AQ1507" t="s">
        <v>24981</v>
      </c>
      <c r="AR1507" t="s">
        <v>24982</v>
      </c>
      <c r="AS1507" s="5">
        <v>45646</v>
      </c>
      <c r="AT1507" t="s">
        <v>20690</v>
      </c>
      <c r="AU1507" t="s">
        <v>20709</v>
      </c>
      <c r="AV1507" t="s">
        <v>20710</v>
      </c>
      <c r="AX1507" s="6">
        <f>COUNTIFS(拍卖数据!E:E,AA1507,拍卖数据!F:F,AB1507,拍卖数据!O:O,O1507,拍卖数据!P:P,"&gt;"&amp;X1507*0.8,拍卖数据!P:P,"&lt;"&amp;X1507*1.2)</f>
        <v>0</v>
      </c>
      <c r="AY1507">
        <f>COUNTIFS(拍卖数据!E:E,AA1507,拍卖数据!F:F,AB1507,拍卖数据!O:O,O1507,拍卖数据!AN:AN,"机构",拍卖数据!P:P,"&gt;"&amp;X1507*0.8,拍卖数据!P:P,"&lt;"&amp;X1507*1.2)</f>
        <v>0</v>
      </c>
      <c r="AZ1507" s="6">
        <f>COUNTIFS(拍卖数据!E:E,AA1507,拍卖数据!F:F,AB1507,拍卖数据!G:G,AC1507,拍卖数据!O:O,O1507,拍卖数据!AN:AN,"机构",拍卖数据!P:P,"&gt;"&amp;X1507*0.8,拍卖数据!P:P,"&lt;"&amp;X1507*1.2)</f>
        <v>0</v>
      </c>
    </row>
    <row r="1508" hidden="1" spans="1:52">
      <c r="A1508">
        <v>68795</v>
      </c>
      <c r="B1508" t="s">
        <v>24972</v>
      </c>
      <c r="C1508" t="s">
        <v>113</v>
      </c>
      <c r="D1508" t="s">
        <v>24973</v>
      </c>
      <c r="E1508" t="s">
        <v>20985</v>
      </c>
      <c r="F1508">
        <v>14086.541282</v>
      </c>
      <c r="G1508">
        <v>8348.216088</v>
      </c>
      <c r="H1508">
        <v>108.773529</v>
      </c>
      <c r="I1508">
        <v>0</v>
      </c>
      <c r="J1508">
        <v>22543.530899</v>
      </c>
      <c r="K1508" t="s">
        <v>20689</v>
      </c>
      <c r="L1508" t="s">
        <v>7653</v>
      </c>
      <c r="M1508">
        <v>4270.06</v>
      </c>
      <c r="N1508" t="s">
        <v>20691</v>
      </c>
      <c r="O1508" t="s">
        <v>295</v>
      </c>
      <c r="P1508" t="s">
        <v>21001</v>
      </c>
      <c r="Q1508" t="s">
        <v>20693</v>
      </c>
      <c r="R1508" t="s">
        <v>25686</v>
      </c>
      <c r="S1508" t="s">
        <v>25687</v>
      </c>
      <c r="T1508" t="s">
        <v>26025</v>
      </c>
      <c r="U1508" t="s">
        <v>26026</v>
      </c>
      <c r="V1508" t="s">
        <v>25690</v>
      </c>
      <c r="W1508" t="s">
        <v>22576</v>
      </c>
      <c r="X1508">
        <v>1121.57</v>
      </c>
      <c r="Y1508" t="s">
        <v>20700</v>
      </c>
      <c r="Z1508" t="s">
        <v>100</v>
      </c>
      <c r="AA1508" t="s">
        <v>92</v>
      </c>
      <c r="AB1508" t="s">
        <v>305</v>
      </c>
      <c r="AC1508" t="s">
        <v>2871</v>
      </c>
      <c r="AD1508" t="s">
        <v>26027</v>
      </c>
      <c r="AE1508" t="s">
        <v>20702</v>
      </c>
      <c r="AF1508">
        <v>150</v>
      </c>
      <c r="AG1508" t="s">
        <v>20703</v>
      </c>
      <c r="AH1508" s="5">
        <v>45575</v>
      </c>
      <c r="AI1508">
        <v>130.33</v>
      </c>
      <c r="AJ1508" t="s">
        <v>113</v>
      </c>
      <c r="AK1508" t="s">
        <v>20690</v>
      </c>
      <c r="AL1508" t="s">
        <v>20704</v>
      </c>
      <c r="AM1508" t="s">
        <v>20690</v>
      </c>
      <c r="AN1508" t="s">
        <v>20690</v>
      </c>
      <c r="AO1508" t="s">
        <v>24980</v>
      </c>
      <c r="AP1508" t="s">
        <v>20919</v>
      </c>
      <c r="AQ1508" t="s">
        <v>24981</v>
      </c>
      <c r="AR1508" t="s">
        <v>24982</v>
      </c>
      <c r="AS1508" s="5">
        <v>45646</v>
      </c>
      <c r="AT1508" t="s">
        <v>20690</v>
      </c>
      <c r="AU1508" t="s">
        <v>20709</v>
      </c>
      <c r="AV1508" t="s">
        <v>20710</v>
      </c>
      <c r="AX1508" s="6">
        <f>COUNTIFS(拍卖数据!E:E,AA1508,拍卖数据!F:F,AB1508,拍卖数据!O:O,O1508,拍卖数据!P:P,"&gt;"&amp;X1508*0.8,拍卖数据!P:P,"&lt;"&amp;X1508*1.2)</f>
        <v>1</v>
      </c>
      <c r="AY1508">
        <f>COUNTIFS(拍卖数据!E:E,AA1508,拍卖数据!F:F,AB1508,拍卖数据!O:O,O1508,拍卖数据!AN:AN,"机构",拍卖数据!P:P,"&gt;"&amp;X1508*0.8,拍卖数据!P:P,"&lt;"&amp;X1508*1.2)</f>
        <v>0</v>
      </c>
      <c r="AZ1508" s="6">
        <f>COUNTIFS(拍卖数据!E:E,AA1508,拍卖数据!F:F,AB1508,拍卖数据!G:G,AC1508,拍卖数据!O:O,O1508,拍卖数据!AN:AN,"机构",拍卖数据!P:P,"&gt;"&amp;X1508*0.8,拍卖数据!P:P,"&lt;"&amp;X1508*1.2)</f>
        <v>0</v>
      </c>
    </row>
    <row r="1509" hidden="1" spans="1:52">
      <c r="A1509">
        <v>70640</v>
      </c>
      <c r="B1509" t="s">
        <v>26028</v>
      </c>
      <c r="C1509" t="s">
        <v>113</v>
      </c>
      <c r="D1509" t="s">
        <v>26029</v>
      </c>
      <c r="E1509" t="s">
        <v>26030</v>
      </c>
      <c r="F1509">
        <v>0</v>
      </c>
      <c r="G1509">
        <v>52.369311</v>
      </c>
      <c r="H1509">
        <v>0</v>
      </c>
      <c r="I1509">
        <v>0</v>
      </c>
      <c r="J1509">
        <v>52.369311</v>
      </c>
      <c r="K1509" t="s">
        <v>20716</v>
      </c>
      <c r="L1509" t="s">
        <v>20690</v>
      </c>
      <c r="M1509">
        <v>0</v>
      </c>
      <c r="N1509" t="s">
        <v>20691</v>
      </c>
      <c r="O1509" t="s">
        <v>295</v>
      </c>
      <c r="P1509" t="s">
        <v>21001</v>
      </c>
      <c r="Q1509" t="s">
        <v>20740</v>
      </c>
      <c r="R1509" t="s">
        <v>26029</v>
      </c>
      <c r="S1509" t="s">
        <v>22535</v>
      </c>
      <c r="T1509" t="s">
        <v>26031</v>
      </c>
      <c r="U1509" t="s">
        <v>26032</v>
      </c>
      <c r="V1509" t="s">
        <v>26033</v>
      </c>
      <c r="W1509" t="s">
        <v>26034</v>
      </c>
      <c r="X1509">
        <v>2805.2</v>
      </c>
      <c r="Y1509" t="s">
        <v>20700</v>
      </c>
      <c r="Z1509" t="s">
        <v>100</v>
      </c>
      <c r="AA1509" t="s">
        <v>92</v>
      </c>
      <c r="AB1509" t="s">
        <v>109</v>
      </c>
      <c r="AC1509" t="s">
        <v>485</v>
      </c>
      <c r="AD1509" t="s">
        <v>26035</v>
      </c>
      <c r="AE1509" t="s">
        <v>20702</v>
      </c>
      <c r="AF1509">
        <v>380</v>
      </c>
      <c r="AG1509" t="s">
        <v>20703</v>
      </c>
      <c r="AH1509" s="5">
        <v>44138</v>
      </c>
      <c r="AI1509">
        <v>367.48</v>
      </c>
      <c r="AJ1509" t="s">
        <v>113</v>
      </c>
      <c r="AK1509" t="s">
        <v>20690</v>
      </c>
      <c r="AL1509" t="s">
        <v>20704</v>
      </c>
      <c r="AM1509" t="s">
        <v>20690</v>
      </c>
      <c r="AN1509" t="s">
        <v>20690</v>
      </c>
      <c r="AO1509" t="s">
        <v>22182</v>
      </c>
      <c r="AP1509" t="s">
        <v>20919</v>
      </c>
      <c r="AQ1509" t="s">
        <v>22260</v>
      </c>
      <c r="AR1509" t="s">
        <v>22261</v>
      </c>
      <c r="AS1509" s="5">
        <v>44174</v>
      </c>
      <c r="AT1509" t="s">
        <v>20690</v>
      </c>
      <c r="AU1509" t="s">
        <v>20709</v>
      </c>
      <c r="AV1509" t="s">
        <v>20710</v>
      </c>
      <c r="AX1509" s="6">
        <f>COUNTIFS(拍卖数据!E:E,AA1509,拍卖数据!F:F,AB1509,拍卖数据!O:O,O1509,拍卖数据!P:P,"&gt;"&amp;X1509*0.8,拍卖数据!P:P,"&lt;"&amp;X1509*1.2)</f>
        <v>0</v>
      </c>
      <c r="AY1509">
        <f>COUNTIFS(拍卖数据!E:E,AA1509,拍卖数据!F:F,AB1509,拍卖数据!O:O,O1509,拍卖数据!AN:AN,"机构",拍卖数据!P:P,"&gt;"&amp;X1509*0.8,拍卖数据!P:P,"&lt;"&amp;X1509*1.2)</f>
        <v>0</v>
      </c>
      <c r="AZ1509" s="6">
        <f>COUNTIFS(拍卖数据!E:E,AA1509,拍卖数据!F:F,AB1509,拍卖数据!G:G,AC1509,拍卖数据!O:O,O1509,拍卖数据!AN:AN,"机构",拍卖数据!P:P,"&gt;"&amp;X1509*0.8,拍卖数据!P:P,"&lt;"&amp;X1509*1.2)</f>
        <v>0</v>
      </c>
    </row>
    <row r="1510" hidden="1" spans="1:52">
      <c r="A1510">
        <v>70641</v>
      </c>
      <c r="B1510" t="s">
        <v>26028</v>
      </c>
      <c r="C1510" t="s">
        <v>113</v>
      </c>
      <c r="D1510" t="s">
        <v>26029</v>
      </c>
      <c r="E1510" t="s">
        <v>26030</v>
      </c>
      <c r="F1510">
        <v>0</v>
      </c>
      <c r="G1510">
        <v>52.369311</v>
      </c>
      <c r="H1510">
        <v>0</v>
      </c>
      <c r="I1510">
        <v>0</v>
      </c>
      <c r="J1510">
        <v>52.369311</v>
      </c>
      <c r="K1510" t="s">
        <v>20716</v>
      </c>
      <c r="L1510" t="s">
        <v>20690</v>
      </c>
      <c r="M1510">
        <v>0</v>
      </c>
      <c r="N1510" t="s">
        <v>20691</v>
      </c>
      <c r="O1510" t="s">
        <v>295</v>
      </c>
      <c r="P1510" t="s">
        <v>21001</v>
      </c>
      <c r="Q1510" t="s">
        <v>20740</v>
      </c>
      <c r="R1510" t="s">
        <v>26029</v>
      </c>
      <c r="S1510" t="s">
        <v>22535</v>
      </c>
      <c r="T1510" t="s">
        <v>26036</v>
      </c>
      <c r="U1510" t="s">
        <v>26037</v>
      </c>
      <c r="V1510" t="s">
        <v>26038</v>
      </c>
      <c r="W1510" t="s">
        <v>26039</v>
      </c>
      <c r="X1510">
        <v>40.97</v>
      </c>
      <c r="Y1510" t="s">
        <v>20700</v>
      </c>
      <c r="Z1510" t="s">
        <v>100</v>
      </c>
      <c r="AA1510" t="s">
        <v>92</v>
      </c>
      <c r="AB1510" t="s">
        <v>109</v>
      </c>
      <c r="AC1510" t="s">
        <v>485</v>
      </c>
      <c r="AD1510" t="s">
        <v>26040</v>
      </c>
      <c r="AE1510" t="s">
        <v>20702</v>
      </c>
      <c r="AF1510">
        <v>4</v>
      </c>
      <c r="AG1510" t="s">
        <v>20703</v>
      </c>
      <c r="AH1510" s="5">
        <v>44138</v>
      </c>
      <c r="AI1510">
        <v>3.29</v>
      </c>
      <c r="AJ1510" t="s">
        <v>113</v>
      </c>
      <c r="AK1510" t="s">
        <v>20690</v>
      </c>
      <c r="AL1510" t="s">
        <v>20704</v>
      </c>
      <c r="AM1510" t="s">
        <v>20690</v>
      </c>
      <c r="AN1510" t="s">
        <v>20690</v>
      </c>
      <c r="AO1510" t="s">
        <v>22182</v>
      </c>
      <c r="AP1510" t="s">
        <v>20919</v>
      </c>
      <c r="AQ1510" t="s">
        <v>22260</v>
      </c>
      <c r="AR1510" t="s">
        <v>22261</v>
      </c>
      <c r="AS1510" s="5">
        <v>44174</v>
      </c>
      <c r="AT1510" t="s">
        <v>20690</v>
      </c>
      <c r="AU1510" t="s">
        <v>20709</v>
      </c>
      <c r="AV1510" t="s">
        <v>20710</v>
      </c>
      <c r="AX1510" s="6">
        <f>COUNTIFS(拍卖数据!E:E,AA1510,拍卖数据!F:F,AB1510,拍卖数据!O:O,O1510,拍卖数据!P:P,"&gt;"&amp;X1510*0.8,拍卖数据!P:P,"&lt;"&amp;X1510*1.2)</f>
        <v>0</v>
      </c>
      <c r="AY1510">
        <f>COUNTIFS(拍卖数据!E:E,AA1510,拍卖数据!F:F,AB1510,拍卖数据!O:O,O1510,拍卖数据!AN:AN,"机构",拍卖数据!P:P,"&gt;"&amp;X1510*0.8,拍卖数据!P:P,"&lt;"&amp;X1510*1.2)</f>
        <v>0</v>
      </c>
      <c r="AZ1510" s="6">
        <f>COUNTIFS(拍卖数据!E:E,AA1510,拍卖数据!F:F,AB1510,拍卖数据!G:G,AC1510,拍卖数据!O:O,O1510,拍卖数据!AN:AN,"机构",拍卖数据!P:P,"&gt;"&amp;X1510*0.8,拍卖数据!P:P,"&lt;"&amp;X1510*1.2)</f>
        <v>0</v>
      </c>
    </row>
    <row r="1511" hidden="1" spans="1:52">
      <c r="A1511">
        <v>70642</v>
      </c>
      <c r="B1511" t="s">
        <v>26041</v>
      </c>
      <c r="C1511" t="s">
        <v>113</v>
      </c>
      <c r="D1511" t="s">
        <v>26029</v>
      </c>
      <c r="E1511" t="s">
        <v>26030</v>
      </c>
      <c r="F1511">
        <v>0</v>
      </c>
      <c r="G1511">
        <v>55.633149</v>
      </c>
      <c r="H1511">
        <v>0</v>
      </c>
      <c r="I1511">
        <v>0</v>
      </c>
      <c r="J1511">
        <v>55.633149</v>
      </c>
      <c r="K1511" t="s">
        <v>20716</v>
      </c>
      <c r="L1511" t="s">
        <v>20690</v>
      </c>
      <c r="M1511">
        <v>0</v>
      </c>
      <c r="N1511" t="s">
        <v>20691</v>
      </c>
      <c r="O1511" t="s">
        <v>295</v>
      </c>
      <c r="P1511" t="s">
        <v>21001</v>
      </c>
      <c r="Q1511" t="s">
        <v>20740</v>
      </c>
      <c r="R1511" t="s">
        <v>26029</v>
      </c>
      <c r="S1511" t="s">
        <v>22535</v>
      </c>
      <c r="T1511" t="s">
        <v>26042</v>
      </c>
      <c r="U1511" t="s">
        <v>26043</v>
      </c>
      <c r="V1511" t="s">
        <v>26044</v>
      </c>
      <c r="W1511" t="s">
        <v>26045</v>
      </c>
      <c r="X1511">
        <v>899.02</v>
      </c>
      <c r="Y1511" t="s">
        <v>20700</v>
      </c>
      <c r="Z1511" t="s">
        <v>100</v>
      </c>
      <c r="AA1511" t="s">
        <v>92</v>
      </c>
      <c r="AB1511" t="s">
        <v>109</v>
      </c>
      <c r="AC1511" t="s">
        <v>485</v>
      </c>
      <c r="AD1511" t="s">
        <v>26046</v>
      </c>
      <c r="AE1511" t="s">
        <v>20702</v>
      </c>
      <c r="AF1511">
        <v>100</v>
      </c>
      <c r="AG1511" t="s">
        <v>20703</v>
      </c>
      <c r="AH1511" s="5">
        <v>44138</v>
      </c>
      <c r="AI1511">
        <v>75.7</v>
      </c>
      <c r="AJ1511" t="s">
        <v>113</v>
      </c>
      <c r="AK1511" t="s">
        <v>20690</v>
      </c>
      <c r="AL1511" t="s">
        <v>20704</v>
      </c>
      <c r="AM1511" t="s">
        <v>20690</v>
      </c>
      <c r="AN1511" t="s">
        <v>20690</v>
      </c>
      <c r="AO1511" t="s">
        <v>22182</v>
      </c>
      <c r="AP1511" t="s">
        <v>20919</v>
      </c>
      <c r="AQ1511" t="s">
        <v>22260</v>
      </c>
      <c r="AR1511" t="s">
        <v>22261</v>
      </c>
      <c r="AS1511" s="5">
        <v>44174</v>
      </c>
      <c r="AT1511" t="s">
        <v>20690</v>
      </c>
      <c r="AU1511" t="s">
        <v>20709</v>
      </c>
      <c r="AV1511" t="s">
        <v>20710</v>
      </c>
      <c r="AX1511" s="6">
        <f>COUNTIFS(拍卖数据!E:E,AA1511,拍卖数据!F:F,AB1511,拍卖数据!O:O,O1511,拍卖数据!P:P,"&gt;"&amp;X1511*0.8,拍卖数据!P:P,"&lt;"&amp;X1511*1.2)</f>
        <v>0</v>
      </c>
      <c r="AY1511">
        <f>COUNTIFS(拍卖数据!E:E,AA1511,拍卖数据!F:F,AB1511,拍卖数据!O:O,O1511,拍卖数据!AN:AN,"机构",拍卖数据!P:P,"&gt;"&amp;X1511*0.8,拍卖数据!P:P,"&lt;"&amp;X1511*1.2)</f>
        <v>0</v>
      </c>
      <c r="AZ1511" s="6">
        <f>COUNTIFS(拍卖数据!E:E,AA1511,拍卖数据!F:F,AB1511,拍卖数据!G:G,AC1511,拍卖数据!O:O,O1511,拍卖数据!AN:AN,"机构",拍卖数据!P:P,"&gt;"&amp;X1511*0.8,拍卖数据!P:P,"&lt;"&amp;X1511*1.2)</f>
        <v>0</v>
      </c>
    </row>
    <row r="1512" hidden="1" spans="1:52">
      <c r="A1512">
        <v>70643</v>
      </c>
      <c r="B1512" t="s">
        <v>26041</v>
      </c>
      <c r="C1512" t="s">
        <v>113</v>
      </c>
      <c r="D1512" t="s">
        <v>26029</v>
      </c>
      <c r="E1512" t="s">
        <v>26030</v>
      </c>
      <c r="F1512">
        <v>0</v>
      </c>
      <c r="G1512">
        <v>55.633149</v>
      </c>
      <c r="H1512">
        <v>0</v>
      </c>
      <c r="I1512">
        <v>0</v>
      </c>
      <c r="J1512">
        <v>55.633149</v>
      </c>
      <c r="K1512" t="s">
        <v>20716</v>
      </c>
      <c r="L1512" t="s">
        <v>20690</v>
      </c>
      <c r="M1512">
        <v>0</v>
      </c>
      <c r="N1512" t="s">
        <v>20691</v>
      </c>
      <c r="O1512" t="s">
        <v>295</v>
      </c>
      <c r="P1512" t="s">
        <v>21001</v>
      </c>
      <c r="Q1512" t="s">
        <v>20740</v>
      </c>
      <c r="R1512" t="s">
        <v>26029</v>
      </c>
      <c r="S1512" t="s">
        <v>22535</v>
      </c>
      <c r="T1512" t="s">
        <v>26047</v>
      </c>
      <c r="U1512" t="s">
        <v>26048</v>
      </c>
      <c r="V1512" t="s">
        <v>26049</v>
      </c>
      <c r="W1512" t="s">
        <v>26039</v>
      </c>
      <c r="X1512">
        <v>36.51</v>
      </c>
      <c r="Y1512" t="s">
        <v>20700</v>
      </c>
      <c r="Z1512" t="s">
        <v>100</v>
      </c>
      <c r="AA1512" t="s">
        <v>92</v>
      </c>
      <c r="AB1512" t="s">
        <v>109</v>
      </c>
      <c r="AC1512" t="s">
        <v>485</v>
      </c>
      <c r="AD1512" t="s">
        <v>26050</v>
      </c>
      <c r="AE1512" t="s">
        <v>20702</v>
      </c>
      <c r="AF1512">
        <v>3</v>
      </c>
      <c r="AG1512" t="s">
        <v>20703</v>
      </c>
      <c r="AH1512" s="5">
        <v>44138</v>
      </c>
      <c r="AI1512">
        <v>2.93</v>
      </c>
      <c r="AJ1512" t="s">
        <v>113</v>
      </c>
      <c r="AK1512" t="s">
        <v>20690</v>
      </c>
      <c r="AL1512" t="s">
        <v>20704</v>
      </c>
      <c r="AM1512" t="s">
        <v>20690</v>
      </c>
      <c r="AN1512" t="s">
        <v>20690</v>
      </c>
      <c r="AO1512" t="s">
        <v>22182</v>
      </c>
      <c r="AP1512" t="s">
        <v>20919</v>
      </c>
      <c r="AQ1512" t="s">
        <v>22260</v>
      </c>
      <c r="AR1512" t="s">
        <v>22261</v>
      </c>
      <c r="AS1512" s="5">
        <v>44174</v>
      </c>
      <c r="AT1512" t="s">
        <v>20690</v>
      </c>
      <c r="AU1512" t="s">
        <v>20709</v>
      </c>
      <c r="AV1512" t="s">
        <v>20710</v>
      </c>
      <c r="AX1512" s="6">
        <f>COUNTIFS(拍卖数据!E:E,AA1512,拍卖数据!F:F,AB1512,拍卖数据!O:O,O1512,拍卖数据!P:P,"&gt;"&amp;X1512*0.8,拍卖数据!P:P,"&lt;"&amp;X1512*1.2)</f>
        <v>0</v>
      </c>
      <c r="AY1512">
        <f>COUNTIFS(拍卖数据!E:E,AA1512,拍卖数据!F:F,AB1512,拍卖数据!O:O,O1512,拍卖数据!AN:AN,"机构",拍卖数据!P:P,"&gt;"&amp;X1512*0.8,拍卖数据!P:P,"&lt;"&amp;X1512*1.2)</f>
        <v>0</v>
      </c>
      <c r="AZ1512" s="6">
        <f>COUNTIFS(拍卖数据!E:E,AA1512,拍卖数据!F:F,AB1512,拍卖数据!G:G,AC1512,拍卖数据!O:O,O1512,拍卖数据!AN:AN,"机构",拍卖数据!P:P,"&gt;"&amp;X1512*0.8,拍卖数据!P:P,"&lt;"&amp;X1512*1.2)</f>
        <v>0</v>
      </c>
    </row>
    <row r="1513" hidden="1" spans="1:52">
      <c r="A1513">
        <v>70644</v>
      </c>
      <c r="B1513" t="s">
        <v>26051</v>
      </c>
      <c r="C1513" t="s">
        <v>113</v>
      </c>
      <c r="D1513" t="s">
        <v>26029</v>
      </c>
      <c r="E1513" t="s">
        <v>26030</v>
      </c>
      <c r="F1513">
        <v>936.2152</v>
      </c>
      <c r="G1513">
        <v>76.146053</v>
      </c>
      <c r="H1513">
        <v>0</v>
      </c>
      <c r="I1513">
        <v>0</v>
      </c>
      <c r="J1513">
        <v>1012.361253</v>
      </c>
      <c r="K1513" t="s">
        <v>20716</v>
      </c>
      <c r="L1513" t="s">
        <v>20690</v>
      </c>
      <c r="M1513">
        <v>516.2152</v>
      </c>
      <c r="N1513" t="s">
        <v>20691</v>
      </c>
      <c r="O1513" t="s">
        <v>295</v>
      </c>
      <c r="P1513" t="s">
        <v>21001</v>
      </c>
      <c r="Q1513" t="s">
        <v>20740</v>
      </c>
      <c r="R1513" t="s">
        <v>26029</v>
      </c>
      <c r="S1513" t="s">
        <v>22535</v>
      </c>
      <c r="T1513" t="s">
        <v>26052</v>
      </c>
      <c r="U1513" t="s">
        <v>26053</v>
      </c>
      <c r="V1513" t="s">
        <v>26054</v>
      </c>
      <c r="W1513" t="s">
        <v>26055</v>
      </c>
      <c r="X1513">
        <v>3717.07</v>
      </c>
      <c r="Y1513" t="s">
        <v>20700</v>
      </c>
      <c r="Z1513" t="s">
        <v>100</v>
      </c>
      <c r="AA1513" t="s">
        <v>92</v>
      </c>
      <c r="AB1513" t="s">
        <v>109</v>
      </c>
      <c r="AC1513" t="s">
        <v>485</v>
      </c>
      <c r="AD1513" t="s">
        <v>26056</v>
      </c>
      <c r="AE1513" t="s">
        <v>20702</v>
      </c>
      <c r="AF1513">
        <v>483</v>
      </c>
      <c r="AG1513" t="s">
        <v>20703</v>
      </c>
      <c r="AH1513" s="5">
        <v>44138</v>
      </c>
      <c r="AI1513">
        <v>486.94</v>
      </c>
      <c r="AJ1513" t="s">
        <v>113</v>
      </c>
      <c r="AK1513" t="s">
        <v>20690</v>
      </c>
      <c r="AL1513" t="s">
        <v>20704</v>
      </c>
      <c r="AM1513" t="s">
        <v>20690</v>
      </c>
      <c r="AN1513" t="s">
        <v>20690</v>
      </c>
      <c r="AO1513" t="s">
        <v>22182</v>
      </c>
      <c r="AP1513" t="s">
        <v>20919</v>
      </c>
      <c r="AQ1513" t="s">
        <v>22260</v>
      </c>
      <c r="AR1513" t="s">
        <v>22261</v>
      </c>
      <c r="AS1513" s="5">
        <v>44174</v>
      </c>
      <c r="AT1513" t="s">
        <v>20690</v>
      </c>
      <c r="AU1513" t="s">
        <v>20709</v>
      </c>
      <c r="AV1513" t="s">
        <v>20710</v>
      </c>
      <c r="AX1513" s="6">
        <f>COUNTIFS(拍卖数据!E:E,AA1513,拍卖数据!F:F,AB1513,拍卖数据!O:O,O1513,拍卖数据!P:P,"&gt;"&amp;X1513*0.8,拍卖数据!P:P,"&lt;"&amp;X1513*1.2)</f>
        <v>0</v>
      </c>
      <c r="AY1513">
        <f>COUNTIFS(拍卖数据!E:E,AA1513,拍卖数据!F:F,AB1513,拍卖数据!O:O,O1513,拍卖数据!AN:AN,"机构",拍卖数据!P:P,"&gt;"&amp;X1513*0.8,拍卖数据!P:P,"&lt;"&amp;X1513*1.2)</f>
        <v>0</v>
      </c>
      <c r="AZ1513" s="6">
        <f>COUNTIFS(拍卖数据!E:E,AA1513,拍卖数据!F:F,AB1513,拍卖数据!G:G,AC1513,拍卖数据!O:O,O1513,拍卖数据!AN:AN,"机构",拍卖数据!P:P,"&gt;"&amp;X1513*0.8,拍卖数据!P:P,"&lt;"&amp;X1513*1.2)</f>
        <v>0</v>
      </c>
    </row>
    <row r="1514" hidden="1" spans="1:52">
      <c r="A1514">
        <v>70645</v>
      </c>
      <c r="B1514" t="s">
        <v>26051</v>
      </c>
      <c r="C1514" t="s">
        <v>113</v>
      </c>
      <c r="D1514" t="s">
        <v>26029</v>
      </c>
      <c r="E1514" t="s">
        <v>26030</v>
      </c>
      <c r="F1514">
        <v>936.2152</v>
      </c>
      <c r="G1514">
        <v>76.146053</v>
      </c>
      <c r="H1514">
        <v>0</v>
      </c>
      <c r="I1514">
        <v>0</v>
      </c>
      <c r="J1514">
        <v>1012.361253</v>
      </c>
      <c r="K1514" t="s">
        <v>20716</v>
      </c>
      <c r="L1514" t="s">
        <v>20690</v>
      </c>
      <c r="M1514">
        <v>516.2152</v>
      </c>
      <c r="N1514" t="s">
        <v>21010</v>
      </c>
      <c r="O1514" t="s">
        <v>2213</v>
      </c>
      <c r="P1514" t="s">
        <v>2213</v>
      </c>
      <c r="Q1514" t="s">
        <v>20740</v>
      </c>
      <c r="R1514" t="s">
        <v>26029</v>
      </c>
      <c r="S1514" t="s">
        <v>22535</v>
      </c>
      <c r="T1514" t="s">
        <v>26057</v>
      </c>
      <c r="U1514" t="s">
        <v>26058</v>
      </c>
      <c r="V1514" t="s">
        <v>26059</v>
      </c>
      <c r="W1514" t="s">
        <v>26060</v>
      </c>
      <c r="X1514">
        <v>5709</v>
      </c>
      <c r="Y1514" t="s">
        <v>20700</v>
      </c>
      <c r="Z1514" t="s">
        <v>100</v>
      </c>
      <c r="AA1514" t="s">
        <v>92</v>
      </c>
      <c r="AB1514" t="s">
        <v>109</v>
      </c>
      <c r="AC1514" t="s">
        <v>485</v>
      </c>
      <c r="AD1514" t="s">
        <v>26061</v>
      </c>
      <c r="AE1514" t="s">
        <v>20702</v>
      </c>
      <c r="AF1514">
        <v>1000</v>
      </c>
      <c r="AG1514" t="s">
        <v>20703</v>
      </c>
      <c r="AH1514" s="5">
        <v>44138</v>
      </c>
      <c r="AI1514">
        <v>86.78</v>
      </c>
      <c r="AJ1514" t="s">
        <v>113</v>
      </c>
      <c r="AK1514" t="s">
        <v>20690</v>
      </c>
      <c r="AL1514" t="s">
        <v>20704</v>
      </c>
      <c r="AM1514" t="s">
        <v>20690</v>
      </c>
      <c r="AN1514" t="s">
        <v>20690</v>
      </c>
      <c r="AO1514" t="s">
        <v>22182</v>
      </c>
      <c r="AP1514" t="s">
        <v>20919</v>
      </c>
      <c r="AQ1514" t="s">
        <v>22260</v>
      </c>
      <c r="AR1514" t="s">
        <v>22261</v>
      </c>
      <c r="AS1514" s="5">
        <v>44174</v>
      </c>
      <c r="AT1514" t="s">
        <v>20690</v>
      </c>
      <c r="AU1514" t="s">
        <v>20709</v>
      </c>
      <c r="AV1514" t="s">
        <v>20710</v>
      </c>
      <c r="AX1514" s="6">
        <f>COUNTIFS(拍卖数据!E:E,AA1514,拍卖数据!F:F,AB1514,拍卖数据!O:O,O1514,拍卖数据!P:P,"&gt;"&amp;X1514*0.8,拍卖数据!P:P,"&lt;"&amp;X1514*1.2)</f>
        <v>0</v>
      </c>
      <c r="AY1514">
        <f>COUNTIFS(拍卖数据!E:E,AA1514,拍卖数据!F:F,AB1514,拍卖数据!O:O,O1514,拍卖数据!AN:AN,"机构",拍卖数据!P:P,"&gt;"&amp;X1514*0.8,拍卖数据!P:P,"&lt;"&amp;X1514*1.2)</f>
        <v>0</v>
      </c>
      <c r="AZ1514" s="6">
        <f>COUNTIFS(拍卖数据!E:E,AA1514,拍卖数据!F:F,AB1514,拍卖数据!G:G,AC1514,拍卖数据!O:O,O1514,拍卖数据!AN:AN,"机构",拍卖数据!P:P,"&gt;"&amp;X1514*0.8,拍卖数据!P:P,"&lt;"&amp;X1514*1.2)</f>
        <v>0</v>
      </c>
    </row>
    <row r="1515" hidden="1" spans="1:52">
      <c r="A1515">
        <v>70646</v>
      </c>
      <c r="B1515" t="s">
        <v>26051</v>
      </c>
      <c r="C1515" t="s">
        <v>113</v>
      </c>
      <c r="D1515" t="s">
        <v>26029</v>
      </c>
      <c r="E1515" t="s">
        <v>26030</v>
      </c>
      <c r="F1515">
        <v>936.2152</v>
      </c>
      <c r="G1515">
        <v>76.146053</v>
      </c>
      <c r="H1515">
        <v>0</v>
      </c>
      <c r="I1515">
        <v>0</v>
      </c>
      <c r="J1515">
        <v>1012.361253</v>
      </c>
      <c r="K1515" t="s">
        <v>20716</v>
      </c>
      <c r="L1515" t="s">
        <v>20690</v>
      </c>
      <c r="M1515">
        <v>516.2152</v>
      </c>
      <c r="N1515" t="s">
        <v>20691</v>
      </c>
      <c r="O1515" t="s">
        <v>295</v>
      </c>
      <c r="P1515" t="s">
        <v>21001</v>
      </c>
      <c r="Q1515" t="s">
        <v>20740</v>
      </c>
      <c r="R1515" t="s">
        <v>26029</v>
      </c>
      <c r="S1515" t="s">
        <v>22535</v>
      </c>
      <c r="T1515" t="s">
        <v>26062</v>
      </c>
      <c r="U1515" t="s">
        <v>26063</v>
      </c>
      <c r="V1515" t="s">
        <v>26064</v>
      </c>
      <c r="W1515" t="s">
        <v>26039</v>
      </c>
      <c r="X1515">
        <v>280.59</v>
      </c>
      <c r="Y1515" t="s">
        <v>20700</v>
      </c>
      <c r="Z1515" t="s">
        <v>100</v>
      </c>
      <c r="AA1515" t="s">
        <v>92</v>
      </c>
      <c r="AB1515" t="s">
        <v>109</v>
      </c>
      <c r="AC1515" t="s">
        <v>485</v>
      </c>
      <c r="AD1515" t="s">
        <v>26065</v>
      </c>
      <c r="AE1515" t="s">
        <v>20702</v>
      </c>
      <c r="AF1515">
        <v>30</v>
      </c>
      <c r="AG1515" t="s">
        <v>20703</v>
      </c>
      <c r="AH1515" s="5">
        <v>44138</v>
      </c>
      <c r="AI1515">
        <v>23.63</v>
      </c>
      <c r="AJ1515" t="s">
        <v>113</v>
      </c>
      <c r="AK1515" t="s">
        <v>20690</v>
      </c>
      <c r="AL1515" t="s">
        <v>20704</v>
      </c>
      <c r="AM1515" t="s">
        <v>20690</v>
      </c>
      <c r="AN1515" t="s">
        <v>20690</v>
      </c>
      <c r="AO1515" t="s">
        <v>22182</v>
      </c>
      <c r="AP1515" t="s">
        <v>20919</v>
      </c>
      <c r="AQ1515" t="s">
        <v>22260</v>
      </c>
      <c r="AR1515" t="s">
        <v>22261</v>
      </c>
      <c r="AS1515" s="5">
        <v>44174</v>
      </c>
      <c r="AT1515" t="s">
        <v>20690</v>
      </c>
      <c r="AU1515" t="s">
        <v>20709</v>
      </c>
      <c r="AV1515" t="s">
        <v>20710</v>
      </c>
      <c r="AX1515" s="6">
        <f>COUNTIFS(拍卖数据!E:E,AA1515,拍卖数据!F:F,AB1515,拍卖数据!O:O,O1515,拍卖数据!P:P,"&gt;"&amp;X1515*0.8,拍卖数据!P:P,"&lt;"&amp;X1515*1.2)</f>
        <v>1</v>
      </c>
      <c r="AY1515">
        <f>COUNTIFS(拍卖数据!E:E,AA1515,拍卖数据!F:F,AB1515,拍卖数据!O:O,O1515,拍卖数据!AN:AN,"机构",拍卖数据!P:P,"&gt;"&amp;X1515*0.8,拍卖数据!P:P,"&lt;"&amp;X1515*1.2)</f>
        <v>0</v>
      </c>
      <c r="AZ1515" s="6">
        <f>COUNTIFS(拍卖数据!E:E,AA1515,拍卖数据!F:F,AB1515,拍卖数据!G:G,AC1515,拍卖数据!O:O,O1515,拍卖数据!AN:AN,"机构",拍卖数据!P:P,"&gt;"&amp;X1515*0.8,拍卖数据!P:P,"&lt;"&amp;X1515*1.2)</f>
        <v>0</v>
      </c>
    </row>
    <row r="1516" hidden="1" spans="1:52">
      <c r="A1516">
        <v>73260</v>
      </c>
      <c r="B1516" t="s">
        <v>26066</v>
      </c>
      <c r="C1516" t="s">
        <v>113</v>
      </c>
      <c r="D1516" t="s">
        <v>26067</v>
      </c>
      <c r="E1516" t="s">
        <v>26068</v>
      </c>
      <c r="F1516">
        <v>9262.667173</v>
      </c>
      <c r="G1516">
        <v>7815.595983</v>
      </c>
      <c r="H1516">
        <v>0</v>
      </c>
      <c r="I1516">
        <v>0</v>
      </c>
      <c r="J1516">
        <v>17078.263156</v>
      </c>
      <c r="K1516" t="s">
        <v>20716</v>
      </c>
      <c r="L1516" t="s">
        <v>20690</v>
      </c>
      <c r="M1516">
        <v>1821</v>
      </c>
      <c r="N1516" t="s">
        <v>21989</v>
      </c>
      <c r="O1516" t="s">
        <v>21990</v>
      </c>
      <c r="P1516" t="s">
        <v>21990</v>
      </c>
      <c r="Q1516" t="s">
        <v>20693</v>
      </c>
      <c r="R1516" t="s">
        <v>26069</v>
      </c>
      <c r="S1516" t="s">
        <v>26070</v>
      </c>
      <c r="T1516" t="s">
        <v>26071</v>
      </c>
      <c r="U1516" t="s">
        <v>26072</v>
      </c>
      <c r="V1516" t="s">
        <v>21980</v>
      </c>
      <c r="W1516" t="s">
        <v>21981</v>
      </c>
      <c r="X1516">
        <v>30000000</v>
      </c>
      <c r="Y1516" t="s">
        <v>26073</v>
      </c>
      <c r="Z1516" t="s">
        <v>100</v>
      </c>
      <c r="AA1516" t="s">
        <v>92</v>
      </c>
      <c r="AB1516" t="s">
        <v>128</v>
      </c>
      <c r="AC1516" t="s">
        <v>665</v>
      </c>
      <c r="AD1516" t="s">
        <v>26074</v>
      </c>
      <c r="AE1516" t="s">
        <v>20702</v>
      </c>
      <c r="AF1516">
        <v>20000</v>
      </c>
      <c r="AG1516" t="s">
        <v>26075</v>
      </c>
      <c r="AH1516" s="5">
        <v>37590</v>
      </c>
      <c r="AI1516">
        <v>0</v>
      </c>
      <c r="AJ1516" t="s">
        <v>113</v>
      </c>
      <c r="AK1516" t="s">
        <v>20690</v>
      </c>
      <c r="AL1516" t="s">
        <v>20704</v>
      </c>
      <c r="AM1516" t="s">
        <v>20690</v>
      </c>
      <c r="AN1516" t="s">
        <v>20690</v>
      </c>
      <c r="AO1516" t="s">
        <v>26076</v>
      </c>
      <c r="AP1516" t="s">
        <v>20706</v>
      </c>
      <c r="AQ1516" t="s">
        <v>26077</v>
      </c>
      <c r="AR1516" t="s">
        <v>26078</v>
      </c>
      <c r="AS1516" s="5">
        <v>44742</v>
      </c>
      <c r="AT1516" t="s">
        <v>20690</v>
      </c>
      <c r="AU1516" t="s">
        <v>20709</v>
      </c>
      <c r="AV1516" t="s">
        <v>20710</v>
      </c>
      <c r="AX1516" s="6">
        <f>COUNTIFS(拍卖数据!E:E,AA1516,拍卖数据!F:F,AB1516,拍卖数据!O:O,O1516,拍卖数据!P:P,"&gt;"&amp;X1516*0.8,拍卖数据!P:P,"&lt;"&amp;X1516*1.2)</f>
        <v>0</v>
      </c>
      <c r="AY1516">
        <f>COUNTIFS(拍卖数据!E:E,AA1516,拍卖数据!F:F,AB1516,拍卖数据!O:O,O1516,拍卖数据!AN:AN,"机构",拍卖数据!P:P,"&gt;"&amp;X1516*0.8,拍卖数据!P:P,"&lt;"&amp;X1516*1.2)</f>
        <v>0</v>
      </c>
      <c r="AZ1516" s="6">
        <f>COUNTIFS(拍卖数据!E:E,AA1516,拍卖数据!F:F,AB1516,拍卖数据!G:G,AC1516,拍卖数据!O:O,O1516,拍卖数据!AN:AN,"机构",拍卖数据!P:P,"&gt;"&amp;X1516*0.8,拍卖数据!P:P,"&lt;"&amp;X1516*1.2)</f>
        <v>0</v>
      </c>
    </row>
    <row r="1517" hidden="1" spans="1:52">
      <c r="A1517">
        <v>73327</v>
      </c>
      <c r="B1517" t="s">
        <v>26079</v>
      </c>
      <c r="C1517" t="s">
        <v>113</v>
      </c>
      <c r="D1517" t="s">
        <v>26080</v>
      </c>
      <c r="E1517" t="s">
        <v>26081</v>
      </c>
      <c r="F1517">
        <v>29213.156507</v>
      </c>
      <c r="G1517">
        <v>2515.643166</v>
      </c>
      <c r="H1517">
        <v>0</v>
      </c>
      <c r="I1517">
        <v>0</v>
      </c>
      <c r="J1517">
        <v>31728.799673</v>
      </c>
      <c r="K1517" t="s">
        <v>20716</v>
      </c>
      <c r="L1517" t="s">
        <v>20690</v>
      </c>
      <c r="M1517">
        <v>10559.568844</v>
      </c>
      <c r="N1517" t="s">
        <v>20691</v>
      </c>
      <c r="O1517" t="s">
        <v>295</v>
      </c>
      <c r="P1517" t="s">
        <v>22004</v>
      </c>
      <c r="Q1517" t="s">
        <v>20693</v>
      </c>
      <c r="R1517" t="s">
        <v>26080</v>
      </c>
      <c r="S1517" t="s">
        <v>26082</v>
      </c>
      <c r="T1517" t="s">
        <v>26083</v>
      </c>
      <c r="U1517" t="s">
        <v>26084</v>
      </c>
      <c r="V1517" t="s">
        <v>26085</v>
      </c>
      <c r="W1517" t="s">
        <v>21981</v>
      </c>
      <c r="X1517">
        <v>9535.67</v>
      </c>
      <c r="Y1517" t="s">
        <v>20700</v>
      </c>
      <c r="Z1517" t="s">
        <v>100</v>
      </c>
      <c r="AA1517" t="s">
        <v>92</v>
      </c>
      <c r="AB1517" t="s">
        <v>184</v>
      </c>
      <c r="AC1517" t="s">
        <v>1001</v>
      </c>
      <c r="AD1517" t="s">
        <v>26086</v>
      </c>
      <c r="AE1517" t="s">
        <v>20702</v>
      </c>
      <c r="AF1517" t="s">
        <v>20690</v>
      </c>
      <c r="AG1517" t="s">
        <v>26075</v>
      </c>
      <c r="AH1517" t="s">
        <v>20690</v>
      </c>
      <c r="AI1517" t="s">
        <v>20690</v>
      </c>
      <c r="AJ1517" t="s">
        <v>113</v>
      </c>
      <c r="AK1517" t="s">
        <v>20690</v>
      </c>
      <c r="AL1517" t="s">
        <v>20704</v>
      </c>
      <c r="AM1517" t="s">
        <v>20690</v>
      </c>
      <c r="AN1517" t="s">
        <v>20690</v>
      </c>
      <c r="AO1517" t="s">
        <v>26087</v>
      </c>
      <c r="AP1517" t="s">
        <v>20706</v>
      </c>
      <c r="AQ1517" t="s">
        <v>26088</v>
      </c>
      <c r="AR1517" t="s">
        <v>26089</v>
      </c>
      <c r="AS1517" s="5">
        <v>44567</v>
      </c>
      <c r="AT1517" t="s">
        <v>20690</v>
      </c>
      <c r="AU1517" t="s">
        <v>20709</v>
      </c>
      <c r="AV1517" t="s">
        <v>20710</v>
      </c>
      <c r="AX1517" s="6">
        <f>COUNTIFS(拍卖数据!E:E,AA1517,拍卖数据!F:F,AB1517,拍卖数据!O:O,O1517,拍卖数据!P:P,"&gt;"&amp;X1517*0.8,拍卖数据!P:P,"&lt;"&amp;X1517*1.2)</f>
        <v>2</v>
      </c>
      <c r="AY1517">
        <f>COUNTIFS(拍卖数据!E:E,AA1517,拍卖数据!F:F,AB1517,拍卖数据!O:O,O1517,拍卖数据!AN:AN,"机构",拍卖数据!P:P,"&gt;"&amp;X1517*0.8,拍卖数据!P:P,"&lt;"&amp;X1517*1.2)</f>
        <v>2</v>
      </c>
      <c r="AZ1517" s="6">
        <f>COUNTIFS(拍卖数据!E:E,AA1517,拍卖数据!F:F,AB1517,拍卖数据!G:G,AC1517,拍卖数据!O:O,O1517,拍卖数据!AN:AN,"机构",拍卖数据!P:P,"&gt;"&amp;X1517*0.8,拍卖数据!P:P,"&lt;"&amp;X1517*1.2)</f>
        <v>0</v>
      </c>
    </row>
    <row r="1518" hidden="1" spans="1:52">
      <c r="A1518">
        <v>73328</v>
      </c>
      <c r="B1518" t="s">
        <v>26079</v>
      </c>
      <c r="C1518" t="s">
        <v>113</v>
      </c>
      <c r="D1518" t="s">
        <v>26080</v>
      </c>
      <c r="E1518" t="s">
        <v>26081</v>
      </c>
      <c r="F1518">
        <v>29213.156507</v>
      </c>
      <c r="G1518">
        <v>2515.643166</v>
      </c>
      <c r="H1518">
        <v>0</v>
      </c>
      <c r="I1518">
        <v>0</v>
      </c>
      <c r="J1518">
        <v>31728.799673</v>
      </c>
      <c r="K1518" t="s">
        <v>20716</v>
      </c>
      <c r="L1518" t="s">
        <v>20690</v>
      </c>
      <c r="M1518">
        <v>10559.568844</v>
      </c>
      <c r="N1518" t="s">
        <v>20691</v>
      </c>
      <c r="O1518" t="s">
        <v>295</v>
      </c>
      <c r="P1518" t="s">
        <v>22004</v>
      </c>
      <c r="Q1518" t="s">
        <v>20693</v>
      </c>
      <c r="R1518" t="s">
        <v>26080</v>
      </c>
      <c r="S1518" t="s">
        <v>26082</v>
      </c>
      <c r="T1518" t="s">
        <v>26090</v>
      </c>
      <c r="U1518" t="s">
        <v>26084</v>
      </c>
      <c r="V1518" t="s">
        <v>26091</v>
      </c>
      <c r="W1518" t="s">
        <v>21981</v>
      </c>
      <c r="X1518">
        <v>7249.23</v>
      </c>
      <c r="Y1518" t="s">
        <v>20700</v>
      </c>
      <c r="Z1518" t="s">
        <v>100</v>
      </c>
      <c r="AA1518" t="s">
        <v>92</v>
      </c>
      <c r="AB1518" t="s">
        <v>184</v>
      </c>
      <c r="AC1518" t="s">
        <v>1001</v>
      </c>
      <c r="AD1518" t="s">
        <v>26092</v>
      </c>
      <c r="AE1518" t="s">
        <v>20702</v>
      </c>
      <c r="AF1518" t="s">
        <v>20690</v>
      </c>
      <c r="AG1518" t="s">
        <v>26075</v>
      </c>
      <c r="AH1518" t="s">
        <v>20690</v>
      </c>
      <c r="AI1518" t="s">
        <v>20690</v>
      </c>
      <c r="AJ1518" t="s">
        <v>113</v>
      </c>
      <c r="AK1518" t="s">
        <v>20690</v>
      </c>
      <c r="AL1518" t="s">
        <v>20704</v>
      </c>
      <c r="AM1518" t="s">
        <v>20690</v>
      </c>
      <c r="AN1518" t="s">
        <v>20690</v>
      </c>
      <c r="AO1518" t="s">
        <v>26087</v>
      </c>
      <c r="AP1518" t="s">
        <v>20706</v>
      </c>
      <c r="AQ1518" t="s">
        <v>26088</v>
      </c>
      <c r="AR1518" t="s">
        <v>26089</v>
      </c>
      <c r="AS1518" s="5">
        <v>44567</v>
      </c>
      <c r="AT1518" t="s">
        <v>20690</v>
      </c>
      <c r="AU1518" t="s">
        <v>20709</v>
      </c>
      <c r="AV1518" t="s">
        <v>20710</v>
      </c>
      <c r="AX1518" s="6">
        <f>COUNTIFS(拍卖数据!E:E,AA1518,拍卖数据!F:F,AB1518,拍卖数据!O:O,O1518,拍卖数据!P:P,"&gt;"&amp;X1518*0.8,拍卖数据!P:P,"&lt;"&amp;X1518*1.2)</f>
        <v>3</v>
      </c>
      <c r="AY1518">
        <f>COUNTIFS(拍卖数据!E:E,AA1518,拍卖数据!F:F,AB1518,拍卖数据!O:O,O1518,拍卖数据!AN:AN,"机构",拍卖数据!P:P,"&gt;"&amp;X1518*0.8,拍卖数据!P:P,"&lt;"&amp;X1518*1.2)</f>
        <v>3</v>
      </c>
      <c r="AZ1518" s="6">
        <f>COUNTIFS(拍卖数据!E:E,AA1518,拍卖数据!F:F,AB1518,拍卖数据!G:G,AC1518,拍卖数据!O:O,O1518,拍卖数据!AN:AN,"机构",拍卖数据!P:P,"&gt;"&amp;X1518*0.8,拍卖数据!P:P,"&lt;"&amp;X1518*1.2)</f>
        <v>0</v>
      </c>
    </row>
    <row r="1519" hidden="1" spans="1:52">
      <c r="A1519">
        <v>73329</v>
      </c>
      <c r="B1519" t="s">
        <v>26079</v>
      </c>
      <c r="C1519" t="s">
        <v>113</v>
      </c>
      <c r="D1519" t="s">
        <v>26080</v>
      </c>
      <c r="E1519" t="s">
        <v>26081</v>
      </c>
      <c r="F1519">
        <v>29213.156507</v>
      </c>
      <c r="G1519">
        <v>2515.643166</v>
      </c>
      <c r="H1519">
        <v>0</v>
      </c>
      <c r="I1519">
        <v>0</v>
      </c>
      <c r="J1519">
        <v>31728.799673</v>
      </c>
      <c r="K1519" t="s">
        <v>20716</v>
      </c>
      <c r="L1519" t="s">
        <v>20690</v>
      </c>
      <c r="M1519">
        <v>10559.568844</v>
      </c>
      <c r="N1519" t="s">
        <v>20691</v>
      </c>
      <c r="O1519" t="s">
        <v>295</v>
      </c>
      <c r="P1519" t="s">
        <v>22004</v>
      </c>
      <c r="Q1519" t="s">
        <v>20693</v>
      </c>
      <c r="R1519" t="s">
        <v>26080</v>
      </c>
      <c r="S1519" t="s">
        <v>26082</v>
      </c>
      <c r="T1519" t="s">
        <v>26093</v>
      </c>
      <c r="U1519" t="s">
        <v>26084</v>
      </c>
      <c r="V1519" t="s">
        <v>26094</v>
      </c>
      <c r="W1519" t="s">
        <v>21981</v>
      </c>
      <c r="X1519">
        <v>8704.72</v>
      </c>
      <c r="Y1519" t="s">
        <v>20700</v>
      </c>
      <c r="Z1519" t="s">
        <v>100</v>
      </c>
      <c r="AA1519" t="s">
        <v>92</v>
      </c>
      <c r="AB1519" t="s">
        <v>184</v>
      </c>
      <c r="AC1519" t="s">
        <v>1001</v>
      </c>
      <c r="AD1519" t="s">
        <v>26095</v>
      </c>
      <c r="AE1519" t="s">
        <v>20702</v>
      </c>
      <c r="AF1519" t="s">
        <v>20690</v>
      </c>
      <c r="AG1519" t="s">
        <v>26075</v>
      </c>
      <c r="AH1519" t="s">
        <v>20690</v>
      </c>
      <c r="AI1519" t="s">
        <v>20690</v>
      </c>
      <c r="AJ1519" t="s">
        <v>113</v>
      </c>
      <c r="AK1519" t="s">
        <v>20690</v>
      </c>
      <c r="AL1519" t="s">
        <v>20704</v>
      </c>
      <c r="AM1519" t="s">
        <v>20690</v>
      </c>
      <c r="AN1519" t="s">
        <v>20690</v>
      </c>
      <c r="AO1519" t="s">
        <v>26087</v>
      </c>
      <c r="AP1519" t="s">
        <v>20706</v>
      </c>
      <c r="AQ1519" t="s">
        <v>26088</v>
      </c>
      <c r="AR1519" t="s">
        <v>26089</v>
      </c>
      <c r="AS1519" s="5">
        <v>44567</v>
      </c>
      <c r="AT1519" t="s">
        <v>20690</v>
      </c>
      <c r="AU1519" t="s">
        <v>20709</v>
      </c>
      <c r="AV1519" t="s">
        <v>20710</v>
      </c>
      <c r="AX1519" s="6">
        <f>COUNTIFS(拍卖数据!E:E,AA1519,拍卖数据!F:F,AB1519,拍卖数据!O:O,O1519,拍卖数据!P:P,"&gt;"&amp;X1519*0.8,拍卖数据!P:P,"&lt;"&amp;X1519*1.2)</f>
        <v>2</v>
      </c>
      <c r="AY1519">
        <f>COUNTIFS(拍卖数据!E:E,AA1519,拍卖数据!F:F,AB1519,拍卖数据!O:O,O1519,拍卖数据!AN:AN,"机构",拍卖数据!P:P,"&gt;"&amp;X1519*0.8,拍卖数据!P:P,"&lt;"&amp;X1519*1.2)</f>
        <v>2</v>
      </c>
      <c r="AZ1519" s="6">
        <f>COUNTIFS(拍卖数据!E:E,AA1519,拍卖数据!F:F,AB1519,拍卖数据!G:G,AC1519,拍卖数据!O:O,O1519,拍卖数据!AN:AN,"机构",拍卖数据!P:P,"&gt;"&amp;X1519*0.8,拍卖数据!P:P,"&lt;"&amp;X1519*1.2)</f>
        <v>0</v>
      </c>
    </row>
    <row r="1520" hidden="1" spans="1:52">
      <c r="A1520">
        <v>73330</v>
      </c>
      <c r="B1520" t="s">
        <v>26079</v>
      </c>
      <c r="C1520" t="s">
        <v>113</v>
      </c>
      <c r="D1520" t="s">
        <v>26080</v>
      </c>
      <c r="E1520" t="s">
        <v>26081</v>
      </c>
      <c r="F1520">
        <v>29213.156507</v>
      </c>
      <c r="G1520">
        <v>2515.643166</v>
      </c>
      <c r="H1520">
        <v>0</v>
      </c>
      <c r="I1520">
        <v>0</v>
      </c>
      <c r="J1520">
        <v>31728.799673</v>
      </c>
      <c r="K1520" t="s">
        <v>20716</v>
      </c>
      <c r="L1520" t="s">
        <v>20690</v>
      </c>
      <c r="M1520">
        <v>10559.568844</v>
      </c>
      <c r="N1520" t="s">
        <v>20691</v>
      </c>
      <c r="O1520" t="s">
        <v>295</v>
      </c>
      <c r="P1520" t="s">
        <v>22004</v>
      </c>
      <c r="Q1520" t="s">
        <v>20693</v>
      </c>
      <c r="R1520" t="s">
        <v>26080</v>
      </c>
      <c r="S1520" t="s">
        <v>26082</v>
      </c>
      <c r="T1520" t="s">
        <v>26096</v>
      </c>
      <c r="U1520" t="s">
        <v>26084</v>
      </c>
      <c r="V1520" t="s">
        <v>26097</v>
      </c>
      <c r="W1520" t="s">
        <v>21981</v>
      </c>
      <c r="X1520">
        <v>7249.23</v>
      </c>
      <c r="Y1520" t="s">
        <v>20700</v>
      </c>
      <c r="Z1520" t="s">
        <v>100</v>
      </c>
      <c r="AA1520" t="s">
        <v>92</v>
      </c>
      <c r="AB1520" t="s">
        <v>184</v>
      </c>
      <c r="AC1520" t="s">
        <v>1001</v>
      </c>
      <c r="AD1520" t="s">
        <v>26098</v>
      </c>
      <c r="AE1520" t="s">
        <v>20702</v>
      </c>
      <c r="AF1520" t="s">
        <v>20690</v>
      </c>
      <c r="AG1520" t="s">
        <v>26075</v>
      </c>
      <c r="AH1520" t="s">
        <v>20690</v>
      </c>
      <c r="AI1520" t="s">
        <v>20690</v>
      </c>
      <c r="AJ1520" t="s">
        <v>113</v>
      </c>
      <c r="AK1520" t="s">
        <v>20690</v>
      </c>
      <c r="AL1520" t="s">
        <v>20704</v>
      </c>
      <c r="AM1520" t="s">
        <v>20690</v>
      </c>
      <c r="AN1520" t="s">
        <v>20690</v>
      </c>
      <c r="AO1520" t="s">
        <v>26087</v>
      </c>
      <c r="AP1520" t="s">
        <v>20706</v>
      </c>
      <c r="AQ1520" t="s">
        <v>26088</v>
      </c>
      <c r="AR1520" t="s">
        <v>26089</v>
      </c>
      <c r="AS1520" s="5">
        <v>44567</v>
      </c>
      <c r="AT1520" t="s">
        <v>20690</v>
      </c>
      <c r="AU1520" t="s">
        <v>20709</v>
      </c>
      <c r="AV1520" t="s">
        <v>20710</v>
      </c>
      <c r="AX1520" s="6">
        <f>COUNTIFS(拍卖数据!E:E,AA1520,拍卖数据!F:F,AB1520,拍卖数据!O:O,O1520,拍卖数据!P:P,"&gt;"&amp;X1520*0.8,拍卖数据!P:P,"&lt;"&amp;X1520*1.2)</f>
        <v>3</v>
      </c>
      <c r="AY1520">
        <f>COUNTIFS(拍卖数据!E:E,AA1520,拍卖数据!F:F,AB1520,拍卖数据!O:O,O1520,拍卖数据!AN:AN,"机构",拍卖数据!P:P,"&gt;"&amp;X1520*0.8,拍卖数据!P:P,"&lt;"&amp;X1520*1.2)</f>
        <v>3</v>
      </c>
      <c r="AZ1520" s="6">
        <f>COUNTIFS(拍卖数据!E:E,AA1520,拍卖数据!F:F,AB1520,拍卖数据!G:G,AC1520,拍卖数据!O:O,O1520,拍卖数据!AN:AN,"机构",拍卖数据!P:P,"&gt;"&amp;X1520*0.8,拍卖数据!P:P,"&lt;"&amp;X1520*1.2)</f>
        <v>0</v>
      </c>
    </row>
    <row r="1521" hidden="1" spans="1:52">
      <c r="A1521">
        <v>73331</v>
      </c>
      <c r="B1521" t="s">
        <v>26079</v>
      </c>
      <c r="C1521" t="s">
        <v>113</v>
      </c>
      <c r="D1521" t="s">
        <v>26080</v>
      </c>
      <c r="E1521" t="s">
        <v>26081</v>
      </c>
      <c r="F1521">
        <v>29213.156507</v>
      </c>
      <c r="G1521">
        <v>2515.643166</v>
      </c>
      <c r="H1521">
        <v>0</v>
      </c>
      <c r="I1521">
        <v>0</v>
      </c>
      <c r="J1521">
        <v>31728.799673</v>
      </c>
      <c r="K1521" t="s">
        <v>20716</v>
      </c>
      <c r="L1521" t="s">
        <v>20690</v>
      </c>
      <c r="M1521">
        <v>10559.568844</v>
      </c>
      <c r="N1521" t="s">
        <v>20691</v>
      </c>
      <c r="O1521" t="s">
        <v>295</v>
      </c>
      <c r="P1521" t="s">
        <v>22004</v>
      </c>
      <c r="Q1521" t="s">
        <v>20693</v>
      </c>
      <c r="R1521" t="s">
        <v>26080</v>
      </c>
      <c r="S1521" t="s">
        <v>26082</v>
      </c>
      <c r="T1521" t="s">
        <v>26099</v>
      </c>
      <c r="U1521" t="s">
        <v>26084</v>
      </c>
      <c r="V1521" t="s">
        <v>26100</v>
      </c>
      <c r="W1521" t="s">
        <v>21981</v>
      </c>
      <c r="X1521">
        <v>16242.61</v>
      </c>
      <c r="Y1521" t="s">
        <v>20700</v>
      </c>
      <c r="Z1521" t="s">
        <v>100</v>
      </c>
      <c r="AA1521" t="s">
        <v>92</v>
      </c>
      <c r="AB1521" t="s">
        <v>184</v>
      </c>
      <c r="AC1521" t="s">
        <v>1001</v>
      </c>
      <c r="AD1521" t="s">
        <v>26101</v>
      </c>
      <c r="AE1521" t="s">
        <v>20702</v>
      </c>
      <c r="AF1521" t="s">
        <v>20690</v>
      </c>
      <c r="AG1521" t="s">
        <v>26075</v>
      </c>
      <c r="AH1521" t="s">
        <v>20690</v>
      </c>
      <c r="AI1521" t="s">
        <v>20690</v>
      </c>
      <c r="AJ1521" t="s">
        <v>113</v>
      </c>
      <c r="AK1521" t="s">
        <v>20690</v>
      </c>
      <c r="AL1521" t="s">
        <v>20704</v>
      </c>
      <c r="AM1521" t="s">
        <v>20690</v>
      </c>
      <c r="AN1521" t="s">
        <v>20690</v>
      </c>
      <c r="AO1521" t="s">
        <v>26087</v>
      </c>
      <c r="AP1521" t="s">
        <v>20706</v>
      </c>
      <c r="AQ1521" t="s">
        <v>26088</v>
      </c>
      <c r="AR1521" t="s">
        <v>26089</v>
      </c>
      <c r="AS1521" s="5">
        <v>44567</v>
      </c>
      <c r="AT1521" t="s">
        <v>20690</v>
      </c>
      <c r="AU1521" t="s">
        <v>20709</v>
      </c>
      <c r="AV1521" t="s">
        <v>20710</v>
      </c>
      <c r="AX1521" s="6">
        <f>COUNTIFS(拍卖数据!E:E,AA1521,拍卖数据!F:F,AB1521,拍卖数据!O:O,O1521,拍卖数据!P:P,"&gt;"&amp;X1521*0.8,拍卖数据!P:P,"&lt;"&amp;X1521*1.2)</f>
        <v>1</v>
      </c>
      <c r="AY1521">
        <f>COUNTIFS(拍卖数据!E:E,AA1521,拍卖数据!F:F,AB1521,拍卖数据!O:O,O1521,拍卖数据!AN:AN,"机构",拍卖数据!P:P,"&gt;"&amp;X1521*0.8,拍卖数据!P:P,"&lt;"&amp;X1521*1.2)</f>
        <v>0</v>
      </c>
      <c r="AZ1521" s="6">
        <f>COUNTIFS(拍卖数据!E:E,AA1521,拍卖数据!F:F,AB1521,拍卖数据!G:G,AC1521,拍卖数据!O:O,O1521,拍卖数据!AN:AN,"机构",拍卖数据!P:P,"&gt;"&amp;X1521*0.8,拍卖数据!P:P,"&lt;"&amp;X1521*1.2)</f>
        <v>0</v>
      </c>
    </row>
    <row r="1522" hidden="1" spans="1:52">
      <c r="A1522">
        <v>73332</v>
      </c>
      <c r="B1522" t="s">
        <v>26079</v>
      </c>
      <c r="C1522" t="s">
        <v>113</v>
      </c>
      <c r="D1522" t="s">
        <v>26080</v>
      </c>
      <c r="E1522" t="s">
        <v>26081</v>
      </c>
      <c r="F1522">
        <v>29213.156507</v>
      </c>
      <c r="G1522">
        <v>2515.643166</v>
      </c>
      <c r="H1522">
        <v>0</v>
      </c>
      <c r="I1522">
        <v>0</v>
      </c>
      <c r="J1522">
        <v>31728.799673</v>
      </c>
      <c r="K1522" t="s">
        <v>20716</v>
      </c>
      <c r="L1522" t="s">
        <v>20690</v>
      </c>
      <c r="M1522">
        <v>10559.568844</v>
      </c>
      <c r="N1522" t="s">
        <v>20691</v>
      </c>
      <c r="O1522" t="s">
        <v>295</v>
      </c>
      <c r="P1522" t="s">
        <v>22004</v>
      </c>
      <c r="Q1522" t="s">
        <v>20693</v>
      </c>
      <c r="R1522" t="s">
        <v>26080</v>
      </c>
      <c r="S1522" t="s">
        <v>26082</v>
      </c>
      <c r="T1522" t="s">
        <v>26102</v>
      </c>
      <c r="U1522" t="s">
        <v>26084</v>
      </c>
      <c r="V1522" t="s">
        <v>26103</v>
      </c>
      <c r="W1522" t="s">
        <v>21981</v>
      </c>
      <c r="X1522">
        <v>7249.23</v>
      </c>
      <c r="Y1522" t="s">
        <v>20700</v>
      </c>
      <c r="Z1522" t="s">
        <v>100</v>
      </c>
      <c r="AA1522" t="s">
        <v>92</v>
      </c>
      <c r="AB1522" t="s">
        <v>184</v>
      </c>
      <c r="AC1522" t="s">
        <v>1001</v>
      </c>
      <c r="AD1522" t="s">
        <v>26104</v>
      </c>
      <c r="AE1522" t="s">
        <v>20702</v>
      </c>
      <c r="AF1522" t="s">
        <v>20690</v>
      </c>
      <c r="AG1522" t="s">
        <v>26075</v>
      </c>
      <c r="AH1522" t="s">
        <v>20690</v>
      </c>
      <c r="AI1522" t="s">
        <v>20690</v>
      </c>
      <c r="AJ1522" t="s">
        <v>113</v>
      </c>
      <c r="AK1522" t="s">
        <v>20690</v>
      </c>
      <c r="AL1522" t="s">
        <v>20704</v>
      </c>
      <c r="AM1522" t="s">
        <v>20690</v>
      </c>
      <c r="AN1522" t="s">
        <v>20690</v>
      </c>
      <c r="AO1522" t="s">
        <v>26087</v>
      </c>
      <c r="AP1522" t="s">
        <v>20706</v>
      </c>
      <c r="AQ1522" t="s">
        <v>26088</v>
      </c>
      <c r="AR1522" t="s">
        <v>26089</v>
      </c>
      <c r="AS1522" s="5">
        <v>44567</v>
      </c>
      <c r="AT1522" t="s">
        <v>20690</v>
      </c>
      <c r="AU1522" t="s">
        <v>20709</v>
      </c>
      <c r="AV1522" t="s">
        <v>20710</v>
      </c>
      <c r="AX1522" s="6">
        <f>COUNTIFS(拍卖数据!E:E,AA1522,拍卖数据!F:F,AB1522,拍卖数据!O:O,O1522,拍卖数据!P:P,"&gt;"&amp;X1522*0.8,拍卖数据!P:P,"&lt;"&amp;X1522*1.2)</f>
        <v>3</v>
      </c>
      <c r="AY1522">
        <f>COUNTIFS(拍卖数据!E:E,AA1522,拍卖数据!F:F,AB1522,拍卖数据!O:O,O1522,拍卖数据!AN:AN,"机构",拍卖数据!P:P,"&gt;"&amp;X1522*0.8,拍卖数据!P:P,"&lt;"&amp;X1522*1.2)</f>
        <v>3</v>
      </c>
      <c r="AZ1522" s="6">
        <f>COUNTIFS(拍卖数据!E:E,AA1522,拍卖数据!F:F,AB1522,拍卖数据!G:G,AC1522,拍卖数据!O:O,O1522,拍卖数据!AN:AN,"机构",拍卖数据!P:P,"&gt;"&amp;X1522*0.8,拍卖数据!P:P,"&lt;"&amp;X1522*1.2)</f>
        <v>0</v>
      </c>
    </row>
    <row r="1523" hidden="1" spans="1:52">
      <c r="A1523">
        <v>73333</v>
      </c>
      <c r="B1523" t="s">
        <v>26079</v>
      </c>
      <c r="C1523" t="s">
        <v>113</v>
      </c>
      <c r="D1523" t="s">
        <v>26080</v>
      </c>
      <c r="E1523" t="s">
        <v>26081</v>
      </c>
      <c r="F1523">
        <v>29213.156507</v>
      </c>
      <c r="G1523">
        <v>2515.643166</v>
      </c>
      <c r="H1523">
        <v>0</v>
      </c>
      <c r="I1523">
        <v>0</v>
      </c>
      <c r="J1523">
        <v>31728.799673</v>
      </c>
      <c r="K1523" t="s">
        <v>20716</v>
      </c>
      <c r="L1523" t="s">
        <v>20690</v>
      </c>
      <c r="M1523">
        <v>10559.568844</v>
      </c>
      <c r="N1523" t="s">
        <v>20691</v>
      </c>
      <c r="O1523" t="s">
        <v>295</v>
      </c>
      <c r="P1523" t="s">
        <v>22004</v>
      </c>
      <c r="Q1523" t="s">
        <v>20693</v>
      </c>
      <c r="R1523" t="s">
        <v>26080</v>
      </c>
      <c r="S1523" t="s">
        <v>26082</v>
      </c>
      <c r="T1523" t="s">
        <v>26105</v>
      </c>
      <c r="U1523" t="s">
        <v>26084</v>
      </c>
      <c r="V1523" t="s">
        <v>26106</v>
      </c>
      <c r="W1523" t="s">
        <v>21981</v>
      </c>
      <c r="X1523">
        <v>10147.15</v>
      </c>
      <c r="Y1523" t="s">
        <v>20700</v>
      </c>
      <c r="Z1523" t="s">
        <v>100</v>
      </c>
      <c r="AA1523" t="s">
        <v>92</v>
      </c>
      <c r="AB1523" t="s">
        <v>184</v>
      </c>
      <c r="AC1523" t="s">
        <v>1001</v>
      </c>
      <c r="AD1523" t="s">
        <v>26107</v>
      </c>
      <c r="AE1523" t="s">
        <v>20702</v>
      </c>
      <c r="AF1523" t="s">
        <v>20690</v>
      </c>
      <c r="AG1523" t="s">
        <v>26075</v>
      </c>
      <c r="AH1523" t="s">
        <v>20690</v>
      </c>
      <c r="AI1523" t="s">
        <v>20690</v>
      </c>
      <c r="AJ1523" t="s">
        <v>113</v>
      </c>
      <c r="AK1523" t="s">
        <v>20690</v>
      </c>
      <c r="AL1523" t="s">
        <v>20704</v>
      </c>
      <c r="AM1523" t="s">
        <v>20690</v>
      </c>
      <c r="AN1523" t="s">
        <v>20690</v>
      </c>
      <c r="AO1523" t="s">
        <v>26087</v>
      </c>
      <c r="AP1523" t="s">
        <v>20706</v>
      </c>
      <c r="AQ1523" t="s">
        <v>26088</v>
      </c>
      <c r="AR1523" t="s">
        <v>26089</v>
      </c>
      <c r="AS1523" s="5">
        <v>44567</v>
      </c>
      <c r="AT1523" t="s">
        <v>20690</v>
      </c>
      <c r="AU1523" t="s">
        <v>20709</v>
      </c>
      <c r="AV1523" t="s">
        <v>20710</v>
      </c>
      <c r="AX1523" s="6">
        <f>COUNTIFS(拍卖数据!E:E,AA1523,拍卖数据!F:F,AB1523,拍卖数据!O:O,O1523,拍卖数据!P:P,"&gt;"&amp;X1523*0.8,拍卖数据!P:P,"&lt;"&amp;X1523*1.2)</f>
        <v>2</v>
      </c>
      <c r="AY1523">
        <f>COUNTIFS(拍卖数据!E:E,AA1523,拍卖数据!F:F,AB1523,拍卖数据!O:O,O1523,拍卖数据!AN:AN,"机构",拍卖数据!P:P,"&gt;"&amp;X1523*0.8,拍卖数据!P:P,"&lt;"&amp;X1523*1.2)</f>
        <v>2</v>
      </c>
      <c r="AZ1523" s="6">
        <f>COUNTIFS(拍卖数据!E:E,AA1523,拍卖数据!F:F,AB1523,拍卖数据!G:G,AC1523,拍卖数据!O:O,O1523,拍卖数据!AN:AN,"机构",拍卖数据!P:P,"&gt;"&amp;X1523*0.8,拍卖数据!P:P,"&lt;"&amp;X1523*1.2)</f>
        <v>0</v>
      </c>
    </row>
    <row r="1524" hidden="1" spans="1:52">
      <c r="A1524">
        <v>73334</v>
      </c>
      <c r="B1524" t="s">
        <v>26079</v>
      </c>
      <c r="C1524" t="s">
        <v>113</v>
      </c>
      <c r="D1524" t="s">
        <v>26080</v>
      </c>
      <c r="E1524" t="s">
        <v>26081</v>
      </c>
      <c r="F1524">
        <v>29213.156507</v>
      </c>
      <c r="G1524">
        <v>2515.643166</v>
      </c>
      <c r="H1524">
        <v>0</v>
      </c>
      <c r="I1524">
        <v>0</v>
      </c>
      <c r="J1524">
        <v>31728.799673</v>
      </c>
      <c r="K1524" t="s">
        <v>20716</v>
      </c>
      <c r="L1524" t="s">
        <v>20690</v>
      </c>
      <c r="M1524">
        <v>10559.568844</v>
      </c>
      <c r="N1524" t="s">
        <v>20691</v>
      </c>
      <c r="O1524" t="s">
        <v>295</v>
      </c>
      <c r="P1524" t="s">
        <v>22004</v>
      </c>
      <c r="Q1524" t="s">
        <v>20693</v>
      </c>
      <c r="R1524" t="s">
        <v>26080</v>
      </c>
      <c r="S1524" t="s">
        <v>26082</v>
      </c>
      <c r="T1524" t="s">
        <v>26108</v>
      </c>
      <c r="U1524" t="s">
        <v>26084</v>
      </c>
      <c r="V1524" t="s">
        <v>26109</v>
      </c>
      <c r="W1524" t="s">
        <v>21981</v>
      </c>
      <c r="X1524">
        <v>5581.49</v>
      </c>
      <c r="Y1524" t="s">
        <v>20700</v>
      </c>
      <c r="Z1524" t="s">
        <v>100</v>
      </c>
      <c r="AA1524" t="s">
        <v>92</v>
      </c>
      <c r="AB1524" t="s">
        <v>184</v>
      </c>
      <c r="AC1524" t="s">
        <v>1001</v>
      </c>
      <c r="AD1524" t="s">
        <v>26110</v>
      </c>
      <c r="AE1524" t="s">
        <v>20702</v>
      </c>
      <c r="AF1524" t="s">
        <v>20690</v>
      </c>
      <c r="AG1524" t="s">
        <v>26075</v>
      </c>
      <c r="AH1524" t="s">
        <v>20690</v>
      </c>
      <c r="AI1524" t="s">
        <v>20690</v>
      </c>
      <c r="AJ1524" t="s">
        <v>113</v>
      </c>
      <c r="AK1524" t="s">
        <v>20690</v>
      </c>
      <c r="AL1524" t="s">
        <v>20704</v>
      </c>
      <c r="AM1524" t="s">
        <v>20690</v>
      </c>
      <c r="AN1524" t="s">
        <v>20690</v>
      </c>
      <c r="AO1524" t="s">
        <v>26087</v>
      </c>
      <c r="AP1524" t="s">
        <v>20706</v>
      </c>
      <c r="AQ1524" t="s">
        <v>26088</v>
      </c>
      <c r="AR1524" t="s">
        <v>26089</v>
      </c>
      <c r="AS1524" s="5">
        <v>44567</v>
      </c>
      <c r="AT1524" t="s">
        <v>20690</v>
      </c>
      <c r="AU1524" t="s">
        <v>20709</v>
      </c>
      <c r="AV1524" t="s">
        <v>20710</v>
      </c>
      <c r="AX1524" s="6">
        <f>COUNTIFS(拍卖数据!E:E,AA1524,拍卖数据!F:F,AB1524,拍卖数据!O:O,O1524,拍卖数据!P:P,"&gt;"&amp;X1524*0.8,拍卖数据!P:P,"&lt;"&amp;X1524*1.2)</f>
        <v>4</v>
      </c>
      <c r="AY1524">
        <f>COUNTIFS(拍卖数据!E:E,AA1524,拍卖数据!F:F,AB1524,拍卖数据!O:O,O1524,拍卖数据!AN:AN,"机构",拍卖数据!P:P,"&gt;"&amp;X1524*0.8,拍卖数据!P:P,"&lt;"&amp;X1524*1.2)</f>
        <v>4</v>
      </c>
      <c r="AZ1524" s="6">
        <f>COUNTIFS(拍卖数据!E:E,AA1524,拍卖数据!F:F,AB1524,拍卖数据!G:G,AC1524,拍卖数据!O:O,O1524,拍卖数据!AN:AN,"机构",拍卖数据!P:P,"&gt;"&amp;X1524*0.8,拍卖数据!P:P,"&lt;"&amp;X1524*1.2)</f>
        <v>1</v>
      </c>
    </row>
    <row r="1525" hidden="1" spans="1:52">
      <c r="A1525">
        <v>73335</v>
      </c>
      <c r="B1525" t="s">
        <v>26079</v>
      </c>
      <c r="C1525" t="s">
        <v>113</v>
      </c>
      <c r="D1525" t="s">
        <v>26080</v>
      </c>
      <c r="E1525" t="s">
        <v>26081</v>
      </c>
      <c r="F1525">
        <v>29213.156507</v>
      </c>
      <c r="G1525">
        <v>2515.643166</v>
      </c>
      <c r="H1525">
        <v>0</v>
      </c>
      <c r="I1525">
        <v>0</v>
      </c>
      <c r="J1525">
        <v>31728.799673</v>
      </c>
      <c r="K1525" t="s">
        <v>20716</v>
      </c>
      <c r="L1525" t="s">
        <v>20690</v>
      </c>
      <c r="M1525">
        <v>10559.568844</v>
      </c>
      <c r="N1525" t="s">
        <v>20691</v>
      </c>
      <c r="O1525" t="s">
        <v>295</v>
      </c>
      <c r="P1525" t="s">
        <v>22004</v>
      </c>
      <c r="Q1525" t="s">
        <v>20693</v>
      </c>
      <c r="R1525" t="s">
        <v>26080</v>
      </c>
      <c r="S1525" t="s">
        <v>26082</v>
      </c>
      <c r="T1525" t="s">
        <v>26111</v>
      </c>
      <c r="U1525" t="s">
        <v>26084</v>
      </c>
      <c r="V1525" t="s">
        <v>26112</v>
      </c>
      <c r="W1525" t="s">
        <v>21981</v>
      </c>
      <c r="X1525">
        <v>5581.49</v>
      </c>
      <c r="Y1525" t="s">
        <v>20700</v>
      </c>
      <c r="Z1525" t="s">
        <v>100</v>
      </c>
      <c r="AA1525" t="s">
        <v>92</v>
      </c>
      <c r="AB1525" t="s">
        <v>184</v>
      </c>
      <c r="AC1525" t="s">
        <v>1001</v>
      </c>
      <c r="AD1525" t="s">
        <v>26113</v>
      </c>
      <c r="AE1525" t="s">
        <v>20702</v>
      </c>
      <c r="AF1525" t="s">
        <v>20690</v>
      </c>
      <c r="AG1525" t="s">
        <v>26075</v>
      </c>
      <c r="AH1525" t="s">
        <v>20690</v>
      </c>
      <c r="AI1525" t="s">
        <v>20690</v>
      </c>
      <c r="AJ1525" t="s">
        <v>113</v>
      </c>
      <c r="AK1525" t="s">
        <v>20690</v>
      </c>
      <c r="AL1525" t="s">
        <v>20704</v>
      </c>
      <c r="AM1525" t="s">
        <v>20690</v>
      </c>
      <c r="AN1525" t="s">
        <v>20690</v>
      </c>
      <c r="AO1525" t="s">
        <v>26087</v>
      </c>
      <c r="AP1525" t="s">
        <v>20706</v>
      </c>
      <c r="AQ1525" t="s">
        <v>26088</v>
      </c>
      <c r="AR1525" t="s">
        <v>26089</v>
      </c>
      <c r="AS1525" s="5">
        <v>44567</v>
      </c>
      <c r="AT1525" t="s">
        <v>20690</v>
      </c>
      <c r="AU1525" t="s">
        <v>20709</v>
      </c>
      <c r="AV1525" t="s">
        <v>20710</v>
      </c>
      <c r="AX1525" s="6">
        <f>COUNTIFS(拍卖数据!E:E,AA1525,拍卖数据!F:F,AB1525,拍卖数据!O:O,O1525,拍卖数据!P:P,"&gt;"&amp;X1525*0.8,拍卖数据!P:P,"&lt;"&amp;X1525*1.2)</f>
        <v>4</v>
      </c>
      <c r="AY1525">
        <f>COUNTIFS(拍卖数据!E:E,AA1525,拍卖数据!F:F,AB1525,拍卖数据!O:O,O1525,拍卖数据!AN:AN,"机构",拍卖数据!P:P,"&gt;"&amp;X1525*0.8,拍卖数据!P:P,"&lt;"&amp;X1525*1.2)</f>
        <v>4</v>
      </c>
      <c r="AZ1525" s="6">
        <f>COUNTIFS(拍卖数据!E:E,AA1525,拍卖数据!F:F,AB1525,拍卖数据!G:G,AC1525,拍卖数据!O:O,O1525,拍卖数据!AN:AN,"机构",拍卖数据!P:P,"&gt;"&amp;X1525*0.8,拍卖数据!P:P,"&lt;"&amp;X1525*1.2)</f>
        <v>1</v>
      </c>
    </row>
    <row r="1526" hidden="1" spans="1:52">
      <c r="A1526">
        <v>73336</v>
      </c>
      <c r="B1526" t="s">
        <v>26079</v>
      </c>
      <c r="C1526" t="s">
        <v>113</v>
      </c>
      <c r="D1526" t="s">
        <v>26080</v>
      </c>
      <c r="E1526" t="s">
        <v>26081</v>
      </c>
      <c r="F1526">
        <v>29213.156507</v>
      </c>
      <c r="G1526">
        <v>2515.643166</v>
      </c>
      <c r="H1526">
        <v>0</v>
      </c>
      <c r="I1526">
        <v>0</v>
      </c>
      <c r="J1526">
        <v>31728.799673</v>
      </c>
      <c r="K1526" t="s">
        <v>20716</v>
      </c>
      <c r="L1526" t="s">
        <v>20690</v>
      </c>
      <c r="M1526">
        <v>10559.568844</v>
      </c>
      <c r="N1526" t="s">
        <v>20691</v>
      </c>
      <c r="O1526" t="s">
        <v>295</v>
      </c>
      <c r="P1526" t="s">
        <v>22004</v>
      </c>
      <c r="Q1526" t="s">
        <v>20693</v>
      </c>
      <c r="R1526" t="s">
        <v>26080</v>
      </c>
      <c r="S1526" t="s">
        <v>26082</v>
      </c>
      <c r="T1526" t="s">
        <v>26114</v>
      </c>
      <c r="U1526" t="s">
        <v>26084</v>
      </c>
      <c r="V1526" t="s">
        <v>26115</v>
      </c>
      <c r="W1526" t="s">
        <v>21981</v>
      </c>
      <c r="X1526">
        <v>1079.76</v>
      </c>
      <c r="Y1526" t="s">
        <v>20700</v>
      </c>
      <c r="Z1526" t="s">
        <v>100</v>
      </c>
      <c r="AA1526" t="s">
        <v>92</v>
      </c>
      <c r="AB1526" t="s">
        <v>184</v>
      </c>
      <c r="AC1526" t="s">
        <v>1001</v>
      </c>
      <c r="AD1526" t="s">
        <v>26116</v>
      </c>
      <c r="AE1526" t="s">
        <v>20702</v>
      </c>
      <c r="AF1526" t="s">
        <v>20690</v>
      </c>
      <c r="AG1526" t="s">
        <v>26075</v>
      </c>
      <c r="AH1526" t="s">
        <v>20690</v>
      </c>
      <c r="AI1526" t="s">
        <v>20690</v>
      </c>
      <c r="AJ1526" t="s">
        <v>113</v>
      </c>
      <c r="AK1526" t="s">
        <v>20690</v>
      </c>
      <c r="AL1526" t="s">
        <v>20704</v>
      </c>
      <c r="AM1526" t="s">
        <v>20690</v>
      </c>
      <c r="AN1526" t="s">
        <v>20690</v>
      </c>
      <c r="AO1526" t="s">
        <v>26087</v>
      </c>
      <c r="AP1526" t="s">
        <v>20706</v>
      </c>
      <c r="AQ1526" t="s">
        <v>26088</v>
      </c>
      <c r="AR1526" t="s">
        <v>26089</v>
      </c>
      <c r="AS1526" s="5">
        <v>44567</v>
      </c>
      <c r="AT1526" t="s">
        <v>20690</v>
      </c>
      <c r="AU1526" t="s">
        <v>20709</v>
      </c>
      <c r="AV1526" t="s">
        <v>20729</v>
      </c>
      <c r="AX1526" s="6">
        <f>COUNTIFS(拍卖数据!E:E,AA1526,拍卖数据!F:F,AB1526,拍卖数据!O:O,O1526,拍卖数据!P:P,"&gt;"&amp;X1526*0.8,拍卖数据!P:P,"&lt;"&amp;X1526*1.2)</f>
        <v>1</v>
      </c>
      <c r="AY1526">
        <f>COUNTIFS(拍卖数据!E:E,AA1526,拍卖数据!F:F,AB1526,拍卖数据!O:O,O1526,拍卖数据!AN:AN,"机构",拍卖数据!P:P,"&gt;"&amp;X1526*0.8,拍卖数据!P:P,"&lt;"&amp;X1526*1.2)</f>
        <v>0</v>
      </c>
      <c r="AZ1526" s="6">
        <f>COUNTIFS(拍卖数据!E:E,AA1526,拍卖数据!F:F,AB1526,拍卖数据!G:G,AC1526,拍卖数据!O:O,O1526,拍卖数据!AN:AN,"机构",拍卖数据!P:P,"&gt;"&amp;X1526*0.8,拍卖数据!P:P,"&lt;"&amp;X1526*1.2)</f>
        <v>0</v>
      </c>
    </row>
    <row r="1527" hidden="1" spans="1:52">
      <c r="A1527">
        <v>73337</v>
      </c>
      <c r="B1527" t="s">
        <v>26079</v>
      </c>
      <c r="C1527" t="s">
        <v>113</v>
      </c>
      <c r="D1527" t="s">
        <v>26080</v>
      </c>
      <c r="E1527" t="s">
        <v>26081</v>
      </c>
      <c r="F1527">
        <v>29213.156507</v>
      </c>
      <c r="G1527">
        <v>2515.643166</v>
      </c>
      <c r="H1527">
        <v>0</v>
      </c>
      <c r="I1527">
        <v>0</v>
      </c>
      <c r="J1527">
        <v>31728.799673</v>
      </c>
      <c r="K1527" t="s">
        <v>20716</v>
      </c>
      <c r="L1527" t="s">
        <v>20690</v>
      </c>
      <c r="M1527">
        <v>10559.568844</v>
      </c>
      <c r="N1527" t="s">
        <v>20691</v>
      </c>
      <c r="O1527" t="s">
        <v>295</v>
      </c>
      <c r="P1527" t="s">
        <v>22004</v>
      </c>
      <c r="Q1527" t="s">
        <v>20693</v>
      </c>
      <c r="R1527" t="s">
        <v>26080</v>
      </c>
      <c r="S1527" t="s">
        <v>26082</v>
      </c>
      <c r="T1527" t="s">
        <v>26117</v>
      </c>
      <c r="U1527" t="s">
        <v>26084</v>
      </c>
      <c r="V1527" t="s">
        <v>26118</v>
      </c>
      <c r="W1527" t="s">
        <v>21981</v>
      </c>
      <c r="X1527">
        <v>3262.84</v>
      </c>
      <c r="Y1527" t="s">
        <v>20700</v>
      </c>
      <c r="Z1527" t="s">
        <v>100</v>
      </c>
      <c r="AA1527" t="s">
        <v>92</v>
      </c>
      <c r="AB1527" t="s">
        <v>184</v>
      </c>
      <c r="AC1527" t="s">
        <v>1001</v>
      </c>
      <c r="AD1527" t="s">
        <v>26119</v>
      </c>
      <c r="AE1527" t="s">
        <v>20702</v>
      </c>
      <c r="AF1527" t="s">
        <v>20690</v>
      </c>
      <c r="AG1527" t="s">
        <v>26075</v>
      </c>
      <c r="AH1527" t="s">
        <v>20690</v>
      </c>
      <c r="AI1527" t="s">
        <v>20690</v>
      </c>
      <c r="AJ1527" t="s">
        <v>113</v>
      </c>
      <c r="AK1527" t="s">
        <v>20690</v>
      </c>
      <c r="AL1527" t="s">
        <v>20704</v>
      </c>
      <c r="AM1527" t="s">
        <v>20690</v>
      </c>
      <c r="AN1527" t="s">
        <v>20690</v>
      </c>
      <c r="AO1527" t="s">
        <v>26087</v>
      </c>
      <c r="AP1527" t="s">
        <v>20706</v>
      </c>
      <c r="AQ1527" t="s">
        <v>26088</v>
      </c>
      <c r="AR1527" t="s">
        <v>26089</v>
      </c>
      <c r="AS1527" s="5">
        <v>44567</v>
      </c>
      <c r="AT1527" t="s">
        <v>20690</v>
      </c>
      <c r="AU1527" t="s">
        <v>20709</v>
      </c>
      <c r="AV1527" t="s">
        <v>20729</v>
      </c>
      <c r="AX1527" s="6">
        <f>COUNTIFS(拍卖数据!E:E,AA1527,拍卖数据!F:F,AB1527,拍卖数据!O:O,O1527,拍卖数据!P:P,"&gt;"&amp;X1527*0.8,拍卖数据!P:P,"&lt;"&amp;X1527*1.2)</f>
        <v>0</v>
      </c>
      <c r="AY1527">
        <f>COUNTIFS(拍卖数据!E:E,AA1527,拍卖数据!F:F,AB1527,拍卖数据!O:O,O1527,拍卖数据!AN:AN,"机构",拍卖数据!P:P,"&gt;"&amp;X1527*0.8,拍卖数据!P:P,"&lt;"&amp;X1527*1.2)</f>
        <v>0</v>
      </c>
      <c r="AZ1527" s="6">
        <f>COUNTIFS(拍卖数据!E:E,AA1527,拍卖数据!F:F,AB1527,拍卖数据!G:G,AC1527,拍卖数据!O:O,O1527,拍卖数据!AN:AN,"机构",拍卖数据!P:P,"&gt;"&amp;X1527*0.8,拍卖数据!P:P,"&lt;"&amp;X1527*1.2)</f>
        <v>0</v>
      </c>
    </row>
    <row r="1528" hidden="1" spans="1:52">
      <c r="A1528">
        <v>73338</v>
      </c>
      <c r="B1528" t="s">
        <v>26079</v>
      </c>
      <c r="C1528" t="s">
        <v>113</v>
      </c>
      <c r="D1528" t="s">
        <v>26080</v>
      </c>
      <c r="E1528" t="s">
        <v>26081</v>
      </c>
      <c r="F1528">
        <v>29213.156507</v>
      </c>
      <c r="G1528">
        <v>2515.643166</v>
      </c>
      <c r="H1528">
        <v>0</v>
      </c>
      <c r="I1528">
        <v>0</v>
      </c>
      <c r="J1528">
        <v>31728.799673</v>
      </c>
      <c r="K1528" t="s">
        <v>20716</v>
      </c>
      <c r="L1528" t="s">
        <v>20690</v>
      </c>
      <c r="M1528">
        <v>10559.568844</v>
      </c>
      <c r="N1528" t="s">
        <v>20691</v>
      </c>
      <c r="O1528" t="s">
        <v>295</v>
      </c>
      <c r="P1528" t="s">
        <v>22004</v>
      </c>
      <c r="Q1528" t="s">
        <v>20693</v>
      </c>
      <c r="R1528" t="s">
        <v>26080</v>
      </c>
      <c r="S1528" t="s">
        <v>26082</v>
      </c>
      <c r="T1528" t="s">
        <v>26120</v>
      </c>
      <c r="U1528" t="s">
        <v>26084</v>
      </c>
      <c r="V1528" t="s">
        <v>26118</v>
      </c>
      <c r="W1528" t="s">
        <v>21981</v>
      </c>
      <c r="X1528">
        <v>3262.84</v>
      </c>
      <c r="Y1528" t="s">
        <v>20700</v>
      </c>
      <c r="Z1528" t="s">
        <v>100</v>
      </c>
      <c r="AA1528" t="s">
        <v>92</v>
      </c>
      <c r="AB1528" t="s">
        <v>184</v>
      </c>
      <c r="AC1528" t="s">
        <v>1001</v>
      </c>
      <c r="AD1528" t="s">
        <v>26119</v>
      </c>
      <c r="AE1528" t="s">
        <v>20702</v>
      </c>
      <c r="AF1528" t="s">
        <v>20690</v>
      </c>
      <c r="AG1528" t="s">
        <v>26075</v>
      </c>
      <c r="AH1528" t="s">
        <v>20690</v>
      </c>
      <c r="AI1528" t="s">
        <v>20690</v>
      </c>
      <c r="AJ1528" t="s">
        <v>113</v>
      </c>
      <c r="AK1528" t="s">
        <v>20690</v>
      </c>
      <c r="AL1528" t="s">
        <v>20704</v>
      </c>
      <c r="AM1528" t="s">
        <v>20690</v>
      </c>
      <c r="AN1528" t="s">
        <v>20690</v>
      </c>
      <c r="AO1528" t="s">
        <v>26087</v>
      </c>
      <c r="AP1528" t="s">
        <v>20706</v>
      </c>
      <c r="AQ1528" t="s">
        <v>26088</v>
      </c>
      <c r="AR1528" t="s">
        <v>26089</v>
      </c>
      <c r="AS1528" s="5">
        <v>44567</v>
      </c>
      <c r="AT1528" t="s">
        <v>20690</v>
      </c>
      <c r="AU1528" t="s">
        <v>20709</v>
      </c>
      <c r="AV1528" t="s">
        <v>20710</v>
      </c>
      <c r="AX1528" s="6">
        <f>COUNTIFS(拍卖数据!E:E,AA1528,拍卖数据!F:F,AB1528,拍卖数据!O:O,O1528,拍卖数据!P:P,"&gt;"&amp;X1528*0.8,拍卖数据!P:P,"&lt;"&amp;X1528*1.2)</f>
        <v>0</v>
      </c>
      <c r="AY1528">
        <f>COUNTIFS(拍卖数据!E:E,AA1528,拍卖数据!F:F,AB1528,拍卖数据!O:O,O1528,拍卖数据!AN:AN,"机构",拍卖数据!P:P,"&gt;"&amp;X1528*0.8,拍卖数据!P:P,"&lt;"&amp;X1528*1.2)</f>
        <v>0</v>
      </c>
      <c r="AZ1528" s="6">
        <f>COUNTIFS(拍卖数据!E:E,AA1528,拍卖数据!F:F,AB1528,拍卖数据!G:G,AC1528,拍卖数据!O:O,O1528,拍卖数据!AN:AN,"机构",拍卖数据!P:P,"&gt;"&amp;X1528*0.8,拍卖数据!P:P,"&lt;"&amp;X1528*1.2)</f>
        <v>0</v>
      </c>
    </row>
    <row r="1529" hidden="1" spans="1:52">
      <c r="A1529">
        <v>73339</v>
      </c>
      <c r="B1529" t="s">
        <v>26079</v>
      </c>
      <c r="C1529" t="s">
        <v>113</v>
      </c>
      <c r="D1529" t="s">
        <v>26080</v>
      </c>
      <c r="E1529" t="s">
        <v>26081</v>
      </c>
      <c r="F1529">
        <v>29213.156507</v>
      </c>
      <c r="G1529">
        <v>2515.643166</v>
      </c>
      <c r="H1529">
        <v>0</v>
      </c>
      <c r="I1529">
        <v>0</v>
      </c>
      <c r="J1529">
        <v>31728.799673</v>
      </c>
      <c r="K1529" t="s">
        <v>20716</v>
      </c>
      <c r="L1529" t="s">
        <v>20690</v>
      </c>
      <c r="M1529">
        <v>10559.568844</v>
      </c>
      <c r="N1529" t="s">
        <v>20691</v>
      </c>
      <c r="O1529" t="s">
        <v>295</v>
      </c>
      <c r="P1529" t="s">
        <v>22004</v>
      </c>
      <c r="Q1529" t="s">
        <v>20693</v>
      </c>
      <c r="R1529" t="s">
        <v>26080</v>
      </c>
      <c r="S1529" t="s">
        <v>26082</v>
      </c>
      <c r="T1529" t="s">
        <v>26121</v>
      </c>
      <c r="U1529" t="s">
        <v>26084</v>
      </c>
      <c r="V1529" t="s">
        <v>26122</v>
      </c>
      <c r="W1529" t="s">
        <v>21981</v>
      </c>
      <c r="X1529">
        <v>149850.75</v>
      </c>
      <c r="Y1529" t="s">
        <v>20700</v>
      </c>
      <c r="Z1529" t="s">
        <v>100</v>
      </c>
      <c r="AA1529" t="s">
        <v>92</v>
      </c>
      <c r="AB1529" t="s">
        <v>184</v>
      </c>
      <c r="AC1529" t="s">
        <v>1001</v>
      </c>
      <c r="AD1529" t="s">
        <v>26084</v>
      </c>
      <c r="AE1529" t="s">
        <v>20702</v>
      </c>
      <c r="AF1529" t="s">
        <v>20690</v>
      </c>
      <c r="AG1529" t="s">
        <v>26075</v>
      </c>
      <c r="AH1529" t="s">
        <v>20690</v>
      </c>
      <c r="AI1529" t="s">
        <v>20690</v>
      </c>
      <c r="AJ1529" t="s">
        <v>113</v>
      </c>
      <c r="AK1529" t="s">
        <v>20690</v>
      </c>
      <c r="AL1529" t="s">
        <v>20704</v>
      </c>
      <c r="AM1529" t="s">
        <v>20690</v>
      </c>
      <c r="AN1529" t="s">
        <v>20690</v>
      </c>
      <c r="AO1529" t="s">
        <v>26087</v>
      </c>
      <c r="AP1529" t="s">
        <v>20706</v>
      </c>
      <c r="AQ1529" t="s">
        <v>26088</v>
      </c>
      <c r="AR1529" t="s">
        <v>26089</v>
      </c>
      <c r="AS1529" s="5">
        <v>44567</v>
      </c>
      <c r="AT1529" t="s">
        <v>20690</v>
      </c>
      <c r="AU1529" t="s">
        <v>20709</v>
      </c>
      <c r="AV1529" t="s">
        <v>20710</v>
      </c>
      <c r="AX1529" s="6">
        <f>COUNTIFS(拍卖数据!E:E,AA1529,拍卖数据!F:F,AB1529,拍卖数据!O:O,O1529,拍卖数据!P:P,"&gt;"&amp;X1529*0.8,拍卖数据!P:P,"&lt;"&amp;X1529*1.2)</f>
        <v>0</v>
      </c>
      <c r="AY1529">
        <f>COUNTIFS(拍卖数据!E:E,AA1529,拍卖数据!F:F,AB1529,拍卖数据!O:O,O1529,拍卖数据!AN:AN,"机构",拍卖数据!P:P,"&gt;"&amp;X1529*0.8,拍卖数据!P:P,"&lt;"&amp;X1529*1.2)</f>
        <v>0</v>
      </c>
      <c r="AZ1529" s="6">
        <f>COUNTIFS(拍卖数据!E:E,AA1529,拍卖数据!F:F,AB1529,拍卖数据!G:G,AC1529,拍卖数据!O:O,O1529,拍卖数据!AN:AN,"机构",拍卖数据!P:P,"&gt;"&amp;X1529*0.8,拍卖数据!P:P,"&lt;"&amp;X1529*1.2)</f>
        <v>0</v>
      </c>
    </row>
    <row r="1530" hidden="1" spans="1:52">
      <c r="A1530">
        <v>73340</v>
      </c>
      <c r="B1530" t="s">
        <v>26079</v>
      </c>
      <c r="C1530" t="s">
        <v>113</v>
      </c>
      <c r="D1530" t="s">
        <v>26080</v>
      </c>
      <c r="E1530" t="s">
        <v>26081</v>
      </c>
      <c r="F1530">
        <v>29213.156507</v>
      </c>
      <c r="G1530">
        <v>2515.643166</v>
      </c>
      <c r="H1530">
        <v>0</v>
      </c>
      <c r="I1530">
        <v>0</v>
      </c>
      <c r="J1530">
        <v>31728.799673</v>
      </c>
      <c r="K1530" t="s">
        <v>20716</v>
      </c>
      <c r="L1530" t="s">
        <v>20690</v>
      </c>
      <c r="M1530">
        <v>10559.568844</v>
      </c>
      <c r="N1530" t="s">
        <v>20691</v>
      </c>
      <c r="O1530" t="s">
        <v>295</v>
      </c>
      <c r="P1530" t="s">
        <v>22004</v>
      </c>
      <c r="Q1530" t="s">
        <v>20693</v>
      </c>
      <c r="R1530" t="s">
        <v>26080</v>
      </c>
      <c r="S1530" t="s">
        <v>26082</v>
      </c>
      <c r="T1530" t="s">
        <v>26123</v>
      </c>
      <c r="U1530" t="s">
        <v>26084</v>
      </c>
      <c r="V1530" t="s">
        <v>26124</v>
      </c>
      <c r="W1530" t="s">
        <v>21981</v>
      </c>
      <c r="X1530">
        <v>7249.23</v>
      </c>
      <c r="Y1530" t="s">
        <v>20700</v>
      </c>
      <c r="Z1530" t="s">
        <v>100</v>
      </c>
      <c r="AA1530" t="s">
        <v>92</v>
      </c>
      <c r="AB1530" t="s">
        <v>184</v>
      </c>
      <c r="AC1530" t="s">
        <v>1001</v>
      </c>
      <c r="AD1530" t="s">
        <v>26125</v>
      </c>
      <c r="AE1530" t="s">
        <v>20702</v>
      </c>
      <c r="AF1530" t="s">
        <v>20690</v>
      </c>
      <c r="AG1530" t="s">
        <v>26075</v>
      </c>
      <c r="AH1530" t="s">
        <v>20690</v>
      </c>
      <c r="AI1530" t="s">
        <v>20690</v>
      </c>
      <c r="AJ1530" t="s">
        <v>113</v>
      </c>
      <c r="AK1530" t="s">
        <v>20690</v>
      </c>
      <c r="AL1530" t="s">
        <v>20704</v>
      </c>
      <c r="AM1530" t="s">
        <v>20690</v>
      </c>
      <c r="AN1530" t="s">
        <v>20690</v>
      </c>
      <c r="AO1530" t="s">
        <v>26087</v>
      </c>
      <c r="AP1530" t="s">
        <v>20706</v>
      </c>
      <c r="AQ1530" t="s">
        <v>26088</v>
      </c>
      <c r="AR1530" t="s">
        <v>26089</v>
      </c>
      <c r="AS1530" s="5">
        <v>44567</v>
      </c>
      <c r="AT1530" t="s">
        <v>20690</v>
      </c>
      <c r="AU1530" t="s">
        <v>20709</v>
      </c>
      <c r="AV1530" t="s">
        <v>20710</v>
      </c>
      <c r="AX1530" s="6">
        <f>COUNTIFS(拍卖数据!E:E,AA1530,拍卖数据!F:F,AB1530,拍卖数据!O:O,O1530,拍卖数据!P:P,"&gt;"&amp;X1530*0.8,拍卖数据!P:P,"&lt;"&amp;X1530*1.2)</f>
        <v>3</v>
      </c>
      <c r="AY1530">
        <f>COUNTIFS(拍卖数据!E:E,AA1530,拍卖数据!F:F,AB1530,拍卖数据!O:O,O1530,拍卖数据!AN:AN,"机构",拍卖数据!P:P,"&gt;"&amp;X1530*0.8,拍卖数据!P:P,"&lt;"&amp;X1530*1.2)</f>
        <v>3</v>
      </c>
      <c r="AZ1530" s="6">
        <f>COUNTIFS(拍卖数据!E:E,AA1530,拍卖数据!F:F,AB1530,拍卖数据!G:G,AC1530,拍卖数据!O:O,O1530,拍卖数据!AN:AN,"机构",拍卖数据!P:P,"&gt;"&amp;X1530*0.8,拍卖数据!P:P,"&lt;"&amp;X1530*1.2)</f>
        <v>0</v>
      </c>
    </row>
    <row r="1531" hidden="1" spans="1:52">
      <c r="A1531">
        <v>73341</v>
      </c>
      <c r="B1531" t="s">
        <v>26079</v>
      </c>
      <c r="C1531" t="s">
        <v>113</v>
      </c>
      <c r="D1531" t="s">
        <v>26080</v>
      </c>
      <c r="E1531" t="s">
        <v>26081</v>
      </c>
      <c r="F1531">
        <v>29213.156507</v>
      </c>
      <c r="G1531">
        <v>2515.643166</v>
      </c>
      <c r="H1531">
        <v>0</v>
      </c>
      <c r="I1531">
        <v>0</v>
      </c>
      <c r="J1531">
        <v>31728.799673</v>
      </c>
      <c r="K1531" t="s">
        <v>20716</v>
      </c>
      <c r="L1531" t="s">
        <v>20690</v>
      </c>
      <c r="M1531">
        <v>10559.568844</v>
      </c>
      <c r="N1531" t="s">
        <v>20691</v>
      </c>
      <c r="O1531" t="s">
        <v>295</v>
      </c>
      <c r="P1531" t="s">
        <v>22004</v>
      </c>
      <c r="Q1531" t="s">
        <v>20693</v>
      </c>
      <c r="R1531" t="s">
        <v>26080</v>
      </c>
      <c r="S1531" t="s">
        <v>26082</v>
      </c>
      <c r="T1531" t="s">
        <v>26126</v>
      </c>
      <c r="U1531" t="s">
        <v>26084</v>
      </c>
      <c r="V1531" t="s">
        <v>26127</v>
      </c>
      <c r="W1531" t="s">
        <v>21981</v>
      </c>
      <c r="X1531">
        <v>25245.61</v>
      </c>
      <c r="Y1531" t="s">
        <v>20700</v>
      </c>
      <c r="Z1531" t="s">
        <v>100</v>
      </c>
      <c r="AA1531" t="s">
        <v>92</v>
      </c>
      <c r="AB1531" t="s">
        <v>184</v>
      </c>
      <c r="AC1531" t="s">
        <v>1001</v>
      </c>
      <c r="AD1531" t="s">
        <v>26128</v>
      </c>
      <c r="AE1531" t="s">
        <v>20702</v>
      </c>
      <c r="AF1531" t="s">
        <v>20690</v>
      </c>
      <c r="AG1531" t="s">
        <v>26075</v>
      </c>
      <c r="AH1531" t="s">
        <v>20690</v>
      </c>
      <c r="AI1531" t="s">
        <v>20690</v>
      </c>
      <c r="AJ1531" t="s">
        <v>113</v>
      </c>
      <c r="AK1531" t="s">
        <v>20690</v>
      </c>
      <c r="AL1531" t="s">
        <v>20704</v>
      </c>
      <c r="AM1531" t="s">
        <v>20690</v>
      </c>
      <c r="AN1531" t="s">
        <v>20690</v>
      </c>
      <c r="AO1531" t="s">
        <v>26087</v>
      </c>
      <c r="AP1531" t="s">
        <v>20706</v>
      </c>
      <c r="AQ1531" t="s">
        <v>26088</v>
      </c>
      <c r="AR1531" t="s">
        <v>26089</v>
      </c>
      <c r="AS1531" s="5">
        <v>44567</v>
      </c>
      <c r="AT1531" t="s">
        <v>20690</v>
      </c>
      <c r="AU1531" t="s">
        <v>20709</v>
      </c>
      <c r="AV1531" t="s">
        <v>20710</v>
      </c>
      <c r="AX1531" s="6">
        <f>COUNTIFS(拍卖数据!E:E,AA1531,拍卖数据!F:F,AB1531,拍卖数据!O:O,O1531,拍卖数据!P:P,"&gt;"&amp;X1531*0.8,拍卖数据!P:P,"&lt;"&amp;X1531*1.2)</f>
        <v>1</v>
      </c>
      <c r="AY1531">
        <f>COUNTIFS(拍卖数据!E:E,AA1531,拍卖数据!F:F,AB1531,拍卖数据!O:O,O1531,拍卖数据!AN:AN,"机构",拍卖数据!P:P,"&gt;"&amp;X1531*0.8,拍卖数据!P:P,"&lt;"&amp;X1531*1.2)</f>
        <v>1</v>
      </c>
      <c r="AZ1531" s="6">
        <f>COUNTIFS(拍卖数据!E:E,AA1531,拍卖数据!F:F,AB1531,拍卖数据!G:G,AC1531,拍卖数据!O:O,O1531,拍卖数据!AN:AN,"机构",拍卖数据!P:P,"&gt;"&amp;X1531*0.8,拍卖数据!P:P,"&lt;"&amp;X1531*1.2)</f>
        <v>0</v>
      </c>
    </row>
    <row r="1532" hidden="1" spans="1:52">
      <c r="A1532">
        <v>73342</v>
      </c>
      <c r="B1532" t="s">
        <v>26079</v>
      </c>
      <c r="C1532" t="s">
        <v>113</v>
      </c>
      <c r="D1532" t="s">
        <v>26080</v>
      </c>
      <c r="E1532" t="s">
        <v>26081</v>
      </c>
      <c r="F1532">
        <v>29213.156507</v>
      </c>
      <c r="G1532">
        <v>2515.643166</v>
      </c>
      <c r="H1532">
        <v>0</v>
      </c>
      <c r="I1532">
        <v>0</v>
      </c>
      <c r="J1532">
        <v>31728.799673</v>
      </c>
      <c r="K1532" t="s">
        <v>20716</v>
      </c>
      <c r="L1532" t="s">
        <v>20690</v>
      </c>
      <c r="M1532">
        <v>10559.568844</v>
      </c>
      <c r="N1532" t="s">
        <v>20691</v>
      </c>
      <c r="O1532" t="s">
        <v>295</v>
      </c>
      <c r="P1532" t="s">
        <v>22004</v>
      </c>
      <c r="Q1532" t="s">
        <v>20693</v>
      </c>
      <c r="R1532" t="s">
        <v>26080</v>
      </c>
      <c r="S1532" t="s">
        <v>26082</v>
      </c>
      <c r="T1532" t="s">
        <v>26129</v>
      </c>
      <c r="U1532" t="s">
        <v>26084</v>
      </c>
      <c r="V1532" t="s">
        <v>26130</v>
      </c>
      <c r="W1532" t="s">
        <v>21981</v>
      </c>
      <c r="X1532">
        <v>7249.23</v>
      </c>
      <c r="Y1532" t="s">
        <v>20700</v>
      </c>
      <c r="Z1532" t="s">
        <v>100</v>
      </c>
      <c r="AA1532" t="s">
        <v>92</v>
      </c>
      <c r="AB1532" t="s">
        <v>184</v>
      </c>
      <c r="AC1532" t="s">
        <v>1001</v>
      </c>
      <c r="AD1532" t="s">
        <v>26131</v>
      </c>
      <c r="AE1532" t="s">
        <v>20702</v>
      </c>
      <c r="AF1532" t="s">
        <v>20690</v>
      </c>
      <c r="AG1532" t="s">
        <v>26075</v>
      </c>
      <c r="AH1532" t="s">
        <v>20690</v>
      </c>
      <c r="AI1532" t="s">
        <v>20690</v>
      </c>
      <c r="AJ1532" t="s">
        <v>113</v>
      </c>
      <c r="AK1532" t="s">
        <v>20690</v>
      </c>
      <c r="AL1532" t="s">
        <v>20704</v>
      </c>
      <c r="AM1532" t="s">
        <v>20690</v>
      </c>
      <c r="AN1532" t="s">
        <v>20690</v>
      </c>
      <c r="AO1532" t="s">
        <v>26087</v>
      </c>
      <c r="AP1532" t="s">
        <v>20706</v>
      </c>
      <c r="AQ1532" t="s">
        <v>26088</v>
      </c>
      <c r="AR1532" t="s">
        <v>26089</v>
      </c>
      <c r="AS1532" s="5">
        <v>44567</v>
      </c>
      <c r="AT1532" t="s">
        <v>20690</v>
      </c>
      <c r="AU1532" t="s">
        <v>20709</v>
      </c>
      <c r="AV1532" t="s">
        <v>20710</v>
      </c>
      <c r="AX1532" s="6">
        <f>COUNTIFS(拍卖数据!E:E,AA1532,拍卖数据!F:F,AB1532,拍卖数据!O:O,O1532,拍卖数据!P:P,"&gt;"&amp;X1532*0.8,拍卖数据!P:P,"&lt;"&amp;X1532*1.2)</f>
        <v>3</v>
      </c>
      <c r="AY1532">
        <f>COUNTIFS(拍卖数据!E:E,AA1532,拍卖数据!F:F,AB1532,拍卖数据!O:O,O1532,拍卖数据!AN:AN,"机构",拍卖数据!P:P,"&gt;"&amp;X1532*0.8,拍卖数据!P:P,"&lt;"&amp;X1532*1.2)</f>
        <v>3</v>
      </c>
      <c r="AZ1532" s="6">
        <f>COUNTIFS(拍卖数据!E:E,AA1532,拍卖数据!F:F,AB1532,拍卖数据!G:G,AC1532,拍卖数据!O:O,O1532,拍卖数据!AN:AN,"机构",拍卖数据!P:P,"&gt;"&amp;X1532*0.8,拍卖数据!P:P,"&lt;"&amp;X1532*1.2)</f>
        <v>0</v>
      </c>
    </row>
    <row r="1533" hidden="1" spans="1:52">
      <c r="A1533">
        <v>73343</v>
      </c>
      <c r="B1533" t="s">
        <v>26079</v>
      </c>
      <c r="C1533" t="s">
        <v>113</v>
      </c>
      <c r="D1533" t="s">
        <v>26080</v>
      </c>
      <c r="E1533" t="s">
        <v>26081</v>
      </c>
      <c r="F1533">
        <v>29213.156507</v>
      </c>
      <c r="G1533">
        <v>2515.643166</v>
      </c>
      <c r="H1533">
        <v>0</v>
      </c>
      <c r="I1533">
        <v>0</v>
      </c>
      <c r="J1533">
        <v>31728.799673</v>
      </c>
      <c r="K1533" t="s">
        <v>20716</v>
      </c>
      <c r="L1533" t="s">
        <v>20690</v>
      </c>
      <c r="M1533">
        <v>10559.568844</v>
      </c>
      <c r="N1533" t="s">
        <v>20691</v>
      </c>
      <c r="O1533" t="s">
        <v>295</v>
      </c>
      <c r="P1533" t="s">
        <v>22004</v>
      </c>
      <c r="Q1533" t="s">
        <v>20693</v>
      </c>
      <c r="R1533" t="s">
        <v>26080</v>
      </c>
      <c r="S1533" t="s">
        <v>26082</v>
      </c>
      <c r="T1533" t="s">
        <v>26132</v>
      </c>
      <c r="U1533" t="s">
        <v>26084</v>
      </c>
      <c r="V1533" t="s">
        <v>26133</v>
      </c>
      <c r="W1533" t="s">
        <v>21981</v>
      </c>
      <c r="X1533">
        <v>7249.23</v>
      </c>
      <c r="Y1533" t="s">
        <v>20700</v>
      </c>
      <c r="Z1533" t="s">
        <v>100</v>
      </c>
      <c r="AA1533" t="s">
        <v>92</v>
      </c>
      <c r="AB1533" t="s">
        <v>184</v>
      </c>
      <c r="AC1533" t="s">
        <v>1001</v>
      </c>
      <c r="AD1533" t="s">
        <v>26134</v>
      </c>
      <c r="AE1533" t="s">
        <v>20702</v>
      </c>
      <c r="AF1533" t="s">
        <v>20690</v>
      </c>
      <c r="AG1533" t="s">
        <v>26075</v>
      </c>
      <c r="AH1533" t="s">
        <v>20690</v>
      </c>
      <c r="AI1533" t="s">
        <v>20690</v>
      </c>
      <c r="AJ1533" t="s">
        <v>113</v>
      </c>
      <c r="AK1533" t="s">
        <v>20690</v>
      </c>
      <c r="AL1533" t="s">
        <v>20704</v>
      </c>
      <c r="AM1533" t="s">
        <v>20690</v>
      </c>
      <c r="AN1533" t="s">
        <v>20690</v>
      </c>
      <c r="AO1533" t="s">
        <v>26087</v>
      </c>
      <c r="AP1533" t="s">
        <v>20706</v>
      </c>
      <c r="AQ1533" t="s">
        <v>26088</v>
      </c>
      <c r="AR1533" t="s">
        <v>26089</v>
      </c>
      <c r="AS1533" s="5">
        <v>44567</v>
      </c>
      <c r="AT1533" t="s">
        <v>20690</v>
      </c>
      <c r="AU1533" t="s">
        <v>20709</v>
      </c>
      <c r="AV1533" t="s">
        <v>20710</v>
      </c>
      <c r="AX1533" s="6">
        <f>COUNTIFS(拍卖数据!E:E,AA1533,拍卖数据!F:F,AB1533,拍卖数据!O:O,O1533,拍卖数据!P:P,"&gt;"&amp;X1533*0.8,拍卖数据!P:P,"&lt;"&amp;X1533*1.2)</f>
        <v>3</v>
      </c>
      <c r="AY1533">
        <f>COUNTIFS(拍卖数据!E:E,AA1533,拍卖数据!F:F,AB1533,拍卖数据!O:O,O1533,拍卖数据!AN:AN,"机构",拍卖数据!P:P,"&gt;"&amp;X1533*0.8,拍卖数据!P:P,"&lt;"&amp;X1533*1.2)</f>
        <v>3</v>
      </c>
      <c r="AZ1533" s="6">
        <f>COUNTIFS(拍卖数据!E:E,AA1533,拍卖数据!F:F,AB1533,拍卖数据!G:G,AC1533,拍卖数据!O:O,O1533,拍卖数据!AN:AN,"机构",拍卖数据!P:P,"&gt;"&amp;X1533*0.8,拍卖数据!P:P,"&lt;"&amp;X1533*1.2)</f>
        <v>0</v>
      </c>
    </row>
    <row r="1534" hidden="1" spans="1:52">
      <c r="A1534">
        <v>73344</v>
      </c>
      <c r="B1534" t="s">
        <v>26079</v>
      </c>
      <c r="C1534" t="s">
        <v>113</v>
      </c>
      <c r="D1534" t="s">
        <v>26080</v>
      </c>
      <c r="E1534" t="s">
        <v>26081</v>
      </c>
      <c r="F1534">
        <v>29213.156507</v>
      </c>
      <c r="G1534">
        <v>2515.643166</v>
      </c>
      <c r="H1534">
        <v>0</v>
      </c>
      <c r="I1534">
        <v>0</v>
      </c>
      <c r="J1534">
        <v>31728.799673</v>
      </c>
      <c r="K1534" t="s">
        <v>20716</v>
      </c>
      <c r="L1534" t="s">
        <v>20690</v>
      </c>
      <c r="M1534">
        <v>10559.568844</v>
      </c>
      <c r="N1534" t="s">
        <v>20691</v>
      </c>
      <c r="O1534" t="s">
        <v>295</v>
      </c>
      <c r="P1534" t="s">
        <v>22004</v>
      </c>
      <c r="Q1534" t="s">
        <v>20693</v>
      </c>
      <c r="R1534" t="s">
        <v>26080</v>
      </c>
      <c r="S1534" t="s">
        <v>26082</v>
      </c>
      <c r="T1534" t="s">
        <v>26135</v>
      </c>
      <c r="U1534" t="s">
        <v>26084</v>
      </c>
      <c r="V1534" t="s">
        <v>26136</v>
      </c>
      <c r="W1534" t="s">
        <v>21981</v>
      </c>
      <c r="X1534">
        <v>10058.72</v>
      </c>
      <c r="Y1534" t="s">
        <v>20700</v>
      </c>
      <c r="Z1534" t="s">
        <v>100</v>
      </c>
      <c r="AA1534" t="s">
        <v>92</v>
      </c>
      <c r="AB1534" t="s">
        <v>184</v>
      </c>
      <c r="AC1534" t="s">
        <v>1001</v>
      </c>
      <c r="AD1534" t="s">
        <v>26137</v>
      </c>
      <c r="AE1534" t="s">
        <v>20702</v>
      </c>
      <c r="AF1534" t="s">
        <v>20690</v>
      </c>
      <c r="AG1534" t="s">
        <v>26075</v>
      </c>
      <c r="AH1534" t="s">
        <v>20690</v>
      </c>
      <c r="AI1534" t="s">
        <v>20690</v>
      </c>
      <c r="AJ1534" t="s">
        <v>113</v>
      </c>
      <c r="AK1534" t="s">
        <v>20690</v>
      </c>
      <c r="AL1534" t="s">
        <v>20704</v>
      </c>
      <c r="AM1534" t="s">
        <v>20690</v>
      </c>
      <c r="AN1534" t="s">
        <v>20690</v>
      </c>
      <c r="AO1534" t="s">
        <v>26087</v>
      </c>
      <c r="AP1534" t="s">
        <v>20706</v>
      </c>
      <c r="AQ1534" t="s">
        <v>26088</v>
      </c>
      <c r="AR1534" t="s">
        <v>26089</v>
      </c>
      <c r="AS1534" s="5">
        <v>44567</v>
      </c>
      <c r="AT1534" t="s">
        <v>20690</v>
      </c>
      <c r="AU1534" t="s">
        <v>20709</v>
      </c>
      <c r="AV1534" t="s">
        <v>20710</v>
      </c>
      <c r="AX1534" s="6">
        <f>COUNTIFS(拍卖数据!E:E,AA1534,拍卖数据!F:F,AB1534,拍卖数据!O:O,O1534,拍卖数据!P:P,"&gt;"&amp;X1534*0.8,拍卖数据!P:P,"&lt;"&amp;X1534*1.2)</f>
        <v>2</v>
      </c>
      <c r="AY1534">
        <f>COUNTIFS(拍卖数据!E:E,AA1534,拍卖数据!F:F,AB1534,拍卖数据!O:O,O1534,拍卖数据!AN:AN,"机构",拍卖数据!P:P,"&gt;"&amp;X1534*0.8,拍卖数据!P:P,"&lt;"&amp;X1534*1.2)</f>
        <v>2</v>
      </c>
      <c r="AZ1534" s="6">
        <f>COUNTIFS(拍卖数据!E:E,AA1534,拍卖数据!F:F,AB1534,拍卖数据!G:G,AC1534,拍卖数据!O:O,O1534,拍卖数据!AN:AN,"机构",拍卖数据!P:P,"&gt;"&amp;X1534*0.8,拍卖数据!P:P,"&lt;"&amp;X1534*1.2)</f>
        <v>0</v>
      </c>
    </row>
    <row r="1535" hidden="1" spans="1:52">
      <c r="A1535">
        <v>73345</v>
      </c>
      <c r="B1535" t="s">
        <v>26079</v>
      </c>
      <c r="C1535" t="s">
        <v>113</v>
      </c>
      <c r="D1535" t="s">
        <v>26080</v>
      </c>
      <c r="E1535" t="s">
        <v>26081</v>
      </c>
      <c r="F1535">
        <v>29213.156507</v>
      </c>
      <c r="G1535">
        <v>2515.643166</v>
      </c>
      <c r="H1535">
        <v>0</v>
      </c>
      <c r="I1535">
        <v>0</v>
      </c>
      <c r="J1535">
        <v>31728.799673</v>
      </c>
      <c r="K1535" t="s">
        <v>20716</v>
      </c>
      <c r="L1535" t="s">
        <v>20690</v>
      </c>
      <c r="M1535">
        <v>10559.568844</v>
      </c>
      <c r="N1535" t="s">
        <v>20691</v>
      </c>
      <c r="O1535" t="s">
        <v>295</v>
      </c>
      <c r="P1535" t="s">
        <v>22004</v>
      </c>
      <c r="Q1535" t="s">
        <v>20693</v>
      </c>
      <c r="R1535" t="s">
        <v>26080</v>
      </c>
      <c r="S1535" t="s">
        <v>26082</v>
      </c>
      <c r="T1535" t="s">
        <v>26138</v>
      </c>
      <c r="U1535" t="s">
        <v>26084</v>
      </c>
      <c r="V1535" t="s">
        <v>26139</v>
      </c>
      <c r="W1535" t="s">
        <v>21981</v>
      </c>
      <c r="X1535">
        <v>3666.08</v>
      </c>
      <c r="Y1535" t="s">
        <v>20700</v>
      </c>
      <c r="Z1535" t="s">
        <v>100</v>
      </c>
      <c r="AA1535" t="s">
        <v>92</v>
      </c>
      <c r="AB1535" t="s">
        <v>184</v>
      </c>
      <c r="AC1535" t="s">
        <v>1001</v>
      </c>
      <c r="AD1535" t="s">
        <v>26140</v>
      </c>
      <c r="AE1535" t="s">
        <v>20702</v>
      </c>
      <c r="AF1535" t="s">
        <v>20690</v>
      </c>
      <c r="AG1535" t="s">
        <v>26075</v>
      </c>
      <c r="AH1535" t="s">
        <v>20690</v>
      </c>
      <c r="AI1535" t="s">
        <v>20690</v>
      </c>
      <c r="AJ1535" t="s">
        <v>113</v>
      </c>
      <c r="AK1535" t="s">
        <v>20690</v>
      </c>
      <c r="AL1535" t="s">
        <v>20704</v>
      </c>
      <c r="AM1535" t="s">
        <v>20690</v>
      </c>
      <c r="AN1535" t="s">
        <v>20690</v>
      </c>
      <c r="AO1535" t="s">
        <v>26087</v>
      </c>
      <c r="AP1535" t="s">
        <v>20706</v>
      </c>
      <c r="AQ1535" t="s">
        <v>26088</v>
      </c>
      <c r="AR1535" t="s">
        <v>26089</v>
      </c>
      <c r="AS1535" s="5">
        <v>44567</v>
      </c>
      <c r="AT1535" t="s">
        <v>20690</v>
      </c>
      <c r="AU1535" t="s">
        <v>20709</v>
      </c>
      <c r="AV1535" t="s">
        <v>20710</v>
      </c>
      <c r="AX1535" s="6">
        <f>COUNTIFS(拍卖数据!E:E,AA1535,拍卖数据!F:F,AB1535,拍卖数据!O:O,O1535,拍卖数据!P:P,"&gt;"&amp;X1535*0.8,拍卖数据!P:P,"&lt;"&amp;X1535*1.2)</f>
        <v>0</v>
      </c>
      <c r="AY1535">
        <f>COUNTIFS(拍卖数据!E:E,AA1535,拍卖数据!F:F,AB1535,拍卖数据!O:O,O1535,拍卖数据!AN:AN,"机构",拍卖数据!P:P,"&gt;"&amp;X1535*0.8,拍卖数据!P:P,"&lt;"&amp;X1535*1.2)</f>
        <v>0</v>
      </c>
      <c r="AZ1535" s="6">
        <f>COUNTIFS(拍卖数据!E:E,AA1535,拍卖数据!F:F,AB1535,拍卖数据!G:G,AC1535,拍卖数据!O:O,O1535,拍卖数据!AN:AN,"机构",拍卖数据!P:P,"&gt;"&amp;X1535*0.8,拍卖数据!P:P,"&lt;"&amp;X1535*1.2)</f>
        <v>0</v>
      </c>
    </row>
    <row r="1536" hidden="1" spans="1:52">
      <c r="A1536">
        <v>73346</v>
      </c>
      <c r="B1536" t="s">
        <v>26079</v>
      </c>
      <c r="C1536" t="s">
        <v>113</v>
      </c>
      <c r="D1536" t="s">
        <v>26080</v>
      </c>
      <c r="E1536" t="s">
        <v>26081</v>
      </c>
      <c r="F1536">
        <v>29213.156507</v>
      </c>
      <c r="G1536">
        <v>2515.643166</v>
      </c>
      <c r="H1536">
        <v>0</v>
      </c>
      <c r="I1536">
        <v>0</v>
      </c>
      <c r="J1536">
        <v>31728.799673</v>
      </c>
      <c r="K1536" t="s">
        <v>20716</v>
      </c>
      <c r="L1536" t="s">
        <v>20690</v>
      </c>
      <c r="M1536">
        <v>10559.568844</v>
      </c>
      <c r="N1536" t="s">
        <v>20691</v>
      </c>
      <c r="O1536" t="s">
        <v>295</v>
      </c>
      <c r="P1536" t="s">
        <v>22004</v>
      </c>
      <c r="Q1536" t="s">
        <v>20693</v>
      </c>
      <c r="R1536" t="s">
        <v>26080</v>
      </c>
      <c r="S1536" t="s">
        <v>26082</v>
      </c>
      <c r="T1536" t="s">
        <v>26141</v>
      </c>
      <c r="U1536" t="s">
        <v>26084</v>
      </c>
      <c r="V1536" t="s">
        <v>26106</v>
      </c>
      <c r="W1536" t="s">
        <v>21981</v>
      </c>
      <c r="X1536">
        <v>7249.23</v>
      </c>
      <c r="Y1536" t="s">
        <v>20700</v>
      </c>
      <c r="Z1536" t="s">
        <v>100</v>
      </c>
      <c r="AA1536" t="s">
        <v>92</v>
      </c>
      <c r="AB1536" t="s">
        <v>184</v>
      </c>
      <c r="AC1536" t="s">
        <v>1001</v>
      </c>
      <c r="AD1536" t="s">
        <v>26142</v>
      </c>
      <c r="AE1536" t="s">
        <v>20702</v>
      </c>
      <c r="AF1536" t="s">
        <v>20690</v>
      </c>
      <c r="AG1536" t="s">
        <v>26075</v>
      </c>
      <c r="AH1536" t="s">
        <v>20690</v>
      </c>
      <c r="AI1536" t="s">
        <v>20690</v>
      </c>
      <c r="AJ1536" t="s">
        <v>113</v>
      </c>
      <c r="AK1536" t="s">
        <v>20690</v>
      </c>
      <c r="AL1536" t="s">
        <v>20704</v>
      </c>
      <c r="AM1536" t="s">
        <v>20690</v>
      </c>
      <c r="AN1536" t="s">
        <v>20690</v>
      </c>
      <c r="AO1536" t="s">
        <v>26087</v>
      </c>
      <c r="AP1536" t="s">
        <v>20706</v>
      </c>
      <c r="AQ1536" t="s">
        <v>26088</v>
      </c>
      <c r="AR1536" t="s">
        <v>26089</v>
      </c>
      <c r="AS1536" s="5">
        <v>44567</v>
      </c>
      <c r="AT1536" t="s">
        <v>20690</v>
      </c>
      <c r="AU1536" t="s">
        <v>20709</v>
      </c>
      <c r="AV1536" t="s">
        <v>20710</v>
      </c>
      <c r="AX1536" s="6">
        <f>COUNTIFS(拍卖数据!E:E,AA1536,拍卖数据!F:F,AB1536,拍卖数据!O:O,O1536,拍卖数据!P:P,"&gt;"&amp;X1536*0.8,拍卖数据!P:P,"&lt;"&amp;X1536*1.2)</f>
        <v>3</v>
      </c>
      <c r="AY1536">
        <f>COUNTIFS(拍卖数据!E:E,AA1536,拍卖数据!F:F,AB1536,拍卖数据!O:O,O1536,拍卖数据!AN:AN,"机构",拍卖数据!P:P,"&gt;"&amp;X1536*0.8,拍卖数据!P:P,"&lt;"&amp;X1536*1.2)</f>
        <v>3</v>
      </c>
      <c r="AZ1536" s="6">
        <f>COUNTIFS(拍卖数据!E:E,AA1536,拍卖数据!F:F,AB1536,拍卖数据!G:G,AC1536,拍卖数据!O:O,O1536,拍卖数据!AN:AN,"机构",拍卖数据!P:P,"&gt;"&amp;X1536*0.8,拍卖数据!P:P,"&lt;"&amp;X1536*1.2)</f>
        <v>0</v>
      </c>
    </row>
    <row r="1537" hidden="1" spans="1:52">
      <c r="A1537">
        <v>73347</v>
      </c>
      <c r="B1537" t="s">
        <v>26143</v>
      </c>
      <c r="C1537" t="s">
        <v>113</v>
      </c>
      <c r="D1537" t="s">
        <v>26080</v>
      </c>
      <c r="E1537" t="s">
        <v>26081</v>
      </c>
      <c r="F1537">
        <v>9900</v>
      </c>
      <c r="G1537">
        <v>685.729735</v>
      </c>
      <c r="H1537">
        <v>0</v>
      </c>
      <c r="I1537">
        <v>0</v>
      </c>
      <c r="J1537">
        <v>10585.729735</v>
      </c>
      <c r="K1537" t="s">
        <v>20716</v>
      </c>
      <c r="L1537" t="s">
        <v>20690</v>
      </c>
      <c r="M1537">
        <v>2955.1626</v>
      </c>
      <c r="N1537" t="s">
        <v>20691</v>
      </c>
      <c r="O1537" t="s">
        <v>295</v>
      </c>
      <c r="P1537" t="s">
        <v>22004</v>
      </c>
      <c r="Q1537" t="s">
        <v>20693</v>
      </c>
      <c r="R1537" t="s">
        <v>26080</v>
      </c>
      <c r="S1537" t="s">
        <v>26082</v>
      </c>
      <c r="T1537" t="s">
        <v>26144</v>
      </c>
      <c r="U1537" t="s">
        <v>26084</v>
      </c>
      <c r="V1537" t="s">
        <v>26115</v>
      </c>
      <c r="W1537" t="s">
        <v>21981</v>
      </c>
      <c r="X1537">
        <v>1079.76</v>
      </c>
      <c r="Y1537" t="s">
        <v>20700</v>
      </c>
      <c r="Z1537" t="s">
        <v>100</v>
      </c>
      <c r="AA1537" t="s">
        <v>92</v>
      </c>
      <c r="AB1537" t="s">
        <v>184</v>
      </c>
      <c r="AC1537" t="s">
        <v>1001</v>
      </c>
      <c r="AD1537" t="s">
        <v>26116</v>
      </c>
      <c r="AE1537" t="s">
        <v>20702</v>
      </c>
      <c r="AF1537" t="s">
        <v>20690</v>
      </c>
      <c r="AG1537" t="s">
        <v>26075</v>
      </c>
      <c r="AH1537" t="s">
        <v>20690</v>
      </c>
      <c r="AI1537" t="s">
        <v>20690</v>
      </c>
      <c r="AJ1537" t="s">
        <v>113</v>
      </c>
      <c r="AK1537" t="s">
        <v>20690</v>
      </c>
      <c r="AL1537" t="s">
        <v>20704</v>
      </c>
      <c r="AM1537" t="s">
        <v>20690</v>
      </c>
      <c r="AN1537" t="s">
        <v>20690</v>
      </c>
      <c r="AO1537" t="s">
        <v>26145</v>
      </c>
      <c r="AP1537" t="s">
        <v>20706</v>
      </c>
      <c r="AQ1537" t="s">
        <v>26146</v>
      </c>
      <c r="AR1537" t="s">
        <v>26147</v>
      </c>
      <c r="AS1537" s="5">
        <v>44645</v>
      </c>
      <c r="AT1537" t="s">
        <v>20690</v>
      </c>
      <c r="AU1537" t="s">
        <v>20709</v>
      </c>
      <c r="AV1537" t="s">
        <v>20710</v>
      </c>
      <c r="AX1537" s="6">
        <f>COUNTIFS(拍卖数据!E:E,AA1537,拍卖数据!F:F,AB1537,拍卖数据!O:O,O1537,拍卖数据!P:P,"&gt;"&amp;X1537*0.8,拍卖数据!P:P,"&lt;"&amp;X1537*1.2)</f>
        <v>1</v>
      </c>
      <c r="AY1537">
        <f>COUNTIFS(拍卖数据!E:E,AA1537,拍卖数据!F:F,AB1537,拍卖数据!O:O,O1537,拍卖数据!AN:AN,"机构",拍卖数据!P:P,"&gt;"&amp;X1537*0.8,拍卖数据!P:P,"&lt;"&amp;X1537*1.2)</f>
        <v>0</v>
      </c>
      <c r="AZ1537" s="6">
        <f>COUNTIFS(拍卖数据!E:E,AA1537,拍卖数据!F:F,AB1537,拍卖数据!G:G,AC1537,拍卖数据!O:O,O1537,拍卖数据!AN:AN,"机构",拍卖数据!P:P,"&gt;"&amp;X1537*0.8,拍卖数据!P:P,"&lt;"&amp;X1537*1.2)</f>
        <v>0</v>
      </c>
    </row>
    <row r="1538" hidden="1" spans="1:52">
      <c r="A1538">
        <v>73348</v>
      </c>
      <c r="B1538" t="s">
        <v>26143</v>
      </c>
      <c r="C1538" t="s">
        <v>113</v>
      </c>
      <c r="D1538" t="s">
        <v>26080</v>
      </c>
      <c r="E1538" t="s">
        <v>26081</v>
      </c>
      <c r="F1538">
        <v>9900</v>
      </c>
      <c r="G1538">
        <v>685.729735</v>
      </c>
      <c r="H1538">
        <v>0</v>
      </c>
      <c r="I1538">
        <v>0</v>
      </c>
      <c r="J1538">
        <v>10585.729735</v>
      </c>
      <c r="K1538" t="s">
        <v>20716</v>
      </c>
      <c r="L1538" t="s">
        <v>20690</v>
      </c>
      <c r="M1538">
        <v>2955.1626</v>
      </c>
      <c r="N1538" t="s">
        <v>20691</v>
      </c>
      <c r="O1538" t="s">
        <v>295</v>
      </c>
      <c r="P1538" t="s">
        <v>22004</v>
      </c>
      <c r="Q1538" t="s">
        <v>20693</v>
      </c>
      <c r="R1538" t="s">
        <v>26080</v>
      </c>
      <c r="S1538" t="s">
        <v>26082</v>
      </c>
      <c r="T1538" t="s">
        <v>26148</v>
      </c>
      <c r="U1538" t="s">
        <v>26084</v>
      </c>
      <c r="V1538" t="s">
        <v>26100</v>
      </c>
      <c r="W1538" t="s">
        <v>21981</v>
      </c>
      <c r="X1538">
        <v>16242.61</v>
      </c>
      <c r="Y1538" t="s">
        <v>20700</v>
      </c>
      <c r="Z1538" t="s">
        <v>100</v>
      </c>
      <c r="AA1538" t="s">
        <v>92</v>
      </c>
      <c r="AB1538" t="s">
        <v>184</v>
      </c>
      <c r="AC1538" t="s">
        <v>1001</v>
      </c>
      <c r="AD1538" t="s">
        <v>26101</v>
      </c>
      <c r="AE1538" t="s">
        <v>20702</v>
      </c>
      <c r="AF1538" t="s">
        <v>20690</v>
      </c>
      <c r="AG1538" t="s">
        <v>26075</v>
      </c>
      <c r="AH1538" t="s">
        <v>20690</v>
      </c>
      <c r="AI1538" t="s">
        <v>20690</v>
      </c>
      <c r="AJ1538" t="s">
        <v>113</v>
      </c>
      <c r="AK1538" t="s">
        <v>20690</v>
      </c>
      <c r="AL1538" t="s">
        <v>20704</v>
      </c>
      <c r="AM1538" t="s">
        <v>20690</v>
      </c>
      <c r="AN1538" t="s">
        <v>20690</v>
      </c>
      <c r="AO1538" t="s">
        <v>26145</v>
      </c>
      <c r="AP1538" t="s">
        <v>20706</v>
      </c>
      <c r="AQ1538" t="s">
        <v>26146</v>
      </c>
      <c r="AR1538" t="s">
        <v>26147</v>
      </c>
      <c r="AS1538" s="5">
        <v>44645</v>
      </c>
      <c r="AT1538" t="s">
        <v>20690</v>
      </c>
      <c r="AU1538" t="s">
        <v>20709</v>
      </c>
      <c r="AV1538" t="s">
        <v>20729</v>
      </c>
      <c r="AX1538" s="6">
        <f>COUNTIFS(拍卖数据!E:E,AA1538,拍卖数据!F:F,AB1538,拍卖数据!O:O,O1538,拍卖数据!P:P,"&gt;"&amp;X1538*0.8,拍卖数据!P:P,"&lt;"&amp;X1538*1.2)</f>
        <v>1</v>
      </c>
      <c r="AY1538">
        <f>COUNTIFS(拍卖数据!E:E,AA1538,拍卖数据!F:F,AB1538,拍卖数据!O:O,O1538,拍卖数据!AN:AN,"机构",拍卖数据!P:P,"&gt;"&amp;X1538*0.8,拍卖数据!P:P,"&lt;"&amp;X1538*1.2)</f>
        <v>0</v>
      </c>
      <c r="AZ1538" s="6">
        <f>COUNTIFS(拍卖数据!E:E,AA1538,拍卖数据!F:F,AB1538,拍卖数据!G:G,AC1538,拍卖数据!O:O,O1538,拍卖数据!AN:AN,"机构",拍卖数据!P:P,"&gt;"&amp;X1538*0.8,拍卖数据!P:P,"&lt;"&amp;X1538*1.2)</f>
        <v>0</v>
      </c>
    </row>
    <row r="1539" hidden="1" spans="1:52">
      <c r="A1539">
        <v>73349</v>
      </c>
      <c r="B1539" t="s">
        <v>26143</v>
      </c>
      <c r="C1539" t="s">
        <v>113</v>
      </c>
      <c r="D1539" t="s">
        <v>26080</v>
      </c>
      <c r="E1539" t="s">
        <v>26081</v>
      </c>
      <c r="F1539">
        <v>9900</v>
      </c>
      <c r="G1539">
        <v>685.729735</v>
      </c>
      <c r="H1539">
        <v>0</v>
      </c>
      <c r="I1539">
        <v>0</v>
      </c>
      <c r="J1539">
        <v>10585.729735</v>
      </c>
      <c r="K1539" t="s">
        <v>20716</v>
      </c>
      <c r="L1539" t="s">
        <v>20690</v>
      </c>
      <c r="M1539">
        <v>2955.1626</v>
      </c>
      <c r="N1539" t="s">
        <v>20691</v>
      </c>
      <c r="O1539" t="s">
        <v>295</v>
      </c>
      <c r="P1539" t="s">
        <v>22004</v>
      </c>
      <c r="Q1539" t="s">
        <v>20693</v>
      </c>
      <c r="R1539" t="s">
        <v>26080</v>
      </c>
      <c r="S1539" t="s">
        <v>26082</v>
      </c>
      <c r="T1539" t="s">
        <v>26149</v>
      </c>
      <c r="U1539" t="s">
        <v>26084</v>
      </c>
      <c r="V1539" t="s">
        <v>26103</v>
      </c>
      <c r="W1539" t="s">
        <v>21981</v>
      </c>
      <c r="X1539">
        <v>7249.23</v>
      </c>
      <c r="Y1539" t="s">
        <v>20700</v>
      </c>
      <c r="Z1539" t="s">
        <v>100</v>
      </c>
      <c r="AA1539" t="s">
        <v>92</v>
      </c>
      <c r="AB1539" t="s">
        <v>184</v>
      </c>
      <c r="AC1539" t="s">
        <v>1001</v>
      </c>
      <c r="AD1539" t="s">
        <v>26104</v>
      </c>
      <c r="AE1539" t="s">
        <v>20702</v>
      </c>
      <c r="AF1539" t="s">
        <v>20690</v>
      </c>
      <c r="AG1539" t="s">
        <v>26075</v>
      </c>
      <c r="AH1539" t="s">
        <v>20690</v>
      </c>
      <c r="AI1539" t="s">
        <v>20690</v>
      </c>
      <c r="AJ1539" t="s">
        <v>113</v>
      </c>
      <c r="AK1539" t="s">
        <v>20690</v>
      </c>
      <c r="AL1539" t="s">
        <v>20704</v>
      </c>
      <c r="AM1539" t="s">
        <v>20690</v>
      </c>
      <c r="AN1539" t="s">
        <v>20690</v>
      </c>
      <c r="AO1539" t="s">
        <v>26145</v>
      </c>
      <c r="AP1539" t="s">
        <v>20706</v>
      </c>
      <c r="AQ1539" t="s">
        <v>26146</v>
      </c>
      <c r="AR1539" t="s">
        <v>26147</v>
      </c>
      <c r="AS1539" s="5">
        <v>44645</v>
      </c>
      <c r="AT1539" t="s">
        <v>20690</v>
      </c>
      <c r="AU1539" t="s">
        <v>20709</v>
      </c>
      <c r="AV1539" t="s">
        <v>20729</v>
      </c>
      <c r="AX1539" s="6">
        <f>COUNTIFS(拍卖数据!E:E,AA1539,拍卖数据!F:F,AB1539,拍卖数据!O:O,O1539,拍卖数据!P:P,"&gt;"&amp;X1539*0.8,拍卖数据!P:P,"&lt;"&amp;X1539*1.2)</f>
        <v>3</v>
      </c>
      <c r="AY1539">
        <f>COUNTIFS(拍卖数据!E:E,AA1539,拍卖数据!F:F,AB1539,拍卖数据!O:O,O1539,拍卖数据!AN:AN,"机构",拍卖数据!P:P,"&gt;"&amp;X1539*0.8,拍卖数据!P:P,"&lt;"&amp;X1539*1.2)</f>
        <v>3</v>
      </c>
      <c r="AZ1539" s="6">
        <f>COUNTIFS(拍卖数据!E:E,AA1539,拍卖数据!F:F,AB1539,拍卖数据!G:G,AC1539,拍卖数据!O:O,O1539,拍卖数据!AN:AN,"机构",拍卖数据!P:P,"&gt;"&amp;X1539*0.8,拍卖数据!P:P,"&lt;"&amp;X1539*1.2)</f>
        <v>0</v>
      </c>
    </row>
    <row r="1540" hidden="1" spans="1:52">
      <c r="A1540">
        <v>73350</v>
      </c>
      <c r="B1540" t="s">
        <v>26143</v>
      </c>
      <c r="C1540" t="s">
        <v>113</v>
      </c>
      <c r="D1540" t="s">
        <v>26080</v>
      </c>
      <c r="E1540" t="s">
        <v>26081</v>
      </c>
      <c r="F1540">
        <v>9900</v>
      </c>
      <c r="G1540">
        <v>685.729735</v>
      </c>
      <c r="H1540">
        <v>0</v>
      </c>
      <c r="I1540">
        <v>0</v>
      </c>
      <c r="J1540">
        <v>10585.729735</v>
      </c>
      <c r="K1540" t="s">
        <v>20716</v>
      </c>
      <c r="L1540" t="s">
        <v>20690</v>
      </c>
      <c r="M1540">
        <v>2955.1626</v>
      </c>
      <c r="N1540" t="s">
        <v>20691</v>
      </c>
      <c r="O1540" t="s">
        <v>295</v>
      </c>
      <c r="P1540" t="s">
        <v>22004</v>
      </c>
      <c r="Q1540" t="s">
        <v>20693</v>
      </c>
      <c r="R1540" t="s">
        <v>26080</v>
      </c>
      <c r="S1540" t="s">
        <v>26082</v>
      </c>
      <c r="T1540" t="s">
        <v>26150</v>
      </c>
      <c r="U1540" t="s">
        <v>26084</v>
      </c>
      <c r="V1540" t="s">
        <v>26106</v>
      </c>
      <c r="W1540" t="s">
        <v>21981</v>
      </c>
      <c r="X1540">
        <v>10147.15</v>
      </c>
      <c r="Y1540" t="s">
        <v>20700</v>
      </c>
      <c r="Z1540" t="s">
        <v>100</v>
      </c>
      <c r="AA1540" t="s">
        <v>92</v>
      </c>
      <c r="AB1540" t="s">
        <v>184</v>
      </c>
      <c r="AC1540" t="s">
        <v>1001</v>
      </c>
      <c r="AD1540" t="s">
        <v>26107</v>
      </c>
      <c r="AE1540" t="s">
        <v>20702</v>
      </c>
      <c r="AF1540" t="s">
        <v>20690</v>
      </c>
      <c r="AG1540" t="s">
        <v>26075</v>
      </c>
      <c r="AH1540" t="s">
        <v>20690</v>
      </c>
      <c r="AI1540" t="s">
        <v>20690</v>
      </c>
      <c r="AJ1540" t="s">
        <v>113</v>
      </c>
      <c r="AK1540" t="s">
        <v>20690</v>
      </c>
      <c r="AL1540" t="s">
        <v>20704</v>
      </c>
      <c r="AM1540" t="s">
        <v>20690</v>
      </c>
      <c r="AN1540" t="s">
        <v>20690</v>
      </c>
      <c r="AO1540" t="s">
        <v>26145</v>
      </c>
      <c r="AP1540" t="s">
        <v>20706</v>
      </c>
      <c r="AQ1540" t="s">
        <v>26146</v>
      </c>
      <c r="AR1540" t="s">
        <v>26147</v>
      </c>
      <c r="AS1540" s="5">
        <v>44645</v>
      </c>
      <c r="AT1540" t="s">
        <v>20690</v>
      </c>
      <c r="AU1540" t="s">
        <v>20709</v>
      </c>
      <c r="AV1540" t="s">
        <v>20729</v>
      </c>
      <c r="AX1540" s="6">
        <f>COUNTIFS(拍卖数据!E:E,AA1540,拍卖数据!F:F,AB1540,拍卖数据!O:O,O1540,拍卖数据!P:P,"&gt;"&amp;X1540*0.8,拍卖数据!P:P,"&lt;"&amp;X1540*1.2)</f>
        <v>2</v>
      </c>
      <c r="AY1540">
        <f>COUNTIFS(拍卖数据!E:E,AA1540,拍卖数据!F:F,AB1540,拍卖数据!O:O,O1540,拍卖数据!AN:AN,"机构",拍卖数据!P:P,"&gt;"&amp;X1540*0.8,拍卖数据!P:P,"&lt;"&amp;X1540*1.2)</f>
        <v>2</v>
      </c>
      <c r="AZ1540" s="6">
        <f>COUNTIFS(拍卖数据!E:E,AA1540,拍卖数据!F:F,AB1540,拍卖数据!G:G,AC1540,拍卖数据!O:O,O1540,拍卖数据!AN:AN,"机构",拍卖数据!P:P,"&gt;"&amp;X1540*0.8,拍卖数据!P:P,"&lt;"&amp;X1540*1.2)</f>
        <v>0</v>
      </c>
    </row>
    <row r="1541" hidden="1" spans="1:52">
      <c r="A1541">
        <v>73351</v>
      </c>
      <c r="B1541" t="s">
        <v>26143</v>
      </c>
      <c r="C1541" t="s">
        <v>113</v>
      </c>
      <c r="D1541" t="s">
        <v>26080</v>
      </c>
      <c r="E1541" t="s">
        <v>26081</v>
      </c>
      <c r="F1541">
        <v>9900</v>
      </c>
      <c r="G1541">
        <v>685.729735</v>
      </c>
      <c r="H1541">
        <v>0</v>
      </c>
      <c r="I1541">
        <v>0</v>
      </c>
      <c r="J1541">
        <v>10585.729735</v>
      </c>
      <c r="K1541" t="s">
        <v>20716</v>
      </c>
      <c r="L1541" t="s">
        <v>20690</v>
      </c>
      <c r="M1541">
        <v>2955.1626</v>
      </c>
      <c r="N1541" t="s">
        <v>20691</v>
      </c>
      <c r="O1541" t="s">
        <v>295</v>
      </c>
      <c r="P1541" t="s">
        <v>22004</v>
      </c>
      <c r="Q1541" t="s">
        <v>20693</v>
      </c>
      <c r="R1541" t="s">
        <v>26080</v>
      </c>
      <c r="S1541" t="s">
        <v>26082</v>
      </c>
      <c r="T1541" t="s">
        <v>26151</v>
      </c>
      <c r="U1541" t="s">
        <v>26084</v>
      </c>
      <c r="V1541" t="s">
        <v>26109</v>
      </c>
      <c r="W1541" t="s">
        <v>21981</v>
      </c>
      <c r="X1541">
        <v>5581.49</v>
      </c>
      <c r="Y1541" t="s">
        <v>20700</v>
      </c>
      <c r="Z1541" t="s">
        <v>100</v>
      </c>
      <c r="AA1541" t="s">
        <v>92</v>
      </c>
      <c r="AB1541" t="s">
        <v>184</v>
      </c>
      <c r="AC1541" t="s">
        <v>1001</v>
      </c>
      <c r="AD1541" t="s">
        <v>26110</v>
      </c>
      <c r="AE1541" t="s">
        <v>20702</v>
      </c>
      <c r="AF1541" t="s">
        <v>20690</v>
      </c>
      <c r="AG1541" t="s">
        <v>26075</v>
      </c>
      <c r="AH1541" t="s">
        <v>20690</v>
      </c>
      <c r="AI1541" t="s">
        <v>20690</v>
      </c>
      <c r="AJ1541" t="s">
        <v>113</v>
      </c>
      <c r="AK1541" t="s">
        <v>20690</v>
      </c>
      <c r="AL1541" t="s">
        <v>20704</v>
      </c>
      <c r="AM1541" t="s">
        <v>20690</v>
      </c>
      <c r="AN1541" t="s">
        <v>20690</v>
      </c>
      <c r="AO1541" t="s">
        <v>26145</v>
      </c>
      <c r="AP1541" t="s">
        <v>20706</v>
      </c>
      <c r="AQ1541" t="s">
        <v>26146</v>
      </c>
      <c r="AR1541" t="s">
        <v>26147</v>
      </c>
      <c r="AS1541" s="5">
        <v>44645</v>
      </c>
      <c r="AT1541" t="s">
        <v>20690</v>
      </c>
      <c r="AU1541" t="s">
        <v>20709</v>
      </c>
      <c r="AV1541" t="s">
        <v>20729</v>
      </c>
      <c r="AX1541" s="6">
        <f>COUNTIFS(拍卖数据!E:E,AA1541,拍卖数据!F:F,AB1541,拍卖数据!O:O,O1541,拍卖数据!P:P,"&gt;"&amp;X1541*0.8,拍卖数据!P:P,"&lt;"&amp;X1541*1.2)</f>
        <v>4</v>
      </c>
      <c r="AY1541">
        <f>COUNTIFS(拍卖数据!E:E,AA1541,拍卖数据!F:F,AB1541,拍卖数据!O:O,O1541,拍卖数据!AN:AN,"机构",拍卖数据!P:P,"&gt;"&amp;X1541*0.8,拍卖数据!P:P,"&lt;"&amp;X1541*1.2)</f>
        <v>4</v>
      </c>
      <c r="AZ1541" s="6">
        <f>COUNTIFS(拍卖数据!E:E,AA1541,拍卖数据!F:F,AB1541,拍卖数据!G:G,AC1541,拍卖数据!O:O,O1541,拍卖数据!AN:AN,"机构",拍卖数据!P:P,"&gt;"&amp;X1541*0.8,拍卖数据!P:P,"&lt;"&amp;X1541*1.2)</f>
        <v>1</v>
      </c>
    </row>
    <row r="1542" hidden="1" spans="1:52">
      <c r="A1542">
        <v>73352</v>
      </c>
      <c r="B1542" t="s">
        <v>26143</v>
      </c>
      <c r="C1542" t="s">
        <v>113</v>
      </c>
      <c r="D1542" t="s">
        <v>26080</v>
      </c>
      <c r="E1542" t="s">
        <v>26081</v>
      </c>
      <c r="F1542">
        <v>9900</v>
      </c>
      <c r="G1542">
        <v>685.729735</v>
      </c>
      <c r="H1542">
        <v>0</v>
      </c>
      <c r="I1542">
        <v>0</v>
      </c>
      <c r="J1542">
        <v>10585.729735</v>
      </c>
      <c r="K1542" t="s">
        <v>20716</v>
      </c>
      <c r="L1542" t="s">
        <v>20690</v>
      </c>
      <c r="M1542">
        <v>2955.1626</v>
      </c>
      <c r="N1542" t="s">
        <v>20691</v>
      </c>
      <c r="O1542" t="s">
        <v>295</v>
      </c>
      <c r="P1542" t="s">
        <v>22004</v>
      </c>
      <c r="Q1542" t="s">
        <v>20693</v>
      </c>
      <c r="R1542" t="s">
        <v>26080</v>
      </c>
      <c r="S1542" t="s">
        <v>26082</v>
      </c>
      <c r="T1542" t="s">
        <v>26152</v>
      </c>
      <c r="U1542" t="s">
        <v>26084</v>
      </c>
      <c r="V1542" t="s">
        <v>26112</v>
      </c>
      <c r="W1542" t="s">
        <v>21981</v>
      </c>
      <c r="X1542">
        <v>5581.49</v>
      </c>
      <c r="Y1542" t="s">
        <v>20700</v>
      </c>
      <c r="Z1542" t="s">
        <v>100</v>
      </c>
      <c r="AA1542" t="s">
        <v>92</v>
      </c>
      <c r="AB1542" t="s">
        <v>184</v>
      </c>
      <c r="AC1542" t="s">
        <v>1001</v>
      </c>
      <c r="AD1542" t="s">
        <v>26113</v>
      </c>
      <c r="AE1542" t="s">
        <v>20702</v>
      </c>
      <c r="AF1542" t="s">
        <v>20690</v>
      </c>
      <c r="AG1542" t="s">
        <v>26075</v>
      </c>
      <c r="AH1542" t="s">
        <v>20690</v>
      </c>
      <c r="AI1542" t="s">
        <v>20690</v>
      </c>
      <c r="AJ1542" t="s">
        <v>113</v>
      </c>
      <c r="AK1542" t="s">
        <v>20690</v>
      </c>
      <c r="AL1542" t="s">
        <v>20704</v>
      </c>
      <c r="AM1542" t="s">
        <v>20690</v>
      </c>
      <c r="AN1542" t="s">
        <v>20690</v>
      </c>
      <c r="AO1542" t="s">
        <v>26145</v>
      </c>
      <c r="AP1542" t="s">
        <v>20706</v>
      </c>
      <c r="AQ1542" t="s">
        <v>26146</v>
      </c>
      <c r="AR1542" t="s">
        <v>26147</v>
      </c>
      <c r="AS1542" s="5">
        <v>44645</v>
      </c>
      <c r="AT1542" t="s">
        <v>20690</v>
      </c>
      <c r="AU1542" t="s">
        <v>20709</v>
      </c>
      <c r="AV1542" t="s">
        <v>20729</v>
      </c>
      <c r="AX1542" s="6">
        <f>COUNTIFS(拍卖数据!E:E,AA1542,拍卖数据!F:F,AB1542,拍卖数据!O:O,O1542,拍卖数据!P:P,"&gt;"&amp;X1542*0.8,拍卖数据!P:P,"&lt;"&amp;X1542*1.2)</f>
        <v>4</v>
      </c>
      <c r="AY1542">
        <f>COUNTIFS(拍卖数据!E:E,AA1542,拍卖数据!F:F,AB1542,拍卖数据!O:O,O1542,拍卖数据!AN:AN,"机构",拍卖数据!P:P,"&gt;"&amp;X1542*0.8,拍卖数据!P:P,"&lt;"&amp;X1542*1.2)</f>
        <v>4</v>
      </c>
      <c r="AZ1542" s="6">
        <f>COUNTIFS(拍卖数据!E:E,AA1542,拍卖数据!F:F,AB1542,拍卖数据!G:G,AC1542,拍卖数据!O:O,O1542,拍卖数据!AN:AN,"机构",拍卖数据!P:P,"&gt;"&amp;X1542*0.8,拍卖数据!P:P,"&lt;"&amp;X1542*1.2)</f>
        <v>1</v>
      </c>
    </row>
    <row r="1543" hidden="1" spans="1:52">
      <c r="A1543">
        <v>73353</v>
      </c>
      <c r="B1543" t="s">
        <v>26143</v>
      </c>
      <c r="C1543" t="s">
        <v>113</v>
      </c>
      <c r="D1543" t="s">
        <v>26080</v>
      </c>
      <c r="E1543" t="s">
        <v>26081</v>
      </c>
      <c r="F1543">
        <v>9900</v>
      </c>
      <c r="G1543">
        <v>685.729735</v>
      </c>
      <c r="H1543">
        <v>0</v>
      </c>
      <c r="I1543">
        <v>0</v>
      </c>
      <c r="J1543">
        <v>10585.729735</v>
      </c>
      <c r="K1543" t="s">
        <v>20716</v>
      </c>
      <c r="L1543" t="s">
        <v>20690</v>
      </c>
      <c r="M1543">
        <v>2955.1626</v>
      </c>
      <c r="N1543" t="s">
        <v>20691</v>
      </c>
      <c r="O1543" t="s">
        <v>295</v>
      </c>
      <c r="P1543" t="s">
        <v>22004</v>
      </c>
      <c r="Q1543" t="s">
        <v>20693</v>
      </c>
      <c r="R1543" t="s">
        <v>26080</v>
      </c>
      <c r="S1543" t="s">
        <v>26082</v>
      </c>
      <c r="T1543" t="s">
        <v>26153</v>
      </c>
      <c r="U1543" t="s">
        <v>26084</v>
      </c>
      <c r="V1543" t="s">
        <v>26122</v>
      </c>
      <c r="W1543" t="s">
        <v>21981</v>
      </c>
      <c r="X1543">
        <v>149850.75</v>
      </c>
      <c r="Y1543" t="s">
        <v>20700</v>
      </c>
      <c r="Z1543" t="s">
        <v>100</v>
      </c>
      <c r="AA1543" t="s">
        <v>92</v>
      </c>
      <c r="AB1543" t="s">
        <v>184</v>
      </c>
      <c r="AC1543" t="s">
        <v>1001</v>
      </c>
      <c r="AD1543" t="s">
        <v>26084</v>
      </c>
      <c r="AE1543" t="s">
        <v>20702</v>
      </c>
      <c r="AF1543" t="s">
        <v>20690</v>
      </c>
      <c r="AG1543" t="s">
        <v>26075</v>
      </c>
      <c r="AH1543" t="s">
        <v>20690</v>
      </c>
      <c r="AI1543" t="s">
        <v>20690</v>
      </c>
      <c r="AJ1543" t="s">
        <v>113</v>
      </c>
      <c r="AK1543" t="s">
        <v>20690</v>
      </c>
      <c r="AL1543" t="s">
        <v>20704</v>
      </c>
      <c r="AM1543" t="s">
        <v>20690</v>
      </c>
      <c r="AN1543" t="s">
        <v>20690</v>
      </c>
      <c r="AO1543" t="s">
        <v>26145</v>
      </c>
      <c r="AP1543" t="s">
        <v>20706</v>
      </c>
      <c r="AQ1543" t="s">
        <v>26146</v>
      </c>
      <c r="AR1543" t="s">
        <v>26147</v>
      </c>
      <c r="AS1543" s="5">
        <v>44645</v>
      </c>
      <c r="AT1543" t="s">
        <v>20690</v>
      </c>
      <c r="AU1543" t="s">
        <v>20709</v>
      </c>
      <c r="AV1543" t="s">
        <v>20729</v>
      </c>
      <c r="AX1543" s="6">
        <f>COUNTIFS(拍卖数据!E:E,AA1543,拍卖数据!F:F,AB1543,拍卖数据!O:O,O1543,拍卖数据!P:P,"&gt;"&amp;X1543*0.8,拍卖数据!P:P,"&lt;"&amp;X1543*1.2)</f>
        <v>0</v>
      </c>
      <c r="AY1543">
        <f>COUNTIFS(拍卖数据!E:E,AA1543,拍卖数据!F:F,AB1543,拍卖数据!O:O,O1543,拍卖数据!AN:AN,"机构",拍卖数据!P:P,"&gt;"&amp;X1543*0.8,拍卖数据!P:P,"&lt;"&amp;X1543*1.2)</f>
        <v>0</v>
      </c>
      <c r="AZ1543" s="6">
        <f>COUNTIFS(拍卖数据!E:E,AA1543,拍卖数据!F:F,AB1543,拍卖数据!G:G,AC1543,拍卖数据!O:O,O1543,拍卖数据!AN:AN,"机构",拍卖数据!P:P,"&gt;"&amp;X1543*0.8,拍卖数据!P:P,"&lt;"&amp;X1543*1.2)</f>
        <v>0</v>
      </c>
    </row>
    <row r="1544" hidden="1" spans="1:52">
      <c r="A1544">
        <v>73354</v>
      </c>
      <c r="B1544" t="s">
        <v>26143</v>
      </c>
      <c r="C1544" t="s">
        <v>113</v>
      </c>
      <c r="D1544" t="s">
        <v>26080</v>
      </c>
      <c r="E1544" t="s">
        <v>26081</v>
      </c>
      <c r="F1544">
        <v>9900</v>
      </c>
      <c r="G1544">
        <v>685.729735</v>
      </c>
      <c r="H1544">
        <v>0</v>
      </c>
      <c r="I1544">
        <v>0</v>
      </c>
      <c r="J1544">
        <v>10585.729735</v>
      </c>
      <c r="K1544" t="s">
        <v>20716</v>
      </c>
      <c r="L1544" t="s">
        <v>20690</v>
      </c>
      <c r="M1544">
        <v>2955.1626</v>
      </c>
      <c r="N1544" t="s">
        <v>20691</v>
      </c>
      <c r="O1544" t="s">
        <v>295</v>
      </c>
      <c r="P1544" t="s">
        <v>22004</v>
      </c>
      <c r="Q1544" t="s">
        <v>20693</v>
      </c>
      <c r="R1544" t="s">
        <v>26080</v>
      </c>
      <c r="S1544" t="s">
        <v>26082</v>
      </c>
      <c r="T1544" t="s">
        <v>26154</v>
      </c>
      <c r="U1544" t="s">
        <v>26084</v>
      </c>
      <c r="V1544" t="s">
        <v>26124</v>
      </c>
      <c r="W1544" t="s">
        <v>21981</v>
      </c>
      <c r="X1544">
        <v>7249.23</v>
      </c>
      <c r="Y1544" t="s">
        <v>20700</v>
      </c>
      <c r="Z1544" t="s">
        <v>100</v>
      </c>
      <c r="AA1544" t="s">
        <v>92</v>
      </c>
      <c r="AB1544" t="s">
        <v>184</v>
      </c>
      <c r="AC1544" t="s">
        <v>1001</v>
      </c>
      <c r="AD1544" t="s">
        <v>26125</v>
      </c>
      <c r="AE1544" t="s">
        <v>20702</v>
      </c>
      <c r="AF1544" t="s">
        <v>20690</v>
      </c>
      <c r="AG1544" t="s">
        <v>26075</v>
      </c>
      <c r="AH1544" t="s">
        <v>20690</v>
      </c>
      <c r="AI1544" t="s">
        <v>20690</v>
      </c>
      <c r="AJ1544" t="s">
        <v>113</v>
      </c>
      <c r="AK1544" t="s">
        <v>20690</v>
      </c>
      <c r="AL1544" t="s">
        <v>20704</v>
      </c>
      <c r="AM1544" t="s">
        <v>20690</v>
      </c>
      <c r="AN1544" t="s">
        <v>20690</v>
      </c>
      <c r="AO1544" t="s">
        <v>26145</v>
      </c>
      <c r="AP1544" t="s">
        <v>20706</v>
      </c>
      <c r="AQ1544" t="s">
        <v>26146</v>
      </c>
      <c r="AR1544" t="s">
        <v>26147</v>
      </c>
      <c r="AS1544" s="5">
        <v>44645</v>
      </c>
      <c r="AT1544" t="s">
        <v>20690</v>
      </c>
      <c r="AU1544" t="s">
        <v>20709</v>
      </c>
      <c r="AV1544" t="s">
        <v>20729</v>
      </c>
      <c r="AX1544" s="6">
        <f>COUNTIFS(拍卖数据!E:E,AA1544,拍卖数据!F:F,AB1544,拍卖数据!O:O,O1544,拍卖数据!P:P,"&gt;"&amp;X1544*0.8,拍卖数据!P:P,"&lt;"&amp;X1544*1.2)</f>
        <v>3</v>
      </c>
      <c r="AY1544">
        <f>COUNTIFS(拍卖数据!E:E,AA1544,拍卖数据!F:F,AB1544,拍卖数据!O:O,O1544,拍卖数据!AN:AN,"机构",拍卖数据!P:P,"&gt;"&amp;X1544*0.8,拍卖数据!P:P,"&lt;"&amp;X1544*1.2)</f>
        <v>3</v>
      </c>
      <c r="AZ1544" s="6">
        <f>COUNTIFS(拍卖数据!E:E,AA1544,拍卖数据!F:F,AB1544,拍卖数据!G:G,AC1544,拍卖数据!O:O,O1544,拍卖数据!AN:AN,"机构",拍卖数据!P:P,"&gt;"&amp;X1544*0.8,拍卖数据!P:P,"&lt;"&amp;X1544*1.2)</f>
        <v>0</v>
      </c>
    </row>
    <row r="1545" hidden="1" spans="1:52">
      <c r="A1545">
        <v>73355</v>
      </c>
      <c r="B1545" t="s">
        <v>26143</v>
      </c>
      <c r="C1545" t="s">
        <v>113</v>
      </c>
      <c r="D1545" t="s">
        <v>26080</v>
      </c>
      <c r="E1545" t="s">
        <v>26081</v>
      </c>
      <c r="F1545">
        <v>9900</v>
      </c>
      <c r="G1545">
        <v>685.729735</v>
      </c>
      <c r="H1545">
        <v>0</v>
      </c>
      <c r="I1545">
        <v>0</v>
      </c>
      <c r="J1545">
        <v>10585.729735</v>
      </c>
      <c r="K1545" t="s">
        <v>20716</v>
      </c>
      <c r="L1545" t="s">
        <v>20690</v>
      </c>
      <c r="M1545">
        <v>2955.1626</v>
      </c>
      <c r="N1545" t="s">
        <v>20691</v>
      </c>
      <c r="O1545" t="s">
        <v>295</v>
      </c>
      <c r="P1545" t="s">
        <v>22004</v>
      </c>
      <c r="Q1545" t="s">
        <v>20693</v>
      </c>
      <c r="R1545" t="s">
        <v>26080</v>
      </c>
      <c r="S1545" t="s">
        <v>26082</v>
      </c>
      <c r="T1545" t="s">
        <v>26155</v>
      </c>
      <c r="U1545" t="s">
        <v>26084</v>
      </c>
      <c r="V1545" t="s">
        <v>26127</v>
      </c>
      <c r="W1545" t="s">
        <v>21981</v>
      </c>
      <c r="X1545">
        <v>25245.61</v>
      </c>
      <c r="Y1545" t="s">
        <v>20700</v>
      </c>
      <c r="Z1545" t="s">
        <v>100</v>
      </c>
      <c r="AA1545" t="s">
        <v>92</v>
      </c>
      <c r="AB1545" t="s">
        <v>184</v>
      </c>
      <c r="AC1545" t="s">
        <v>1001</v>
      </c>
      <c r="AD1545" t="s">
        <v>26128</v>
      </c>
      <c r="AE1545" t="s">
        <v>20702</v>
      </c>
      <c r="AF1545" t="s">
        <v>20690</v>
      </c>
      <c r="AG1545" t="s">
        <v>26075</v>
      </c>
      <c r="AH1545" t="s">
        <v>20690</v>
      </c>
      <c r="AI1545" t="s">
        <v>20690</v>
      </c>
      <c r="AJ1545" t="s">
        <v>113</v>
      </c>
      <c r="AK1545" t="s">
        <v>20690</v>
      </c>
      <c r="AL1545" t="s">
        <v>20704</v>
      </c>
      <c r="AM1545" t="s">
        <v>20690</v>
      </c>
      <c r="AN1545" t="s">
        <v>20690</v>
      </c>
      <c r="AO1545" t="s">
        <v>26145</v>
      </c>
      <c r="AP1545" t="s">
        <v>20706</v>
      </c>
      <c r="AQ1545" t="s">
        <v>26146</v>
      </c>
      <c r="AR1545" t="s">
        <v>26147</v>
      </c>
      <c r="AS1545" s="5">
        <v>44645</v>
      </c>
      <c r="AT1545" t="s">
        <v>20690</v>
      </c>
      <c r="AU1545" t="s">
        <v>20709</v>
      </c>
      <c r="AV1545" t="s">
        <v>20729</v>
      </c>
      <c r="AX1545" s="6">
        <f>COUNTIFS(拍卖数据!E:E,AA1545,拍卖数据!F:F,AB1545,拍卖数据!O:O,O1545,拍卖数据!P:P,"&gt;"&amp;X1545*0.8,拍卖数据!P:P,"&lt;"&amp;X1545*1.2)</f>
        <v>1</v>
      </c>
      <c r="AY1545">
        <f>COUNTIFS(拍卖数据!E:E,AA1545,拍卖数据!F:F,AB1545,拍卖数据!O:O,O1545,拍卖数据!AN:AN,"机构",拍卖数据!P:P,"&gt;"&amp;X1545*0.8,拍卖数据!P:P,"&lt;"&amp;X1545*1.2)</f>
        <v>1</v>
      </c>
      <c r="AZ1545" s="6">
        <f>COUNTIFS(拍卖数据!E:E,AA1545,拍卖数据!F:F,AB1545,拍卖数据!G:G,AC1545,拍卖数据!O:O,O1545,拍卖数据!AN:AN,"机构",拍卖数据!P:P,"&gt;"&amp;X1545*0.8,拍卖数据!P:P,"&lt;"&amp;X1545*1.2)</f>
        <v>0</v>
      </c>
    </row>
    <row r="1546" hidden="1" spans="1:52">
      <c r="A1546">
        <v>73356</v>
      </c>
      <c r="B1546" t="s">
        <v>26143</v>
      </c>
      <c r="C1546" t="s">
        <v>113</v>
      </c>
      <c r="D1546" t="s">
        <v>26080</v>
      </c>
      <c r="E1546" t="s">
        <v>26081</v>
      </c>
      <c r="F1546">
        <v>9900</v>
      </c>
      <c r="G1546">
        <v>685.729735</v>
      </c>
      <c r="H1546">
        <v>0</v>
      </c>
      <c r="I1546">
        <v>0</v>
      </c>
      <c r="J1546">
        <v>10585.729735</v>
      </c>
      <c r="K1546" t="s">
        <v>20716</v>
      </c>
      <c r="L1546" t="s">
        <v>20690</v>
      </c>
      <c r="M1546">
        <v>2955.1626</v>
      </c>
      <c r="N1546" t="s">
        <v>20691</v>
      </c>
      <c r="O1546" t="s">
        <v>295</v>
      </c>
      <c r="P1546" t="s">
        <v>22004</v>
      </c>
      <c r="Q1546" t="s">
        <v>20693</v>
      </c>
      <c r="R1546" t="s">
        <v>26080</v>
      </c>
      <c r="S1546" t="s">
        <v>26082</v>
      </c>
      <c r="T1546" t="s">
        <v>26156</v>
      </c>
      <c r="U1546" t="s">
        <v>26084</v>
      </c>
      <c r="V1546" t="s">
        <v>26130</v>
      </c>
      <c r="W1546" t="s">
        <v>21981</v>
      </c>
      <c r="X1546">
        <v>7249.23</v>
      </c>
      <c r="Y1546" t="s">
        <v>20700</v>
      </c>
      <c r="Z1546" t="s">
        <v>100</v>
      </c>
      <c r="AA1546" t="s">
        <v>92</v>
      </c>
      <c r="AB1546" t="s">
        <v>184</v>
      </c>
      <c r="AC1546" t="s">
        <v>1001</v>
      </c>
      <c r="AD1546" t="s">
        <v>26131</v>
      </c>
      <c r="AE1546" t="s">
        <v>20702</v>
      </c>
      <c r="AF1546" t="s">
        <v>20690</v>
      </c>
      <c r="AG1546" t="s">
        <v>26075</v>
      </c>
      <c r="AH1546" t="s">
        <v>20690</v>
      </c>
      <c r="AI1546" t="s">
        <v>20690</v>
      </c>
      <c r="AJ1546" t="s">
        <v>113</v>
      </c>
      <c r="AK1546" t="s">
        <v>20690</v>
      </c>
      <c r="AL1546" t="s">
        <v>20704</v>
      </c>
      <c r="AM1546" t="s">
        <v>20690</v>
      </c>
      <c r="AN1546" t="s">
        <v>20690</v>
      </c>
      <c r="AO1546" t="s">
        <v>26145</v>
      </c>
      <c r="AP1546" t="s">
        <v>20706</v>
      </c>
      <c r="AQ1546" t="s">
        <v>26146</v>
      </c>
      <c r="AR1546" t="s">
        <v>26147</v>
      </c>
      <c r="AS1546" s="5">
        <v>44645</v>
      </c>
      <c r="AT1546" t="s">
        <v>20690</v>
      </c>
      <c r="AU1546" t="s">
        <v>20709</v>
      </c>
      <c r="AV1546" t="s">
        <v>20729</v>
      </c>
      <c r="AX1546" s="6">
        <f>COUNTIFS(拍卖数据!E:E,AA1546,拍卖数据!F:F,AB1546,拍卖数据!O:O,O1546,拍卖数据!P:P,"&gt;"&amp;X1546*0.8,拍卖数据!P:P,"&lt;"&amp;X1546*1.2)</f>
        <v>3</v>
      </c>
      <c r="AY1546">
        <f>COUNTIFS(拍卖数据!E:E,AA1546,拍卖数据!F:F,AB1546,拍卖数据!O:O,O1546,拍卖数据!AN:AN,"机构",拍卖数据!P:P,"&gt;"&amp;X1546*0.8,拍卖数据!P:P,"&lt;"&amp;X1546*1.2)</f>
        <v>3</v>
      </c>
      <c r="AZ1546" s="6">
        <f>COUNTIFS(拍卖数据!E:E,AA1546,拍卖数据!F:F,AB1546,拍卖数据!G:G,AC1546,拍卖数据!O:O,O1546,拍卖数据!AN:AN,"机构",拍卖数据!P:P,"&gt;"&amp;X1546*0.8,拍卖数据!P:P,"&lt;"&amp;X1546*1.2)</f>
        <v>0</v>
      </c>
    </row>
    <row r="1547" hidden="1" spans="1:52">
      <c r="A1547">
        <v>73357</v>
      </c>
      <c r="B1547" t="s">
        <v>26143</v>
      </c>
      <c r="C1547" t="s">
        <v>113</v>
      </c>
      <c r="D1547" t="s">
        <v>26080</v>
      </c>
      <c r="E1547" t="s">
        <v>26081</v>
      </c>
      <c r="F1547">
        <v>9900</v>
      </c>
      <c r="G1547">
        <v>685.729735</v>
      </c>
      <c r="H1547">
        <v>0</v>
      </c>
      <c r="I1547">
        <v>0</v>
      </c>
      <c r="J1547">
        <v>10585.729735</v>
      </c>
      <c r="K1547" t="s">
        <v>20716</v>
      </c>
      <c r="L1547" t="s">
        <v>20690</v>
      </c>
      <c r="M1547">
        <v>2955.1626</v>
      </c>
      <c r="N1547" t="s">
        <v>20691</v>
      </c>
      <c r="O1547" t="s">
        <v>295</v>
      </c>
      <c r="P1547" t="s">
        <v>22004</v>
      </c>
      <c r="Q1547" t="s">
        <v>20693</v>
      </c>
      <c r="R1547" t="s">
        <v>26080</v>
      </c>
      <c r="S1547" t="s">
        <v>26082</v>
      </c>
      <c r="T1547" t="s">
        <v>26157</v>
      </c>
      <c r="U1547" t="s">
        <v>26084</v>
      </c>
      <c r="V1547" t="s">
        <v>26133</v>
      </c>
      <c r="W1547" t="s">
        <v>21981</v>
      </c>
      <c r="X1547">
        <v>7249.23</v>
      </c>
      <c r="Y1547" t="s">
        <v>20700</v>
      </c>
      <c r="Z1547" t="s">
        <v>100</v>
      </c>
      <c r="AA1547" t="s">
        <v>92</v>
      </c>
      <c r="AB1547" t="s">
        <v>184</v>
      </c>
      <c r="AC1547" t="s">
        <v>1001</v>
      </c>
      <c r="AD1547" t="s">
        <v>26134</v>
      </c>
      <c r="AE1547" t="s">
        <v>20702</v>
      </c>
      <c r="AF1547" t="s">
        <v>20690</v>
      </c>
      <c r="AG1547" t="s">
        <v>26075</v>
      </c>
      <c r="AH1547" t="s">
        <v>20690</v>
      </c>
      <c r="AI1547" t="s">
        <v>20690</v>
      </c>
      <c r="AJ1547" t="s">
        <v>113</v>
      </c>
      <c r="AK1547" t="s">
        <v>20690</v>
      </c>
      <c r="AL1547" t="s">
        <v>20704</v>
      </c>
      <c r="AM1547" t="s">
        <v>20690</v>
      </c>
      <c r="AN1547" t="s">
        <v>20690</v>
      </c>
      <c r="AO1547" t="s">
        <v>26145</v>
      </c>
      <c r="AP1547" t="s">
        <v>20706</v>
      </c>
      <c r="AQ1547" t="s">
        <v>26146</v>
      </c>
      <c r="AR1547" t="s">
        <v>26147</v>
      </c>
      <c r="AS1547" s="5">
        <v>44645</v>
      </c>
      <c r="AT1547" t="s">
        <v>20690</v>
      </c>
      <c r="AU1547" t="s">
        <v>20709</v>
      </c>
      <c r="AV1547" t="s">
        <v>20729</v>
      </c>
      <c r="AX1547" s="6">
        <f>COUNTIFS(拍卖数据!E:E,AA1547,拍卖数据!F:F,AB1547,拍卖数据!O:O,O1547,拍卖数据!P:P,"&gt;"&amp;X1547*0.8,拍卖数据!P:P,"&lt;"&amp;X1547*1.2)</f>
        <v>3</v>
      </c>
      <c r="AY1547">
        <f>COUNTIFS(拍卖数据!E:E,AA1547,拍卖数据!F:F,AB1547,拍卖数据!O:O,O1547,拍卖数据!AN:AN,"机构",拍卖数据!P:P,"&gt;"&amp;X1547*0.8,拍卖数据!P:P,"&lt;"&amp;X1547*1.2)</f>
        <v>3</v>
      </c>
      <c r="AZ1547" s="6">
        <f>COUNTIFS(拍卖数据!E:E,AA1547,拍卖数据!F:F,AB1547,拍卖数据!G:G,AC1547,拍卖数据!O:O,O1547,拍卖数据!AN:AN,"机构",拍卖数据!P:P,"&gt;"&amp;X1547*0.8,拍卖数据!P:P,"&lt;"&amp;X1547*1.2)</f>
        <v>0</v>
      </c>
    </row>
    <row r="1548" hidden="1" spans="1:52">
      <c r="A1548">
        <v>73358</v>
      </c>
      <c r="B1548" t="s">
        <v>26143</v>
      </c>
      <c r="C1548" t="s">
        <v>113</v>
      </c>
      <c r="D1548" t="s">
        <v>26080</v>
      </c>
      <c r="E1548" t="s">
        <v>26081</v>
      </c>
      <c r="F1548">
        <v>9900</v>
      </c>
      <c r="G1548">
        <v>685.729735</v>
      </c>
      <c r="H1548">
        <v>0</v>
      </c>
      <c r="I1548">
        <v>0</v>
      </c>
      <c r="J1548">
        <v>10585.729735</v>
      </c>
      <c r="K1548" t="s">
        <v>20716</v>
      </c>
      <c r="L1548" t="s">
        <v>20690</v>
      </c>
      <c r="M1548">
        <v>2955.1626</v>
      </c>
      <c r="N1548" t="s">
        <v>20691</v>
      </c>
      <c r="O1548" t="s">
        <v>295</v>
      </c>
      <c r="P1548" t="s">
        <v>22004</v>
      </c>
      <c r="Q1548" t="s">
        <v>20693</v>
      </c>
      <c r="R1548" t="s">
        <v>26080</v>
      </c>
      <c r="S1548" t="s">
        <v>26082</v>
      </c>
      <c r="T1548" t="s">
        <v>26158</v>
      </c>
      <c r="U1548" t="s">
        <v>26084</v>
      </c>
      <c r="V1548" t="s">
        <v>26136</v>
      </c>
      <c r="W1548" t="s">
        <v>21981</v>
      </c>
      <c r="X1548">
        <v>10058.72</v>
      </c>
      <c r="Y1548" t="s">
        <v>20700</v>
      </c>
      <c r="Z1548" t="s">
        <v>100</v>
      </c>
      <c r="AA1548" t="s">
        <v>92</v>
      </c>
      <c r="AB1548" t="s">
        <v>184</v>
      </c>
      <c r="AC1548" t="s">
        <v>1001</v>
      </c>
      <c r="AD1548" t="s">
        <v>26137</v>
      </c>
      <c r="AE1548" t="s">
        <v>20702</v>
      </c>
      <c r="AF1548" t="s">
        <v>20690</v>
      </c>
      <c r="AG1548" t="s">
        <v>26075</v>
      </c>
      <c r="AH1548" t="s">
        <v>20690</v>
      </c>
      <c r="AI1548" t="s">
        <v>20690</v>
      </c>
      <c r="AJ1548" t="s">
        <v>113</v>
      </c>
      <c r="AK1548" t="s">
        <v>20690</v>
      </c>
      <c r="AL1548" t="s">
        <v>20704</v>
      </c>
      <c r="AM1548" t="s">
        <v>20690</v>
      </c>
      <c r="AN1548" t="s">
        <v>20690</v>
      </c>
      <c r="AO1548" t="s">
        <v>26145</v>
      </c>
      <c r="AP1548" t="s">
        <v>20706</v>
      </c>
      <c r="AQ1548" t="s">
        <v>26146</v>
      </c>
      <c r="AR1548" t="s">
        <v>26147</v>
      </c>
      <c r="AS1548" s="5">
        <v>44645</v>
      </c>
      <c r="AT1548" t="s">
        <v>20690</v>
      </c>
      <c r="AU1548" t="s">
        <v>20709</v>
      </c>
      <c r="AV1548" t="s">
        <v>20729</v>
      </c>
      <c r="AX1548" s="6">
        <f>COUNTIFS(拍卖数据!E:E,AA1548,拍卖数据!F:F,AB1548,拍卖数据!O:O,O1548,拍卖数据!P:P,"&gt;"&amp;X1548*0.8,拍卖数据!P:P,"&lt;"&amp;X1548*1.2)</f>
        <v>2</v>
      </c>
      <c r="AY1548">
        <f>COUNTIFS(拍卖数据!E:E,AA1548,拍卖数据!F:F,AB1548,拍卖数据!O:O,O1548,拍卖数据!AN:AN,"机构",拍卖数据!P:P,"&gt;"&amp;X1548*0.8,拍卖数据!P:P,"&lt;"&amp;X1548*1.2)</f>
        <v>2</v>
      </c>
      <c r="AZ1548" s="6">
        <f>COUNTIFS(拍卖数据!E:E,AA1548,拍卖数据!F:F,AB1548,拍卖数据!G:G,AC1548,拍卖数据!O:O,O1548,拍卖数据!AN:AN,"机构",拍卖数据!P:P,"&gt;"&amp;X1548*0.8,拍卖数据!P:P,"&lt;"&amp;X1548*1.2)</f>
        <v>0</v>
      </c>
    </row>
    <row r="1549" hidden="1" spans="1:52">
      <c r="A1549">
        <v>73359</v>
      </c>
      <c r="B1549" t="s">
        <v>26143</v>
      </c>
      <c r="C1549" t="s">
        <v>113</v>
      </c>
      <c r="D1549" t="s">
        <v>26080</v>
      </c>
      <c r="E1549" t="s">
        <v>26081</v>
      </c>
      <c r="F1549">
        <v>9900</v>
      </c>
      <c r="G1549">
        <v>685.729735</v>
      </c>
      <c r="H1549">
        <v>0</v>
      </c>
      <c r="I1549">
        <v>0</v>
      </c>
      <c r="J1549">
        <v>10585.729735</v>
      </c>
      <c r="K1549" t="s">
        <v>20716</v>
      </c>
      <c r="L1549" t="s">
        <v>20690</v>
      </c>
      <c r="M1549">
        <v>2955.1626</v>
      </c>
      <c r="N1549" t="s">
        <v>20691</v>
      </c>
      <c r="O1549" t="s">
        <v>295</v>
      </c>
      <c r="P1549" t="s">
        <v>22004</v>
      </c>
      <c r="Q1549" t="s">
        <v>20693</v>
      </c>
      <c r="R1549" t="s">
        <v>26080</v>
      </c>
      <c r="S1549" t="s">
        <v>26082</v>
      </c>
      <c r="T1549" t="s">
        <v>26159</v>
      </c>
      <c r="U1549" t="s">
        <v>26084</v>
      </c>
      <c r="V1549" t="s">
        <v>26139</v>
      </c>
      <c r="W1549" t="s">
        <v>21981</v>
      </c>
      <c r="X1549">
        <v>3666.08</v>
      </c>
      <c r="Y1549" t="s">
        <v>20700</v>
      </c>
      <c r="Z1549" t="s">
        <v>100</v>
      </c>
      <c r="AA1549" t="s">
        <v>92</v>
      </c>
      <c r="AB1549" t="s">
        <v>184</v>
      </c>
      <c r="AC1549" t="s">
        <v>1001</v>
      </c>
      <c r="AD1549" t="s">
        <v>26140</v>
      </c>
      <c r="AE1549" t="s">
        <v>20702</v>
      </c>
      <c r="AF1549" t="s">
        <v>20690</v>
      </c>
      <c r="AG1549" t="s">
        <v>26075</v>
      </c>
      <c r="AH1549" t="s">
        <v>20690</v>
      </c>
      <c r="AI1549" t="s">
        <v>20690</v>
      </c>
      <c r="AJ1549" t="s">
        <v>113</v>
      </c>
      <c r="AK1549" t="s">
        <v>20690</v>
      </c>
      <c r="AL1549" t="s">
        <v>20704</v>
      </c>
      <c r="AM1549" t="s">
        <v>20690</v>
      </c>
      <c r="AN1549" t="s">
        <v>20690</v>
      </c>
      <c r="AO1549" t="s">
        <v>26145</v>
      </c>
      <c r="AP1549" t="s">
        <v>20706</v>
      </c>
      <c r="AQ1549" t="s">
        <v>26146</v>
      </c>
      <c r="AR1549" t="s">
        <v>26147</v>
      </c>
      <c r="AS1549" s="5">
        <v>44645</v>
      </c>
      <c r="AT1549" t="s">
        <v>20690</v>
      </c>
      <c r="AU1549" t="s">
        <v>20709</v>
      </c>
      <c r="AV1549" t="s">
        <v>20729</v>
      </c>
      <c r="AX1549" s="6">
        <f>COUNTIFS(拍卖数据!E:E,AA1549,拍卖数据!F:F,AB1549,拍卖数据!O:O,O1549,拍卖数据!P:P,"&gt;"&amp;X1549*0.8,拍卖数据!P:P,"&lt;"&amp;X1549*1.2)</f>
        <v>0</v>
      </c>
      <c r="AY1549">
        <f>COUNTIFS(拍卖数据!E:E,AA1549,拍卖数据!F:F,AB1549,拍卖数据!O:O,O1549,拍卖数据!AN:AN,"机构",拍卖数据!P:P,"&gt;"&amp;X1549*0.8,拍卖数据!P:P,"&lt;"&amp;X1549*1.2)</f>
        <v>0</v>
      </c>
      <c r="AZ1549" s="6">
        <f>COUNTIFS(拍卖数据!E:E,AA1549,拍卖数据!F:F,AB1549,拍卖数据!G:G,AC1549,拍卖数据!O:O,O1549,拍卖数据!AN:AN,"机构",拍卖数据!P:P,"&gt;"&amp;X1549*0.8,拍卖数据!P:P,"&lt;"&amp;X1549*1.2)</f>
        <v>0</v>
      </c>
    </row>
    <row r="1550" hidden="1" spans="1:52">
      <c r="A1550">
        <v>73360</v>
      </c>
      <c r="B1550" t="s">
        <v>26143</v>
      </c>
      <c r="C1550" t="s">
        <v>113</v>
      </c>
      <c r="D1550" t="s">
        <v>26080</v>
      </c>
      <c r="E1550" t="s">
        <v>26081</v>
      </c>
      <c r="F1550">
        <v>9900</v>
      </c>
      <c r="G1550">
        <v>685.729735</v>
      </c>
      <c r="H1550">
        <v>0</v>
      </c>
      <c r="I1550">
        <v>0</v>
      </c>
      <c r="J1550">
        <v>10585.729735</v>
      </c>
      <c r="K1550" t="s">
        <v>20716</v>
      </c>
      <c r="L1550" t="s">
        <v>20690</v>
      </c>
      <c r="M1550">
        <v>2955.1626</v>
      </c>
      <c r="N1550" t="s">
        <v>20691</v>
      </c>
      <c r="O1550" t="s">
        <v>295</v>
      </c>
      <c r="P1550" t="s">
        <v>22004</v>
      </c>
      <c r="Q1550" t="s">
        <v>20693</v>
      </c>
      <c r="R1550" t="s">
        <v>26080</v>
      </c>
      <c r="S1550" t="s">
        <v>26082</v>
      </c>
      <c r="T1550" t="s">
        <v>26160</v>
      </c>
      <c r="U1550" t="s">
        <v>26084</v>
      </c>
      <c r="V1550" t="s">
        <v>26106</v>
      </c>
      <c r="W1550" t="s">
        <v>21981</v>
      </c>
      <c r="X1550">
        <v>7249.23</v>
      </c>
      <c r="Y1550" t="s">
        <v>20700</v>
      </c>
      <c r="Z1550" t="s">
        <v>100</v>
      </c>
      <c r="AA1550" t="s">
        <v>92</v>
      </c>
      <c r="AB1550" t="s">
        <v>184</v>
      </c>
      <c r="AC1550" t="s">
        <v>1001</v>
      </c>
      <c r="AD1550" t="s">
        <v>26142</v>
      </c>
      <c r="AE1550" t="s">
        <v>20702</v>
      </c>
      <c r="AF1550" t="s">
        <v>20690</v>
      </c>
      <c r="AG1550" t="s">
        <v>26075</v>
      </c>
      <c r="AH1550" t="s">
        <v>20690</v>
      </c>
      <c r="AI1550" t="s">
        <v>20690</v>
      </c>
      <c r="AJ1550" t="s">
        <v>113</v>
      </c>
      <c r="AK1550" t="s">
        <v>20690</v>
      </c>
      <c r="AL1550" t="s">
        <v>20704</v>
      </c>
      <c r="AM1550" t="s">
        <v>20690</v>
      </c>
      <c r="AN1550" t="s">
        <v>20690</v>
      </c>
      <c r="AO1550" t="s">
        <v>26145</v>
      </c>
      <c r="AP1550" t="s">
        <v>20706</v>
      </c>
      <c r="AQ1550" t="s">
        <v>26146</v>
      </c>
      <c r="AR1550" t="s">
        <v>26147</v>
      </c>
      <c r="AS1550" s="5">
        <v>44645</v>
      </c>
      <c r="AT1550" t="s">
        <v>20690</v>
      </c>
      <c r="AU1550" t="s">
        <v>20709</v>
      </c>
      <c r="AV1550" t="s">
        <v>20729</v>
      </c>
      <c r="AX1550" s="6">
        <f>COUNTIFS(拍卖数据!E:E,AA1550,拍卖数据!F:F,AB1550,拍卖数据!O:O,O1550,拍卖数据!P:P,"&gt;"&amp;X1550*0.8,拍卖数据!P:P,"&lt;"&amp;X1550*1.2)</f>
        <v>3</v>
      </c>
      <c r="AY1550">
        <f>COUNTIFS(拍卖数据!E:E,AA1550,拍卖数据!F:F,AB1550,拍卖数据!O:O,O1550,拍卖数据!AN:AN,"机构",拍卖数据!P:P,"&gt;"&amp;X1550*0.8,拍卖数据!P:P,"&lt;"&amp;X1550*1.2)</f>
        <v>3</v>
      </c>
      <c r="AZ1550" s="6">
        <f>COUNTIFS(拍卖数据!E:E,AA1550,拍卖数据!F:F,AB1550,拍卖数据!G:G,AC1550,拍卖数据!O:O,O1550,拍卖数据!AN:AN,"机构",拍卖数据!P:P,"&gt;"&amp;X1550*0.8,拍卖数据!P:P,"&lt;"&amp;X1550*1.2)</f>
        <v>0</v>
      </c>
    </row>
    <row r="1551" hidden="1" spans="1:52">
      <c r="A1551">
        <v>73361</v>
      </c>
      <c r="B1551" t="s">
        <v>26143</v>
      </c>
      <c r="C1551" t="s">
        <v>113</v>
      </c>
      <c r="D1551" t="s">
        <v>26080</v>
      </c>
      <c r="E1551" t="s">
        <v>26081</v>
      </c>
      <c r="F1551">
        <v>9900</v>
      </c>
      <c r="G1551">
        <v>685.729735</v>
      </c>
      <c r="H1551">
        <v>0</v>
      </c>
      <c r="I1551">
        <v>0</v>
      </c>
      <c r="J1551">
        <v>10585.729735</v>
      </c>
      <c r="K1551" t="s">
        <v>20716</v>
      </c>
      <c r="L1551" t="s">
        <v>20690</v>
      </c>
      <c r="M1551">
        <v>2955.1626</v>
      </c>
      <c r="N1551" t="s">
        <v>20691</v>
      </c>
      <c r="O1551" t="s">
        <v>295</v>
      </c>
      <c r="P1551" t="s">
        <v>22004</v>
      </c>
      <c r="Q1551" t="s">
        <v>20693</v>
      </c>
      <c r="R1551" t="s">
        <v>26080</v>
      </c>
      <c r="S1551" t="s">
        <v>26082</v>
      </c>
      <c r="T1551" t="s">
        <v>26161</v>
      </c>
      <c r="U1551" t="s">
        <v>26084</v>
      </c>
      <c r="V1551" t="s">
        <v>26085</v>
      </c>
      <c r="W1551" t="s">
        <v>21981</v>
      </c>
      <c r="X1551">
        <v>9535.67</v>
      </c>
      <c r="Y1551" t="s">
        <v>20700</v>
      </c>
      <c r="Z1551" t="s">
        <v>100</v>
      </c>
      <c r="AA1551" t="s">
        <v>92</v>
      </c>
      <c r="AB1551" t="s">
        <v>184</v>
      </c>
      <c r="AC1551" t="s">
        <v>1001</v>
      </c>
      <c r="AD1551" t="s">
        <v>26086</v>
      </c>
      <c r="AE1551" t="s">
        <v>20702</v>
      </c>
      <c r="AF1551" t="s">
        <v>20690</v>
      </c>
      <c r="AG1551" t="s">
        <v>26075</v>
      </c>
      <c r="AH1551" t="s">
        <v>20690</v>
      </c>
      <c r="AI1551" t="s">
        <v>20690</v>
      </c>
      <c r="AJ1551" t="s">
        <v>113</v>
      </c>
      <c r="AK1551" t="s">
        <v>20690</v>
      </c>
      <c r="AL1551" t="s">
        <v>20704</v>
      </c>
      <c r="AM1551" t="s">
        <v>20690</v>
      </c>
      <c r="AN1551" t="s">
        <v>20690</v>
      </c>
      <c r="AO1551" t="s">
        <v>26145</v>
      </c>
      <c r="AP1551" t="s">
        <v>20706</v>
      </c>
      <c r="AQ1551" t="s">
        <v>26146</v>
      </c>
      <c r="AR1551" t="s">
        <v>26147</v>
      </c>
      <c r="AS1551" s="5">
        <v>44645</v>
      </c>
      <c r="AT1551" t="s">
        <v>20690</v>
      </c>
      <c r="AU1551" t="s">
        <v>20709</v>
      </c>
      <c r="AV1551" t="s">
        <v>20729</v>
      </c>
      <c r="AX1551" s="6">
        <f>COUNTIFS(拍卖数据!E:E,AA1551,拍卖数据!F:F,AB1551,拍卖数据!O:O,O1551,拍卖数据!P:P,"&gt;"&amp;X1551*0.8,拍卖数据!P:P,"&lt;"&amp;X1551*1.2)</f>
        <v>2</v>
      </c>
      <c r="AY1551">
        <f>COUNTIFS(拍卖数据!E:E,AA1551,拍卖数据!F:F,AB1551,拍卖数据!O:O,O1551,拍卖数据!AN:AN,"机构",拍卖数据!P:P,"&gt;"&amp;X1551*0.8,拍卖数据!P:P,"&lt;"&amp;X1551*1.2)</f>
        <v>2</v>
      </c>
      <c r="AZ1551" s="6">
        <f>COUNTIFS(拍卖数据!E:E,AA1551,拍卖数据!F:F,AB1551,拍卖数据!G:G,AC1551,拍卖数据!O:O,O1551,拍卖数据!AN:AN,"机构",拍卖数据!P:P,"&gt;"&amp;X1551*0.8,拍卖数据!P:P,"&lt;"&amp;X1551*1.2)</f>
        <v>0</v>
      </c>
    </row>
    <row r="1552" hidden="1" spans="1:52">
      <c r="A1552">
        <v>73362</v>
      </c>
      <c r="B1552" t="s">
        <v>26143</v>
      </c>
      <c r="C1552" t="s">
        <v>113</v>
      </c>
      <c r="D1552" t="s">
        <v>26080</v>
      </c>
      <c r="E1552" t="s">
        <v>26081</v>
      </c>
      <c r="F1552">
        <v>9900</v>
      </c>
      <c r="G1552">
        <v>685.729735</v>
      </c>
      <c r="H1552">
        <v>0</v>
      </c>
      <c r="I1552">
        <v>0</v>
      </c>
      <c r="J1552">
        <v>10585.729735</v>
      </c>
      <c r="K1552" t="s">
        <v>20716</v>
      </c>
      <c r="L1552" t="s">
        <v>20690</v>
      </c>
      <c r="M1552">
        <v>2955.1626</v>
      </c>
      <c r="N1552" t="s">
        <v>20691</v>
      </c>
      <c r="O1552" t="s">
        <v>295</v>
      </c>
      <c r="P1552" t="s">
        <v>22004</v>
      </c>
      <c r="Q1552" t="s">
        <v>20693</v>
      </c>
      <c r="R1552" t="s">
        <v>26080</v>
      </c>
      <c r="S1552" t="s">
        <v>26082</v>
      </c>
      <c r="T1552" t="s">
        <v>26162</v>
      </c>
      <c r="U1552" t="s">
        <v>26084</v>
      </c>
      <c r="V1552" t="s">
        <v>26091</v>
      </c>
      <c r="W1552" t="s">
        <v>21981</v>
      </c>
      <c r="X1552">
        <v>7249.23</v>
      </c>
      <c r="Y1552" t="s">
        <v>20700</v>
      </c>
      <c r="Z1552" t="s">
        <v>100</v>
      </c>
      <c r="AA1552" t="s">
        <v>92</v>
      </c>
      <c r="AB1552" t="s">
        <v>184</v>
      </c>
      <c r="AC1552" t="s">
        <v>1001</v>
      </c>
      <c r="AD1552" t="s">
        <v>26092</v>
      </c>
      <c r="AE1552" t="s">
        <v>20702</v>
      </c>
      <c r="AF1552" t="s">
        <v>20690</v>
      </c>
      <c r="AG1552" t="s">
        <v>26075</v>
      </c>
      <c r="AH1552" t="s">
        <v>20690</v>
      </c>
      <c r="AI1552" t="s">
        <v>20690</v>
      </c>
      <c r="AJ1552" t="s">
        <v>113</v>
      </c>
      <c r="AK1552" t="s">
        <v>20690</v>
      </c>
      <c r="AL1552" t="s">
        <v>20704</v>
      </c>
      <c r="AM1552" t="s">
        <v>20690</v>
      </c>
      <c r="AN1552" t="s">
        <v>20690</v>
      </c>
      <c r="AO1552" t="s">
        <v>26145</v>
      </c>
      <c r="AP1552" t="s">
        <v>20706</v>
      </c>
      <c r="AQ1552" t="s">
        <v>26146</v>
      </c>
      <c r="AR1552" t="s">
        <v>26147</v>
      </c>
      <c r="AS1552" s="5">
        <v>44645</v>
      </c>
      <c r="AT1552" t="s">
        <v>20690</v>
      </c>
      <c r="AU1552" t="s">
        <v>20709</v>
      </c>
      <c r="AV1552" t="s">
        <v>20729</v>
      </c>
      <c r="AX1552" s="6">
        <f>COUNTIFS(拍卖数据!E:E,AA1552,拍卖数据!F:F,AB1552,拍卖数据!O:O,O1552,拍卖数据!P:P,"&gt;"&amp;X1552*0.8,拍卖数据!P:P,"&lt;"&amp;X1552*1.2)</f>
        <v>3</v>
      </c>
      <c r="AY1552">
        <f>COUNTIFS(拍卖数据!E:E,AA1552,拍卖数据!F:F,AB1552,拍卖数据!O:O,O1552,拍卖数据!AN:AN,"机构",拍卖数据!P:P,"&gt;"&amp;X1552*0.8,拍卖数据!P:P,"&lt;"&amp;X1552*1.2)</f>
        <v>3</v>
      </c>
      <c r="AZ1552" s="6">
        <f>COUNTIFS(拍卖数据!E:E,AA1552,拍卖数据!F:F,AB1552,拍卖数据!G:G,AC1552,拍卖数据!O:O,O1552,拍卖数据!AN:AN,"机构",拍卖数据!P:P,"&gt;"&amp;X1552*0.8,拍卖数据!P:P,"&lt;"&amp;X1552*1.2)</f>
        <v>0</v>
      </c>
    </row>
    <row r="1553" hidden="1" spans="1:52">
      <c r="A1553">
        <v>73363</v>
      </c>
      <c r="B1553" t="s">
        <v>26143</v>
      </c>
      <c r="C1553" t="s">
        <v>113</v>
      </c>
      <c r="D1553" t="s">
        <v>26080</v>
      </c>
      <c r="E1553" t="s">
        <v>26081</v>
      </c>
      <c r="F1553">
        <v>9900</v>
      </c>
      <c r="G1553">
        <v>685.729735</v>
      </c>
      <c r="H1553">
        <v>0</v>
      </c>
      <c r="I1553">
        <v>0</v>
      </c>
      <c r="J1553">
        <v>10585.729735</v>
      </c>
      <c r="K1553" t="s">
        <v>20716</v>
      </c>
      <c r="L1553" t="s">
        <v>20690</v>
      </c>
      <c r="M1553">
        <v>2955.1626</v>
      </c>
      <c r="N1553" t="s">
        <v>20691</v>
      </c>
      <c r="O1553" t="s">
        <v>295</v>
      </c>
      <c r="P1553" t="s">
        <v>22004</v>
      </c>
      <c r="Q1553" t="s">
        <v>20693</v>
      </c>
      <c r="R1553" t="s">
        <v>26080</v>
      </c>
      <c r="S1553" t="s">
        <v>26082</v>
      </c>
      <c r="T1553" t="s">
        <v>26163</v>
      </c>
      <c r="U1553" t="s">
        <v>26084</v>
      </c>
      <c r="V1553" t="s">
        <v>26094</v>
      </c>
      <c r="W1553" t="s">
        <v>21981</v>
      </c>
      <c r="X1553">
        <v>8704.72</v>
      </c>
      <c r="Y1553" t="s">
        <v>20700</v>
      </c>
      <c r="Z1553" t="s">
        <v>100</v>
      </c>
      <c r="AA1553" t="s">
        <v>92</v>
      </c>
      <c r="AB1553" t="s">
        <v>184</v>
      </c>
      <c r="AC1553" t="s">
        <v>1001</v>
      </c>
      <c r="AD1553" t="s">
        <v>26095</v>
      </c>
      <c r="AE1553" t="s">
        <v>20702</v>
      </c>
      <c r="AF1553" t="s">
        <v>20690</v>
      </c>
      <c r="AG1553" t="s">
        <v>26075</v>
      </c>
      <c r="AH1553" t="s">
        <v>20690</v>
      </c>
      <c r="AI1553" t="s">
        <v>20690</v>
      </c>
      <c r="AJ1553" t="s">
        <v>113</v>
      </c>
      <c r="AK1553" t="s">
        <v>20690</v>
      </c>
      <c r="AL1553" t="s">
        <v>20704</v>
      </c>
      <c r="AM1553" t="s">
        <v>20690</v>
      </c>
      <c r="AN1553" t="s">
        <v>20690</v>
      </c>
      <c r="AO1553" t="s">
        <v>26145</v>
      </c>
      <c r="AP1553" t="s">
        <v>20706</v>
      </c>
      <c r="AQ1553" t="s">
        <v>26146</v>
      </c>
      <c r="AR1553" t="s">
        <v>26147</v>
      </c>
      <c r="AS1553" s="5">
        <v>44645</v>
      </c>
      <c r="AT1553" t="s">
        <v>20690</v>
      </c>
      <c r="AU1553" t="s">
        <v>20709</v>
      </c>
      <c r="AV1553" t="s">
        <v>20729</v>
      </c>
      <c r="AX1553" s="6">
        <f>COUNTIFS(拍卖数据!E:E,AA1553,拍卖数据!F:F,AB1553,拍卖数据!O:O,O1553,拍卖数据!P:P,"&gt;"&amp;X1553*0.8,拍卖数据!P:P,"&lt;"&amp;X1553*1.2)</f>
        <v>2</v>
      </c>
      <c r="AY1553">
        <f>COUNTIFS(拍卖数据!E:E,AA1553,拍卖数据!F:F,AB1553,拍卖数据!O:O,O1553,拍卖数据!AN:AN,"机构",拍卖数据!P:P,"&gt;"&amp;X1553*0.8,拍卖数据!P:P,"&lt;"&amp;X1553*1.2)</f>
        <v>2</v>
      </c>
      <c r="AZ1553" s="6">
        <f>COUNTIFS(拍卖数据!E:E,AA1553,拍卖数据!F:F,AB1553,拍卖数据!G:G,AC1553,拍卖数据!O:O,O1553,拍卖数据!AN:AN,"机构",拍卖数据!P:P,"&gt;"&amp;X1553*0.8,拍卖数据!P:P,"&lt;"&amp;X1553*1.2)</f>
        <v>0</v>
      </c>
    </row>
    <row r="1554" hidden="1" spans="1:52">
      <c r="A1554">
        <v>73364</v>
      </c>
      <c r="B1554" t="s">
        <v>26143</v>
      </c>
      <c r="C1554" t="s">
        <v>113</v>
      </c>
      <c r="D1554" t="s">
        <v>26080</v>
      </c>
      <c r="E1554" t="s">
        <v>26081</v>
      </c>
      <c r="F1554">
        <v>9900</v>
      </c>
      <c r="G1554">
        <v>685.729735</v>
      </c>
      <c r="H1554">
        <v>0</v>
      </c>
      <c r="I1554">
        <v>0</v>
      </c>
      <c r="J1554">
        <v>10585.729735</v>
      </c>
      <c r="K1554" t="s">
        <v>20716</v>
      </c>
      <c r="L1554" t="s">
        <v>20690</v>
      </c>
      <c r="M1554">
        <v>2955.1626</v>
      </c>
      <c r="N1554" t="s">
        <v>20691</v>
      </c>
      <c r="O1554" t="s">
        <v>295</v>
      </c>
      <c r="P1554" t="s">
        <v>22004</v>
      </c>
      <c r="Q1554" t="s">
        <v>20693</v>
      </c>
      <c r="R1554" t="s">
        <v>26080</v>
      </c>
      <c r="S1554" t="s">
        <v>26082</v>
      </c>
      <c r="T1554" t="s">
        <v>26164</v>
      </c>
      <c r="U1554" t="s">
        <v>26084</v>
      </c>
      <c r="V1554" t="s">
        <v>26097</v>
      </c>
      <c r="W1554" t="s">
        <v>21981</v>
      </c>
      <c r="X1554">
        <v>7249.23</v>
      </c>
      <c r="Y1554" t="s">
        <v>20700</v>
      </c>
      <c r="Z1554" t="s">
        <v>100</v>
      </c>
      <c r="AA1554" t="s">
        <v>92</v>
      </c>
      <c r="AB1554" t="s">
        <v>184</v>
      </c>
      <c r="AC1554" t="s">
        <v>1001</v>
      </c>
      <c r="AD1554" t="s">
        <v>26098</v>
      </c>
      <c r="AE1554" t="s">
        <v>20702</v>
      </c>
      <c r="AF1554" t="s">
        <v>20690</v>
      </c>
      <c r="AG1554" t="s">
        <v>26075</v>
      </c>
      <c r="AH1554" t="s">
        <v>20690</v>
      </c>
      <c r="AI1554" t="s">
        <v>20690</v>
      </c>
      <c r="AJ1554" t="s">
        <v>113</v>
      </c>
      <c r="AK1554" t="s">
        <v>20690</v>
      </c>
      <c r="AL1554" t="s">
        <v>20704</v>
      </c>
      <c r="AM1554" t="s">
        <v>20690</v>
      </c>
      <c r="AN1554" t="s">
        <v>20690</v>
      </c>
      <c r="AO1554" t="s">
        <v>26145</v>
      </c>
      <c r="AP1554" t="s">
        <v>20706</v>
      </c>
      <c r="AQ1554" t="s">
        <v>26146</v>
      </c>
      <c r="AR1554" t="s">
        <v>26147</v>
      </c>
      <c r="AS1554" s="5">
        <v>44645</v>
      </c>
      <c r="AT1554" t="s">
        <v>20690</v>
      </c>
      <c r="AU1554" t="s">
        <v>20709</v>
      </c>
      <c r="AV1554" t="s">
        <v>20729</v>
      </c>
      <c r="AX1554" s="6">
        <f>COUNTIFS(拍卖数据!E:E,AA1554,拍卖数据!F:F,AB1554,拍卖数据!O:O,O1554,拍卖数据!P:P,"&gt;"&amp;X1554*0.8,拍卖数据!P:P,"&lt;"&amp;X1554*1.2)</f>
        <v>3</v>
      </c>
      <c r="AY1554">
        <f>COUNTIFS(拍卖数据!E:E,AA1554,拍卖数据!F:F,AB1554,拍卖数据!O:O,O1554,拍卖数据!AN:AN,"机构",拍卖数据!P:P,"&gt;"&amp;X1554*0.8,拍卖数据!P:P,"&lt;"&amp;X1554*1.2)</f>
        <v>3</v>
      </c>
      <c r="AZ1554" s="6">
        <f>COUNTIFS(拍卖数据!E:E,AA1554,拍卖数据!F:F,AB1554,拍卖数据!G:G,AC1554,拍卖数据!O:O,O1554,拍卖数据!AN:AN,"机构",拍卖数据!P:P,"&gt;"&amp;X1554*0.8,拍卖数据!P:P,"&lt;"&amp;X1554*1.2)</f>
        <v>0</v>
      </c>
    </row>
    <row r="1555" hidden="1" spans="1:52">
      <c r="A1555">
        <v>74894</v>
      </c>
      <c r="B1555" t="s">
        <v>26165</v>
      </c>
      <c r="C1555" t="s">
        <v>113</v>
      </c>
      <c r="D1555" t="s">
        <v>26166</v>
      </c>
      <c r="E1555" t="s">
        <v>26167</v>
      </c>
      <c r="F1555">
        <v>6000</v>
      </c>
      <c r="G1555">
        <v>3520.388803</v>
      </c>
      <c r="H1555">
        <v>0</v>
      </c>
      <c r="I1555">
        <v>0</v>
      </c>
      <c r="J1555">
        <v>9520.388803</v>
      </c>
      <c r="K1555" t="s">
        <v>20716</v>
      </c>
      <c r="L1555" t="s">
        <v>20690</v>
      </c>
      <c r="M1555">
        <v>0</v>
      </c>
      <c r="N1555" t="s">
        <v>20691</v>
      </c>
      <c r="O1555" t="s">
        <v>99</v>
      </c>
      <c r="P1555" t="s">
        <v>12379</v>
      </c>
      <c r="Q1555" t="s">
        <v>20693</v>
      </c>
      <c r="R1555" t="s">
        <v>26168</v>
      </c>
      <c r="S1555" t="s">
        <v>26169</v>
      </c>
      <c r="T1555" t="s">
        <v>26170</v>
      </c>
      <c r="U1555" t="s">
        <v>26171</v>
      </c>
      <c r="V1555" t="s">
        <v>26172</v>
      </c>
      <c r="W1555" t="s">
        <v>21981</v>
      </c>
      <c r="X1555">
        <v>59868.42</v>
      </c>
      <c r="Y1555" t="s">
        <v>20700</v>
      </c>
      <c r="Z1555" t="s">
        <v>100</v>
      </c>
      <c r="AA1555" t="s">
        <v>92</v>
      </c>
      <c r="AB1555" t="s">
        <v>318</v>
      </c>
      <c r="AC1555" t="s">
        <v>319</v>
      </c>
      <c r="AD1555" t="s">
        <v>26171</v>
      </c>
      <c r="AE1555" t="s">
        <v>20723</v>
      </c>
      <c r="AF1555">
        <v>6000</v>
      </c>
      <c r="AG1555" t="s">
        <v>20703</v>
      </c>
      <c r="AH1555" s="5">
        <v>44705</v>
      </c>
      <c r="AI1555">
        <v>8525</v>
      </c>
      <c r="AJ1555" t="s">
        <v>113</v>
      </c>
      <c r="AK1555" t="s">
        <v>20690</v>
      </c>
      <c r="AL1555" t="s">
        <v>20704</v>
      </c>
      <c r="AM1555" t="s">
        <v>20690</v>
      </c>
      <c r="AN1555" t="s">
        <v>20690</v>
      </c>
      <c r="AO1555" t="s">
        <v>22010</v>
      </c>
      <c r="AP1555" t="s">
        <v>20706</v>
      </c>
      <c r="AQ1555" t="s">
        <v>22011</v>
      </c>
      <c r="AR1555" t="s">
        <v>22012</v>
      </c>
      <c r="AS1555" s="5">
        <v>43822</v>
      </c>
      <c r="AT1555" t="s">
        <v>20690</v>
      </c>
      <c r="AU1555" t="s">
        <v>20728</v>
      </c>
      <c r="AV1555" t="s">
        <v>20710</v>
      </c>
      <c r="AX1555" s="6">
        <f>COUNTIFS(拍卖数据!E:E,AA1555,拍卖数据!F:F,AB1555,拍卖数据!O:O,O1555,拍卖数据!P:P,"&gt;"&amp;X1555*0.8,拍卖数据!P:P,"&lt;"&amp;X1555*1.2)</f>
        <v>0</v>
      </c>
      <c r="AY1555">
        <f>COUNTIFS(拍卖数据!E:E,AA1555,拍卖数据!F:F,AB1555,拍卖数据!O:O,O1555,拍卖数据!AN:AN,"机构",拍卖数据!P:P,"&gt;"&amp;X1555*0.8,拍卖数据!P:P,"&lt;"&amp;X1555*1.2)</f>
        <v>0</v>
      </c>
      <c r="AZ1555" s="6">
        <f>COUNTIFS(拍卖数据!E:E,AA1555,拍卖数据!F:F,AB1555,拍卖数据!G:G,AC1555,拍卖数据!O:O,O1555,拍卖数据!AN:AN,"机构",拍卖数据!P:P,"&gt;"&amp;X1555*0.8,拍卖数据!P:P,"&lt;"&amp;X1555*1.2)</f>
        <v>0</v>
      </c>
    </row>
    <row r="1556" hidden="1" spans="1:52">
      <c r="A1556">
        <v>75605</v>
      </c>
      <c r="B1556" t="s">
        <v>26173</v>
      </c>
      <c r="C1556" t="s">
        <v>113</v>
      </c>
      <c r="D1556" t="s">
        <v>26174</v>
      </c>
      <c r="E1556" t="s">
        <v>26175</v>
      </c>
      <c r="F1556">
        <v>624.205444</v>
      </c>
      <c r="G1556">
        <v>0</v>
      </c>
      <c r="H1556">
        <v>0</v>
      </c>
      <c r="I1556">
        <v>0</v>
      </c>
      <c r="J1556">
        <v>624.205444</v>
      </c>
      <c r="K1556" t="s">
        <v>20716</v>
      </c>
      <c r="L1556" t="s">
        <v>20690</v>
      </c>
      <c r="M1556">
        <v>234.205444</v>
      </c>
      <c r="N1556" t="s">
        <v>21010</v>
      </c>
      <c r="O1556" t="s">
        <v>2213</v>
      </c>
      <c r="P1556" t="s">
        <v>2213</v>
      </c>
      <c r="Q1556" t="s">
        <v>20740</v>
      </c>
      <c r="R1556" t="s">
        <v>26174</v>
      </c>
      <c r="S1556" t="s">
        <v>26176</v>
      </c>
      <c r="T1556" t="s">
        <v>26177</v>
      </c>
      <c r="U1556" t="s">
        <v>26178</v>
      </c>
      <c r="V1556" t="s">
        <v>26179</v>
      </c>
      <c r="W1556" t="s">
        <v>26180</v>
      </c>
      <c r="X1556">
        <v>63282.42</v>
      </c>
      <c r="Y1556" t="s">
        <v>20700</v>
      </c>
      <c r="Z1556" t="s">
        <v>100</v>
      </c>
      <c r="AA1556" t="s">
        <v>92</v>
      </c>
      <c r="AB1556" t="s">
        <v>190</v>
      </c>
      <c r="AC1556" t="s">
        <v>191</v>
      </c>
      <c r="AD1556" t="s">
        <v>26181</v>
      </c>
      <c r="AE1556" t="s">
        <v>20702</v>
      </c>
      <c r="AF1556">
        <v>900</v>
      </c>
      <c r="AG1556" t="s">
        <v>20703</v>
      </c>
      <c r="AH1556" s="5">
        <v>43947</v>
      </c>
      <c r="AI1556">
        <v>696.11</v>
      </c>
      <c r="AJ1556" t="s">
        <v>113</v>
      </c>
      <c r="AK1556" t="s">
        <v>20690</v>
      </c>
      <c r="AL1556" t="s">
        <v>20704</v>
      </c>
      <c r="AM1556" t="s">
        <v>20690</v>
      </c>
      <c r="AN1556" t="s">
        <v>20690</v>
      </c>
      <c r="AO1556" t="s">
        <v>20918</v>
      </c>
      <c r="AP1556" t="s">
        <v>20919</v>
      </c>
      <c r="AQ1556" t="s">
        <v>22349</v>
      </c>
      <c r="AR1556" t="s">
        <v>22350</v>
      </c>
      <c r="AS1556" s="5">
        <v>44019</v>
      </c>
      <c r="AT1556" t="s">
        <v>20690</v>
      </c>
      <c r="AU1556" t="s">
        <v>20709</v>
      </c>
      <c r="AV1556" t="s">
        <v>20710</v>
      </c>
      <c r="AX1556" s="6">
        <f>COUNTIFS(拍卖数据!E:E,AA1556,拍卖数据!F:F,AB1556,拍卖数据!O:O,O1556,拍卖数据!P:P,"&gt;"&amp;X1556*0.8,拍卖数据!P:P,"&lt;"&amp;X1556*1.2)</f>
        <v>0</v>
      </c>
      <c r="AY1556">
        <f>COUNTIFS(拍卖数据!E:E,AA1556,拍卖数据!F:F,AB1556,拍卖数据!O:O,O1556,拍卖数据!AN:AN,"机构",拍卖数据!P:P,"&gt;"&amp;X1556*0.8,拍卖数据!P:P,"&lt;"&amp;X1556*1.2)</f>
        <v>0</v>
      </c>
      <c r="AZ1556" s="6">
        <f>COUNTIFS(拍卖数据!E:E,AA1556,拍卖数据!F:F,AB1556,拍卖数据!G:G,AC1556,拍卖数据!O:O,O1556,拍卖数据!AN:AN,"机构",拍卖数据!P:P,"&gt;"&amp;X1556*0.8,拍卖数据!P:P,"&lt;"&amp;X1556*1.2)</f>
        <v>0</v>
      </c>
    </row>
    <row r="1557" hidden="1" spans="1:52">
      <c r="A1557">
        <v>75607</v>
      </c>
      <c r="B1557" t="s">
        <v>26182</v>
      </c>
      <c r="C1557" t="s">
        <v>113</v>
      </c>
      <c r="D1557" t="s">
        <v>26183</v>
      </c>
      <c r="E1557" t="s">
        <v>26184</v>
      </c>
      <c r="F1557">
        <v>289.179649</v>
      </c>
      <c r="G1557">
        <v>17.908905</v>
      </c>
      <c r="H1557">
        <v>0</v>
      </c>
      <c r="I1557">
        <v>0</v>
      </c>
      <c r="J1557">
        <v>307.088554</v>
      </c>
      <c r="K1557" t="s">
        <v>20716</v>
      </c>
      <c r="L1557" t="s">
        <v>20690</v>
      </c>
      <c r="M1557">
        <v>227.55</v>
      </c>
      <c r="N1557" t="s">
        <v>20691</v>
      </c>
      <c r="O1557" t="s">
        <v>131</v>
      </c>
      <c r="P1557" t="s">
        <v>20692</v>
      </c>
      <c r="Q1557" t="s">
        <v>20740</v>
      </c>
      <c r="R1557" t="s">
        <v>26185</v>
      </c>
      <c r="S1557" t="s">
        <v>26186</v>
      </c>
      <c r="T1557" t="s">
        <v>26187</v>
      </c>
      <c r="U1557" t="s">
        <v>26188</v>
      </c>
      <c r="V1557" t="s">
        <v>26189</v>
      </c>
      <c r="W1557" t="s">
        <v>20991</v>
      </c>
      <c r="X1557">
        <v>817.01</v>
      </c>
      <c r="Y1557" t="s">
        <v>20700</v>
      </c>
      <c r="Z1557" t="s">
        <v>100</v>
      </c>
      <c r="AA1557" t="s">
        <v>92</v>
      </c>
      <c r="AB1557" t="s">
        <v>190</v>
      </c>
      <c r="AC1557" t="s">
        <v>191</v>
      </c>
      <c r="AD1557" t="s">
        <v>26190</v>
      </c>
      <c r="AE1557" t="s">
        <v>20702</v>
      </c>
      <c r="AF1557">
        <v>320</v>
      </c>
      <c r="AG1557" t="s">
        <v>20703</v>
      </c>
      <c r="AH1557" s="5">
        <v>43710</v>
      </c>
      <c r="AI1557">
        <v>408.51</v>
      </c>
      <c r="AJ1557" t="s">
        <v>113</v>
      </c>
      <c r="AK1557" t="s">
        <v>20690</v>
      </c>
      <c r="AL1557" t="s">
        <v>20704</v>
      </c>
      <c r="AM1557">
        <v>0</v>
      </c>
      <c r="AN1557" t="s">
        <v>20690</v>
      </c>
      <c r="AO1557" t="s">
        <v>22182</v>
      </c>
      <c r="AP1557" t="s">
        <v>20919</v>
      </c>
      <c r="AQ1557" t="s">
        <v>22183</v>
      </c>
      <c r="AR1557" t="s">
        <v>22184</v>
      </c>
      <c r="AS1557" s="5">
        <v>43791</v>
      </c>
      <c r="AT1557" t="s">
        <v>20690</v>
      </c>
      <c r="AU1557" t="s">
        <v>20709</v>
      </c>
      <c r="AV1557" t="s">
        <v>20710</v>
      </c>
      <c r="AX1557" s="6">
        <f>COUNTIFS(拍卖数据!E:E,AA1557,拍卖数据!F:F,AB1557,拍卖数据!O:O,O1557,拍卖数据!P:P,"&gt;"&amp;X1557*0.8,拍卖数据!P:P,"&lt;"&amp;X1557*1.2)</f>
        <v>0</v>
      </c>
      <c r="AY1557">
        <f>COUNTIFS(拍卖数据!E:E,AA1557,拍卖数据!F:F,AB1557,拍卖数据!O:O,O1557,拍卖数据!AN:AN,"机构",拍卖数据!P:P,"&gt;"&amp;X1557*0.8,拍卖数据!P:P,"&lt;"&amp;X1557*1.2)</f>
        <v>0</v>
      </c>
      <c r="AZ1557" s="6">
        <f>COUNTIFS(拍卖数据!E:E,AA1557,拍卖数据!F:F,AB1557,拍卖数据!G:G,AC1557,拍卖数据!O:O,O1557,拍卖数据!AN:AN,"机构",拍卖数据!P:P,"&gt;"&amp;X1557*0.8,拍卖数据!P:P,"&lt;"&amp;X1557*1.2)</f>
        <v>0</v>
      </c>
    </row>
    <row r="1558" hidden="1" spans="1:52">
      <c r="A1558">
        <v>80054</v>
      </c>
      <c r="B1558" t="s">
        <v>26191</v>
      </c>
      <c r="C1558" t="s">
        <v>113</v>
      </c>
      <c r="D1558" t="s">
        <v>26192</v>
      </c>
      <c r="E1558" t="s">
        <v>26193</v>
      </c>
      <c r="F1558">
        <v>6763.851327</v>
      </c>
      <c r="G1558">
        <v>2629.976424</v>
      </c>
      <c r="H1558">
        <v>0</v>
      </c>
      <c r="I1558" t="s">
        <v>20690</v>
      </c>
      <c r="J1558">
        <v>9393.827751</v>
      </c>
      <c r="K1558" t="s">
        <v>20897</v>
      </c>
      <c r="L1558" t="s">
        <v>20690</v>
      </c>
      <c r="M1558">
        <v>2435.332946</v>
      </c>
      <c r="N1558" t="s">
        <v>20691</v>
      </c>
      <c r="O1558" t="s">
        <v>131</v>
      </c>
      <c r="P1558" t="s">
        <v>22175</v>
      </c>
      <c r="Q1558" t="s">
        <v>20693</v>
      </c>
      <c r="R1558" t="s">
        <v>26194</v>
      </c>
      <c r="S1558" t="s">
        <v>26195</v>
      </c>
      <c r="T1558" t="s">
        <v>26196</v>
      </c>
      <c r="U1558" t="s">
        <v>26197</v>
      </c>
      <c r="V1558" t="s">
        <v>26198</v>
      </c>
      <c r="W1558" t="s">
        <v>26199</v>
      </c>
      <c r="X1558">
        <v>7631.8</v>
      </c>
      <c r="Y1558" t="s">
        <v>20700</v>
      </c>
      <c r="Z1558" t="s">
        <v>100</v>
      </c>
      <c r="AA1558" t="s">
        <v>92</v>
      </c>
      <c r="AB1558" t="s">
        <v>93</v>
      </c>
      <c r="AC1558" t="s">
        <v>289</v>
      </c>
      <c r="AD1558" t="s">
        <v>26200</v>
      </c>
      <c r="AE1558" t="s">
        <v>20702</v>
      </c>
      <c r="AF1558" t="s">
        <v>20690</v>
      </c>
      <c r="AG1558" t="s">
        <v>20703</v>
      </c>
      <c r="AH1558" s="5">
        <v>42293</v>
      </c>
      <c r="AI1558">
        <v>40000</v>
      </c>
      <c r="AJ1558" t="s">
        <v>113</v>
      </c>
      <c r="AK1558" t="s">
        <v>20690</v>
      </c>
      <c r="AL1558" t="s">
        <v>20961</v>
      </c>
      <c r="AM1558">
        <v>100000000</v>
      </c>
      <c r="AN1558" t="s">
        <v>20690</v>
      </c>
      <c r="AO1558" t="s">
        <v>26201</v>
      </c>
      <c r="AP1558" t="s">
        <v>24085</v>
      </c>
      <c r="AQ1558" t="s">
        <v>26202</v>
      </c>
      <c r="AR1558" t="s">
        <v>26203</v>
      </c>
      <c r="AS1558" s="5">
        <v>45741</v>
      </c>
      <c r="AT1558" t="s">
        <v>20690</v>
      </c>
      <c r="AU1558" t="s">
        <v>20967</v>
      </c>
      <c r="AV1558" t="s">
        <v>20710</v>
      </c>
      <c r="AX1558" s="6">
        <f>COUNTIFS(拍卖数据!E:E,AA1558,拍卖数据!F:F,AB1558,拍卖数据!O:O,O1558,拍卖数据!P:P,"&gt;"&amp;X1558*0.8,拍卖数据!P:P,"&lt;"&amp;X1558*1.2)</f>
        <v>1</v>
      </c>
      <c r="AY1558">
        <f>COUNTIFS(拍卖数据!E:E,AA1558,拍卖数据!F:F,AB1558,拍卖数据!O:O,O1558,拍卖数据!AN:AN,"机构",拍卖数据!P:P,"&gt;"&amp;X1558*0.8,拍卖数据!P:P,"&lt;"&amp;X1558*1.2)</f>
        <v>1</v>
      </c>
      <c r="AZ1558" s="6">
        <f>COUNTIFS(拍卖数据!E:E,AA1558,拍卖数据!F:F,AB1558,拍卖数据!G:G,AC1558,拍卖数据!O:O,O1558,拍卖数据!AN:AN,"机构",拍卖数据!P:P,"&gt;"&amp;X1558*0.8,拍卖数据!P:P,"&lt;"&amp;X1558*1.2)</f>
        <v>0</v>
      </c>
    </row>
    <row r="1559" hidden="1" spans="1:52">
      <c r="A1559">
        <v>80761</v>
      </c>
      <c r="B1559" t="s">
        <v>26204</v>
      </c>
      <c r="C1559" t="s">
        <v>113</v>
      </c>
      <c r="D1559" t="s">
        <v>26205</v>
      </c>
      <c r="E1559" t="s">
        <v>26206</v>
      </c>
      <c r="F1559">
        <v>0</v>
      </c>
      <c r="G1559">
        <v>41.25847</v>
      </c>
      <c r="H1559">
        <v>0</v>
      </c>
      <c r="I1559">
        <v>0</v>
      </c>
      <c r="J1559">
        <v>41.25847</v>
      </c>
      <c r="K1559" t="s">
        <v>20716</v>
      </c>
      <c r="L1559" t="s">
        <v>20690</v>
      </c>
      <c r="M1559">
        <v>0</v>
      </c>
      <c r="N1559" t="s">
        <v>20691</v>
      </c>
      <c r="O1559" t="s">
        <v>99</v>
      </c>
      <c r="P1559" t="s">
        <v>22033</v>
      </c>
      <c r="Q1559" t="s">
        <v>20740</v>
      </c>
      <c r="R1559" t="s">
        <v>26207</v>
      </c>
      <c r="S1559" t="s">
        <v>26208</v>
      </c>
      <c r="T1559" t="s">
        <v>26209</v>
      </c>
      <c r="U1559" t="s">
        <v>26210</v>
      </c>
      <c r="V1559" t="s">
        <v>26211</v>
      </c>
      <c r="W1559" t="s">
        <v>26212</v>
      </c>
      <c r="X1559">
        <v>200.08</v>
      </c>
      <c r="Y1559" t="s">
        <v>20700</v>
      </c>
      <c r="Z1559" t="s">
        <v>100</v>
      </c>
      <c r="AA1559" t="s">
        <v>92</v>
      </c>
      <c r="AB1559" t="s">
        <v>318</v>
      </c>
      <c r="AC1559" t="s">
        <v>319</v>
      </c>
      <c r="AD1559" t="s">
        <v>26213</v>
      </c>
      <c r="AE1559" t="s">
        <v>20702</v>
      </c>
      <c r="AF1559">
        <v>3010</v>
      </c>
      <c r="AG1559" t="s">
        <v>20724</v>
      </c>
      <c r="AH1559" s="5">
        <v>41864</v>
      </c>
      <c r="AI1559">
        <v>3010</v>
      </c>
      <c r="AJ1559" t="s">
        <v>100</v>
      </c>
      <c r="AK1559" t="s">
        <v>24312</v>
      </c>
      <c r="AL1559" t="s">
        <v>20704</v>
      </c>
      <c r="AM1559" t="s">
        <v>20690</v>
      </c>
      <c r="AN1559" t="s">
        <v>20690</v>
      </c>
      <c r="AO1559" t="s">
        <v>26214</v>
      </c>
      <c r="AP1559" t="s">
        <v>24085</v>
      </c>
      <c r="AQ1559" t="s">
        <v>26215</v>
      </c>
      <c r="AR1559" t="s">
        <v>26216</v>
      </c>
      <c r="AS1559" s="5">
        <v>43077</v>
      </c>
      <c r="AT1559" t="s">
        <v>20690</v>
      </c>
      <c r="AU1559" t="s">
        <v>20709</v>
      </c>
      <c r="AV1559" t="s">
        <v>20710</v>
      </c>
      <c r="AX1559" s="6">
        <f>COUNTIFS(拍卖数据!E:E,AA1559,拍卖数据!F:F,AB1559,拍卖数据!O:O,O1559,拍卖数据!P:P,"&gt;"&amp;X1559*0.8,拍卖数据!P:P,"&lt;"&amp;X1559*1.2)</f>
        <v>13</v>
      </c>
      <c r="AY1559">
        <f>COUNTIFS(拍卖数据!E:E,AA1559,拍卖数据!F:F,AB1559,拍卖数据!O:O,O1559,拍卖数据!AN:AN,"机构",拍卖数据!P:P,"&gt;"&amp;X1559*0.8,拍卖数据!P:P,"&lt;"&amp;X1559*1.2)</f>
        <v>0</v>
      </c>
      <c r="AZ1559" s="6">
        <f>COUNTIFS(拍卖数据!E:E,AA1559,拍卖数据!F:F,AB1559,拍卖数据!G:G,AC1559,拍卖数据!O:O,O1559,拍卖数据!AN:AN,"机构",拍卖数据!P:P,"&gt;"&amp;X1559*0.8,拍卖数据!P:P,"&lt;"&amp;X1559*1.2)</f>
        <v>0</v>
      </c>
    </row>
    <row r="1560" hidden="1" spans="1:52">
      <c r="A1560">
        <v>80762</v>
      </c>
      <c r="B1560" t="s">
        <v>26204</v>
      </c>
      <c r="C1560" t="s">
        <v>113</v>
      </c>
      <c r="D1560" t="s">
        <v>26205</v>
      </c>
      <c r="E1560" t="s">
        <v>26206</v>
      </c>
      <c r="F1560">
        <v>0</v>
      </c>
      <c r="G1560">
        <v>41.25847</v>
      </c>
      <c r="H1560">
        <v>0</v>
      </c>
      <c r="I1560">
        <v>0</v>
      </c>
      <c r="J1560">
        <v>41.25847</v>
      </c>
      <c r="K1560" t="s">
        <v>20716</v>
      </c>
      <c r="L1560" t="s">
        <v>20690</v>
      </c>
      <c r="M1560">
        <v>0</v>
      </c>
      <c r="N1560" t="s">
        <v>20691</v>
      </c>
      <c r="O1560" t="s">
        <v>99</v>
      </c>
      <c r="P1560" t="s">
        <v>22033</v>
      </c>
      <c r="Q1560" t="s">
        <v>20740</v>
      </c>
      <c r="R1560" t="s">
        <v>26207</v>
      </c>
      <c r="S1560" t="s">
        <v>26208</v>
      </c>
      <c r="T1560" t="s">
        <v>26217</v>
      </c>
      <c r="U1560" t="s">
        <v>26218</v>
      </c>
      <c r="V1560" t="s">
        <v>26211</v>
      </c>
      <c r="W1560" t="s">
        <v>26212</v>
      </c>
      <c r="X1560">
        <v>216.58</v>
      </c>
      <c r="Y1560" t="s">
        <v>20700</v>
      </c>
      <c r="Z1560" t="s">
        <v>100</v>
      </c>
      <c r="AA1560" t="s">
        <v>92</v>
      </c>
      <c r="AB1560" t="s">
        <v>318</v>
      </c>
      <c r="AC1560" t="s">
        <v>319</v>
      </c>
      <c r="AD1560" t="s">
        <v>26219</v>
      </c>
      <c r="AE1560" t="s">
        <v>20702</v>
      </c>
      <c r="AF1560">
        <v>3010</v>
      </c>
      <c r="AG1560" t="s">
        <v>20724</v>
      </c>
      <c r="AH1560" s="5">
        <v>41864</v>
      </c>
      <c r="AI1560">
        <v>3010</v>
      </c>
      <c r="AJ1560" t="s">
        <v>100</v>
      </c>
      <c r="AK1560" t="s">
        <v>24312</v>
      </c>
      <c r="AL1560" t="s">
        <v>20704</v>
      </c>
      <c r="AM1560" t="s">
        <v>20690</v>
      </c>
      <c r="AN1560" t="s">
        <v>20690</v>
      </c>
      <c r="AO1560" t="s">
        <v>26214</v>
      </c>
      <c r="AP1560" t="s">
        <v>24085</v>
      </c>
      <c r="AQ1560" t="s">
        <v>26215</v>
      </c>
      <c r="AR1560" t="s">
        <v>26216</v>
      </c>
      <c r="AS1560" s="5">
        <v>43077</v>
      </c>
      <c r="AT1560" t="s">
        <v>20690</v>
      </c>
      <c r="AU1560" t="s">
        <v>20709</v>
      </c>
      <c r="AV1560" t="s">
        <v>20710</v>
      </c>
      <c r="AX1560" s="6">
        <f>COUNTIFS(拍卖数据!E:E,AA1560,拍卖数据!F:F,AB1560,拍卖数据!O:O,O1560,拍卖数据!P:P,"&gt;"&amp;X1560*0.8,拍卖数据!P:P,"&lt;"&amp;X1560*1.2)</f>
        <v>14</v>
      </c>
      <c r="AY1560">
        <f>COUNTIFS(拍卖数据!E:E,AA1560,拍卖数据!F:F,AB1560,拍卖数据!O:O,O1560,拍卖数据!AN:AN,"机构",拍卖数据!P:P,"&gt;"&amp;X1560*0.8,拍卖数据!P:P,"&lt;"&amp;X1560*1.2)</f>
        <v>1</v>
      </c>
      <c r="AZ1560" s="6">
        <f>COUNTIFS(拍卖数据!E:E,AA1560,拍卖数据!F:F,AB1560,拍卖数据!G:G,AC1560,拍卖数据!O:O,O1560,拍卖数据!AN:AN,"机构",拍卖数据!P:P,"&gt;"&amp;X1560*0.8,拍卖数据!P:P,"&lt;"&amp;X1560*1.2)</f>
        <v>0</v>
      </c>
    </row>
    <row r="1561" hidden="1" spans="1:52">
      <c r="A1561">
        <v>80763</v>
      </c>
      <c r="B1561" t="s">
        <v>26204</v>
      </c>
      <c r="C1561" t="s">
        <v>113</v>
      </c>
      <c r="D1561" t="s">
        <v>26205</v>
      </c>
      <c r="E1561" t="s">
        <v>26206</v>
      </c>
      <c r="F1561">
        <v>0</v>
      </c>
      <c r="G1561">
        <v>41.25847</v>
      </c>
      <c r="H1561">
        <v>0</v>
      </c>
      <c r="I1561">
        <v>0</v>
      </c>
      <c r="J1561">
        <v>41.25847</v>
      </c>
      <c r="K1561" t="s">
        <v>20716</v>
      </c>
      <c r="L1561" t="s">
        <v>20690</v>
      </c>
      <c r="M1561">
        <v>0</v>
      </c>
      <c r="N1561" t="s">
        <v>20691</v>
      </c>
      <c r="O1561" t="s">
        <v>99</v>
      </c>
      <c r="P1561" t="s">
        <v>22033</v>
      </c>
      <c r="Q1561" t="s">
        <v>20740</v>
      </c>
      <c r="R1561" t="s">
        <v>26207</v>
      </c>
      <c r="S1561" t="s">
        <v>26208</v>
      </c>
      <c r="T1561" t="s">
        <v>26220</v>
      </c>
      <c r="U1561" t="s">
        <v>26221</v>
      </c>
      <c r="V1561" t="s">
        <v>26211</v>
      </c>
      <c r="W1561" t="s">
        <v>26212</v>
      </c>
      <c r="X1561">
        <v>167.4</v>
      </c>
      <c r="Y1561" t="s">
        <v>20700</v>
      </c>
      <c r="Z1561" t="s">
        <v>100</v>
      </c>
      <c r="AA1561" t="s">
        <v>92</v>
      </c>
      <c r="AB1561" t="s">
        <v>318</v>
      </c>
      <c r="AC1561" t="s">
        <v>319</v>
      </c>
      <c r="AD1561" t="s">
        <v>26222</v>
      </c>
      <c r="AE1561" t="s">
        <v>20702</v>
      </c>
      <c r="AF1561">
        <v>3010</v>
      </c>
      <c r="AG1561" t="s">
        <v>20724</v>
      </c>
      <c r="AH1561" s="5">
        <v>41864</v>
      </c>
      <c r="AI1561">
        <v>3010</v>
      </c>
      <c r="AJ1561" t="s">
        <v>100</v>
      </c>
      <c r="AK1561" t="s">
        <v>24312</v>
      </c>
      <c r="AL1561" t="s">
        <v>20704</v>
      </c>
      <c r="AM1561" t="s">
        <v>20690</v>
      </c>
      <c r="AN1561" t="s">
        <v>20690</v>
      </c>
      <c r="AO1561" t="s">
        <v>26214</v>
      </c>
      <c r="AP1561" t="s">
        <v>24085</v>
      </c>
      <c r="AQ1561" t="s">
        <v>26215</v>
      </c>
      <c r="AR1561" t="s">
        <v>26216</v>
      </c>
      <c r="AS1561" s="5">
        <v>43077</v>
      </c>
      <c r="AT1561" t="s">
        <v>20690</v>
      </c>
      <c r="AU1561" t="s">
        <v>20709</v>
      </c>
      <c r="AV1561" t="s">
        <v>20710</v>
      </c>
      <c r="AX1561" s="6">
        <f>COUNTIFS(拍卖数据!E:E,AA1561,拍卖数据!F:F,AB1561,拍卖数据!O:O,O1561,拍卖数据!P:P,"&gt;"&amp;X1561*0.8,拍卖数据!P:P,"&lt;"&amp;X1561*1.2)</f>
        <v>12</v>
      </c>
      <c r="AY1561">
        <f>COUNTIFS(拍卖数据!E:E,AA1561,拍卖数据!F:F,AB1561,拍卖数据!O:O,O1561,拍卖数据!AN:AN,"机构",拍卖数据!P:P,"&gt;"&amp;X1561*0.8,拍卖数据!P:P,"&lt;"&amp;X1561*1.2)</f>
        <v>1</v>
      </c>
      <c r="AZ1561" s="6">
        <f>COUNTIFS(拍卖数据!E:E,AA1561,拍卖数据!F:F,AB1561,拍卖数据!G:G,AC1561,拍卖数据!O:O,O1561,拍卖数据!AN:AN,"机构",拍卖数据!P:P,"&gt;"&amp;X1561*0.8,拍卖数据!P:P,"&lt;"&amp;X1561*1.2)</f>
        <v>0</v>
      </c>
    </row>
    <row r="1562" hidden="1" spans="1:52">
      <c r="A1562">
        <v>80764</v>
      </c>
      <c r="B1562" t="s">
        <v>26204</v>
      </c>
      <c r="C1562" t="s">
        <v>113</v>
      </c>
      <c r="D1562" t="s">
        <v>26205</v>
      </c>
      <c r="E1562" t="s">
        <v>26206</v>
      </c>
      <c r="F1562">
        <v>0</v>
      </c>
      <c r="G1562">
        <v>41.25847</v>
      </c>
      <c r="H1562">
        <v>0</v>
      </c>
      <c r="I1562">
        <v>0</v>
      </c>
      <c r="J1562">
        <v>41.25847</v>
      </c>
      <c r="K1562" t="s">
        <v>20716</v>
      </c>
      <c r="L1562" t="s">
        <v>20690</v>
      </c>
      <c r="M1562">
        <v>0</v>
      </c>
      <c r="N1562" t="s">
        <v>20691</v>
      </c>
      <c r="O1562" t="s">
        <v>99</v>
      </c>
      <c r="P1562" t="s">
        <v>22033</v>
      </c>
      <c r="Q1562" t="s">
        <v>20740</v>
      </c>
      <c r="R1562" t="s">
        <v>26207</v>
      </c>
      <c r="S1562" t="s">
        <v>26208</v>
      </c>
      <c r="T1562" t="s">
        <v>26223</v>
      </c>
      <c r="U1562" t="s">
        <v>26224</v>
      </c>
      <c r="V1562" t="s">
        <v>26211</v>
      </c>
      <c r="W1562" t="s">
        <v>26212</v>
      </c>
      <c r="X1562">
        <v>167.4</v>
      </c>
      <c r="Y1562" t="s">
        <v>20700</v>
      </c>
      <c r="Z1562" t="s">
        <v>100</v>
      </c>
      <c r="AA1562" t="s">
        <v>92</v>
      </c>
      <c r="AB1562" t="s">
        <v>318</v>
      </c>
      <c r="AC1562" t="s">
        <v>319</v>
      </c>
      <c r="AD1562" t="s">
        <v>26225</v>
      </c>
      <c r="AE1562" t="s">
        <v>20702</v>
      </c>
      <c r="AF1562">
        <v>3010</v>
      </c>
      <c r="AG1562" t="s">
        <v>20724</v>
      </c>
      <c r="AH1562" s="5">
        <v>41864</v>
      </c>
      <c r="AI1562">
        <v>3010</v>
      </c>
      <c r="AJ1562" t="s">
        <v>100</v>
      </c>
      <c r="AK1562" t="s">
        <v>24312</v>
      </c>
      <c r="AL1562" t="s">
        <v>20704</v>
      </c>
      <c r="AM1562" t="s">
        <v>20690</v>
      </c>
      <c r="AN1562" t="s">
        <v>20690</v>
      </c>
      <c r="AO1562" t="s">
        <v>26214</v>
      </c>
      <c r="AP1562" t="s">
        <v>24085</v>
      </c>
      <c r="AQ1562" t="s">
        <v>26215</v>
      </c>
      <c r="AR1562" t="s">
        <v>26216</v>
      </c>
      <c r="AS1562" s="5">
        <v>43077</v>
      </c>
      <c r="AT1562" t="s">
        <v>20690</v>
      </c>
      <c r="AU1562" t="s">
        <v>20709</v>
      </c>
      <c r="AV1562" t="s">
        <v>20710</v>
      </c>
      <c r="AX1562" s="6">
        <f>COUNTIFS(拍卖数据!E:E,AA1562,拍卖数据!F:F,AB1562,拍卖数据!O:O,O1562,拍卖数据!P:P,"&gt;"&amp;X1562*0.8,拍卖数据!P:P,"&lt;"&amp;X1562*1.2)</f>
        <v>12</v>
      </c>
      <c r="AY1562">
        <f>COUNTIFS(拍卖数据!E:E,AA1562,拍卖数据!F:F,AB1562,拍卖数据!O:O,O1562,拍卖数据!AN:AN,"机构",拍卖数据!P:P,"&gt;"&amp;X1562*0.8,拍卖数据!P:P,"&lt;"&amp;X1562*1.2)</f>
        <v>1</v>
      </c>
      <c r="AZ1562" s="6">
        <f>COUNTIFS(拍卖数据!E:E,AA1562,拍卖数据!F:F,AB1562,拍卖数据!G:G,AC1562,拍卖数据!O:O,O1562,拍卖数据!AN:AN,"机构",拍卖数据!P:P,"&gt;"&amp;X1562*0.8,拍卖数据!P:P,"&lt;"&amp;X1562*1.2)</f>
        <v>0</v>
      </c>
    </row>
    <row r="1563" hidden="1" spans="1:52">
      <c r="A1563">
        <v>80765</v>
      </c>
      <c r="B1563" t="s">
        <v>26204</v>
      </c>
      <c r="C1563" t="s">
        <v>113</v>
      </c>
      <c r="D1563" t="s">
        <v>26205</v>
      </c>
      <c r="E1563" t="s">
        <v>26206</v>
      </c>
      <c r="F1563">
        <v>0</v>
      </c>
      <c r="G1563">
        <v>41.25847</v>
      </c>
      <c r="H1563">
        <v>0</v>
      </c>
      <c r="I1563">
        <v>0</v>
      </c>
      <c r="J1563">
        <v>41.25847</v>
      </c>
      <c r="K1563" t="s">
        <v>20716</v>
      </c>
      <c r="L1563" t="s">
        <v>20690</v>
      </c>
      <c r="M1563">
        <v>0</v>
      </c>
      <c r="N1563" t="s">
        <v>20691</v>
      </c>
      <c r="O1563" t="s">
        <v>99</v>
      </c>
      <c r="P1563" t="s">
        <v>22033</v>
      </c>
      <c r="Q1563" t="s">
        <v>20740</v>
      </c>
      <c r="R1563" t="s">
        <v>26207</v>
      </c>
      <c r="S1563" t="s">
        <v>26208</v>
      </c>
      <c r="T1563" t="s">
        <v>26226</v>
      </c>
      <c r="U1563" t="s">
        <v>26227</v>
      </c>
      <c r="V1563" t="s">
        <v>26211</v>
      </c>
      <c r="W1563" t="s">
        <v>26212</v>
      </c>
      <c r="X1563">
        <v>167.4</v>
      </c>
      <c r="Y1563" t="s">
        <v>20700</v>
      </c>
      <c r="Z1563" t="s">
        <v>100</v>
      </c>
      <c r="AA1563" t="s">
        <v>92</v>
      </c>
      <c r="AB1563" t="s">
        <v>318</v>
      </c>
      <c r="AC1563" t="s">
        <v>319</v>
      </c>
      <c r="AD1563" t="s">
        <v>26228</v>
      </c>
      <c r="AE1563" t="s">
        <v>20702</v>
      </c>
      <c r="AF1563">
        <v>3010</v>
      </c>
      <c r="AG1563" t="s">
        <v>20724</v>
      </c>
      <c r="AH1563" s="5">
        <v>41864</v>
      </c>
      <c r="AI1563">
        <v>3010</v>
      </c>
      <c r="AJ1563" t="s">
        <v>100</v>
      </c>
      <c r="AK1563" t="s">
        <v>24312</v>
      </c>
      <c r="AL1563" t="s">
        <v>20704</v>
      </c>
      <c r="AM1563" t="s">
        <v>20690</v>
      </c>
      <c r="AN1563" t="s">
        <v>20690</v>
      </c>
      <c r="AO1563" t="s">
        <v>26214</v>
      </c>
      <c r="AP1563" t="s">
        <v>24085</v>
      </c>
      <c r="AQ1563" t="s">
        <v>26215</v>
      </c>
      <c r="AR1563" t="s">
        <v>26216</v>
      </c>
      <c r="AS1563" s="5">
        <v>43077</v>
      </c>
      <c r="AT1563" t="s">
        <v>20690</v>
      </c>
      <c r="AU1563" t="s">
        <v>20709</v>
      </c>
      <c r="AV1563" t="s">
        <v>20710</v>
      </c>
      <c r="AX1563" s="6">
        <f>COUNTIFS(拍卖数据!E:E,AA1563,拍卖数据!F:F,AB1563,拍卖数据!O:O,O1563,拍卖数据!P:P,"&gt;"&amp;X1563*0.8,拍卖数据!P:P,"&lt;"&amp;X1563*1.2)</f>
        <v>12</v>
      </c>
      <c r="AY1563">
        <f>COUNTIFS(拍卖数据!E:E,AA1563,拍卖数据!F:F,AB1563,拍卖数据!O:O,O1563,拍卖数据!AN:AN,"机构",拍卖数据!P:P,"&gt;"&amp;X1563*0.8,拍卖数据!P:P,"&lt;"&amp;X1563*1.2)</f>
        <v>1</v>
      </c>
      <c r="AZ1563" s="6">
        <f>COUNTIFS(拍卖数据!E:E,AA1563,拍卖数据!F:F,AB1563,拍卖数据!G:G,AC1563,拍卖数据!O:O,O1563,拍卖数据!AN:AN,"机构",拍卖数据!P:P,"&gt;"&amp;X1563*0.8,拍卖数据!P:P,"&lt;"&amp;X1563*1.2)</f>
        <v>0</v>
      </c>
    </row>
    <row r="1564" hidden="1" spans="1:52">
      <c r="A1564">
        <v>80766</v>
      </c>
      <c r="B1564" t="s">
        <v>26204</v>
      </c>
      <c r="C1564" t="s">
        <v>113</v>
      </c>
      <c r="D1564" t="s">
        <v>26205</v>
      </c>
      <c r="E1564" t="s">
        <v>26206</v>
      </c>
      <c r="F1564">
        <v>0</v>
      </c>
      <c r="G1564">
        <v>41.25847</v>
      </c>
      <c r="H1564">
        <v>0</v>
      </c>
      <c r="I1564">
        <v>0</v>
      </c>
      <c r="J1564">
        <v>41.25847</v>
      </c>
      <c r="K1564" t="s">
        <v>20716</v>
      </c>
      <c r="L1564" t="s">
        <v>20690</v>
      </c>
      <c r="M1564">
        <v>0</v>
      </c>
      <c r="N1564" t="s">
        <v>20691</v>
      </c>
      <c r="O1564" t="s">
        <v>99</v>
      </c>
      <c r="P1564" t="s">
        <v>22033</v>
      </c>
      <c r="Q1564" t="s">
        <v>20740</v>
      </c>
      <c r="R1564" t="s">
        <v>26207</v>
      </c>
      <c r="S1564" t="s">
        <v>26208</v>
      </c>
      <c r="T1564" t="s">
        <v>26229</v>
      </c>
      <c r="U1564" t="s">
        <v>26230</v>
      </c>
      <c r="V1564" t="s">
        <v>26211</v>
      </c>
      <c r="W1564" t="s">
        <v>26212</v>
      </c>
      <c r="X1564">
        <v>104.67</v>
      </c>
      <c r="Y1564" t="s">
        <v>20700</v>
      </c>
      <c r="Z1564" t="s">
        <v>100</v>
      </c>
      <c r="AA1564" t="s">
        <v>92</v>
      </c>
      <c r="AB1564" t="s">
        <v>318</v>
      </c>
      <c r="AC1564" t="s">
        <v>319</v>
      </c>
      <c r="AD1564" t="s">
        <v>26231</v>
      </c>
      <c r="AE1564" t="s">
        <v>20702</v>
      </c>
      <c r="AF1564">
        <v>3010</v>
      </c>
      <c r="AG1564" t="s">
        <v>20724</v>
      </c>
      <c r="AH1564" s="5">
        <v>41864</v>
      </c>
      <c r="AI1564">
        <v>3010</v>
      </c>
      <c r="AJ1564" t="s">
        <v>100</v>
      </c>
      <c r="AK1564" t="s">
        <v>24312</v>
      </c>
      <c r="AL1564" t="s">
        <v>20704</v>
      </c>
      <c r="AM1564" t="s">
        <v>20690</v>
      </c>
      <c r="AN1564" t="s">
        <v>20690</v>
      </c>
      <c r="AO1564" t="s">
        <v>26214</v>
      </c>
      <c r="AP1564" t="s">
        <v>24085</v>
      </c>
      <c r="AQ1564" t="s">
        <v>26215</v>
      </c>
      <c r="AR1564" t="s">
        <v>26216</v>
      </c>
      <c r="AS1564" s="5">
        <v>43077</v>
      </c>
      <c r="AT1564" t="s">
        <v>20690</v>
      </c>
      <c r="AU1564" t="s">
        <v>20709</v>
      </c>
      <c r="AV1564" t="s">
        <v>20710</v>
      </c>
      <c r="AX1564" s="6">
        <f>COUNTIFS(拍卖数据!E:E,AA1564,拍卖数据!F:F,AB1564,拍卖数据!O:O,O1564,拍卖数据!P:P,"&gt;"&amp;X1564*0.8,拍卖数据!P:P,"&lt;"&amp;X1564*1.2)</f>
        <v>28</v>
      </c>
      <c r="AY1564">
        <f>COUNTIFS(拍卖数据!E:E,AA1564,拍卖数据!F:F,AB1564,拍卖数据!O:O,O1564,拍卖数据!AN:AN,"机构",拍卖数据!P:P,"&gt;"&amp;X1564*0.8,拍卖数据!P:P,"&lt;"&amp;X1564*1.2)</f>
        <v>2</v>
      </c>
      <c r="AZ1564" s="6">
        <f>COUNTIFS(拍卖数据!E:E,AA1564,拍卖数据!F:F,AB1564,拍卖数据!G:G,AC1564,拍卖数据!O:O,O1564,拍卖数据!AN:AN,"机构",拍卖数据!P:P,"&gt;"&amp;X1564*0.8,拍卖数据!P:P,"&lt;"&amp;X1564*1.2)</f>
        <v>1</v>
      </c>
    </row>
    <row r="1565" hidden="1" spans="1:52">
      <c r="A1565">
        <v>80767</v>
      </c>
      <c r="B1565" t="s">
        <v>26204</v>
      </c>
      <c r="C1565" t="s">
        <v>113</v>
      </c>
      <c r="D1565" t="s">
        <v>26205</v>
      </c>
      <c r="E1565" t="s">
        <v>26206</v>
      </c>
      <c r="F1565">
        <v>0</v>
      </c>
      <c r="G1565">
        <v>41.25847</v>
      </c>
      <c r="H1565">
        <v>0</v>
      </c>
      <c r="I1565">
        <v>0</v>
      </c>
      <c r="J1565">
        <v>41.25847</v>
      </c>
      <c r="K1565" t="s">
        <v>20716</v>
      </c>
      <c r="L1565" t="s">
        <v>20690</v>
      </c>
      <c r="M1565">
        <v>0</v>
      </c>
      <c r="N1565" t="s">
        <v>20691</v>
      </c>
      <c r="O1565" t="s">
        <v>99</v>
      </c>
      <c r="P1565" t="s">
        <v>22033</v>
      </c>
      <c r="Q1565" t="s">
        <v>20740</v>
      </c>
      <c r="R1565" t="s">
        <v>26207</v>
      </c>
      <c r="S1565" t="s">
        <v>26208</v>
      </c>
      <c r="T1565" t="s">
        <v>26232</v>
      </c>
      <c r="U1565" t="s">
        <v>26233</v>
      </c>
      <c r="V1565" t="s">
        <v>26211</v>
      </c>
      <c r="W1565" t="s">
        <v>26212</v>
      </c>
      <c r="X1565">
        <v>104.67</v>
      </c>
      <c r="Y1565" t="s">
        <v>20700</v>
      </c>
      <c r="Z1565" t="s">
        <v>100</v>
      </c>
      <c r="AA1565" t="s">
        <v>92</v>
      </c>
      <c r="AB1565" t="s">
        <v>318</v>
      </c>
      <c r="AC1565" t="s">
        <v>319</v>
      </c>
      <c r="AD1565" t="s">
        <v>26234</v>
      </c>
      <c r="AE1565" t="s">
        <v>20702</v>
      </c>
      <c r="AF1565">
        <v>3010</v>
      </c>
      <c r="AG1565" t="s">
        <v>20724</v>
      </c>
      <c r="AH1565" s="5">
        <v>41864</v>
      </c>
      <c r="AI1565">
        <v>3010</v>
      </c>
      <c r="AJ1565" t="s">
        <v>100</v>
      </c>
      <c r="AK1565" t="s">
        <v>24312</v>
      </c>
      <c r="AL1565" t="s">
        <v>20704</v>
      </c>
      <c r="AM1565" t="s">
        <v>20690</v>
      </c>
      <c r="AN1565" t="s">
        <v>20690</v>
      </c>
      <c r="AO1565" t="s">
        <v>26214</v>
      </c>
      <c r="AP1565" t="s">
        <v>24085</v>
      </c>
      <c r="AQ1565" t="s">
        <v>26215</v>
      </c>
      <c r="AR1565" t="s">
        <v>26216</v>
      </c>
      <c r="AS1565" s="5">
        <v>43077</v>
      </c>
      <c r="AT1565" t="s">
        <v>20690</v>
      </c>
      <c r="AU1565" t="s">
        <v>20709</v>
      </c>
      <c r="AV1565" t="s">
        <v>20710</v>
      </c>
      <c r="AX1565" s="6">
        <f>COUNTIFS(拍卖数据!E:E,AA1565,拍卖数据!F:F,AB1565,拍卖数据!O:O,O1565,拍卖数据!P:P,"&gt;"&amp;X1565*0.8,拍卖数据!P:P,"&lt;"&amp;X1565*1.2)</f>
        <v>28</v>
      </c>
      <c r="AY1565">
        <f>COUNTIFS(拍卖数据!E:E,AA1565,拍卖数据!F:F,AB1565,拍卖数据!O:O,O1565,拍卖数据!AN:AN,"机构",拍卖数据!P:P,"&gt;"&amp;X1565*0.8,拍卖数据!P:P,"&lt;"&amp;X1565*1.2)</f>
        <v>2</v>
      </c>
      <c r="AZ1565" s="6">
        <f>COUNTIFS(拍卖数据!E:E,AA1565,拍卖数据!F:F,AB1565,拍卖数据!G:G,AC1565,拍卖数据!O:O,O1565,拍卖数据!AN:AN,"机构",拍卖数据!P:P,"&gt;"&amp;X1565*0.8,拍卖数据!P:P,"&lt;"&amp;X1565*1.2)</f>
        <v>1</v>
      </c>
    </row>
    <row r="1566" hidden="1" spans="1:52">
      <c r="A1566">
        <v>80768</v>
      </c>
      <c r="B1566" t="s">
        <v>26204</v>
      </c>
      <c r="C1566" t="s">
        <v>113</v>
      </c>
      <c r="D1566" t="s">
        <v>26205</v>
      </c>
      <c r="E1566" t="s">
        <v>26206</v>
      </c>
      <c r="F1566">
        <v>0</v>
      </c>
      <c r="G1566">
        <v>41.25847</v>
      </c>
      <c r="H1566">
        <v>0</v>
      </c>
      <c r="I1566">
        <v>0</v>
      </c>
      <c r="J1566">
        <v>41.25847</v>
      </c>
      <c r="K1566" t="s">
        <v>20716</v>
      </c>
      <c r="L1566" t="s">
        <v>20690</v>
      </c>
      <c r="M1566">
        <v>0</v>
      </c>
      <c r="N1566" t="s">
        <v>20691</v>
      </c>
      <c r="O1566" t="s">
        <v>99</v>
      </c>
      <c r="P1566" t="s">
        <v>22033</v>
      </c>
      <c r="Q1566" t="s">
        <v>20740</v>
      </c>
      <c r="R1566" t="s">
        <v>26207</v>
      </c>
      <c r="S1566" t="s">
        <v>26208</v>
      </c>
      <c r="T1566" t="s">
        <v>26235</v>
      </c>
      <c r="U1566" t="s">
        <v>26236</v>
      </c>
      <c r="V1566" t="s">
        <v>26211</v>
      </c>
      <c r="W1566" t="s">
        <v>26212</v>
      </c>
      <c r="X1566">
        <v>104.67</v>
      </c>
      <c r="Y1566" t="s">
        <v>20700</v>
      </c>
      <c r="Z1566" t="s">
        <v>100</v>
      </c>
      <c r="AA1566" t="s">
        <v>92</v>
      </c>
      <c r="AB1566" t="s">
        <v>318</v>
      </c>
      <c r="AC1566" t="s">
        <v>319</v>
      </c>
      <c r="AD1566" t="s">
        <v>26237</v>
      </c>
      <c r="AE1566" t="s">
        <v>20702</v>
      </c>
      <c r="AF1566">
        <v>3010</v>
      </c>
      <c r="AG1566" t="s">
        <v>20724</v>
      </c>
      <c r="AH1566" s="5">
        <v>41864</v>
      </c>
      <c r="AI1566">
        <v>3010</v>
      </c>
      <c r="AJ1566" t="s">
        <v>100</v>
      </c>
      <c r="AK1566" t="s">
        <v>24312</v>
      </c>
      <c r="AL1566" t="s">
        <v>20704</v>
      </c>
      <c r="AM1566" t="s">
        <v>20690</v>
      </c>
      <c r="AN1566" t="s">
        <v>20690</v>
      </c>
      <c r="AO1566" t="s">
        <v>26214</v>
      </c>
      <c r="AP1566" t="s">
        <v>24085</v>
      </c>
      <c r="AQ1566" t="s">
        <v>26215</v>
      </c>
      <c r="AR1566" t="s">
        <v>26216</v>
      </c>
      <c r="AS1566" s="5">
        <v>43077</v>
      </c>
      <c r="AT1566" t="s">
        <v>20690</v>
      </c>
      <c r="AU1566" t="s">
        <v>20709</v>
      </c>
      <c r="AV1566" t="s">
        <v>20710</v>
      </c>
      <c r="AX1566" s="6">
        <f>COUNTIFS(拍卖数据!E:E,AA1566,拍卖数据!F:F,AB1566,拍卖数据!O:O,O1566,拍卖数据!P:P,"&gt;"&amp;X1566*0.8,拍卖数据!P:P,"&lt;"&amp;X1566*1.2)</f>
        <v>28</v>
      </c>
      <c r="AY1566">
        <f>COUNTIFS(拍卖数据!E:E,AA1566,拍卖数据!F:F,AB1566,拍卖数据!O:O,O1566,拍卖数据!AN:AN,"机构",拍卖数据!P:P,"&gt;"&amp;X1566*0.8,拍卖数据!P:P,"&lt;"&amp;X1566*1.2)</f>
        <v>2</v>
      </c>
      <c r="AZ1566" s="6">
        <f>COUNTIFS(拍卖数据!E:E,AA1566,拍卖数据!F:F,AB1566,拍卖数据!G:G,AC1566,拍卖数据!O:O,O1566,拍卖数据!AN:AN,"机构",拍卖数据!P:P,"&gt;"&amp;X1566*0.8,拍卖数据!P:P,"&lt;"&amp;X1566*1.2)</f>
        <v>1</v>
      </c>
    </row>
    <row r="1567" hidden="1" spans="1:52">
      <c r="A1567">
        <v>80769</v>
      </c>
      <c r="B1567" t="s">
        <v>26204</v>
      </c>
      <c r="C1567" t="s">
        <v>113</v>
      </c>
      <c r="D1567" t="s">
        <v>26205</v>
      </c>
      <c r="E1567" t="s">
        <v>26206</v>
      </c>
      <c r="F1567">
        <v>0</v>
      </c>
      <c r="G1567">
        <v>41.25847</v>
      </c>
      <c r="H1567">
        <v>0</v>
      </c>
      <c r="I1567">
        <v>0</v>
      </c>
      <c r="J1567">
        <v>41.25847</v>
      </c>
      <c r="K1567" t="s">
        <v>20716</v>
      </c>
      <c r="L1567" t="s">
        <v>20690</v>
      </c>
      <c r="M1567">
        <v>0</v>
      </c>
      <c r="N1567" t="s">
        <v>20691</v>
      </c>
      <c r="O1567" t="s">
        <v>99</v>
      </c>
      <c r="P1567" t="s">
        <v>22033</v>
      </c>
      <c r="Q1567" t="s">
        <v>20740</v>
      </c>
      <c r="R1567" t="s">
        <v>26207</v>
      </c>
      <c r="S1567" t="s">
        <v>26208</v>
      </c>
      <c r="T1567" t="s">
        <v>26238</v>
      </c>
      <c r="U1567" t="s">
        <v>26239</v>
      </c>
      <c r="V1567" t="s">
        <v>26211</v>
      </c>
      <c r="W1567" t="s">
        <v>26212</v>
      </c>
      <c r="X1567">
        <v>199.16</v>
      </c>
      <c r="Y1567" t="s">
        <v>20700</v>
      </c>
      <c r="Z1567" t="s">
        <v>100</v>
      </c>
      <c r="AA1567" t="s">
        <v>92</v>
      </c>
      <c r="AB1567" t="s">
        <v>318</v>
      </c>
      <c r="AC1567" t="s">
        <v>319</v>
      </c>
      <c r="AD1567" t="s">
        <v>26240</v>
      </c>
      <c r="AE1567" t="s">
        <v>20702</v>
      </c>
      <c r="AF1567">
        <v>3010</v>
      </c>
      <c r="AG1567" t="s">
        <v>20724</v>
      </c>
      <c r="AH1567" s="5">
        <v>41864</v>
      </c>
      <c r="AI1567">
        <v>3010</v>
      </c>
      <c r="AJ1567" t="s">
        <v>100</v>
      </c>
      <c r="AK1567" t="s">
        <v>24312</v>
      </c>
      <c r="AL1567" t="s">
        <v>20704</v>
      </c>
      <c r="AM1567" t="s">
        <v>20690</v>
      </c>
      <c r="AN1567" t="s">
        <v>20690</v>
      </c>
      <c r="AO1567" t="s">
        <v>26214</v>
      </c>
      <c r="AP1567" t="s">
        <v>24085</v>
      </c>
      <c r="AQ1567" t="s">
        <v>26215</v>
      </c>
      <c r="AR1567" t="s">
        <v>26216</v>
      </c>
      <c r="AS1567" s="5">
        <v>43077</v>
      </c>
      <c r="AT1567" t="s">
        <v>20690</v>
      </c>
      <c r="AU1567" t="s">
        <v>20709</v>
      </c>
      <c r="AV1567" t="s">
        <v>20710</v>
      </c>
      <c r="AX1567" s="6">
        <f>COUNTIFS(拍卖数据!E:E,AA1567,拍卖数据!F:F,AB1567,拍卖数据!O:O,O1567,拍卖数据!P:P,"&gt;"&amp;X1567*0.8,拍卖数据!P:P,"&lt;"&amp;X1567*1.2)</f>
        <v>13</v>
      </c>
      <c r="AY1567">
        <f>COUNTIFS(拍卖数据!E:E,AA1567,拍卖数据!F:F,AB1567,拍卖数据!O:O,O1567,拍卖数据!AN:AN,"机构",拍卖数据!P:P,"&gt;"&amp;X1567*0.8,拍卖数据!P:P,"&lt;"&amp;X1567*1.2)</f>
        <v>0</v>
      </c>
      <c r="AZ1567" s="6">
        <f>COUNTIFS(拍卖数据!E:E,AA1567,拍卖数据!F:F,AB1567,拍卖数据!G:G,AC1567,拍卖数据!O:O,O1567,拍卖数据!AN:AN,"机构",拍卖数据!P:P,"&gt;"&amp;X1567*0.8,拍卖数据!P:P,"&lt;"&amp;X1567*1.2)</f>
        <v>0</v>
      </c>
    </row>
    <row r="1568" hidden="1" spans="1:52">
      <c r="A1568">
        <v>80770</v>
      </c>
      <c r="B1568" t="s">
        <v>26204</v>
      </c>
      <c r="C1568" t="s">
        <v>113</v>
      </c>
      <c r="D1568" t="s">
        <v>26205</v>
      </c>
      <c r="E1568" t="s">
        <v>26206</v>
      </c>
      <c r="F1568">
        <v>0</v>
      </c>
      <c r="G1568">
        <v>41.25847</v>
      </c>
      <c r="H1568">
        <v>0</v>
      </c>
      <c r="I1568">
        <v>0</v>
      </c>
      <c r="J1568">
        <v>41.25847</v>
      </c>
      <c r="K1568" t="s">
        <v>20716</v>
      </c>
      <c r="L1568" t="s">
        <v>20690</v>
      </c>
      <c r="M1568">
        <v>0</v>
      </c>
      <c r="N1568" t="s">
        <v>20691</v>
      </c>
      <c r="O1568" t="s">
        <v>99</v>
      </c>
      <c r="P1568" t="s">
        <v>22033</v>
      </c>
      <c r="Q1568" t="s">
        <v>20740</v>
      </c>
      <c r="R1568" t="s">
        <v>26207</v>
      </c>
      <c r="S1568" t="s">
        <v>26208</v>
      </c>
      <c r="T1568" t="s">
        <v>26241</v>
      </c>
      <c r="U1568" t="s">
        <v>26242</v>
      </c>
      <c r="V1568" t="s">
        <v>26211</v>
      </c>
      <c r="W1568" t="s">
        <v>26212</v>
      </c>
      <c r="X1568">
        <v>199.16</v>
      </c>
      <c r="Y1568" t="s">
        <v>20700</v>
      </c>
      <c r="Z1568" t="s">
        <v>100</v>
      </c>
      <c r="AA1568" t="s">
        <v>92</v>
      </c>
      <c r="AB1568" t="s">
        <v>318</v>
      </c>
      <c r="AC1568" t="s">
        <v>319</v>
      </c>
      <c r="AD1568" t="s">
        <v>26243</v>
      </c>
      <c r="AE1568" t="s">
        <v>20702</v>
      </c>
      <c r="AF1568">
        <v>3010</v>
      </c>
      <c r="AG1568" t="s">
        <v>20724</v>
      </c>
      <c r="AH1568" s="5">
        <v>41864</v>
      </c>
      <c r="AI1568">
        <v>3010</v>
      </c>
      <c r="AJ1568" t="s">
        <v>100</v>
      </c>
      <c r="AK1568" t="s">
        <v>24312</v>
      </c>
      <c r="AL1568" t="s">
        <v>20704</v>
      </c>
      <c r="AM1568" t="s">
        <v>20690</v>
      </c>
      <c r="AN1568" t="s">
        <v>20690</v>
      </c>
      <c r="AO1568" t="s">
        <v>26214</v>
      </c>
      <c r="AP1568" t="s">
        <v>24085</v>
      </c>
      <c r="AQ1568" t="s">
        <v>26215</v>
      </c>
      <c r="AR1568" t="s">
        <v>26216</v>
      </c>
      <c r="AS1568" s="5">
        <v>43077</v>
      </c>
      <c r="AT1568" t="s">
        <v>20690</v>
      </c>
      <c r="AU1568" t="s">
        <v>20709</v>
      </c>
      <c r="AV1568" t="s">
        <v>20710</v>
      </c>
      <c r="AX1568" s="6">
        <f>COUNTIFS(拍卖数据!E:E,AA1568,拍卖数据!F:F,AB1568,拍卖数据!O:O,O1568,拍卖数据!P:P,"&gt;"&amp;X1568*0.8,拍卖数据!P:P,"&lt;"&amp;X1568*1.2)</f>
        <v>13</v>
      </c>
      <c r="AY1568">
        <f>COUNTIFS(拍卖数据!E:E,AA1568,拍卖数据!F:F,AB1568,拍卖数据!O:O,O1568,拍卖数据!AN:AN,"机构",拍卖数据!P:P,"&gt;"&amp;X1568*0.8,拍卖数据!P:P,"&lt;"&amp;X1568*1.2)</f>
        <v>0</v>
      </c>
      <c r="AZ1568" s="6">
        <f>COUNTIFS(拍卖数据!E:E,AA1568,拍卖数据!F:F,AB1568,拍卖数据!G:G,AC1568,拍卖数据!O:O,O1568,拍卖数据!AN:AN,"机构",拍卖数据!P:P,"&gt;"&amp;X1568*0.8,拍卖数据!P:P,"&lt;"&amp;X1568*1.2)</f>
        <v>0</v>
      </c>
    </row>
    <row r="1569" hidden="1" spans="1:52">
      <c r="A1569">
        <v>80771</v>
      </c>
      <c r="B1569" t="s">
        <v>26204</v>
      </c>
      <c r="C1569" t="s">
        <v>113</v>
      </c>
      <c r="D1569" t="s">
        <v>26205</v>
      </c>
      <c r="E1569" t="s">
        <v>26206</v>
      </c>
      <c r="F1569">
        <v>0</v>
      </c>
      <c r="G1569">
        <v>41.25847</v>
      </c>
      <c r="H1569">
        <v>0</v>
      </c>
      <c r="I1569">
        <v>0</v>
      </c>
      <c r="J1569">
        <v>41.25847</v>
      </c>
      <c r="K1569" t="s">
        <v>20716</v>
      </c>
      <c r="L1569" t="s">
        <v>20690</v>
      </c>
      <c r="M1569">
        <v>0</v>
      </c>
      <c r="N1569" t="s">
        <v>20691</v>
      </c>
      <c r="O1569" t="s">
        <v>99</v>
      </c>
      <c r="P1569" t="s">
        <v>22033</v>
      </c>
      <c r="Q1569" t="s">
        <v>20740</v>
      </c>
      <c r="R1569" t="s">
        <v>26207</v>
      </c>
      <c r="S1569" t="s">
        <v>26208</v>
      </c>
      <c r="T1569" t="s">
        <v>26244</v>
      </c>
      <c r="U1569" t="s">
        <v>26245</v>
      </c>
      <c r="V1569" t="s">
        <v>26211</v>
      </c>
      <c r="W1569" t="s">
        <v>26212</v>
      </c>
      <c r="X1569">
        <v>199.16</v>
      </c>
      <c r="Y1569" t="s">
        <v>20700</v>
      </c>
      <c r="Z1569" t="s">
        <v>100</v>
      </c>
      <c r="AA1569" t="s">
        <v>92</v>
      </c>
      <c r="AB1569" t="s">
        <v>318</v>
      </c>
      <c r="AC1569" t="s">
        <v>319</v>
      </c>
      <c r="AD1569" t="s">
        <v>26246</v>
      </c>
      <c r="AE1569" t="s">
        <v>20702</v>
      </c>
      <c r="AF1569">
        <v>3010</v>
      </c>
      <c r="AG1569" t="s">
        <v>20724</v>
      </c>
      <c r="AH1569" s="5">
        <v>41864</v>
      </c>
      <c r="AI1569">
        <v>3010</v>
      </c>
      <c r="AJ1569" t="s">
        <v>100</v>
      </c>
      <c r="AK1569" t="s">
        <v>24312</v>
      </c>
      <c r="AL1569" t="s">
        <v>20704</v>
      </c>
      <c r="AM1569" t="s">
        <v>20690</v>
      </c>
      <c r="AN1569" t="s">
        <v>20690</v>
      </c>
      <c r="AO1569" t="s">
        <v>26214</v>
      </c>
      <c r="AP1569" t="s">
        <v>24085</v>
      </c>
      <c r="AQ1569" t="s">
        <v>26215</v>
      </c>
      <c r="AR1569" t="s">
        <v>26216</v>
      </c>
      <c r="AS1569" s="5">
        <v>43077</v>
      </c>
      <c r="AT1569" t="s">
        <v>20690</v>
      </c>
      <c r="AU1569" t="s">
        <v>20709</v>
      </c>
      <c r="AV1569" t="s">
        <v>20710</v>
      </c>
      <c r="AX1569" s="6">
        <f>COUNTIFS(拍卖数据!E:E,AA1569,拍卖数据!F:F,AB1569,拍卖数据!O:O,O1569,拍卖数据!P:P,"&gt;"&amp;X1569*0.8,拍卖数据!P:P,"&lt;"&amp;X1569*1.2)</f>
        <v>13</v>
      </c>
      <c r="AY1569">
        <f>COUNTIFS(拍卖数据!E:E,AA1569,拍卖数据!F:F,AB1569,拍卖数据!O:O,O1569,拍卖数据!AN:AN,"机构",拍卖数据!P:P,"&gt;"&amp;X1569*0.8,拍卖数据!P:P,"&lt;"&amp;X1569*1.2)</f>
        <v>0</v>
      </c>
      <c r="AZ1569" s="6">
        <f>COUNTIFS(拍卖数据!E:E,AA1569,拍卖数据!F:F,AB1569,拍卖数据!G:G,AC1569,拍卖数据!O:O,O1569,拍卖数据!AN:AN,"机构",拍卖数据!P:P,"&gt;"&amp;X1569*0.8,拍卖数据!P:P,"&lt;"&amp;X1569*1.2)</f>
        <v>0</v>
      </c>
    </row>
    <row r="1570" hidden="1" spans="1:52">
      <c r="A1570">
        <v>80772</v>
      </c>
      <c r="B1570" t="s">
        <v>26204</v>
      </c>
      <c r="C1570" t="s">
        <v>113</v>
      </c>
      <c r="D1570" t="s">
        <v>26205</v>
      </c>
      <c r="E1570" t="s">
        <v>26206</v>
      </c>
      <c r="F1570">
        <v>0</v>
      </c>
      <c r="G1570">
        <v>41.25847</v>
      </c>
      <c r="H1570">
        <v>0</v>
      </c>
      <c r="I1570">
        <v>0</v>
      </c>
      <c r="J1570">
        <v>41.25847</v>
      </c>
      <c r="K1570" t="s">
        <v>20716</v>
      </c>
      <c r="L1570" t="s">
        <v>20690</v>
      </c>
      <c r="M1570">
        <v>0</v>
      </c>
      <c r="N1570" t="s">
        <v>20691</v>
      </c>
      <c r="O1570" t="s">
        <v>99</v>
      </c>
      <c r="P1570" t="s">
        <v>22033</v>
      </c>
      <c r="Q1570" t="s">
        <v>20740</v>
      </c>
      <c r="R1570" t="s">
        <v>26207</v>
      </c>
      <c r="S1570" t="s">
        <v>26208</v>
      </c>
      <c r="T1570" t="s">
        <v>26247</v>
      </c>
      <c r="U1570" t="s">
        <v>26248</v>
      </c>
      <c r="V1570" t="s">
        <v>26211</v>
      </c>
      <c r="W1570" t="s">
        <v>26212</v>
      </c>
      <c r="X1570">
        <v>199.16</v>
      </c>
      <c r="Y1570" t="s">
        <v>20700</v>
      </c>
      <c r="Z1570" t="s">
        <v>100</v>
      </c>
      <c r="AA1570" t="s">
        <v>92</v>
      </c>
      <c r="AB1570" t="s">
        <v>318</v>
      </c>
      <c r="AC1570" t="s">
        <v>319</v>
      </c>
      <c r="AD1570" t="s">
        <v>26249</v>
      </c>
      <c r="AE1570" t="s">
        <v>20702</v>
      </c>
      <c r="AF1570">
        <v>3010</v>
      </c>
      <c r="AG1570" t="s">
        <v>20724</v>
      </c>
      <c r="AH1570" s="5">
        <v>41864</v>
      </c>
      <c r="AI1570">
        <v>3010</v>
      </c>
      <c r="AJ1570" t="s">
        <v>100</v>
      </c>
      <c r="AK1570" t="s">
        <v>24312</v>
      </c>
      <c r="AL1570" t="s">
        <v>20704</v>
      </c>
      <c r="AM1570" t="s">
        <v>20690</v>
      </c>
      <c r="AN1570" t="s">
        <v>20690</v>
      </c>
      <c r="AO1570" t="s">
        <v>26214</v>
      </c>
      <c r="AP1570" t="s">
        <v>24085</v>
      </c>
      <c r="AQ1570" t="s">
        <v>26215</v>
      </c>
      <c r="AR1570" t="s">
        <v>26216</v>
      </c>
      <c r="AS1570" s="5">
        <v>43077</v>
      </c>
      <c r="AT1570" t="s">
        <v>20690</v>
      </c>
      <c r="AU1570" t="s">
        <v>20709</v>
      </c>
      <c r="AV1570" t="s">
        <v>20710</v>
      </c>
      <c r="AX1570" s="6">
        <f>COUNTIFS(拍卖数据!E:E,AA1570,拍卖数据!F:F,AB1570,拍卖数据!O:O,O1570,拍卖数据!P:P,"&gt;"&amp;X1570*0.8,拍卖数据!P:P,"&lt;"&amp;X1570*1.2)</f>
        <v>13</v>
      </c>
      <c r="AY1570">
        <f>COUNTIFS(拍卖数据!E:E,AA1570,拍卖数据!F:F,AB1570,拍卖数据!O:O,O1570,拍卖数据!AN:AN,"机构",拍卖数据!P:P,"&gt;"&amp;X1570*0.8,拍卖数据!P:P,"&lt;"&amp;X1570*1.2)</f>
        <v>0</v>
      </c>
      <c r="AZ1570" s="6">
        <f>COUNTIFS(拍卖数据!E:E,AA1570,拍卖数据!F:F,AB1570,拍卖数据!G:G,AC1570,拍卖数据!O:O,O1570,拍卖数据!AN:AN,"机构",拍卖数据!P:P,"&gt;"&amp;X1570*0.8,拍卖数据!P:P,"&lt;"&amp;X1570*1.2)</f>
        <v>0</v>
      </c>
    </row>
    <row r="1571" hidden="1" spans="1:52">
      <c r="A1571">
        <v>80773</v>
      </c>
      <c r="B1571" t="s">
        <v>26204</v>
      </c>
      <c r="C1571" t="s">
        <v>113</v>
      </c>
      <c r="D1571" t="s">
        <v>26205</v>
      </c>
      <c r="E1571" t="s">
        <v>26206</v>
      </c>
      <c r="F1571">
        <v>0</v>
      </c>
      <c r="G1571">
        <v>41.25847</v>
      </c>
      <c r="H1571">
        <v>0</v>
      </c>
      <c r="I1571">
        <v>0</v>
      </c>
      <c r="J1571">
        <v>41.25847</v>
      </c>
      <c r="K1571" t="s">
        <v>20716</v>
      </c>
      <c r="L1571" t="s">
        <v>20690</v>
      </c>
      <c r="M1571">
        <v>0</v>
      </c>
      <c r="N1571" t="s">
        <v>20691</v>
      </c>
      <c r="O1571" t="s">
        <v>99</v>
      </c>
      <c r="P1571" t="s">
        <v>22033</v>
      </c>
      <c r="Q1571" t="s">
        <v>20740</v>
      </c>
      <c r="R1571" t="s">
        <v>26207</v>
      </c>
      <c r="S1571" t="s">
        <v>26208</v>
      </c>
      <c r="T1571" t="s">
        <v>26250</v>
      </c>
      <c r="U1571" t="s">
        <v>26251</v>
      </c>
      <c r="V1571" t="s">
        <v>26211</v>
      </c>
      <c r="W1571" t="s">
        <v>26212</v>
      </c>
      <c r="X1571">
        <v>200.08</v>
      </c>
      <c r="Y1571" t="s">
        <v>20700</v>
      </c>
      <c r="Z1571" t="s">
        <v>100</v>
      </c>
      <c r="AA1571" t="s">
        <v>92</v>
      </c>
      <c r="AB1571" t="s">
        <v>318</v>
      </c>
      <c r="AC1571" t="s">
        <v>319</v>
      </c>
      <c r="AD1571" t="s">
        <v>26252</v>
      </c>
      <c r="AE1571" t="s">
        <v>20702</v>
      </c>
      <c r="AF1571">
        <v>3010</v>
      </c>
      <c r="AG1571" t="s">
        <v>20724</v>
      </c>
      <c r="AH1571" s="5">
        <v>41864</v>
      </c>
      <c r="AI1571">
        <v>3010</v>
      </c>
      <c r="AJ1571" t="s">
        <v>100</v>
      </c>
      <c r="AK1571" t="s">
        <v>24312</v>
      </c>
      <c r="AL1571" t="s">
        <v>20704</v>
      </c>
      <c r="AM1571" t="s">
        <v>20690</v>
      </c>
      <c r="AN1571" t="s">
        <v>20690</v>
      </c>
      <c r="AO1571" t="s">
        <v>26214</v>
      </c>
      <c r="AP1571" t="s">
        <v>24085</v>
      </c>
      <c r="AQ1571" t="s">
        <v>26215</v>
      </c>
      <c r="AR1571" t="s">
        <v>26216</v>
      </c>
      <c r="AS1571" s="5">
        <v>43077</v>
      </c>
      <c r="AT1571" t="s">
        <v>20690</v>
      </c>
      <c r="AU1571" t="s">
        <v>20709</v>
      </c>
      <c r="AV1571" t="s">
        <v>20710</v>
      </c>
      <c r="AX1571" s="6">
        <f>COUNTIFS(拍卖数据!E:E,AA1571,拍卖数据!F:F,AB1571,拍卖数据!O:O,O1571,拍卖数据!P:P,"&gt;"&amp;X1571*0.8,拍卖数据!P:P,"&lt;"&amp;X1571*1.2)</f>
        <v>13</v>
      </c>
      <c r="AY1571">
        <f>COUNTIFS(拍卖数据!E:E,AA1571,拍卖数据!F:F,AB1571,拍卖数据!O:O,O1571,拍卖数据!AN:AN,"机构",拍卖数据!P:P,"&gt;"&amp;X1571*0.8,拍卖数据!P:P,"&lt;"&amp;X1571*1.2)</f>
        <v>0</v>
      </c>
      <c r="AZ1571" s="6">
        <f>COUNTIFS(拍卖数据!E:E,AA1571,拍卖数据!F:F,AB1571,拍卖数据!G:G,AC1571,拍卖数据!O:O,O1571,拍卖数据!AN:AN,"机构",拍卖数据!P:P,"&gt;"&amp;X1571*0.8,拍卖数据!P:P,"&lt;"&amp;X1571*1.2)</f>
        <v>0</v>
      </c>
    </row>
    <row r="1572" hidden="1" spans="1:52">
      <c r="A1572">
        <v>80774</v>
      </c>
      <c r="B1572" t="s">
        <v>26204</v>
      </c>
      <c r="C1572" t="s">
        <v>113</v>
      </c>
      <c r="D1572" t="s">
        <v>26205</v>
      </c>
      <c r="E1572" t="s">
        <v>26206</v>
      </c>
      <c r="F1572">
        <v>0</v>
      </c>
      <c r="G1572">
        <v>41.25847</v>
      </c>
      <c r="H1572">
        <v>0</v>
      </c>
      <c r="I1572">
        <v>0</v>
      </c>
      <c r="J1572">
        <v>41.25847</v>
      </c>
      <c r="K1572" t="s">
        <v>20716</v>
      </c>
      <c r="L1572" t="s">
        <v>20690</v>
      </c>
      <c r="M1572">
        <v>0</v>
      </c>
      <c r="N1572" t="s">
        <v>20691</v>
      </c>
      <c r="O1572" t="s">
        <v>99</v>
      </c>
      <c r="P1572" t="s">
        <v>22033</v>
      </c>
      <c r="Q1572" t="s">
        <v>20740</v>
      </c>
      <c r="R1572" t="s">
        <v>26207</v>
      </c>
      <c r="S1572" t="s">
        <v>26208</v>
      </c>
      <c r="T1572" t="s">
        <v>26253</v>
      </c>
      <c r="U1572" t="s">
        <v>26254</v>
      </c>
      <c r="V1572" t="s">
        <v>26211</v>
      </c>
      <c r="W1572" t="s">
        <v>26212</v>
      </c>
      <c r="X1572">
        <v>200.08</v>
      </c>
      <c r="Y1572" t="s">
        <v>20700</v>
      </c>
      <c r="Z1572" t="s">
        <v>100</v>
      </c>
      <c r="AA1572" t="s">
        <v>92</v>
      </c>
      <c r="AB1572" t="s">
        <v>318</v>
      </c>
      <c r="AC1572" t="s">
        <v>319</v>
      </c>
      <c r="AD1572" t="s">
        <v>26255</v>
      </c>
      <c r="AE1572" t="s">
        <v>20702</v>
      </c>
      <c r="AF1572">
        <v>3010</v>
      </c>
      <c r="AG1572" t="s">
        <v>20724</v>
      </c>
      <c r="AH1572" s="5">
        <v>41864</v>
      </c>
      <c r="AI1572">
        <v>3010</v>
      </c>
      <c r="AJ1572" t="s">
        <v>100</v>
      </c>
      <c r="AK1572" t="s">
        <v>24312</v>
      </c>
      <c r="AL1572" t="s">
        <v>20704</v>
      </c>
      <c r="AM1572" t="s">
        <v>20690</v>
      </c>
      <c r="AN1572" t="s">
        <v>20690</v>
      </c>
      <c r="AO1572" t="s">
        <v>26214</v>
      </c>
      <c r="AP1572" t="s">
        <v>24085</v>
      </c>
      <c r="AQ1572" t="s">
        <v>26215</v>
      </c>
      <c r="AR1572" t="s">
        <v>26216</v>
      </c>
      <c r="AS1572" s="5">
        <v>43077</v>
      </c>
      <c r="AT1572" t="s">
        <v>20690</v>
      </c>
      <c r="AU1572" t="s">
        <v>20709</v>
      </c>
      <c r="AV1572" t="s">
        <v>20710</v>
      </c>
      <c r="AX1572" s="6">
        <f>COUNTIFS(拍卖数据!E:E,AA1572,拍卖数据!F:F,AB1572,拍卖数据!O:O,O1572,拍卖数据!P:P,"&gt;"&amp;X1572*0.8,拍卖数据!P:P,"&lt;"&amp;X1572*1.2)</f>
        <v>13</v>
      </c>
      <c r="AY1572">
        <f>COUNTIFS(拍卖数据!E:E,AA1572,拍卖数据!F:F,AB1572,拍卖数据!O:O,O1572,拍卖数据!AN:AN,"机构",拍卖数据!P:P,"&gt;"&amp;X1572*0.8,拍卖数据!P:P,"&lt;"&amp;X1572*1.2)</f>
        <v>0</v>
      </c>
      <c r="AZ1572" s="6">
        <f>COUNTIFS(拍卖数据!E:E,AA1572,拍卖数据!F:F,AB1572,拍卖数据!G:G,AC1572,拍卖数据!O:O,O1572,拍卖数据!AN:AN,"机构",拍卖数据!P:P,"&gt;"&amp;X1572*0.8,拍卖数据!P:P,"&lt;"&amp;X1572*1.2)</f>
        <v>0</v>
      </c>
    </row>
    <row r="1573" hidden="1" spans="1:52">
      <c r="A1573">
        <v>80775</v>
      </c>
      <c r="B1573" t="s">
        <v>26204</v>
      </c>
      <c r="C1573" t="s">
        <v>113</v>
      </c>
      <c r="D1573" t="s">
        <v>26205</v>
      </c>
      <c r="E1573" t="s">
        <v>26206</v>
      </c>
      <c r="F1573">
        <v>0</v>
      </c>
      <c r="G1573">
        <v>41.25847</v>
      </c>
      <c r="H1573">
        <v>0</v>
      </c>
      <c r="I1573">
        <v>0</v>
      </c>
      <c r="J1573">
        <v>41.25847</v>
      </c>
      <c r="K1573" t="s">
        <v>20716</v>
      </c>
      <c r="L1573" t="s">
        <v>20690</v>
      </c>
      <c r="M1573">
        <v>0</v>
      </c>
      <c r="N1573" t="s">
        <v>20691</v>
      </c>
      <c r="O1573" t="s">
        <v>99</v>
      </c>
      <c r="P1573" t="s">
        <v>22033</v>
      </c>
      <c r="Q1573" t="s">
        <v>20740</v>
      </c>
      <c r="R1573" t="s">
        <v>26207</v>
      </c>
      <c r="S1573" t="s">
        <v>26208</v>
      </c>
      <c r="T1573" t="s">
        <v>26256</v>
      </c>
      <c r="U1573" t="s">
        <v>26257</v>
      </c>
      <c r="V1573" t="s">
        <v>26211</v>
      </c>
      <c r="W1573" t="s">
        <v>26212</v>
      </c>
      <c r="X1573">
        <v>200.08</v>
      </c>
      <c r="Y1573" t="s">
        <v>20700</v>
      </c>
      <c r="Z1573" t="s">
        <v>100</v>
      </c>
      <c r="AA1573" t="s">
        <v>92</v>
      </c>
      <c r="AB1573" t="s">
        <v>318</v>
      </c>
      <c r="AC1573" t="s">
        <v>319</v>
      </c>
      <c r="AD1573" t="s">
        <v>26258</v>
      </c>
      <c r="AE1573" t="s">
        <v>20702</v>
      </c>
      <c r="AF1573">
        <v>3010</v>
      </c>
      <c r="AG1573" t="s">
        <v>20724</v>
      </c>
      <c r="AH1573" s="5">
        <v>41864</v>
      </c>
      <c r="AI1573">
        <v>3010</v>
      </c>
      <c r="AJ1573" t="s">
        <v>100</v>
      </c>
      <c r="AK1573" t="s">
        <v>24312</v>
      </c>
      <c r="AL1573" t="s">
        <v>20704</v>
      </c>
      <c r="AM1573" t="s">
        <v>20690</v>
      </c>
      <c r="AN1573" t="s">
        <v>20690</v>
      </c>
      <c r="AO1573" t="s">
        <v>26214</v>
      </c>
      <c r="AP1573" t="s">
        <v>24085</v>
      </c>
      <c r="AQ1573" t="s">
        <v>26215</v>
      </c>
      <c r="AR1573" t="s">
        <v>26216</v>
      </c>
      <c r="AS1573" s="5">
        <v>43077</v>
      </c>
      <c r="AT1573" t="s">
        <v>20690</v>
      </c>
      <c r="AU1573" t="s">
        <v>20709</v>
      </c>
      <c r="AV1573" t="s">
        <v>20710</v>
      </c>
      <c r="AX1573" s="6">
        <f>COUNTIFS(拍卖数据!E:E,AA1573,拍卖数据!F:F,AB1573,拍卖数据!O:O,O1573,拍卖数据!P:P,"&gt;"&amp;X1573*0.8,拍卖数据!P:P,"&lt;"&amp;X1573*1.2)</f>
        <v>13</v>
      </c>
      <c r="AY1573">
        <f>COUNTIFS(拍卖数据!E:E,AA1573,拍卖数据!F:F,AB1573,拍卖数据!O:O,O1573,拍卖数据!AN:AN,"机构",拍卖数据!P:P,"&gt;"&amp;X1573*0.8,拍卖数据!P:P,"&lt;"&amp;X1573*1.2)</f>
        <v>0</v>
      </c>
      <c r="AZ1573" s="6">
        <f>COUNTIFS(拍卖数据!E:E,AA1573,拍卖数据!F:F,AB1573,拍卖数据!G:G,AC1573,拍卖数据!O:O,O1573,拍卖数据!AN:AN,"机构",拍卖数据!P:P,"&gt;"&amp;X1573*0.8,拍卖数据!P:P,"&lt;"&amp;X1573*1.2)</f>
        <v>0</v>
      </c>
    </row>
    <row r="1574" hidden="1" spans="1:52">
      <c r="A1574">
        <v>80855</v>
      </c>
      <c r="B1574" t="s">
        <v>26259</v>
      </c>
      <c r="C1574" t="s">
        <v>113</v>
      </c>
      <c r="D1574" t="s">
        <v>26260</v>
      </c>
      <c r="E1574" t="s">
        <v>26261</v>
      </c>
      <c r="F1574">
        <v>3849.533999</v>
      </c>
      <c r="G1574">
        <v>1716.830436</v>
      </c>
      <c r="H1574">
        <v>4.621</v>
      </c>
      <c r="I1574" t="s">
        <v>20690</v>
      </c>
      <c r="J1574">
        <v>5570.985435</v>
      </c>
      <c r="K1574" t="s">
        <v>20897</v>
      </c>
      <c r="L1574" t="s">
        <v>20690</v>
      </c>
      <c r="M1574">
        <v>2926.542444</v>
      </c>
      <c r="N1574" t="s">
        <v>20691</v>
      </c>
      <c r="O1574" t="s">
        <v>131</v>
      </c>
      <c r="P1574" t="s">
        <v>20692</v>
      </c>
      <c r="Q1574" t="s">
        <v>20693</v>
      </c>
      <c r="R1574" t="s">
        <v>26262</v>
      </c>
      <c r="S1574" t="s">
        <v>26263</v>
      </c>
      <c r="T1574" t="s">
        <v>26264</v>
      </c>
      <c r="U1574" t="s">
        <v>26265</v>
      </c>
      <c r="V1574" t="s">
        <v>26266</v>
      </c>
      <c r="W1574" t="s">
        <v>24385</v>
      </c>
      <c r="X1574">
        <v>12219.52</v>
      </c>
      <c r="Y1574" t="s">
        <v>20700</v>
      </c>
      <c r="Z1574" t="s">
        <v>100</v>
      </c>
      <c r="AA1574" t="s">
        <v>92</v>
      </c>
      <c r="AB1574" t="s">
        <v>128</v>
      </c>
      <c r="AC1574" t="s">
        <v>1607</v>
      </c>
      <c r="AD1574" t="s">
        <v>26267</v>
      </c>
      <c r="AE1574" t="s">
        <v>20702</v>
      </c>
      <c r="AF1574">
        <v>8500</v>
      </c>
      <c r="AG1574" t="s">
        <v>20724</v>
      </c>
      <c r="AH1574" s="5">
        <v>45539</v>
      </c>
      <c r="AI1574">
        <v>3688.33</v>
      </c>
      <c r="AJ1574" t="s">
        <v>113</v>
      </c>
      <c r="AK1574" t="s">
        <v>20690</v>
      </c>
      <c r="AL1574" t="s">
        <v>20704</v>
      </c>
      <c r="AM1574" t="s">
        <v>20690</v>
      </c>
      <c r="AN1574" t="s">
        <v>20690</v>
      </c>
      <c r="AO1574" t="s">
        <v>26268</v>
      </c>
      <c r="AP1574" t="s">
        <v>24085</v>
      </c>
      <c r="AQ1574" t="s">
        <v>26269</v>
      </c>
      <c r="AR1574" t="s">
        <v>26270</v>
      </c>
      <c r="AS1574" s="5">
        <v>45564</v>
      </c>
      <c r="AT1574" t="s">
        <v>20690</v>
      </c>
      <c r="AU1574" t="s">
        <v>20709</v>
      </c>
      <c r="AV1574" t="s">
        <v>20710</v>
      </c>
      <c r="AX1574" s="6">
        <f>COUNTIFS(拍卖数据!E:E,AA1574,拍卖数据!F:F,AB1574,拍卖数据!O:O,O1574,拍卖数据!P:P,"&gt;"&amp;X1574*0.8,拍卖数据!P:P,"&lt;"&amp;X1574*1.2)</f>
        <v>0</v>
      </c>
      <c r="AY1574">
        <f>COUNTIFS(拍卖数据!E:E,AA1574,拍卖数据!F:F,AB1574,拍卖数据!O:O,O1574,拍卖数据!AN:AN,"机构",拍卖数据!P:P,"&gt;"&amp;X1574*0.8,拍卖数据!P:P,"&lt;"&amp;X1574*1.2)</f>
        <v>0</v>
      </c>
      <c r="AZ1574" s="6">
        <f>COUNTIFS(拍卖数据!E:E,AA1574,拍卖数据!F:F,AB1574,拍卖数据!G:G,AC1574,拍卖数据!O:O,O1574,拍卖数据!AN:AN,"机构",拍卖数据!P:P,"&gt;"&amp;X1574*0.8,拍卖数据!P:P,"&lt;"&amp;X1574*1.2)</f>
        <v>0</v>
      </c>
    </row>
    <row r="1575" hidden="1" spans="1:52">
      <c r="A1575">
        <v>82431</v>
      </c>
      <c r="B1575" t="s">
        <v>26271</v>
      </c>
      <c r="C1575" t="s">
        <v>113</v>
      </c>
      <c r="D1575" t="s">
        <v>26272</v>
      </c>
      <c r="E1575" t="s">
        <v>21019</v>
      </c>
      <c r="F1575">
        <v>800</v>
      </c>
      <c r="G1575">
        <v>1497.498404</v>
      </c>
      <c r="H1575">
        <v>0</v>
      </c>
      <c r="I1575">
        <v>0</v>
      </c>
      <c r="J1575">
        <v>2297.498404</v>
      </c>
      <c r="K1575" t="s">
        <v>20716</v>
      </c>
      <c r="L1575" t="s">
        <v>26273</v>
      </c>
      <c r="M1575">
        <v>480</v>
      </c>
      <c r="N1575" t="s">
        <v>20691</v>
      </c>
      <c r="O1575" t="s">
        <v>99</v>
      </c>
      <c r="P1575" t="s">
        <v>22033</v>
      </c>
      <c r="Q1575" t="s">
        <v>20740</v>
      </c>
      <c r="R1575" t="s">
        <v>26274</v>
      </c>
      <c r="S1575" t="s">
        <v>26275</v>
      </c>
      <c r="T1575" t="s">
        <v>26276</v>
      </c>
      <c r="U1575" t="s">
        <v>26277</v>
      </c>
      <c r="V1575" t="s">
        <v>26278</v>
      </c>
      <c r="W1575" t="s">
        <v>26279</v>
      </c>
      <c r="X1575">
        <v>123.76</v>
      </c>
      <c r="Y1575" t="s">
        <v>20700</v>
      </c>
      <c r="Z1575" t="s">
        <v>100</v>
      </c>
      <c r="AA1575" t="s">
        <v>92</v>
      </c>
      <c r="AB1575" t="s">
        <v>277</v>
      </c>
      <c r="AC1575" t="s">
        <v>278</v>
      </c>
      <c r="AD1575" t="s">
        <v>26280</v>
      </c>
      <c r="AE1575" t="s">
        <v>20702</v>
      </c>
      <c r="AF1575">
        <v>400</v>
      </c>
      <c r="AG1575" t="s">
        <v>20703</v>
      </c>
      <c r="AH1575" s="5">
        <v>45071</v>
      </c>
      <c r="AI1575">
        <v>61.26</v>
      </c>
      <c r="AJ1575" t="s">
        <v>113</v>
      </c>
      <c r="AK1575" t="s">
        <v>20690</v>
      </c>
      <c r="AL1575" t="s">
        <v>20704</v>
      </c>
      <c r="AM1575" t="s">
        <v>20690</v>
      </c>
      <c r="AN1575" t="s">
        <v>20690</v>
      </c>
      <c r="AO1575" t="s">
        <v>20994</v>
      </c>
      <c r="AP1575" t="s">
        <v>20919</v>
      </c>
      <c r="AQ1575" t="s">
        <v>21008</v>
      </c>
      <c r="AR1575" t="s">
        <v>21009</v>
      </c>
      <c r="AS1575" s="5">
        <v>45170</v>
      </c>
      <c r="AT1575" t="s">
        <v>20690</v>
      </c>
      <c r="AU1575" t="s">
        <v>20709</v>
      </c>
      <c r="AV1575" t="s">
        <v>20710</v>
      </c>
      <c r="AX1575" s="6">
        <f>COUNTIFS(拍卖数据!E:E,AA1575,拍卖数据!F:F,AB1575,拍卖数据!O:O,O1575,拍卖数据!P:P,"&gt;"&amp;X1575*0.8,拍卖数据!P:P,"&lt;"&amp;X1575*1.2)</f>
        <v>59</v>
      </c>
      <c r="AY1575">
        <f>COUNTIFS(拍卖数据!E:E,AA1575,拍卖数据!F:F,AB1575,拍卖数据!O:O,O1575,拍卖数据!AN:AN,"机构",拍卖数据!P:P,"&gt;"&amp;X1575*0.8,拍卖数据!P:P,"&lt;"&amp;X1575*1.2)</f>
        <v>0</v>
      </c>
      <c r="AZ1575" s="6">
        <f>COUNTIFS(拍卖数据!E:E,AA1575,拍卖数据!F:F,AB1575,拍卖数据!G:G,AC1575,拍卖数据!O:O,O1575,拍卖数据!AN:AN,"机构",拍卖数据!P:P,"&gt;"&amp;X1575*0.8,拍卖数据!P:P,"&lt;"&amp;X1575*1.2)</f>
        <v>0</v>
      </c>
    </row>
    <row r="1576" hidden="1" spans="1:52">
      <c r="A1576">
        <v>82432</v>
      </c>
      <c r="B1576" t="s">
        <v>26271</v>
      </c>
      <c r="C1576" t="s">
        <v>113</v>
      </c>
      <c r="D1576" t="s">
        <v>26272</v>
      </c>
      <c r="E1576" t="s">
        <v>21019</v>
      </c>
      <c r="F1576">
        <v>800</v>
      </c>
      <c r="G1576">
        <v>1497.498404</v>
      </c>
      <c r="H1576">
        <v>0</v>
      </c>
      <c r="I1576">
        <v>0</v>
      </c>
      <c r="J1576">
        <v>2297.498404</v>
      </c>
      <c r="K1576" t="s">
        <v>20716</v>
      </c>
      <c r="L1576" t="s">
        <v>26273</v>
      </c>
      <c r="M1576">
        <v>480</v>
      </c>
      <c r="N1576" t="s">
        <v>20691</v>
      </c>
      <c r="O1576" t="s">
        <v>99</v>
      </c>
      <c r="P1576" t="s">
        <v>22033</v>
      </c>
      <c r="Q1576" t="s">
        <v>20740</v>
      </c>
      <c r="R1576" t="s">
        <v>26274</v>
      </c>
      <c r="S1576" t="s">
        <v>26275</v>
      </c>
      <c r="T1576" t="s">
        <v>26281</v>
      </c>
      <c r="U1576" t="s">
        <v>26282</v>
      </c>
      <c r="V1576" t="s">
        <v>26278</v>
      </c>
      <c r="W1576" t="s">
        <v>26279</v>
      </c>
      <c r="X1576">
        <v>123.76</v>
      </c>
      <c r="Y1576" t="s">
        <v>20700</v>
      </c>
      <c r="Z1576" t="s">
        <v>100</v>
      </c>
      <c r="AA1576" t="s">
        <v>92</v>
      </c>
      <c r="AB1576" t="s">
        <v>277</v>
      </c>
      <c r="AC1576" t="s">
        <v>278</v>
      </c>
      <c r="AD1576" t="s">
        <v>26283</v>
      </c>
      <c r="AE1576" t="s">
        <v>20702</v>
      </c>
      <c r="AF1576">
        <v>400</v>
      </c>
      <c r="AG1576" t="s">
        <v>20703</v>
      </c>
      <c r="AH1576" s="5">
        <v>45071</v>
      </c>
      <c r="AI1576">
        <v>60.64</v>
      </c>
      <c r="AJ1576" t="s">
        <v>113</v>
      </c>
      <c r="AK1576" t="s">
        <v>20690</v>
      </c>
      <c r="AL1576" t="s">
        <v>20704</v>
      </c>
      <c r="AM1576" t="s">
        <v>20690</v>
      </c>
      <c r="AN1576" t="s">
        <v>20690</v>
      </c>
      <c r="AO1576" t="s">
        <v>20994</v>
      </c>
      <c r="AP1576" t="s">
        <v>20919</v>
      </c>
      <c r="AQ1576" t="s">
        <v>21008</v>
      </c>
      <c r="AR1576" t="s">
        <v>21009</v>
      </c>
      <c r="AS1576" s="5">
        <v>45170</v>
      </c>
      <c r="AT1576" t="s">
        <v>20690</v>
      </c>
      <c r="AU1576" t="s">
        <v>20709</v>
      </c>
      <c r="AV1576" t="s">
        <v>20710</v>
      </c>
      <c r="AX1576" s="6">
        <f>COUNTIFS(拍卖数据!E:E,AA1576,拍卖数据!F:F,AB1576,拍卖数据!O:O,O1576,拍卖数据!P:P,"&gt;"&amp;X1576*0.8,拍卖数据!P:P,"&lt;"&amp;X1576*1.2)</f>
        <v>59</v>
      </c>
      <c r="AY1576">
        <f>COUNTIFS(拍卖数据!E:E,AA1576,拍卖数据!F:F,AB1576,拍卖数据!O:O,O1576,拍卖数据!AN:AN,"机构",拍卖数据!P:P,"&gt;"&amp;X1576*0.8,拍卖数据!P:P,"&lt;"&amp;X1576*1.2)</f>
        <v>0</v>
      </c>
      <c r="AZ1576" s="6">
        <f>COUNTIFS(拍卖数据!E:E,AA1576,拍卖数据!F:F,AB1576,拍卖数据!G:G,AC1576,拍卖数据!O:O,O1576,拍卖数据!AN:AN,"机构",拍卖数据!P:P,"&gt;"&amp;X1576*0.8,拍卖数据!P:P,"&lt;"&amp;X1576*1.2)</f>
        <v>0</v>
      </c>
    </row>
    <row r="1577" hidden="1" spans="1:52">
      <c r="A1577">
        <v>82433</v>
      </c>
      <c r="B1577" t="s">
        <v>26271</v>
      </c>
      <c r="C1577" t="s">
        <v>113</v>
      </c>
      <c r="D1577" t="s">
        <v>26272</v>
      </c>
      <c r="E1577" t="s">
        <v>21019</v>
      </c>
      <c r="F1577">
        <v>800</v>
      </c>
      <c r="G1577">
        <v>1497.498404</v>
      </c>
      <c r="H1577">
        <v>0</v>
      </c>
      <c r="I1577">
        <v>0</v>
      </c>
      <c r="J1577">
        <v>2297.498404</v>
      </c>
      <c r="K1577" t="s">
        <v>20716</v>
      </c>
      <c r="L1577" t="s">
        <v>26273</v>
      </c>
      <c r="M1577">
        <v>480</v>
      </c>
      <c r="N1577" t="s">
        <v>20691</v>
      </c>
      <c r="O1577" t="s">
        <v>99</v>
      </c>
      <c r="P1577" t="s">
        <v>22033</v>
      </c>
      <c r="Q1577" t="s">
        <v>20740</v>
      </c>
      <c r="R1577" t="s">
        <v>26274</v>
      </c>
      <c r="S1577" t="s">
        <v>26275</v>
      </c>
      <c r="T1577" t="s">
        <v>26284</v>
      </c>
      <c r="U1577" t="s">
        <v>26285</v>
      </c>
      <c r="V1577" t="s">
        <v>26278</v>
      </c>
      <c r="W1577" t="s">
        <v>26279</v>
      </c>
      <c r="X1577">
        <v>123.76</v>
      </c>
      <c r="Y1577" t="s">
        <v>20700</v>
      </c>
      <c r="Z1577" t="s">
        <v>100</v>
      </c>
      <c r="AA1577" t="s">
        <v>92</v>
      </c>
      <c r="AB1577" t="s">
        <v>277</v>
      </c>
      <c r="AC1577" t="s">
        <v>278</v>
      </c>
      <c r="AD1577" t="s">
        <v>26286</v>
      </c>
      <c r="AE1577" t="s">
        <v>20702</v>
      </c>
      <c r="AF1577">
        <v>400</v>
      </c>
      <c r="AG1577" t="s">
        <v>20703</v>
      </c>
      <c r="AH1577" s="5">
        <v>45071</v>
      </c>
      <c r="AI1577">
        <v>60.02</v>
      </c>
      <c r="AJ1577" t="s">
        <v>113</v>
      </c>
      <c r="AK1577" t="s">
        <v>20690</v>
      </c>
      <c r="AL1577" t="s">
        <v>20704</v>
      </c>
      <c r="AM1577" t="s">
        <v>20690</v>
      </c>
      <c r="AN1577" t="s">
        <v>20690</v>
      </c>
      <c r="AO1577" t="s">
        <v>20994</v>
      </c>
      <c r="AP1577" t="s">
        <v>20919</v>
      </c>
      <c r="AQ1577" t="s">
        <v>21008</v>
      </c>
      <c r="AR1577" t="s">
        <v>21009</v>
      </c>
      <c r="AS1577" s="5">
        <v>45170</v>
      </c>
      <c r="AT1577" t="s">
        <v>20690</v>
      </c>
      <c r="AU1577" t="s">
        <v>20709</v>
      </c>
      <c r="AV1577" t="s">
        <v>20710</v>
      </c>
      <c r="AX1577" s="6">
        <f>COUNTIFS(拍卖数据!E:E,AA1577,拍卖数据!F:F,AB1577,拍卖数据!O:O,O1577,拍卖数据!P:P,"&gt;"&amp;X1577*0.8,拍卖数据!P:P,"&lt;"&amp;X1577*1.2)</f>
        <v>59</v>
      </c>
      <c r="AY1577">
        <f>COUNTIFS(拍卖数据!E:E,AA1577,拍卖数据!F:F,AB1577,拍卖数据!O:O,O1577,拍卖数据!AN:AN,"机构",拍卖数据!P:P,"&gt;"&amp;X1577*0.8,拍卖数据!P:P,"&lt;"&amp;X1577*1.2)</f>
        <v>0</v>
      </c>
      <c r="AZ1577" s="6">
        <f>COUNTIFS(拍卖数据!E:E,AA1577,拍卖数据!F:F,AB1577,拍卖数据!G:G,AC1577,拍卖数据!O:O,O1577,拍卖数据!AN:AN,"机构",拍卖数据!P:P,"&gt;"&amp;X1577*0.8,拍卖数据!P:P,"&lt;"&amp;X1577*1.2)</f>
        <v>0</v>
      </c>
    </row>
    <row r="1578" hidden="1" spans="1:52">
      <c r="A1578">
        <v>82434</v>
      </c>
      <c r="B1578" t="s">
        <v>26271</v>
      </c>
      <c r="C1578" t="s">
        <v>113</v>
      </c>
      <c r="D1578" t="s">
        <v>26272</v>
      </c>
      <c r="E1578" t="s">
        <v>21019</v>
      </c>
      <c r="F1578">
        <v>800</v>
      </c>
      <c r="G1578">
        <v>1497.498404</v>
      </c>
      <c r="H1578">
        <v>0</v>
      </c>
      <c r="I1578">
        <v>0</v>
      </c>
      <c r="J1578">
        <v>2297.498404</v>
      </c>
      <c r="K1578" t="s">
        <v>20716</v>
      </c>
      <c r="L1578" t="s">
        <v>26273</v>
      </c>
      <c r="M1578">
        <v>480</v>
      </c>
      <c r="N1578" t="s">
        <v>20691</v>
      </c>
      <c r="O1578" t="s">
        <v>99</v>
      </c>
      <c r="P1578" t="s">
        <v>22033</v>
      </c>
      <c r="Q1578" t="s">
        <v>20740</v>
      </c>
      <c r="R1578" t="s">
        <v>26274</v>
      </c>
      <c r="S1578" t="s">
        <v>26275</v>
      </c>
      <c r="T1578" t="s">
        <v>26287</v>
      </c>
      <c r="U1578" t="s">
        <v>26288</v>
      </c>
      <c r="V1578" t="s">
        <v>26278</v>
      </c>
      <c r="W1578" t="s">
        <v>26279</v>
      </c>
      <c r="X1578">
        <v>123.76</v>
      </c>
      <c r="Y1578" t="s">
        <v>20700</v>
      </c>
      <c r="Z1578" t="s">
        <v>100</v>
      </c>
      <c r="AA1578" t="s">
        <v>92</v>
      </c>
      <c r="AB1578" t="s">
        <v>277</v>
      </c>
      <c r="AC1578" t="s">
        <v>278</v>
      </c>
      <c r="AD1578" t="s">
        <v>26289</v>
      </c>
      <c r="AE1578" t="s">
        <v>20702</v>
      </c>
      <c r="AF1578">
        <v>400</v>
      </c>
      <c r="AG1578" t="s">
        <v>20703</v>
      </c>
      <c r="AH1578" s="5">
        <v>45071</v>
      </c>
      <c r="AI1578">
        <v>59.4</v>
      </c>
      <c r="AJ1578" t="s">
        <v>113</v>
      </c>
      <c r="AK1578" t="s">
        <v>20690</v>
      </c>
      <c r="AL1578" t="s">
        <v>20704</v>
      </c>
      <c r="AM1578" t="s">
        <v>20690</v>
      </c>
      <c r="AN1578" t="s">
        <v>20690</v>
      </c>
      <c r="AO1578" t="s">
        <v>20994</v>
      </c>
      <c r="AP1578" t="s">
        <v>20919</v>
      </c>
      <c r="AQ1578" t="s">
        <v>21008</v>
      </c>
      <c r="AR1578" t="s">
        <v>21009</v>
      </c>
      <c r="AS1578" s="5">
        <v>45170</v>
      </c>
      <c r="AT1578" t="s">
        <v>20690</v>
      </c>
      <c r="AU1578" t="s">
        <v>20709</v>
      </c>
      <c r="AV1578" t="s">
        <v>20710</v>
      </c>
      <c r="AX1578" s="6">
        <f>COUNTIFS(拍卖数据!E:E,AA1578,拍卖数据!F:F,AB1578,拍卖数据!O:O,O1578,拍卖数据!P:P,"&gt;"&amp;X1578*0.8,拍卖数据!P:P,"&lt;"&amp;X1578*1.2)</f>
        <v>59</v>
      </c>
      <c r="AY1578">
        <f>COUNTIFS(拍卖数据!E:E,AA1578,拍卖数据!F:F,AB1578,拍卖数据!O:O,O1578,拍卖数据!AN:AN,"机构",拍卖数据!P:P,"&gt;"&amp;X1578*0.8,拍卖数据!P:P,"&lt;"&amp;X1578*1.2)</f>
        <v>0</v>
      </c>
      <c r="AZ1578" s="6">
        <f>COUNTIFS(拍卖数据!E:E,AA1578,拍卖数据!F:F,AB1578,拍卖数据!G:G,AC1578,拍卖数据!O:O,O1578,拍卖数据!AN:AN,"机构",拍卖数据!P:P,"&gt;"&amp;X1578*0.8,拍卖数据!P:P,"&lt;"&amp;X1578*1.2)</f>
        <v>0</v>
      </c>
    </row>
    <row r="1579" hidden="1" spans="1:52">
      <c r="A1579">
        <v>82435</v>
      </c>
      <c r="B1579" t="s">
        <v>26271</v>
      </c>
      <c r="C1579" t="s">
        <v>113</v>
      </c>
      <c r="D1579" t="s">
        <v>26272</v>
      </c>
      <c r="E1579" t="s">
        <v>21019</v>
      </c>
      <c r="F1579">
        <v>800</v>
      </c>
      <c r="G1579">
        <v>1497.498404</v>
      </c>
      <c r="H1579">
        <v>0</v>
      </c>
      <c r="I1579">
        <v>0</v>
      </c>
      <c r="J1579">
        <v>2297.498404</v>
      </c>
      <c r="K1579" t="s">
        <v>20716</v>
      </c>
      <c r="L1579" t="s">
        <v>26273</v>
      </c>
      <c r="M1579">
        <v>480</v>
      </c>
      <c r="N1579" t="s">
        <v>20691</v>
      </c>
      <c r="O1579" t="s">
        <v>131</v>
      </c>
      <c r="P1579" t="s">
        <v>20692</v>
      </c>
      <c r="Q1579" t="s">
        <v>20740</v>
      </c>
      <c r="R1579" t="s">
        <v>26290</v>
      </c>
      <c r="S1579" t="s">
        <v>26291</v>
      </c>
      <c r="T1579" t="s">
        <v>26292</v>
      </c>
      <c r="U1579" t="s">
        <v>26293</v>
      </c>
      <c r="V1579" t="s">
        <v>26294</v>
      </c>
      <c r="W1579" t="s">
        <v>25661</v>
      </c>
      <c r="X1579">
        <v>27.01</v>
      </c>
      <c r="Y1579" t="s">
        <v>20700</v>
      </c>
      <c r="Z1579" t="s">
        <v>100</v>
      </c>
      <c r="AA1579" t="s">
        <v>92</v>
      </c>
      <c r="AB1579" t="s">
        <v>277</v>
      </c>
      <c r="AC1579" t="s">
        <v>278</v>
      </c>
      <c r="AD1579" t="s">
        <v>26295</v>
      </c>
      <c r="AE1579" t="s">
        <v>20702</v>
      </c>
      <c r="AF1579">
        <v>18</v>
      </c>
      <c r="AG1579" t="s">
        <v>20703</v>
      </c>
      <c r="AH1579" s="5">
        <v>45071</v>
      </c>
      <c r="AI1579">
        <v>16.21</v>
      </c>
      <c r="AJ1579" t="s">
        <v>113</v>
      </c>
      <c r="AK1579" t="s">
        <v>20690</v>
      </c>
      <c r="AL1579" t="s">
        <v>20704</v>
      </c>
      <c r="AM1579">
        <v>0</v>
      </c>
      <c r="AN1579" t="s">
        <v>20690</v>
      </c>
      <c r="AO1579" t="s">
        <v>20994</v>
      </c>
      <c r="AP1579" t="s">
        <v>20919</v>
      </c>
      <c r="AQ1579" t="s">
        <v>21008</v>
      </c>
      <c r="AR1579" t="s">
        <v>21009</v>
      </c>
      <c r="AS1579" s="5">
        <v>45170</v>
      </c>
      <c r="AT1579" t="s">
        <v>20690</v>
      </c>
      <c r="AU1579" t="s">
        <v>20709</v>
      </c>
      <c r="AV1579" t="s">
        <v>20710</v>
      </c>
      <c r="AX1579" s="6">
        <f>COUNTIFS(拍卖数据!E:E,AA1579,拍卖数据!F:F,AB1579,拍卖数据!O:O,O1579,拍卖数据!P:P,"&gt;"&amp;X1579*0.8,拍卖数据!P:P,"&lt;"&amp;X1579*1.2)</f>
        <v>2</v>
      </c>
      <c r="AY1579">
        <f>COUNTIFS(拍卖数据!E:E,AA1579,拍卖数据!F:F,AB1579,拍卖数据!O:O,O1579,拍卖数据!AN:AN,"机构",拍卖数据!P:P,"&gt;"&amp;X1579*0.8,拍卖数据!P:P,"&lt;"&amp;X1579*1.2)</f>
        <v>0</v>
      </c>
      <c r="AZ1579" s="6">
        <f>COUNTIFS(拍卖数据!E:E,AA1579,拍卖数据!F:F,AB1579,拍卖数据!G:G,AC1579,拍卖数据!O:O,O1579,拍卖数据!AN:AN,"机构",拍卖数据!P:P,"&gt;"&amp;X1579*0.8,拍卖数据!P:P,"&lt;"&amp;X1579*1.2)</f>
        <v>0</v>
      </c>
    </row>
    <row r="1580" hidden="1" spans="1:52">
      <c r="A1580">
        <v>82436</v>
      </c>
      <c r="B1580" t="s">
        <v>26271</v>
      </c>
      <c r="C1580" t="s">
        <v>113</v>
      </c>
      <c r="D1580" t="s">
        <v>26272</v>
      </c>
      <c r="E1580" t="s">
        <v>21019</v>
      </c>
      <c r="F1580">
        <v>800</v>
      </c>
      <c r="G1580">
        <v>1497.498404</v>
      </c>
      <c r="H1580">
        <v>0</v>
      </c>
      <c r="I1580">
        <v>0</v>
      </c>
      <c r="J1580">
        <v>2297.498404</v>
      </c>
      <c r="K1580" t="s">
        <v>20716</v>
      </c>
      <c r="L1580" t="s">
        <v>26273</v>
      </c>
      <c r="M1580">
        <v>480</v>
      </c>
      <c r="N1580" t="s">
        <v>20691</v>
      </c>
      <c r="O1580" t="s">
        <v>131</v>
      </c>
      <c r="P1580" t="s">
        <v>20692</v>
      </c>
      <c r="Q1580" t="s">
        <v>20740</v>
      </c>
      <c r="R1580" t="s">
        <v>26290</v>
      </c>
      <c r="S1580" t="s">
        <v>26291</v>
      </c>
      <c r="T1580" t="s">
        <v>26296</v>
      </c>
      <c r="U1580" t="s">
        <v>26297</v>
      </c>
      <c r="V1580" t="s">
        <v>26294</v>
      </c>
      <c r="W1580" t="s">
        <v>25661</v>
      </c>
      <c r="X1580">
        <v>42.2</v>
      </c>
      <c r="Y1580" t="s">
        <v>20700</v>
      </c>
      <c r="Z1580" t="s">
        <v>100</v>
      </c>
      <c r="AA1580" t="s">
        <v>92</v>
      </c>
      <c r="AB1580" t="s">
        <v>277</v>
      </c>
      <c r="AC1580" t="s">
        <v>278</v>
      </c>
      <c r="AD1580" t="s">
        <v>26298</v>
      </c>
      <c r="AE1580" t="s">
        <v>20702</v>
      </c>
      <c r="AF1580">
        <v>28</v>
      </c>
      <c r="AG1580" t="s">
        <v>20703</v>
      </c>
      <c r="AH1580" s="5">
        <v>45071</v>
      </c>
      <c r="AI1580">
        <v>25.32</v>
      </c>
      <c r="AJ1580" t="s">
        <v>113</v>
      </c>
      <c r="AK1580" t="s">
        <v>20690</v>
      </c>
      <c r="AL1580" t="s">
        <v>20704</v>
      </c>
      <c r="AM1580">
        <v>0</v>
      </c>
      <c r="AN1580" t="s">
        <v>20690</v>
      </c>
      <c r="AO1580" t="s">
        <v>20994</v>
      </c>
      <c r="AP1580" t="s">
        <v>20919</v>
      </c>
      <c r="AQ1580" t="s">
        <v>21008</v>
      </c>
      <c r="AR1580" t="s">
        <v>21009</v>
      </c>
      <c r="AS1580" s="5">
        <v>45170</v>
      </c>
      <c r="AT1580" t="s">
        <v>20690</v>
      </c>
      <c r="AU1580" t="s">
        <v>20709</v>
      </c>
      <c r="AV1580" t="s">
        <v>20710</v>
      </c>
      <c r="AX1580" s="6">
        <f>COUNTIFS(拍卖数据!E:E,AA1580,拍卖数据!F:F,AB1580,拍卖数据!O:O,O1580,拍卖数据!P:P,"&gt;"&amp;X1580*0.8,拍卖数据!P:P,"&lt;"&amp;X1580*1.2)</f>
        <v>12</v>
      </c>
      <c r="AY1580">
        <f>COUNTIFS(拍卖数据!E:E,AA1580,拍卖数据!F:F,AB1580,拍卖数据!O:O,O1580,拍卖数据!AN:AN,"机构",拍卖数据!P:P,"&gt;"&amp;X1580*0.8,拍卖数据!P:P,"&lt;"&amp;X1580*1.2)</f>
        <v>8</v>
      </c>
      <c r="AZ1580" s="6">
        <f>COUNTIFS(拍卖数据!E:E,AA1580,拍卖数据!F:F,AB1580,拍卖数据!G:G,AC1580,拍卖数据!O:O,O1580,拍卖数据!AN:AN,"机构",拍卖数据!P:P,"&gt;"&amp;X1580*0.8,拍卖数据!P:P,"&lt;"&amp;X1580*1.2)</f>
        <v>8</v>
      </c>
    </row>
    <row r="1581" hidden="1" spans="1:52">
      <c r="A1581">
        <v>82437</v>
      </c>
      <c r="B1581" t="s">
        <v>26271</v>
      </c>
      <c r="C1581" t="s">
        <v>113</v>
      </c>
      <c r="D1581" t="s">
        <v>26272</v>
      </c>
      <c r="E1581" t="s">
        <v>21019</v>
      </c>
      <c r="F1581">
        <v>800</v>
      </c>
      <c r="G1581">
        <v>1497.498404</v>
      </c>
      <c r="H1581">
        <v>0</v>
      </c>
      <c r="I1581">
        <v>0</v>
      </c>
      <c r="J1581">
        <v>2297.498404</v>
      </c>
      <c r="K1581" t="s">
        <v>20716</v>
      </c>
      <c r="L1581" t="s">
        <v>26273</v>
      </c>
      <c r="M1581">
        <v>480</v>
      </c>
      <c r="N1581" t="s">
        <v>20691</v>
      </c>
      <c r="O1581" t="s">
        <v>131</v>
      </c>
      <c r="P1581" t="s">
        <v>20692</v>
      </c>
      <c r="Q1581" t="s">
        <v>20740</v>
      </c>
      <c r="R1581" t="s">
        <v>26290</v>
      </c>
      <c r="S1581" t="s">
        <v>26291</v>
      </c>
      <c r="T1581" t="s">
        <v>26299</v>
      </c>
      <c r="U1581" t="s">
        <v>26300</v>
      </c>
      <c r="V1581" t="s">
        <v>26294</v>
      </c>
      <c r="W1581" t="s">
        <v>25661</v>
      </c>
      <c r="X1581">
        <v>46.04</v>
      </c>
      <c r="Y1581" t="s">
        <v>20700</v>
      </c>
      <c r="Z1581" t="s">
        <v>100</v>
      </c>
      <c r="AA1581" t="s">
        <v>92</v>
      </c>
      <c r="AB1581" t="s">
        <v>277</v>
      </c>
      <c r="AC1581" t="s">
        <v>278</v>
      </c>
      <c r="AD1581" t="s">
        <v>26301</v>
      </c>
      <c r="AE1581" t="s">
        <v>20702</v>
      </c>
      <c r="AF1581">
        <v>30</v>
      </c>
      <c r="AG1581" t="s">
        <v>20703</v>
      </c>
      <c r="AH1581" s="5">
        <v>45071</v>
      </c>
      <c r="AI1581">
        <v>27.62</v>
      </c>
      <c r="AJ1581" t="s">
        <v>113</v>
      </c>
      <c r="AK1581" t="s">
        <v>20690</v>
      </c>
      <c r="AL1581" t="s">
        <v>20704</v>
      </c>
      <c r="AM1581">
        <v>0</v>
      </c>
      <c r="AN1581" t="s">
        <v>20690</v>
      </c>
      <c r="AO1581" t="s">
        <v>20994</v>
      </c>
      <c r="AP1581" t="s">
        <v>20919</v>
      </c>
      <c r="AQ1581" t="s">
        <v>21008</v>
      </c>
      <c r="AR1581" t="s">
        <v>21009</v>
      </c>
      <c r="AS1581" s="5">
        <v>45170</v>
      </c>
      <c r="AT1581" t="s">
        <v>20690</v>
      </c>
      <c r="AU1581" t="s">
        <v>20709</v>
      </c>
      <c r="AV1581" t="s">
        <v>20710</v>
      </c>
      <c r="AX1581" s="6">
        <f>COUNTIFS(拍卖数据!E:E,AA1581,拍卖数据!F:F,AB1581,拍卖数据!O:O,O1581,拍卖数据!P:P,"&gt;"&amp;X1581*0.8,拍卖数据!P:P,"&lt;"&amp;X1581*1.2)</f>
        <v>14</v>
      </c>
      <c r="AY1581">
        <f>COUNTIFS(拍卖数据!E:E,AA1581,拍卖数据!F:F,AB1581,拍卖数据!O:O,O1581,拍卖数据!AN:AN,"机构",拍卖数据!P:P,"&gt;"&amp;X1581*0.8,拍卖数据!P:P,"&lt;"&amp;X1581*1.2)</f>
        <v>9</v>
      </c>
      <c r="AZ1581" s="6">
        <f>COUNTIFS(拍卖数据!E:E,AA1581,拍卖数据!F:F,AB1581,拍卖数据!G:G,AC1581,拍卖数据!O:O,O1581,拍卖数据!AN:AN,"机构",拍卖数据!P:P,"&gt;"&amp;X1581*0.8,拍卖数据!P:P,"&lt;"&amp;X1581*1.2)</f>
        <v>9</v>
      </c>
    </row>
    <row r="1582" hidden="1" spans="1:52">
      <c r="A1582">
        <v>82438</v>
      </c>
      <c r="B1582" t="s">
        <v>26271</v>
      </c>
      <c r="C1582" t="s">
        <v>113</v>
      </c>
      <c r="D1582" t="s">
        <v>26272</v>
      </c>
      <c r="E1582" t="s">
        <v>21019</v>
      </c>
      <c r="F1582">
        <v>800</v>
      </c>
      <c r="G1582">
        <v>1497.498404</v>
      </c>
      <c r="H1582">
        <v>0</v>
      </c>
      <c r="I1582">
        <v>0</v>
      </c>
      <c r="J1582">
        <v>2297.498404</v>
      </c>
      <c r="K1582" t="s">
        <v>20716</v>
      </c>
      <c r="L1582" t="s">
        <v>26273</v>
      </c>
      <c r="M1582">
        <v>480</v>
      </c>
      <c r="N1582" t="s">
        <v>20691</v>
      </c>
      <c r="O1582" t="s">
        <v>131</v>
      </c>
      <c r="P1582" t="s">
        <v>20692</v>
      </c>
      <c r="Q1582" t="s">
        <v>20740</v>
      </c>
      <c r="R1582" t="s">
        <v>26290</v>
      </c>
      <c r="S1582" t="s">
        <v>26291</v>
      </c>
      <c r="T1582" t="s">
        <v>26302</v>
      </c>
      <c r="U1582" t="s">
        <v>26303</v>
      </c>
      <c r="V1582" t="s">
        <v>26294</v>
      </c>
      <c r="W1582" t="s">
        <v>25661</v>
      </c>
      <c r="X1582">
        <v>44.76</v>
      </c>
      <c r="Y1582" t="s">
        <v>20700</v>
      </c>
      <c r="Z1582" t="s">
        <v>100</v>
      </c>
      <c r="AA1582" t="s">
        <v>92</v>
      </c>
      <c r="AB1582" t="s">
        <v>277</v>
      </c>
      <c r="AC1582" t="s">
        <v>278</v>
      </c>
      <c r="AD1582" t="s">
        <v>26304</v>
      </c>
      <c r="AE1582" t="s">
        <v>20702</v>
      </c>
      <c r="AF1582">
        <v>29</v>
      </c>
      <c r="AG1582" t="s">
        <v>20703</v>
      </c>
      <c r="AH1582" s="5">
        <v>45071</v>
      </c>
      <c r="AI1582">
        <v>26.86</v>
      </c>
      <c r="AJ1582" t="s">
        <v>113</v>
      </c>
      <c r="AK1582" t="s">
        <v>20690</v>
      </c>
      <c r="AL1582" t="s">
        <v>20704</v>
      </c>
      <c r="AM1582">
        <v>0</v>
      </c>
      <c r="AN1582" t="s">
        <v>20690</v>
      </c>
      <c r="AO1582" t="s">
        <v>20994</v>
      </c>
      <c r="AP1582" t="s">
        <v>20919</v>
      </c>
      <c r="AQ1582" t="s">
        <v>21008</v>
      </c>
      <c r="AR1582" t="s">
        <v>21009</v>
      </c>
      <c r="AS1582" s="5">
        <v>45170</v>
      </c>
      <c r="AT1582" t="s">
        <v>20690</v>
      </c>
      <c r="AU1582" t="s">
        <v>20709</v>
      </c>
      <c r="AV1582" t="s">
        <v>20710</v>
      </c>
      <c r="AX1582" s="6">
        <f>COUNTIFS(拍卖数据!E:E,AA1582,拍卖数据!F:F,AB1582,拍卖数据!O:O,O1582,拍卖数据!P:P,"&gt;"&amp;X1582*0.8,拍卖数据!P:P,"&lt;"&amp;X1582*1.2)</f>
        <v>14</v>
      </c>
      <c r="AY1582">
        <f>COUNTIFS(拍卖数据!E:E,AA1582,拍卖数据!F:F,AB1582,拍卖数据!O:O,O1582,拍卖数据!AN:AN,"机构",拍卖数据!P:P,"&gt;"&amp;X1582*0.8,拍卖数据!P:P,"&lt;"&amp;X1582*1.2)</f>
        <v>9</v>
      </c>
      <c r="AZ1582" s="6">
        <f>COUNTIFS(拍卖数据!E:E,AA1582,拍卖数据!F:F,AB1582,拍卖数据!G:G,AC1582,拍卖数据!O:O,O1582,拍卖数据!AN:AN,"机构",拍卖数据!P:P,"&gt;"&amp;X1582*0.8,拍卖数据!P:P,"&lt;"&amp;X1582*1.2)</f>
        <v>9</v>
      </c>
    </row>
    <row r="1583" hidden="1" spans="1:52">
      <c r="A1583">
        <v>82439</v>
      </c>
      <c r="B1583" t="s">
        <v>26271</v>
      </c>
      <c r="C1583" t="s">
        <v>113</v>
      </c>
      <c r="D1583" t="s">
        <v>26272</v>
      </c>
      <c r="E1583" t="s">
        <v>21019</v>
      </c>
      <c r="F1583">
        <v>800</v>
      </c>
      <c r="G1583">
        <v>1497.498404</v>
      </c>
      <c r="H1583">
        <v>0</v>
      </c>
      <c r="I1583">
        <v>0</v>
      </c>
      <c r="J1583">
        <v>2297.498404</v>
      </c>
      <c r="K1583" t="s">
        <v>20716</v>
      </c>
      <c r="L1583" t="s">
        <v>26273</v>
      </c>
      <c r="M1583">
        <v>480</v>
      </c>
      <c r="N1583" t="s">
        <v>20691</v>
      </c>
      <c r="O1583" t="s">
        <v>131</v>
      </c>
      <c r="P1583" t="s">
        <v>20692</v>
      </c>
      <c r="Q1583" t="s">
        <v>20740</v>
      </c>
      <c r="R1583" t="s">
        <v>26290</v>
      </c>
      <c r="S1583" t="s">
        <v>26291</v>
      </c>
      <c r="T1583" t="s">
        <v>26305</v>
      </c>
      <c r="U1583" t="s">
        <v>26306</v>
      </c>
      <c r="V1583" t="s">
        <v>26294</v>
      </c>
      <c r="W1583" t="s">
        <v>25661</v>
      </c>
      <c r="X1583">
        <v>55.55</v>
      </c>
      <c r="Y1583" t="s">
        <v>20700</v>
      </c>
      <c r="Z1583" t="s">
        <v>100</v>
      </c>
      <c r="AA1583" t="s">
        <v>92</v>
      </c>
      <c r="AB1583" t="s">
        <v>277</v>
      </c>
      <c r="AC1583" t="s">
        <v>278</v>
      </c>
      <c r="AD1583" t="s">
        <v>26307</v>
      </c>
      <c r="AE1583" t="s">
        <v>20702</v>
      </c>
      <c r="AF1583">
        <v>36</v>
      </c>
      <c r="AG1583" t="s">
        <v>20703</v>
      </c>
      <c r="AH1583" s="5">
        <v>45071</v>
      </c>
      <c r="AI1583">
        <v>33.33</v>
      </c>
      <c r="AJ1583" t="s">
        <v>113</v>
      </c>
      <c r="AK1583" t="s">
        <v>20690</v>
      </c>
      <c r="AL1583" t="s">
        <v>20704</v>
      </c>
      <c r="AM1583">
        <v>0</v>
      </c>
      <c r="AN1583" t="s">
        <v>20690</v>
      </c>
      <c r="AO1583" t="s">
        <v>20994</v>
      </c>
      <c r="AP1583" t="s">
        <v>20919</v>
      </c>
      <c r="AQ1583" t="s">
        <v>21008</v>
      </c>
      <c r="AR1583" t="s">
        <v>21009</v>
      </c>
      <c r="AS1583" s="5">
        <v>45170</v>
      </c>
      <c r="AT1583" t="s">
        <v>20690</v>
      </c>
      <c r="AU1583" t="s">
        <v>20709</v>
      </c>
      <c r="AV1583" t="s">
        <v>20710</v>
      </c>
      <c r="AX1583" s="6">
        <f>COUNTIFS(拍卖数据!E:E,AA1583,拍卖数据!F:F,AB1583,拍卖数据!O:O,O1583,拍卖数据!P:P,"&gt;"&amp;X1583*0.8,拍卖数据!P:P,"&lt;"&amp;X1583*1.2)</f>
        <v>3</v>
      </c>
      <c r="AY1583">
        <f>COUNTIFS(拍卖数据!E:E,AA1583,拍卖数据!F:F,AB1583,拍卖数据!O:O,O1583,拍卖数据!AN:AN,"机构",拍卖数据!P:P,"&gt;"&amp;X1583*0.8,拍卖数据!P:P,"&lt;"&amp;X1583*1.2)</f>
        <v>1</v>
      </c>
      <c r="AZ1583" s="6">
        <f>COUNTIFS(拍卖数据!E:E,AA1583,拍卖数据!F:F,AB1583,拍卖数据!G:G,AC1583,拍卖数据!O:O,O1583,拍卖数据!AN:AN,"机构",拍卖数据!P:P,"&gt;"&amp;X1583*0.8,拍卖数据!P:P,"&lt;"&amp;X1583*1.2)</f>
        <v>1</v>
      </c>
    </row>
    <row r="1584" hidden="1" spans="1:52">
      <c r="A1584">
        <v>82440</v>
      </c>
      <c r="B1584" t="s">
        <v>26271</v>
      </c>
      <c r="C1584" t="s">
        <v>113</v>
      </c>
      <c r="D1584" t="s">
        <v>26272</v>
      </c>
      <c r="E1584" t="s">
        <v>21019</v>
      </c>
      <c r="F1584">
        <v>800</v>
      </c>
      <c r="G1584">
        <v>1497.498404</v>
      </c>
      <c r="H1584">
        <v>0</v>
      </c>
      <c r="I1584">
        <v>0</v>
      </c>
      <c r="J1584">
        <v>2297.498404</v>
      </c>
      <c r="K1584" t="s">
        <v>20716</v>
      </c>
      <c r="L1584" t="s">
        <v>26273</v>
      </c>
      <c r="M1584">
        <v>480</v>
      </c>
      <c r="N1584" t="s">
        <v>20691</v>
      </c>
      <c r="O1584" t="s">
        <v>131</v>
      </c>
      <c r="P1584" t="s">
        <v>20692</v>
      </c>
      <c r="Q1584" t="s">
        <v>20740</v>
      </c>
      <c r="R1584" t="s">
        <v>26290</v>
      </c>
      <c r="S1584" t="s">
        <v>26291</v>
      </c>
      <c r="T1584" t="s">
        <v>26308</v>
      </c>
      <c r="U1584" t="s">
        <v>26309</v>
      </c>
      <c r="V1584" t="s">
        <v>26294</v>
      </c>
      <c r="W1584" t="s">
        <v>25661</v>
      </c>
      <c r="X1584">
        <v>42.2</v>
      </c>
      <c r="Y1584" t="s">
        <v>20700</v>
      </c>
      <c r="Z1584" t="s">
        <v>100</v>
      </c>
      <c r="AA1584" t="s">
        <v>92</v>
      </c>
      <c r="AB1584" t="s">
        <v>277</v>
      </c>
      <c r="AC1584" t="s">
        <v>278</v>
      </c>
      <c r="AD1584" t="s">
        <v>26310</v>
      </c>
      <c r="AE1584" t="s">
        <v>20702</v>
      </c>
      <c r="AF1584">
        <v>28</v>
      </c>
      <c r="AG1584" t="s">
        <v>20703</v>
      </c>
      <c r="AH1584" s="5">
        <v>45071</v>
      </c>
      <c r="AI1584">
        <v>25.32</v>
      </c>
      <c r="AJ1584" t="s">
        <v>113</v>
      </c>
      <c r="AK1584" t="s">
        <v>20690</v>
      </c>
      <c r="AL1584" t="s">
        <v>20704</v>
      </c>
      <c r="AM1584">
        <v>0</v>
      </c>
      <c r="AN1584" t="s">
        <v>20690</v>
      </c>
      <c r="AO1584" t="s">
        <v>20994</v>
      </c>
      <c r="AP1584" t="s">
        <v>20919</v>
      </c>
      <c r="AQ1584" t="s">
        <v>21008</v>
      </c>
      <c r="AR1584" t="s">
        <v>21009</v>
      </c>
      <c r="AS1584" s="5">
        <v>45170</v>
      </c>
      <c r="AT1584" t="s">
        <v>20690</v>
      </c>
      <c r="AU1584" t="s">
        <v>20709</v>
      </c>
      <c r="AV1584" t="s">
        <v>20710</v>
      </c>
      <c r="AX1584" s="6">
        <f>COUNTIFS(拍卖数据!E:E,AA1584,拍卖数据!F:F,AB1584,拍卖数据!O:O,O1584,拍卖数据!P:P,"&gt;"&amp;X1584*0.8,拍卖数据!P:P,"&lt;"&amp;X1584*1.2)</f>
        <v>12</v>
      </c>
      <c r="AY1584">
        <f>COUNTIFS(拍卖数据!E:E,AA1584,拍卖数据!F:F,AB1584,拍卖数据!O:O,O1584,拍卖数据!AN:AN,"机构",拍卖数据!P:P,"&gt;"&amp;X1584*0.8,拍卖数据!P:P,"&lt;"&amp;X1584*1.2)</f>
        <v>8</v>
      </c>
      <c r="AZ1584" s="6">
        <f>COUNTIFS(拍卖数据!E:E,AA1584,拍卖数据!F:F,AB1584,拍卖数据!G:G,AC1584,拍卖数据!O:O,O1584,拍卖数据!AN:AN,"机构",拍卖数据!P:P,"&gt;"&amp;X1584*0.8,拍卖数据!P:P,"&lt;"&amp;X1584*1.2)</f>
        <v>8</v>
      </c>
    </row>
    <row r="1585" hidden="1" spans="1:52">
      <c r="A1585">
        <v>82441</v>
      </c>
      <c r="B1585" t="s">
        <v>26271</v>
      </c>
      <c r="C1585" t="s">
        <v>113</v>
      </c>
      <c r="D1585" t="s">
        <v>26272</v>
      </c>
      <c r="E1585" t="s">
        <v>21019</v>
      </c>
      <c r="F1585">
        <v>800</v>
      </c>
      <c r="G1585">
        <v>1497.498404</v>
      </c>
      <c r="H1585">
        <v>0</v>
      </c>
      <c r="I1585">
        <v>0</v>
      </c>
      <c r="J1585">
        <v>2297.498404</v>
      </c>
      <c r="K1585" t="s">
        <v>20716</v>
      </c>
      <c r="L1585" t="s">
        <v>26273</v>
      </c>
      <c r="M1585">
        <v>480</v>
      </c>
      <c r="N1585" t="s">
        <v>20691</v>
      </c>
      <c r="O1585" t="s">
        <v>131</v>
      </c>
      <c r="P1585" t="s">
        <v>20692</v>
      </c>
      <c r="Q1585" t="s">
        <v>20740</v>
      </c>
      <c r="R1585" t="s">
        <v>26290</v>
      </c>
      <c r="S1585" t="s">
        <v>26291</v>
      </c>
      <c r="T1585" t="s">
        <v>26311</v>
      </c>
      <c r="U1585" t="s">
        <v>26312</v>
      </c>
      <c r="V1585" t="s">
        <v>26294</v>
      </c>
      <c r="W1585" t="s">
        <v>25661</v>
      </c>
      <c r="X1585">
        <v>46.04</v>
      </c>
      <c r="Y1585" t="s">
        <v>20700</v>
      </c>
      <c r="Z1585" t="s">
        <v>100</v>
      </c>
      <c r="AA1585" t="s">
        <v>92</v>
      </c>
      <c r="AB1585" t="s">
        <v>277</v>
      </c>
      <c r="AC1585" t="s">
        <v>278</v>
      </c>
      <c r="AD1585" t="s">
        <v>26313</v>
      </c>
      <c r="AE1585" t="s">
        <v>20702</v>
      </c>
      <c r="AF1585">
        <v>30</v>
      </c>
      <c r="AG1585" t="s">
        <v>20703</v>
      </c>
      <c r="AH1585" s="5">
        <v>45071</v>
      </c>
      <c r="AI1585">
        <v>27.62</v>
      </c>
      <c r="AJ1585" t="s">
        <v>113</v>
      </c>
      <c r="AK1585" t="s">
        <v>20690</v>
      </c>
      <c r="AL1585" t="s">
        <v>20704</v>
      </c>
      <c r="AM1585">
        <v>0</v>
      </c>
      <c r="AN1585" t="s">
        <v>20690</v>
      </c>
      <c r="AO1585" t="s">
        <v>20994</v>
      </c>
      <c r="AP1585" t="s">
        <v>20919</v>
      </c>
      <c r="AQ1585" t="s">
        <v>21008</v>
      </c>
      <c r="AR1585" t="s">
        <v>21009</v>
      </c>
      <c r="AS1585" s="5">
        <v>45170</v>
      </c>
      <c r="AT1585" t="s">
        <v>20690</v>
      </c>
      <c r="AU1585" t="s">
        <v>20709</v>
      </c>
      <c r="AV1585" t="s">
        <v>20710</v>
      </c>
      <c r="AX1585" s="6">
        <f>COUNTIFS(拍卖数据!E:E,AA1585,拍卖数据!F:F,AB1585,拍卖数据!O:O,O1585,拍卖数据!P:P,"&gt;"&amp;X1585*0.8,拍卖数据!P:P,"&lt;"&amp;X1585*1.2)</f>
        <v>14</v>
      </c>
      <c r="AY1585">
        <f>COUNTIFS(拍卖数据!E:E,AA1585,拍卖数据!F:F,AB1585,拍卖数据!O:O,O1585,拍卖数据!AN:AN,"机构",拍卖数据!P:P,"&gt;"&amp;X1585*0.8,拍卖数据!P:P,"&lt;"&amp;X1585*1.2)</f>
        <v>9</v>
      </c>
      <c r="AZ1585" s="6">
        <f>COUNTIFS(拍卖数据!E:E,AA1585,拍卖数据!F:F,AB1585,拍卖数据!G:G,AC1585,拍卖数据!O:O,O1585,拍卖数据!AN:AN,"机构",拍卖数据!P:P,"&gt;"&amp;X1585*0.8,拍卖数据!P:P,"&lt;"&amp;X1585*1.2)</f>
        <v>9</v>
      </c>
    </row>
    <row r="1586" hidden="1" spans="1:52">
      <c r="A1586">
        <v>82442</v>
      </c>
      <c r="B1586" t="s">
        <v>26271</v>
      </c>
      <c r="C1586" t="s">
        <v>113</v>
      </c>
      <c r="D1586" t="s">
        <v>26272</v>
      </c>
      <c r="E1586" t="s">
        <v>21019</v>
      </c>
      <c r="F1586">
        <v>800</v>
      </c>
      <c r="G1586">
        <v>1497.498404</v>
      </c>
      <c r="H1586">
        <v>0</v>
      </c>
      <c r="I1586">
        <v>0</v>
      </c>
      <c r="J1586">
        <v>2297.498404</v>
      </c>
      <c r="K1586" t="s">
        <v>20716</v>
      </c>
      <c r="L1586" t="s">
        <v>26273</v>
      </c>
      <c r="M1586">
        <v>480</v>
      </c>
      <c r="N1586" t="s">
        <v>20691</v>
      </c>
      <c r="O1586" t="s">
        <v>131</v>
      </c>
      <c r="P1586" t="s">
        <v>20692</v>
      </c>
      <c r="Q1586" t="s">
        <v>20740</v>
      </c>
      <c r="R1586" t="s">
        <v>26290</v>
      </c>
      <c r="S1586" t="s">
        <v>26291</v>
      </c>
      <c r="T1586" t="s">
        <v>26314</v>
      </c>
      <c r="U1586" t="s">
        <v>26315</v>
      </c>
      <c r="V1586" t="s">
        <v>26294</v>
      </c>
      <c r="W1586" t="s">
        <v>25661</v>
      </c>
      <c r="X1586">
        <v>43.48</v>
      </c>
      <c r="Y1586" t="s">
        <v>20700</v>
      </c>
      <c r="Z1586" t="s">
        <v>100</v>
      </c>
      <c r="AA1586" t="s">
        <v>92</v>
      </c>
      <c r="AB1586" t="s">
        <v>277</v>
      </c>
      <c r="AC1586" t="s">
        <v>278</v>
      </c>
      <c r="AD1586" t="s">
        <v>26316</v>
      </c>
      <c r="AE1586" t="s">
        <v>20702</v>
      </c>
      <c r="AF1586">
        <v>28</v>
      </c>
      <c r="AG1586" t="s">
        <v>20703</v>
      </c>
      <c r="AH1586" s="5">
        <v>45071</v>
      </c>
      <c r="AI1586">
        <v>26.09</v>
      </c>
      <c r="AJ1586" t="s">
        <v>113</v>
      </c>
      <c r="AK1586" t="s">
        <v>20690</v>
      </c>
      <c r="AL1586" t="s">
        <v>20704</v>
      </c>
      <c r="AM1586">
        <v>0</v>
      </c>
      <c r="AN1586" t="s">
        <v>20690</v>
      </c>
      <c r="AO1586" t="s">
        <v>20994</v>
      </c>
      <c r="AP1586" t="s">
        <v>20919</v>
      </c>
      <c r="AQ1586" t="s">
        <v>21008</v>
      </c>
      <c r="AR1586" t="s">
        <v>21009</v>
      </c>
      <c r="AS1586" s="5">
        <v>45170</v>
      </c>
      <c r="AT1586" t="s">
        <v>20690</v>
      </c>
      <c r="AU1586" t="s">
        <v>20709</v>
      </c>
      <c r="AV1586" t="s">
        <v>20710</v>
      </c>
      <c r="AX1586" s="6">
        <f>COUNTIFS(拍卖数据!E:E,AA1586,拍卖数据!F:F,AB1586,拍卖数据!O:O,O1586,拍卖数据!P:P,"&gt;"&amp;X1586*0.8,拍卖数据!P:P,"&lt;"&amp;X1586*1.2)</f>
        <v>12</v>
      </c>
      <c r="AY1586">
        <f>COUNTIFS(拍卖数据!E:E,AA1586,拍卖数据!F:F,AB1586,拍卖数据!O:O,O1586,拍卖数据!AN:AN,"机构",拍卖数据!P:P,"&gt;"&amp;X1586*0.8,拍卖数据!P:P,"&lt;"&amp;X1586*1.2)</f>
        <v>8</v>
      </c>
      <c r="AZ1586" s="6">
        <f>COUNTIFS(拍卖数据!E:E,AA1586,拍卖数据!F:F,AB1586,拍卖数据!G:G,AC1586,拍卖数据!O:O,O1586,拍卖数据!AN:AN,"机构",拍卖数据!P:P,"&gt;"&amp;X1586*0.8,拍卖数据!P:P,"&lt;"&amp;X1586*1.2)</f>
        <v>8</v>
      </c>
    </row>
    <row r="1587" hidden="1" spans="1:52">
      <c r="A1587">
        <v>82443</v>
      </c>
      <c r="B1587" t="s">
        <v>26271</v>
      </c>
      <c r="C1587" t="s">
        <v>113</v>
      </c>
      <c r="D1587" t="s">
        <v>26272</v>
      </c>
      <c r="E1587" t="s">
        <v>21019</v>
      </c>
      <c r="F1587">
        <v>800</v>
      </c>
      <c r="G1587">
        <v>1497.498404</v>
      </c>
      <c r="H1587">
        <v>0</v>
      </c>
      <c r="I1587">
        <v>0</v>
      </c>
      <c r="J1587">
        <v>2297.498404</v>
      </c>
      <c r="K1587" t="s">
        <v>20716</v>
      </c>
      <c r="L1587" t="s">
        <v>26273</v>
      </c>
      <c r="M1587">
        <v>480</v>
      </c>
      <c r="N1587" t="s">
        <v>20691</v>
      </c>
      <c r="O1587" t="s">
        <v>131</v>
      </c>
      <c r="P1587" t="s">
        <v>20692</v>
      </c>
      <c r="Q1587" t="s">
        <v>20740</v>
      </c>
      <c r="R1587" t="s">
        <v>26290</v>
      </c>
      <c r="S1587" t="s">
        <v>26291</v>
      </c>
      <c r="T1587" t="s">
        <v>26317</v>
      </c>
      <c r="U1587" t="s">
        <v>26318</v>
      </c>
      <c r="V1587" t="s">
        <v>26294</v>
      </c>
      <c r="W1587" t="s">
        <v>25661</v>
      </c>
      <c r="X1587">
        <v>45.67</v>
      </c>
      <c r="Y1587" t="s">
        <v>20700</v>
      </c>
      <c r="Z1587" t="s">
        <v>100</v>
      </c>
      <c r="AA1587" t="s">
        <v>92</v>
      </c>
      <c r="AB1587" t="s">
        <v>277</v>
      </c>
      <c r="AC1587" t="s">
        <v>278</v>
      </c>
      <c r="AD1587" t="s">
        <v>26319</v>
      </c>
      <c r="AE1587" t="s">
        <v>20702</v>
      </c>
      <c r="AF1587">
        <v>30</v>
      </c>
      <c r="AG1587" t="s">
        <v>20703</v>
      </c>
      <c r="AH1587" s="5">
        <v>45071</v>
      </c>
      <c r="AI1587">
        <v>27.4</v>
      </c>
      <c r="AJ1587" t="s">
        <v>113</v>
      </c>
      <c r="AK1587" t="s">
        <v>20690</v>
      </c>
      <c r="AL1587" t="s">
        <v>20704</v>
      </c>
      <c r="AM1587">
        <v>0</v>
      </c>
      <c r="AN1587" t="s">
        <v>20690</v>
      </c>
      <c r="AO1587" t="s">
        <v>20994</v>
      </c>
      <c r="AP1587" t="s">
        <v>20919</v>
      </c>
      <c r="AQ1587" t="s">
        <v>21008</v>
      </c>
      <c r="AR1587" t="s">
        <v>21009</v>
      </c>
      <c r="AS1587" s="5">
        <v>45170</v>
      </c>
      <c r="AT1587" t="s">
        <v>20690</v>
      </c>
      <c r="AU1587" t="s">
        <v>20709</v>
      </c>
      <c r="AV1587" t="s">
        <v>20710</v>
      </c>
      <c r="AX1587" s="6">
        <f>COUNTIFS(拍卖数据!E:E,AA1587,拍卖数据!F:F,AB1587,拍卖数据!O:O,O1587,拍卖数据!P:P,"&gt;"&amp;X1587*0.8,拍卖数据!P:P,"&lt;"&amp;X1587*1.2)</f>
        <v>14</v>
      </c>
      <c r="AY1587">
        <f>COUNTIFS(拍卖数据!E:E,AA1587,拍卖数据!F:F,AB1587,拍卖数据!O:O,O1587,拍卖数据!AN:AN,"机构",拍卖数据!P:P,"&gt;"&amp;X1587*0.8,拍卖数据!P:P,"&lt;"&amp;X1587*1.2)</f>
        <v>9</v>
      </c>
      <c r="AZ1587" s="6">
        <f>COUNTIFS(拍卖数据!E:E,AA1587,拍卖数据!F:F,AB1587,拍卖数据!G:G,AC1587,拍卖数据!O:O,O1587,拍卖数据!AN:AN,"机构",拍卖数据!P:P,"&gt;"&amp;X1587*0.8,拍卖数据!P:P,"&lt;"&amp;X1587*1.2)</f>
        <v>9</v>
      </c>
    </row>
    <row r="1588" hidden="1" spans="1:52">
      <c r="A1588">
        <v>82444</v>
      </c>
      <c r="B1588" t="s">
        <v>26271</v>
      </c>
      <c r="C1588" t="s">
        <v>113</v>
      </c>
      <c r="D1588" t="s">
        <v>26272</v>
      </c>
      <c r="E1588" t="s">
        <v>21019</v>
      </c>
      <c r="F1588">
        <v>800</v>
      </c>
      <c r="G1588">
        <v>1497.498404</v>
      </c>
      <c r="H1588">
        <v>0</v>
      </c>
      <c r="I1588">
        <v>0</v>
      </c>
      <c r="J1588">
        <v>2297.498404</v>
      </c>
      <c r="K1588" t="s">
        <v>20716</v>
      </c>
      <c r="L1588" t="s">
        <v>26273</v>
      </c>
      <c r="M1588">
        <v>480</v>
      </c>
      <c r="N1588" t="s">
        <v>20691</v>
      </c>
      <c r="O1588" t="s">
        <v>131</v>
      </c>
      <c r="P1588" t="s">
        <v>20692</v>
      </c>
      <c r="Q1588" t="s">
        <v>20740</v>
      </c>
      <c r="R1588" t="s">
        <v>26290</v>
      </c>
      <c r="S1588" t="s">
        <v>26291</v>
      </c>
      <c r="T1588" t="s">
        <v>26320</v>
      </c>
      <c r="U1588" t="s">
        <v>26321</v>
      </c>
      <c r="V1588" t="s">
        <v>26294</v>
      </c>
      <c r="W1588" t="s">
        <v>25661</v>
      </c>
      <c r="X1588">
        <v>28.93</v>
      </c>
      <c r="Y1588" t="s">
        <v>20700</v>
      </c>
      <c r="Z1588" t="s">
        <v>100</v>
      </c>
      <c r="AA1588" t="s">
        <v>92</v>
      </c>
      <c r="AB1588" t="s">
        <v>277</v>
      </c>
      <c r="AC1588" t="s">
        <v>278</v>
      </c>
      <c r="AD1588" t="s">
        <v>26322</v>
      </c>
      <c r="AE1588" t="s">
        <v>20702</v>
      </c>
      <c r="AF1588">
        <v>19</v>
      </c>
      <c r="AG1588" t="s">
        <v>20703</v>
      </c>
      <c r="AH1588" s="5">
        <v>45071</v>
      </c>
      <c r="AI1588">
        <v>17.36</v>
      </c>
      <c r="AJ1588" t="s">
        <v>113</v>
      </c>
      <c r="AK1588" t="s">
        <v>20690</v>
      </c>
      <c r="AL1588" t="s">
        <v>20704</v>
      </c>
      <c r="AM1588">
        <v>0</v>
      </c>
      <c r="AN1588" t="s">
        <v>20690</v>
      </c>
      <c r="AO1588" t="s">
        <v>20994</v>
      </c>
      <c r="AP1588" t="s">
        <v>20919</v>
      </c>
      <c r="AQ1588" t="s">
        <v>21008</v>
      </c>
      <c r="AR1588" t="s">
        <v>21009</v>
      </c>
      <c r="AS1588" s="5">
        <v>45170</v>
      </c>
      <c r="AT1588" t="s">
        <v>20690</v>
      </c>
      <c r="AU1588" t="s">
        <v>20709</v>
      </c>
      <c r="AV1588" t="s">
        <v>20710</v>
      </c>
      <c r="AX1588" s="6">
        <f>COUNTIFS(拍卖数据!E:E,AA1588,拍卖数据!F:F,AB1588,拍卖数据!O:O,O1588,拍卖数据!P:P,"&gt;"&amp;X1588*0.8,拍卖数据!P:P,"&lt;"&amp;X1588*1.2)</f>
        <v>0</v>
      </c>
      <c r="AY1588">
        <f>COUNTIFS(拍卖数据!E:E,AA1588,拍卖数据!F:F,AB1588,拍卖数据!O:O,O1588,拍卖数据!AN:AN,"机构",拍卖数据!P:P,"&gt;"&amp;X1588*0.8,拍卖数据!P:P,"&lt;"&amp;X1588*1.2)</f>
        <v>0</v>
      </c>
      <c r="AZ1588" s="6">
        <f>COUNTIFS(拍卖数据!E:E,AA1588,拍卖数据!F:F,AB1588,拍卖数据!G:G,AC1588,拍卖数据!O:O,O1588,拍卖数据!AN:AN,"机构",拍卖数据!P:P,"&gt;"&amp;X1588*0.8,拍卖数据!P:P,"&lt;"&amp;X1588*1.2)</f>
        <v>0</v>
      </c>
    </row>
    <row r="1589" hidden="1" spans="1:52">
      <c r="A1589">
        <v>82445</v>
      </c>
      <c r="B1589" t="s">
        <v>26271</v>
      </c>
      <c r="C1589" t="s">
        <v>113</v>
      </c>
      <c r="D1589" t="s">
        <v>26272</v>
      </c>
      <c r="E1589" t="s">
        <v>21019</v>
      </c>
      <c r="F1589">
        <v>800</v>
      </c>
      <c r="G1589">
        <v>1497.498404</v>
      </c>
      <c r="H1589">
        <v>0</v>
      </c>
      <c r="I1589">
        <v>0</v>
      </c>
      <c r="J1589">
        <v>2297.498404</v>
      </c>
      <c r="K1589" t="s">
        <v>20716</v>
      </c>
      <c r="L1589" t="s">
        <v>26273</v>
      </c>
      <c r="M1589">
        <v>480</v>
      </c>
      <c r="N1589" t="s">
        <v>20691</v>
      </c>
      <c r="O1589" t="s">
        <v>131</v>
      </c>
      <c r="P1589" t="s">
        <v>20692</v>
      </c>
      <c r="Q1589" t="s">
        <v>20740</v>
      </c>
      <c r="R1589" t="s">
        <v>26290</v>
      </c>
      <c r="S1589" t="s">
        <v>26291</v>
      </c>
      <c r="T1589" t="s">
        <v>26323</v>
      </c>
      <c r="U1589" t="s">
        <v>26324</v>
      </c>
      <c r="V1589" t="s">
        <v>26294</v>
      </c>
      <c r="W1589" t="s">
        <v>25661</v>
      </c>
      <c r="X1589">
        <v>47.05</v>
      </c>
      <c r="Y1589" t="s">
        <v>20700</v>
      </c>
      <c r="Z1589" t="s">
        <v>100</v>
      </c>
      <c r="AA1589" t="s">
        <v>92</v>
      </c>
      <c r="AB1589" t="s">
        <v>277</v>
      </c>
      <c r="AC1589" t="s">
        <v>278</v>
      </c>
      <c r="AD1589" t="s">
        <v>26325</v>
      </c>
      <c r="AE1589" t="s">
        <v>20702</v>
      </c>
      <c r="AF1589">
        <v>31</v>
      </c>
      <c r="AG1589" t="s">
        <v>20703</v>
      </c>
      <c r="AH1589" s="5">
        <v>45071</v>
      </c>
      <c r="AI1589">
        <v>28.23</v>
      </c>
      <c r="AJ1589" t="s">
        <v>113</v>
      </c>
      <c r="AK1589" t="s">
        <v>20690</v>
      </c>
      <c r="AL1589" t="s">
        <v>20704</v>
      </c>
      <c r="AM1589">
        <v>0</v>
      </c>
      <c r="AN1589" t="s">
        <v>20690</v>
      </c>
      <c r="AO1589" t="s">
        <v>20994</v>
      </c>
      <c r="AP1589" t="s">
        <v>20919</v>
      </c>
      <c r="AQ1589" t="s">
        <v>21008</v>
      </c>
      <c r="AR1589" t="s">
        <v>21009</v>
      </c>
      <c r="AS1589" s="5">
        <v>45170</v>
      </c>
      <c r="AT1589" t="s">
        <v>20690</v>
      </c>
      <c r="AU1589" t="s">
        <v>20709</v>
      </c>
      <c r="AV1589" t="s">
        <v>20710</v>
      </c>
      <c r="AX1589" s="6">
        <f>COUNTIFS(拍卖数据!E:E,AA1589,拍卖数据!F:F,AB1589,拍卖数据!O:O,O1589,拍卖数据!P:P,"&gt;"&amp;X1589*0.8,拍卖数据!P:P,"&lt;"&amp;X1589*1.2)</f>
        <v>14</v>
      </c>
      <c r="AY1589">
        <f>COUNTIFS(拍卖数据!E:E,AA1589,拍卖数据!F:F,AB1589,拍卖数据!O:O,O1589,拍卖数据!AN:AN,"机构",拍卖数据!P:P,"&gt;"&amp;X1589*0.8,拍卖数据!P:P,"&lt;"&amp;X1589*1.2)</f>
        <v>9</v>
      </c>
      <c r="AZ1589" s="6">
        <f>COUNTIFS(拍卖数据!E:E,AA1589,拍卖数据!F:F,AB1589,拍卖数据!G:G,AC1589,拍卖数据!O:O,O1589,拍卖数据!AN:AN,"机构",拍卖数据!P:P,"&gt;"&amp;X1589*0.8,拍卖数据!P:P,"&lt;"&amp;X1589*1.2)</f>
        <v>9</v>
      </c>
    </row>
    <row r="1590" hidden="1" spans="1:52">
      <c r="A1590">
        <v>82446</v>
      </c>
      <c r="B1590" t="s">
        <v>26271</v>
      </c>
      <c r="C1590" t="s">
        <v>113</v>
      </c>
      <c r="D1590" t="s">
        <v>26272</v>
      </c>
      <c r="E1590" t="s">
        <v>21019</v>
      </c>
      <c r="F1590">
        <v>800</v>
      </c>
      <c r="G1590">
        <v>1497.498404</v>
      </c>
      <c r="H1590">
        <v>0</v>
      </c>
      <c r="I1590">
        <v>0</v>
      </c>
      <c r="J1590">
        <v>2297.498404</v>
      </c>
      <c r="K1590" t="s">
        <v>20716</v>
      </c>
      <c r="L1590" t="s">
        <v>26273</v>
      </c>
      <c r="M1590">
        <v>480</v>
      </c>
      <c r="N1590" t="s">
        <v>20691</v>
      </c>
      <c r="O1590" t="s">
        <v>131</v>
      </c>
      <c r="P1590" t="s">
        <v>20692</v>
      </c>
      <c r="Q1590" t="s">
        <v>20740</v>
      </c>
      <c r="R1590" t="s">
        <v>26290</v>
      </c>
      <c r="S1590" t="s">
        <v>26291</v>
      </c>
      <c r="T1590" t="s">
        <v>26326</v>
      </c>
      <c r="U1590" t="s">
        <v>26327</v>
      </c>
      <c r="V1590" t="s">
        <v>26294</v>
      </c>
      <c r="W1590" t="s">
        <v>25661</v>
      </c>
      <c r="X1590">
        <v>47.05</v>
      </c>
      <c r="Y1590" t="s">
        <v>20700</v>
      </c>
      <c r="Z1590" t="s">
        <v>100</v>
      </c>
      <c r="AA1590" t="s">
        <v>92</v>
      </c>
      <c r="AB1590" t="s">
        <v>277</v>
      </c>
      <c r="AC1590" t="s">
        <v>278</v>
      </c>
      <c r="AD1590" t="s">
        <v>26328</v>
      </c>
      <c r="AE1590" t="s">
        <v>20702</v>
      </c>
      <c r="AF1590">
        <v>31</v>
      </c>
      <c r="AG1590" t="s">
        <v>20703</v>
      </c>
      <c r="AH1590" s="5">
        <v>45071</v>
      </c>
      <c r="AI1590">
        <v>28.23</v>
      </c>
      <c r="AJ1590" t="s">
        <v>113</v>
      </c>
      <c r="AK1590" t="s">
        <v>20690</v>
      </c>
      <c r="AL1590" t="s">
        <v>20704</v>
      </c>
      <c r="AM1590">
        <v>0</v>
      </c>
      <c r="AN1590" t="s">
        <v>20690</v>
      </c>
      <c r="AO1590" t="s">
        <v>20994</v>
      </c>
      <c r="AP1590" t="s">
        <v>20919</v>
      </c>
      <c r="AQ1590" t="s">
        <v>21008</v>
      </c>
      <c r="AR1590" t="s">
        <v>21009</v>
      </c>
      <c r="AS1590" s="5">
        <v>45170</v>
      </c>
      <c r="AT1590" t="s">
        <v>20690</v>
      </c>
      <c r="AU1590" t="s">
        <v>20709</v>
      </c>
      <c r="AV1590" t="s">
        <v>20710</v>
      </c>
      <c r="AX1590" s="6">
        <f>COUNTIFS(拍卖数据!E:E,AA1590,拍卖数据!F:F,AB1590,拍卖数据!O:O,O1590,拍卖数据!P:P,"&gt;"&amp;X1590*0.8,拍卖数据!P:P,"&lt;"&amp;X1590*1.2)</f>
        <v>14</v>
      </c>
      <c r="AY1590">
        <f>COUNTIFS(拍卖数据!E:E,AA1590,拍卖数据!F:F,AB1590,拍卖数据!O:O,O1590,拍卖数据!AN:AN,"机构",拍卖数据!P:P,"&gt;"&amp;X1590*0.8,拍卖数据!P:P,"&lt;"&amp;X1590*1.2)</f>
        <v>9</v>
      </c>
      <c r="AZ1590" s="6">
        <f>COUNTIFS(拍卖数据!E:E,AA1590,拍卖数据!F:F,AB1590,拍卖数据!G:G,AC1590,拍卖数据!O:O,O1590,拍卖数据!AN:AN,"机构",拍卖数据!P:P,"&gt;"&amp;X1590*0.8,拍卖数据!P:P,"&lt;"&amp;X1590*1.2)</f>
        <v>9</v>
      </c>
    </row>
    <row r="1591" hidden="1" spans="1:52">
      <c r="A1591">
        <v>82447</v>
      </c>
      <c r="B1591" t="s">
        <v>26271</v>
      </c>
      <c r="C1591" t="s">
        <v>113</v>
      </c>
      <c r="D1591" t="s">
        <v>26272</v>
      </c>
      <c r="E1591" t="s">
        <v>21019</v>
      </c>
      <c r="F1591">
        <v>800</v>
      </c>
      <c r="G1591">
        <v>1497.498404</v>
      </c>
      <c r="H1591">
        <v>0</v>
      </c>
      <c r="I1591">
        <v>0</v>
      </c>
      <c r="J1591">
        <v>2297.498404</v>
      </c>
      <c r="K1591" t="s">
        <v>20716</v>
      </c>
      <c r="L1591" t="s">
        <v>26273</v>
      </c>
      <c r="M1591">
        <v>480</v>
      </c>
      <c r="N1591" t="s">
        <v>20691</v>
      </c>
      <c r="O1591" t="s">
        <v>131</v>
      </c>
      <c r="P1591" t="s">
        <v>20692</v>
      </c>
      <c r="Q1591" t="s">
        <v>20740</v>
      </c>
      <c r="R1591" t="s">
        <v>26290</v>
      </c>
      <c r="S1591" t="s">
        <v>26291</v>
      </c>
      <c r="T1591" t="s">
        <v>26329</v>
      </c>
      <c r="U1591" t="s">
        <v>26330</v>
      </c>
      <c r="V1591" t="s">
        <v>26294</v>
      </c>
      <c r="W1591" t="s">
        <v>25661</v>
      </c>
      <c r="X1591">
        <v>47.05</v>
      </c>
      <c r="Y1591" t="s">
        <v>20700</v>
      </c>
      <c r="Z1591" t="s">
        <v>100</v>
      </c>
      <c r="AA1591" t="s">
        <v>92</v>
      </c>
      <c r="AB1591" t="s">
        <v>277</v>
      </c>
      <c r="AC1591" t="s">
        <v>278</v>
      </c>
      <c r="AD1591" t="s">
        <v>26331</v>
      </c>
      <c r="AE1591" t="s">
        <v>20702</v>
      </c>
      <c r="AF1591">
        <v>31</v>
      </c>
      <c r="AG1591" t="s">
        <v>20703</v>
      </c>
      <c r="AH1591" s="5">
        <v>45071</v>
      </c>
      <c r="AI1591">
        <v>28.23</v>
      </c>
      <c r="AJ1591" t="s">
        <v>113</v>
      </c>
      <c r="AK1591" t="s">
        <v>20690</v>
      </c>
      <c r="AL1591" t="s">
        <v>20704</v>
      </c>
      <c r="AM1591">
        <v>0</v>
      </c>
      <c r="AN1591" t="s">
        <v>20690</v>
      </c>
      <c r="AO1591" t="s">
        <v>20994</v>
      </c>
      <c r="AP1591" t="s">
        <v>20919</v>
      </c>
      <c r="AQ1591" t="s">
        <v>21008</v>
      </c>
      <c r="AR1591" t="s">
        <v>21009</v>
      </c>
      <c r="AS1591" s="5">
        <v>45170</v>
      </c>
      <c r="AT1591" t="s">
        <v>20690</v>
      </c>
      <c r="AU1591" t="s">
        <v>20709</v>
      </c>
      <c r="AV1591" t="s">
        <v>20710</v>
      </c>
      <c r="AX1591" s="6">
        <f>COUNTIFS(拍卖数据!E:E,AA1591,拍卖数据!F:F,AB1591,拍卖数据!O:O,O1591,拍卖数据!P:P,"&gt;"&amp;X1591*0.8,拍卖数据!P:P,"&lt;"&amp;X1591*1.2)</f>
        <v>14</v>
      </c>
      <c r="AY1591">
        <f>COUNTIFS(拍卖数据!E:E,AA1591,拍卖数据!F:F,AB1591,拍卖数据!O:O,O1591,拍卖数据!AN:AN,"机构",拍卖数据!P:P,"&gt;"&amp;X1591*0.8,拍卖数据!P:P,"&lt;"&amp;X1591*1.2)</f>
        <v>9</v>
      </c>
      <c r="AZ1591" s="6">
        <f>COUNTIFS(拍卖数据!E:E,AA1591,拍卖数据!F:F,AB1591,拍卖数据!G:G,AC1591,拍卖数据!O:O,O1591,拍卖数据!AN:AN,"机构",拍卖数据!P:P,"&gt;"&amp;X1591*0.8,拍卖数据!P:P,"&lt;"&amp;X1591*1.2)</f>
        <v>9</v>
      </c>
    </row>
    <row r="1592" hidden="1" spans="1:52">
      <c r="A1592">
        <v>82448</v>
      </c>
      <c r="B1592" t="s">
        <v>26271</v>
      </c>
      <c r="C1592" t="s">
        <v>113</v>
      </c>
      <c r="D1592" t="s">
        <v>26272</v>
      </c>
      <c r="E1592" t="s">
        <v>21019</v>
      </c>
      <c r="F1592">
        <v>800</v>
      </c>
      <c r="G1592">
        <v>1497.498404</v>
      </c>
      <c r="H1592">
        <v>0</v>
      </c>
      <c r="I1592">
        <v>0</v>
      </c>
      <c r="J1592">
        <v>2297.498404</v>
      </c>
      <c r="K1592" t="s">
        <v>20716</v>
      </c>
      <c r="L1592" t="s">
        <v>26273</v>
      </c>
      <c r="M1592">
        <v>480</v>
      </c>
      <c r="N1592" t="s">
        <v>20691</v>
      </c>
      <c r="O1592" t="s">
        <v>131</v>
      </c>
      <c r="P1592" t="s">
        <v>20692</v>
      </c>
      <c r="Q1592" t="s">
        <v>20740</v>
      </c>
      <c r="R1592" t="s">
        <v>26290</v>
      </c>
      <c r="S1592" t="s">
        <v>26291</v>
      </c>
      <c r="T1592" t="s">
        <v>26332</v>
      </c>
      <c r="U1592" t="s">
        <v>26333</v>
      </c>
      <c r="V1592" t="s">
        <v>26294</v>
      </c>
      <c r="W1592" t="s">
        <v>25661</v>
      </c>
      <c r="X1592">
        <v>47.05</v>
      </c>
      <c r="Y1592" t="s">
        <v>20700</v>
      </c>
      <c r="Z1592" t="s">
        <v>100</v>
      </c>
      <c r="AA1592" t="s">
        <v>92</v>
      </c>
      <c r="AB1592" t="s">
        <v>277</v>
      </c>
      <c r="AC1592" t="s">
        <v>278</v>
      </c>
      <c r="AD1592" t="s">
        <v>26334</v>
      </c>
      <c r="AE1592" t="s">
        <v>20702</v>
      </c>
      <c r="AF1592">
        <v>31</v>
      </c>
      <c r="AG1592" t="s">
        <v>20703</v>
      </c>
      <c r="AH1592" s="5">
        <v>45071</v>
      </c>
      <c r="AI1592">
        <v>28.23</v>
      </c>
      <c r="AJ1592" t="s">
        <v>113</v>
      </c>
      <c r="AK1592" t="s">
        <v>20690</v>
      </c>
      <c r="AL1592" t="s">
        <v>20704</v>
      </c>
      <c r="AM1592">
        <v>0</v>
      </c>
      <c r="AN1592" t="s">
        <v>20690</v>
      </c>
      <c r="AO1592" t="s">
        <v>20994</v>
      </c>
      <c r="AP1592" t="s">
        <v>20919</v>
      </c>
      <c r="AQ1592" t="s">
        <v>21008</v>
      </c>
      <c r="AR1592" t="s">
        <v>21009</v>
      </c>
      <c r="AS1592" s="5">
        <v>45170</v>
      </c>
      <c r="AT1592" t="s">
        <v>20690</v>
      </c>
      <c r="AU1592" t="s">
        <v>20709</v>
      </c>
      <c r="AV1592" t="s">
        <v>20710</v>
      </c>
      <c r="AX1592" s="6">
        <f>COUNTIFS(拍卖数据!E:E,AA1592,拍卖数据!F:F,AB1592,拍卖数据!O:O,O1592,拍卖数据!P:P,"&gt;"&amp;X1592*0.8,拍卖数据!P:P,"&lt;"&amp;X1592*1.2)</f>
        <v>14</v>
      </c>
      <c r="AY1592">
        <f>COUNTIFS(拍卖数据!E:E,AA1592,拍卖数据!F:F,AB1592,拍卖数据!O:O,O1592,拍卖数据!AN:AN,"机构",拍卖数据!P:P,"&gt;"&amp;X1592*0.8,拍卖数据!P:P,"&lt;"&amp;X1592*1.2)</f>
        <v>9</v>
      </c>
      <c r="AZ1592" s="6">
        <f>COUNTIFS(拍卖数据!E:E,AA1592,拍卖数据!F:F,AB1592,拍卖数据!G:G,AC1592,拍卖数据!O:O,O1592,拍卖数据!AN:AN,"机构",拍卖数据!P:P,"&gt;"&amp;X1592*0.8,拍卖数据!P:P,"&lt;"&amp;X1592*1.2)</f>
        <v>9</v>
      </c>
    </row>
    <row r="1593" hidden="1" spans="1:52">
      <c r="A1593">
        <v>82449</v>
      </c>
      <c r="B1593" t="s">
        <v>26335</v>
      </c>
      <c r="C1593" t="s">
        <v>113</v>
      </c>
      <c r="D1593" t="s">
        <v>26336</v>
      </c>
      <c r="E1593" t="s">
        <v>22388</v>
      </c>
      <c r="F1593">
        <v>1500</v>
      </c>
      <c r="G1593">
        <v>2802.571317</v>
      </c>
      <c r="H1593">
        <v>0</v>
      </c>
      <c r="I1593">
        <v>0</v>
      </c>
      <c r="J1593">
        <v>4302.571317</v>
      </c>
      <c r="K1593" t="s">
        <v>20716</v>
      </c>
      <c r="L1593" t="s">
        <v>26337</v>
      </c>
      <c r="M1593">
        <v>1000</v>
      </c>
      <c r="N1593" t="s">
        <v>20691</v>
      </c>
      <c r="O1593" t="s">
        <v>131</v>
      </c>
      <c r="P1593" t="s">
        <v>20692</v>
      </c>
      <c r="Q1593" t="s">
        <v>20740</v>
      </c>
      <c r="R1593" t="s">
        <v>26336</v>
      </c>
      <c r="S1593" t="s">
        <v>26338</v>
      </c>
      <c r="T1593" t="s">
        <v>26339</v>
      </c>
      <c r="U1593" t="s">
        <v>26340</v>
      </c>
      <c r="V1593" t="s">
        <v>26341</v>
      </c>
      <c r="W1593" t="s">
        <v>26342</v>
      </c>
      <c r="X1593">
        <v>3528.53</v>
      </c>
      <c r="Y1593" t="s">
        <v>20700</v>
      </c>
      <c r="Z1593" t="s">
        <v>100</v>
      </c>
      <c r="AA1593" t="s">
        <v>92</v>
      </c>
      <c r="AB1593" t="s">
        <v>277</v>
      </c>
      <c r="AC1593" t="s">
        <v>1851</v>
      </c>
      <c r="AD1593" t="s">
        <v>26343</v>
      </c>
      <c r="AE1593" t="s">
        <v>20702</v>
      </c>
      <c r="AF1593">
        <v>1500</v>
      </c>
      <c r="AG1593" t="s">
        <v>20703</v>
      </c>
      <c r="AH1593" s="5">
        <v>45071</v>
      </c>
      <c r="AI1593">
        <v>2117.12</v>
      </c>
      <c r="AJ1593" t="s">
        <v>113</v>
      </c>
      <c r="AK1593" t="s">
        <v>20690</v>
      </c>
      <c r="AL1593" t="s">
        <v>20704</v>
      </c>
      <c r="AM1593" t="s">
        <v>20690</v>
      </c>
      <c r="AN1593" t="s">
        <v>20690</v>
      </c>
      <c r="AO1593" t="s">
        <v>20994</v>
      </c>
      <c r="AP1593" t="s">
        <v>20919</v>
      </c>
      <c r="AQ1593" t="s">
        <v>21008</v>
      </c>
      <c r="AR1593" t="s">
        <v>21009</v>
      </c>
      <c r="AS1593" s="5">
        <v>45170</v>
      </c>
      <c r="AT1593" t="s">
        <v>20690</v>
      </c>
      <c r="AU1593" t="s">
        <v>20709</v>
      </c>
      <c r="AV1593" t="s">
        <v>20710</v>
      </c>
      <c r="AX1593" s="6">
        <f>COUNTIFS(拍卖数据!E:E,AA1593,拍卖数据!F:F,AB1593,拍卖数据!O:O,O1593,拍卖数据!P:P,"&gt;"&amp;X1593*0.8,拍卖数据!P:P,"&lt;"&amp;X1593*1.2)</f>
        <v>0</v>
      </c>
      <c r="AY1593">
        <f>COUNTIFS(拍卖数据!E:E,AA1593,拍卖数据!F:F,AB1593,拍卖数据!O:O,O1593,拍卖数据!AN:AN,"机构",拍卖数据!P:P,"&gt;"&amp;X1593*0.8,拍卖数据!P:P,"&lt;"&amp;X1593*1.2)</f>
        <v>0</v>
      </c>
      <c r="AZ1593" s="6">
        <f>COUNTIFS(拍卖数据!E:E,AA1593,拍卖数据!F:F,AB1593,拍卖数据!G:G,AC1593,拍卖数据!O:O,O1593,拍卖数据!AN:AN,"机构",拍卖数据!P:P,"&gt;"&amp;X1593*0.8,拍卖数据!P:P,"&lt;"&amp;X1593*1.2)</f>
        <v>0</v>
      </c>
    </row>
    <row r="1594" hidden="1" spans="1:52">
      <c r="A1594">
        <v>82450</v>
      </c>
      <c r="B1594" t="s">
        <v>26344</v>
      </c>
      <c r="C1594" t="s">
        <v>113</v>
      </c>
      <c r="D1594" t="s">
        <v>26345</v>
      </c>
      <c r="E1594" t="s">
        <v>26346</v>
      </c>
      <c r="F1594">
        <v>416.951081</v>
      </c>
      <c r="G1594">
        <v>136.674675</v>
      </c>
      <c r="H1594">
        <v>0</v>
      </c>
      <c r="I1594">
        <v>0</v>
      </c>
      <c r="J1594">
        <v>553.625756</v>
      </c>
      <c r="K1594" t="s">
        <v>20716</v>
      </c>
      <c r="L1594" t="s">
        <v>20690</v>
      </c>
      <c r="M1594">
        <v>83.803248</v>
      </c>
      <c r="N1594" t="s">
        <v>20691</v>
      </c>
      <c r="O1594" t="s">
        <v>131</v>
      </c>
      <c r="P1594" t="s">
        <v>20692</v>
      </c>
      <c r="Q1594" t="s">
        <v>20740</v>
      </c>
      <c r="R1594" t="s">
        <v>26345</v>
      </c>
      <c r="S1594" t="s">
        <v>26347</v>
      </c>
      <c r="T1594" t="s">
        <v>26348</v>
      </c>
      <c r="U1594" t="s">
        <v>26349</v>
      </c>
      <c r="V1594" t="s">
        <v>26350</v>
      </c>
      <c r="W1594" t="s">
        <v>26351</v>
      </c>
      <c r="X1594">
        <v>105.53</v>
      </c>
      <c r="Y1594" t="s">
        <v>20700</v>
      </c>
      <c r="Z1594" t="s">
        <v>100</v>
      </c>
      <c r="AA1594" t="s">
        <v>92</v>
      </c>
      <c r="AB1594" t="s">
        <v>277</v>
      </c>
      <c r="AC1594" t="s">
        <v>278</v>
      </c>
      <c r="AD1594" t="s">
        <v>26352</v>
      </c>
      <c r="AE1594" t="s">
        <v>20702</v>
      </c>
      <c r="AF1594">
        <v>480</v>
      </c>
      <c r="AG1594" t="s">
        <v>20703</v>
      </c>
      <c r="AH1594" s="5">
        <v>43002</v>
      </c>
      <c r="AI1594">
        <v>32.08112</v>
      </c>
      <c r="AJ1594" t="s">
        <v>113</v>
      </c>
      <c r="AK1594" t="s">
        <v>20690</v>
      </c>
      <c r="AL1594" t="s">
        <v>20704</v>
      </c>
      <c r="AM1594" t="s">
        <v>20690</v>
      </c>
      <c r="AN1594" t="s">
        <v>20690</v>
      </c>
      <c r="AO1594" t="s">
        <v>20918</v>
      </c>
      <c r="AP1594" t="s">
        <v>20919</v>
      </c>
      <c r="AQ1594" t="s">
        <v>21961</v>
      </c>
      <c r="AR1594" t="s">
        <v>21962</v>
      </c>
      <c r="AS1594" s="5">
        <v>43026</v>
      </c>
      <c r="AT1594" t="s">
        <v>20690</v>
      </c>
      <c r="AU1594" t="s">
        <v>20709</v>
      </c>
      <c r="AV1594" t="s">
        <v>20710</v>
      </c>
      <c r="AX1594" s="6">
        <f>COUNTIFS(拍卖数据!E:E,AA1594,拍卖数据!F:F,AB1594,拍卖数据!O:O,O1594,拍卖数据!P:P,"&gt;"&amp;X1594*0.8,拍卖数据!P:P,"&lt;"&amp;X1594*1.2)</f>
        <v>4</v>
      </c>
      <c r="AY1594">
        <f>COUNTIFS(拍卖数据!E:E,AA1594,拍卖数据!F:F,AB1594,拍卖数据!O:O,O1594,拍卖数据!AN:AN,"机构",拍卖数据!P:P,"&gt;"&amp;X1594*0.8,拍卖数据!P:P,"&lt;"&amp;X1594*1.2)</f>
        <v>0</v>
      </c>
      <c r="AZ1594" s="6">
        <f>COUNTIFS(拍卖数据!E:E,AA1594,拍卖数据!F:F,AB1594,拍卖数据!G:G,AC1594,拍卖数据!O:O,O1594,拍卖数据!AN:AN,"机构",拍卖数据!P:P,"&gt;"&amp;X1594*0.8,拍卖数据!P:P,"&lt;"&amp;X1594*1.2)</f>
        <v>0</v>
      </c>
    </row>
    <row r="1595" hidden="1" spans="1:52">
      <c r="A1595">
        <v>82451</v>
      </c>
      <c r="B1595" t="s">
        <v>26344</v>
      </c>
      <c r="C1595" t="s">
        <v>113</v>
      </c>
      <c r="D1595" t="s">
        <v>26345</v>
      </c>
      <c r="E1595" t="s">
        <v>26346</v>
      </c>
      <c r="F1595">
        <v>416.951081</v>
      </c>
      <c r="G1595">
        <v>136.674675</v>
      </c>
      <c r="H1595">
        <v>0</v>
      </c>
      <c r="I1595">
        <v>0</v>
      </c>
      <c r="J1595">
        <v>553.625756</v>
      </c>
      <c r="K1595" t="s">
        <v>20716</v>
      </c>
      <c r="L1595" t="s">
        <v>20690</v>
      </c>
      <c r="M1595">
        <v>83.803248</v>
      </c>
      <c r="N1595" t="s">
        <v>20691</v>
      </c>
      <c r="O1595" t="s">
        <v>131</v>
      </c>
      <c r="P1595" t="s">
        <v>20692</v>
      </c>
      <c r="Q1595" t="s">
        <v>20740</v>
      </c>
      <c r="R1595" t="s">
        <v>26345</v>
      </c>
      <c r="S1595" t="s">
        <v>26347</v>
      </c>
      <c r="T1595" t="s">
        <v>26353</v>
      </c>
      <c r="U1595" t="s">
        <v>26354</v>
      </c>
      <c r="V1595" t="s">
        <v>26350</v>
      </c>
      <c r="W1595" t="s">
        <v>26355</v>
      </c>
      <c r="X1595">
        <v>134.28</v>
      </c>
      <c r="Y1595" t="s">
        <v>20700</v>
      </c>
      <c r="Z1595" t="s">
        <v>100</v>
      </c>
      <c r="AA1595" t="s">
        <v>92</v>
      </c>
      <c r="AB1595" t="s">
        <v>277</v>
      </c>
      <c r="AC1595" t="s">
        <v>278</v>
      </c>
      <c r="AD1595" t="s">
        <v>26356</v>
      </c>
      <c r="AE1595" t="s">
        <v>20702</v>
      </c>
      <c r="AF1595">
        <v>480</v>
      </c>
      <c r="AG1595" t="s">
        <v>20703</v>
      </c>
      <c r="AH1595" s="5">
        <v>43002</v>
      </c>
      <c r="AI1595">
        <v>49.28076</v>
      </c>
      <c r="AJ1595" t="s">
        <v>113</v>
      </c>
      <c r="AK1595" t="s">
        <v>20690</v>
      </c>
      <c r="AL1595" t="s">
        <v>20704</v>
      </c>
      <c r="AM1595" t="s">
        <v>20690</v>
      </c>
      <c r="AN1595" t="s">
        <v>20690</v>
      </c>
      <c r="AO1595" t="s">
        <v>20918</v>
      </c>
      <c r="AP1595" t="s">
        <v>20919</v>
      </c>
      <c r="AQ1595" t="s">
        <v>21961</v>
      </c>
      <c r="AR1595" t="s">
        <v>21962</v>
      </c>
      <c r="AS1595" s="5">
        <v>43026</v>
      </c>
      <c r="AT1595" t="s">
        <v>20690</v>
      </c>
      <c r="AU1595" t="s">
        <v>20709</v>
      </c>
      <c r="AV1595" t="s">
        <v>20710</v>
      </c>
      <c r="AX1595" s="6">
        <f>COUNTIFS(拍卖数据!E:E,AA1595,拍卖数据!F:F,AB1595,拍卖数据!O:O,O1595,拍卖数据!P:P,"&gt;"&amp;X1595*0.8,拍卖数据!P:P,"&lt;"&amp;X1595*1.2)</f>
        <v>4</v>
      </c>
      <c r="AY1595">
        <f>COUNTIFS(拍卖数据!E:E,AA1595,拍卖数据!F:F,AB1595,拍卖数据!O:O,O1595,拍卖数据!AN:AN,"机构",拍卖数据!P:P,"&gt;"&amp;X1595*0.8,拍卖数据!P:P,"&lt;"&amp;X1595*1.2)</f>
        <v>0</v>
      </c>
      <c r="AZ1595" s="6">
        <f>COUNTIFS(拍卖数据!E:E,AA1595,拍卖数据!F:F,AB1595,拍卖数据!G:G,AC1595,拍卖数据!O:O,O1595,拍卖数据!AN:AN,"机构",拍卖数据!P:P,"&gt;"&amp;X1595*0.8,拍卖数据!P:P,"&lt;"&amp;X1595*1.2)</f>
        <v>0</v>
      </c>
    </row>
    <row r="1596" hidden="1" spans="1:52">
      <c r="A1596">
        <v>82452</v>
      </c>
      <c r="B1596" t="s">
        <v>26344</v>
      </c>
      <c r="C1596" t="s">
        <v>113</v>
      </c>
      <c r="D1596" t="s">
        <v>26345</v>
      </c>
      <c r="E1596" t="s">
        <v>26346</v>
      </c>
      <c r="F1596">
        <v>416.951081</v>
      </c>
      <c r="G1596">
        <v>136.674675</v>
      </c>
      <c r="H1596">
        <v>0</v>
      </c>
      <c r="I1596">
        <v>0</v>
      </c>
      <c r="J1596">
        <v>553.625756</v>
      </c>
      <c r="K1596" t="s">
        <v>20716</v>
      </c>
      <c r="L1596" t="s">
        <v>20690</v>
      </c>
      <c r="M1596">
        <v>83.803248</v>
      </c>
      <c r="N1596" t="s">
        <v>20691</v>
      </c>
      <c r="O1596" t="s">
        <v>131</v>
      </c>
      <c r="P1596" t="s">
        <v>20692</v>
      </c>
      <c r="Q1596" t="s">
        <v>20740</v>
      </c>
      <c r="R1596" t="s">
        <v>26345</v>
      </c>
      <c r="S1596" t="s">
        <v>26347</v>
      </c>
      <c r="T1596" t="s">
        <v>26357</v>
      </c>
      <c r="U1596" t="s">
        <v>26358</v>
      </c>
      <c r="V1596" t="s">
        <v>26350</v>
      </c>
      <c r="W1596" t="s">
        <v>26359</v>
      </c>
      <c r="X1596">
        <v>47.05</v>
      </c>
      <c r="Y1596" t="s">
        <v>20700</v>
      </c>
      <c r="Z1596" t="s">
        <v>100</v>
      </c>
      <c r="AA1596" t="s">
        <v>92</v>
      </c>
      <c r="AB1596" t="s">
        <v>277</v>
      </c>
      <c r="AC1596" t="s">
        <v>278</v>
      </c>
      <c r="AD1596" t="s">
        <v>26360</v>
      </c>
      <c r="AE1596" t="s">
        <v>20702</v>
      </c>
      <c r="AF1596">
        <v>480</v>
      </c>
      <c r="AG1596" t="s">
        <v>20703</v>
      </c>
      <c r="AH1596" s="5">
        <v>43002</v>
      </c>
      <c r="AI1596">
        <v>26.7244</v>
      </c>
      <c r="AJ1596" t="s">
        <v>113</v>
      </c>
      <c r="AK1596" t="s">
        <v>20690</v>
      </c>
      <c r="AL1596" t="s">
        <v>20704</v>
      </c>
      <c r="AM1596" t="s">
        <v>20690</v>
      </c>
      <c r="AN1596" t="s">
        <v>20690</v>
      </c>
      <c r="AO1596" t="s">
        <v>20918</v>
      </c>
      <c r="AP1596" t="s">
        <v>20919</v>
      </c>
      <c r="AQ1596" t="s">
        <v>21961</v>
      </c>
      <c r="AR1596" t="s">
        <v>21962</v>
      </c>
      <c r="AS1596" s="5">
        <v>43026</v>
      </c>
      <c r="AT1596" t="s">
        <v>20690</v>
      </c>
      <c r="AU1596" t="s">
        <v>20709</v>
      </c>
      <c r="AV1596" t="s">
        <v>20710</v>
      </c>
      <c r="AX1596" s="6">
        <f>COUNTIFS(拍卖数据!E:E,AA1596,拍卖数据!F:F,AB1596,拍卖数据!O:O,O1596,拍卖数据!P:P,"&gt;"&amp;X1596*0.8,拍卖数据!P:P,"&lt;"&amp;X1596*1.2)</f>
        <v>14</v>
      </c>
      <c r="AY1596">
        <f>COUNTIFS(拍卖数据!E:E,AA1596,拍卖数据!F:F,AB1596,拍卖数据!O:O,O1596,拍卖数据!AN:AN,"机构",拍卖数据!P:P,"&gt;"&amp;X1596*0.8,拍卖数据!P:P,"&lt;"&amp;X1596*1.2)</f>
        <v>9</v>
      </c>
      <c r="AZ1596" s="6">
        <f>COUNTIFS(拍卖数据!E:E,AA1596,拍卖数据!F:F,AB1596,拍卖数据!G:G,AC1596,拍卖数据!O:O,O1596,拍卖数据!AN:AN,"机构",拍卖数据!P:P,"&gt;"&amp;X1596*0.8,拍卖数据!P:P,"&lt;"&amp;X1596*1.2)</f>
        <v>9</v>
      </c>
    </row>
    <row r="1597" hidden="1" spans="1:52">
      <c r="A1597">
        <v>82453</v>
      </c>
      <c r="B1597" t="s">
        <v>26344</v>
      </c>
      <c r="C1597" t="s">
        <v>113</v>
      </c>
      <c r="D1597" t="s">
        <v>26345</v>
      </c>
      <c r="E1597" t="s">
        <v>26346</v>
      </c>
      <c r="F1597">
        <v>416.951081</v>
      </c>
      <c r="G1597">
        <v>136.674675</v>
      </c>
      <c r="H1597">
        <v>0</v>
      </c>
      <c r="I1597">
        <v>0</v>
      </c>
      <c r="J1597">
        <v>553.625756</v>
      </c>
      <c r="K1597" t="s">
        <v>20716</v>
      </c>
      <c r="L1597" t="s">
        <v>20690</v>
      </c>
      <c r="M1597">
        <v>83.803248</v>
      </c>
      <c r="N1597" t="s">
        <v>20691</v>
      </c>
      <c r="O1597" t="s">
        <v>131</v>
      </c>
      <c r="P1597" t="s">
        <v>20692</v>
      </c>
      <c r="Q1597" t="s">
        <v>20740</v>
      </c>
      <c r="R1597" t="s">
        <v>26345</v>
      </c>
      <c r="S1597" t="s">
        <v>26347</v>
      </c>
      <c r="T1597" t="s">
        <v>26361</v>
      </c>
      <c r="U1597" t="s">
        <v>26362</v>
      </c>
      <c r="V1597" t="s">
        <v>26350</v>
      </c>
      <c r="W1597" t="s">
        <v>26355</v>
      </c>
      <c r="X1597">
        <v>144.51</v>
      </c>
      <c r="Y1597" t="s">
        <v>20700</v>
      </c>
      <c r="Z1597" t="s">
        <v>100</v>
      </c>
      <c r="AA1597" t="s">
        <v>92</v>
      </c>
      <c r="AB1597" t="s">
        <v>277</v>
      </c>
      <c r="AC1597" t="s">
        <v>278</v>
      </c>
      <c r="AD1597" t="s">
        <v>26363</v>
      </c>
      <c r="AE1597" t="s">
        <v>20702</v>
      </c>
      <c r="AF1597">
        <v>480</v>
      </c>
      <c r="AG1597" t="s">
        <v>20703</v>
      </c>
      <c r="AH1597" s="5">
        <v>43002</v>
      </c>
      <c r="AI1597">
        <v>53.03517</v>
      </c>
      <c r="AJ1597" t="s">
        <v>113</v>
      </c>
      <c r="AK1597" t="s">
        <v>20690</v>
      </c>
      <c r="AL1597" t="s">
        <v>20704</v>
      </c>
      <c r="AM1597" t="s">
        <v>20690</v>
      </c>
      <c r="AN1597" t="s">
        <v>20690</v>
      </c>
      <c r="AO1597" t="s">
        <v>20918</v>
      </c>
      <c r="AP1597" t="s">
        <v>20919</v>
      </c>
      <c r="AQ1597" t="s">
        <v>21961</v>
      </c>
      <c r="AR1597" t="s">
        <v>21962</v>
      </c>
      <c r="AS1597" s="5">
        <v>43026</v>
      </c>
      <c r="AT1597" t="s">
        <v>20690</v>
      </c>
      <c r="AU1597" t="s">
        <v>20709</v>
      </c>
      <c r="AV1597" t="s">
        <v>20710</v>
      </c>
      <c r="AX1597" s="6">
        <f>COUNTIFS(拍卖数据!E:E,AA1597,拍卖数据!F:F,AB1597,拍卖数据!O:O,O1597,拍卖数据!P:P,"&gt;"&amp;X1597*0.8,拍卖数据!P:P,"&lt;"&amp;X1597*1.2)</f>
        <v>2</v>
      </c>
      <c r="AY1597">
        <f>COUNTIFS(拍卖数据!E:E,AA1597,拍卖数据!F:F,AB1597,拍卖数据!O:O,O1597,拍卖数据!AN:AN,"机构",拍卖数据!P:P,"&gt;"&amp;X1597*0.8,拍卖数据!P:P,"&lt;"&amp;X1597*1.2)</f>
        <v>0</v>
      </c>
      <c r="AZ1597" s="6">
        <f>COUNTIFS(拍卖数据!E:E,AA1597,拍卖数据!F:F,AB1597,拍卖数据!G:G,AC1597,拍卖数据!O:O,O1597,拍卖数据!AN:AN,"机构",拍卖数据!P:P,"&gt;"&amp;X1597*0.8,拍卖数据!P:P,"&lt;"&amp;X1597*1.2)</f>
        <v>0</v>
      </c>
    </row>
    <row r="1598" hidden="1" spans="1:52">
      <c r="A1598">
        <v>82454</v>
      </c>
      <c r="B1598" t="s">
        <v>26344</v>
      </c>
      <c r="C1598" t="s">
        <v>113</v>
      </c>
      <c r="D1598" t="s">
        <v>26345</v>
      </c>
      <c r="E1598" t="s">
        <v>26346</v>
      </c>
      <c r="F1598">
        <v>416.951081</v>
      </c>
      <c r="G1598">
        <v>136.674675</v>
      </c>
      <c r="H1598">
        <v>0</v>
      </c>
      <c r="I1598">
        <v>0</v>
      </c>
      <c r="J1598">
        <v>553.625756</v>
      </c>
      <c r="K1598" t="s">
        <v>20716</v>
      </c>
      <c r="L1598" t="s">
        <v>20690</v>
      </c>
      <c r="M1598">
        <v>83.803248</v>
      </c>
      <c r="N1598" t="s">
        <v>20691</v>
      </c>
      <c r="O1598" t="s">
        <v>131</v>
      </c>
      <c r="P1598" t="s">
        <v>20692</v>
      </c>
      <c r="Q1598" t="s">
        <v>20740</v>
      </c>
      <c r="R1598" t="s">
        <v>26345</v>
      </c>
      <c r="S1598" t="s">
        <v>26347</v>
      </c>
      <c r="T1598" t="s">
        <v>26364</v>
      </c>
      <c r="U1598" t="s">
        <v>26365</v>
      </c>
      <c r="V1598" t="s">
        <v>26350</v>
      </c>
      <c r="W1598" t="s">
        <v>26359</v>
      </c>
      <c r="X1598">
        <v>47.05</v>
      </c>
      <c r="Y1598" t="s">
        <v>20700</v>
      </c>
      <c r="Z1598" t="s">
        <v>100</v>
      </c>
      <c r="AA1598" t="s">
        <v>92</v>
      </c>
      <c r="AB1598" t="s">
        <v>277</v>
      </c>
      <c r="AC1598" t="s">
        <v>278</v>
      </c>
      <c r="AD1598" t="s">
        <v>26366</v>
      </c>
      <c r="AE1598" t="s">
        <v>20702</v>
      </c>
      <c r="AF1598">
        <v>480</v>
      </c>
      <c r="AG1598" t="s">
        <v>20703</v>
      </c>
      <c r="AH1598" s="5">
        <v>43002</v>
      </c>
      <c r="AI1598">
        <v>26.7244</v>
      </c>
      <c r="AJ1598" t="s">
        <v>113</v>
      </c>
      <c r="AK1598" t="s">
        <v>20690</v>
      </c>
      <c r="AL1598" t="s">
        <v>20704</v>
      </c>
      <c r="AM1598" t="s">
        <v>20690</v>
      </c>
      <c r="AN1598" t="s">
        <v>20690</v>
      </c>
      <c r="AO1598" t="s">
        <v>20918</v>
      </c>
      <c r="AP1598" t="s">
        <v>20919</v>
      </c>
      <c r="AQ1598" t="s">
        <v>21961</v>
      </c>
      <c r="AR1598" t="s">
        <v>21962</v>
      </c>
      <c r="AS1598" s="5">
        <v>43026</v>
      </c>
      <c r="AT1598" t="s">
        <v>20690</v>
      </c>
      <c r="AU1598" t="s">
        <v>20709</v>
      </c>
      <c r="AV1598" t="s">
        <v>20710</v>
      </c>
      <c r="AX1598" s="6">
        <f>COUNTIFS(拍卖数据!E:E,AA1598,拍卖数据!F:F,AB1598,拍卖数据!O:O,O1598,拍卖数据!P:P,"&gt;"&amp;X1598*0.8,拍卖数据!P:P,"&lt;"&amp;X1598*1.2)</f>
        <v>14</v>
      </c>
      <c r="AY1598">
        <f>COUNTIFS(拍卖数据!E:E,AA1598,拍卖数据!F:F,AB1598,拍卖数据!O:O,O1598,拍卖数据!AN:AN,"机构",拍卖数据!P:P,"&gt;"&amp;X1598*0.8,拍卖数据!P:P,"&lt;"&amp;X1598*1.2)</f>
        <v>9</v>
      </c>
      <c r="AZ1598" s="6">
        <f>COUNTIFS(拍卖数据!E:E,AA1598,拍卖数据!F:F,AB1598,拍卖数据!G:G,AC1598,拍卖数据!O:O,O1598,拍卖数据!AN:AN,"机构",拍卖数据!P:P,"&gt;"&amp;X1598*0.8,拍卖数据!P:P,"&lt;"&amp;X1598*1.2)</f>
        <v>9</v>
      </c>
    </row>
    <row r="1599" hidden="1" spans="1:52">
      <c r="A1599">
        <v>82455</v>
      </c>
      <c r="B1599" t="s">
        <v>26344</v>
      </c>
      <c r="C1599" t="s">
        <v>113</v>
      </c>
      <c r="D1599" t="s">
        <v>26345</v>
      </c>
      <c r="E1599" t="s">
        <v>26346</v>
      </c>
      <c r="F1599">
        <v>416.951081</v>
      </c>
      <c r="G1599">
        <v>136.674675</v>
      </c>
      <c r="H1599">
        <v>0</v>
      </c>
      <c r="I1599">
        <v>0</v>
      </c>
      <c r="J1599">
        <v>553.625756</v>
      </c>
      <c r="K1599" t="s">
        <v>20716</v>
      </c>
      <c r="L1599" t="s">
        <v>20690</v>
      </c>
      <c r="M1599">
        <v>83.803248</v>
      </c>
      <c r="N1599" t="s">
        <v>20691</v>
      </c>
      <c r="O1599" t="s">
        <v>131</v>
      </c>
      <c r="P1599" t="s">
        <v>20692</v>
      </c>
      <c r="Q1599" t="s">
        <v>20740</v>
      </c>
      <c r="R1599" t="s">
        <v>26345</v>
      </c>
      <c r="S1599" t="s">
        <v>26347</v>
      </c>
      <c r="T1599" t="s">
        <v>26367</v>
      </c>
      <c r="U1599" t="s">
        <v>26368</v>
      </c>
      <c r="V1599" t="s">
        <v>26350</v>
      </c>
      <c r="W1599" t="s">
        <v>26359</v>
      </c>
      <c r="X1599">
        <v>47.05</v>
      </c>
      <c r="Y1599" t="s">
        <v>20700</v>
      </c>
      <c r="Z1599" t="s">
        <v>100</v>
      </c>
      <c r="AA1599" t="s">
        <v>92</v>
      </c>
      <c r="AB1599" t="s">
        <v>277</v>
      </c>
      <c r="AC1599" t="s">
        <v>278</v>
      </c>
      <c r="AD1599" t="s">
        <v>26369</v>
      </c>
      <c r="AE1599" t="s">
        <v>20702</v>
      </c>
      <c r="AF1599">
        <v>480</v>
      </c>
      <c r="AG1599" t="s">
        <v>20703</v>
      </c>
      <c r="AH1599" s="5">
        <v>43002</v>
      </c>
      <c r="AI1599">
        <v>26.7244</v>
      </c>
      <c r="AJ1599" t="s">
        <v>113</v>
      </c>
      <c r="AK1599" t="s">
        <v>20690</v>
      </c>
      <c r="AL1599" t="s">
        <v>20704</v>
      </c>
      <c r="AM1599" t="s">
        <v>20690</v>
      </c>
      <c r="AN1599" t="s">
        <v>20690</v>
      </c>
      <c r="AO1599" t="s">
        <v>20918</v>
      </c>
      <c r="AP1599" t="s">
        <v>20919</v>
      </c>
      <c r="AQ1599" t="s">
        <v>21961</v>
      </c>
      <c r="AR1599" t="s">
        <v>21962</v>
      </c>
      <c r="AS1599" s="5">
        <v>43026</v>
      </c>
      <c r="AT1599" t="s">
        <v>20690</v>
      </c>
      <c r="AU1599" t="s">
        <v>20709</v>
      </c>
      <c r="AV1599" t="s">
        <v>20710</v>
      </c>
      <c r="AX1599" s="6">
        <f>COUNTIFS(拍卖数据!E:E,AA1599,拍卖数据!F:F,AB1599,拍卖数据!O:O,O1599,拍卖数据!P:P,"&gt;"&amp;X1599*0.8,拍卖数据!P:P,"&lt;"&amp;X1599*1.2)</f>
        <v>14</v>
      </c>
      <c r="AY1599">
        <f>COUNTIFS(拍卖数据!E:E,AA1599,拍卖数据!F:F,AB1599,拍卖数据!O:O,O1599,拍卖数据!AN:AN,"机构",拍卖数据!P:P,"&gt;"&amp;X1599*0.8,拍卖数据!P:P,"&lt;"&amp;X1599*1.2)</f>
        <v>9</v>
      </c>
      <c r="AZ1599" s="6">
        <f>COUNTIFS(拍卖数据!E:E,AA1599,拍卖数据!F:F,AB1599,拍卖数据!G:G,AC1599,拍卖数据!O:O,O1599,拍卖数据!AN:AN,"机构",拍卖数据!P:P,"&gt;"&amp;X1599*0.8,拍卖数据!P:P,"&lt;"&amp;X1599*1.2)</f>
        <v>9</v>
      </c>
    </row>
    <row r="1600" hidden="1" spans="1:52">
      <c r="A1600">
        <v>82456</v>
      </c>
      <c r="B1600" t="s">
        <v>26344</v>
      </c>
      <c r="C1600" t="s">
        <v>113</v>
      </c>
      <c r="D1600" t="s">
        <v>26345</v>
      </c>
      <c r="E1600" t="s">
        <v>26346</v>
      </c>
      <c r="F1600">
        <v>416.951081</v>
      </c>
      <c r="G1600">
        <v>136.674675</v>
      </c>
      <c r="H1600">
        <v>0</v>
      </c>
      <c r="I1600">
        <v>0</v>
      </c>
      <c r="J1600">
        <v>553.625756</v>
      </c>
      <c r="K1600" t="s">
        <v>20716</v>
      </c>
      <c r="L1600" t="s">
        <v>20690</v>
      </c>
      <c r="M1600">
        <v>83.803248</v>
      </c>
      <c r="N1600" t="s">
        <v>20691</v>
      </c>
      <c r="O1600" t="s">
        <v>131</v>
      </c>
      <c r="P1600" t="s">
        <v>20692</v>
      </c>
      <c r="Q1600" t="s">
        <v>20740</v>
      </c>
      <c r="R1600" t="s">
        <v>26345</v>
      </c>
      <c r="S1600" t="s">
        <v>26347</v>
      </c>
      <c r="T1600" t="s">
        <v>26370</v>
      </c>
      <c r="U1600" t="s">
        <v>26371</v>
      </c>
      <c r="V1600" t="s">
        <v>26350</v>
      </c>
      <c r="W1600" t="s">
        <v>26351</v>
      </c>
      <c r="X1600">
        <v>93.13</v>
      </c>
      <c r="Y1600" t="s">
        <v>20700</v>
      </c>
      <c r="Z1600" t="s">
        <v>100</v>
      </c>
      <c r="AA1600" t="s">
        <v>92</v>
      </c>
      <c r="AB1600" t="s">
        <v>277</v>
      </c>
      <c r="AC1600" t="s">
        <v>278</v>
      </c>
      <c r="AD1600" t="s">
        <v>26372</v>
      </c>
      <c r="AE1600" t="s">
        <v>20702</v>
      </c>
      <c r="AF1600">
        <v>480</v>
      </c>
      <c r="AG1600" t="s">
        <v>20703</v>
      </c>
      <c r="AH1600" s="5">
        <v>43002</v>
      </c>
      <c r="AI1600">
        <v>28.31152</v>
      </c>
      <c r="AJ1600" t="s">
        <v>113</v>
      </c>
      <c r="AK1600" t="s">
        <v>20690</v>
      </c>
      <c r="AL1600" t="s">
        <v>20704</v>
      </c>
      <c r="AM1600" t="s">
        <v>20690</v>
      </c>
      <c r="AN1600" t="s">
        <v>20690</v>
      </c>
      <c r="AO1600" t="s">
        <v>20918</v>
      </c>
      <c r="AP1600" t="s">
        <v>20919</v>
      </c>
      <c r="AQ1600" t="s">
        <v>21961</v>
      </c>
      <c r="AR1600" t="s">
        <v>21962</v>
      </c>
      <c r="AS1600" s="5">
        <v>43026</v>
      </c>
      <c r="AT1600" t="s">
        <v>20690</v>
      </c>
      <c r="AU1600" t="s">
        <v>20709</v>
      </c>
      <c r="AV1600" t="s">
        <v>20710</v>
      </c>
      <c r="AX1600" s="6">
        <f>COUNTIFS(拍卖数据!E:E,AA1600,拍卖数据!F:F,AB1600,拍卖数据!O:O,O1600,拍卖数据!P:P,"&gt;"&amp;X1600*0.8,拍卖数据!P:P,"&lt;"&amp;X1600*1.2)</f>
        <v>3</v>
      </c>
      <c r="AY1600">
        <f>COUNTIFS(拍卖数据!E:E,AA1600,拍卖数据!F:F,AB1600,拍卖数据!O:O,O1600,拍卖数据!AN:AN,"机构",拍卖数据!P:P,"&gt;"&amp;X1600*0.8,拍卖数据!P:P,"&lt;"&amp;X1600*1.2)</f>
        <v>0</v>
      </c>
      <c r="AZ1600" s="6">
        <f>COUNTIFS(拍卖数据!E:E,AA1600,拍卖数据!F:F,AB1600,拍卖数据!G:G,AC1600,拍卖数据!O:O,O1600,拍卖数据!AN:AN,"机构",拍卖数据!P:P,"&gt;"&amp;X1600*0.8,拍卖数据!P:P,"&lt;"&amp;X1600*1.2)</f>
        <v>0</v>
      </c>
    </row>
    <row r="1601" hidden="1" spans="1:52">
      <c r="A1601">
        <v>82457</v>
      </c>
      <c r="B1601" t="s">
        <v>26344</v>
      </c>
      <c r="C1601" t="s">
        <v>113</v>
      </c>
      <c r="D1601" t="s">
        <v>26345</v>
      </c>
      <c r="E1601" t="s">
        <v>26346</v>
      </c>
      <c r="F1601">
        <v>416.951081</v>
      </c>
      <c r="G1601">
        <v>136.674675</v>
      </c>
      <c r="H1601">
        <v>0</v>
      </c>
      <c r="I1601">
        <v>0</v>
      </c>
      <c r="J1601">
        <v>553.625756</v>
      </c>
      <c r="K1601" t="s">
        <v>20716</v>
      </c>
      <c r="L1601" t="s">
        <v>20690</v>
      </c>
      <c r="M1601">
        <v>83.803248</v>
      </c>
      <c r="N1601" t="s">
        <v>20691</v>
      </c>
      <c r="O1601" t="s">
        <v>131</v>
      </c>
      <c r="P1601" t="s">
        <v>20692</v>
      </c>
      <c r="Q1601" t="s">
        <v>20740</v>
      </c>
      <c r="R1601" t="s">
        <v>26345</v>
      </c>
      <c r="S1601" t="s">
        <v>26347</v>
      </c>
      <c r="T1601" t="s">
        <v>26373</v>
      </c>
      <c r="U1601" t="s">
        <v>26374</v>
      </c>
      <c r="V1601" t="s">
        <v>26350</v>
      </c>
      <c r="W1601" t="s">
        <v>26351</v>
      </c>
      <c r="X1601">
        <v>152.9</v>
      </c>
      <c r="Y1601" t="s">
        <v>20700</v>
      </c>
      <c r="Z1601" t="s">
        <v>100</v>
      </c>
      <c r="AA1601" t="s">
        <v>92</v>
      </c>
      <c r="AB1601" t="s">
        <v>277</v>
      </c>
      <c r="AC1601" t="s">
        <v>278</v>
      </c>
      <c r="AD1601" t="s">
        <v>26375</v>
      </c>
      <c r="AE1601" t="s">
        <v>20702</v>
      </c>
      <c r="AF1601">
        <v>480</v>
      </c>
      <c r="AG1601" t="s">
        <v>20703</v>
      </c>
      <c r="AH1601" s="5">
        <v>43002</v>
      </c>
      <c r="AI1601">
        <v>46.4816</v>
      </c>
      <c r="AJ1601" t="s">
        <v>113</v>
      </c>
      <c r="AK1601" t="s">
        <v>20690</v>
      </c>
      <c r="AL1601" t="s">
        <v>20704</v>
      </c>
      <c r="AM1601" t="s">
        <v>20690</v>
      </c>
      <c r="AN1601" t="s">
        <v>20690</v>
      </c>
      <c r="AO1601" t="s">
        <v>20918</v>
      </c>
      <c r="AP1601" t="s">
        <v>20919</v>
      </c>
      <c r="AQ1601" t="s">
        <v>21961</v>
      </c>
      <c r="AR1601" t="s">
        <v>21962</v>
      </c>
      <c r="AS1601" s="5">
        <v>43026</v>
      </c>
      <c r="AT1601" t="s">
        <v>20690</v>
      </c>
      <c r="AU1601" t="s">
        <v>20709</v>
      </c>
      <c r="AV1601" t="s">
        <v>20710</v>
      </c>
      <c r="AX1601" s="6">
        <f>COUNTIFS(拍卖数据!E:E,AA1601,拍卖数据!F:F,AB1601,拍卖数据!O:O,O1601,拍卖数据!P:P,"&gt;"&amp;X1601*0.8,拍卖数据!P:P,"&lt;"&amp;X1601*1.2)</f>
        <v>2</v>
      </c>
      <c r="AY1601">
        <f>COUNTIFS(拍卖数据!E:E,AA1601,拍卖数据!F:F,AB1601,拍卖数据!O:O,O1601,拍卖数据!AN:AN,"机构",拍卖数据!P:P,"&gt;"&amp;X1601*0.8,拍卖数据!P:P,"&lt;"&amp;X1601*1.2)</f>
        <v>0</v>
      </c>
      <c r="AZ1601" s="6">
        <f>COUNTIFS(拍卖数据!E:E,AA1601,拍卖数据!F:F,AB1601,拍卖数据!G:G,AC1601,拍卖数据!O:O,O1601,拍卖数据!AN:AN,"机构",拍卖数据!P:P,"&gt;"&amp;X1601*0.8,拍卖数据!P:P,"&lt;"&amp;X1601*1.2)</f>
        <v>0</v>
      </c>
    </row>
    <row r="1602" hidden="1" spans="1:52">
      <c r="A1602">
        <v>82458</v>
      </c>
      <c r="B1602" t="s">
        <v>26376</v>
      </c>
      <c r="C1602" t="s">
        <v>113</v>
      </c>
      <c r="D1602" t="s">
        <v>26377</v>
      </c>
      <c r="E1602" t="s">
        <v>23282</v>
      </c>
      <c r="F1602">
        <v>131.750697</v>
      </c>
      <c r="G1602">
        <v>46.677944</v>
      </c>
      <c r="H1602">
        <v>0</v>
      </c>
      <c r="I1602">
        <v>0</v>
      </c>
      <c r="J1602">
        <v>178.428641</v>
      </c>
      <c r="K1602" t="s">
        <v>20716</v>
      </c>
      <c r="L1602" t="s">
        <v>20690</v>
      </c>
      <c r="M1602">
        <v>28.423947</v>
      </c>
      <c r="N1602" t="s">
        <v>20691</v>
      </c>
      <c r="O1602" t="s">
        <v>131</v>
      </c>
      <c r="P1602" t="s">
        <v>20692</v>
      </c>
      <c r="Q1602" t="s">
        <v>20740</v>
      </c>
      <c r="R1602" t="s">
        <v>26378</v>
      </c>
      <c r="S1602" t="s">
        <v>26379</v>
      </c>
      <c r="T1602" t="s">
        <v>26380</v>
      </c>
      <c r="U1602" t="s">
        <v>26381</v>
      </c>
      <c r="V1602" t="s">
        <v>26382</v>
      </c>
      <c r="W1602" t="s">
        <v>23364</v>
      </c>
      <c r="X1602">
        <v>270.14</v>
      </c>
      <c r="Y1602" t="s">
        <v>20700</v>
      </c>
      <c r="Z1602" t="s">
        <v>100</v>
      </c>
      <c r="AA1602" t="s">
        <v>92</v>
      </c>
      <c r="AB1602" t="s">
        <v>277</v>
      </c>
      <c r="AC1602" t="s">
        <v>278</v>
      </c>
      <c r="AD1602" t="s">
        <v>26383</v>
      </c>
      <c r="AE1602" t="s">
        <v>20702</v>
      </c>
      <c r="AF1602">
        <v>380</v>
      </c>
      <c r="AG1602" t="s">
        <v>20703</v>
      </c>
      <c r="AH1602" s="5">
        <v>43689</v>
      </c>
      <c r="AI1602">
        <v>324.17</v>
      </c>
      <c r="AJ1602" t="s">
        <v>113</v>
      </c>
      <c r="AK1602" t="s">
        <v>20690</v>
      </c>
      <c r="AL1602" t="s">
        <v>20704</v>
      </c>
      <c r="AM1602" t="s">
        <v>20690</v>
      </c>
      <c r="AN1602" t="s">
        <v>20690</v>
      </c>
      <c r="AO1602" t="s">
        <v>20918</v>
      </c>
      <c r="AP1602" t="s">
        <v>20919</v>
      </c>
      <c r="AQ1602" t="s">
        <v>20920</v>
      </c>
      <c r="AR1602" t="s">
        <v>20921</v>
      </c>
      <c r="AS1602" s="5">
        <v>43795</v>
      </c>
      <c r="AT1602" t="s">
        <v>20690</v>
      </c>
      <c r="AU1602" t="s">
        <v>20709</v>
      </c>
      <c r="AV1602" t="s">
        <v>20710</v>
      </c>
      <c r="AX1602" s="6">
        <f>COUNTIFS(拍卖数据!E:E,AA1602,拍卖数据!F:F,AB1602,拍卖数据!O:O,O1602,拍卖数据!P:P,"&gt;"&amp;X1602*0.8,拍卖数据!P:P,"&lt;"&amp;X1602*1.2)</f>
        <v>1</v>
      </c>
      <c r="AY1602">
        <f>COUNTIFS(拍卖数据!E:E,AA1602,拍卖数据!F:F,AB1602,拍卖数据!O:O,O1602,拍卖数据!AN:AN,"机构",拍卖数据!P:P,"&gt;"&amp;X1602*0.8,拍卖数据!P:P,"&lt;"&amp;X1602*1.2)</f>
        <v>0</v>
      </c>
      <c r="AZ1602" s="6">
        <f>COUNTIFS(拍卖数据!E:E,AA1602,拍卖数据!F:F,AB1602,拍卖数据!G:G,AC1602,拍卖数据!O:O,O1602,拍卖数据!AN:AN,"机构",拍卖数据!P:P,"&gt;"&amp;X1602*0.8,拍卖数据!P:P,"&lt;"&amp;X1602*1.2)</f>
        <v>0</v>
      </c>
    </row>
    <row r="1603" hidden="1" spans="1:52">
      <c r="A1603">
        <v>82460</v>
      </c>
      <c r="B1603" t="s">
        <v>26384</v>
      </c>
      <c r="C1603" t="s">
        <v>113</v>
      </c>
      <c r="D1603" t="s">
        <v>26385</v>
      </c>
      <c r="E1603" t="s">
        <v>26386</v>
      </c>
      <c r="F1603">
        <v>210</v>
      </c>
      <c r="G1603">
        <v>19.811553</v>
      </c>
      <c r="H1603">
        <v>0</v>
      </c>
      <c r="I1603">
        <v>0</v>
      </c>
      <c r="J1603">
        <v>229.811553</v>
      </c>
      <c r="K1603" t="s">
        <v>20716</v>
      </c>
      <c r="L1603" t="s">
        <v>20690</v>
      </c>
      <c r="M1603">
        <v>99.568966</v>
      </c>
      <c r="N1603" t="s">
        <v>20691</v>
      </c>
      <c r="O1603" t="s">
        <v>131</v>
      </c>
      <c r="P1603" t="s">
        <v>20692</v>
      </c>
      <c r="Q1603" t="s">
        <v>20740</v>
      </c>
      <c r="R1603" t="s">
        <v>26378</v>
      </c>
      <c r="S1603" t="s">
        <v>26387</v>
      </c>
      <c r="T1603" t="s">
        <v>26388</v>
      </c>
      <c r="U1603" t="s">
        <v>26389</v>
      </c>
      <c r="V1603" t="s">
        <v>26390</v>
      </c>
      <c r="W1603" t="s">
        <v>23829</v>
      </c>
      <c r="X1603">
        <v>141.1</v>
      </c>
      <c r="Y1603" t="s">
        <v>20700</v>
      </c>
      <c r="Z1603" t="s">
        <v>100</v>
      </c>
      <c r="AA1603" t="s">
        <v>92</v>
      </c>
      <c r="AB1603" t="s">
        <v>277</v>
      </c>
      <c r="AC1603" t="s">
        <v>278</v>
      </c>
      <c r="AD1603" t="s">
        <v>26391</v>
      </c>
      <c r="AE1603" t="s">
        <v>20702</v>
      </c>
      <c r="AF1603">
        <v>70</v>
      </c>
      <c r="AG1603" t="s">
        <v>20703</v>
      </c>
      <c r="AH1603" s="5">
        <v>43689</v>
      </c>
      <c r="AI1603">
        <v>105.83</v>
      </c>
      <c r="AJ1603" t="s">
        <v>113</v>
      </c>
      <c r="AK1603" t="s">
        <v>20690</v>
      </c>
      <c r="AL1603" t="s">
        <v>20704</v>
      </c>
      <c r="AM1603" t="s">
        <v>20690</v>
      </c>
      <c r="AN1603" t="s">
        <v>20690</v>
      </c>
      <c r="AO1603" t="s">
        <v>20918</v>
      </c>
      <c r="AP1603" t="s">
        <v>20919</v>
      </c>
      <c r="AQ1603" t="s">
        <v>20920</v>
      </c>
      <c r="AR1603" t="s">
        <v>20921</v>
      </c>
      <c r="AS1603" s="5">
        <v>43795</v>
      </c>
      <c r="AT1603" t="s">
        <v>20690</v>
      </c>
      <c r="AU1603" t="s">
        <v>20709</v>
      </c>
      <c r="AV1603" t="s">
        <v>20710</v>
      </c>
      <c r="AX1603" s="6">
        <f>COUNTIFS(拍卖数据!E:E,AA1603,拍卖数据!F:F,AB1603,拍卖数据!O:O,O1603,拍卖数据!P:P,"&gt;"&amp;X1603*0.8,拍卖数据!P:P,"&lt;"&amp;X1603*1.2)</f>
        <v>2</v>
      </c>
      <c r="AY1603">
        <f>COUNTIFS(拍卖数据!E:E,AA1603,拍卖数据!F:F,AB1603,拍卖数据!O:O,O1603,拍卖数据!AN:AN,"机构",拍卖数据!P:P,"&gt;"&amp;X1603*0.8,拍卖数据!P:P,"&lt;"&amp;X1603*1.2)</f>
        <v>0</v>
      </c>
      <c r="AZ1603" s="6">
        <f>COUNTIFS(拍卖数据!E:E,AA1603,拍卖数据!F:F,AB1603,拍卖数据!G:G,AC1603,拍卖数据!O:O,O1603,拍卖数据!AN:AN,"机构",拍卖数据!P:P,"&gt;"&amp;X1603*0.8,拍卖数据!P:P,"&lt;"&amp;X1603*1.2)</f>
        <v>0</v>
      </c>
    </row>
    <row r="1604" hidden="1" spans="1:52">
      <c r="A1604">
        <v>82461</v>
      </c>
      <c r="B1604" t="s">
        <v>26384</v>
      </c>
      <c r="C1604" t="s">
        <v>113</v>
      </c>
      <c r="D1604" t="s">
        <v>26385</v>
      </c>
      <c r="E1604" t="s">
        <v>26386</v>
      </c>
      <c r="F1604">
        <v>210</v>
      </c>
      <c r="G1604">
        <v>19.811553</v>
      </c>
      <c r="H1604">
        <v>0</v>
      </c>
      <c r="I1604">
        <v>0</v>
      </c>
      <c r="J1604">
        <v>229.811553</v>
      </c>
      <c r="K1604" t="s">
        <v>20716</v>
      </c>
      <c r="L1604" t="s">
        <v>20690</v>
      </c>
      <c r="M1604">
        <v>99.568966</v>
      </c>
      <c r="N1604" t="s">
        <v>20691</v>
      </c>
      <c r="O1604" t="s">
        <v>131</v>
      </c>
      <c r="P1604" t="s">
        <v>20692</v>
      </c>
      <c r="Q1604" t="s">
        <v>20740</v>
      </c>
      <c r="R1604" t="s">
        <v>26378</v>
      </c>
      <c r="S1604" t="s">
        <v>26387</v>
      </c>
      <c r="T1604" t="s">
        <v>26392</v>
      </c>
      <c r="U1604" t="s">
        <v>26393</v>
      </c>
      <c r="V1604" t="s">
        <v>26394</v>
      </c>
      <c r="W1604" t="s">
        <v>23829</v>
      </c>
      <c r="X1604">
        <v>588.93</v>
      </c>
      <c r="Y1604" t="s">
        <v>20700</v>
      </c>
      <c r="Z1604" t="s">
        <v>100</v>
      </c>
      <c r="AA1604" t="s">
        <v>92</v>
      </c>
      <c r="AB1604" t="s">
        <v>277</v>
      </c>
      <c r="AC1604" t="s">
        <v>278</v>
      </c>
      <c r="AD1604" t="s">
        <v>26395</v>
      </c>
      <c r="AE1604" t="s">
        <v>20702</v>
      </c>
      <c r="AF1604">
        <v>320</v>
      </c>
      <c r="AG1604" t="s">
        <v>20703</v>
      </c>
      <c r="AH1604" s="5">
        <v>43689</v>
      </c>
      <c r="AI1604">
        <v>441.7</v>
      </c>
      <c r="AJ1604" t="s">
        <v>113</v>
      </c>
      <c r="AK1604" t="s">
        <v>20690</v>
      </c>
      <c r="AL1604" t="s">
        <v>20704</v>
      </c>
      <c r="AM1604" t="s">
        <v>20690</v>
      </c>
      <c r="AN1604" t="s">
        <v>20690</v>
      </c>
      <c r="AO1604" t="s">
        <v>20918</v>
      </c>
      <c r="AP1604" t="s">
        <v>20919</v>
      </c>
      <c r="AQ1604" t="s">
        <v>20920</v>
      </c>
      <c r="AR1604" t="s">
        <v>20921</v>
      </c>
      <c r="AS1604" s="5">
        <v>43795</v>
      </c>
      <c r="AT1604" t="s">
        <v>20690</v>
      </c>
      <c r="AU1604" t="s">
        <v>20709</v>
      </c>
      <c r="AV1604" t="s">
        <v>20710</v>
      </c>
      <c r="AX1604" s="6">
        <f>COUNTIFS(拍卖数据!E:E,AA1604,拍卖数据!F:F,AB1604,拍卖数据!O:O,O1604,拍卖数据!P:P,"&gt;"&amp;X1604*0.8,拍卖数据!P:P,"&lt;"&amp;X1604*1.2)</f>
        <v>1</v>
      </c>
      <c r="AY1604">
        <f>COUNTIFS(拍卖数据!E:E,AA1604,拍卖数据!F:F,AB1604,拍卖数据!O:O,O1604,拍卖数据!AN:AN,"机构",拍卖数据!P:P,"&gt;"&amp;X1604*0.8,拍卖数据!P:P,"&lt;"&amp;X1604*1.2)</f>
        <v>0</v>
      </c>
      <c r="AZ1604" s="6">
        <f>COUNTIFS(拍卖数据!E:E,AA1604,拍卖数据!F:F,AB1604,拍卖数据!G:G,AC1604,拍卖数据!O:O,O1604,拍卖数据!AN:AN,"机构",拍卖数据!P:P,"&gt;"&amp;X1604*0.8,拍卖数据!P:P,"&lt;"&amp;X1604*1.2)</f>
        <v>0</v>
      </c>
    </row>
    <row r="1605" hidden="1" spans="1:52">
      <c r="A1605">
        <v>82462</v>
      </c>
      <c r="B1605" t="s">
        <v>26396</v>
      </c>
      <c r="C1605" t="s">
        <v>113</v>
      </c>
      <c r="D1605" t="s">
        <v>26385</v>
      </c>
      <c r="E1605" t="s">
        <v>26386</v>
      </c>
      <c r="F1605">
        <v>270</v>
      </c>
      <c r="G1605">
        <v>24.120249</v>
      </c>
      <c r="H1605">
        <v>0</v>
      </c>
      <c r="I1605">
        <v>0</v>
      </c>
      <c r="J1605">
        <v>294.120249</v>
      </c>
      <c r="K1605" t="s">
        <v>20716</v>
      </c>
      <c r="L1605" t="s">
        <v>20690</v>
      </c>
      <c r="M1605">
        <v>128.017241</v>
      </c>
      <c r="N1605" t="s">
        <v>20691</v>
      </c>
      <c r="O1605" t="s">
        <v>131</v>
      </c>
      <c r="P1605" t="s">
        <v>20692</v>
      </c>
      <c r="Q1605" t="s">
        <v>20740</v>
      </c>
      <c r="R1605" t="s">
        <v>26378</v>
      </c>
      <c r="S1605" t="s">
        <v>26387</v>
      </c>
      <c r="T1605" t="s">
        <v>26397</v>
      </c>
      <c r="U1605" t="s">
        <v>26398</v>
      </c>
      <c r="V1605" t="s">
        <v>26399</v>
      </c>
      <c r="W1605" t="s">
        <v>23829</v>
      </c>
      <c r="X1605">
        <v>134.96</v>
      </c>
      <c r="Y1605" t="s">
        <v>20700</v>
      </c>
      <c r="Z1605" t="s">
        <v>100</v>
      </c>
      <c r="AA1605" t="s">
        <v>92</v>
      </c>
      <c r="AB1605" t="s">
        <v>277</v>
      </c>
      <c r="AC1605" t="s">
        <v>278</v>
      </c>
      <c r="AD1605" t="s">
        <v>26400</v>
      </c>
      <c r="AE1605" t="s">
        <v>20702</v>
      </c>
      <c r="AF1605">
        <v>70</v>
      </c>
      <c r="AG1605" t="s">
        <v>20703</v>
      </c>
      <c r="AH1605" s="5">
        <v>43689</v>
      </c>
      <c r="AI1605">
        <v>101.22</v>
      </c>
      <c r="AJ1605" t="s">
        <v>113</v>
      </c>
      <c r="AK1605" t="s">
        <v>20690</v>
      </c>
      <c r="AL1605" t="s">
        <v>20704</v>
      </c>
      <c r="AM1605" t="s">
        <v>20690</v>
      </c>
      <c r="AN1605" t="s">
        <v>20690</v>
      </c>
      <c r="AO1605" t="s">
        <v>20918</v>
      </c>
      <c r="AP1605" t="s">
        <v>20919</v>
      </c>
      <c r="AQ1605" t="s">
        <v>20920</v>
      </c>
      <c r="AR1605" t="s">
        <v>20921</v>
      </c>
      <c r="AS1605" s="5">
        <v>43795</v>
      </c>
      <c r="AT1605" t="s">
        <v>20690</v>
      </c>
      <c r="AU1605" t="s">
        <v>20709</v>
      </c>
      <c r="AV1605" t="s">
        <v>20710</v>
      </c>
      <c r="AX1605" s="6">
        <f>COUNTIFS(拍卖数据!E:E,AA1605,拍卖数据!F:F,AB1605,拍卖数据!O:O,O1605,拍卖数据!P:P,"&gt;"&amp;X1605*0.8,拍卖数据!P:P,"&lt;"&amp;X1605*1.2)</f>
        <v>4</v>
      </c>
      <c r="AY1605">
        <f>COUNTIFS(拍卖数据!E:E,AA1605,拍卖数据!F:F,AB1605,拍卖数据!O:O,O1605,拍卖数据!AN:AN,"机构",拍卖数据!P:P,"&gt;"&amp;X1605*0.8,拍卖数据!P:P,"&lt;"&amp;X1605*1.2)</f>
        <v>0</v>
      </c>
      <c r="AZ1605" s="6">
        <f>COUNTIFS(拍卖数据!E:E,AA1605,拍卖数据!F:F,AB1605,拍卖数据!G:G,AC1605,拍卖数据!O:O,O1605,拍卖数据!AN:AN,"机构",拍卖数据!P:P,"&gt;"&amp;X1605*0.8,拍卖数据!P:P,"&lt;"&amp;X1605*1.2)</f>
        <v>0</v>
      </c>
    </row>
    <row r="1606" hidden="1" spans="1:52">
      <c r="A1606">
        <v>82463</v>
      </c>
      <c r="B1606" t="s">
        <v>26396</v>
      </c>
      <c r="C1606" t="s">
        <v>113</v>
      </c>
      <c r="D1606" t="s">
        <v>26385</v>
      </c>
      <c r="E1606" t="s">
        <v>26386</v>
      </c>
      <c r="F1606">
        <v>270</v>
      </c>
      <c r="G1606">
        <v>24.120249</v>
      </c>
      <c r="H1606">
        <v>0</v>
      </c>
      <c r="I1606">
        <v>0</v>
      </c>
      <c r="J1606">
        <v>294.120249</v>
      </c>
      <c r="K1606" t="s">
        <v>20716</v>
      </c>
      <c r="L1606" t="s">
        <v>20690</v>
      </c>
      <c r="M1606">
        <v>128.017241</v>
      </c>
      <c r="N1606" t="s">
        <v>20691</v>
      </c>
      <c r="O1606" t="s">
        <v>131</v>
      </c>
      <c r="P1606" t="s">
        <v>20692</v>
      </c>
      <c r="Q1606" t="s">
        <v>20740</v>
      </c>
      <c r="R1606" t="s">
        <v>26378</v>
      </c>
      <c r="S1606" t="s">
        <v>26387</v>
      </c>
      <c r="T1606" t="s">
        <v>26401</v>
      </c>
      <c r="U1606" t="s">
        <v>26402</v>
      </c>
      <c r="V1606" t="s">
        <v>26403</v>
      </c>
      <c r="W1606" t="s">
        <v>23829</v>
      </c>
      <c r="X1606">
        <v>149.69</v>
      </c>
      <c r="Y1606" t="s">
        <v>20700</v>
      </c>
      <c r="Z1606" t="s">
        <v>100</v>
      </c>
      <c r="AA1606" t="s">
        <v>92</v>
      </c>
      <c r="AB1606" t="s">
        <v>277</v>
      </c>
      <c r="AC1606" t="s">
        <v>278</v>
      </c>
      <c r="AD1606" t="s">
        <v>26404</v>
      </c>
      <c r="AE1606" t="s">
        <v>20702</v>
      </c>
      <c r="AF1606">
        <v>70</v>
      </c>
      <c r="AG1606" t="s">
        <v>20703</v>
      </c>
      <c r="AH1606" s="5">
        <v>43689</v>
      </c>
      <c r="AI1606">
        <v>112.27</v>
      </c>
      <c r="AJ1606" t="s">
        <v>113</v>
      </c>
      <c r="AK1606" t="s">
        <v>20690</v>
      </c>
      <c r="AL1606" t="s">
        <v>20704</v>
      </c>
      <c r="AM1606" t="s">
        <v>20690</v>
      </c>
      <c r="AN1606" t="s">
        <v>20690</v>
      </c>
      <c r="AO1606" t="s">
        <v>20918</v>
      </c>
      <c r="AP1606" t="s">
        <v>20919</v>
      </c>
      <c r="AQ1606" t="s">
        <v>20920</v>
      </c>
      <c r="AR1606" t="s">
        <v>20921</v>
      </c>
      <c r="AS1606" s="5">
        <v>43795</v>
      </c>
      <c r="AT1606" t="s">
        <v>20690</v>
      </c>
      <c r="AU1606" t="s">
        <v>20709</v>
      </c>
      <c r="AV1606" t="s">
        <v>20710</v>
      </c>
      <c r="AX1606" s="6">
        <f>COUNTIFS(拍卖数据!E:E,AA1606,拍卖数据!F:F,AB1606,拍卖数据!O:O,O1606,拍卖数据!P:P,"&gt;"&amp;X1606*0.8,拍卖数据!P:P,"&lt;"&amp;X1606*1.2)</f>
        <v>2</v>
      </c>
      <c r="AY1606">
        <f>COUNTIFS(拍卖数据!E:E,AA1606,拍卖数据!F:F,AB1606,拍卖数据!O:O,O1606,拍卖数据!AN:AN,"机构",拍卖数据!P:P,"&gt;"&amp;X1606*0.8,拍卖数据!P:P,"&lt;"&amp;X1606*1.2)</f>
        <v>0</v>
      </c>
      <c r="AZ1606" s="6">
        <f>COUNTIFS(拍卖数据!E:E,AA1606,拍卖数据!F:F,AB1606,拍卖数据!G:G,AC1606,拍卖数据!O:O,O1606,拍卖数据!AN:AN,"机构",拍卖数据!P:P,"&gt;"&amp;X1606*0.8,拍卖数据!P:P,"&lt;"&amp;X1606*1.2)</f>
        <v>0</v>
      </c>
    </row>
    <row r="1607" hidden="1" spans="1:52">
      <c r="A1607">
        <v>82464</v>
      </c>
      <c r="B1607" t="s">
        <v>26405</v>
      </c>
      <c r="C1607" t="s">
        <v>113</v>
      </c>
      <c r="D1607" t="s">
        <v>26385</v>
      </c>
      <c r="E1607" t="s">
        <v>26386</v>
      </c>
      <c r="F1607">
        <v>100</v>
      </c>
      <c r="G1607">
        <v>8.927848</v>
      </c>
      <c r="H1607">
        <v>0</v>
      </c>
      <c r="I1607">
        <v>0</v>
      </c>
      <c r="J1607">
        <v>108.927848</v>
      </c>
      <c r="K1607" t="s">
        <v>20716</v>
      </c>
      <c r="L1607" t="s">
        <v>20690</v>
      </c>
      <c r="M1607">
        <v>47.413793</v>
      </c>
      <c r="N1607" t="s">
        <v>20691</v>
      </c>
      <c r="O1607" t="s">
        <v>131</v>
      </c>
      <c r="P1607" t="s">
        <v>20692</v>
      </c>
      <c r="Q1607" t="s">
        <v>20740</v>
      </c>
      <c r="R1607" t="s">
        <v>26378</v>
      </c>
      <c r="S1607" t="s">
        <v>26387</v>
      </c>
      <c r="T1607" t="s">
        <v>26406</v>
      </c>
      <c r="U1607" t="s">
        <v>26407</v>
      </c>
      <c r="V1607" t="s">
        <v>26408</v>
      </c>
      <c r="W1607" t="s">
        <v>23829</v>
      </c>
      <c r="X1607">
        <v>297.85</v>
      </c>
      <c r="Y1607" t="s">
        <v>20700</v>
      </c>
      <c r="Z1607" t="s">
        <v>100</v>
      </c>
      <c r="AA1607" t="s">
        <v>92</v>
      </c>
      <c r="AB1607" t="s">
        <v>277</v>
      </c>
      <c r="AC1607" t="s">
        <v>278</v>
      </c>
      <c r="AD1607" t="s">
        <v>26409</v>
      </c>
      <c r="AE1607" t="s">
        <v>20702</v>
      </c>
      <c r="AF1607">
        <v>160</v>
      </c>
      <c r="AG1607" t="s">
        <v>20703</v>
      </c>
      <c r="AH1607" s="5">
        <v>43689</v>
      </c>
      <c r="AI1607">
        <v>223.46</v>
      </c>
      <c r="AJ1607" t="s">
        <v>113</v>
      </c>
      <c r="AK1607" t="s">
        <v>20690</v>
      </c>
      <c r="AL1607" t="s">
        <v>20704</v>
      </c>
      <c r="AM1607" t="s">
        <v>20690</v>
      </c>
      <c r="AN1607" t="s">
        <v>20690</v>
      </c>
      <c r="AO1607" t="s">
        <v>20918</v>
      </c>
      <c r="AP1607" t="s">
        <v>20919</v>
      </c>
      <c r="AQ1607" t="s">
        <v>20920</v>
      </c>
      <c r="AR1607" t="s">
        <v>20921</v>
      </c>
      <c r="AS1607" s="5">
        <v>43795</v>
      </c>
      <c r="AT1607" t="s">
        <v>20690</v>
      </c>
      <c r="AU1607" t="s">
        <v>20709</v>
      </c>
      <c r="AV1607" t="s">
        <v>20710</v>
      </c>
      <c r="AX1607" s="6">
        <f>COUNTIFS(拍卖数据!E:E,AA1607,拍卖数据!F:F,AB1607,拍卖数据!O:O,O1607,拍卖数据!P:P,"&gt;"&amp;X1607*0.8,拍卖数据!P:P,"&lt;"&amp;X1607*1.2)</f>
        <v>0</v>
      </c>
      <c r="AY1607">
        <f>COUNTIFS(拍卖数据!E:E,AA1607,拍卖数据!F:F,AB1607,拍卖数据!O:O,O1607,拍卖数据!AN:AN,"机构",拍卖数据!P:P,"&gt;"&amp;X1607*0.8,拍卖数据!P:P,"&lt;"&amp;X1607*1.2)</f>
        <v>0</v>
      </c>
      <c r="AZ1607" s="6">
        <f>COUNTIFS(拍卖数据!E:E,AA1607,拍卖数据!F:F,AB1607,拍卖数据!G:G,AC1607,拍卖数据!O:O,O1607,拍卖数据!AN:AN,"机构",拍卖数据!P:P,"&gt;"&amp;X1607*0.8,拍卖数据!P:P,"&lt;"&amp;X1607*1.2)</f>
        <v>0</v>
      </c>
    </row>
    <row r="1608" hidden="1" spans="1:52">
      <c r="A1608">
        <v>82465</v>
      </c>
      <c r="B1608" t="s">
        <v>26405</v>
      </c>
      <c r="C1608" t="s">
        <v>113</v>
      </c>
      <c r="D1608" t="s">
        <v>26385</v>
      </c>
      <c r="E1608" t="s">
        <v>26386</v>
      </c>
      <c r="F1608">
        <v>100</v>
      </c>
      <c r="G1608">
        <v>8.927848</v>
      </c>
      <c r="H1608">
        <v>0</v>
      </c>
      <c r="I1608">
        <v>0</v>
      </c>
      <c r="J1608">
        <v>108.927848</v>
      </c>
      <c r="K1608" t="s">
        <v>20716</v>
      </c>
      <c r="L1608" t="s">
        <v>20690</v>
      </c>
      <c r="M1608">
        <v>47.413793</v>
      </c>
      <c r="N1608" t="s">
        <v>20691</v>
      </c>
      <c r="O1608" t="s">
        <v>131</v>
      </c>
      <c r="P1608" t="s">
        <v>20692</v>
      </c>
      <c r="Q1608" t="s">
        <v>20740</v>
      </c>
      <c r="R1608" t="s">
        <v>26378</v>
      </c>
      <c r="S1608" t="s">
        <v>26387</v>
      </c>
      <c r="T1608" t="s">
        <v>26410</v>
      </c>
      <c r="U1608" t="s">
        <v>26411</v>
      </c>
      <c r="V1608" t="s">
        <v>26412</v>
      </c>
      <c r="W1608" t="s">
        <v>23829</v>
      </c>
      <c r="X1608">
        <v>128.83</v>
      </c>
      <c r="Y1608" t="s">
        <v>20700</v>
      </c>
      <c r="Z1608" t="s">
        <v>100</v>
      </c>
      <c r="AA1608" t="s">
        <v>92</v>
      </c>
      <c r="AB1608" t="s">
        <v>277</v>
      </c>
      <c r="AC1608" t="s">
        <v>278</v>
      </c>
      <c r="AD1608" t="s">
        <v>26413</v>
      </c>
      <c r="AE1608" t="s">
        <v>20702</v>
      </c>
      <c r="AF1608">
        <v>70</v>
      </c>
      <c r="AG1608" t="s">
        <v>20703</v>
      </c>
      <c r="AH1608" s="5">
        <v>43689</v>
      </c>
      <c r="AI1608">
        <v>96.62</v>
      </c>
      <c r="AJ1608" t="s">
        <v>113</v>
      </c>
      <c r="AK1608" t="s">
        <v>20690</v>
      </c>
      <c r="AL1608" t="s">
        <v>20704</v>
      </c>
      <c r="AM1608" t="s">
        <v>20690</v>
      </c>
      <c r="AN1608" t="s">
        <v>20690</v>
      </c>
      <c r="AO1608" t="s">
        <v>20918</v>
      </c>
      <c r="AP1608" t="s">
        <v>20919</v>
      </c>
      <c r="AQ1608" t="s">
        <v>20920</v>
      </c>
      <c r="AR1608" t="s">
        <v>20921</v>
      </c>
      <c r="AS1608" s="5">
        <v>43795</v>
      </c>
      <c r="AT1608" t="s">
        <v>20690</v>
      </c>
      <c r="AU1608" t="s">
        <v>20709</v>
      </c>
      <c r="AV1608" t="s">
        <v>20710</v>
      </c>
      <c r="AX1608" s="6">
        <f>COUNTIFS(拍卖数据!E:E,AA1608,拍卖数据!F:F,AB1608,拍卖数据!O:O,O1608,拍卖数据!P:P,"&gt;"&amp;X1608*0.8,拍卖数据!P:P,"&lt;"&amp;X1608*1.2)</f>
        <v>4</v>
      </c>
      <c r="AY1608">
        <f>COUNTIFS(拍卖数据!E:E,AA1608,拍卖数据!F:F,AB1608,拍卖数据!O:O,O1608,拍卖数据!AN:AN,"机构",拍卖数据!P:P,"&gt;"&amp;X1608*0.8,拍卖数据!P:P,"&lt;"&amp;X1608*1.2)</f>
        <v>0</v>
      </c>
      <c r="AZ1608" s="6">
        <f>COUNTIFS(拍卖数据!E:E,AA1608,拍卖数据!F:F,AB1608,拍卖数据!G:G,AC1608,拍卖数据!O:O,O1608,拍卖数据!AN:AN,"机构",拍卖数据!P:P,"&gt;"&amp;X1608*0.8,拍卖数据!P:P,"&lt;"&amp;X1608*1.2)</f>
        <v>0</v>
      </c>
    </row>
    <row r="1609" hidden="1" spans="1:52">
      <c r="A1609">
        <v>82466</v>
      </c>
      <c r="B1609" t="s">
        <v>26405</v>
      </c>
      <c r="C1609" t="s">
        <v>113</v>
      </c>
      <c r="D1609" t="s">
        <v>26385</v>
      </c>
      <c r="E1609" t="s">
        <v>26386</v>
      </c>
      <c r="F1609">
        <v>100</v>
      </c>
      <c r="G1609">
        <v>8.927848</v>
      </c>
      <c r="H1609">
        <v>0</v>
      </c>
      <c r="I1609">
        <v>0</v>
      </c>
      <c r="J1609">
        <v>108.927848</v>
      </c>
      <c r="K1609" t="s">
        <v>20716</v>
      </c>
      <c r="L1609" t="s">
        <v>20690</v>
      </c>
      <c r="M1609">
        <v>47.413793</v>
      </c>
      <c r="N1609" t="s">
        <v>20691</v>
      </c>
      <c r="O1609" t="s">
        <v>131</v>
      </c>
      <c r="P1609" t="s">
        <v>20692</v>
      </c>
      <c r="Q1609" t="s">
        <v>20740</v>
      </c>
      <c r="R1609" t="s">
        <v>26378</v>
      </c>
      <c r="S1609" t="s">
        <v>26387</v>
      </c>
      <c r="T1609" t="s">
        <v>26414</v>
      </c>
      <c r="U1609" t="s">
        <v>26415</v>
      </c>
      <c r="V1609" t="s">
        <v>26416</v>
      </c>
      <c r="W1609" t="s">
        <v>23829</v>
      </c>
      <c r="X1609">
        <v>141.1</v>
      </c>
      <c r="Y1609" t="s">
        <v>20700</v>
      </c>
      <c r="Z1609" t="s">
        <v>100</v>
      </c>
      <c r="AA1609" t="s">
        <v>92</v>
      </c>
      <c r="AB1609" t="s">
        <v>277</v>
      </c>
      <c r="AC1609" t="s">
        <v>278</v>
      </c>
      <c r="AD1609" t="s">
        <v>26417</v>
      </c>
      <c r="AE1609" t="s">
        <v>20702</v>
      </c>
      <c r="AF1609">
        <v>70</v>
      </c>
      <c r="AG1609" t="s">
        <v>20703</v>
      </c>
      <c r="AH1609" s="5">
        <v>43689</v>
      </c>
      <c r="AI1609">
        <v>105.83</v>
      </c>
      <c r="AJ1609" t="s">
        <v>113</v>
      </c>
      <c r="AK1609" t="s">
        <v>20690</v>
      </c>
      <c r="AL1609" t="s">
        <v>20704</v>
      </c>
      <c r="AM1609" t="s">
        <v>20690</v>
      </c>
      <c r="AN1609" t="s">
        <v>20690</v>
      </c>
      <c r="AO1609" t="s">
        <v>20918</v>
      </c>
      <c r="AP1609" t="s">
        <v>20919</v>
      </c>
      <c r="AQ1609" t="s">
        <v>20920</v>
      </c>
      <c r="AR1609" t="s">
        <v>20921</v>
      </c>
      <c r="AS1609" s="5">
        <v>43795</v>
      </c>
      <c r="AT1609" t="s">
        <v>20690</v>
      </c>
      <c r="AU1609" t="s">
        <v>20709</v>
      </c>
      <c r="AV1609" t="s">
        <v>20710</v>
      </c>
      <c r="AX1609" s="6">
        <f>COUNTIFS(拍卖数据!E:E,AA1609,拍卖数据!F:F,AB1609,拍卖数据!O:O,O1609,拍卖数据!P:P,"&gt;"&amp;X1609*0.8,拍卖数据!P:P,"&lt;"&amp;X1609*1.2)</f>
        <v>2</v>
      </c>
      <c r="AY1609">
        <f>COUNTIFS(拍卖数据!E:E,AA1609,拍卖数据!F:F,AB1609,拍卖数据!O:O,O1609,拍卖数据!AN:AN,"机构",拍卖数据!P:P,"&gt;"&amp;X1609*0.8,拍卖数据!P:P,"&lt;"&amp;X1609*1.2)</f>
        <v>0</v>
      </c>
      <c r="AZ1609" s="6">
        <f>COUNTIFS(拍卖数据!E:E,AA1609,拍卖数据!F:F,AB1609,拍卖数据!G:G,AC1609,拍卖数据!O:O,O1609,拍卖数据!AN:AN,"机构",拍卖数据!P:P,"&gt;"&amp;X1609*0.8,拍卖数据!P:P,"&lt;"&amp;X1609*1.2)</f>
        <v>0</v>
      </c>
    </row>
    <row r="1610" hidden="1" spans="1:52">
      <c r="A1610">
        <v>82468</v>
      </c>
      <c r="B1610" t="s">
        <v>26418</v>
      </c>
      <c r="C1610" t="s">
        <v>113</v>
      </c>
      <c r="D1610" t="s">
        <v>26419</v>
      </c>
      <c r="E1610" t="s">
        <v>26420</v>
      </c>
      <c r="F1610">
        <v>997.5</v>
      </c>
      <c r="G1610">
        <v>378.102375</v>
      </c>
      <c r="H1610">
        <v>0</v>
      </c>
      <c r="I1610">
        <v>0</v>
      </c>
      <c r="J1610">
        <v>1375.602375</v>
      </c>
      <c r="K1610" t="s">
        <v>20716</v>
      </c>
      <c r="L1610" t="s">
        <v>20690</v>
      </c>
      <c r="M1610">
        <v>519.669141</v>
      </c>
      <c r="N1610" t="s">
        <v>21010</v>
      </c>
      <c r="O1610" t="s">
        <v>2213</v>
      </c>
      <c r="P1610" t="s">
        <v>2213</v>
      </c>
      <c r="Q1610" t="s">
        <v>20740</v>
      </c>
      <c r="R1610" t="s">
        <v>26419</v>
      </c>
      <c r="S1610" t="s">
        <v>26421</v>
      </c>
      <c r="T1610" t="s">
        <v>26422</v>
      </c>
      <c r="U1610" t="s">
        <v>26423</v>
      </c>
      <c r="V1610" t="s">
        <v>26424</v>
      </c>
      <c r="W1610" t="s">
        <v>26425</v>
      </c>
      <c r="X1610">
        <v>63388.9</v>
      </c>
      <c r="Y1610" t="s">
        <v>20700</v>
      </c>
      <c r="Z1610" t="s">
        <v>100</v>
      </c>
      <c r="AA1610" t="s">
        <v>92</v>
      </c>
      <c r="AB1610" t="s">
        <v>277</v>
      </c>
      <c r="AC1610" t="s">
        <v>14988</v>
      </c>
      <c r="AD1610" t="s">
        <v>26426</v>
      </c>
      <c r="AE1610" t="s">
        <v>20702</v>
      </c>
      <c r="AF1610">
        <v>2000</v>
      </c>
      <c r="AG1610" t="s">
        <v>20703</v>
      </c>
      <c r="AH1610" s="5">
        <v>43002</v>
      </c>
      <c r="AI1610">
        <v>1540.35</v>
      </c>
      <c r="AJ1610" t="s">
        <v>113</v>
      </c>
      <c r="AK1610" t="s">
        <v>20690</v>
      </c>
      <c r="AL1610" t="s">
        <v>20704</v>
      </c>
      <c r="AM1610" t="s">
        <v>20690</v>
      </c>
      <c r="AN1610" t="s">
        <v>20690</v>
      </c>
      <c r="AO1610" t="s">
        <v>20918</v>
      </c>
      <c r="AP1610" t="s">
        <v>20919</v>
      </c>
      <c r="AQ1610" t="s">
        <v>21961</v>
      </c>
      <c r="AR1610" t="s">
        <v>21962</v>
      </c>
      <c r="AS1610" s="5">
        <v>43026</v>
      </c>
      <c r="AT1610" t="s">
        <v>20690</v>
      </c>
      <c r="AU1610" t="s">
        <v>20709</v>
      </c>
      <c r="AV1610" t="s">
        <v>20710</v>
      </c>
      <c r="AX1610" s="6">
        <f>COUNTIFS(拍卖数据!E:E,AA1610,拍卖数据!F:F,AB1610,拍卖数据!O:O,O1610,拍卖数据!P:P,"&gt;"&amp;X1610*0.8,拍卖数据!P:P,"&lt;"&amp;X1610*1.2)</f>
        <v>0</v>
      </c>
      <c r="AY1610">
        <f>COUNTIFS(拍卖数据!E:E,AA1610,拍卖数据!F:F,AB1610,拍卖数据!O:O,O1610,拍卖数据!AN:AN,"机构",拍卖数据!P:P,"&gt;"&amp;X1610*0.8,拍卖数据!P:P,"&lt;"&amp;X1610*1.2)</f>
        <v>0</v>
      </c>
      <c r="AZ1610" s="6">
        <f>COUNTIFS(拍卖数据!E:E,AA1610,拍卖数据!F:F,AB1610,拍卖数据!G:G,AC1610,拍卖数据!O:O,O1610,拍卖数据!AN:AN,"机构",拍卖数据!P:P,"&gt;"&amp;X1610*0.8,拍卖数据!P:P,"&lt;"&amp;X1610*1.2)</f>
        <v>0</v>
      </c>
    </row>
    <row r="1611" hidden="1" spans="1:52">
      <c r="A1611">
        <v>82469</v>
      </c>
      <c r="B1611" t="s">
        <v>26427</v>
      </c>
      <c r="C1611" t="s">
        <v>113</v>
      </c>
      <c r="D1611" t="s">
        <v>26428</v>
      </c>
      <c r="E1611" t="s">
        <v>26429</v>
      </c>
      <c r="F1611">
        <v>759.978093</v>
      </c>
      <c r="G1611">
        <v>26.644208</v>
      </c>
      <c r="H1611">
        <v>0</v>
      </c>
      <c r="I1611">
        <v>0</v>
      </c>
      <c r="J1611">
        <v>786.622301</v>
      </c>
      <c r="K1611" t="s">
        <v>20716</v>
      </c>
      <c r="L1611" t="s">
        <v>20690</v>
      </c>
      <c r="M1611">
        <v>590.638093</v>
      </c>
      <c r="N1611" t="s">
        <v>20691</v>
      </c>
      <c r="O1611" t="s">
        <v>131</v>
      </c>
      <c r="P1611" t="s">
        <v>20739</v>
      </c>
      <c r="Q1611" t="s">
        <v>20740</v>
      </c>
      <c r="R1611" t="s">
        <v>26430</v>
      </c>
      <c r="S1611" t="s">
        <v>26431</v>
      </c>
      <c r="T1611" t="s">
        <v>26432</v>
      </c>
      <c r="U1611" t="s">
        <v>26433</v>
      </c>
      <c r="V1611" t="s">
        <v>26434</v>
      </c>
      <c r="W1611" t="s">
        <v>26435</v>
      </c>
      <c r="X1611">
        <v>1034.27</v>
      </c>
      <c r="Y1611" t="s">
        <v>20700</v>
      </c>
      <c r="Z1611" t="s">
        <v>100</v>
      </c>
      <c r="AA1611" t="s">
        <v>92</v>
      </c>
      <c r="AB1611" t="s">
        <v>277</v>
      </c>
      <c r="AC1611" t="s">
        <v>278</v>
      </c>
      <c r="AD1611" t="s">
        <v>26436</v>
      </c>
      <c r="AE1611" t="s">
        <v>20702</v>
      </c>
      <c r="AF1611">
        <v>778.5</v>
      </c>
      <c r="AG1611" t="s">
        <v>20703</v>
      </c>
      <c r="AH1611" s="5">
        <v>43700</v>
      </c>
      <c r="AI1611">
        <v>827.42</v>
      </c>
      <c r="AJ1611" t="s">
        <v>113</v>
      </c>
      <c r="AK1611" t="s">
        <v>20690</v>
      </c>
      <c r="AL1611" t="s">
        <v>20704</v>
      </c>
      <c r="AM1611" t="s">
        <v>20690</v>
      </c>
      <c r="AN1611" t="s">
        <v>20690</v>
      </c>
      <c r="AO1611" t="s">
        <v>22182</v>
      </c>
      <c r="AP1611" t="s">
        <v>20919</v>
      </c>
      <c r="AQ1611" t="s">
        <v>22183</v>
      </c>
      <c r="AR1611" t="s">
        <v>22184</v>
      </c>
      <c r="AS1611" s="5">
        <v>43791</v>
      </c>
      <c r="AT1611" t="s">
        <v>20690</v>
      </c>
      <c r="AU1611" t="s">
        <v>20709</v>
      </c>
      <c r="AV1611" t="s">
        <v>20710</v>
      </c>
      <c r="AX1611" s="6">
        <f>COUNTIFS(拍卖数据!E:E,AA1611,拍卖数据!F:F,AB1611,拍卖数据!O:O,O1611,拍卖数据!P:P,"&gt;"&amp;X1611*0.8,拍卖数据!P:P,"&lt;"&amp;X1611*1.2)</f>
        <v>0</v>
      </c>
      <c r="AY1611">
        <f>COUNTIFS(拍卖数据!E:E,AA1611,拍卖数据!F:F,AB1611,拍卖数据!O:O,O1611,拍卖数据!AN:AN,"机构",拍卖数据!P:P,"&gt;"&amp;X1611*0.8,拍卖数据!P:P,"&lt;"&amp;X1611*1.2)</f>
        <v>0</v>
      </c>
      <c r="AZ1611" s="6">
        <f>COUNTIFS(拍卖数据!E:E,AA1611,拍卖数据!F:F,AB1611,拍卖数据!G:G,AC1611,拍卖数据!O:O,O1611,拍卖数据!AN:AN,"机构",拍卖数据!P:P,"&gt;"&amp;X1611*0.8,拍卖数据!P:P,"&lt;"&amp;X1611*1.2)</f>
        <v>0</v>
      </c>
    </row>
    <row r="1612" hidden="1" spans="1:52">
      <c r="A1612">
        <v>82470</v>
      </c>
      <c r="B1612" t="s">
        <v>26427</v>
      </c>
      <c r="C1612" t="s">
        <v>113</v>
      </c>
      <c r="D1612" t="s">
        <v>26428</v>
      </c>
      <c r="E1612" t="s">
        <v>26429</v>
      </c>
      <c r="F1612">
        <v>759.978093</v>
      </c>
      <c r="G1612">
        <v>26.644208</v>
      </c>
      <c r="H1612">
        <v>0</v>
      </c>
      <c r="I1612">
        <v>0</v>
      </c>
      <c r="J1612">
        <v>786.622301</v>
      </c>
      <c r="K1612" t="s">
        <v>20716</v>
      </c>
      <c r="L1612" t="s">
        <v>20690</v>
      </c>
      <c r="M1612">
        <v>590.638093</v>
      </c>
      <c r="N1612" t="s">
        <v>20691</v>
      </c>
      <c r="O1612" t="s">
        <v>131</v>
      </c>
      <c r="P1612" t="s">
        <v>20739</v>
      </c>
      <c r="Q1612" t="s">
        <v>20740</v>
      </c>
      <c r="R1612" t="s">
        <v>26430</v>
      </c>
      <c r="S1612" t="s">
        <v>26431</v>
      </c>
      <c r="T1612" t="s">
        <v>26437</v>
      </c>
      <c r="U1612" t="s">
        <v>26438</v>
      </c>
      <c r="V1612" t="s">
        <v>26439</v>
      </c>
      <c r="W1612" t="s">
        <v>26440</v>
      </c>
      <c r="X1612">
        <v>1066.2</v>
      </c>
      <c r="Y1612" t="s">
        <v>20700</v>
      </c>
      <c r="Z1612" t="s">
        <v>100</v>
      </c>
      <c r="AA1612" t="s">
        <v>92</v>
      </c>
      <c r="AB1612" t="s">
        <v>277</v>
      </c>
      <c r="AC1612" t="s">
        <v>278</v>
      </c>
      <c r="AD1612" t="s">
        <v>26441</v>
      </c>
      <c r="AE1612" t="s">
        <v>20702</v>
      </c>
      <c r="AF1612">
        <v>710.3</v>
      </c>
      <c r="AG1612" t="s">
        <v>20703</v>
      </c>
      <c r="AH1612" s="5">
        <v>43700</v>
      </c>
      <c r="AI1612">
        <v>682.37</v>
      </c>
      <c r="AJ1612" t="s">
        <v>113</v>
      </c>
      <c r="AK1612" t="s">
        <v>20690</v>
      </c>
      <c r="AL1612" t="s">
        <v>20704</v>
      </c>
      <c r="AM1612" t="s">
        <v>20690</v>
      </c>
      <c r="AN1612" t="s">
        <v>20690</v>
      </c>
      <c r="AO1612" t="s">
        <v>22182</v>
      </c>
      <c r="AP1612" t="s">
        <v>20919</v>
      </c>
      <c r="AQ1612" t="s">
        <v>22183</v>
      </c>
      <c r="AR1612" t="s">
        <v>22184</v>
      </c>
      <c r="AS1612" s="5">
        <v>43791</v>
      </c>
      <c r="AT1612" t="s">
        <v>20690</v>
      </c>
      <c r="AU1612" t="s">
        <v>20709</v>
      </c>
      <c r="AV1612" t="s">
        <v>20710</v>
      </c>
      <c r="AX1612" s="6">
        <f>COUNTIFS(拍卖数据!E:E,AA1612,拍卖数据!F:F,AB1612,拍卖数据!O:O,O1612,拍卖数据!P:P,"&gt;"&amp;X1612*0.8,拍卖数据!P:P,"&lt;"&amp;X1612*1.2)</f>
        <v>0</v>
      </c>
      <c r="AY1612">
        <f>COUNTIFS(拍卖数据!E:E,AA1612,拍卖数据!F:F,AB1612,拍卖数据!O:O,O1612,拍卖数据!AN:AN,"机构",拍卖数据!P:P,"&gt;"&amp;X1612*0.8,拍卖数据!P:P,"&lt;"&amp;X1612*1.2)</f>
        <v>0</v>
      </c>
      <c r="AZ1612" s="6">
        <f>COUNTIFS(拍卖数据!E:E,AA1612,拍卖数据!F:F,AB1612,拍卖数据!G:G,AC1612,拍卖数据!O:O,O1612,拍卖数据!AN:AN,"机构",拍卖数据!P:P,"&gt;"&amp;X1612*0.8,拍卖数据!P:P,"&lt;"&amp;X1612*1.2)</f>
        <v>0</v>
      </c>
    </row>
    <row r="1613" hidden="1" spans="1:52">
      <c r="A1613">
        <v>82472</v>
      </c>
      <c r="B1613" t="s">
        <v>26442</v>
      </c>
      <c r="C1613" t="s">
        <v>113</v>
      </c>
      <c r="D1613" t="s">
        <v>26443</v>
      </c>
      <c r="E1613" t="s">
        <v>21019</v>
      </c>
      <c r="F1613">
        <v>595.064702</v>
      </c>
      <c r="G1613">
        <v>1175.802916</v>
      </c>
      <c r="H1613">
        <v>0</v>
      </c>
      <c r="I1613">
        <v>0</v>
      </c>
      <c r="J1613">
        <v>1770.867618</v>
      </c>
      <c r="K1613" t="s">
        <v>20716</v>
      </c>
      <c r="L1613" t="s">
        <v>26444</v>
      </c>
      <c r="M1613">
        <v>595</v>
      </c>
      <c r="N1613" t="s">
        <v>20691</v>
      </c>
      <c r="O1613" t="s">
        <v>5889</v>
      </c>
      <c r="P1613" t="s">
        <v>22805</v>
      </c>
      <c r="Q1613" t="s">
        <v>20740</v>
      </c>
      <c r="R1613" t="s">
        <v>26445</v>
      </c>
      <c r="S1613" t="s">
        <v>26446</v>
      </c>
      <c r="T1613" t="s">
        <v>26447</v>
      </c>
      <c r="U1613" t="s">
        <v>26448</v>
      </c>
      <c r="V1613" t="s">
        <v>26449</v>
      </c>
      <c r="W1613" t="s">
        <v>25661</v>
      </c>
      <c r="X1613">
        <v>2472.77</v>
      </c>
      <c r="Y1613" t="s">
        <v>20700</v>
      </c>
      <c r="Z1613" t="s">
        <v>100</v>
      </c>
      <c r="AA1613" t="s">
        <v>92</v>
      </c>
      <c r="AB1613" t="s">
        <v>277</v>
      </c>
      <c r="AC1613" t="s">
        <v>278</v>
      </c>
      <c r="AD1613" t="s">
        <v>26450</v>
      </c>
      <c r="AE1613" t="s">
        <v>20702</v>
      </c>
      <c r="AF1613">
        <v>800</v>
      </c>
      <c r="AG1613" t="s">
        <v>20703</v>
      </c>
      <c r="AH1613" s="5">
        <v>45071</v>
      </c>
      <c r="AI1613">
        <v>1236.39</v>
      </c>
      <c r="AJ1613" t="s">
        <v>113</v>
      </c>
      <c r="AK1613" t="s">
        <v>20690</v>
      </c>
      <c r="AL1613" t="s">
        <v>20704</v>
      </c>
      <c r="AM1613" t="s">
        <v>20690</v>
      </c>
      <c r="AN1613" t="s">
        <v>20690</v>
      </c>
      <c r="AO1613" t="s">
        <v>20994</v>
      </c>
      <c r="AP1613" t="s">
        <v>20919</v>
      </c>
      <c r="AQ1613" t="s">
        <v>21008</v>
      </c>
      <c r="AR1613" t="s">
        <v>21009</v>
      </c>
      <c r="AS1613" s="5">
        <v>45170</v>
      </c>
      <c r="AT1613" t="s">
        <v>20690</v>
      </c>
      <c r="AU1613" t="s">
        <v>20709</v>
      </c>
      <c r="AV1613" t="s">
        <v>20710</v>
      </c>
      <c r="AX1613" s="6">
        <f>COUNTIFS(拍卖数据!E:E,AA1613,拍卖数据!F:F,AB1613,拍卖数据!O:O,O1613,拍卖数据!P:P,"&gt;"&amp;X1613*0.8,拍卖数据!P:P,"&lt;"&amp;X1613*1.2)</f>
        <v>0</v>
      </c>
      <c r="AY1613">
        <f>COUNTIFS(拍卖数据!E:E,AA1613,拍卖数据!F:F,AB1613,拍卖数据!O:O,O1613,拍卖数据!AN:AN,"机构",拍卖数据!P:P,"&gt;"&amp;X1613*0.8,拍卖数据!P:P,"&lt;"&amp;X1613*1.2)</f>
        <v>0</v>
      </c>
      <c r="AZ1613" s="6">
        <f>COUNTIFS(拍卖数据!E:E,AA1613,拍卖数据!F:F,AB1613,拍卖数据!G:G,AC1613,拍卖数据!O:O,O1613,拍卖数据!AN:AN,"机构",拍卖数据!P:P,"&gt;"&amp;X1613*0.8,拍卖数据!P:P,"&lt;"&amp;X1613*1.2)</f>
        <v>0</v>
      </c>
    </row>
    <row r="1614" hidden="1" spans="1:52">
      <c r="A1614">
        <v>91015</v>
      </c>
      <c r="B1614" t="s">
        <v>26451</v>
      </c>
      <c r="C1614" t="s">
        <v>113</v>
      </c>
      <c r="D1614" t="s">
        <v>26452</v>
      </c>
      <c r="E1614" t="s">
        <v>22617</v>
      </c>
      <c r="F1614">
        <v>21108.824895</v>
      </c>
      <c r="G1614">
        <v>11254.598935</v>
      </c>
      <c r="H1614">
        <v>24.47</v>
      </c>
      <c r="I1614">
        <v>0</v>
      </c>
      <c r="J1614">
        <v>32387.89383</v>
      </c>
      <c r="K1614" t="s">
        <v>20716</v>
      </c>
      <c r="L1614" t="s">
        <v>20690</v>
      </c>
      <c r="M1614">
        <v>6904.415433</v>
      </c>
      <c r="N1614" t="s">
        <v>20691</v>
      </c>
      <c r="O1614" t="s">
        <v>131</v>
      </c>
      <c r="P1614" t="s">
        <v>20692</v>
      </c>
      <c r="Q1614" t="s">
        <v>20693</v>
      </c>
      <c r="R1614" t="s">
        <v>26453</v>
      </c>
      <c r="S1614" t="s">
        <v>26454</v>
      </c>
      <c r="T1614" t="s">
        <v>26455</v>
      </c>
      <c r="U1614" t="s">
        <v>26456</v>
      </c>
      <c r="V1614" t="s">
        <v>26457</v>
      </c>
      <c r="W1614" t="s">
        <v>26458</v>
      </c>
      <c r="X1614">
        <v>262.72</v>
      </c>
      <c r="Y1614" t="s">
        <v>20700</v>
      </c>
      <c r="Z1614" t="s">
        <v>100</v>
      </c>
      <c r="AA1614" t="s">
        <v>92</v>
      </c>
      <c r="AB1614" t="s">
        <v>352</v>
      </c>
      <c r="AC1614" t="s">
        <v>670</v>
      </c>
      <c r="AD1614" t="s">
        <v>26456</v>
      </c>
      <c r="AE1614" t="s">
        <v>20702</v>
      </c>
      <c r="AF1614">
        <v>400.8507</v>
      </c>
      <c r="AG1614" t="s">
        <v>26075</v>
      </c>
      <c r="AH1614" t="s">
        <v>20690</v>
      </c>
      <c r="AI1614" t="s">
        <v>20690</v>
      </c>
      <c r="AJ1614" t="s">
        <v>113</v>
      </c>
      <c r="AK1614" t="s">
        <v>20690</v>
      </c>
      <c r="AL1614" t="s">
        <v>20704</v>
      </c>
      <c r="AM1614" t="s">
        <v>20690</v>
      </c>
      <c r="AN1614" t="s">
        <v>20690</v>
      </c>
      <c r="AO1614" t="s">
        <v>26459</v>
      </c>
      <c r="AP1614" t="s">
        <v>26460</v>
      </c>
      <c r="AQ1614" t="s">
        <v>26461</v>
      </c>
      <c r="AR1614" t="s">
        <v>26462</v>
      </c>
      <c r="AS1614" s="5">
        <v>45195</v>
      </c>
      <c r="AT1614" t="s">
        <v>20690</v>
      </c>
      <c r="AU1614" t="s">
        <v>20709</v>
      </c>
      <c r="AV1614" t="s">
        <v>20710</v>
      </c>
      <c r="AX1614" s="6">
        <f>COUNTIFS(拍卖数据!E:E,AA1614,拍卖数据!F:F,AB1614,拍卖数据!O:O,O1614,拍卖数据!P:P,"&gt;"&amp;X1614*0.8,拍卖数据!P:P,"&lt;"&amp;X1614*1.2)</f>
        <v>4</v>
      </c>
      <c r="AY1614">
        <f>COUNTIFS(拍卖数据!E:E,AA1614,拍卖数据!F:F,AB1614,拍卖数据!O:O,O1614,拍卖数据!AN:AN,"机构",拍卖数据!P:P,"&gt;"&amp;X1614*0.8,拍卖数据!P:P,"&lt;"&amp;X1614*1.2)</f>
        <v>0</v>
      </c>
      <c r="AZ1614" s="6">
        <f>COUNTIFS(拍卖数据!E:E,AA1614,拍卖数据!F:F,AB1614,拍卖数据!G:G,AC1614,拍卖数据!O:O,O1614,拍卖数据!AN:AN,"机构",拍卖数据!P:P,"&gt;"&amp;X1614*0.8,拍卖数据!P:P,"&lt;"&amp;X1614*1.2)</f>
        <v>0</v>
      </c>
    </row>
    <row r="1615" hidden="1" spans="1:52">
      <c r="A1615">
        <v>91016</v>
      </c>
      <c r="B1615" t="s">
        <v>26451</v>
      </c>
      <c r="C1615" t="s">
        <v>113</v>
      </c>
      <c r="D1615" t="s">
        <v>26452</v>
      </c>
      <c r="E1615" t="s">
        <v>22617</v>
      </c>
      <c r="F1615">
        <v>21108.824895</v>
      </c>
      <c r="G1615">
        <v>11254.598935</v>
      </c>
      <c r="H1615">
        <v>24.47</v>
      </c>
      <c r="I1615">
        <v>0</v>
      </c>
      <c r="J1615">
        <v>32387.89383</v>
      </c>
      <c r="K1615" t="s">
        <v>20716</v>
      </c>
      <c r="L1615" t="s">
        <v>20690</v>
      </c>
      <c r="M1615">
        <v>6904.415433</v>
      </c>
      <c r="N1615" t="s">
        <v>20691</v>
      </c>
      <c r="O1615" t="s">
        <v>131</v>
      </c>
      <c r="P1615" t="s">
        <v>20692</v>
      </c>
      <c r="Q1615" t="s">
        <v>20693</v>
      </c>
      <c r="R1615" t="s">
        <v>26453</v>
      </c>
      <c r="S1615" t="s">
        <v>26454</v>
      </c>
      <c r="T1615" t="s">
        <v>26463</v>
      </c>
      <c r="U1615" t="s">
        <v>26464</v>
      </c>
      <c r="V1615" t="s">
        <v>26465</v>
      </c>
      <c r="W1615" t="s">
        <v>26458</v>
      </c>
      <c r="X1615">
        <v>536.31</v>
      </c>
      <c r="Y1615" t="s">
        <v>20700</v>
      </c>
      <c r="Z1615" t="s">
        <v>100</v>
      </c>
      <c r="AA1615" t="s">
        <v>92</v>
      </c>
      <c r="AB1615" t="s">
        <v>352</v>
      </c>
      <c r="AC1615" t="s">
        <v>670</v>
      </c>
      <c r="AD1615" t="s">
        <v>26464</v>
      </c>
      <c r="AE1615" t="s">
        <v>20702</v>
      </c>
      <c r="AF1615">
        <v>794.403</v>
      </c>
      <c r="AG1615" t="s">
        <v>26075</v>
      </c>
      <c r="AH1615" t="s">
        <v>20690</v>
      </c>
      <c r="AI1615" t="s">
        <v>20690</v>
      </c>
      <c r="AJ1615" t="s">
        <v>113</v>
      </c>
      <c r="AK1615" t="s">
        <v>20690</v>
      </c>
      <c r="AL1615" t="s">
        <v>20704</v>
      </c>
      <c r="AM1615" t="s">
        <v>20690</v>
      </c>
      <c r="AN1615" t="s">
        <v>20690</v>
      </c>
      <c r="AO1615" t="s">
        <v>26459</v>
      </c>
      <c r="AP1615" t="s">
        <v>26460</v>
      </c>
      <c r="AQ1615" t="s">
        <v>26461</v>
      </c>
      <c r="AR1615" t="s">
        <v>26462</v>
      </c>
      <c r="AS1615" s="5">
        <v>45195</v>
      </c>
      <c r="AT1615" t="s">
        <v>20690</v>
      </c>
      <c r="AU1615" t="s">
        <v>20709</v>
      </c>
      <c r="AV1615" t="s">
        <v>20710</v>
      </c>
      <c r="AX1615" s="6">
        <f>COUNTIFS(拍卖数据!E:E,AA1615,拍卖数据!F:F,AB1615,拍卖数据!O:O,O1615,拍卖数据!P:P,"&gt;"&amp;X1615*0.8,拍卖数据!P:P,"&lt;"&amp;X1615*1.2)</f>
        <v>2</v>
      </c>
      <c r="AY1615">
        <f>COUNTIFS(拍卖数据!E:E,AA1615,拍卖数据!F:F,AB1615,拍卖数据!O:O,O1615,拍卖数据!AN:AN,"机构",拍卖数据!P:P,"&gt;"&amp;X1615*0.8,拍卖数据!P:P,"&lt;"&amp;X1615*1.2)</f>
        <v>0</v>
      </c>
      <c r="AZ1615" s="6">
        <f>COUNTIFS(拍卖数据!E:E,AA1615,拍卖数据!F:F,AB1615,拍卖数据!G:G,AC1615,拍卖数据!O:O,O1615,拍卖数据!AN:AN,"机构",拍卖数据!P:P,"&gt;"&amp;X1615*0.8,拍卖数据!P:P,"&lt;"&amp;X1615*1.2)</f>
        <v>0</v>
      </c>
    </row>
    <row r="1616" hidden="1" spans="1:52">
      <c r="A1616">
        <v>91017</v>
      </c>
      <c r="B1616" t="s">
        <v>26451</v>
      </c>
      <c r="C1616" t="s">
        <v>113</v>
      </c>
      <c r="D1616" t="s">
        <v>26452</v>
      </c>
      <c r="E1616" t="s">
        <v>22617</v>
      </c>
      <c r="F1616">
        <v>21108.824895</v>
      </c>
      <c r="G1616">
        <v>11254.598935</v>
      </c>
      <c r="H1616">
        <v>24.47</v>
      </c>
      <c r="I1616">
        <v>0</v>
      </c>
      <c r="J1616">
        <v>32387.89383</v>
      </c>
      <c r="K1616" t="s">
        <v>20716</v>
      </c>
      <c r="L1616" t="s">
        <v>20690</v>
      </c>
      <c r="M1616">
        <v>6904.415433</v>
      </c>
      <c r="N1616" t="s">
        <v>20691</v>
      </c>
      <c r="O1616" t="s">
        <v>131</v>
      </c>
      <c r="P1616" t="s">
        <v>20692</v>
      </c>
      <c r="Q1616" t="s">
        <v>20693</v>
      </c>
      <c r="R1616" t="s">
        <v>26453</v>
      </c>
      <c r="S1616" t="s">
        <v>26454</v>
      </c>
      <c r="T1616" t="s">
        <v>26466</v>
      </c>
      <c r="U1616" t="s">
        <v>26467</v>
      </c>
      <c r="V1616" t="s">
        <v>26468</v>
      </c>
      <c r="W1616" t="s">
        <v>26458</v>
      </c>
      <c r="X1616">
        <v>543.2</v>
      </c>
      <c r="Y1616" t="s">
        <v>20700</v>
      </c>
      <c r="Z1616" t="s">
        <v>100</v>
      </c>
      <c r="AA1616" t="s">
        <v>92</v>
      </c>
      <c r="AB1616" t="s">
        <v>352</v>
      </c>
      <c r="AC1616" t="s">
        <v>670</v>
      </c>
      <c r="AD1616" t="s">
        <v>26467</v>
      </c>
      <c r="AE1616" t="s">
        <v>20702</v>
      </c>
      <c r="AF1616">
        <v>772.4231</v>
      </c>
      <c r="AG1616" t="s">
        <v>26075</v>
      </c>
      <c r="AH1616" t="s">
        <v>20690</v>
      </c>
      <c r="AI1616" t="s">
        <v>20690</v>
      </c>
      <c r="AJ1616" t="s">
        <v>113</v>
      </c>
      <c r="AK1616" t="s">
        <v>20690</v>
      </c>
      <c r="AL1616" t="s">
        <v>20704</v>
      </c>
      <c r="AM1616" t="s">
        <v>20690</v>
      </c>
      <c r="AN1616" t="s">
        <v>20690</v>
      </c>
      <c r="AO1616" t="s">
        <v>26459</v>
      </c>
      <c r="AP1616" t="s">
        <v>26460</v>
      </c>
      <c r="AQ1616" t="s">
        <v>26461</v>
      </c>
      <c r="AR1616" t="s">
        <v>26462</v>
      </c>
      <c r="AS1616" s="5">
        <v>45195</v>
      </c>
      <c r="AT1616" t="s">
        <v>20690</v>
      </c>
      <c r="AU1616" t="s">
        <v>20709</v>
      </c>
      <c r="AV1616" t="s">
        <v>20710</v>
      </c>
      <c r="AX1616" s="6">
        <f>COUNTIFS(拍卖数据!E:E,AA1616,拍卖数据!F:F,AB1616,拍卖数据!O:O,O1616,拍卖数据!P:P,"&gt;"&amp;X1616*0.8,拍卖数据!P:P,"&lt;"&amp;X1616*1.2)</f>
        <v>2</v>
      </c>
      <c r="AY1616">
        <f>COUNTIFS(拍卖数据!E:E,AA1616,拍卖数据!F:F,AB1616,拍卖数据!O:O,O1616,拍卖数据!AN:AN,"机构",拍卖数据!P:P,"&gt;"&amp;X1616*0.8,拍卖数据!P:P,"&lt;"&amp;X1616*1.2)</f>
        <v>0</v>
      </c>
      <c r="AZ1616" s="6">
        <f>COUNTIFS(拍卖数据!E:E,AA1616,拍卖数据!F:F,AB1616,拍卖数据!G:G,AC1616,拍卖数据!O:O,O1616,拍卖数据!AN:AN,"机构",拍卖数据!P:P,"&gt;"&amp;X1616*0.8,拍卖数据!P:P,"&lt;"&amp;X1616*1.2)</f>
        <v>0</v>
      </c>
    </row>
    <row r="1617" hidden="1" spans="1:52">
      <c r="A1617">
        <v>91018</v>
      </c>
      <c r="B1617" t="s">
        <v>26451</v>
      </c>
      <c r="C1617" t="s">
        <v>113</v>
      </c>
      <c r="D1617" t="s">
        <v>26452</v>
      </c>
      <c r="E1617" t="s">
        <v>22617</v>
      </c>
      <c r="F1617">
        <v>21108.824895</v>
      </c>
      <c r="G1617">
        <v>11254.598935</v>
      </c>
      <c r="H1617">
        <v>24.47</v>
      </c>
      <c r="I1617">
        <v>0</v>
      </c>
      <c r="J1617">
        <v>32387.89383</v>
      </c>
      <c r="K1617" t="s">
        <v>20716</v>
      </c>
      <c r="L1617" t="s">
        <v>20690</v>
      </c>
      <c r="M1617">
        <v>6904.415433</v>
      </c>
      <c r="N1617" t="s">
        <v>20691</v>
      </c>
      <c r="O1617" t="s">
        <v>131</v>
      </c>
      <c r="P1617" t="s">
        <v>20692</v>
      </c>
      <c r="Q1617" t="s">
        <v>20693</v>
      </c>
      <c r="R1617" t="s">
        <v>26453</v>
      </c>
      <c r="S1617" t="s">
        <v>26454</v>
      </c>
      <c r="T1617" t="s">
        <v>26469</v>
      </c>
      <c r="U1617" t="s">
        <v>26470</v>
      </c>
      <c r="V1617" t="s">
        <v>26471</v>
      </c>
      <c r="W1617" t="s">
        <v>26458</v>
      </c>
      <c r="X1617">
        <v>270.16</v>
      </c>
      <c r="Y1617" t="s">
        <v>20700</v>
      </c>
      <c r="Z1617" t="s">
        <v>100</v>
      </c>
      <c r="AA1617" t="s">
        <v>92</v>
      </c>
      <c r="AB1617" t="s">
        <v>352</v>
      </c>
      <c r="AC1617" t="s">
        <v>670</v>
      </c>
      <c r="AD1617" t="s">
        <v>26470</v>
      </c>
      <c r="AE1617" t="s">
        <v>20702</v>
      </c>
      <c r="AF1617">
        <v>429.3825</v>
      </c>
      <c r="AG1617" t="s">
        <v>26075</v>
      </c>
      <c r="AH1617" t="s">
        <v>20690</v>
      </c>
      <c r="AI1617" t="s">
        <v>20690</v>
      </c>
      <c r="AJ1617" t="s">
        <v>113</v>
      </c>
      <c r="AK1617" t="s">
        <v>20690</v>
      </c>
      <c r="AL1617" t="s">
        <v>20704</v>
      </c>
      <c r="AM1617" t="s">
        <v>20690</v>
      </c>
      <c r="AN1617" t="s">
        <v>20690</v>
      </c>
      <c r="AO1617" t="s">
        <v>26459</v>
      </c>
      <c r="AP1617" t="s">
        <v>26460</v>
      </c>
      <c r="AQ1617" t="s">
        <v>26461</v>
      </c>
      <c r="AR1617" t="s">
        <v>26462</v>
      </c>
      <c r="AS1617" s="5">
        <v>45195</v>
      </c>
      <c r="AT1617" t="s">
        <v>20690</v>
      </c>
      <c r="AU1617" t="s">
        <v>20709</v>
      </c>
      <c r="AV1617" t="s">
        <v>20710</v>
      </c>
      <c r="AX1617" s="6">
        <f>COUNTIFS(拍卖数据!E:E,AA1617,拍卖数据!F:F,AB1617,拍卖数据!O:O,O1617,拍卖数据!P:P,"&gt;"&amp;X1617*0.8,拍卖数据!P:P,"&lt;"&amp;X1617*1.2)</f>
        <v>4</v>
      </c>
      <c r="AY1617">
        <f>COUNTIFS(拍卖数据!E:E,AA1617,拍卖数据!F:F,AB1617,拍卖数据!O:O,O1617,拍卖数据!AN:AN,"机构",拍卖数据!P:P,"&gt;"&amp;X1617*0.8,拍卖数据!P:P,"&lt;"&amp;X1617*1.2)</f>
        <v>0</v>
      </c>
      <c r="AZ1617" s="6">
        <f>COUNTIFS(拍卖数据!E:E,AA1617,拍卖数据!F:F,AB1617,拍卖数据!G:G,AC1617,拍卖数据!O:O,O1617,拍卖数据!AN:AN,"机构",拍卖数据!P:P,"&gt;"&amp;X1617*0.8,拍卖数据!P:P,"&lt;"&amp;X1617*1.2)</f>
        <v>0</v>
      </c>
    </row>
    <row r="1618" hidden="1" spans="1:52">
      <c r="A1618">
        <v>91019</v>
      </c>
      <c r="B1618" t="s">
        <v>26451</v>
      </c>
      <c r="C1618" t="s">
        <v>113</v>
      </c>
      <c r="D1618" t="s">
        <v>26452</v>
      </c>
      <c r="E1618" t="s">
        <v>22617</v>
      </c>
      <c r="F1618">
        <v>21108.824895</v>
      </c>
      <c r="G1618">
        <v>11254.598935</v>
      </c>
      <c r="H1618">
        <v>24.47</v>
      </c>
      <c r="I1618">
        <v>0</v>
      </c>
      <c r="J1618">
        <v>32387.89383</v>
      </c>
      <c r="K1618" t="s">
        <v>20716</v>
      </c>
      <c r="L1618" t="s">
        <v>20690</v>
      </c>
      <c r="M1618">
        <v>6904.415433</v>
      </c>
      <c r="N1618" t="s">
        <v>20691</v>
      </c>
      <c r="O1618" t="s">
        <v>131</v>
      </c>
      <c r="P1618" t="s">
        <v>20692</v>
      </c>
      <c r="Q1618" t="s">
        <v>20693</v>
      </c>
      <c r="R1618" t="s">
        <v>26453</v>
      </c>
      <c r="S1618" t="s">
        <v>26454</v>
      </c>
      <c r="T1618" t="s">
        <v>26472</v>
      </c>
      <c r="U1618" t="s">
        <v>26473</v>
      </c>
      <c r="V1618" t="s">
        <v>26474</v>
      </c>
      <c r="W1618" t="s">
        <v>26458</v>
      </c>
      <c r="X1618">
        <v>276.92</v>
      </c>
      <c r="Y1618" t="s">
        <v>20700</v>
      </c>
      <c r="Z1618" t="s">
        <v>100</v>
      </c>
      <c r="AA1618" t="s">
        <v>92</v>
      </c>
      <c r="AB1618" t="s">
        <v>352</v>
      </c>
      <c r="AC1618" t="s">
        <v>670</v>
      </c>
      <c r="AD1618" t="s">
        <v>26473</v>
      </c>
      <c r="AE1618" t="s">
        <v>20702</v>
      </c>
      <c r="AF1618">
        <v>422.5167</v>
      </c>
      <c r="AG1618" t="s">
        <v>26075</v>
      </c>
      <c r="AH1618" t="s">
        <v>20690</v>
      </c>
      <c r="AI1618" t="s">
        <v>20690</v>
      </c>
      <c r="AJ1618" t="s">
        <v>113</v>
      </c>
      <c r="AK1618" t="s">
        <v>20690</v>
      </c>
      <c r="AL1618" t="s">
        <v>20704</v>
      </c>
      <c r="AM1618" t="s">
        <v>20690</v>
      </c>
      <c r="AN1618" t="s">
        <v>20690</v>
      </c>
      <c r="AO1618" t="s">
        <v>26459</v>
      </c>
      <c r="AP1618" t="s">
        <v>26460</v>
      </c>
      <c r="AQ1618" t="s">
        <v>26461</v>
      </c>
      <c r="AR1618" t="s">
        <v>26462</v>
      </c>
      <c r="AS1618" s="5">
        <v>45195</v>
      </c>
      <c r="AT1618" t="s">
        <v>20690</v>
      </c>
      <c r="AU1618" t="s">
        <v>20709</v>
      </c>
      <c r="AV1618" t="s">
        <v>20710</v>
      </c>
      <c r="AX1618" s="6">
        <f>COUNTIFS(拍卖数据!E:E,AA1618,拍卖数据!F:F,AB1618,拍卖数据!O:O,O1618,拍卖数据!P:P,"&gt;"&amp;X1618*0.8,拍卖数据!P:P,"&lt;"&amp;X1618*1.2)</f>
        <v>2</v>
      </c>
      <c r="AY1618">
        <f>COUNTIFS(拍卖数据!E:E,AA1618,拍卖数据!F:F,AB1618,拍卖数据!O:O,O1618,拍卖数据!AN:AN,"机构",拍卖数据!P:P,"&gt;"&amp;X1618*0.8,拍卖数据!P:P,"&lt;"&amp;X1618*1.2)</f>
        <v>0</v>
      </c>
      <c r="AZ1618" s="6">
        <f>COUNTIFS(拍卖数据!E:E,AA1618,拍卖数据!F:F,AB1618,拍卖数据!G:G,AC1618,拍卖数据!O:O,O1618,拍卖数据!AN:AN,"机构",拍卖数据!P:P,"&gt;"&amp;X1618*0.8,拍卖数据!P:P,"&lt;"&amp;X1618*1.2)</f>
        <v>0</v>
      </c>
    </row>
    <row r="1619" hidden="1" spans="1:52">
      <c r="A1619">
        <v>91020</v>
      </c>
      <c r="B1619" t="s">
        <v>26451</v>
      </c>
      <c r="C1619" t="s">
        <v>113</v>
      </c>
      <c r="D1619" t="s">
        <v>26452</v>
      </c>
      <c r="E1619" t="s">
        <v>22617</v>
      </c>
      <c r="F1619">
        <v>21108.824895</v>
      </c>
      <c r="G1619">
        <v>11254.598935</v>
      </c>
      <c r="H1619">
        <v>24.47</v>
      </c>
      <c r="I1619">
        <v>0</v>
      </c>
      <c r="J1619">
        <v>32387.89383</v>
      </c>
      <c r="K1619" t="s">
        <v>20716</v>
      </c>
      <c r="L1619" t="s">
        <v>20690</v>
      </c>
      <c r="M1619">
        <v>6904.415433</v>
      </c>
      <c r="N1619" t="s">
        <v>20691</v>
      </c>
      <c r="O1619" t="s">
        <v>131</v>
      </c>
      <c r="P1619" t="s">
        <v>20692</v>
      </c>
      <c r="Q1619" t="s">
        <v>20693</v>
      </c>
      <c r="R1619" t="s">
        <v>26453</v>
      </c>
      <c r="S1619" t="s">
        <v>26454</v>
      </c>
      <c r="T1619" t="s">
        <v>26475</v>
      </c>
      <c r="U1619" t="s">
        <v>26476</v>
      </c>
      <c r="V1619" t="s">
        <v>26477</v>
      </c>
      <c r="W1619" t="s">
        <v>26458</v>
      </c>
      <c r="X1619">
        <v>607.26</v>
      </c>
      <c r="Y1619" t="s">
        <v>20700</v>
      </c>
      <c r="Z1619" t="s">
        <v>100</v>
      </c>
      <c r="AA1619" t="s">
        <v>92</v>
      </c>
      <c r="AB1619" t="s">
        <v>352</v>
      </c>
      <c r="AC1619" t="s">
        <v>670</v>
      </c>
      <c r="AD1619" t="s">
        <v>26476</v>
      </c>
      <c r="AE1619" t="s">
        <v>20702</v>
      </c>
      <c r="AF1619">
        <v>863.5156</v>
      </c>
      <c r="AG1619" t="s">
        <v>26075</v>
      </c>
      <c r="AH1619" t="s">
        <v>20690</v>
      </c>
      <c r="AI1619" t="s">
        <v>20690</v>
      </c>
      <c r="AJ1619" t="s">
        <v>113</v>
      </c>
      <c r="AK1619" t="s">
        <v>20690</v>
      </c>
      <c r="AL1619" t="s">
        <v>20704</v>
      </c>
      <c r="AM1619" t="s">
        <v>20690</v>
      </c>
      <c r="AN1619" t="s">
        <v>20690</v>
      </c>
      <c r="AO1619" t="s">
        <v>26459</v>
      </c>
      <c r="AP1619" t="s">
        <v>26460</v>
      </c>
      <c r="AQ1619" t="s">
        <v>26461</v>
      </c>
      <c r="AR1619" t="s">
        <v>26462</v>
      </c>
      <c r="AS1619" s="5">
        <v>45195</v>
      </c>
      <c r="AT1619" t="s">
        <v>20690</v>
      </c>
      <c r="AU1619" t="s">
        <v>20709</v>
      </c>
      <c r="AV1619" t="s">
        <v>20710</v>
      </c>
      <c r="AX1619" s="6">
        <f>COUNTIFS(拍卖数据!E:E,AA1619,拍卖数据!F:F,AB1619,拍卖数据!O:O,O1619,拍卖数据!P:P,"&gt;"&amp;X1619*0.8,拍卖数据!P:P,"&lt;"&amp;X1619*1.2)</f>
        <v>3</v>
      </c>
      <c r="AY1619">
        <f>COUNTIFS(拍卖数据!E:E,AA1619,拍卖数据!F:F,AB1619,拍卖数据!O:O,O1619,拍卖数据!AN:AN,"机构",拍卖数据!P:P,"&gt;"&amp;X1619*0.8,拍卖数据!P:P,"&lt;"&amp;X1619*1.2)</f>
        <v>1</v>
      </c>
      <c r="AZ1619" s="6">
        <f>COUNTIFS(拍卖数据!E:E,AA1619,拍卖数据!F:F,AB1619,拍卖数据!G:G,AC1619,拍卖数据!O:O,O1619,拍卖数据!AN:AN,"机构",拍卖数据!P:P,"&gt;"&amp;X1619*0.8,拍卖数据!P:P,"&lt;"&amp;X1619*1.2)</f>
        <v>1</v>
      </c>
    </row>
    <row r="1620" hidden="1" spans="1:52">
      <c r="A1620">
        <v>91021</v>
      </c>
      <c r="B1620" t="s">
        <v>26451</v>
      </c>
      <c r="C1620" t="s">
        <v>113</v>
      </c>
      <c r="D1620" t="s">
        <v>26452</v>
      </c>
      <c r="E1620" t="s">
        <v>22617</v>
      </c>
      <c r="F1620">
        <v>21108.824895</v>
      </c>
      <c r="G1620">
        <v>11254.598935</v>
      </c>
      <c r="H1620">
        <v>24.47</v>
      </c>
      <c r="I1620">
        <v>0</v>
      </c>
      <c r="J1620">
        <v>32387.89383</v>
      </c>
      <c r="K1620" t="s">
        <v>20716</v>
      </c>
      <c r="L1620" t="s">
        <v>20690</v>
      </c>
      <c r="M1620">
        <v>6904.415433</v>
      </c>
      <c r="N1620" t="s">
        <v>20691</v>
      </c>
      <c r="O1620" t="s">
        <v>131</v>
      </c>
      <c r="P1620" t="s">
        <v>20692</v>
      </c>
      <c r="Q1620" t="s">
        <v>20693</v>
      </c>
      <c r="R1620" t="s">
        <v>26453</v>
      </c>
      <c r="S1620" t="s">
        <v>26454</v>
      </c>
      <c r="T1620" t="s">
        <v>26478</v>
      </c>
      <c r="U1620" t="s">
        <v>26479</v>
      </c>
      <c r="V1620" t="s">
        <v>26480</v>
      </c>
      <c r="W1620" t="s">
        <v>26458</v>
      </c>
      <c r="X1620">
        <v>388.1</v>
      </c>
      <c r="Y1620" t="s">
        <v>20700</v>
      </c>
      <c r="Z1620" t="s">
        <v>100</v>
      </c>
      <c r="AA1620" t="s">
        <v>92</v>
      </c>
      <c r="AB1620" t="s">
        <v>352</v>
      </c>
      <c r="AC1620" t="s">
        <v>670</v>
      </c>
      <c r="AD1620" t="s">
        <v>26479</v>
      </c>
      <c r="AE1620" t="s">
        <v>20702</v>
      </c>
      <c r="AF1620">
        <v>598.853</v>
      </c>
      <c r="AG1620" t="s">
        <v>26075</v>
      </c>
      <c r="AH1620" t="s">
        <v>20690</v>
      </c>
      <c r="AI1620" t="s">
        <v>20690</v>
      </c>
      <c r="AJ1620" t="s">
        <v>113</v>
      </c>
      <c r="AK1620" t="s">
        <v>20690</v>
      </c>
      <c r="AL1620" t="s">
        <v>20704</v>
      </c>
      <c r="AM1620" t="s">
        <v>20690</v>
      </c>
      <c r="AN1620" t="s">
        <v>20690</v>
      </c>
      <c r="AO1620" t="s">
        <v>26459</v>
      </c>
      <c r="AP1620" t="s">
        <v>26460</v>
      </c>
      <c r="AQ1620" t="s">
        <v>26461</v>
      </c>
      <c r="AR1620" t="s">
        <v>26462</v>
      </c>
      <c r="AS1620" s="5">
        <v>45195</v>
      </c>
      <c r="AT1620" t="s">
        <v>20690</v>
      </c>
      <c r="AU1620" t="s">
        <v>20709</v>
      </c>
      <c r="AV1620" t="s">
        <v>20710</v>
      </c>
      <c r="AX1620" s="6">
        <f>COUNTIFS(拍卖数据!E:E,AA1620,拍卖数据!F:F,AB1620,拍卖数据!O:O,O1620,拍卖数据!P:P,"&gt;"&amp;X1620*0.8,拍卖数据!P:P,"&lt;"&amp;X1620*1.2)</f>
        <v>1</v>
      </c>
      <c r="AY1620">
        <f>COUNTIFS(拍卖数据!E:E,AA1620,拍卖数据!F:F,AB1620,拍卖数据!O:O,O1620,拍卖数据!AN:AN,"机构",拍卖数据!P:P,"&gt;"&amp;X1620*0.8,拍卖数据!P:P,"&lt;"&amp;X1620*1.2)</f>
        <v>0</v>
      </c>
      <c r="AZ1620" s="6">
        <f>COUNTIFS(拍卖数据!E:E,AA1620,拍卖数据!F:F,AB1620,拍卖数据!G:G,AC1620,拍卖数据!O:O,O1620,拍卖数据!AN:AN,"机构",拍卖数据!P:P,"&gt;"&amp;X1620*0.8,拍卖数据!P:P,"&lt;"&amp;X1620*1.2)</f>
        <v>0</v>
      </c>
    </row>
    <row r="1621" hidden="1" spans="1:52">
      <c r="A1621">
        <v>91022</v>
      </c>
      <c r="B1621" t="s">
        <v>26451</v>
      </c>
      <c r="C1621" t="s">
        <v>113</v>
      </c>
      <c r="D1621" t="s">
        <v>26452</v>
      </c>
      <c r="E1621" t="s">
        <v>22617</v>
      </c>
      <c r="F1621">
        <v>21108.824895</v>
      </c>
      <c r="G1621">
        <v>11254.598935</v>
      </c>
      <c r="H1621">
        <v>24.47</v>
      </c>
      <c r="I1621">
        <v>0</v>
      </c>
      <c r="J1621">
        <v>32387.89383</v>
      </c>
      <c r="K1621" t="s">
        <v>20716</v>
      </c>
      <c r="L1621" t="s">
        <v>20690</v>
      </c>
      <c r="M1621">
        <v>6904.415433</v>
      </c>
      <c r="N1621" t="s">
        <v>20691</v>
      </c>
      <c r="O1621" t="s">
        <v>131</v>
      </c>
      <c r="P1621" t="s">
        <v>20692</v>
      </c>
      <c r="Q1621" t="s">
        <v>20693</v>
      </c>
      <c r="R1621" t="s">
        <v>26453</v>
      </c>
      <c r="S1621" t="s">
        <v>26454</v>
      </c>
      <c r="T1621" t="s">
        <v>26481</v>
      </c>
      <c r="U1621" t="s">
        <v>26482</v>
      </c>
      <c r="V1621" t="s">
        <v>26483</v>
      </c>
      <c r="W1621" t="s">
        <v>26458</v>
      </c>
      <c r="X1621">
        <v>637.13</v>
      </c>
      <c r="Y1621" t="s">
        <v>20700</v>
      </c>
      <c r="Z1621" t="s">
        <v>100</v>
      </c>
      <c r="AA1621" t="s">
        <v>92</v>
      </c>
      <c r="AB1621" t="s">
        <v>352</v>
      </c>
      <c r="AC1621" t="s">
        <v>670</v>
      </c>
      <c r="AD1621" t="s">
        <v>26482</v>
      </c>
      <c r="AE1621" t="s">
        <v>20702</v>
      </c>
      <c r="AF1621">
        <v>943.7415</v>
      </c>
      <c r="AG1621" t="s">
        <v>26075</v>
      </c>
      <c r="AH1621" t="s">
        <v>20690</v>
      </c>
      <c r="AI1621" t="s">
        <v>20690</v>
      </c>
      <c r="AJ1621" t="s">
        <v>113</v>
      </c>
      <c r="AK1621" t="s">
        <v>20690</v>
      </c>
      <c r="AL1621" t="s">
        <v>20704</v>
      </c>
      <c r="AM1621" t="s">
        <v>20690</v>
      </c>
      <c r="AN1621" t="s">
        <v>20690</v>
      </c>
      <c r="AO1621" t="s">
        <v>26459</v>
      </c>
      <c r="AP1621" t="s">
        <v>26460</v>
      </c>
      <c r="AQ1621" t="s">
        <v>26461</v>
      </c>
      <c r="AR1621" t="s">
        <v>26462</v>
      </c>
      <c r="AS1621" s="5">
        <v>45195</v>
      </c>
      <c r="AT1621" t="s">
        <v>20690</v>
      </c>
      <c r="AU1621" t="s">
        <v>20709</v>
      </c>
      <c r="AV1621" t="s">
        <v>20710</v>
      </c>
      <c r="AX1621" s="6">
        <f>COUNTIFS(拍卖数据!E:E,AA1621,拍卖数据!F:F,AB1621,拍卖数据!O:O,O1621,拍卖数据!P:P,"&gt;"&amp;X1621*0.8,拍卖数据!P:P,"&lt;"&amp;X1621*1.2)</f>
        <v>3</v>
      </c>
      <c r="AY1621">
        <f>COUNTIFS(拍卖数据!E:E,AA1621,拍卖数据!F:F,AB1621,拍卖数据!O:O,O1621,拍卖数据!AN:AN,"机构",拍卖数据!P:P,"&gt;"&amp;X1621*0.8,拍卖数据!P:P,"&lt;"&amp;X1621*1.2)</f>
        <v>1</v>
      </c>
      <c r="AZ1621" s="6">
        <f>COUNTIFS(拍卖数据!E:E,AA1621,拍卖数据!F:F,AB1621,拍卖数据!G:G,AC1621,拍卖数据!O:O,O1621,拍卖数据!AN:AN,"机构",拍卖数据!P:P,"&gt;"&amp;X1621*0.8,拍卖数据!P:P,"&lt;"&amp;X1621*1.2)</f>
        <v>1</v>
      </c>
    </row>
    <row r="1622" hidden="1" spans="1:52">
      <c r="A1622">
        <v>91023</v>
      </c>
      <c r="B1622" t="s">
        <v>26451</v>
      </c>
      <c r="C1622" t="s">
        <v>113</v>
      </c>
      <c r="D1622" t="s">
        <v>26452</v>
      </c>
      <c r="E1622" t="s">
        <v>22617</v>
      </c>
      <c r="F1622">
        <v>21108.824895</v>
      </c>
      <c r="G1622">
        <v>11254.598935</v>
      </c>
      <c r="H1622">
        <v>24.47</v>
      </c>
      <c r="I1622">
        <v>0</v>
      </c>
      <c r="J1622">
        <v>32387.89383</v>
      </c>
      <c r="K1622" t="s">
        <v>20716</v>
      </c>
      <c r="L1622" t="s">
        <v>20690</v>
      </c>
      <c r="M1622">
        <v>6904.415433</v>
      </c>
      <c r="N1622" t="s">
        <v>20691</v>
      </c>
      <c r="O1622" t="s">
        <v>131</v>
      </c>
      <c r="P1622" t="s">
        <v>20692</v>
      </c>
      <c r="Q1622" t="s">
        <v>20693</v>
      </c>
      <c r="R1622" t="s">
        <v>26453</v>
      </c>
      <c r="S1622" t="s">
        <v>26454</v>
      </c>
      <c r="T1622" t="s">
        <v>26484</v>
      </c>
      <c r="U1622" t="s">
        <v>26485</v>
      </c>
      <c r="V1622" t="s">
        <v>26486</v>
      </c>
      <c r="W1622" t="s">
        <v>26458</v>
      </c>
      <c r="X1622">
        <v>649.5</v>
      </c>
      <c r="Y1622" t="s">
        <v>20700</v>
      </c>
      <c r="Z1622" t="s">
        <v>100</v>
      </c>
      <c r="AA1622" t="s">
        <v>92</v>
      </c>
      <c r="AB1622" t="s">
        <v>352</v>
      </c>
      <c r="AC1622" t="s">
        <v>670</v>
      </c>
      <c r="AD1622" t="s">
        <v>26485</v>
      </c>
      <c r="AE1622" t="s">
        <v>20702</v>
      </c>
      <c r="AF1622">
        <v>923.5804</v>
      </c>
      <c r="AG1622" t="s">
        <v>26075</v>
      </c>
      <c r="AH1622" t="s">
        <v>20690</v>
      </c>
      <c r="AI1622" t="s">
        <v>20690</v>
      </c>
      <c r="AJ1622" t="s">
        <v>113</v>
      </c>
      <c r="AK1622" t="s">
        <v>20690</v>
      </c>
      <c r="AL1622" t="s">
        <v>20704</v>
      </c>
      <c r="AM1622" t="s">
        <v>20690</v>
      </c>
      <c r="AN1622" t="s">
        <v>20690</v>
      </c>
      <c r="AO1622" t="s">
        <v>26459</v>
      </c>
      <c r="AP1622" t="s">
        <v>26460</v>
      </c>
      <c r="AQ1622" t="s">
        <v>26461</v>
      </c>
      <c r="AR1622" t="s">
        <v>26462</v>
      </c>
      <c r="AS1622" s="5">
        <v>45195</v>
      </c>
      <c r="AT1622" t="s">
        <v>20690</v>
      </c>
      <c r="AU1622" t="s">
        <v>20709</v>
      </c>
      <c r="AV1622" t="s">
        <v>20710</v>
      </c>
      <c r="AX1622" s="6">
        <f>COUNTIFS(拍卖数据!E:E,AA1622,拍卖数据!F:F,AB1622,拍卖数据!O:O,O1622,拍卖数据!P:P,"&gt;"&amp;X1622*0.8,拍卖数据!P:P,"&lt;"&amp;X1622*1.2)</f>
        <v>3</v>
      </c>
      <c r="AY1622">
        <f>COUNTIFS(拍卖数据!E:E,AA1622,拍卖数据!F:F,AB1622,拍卖数据!O:O,O1622,拍卖数据!AN:AN,"机构",拍卖数据!P:P,"&gt;"&amp;X1622*0.8,拍卖数据!P:P,"&lt;"&amp;X1622*1.2)</f>
        <v>1</v>
      </c>
      <c r="AZ1622" s="6">
        <f>COUNTIFS(拍卖数据!E:E,AA1622,拍卖数据!F:F,AB1622,拍卖数据!G:G,AC1622,拍卖数据!O:O,O1622,拍卖数据!AN:AN,"机构",拍卖数据!P:P,"&gt;"&amp;X1622*0.8,拍卖数据!P:P,"&lt;"&amp;X1622*1.2)</f>
        <v>1</v>
      </c>
    </row>
    <row r="1623" hidden="1" spans="1:52">
      <c r="A1623">
        <v>91024</v>
      </c>
      <c r="B1623" t="s">
        <v>26451</v>
      </c>
      <c r="C1623" t="s">
        <v>113</v>
      </c>
      <c r="D1623" t="s">
        <v>26452</v>
      </c>
      <c r="E1623" t="s">
        <v>22617</v>
      </c>
      <c r="F1623">
        <v>21108.824895</v>
      </c>
      <c r="G1623">
        <v>11254.598935</v>
      </c>
      <c r="H1623">
        <v>24.47</v>
      </c>
      <c r="I1623">
        <v>0</v>
      </c>
      <c r="J1623">
        <v>32387.89383</v>
      </c>
      <c r="K1623" t="s">
        <v>20716</v>
      </c>
      <c r="L1623" t="s">
        <v>20690</v>
      </c>
      <c r="M1623">
        <v>6904.415433</v>
      </c>
      <c r="N1623" t="s">
        <v>20691</v>
      </c>
      <c r="O1623" t="s">
        <v>131</v>
      </c>
      <c r="P1623" t="s">
        <v>20692</v>
      </c>
      <c r="Q1623" t="s">
        <v>20693</v>
      </c>
      <c r="R1623" t="s">
        <v>26453</v>
      </c>
      <c r="S1623" t="s">
        <v>26454</v>
      </c>
      <c r="T1623" t="s">
        <v>26487</v>
      </c>
      <c r="U1623" t="s">
        <v>26488</v>
      </c>
      <c r="V1623" t="s">
        <v>26489</v>
      </c>
      <c r="W1623" t="s">
        <v>26458</v>
      </c>
      <c r="X1623">
        <v>1903.99</v>
      </c>
      <c r="Y1623" t="s">
        <v>20700</v>
      </c>
      <c r="Z1623" t="s">
        <v>100</v>
      </c>
      <c r="AA1623" t="s">
        <v>92</v>
      </c>
      <c r="AB1623" t="s">
        <v>352</v>
      </c>
      <c r="AC1623" t="s">
        <v>670</v>
      </c>
      <c r="AD1623" t="s">
        <v>26488</v>
      </c>
      <c r="AE1623" t="s">
        <v>20702</v>
      </c>
      <c r="AF1623">
        <v>2673.3166</v>
      </c>
      <c r="AG1623" t="s">
        <v>26075</v>
      </c>
      <c r="AH1623" t="s">
        <v>20690</v>
      </c>
      <c r="AI1623" t="s">
        <v>20690</v>
      </c>
      <c r="AJ1623" t="s">
        <v>113</v>
      </c>
      <c r="AK1623" t="s">
        <v>20690</v>
      </c>
      <c r="AL1623" t="s">
        <v>20704</v>
      </c>
      <c r="AM1623" t="s">
        <v>20690</v>
      </c>
      <c r="AN1623" t="s">
        <v>20690</v>
      </c>
      <c r="AO1623" t="s">
        <v>26459</v>
      </c>
      <c r="AP1623" t="s">
        <v>26460</v>
      </c>
      <c r="AQ1623" t="s">
        <v>26461</v>
      </c>
      <c r="AR1623" t="s">
        <v>26462</v>
      </c>
      <c r="AS1623" s="5">
        <v>45195</v>
      </c>
      <c r="AT1623" t="s">
        <v>20690</v>
      </c>
      <c r="AU1623" t="s">
        <v>20709</v>
      </c>
      <c r="AV1623" t="s">
        <v>20710</v>
      </c>
      <c r="AX1623" s="6">
        <f>COUNTIFS(拍卖数据!E:E,AA1623,拍卖数据!F:F,AB1623,拍卖数据!O:O,O1623,拍卖数据!P:P,"&gt;"&amp;X1623*0.8,拍卖数据!P:P,"&lt;"&amp;X1623*1.2)</f>
        <v>0</v>
      </c>
      <c r="AY1623">
        <f>COUNTIFS(拍卖数据!E:E,AA1623,拍卖数据!F:F,AB1623,拍卖数据!O:O,O1623,拍卖数据!AN:AN,"机构",拍卖数据!P:P,"&gt;"&amp;X1623*0.8,拍卖数据!P:P,"&lt;"&amp;X1623*1.2)</f>
        <v>0</v>
      </c>
      <c r="AZ1623" s="6">
        <f>COUNTIFS(拍卖数据!E:E,AA1623,拍卖数据!F:F,AB1623,拍卖数据!G:G,AC1623,拍卖数据!O:O,O1623,拍卖数据!AN:AN,"机构",拍卖数据!P:P,"&gt;"&amp;X1623*0.8,拍卖数据!P:P,"&lt;"&amp;X1623*1.2)</f>
        <v>0</v>
      </c>
    </row>
    <row r="1624" hidden="1" spans="1:52">
      <c r="A1624">
        <v>91025</v>
      </c>
      <c r="B1624" t="s">
        <v>26451</v>
      </c>
      <c r="C1624" t="s">
        <v>113</v>
      </c>
      <c r="D1624" t="s">
        <v>26452</v>
      </c>
      <c r="E1624" t="s">
        <v>22617</v>
      </c>
      <c r="F1624">
        <v>21108.824895</v>
      </c>
      <c r="G1624">
        <v>11254.598935</v>
      </c>
      <c r="H1624">
        <v>24.47</v>
      </c>
      <c r="I1624">
        <v>0</v>
      </c>
      <c r="J1624">
        <v>32387.89383</v>
      </c>
      <c r="K1624" t="s">
        <v>20716</v>
      </c>
      <c r="L1624" t="s">
        <v>20690</v>
      </c>
      <c r="M1624">
        <v>6904.415433</v>
      </c>
      <c r="N1624" t="s">
        <v>20691</v>
      </c>
      <c r="O1624" t="s">
        <v>131</v>
      </c>
      <c r="P1624" t="s">
        <v>20692</v>
      </c>
      <c r="Q1624" t="s">
        <v>20693</v>
      </c>
      <c r="R1624" t="s">
        <v>26453</v>
      </c>
      <c r="S1624" t="s">
        <v>26454</v>
      </c>
      <c r="T1624" t="s">
        <v>26490</v>
      </c>
      <c r="U1624" t="s">
        <v>26491</v>
      </c>
      <c r="V1624" t="s">
        <v>26492</v>
      </c>
      <c r="W1624" t="s">
        <v>26458</v>
      </c>
      <c r="X1624">
        <v>267.02</v>
      </c>
      <c r="Y1624" t="s">
        <v>20700</v>
      </c>
      <c r="Z1624" t="s">
        <v>100</v>
      </c>
      <c r="AA1624" t="s">
        <v>92</v>
      </c>
      <c r="AB1624" t="s">
        <v>352</v>
      </c>
      <c r="AC1624" t="s">
        <v>670</v>
      </c>
      <c r="AD1624" t="s">
        <v>26491</v>
      </c>
      <c r="AE1624" t="s">
        <v>20702</v>
      </c>
      <c r="AF1624">
        <v>666.3235</v>
      </c>
      <c r="AG1624" t="s">
        <v>26075</v>
      </c>
      <c r="AH1624" t="s">
        <v>20690</v>
      </c>
      <c r="AI1624" t="s">
        <v>20690</v>
      </c>
      <c r="AJ1624" t="s">
        <v>113</v>
      </c>
      <c r="AK1624" t="s">
        <v>20690</v>
      </c>
      <c r="AL1624" t="s">
        <v>20704</v>
      </c>
      <c r="AM1624" t="s">
        <v>20690</v>
      </c>
      <c r="AN1624" t="s">
        <v>20690</v>
      </c>
      <c r="AO1624" t="s">
        <v>26459</v>
      </c>
      <c r="AP1624" t="s">
        <v>26460</v>
      </c>
      <c r="AQ1624" t="s">
        <v>26461</v>
      </c>
      <c r="AR1624" t="s">
        <v>26462</v>
      </c>
      <c r="AS1624" s="5">
        <v>45195</v>
      </c>
      <c r="AT1624" t="s">
        <v>20690</v>
      </c>
      <c r="AU1624" t="s">
        <v>20709</v>
      </c>
      <c r="AV1624" t="s">
        <v>20710</v>
      </c>
      <c r="AX1624" s="6">
        <f>COUNTIFS(拍卖数据!E:E,AA1624,拍卖数据!F:F,AB1624,拍卖数据!O:O,O1624,拍卖数据!P:P,"&gt;"&amp;X1624*0.8,拍卖数据!P:P,"&lt;"&amp;X1624*1.2)</f>
        <v>4</v>
      </c>
      <c r="AY1624">
        <f>COUNTIFS(拍卖数据!E:E,AA1624,拍卖数据!F:F,AB1624,拍卖数据!O:O,O1624,拍卖数据!AN:AN,"机构",拍卖数据!P:P,"&gt;"&amp;X1624*0.8,拍卖数据!P:P,"&lt;"&amp;X1624*1.2)</f>
        <v>0</v>
      </c>
      <c r="AZ1624" s="6">
        <f>COUNTIFS(拍卖数据!E:E,AA1624,拍卖数据!F:F,AB1624,拍卖数据!G:G,AC1624,拍卖数据!O:O,O1624,拍卖数据!AN:AN,"机构",拍卖数据!P:P,"&gt;"&amp;X1624*0.8,拍卖数据!P:P,"&lt;"&amp;X1624*1.2)</f>
        <v>0</v>
      </c>
    </row>
    <row r="1625" hidden="1" spans="1:52">
      <c r="A1625">
        <v>91026</v>
      </c>
      <c r="B1625" t="s">
        <v>26451</v>
      </c>
      <c r="C1625" t="s">
        <v>113</v>
      </c>
      <c r="D1625" t="s">
        <v>26452</v>
      </c>
      <c r="E1625" t="s">
        <v>22617</v>
      </c>
      <c r="F1625">
        <v>21108.824895</v>
      </c>
      <c r="G1625">
        <v>11254.598935</v>
      </c>
      <c r="H1625">
        <v>24.47</v>
      </c>
      <c r="I1625">
        <v>0</v>
      </c>
      <c r="J1625">
        <v>32387.89383</v>
      </c>
      <c r="K1625" t="s">
        <v>20716</v>
      </c>
      <c r="L1625" t="s">
        <v>20690</v>
      </c>
      <c r="M1625">
        <v>6904.415433</v>
      </c>
      <c r="N1625" t="s">
        <v>20691</v>
      </c>
      <c r="O1625" t="s">
        <v>131</v>
      </c>
      <c r="P1625" t="s">
        <v>20692</v>
      </c>
      <c r="Q1625" t="s">
        <v>20693</v>
      </c>
      <c r="R1625" t="s">
        <v>26453</v>
      </c>
      <c r="S1625" t="s">
        <v>26454</v>
      </c>
      <c r="T1625" t="s">
        <v>26493</v>
      </c>
      <c r="U1625" t="s">
        <v>26494</v>
      </c>
      <c r="V1625" t="s">
        <v>26495</v>
      </c>
      <c r="W1625" t="s">
        <v>26458</v>
      </c>
      <c r="X1625">
        <v>262.72</v>
      </c>
      <c r="Y1625" t="s">
        <v>20700</v>
      </c>
      <c r="Z1625" t="s">
        <v>100</v>
      </c>
      <c r="AA1625" t="s">
        <v>92</v>
      </c>
      <c r="AB1625" t="s">
        <v>352</v>
      </c>
      <c r="AC1625" t="s">
        <v>670</v>
      </c>
      <c r="AD1625" t="s">
        <v>26494</v>
      </c>
      <c r="AE1625" t="s">
        <v>20702</v>
      </c>
      <c r="AF1625">
        <v>655.5932</v>
      </c>
      <c r="AG1625" t="s">
        <v>26075</v>
      </c>
      <c r="AH1625" t="s">
        <v>20690</v>
      </c>
      <c r="AI1625" t="s">
        <v>20690</v>
      </c>
      <c r="AJ1625" t="s">
        <v>113</v>
      </c>
      <c r="AK1625" t="s">
        <v>20690</v>
      </c>
      <c r="AL1625" t="s">
        <v>20704</v>
      </c>
      <c r="AM1625" t="s">
        <v>20690</v>
      </c>
      <c r="AN1625" t="s">
        <v>20690</v>
      </c>
      <c r="AO1625" t="s">
        <v>26459</v>
      </c>
      <c r="AP1625" t="s">
        <v>26460</v>
      </c>
      <c r="AQ1625" t="s">
        <v>26461</v>
      </c>
      <c r="AR1625" t="s">
        <v>26462</v>
      </c>
      <c r="AS1625" s="5">
        <v>45195</v>
      </c>
      <c r="AT1625" t="s">
        <v>20690</v>
      </c>
      <c r="AU1625" t="s">
        <v>20709</v>
      </c>
      <c r="AV1625" t="s">
        <v>20710</v>
      </c>
      <c r="AX1625" s="6">
        <f>COUNTIFS(拍卖数据!E:E,AA1625,拍卖数据!F:F,AB1625,拍卖数据!O:O,O1625,拍卖数据!P:P,"&gt;"&amp;X1625*0.8,拍卖数据!P:P,"&lt;"&amp;X1625*1.2)</f>
        <v>4</v>
      </c>
      <c r="AY1625">
        <f>COUNTIFS(拍卖数据!E:E,AA1625,拍卖数据!F:F,AB1625,拍卖数据!O:O,O1625,拍卖数据!AN:AN,"机构",拍卖数据!P:P,"&gt;"&amp;X1625*0.8,拍卖数据!P:P,"&lt;"&amp;X1625*1.2)</f>
        <v>0</v>
      </c>
      <c r="AZ1625" s="6">
        <f>COUNTIFS(拍卖数据!E:E,AA1625,拍卖数据!F:F,AB1625,拍卖数据!G:G,AC1625,拍卖数据!O:O,O1625,拍卖数据!AN:AN,"机构",拍卖数据!P:P,"&gt;"&amp;X1625*0.8,拍卖数据!P:P,"&lt;"&amp;X1625*1.2)</f>
        <v>0</v>
      </c>
    </row>
    <row r="1626" hidden="1" spans="1:52">
      <c r="A1626">
        <v>91027</v>
      </c>
      <c r="B1626" t="s">
        <v>26451</v>
      </c>
      <c r="C1626" t="s">
        <v>113</v>
      </c>
      <c r="D1626" t="s">
        <v>26452</v>
      </c>
      <c r="E1626" t="s">
        <v>22617</v>
      </c>
      <c r="F1626">
        <v>21108.824895</v>
      </c>
      <c r="G1626">
        <v>11254.598935</v>
      </c>
      <c r="H1626">
        <v>24.47</v>
      </c>
      <c r="I1626">
        <v>0</v>
      </c>
      <c r="J1626">
        <v>32387.89383</v>
      </c>
      <c r="K1626" t="s">
        <v>20716</v>
      </c>
      <c r="L1626" t="s">
        <v>20690</v>
      </c>
      <c r="M1626">
        <v>6904.415433</v>
      </c>
      <c r="N1626" t="s">
        <v>20691</v>
      </c>
      <c r="O1626" t="s">
        <v>131</v>
      </c>
      <c r="P1626" t="s">
        <v>20692</v>
      </c>
      <c r="Q1626" t="s">
        <v>20693</v>
      </c>
      <c r="R1626" t="s">
        <v>26453</v>
      </c>
      <c r="S1626" t="s">
        <v>26454</v>
      </c>
      <c r="T1626" t="s">
        <v>26496</v>
      </c>
      <c r="U1626" t="s">
        <v>26497</v>
      </c>
      <c r="V1626" t="s">
        <v>26498</v>
      </c>
      <c r="W1626" t="s">
        <v>26458</v>
      </c>
      <c r="X1626">
        <v>542.42</v>
      </c>
      <c r="Y1626" t="s">
        <v>20700</v>
      </c>
      <c r="Z1626" t="s">
        <v>100</v>
      </c>
      <c r="AA1626" t="s">
        <v>92</v>
      </c>
      <c r="AB1626" t="s">
        <v>352</v>
      </c>
      <c r="AC1626" t="s">
        <v>670</v>
      </c>
      <c r="AD1626" t="s">
        <v>26497</v>
      </c>
      <c r="AE1626" t="s">
        <v>20702</v>
      </c>
      <c r="AF1626">
        <v>1365.8922</v>
      </c>
      <c r="AG1626" t="s">
        <v>26075</v>
      </c>
      <c r="AH1626" t="s">
        <v>20690</v>
      </c>
      <c r="AI1626" t="s">
        <v>20690</v>
      </c>
      <c r="AJ1626" t="s">
        <v>113</v>
      </c>
      <c r="AK1626" t="s">
        <v>20690</v>
      </c>
      <c r="AL1626" t="s">
        <v>20704</v>
      </c>
      <c r="AM1626" t="s">
        <v>20690</v>
      </c>
      <c r="AN1626" t="s">
        <v>20690</v>
      </c>
      <c r="AO1626" t="s">
        <v>26459</v>
      </c>
      <c r="AP1626" t="s">
        <v>26460</v>
      </c>
      <c r="AQ1626" t="s">
        <v>26461</v>
      </c>
      <c r="AR1626" t="s">
        <v>26462</v>
      </c>
      <c r="AS1626" s="5">
        <v>45195</v>
      </c>
      <c r="AT1626" t="s">
        <v>20690</v>
      </c>
      <c r="AU1626" t="s">
        <v>20709</v>
      </c>
      <c r="AV1626" t="s">
        <v>20710</v>
      </c>
      <c r="AX1626" s="6">
        <f>COUNTIFS(拍卖数据!E:E,AA1626,拍卖数据!F:F,AB1626,拍卖数据!O:O,O1626,拍卖数据!P:P,"&gt;"&amp;X1626*0.8,拍卖数据!P:P,"&lt;"&amp;X1626*1.2)</f>
        <v>2</v>
      </c>
      <c r="AY1626">
        <f>COUNTIFS(拍卖数据!E:E,AA1626,拍卖数据!F:F,AB1626,拍卖数据!O:O,O1626,拍卖数据!AN:AN,"机构",拍卖数据!P:P,"&gt;"&amp;X1626*0.8,拍卖数据!P:P,"&lt;"&amp;X1626*1.2)</f>
        <v>0</v>
      </c>
      <c r="AZ1626" s="6">
        <f>COUNTIFS(拍卖数据!E:E,AA1626,拍卖数据!F:F,AB1626,拍卖数据!G:G,AC1626,拍卖数据!O:O,O1626,拍卖数据!AN:AN,"机构",拍卖数据!P:P,"&gt;"&amp;X1626*0.8,拍卖数据!P:P,"&lt;"&amp;X1626*1.2)</f>
        <v>0</v>
      </c>
    </row>
    <row r="1627" hidden="1" spans="1:52">
      <c r="A1627">
        <v>91028</v>
      </c>
      <c r="B1627" t="s">
        <v>26451</v>
      </c>
      <c r="C1627" t="s">
        <v>113</v>
      </c>
      <c r="D1627" t="s">
        <v>26452</v>
      </c>
      <c r="E1627" t="s">
        <v>22617</v>
      </c>
      <c r="F1627">
        <v>21108.824895</v>
      </c>
      <c r="G1627">
        <v>11254.598935</v>
      </c>
      <c r="H1627">
        <v>24.47</v>
      </c>
      <c r="I1627">
        <v>0</v>
      </c>
      <c r="J1627">
        <v>32387.89383</v>
      </c>
      <c r="K1627" t="s">
        <v>20716</v>
      </c>
      <c r="L1627" t="s">
        <v>20690</v>
      </c>
      <c r="M1627">
        <v>6904.415433</v>
      </c>
      <c r="N1627" t="s">
        <v>20691</v>
      </c>
      <c r="O1627" t="s">
        <v>131</v>
      </c>
      <c r="P1627" t="s">
        <v>20692</v>
      </c>
      <c r="Q1627" t="s">
        <v>20693</v>
      </c>
      <c r="R1627" t="s">
        <v>26453</v>
      </c>
      <c r="S1627" t="s">
        <v>26454</v>
      </c>
      <c r="T1627" t="s">
        <v>26499</v>
      </c>
      <c r="U1627" t="s">
        <v>26500</v>
      </c>
      <c r="V1627" t="s">
        <v>26501</v>
      </c>
      <c r="W1627" t="s">
        <v>26458</v>
      </c>
      <c r="X1627">
        <v>253.33</v>
      </c>
      <c r="Y1627" t="s">
        <v>20700</v>
      </c>
      <c r="Z1627" t="s">
        <v>100</v>
      </c>
      <c r="AA1627" t="s">
        <v>92</v>
      </c>
      <c r="AB1627" t="s">
        <v>352</v>
      </c>
      <c r="AC1627" t="s">
        <v>670</v>
      </c>
      <c r="AD1627" t="s">
        <v>26500</v>
      </c>
      <c r="AE1627" t="s">
        <v>20702</v>
      </c>
      <c r="AF1627">
        <v>658.5249</v>
      </c>
      <c r="AG1627" t="s">
        <v>26075</v>
      </c>
      <c r="AH1627" t="s">
        <v>20690</v>
      </c>
      <c r="AI1627" t="s">
        <v>20690</v>
      </c>
      <c r="AJ1627" t="s">
        <v>113</v>
      </c>
      <c r="AK1627" t="s">
        <v>20690</v>
      </c>
      <c r="AL1627" t="s">
        <v>20704</v>
      </c>
      <c r="AM1627" t="s">
        <v>20690</v>
      </c>
      <c r="AN1627" t="s">
        <v>20690</v>
      </c>
      <c r="AO1627" t="s">
        <v>26459</v>
      </c>
      <c r="AP1627" t="s">
        <v>26460</v>
      </c>
      <c r="AQ1627" t="s">
        <v>26461</v>
      </c>
      <c r="AR1627" t="s">
        <v>26462</v>
      </c>
      <c r="AS1627" s="5">
        <v>45195</v>
      </c>
      <c r="AT1627" t="s">
        <v>20690</v>
      </c>
      <c r="AU1627" t="s">
        <v>20709</v>
      </c>
      <c r="AV1627" t="s">
        <v>20710</v>
      </c>
      <c r="AX1627" s="6">
        <f>COUNTIFS(拍卖数据!E:E,AA1627,拍卖数据!F:F,AB1627,拍卖数据!O:O,O1627,拍卖数据!P:P,"&gt;"&amp;X1627*0.8,拍卖数据!P:P,"&lt;"&amp;X1627*1.2)</f>
        <v>3</v>
      </c>
      <c r="AY1627">
        <f>COUNTIFS(拍卖数据!E:E,AA1627,拍卖数据!F:F,AB1627,拍卖数据!O:O,O1627,拍卖数据!AN:AN,"机构",拍卖数据!P:P,"&gt;"&amp;X1627*0.8,拍卖数据!P:P,"&lt;"&amp;X1627*1.2)</f>
        <v>0</v>
      </c>
      <c r="AZ1627" s="6">
        <f>COUNTIFS(拍卖数据!E:E,AA1627,拍卖数据!F:F,AB1627,拍卖数据!G:G,AC1627,拍卖数据!O:O,O1627,拍卖数据!AN:AN,"机构",拍卖数据!P:P,"&gt;"&amp;X1627*0.8,拍卖数据!P:P,"&lt;"&amp;X1627*1.2)</f>
        <v>0</v>
      </c>
    </row>
    <row r="1628" hidden="1" spans="1:52">
      <c r="A1628">
        <v>91029</v>
      </c>
      <c r="B1628" t="s">
        <v>26451</v>
      </c>
      <c r="C1628" t="s">
        <v>113</v>
      </c>
      <c r="D1628" t="s">
        <v>26452</v>
      </c>
      <c r="E1628" t="s">
        <v>22617</v>
      </c>
      <c r="F1628">
        <v>21108.824895</v>
      </c>
      <c r="G1628">
        <v>11254.598935</v>
      </c>
      <c r="H1628">
        <v>24.47</v>
      </c>
      <c r="I1628">
        <v>0</v>
      </c>
      <c r="J1628">
        <v>32387.89383</v>
      </c>
      <c r="K1628" t="s">
        <v>20716</v>
      </c>
      <c r="L1628" t="s">
        <v>20690</v>
      </c>
      <c r="M1628">
        <v>6904.415433</v>
      </c>
      <c r="N1628" t="s">
        <v>20691</v>
      </c>
      <c r="O1628" t="s">
        <v>131</v>
      </c>
      <c r="P1628" t="s">
        <v>20692</v>
      </c>
      <c r="Q1628" t="s">
        <v>20693</v>
      </c>
      <c r="R1628" t="s">
        <v>26453</v>
      </c>
      <c r="S1628" t="s">
        <v>26454</v>
      </c>
      <c r="T1628" t="s">
        <v>26502</v>
      </c>
      <c r="U1628" t="s">
        <v>26503</v>
      </c>
      <c r="V1628" t="s">
        <v>26504</v>
      </c>
      <c r="W1628" t="s">
        <v>26458</v>
      </c>
      <c r="X1628">
        <v>573.03</v>
      </c>
      <c r="Y1628" t="s">
        <v>20700</v>
      </c>
      <c r="Z1628" t="s">
        <v>100</v>
      </c>
      <c r="AA1628" t="s">
        <v>92</v>
      </c>
      <c r="AB1628" t="s">
        <v>352</v>
      </c>
      <c r="AC1628" t="s">
        <v>670</v>
      </c>
      <c r="AD1628" t="s">
        <v>26503</v>
      </c>
      <c r="AE1628" t="s">
        <v>20702</v>
      </c>
      <c r="AF1628">
        <v>1442.9726</v>
      </c>
      <c r="AG1628" t="s">
        <v>26075</v>
      </c>
      <c r="AH1628" t="s">
        <v>20690</v>
      </c>
      <c r="AI1628" t="s">
        <v>20690</v>
      </c>
      <c r="AJ1628" t="s">
        <v>113</v>
      </c>
      <c r="AK1628" t="s">
        <v>20690</v>
      </c>
      <c r="AL1628" t="s">
        <v>20704</v>
      </c>
      <c r="AM1628" t="s">
        <v>20690</v>
      </c>
      <c r="AN1628" t="s">
        <v>20690</v>
      </c>
      <c r="AO1628" t="s">
        <v>26459</v>
      </c>
      <c r="AP1628" t="s">
        <v>26460</v>
      </c>
      <c r="AQ1628" t="s">
        <v>26461</v>
      </c>
      <c r="AR1628" t="s">
        <v>26462</v>
      </c>
      <c r="AS1628" s="5">
        <v>45195</v>
      </c>
      <c r="AT1628" t="s">
        <v>20690</v>
      </c>
      <c r="AU1628" t="s">
        <v>20709</v>
      </c>
      <c r="AV1628" t="s">
        <v>20710</v>
      </c>
      <c r="AX1628" s="6">
        <f>COUNTIFS(拍卖数据!E:E,AA1628,拍卖数据!F:F,AB1628,拍卖数据!O:O,O1628,拍卖数据!P:P,"&gt;"&amp;X1628*0.8,拍卖数据!P:P,"&lt;"&amp;X1628*1.2)</f>
        <v>4</v>
      </c>
      <c r="AY1628">
        <f>COUNTIFS(拍卖数据!E:E,AA1628,拍卖数据!F:F,AB1628,拍卖数据!O:O,O1628,拍卖数据!AN:AN,"机构",拍卖数据!P:P,"&gt;"&amp;X1628*0.8,拍卖数据!P:P,"&lt;"&amp;X1628*1.2)</f>
        <v>1</v>
      </c>
      <c r="AZ1628" s="6">
        <f>COUNTIFS(拍卖数据!E:E,AA1628,拍卖数据!F:F,AB1628,拍卖数据!G:G,AC1628,拍卖数据!O:O,O1628,拍卖数据!AN:AN,"机构",拍卖数据!P:P,"&gt;"&amp;X1628*0.8,拍卖数据!P:P,"&lt;"&amp;X1628*1.2)</f>
        <v>1</v>
      </c>
    </row>
    <row r="1629" hidden="1" spans="1:52">
      <c r="A1629">
        <v>91030</v>
      </c>
      <c r="B1629" t="s">
        <v>26451</v>
      </c>
      <c r="C1629" t="s">
        <v>113</v>
      </c>
      <c r="D1629" t="s">
        <v>26452</v>
      </c>
      <c r="E1629" t="s">
        <v>22617</v>
      </c>
      <c r="F1629">
        <v>21108.824895</v>
      </c>
      <c r="G1629">
        <v>11254.598935</v>
      </c>
      <c r="H1629">
        <v>24.47</v>
      </c>
      <c r="I1629">
        <v>0</v>
      </c>
      <c r="J1629">
        <v>32387.89383</v>
      </c>
      <c r="K1629" t="s">
        <v>20716</v>
      </c>
      <c r="L1629" t="s">
        <v>20690</v>
      </c>
      <c r="M1629">
        <v>6904.415433</v>
      </c>
      <c r="N1629" t="s">
        <v>20691</v>
      </c>
      <c r="O1629" t="s">
        <v>131</v>
      </c>
      <c r="P1629" t="s">
        <v>20692</v>
      </c>
      <c r="Q1629" t="s">
        <v>20693</v>
      </c>
      <c r="R1629" t="s">
        <v>26453</v>
      </c>
      <c r="S1629" t="s">
        <v>26454</v>
      </c>
      <c r="T1629" t="s">
        <v>26505</v>
      </c>
      <c r="U1629" t="s">
        <v>26506</v>
      </c>
      <c r="V1629" t="s">
        <v>26507</v>
      </c>
      <c r="W1629" t="s">
        <v>26458</v>
      </c>
      <c r="X1629">
        <v>573.03</v>
      </c>
      <c r="Y1629" t="s">
        <v>20700</v>
      </c>
      <c r="Z1629" t="s">
        <v>100</v>
      </c>
      <c r="AA1629" t="s">
        <v>92</v>
      </c>
      <c r="AB1629" t="s">
        <v>352</v>
      </c>
      <c r="AC1629" t="s">
        <v>670</v>
      </c>
      <c r="AD1629" t="s">
        <v>26506</v>
      </c>
      <c r="AE1629" t="s">
        <v>20702</v>
      </c>
      <c r="AF1629">
        <v>1385.2308</v>
      </c>
      <c r="AG1629" t="s">
        <v>26075</v>
      </c>
      <c r="AH1629" t="s">
        <v>20690</v>
      </c>
      <c r="AI1629" t="s">
        <v>20690</v>
      </c>
      <c r="AJ1629" t="s">
        <v>113</v>
      </c>
      <c r="AK1629" t="s">
        <v>20690</v>
      </c>
      <c r="AL1629" t="s">
        <v>20704</v>
      </c>
      <c r="AM1629" t="s">
        <v>20690</v>
      </c>
      <c r="AN1629" t="s">
        <v>20690</v>
      </c>
      <c r="AO1629" t="s">
        <v>26459</v>
      </c>
      <c r="AP1629" t="s">
        <v>26460</v>
      </c>
      <c r="AQ1629" t="s">
        <v>26461</v>
      </c>
      <c r="AR1629" t="s">
        <v>26462</v>
      </c>
      <c r="AS1629" s="5">
        <v>45195</v>
      </c>
      <c r="AT1629" t="s">
        <v>20690</v>
      </c>
      <c r="AU1629" t="s">
        <v>20709</v>
      </c>
      <c r="AV1629" t="s">
        <v>20710</v>
      </c>
      <c r="AX1629" s="6">
        <f>COUNTIFS(拍卖数据!E:E,AA1629,拍卖数据!F:F,AB1629,拍卖数据!O:O,O1629,拍卖数据!P:P,"&gt;"&amp;X1629*0.8,拍卖数据!P:P,"&lt;"&amp;X1629*1.2)</f>
        <v>4</v>
      </c>
      <c r="AY1629">
        <f>COUNTIFS(拍卖数据!E:E,AA1629,拍卖数据!F:F,AB1629,拍卖数据!O:O,O1629,拍卖数据!AN:AN,"机构",拍卖数据!P:P,"&gt;"&amp;X1629*0.8,拍卖数据!P:P,"&lt;"&amp;X1629*1.2)</f>
        <v>1</v>
      </c>
      <c r="AZ1629" s="6">
        <f>COUNTIFS(拍卖数据!E:E,AA1629,拍卖数据!F:F,AB1629,拍卖数据!G:G,AC1629,拍卖数据!O:O,O1629,拍卖数据!AN:AN,"机构",拍卖数据!P:P,"&gt;"&amp;X1629*0.8,拍卖数据!P:P,"&lt;"&amp;X1629*1.2)</f>
        <v>1</v>
      </c>
    </row>
    <row r="1630" hidden="1" spans="1:52">
      <c r="A1630">
        <v>91031</v>
      </c>
      <c r="B1630" t="s">
        <v>26451</v>
      </c>
      <c r="C1630" t="s">
        <v>113</v>
      </c>
      <c r="D1630" t="s">
        <v>26452</v>
      </c>
      <c r="E1630" t="s">
        <v>22617</v>
      </c>
      <c r="F1630">
        <v>21108.824895</v>
      </c>
      <c r="G1630">
        <v>11254.598935</v>
      </c>
      <c r="H1630">
        <v>24.47</v>
      </c>
      <c r="I1630">
        <v>0</v>
      </c>
      <c r="J1630">
        <v>32387.89383</v>
      </c>
      <c r="K1630" t="s">
        <v>20716</v>
      </c>
      <c r="L1630" t="s">
        <v>20690</v>
      </c>
      <c r="M1630">
        <v>6904.415433</v>
      </c>
      <c r="N1630" t="s">
        <v>20691</v>
      </c>
      <c r="O1630" t="s">
        <v>131</v>
      </c>
      <c r="P1630" t="s">
        <v>20692</v>
      </c>
      <c r="Q1630" t="s">
        <v>20693</v>
      </c>
      <c r="R1630" t="s">
        <v>26453</v>
      </c>
      <c r="S1630" t="s">
        <v>26454</v>
      </c>
      <c r="T1630" t="s">
        <v>26508</v>
      </c>
      <c r="U1630" t="s">
        <v>26509</v>
      </c>
      <c r="V1630" t="s">
        <v>26510</v>
      </c>
      <c r="W1630" t="s">
        <v>26458</v>
      </c>
      <c r="X1630">
        <v>370.46</v>
      </c>
      <c r="Y1630" t="s">
        <v>20700</v>
      </c>
      <c r="Z1630" t="s">
        <v>100</v>
      </c>
      <c r="AA1630" t="s">
        <v>92</v>
      </c>
      <c r="AB1630" t="s">
        <v>352</v>
      </c>
      <c r="AC1630" t="s">
        <v>670</v>
      </c>
      <c r="AD1630" t="s">
        <v>26509</v>
      </c>
      <c r="AE1630" t="s">
        <v>20702</v>
      </c>
      <c r="AF1630">
        <v>914.8363</v>
      </c>
      <c r="AG1630" t="s">
        <v>26075</v>
      </c>
      <c r="AH1630" t="s">
        <v>20690</v>
      </c>
      <c r="AI1630" t="s">
        <v>20690</v>
      </c>
      <c r="AJ1630" t="s">
        <v>113</v>
      </c>
      <c r="AK1630" t="s">
        <v>20690</v>
      </c>
      <c r="AL1630" t="s">
        <v>20704</v>
      </c>
      <c r="AM1630" t="s">
        <v>20690</v>
      </c>
      <c r="AN1630" t="s">
        <v>20690</v>
      </c>
      <c r="AO1630" t="s">
        <v>26459</v>
      </c>
      <c r="AP1630" t="s">
        <v>26460</v>
      </c>
      <c r="AQ1630" t="s">
        <v>26461</v>
      </c>
      <c r="AR1630" t="s">
        <v>26462</v>
      </c>
      <c r="AS1630" s="5">
        <v>45195</v>
      </c>
      <c r="AT1630" t="s">
        <v>20690</v>
      </c>
      <c r="AU1630" t="s">
        <v>20709</v>
      </c>
      <c r="AV1630" t="s">
        <v>20710</v>
      </c>
      <c r="AX1630" s="6">
        <f>COUNTIFS(拍卖数据!E:E,AA1630,拍卖数据!F:F,AB1630,拍卖数据!O:O,O1630,拍卖数据!P:P,"&gt;"&amp;X1630*0.8,拍卖数据!P:P,"&lt;"&amp;X1630*1.2)</f>
        <v>1</v>
      </c>
      <c r="AY1630">
        <f>COUNTIFS(拍卖数据!E:E,AA1630,拍卖数据!F:F,AB1630,拍卖数据!O:O,O1630,拍卖数据!AN:AN,"机构",拍卖数据!P:P,"&gt;"&amp;X1630*0.8,拍卖数据!P:P,"&lt;"&amp;X1630*1.2)</f>
        <v>0</v>
      </c>
      <c r="AZ1630" s="6">
        <f>COUNTIFS(拍卖数据!E:E,AA1630,拍卖数据!F:F,AB1630,拍卖数据!G:G,AC1630,拍卖数据!O:O,O1630,拍卖数据!AN:AN,"机构",拍卖数据!P:P,"&gt;"&amp;X1630*0.8,拍卖数据!P:P,"&lt;"&amp;X1630*1.2)</f>
        <v>0</v>
      </c>
    </row>
    <row r="1631" hidden="1" spans="1:52">
      <c r="A1631">
        <v>91032</v>
      </c>
      <c r="B1631" t="s">
        <v>26451</v>
      </c>
      <c r="C1631" t="s">
        <v>113</v>
      </c>
      <c r="D1631" t="s">
        <v>26452</v>
      </c>
      <c r="E1631" t="s">
        <v>22617</v>
      </c>
      <c r="F1631">
        <v>21108.824895</v>
      </c>
      <c r="G1631">
        <v>11254.598935</v>
      </c>
      <c r="H1631">
        <v>24.47</v>
      </c>
      <c r="I1631">
        <v>0</v>
      </c>
      <c r="J1631">
        <v>32387.89383</v>
      </c>
      <c r="K1631" t="s">
        <v>20716</v>
      </c>
      <c r="L1631" t="s">
        <v>20690</v>
      </c>
      <c r="M1631">
        <v>6904.415433</v>
      </c>
      <c r="N1631" t="s">
        <v>20691</v>
      </c>
      <c r="O1631" t="s">
        <v>131</v>
      </c>
      <c r="P1631" t="s">
        <v>20692</v>
      </c>
      <c r="Q1631" t="s">
        <v>20693</v>
      </c>
      <c r="R1631" t="s">
        <v>26453</v>
      </c>
      <c r="S1631" t="s">
        <v>26454</v>
      </c>
      <c r="T1631" t="s">
        <v>26511</v>
      </c>
      <c r="U1631" t="s">
        <v>26512</v>
      </c>
      <c r="V1631" t="s">
        <v>26513</v>
      </c>
      <c r="W1631" t="s">
        <v>26458</v>
      </c>
      <c r="X1631">
        <v>276.92</v>
      </c>
      <c r="Y1631" t="s">
        <v>20700</v>
      </c>
      <c r="Z1631" t="s">
        <v>100</v>
      </c>
      <c r="AA1631" t="s">
        <v>92</v>
      </c>
      <c r="AB1631" t="s">
        <v>352</v>
      </c>
      <c r="AC1631" t="s">
        <v>670</v>
      </c>
      <c r="AD1631" t="s">
        <v>26512</v>
      </c>
      <c r="AE1631" t="s">
        <v>20702</v>
      </c>
      <c r="AF1631">
        <v>316.8314</v>
      </c>
      <c r="AG1631" t="s">
        <v>26075</v>
      </c>
      <c r="AH1631" t="s">
        <v>20690</v>
      </c>
      <c r="AI1631" t="s">
        <v>20690</v>
      </c>
      <c r="AJ1631" t="s">
        <v>113</v>
      </c>
      <c r="AK1631" t="s">
        <v>20690</v>
      </c>
      <c r="AL1631" t="s">
        <v>20704</v>
      </c>
      <c r="AM1631" t="s">
        <v>20690</v>
      </c>
      <c r="AN1631" t="s">
        <v>20690</v>
      </c>
      <c r="AO1631" t="s">
        <v>26459</v>
      </c>
      <c r="AP1631" t="s">
        <v>26460</v>
      </c>
      <c r="AQ1631" t="s">
        <v>26461</v>
      </c>
      <c r="AR1631" t="s">
        <v>26462</v>
      </c>
      <c r="AS1631" s="5">
        <v>45195</v>
      </c>
      <c r="AT1631" t="s">
        <v>20690</v>
      </c>
      <c r="AU1631" t="s">
        <v>20709</v>
      </c>
      <c r="AV1631" t="s">
        <v>20710</v>
      </c>
      <c r="AX1631" s="6">
        <f>COUNTIFS(拍卖数据!E:E,AA1631,拍卖数据!F:F,AB1631,拍卖数据!O:O,O1631,拍卖数据!P:P,"&gt;"&amp;X1631*0.8,拍卖数据!P:P,"&lt;"&amp;X1631*1.2)</f>
        <v>2</v>
      </c>
      <c r="AY1631">
        <f>COUNTIFS(拍卖数据!E:E,AA1631,拍卖数据!F:F,AB1631,拍卖数据!O:O,O1631,拍卖数据!AN:AN,"机构",拍卖数据!P:P,"&gt;"&amp;X1631*0.8,拍卖数据!P:P,"&lt;"&amp;X1631*1.2)</f>
        <v>0</v>
      </c>
      <c r="AZ1631" s="6">
        <f>COUNTIFS(拍卖数据!E:E,AA1631,拍卖数据!F:F,AB1631,拍卖数据!G:G,AC1631,拍卖数据!O:O,O1631,拍卖数据!AN:AN,"机构",拍卖数据!P:P,"&gt;"&amp;X1631*0.8,拍卖数据!P:P,"&lt;"&amp;X1631*1.2)</f>
        <v>0</v>
      </c>
    </row>
    <row r="1632" hidden="1" spans="1:52">
      <c r="A1632">
        <v>91033</v>
      </c>
      <c r="B1632" t="s">
        <v>26451</v>
      </c>
      <c r="C1632" t="s">
        <v>113</v>
      </c>
      <c r="D1632" t="s">
        <v>26452</v>
      </c>
      <c r="E1632" t="s">
        <v>22617</v>
      </c>
      <c r="F1632">
        <v>21108.824895</v>
      </c>
      <c r="G1632">
        <v>11254.598935</v>
      </c>
      <c r="H1632">
        <v>24.47</v>
      </c>
      <c r="I1632">
        <v>0</v>
      </c>
      <c r="J1632">
        <v>32387.89383</v>
      </c>
      <c r="K1632" t="s">
        <v>20716</v>
      </c>
      <c r="L1632" t="s">
        <v>20690</v>
      </c>
      <c r="M1632">
        <v>6904.415433</v>
      </c>
      <c r="N1632" t="s">
        <v>20691</v>
      </c>
      <c r="O1632" t="s">
        <v>131</v>
      </c>
      <c r="P1632" t="s">
        <v>20692</v>
      </c>
      <c r="Q1632" t="s">
        <v>20693</v>
      </c>
      <c r="R1632" t="s">
        <v>26453</v>
      </c>
      <c r="S1632" t="s">
        <v>26454</v>
      </c>
      <c r="T1632" t="s">
        <v>26514</v>
      </c>
      <c r="U1632" t="s">
        <v>26515</v>
      </c>
      <c r="V1632" t="s">
        <v>26516</v>
      </c>
      <c r="W1632" t="s">
        <v>26458</v>
      </c>
      <c r="X1632">
        <v>607.26</v>
      </c>
      <c r="Y1632" t="s">
        <v>20700</v>
      </c>
      <c r="Z1632" t="s">
        <v>100</v>
      </c>
      <c r="AA1632" t="s">
        <v>92</v>
      </c>
      <c r="AB1632" t="s">
        <v>352</v>
      </c>
      <c r="AC1632" t="s">
        <v>670</v>
      </c>
      <c r="AD1632" t="s">
        <v>26515</v>
      </c>
      <c r="AE1632" t="s">
        <v>20702</v>
      </c>
      <c r="AF1632">
        <v>647.5136</v>
      </c>
      <c r="AG1632" t="s">
        <v>26075</v>
      </c>
      <c r="AH1632" t="s">
        <v>20690</v>
      </c>
      <c r="AI1632" t="s">
        <v>20690</v>
      </c>
      <c r="AJ1632" t="s">
        <v>113</v>
      </c>
      <c r="AK1632" t="s">
        <v>20690</v>
      </c>
      <c r="AL1632" t="s">
        <v>20704</v>
      </c>
      <c r="AM1632" t="s">
        <v>20690</v>
      </c>
      <c r="AN1632" t="s">
        <v>20690</v>
      </c>
      <c r="AO1632" t="s">
        <v>26459</v>
      </c>
      <c r="AP1632" t="s">
        <v>26460</v>
      </c>
      <c r="AQ1632" t="s">
        <v>26461</v>
      </c>
      <c r="AR1632" t="s">
        <v>26462</v>
      </c>
      <c r="AS1632" s="5">
        <v>45195</v>
      </c>
      <c r="AT1632" t="s">
        <v>20690</v>
      </c>
      <c r="AU1632" t="s">
        <v>20709</v>
      </c>
      <c r="AV1632" t="s">
        <v>20710</v>
      </c>
      <c r="AX1632" s="6">
        <f>COUNTIFS(拍卖数据!E:E,AA1632,拍卖数据!F:F,AB1632,拍卖数据!O:O,O1632,拍卖数据!P:P,"&gt;"&amp;X1632*0.8,拍卖数据!P:P,"&lt;"&amp;X1632*1.2)</f>
        <v>3</v>
      </c>
      <c r="AY1632">
        <f>COUNTIFS(拍卖数据!E:E,AA1632,拍卖数据!F:F,AB1632,拍卖数据!O:O,O1632,拍卖数据!AN:AN,"机构",拍卖数据!P:P,"&gt;"&amp;X1632*0.8,拍卖数据!P:P,"&lt;"&amp;X1632*1.2)</f>
        <v>1</v>
      </c>
      <c r="AZ1632" s="6">
        <f>COUNTIFS(拍卖数据!E:E,AA1632,拍卖数据!F:F,AB1632,拍卖数据!G:G,AC1632,拍卖数据!O:O,O1632,拍卖数据!AN:AN,"机构",拍卖数据!P:P,"&gt;"&amp;X1632*0.8,拍卖数据!P:P,"&lt;"&amp;X1632*1.2)</f>
        <v>1</v>
      </c>
    </row>
    <row r="1633" hidden="1" spans="1:52">
      <c r="A1633">
        <v>91034</v>
      </c>
      <c r="B1633" t="s">
        <v>26451</v>
      </c>
      <c r="C1633" t="s">
        <v>113</v>
      </c>
      <c r="D1633" t="s">
        <v>26452</v>
      </c>
      <c r="E1633" t="s">
        <v>22617</v>
      </c>
      <c r="F1633">
        <v>21108.824895</v>
      </c>
      <c r="G1633">
        <v>11254.598935</v>
      </c>
      <c r="H1633">
        <v>24.47</v>
      </c>
      <c r="I1633">
        <v>0</v>
      </c>
      <c r="J1633">
        <v>32387.89383</v>
      </c>
      <c r="K1633" t="s">
        <v>20716</v>
      </c>
      <c r="L1633" t="s">
        <v>20690</v>
      </c>
      <c r="M1633">
        <v>6904.415433</v>
      </c>
      <c r="N1633" t="s">
        <v>20691</v>
      </c>
      <c r="O1633" t="s">
        <v>131</v>
      </c>
      <c r="P1633" t="s">
        <v>20692</v>
      </c>
      <c r="Q1633" t="s">
        <v>20693</v>
      </c>
      <c r="R1633" t="s">
        <v>26453</v>
      </c>
      <c r="S1633" t="s">
        <v>26454</v>
      </c>
      <c r="T1633" t="s">
        <v>26517</v>
      </c>
      <c r="U1633" t="s">
        <v>26518</v>
      </c>
      <c r="V1633" t="s">
        <v>26519</v>
      </c>
      <c r="W1633" t="s">
        <v>26458</v>
      </c>
      <c r="X1633">
        <v>388.1</v>
      </c>
      <c r="Y1633" t="s">
        <v>20700</v>
      </c>
      <c r="Z1633" t="s">
        <v>100</v>
      </c>
      <c r="AA1633" t="s">
        <v>92</v>
      </c>
      <c r="AB1633" t="s">
        <v>352</v>
      </c>
      <c r="AC1633" t="s">
        <v>670</v>
      </c>
      <c r="AD1633" t="s">
        <v>26518</v>
      </c>
      <c r="AE1633" t="s">
        <v>20702</v>
      </c>
      <c r="AF1633">
        <v>449.0518</v>
      </c>
      <c r="AG1633" t="s">
        <v>26075</v>
      </c>
      <c r="AH1633" t="s">
        <v>20690</v>
      </c>
      <c r="AI1633" t="s">
        <v>20690</v>
      </c>
      <c r="AJ1633" t="s">
        <v>113</v>
      </c>
      <c r="AK1633" t="s">
        <v>20690</v>
      </c>
      <c r="AL1633" t="s">
        <v>20704</v>
      </c>
      <c r="AM1633" t="s">
        <v>20690</v>
      </c>
      <c r="AN1633" t="s">
        <v>20690</v>
      </c>
      <c r="AO1633" t="s">
        <v>26459</v>
      </c>
      <c r="AP1633" t="s">
        <v>26460</v>
      </c>
      <c r="AQ1633" t="s">
        <v>26461</v>
      </c>
      <c r="AR1633" t="s">
        <v>26462</v>
      </c>
      <c r="AS1633" s="5">
        <v>45195</v>
      </c>
      <c r="AT1633" t="s">
        <v>20690</v>
      </c>
      <c r="AU1633" t="s">
        <v>20709</v>
      </c>
      <c r="AV1633" t="s">
        <v>20710</v>
      </c>
      <c r="AX1633" s="6">
        <f>COUNTIFS(拍卖数据!E:E,AA1633,拍卖数据!F:F,AB1633,拍卖数据!O:O,O1633,拍卖数据!P:P,"&gt;"&amp;X1633*0.8,拍卖数据!P:P,"&lt;"&amp;X1633*1.2)</f>
        <v>1</v>
      </c>
      <c r="AY1633">
        <f>COUNTIFS(拍卖数据!E:E,AA1633,拍卖数据!F:F,AB1633,拍卖数据!O:O,O1633,拍卖数据!AN:AN,"机构",拍卖数据!P:P,"&gt;"&amp;X1633*0.8,拍卖数据!P:P,"&lt;"&amp;X1633*1.2)</f>
        <v>0</v>
      </c>
      <c r="AZ1633" s="6">
        <f>COUNTIFS(拍卖数据!E:E,AA1633,拍卖数据!F:F,AB1633,拍卖数据!G:G,AC1633,拍卖数据!O:O,O1633,拍卖数据!AN:AN,"机构",拍卖数据!P:P,"&gt;"&amp;X1633*0.8,拍卖数据!P:P,"&lt;"&amp;X1633*1.2)</f>
        <v>0</v>
      </c>
    </row>
    <row r="1634" hidden="1" spans="1:52">
      <c r="A1634">
        <v>91035</v>
      </c>
      <c r="B1634" t="s">
        <v>26451</v>
      </c>
      <c r="C1634" t="s">
        <v>113</v>
      </c>
      <c r="D1634" t="s">
        <v>26452</v>
      </c>
      <c r="E1634" t="s">
        <v>22617</v>
      </c>
      <c r="F1634">
        <v>21108.824895</v>
      </c>
      <c r="G1634">
        <v>11254.598935</v>
      </c>
      <c r="H1634">
        <v>24.47</v>
      </c>
      <c r="I1634">
        <v>0</v>
      </c>
      <c r="J1634">
        <v>32387.89383</v>
      </c>
      <c r="K1634" t="s">
        <v>20716</v>
      </c>
      <c r="L1634" t="s">
        <v>20690</v>
      </c>
      <c r="M1634">
        <v>6904.415433</v>
      </c>
      <c r="N1634" t="s">
        <v>20691</v>
      </c>
      <c r="O1634" t="s">
        <v>131</v>
      </c>
      <c r="P1634" t="s">
        <v>20692</v>
      </c>
      <c r="Q1634" t="s">
        <v>20693</v>
      </c>
      <c r="R1634" t="s">
        <v>26453</v>
      </c>
      <c r="S1634" t="s">
        <v>26454</v>
      </c>
      <c r="T1634" t="s">
        <v>26520</v>
      </c>
      <c r="U1634" t="s">
        <v>26521</v>
      </c>
      <c r="V1634" t="s">
        <v>26522</v>
      </c>
      <c r="W1634" t="s">
        <v>26458</v>
      </c>
      <c r="X1634">
        <v>637.13</v>
      </c>
      <c r="Y1634" t="s">
        <v>20700</v>
      </c>
      <c r="Z1634" t="s">
        <v>100</v>
      </c>
      <c r="AA1634" t="s">
        <v>92</v>
      </c>
      <c r="AB1634" t="s">
        <v>352</v>
      </c>
      <c r="AC1634" t="s">
        <v>670</v>
      </c>
      <c r="AD1634" t="s">
        <v>26521</v>
      </c>
      <c r="AE1634" t="s">
        <v>20702</v>
      </c>
      <c r="AF1634">
        <v>707.6769</v>
      </c>
      <c r="AG1634" t="s">
        <v>26075</v>
      </c>
      <c r="AH1634" t="s">
        <v>20690</v>
      </c>
      <c r="AI1634" t="s">
        <v>20690</v>
      </c>
      <c r="AJ1634" t="s">
        <v>113</v>
      </c>
      <c r="AK1634" t="s">
        <v>20690</v>
      </c>
      <c r="AL1634" t="s">
        <v>20704</v>
      </c>
      <c r="AM1634" t="s">
        <v>20690</v>
      </c>
      <c r="AN1634" t="s">
        <v>20690</v>
      </c>
      <c r="AO1634" t="s">
        <v>26459</v>
      </c>
      <c r="AP1634" t="s">
        <v>26460</v>
      </c>
      <c r="AQ1634" t="s">
        <v>26461</v>
      </c>
      <c r="AR1634" t="s">
        <v>26462</v>
      </c>
      <c r="AS1634" s="5">
        <v>45195</v>
      </c>
      <c r="AT1634" t="s">
        <v>20690</v>
      </c>
      <c r="AU1634" t="s">
        <v>20709</v>
      </c>
      <c r="AV1634" t="s">
        <v>20710</v>
      </c>
      <c r="AX1634" s="6">
        <f>COUNTIFS(拍卖数据!E:E,AA1634,拍卖数据!F:F,AB1634,拍卖数据!O:O,O1634,拍卖数据!P:P,"&gt;"&amp;X1634*0.8,拍卖数据!P:P,"&lt;"&amp;X1634*1.2)</f>
        <v>3</v>
      </c>
      <c r="AY1634">
        <f>COUNTIFS(拍卖数据!E:E,AA1634,拍卖数据!F:F,AB1634,拍卖数据!O:O,O1634,拍卖数据!AN:AN,"机构",拍卖数据!P:P,"&gt;"&amp;X1634*0.8,拍卖数据!P:P,"&lt;"&amp;X1634*1.2)</f>
        <v>1</v>
      </c>
      <c r="AZ1634" s="6">
        <f>COUNTIFS(拍卖数据!E:E,AA1634,拍卖数据!F:F,AB1634,拍卖数据!G:G,AC1634,拍卖数据!O:O,O1634,拍卖数据!AN:AN,"机构",拍卖数据!P:P,"&gt;"&amp;X1634*0.8,拍卖数据!P:P,"&lt;"&amp;X1634*1.2)</f>
        <v>1</v>
      </c>
    </row>
    <row r="1635" hidden="1" spans="1:52">
      <c r="A1635">
        <v>91036</v>
      </c>
      <c r="B1635" t="s">
        <v>26451</v>
      </c>
      <c r="C1635" t="s">
        <v>113</v>
      </c>
      <c r="D1635" t="s">
        <v>26452</v>
      </c>
      <c r="E1635" t="s">
        <v>22617</v>
      </c>
      <c r="F1635">
        <v>21108.824895</v>
      </c>
      <c r="G1635">
        <v>11254.598935</v>
      </c>
      <c r="H1635">
        <v>24.47</v>
      </c>
      <c r="I1635">
        <v>0</v>
      </c>
      <c r="J1635">
        <v>32387.89383</v>
      </c>
      <c r="K1635" t="s">
        <v>20716</v>
      </c>
      <c r="L1635" t="s">
        <v>20690</v>
      </c>
      <c r="M1635">
        <v>6904.415433</v>
      </c>
      <c r="N1635" t="s">
        <v>20691</v>
      </c>
      <c r="O1635" t="s">
        <v>131</v>
      </c>
      <c r="P1635" t="s">
        <v>20692</v>
      </c>
      <c r="Q1635" t="s">
        <v>20693</v>
      </c>
      <c r="R1635" t="s">
        <v>26453</v>
      </c>
      <c r="S1635" t="s">
        <v>26454</v>
      </c>
      <c r="T1635" t="s">
        <v>26523</v>
      </c>
      <c r="U1635" t="s">
        <v>26524</v>
      </c>
      <c r="V1635" t="s">
        <v>26525</v>
      </c>
      <c r="W1635" t="s">
        <v>26458</v>
      </c>
      <c r="X1635">
        <v>649.5</v>
      </c>
      <c r="Y1635" t="s">
        <v>20700</v>
      </c>
      <c r="Z1635" t="s">
        <v>100</v>
      </c>
      <c r="AA1635" t="s">
        <v>92</v>
      </c>
      <c r="AB1635" t="s">
        <v>352</v>
      </c>
      <c r="AC1635" t="s">
        <v>670</v>
      </c>
      <c r="AD1635" t="s">
        <v>26524</v>
      </c>
      <c r="AE1635" t="s">
        <v>20702</v>
      </c>
      <c r="AF1635">
        <v>692.5535</v>
      </c>
      <c r="AG1635" t="s">
        <v>26075</v>
      </c>
      <c r="AH1635" t="s">
        <v>20690</v>
      </c>
      <c r="AI1635" t="s">
        <v>20690</v>
      </c>
      <c r="AJ1635" t="s">
        <v>113</v>
      </c>
      <c r="AK1635" t="s">
        <v>20690</v>
      </c>
      <c r="AL1635" t="s">
        <v>20704</v>
      </c>
      <c r="AM1635" t="s">
        <v>20690</v>
      </c>
      <c r="AN1635" t="s">
        <v>20690</v>
      </c>
      <c r="AO1635" t="s">
        <v>26459</v>
      </c>
      <c r="AP1635" t="s">
        <v>26460</v>
      </c>
      <c r="AQ1635" t="s">
        <v>26461</v>
      </c>
      <c r="AR1635" t="s">
        <v>26462</v>
      </c>
      <c r="AS1635" s="5">
        <v>45195</v>
      </c>
      <c r="AT1635" t="s">
        <v>20690</v>
      </c>
      <c r="AU1635" t="s">
        <v>20709</v>
      </c>
      <c r="AV1635" t="s">
        <v>20710</v>
      </c>
      <c r="AX1635" s="6">
        <f>COUNTIFS(拍卖数据!E:E,AA1635,拍卖数据!F:F,AB1635,拍卖数据!O:O,O1635,拍卖数据!P:P,"&gt;"&amp;X1635*0.8,拍卖数据!P:P,"&lt;"&amp;X1635*1.2)</f>
        <v>3</v>
      </c>
      <c r="AY1635">
        <f>COUNTIFS(拍卖数据!E:E,AA1635,拍卖数据!F:F,AB1635,拍卖数据!O:O,O1635,拍卖数据!AN:AN,"机构",拍卖数据!P:P,"&gt;"&amp;X1635*0.8,拍卖数据!P:P,"&lt;"&amp;X1635*1.2)</f>
        <v>1</v>
      </c>
      <c r="AZ1635" s="6">
        <f>COUNTIFS(拍卖数据!E:E,AA1635,拍卖数据!F:F,AB1635,拍卖数据!G:G,AC1635,拍卖数据!O:O,O1635,拍卖数据!AN:AN,"机构",拍卖数据!P:P,"&gt;"&amp;X1635*0.8,拍卖数据!P:P,"&lt;"&amp;X1635*1.2)</f>
        <v>1</v>
      </c>
    </row>
    <row r="1636" hidden="1" spans="1:52">
      <c r="A1636">
        <v>91037</v>
      </c>
      <c r="B1636" t="s">
        <v>26451</v>
      </c>
      <c r="C1636" t="s">
        <v>113</v>
      </c>
      <c r="D1636" t="s">
        <v>26452</v>
      </c>
      <c r="E1636" t="s">
        <v>22617</v>
      </c>
      <c r="F1636">
        <v>21108.824895</v>
      </c>
      <c r="G1636">
        <v>11254.598935</v>
      </c>
      <c r="H1636">
        <v>24.47</v>
      </c>
      <c r="I1636">
        <v>0</v>
      </c>
      <c r="J1636">
        <v>32387.89383</v>
      </c>
      <c r="K1636" t="s">
        <v>20716</v>
      </c>
      <c r="L1636" t="s">
        <v>20690</v>
      </c>
      <c r="M1636">
        <v>6904.415433</v>
      </c>
      <c r="N1636" t="s">
        <v>20691</v>
      </c>
      <c r="O1636" t="s">
        <v>131</v>
      </c>
      <c r="P1636" t="s">
        <v>20692</v>
      </c>
      <c r="Q1636" t="s">
        <v>20693</v>
      </c>
      <c r="R1636" t="s">
        <v>26453</v>
      </c>
      <c r="S1636" t="s">
        <v>26454</v>
      </c>
      <c r="T1636" t="s">
        <v>26526</v>
      </c>
      <c r="U1636" t="s">
        <v>26527</v>
      </c>
      <c r="V1636" t="s">
        <v>26528</v>
      </c>
      <c r="W1636" t="s">
        <v>26458</v>
      </c>
      <c r="X1636">
        <v>1903.99</v>
      </c>
      <c r="Y1636" t="s">
        <v>20700</v>
      </c>
      <c r="Z1636" t="s">
        <v>100</v>
      </c>
      <c r="AA1636" t="s">
        <v>92</v>
      </c>
      <c r="AB1636" t="s">
        <v>352</v>
      </c>
      <c r="AC1636" t="s">
        <v>670</v>
      </c>
      <c r="AD1636" t="s">
        <v>26527</v>
      </c>
      <c r="AE1636" t="s">
        <v>20702</v>
      </c>
      <c r="AF1636">
        <v>2004.5114</v>
      </c>
      <c r="AG1636" t="s">
        <v>26075</v>
      </c>
      <c r="AH1636" t="s">
        <v>20690</v>
      </c>
      <c r="AI1636" t="s">
        <v>20690</v>
      </c>
      <c r="AJ1636" t="s">
        <v>113</v>
      </c>
      <c r="AK1636" t="s">
        <v>20690</v>
      </c>
      <c r="AL1636" t="s">
        <v>20704</v>
      </c>
      <c r="AM1636" t="s">
        <v>20690</v>
      </c>
      <c r="AN1636" t="s">
        <v>20690</v>
      </c>
      <c r="AO1636" t="s">
        <v>26459</v>
      </c>
      <c r="AP1636" t="s">
        <v>26460</v>
      </c>
      <c r="AQ1636" t="s">
        <v>26461</v>
      </c>
      <c r="AR1636" t="s">
        <v>26462</v>
      </c>
      <c r="AS1636" s="5">
        <v>45195</v>
      </c>
      <c r="AT1636" t="s">
        <v>20690</v>
      </c>
      <c r="AU1636" t="s">
        <v>20709</v>
      </c>
      <c r="AV1636" t="s">
        <v>20710</v>
      </c>
      <c r="AX1636" s="6">
        <f>COUNTIFS(拍卖数据!E:E,AA1636,拍卖数据!F:F,AB1636,拍卖数据!O:O,O1636,拍卖数据!P:P,"&gt;"&amp;X1636*0.8,拍卖数据!P:P,"&lt;"&amp;X1636*1.2)</f>
        <v>0</v>
      </c>
      <c r="AY1636">
        <f>COUNTIFS(拍卖数据!E:E,AA1636,拍卖数据!F:F,AB1636,拍卖数据!O:O,O1636,拍卖数据!AN:AN,"机构",拍卖数据!P:P,"&gt;"&amp;X1636*0.8,拍卖数据!P:P,"&lt;"&amp;X1636*1.2)</f>
        <v>0</v>
      </c>
      <c r="AZ1636" s="6">
        <f>COUNTIFS(拍卖数据!E:E,AA1636,拍卖数据!F:F,AB1636,拍卖数据!G:G,AC1636,拍卖数据!O:O,O1636,拍卖数据!AN:AN,"机构",拍卖数据!P:P,"&gt;"&amp;X1636*0.8,拍卖数据!P:P,"&lt;"&amp;X1636*1.2)</f>
        <v>0</v>
      </c>
    </row>
    <row r="1637" hidden="1" spans="1:52">
      <c r="A1637">
        <v>91038</v>
      </c>
      <c r="B1637" t="s">
        <v>26451</v>
      </c>
      <c r="C1637" t="s">
        <v>113</v>
      </c>
      <c r="D1637" t="s">
        <v>26452</v>
      </c>
      <c r="E1637" t="s">
        <v>22617</v>
      </c>
      <c r="F1637">
        <v>21108.824895</v>
      </c>
      <c r="G1637">
        <v>11254.598935</v>
      </c>
      <c r="H1637">
        <v>24.47</v>
      </c>
      <c r="I1637">
        <v>0</v>
      </c>
      <c r="J1637">
        <v>32387.89383</v>
      </c>
      <c r="K1637" t="s">
        <v>20716</v>
      </c>
      <c r="L1637" t="s">
        <v>20690</v>
      </c>
      <c r="M1637">
        <v>6904.415433</v>
      </c>
      <c r="N1637" t="s">
        <v>20691</v>
      </c>
      <c r="O1637" t="s">
        <v>131</v>
      </c>
      <c r="P1637" t="s">
        <v>20692</v>
      </c>
      <c r="Q1637" t="s">
        <v>20693</v>
      </c>
      <c r="R1637" t="s">
        <v>26453</v>
      </c>
      <c r="S1637" t="s">
        <v>26454</v>
      </c>
      <c r="T1637" t="s">
        <v>26529</v>
      </c>
      <c r="U1637" t="s">
        <v>26530</v>
      </c>
      <c r="V1637" t="s">
        <v>26531</v>
      </c>
      <c r="W1637" t="s">
        <v>26458</v>
      </c>
      <c r="X1637">
        <v>1000.01</v>
      </c>
      <c r="Y1637" t="s">
        <v>20700</v>
      </c>
      <c r="Z1637" t="s">
        <v>100</v>
      </c>
      <c r="AA1637" t="s">
        <v>92</v>
      </c>
      <c r="AB1637" t="s">
        <v>352</v>
      </c>
      <c r="AC1637" t="s">
        <v>670</v>
      </c>
      <c r="AD1637" t="s">
        <v>26530</v>
      </c>
      <c r="AE1637" t="s">
        <v>20702</v>
      </c>
      <c r="AF1637">
        <v>1465.8741</v>
      </c>
      <c r="AG1637" t="s">
        <v>26075</v>
      </c>
      <c r="AH1637" t="s">
        <v>20690</v>
      </c>
      <c r="AI1637" t="s">
        <v>20690</v>
      </c>
      <c r="AJ1637" t="s">
        <v>113</v>
      </c>
      <c r="AK1637" t="s">
        <v>20690</v>
      </c>
      <c r="AL1637" t="s">
        <v>20704</v>
      </c>
      <c r="AM1637" t="s">
        <v>20690</v>
      </c>
      <c r="AN1637" t="s">
        <v>20690</v>
      </c>
      <c r="AO1637" t="s">
        <v>26459</v>
      </c>
      <c r="AP1637" t="s">
        <v>26460</v>
      </c>
      <c r="AQ1637" t="s">
        <v>26461</v>
      </c>
      <c r="AR1637" t="s">
        <v>26462</v>
      </c>
      <c r="AS1637" s="5">
        <v>45195</v>
      </c>
      <c r="AT1637" t="s">
        <v>20690</v>
      </c>
      <c r="AU1637" t="s">
        <v>20709</v>
      </c>
      <c r="AV1637" t="s">
        <v>20710</v>
      </c>
      <c r="AX1637" s="6">
        <f>COUNTIFS(拍卖数据!E:E,AA1637,拍卖数据!F:F,AB1637,拍卖数据!O:O,O1637,拍卖数据!P:P,"&gt;"&amp;X1637*0.8,拍卖数据!P:P,"&lt;"&amp;X1637*1.2)</f>
        <v>1</v>
      </c>
      <c r="AY1637">
        <f>COUNTIFS(拍卖数据!E:E,AA1637,拍卖数据!F:F,AB1637,拍卖数据!O:O,O1637,拍卖数据!AN:AN,"机构",拍卖数据!P:P,"&gt;"&amp;X1637*0.8,拍卖数据!P:P,"&lt;"&amp;X1637*1.2)</f>
        <v>0</v>
      </c>
      <c r="AZ1637" s="6">
        <f>COUNTIFS(拍卖数据!E:E,AA1637,拍卖数据!F:F,AB1637,拍卖数据!G:G,AC1637,拍卖数据!O:O,O1637,拍卖数据!AN:AN,"机构",拍卖数据!P:P,"&gt;"&amp;X1637*0.8,拍卖数据!P:P,"&lt;"&amp;X1637*1.2)</f>
        <v>0</v>
      </c>
    </row>
    <row r="1638" hidden="1" spans="1:52">
      <c r="A1638">
        <v>91039</v>
      </c>
      <c r="B1638" t="s">
        <v>26451</v>
      </c>
      <c r="C1638" t="s">
        <v>113</v>
      </c>
      <c r="D1638" t="s">
        <v>26452</v>
      </c>
      <c r="E1638" t="s">
        <v>22617</v>
      </c>
      <c r="F1638">
        <v>21108.824895</v>
      </c>
      <c r="G1638">
        <v>11254.598935</v>
      </c>
      <c r="H1638">
        <v>24.47</v>
      </c>
      <c r="I1638">
        <v>0</v>
      </c>
      <c r="J1638">
        <v>32387.89383</v>
      </c>
      <c r="K1638" t="s">
        <v>20716</v>
      </c>
      <c r="L1638" t="s">
        <v>20690</v>
      </c>
      <c r="M1638">
        <v>6904.415433</v>
      </c>
      <c r="N1638" t="s">
        <v>20691</v>
      </c>
      <c r="O1638" t="s">
        <v>131</v>
      </c>
      <c r="P1638" t="s">
        <v>20692</v>
      </c>
      <c r="Q1638" t="s">
        <v>20693</v>
      </c>
      <c r="R1638" t="s">
        <v>26453</v>
      </c>
      <c r="S1638" t="s">
        <v>26454</v>
      </c>
      <c r="T1638" t="s">
        <v>26532</v>
      </c>
      <c r="U1638" t="s">
        <v>26533</v>
      </c>
      <c r="V1638" t="s">
        <v>26534</v>
      </c>
      <c r="W1638" t="s">
        <v>26458</v>
      </c>
      <c r="X1638">
        <v>1272.38</v>
      </c>
      <c r="Y1638" t="s">
        <v>20700</v>
      </c>
      <c r="Z1638" t="s">
        <v>100</v>
      </c>
      <c r="AA1638" t="s">
        <v>92</v>
      </c>
      <c r="AB1638" t="s">
        <v>352</v>
      </c>
      <c r="AC1638" t="s">
        <v>670</v>
      </c>
      <c r="AD1638" t="s">
        <v>26533</v>
      </c>
      <c r="AE1638" t="s">
        <v>20702</v>
      </c>
      <c r="AF1638">
        <v>1752.7643</v>
      </c>
      <c r="AG1638" t="s">
        <v>26075</v>
      </c>
      <c r="AH1638" t="s">
        <v>20690</v>
      </c>
      <c r="AI1638" t="s">
        <v>20690</v>
      </c>
      <c r="AJ1638" t="s">
        <v>113</v>
      </c>
      <c r="AK1638" t="s">
        <v>20690</v>
      </c>
      <c r="AL1638" t="s">
        <v>20704</v>
      </c>
      <c r="AM1638" t="s">
        <v>20690</v>
      </c>
      <c r="AN1638" t="s">
        <v>20690</v>
      </c>
      <c r="AO1638" t="s">
        <v>26459</v>
      </c>
      <c r="AP1638" t="s">
        <v>26460</v>
      </c>
      <c r="AQ1638" t="s">
        <v>26461</v>
      </c>
      <c r="AR1638" t="s">
        <v>26462</v>
      </c>
      <c r="AS1638" s="5">
        <v>45195</v>
      </c>
      <c r="AT1638" t="s">
        <v>20690</v>
      </c>
      <c r="AU1638" t="s">
        <v>20709</v>
      </c>
      <c r="AV1638" t="s">
        <v>20710</v>
      </c>
      <c r="AX1638" s="6">
        <f>COUNTIFS(拍卖数据!E:E,AA1638,拍卖数据!F:F,AB1638,拍卖数据!O:O,O1638,拍卖数据!P:P,"&gt;"&amp;X1638*0.8,拍卖数据!P:P,"&lt;"&amp;X1638*1.2)</f>
        <v>1</v>
      </c>
      <c r="AY1638">
        <f>COUNTIFS(拍卖数据!E:E,AA1638,拍卖数据!F:F,AB1638,拍卖数据!O:O,O1638,拍卖数据!AN:AN,"机构",拍卖数据!P:P,"&gt;"&amp;X1638*0.8,拍卖数据!P:P,"&lt;"&amp;X1638*1.2)</f>
        <v>0</v>
      </c>
      <c r="AZ1638" s="6">
        <f>COUNTIFS(拍卖数据!E:E,AA1638,拍卖数据!F:F,AB1638,拍卖数据!G:G,AC1638,拍卖数据!O:O,O1638,拍卖数据!AN:AN,"机构",拍卖数据!P:P,"&gt;"&amp;X1638*0.8,拍卖数据!P:P,"&lt;"&amp;X1638*1.2)</f>
        <v>0</v>
      </c>
    </row>
    <row r="1639" hidden="1" spans="1:52">
      <c r="A1639">
        <v>91040</v>
      </c>
      <c r="B1639" t="s">
        <v>26451</v>
      </c>
      <c r="C1639" t="s">
        <v>113</v>
      </c>
      <c r="D1639" t="s">
        <v>26452</v>
      </c>
      <c r="E1639" t="s">
        <v>22617</v>
      </c>
      <c r="F1639">
        <v>21108.824895</v>
      </c>
      <c r="G1639">
        <v>11254.598935</v>
      </c>
      <c r="H1639">
        <v>24.47</v>
      </c>
      <c r="I1639">
        <v>0</v>
      </c>
      <c r="J1639">
        <v>32387.89383</v>
      </c>
      <c r="K1639" t="s">
        <v>20716</v>
      </c>
      <c r="L1639" t="s">
        <v>20690</v>
      </c>
      <c r="M1639">
        <v>6904.415433</v>
      </c>
      <c r="N1639" t="s">
        <v>20691</v>
      </c>
      <c r="O1639" t="s">
        <v>131</v>
      </c>
      <c r="P1639" t="s">
        <v>20692</v>
      </c>
      <c r="Q1639" t="s">
        <v>20693</v>
      </c>
      <c r="R1639" t="s">
        <v>26453</v>
      </c>
      <c r="S1639" t="s">
        <v>26454</v>
      </c>
      <c r="T1639" t="s">
        <v>26535</v>
      </c>
      <c r="U1639" t="s">
        <v>26536</v>
      </c>
      <c r="V1639" t="s">
        <v>26537</v>
      </c>
      <c r="W1639" t="s">
        <v>26458</v>
      </c>
      <c r="X1639">
        <v>573.03</v>
      </c>
      <c r="Y1639" t="s">
        <v>20700</v>
      </c>
      <c r="Z1639" t="s">
        <v>100</v>
      </c>
      <c r="AA1639" t="s">
        <v>92</v>
      </c>
      <c r="AB1639" t="s">
        <v>352</v>
      </c>
      <c r="AC1639" t="s">
        <v>670</v>
      </c>
      <c r="AD1639" t="s">
        <v>26536</v>
      </c>
      <c r="AE1639" t="s">
        <v>20702</v>
      </c>
      <c r="AF1639">
        <v>848.7941</v>
      </c>
      <c r="AG1639" t="s">
        <v>26075</v>
      </c>
      <c r="AH1639" t="s">
        <v>20690</v>
      </c>
      <c r="AI1639" t="s">
        <v>20690</v>
      </c>
      <c r="AJ1639" t="s">
        <v>113</v>
      </c>
      <c r="AK1639" t="s">
        <v>20690</v>
      </c>
      <c r="AL1639" t="s">
        <v>20704</v>
      </c>
      <c r="AM1639" t="s">
        <v>20690</v>
      </c>
      <c r="AN1639" t="s">
        <v>20690</v>
      </c>
      <c r="AO1639" t="s">
        <v>26459</v>
      </c>
      <c r="AP1639" t="s">
        <v>26460</v>
      </c>
      <c r="AQ1639" t="s">
        <v>26461</v>
      </c>
      <c r="AR1639" t="s">
        <v>26462</v>
      </c>
      <c r="AS1639" s="5">
        <v>45195</v>
      </c>
      <c r="AT1639" t="s">
        <v>20690</v>
      </c>
      <c r="AU1639" t="s">
        <v>20709</v>
      </c>
      <c r="AV1639" t="s">
        <v>20710</v>
      </c>
      <c r="AX1639" s="6">
        <f>COUNTIFS(拍卖数据!E:E,AA1639,拍卖数据!F:F,AB1639,拍卖数据!O:O,O1639,拍卖数据!P:P,"&gt;"&amp;X1639*0.8,拍卖数据!P:P,"&lt;"&amp;X1639*1.2)</f>
        <v>4</v>
      </c>
      <c r="AY1639">
        <f>COUNTIFS(拍卖数据!E:E,AA1639,拍卖数据!F:F,AB1639,拍卖数据!O:O,O1639,拍卖数据!AN:AN,"机构",拍卖数据!P:P,"&gt;"&amp;X1639*0.8,拍卖数据!P:P,"&lt;"&amp;X1639*1.2)</f>
        <v>1</v>
      </c>
      <c r="AZ1639" s="6">
        <f>COUNTIFS(拍卖数据!E:E,AA1639,拍卖数据!F:F,AB1639,拍卖数据!G:G,AC1639,拍卖数据!O:O,O1639,拍卖数据!AN:AN,"机构",拍卖数据!P:P,"&gt;"&amp;X1639*0.8,拍卖数据!P:P,"&lt;"&amp;X1639*1.2)</f>
        <v>1</v>
      </c>
    </row>
    <row r="1640" hidden="1" spans="1:52">
      <c r="A1640">
        <v>91041</v>
      </c>
      <c r="B1640" t="s">
        <v>26451</v>
      </c>
      <c r="C1640" t="s">
        <v>113</v>
      </c>
      <c r="D1640" t="s">
        <v>26452</v>
      </c>
      <c r="E1640" t="s">
        <v>22617</v>
      </c>
      <c r="F1640">
        <v>21108.824895</v>
      </c>
      <c r="G1640">
        <v>11254.598935</v>
      </c>
      <c r="H1640">
        <v>24.47</v>
      </c>
      <c r="I1640">
        <v>0</v>
      </c>
      <c r="J1640">
        <v>32387.89383</v>
      </c>
      <c r="K1640" t="s">
        <v>20716</v>
      </c>
      <c r="L1640" t="s">
        <v>20690</v>
      </c>
      <c r="M1640">
        <v>6904.415433</v>
      </c>
      <c r="N1640" t="s">
        <v>20691</v>
      </c>
      <c r="O1640" t="s">
        <v>131</v>
      </c>
      <c r="P1640" t="s">
        <v>20692</v>
      </c>
      <c r="Q1640" t="s">
        <v>20693</v>
      </c>
      <c r="R1640" t="s">
        <v>26453</v>
      </c>
      <c r="S1640" t="s">
        <v>26454</v>
      </c>
      <c r="T1640" t="s">
        <v>26538</v>
      </c>
      <c r="U1640" t="s">
        <v>26539</v>
      </c>
      <c r="V1640" t="s">
        <v>26540</v>
      </c>
      <c r="W1640" t="s">
        <v>26458</v>
      </c>
      <c r="X1640">
        <v>573.03</v>
      </c>
      <c r="Y1640" t="s">
        <v>20700</v>
      </c>
      <c r="Z1640" t="s">
        <v>100</v>
      </c>
      <c r="AA1640" t="s">
        <v>92</v>
      </c>
      <c r="AB1640" t="s">
        <v>352</v>
      </c>
      <c r="AC1640" t="s">
        <v>670</v>
      </c>
      <c r="AD1640" t="s">
        <v>26539</v>
      </c>
      <c r="AE1640" t="s">
        <v>20702</v>
      </c>
      <c r="AF1640">
        <v>848.7941</v>
      </c>
      <c r="AG1640" t="s">
        <v>26075</v>
      </c>
      <c r="AH1640" t="s">
        <v>20690</v>
      </c>
      <c r="AI1640" t="s">
        <v>20690</v>
      </c>
      <c r="AJ1640" t="s">
        <v>113</v>
      </c>
      <c r="AK1640" t="s">
        <v>20690</v>
      </c>
      <c r="AL1640" t="s">
        <v>20704</v>
      </c>
      <c r="AM1640" t="s">
        <v>20690</v>
      </c>
      <c r="AN1640" t="s">
        <v>20690</v>
      </c>
      <c r="AO1640" t="s">
        <v>26459</v>
      </c>
      <c r="AP1640" t="s">
        <v>26460</v>
      </c>
      <c r="AQ1640" t="s">
        <v>26461</v>
      </c>
      <c r="AR1640" t="s">
        <v>26462</v>
      </c>
      <c r="AS1640" s="5">
        <v>45195</v>
      </c>
      <c r="AT1640" t="s">
        <v>20690</v>
      </c>
      <c r="AU1640" t="s">
        <v>20709</v>
      </c>
      <c r="AV1640" t="s">
        <v>20710</v>
      </c>
      <c r="AX1640" s="6">
        <f>COUNTIFS(拍卖数据!E:E,AA1640,拍卖数据!F:F,AB1640,拍卖数据!O:O,O1640,拍卖数据!P:P,"&gt;"&amp;X1640*0.8,拍卖数据!P:P,"&lt;"&amp;X1640*1.2)</f>
        <v>4</v>
      </c>
      <c r="AY1640">
        <f>COUNTIFS(拍卖数据!E:E,AA1640,拍卖数据!F:F,AB1640,拍卖数据!O:O,O1640,拍卖数据!AN:AN,"机构",拍卖数据!P:P,"&gt;"&amp;X1640*0.8,拍卖数据!P:P,"&lt;"&amp;X1640*1.2)</f>
        <v>1</v>
      </c>
      <c r="AZ1640" s="6">
        <f>COUNTIFS(拍卖数据!E:E,AA1640,拍卖数据!F:F,AB1640,拍卖数据!G:G,AC1640,拍卖数据!O:O,O1640,拍卖数据!AN:AN,"机构",拍卖数据!P:P,"&gt;"&amp;X1640*0.8,拍卖数据!P:P,"&lt;"&amp;X1640*1.2)</f>
        <v>1</v>
      </c>
    </row>
    <row r="1641" hidden="1" spans="1:52">
      <c r="A1641">
        <v>91042</v>
      </c>
      <c r="B1641" t="s">
        <v>26451</v>
      </c>
      <c r="C1641" t="s">
        <v>113</v>
      </c>
      <c r="D1641" t="s">
        <v>26452</v>
      </c>
      <c r="E1641" t="s">
        <v>22617</v>
      </c>
      <c r="F1641">
        <v>21108.824895</v>
      </c>
      <c r="G1641">
        <v>11254.598935</v>
      </c>
      <c r="H1641">
        <v>24.47</v>
      </c>
      <c r="I1641">
        <v>0</v>
      </c>
      <c r="J1641">
        <v>32387.89383</v>
      </c>
      <c r="K1641" t="s">
        <v>20716</v>
      </c>
      <c r="L1641" t="s">
        <v>20690</v>
      </c>
      <c r="M1641">
        <v>6904.415433</v>
      </c>
      <c r="N1641" t="s">
        <v>20691</v>
      </c>
      <c r="O1641" t="s">
        <v>131</v>
      </c>
      <c r="P1641" t="s">
        <v>20692</v>
      </c>
      <c r="Q1641" t="s">
        <v>20693</v>
      </c>
      <c r="R1641" t="s">
        <v>26453</v>
      </c>
      <c r="S1641" t="s">
        <v>26454</v>
      </c>
      <c r="T1641" t="s">
        <v>26541</v>
      </c>
      <c r="U1641" t="s">
        <v>26542</v>
      </c>
      <c r="V1641" t="s">
        <v>26543</v>
      </c>
      <c r="W1641" t="s">
        <v>26458</v>
      </c>
      <c r="X1641">
        <v>696.16</v>
      </c>
      <c r="Y1641" t="s">
        <v>20700</v>
      </c>
      <c r="Z1641" t="s">
        <v>100</v>
      </c>
      <c r="AA1641" t="s">
        <v>92</v>
      </c>
      <c r="AB1641" t="s">
        <v>352</v>
      </c>
      <c r="AC1641" t="s">
        <v>670</v>
      </c>
      <c r="AD1641" t="s">
        <v>26542</v>
      </c>
      <c r="AE1641" t="s">
        <v>20702</v>
      </c>
      <c r="AF1641">
        <v>989.9302</v>
      </c>
      <c r="AG1641" t="s">
        <v>26075</v>
      </c>
      <c r="AH1641" t="s">
        <v>20690</v>
      </c>
      <c r="AI1641" t="s">
        <v>20690</v>
      </c>
      <c r="AJ1641" t="s">
        <v>113</v>
      </c>
      <c r="AK1641" t="s">
        <v>20690</v>
      </c>
      <c r="AL1641" t="s">
        <v>20704</v>
      </c>
      <c r="AM1641" t="s">
        <v>20690</v>
      </c>
      <c r="AN1641" t="s">
        <v>20690</v>
      </c>
      <c r="AO1641" t="s">
        <v>26459</v>
      </c>
      <c r="AP1641" t="s">
        <v>26460</v>
      </c>
      <c r="AQ1641" t="s">
        <v>26461</v>
      </c>
      <c r="AR1641" t="s">
        <v>26462</v>
      </c>
      <c r="AS1641" s="5">
        <v>45195</v>
      </c>
      <c r="AT1641" t="s">
        <v>20690</v>
      </c>
      <c r="AU1641" t="s">
        <v>20709</v>
      </c>
      <c r="AV1641" t="s">
        <v>20710</v>
      </c>
      <c r="AX1641" s="6">
        <f>COUNTIFS(拍卖数据!E:E,AA1641,拍卖数据!F:F,AB1641,拍卖数据!O:O,O1641,拍卖数据!P:P,"&gt;"&amp;X1641*0.8,拍卖数据!P:P,"&lt;"&amp;X1641*1.2)</f>
        <v>2</v>
      </c>
      <c r="AY1641">
        <f>COUNTIFS(拍卖数据!E:E,AA1641,拍卖数据!F:F,AB1641,拍卖数据!O:O,O1641,拍卖数据!AN:AN,"机构",拍卖数据!P:P,"&gt;"&amp;X1641*0.8,拍卖数据!P:P,"&lt;"&amp;X1641*1.2)</f>
        <v>1</v>
      </c>
      <c r="AZ1641" s="6">
        <f>COUNTIFS(拍卖数据!E:E,AA1641,拍卖数据!F:F,AB1641,拍卖数据!G:G,AC1641,拍卖数据!O:O,O1641,拍卖数据!AN:AN,"机构",拍卖数据!P:P,"&gt;"&amp;X1641*0.8,拍卖数据!P:P,"&lt;"&amp;X1641*1.2)</f>
        <v>1</v>
      </c>
    </row>
    <row r="1642" hidden="1" spans="1:52">
      <c r="A1642">
        <v>91043</v>
      </c>
      <c r="B1642" t="s">
        <v>26451</v>
      </c>
      <c r="C1642" t="s">
        <v>113</v>
      </c>
      <c r="D1642" t="s">
        <v>26452</v>
      </c>
      <c r="E1642" t="s">
        <v>22617</v>
      </c>
      <c r="F1642">
        <v>21108.824895</v>
      </c>
      <c r="G1642">
        <v>11254.598935</v>
      </c>
      <c r="H1642">
        <v>24.47</v>
      </c>
      <c r="I1642">
        <v>0</v>
      </c>
      <c r="J1642">
        <v>32387.89383</v>
      </c>
      <c r="K1642" t="s">
        <v>20716</v>
      </c>
      <c r="L1642" t="s">
        <v>20690</v>
      </c>
      <c r="M1642">
        <v>6904.415433</v>
      </c>
      <c r="N1642" t="s">
        <v>20691</v>
      </c>
      <c r="O1642" t="s">
        <v>131</v>
      </c>
      <c r="P1642" t="s">
        <v>20692</v>
      </c>
      <c r="Q1642" t="s">
        <v>20693</v>
      </c>
      <c r="R1642" t="s">
        <v>26453</v>
      </c>
      <c r="S1642" t="s">
        <v>26454</v>
      </c>
      <c r="T1642" t="s">
        <v>26544</v>
      </c>
      <c r="U1642" t="s">
        <v>26545</v>
      </c>
      <c r="V1642" t="s">
        <v>26546</v>
      </c>
      <c r="W1642" t="s">
        <v>26458</v>
      </c>
      <c r="X1642">
        <v>533.17</v>
      </c>
      <c r="Y1642" t="s">
        <v>20700</v>
      </c>
      <c r="Z1642" t="s">
        <v>100</v>
      </c>
      <c r="AA1642" t="s">
        <v>92</v>
      </c>
      <c r="AB1642" t="s">
        <v>352</v>
      </c>
      <c r="AC1642" t="s">
        <v>670</v>
      </c>
      <c r="AD1642" t="s">
        <v>26545</v>
      </c>
      <c r="AE1642" t="s">
        <v>20702</v>
      </c>
      <c r="AF1642">
        <v>789.752</v>
      </c>
      <c r="AG1642" t="s">
        <v>26075</v>
      </c>
      <c r="AH1642" t="s">
        <v>20690</v>
      </c>
      <c r="AI1642" t="s">
        <v>20690</v>
      </c>
      <c r="AJ1642" t="s">
        <v>113</v>
      </c>
      <c r="AK1642" t="s">
        <v>20690</v>
      </c>
      <c r="AL1642" t="s">
        <v>20704</v>
      </c>
      <c r="AM1642" t="s">
        <v>20690</v>
      </c>
      <c r="AN1642" t="s">
        <v>20690</v>
      </c>
      <c r="AO1642" t="s">
        <v>26459</v>
      </c>
      <c r="AP1642" t="s">
        <v>26460</v>
      </c>
      <c r="AQ1642" t="s">
        <v>26461</v>
      </c>
      <c r="AR1642" t="s">
        <v>26462</v>
      </c>
      <c r="AS1642" s="5">
        <v>45195</v>
      </c>
      <c r="AT1642" t="s">
        <v>20690</v>
      </c>
      <c r="AU1642" t="s">
        <v>20709</v>
      </c>
      <c r="AV1642" t="s">
        <v>20710</v>
      </c>
      <c r="AX1642" s="6">
        <f>COUNTIFS(拍卖数据!E:E,AA1642,拍卖数据!F:F,AB1642,拍卖数据!O:O,O1642,拍卖数据!P:P,"&gt;"&amp;X1642*0.8,拍卖数据!P:P,"&lt;"&amp;X1642*1.2)</f>
        <v>2</v>
      </c>
      <c r="AY1642">
        <f>COUNTIFS(拍卖数据!E:E,AA1642,拍卖数据!F:F,AB1642,拍卖数据!O:O,O1642,拍卖数据!AN:AN,"机构",拍卖数据!P:P,"&gt;"&amp;X1642*0.8,拍卖数据!P:P,"&lt;"&amp;X1642*1.2)</f>
        <v>0</v>
      </c>
      <c r="AZ1642" s="6">
        <f>COUNTIFS(拍卖数据!E:E,AA1642,拍卖数据!F:F,AB1642,拍卖数据!G:G,AC1642,拍卖数据!O:O,O1642,拍卖数据!AN:AN,"机构",拍卖数据!P:P,"&gt;"&amp;X1642*0.8,拍卖数据!P:P,"&lt;"&amp;X1642*1.2)</f>
        <v>0</v>
      </c>
    </row>
    <row r="1643" hidden="1" spans="1:52">
      <c r="A1643">
        <v>91044</v>
      </c>
      <c r="B1643" t="s">
        <v>26451</v>
      </c>
      <c r="C1643" t="s">
        <v>113</v>
      </c>
      <c r="D1643" t="s">
        <v>26452</v>
      </c>
      <c r="E1643" t="s">
        <v>22617</v>
      </c>
      <c r="F1643">
        <v>21108.824895</v>
      </c>
      <c r="G1643">
        <v>11254.598935</v>
      </c>
      <c r="H1643">
        <v>24.47</v>
      </c>
      <c r="I1643">
        <v>0</v>
      </c>
      <c r="J1643">
        <v>32387.89383</v>
      </c>
      <c r="K1643" t="s">
        <v>20716</v>
      </c>
      <c r="L1643" t="s">
        <v>20690</v>
      </c>
      <c r="M1643">
        <v>6904.415433</v>
      </c>
      <c r="N1643" t="s">
        <v>20691</v>
      </c>
      <c r="O1643" t="s">
        <v>131</v>
      </c>
      <c r="P1643" t="s">
        <v>20692</v>
      </c>
      <c r="Q1643" t="s">
        <v>20693</v>
      </c>
      <c r="R1643" t="s">
        <v>26453</v>
      </c>
      <c r="S1643" t="s">
        <v>26454</v>
      </c>
      <c r="T1643" t="s">
        <v>26547</v>
      </c>
      <c r="U1643" t="s">
        <v>26548</v>
      </c>
      <c r="V1643" t="s">
        <v>26549</v>
      </c>
      <c r="W1643" t="s">
        <v>26458</v>
      </c>
      <c r="X1643">
        <v>270.16</v>
      </c>
      <c r="Y1643" t="s">
        <v>20700</v>
      </c>
      <c r="Z1643" t="s">
        <v>100</v>
      </c>
      <c r="AA1643" t="s">
        <v>92</v>
      </c>
      <c r="AB1643" t="s">
        <v>352</v>
      </c>
      <c r="AC1643" t="s">
        <v>670</v>
      </c>
      <c r="AD1643" t="s">
        <v>26548</v>
      </c>
      <c r="AE1643" t="s">
        <v>20702</v>
      </c>
      <c r="AF1643">
        <v>429.3825</v>
      </c>
      <c r="AG1643" t="s">
        <v>26075</v>
      </c>
      <c r="AH1643" t="s">
        <v>20690</v>
      </c>
      <c r="AI1643" t="s">
        <v>20690</v>
      </c>
      <c r="AJ1643" t="s">
        <v>113</v>
      </c>
      <c r="AK1643" t="s">
        <v>20690</v>
      </c>
      <c r="AL1643" t="s">
        <v>20704</v>
      </c>
      <c r="AM1643" t="s">
        <v>20690</v>
      </c>
      <c r="AN1643" t="s">
        <v>20690</v>
      </c>
      <c r="AO1643" t="s">
        <v>26459</v>
      </c>
      <c r="AP1643" t="s">
        <v>26460</v>
      </c>
      <c r="AQ1643" t="s">
        <v>26461</v>
      </c>
      <c r="AR1643" t="s">
        <v>26462</v>
      </c>
      <c r="AS1643" s="5">
        <v>45195</v>
      </c>
      <c r="AT1643" t="s">
        <v>20690</v>
      </c>
      <c r="AU1643" t="s">
        <v>20709</v>
      </c>
      <c r="AV1643" t="s">
        <v>20710</v>
      </c>
      <c r="AX1643" s="6">
        <f>COUNTIFS(拍卖数据!E:E,AA1643,拍卖数据!F:F,AB1643,拍卖数据!O:O,O1643,拍卖数据!P:P,"&gt;"&amp;X1643*0.8,拍卖数据!P:P,"&lt;"&amp;X1643*1.2)</f>
        <v>4</v>
      </c>
      <c r="AY1643">
        <f>COUNTIFS(拍卖数据!E:E,AA1643,拍卖数据!F:F,AB1643,拍卖数据!O:O,O1643,拍卖数据!AN:AN,"机构",拍卖数据!P:P,"&gt;"&amp;X1643*0.8,拍卖数据!P:P,"&lt;"&amp;X1643*1.2)</f>
        <v>0</v>
      </c>
      <c r="AZ1643" s="6">
        <f>COUNTIFS(拍卖数据!E:E,AA1643,拍卖数据!F:F,AB1643,拍卖数据!G:G,AC1643,拍卖数据!O:O,O1643,拍卖数据!AN:AN,"机构",拍卖数据!P:P,"&gt;"&amp;X1643*0.8,拍卖数据!P:P,"&lt;"&amp;X1643*1.2)</f>
        <v>0</v>
      </c>
    </row>
    <row r="1644" hidden="1" spans="1:52">
      <c r="A1644">
        <v>91045</v>
      </c>
      <c r="B1644" t="s">
        <v>26451</v>
      </c>
      <c r="C1644" t="s">
        <v>113</v>
      </c>
      <c r="D1644" t="s">
        <v>26452</v>
      </c>
      <c r="E1644" t="s">
        <v>22617</v>
      </c>
      <c r="F1644">
        <v>21108.824895</v>
      </c>
      <c r="G1644">
        <v>11254.598935</v>
      </c>
      <c r="H1644">
        <v>24.47</v>
      </c>
      <c r="I1644">
        <v>0</v>
      </c>
      <c r="J1644">
        <v>32387.89383</v>
      </c>
      <c r="K1644" t="s">
        <v>20716</v>
      </c>
      <c r="L1644" t="s">
        <v>20690</v>
      </c>
      <c r="M1644">
        <v>6904.415433</v>
      </c>
      <c r="N1644" t="s">
        <v>20691</v>
      </c>
      <c r="O1644" t="s">
        <v>131</v>
      </c>
      <c r="P1644" t="s">
        <v>20692</v>
      </c>
      <c r="Q1644" t="s">
        <v>20693</v>
      </c>
      <c r="R1644" t="s">
        <v>26453</v>
      </c>
      <c r="S1644" t="s">
        <v>26454</v>
      </c>
      <c r="T1644" t="s">
        <v>26550</v>
      </c>
      <c r="U1644" t="s">
        <v>26551</v>
      </c>
      <c r="V1644" t="s">
        <v>26552</v>
      </c>
      <c r="W1644" t="s">
        <v>26458</v>
      </c>
      <c r="X1644">
        <v>276.92</v>
      </c>
      <c r="Y1644" t="s">
        <v>20700</v>
      </c>
      <c r="Z1644" t="s">
        <v>100</v>
      </c>
      <c r="AA1644" t="s">
        <v>92</v>
      </c>
      <c r="AB1644" t="s">
        <v>352</v>
      </c>
      <c r="AC1644" t="s">
        <v>670</v>
      </c>
      <c r="AD1644" t="s">
        <v>26551</v>
      </c>
      <c r="AE1644" t="s">
        <v>20702</v>
      </c>
      <c r="AF1644">
        <v>422.5167</v>
      </c>
      <c r="AG1644" t="s">
        <v>26075</v>
      </c>
      <c r="AH1644" t="s">
        <v>20690</v>
      </c>
      <c r="AI1644" t="s">
        <v>20690</v>
      </c>
      <c r="AJ1644" t="s">
        <v>113</v>
      </c>
      <c r="AK1644" t="s">
        <v>20690</v>
      </c>
      <c r="AL1644" t="s">
        <v>20704</v>
      </c>
      <c r="AM1644" t="s">
        <v>20690</v>
      </c>
      <c r="AN1644" t="s">
        <v>20690</v>
      </c>
      <c r="AO1644" t="s">
        <v>26459</v>
      </c>
      <c r="AP1644" t="s">
        <v>26460</v>
      </c>
      <c r="AQ1644" t="s">
        <v>26461</v>
      </c>
      <c r="AR1644" t="s">
        <v>26462</v>
      </c>
      <c r="AS1644" s="5">
        <v>45195</v>
      </c>
      <c r="AT1644" t="s">
        <v>20690</v>
      </c>
      <c r="AU1644" t="s">
        <v>20709</v>
      </c>
      <c r="AV1644" t="s">
        <v>20710</v>
      </c>
      <c r="AX1644" s="6">
        <f>COUNTIFS(拍卖数据!E:E,AA1644,拍卖数据!F:F,AB1644,拍卖数据!O:O,O1644,拍卖数据!P:P,"&gt;"&amp;X1644*0.8,拍卖数据!P:P,"&lt;"&amp;X1644*1.2)</f>
        <v>2</v>
      </c>
      <c r="AY1644">
        <f>COUNTIFS(拍卖数据!E:E,AA1644,拍卖数据!F:F,AB1644,拍卖数据!O:O,O1644,拍卖数据!AN:AN,"机构",拍卖数据!P:P,"&gt;"&amp;X1644*0.8,拍卖数据!P:P,"&lt;"&amp;X1644*1.2)</f>
        <v>0</v>
      </c>
      <c r="AZ1644" s="6">
        <f>COUNTIFS(拍卖数据!E:E,AA1644,拍卖数据!F:F,AB1644,拍卖数据!G:G,AC1644,拍卖数据!O:O,O1644,拍卖数据!AN:AN,"机构",拍卖数据!P:P,"&gt;"&amp;X1644*0.8,拍卖数据!P:P,"&lt;"&amp;X1644*1.2)</f>
        <v>0</v>
      </c>
    </row>
    <row r="1645" hidden="1" spans="1:52">
      <c r="A1645">
        <v>91046</v>
      </c>
      <c r="B1645" t="s">
        <v>26451</v>
      </c>
      <c r="C1645" t="s">
        <v>113</v>
      </c>
      <c r="D1645" t="s">
        <v>26452</v>
      </c>
      <c r="E1645" t="s">
        <v>22617</v>
      </c>
      <c r="F1645">
        <v>21108.824895</v>
      </c>
      <c r="G1645">
        <v>11254.598935</v>
      </c>
      <c r="H1645">
        <v>24.47</v>
      </c>
      <c r="I1645">
        <v>0</v>
      </c>
      <c r="J1645">
        <v>32387.89383</v>
      </c>
      <c r="K1645" t="s">
        <v>20716</v>
      </c>
      <c r="L1645" t="s">
        <v>20690</v>
      </c>
      <c r="M1645">
        <v>6904.415433</v>
      </c>
      <c r="N1645" t="s">
        <v>20691</v>
      </c>
      <c r="O1645" t="s">
        <v>131</v>
      </c>
      <c r="P1645" t="s">
        <v>20692</v>
      </c>
      <c r="Q1645" t="s">
        <v>20693</v>
      </c>
      <c r="R1645" t="s">
        <v>26453</v>
      </c>
      <c r="S1645" t="s">
        <v>26454</v>
      </c>
      <c r="T1645" t="s">
        <v>26553</v>
      </c>
      <c r="U1645" t="s">
        <v>26554</v>
      </c>
      <c r="V1645" t="s">
        <v>26555</v>
      </c>
      <c r="W1645" t="s">
        <v>26458</v>
      </c>
      <c r="X1645">
        <v>267.02</v>
      </c>
      <c r="Y1645" t="s">
        <v>20700</v>
      </c>
      <c r="Z1645" t="s">
        <v>100</v>
      </c>
      <c r="AA1645" t="s">
        <v>92</v>
      </c>
      <c r="AB1645" t="s">
        <v>352</v>
      </c>
      <c r="AC1645" t="s">
        <v>670</v>
      </c>
      <c r="AD1645" t="s">
        <v>26554</v>
      </c>
      <c r="AE1645" t="s">
        <v>20702</v>
      </c>
      <c r="AF1645">
        <v>407.4116</v>
      </c>
      <c r="AG1645" t="s">
        <v>26075</v>
      </c>
      <c r="AH1645" t="s">
        <v>20690</v>
      </c>
      <c r="AI1645" t="s">
        <v>20690</v>
      </c>
      <c r="AJ1645" t="s">
        <v>113</v>
      </c>
      <c r="AK1645" t="s">
        <v>20690</v>
      </c>
      <c r="AL1645" t="s">
        <v>20704</v>
      </c>
      <c r="AM1645" t="s">
        <v>20690</v>
      </c>
      <c r="AN1645" t="s">
        <v>20690</v>
      </c>
      <c r="AO1645" t="s">
        <v>26459</v>
      </c>
      <c r="AP1645" t="s">
        <v>26460</v>
      </c>
      <c r="AQ1645" t="s">
        <v>26461</v>
      </c>
      <c r="AR1645" t="s">
        <v>26462</v>
      </c>
      <c r="AS1645" s="5">
        <v>45195</v>
      </c>
      <c r="AT1645" t="s">
        <v>20690</v>
      </c>
      <c r="AU1645" t="s">
        <v>20709</v>
      </c>
      <c r="AV1645" t="s">
        <v>20710</v>
      </c>
      <c r="AX1645" s="6">
        <f>COUNTIFS(拍卖数据!E:E,AA1645,拍卖数据!F:F,AB1645,拍卖数据!O:O,O1645,拍卖数据!P:P,"&gt;"&amp;X1645*0.8,拍卖数据!P:P,"&lt;"&amp;X1645*1.2)</f>
        <v>4</v>
      </c>
      <c r="AY1645">
        <f>COUNTIFS(拍卖数据!E:E,AA1645,拍卖数据!F:F,AB1645,拍卖数据!O:O,O1645,拍卖数据!AN:AN,"机构",拍卖数据!P:P,"&gt;"&amp;X1645*0.8,拍卖数据!P:P,"&lt;"&amp;X1645*1.2)</f>
        <v>0</v>
      </c>
      <c r="AZ1645" s="6">
        <f>COUNTIFS(拍卖数据!E:E,AA1645,拍卖数据!F:F,AB1645,拍卖数据!G:G,AC1645,拍卖数据!O:O,O1645,拍卖数据!AN:AN,"机构",拍卖数据!P:P,"&gt;"&amp;X1645*0.8,拍卖数据!P:P,"&lt;"&amp;X1645*1.2)</f>
        <v>0</v>
      </c>
    </row>
    <row r="1646" hidden="1" spans="1:52">
      <c r="A1646">
        <v>91047</v>
      </c>
      <c r="B1646" t="s">
        <v>26451</v>
      </c>
      <c r="C1646" t="s">
        <v>113</v>
      </c>
      <c r="D1646" t="s">
        <v>26452</v>
      </c>
      <c r="E1646" t="s">
        <v>22617</v>
      </c>
      <c r="F1646">
        <v>21108.824895</v>
      </c>
      <c r="G1646">
        <v>11254.598935</v>
      </c>
      <c r="H1646">
        <v>24.47</v>
      </c>
      <c r="I1646">
        <v>0</v>
      </c>
      <c r="J1646">
        <v>32387.89383</v>
      </c>
      <c r="K1646" t="s">
        <v>20716</v>
      </c>
      <c r="L1646" t="s">
        <v>20690</v>
      </c>
      <c r="M1646">
        <v>6904.415433</v>
      </c>
      <c r="N1646" t="s">
        <v>20691</v>
      </c>
      <c r="O1646" t="s">
        <v>131</v>
      </c>
      <c r="P1646" t="s">
        <v>20692</v>
      </c>
      <c r="Q1646" t="s">
        <v>20693</v>
      </c>
      <c r="R1646" t="s">
        <v>26453</v>
      </c>
      <c r="S1646" t="s">
        <v>26454</v>
      </c>
      <c r="T1646" t="s">
        <v>26556</v>
      </c>
      <c r="U1646" t="s">
        <v>26557</v>
      </c>
      <c r="V1646" t="s">
        <v>26558</v>
      </c>
      <c r="W1646" t="s">
        <v>26458</v>
      </c>
      <c r="X1646">
        <v>262.72</v>
      </c>
      <c r="Y1646" t="s">
        <v>20700</v>
      </c>
      <c r="Z1646" t="s">
        <v>100</v>
      </c>
      <c r="AA1646" t="s">
        <v>92</v>
      </c>
      <c r="AB1646" t="s">
        <v>352</v>
      </c>
      <c r="AC1646" t="s">
        <v>670</v>
      </c>
      <c r="AD1646" t="s">
        <v>26557</v>
      </c>
      <c r="AE1646" t="s">
        <v>20702</v>
      </c>
      <c r="AF1646">
        <v>400.8507</v>
      </c>
      <c r="AG1646" t="s">
        <v>26075</v>
      </c>
      <c r="AH1646" t="s">
        <v>20690</v>
      </c>
      <c r="AI1646" t="s">
        <v>20690</v>
      </c>
      <c r="AJ1646" t="s">
        <v>113</v>
      </c>
      <c r="AK1646" t="s">
        <v>20690</v>
      </c>
      <c r="AL1646" t="s">
        <v>20704</v>
      </c>
      <c r="AM1646" t="s">
        <v>20690</v>
      </c>
      <c r="AN1646" t="s">
        <v>20690</v>
      </c>
      <c r="AO1646" t="s">
        <v>26459</v>
      </c>
      <c r="AP1646" t="s">
        <v>26460</v>
      </c>
      <c r="AQ1646" t="s">
        <v>26461</v>
      </c>
      <c r="AR1646" t="s">
        <v>26462</v>
      </c>
      <c r="AS1646" s="5">
        <v>45195</v>
      </c>
      <c r="AT1646" t="s">
        <v>20690</v>
      </c>
      <c r="AU1646" t="s">
        <v>20709</v>
      </c>
      <c r="AV1646" t="s">
        <v>20710</v>
      </c>
      <c r="AX1646" s="6">
        <f>COUNTIFS(拍卖数据!E:E,AA1646,拍卖数据!F:F,AB1646,拍卖数据!O:O,O1646,拍卖数据!P:P,"&gt;"&amp;X1646*0.8,拍卖数据!P:P,"&lt;"&amp;X1646*1.2)</f>
        <v>4</v>
      </c>
      <c r="AY1646">
        <f>COUNTIFS(拍卖数据!E:E,AA1646,拍卖数据!F:F,AB1646,拍卖数据!O:O,O1646,拍卖数据!AN:AN,"机构",拍卖数据!P:P,"&gt;"&amp;X1646*0.8,拍卖数据!P:P,"&lt;"&amp;X1646*1.2)</f>
        <v>0</v>
      </c>
      <c r="AZ1646" s="6">
        <f>COUNTIFS(拍卖数据!E:E,AA1646,拍卖数据!F:F,AB1646,拍卖数据!G:G,AC1646,拍卖数据!O:O,O1646,拍卖数据!AN:AN,"机构",拍卖数据!P:P,"&gt;"&amp;X1646*0.8,拍卖数据!P:P,"&lt;"&amp;X1646*1.2)</f>
        <v>0</v>
      </c>
    </row>
    <row r="1647" hidden="1" spans="1:52">
      <c r="A1647">
        <v>91048</v>
      </c>
      <c r="B1647" t="s">
        <v>26451</v>
      </c>
      <c r="C1647" t="s">
        <v>113</v>
      </c>
      <c r="D1647" t="s">
        <v>26452</v>
      </c>
      <c r="E1647" t="s">
        <v>22617</v>
      </c>
      <c r="F1647">
        <v>21108.824895</v>
      </c>
      <c r="G1647">
        <v>11254.598935</v>
      </c>
      <c r="H1647">
        <v>24.47</v>
      </c>
      <c r="I1647">
        <v>0</v>
      </c>
      <c r="J1647">
        <v>32387.89383</v>
      </c>
      <c r="K1647" t="s">
        <v>20716</v>
      </c>
      <c r="L1647" t="s">
        <v>20690</v>
      </c>
      <c r="M1647">
        <v>6904.415433</v>
      </c>
      <c r="N1647" t="s">
        <v>20691</v>
      </c>
      <c r="O1647" t="s">
        <v>131</v>
      </c>
      <c r="P1647" t="s">
        <v>20692</v>
      </c>
      <c r="Q1647" t="s">
        <v>20693</v>
      </c>
      <c r="R1647" t="s">
        <v>26453</v>
      </c>
      <c r="S1647" t="s">
        <v>26454</v>
      </c>
      <c r="T1647" t="s">
        <v>26559</v>
      </c>
      <c r="U1647" t="s">
        <v>26560</v>
      </c>
      <c r="V1647" t="s">
        <v>26561</v>
      </c>
      <c r="W1647" t="s">
        <v>26458</v>
      </c>
      <c r="X1647">
        <v>542.42</v>
      </c>
      <c r="Y1647" t="s">
        <v>20700</v>
      </c>
      <c r="Z1647" t="s">
        <v>100</v>
      </c>
      <c r="AA1647" t="s">
        <v>92</v>
      </c>
      <c r="AB1647" t="s">
        <v>352</v>
      </c>
      <c r="AC1647" t="s">
        <v>670</v>
      </c>
      <c r="AD1647" t="s">
        <v>26560</v>
      </c>
      <c r="AE1647" t="s">
        <v>20702</v>
      </c>
      <c r="AF1647">
        <v>803.4534</v>
      </c>
      <c r="AG1647" t="s">
        <v>26075</v>
      </c>
      <c r="AH1647" t="s">
        <v>20690</v>
      </c>
      <c r="AI1647" t="s">
        <v>20690</v>
      </c>
      <c r="AJ1647" t="s">
        <v>113</v>
      </c>
      <c r="AK1647" t="s">
        <v>20690</v>
      </c>
      <c r="AL1647" t="s">
        <v>20704</v>
      </c>
      <c r="AM1647" t="s">
        <v>20690</v>
      </c>
      <c r="AN1647" t="s">
        <v>20690</v>
      </c>
      <c r="AO1647" t="s">
        <v>26459</v>
      </c>
      <c r="AP1647" t="s">
        <v>26460</v>
      </c>
      <c r="AQ1647" t="s">
        <v>26461</v>
      </c>
      <c r="AR1647" t="s">
        <v>26462</v>
      </c>
      <c r="AS1647" s="5">
        <v>45195</v>
      </c>
      <c r="AT1647" t="s">
        <v>20690</v>
      </c>
      <c r="AU1647" t="s">
        <v>20709</v>
      </c>
      <c r="AV1647" t="s">
        <v>20710</v>
      </c>
      <c r="AX1647" s="6">
        <f>COUNTIFS(拍卖数据!E:E,AA1647,拍卖数据!F:F,AB1647,拍卖数据!O:O,O1647,拍卖数据!P:P,"&gt;"&amp;X1647*0.8,拍卖数据!P:P,"&lt;"&amp;X1647*1.2)</f>
        <v>2</v>
      </c>
      <c r="AY1647">
        <f>COUNTIFS(拍卖数据!E:E,AA1647,拍卖数据!F:F,AB1647,拍卖数据!O:O,O1647,拍卖数据!AN:AN,"机构",拍卖数据!P:P,"&gt;"&amp;X1647*0.8,拍卖数据!P:P,"&lt;"&amp;X1647*1.2)</f>
        <v>0</v>
      </c>
      <c r="AZ1647" s="6">
        <f>COUNTIFS(拍卖数据!E:E,AA1647,拍卖数据!F:F,AB1647,拍卖数据!G:G,AC1647,拍卖数据!O:O,O1647,拍卖数据!AN:AN,"机构",拍卖数据!P:P,"&gt;"&amp;X1647*0.8,拍卖数据!P:P,"&lt;"&amp;X1647*1.2)</f>
        <v>0</v>
      </c>
    </row>
    <row r="1648" hidden="1" spans="1:52">
      <c r="A1648">
        <v>91049</v>
      </c>
      <c r="B1648" t="s">
        <v>26451</v>
      </c>
      <c r="C1648" t="s">
        <v>113</v>
      </c>
      <c r="D1648" t="s">
        <v>26452</v>
      </c>
      <c r="E1648" t="s">
        <v>22617</v>
      </c>
      <c r="F1648">
        <v>21108.824895</v>
      </c>
      <c r="G1648">
        <v>11254.598935</v>
      </c>
      <c r="H1648">
        <v>24.47</v>
      </c>
      <c r="I1648">
        <v>0</v>
      </c>
      <c r="J1648">
        <v>32387.89383</v>
      </c>
      <c r="K1648" t="s">
        <v>20716</v>
      </c>
      <c r="L1648" t="s">
        <v>20690</v>
      </c>
      <c r="M1648">
        <v>6904.415433</v>
      </c>
      <c r="N1648" t="s">
        <v>20691</v>
      </c>
      <c r="O1648" t="s">
        <v>131</v>
      </c>
      <c r="P1648" t="s">
        <v>20692</v>
      </c>
      <c r="Q1648" t="s">
        <v>20693</v>
      </c>
      <c r="R1648" t="s">
        <v>26453</v>
      </c>
      <c r="S1648" t="s">
        <v>26454</v>
      </c>
      <c r="T1648" t="s">
        <v>26562</v>
      </c>
      <c r="U1648" t="s">
        <v>26563</v>
      </c>
      <c r="V1648" t="s">
        <v>26564</v>
      </c>
      <c r="W1648" t="s">
        <v>26458</v>
      </c>
      <c r="X1648">
        <v>982.75</v>
      </c>
      <c r="Y1648" t="s">
        <v>20700</v>
      </c>
      <c r="Z1648" t="s">
        <v>100</v>
      </c>
      <c r="AA1648" t="s">
        <v>92</v>
      </c>
      <c r="AB1648" t="s">
        <v>352</v>
      </c>
      <c r="AC1648" t="s">
        <v>670</v>
      </c>
      <c r="AD1648" t="s">
        <v>26563</v>
      </c>
      <c r="AE1648" t="s">
        <v>20702</v>
      </c>
      <c r="AF1648">
        <v>1440.5734</v>
      </c>
      <c r="AG1648" t="s">
        <v>26075</v>
      </c>
      <c r="AH1648" t="s">
        <v>20690</v>
      </c>
      <c r="AI1648" t="s">
        <v>20690</v>
      </c>
      <c r="AJ1648" t="s">
        <v>113</v>
      </c>
      <c r="AK1648" t="s">
        <v>20690</v>
      </c>
      <c r="AL1648" t="s">
        <v>20704</v>
      </c>
      <c r="AM1648" t="s">
        <v>20690</v>
      </c>
      <c r="AN1648" t="s">
        <v>20690</v>
      </c>
      <c r="AO1648" t="s">
        <v>26459</v>
      </c>
      <c r="AP1648" t="s">
        <v>26460</v>
      </c>
      <c r="AQ1648" t="s">
        <v>26461</v>
      </c>
      <c r="AR1648" t="s">
        <v>26462</v>
      </c>
      <c r="AS1648" s="5">
        <v>45195</v>
      </c>
      <c r="AT1648" t="s">
        <v>20690</v>
      </c>
      <c r="AU1648" t="s">
        <v>20709</v>
      </c>
      <c r="AV1648" t="s">
        <v>20710</v>
      </c>
      <c r="AX1648" s="6">
        <f>COUNTIFS(拍卖数据!E:E,AA1648,拍卖数据!F:F,AB1648,拍卖数据!O:O,O1648,拍卖数据!P:P,"&gt;"&amp;X1648*0.8,拍卖数据!P:P,"&lt;"&amp;X1648*1.2)</f>
        <v>1</v>
      </c>
      <c r="AY1648">
        <f>COUNTIFS(拍卖数据!E:E,AA1648,拍卖数据!F:F,AB1648,拍卖数据!O:O,O1648,拍卖数据!AN:AN,"机构",拍卖数据!P:P,"&gt;"&amp;X1648*0.8,拍卖数据!P:P,"&lt;"&amp;X1648*1.2)</f>
        <v>0</v>
      </c>
      <c r="AZ1648" s="6">
        <f>COUNTIFS(拍卖数据!E:E,AA1648,拍卖数据!F:F,AB1648,拍卖数据!G:G,AC1648,拍卖数据!O:O,O1648,拍卖数据!AN:AN,"机构",拍卖数据!P:P,"&gt;"&amp;X1648*0.8,拍卖数据!P:P,"&lt;"&amp;X1648*1.2)</f>
        <v>0</v>
      </c>
    </row>
    <row r="1649" hidden="1" spans="1:52">
      <c r="A1649">
        <v>91050</v>
      </c>
      <c r="B1649" t="s">
        <v>26451</v>
      </c>
      <c r="C1649" t="s">
        <v>113</v>
      </c>
      <c r="D1649" t="s">
        <v>26452</v>
      </c>
      <c r="E1649" t="s">
        <v>22617</v>
      </c>
      <c r="F1649">
        <v>21108.824895</v>
      </c>
      <c r="G1649">
        <v>11254.598935</v>
      </c>
      <c r="H1649">
        <v>24.47</v>
      </c>
      <c r="I1649">
        <v>0</v>
      </c>
      <c r="J1649">
        <v>32387.89383</v>
      </c>
      <c r="K1649" t="s">
        <v>20716</v>
      </c>
      <c r="L1649" t="s">
        <v>20690</v>
      </c>
      <c r="M1649">
        <v>6904.415433</v>
      </c>
      <c r="N1649" t="s">
        <v>20691</v>
      </c>
      <c r="O1649" t="s">
        <v>131</v>
      </c>
      <c r="P1649" t="s">
        <v>20692</v>
      </c>
      <c r="Q1649" t="s">
        <v>20693</v>
      </c>
      <c r="R1649" t="s">
        <v>26453</v>
      </c>
      <c r="S1649" t="s">
        <v>26454</v>
      </c>
      <c r="T1649" t="s">
        <v>26565</v>
      </c>
      <c r="U1649" t="s">
        <v>26566</v>
      </c>
      <c r="V1649" t="s">
        <v>26567</v>
      </c>
      <c r="W1649" t="s">
        <v>26458</v>
      </c>
      <c r="X1649">
        <v>573.05</v>
      </c>
      <c r="Y1649" t="s">
        <v>20700</v>
      </c>
      <c r="Z1649" t="s">
        <v>100</v>
      </c>
      <c r="AA1649" t="s">
        <v>92</v>
      </c>
      <c r="AB1649" t="s">
        <v>352</v>
      </c>
      <c r="AC1649" t="s">
        <v>670</v>
      </c>
      <c r="AD1649" t="s">
        <v>26566</v>
      </c>
      <c r="AE1649" t="s">
        <v>20702</v>
      </c>
      <c r="AF1649">
        <v>848.8238</v>
      </c>
      <c r="AG1649" t="s">
        <v>26075</v>
      </c>
      <c r="AH1649" t="s">
        <v>20690</v>
      </c>
      <c r="AI1649" t="s">
        <v>20690</v>
      </c>
      <c r="AJ1649" t="s">
        <v>113</v>
      </c>
      <c r="AK1649" t="s">
        <v>20690</v>
      </c>
      <c r="AL1649" t="s">
        <v>20704</v>
      </c>
      <c r="AM1649" t="s">
        <v>20690</v>
      </c>
      <c r="AN1649" t="s">
        <v>20690</v>
      </c>
      <c r="AO1649" t="s">
        <v>26459</v>
      </c>
      <c r="AP1649" t="s">
        <v>26460</v>
      </c>
      <c r="AQ1649" t="s">
        <v>26461</v>
      </c>
      <c r="AR1649" t="s">
        <v>26462</v>
      </c>
      <c r="AS1649" s="5">
        <v>45195</v>
      </c>
      <c r="AT1649" t="s">
        <v>20690</v>
      </c>
      <c r="AU1649" t="s">
        <v>20709</v>
      </c>
      <c r="AV1649" t="s">
        <v>20710</v>
      </c>
      <c r="AX1649" s="6">
        <f>COUNTIFS(拍卖数据!E:E,AA1649,拍卖数据!F:F,AB1649,拍卖数据!O:O,O1649,拍卖数据!P:P,"&gt;"&amp;X1649*0.8,拍卖数据!P:P,"&lt;"&amp;X1649*1.2)</f>
        <v>4</v>
      </c>
      <c r="AY1649">
        <f>COUNTIFS(拍卖数据!E:E,AA1649,拍卖数据!F:F,AB1649,拍卖数据!O:O,O1649,拍卖数据!AN:AN,"机构",拍卖数据!P:P,"&gt;"&amp;X1649*0.8,拍卖数据!P:P,"&lt;"&amp;X1649*1.2)</f>
        <v>1</v>
      </c>
      <c r="AZ1649" s="6">
        <f>COUNTIFS(拍卖数据!E:E,AA1649,拍卖数据!F:F,AB1649,拍卖数据!G:G,AC1649,拍卖数据!O:O,O1649,拍卖数据!AN:AN,"机构",拍卖数据!P:P,"&gt;"&amp;X1649*0.8,拍卖数据!P:P,"&lt;"&amp;X1649*1.2)</f>
        <v>1</v>
      </c>
    </row>
    <row r="1650" hidden="1" spans="1:52">
      <c r="A1650">
        <v>91051</v>
      </c>
      <c r="B1650" t="s">
        <v>26451</v>
      </c>
      <c r="C1650" t="s">
        <v>113</v>
      </c>
      <c r="D1650" t="s">
        <v>26452</v>
      </c>
      <c r="E1650" t="s">
        <v>22617</v>
      </c>
      <c r="F1650">
        <v>21108.824895</v>
      </c>
      <c r="G1650">
        <v>11254.598935</v>
      </c>
      <c r="H1650">
        <v>24.47</v>
      </c>
      <c r="I1650">
        <v>0</v>
      </c>
      <c r="J1650">
        <v>32387.89383</v>
      </c>
      <c r="K1650" t="s">
        <v>20716</v>
      </c>
      <c r="L1650" t="s">
        <v>20690</v>
      </c>
      <c r="M1650">
        <v>6904.415433</v>
      </c>
      <c r="N1650" t="s">
        <v>20691</v>
      </c>
      <c r="O1650" t="s">
        <v>131</v>
      </c>
      <c r="P1650" t="s">
        <v>20692</v>
      </c>
      <c r="Q1650" t="s">
        <v>20693</v>
      </c>
      <c r="R1650" t="s">
        <v>26453</v>
      </c>
      <c r="S1650" t="s">
        <v>26454</v>
      </c>
      <c r="T1650" t="s">
        <v>26568</v>
      </c>
      <c r="U1650" t="s">
        <v>26569</v>
      </c>
      <c r="V1650" t="s">
        <v>26570</v>
      </c>
      <c r="W1650" t="s">
        <v>26458</v>
      </c>
      <c r="X1650">
        <v>572.98</v>
      </c>
      <c r="Y1650" t="s">
        <v>20700</v>
      </c>
      <c r="Z1650" t="s">
        <v>100</v>
      </c>
      <c r="AA1650" t="s">
        <v>92</v>
      </c>
      <c r="AB1650" t="s">
        <v>352</v>
      </c>
      <c r="AC1650" t="s">
        <v>670</v>
      </c>
      <c r="AD1650" t="s">
        <v>26569</v>
      </c>
      <c r="AE1650" t="s">
        <v>20702</v>
      </c>
      <c r="AF1650">
        <v>814.7699</v>
      </c>
      <c r="AG1650" t="s">
        <v>26075</v>
      </c>
      <c r="AH1650" t="s">
        <v>20690</v>
      </c>
      <c r="AI1650" t="s">
        <v>20690</v>
      </c>
      <c r="AJ1650" t="s">
        <v>113</v>
      </c>
      <c r="AK1650" t="s">
        <v>20690</v>
      </c>
      <c r="AL1650" t="s">
        <v>20704</v>
      </c>
      <c r="AM1650" t="s">
        <v>20690</v>
      </c>
      <c r="AN1650" t="s">
        <v>20690</v>
      </c>
      <c r="AO1650" t="s">
        <v>26459</v>
      </c>
      <c r="AP1650" t="s">
        <v>26460</v>
      </c>
      <c r="AQ1650" t="s">
        <v>26461</v>
      </c>
      <c r="AR1650" t="s">
        <v>26462</v>
      </c>
      <c r="AS1650" s="5">
        <v>45195</v>
      </c>
      <c r="AT1650" t="s">
        <v>20690</v>
      </c>
      <c r="AU1650" t="s">
        <v>20709</v>
      </c>
      <c r="AV1650" t="s">
        <v>20710</v>
      </c>
      <c r="AX1650" s="6">
        <f>COUNTIFS(拍卖数据!E:E,AA1650,拍卖数据!F:F,AB1650,拍卖数据!O:O,O1650,拍卖数据!P:P,"&gt;"&amp;X1650*0.8,拍卖数据!P:P,"&lt;"&amp;X1650*1.2)</f>
        <v>4</v>
      </c>
      <c r="AY1650">
        <f>COUNTIFS(拍卖数据!E:E,AA1650,拍卖数据!F:F,AB1650,拍卖数据!O:O,O1650,拍卖数据!AN:AN,"机构",拍卖数据!P:P,"&gt;"&amp;X1650*0.8,拍卖数据!P:P,"&lt;"&amp;X1650*1.2)</f>
        <v>1</v>
      </c>
      <c r="AZ1650" s="6">
        <f>COUNTIFS(拍卖数据!E:E,AA1650,拍卖数据!F:F,AB1650,拍卖数据!G:G,AC1650,拍卖数据!O:O,O1650,拍卖数据!AN:AN,"机构",拍卖数据!P:P,"&gt;"&amp;X1650*0.8,拍卖数据!P:P,"&lt;"&amp;X1650*1.2)</f>
        <v>1</v>
      </c>
    </row>
    <row r="1651" hidden="1" spans="1:52">
      <c r="A1651">
        <v>91052</v>
      </c>
      <c r="B1651" t="s">
        <v>26451</v>
      </c>
      <c r="C1651" t="s">
        <v>113</v>
      </c>
      <c r="D1651" t="s">
        <v>26452</v>
      </c>
      <c r="E1651" t="s">
        <v>22617</v>
      </c>
      <c r="F1651">
        <v>21108.824895</v>
      </c>
      <c r="G1651">
        <v>11254.598935</v>
      </c>
      <c r="H1651">
        <v>24.47</v>
      </c>
      <c r="I1651">
        <v>0</v>
      </c>
      <c r="J1651">
        <v>32387.89383</v>
      </c>
      <c r="K1651" t="s">
        <v>20716</v>
      </c>
      <c r="L1651" t="s">
        <v>20690</v>
      </c>
      <c r="M1651">
        <v>6904.415433</v>
      </c>
      <c r="N1651" t="s">
        <v>20691</v>
      </c>
      <c r="O1651" t="s">
        <v>131</v>
      </c>
      <c r="P1651" t="s">
        <v>20692</v>
      </c>
      <c r="Q1651" t="s">
        <v>20693</v>
      </c>
      <c r="R1651" t="s">
        <v>26453</v>
      </c>
      <c r="S1651" t="s">
        <v>26454</v>
      </c>
      <c r="T1651" t="s">
        <v>26571</v>
      </c>
      <c r="U1651" t="s">
        <v>26572</v>
      </c>
      <c r="V1651" t="s">
        <v>26573</v>
      </c>
      <c r="W1651" t="s">
        <v>26458</v>
      </c>
      <c r="X1651">
        <v>1134</v>
      </c>
      <c r="Y1651" t="s">
        <v>20700</v>
      </c>
      <c r="Z1651" t="s">
        <v>100</v>
      </c>
      <c r="AA1651" t="s">
        <v>92</v>
      </c>
      <c r="AB1651" t="s">
        <v>352</v>
      </c>
      <c r="AC1651" t="s">
        <v>670</v>
      </c>
      <c r="AD1651" t="s">
        <v>26572</v>
      </c>
      <c r="AE1651" t="s">
        <v>20702</v>
      </c>
      <c r="AF1651">
        <v>1595.735</v>
      </c>
      <c r="AG1651" t="s">
        <v>26075</v>
      </c>
      <c r="AH1651" t="s">
        <v>20690</v>
      </c>
      <c r="AI1651" t="s">
        <v>20690</v>
      </c>
      <c r="AJ1651" t="s">
        <v>113</v>
      </c>
      <c r="AK1651" t="s">
        <v>20690</v>
      </c>
      <c r="AL1651" t="s">
        <v>20704</v>
      </c>
      <c r="AM1651" t="s">
        <v>20690</v>
      </c>
      <c r="AN1651" t="s">
        <v>20690</v>
      </c>
      <c r="AO1651" t="s">
        <v>26459</v>
      </c>
      <c r="AP1651" t="s">
        <v>26460</v>
      </c>
      <c r="AQ1651" t="s">
        <v>26461</v>
      </c>
      <c r="AR1651" t="s">
        <v>26462</v>
      </c>
      <c r="AS1651" s="5">
        <v>45195</v>
      </c>
      <c r="AT1651" t="s">
        <v>20690</v>
      </c>
      <c r="AU1651" t="s">
        <v>20709</v>
      </c>
      <c r="AV1651" t="s">
        <v>20710</v>
      </c>
      <c r="AX1651" s="6">
        <f>COUNTIFS(拍卖数据!E:E,AA1651,拍卖数据!F:F,AB1651,拍卖数据!O:O,O1651,拍卖数据!P:P,"&gt;"&amp;X1651*0.8,拍卖数据!P:P,"&lt;"&amp;X1651*1.2)</f>
        <v>1</v>
      </c>
      <c r="AY1651">
        <f>COUNTIFS(拍卖数据!E:E,AA1651,拍卖数据!F:F,AB1651,拍卖数据!O:O,O1651,拍卖数据!AN:AN,"机构",拍卖数据!P:P,"&gt;"&amp;X1651*0.8,拍卖数据!P:P,"&lt;"&amp;X1651*1.2)</f>
        <v>0</v>
      </c>
      <c r="AZ1651" s="6">
        <f>COUNTIFS(拍卖数据!E:E,AA1651,拍卖数据!F:F,AB1651,拍卖数据!G:G,AC1651,拍卖数据!O:O,O1651,拍卖数据!AN:AN,"机构",拍卖数据!P:P,"&gt;"&amp;X1651*0.8,拍卖数据!P:P,"&lt;"&amp;X1651*1.2)</f>
        <v>0</v>
      </c>
    </row>
    <row r="1652" hidden="1" spans="1:52">
      <c r="A1652">
        <v>91053</v>
      </c>
      <c r="B1652" t="s">
        <v>26451</v>
      </c>
      <c r="C1652" t="s">
        <v>113</v>
      </c>
      <c r="D1652" t="s">
        <v>26452</v>
      </c>
      <c r="E1652" t="s">
        <v>22617</v>
      </c>
      <c r="F1652">
        <v>21108.824895</v>
      </c>
      <c r="G1652">
        <v>11254.598935</v>
      </c>
      <c r="H1652">
        <v>24.47</v>
      </c>
      <c r="I1652">
        <v>0</v>
      </c>
      <c r="J1652">
        <v>32387.89383</v>
      </c>
      <c r="K1652" t="s">
        <v>20716</v>
      </c>
      <c r="L1652" t="s">
        <v>20690</v>
      </c>
      <c r="M1652">
        <v>6904.415433</v>
      </c>
      <c r="N1652" t="s">
        <v>20691</v>
      </c>
      <c r="O1652" t="s">
        <v>131</v>
      </c>
      <c r="P1652" t="s">
        <v>20692</v>
      </c>
      <c r="Q1652" t="s">
        <v>20693</v>
      </c>
      <c r="R1652" t="s">
        <v>26453</v>
      </c>
      <c r="S1652" t="s">
        <v>26454</v>
      </c>
      <c r="T1652" t="s">
        <v>26574</v>
      </c>
      <c r="U1652" t="s">
        <v>26575</v>
      </c>
      <c r="V1652" t="s">
        <v>26576</v>
      </c>
      <c r="W1652" t="s">
        <v>26458</v>
      </c>
      <c r="X1652">
        <v>267.02</v>
      </c>
      <c r="Y1652" t="s">
        <v>20700</v>
      </c>
      <c r="Z1652" t="s">
        <v>100</v>
      </c>
      <c r="AA1652" t="s">
        <v>92</v>
      </c>
      <c r="AB1652" t="s">
        <v>352</v>
      </c>
      <c r="AC1652" t="s">
        <v>670</v>
      </c>
      <c r="AD1652" t="s">
        <v>26575</v>
      </c>
      <c r="AE1652" t="s">
        <v>20702</v>
      </c>
      <c r="AF1652">
        <v>407.4116</v>
      </c>
      <c r="AG1652" t="s">
        <v>26075</v>
      </c>
      <c r="AH1652" t="s">
        <v>20690</v>
      </c>
      <c r="AI1652" t="s">
        <v>20690</v>
      </c>
      <c r="AJ1652" t="s">
        <v>113</v>
      </c>
      <c r="AK1652" t="s">
        <v>20690</v>
      </c>
      <c r="AL1652" t="s">
        <v>20704</v>
      </c>
      <c r="AM1652" t="s">
        <v>20690</v>
      </c>
      <c r="AN1652" t="s">
        <v>20690</v>
      </c>
      <c r="AO1652" t="s">
        <v>26459</v>
      </c>
      <c r="AP1652" t="s">
        <v>26460</v>
      </c>
      <c r="AQ1652" t="s">
        <v>26461</v>
      </c>
      <c r="AR1652" t="s">
        <v>26462</v>
      </c>
      <c r="AS1652" s="5">
        <v>45195</v>
      </c>
      <c r="AT1652" t="s">
        <v>20690</v>
      </c>
      <c r="AU1652" t="s">
        <v>20709</v>
      </c>
      <c r="AV1652" t="s">
        <v>20710</v>
      </c>
      <c r="AX1652" s="6">
        <f>COUNTIFS(拍卖数据!E:E,AA1652,拍卖数据!F:F,AB1652,拍卖数据!O:O,O1652,拍卖数据!P:P,"&gt;"&amp;X1652*0.8,拍卖数据!P:P,"&lt;"&amp;X1652*1.2)</f>
        <v>4</v>
      </c>
      <c r="AY1652">
        <f>COUNTIFS(拍卖数据!E:E,AA1652,拍卖数据!F:F,AB1652,拍卖数据!O:O,O1652,拍卖数据!AN:AN,"机构",拍卖数据!P:P,"&gt;"&amp;X1652*0.8,拍卖数据!P:P,"&lt;"&amp;X1652*1.2)</f>
        <v>0</v>
      </c>
      <c r="AZ1652" s="6">
        <f>COUNTIFS(拍卖数据!E:E,AA1652,拍卖数据!F:F,AB1652,拍卖数据!G:G,AC1652,拍卖数据!O:O,O1652,拍卖数据!AN:AN,"机构",拍卖数据!P:P,"&gt;"&amp;X1652*0.8,拍卖数据!P:P,"&lt;"&amp;X1652*1.2)</f>
        <v>0</v>
      </c>
    </row>
    <row r="1653" hidden="1" spans="1:52">
      <c r="A1653">
        <v>91061</v>
      </c>
      <c r="B1653" t="s">
        <v>26577</v>
      </c>
      <c r="C1653" t="s">
        <v>113</v>
      </c>
      <c r="D1653" t="s">
        <v>26578</v>
      </c>
      <c r="E1653" t="s">
        <v>21975</v>
      </c>
      <c r="F1653">
        <v>9177.759142</v>
      </c>
      <c r="G1653">
        <v>4516.709125</v>
      </c>
      <c r="H1653">
        <v>11.13</v>
      </c>
      <c r="I1653">
        <v>0</v>
      </c>
      <c r="J1653">
        <v>13705.598267</v>
      </c>
      <c r="K1653" t="s">
        <v>20716</v>
      </c>
      <c r="L1653" t="s">
        <v>20690</v>
      </c>
      <c r="M1653">
        <v>2840</v>
      </c>
      <c r="N1653" t="s">
        <v>20691</v>
      </c>
      <c r="O1653" t="s">
        <v>131</v>
      </c>
      <c r="P1653" t="s">
        <v>20692</v>
      </c>
      <c r="Q1653" t="s">
        <v>20693</v>
      </c>
      <c r="R1653" t="s">
        <v>26453</v>
      </c>
      <c r="S1653" t="s">
        <v>26454</v>
      </c>
      <c r="T1653" t="s">
        <v>26579</v>
      </c>
      <c r="U1653" t="s">
        <v>26580</v>
      </c>
      <c r="V1653" t="s">
        <v>26581</v>
      </c>
      <c r="W1653" t="s">
        <v>26458</v>
      </c>
      <c r="X1653">
        <v>447.28</v>
      </c>
      <c r="Y1653" t="s">
        <v>20700</v>
      </c>
      <c r="Z1653" t="s">
        <v>100</v>
      </c>
      <c r="AA1653" t="s">
        <v>92</v>
      </c>
      <c r="AB1653" t="s">
        <v>352</v>
      </c>
      <c r="AC1653" t="s">
        <v>670</v>
      </c>
      <c r="AD1653" t="s">
        <v>26582</v>
      </c>
      <c r="AE1653" t="s">
        <v>20702</v>
      </c>
      <c r="AF1653">
        <v>1150.5814</v>
      </c>
      <c r="AG1653" t="s">
        <v>26075</v>
      </c>
      <c r="AH1653" t="s">
        <v>20690</v>
      </c>
      <c r="AI1653" t="s">
        <v>20690</v>
      </c>
      <c r="AJ1653" t="s">
        <v>113</v>
      </c>
      <c r="AK1653" t="s">
        <v>20690</v>
      </c>
      <c r="AL1653" t="s">
        <v>20704</v>
      </c>
      <c r="AM1653" t="s">
        <v>20690</v>
      </c>
      <c r="AN1653" t="s">
        <v>20690</v>
      </c>
      <c r="AO1653" t="s">
        <v>26459</v>
      </c>
      <c r="AP1653" t="s">
        <v>26460</v>
      </c>
      <c r="AQ1653" t="s">
        <v>26461</v>
      </c>
      <c r="AR1653" t="s">
        <v>26462</v>
      </c>
      <c r="AS1653" s="5">
        <v>45195</v>
      </c>
      <c r="AT1653" t="s">
        <v>20690</v>
      </c>
      <c r="AU1653" t="s">
        <v>20709</v>
      </c>
      <c r="AV1653" t="s">
        <v>20710</v>
      </c>
      <c r="AX1653" s="6">
        <f>COUNTIFS(拍卖数据!E:E,AA1653,拍卖数据!F:F,AB1653,拍卖数据!O:O,O1653,拍卖数据!P:P,"&gt;"&amp;X1653*0.8,拍卖数据!P:P,"&lt;"&amp;X1653*1.2)</f>
        <v>1</v>
      </c>
      <c r="AY1653">
        <f>COUNTIFS(拍卖数据!E:E,AA1653,拍卖数据!F:F,AB1653,拍卖数据!O:O,O1653,拍卖数据!AN:AN,"机构",拍卖数据!P:P,"&gt;"&amp;X1653*0.8,拍卖数据!P:P,"&lt;"&amp;X1653*1.2)</f>
        <v>0</v>
      </c>
      <c r="AZ1653" s="6">
        <f>COUNTIFS(拍卖数据!E:E,AA1653,拍卖数据!F:F,AB1653,拍卖数据!G:G,AC1653,拍卖数据!O:O,O1653,拍卖数据!AN:AN,"机构",拍卖数据!P:P,"&gt;"&amp;X1653*0.8,拍卖数据!P:P,"&lt;"&amp;X1653*1.2)</f>
        <v>0</v>
      </c>
    </row>
    <row r="1654" hidden="1" spans="1:52">
      <c r="A1654">
        <v>91062</v>
      </c>
      <c r="B1654" t="s">
        <v>26577</v>
      </c>
      <c r="C1654" t="s">
        <v>113</v>
      </c>
      <c r="D1654" t="s">
        <v>26578</v>
      </c>
      <c r="E1654" t="s">
        <v>21975</v>
      </c>
      <c r="F1654">
        <v>9177.759142</v>
      </c>
      <c r="G1654">
        <v>4516.709125</v>
      </c>
      <c r="H1654">
        <v>11.13</v>
      </c>
      <c r="I1654">
        <v>0</v>
      </c>
      <c r="J1654">
        <v>13705.598267</v>
      </c>
      <c r="K1654" t="s">
        <v>20716</v>
      </c>
      <c r="L1654" t="s">
        <v>20690</v>
      </c>
      <c r="M1654">
        <v>2840</v>
      </c>
      <c r="N1654" t="s">
        <v>20691</v>
      </c>
      <c r="O1654" t="s">
        <v>131</v>
      </c>
      <c r="P1654" t="s">
        <v>20692</v>
      </c>
      <c r="Q1654" t="s">
        <v>20693</v>
      </c>
      <c r="R1654" t="s">
        <v>26453</v>
      </c>
      <c r="S1654" t="s">
        <v>26454</v>
      </c>
      <c r="T1654" t="s">
        <v>26583</v>
      </c>
      <c r="U1654" t="s">
        <v>26584</v>
      </c>
      <c r="V1654" t="s">
        <v>26585</v>
      </c>
      <c r="W1654" t="s">
        <v>26458</v>
      </c>
      <c r="X1654">
        <v>399.08</v>
      </c>
      <c r="Y1654" t="s">
        <v>20700</v>
      </c>
      <c r="Z1654" t="s">
        <v>100</v>
      </c>
      <c r="AA1654" t="s">
        <v>92</v>
      </c>
      <c r="AB1654" t="s">
        <v>352</v>
      </c>
      <c r="AC1654" t="s">
        <v>670</v>
      </c>
      <c r="AD1654" t="s">
        <v>26586</v>
      </c>
      <c r="AE1654" t="s">
        <v>20702</v>
      </c>
      <c r="AF1654">
        <v>985.5123</v>
      </c>
      <c r="AG1654" t="s">
        <v>26075</v>
      </c>
      <c r="AH1654" t="s">
        <v>20690</v>
      </c>
      <c r="AI1654" t="s">
        <v>20690</v>
      </c>
      <c r="AJ1654" t="s">
        <v>113</v>
      </c>
      <c r="AK1654" t="s">
        <v>20690</v>
      </c>
      <c r="AL1654" t="s">
        <v>20704</v>
      </c>
      <c r="AM1654" t="s">
        <v>20690</v>
      </c>
      <c r="AN1654" t="s">
        <v>20690</v>
      </c>
      <c r="AO1654" t="s">
        <v>26459</v>
      </c>
      <c r="AP1654" t="s">
        <v>26460</v>
      </c>
      <c r="AQ1654" t="s">
        <v>26461</v>
      </c>
      <c r="AR1654" t="s">
        <v>26462</v>
      </c>
      <c r="AS1654" s="5">
        <v>45195</v>
      </c>
      <c r="AT1654" t="s">
        <v>20690</v>
      </c>
      <c r="AU1654" t="s">
        <v>20709</v>
      </c>
      <c r="AV1654" t="s">
        <v>20710</v>
      </c>
      <c r="AX1654" s="6">
        <f>COUNTIFS(拍卖数据!E:E,AA1654,拍卖数据!F:F,AB1654,拍卖数据!O:O,O1654,拍卖数据!P:P,"&gt;"&amp;X1654*0.8,拍卖数据!P:P,"&lt;"&amp;X1654*1.2)</f>
        <v>0</v>
      </c>
      <c r="AY1654">
        <f>COUNTIFS(拍卖数据!E:E,AA1654,拍卖数据!F:F,AB1654,拍卖数据!O:O,O1654,拍卖数据!AN:AN,"机构",拍卖数据!P:P,"&gt;"&amp;X1654*0.8,拍卖数据!P:P,"&lt;"&amp;X1654*1.2)</f>
        <v>0</v>
      </c>
      <c r="AZ1654" s="6">
        <f>COUNTIFS(拍卖数据!E:E,AA1654,拍卖数据!F:F,AB1654,拍卖数据!G:G,AC1654,拍卖数据!O:O,O1654,拍卖数据!AN:AN,"机构",拍卖数据!P:P,"&gt;"&amp;X1654*0.8,拍卖数据!P:P,"&lt;"&amp;X1654*1.2)</f>
        <v>0</v>
      </c>
    </row>
    <row r="1655" hidden="1" spans="1:52">
      <c r="A1655">
        <v>91063</v>
      </c>
      <c r="B1655" t="s">
        <v>26577</v>
      </c>
      <c r="C1655" t="s">
        <v>113</v>
      </c>
      <c r="D1655" t="s">
        <v>26578</v>
      </c>
      <c r="E1655" t="s">
        <v>21975</v>
      </c>
      <c r="F1655">
        <v>9177.759142</v>
      </c>
      <c r="G1655">
        <v>4516.709125</v>
      </c>
      <c r="H1655">
        <v>11.13</v>
      </c>
      <c r="I1655">
        <v>0</v>
      </c>
      <c r="J1655">
        <v>13705.598267</v>
      </c>
      <c r="K1655" t="s">
        <v>20716</v>
      </c>
      <c r="L1655" t="s">
        <v>20690</v>
      </c>
      <c r="M1655">
        <v>2840</v>
      </c>
      <c r="N1655" t="s">
        <v>20691</v>
      </c>
      <c r="O1655" t="s">
        <v>131</v>
      </c>
      <c r="P1655" t="s">
        <v>20692</v>
      </c>
      <c r="Q1655" t="s">
        <v>20693</v>
      </c>
      <c r="R1655" t="s">
        <v>26453</v>
      </c>
      <c r="S1655" t="s">
        <v>26454</v>
      </c>
      <c r="T1655" t="s">
        <v>26587</v>
      </c>
      <c r="U1655" t="s">
        <v>26588</v>
      </c>
      <c r="V1655" t="s">
        <v>26589</v>
      </c>
      <c r="W1655" t="s">
        <v>26458</v>
      </c>
      <c r="X1655">
        <v>267.02</v>
      </c>
      <c r="Y1655" t="s">
        <v>20700</v>
      </c>
      <c r="Z1655" t="s">
        <v>100</v>
      </c>
      <c r="AA1655" t="s">
        <v>92</v>
      </c>
      <c r="AB1655" t="s">
        <v>352</v>
      </c>
      <c r="AC1655" t="s">
        <v>670</v>
      </c>
      <c r="AD1655" t="s">
        <v>26590</v>
      </c>
      <c r="AE1655" t="s">
        <v>20702</v>
      </c>
      <c r="AF1655">
        <v>666.3235</v>
      </c>
      <c r="AG1655" t="s">
        <v>26075</v>
      </c>
      <c r="AH1655" t="s">
        <v>20690</v>
      </c>
      <c r="AI1655" t="s">
        <v>20690</v>
      </c>
      <c r="AJ1655" t="s">
        <v>113</v>
      </c>
      <c r="AK1655" t="s">
        <v>20690</v>
      </c>
      <c r="AL1655" t="s">
        <v>20704</v>
      </c>
      <c r="AM1655" t="s">
        <v>20690</v>
      </c>
      <c r="AN1655" t="s">
        <v>20690</v>
      </c>
      <c r="AO1655" t="s">
        <v>26459</v>
      </c>
      <c r="AP1655" t="s">
        <v>26460</v>
      </c>
      <c r="AQ1655" t="s">
        <v>26461</v>
      </c>
      <c r="AR1655" t="s">
        <v>26462</v>
      </c>
      <c r="AS1655" s="5">
        <v>45195</v>
      </c>
      <c r="AT1655" t="s">
        <v>20690</v>
      </c>
      <c r="AU1655" t="s">
        <v>20709</v>
      </c>
      <c r="AV1655" t="s">
        <v>20710</v>
      </c>
      <c r="AX1655" s="6">
        <f>COUNTIFS(拍卖数据!E:E,AA1655,拍卖数据!F:F,AB1655,拍卖数据!O:O,O1655,拍卖数据!P:P,"&gt;"&amp;X1655*0.8,拍卖数据!P:P,"&lt;"&amp;X1655*1.2)</f>
        <v>4</v>
      </c>
      <c r="AY1655">
        <f>COUNTIFS(拍卖数据!E:E,AA1655,拍卖数据!F:F,AB1655,拍卖数据!O:O,O1655,拍卖数据!AN:AN,"机构",拍卖数据!P:P,"&gt;"&amp;X1655*0.8,拍卖数据!P:P,"&lt;"&amp;X1655*1.2)</f>
        <v>0</v>
      </c>
      <c r="AZ1655" s="6">
        <f>COUNTIFS(拍卖数据!E:E,AA1655,拍卖数据!F:F,AB1655,拍卖数据!G:G,AC1655,拍卖数据!O:O,O1655,拍卖数据!AN:AN,"机构",拍卖数据!P:P,"&gt;"&amp;X1655*0.8,拍卖数据!P:P,"&lt;"&amp;X1655*1.2)</f>
        <v>0</v>
      </c>
    </row>
    <row r="1656" hidden="1" spans="1:52">
      <c r="A1656">
        <v>91064</v>
      </c>
      <c r="B1656" t="s">
        <v>26577</v>
      </c>
      <c r="C1656" t="s">
        <v>113</v>
      </c>
      <c r="D1656" t="s">
        <v>26578</v>
      </c>
      <c r="E1656" t="s">
        <v>21975</v>
      </c>
      <c r="F1656">
        <v>9177.759142</v>
      </c>
      <c r="G1656">
        <v>4516.709125</v>
      </c>
      <c r="H1656">
        <v>11.13</v>
      </c>
      <c r="I1656">
        <v>0</v>
      </c>
      <c r="J1656">
        <v>13705.598267</v>
      </c>
      <c r="K1656" t="s">
        <v>20716</v>
      </c>
      <c r="L1656" t="s">
        <v>20690</v>
      </c>
      <c r="M1656">
        <v>2840</v>
      </c>
      <c r="N1656" t="s">
        <v>20691</v>
      </c>
      <c r="O1656" t="s">
        <v>131</v>
      </c>
      <c r="P1656" t="s">
        <v>20692</v>
      </c>
      <c r="Q1656" t="s">
        <v>20693</v>
      </c>
      <c r="R1656" t="s">
        <v>26453</v>
      </c>
      <c r="S1656" t="s">
        <v>26454</v>
      </c>
      <c r="T1656" t="s">
        <v>26591</v>
      </c>
      <c r="U1656" t="s">
        <v>26592</v>
      </c>
      <c r="V1656" t="s">
        <v>26593</v>
      </c>
      <c r="W1656" t="s">
        <v>26458</v>
      </c>
      <c r="X1656">
        <v>262.72</v>
      </c>
      <c r="Y1656" t="s">
        <v>20700</v>
      </c>
      <c r="Z1656" t="s">
        <v>100</v>
      </c>
      <c r="AA1656" t="s">
        <v>92</v>
      </c>
      <c r="AB1656" t="s">
        <v>352</v>
      </c>
      <c r="AC1656" t="s">
        <v>670</v>
      </c>
      <c r="AD1656" t="s">
        <v>26594</v>
      </c>
      <c r="AE1656" t="s">
        <v>20702</v>
      </c>
      <c r="AF1656">
        <v>655.5932</v>
      </c>
      <c r="AG1656" t="s">
        <v>26075</v>
      </c>
      <c r="AH1656" t="s">
        <v>20690</v>
      </c>
      <c r="AI1656" t="s">
        <v>20690</v>
      </c>
      <c r="AJ1656" t="s">
        <v>113</v>
      </c>
      <c r="AK1656" t="s">
        <v>20690</v>
      </c>
      <c r="AL1656" t="s">
        <v>20704</v>
      </c>
      <c r="AM1656" t="s">
        <v>20690</v>
      </c>
      <c r="AN1656" t="s">
        <v>20690</v>
      </c>
      <c r="AO1656" t="s">
        <v>26459</v>
      </c>
      <c r="AP1656" t="s">
        <v>26460</v>
      </c>
      <c r="AQ1656" t="s">
        <v>26461</v>
      </c>
      <c r="AR1656" t="s">
        <v>26462</v>
      </c>
      <c r="AS1656" s="5">
        <v>45195</v>
      </c>
      <c r="AT1656" t="s">
        <v>20690</v>
      </c>
      <c r="AU1656" t="s">
        <v>20709</v>
      </c>
      <c r="AV1656" t="s">
        <v>20710</v>
      </c>
      <c r="AX1656" s="6">
        <f>COUNTIFS(拍卖数据!E:E,AA1656,拍卖数据!F:F,AB1656,拍卖数据!O:O,O1656,拍卖数据!P:P,"&gt;"&amp;X1656*0.8,拍卖数据!P:P,"&lt;"&amp;X1656*1.2)</f>
        <v>4</v>
      </c>
      <c r="AY1656">
        <f>COUNTIFS(拍卖数据!E:E,AA1656,拍卖数据!F:F,AB1656,拍卖数据!O:O,O1656,拍卖数据!AN:AN,"机构",拍卖数据!P:P,"&gt;"&amp;X1656*0.8,拍卖数据!P:P,"&lt;"&amp;X1656*1.2)</f>
        <v>0</v>
      </c>
      <c r="AZ1656" s="6">
        <f>COUNTIFS(拍卖数据!E:E,AA1656,拍卖数据!F:F,AB1656,拍卖数据!G:G,AC1656,拍卖数据!O:O,O1656,拍卖数据!AN:AN,"机构",拍卖数据!P:P,"&gt;"&amp;X1656*0.8,拍卖数据!P:P,"&lt;"&amp;X1656*1.2)</f>
        <v>0</v>
      </c>
    </row>
    <row r="1657" hidden="1" spans="1:52">
      <c r="A1657">
        <v>91065</v>
      </c>
      <c r="B1657" t="s">
        <v>26577</v>
      </c>
      <c r="C1657" t="s">
        <v>113</v>
      </c>
      <c r="D1657" t="s">
        <v>26578</v>
      </c>
      <c r="E1657" t="s">
        <v>21975</v>
      </c>
      <c r="F1657">
        <v>9177.759142</v>
      </c>
      <c r="G1657">
        <v>4516.709125</v>
      </c>
      <c r="H1657">
        <v>11.13</v>
      </c>
      <c r="I1657">
        <v>0</v>
      </c>
      <c r="J1657">
        <v>13705.598267</v>
      </c>
      <c r="K1657" t="s">
        <v>20716</v>
      </c>
      <c r="L1657" t="s">
        <v>20690</v>
      </c>
      <c r="M1657">
        <v>2840</v>
      </c>
      <c r="N1657" t="s">
        <v>20691</v>
      </c>
      <c r="O1657" t="s">
        <v>131</v>
      </c>
      <c r="P1657" t="s">
        <v>20692</v>
      </c>
      <c r="Q1657" t="s">
        <v>20693</v>
      </c>
      <c r="R1657" t="s">
        <v>26453</v>
      </c>
      <c r="S1657" t="s">
        <v>26454</v>
      </c>
      <c r="T1657" t="s">
        <v>26595</v>
      </c>
      <c r="U1657" t="s">
        <v>26596</v>
      </c>
      <c r="V1657" t="s">
        <v>26597</v>
      </c>
      <c r="W1657" t="s">
        <v>26458</v>
      </c>
      <c r="X1657">
        <v>536.31</v>
      </c>
      <c r="Y1657" t="s">
        <v>20700</v>
      </c>
      <c r="Z1657" t="s">
        <v>100</v>
      </c>
      <c r="AA1657" t="s">
        <v>92</v>
      </c>
      <c r="AB1657" t="s">
        <v>352</v>
      </c>
      <c r="AC1657" t="s">
        <v>670</v>
      </c>
      <c r="AD1657" t="s">
        <v>26598</v>
      </c>
      <c r="AE1657" t="s">
        <v>20702</v>
      </c>
      <c r="AF1657">
        <v>1350.5063</v>
      </c>
      <c r="AG1657" t="s">
        <v>26075</v>
      </c>
      <c r="AH1657" t="s">
        <v>20690</v>
      </c>
      <c r="AI1657" t="s">
        <v>20690</v>
      </c>
      <c r="AJ1657" t="s">
        <v>113</v>
      </c>
      <c r="AK1657" t="s">
        <v>20690</v>
      </c>
      <c r="AL1657" t="s">
        <v>20704</v>
      </c>
      <c r="AM1657" t="s">
        <v>20690</v>
      </c>
      <c r="AN1657" t="s">
        <v>20690</v>
      </c>
      <c r="AO1657" t="s">
        <v>26459</v>
      </c>
      <c r="AP1657" t="s">
        <v>26460</v>
      </c>
      <c r="AQ1657" t="s">
        <v>26461</v>
      </c>
      <c r="AR1657" t="s">
        <v>26462</v>
      </c>
      <c r="AS1657" s="5">
        <v>45195</v>
      </c>
      <c r="AT1657" t="s">
        <v>20690</v>
      </c>
      <c r="AU1657" t="s">
        <v>20709</v>
      </c>
      <c r="AV1657" t="s">
        <v>20710</v>
      </c>
      <c r="AX1657" s="6">
        <f>COUNTIFS(拍卖数据!E:E,AA1657,拍卖数据!F:F,AB1657,拍卖数据!O:O,O1657,拍卖数据!P:P,"&gt;"&amp;X1657*0.8,拍卖数据!P:P,"&lt;"&amp;X1657*1.2)</f>
        <v>2</v>
      </c>
      <c r="AY1657">
        <f>COUNTIFS(拍卖数据!E:E,AA1657,拍卖数据!F:F,AB1657,拍卖数据!O:O,O1657,拍卖数据!AN:AN,"机构",拍卖数据!P:P,"&gt;"&amp;X1657*0.8,拍卖数据!P:P,"&lt;"&amp;X1657*1.2)</f>
        <v>0</v>
      </c>
      <c r="AZ1657" s="6">
        <f>COUNTIFS(拍卖数据!E:E,AA1657,拍卖数据!F:F,AB1657,拍卖数据!G:G,AC1657,拍卖数据!O:O,O1657,拍卖数据!AN:AN,"机构",拍卖数据!P:P,"&gt;"&amp;X1657*0.8,拍卖数据!P:P,"&lt;"&amp;X1657*1.2)</f>
        <v>0</v>
      </c>
    </row>
    <row r="1658" hidden="1" spans="1:52">
      <c r="A1658">
        <v>91066</v>
      </c>
      <c r="B1658" t="s">
        <v>26577</v>
      </c>
      <c r="C1658" t="s">
        <v>113</v>
      </c>
      <c r="D1658" t="s">
        <v>26578</v>
      </c>
      <c r="E1658" t="s">
        <v>21975</v>
      </c>
      <c r="F1658">
        <v>9177.759142</v>
      </c>
      <c r="G1658">
        <v>4516.709125</v>
      </c>
      <c r="H1658">
        <v>11.13</v>
      </c>
      <c r="I1658">
        <v>0</v>
      </c>
      <c r="J1658">
        <v>13705.598267</v>
      </c>
      <c r="K1658" t="s">
        <v>20716</v>
      </c>
      <c r="L1658" t="s">
        <v>20690</v>
      </c>
      <c r="M1658">
        <v>2840</v>
      </c>
      <c r="N1658" t="s">
        <v>20691</v>
      </c>
      <c r="O1658" t="s">
        <v>131</v>
      </c>
      <c r="P1658" t="s">
        <v>20692</v>
      </c>
      <c r="Q1658" t="s">
        <v>20693</v>
      </c>
      <c r="R1658" t="s">
        <v>26453</v>
      </c>
      <c r="S1658" t="s">
        <v>26454</v>
      </c>
      <c r="T1658" t="s">
        <v>26599</v>
      </c>
      <c r="U1658" t="s">
        <v>26600</v>
      </c>
      <c r="V1658" t="s">
        <v>26601</v>
      </c>
      <c r="W1658" t="s">
        <v>26458</v>
      </c>
      <c r="X1658">
        <v>154.55</v>
      </c>
      <c r="Y1658" t="s">
        <v>20700</v>
      </c>
      <c r="Z1658" t="s">
        <v>100</v>
      </c>
      <c r="AA1658" t="s">
        <v>92</v>
      </c>
      <c r="AB1658" t="s">
        <v>352</v>
      </c>
      <c r="AC1658" t="s">
        <v>670</v>
      </c>
      <c r="AD1658" t="s">
        <v>26602</v>
      </c>
      <c r="AE1658" t="s">
        <v>20702</v>
      </c>
      <c r="AF1658">
        <v>418.4888</v>
      </c>
      <c r="AG1658" t="s">
        <v>26075</v>
      </c>
      <c r="AH1658" t="s">
        <v>20690</v>
      </c>
      <c r="AI1658" t="s">
        <v>20690</v>
      </c>
      <c r="AJ1658" t="s">
        <v>113</v>
      </c>
      <c r="AK1658" t="s">
        <v>20690</v>
      </c>
      <c r="AL1658" t="s">
        <v>20704</v>
      </c>
      <c r="AM1658" t="s">
        <v>20690</v>
      </c>
      <c r="AN1658" t="s">
        <v>20690</v>
      </c>
      <c r="AO1658" t="s">
        <v>26459</v>
      </c>
      <c r="AP1658" t="s">
        <v>26460</v>
      </c>
      <c r="AQ1658" t="s">
        <v>26461</v>
      </c>
      <c r="AR1658" t="s">
        <v>26462</v>
      </c>
      <c r="AS1658" s="5">
        <v>45195</v>
      </c>
      <c r="AT1658" t="s">
        <v>20690</v>
      </c>
      <c r="AU1658" t="s">
        <v>20709</v>
      </c>
      <c r="AV1658" t="s">
        <v>20710</v>
      </c>
      <c r="AX1658" s="6">
        <f>COUNTIFS(拍卖数据!E:E,AA1658,拍卖数据!F:F,AB1658,拍卖数据!O:O,O1658,拍卖数据!P:P,"&gt;"&amp;X1658*0.8,拍卖数据!P:P,"&lt;"&amp;X1658*1.2)</f>
        <v>7</v>
      </c>
      <c r="AY1658">
        <f>COUNTIFS(拍卖数据!E:E,AA1658,拍卖数据!F:F,AB1658,拍卖数据!O:O,O1658,拍卖数据!AN:AN,"机构",拍卖数据!P:P,"&gt;"&amp;X1658*0.8,拍卖数据!P:P,"&lt;"&amp;X1658*1.2)</f>
        <v>0</v>
      </c>
      <c r="AZ1658" s="6">
        <f>COUNTIFS(拍卖数据!E:E,AA1658,拍卖数据!F:F,AB1658,拍卖数据!G:G,AC1658,拍卖数据!O:O,O1658,拍卖数据!AN:AN,"机构",拍卖数据!P:P,"&gt;"&amp;X1658*0.8,拍卖数据!P:P,"&lt;"&amp;X1658*1.2)</f>
        <v>0</v>
      </c>
    </row>
    <row r="1659" hidden="1" spans="1:52">
      <c r="A1659">
        <v>91067</v>
      </c>
      <c r="B1659" t="s">
        <v>26577</v>
      </c>
      <c r="C1659" t="s">
        <v>113</v>
      </c>
      <c r="D1659" t="s">
        <v>26578</v>
      </c>
      <c r="E1659" t="s">
        <v>21975</v>
      </c>
      <c r="F1659">
        <v>9177.759142</v>
      </c>
      <c r="G1659">
        <v>4516.709125</v>
      </c>
      <c r="H1659">
        <v>11.13</v>
      </c>
      <c r="I1659">
        <v>0</v>
      </c>
      <c r="J1659">
        <v>13705.598267</v>
      </c>
      <c r="K1659" t="s">
        <v>20716</v>
      </c>
      <c r="L1659" t="s">
        <v>20690</v>
      </c>
      <c r="M1659">
        <v>2840</v>
      </c>
      <c r="N1659" t="s">
        <v>20691</v>
      </c>
      <c r="O1659" t="s">
        <v>131</v>
      </c>
      <c r="P1659" t="s">
        <v>20692</v>
      </c>
      <c r="Q1659" t="s">
        <v>20693</v>
      </c>
      <c r="R1659" t="s">
        <v>26453</v>
      </c>
      <c r="S1659" t="s">
        <v>26454</v>
      </c>
      <c r="T1659" t="s">
        <v>26603</v>
      </c>
      <c r="U1659" t="s">
        <v>26604</v>
      </c>
      <c r="V1659" t="s">
        <v>26605</v>
      </c>
      <c r="W1659" t="s">
        <v>26458</v>
      </c>
      <c r="X1659">
        <v>543.2</v>
      </c>
      <c r="Y1659" t="s">
        <v>20700</v>
      </c>
      <c r="Z1659" t="s">
        <v>100</v>
      </c>
      <c r="AA1659" t="s">
        <v>92</v>
      </c>
      <c r="AB1659" t="s">
        <v>352</v>
      </c>
      <c r="AC1659" t="s">
        <v>670</v>
      </c>
      <c r="AD1659" t="s">
        <v>26606</v>
      </c>
      <c r="AE1659" t="s">
        <v>20702</v>
      </c>
      <c r="AF1659">
        <v>1313.1203</v>
      </c>
      <c r="AG1659" t="s">
        <v>26075</v>
      </c>
      <c r="AH1659" t="s">
        <v>20690</v>
      </c>
      <c r="AI1659" t="s">
        <v>20690</v>
      </c>
      <c r="AJ1659" t="s">
        <v>113</v>
      </c>
      <c r="AK1659" t="s">
        <v>20690</v>
      </c>
      <c r="AL1659" t="s">
        <v>20704</v>
      </c>
      <c r="AM1659" t="s">
        <v>20690</v>
      </c>
      <c r="AN1659" t="s">
        <v>20690</v>
      </c>
      <c r="AO1659" t="s">
        <v>26459</v>
      </c>
      <c r="AP1659" t="s">
        <v>26460</v>
      </c>
      <c r="AQ1659" t="s">
        <v>26461</v>
      </c>
      <c r="AR1659" t="s">
        <v>26462</v>
      </c>
      <c r="AS1659" s="5">
        <v>45195</v>
      </c>
      <c r="AT1659" t="s">
        <v>20690</v>
      </c>
      <c r="AU1659" t="s">
        <v>20709</v>
      </c>
      <c r="AV1659" t="s">
        <v>20710</v>
      </c>
      <c r="AX1659" s="6">
        <f>COUNTIFS(拍卖数据!E:E,AA1659,拍卖数据!F:F,AB1659,拍卖数据!O:O,O1659,拍卖数据!P:P,"&gt;"&amp;X1659*0.8,拍卖数据!P:P,"&lt;"&amp;X1659*1.2)</f>
        <v>2</v>
      </c>
      <c r="AY1659">
        <f>COUNTIFS(拍卖数据!E:E,AA1659,拍卖数据!F:F,AB1659,拍卖数据!O:O,O1659,拍卖数据!AN:AN,"机构",拍卖数据!P:P,"&gt;"&amp;X1659*0.8,拍卖数据!P:P,"&lt;"&amp;X1659*1.2)</f>
        <v>0</v>
      </c>
      <c r="AZ1659" s="6">
        <f>COUNTIFS(拍卖数据!E:E,AA1659,拍卖数据!F:F,AB1659,拍卖数据!G:G,AC1659,拍卖数据!O:O,O1659,拍卖数据!AN:AN,"机构",拍卖数据!P:P,"&gt;"&amp;X1659*0.8,拍卖数据!P:P,"&lt;"&amp;X1659*1.2)</f>
        <v>0</v>
      </c>
    </row>
    <row r="1660" hidden="1" spans="1:52">
      <c r="A1660">
        <v>91068</v>
      </c>
      <c r="B1660" t="s">
        <v>26577</v>
      </c>
      <c r="C1660" t="s">
        <v>113</v>
      </c>
      <c r="D1660" t="s">
        <v>26578</v>
      </c>
      <c r="E1660" t="s">
        <v>21975</v>
      </c>
      <c r="F1660">
        <v>9177.759142</v>
      </c>
      <c r="G1660">
        <v>4516.709125</v>
      </c>
      <c r="H1660">
        <v>11.13</v>
      </c>
      <c r="I1660">
        <v>0</v>
      </c>
      <c r="J1660">
        <v>13705.598267</v>
      </c>
      <c r="K1660" t="s">
        <v>20716</v>
      </c>
      <c r="L1660" t="s">
        <v>20690</v>
      </c>
      <c r="M1660">
        <v>2840</v>
      </c>
      <c r="N1660" t="s">
        <v>20691</v>
      </c>
      <c r="O1660" t="s">
        <v>131</v>
      </c>
      <c r="P1660" t="s">
        <v>20692</v>
      </c>
      <c r="Q1660" t="s">
        <v>20693</v>
      </c>
      <c r="R1660" t="s">
        <v>26453</v>
      </c>
      <c r="S1660" t="s">
        <v>26454</v>
      </c>
      <c r="T1660" t="s">
        <v>26607</v>
      </c>
      <c r="U1660" t="s">
        <v>26608</v>
      </c>
      <c r="V1660" t="s">
        <v>26609</v>
      </c>
      <c r="W1660" t="s">
        <v>26458</v>
      </c>
      <c r="X1660">
        <v>270.16</v>
      </c>
      <c r="Y1660" t="s">
        <v>20700</v>
      </c>
      <c r="Z1660" t="s">
        <v>100</v>
      </c>
      <c r="AA1660" t="s">
        <v>92</v>
      </c>
      <c r="AB1660" t="s">
        <v>352</v>
      </c>
      <c r="AC1660" t="s">
        <v>670</v>
      </c>
      <c r="AD1660" t="s">
        <v>26610</v>
      </c>
      <c r="AE1660" t="s">
        <v>20702</v>
      </c>
      <c r="AF1660">
        <v>702.2741</v>
      </c>
      <c r="AG1660" t="s">
        <v>26075</v>
      </c>
      <c r="AH1660" t="s">
        <v>20690</v>
      </c>
      <c r="AI1660" t="s">
        <v>20690</v>
      </c>
      <c r="AJ1660" t="s">
        <v>113</v>
      </c>
      <c r="AK1660" t="s">
        <v>20690</v>
      </c>
      <c r="AL1660" t="s">
        <v>20704</v>
      </c>
      <c r="AM1660" t="s">
        <v>20690</v>
      </c>
      <c r="AN1660" t="s">
        <v>20690</v>
      </c>
      <c r="AO1660" t="s">
        <v>26459</v>
      </c>
      <c r="AP1660" t="s">
        <v>26460</v>
      </c>
      <c r="AQ1660" t="s">
        <v>26461</v>
      </c>
      <c r="AR1660" t="s">
        <v>26462</v>
      </c>
      <c r="AS1660" s="5">
        <v>45195</v>
      </c>
      <c r="AT1660" t="s">
        <v>20690</v>
      </c>
      <c r="AU1660" t="s">
        <v>20709</v>
      </c>
      <c r="AV1660" t="s">
        <v>20710</v>
      </c>
      <c r="AX1660" s="6">
        <f>COUNTIFS(拍卖数据!E:E,AA1660,拍卖数据!F:F,AB1660,拍卖数据!O:O,O1660,拍卖数据!P:P,"&gt;"&amp;X1660*0.8,拍卖数据!P:P,"&lt;"&amp;X1660*1.2)</f>
        <v>4</v>
      </c>
      <c r="AY1660">
        <f>COUNTIFS(拍卖数据!E:E,AA1660,拍卖数据!F:F,AB1660,拍卖数据!O:O,O1660,拍卖数据!AN:AN,"机构",拍卖数据!P:P,"&gt;"&amp;X1660*0.8,拍卖数据!P:P,"&lt;"&amp;X1660*1.2)</f>
        <v>0</v>
      </c>
      <c r="AZ1660" s="6">
        <f>COUNTIFS(拍卖数据!E:E,AA1660,拍卖数据!F:F,AB1660,拍卖数据!G:G,AC1660,拍卖数据!O:O,O1660,拍卖数据!AN:AN,"机构",拍卖数据!P:P,"&gt;"&amp;X1660*0.8,拍卖数据!P:P,"&lt;"&amp;X1660*1.2)</f>
        <v>0</v>
      </c>
    </row>
    <row r="1661" hidden="1" spans="1:52">
      <c r="A1661">
        <v>91069</v>
      </c>
      <c r="B1661" t="s">
        <v>26577</v>
      </c>
      <c r="C1661" t="s">
        <v>113</v>
      </c>
      <c r="D1661" t="s">
        <v>26578</v>
      </c>
      <c r="E1661" t="s">
        <v>21975</v>
      </c>
      <c r="F1661">
        <v>9177.759142</v>
      </c>
      <c r="G1661">
        <v>4516.709125</v>
      </c>
      <c r="H1661">
        <v>11.13</v>
      </c>
      <c r="I1661">
        <v>0</v>
      </c>
      <c r="J1661">
        <v>13705.598267</v>
      </c>
      <c r="K1661" t="s">
        <v>20716</v>
      </c>
      <c r="L1661" t="s">
        <v>20690</v>
      </c>
      <c r="M1661">
        <v>2840</v>
      </c>
      <c r="N1661" t="s">
        <v>20691</v>
      </c>
      <c r="O1661" t="s">
        <v>131</v>
      </c>
      <c r="P1661" t="s">
        <v>20692</v>
      </c>
      <c r="Q1661" t="s">
        <v>20693</v>
      </c>
      <c r="R1661" t="s">
        <v>26453</v>
      </c>
      <c r="S1661" t="s">
        <v>26454</v>
      </c>
      <c r="T1661" t="s">
        <v>26611</v>
      </c>
      <c r="U1661" t="s">
        <v>26612</v>
      </c>
      <c r="V1661" t="s">
        <v>26613</v>
      </c>
      <c r="W1661" t="s">
        <v>26458</v>
      </c>
      <c r="X1661">
        <v>276.92</v>
      </c>
      <c r="Y1661" t="s">
        <v>20700</v>
      </c>
      <c r="Z1661" t="s">
        <v>100</v>
      </c>
      <c r="AA1661" t="s">
        <v>92</v>
      </c>
      <c r="AB1661" t="s">
        <v>352</v>
      </c>
      <c r="AC1661" t="s">
        <v>670</v>
      </c>
      <c r="AD1661" t="s">
        <v>26614</v>
      </c>
      <c r="AE1661" t="s">
        <v>20702</v>
      </c>
      <c r="AF1661">
        <v>691.028</v>
      </c>
      <c r="AG1661" t="s">
        <v>26075</v>
      </c>
      <c r="AH1661" t="s">
        <v>20690</v>
      </c>
      <c r="AI1661" t="s">
        <v>20690</v>
      </c>
      <c r="AJ1661" t="s">
        <v>113</v>
      </c>
      <c r="AK1661" t="s">
        <v>20690</v>
      </c>
      <c r="AL1661" t="s">
        <v>20704</v>
      </c>
      <c r="AM1661" t="s">
        <v>20690</v>
      </c>
      <c r="AN1661" t="s">
        <v>20690</v>
      </c>
      <c r="AO1661" t="s">
        <v>26459</v>
      </c>
      <c r="AP1661" t="s">
        <v>26460</v>
      </c>
      <c r="AQ1661" t="s">
        <v>26461</v>
      </c>
      <c r="AR1661" t="s">
        <v>26462</v>
      </c>
      <c r="AS1661" s="5">
        <v>45195</v>
      </c>
      <c r="AT1661" t="s">
        <v>20690</v>
      </c>
      <c r="AU1661" t="s">
        <v>20709</v>
      </c>
      <c r="AV1661" t="s">
        <v>20710</v>
      </c>
      <c r="AX1661" s="6">
        <f>COUNTIFS(拍卖数据!E:E,AA1661,拍卖数据!F:F,AB1661,拍卖数据!O:O,O1661,拍卖数据!P:P,"&gt;"&amp;X1661*0.8,拍卖数据!P:P,"&lt;"&amp;X1661*1.2)</f>
        <v>2</v>
      </c>
      <c r="AY1661">
        <f>COUNTIFS(拍卖数据!E:E,AA1661,拍卖数据!F:F,AB1661,拍卖数据!O:O,O1661,拍卖数据!AN:AN,"机构",拍卖数据!P:P,"&gt;"&amp;X1661*0.8,拍卖数据!P:P,"&lt;"&amp;X1661*1.2)</f>
        <v>0</v>
      </c>
      <c r="AZ1661" s="6">
        <f>COUNTIFS(拍卖数据!E:E,AA1661,拍卖数据!F:F,AB1661,拍卖数据!G:G,AC1661,拍卖数据!O:O,O1661,拍卖数据!AN:AN,"机构",拍卖数据!P:P,"&gt;"&amp;X1661*0.8,拍卖数据!P:P,"&lt;"&amp;X1661*1.2)</f>
        <v>0</v>
      </c>
    </row>
    <row r="1662" hidden="1" spans="1:52">
      <c r="A1662">
        <v>91070</v>
      </c>
      <c r="B1662" t="s">
        <v>26577</v>
      </c>
      <c r="C1662" t="s">
        <v>113</v>
      </c>
      <c r="D1662" t="s">
        <v>26578</v>
      </c>
      <c r="E1662" t="s">
        <v>21975</v>
      </c>
      <c r="F1662">
        <v>9177.759142</v>
      </c>
      <c r="G1662">
        <v>4516.709125</v>
      </c>
      <c r="H1662">
        <v>11.13</v>
      </c>
      <c r="I1662">
        <v>0</v>
      </c>
      <c r="J1662">
        <v>13705.598267</v>
      </c>
      <c r="K1662" t="s">
        <v>20716</v>
      </c>
      <c r="L1662" t="s">
        <v>20690</v>
      </c>
      <c r="M1662">
        <v>2840</v>
      </c>
      <c r="N1662" t="s">
        <v>20691</v>
      </c>
      <c r="O1662" t="s">
        <v>131</v>
      </c>
      <c r="P1662" t="s">
        <v>20692</v>
      </c>
      <c r="Q1662" t="s">
        <v>20693</v>
      </c>
      <c r="R1662" t="s">
        <v>26453</v>
      </c>
      <c r="S1662" t="s">
        <v>26454</v>
      </c>
      <c r="T1662" t="s">
        <v>26615</v>
      </c>
      <c r="U1662" t="s">
        <v>26616</v>
      </c>
      <c r="V1662" t="s">
        <v>26617</v>
      </c>
      <c r="W1662" t="s">
        <v>26458</v>
      </c>
      <c r="X1662">
        <v>467.62</v>
      </c>
      <c r="Y1662" t="s">
        <v>20700</v>
      </c>
      <c r="Z1662" t="s">
        <v>100</v>
      </c>
      <c r="AA1662" t="s">
        <v>92</v>
      </c>
      <c r="AB1662" t="s">
        <v>352</v>
      </c>
      <c r="AC1662" t="s">
        <v>670</v>
      </c>
      <c r="AD1662" t="s">
        <v>26618</v>
      </c>
      <c r="AE1662" t="s">
        <v>20702</v>
      </c>
      <c r="AF1662">
        <v>1130.4149</v>
      </c>
      <c r="AG1662" t="s">
        <v>26075</v>
      </c>
      <c r="AH1662" t="s">
        <v>20690</v>
      </c>
      <c r="AI1662" t="s">
        <v>20690</v>
      </c>
      <c r="AJ1662" t="s">
        <v>113</v>
      </c>
      <c r="AK1662" t="s">
        <v>20690</v>
      </c>
      <c r="AL1662" t="s">
        <v>20704</v>
      </c>
      <c r="AM1662" t="s">
        <v>20690</v>
      </c>
      <c r="AN1662" t="s">
        <v>20690</v>
      </c>
      <c r="AO1662" t="s">
        <v>26459</v>
      </c>
      <c r="AP1662" t="s">
        <v>26460</v>
      </c>
      <c r="AQ1662" t="s">
        <v>26461</v>
      </c>
      <c r="AR1662" t="s">
        <v>26462</v>
      </c>
      <c r="AS1662" s="5">
        <v>45195</v>
      </c>
      <c r="AT1662" t="s">
        <v>20690</v>
      </c>
      <c r="AU1662" t="s">
        <v>20709</v>
      </c>
      <c r="AV1662" t="s">
        <v>20710</v>
      </c>
      <c r="AX1662" s="6">
        <f>COUNTIFS(拍卖数据!E:E,AA1662,拍卖数据!F:F,AB1662,拍卖数据!O:O,O1662,拍卖数据!P:P,"&gt;"&amp;X1662*0.8,拍卖数据!P:P,"&lt;"&amp;X1662*1.2)</f>
        <v>2</v>
      </c>
      <c r="AY1662">
        <f>COUNTIFS(拍卖数据!E:E,AA1662,拍卖数据!F:F,AB1662,拍卖数据!O:O,O1662,拍卖数据!AN:AN,"机构",拍卖数据!P:P,"&gt;"&amp;X1662*0.8,拍卖数据!P:P,"&lt;"&amp;X1662*1.2)</f>
        <v>0</v>
      </c>
      <c r="AZ1662" s="6">
        <f>COUNTIFS(拍卖数据!E:E,AA1662,拍卖数据!F:F,AB1662,拍卖数据!G:G,AC1662,拍卖数据!O:O,O1662,拍卖数据!AN:AN,"机构",拍卖数据!P:P,"&gt;"&amp;X1662*0.8,拍卖数据!P:P,"&lt;"&amp;X1662*1.2)</f>
        <v>0</v>
      </c>
    </row>
    <row r="1663" hidden="1" spans="1:52">
      <c r="A1663">
        <v>91071</v>
      </c>
      <c r="B1663" t="s">
        <v>26577</v>
      </c>
      <c r="C1663" t="s">
        <v>113</v>
      </c>
      <c r="D1663" t="s">
        <v>26578</v>
      </c>
      <c r="E1663" t="s">
        <v>21975</v>
      </c>
      <c r="F1663">
        <v>9177.759142</v>
      </c>
      <c r="G1663">
        <v>4516.709125</v>
      </c>
      <c r="H1663">
        <v>11.13</v>
      </c>
      <c r="I1663">
        <v>0</v>
      </c>
      <c r="J1663">
        <v>13705.598267</v>
      </c>
      <c r="K1663" t="s">
        <v>20716</v>
      </c>
      <c r="L1663" t="s">
        <v>20690</v>
      </c>
      <c r="M1663">
        <v>2840</v>
      </c>
      <c r="N1663" t="s">
        <v>20691</v>
      </c>
      <c r="O1663" t="s">
        <v>131</v>
      </c>
      <c r="P1663" t="s">
        <v>20692</v>
      </c>
      <c r="Q1663" t="s">
        <v>20693</v>
      </c>
      <c r="R1663" t="s">
        <v>26453</v>
      </c>
      <c r="S1663" t="s">
        <v>26454</v>
      </c>
      <c r="T1663" t="s">
        <v>26619</v>
      </c>
      <c r="U1663" t="s">
        <v>26620</v>
      </c>
      <c r="V1663" t="s">
        <v>26621</v>
      </c>
      <c r="W1663" t="s">
        <v>26458</v>
      </c>
      <c r="X1663">
        <v>388.1</v>
      </c>
      <c r="Y1663" t="s">
        <v>20700</v>
      </c>
      <c r="Z1663" t="s">
        <v>100</v>
      </c>
      <c r="AA1663" t="s">
        <v>92</v>
      </c>
      <c r="AB1663" t="s">
        <v>352</v>
      </c>
      <c r="AC1663" t="s">
        <v>670</v>
      </c>
      <c r="AD1663" t="s">
        <v>26622</v>
      </c>
      <c r="AE1663" t="s">
        <v>20702</v>
      </c>
      <c r="AF1663">
        <v>998.347</v>
      </c>
      <c r="AG1663" t="s">
        <v>26075</v>
      </c>
      <c r="AH1663" t="s">
        <v>20690</v>
      </c>
      <c r="AI1663" t="s">
        <v>20690</v>
      </c>
      <c r="AJ1663" t="s">
        <v>113</v>
      </c>
      <c r="AK1663" t="s">
        <v>20690</v>
      </c>
      <c r="AL1663" t="s">
        <v>20704</v>
      </c>
      <c r="AM1663" t="s">
        <v>20690</v>
      </c>
      <c r="AN1663" t="s">
        <v>20690</v>
      </c>
      <c r="AO1663" t="s">
        <v>26459</v>
      </c>
      <c r="AP1663" t="s">
        <v>26460</v>
      </c>
      <c r="AQ1663" t="s">
        <v>26461</v>
      </c>
      <c r="AR1663" t="s">
        <v>26462</v>
      </c>
      <c r="AS1663" s="5">
        <v>45195</v>
      </c>
      <c r="AT1663" t="s">
        <v>20690</v>
      </c>
      <c r="AU1663" t="s">
        <v>20709</v>
      </c>
      <c r="AV1663" t="s">
        <v>20710</v>
      </c>
      <c r="AX1663" s="6">
        <f>COUNTIFS(拍卖数据!E:E,AA1663,拍卖数据!F:F,AB1663,拍卖数据!O:O,O1663,拍卖数据!P:P,"&gt;"&amp;X1663*0.8,拍卖数据!P:P,"&lt;"&amp;X1663*1.2)</f>
        <v>1</v>
      </c>
      <c r="AY1663">
        <f>COUNTIFS(拍卖数据!E:E,AA1663,拍卖数据!F:F,AB1663,拍卖数据!O:O,O1663,拍卖数据!AN:AN,"机构",拍卖数据!P:P,"&gt;"&amp;X1663*0.8,拍卖数据!P:P,"&lt;"&amp;X1663*1.2)</f>
        <v>0</v>
      </c>
      <c r="AZ1663" s="6">
        <f>COUNTIFS(拍卖数据!E:E,AA1663,拍卖数据!F:F,AB1663,拍卖数据!G:G,AC1663,拍卖数据!O:O,O1663,拍卖数据!AN:AN,"机构",拍卖数据!P:P,"&gt;"&amp;X1663*0.8,拍卖数据!P:P,"&lt;"&amp;X1663*1.2)</f>
        <v>0</v>
      </c>
    </row>
    <row r="1664" hidden="1" spans="1:52">
      <c r="A1664">
        <v>91072</v>
      </c>
      <c r="B1664" t="s">
        <v>26577</v>
      </c>
      <c r="C1664" t="s">
        <v>113</v>
      </c>
      <c r="D1664" t="s">
        <v>26578</v>
      </c>
      <c r="E1664" t="s">
        <v>21975</v>
      </c>
      <c r="F1664">
        <v>9177.759142</v>
      </c>
      <c r="G1664">
        <v>4516.709125</v>
      </c>
      <c r="H1664">
        <v>11.13</v>
      </c>
      <c r="I1664">
        <v>0</v>
      </c>
      <c r="J1664">
        <v>13705.598267</v>
      </c>
      <c r="K1664" t="s">
        <v>20716</v>
      </c>
      <c r="L1664" t="s">
        <v>20690</v>
      </c>
      <c r="M1664">
        <v>2840</v>
      </c>
      <c r="N1664" t="s">
        <v>20691</v>
      </c>
      <c r="O1664" t="s">
        <v>131</v>
      </c>
      <c r="P1664" t="s">
        <v>20692</v>
      </c>
      <c r="Q1664" t="s">
        <v>20693</v>
      </c>
      <c r="R1664" t="s">
        <v>26453</v>
      </c>
      <c r="S1664" t="s">
        <v>26454</v>
      </c>
      <c r="T1664" t="s">
        <v>26623</v>
      </c>
      <c r="U1664" t="s">
        <v>26624</v>
      </c>
      <c r="V1664" t="s">
        <v>26625</v>
      </c>
      <c r="W1664" t="s">
        <v>26458</v>
      </c>
      <c r="X1664">
        <v>637.13</v>
      </c>
      <c r="Y1664" t="s">
        <v>20700</v>
      </c>
      <c r="Z1664" t="s">
        <v>100</v>
      </c>
      <c r="AA1664" t="s">
        <v>92</v>
      </c>
      <c r="AB1664" t="s">
        <v>352</v>
      </c>
      <c r="AC1664" t="s">
        <v>670</v>
      </c>
      <c r="AD1664" t="s">
        <v>26626</v>
      </c>
      <c r="AE1664" t="s">
        <v>20702</v>
      </c>
      <c r="AF1664">
        <v>1569.8807</v>
      </c>
      <c r="AG1664" t="s">
        <v>26075</v>
      </c>
      <c r="AH1664" t="s">
        <v>20690</v>
      </c>
      <c r="AI1664" t="s">
        <v>20690</v>
      </c>
      <c r="AJ1664" t="s">
        <v>113</v>
      </c>
      <c r="AK1664" t="s">
        <v>20690</v>
      </c>
      <c r="AL1664" t="s">
        <v>20704</v>
      </c>
      <c r="AM1664" t="s">
        <v>20690</v>
      </c>
      <c r="AN1664" t="s">
        <v>20690</v>
      </c>
      <c r="AO1664" t="s">
        <v>26459</v>
      </c>
      <c r="AP1664" t="s">
        <v>26460</v>
      </c>
      <c r="AQ1664" t="s">
        <v>26461</v>
      </c>
      <c r="AR1664" t="s">
        <v>26462</v>
      </c>
      <c r="AS1664" s="5">
        <v>45195</v>
      </c>
      <c r="AT1664" t="s">
        <v>20690</v>
      </c>
      <c r="AU1664" t="s">
        <v>20709</v>
      </c>
      <c r="AV1664" t="s">
        <v>20710</v>
      </c>
      <c r="AX1664" s="6">
        <f>COUNTIFS(拍卖数据!E:E,AA1664,拍卖数据!F:F,AB1664,拍卖数据!O:O,O1664,拍卖数据!P:P,"&gt;"&amp;X1664*0.8,拍卖数据!P:P,"&lt;"&amp;X1664*1.2)</f>
        <v>3</v>
      </c>
      <c r="AY1664">
        <f>COUNTIFS(拍卖数据!E:E,AA1664,拍卖数据!F:F,AB1664,拍卖数据!O:O,O1664,拍卖数据!AN:AN,"机构",拍卖数据!P:P,"&gt;"&amp;X1664*0.8,拍卖数据!P:P,"&lt;"&amp;X1664*1.2)</f>
        <v>1</v>
      </c>
      <c r="AZ1664" s="6">
        <f>COUNTIFS(拍卖数据!E:E,AA1664,拍卖数据!F:F,AB1664,拍卖数据!G:G,AC1664,拍卖数据!O:O,O1664,拍卖数据!AN:AN,"机构",拍卖数据!P:P,"&gt;"&amp;X1664*0.8,拍卖数据!P:P,"&lt;"&amp;X1664*1.2)</f>
        <v>1</v>
      </c>
    </row>
    <row r="1665" hidden="1" spans="1:52">
      <c r="A1665">
        <v>91073</v>
      </c>
      <c r="B1665" t="s">
        <v>26577</v>
      </c>
      <c r="C1665" t="s">
        <v>113</v>
      </c>
      <c r="D1665" t="s">
        <v>26578</v>
      </c>
      <c r="E1665" t="s">
        <v>21975</v>
      </c>
      <c r="F1665">
        <v>9177.759142</v>
      </c>
      <c r="G1665">
        <v>4516.709125</v>
      </c>
      <c r="H1665">
        <v>11.13</v>
      </c>
      <c r="I1665">
        <v>0</v>
      </c>
      <c r="J1665">
        <v>13705.598267</v>
      </c>
      <c r="K1665" t="s">
        <v>20716</v>
      </c>
      <c r="L1665" t="s">
        <v>20690</v>
      </c>
      <c r="M1665">
        <v>2840</v>
      </c>
      <c r="N1665" t="s">
        <v>20691</v>
      </c>
      <c r="O1665" t="s">
        <v>131</v>
      </c>
      <c r="P1665" t="s">
        <v>20692</v>
      </c>
      <c r="Q1665" t="s">
        <v>20693</v>
      </c>
      <c r="R1665" t="s">
        <v>26453</v>
      </c>
      <c r="S1665" t="s">
        <v>26454</v>
      </c>
      <c r="T1665" t="s">
        <v>26627</v>
      </c>
      <c r="U1665" t="s">
        <v>26628</v>
      </c>
      <c r="V1665" t="s">
        <v>26629</v>
      </c>
      <c r="W1665" t="s">
        <v>26458</v>
      </c>
      <c r="X1665">
        <v>499.41</v>
      </c>
      <c r="Y1665" t="s">
        <v>20700</v>
      </c>
      <c r="Z1665" t="s">
        <v>100</v>
      </c>
      <c r="AA1665" t="s">
        <v>92</v>
      </c>
      <c r="AB1665" t="s">
        <v>352</v>
      </c>
      <c r="AC1665" t="s">
        <v>670</v>
      </c>
      <c r="AD1665" t="s">
        <v>26630</v>
      </c>
      <c r="AE1665" t="s">
        <v>20702</v>
      </c>
      <c r="AF1665">
        <v>1207.2633</v>
      </c>
      <c r="AG1665" t="s">
        <v>26075</v>
      </c>
      <c r="AH1665" t="s">
        <v>20690</v>
      </c>
      <c r="AI1665" t="s">
        <v>20690</v>
      </c>
      <c r="AJ1665" t="s">
        <v>113</v>
      </c>
      <c r="AK1665" t="s">
        <v>20690</v>
      </c>
      <c r="AL1665" t="s">
        <v>20704</v>
      </c>
      <c r="AM1665" t="s">
        <v>20690</v>
      </c>
      <c r="AN1665" t="s">
        <v>20690</v>
      </c>
      <c r="AO1665" t="s">
        <v>26459</v>
      </c>
      <c r="AP1665" t="s">
        <v>26460</v>
      </c>
      <c r="AQ1665" t="s">
        <v>26461</v>
      </c>
      <c r="AR1665" t="s">
        <v>26462</v>
      </c>
      <c r="AS1665" s="5">
        <v>45195</v>
      </c>
      <c r="AT1665" t="s">
        <v>20690</v>
      </c>
      <c r="AU1665" t="s">
        <v>20709</v>
      </c>
      <c r="AV1665" t="s">
        <v>20710</v>
      </c>
      <c r="AX1665" s="6">
        <f>COUNTIFS(拍卖数据!E:E,AA1665,拍卖数据!F:F,AB1665,拍卖数据!O:O,O1665,拍卖数据!P:P,"&gt;"&amp;X1665*0.8,拍卖数据!P:P,"&lt;"&amp;X1665*1.2)</f>
        <v>2</v>
      </c>
      <c r="AY1665">
        <f>COUNTIFS(拍卖数据!E:E,AA1665,拍卖数据!F:F,AB1665,拍卖数据!O:O,O1665,拍卖数据!AN:AN,"机构",拍卖数据!P:P,"&gt;"&amp;X1665*0.8,拍卖数据!P:P,"&lt;"&amp;X1665*1.2)</f>
        <v>0</v>
      </c>
      <c r="AZ1665" s="6">
        <f>COUNTIFS(拍卖数据!E:E,AA1665,拍卖数据!F:F,AB1665,拍卖数据!G:G,AC1665,拍卖数据!O:O,O1665,拍卖数据!AN:AN,"机构",拍卖数据!P:P,"&gt;"&amp;X1665*0.8,拍卖数据!P:P,"&lt;"&amp;X1665*1.2)</f>
        <v>0</v>
      </c>
    </row>
    <row r="1666" hidden="1" spans="1:52">
      <c r="A1666">
        <v>91074</v>
      </c>
      <c r="B1666" t="s">
        <v>26577</v>
      </c>
      <c r="C1666" t="s">
        <v>113</v>
      </c>
      <c r="D1666" t="s">
        <v>26578</v>
      </c>
      <c r="E1666" t="s">
        <v>21975</v>
      </c>
      <c r="F1666">
        <v>9177.759142</v>
      </c>
      <c r="G1666">
        <v>4516.709125</v>
      </c>
      <c r="H1666">
        <v>11.13</v>
      </c>
      <c r="I1666">
        <v>0</v>
      </c>
      <c r="J1666">
        <v>13705.598267</v>
      </c>
      <c r="K1666" t="s">
        <v>20716</v>
      </c>
      <c r="L1666" t="s">
        <v>20690</v>
      </c>
      <c r="M1666">
        <v>2840</v>
      </c>
      <c r="N1666" t="s">
        <v>20691</v>
      </c>
      <c r="O1666" t="s">
        <v>131</v>
      </c>
      <c r="P1666" t="s">
        <v>20692</v>
      </c>
      <c r="Q1666" t="s">
        <v>20693</v>
      </c>
      <c r="R1666" t="s">
        <v>26453</v>
      </c>
      <c r="S1666" t="s">
        <v>26454</v>
      </c>
      <c r="T1666" t="s">
        <v>26631</v>
      </c>
      <c r="U1666" t="s">
        <v>26632</v>
      </c>
      <c r="V1666" t="s">
        <v>26633</v>
      </c>
      <c r="W1666" t="s">
        <v>26458</v>
      </c>
      <c r="X1666">
        <v>539.18</v>
      </c>
      <c r="Y1666" t="s">
        <v>20700</v>
      </c>
      <c r="Z1666" t="s">
        <v>100</v>
      </c>
      <c r="AA1666" t="s">
        <v>92</v>
      </c>
      <c r="AB1666" t="s">
        <v>352</v>
      </c>
      <c r="AC1666" t="s">
        <v>670</v>
      </c>
      <c r="AD1666" t="s">
        <v>26634</v>
      </c>
      <c r="AE1666" t="s">
        <v>20702</v>
      </c>
      <c r="AF1666">
        <v>1357.7334</v>
      </c>
      <c r="AG1666" t="s">
        <v>26075</v>
      </c>
      <c r="AH1666" t="s">
        <v>20690</v>
      </c>
      <c r="AI1666" t="s">
        <v>20690</v>
      </c>
      <c r="AJ1666" t="s">
        <v>113</v>
      </c>
      <c r="AK1666" t="s">
        <v>20690</v>
      </c>
      <c r="AL1666" t="s">
        <v>20704</v>
      </c>
      <c r="AM1666" t="s">
        <v>20690</v>
      </c>
      <c r="AN1666" t="s">
        <v>20690</v>
      </c>
      <c r="AO1666" t="s">
        <v>26459</v>
      </c>
      <c r="AP1666" t="s">
        <v>26460</v>
      </c>
      <c r="AQ1666" t="s">
        <v>26461</v>
      </c>
      <c r="AR1666" t="s">
        <v>26462</v>
      </c>
      <c r="AS1666" s="5">
        <v>45195</v>
      </c>
      <c r="AT1666" t="s">
        <v>20690</v>
      </c>
      <c r="AU1666" t="s">
        <v>20709</v>
      </c>
      <c r="AV1666" t="s">
        <v>20710</v>
      </c>
      <c r="AX1666" s="6">
        <f>COUNTIFS(拍卖数据!E:E,AA1666,拍卖数据!F:F,AB1666,拍卖数据!O:O,O1666,拍卖数据!P:P,"&gt;"&amp;X1666*0.8,拍卖数据!P:P,"&lt;"&amp;X1666*1.2)</f>
        <v>2</v>
      </c>
      <c r="AY1666">
        <f>COUNTIFS(拍卖数据!E:E,AA1666,拍卖数据!F:F,AB1666,拍卖数据!O:O,O1666,拍卖数据!AN:AN,"机构",拍卖数据!P:P,"&gt;"&amp;X1666*0.8,拍卖数据!P:P,"&lt;"&amp;X1666*1.2)</f>
        <v>0</v>
      </c>
      <c r="AZ1666" s="6">
        <f>COUNTIFS(拍卖数据!E:E,AA1666,拍卖数据!F:F,AB1666,拍卖数据!G:G,AC1666,拍卖数据!O:O,O1666,拍卖数据!AN:AN,"机构",拍卖数据!P:P,"&gt;"&amp;X1666*0.8,拍卖数据!P:P,"&lt;"&amp;X1666*1.2)</f>
        <v>0</v>
      </c>
    </row>
    <row r="1667" hidden="1" spans="1:52">
      <c r="A1667">
        <v>91828</v>
      </c>
      <c r="B1667" t="s">
        <v>26635</v>
      </c>
      <c r="C1667" t="s">
        <v>113</v>
      </c>
      <c r="D1667" t="s">
        <v>26636</v>
      </c>
      <c r="E1667" t="s">
        <v>26637</v>
      </c>
      <c r="F1667">
        <v>178.098895</v>
      </c>
      <c r="G1667">
        <v>21.772783</v>
      </c>
      <c r="H1667">
        <v>0</v>
      </c>
      <c r="I1667">
        <v>0</v>
      </c>
      <c r="J1667">
        <v>199.871678</v>
      </c>
      <c r="K1667" t="s">
        <v>20716</v>
      </c>
      <c r="L1667" t="s">
        <v>20690</v>
      </c>
      <c r="M1667">
        <v>60</v>
      </c>
      <c r="N1667" t="s">
        <v>20691</v>
      </c>
      <c r="O1667" t="s">
        <v>131</v>
      </c>
      <c r="P1667" t="s">
        <v>22104</v>
      </c>
      <c r="Q1667" t="s">
        <v>20740</v>
      </c>
      <c r="R1667" t="s">
        <v>26638</v>
      </c>
      <c r="S1667" t="s">
        <v>26639</v>
      </c>
      <c r="T1667" t="s">
        <v>26640</v>
      </c>
      <c r="U1667" t="s">
        <v>26641</v>
      </c>
      <c r="V1667" t="s">
        <v>26642</v>
      </c>
      <c r="W1667" t="s">
        <v>26643</v>
      </c>
      <c r="X1667">
        <v>1479.93</v>
      </c>
      <c r="Y1667" t="s">
        <v>20700</v>
      </c>
      <c r="Z1667" t="s">
        <v>100</v>
      </c>
      <c r="AA1667" t="s">
        <v>92</v>
      </c>
      <c r="AB1667" t="s">
        <v>109</v>
      </c>
      <c r="AC1667" t="s">
        <v>1402</v>
      </c>
      <c r="AD1667" t="s">
        <v>26644</v>
      </c>
      <c r="AE1667" t="s">
        <v>20702</v>
      </c>
      <c r="AF1667">
        <v>430</v>
      </c>
      <c r="AG1667" t="s">
        <v>20703</v>
      </c>
      <c r="AH1667" s="5">
        <v>43947</v>
      </c>
      <c r="AI1667">
        <v>443.98</v>
      </c>
      <c r="AJ1667" t="s">
        <v>113</v>
      </c>
      <c r="AK1667" t="s">
        <v>20690</v>
      </c>
      <c r="AL1667" t="s">
        <v>20704</v>
      </c>
      <c r="AM1667">
        <v>0</v>
      </c>
      <c r="AN1667" t="s">
        <v>20690</v>
      </c>
      <c r="AO1667" t="s">
        <v>20918</v>
      </c>
      <c r="AP1667" t="s">
        <v>20919</v>
      </c>
      <c r="AQ1667" t="s">
        <v>22349</v>
      </c>
      <c r="AR1667" t="s">
        <v>22350</v>
      </c>
      <c r="AS1667" s="5">
        <v>44019</v>
      </c>
      <c r="AT1667" t="s">
        <v>20690</v>
      </c>
      <c r="AU1667" t="s">
        <v>20709</v>
      </c>
      <c r="AV1667" t="s">
        <v>20710</v>
      </c>
      <c r="AX1667" s="6">
        <f>COUNTIFS(拍卖数据!E:E,AA1667,拍卖数据!F:F,AB1667,拍卖数据!O:O,O1667,拍卖数据!P:P,"&gt;"&amp;X1667*0.8,拍卖数据!P:P,"&lt;"&amp;X1667*1.2)</f>
        <v>0</v>
      </c>
      <c r="AY1667">
        <f>COUNTIFS(拍卖数据!E:E,AA1667,拍卖数据!F:F,AB1667,拍卖数据!O:O,O1667,拍卖数据!AN:AN,"机构",拍卖数据!P:P,"&gt;"&amp;X1667*0.8,拍卖数据!P:P,"&lt;"&amp;X1667*1.2)</f>
        <v>0</v>
      </c>
      <c r="AZ1667" s="6">
        <f>COUNTIFS(拍卖数据!E:E,AA1667,拍卖数据!F:F,AB1667,拍卖数据!G:G,AC1667,拍卖数据!O:O,O1667,拍卖数据!AN:AN,"机构",拍卖数据!P:P,"&gt;"&amp;X1667*0.8,拍卖数据!P:P,"&lt;"&amp;X1667*1.2)</f>
        <v>0</v>
      </c>
    </row>
    <row r="1668" hidden="1" spans="1:52">
      <c r="A1668">
        <v>96407</v>
      </c>
      <c r="B1668" t="s">
        <v>26645</v>
      </c>
      <c r="C1668" t="s">
        <v>113</v>
      </c>
      <c r="D1668" t="s">
        <v>26646</v>
      </c>
      <c r="E1668" t="s">
        <v>26647</v>
      </c>
      <c r="F1668">
        <v>22000</v>
      </c>
      <c r="G1668">
        <v>166.495275</v>
      </c>
      <c r="H1668">
        <v>0</v>
      </c>
      <c r="I1668">
        <v>0</v>
      </c>
      <c r="J1668">
        <v>22166.495275</v>
      </c>
      <c r="K1668" t="s">
        <v>20689</v>
      </c>
      <c r="L1668" t="s">
        <v>20690</v>
      </c>
      <c r="M1668">
        <v>5098.73</v>
      </c>
      <c r="N1668" t="s">
        <v>20691</v>
      </c>
      <c r="O1668" t="s">
        <v>131</v>
      </c>
      <c r="P1668" t="s">
        <v>22104</v>
      </c>
      <c r="Q1668" t="s">
        <v>20693</v>
      </c>
      <c r="R1668" t="s">
        <v>26648</v>
      </c>
      <c r="S1668" t="s">
        <v>26649</v>
      </c>
      <c r="T1668" t="s">
        <v>26650</v>
      </c>
      <c r="U1668" t="s">
        <v>26651</v>
      </c>
      <c r="V1668" t="s">
        <v>26652</v>
      </c>
      <c r="W1668" t="s">
        <v>26653</v>
      </c>
      <c r="X1668">
        <v>37371.71</v>
      </c>
      <c r="Y1668" t="s">
        <v>20700</v>
      </c>
      <c r="Z1668" t="s">
        <v>100</v>
      </c>
      <c r="AA1668" t="s">
        <v>92</v>
      </c>
      <c r="AB1668" t="s">
        <v>93</v>
      </c>
      <c r="AC1668" t="s">
        <v>94</v>
      </c>
      <c r="AD1668" t="s">
        <v>26654</v>
      </c>
      <c r="AE1668" t="s">
        <v>20702</v>
      </c>
      <c r="AF1668" t="s">
        <v>20690</v>
      </c>
      <c r="AG1668" t="s">
        <v>26075</v>
      </c>
      <c r="AH1668" t="s">
        <v>20690</v>
      </c>
      <c r="AI1668" t="s">
        <v>20690</v>
      </c>
      <c r="AJ1668" t="s">
        <v>100</v>
      </c>
      <c r="AK1668" t="s">
        <v>20993</v>
      </c>
      <c r="AL1668" t="s">
        <v>20704</v>
      </c>
      <c r="AM1668" t="s">
        <v>20690</v>
      </c>
      <c r="AN1668" t="s">
        <v>20690</v>
      </c>
      <c r="AO1668" t="s">
        <v>26655</v>
      </c>
      <c r="AP1668" t="s">
        <v>26460</v>
      </c>
      <c r="AQ1668" t="s">
        <v>26656</v>
      </c>
      <c r="AR1668" t="s">
        <v>26657</v>
      </c>
      <c r="AS1668" s="5">
        <v>45492</v>
      </c>
      <c r="AT1668" t="s">
        <v>20690</v>
      </c>
      <c r="AU1668" t="s">
        <v>20709</v>
      </c>
      <c r="AV1668" t="s">
        <v>20710</v>
      </c>
      <c r="AX1668" s="6">
        <f>COUNTIFS(拍卖数据!E:E,AA1668,拍卖数据!F:F,AB1668,拍卖数据!O:O,O1668,拍卖数据!P:P,"&gt;"&amp;X1668*0.8,拍卖数据!P:P,"&lt;"&amp;X1668*1.2)</f>
        <v>0</v>
      </c>
      <c r="AY1668">
        <f>COUNTIFS(拍卖数据!E:E,AA1668,拍卖数据!F:F,AB1668,拍卖数据!O:O,O1668,拍卖数据!AN:AN,"机构",拍卖数据!P:P,"&gt;"&amp;X1668*0.8,拍卖数据!P:P,"&lt;"&amp;X1668*1.2)</f>
        <v>0</v>
      </c>
      <c r="AZ1668" s="6">
        <f>COUNTIFS(拍卖数据!E:E,AA1668,拍卖数据!F:F,AB1668,拍卖数据!G:G,AC1668,拍卖数据!O:O,O1668,拍卖数据!AN:AN,"机构",拍卖数据!P:P,"&gt;"&amp;X1668*0.8,拍卖数据!P:P,"&lt;"&amp;X1668*1.2)</f>
        <v>0</v>
      </c>
    </row>
    <row r="1669" hidden="1" spans="1:52">
      <c r="A1669">
        <v>96728</v>
      </c>
      <c r="B1669" t="s">
        <v>26658</v>
      </c>
      <c r="C1669" t="s">
        <v>113</v>
      </c>
      <c r="D1669" t="s">
        <v>26659</v>
      </c>
      <c r="E1669" t="s">
        <v>24501</v>
      </c>
      <c r="F1669">
        <v>15759.805039</v>
      </c>
      <c r="G1669">
        <v>7756.715047</v>
      </c>
      <c r="H1669">
        <v>19</v>
      </c>
      <c r="I1669">
        <v>0</v>
      </c>
      <c r="J1669">
        <v>23535.520086</v>
      </c>
      <c r="K1669" t="s">
        <v>20716</v>
      </c>
      <c r="L1669" t="s">
        <v>20690</v>
      </c>
      <c r="M1669">
        <v>6905</v>
      </c>
      <c r="N1669" t="s">
        <v>20691</v>
      </c>
      <c r="O1669" t="s">
        <v>131</v>
      </c>
      <c r="P1669" t="s">
        <v>20692</v>
      </c>
      <c r="Q1669" t="s">
        <v>20693</v>
      </c>
      <c r="R1669" t="s">
        <v>26453</v>
      </c>
      <c r="S1669" t="s">
        <v>26454</v>
      </c>
      <c r="T1669" t="s">
        <v>26660</v>
      </c>
      <c r="U1669" t="s">
        <v>26661</v>
      </c>
      <c r="V1669" t="s">
        <v>26662</v>
      </c>
      <c r="W1669" t="s">
        <v>26458</v>
      </c>
      <c r="X1669">
        <v>261.42</v>
      </c>
      <c r="Y1669" t="s">
        <v>20700</v>
      </c>
      <c r="Z1669" t="s">
        <v>100</v>
      </c>
      <c r="AA1669" t="s">
        <v>92</v>
      </c>
      <c r="AB1669" t="s">
        <v>352</v>
      </c>
      <c r="AC1669" t="s">
        <v>670</v>
      </c>
      <c r="AD1669" t="s">
        <v>26663</v>
      </c>
      <c r="AE1669" t="s">
        <v>20702</v>
      </c>
      <c r="AF1669">
        <v>199.3029</v>
      </c>
      <c r="AG1669" t="s">
        <v>26075</v>
      </c>
      <c r="AH1669" t="s">
        <v>20690</v>
      </c>
      <c r="AI1669" t="s">
        <v>20690</v>
      </c>
      <c r="AJ1669" t="s">
        <v>113</v>
      </c>
      <c r="AK1669" t="s">
        <v>20690</v>
      </c>
      <c r="AL1669" t="s">
        <v>20704</v>
      </c>
      <c r="AM1669" t="s">
        <v>20690</v>
      </c>
      <c r="AN1669" t="s">
        <v>20690</v>
      </c>
      <c r="AO1669" t="s">
        <v>26459</v>
      </c>
      <c r="AP1669" t="s">
        <v>26460</v>
      </c>
      <c r="AQ1669" t="s">
        <v>26461</v>
      </c>
      <c r="AR1669" t="s">
        <v>26462</v>
      </c>
      <c r="AS1669" s="5">
        <v>45195</v>
      </c>
      <c r="AT1669" t="s">
        <v>20690</v>
      </c>
      <c r="AU1669" t="s">
        <v>20709</v>
      </c>
      <c r="AV1669" t="s">
        <v>20710</v>
      </c>
      <c r="AX1669" s="6">
        <f>COUNTIFS(拍卖数据!E:E,AA1669,拍卖数据!F:F,AB1669,拍卖数据!O:O,O1669,拍卖数据!P:P,"&gt;"&amp;X1669*0.8,拍卖数据!P:P,"&lt;"&amp;X1669*1.2)</f>
        <v>4</v>
      </c>
      <c r="AY1669">
        <f>COUNTIFS(拍卖数据!E:E,AA1669,拍卖数据!F:F,AB1669,拍卖数据!O:O,O1669,拍卖数据!AN:AN,"机构",拍卖数据!P:P,"&gt;"&amp;X1669*0.8,拍卖数据!P:P,"&lt;"&amp;X1669*1.2)</f>
        <v>0</v>
      </c>
      <c r="AZ1669" s="6">
        <f>COUNTIFS(拍卖数据!E:E,AA1669,拍卖数据!F:F,AB1669,拍卖数据!G:G,AC1669,拍卖数据!O:O,O1669,拍卖数据!AN:AN,"机构",拍卖数据!P:P,"&gt;"&amp;X1669*0.8,拍卖数据!P:P,"&lt;"&amp;X1669*1.2)</f>
        <v>0</v>
      </c>
    </row>
    <row r="1670" hidden="1" spans="1:52">
      <c r="A1670">
        <v>96729</v>
      </c>
      <c r="B1670" t="s">
        <v>26658</v>
      </c>
      <c r="C1670" t="s">
        <v>113</v>
      </c>
      <c r="D1670" t="s">
        <v>26659</v>
      </c>
      <c r="E1670" t="s">
        <v>24501</v>
      </c>
      <c r="F1670">
        <v>15759.805039</v>
      </c>
      <c r="G1670">
        <v>7756.715047</v>
      </c>
      <c r="H1670">
        <v>19</v>
      </c>
      <c r="I1670">
        <v>0</v>
      </c>
      <c r="J1670">
        <v>23535.520086</v>
      </c>
      <c r="K1670" t="s">
        <v>20716</v>
      </c>
      <c r="L1670" t="s">
        <v>20690</v>
      </c>
      <c r="M1670">
        <v>6905</v>
      </c>
      <c r="N1670" t="s">
        <v>20691</v>
      </c>
      <c r="O1670" t="s">
        <v>131</v>
      </c>
      <c r="P1670" t="s">
        <v>20692</v>
      </c>
      <c r="Q1670" t="s">
        <v>20693</v>
      </c>
      <c r="R1670" t="s">
        <v>26453</v>
      </c>
      <c r="S1670" t="s">
        <v>26454</v>
      </c>
      <c r="T1670" t="s">
        <v>26664</v>
      </c>
      <c r="U1670" t="s">
        <v>26665</v>
      </c>
      <c r="V1670" t="s">
        <v>26666</v>
      </c>
      <c r="W1670" t="s">
        <v>26458</v>
      </c>
      <c r="X1670">
        <v>1271.94</v>
      </c>
      <c r="Y1670" t="s">
        <v>20700</v>
      </c>
      <c r="Z1670" t="s">
        <v>100</v>
      </c>
      <c r="AA1670" t="s">
        <v>92</v>
      </c>
      <c r="AB1670" t="s">
        <v>352</v>
      </c>
      <c r="AC1670" t="s">
        <v>670</v>
      </c>
      <c r="AD1670" t="s">
        <v>26667</v>
      </c>
      <c r="AE1670" t="s">
        <v>20702</v>
      </c>
      <c r="AF1670">
        <v>875.5032</v>
      </c>
      <c r="AG1670" t="s">
        <v>26075</v>
      </c>
      <c r="AH1670" t="s">
        <v>20690</v>
      </c>
      <c r="AI1670" t="s">
        <v>20690</v>
      </c>
      <c r="AJ1670" t="s">
        <v>113</v>
      </c>
      <c r="AK1670" t="s">
        <v>20690</v>
      </c>
      <c r="AL1670" t="s">
        <v>20704</v>
      </c>
      <c r="AM1670" t="s">
        <v>20690</v>
      </c>
      <c r="AN1670" t="s">
        <v>20690</v>
      </c>
      <c r="AO1670" t="s">
        <v>26459</v>
      </c>
      <c r="AP1670" t="s">
        <v>26460</v>
      </c>
      <c r="AQ1670" t="s">
        <v>26461</v>
      </c>
      <c r="AR1670" t="s">
        <v>26462</v>
      </c>
      <c r="AS1670" s="5">
        <v>45195</v>
      </c>
      <c r="AT1670" t="s">
        <v>20690</v>
      </c>
      <c r="AU1670" t="s">
        <v>20709</v>
      </c>
      <c r="AV1670" t="s">
        <v>20710</v>
      </c>
      <c r="AX1670" s="6">
        <f>COUNTIFS(拍卖数据!E:E,AA1670,拍卖数据!F:F,AB1670,拍卖数据!O:O,O1670,拍卖数据!P:P,"&gt;"&amp;X1670*0.8,拍卖数据!P:P,"&lt;"&amp;X1670*1.2)</f>
        <v>1</v>
      </c>
      <c r="AY1670">
        <f>COUNTIFS(拍卖数据!E:E,AA1670,拍卖数据!F:F,AB1670,拍卖数据!O:O,O1670,拍卖数据!AN:AN,"机构",拍卖数据!P:P,"&gt;"&amp;X1670*0.8,拍卖数据!P:P,"&lt;"&amp;X1670*1.2)</f>
        <v>0</v>
      </c>
      <c r="AZ1670" s="6">
        <f>COUNTIFS(拍卖数据!E:E,AA1670,拍卖数据!F:F,AB1670,拍卖数据!G:G,AC1670,拍卖数据!O:O,O1670,拍卖数据!AN:AN,"机构",拍卖数据!P:P,"&gt;"&amp;X1670*0.8,拍卖数据!P:P,"&lt;"&amp;X1670*1.2)</f>
        <v>0</v>
      </c>
    </row>
    <row r="1671" hidden="1" spans="1:52">
      <c r="A1671">
        <v>96730</v>
      </c>
      <c r="B1671" t="s">
        <v>26658</v>
      </c>
      <c r="C1671" t="s">
        <v>113</v>
      </c>
      <c r="D1671" t="s">
        <v>26659</v>
      </c>
      <c r="E1671" t="s">
        <v>24501</v>
      </c>
      <c r="F1671">
        <v>15759.805039</v>
      </c>
      <c r="G1671">
        <v>7756.715047</v>
      </c>
      <c r="H1671">
        <v>19</v>
      </c>
      <c r="I1671">
        <v>0</v>
      </c>
      <c r="J1671">
        <v>23535.520086</v>
      </c>
      <c r="K1671" t="s">
        <v>20716</v>
      </c>
      <c r="L1671" t="s">
        <v>20690</v>
      </c>
      <c r="M1671">
        <v>6905</v>
      </c>
      <c r="N1671" t="s">
        <v>20691</v>
      </c>
      <c r="O1671" t="s">
        <v>131</v>
      </c>
      <c r="P1671" t="s">
        <v>20692</v>
      </c>
      <c r="Q1671" t="s">
        <v>20693</v>
      </c>
      <c r="R1671" t="s">
        <v>26453</v>
      </c>
      <c r="S1671" t="s">
        <v>26454</v>
      </c>
      <c r="T1671" t="s">
        <v>26668</v>
      </c>
      <c r="U1671" t="s">
        <v>26669</v>
      </c>
      <c r="V1671" t="s">
        <v>26670</v>
      </c>
      <c r="W1671" t="s">
        <v>26458</v>
      </c>
      <c r="X1671">
        <v>568.37</v>
      </c>
      <c r="Y1671" t="s">
        <v>20700</v>
      </c>
      <c r="Z1671" t="s">
        <v>100</v>
      </c>
      <c r="AA1671" t="s">
        <v>92</v>
      </c>
      <c r="AB1671" t="s">
        <v>352</v>
      </c>
      <c r="AC1671" t="s">
        <v>670</v>
      </c>
      <c r="AD1671" t="s">
        <v>26671</v>
      </c>
      <c r="AE1671" t="s">
        <v>20702</v>
      </c>
      <c r="AF1671">
        <v>420.7152</v>
      </c>
      <c r="AG1671" t="s">
        <v>26075</v>
      </c>
      <c r="AH1671" t="s">
        <v>20690</v>
      </c>
      <c r="AI1671" t="s">
        <v>20690</v>
      </c>
      <c r="AJ1671" t="s">
        <v>113</v>
      </c>
      <c r="AK1671" t="s">
        <v>20690</v>
      </c>
      <c r="AL1671" t="s">
        <v>20704</v>
      </c>
      <c r="AM1671" t="s">
        <v>20690</v>
      </c>
      <c r="AN1671" t="s">
        <v>20690</v>
      </c>
      <c r="AO1671" t="s">
        <v>26459</v>
      </c>
      <c r="AP1671" t="s">
        <v>26460</v>
      </c>
      <c r="AQ1671" t="s">
        <v>26461</v>
      </c>
      <c r="AR1671" t="s">
        <v>26462</v>
      </c>
      <c r="AS1671" s="5">
        <v>45195</v>
      </c>
      <c r="AT1671" t="s">
        <v>20690</v>
      </c>
      <c r="AU1671" t="s">
        <v>20709</v>
      </c>
      <c r="AV1671" t="s">
        <v>20710</v>
      </c>
      <c r="AX1671" s="6">
        <f>COUNTIFS(拍卖数据!E:E,AA1671,拍卖数据!F:F,AB1671,拍卖数据!O:O,O1671,拍卖数据!P:P,"&gt;"&amp;X1671*0.8,拍卖数据!P:P,"&lt;"&amp;X1671*1.2)</f>
        <v>4</v>
      </c>
      <c r="AY1671">
        <f>COUNTIFS(拍卖数据!E:E,AA1671,拍卖数据!F:F,AB1671,拍卖数据!O:O,O1671,拍卖数据!AN:AN,"机构",拍卖数据!P:P,"&gt;"&amp;X1671*0.8,拍卖数据!P:P,"&lt;"&amp;X1671*1.2)</f>
        <v>1</v>
      </c>
      <c r="AZ1671" s="6">
        <f>COUNTIFS(拍卖数据!E:E,AA1671,拍卖数据!F:F,AB1671,拍卖数据!G:G,AC1671,拍卖数据!O:O,O1671,拍卖数据!AN:AN,"机构",拍卖数据!P:P,"&gt;"&amp;X1671*0.8,拍卖数据!P:P,"&lt;"&amp;X1671*1.2)</f>
        <v>1</v>
      </c>
    </row>
    <row r="1672" hidden="1" spans="1:52">
      <c r="A1672">
        <v>96731</v>
      </c>
      <c r="B1672" t="s">
        <v>26658</v>
      </c>
      <c r="C1672" t="s">
        <v>113</v>
      </c>
      <c r="D1672" t="s">
        <v>26659</v>
      </c>
      <c r="E1672" t="s">
        <v>24501</v>
      </c>
      <c r="F1672">
        <v>15759.805039</v>
      </c>
      <c r="G1672">
        <v>7756.715047</v>
      </c>
      <c r="H1672">
        <v>19</v>
      </c>
      <c r="I1672">
        <v>0</v>
      </c>
      <c r="J1672">
        <v>23535.520086</v>
      </c>
      <c r="K1672" t="s">
        <v>20716</v>
      </c>
      <c r="L1672" t="s">
        <v>20690</v>
      </c>
      <c r="M1672">
        <v>6905</v>
      </c>
      <c r="N1672" t="s">
        <v>20691</v>
      </c>
      <c r="O1672" t="s">
        <v>131</v>
      </c>
      <c r="P1672" t="s">
        <v>20692</v>
      </c>
      <c r="Q1672" t="s">
        <v>20693</v>
      </c>
      <c r="R1672" t="s">
        <v>26453</v>
      </c>
      <c r="S1672" t="s">
        <v>26454</v>
      </c>
      <c r="T1672" t="s">
        <v>26672</v>
      </c>
      <c r="U1672" t="s">
        <v>26673</v>
      </c>
      <c r="V1672" t="s">
        <v>26674</v>
      </c>
      <c r="W1672" t="s">
        <v>26458</v>
      </c>
      <c r="X1672">
        <v>568.37</v>
      </c>
      <c r="Y1672" t="s">
        <v>20700</v>
      </c>
      <c r="Z1672" t="s">
        <v>100</v>
      </c>
      <c r="AA1672" t="s">
        <v>92</v>
      </c>
      <c r="AB1672" t="s">
        <v>352</v>
      </c>
      <c r="AC1672" t="s">
        <v>670</v>
      </c>
      <c r="AD1672" t="s">
        <v>26675</v>
      </c>
      <c r="AE1672" t="s">
        <v>20702</v>
      </c>
      <c r="AF1672">
        <v>420.7152</v>
      </c>
      <c r="AG1672" t="s">
        <v>26075</v>
      </c>
      <c r="AH1672" t="s">
        <v>20690</v>
      </c>
      <c r="AI1672" t="s">
        <v>20690</v>
      </c>
      <c r="AJ1672" t="s">
        <v>113</v>
      </c>
      <c r="AK1672" t="s">
        <v>20690</v>
      </c>
      <c r="AL1672" t="s">
        <v>20704</v>
      </c>
      <c r="AM1672" t="s">
        <v>20690</v>
      </c>
      <c r="AN1672" t="s">
        <v>20690</v>
      </c>
      <c r="AO1672" t="s">
        <v>26459</v>
      </c>
      <c r="AP1672" t="s">
        <v>26460</v>
      </c>
      <c r="AQ1672" t="s">
        <v>26461</v>
      </c>
      <c r="AR1672" t="s">
        <v>26462</v>
      </c>
      <c r="AS1672" s="5">
        <v>45195</v>
      </c>
      <c r="AT1672" t="s">
        <v>20690</v>
      </c>
      <c r="AU1672" t="s">
        <v>20709</v>
      </c>
      <c r="AV1672" t="s">
        <v>20710</v>
      </c>
      <c r="AX1672" s="6">
        <f>COUNTIFS(拍卖数据!E:E,AA1672,拍卖数据!F:F,AB1672,拍卖数据!O:O,O1672,拍卖数据!P:P,"&gt;"&amp;X1672*0.8,拍卖数据!P:P,"&lt;"&amp;X1672*1.2)</f>
        <v>4</v>
      </c>
      <c r="AY1672">
        <f>COUNTIFS(拍卖数据!E:E,AA1672,拍卖数据!F:F,AB1672,拍卖数据!O:O,O1672,拍卖数据!AN:AN,"机构",拍卖数据!P:P,"&gt;"&amp;X1672*0.8,拍卖数据!P:P,"&lt;"&amp;X1672*1.2)</f>
        <v>1</v>
      </c>
      <c r="AZ1672" s="6">
        <f>COUNTIFS(拍卖数据!E:E,AA1672,拍卖数据!F:F,AB1672,拍卖数据!G:G,AC1672,拍卖数据!O:O,O1672,拍卖数据!AN:AN,"机构",拍卖数据!P:P,"&gt;"&amp;X1672*0.8,拍卖数据!P:P,"&lt;"&amp;X1672*1.2)</f>
        <v>1</v>
      </c>
    </row>
    <row r="1673" hidden="1" spans="1:52">
      <c r="A1673">
        <v>96732</v>
      </c>
      <c r="B1673" t="s">
        <v>26658</v>
      </c>
      <c r="C1673" t="s">
        <v>113</v>
      </c>
      <c r="D1673" t="s">
        <v>26659</v>
      </c>
      <c r="E1673" t="s">
        <v>24501</v>
      </c>
      <c r="F1673">
        <v>15759.805039</v>
      </c>
      <c r="G1673">
        <v>7756.715047</v>
      </c>
      <c r="H1673">
        <v>19</v>
      </c>
      <c r="I1673">
        <v>0</v>
      </c>
      <c r="J1673">
        <v>23535.520086</v>
      </c>
      <c r="K1673" t="s">
        <v>20716</v>
      </c>
      <c r="L1673" t="s">
        <v>20690</v>
      </c>
      <c r="M1673">
        <v>6905</v>
      </c>
      <c r="N1673" t="s">
        <v>20691</v>
      </c>
      <c r="O1673" t="s">
        <v>131</v>
      </c>
      <c r="P1673" t="s">
        <v>20692</v>
      </c>
      <c r="Q1673" t="s">
        <v>20693</v>
      </c>
      <c r="R1673" t="s">
        <v>26453</v>
      </c>
      <c r="S1673" t="s">
        <v>26454</v>
      </c>
      <c r="T1673" t="s">
        <v>26676</v>
      </c>
      <c r="U1673" t="s">
        <v>26677</v>
      </c>
      <c r="V1673" t="s">
        <v>26678</v>
      </c>
      <c r="W1673" t="s">
        <v>26458</v>
      </c>
      <c r="X1673">
        <v>695.19</v>
      </c>
      <c r="Y1673" t="s">
        <v>20700</v>
      </c>
      <c r="Z1673" t="s">
        <v>100</v>
      </c>
      <c r="AA1673" t="s">
        <v>92</v>
      </c>
      <c r="AB1673" t="s">
        <v>352</v>
      </c>
      <c r="AC1673" t="s">
        <v>670</v>
      </c>
      <c r="AD1673" t="s">
        <v>26679</v>
      </c>
      <c r="AE1673" t="s">
        <v>20702</v>
      </c>
      <c r="AF1673">
        <v>493.9279</v>
      </c>
      <c r="AG1673" t="s">
        <v>26075</v>
      </c>
      <c r="AH1673" t="s">
        <v>20690</v>
      </c>
      <c r="AI1673" t="s">
        <v>20690</v>
      </c>
      <c r="AJ1673" t="s">
        <v>113</v>
      </c>
      <c r="AK1673" t="s">
        <v>20690</v>
      </c>
      <c r="AL1673" t="s">
        <v>20704</v>
      </c>
      <c r="AM1673" t="s">
        <v>20690</v>
      </c>
      <c r="AN1673" t="s">
        <v>20690</v>
      </c>
      <c r="AO1673" t="s">
        <v>26459</v>
      </c>
      <c r="AP1673" t="s">
        <v>26460</v>
      </c>
      <c r="AQ1673" t="s">
        <v>26461</v>
      </c>
      <c r="AR1673" t="s">
        <v>26462</v>
      </c>
      <c r="AS1673" s="5">
        <v>45195</v>
      </c>
      <c r="AT1673" t="s">
        <v>20690</v>
      </c>
      <c r="AU1673" t="s">
        <v>20709</v>
      </c>
      <c r="AV1673" t="s">
        <v>20710</v>
      </c>
      <c r="AX1673" s="6">
        <f>COUNTIFS(拍卖数据!E:E,AA1673,拍卖数据!F:F,AB1673,拍卖数据!O:O,O1673,拍卖数据!P:P,"&gt;"&amp;X1673*0.8,拍卖数据!P:P,"&lt;"&amp;X1673*1.2)</f>
        <v>2</v>
      </c>
      <c r="AY1673">
        <f>COUNTIFS(拍卖数据!E:E,AA1673,拍卖数据!F:F,AB1673,拍卖数据!O:O,O1673,拍卖数据!AN:AN,"机构",拍卖数据!P:P,"&gt;"&amp;X1673*0.8,拍卖数据!P:P,"&lt;"&amp;X1673*1.2)</f>
        <v>1</v>
      </c>
      <c r="AZ1673" s="6">
        <f>COUNTIFS(拍卖数据!E:E,AA1673,拍卖数据!F:F,AB1673,拍卖数据!G:G,AC1673,拍卖数据!O:O,O1673,拍卖数据!AN:AN,"机构",拍卖数据!P:P,"&gt;"&amp;X1673*0.8,拍卖数据!P:P,"&lt;"&amp;X1673*1.2)</f>
        <v>1</v>
      </c>
    </row>
    <row r="1674" hidden="1" spans="1:52">
      <c r="A1674">
        <v>96733</v>
      </c>
      <c r="B1674" t="s">
        <v>26658</v>
      </c>
      <c r="C1674" t="s">
        <v>113</v>
      </c>
      <c r="D1674" t="s">
        <v>26659</v>
      </c>
      <c r="E1674" t="s">
        <v>24501</v>
      </c>
      <c r="F1674">
        <v>15759.805039</v>
      </c>
      <c r="G1674">
        <v>7756.715047</v>
      </c>
      <c r="H1674">
        <v>19</v>
      </c>
      <c r="I1674">
        <v>0</v>
      </c>
      <c r="J1674">
        <v>23535.520086</v>
      </c>
      <c r="K1674" t="s">
        <v>20716</v>
      </c>
      <c r="L1674" t="s">
        <v>20690</v>
      </c>
      <c r="M1674">
        <v>6905</v>
      </c>
      <c r="N1674" t="s">
        <v>20691</v>
      </c>
      <c r="O1674" t="s">
        <v>131</v>
      </c>
      <c r="P1674" t="s">
        <v>20692</v>
      </c>
      <c r="Q1674" t="s">
        <v>20693</v>
      </c>
      <c r="R1674" t="s">
        <v>26453</v>
      </c>
      <c r="S1674" t="s">
        <v>26454</v>
      </c>
      <c r="T1674" t="s">
        <v>26680</v>
      </c>
      <c r="U1674" t="s">
        <v>26681</v>
      </c>
      <c r="V1674" t="s">
        <v>26682</v>
      </c>
      <c r="W1674" t="s">
        <v>26458</v>
      </c>
      <c r="X1674">
        <v>1003.66</v>
      </c>
      <c r="Y1674" t="s">
        <v>20700</v>
      </c>
      <c r="Z1674" t="s">
        <v>100</v>
      </c>
      <c r="AA1674" t="s">
        <v>92</v>
      </c>
      <c r="AB1674" t="s">
        <v>352</v>
      </c>
      <c r="AC1674" t="s">
        <v>670</v>
      </c>
      <c r="AD1674" t="s">
        <v>26683</v>
      </c>
      <c r="AE1674" t="s">
        <v>20702</v>
      </c>
      <c r="AF1674">
        <v>735.1578</v>
      </c>
      <c r="AG1674" t="s">
        <v>26075</v>
      </c>
      <c r="AH1674" t="s">
        <v>20690</v>
      </c>
      <c r="AI1674" t="s">
        <v>20690</v>
      </c>
      <c r="AJ1674" t="s">
        <v>113</v>
      </c>
      <c r="AK1674" t="s">
        <v>20690</v>
      </c>
      <c r="AL1674" t="s">
        <v>20704</v>
      </c>
      <c r="AM1674" t="s">
        <v>20690</v>
      </c>
      <c r="AN1674" t="s">
        <v>20690</v>
      </c>
      <c r="AO1674" t="s">
        <v>26459</v>
      </c>
      <c r="AP1674" t="s">
        <v>26460</v>
      </c>
      <c r="AQ1674" t="s">
        <v>26461</v>
      </c>
      <c r="AR1674" t="s">
        <v>26462</v>
      </c>
      <c r="AS1674" s="5">
        <v>45195</v>
      </c>
      <c r="AT1674" t="s">
        <v>20690</v>
      </c>
      <c r="AU1674" t="s">
        <v>20709</v>
      </c>
      <c r="AV1674" t="s">
        <v>20710</v>
      </c>
      <c r="AX1674" s="6">
        <f>COUNTIFS(拍卖数据!E:E,AA1674,拍卖数据!F:F,AB1674,拍卖数据!O:O,O1674,拍卖数据!P:P,"&gt;"&amp;X1674*0.8,拍卖数据!P:P,"&lt;"&amp;X1674*1.2)</f>
        <v>1</v>
      </c>
      <c r="AY1674">
        <f>COUNTIFS(拍卖数据!E:E,AA1674,拍卖数据!F:F,AB1674,拍卖数据!O:O,O1674,拍卖数据!AN:AN,"机构",拍卖数据!P:P,"&gt;"&amp;X1674*0.8,拍卖数据!P:P,"&lt;"&amp;X1674*1.2)</f>
        <v>0</v>
      </c>
      <c r="AZ1674" s="6">
        <f>COUNTIFS(拍卖数据!E:E,AA1674,拍卖数据!F:F,AB1674,拍卖数据!G:G,AC1674,拍卖数据!O:O,O1674,拍卖数据!AN:AN,"机构",拍卖数据!P:P,"&gt;"&amp;X1674*0.8,拍卖数据!P:P,"&lt;"&amp;X1674*1.2)</f>
        <v>0</v>
      </c>
    </row>
    <row r="1675" hidden="1" spans="1:52">
      <c r="A1675">
        <v>96734</v>
      </c>
      <c r="B1675" t="s">
        <v>26658</v>
      </c>
      <c r="C1675" t="s">
        <v>113</v>
      </c>
      <c r="D1675" t="s">
        <v>26659</v>
      </c>
      <c r="E1675" t="s">
        <v>24501</v>
      </c>
      <c r="F1675">
        <v>15759.805039</v>
      </c>
      <c r="G1675">
        <v>7756.715047</v>
      </c>
      <c r="H1675">
        <v>19</v>
      </c>
      <c r="I1675">
        <v>0</v>
      </c>
      <c r="J1675">
        <v>23535.520086</v>
      </c>
      <c r="K1675" t="s">
        <v>20716</v>
      </c>
      <c r="L1675" t="s">
        <v>20690</v>
      </c>
      <c r="M1675">
        <v>6905</v>
      </c>
      <c r="N1675" t="s">
        <v>20691</v>
      </c>
      <c r="O1675" t="s">
        <v>131</v>
      </c>
      <c r="P1675" t="s">
        <v>20692</v>
      </c>
      <c r="Q1675" t="s">
        <v>20693</v>
      </c>
      <c r="R1675" t="s">
        <v>26453</v>
      </c>
      <c r="S1675" t="s">
        <v>26454</v>
      </c>
      <c r="T1675" t="s">
        <v>26684</v>
      </c>
      <c r="U1675" t="s">
        <v>26685</v>
      </c>
      <c r="V1675" t="s">
        <v>26686</v>
      </c>
      <c r="W1675" t="s">
        <v>26458</v>
      </c>
      <c r="X1675">
        <v>540.17</v>
      </c>
      <c r="Y1675" t="s">
        <v>20700</v>
      </c>
      <c r="Z1675" t="s">
        <v>100</v>
      </c>
      <c r="AA1675" t="s">
        <v>92</v>
      </c>
      <c r="AB1675" t="s">
        <v>352</v>
      </c>
      <c r="AC1675" t="s">
        <v>670</v>
      </c>
      <c r="AD1675" t="s">
        <v>26687</v>
      </c>
      <c r="AE1675" t="s">
        <v>20702</v>
      </c>
      <c r="AF1675">
        <v>399.8412</v>
      </c>
      <c r="AG1675" t="s">
        <v>26075</v>
      </c>
      <c r="AH1675" t="s">
        <v>20690</v>
      </c>
      <c r="AI1675" t="s">
        <v>20690</v>
      </c>
      <c r="AJ1675" t="s">
        <v>113</v>
      </c>
      <c r="AK1675" t="s">
        <v>20690</v>
      </c>
      <c r="AL1675" t="s">
        <v>20704</v>
      </c>
      <c r="AM1675" t="s">
        <v>20690</v>
      </c>
      <c r="AN1675" t="s">
        <v>20690</v>
      </c>
      <c r="AO1675" t="s">
        <v>26459</v>
      </c>
      <c r="AP1675" t="s">
        <v>26460</v>
      </c>
      <c r="AQ1675" t="s">
        <v>26461</v>
      </c>
      <c r="AR1675" t="s">
        <v>26462</v>
      </c>
      <c r="AS1675" s="5">
        <v>45195</v>
      </c>
      <c r="AT1675" t="s">
        <v>20690</v>
      </c>
      <c r="AU1675" t="s">
        <v>20709</v>
      </c>
      <c r="AV1675" t="s">
        <v>20710</v>
      </c>
      <c r="AX1675" s="6">
        <f>COUNTIFS(拍卖数据!E:E,AA1675,拍卖数据!F:F,AB1675,拍卖数据!O:O,O1675,拍卖数据!P:P,"&gt;"&amp;X1675*0.8,拍卖数据!P:P,"&lt;"&amp;X1675*1.2)</f>
        <v>2</v>
      </c>
      <c r="AY1675">
        <f>COUNTIFS(拍卖数据!E:E,AA1675,拍卖数据!F:F,AB1675,拍卖数据!O:O,O1675,拍卖数据!AN:AN,"机构",拍卖数据!P:P,"&gt;"&amp;X1675*0.8,拍卖数据!P:P,"&lt;"&amp;X1675*1.2)</f>
        <v>0</v>
      </c>
      <c r="AZ1675" s="6">
        <f>COUNTIFS(拍卖数据!E:E,AA1675,拍卖数据!F:F,AB1675,拍卖数据!G:G,AC1675,拍卖数据!O:O,O1675,拍卖数据!AN:AN,"机构",拍卖数据!P:P,"&gt;"&amp;X1675*0.8,拍卖数据!P:P,"&lt;"&amp;X1675*1.2)</f>
        <v>0</v>
      </c>
    </row>
    <row r="1676" hidden="1" spans="1:52">
      <c r="A1676">
        <v>96735</v>
      </c>
      <c r="B1676" t="s">
        <v>26658</v>
      </c>
      <c r="C1676" t="s">
        <v>113</v>
      </c>
      <c r="D1676" t="s">
        <v>26659</v>
      </c>
      <c r="E1676" t="s">
        <v>24501</v>
      </c>
      <c r="F1676">
        <v>15759.805039</v>
      </c>
      <c r="G1676">
        <v>7756.715047</v>
      </c>
      <c r="H1676">
        <v>19</v>
      </c>
      <c r="I1676">
        <v>0</v>
      </c>
      <c r="J1676">
        <v>23535.520086</v>
      </c>
      <c r="K1676" t="s">
        <v>20716</v>
      </c>
      <c r="L1676" t="s">
        <v>20690</v>
      </c>
      <c r="M1676">
        <v>6905</v>
      </c>
      <c r="N1676" t="s">
        <v>20691</v>
      </c>
      <c r="O1676" t="s">
        <v>131</v>
      </c>
      <c r="P1676" t="s">
        <v>20692</v>
      </c>
      <c r="Q1676" t="s">
        <v>20693</v>
      </c>
      <c r="R1676" t="s">
        <v>26453</v>
      </c>
      <c r="S1676" t="s">
        <v>26454</v>
      </c>
      <c r="T1676" t="s">
        <v>26688</v>
      </c>
      <c r="U1676" t="s">
        <v>26689</v>
      </c>
      <c r="V1676" t="s">
        <v>26690</v>
      </c>
      <c r="W1676" t="s">
        <v>26458</v>
      </c>
      <c r="X1676">
        <v>986.38</v>
      </c>
      <c r="Y1676" t="s">
        <v>20700</v>
      </c>
      <c r="Z1676" t="s">
        <v>100</v>
      </c>
      <c r="AA1676" t="s">
        <v>92</v>
      </c>
      <c r="AB1676" t="s">
        <v>352</v>
      </c>
      <c r="AC1676" t="s">
        <v>670</v>
      </c>
      <c r="AD1676" t="s">
        <v>26691</v>
      </c>
      <c r="AE1676" t="s">
        <v>20702</v>
      </c>
      <c r="AF1676">
        <v>722.506</v>
      </c>
      <c r="AG1676" t="s">
        <v>26075</v>
      </c>
      <c r="AH1676" t="s">
        <v>20690</v>
      </c>
      <c r="AI1676" t="s">
        <v>20690</v>
      </c>
      <c r="AJ1676" t="s">
        <v>113</v>
      </c>
      <c r="AK1676" t="s">
        <v>20690</v>
      </c>
      <c r="AL1676" t="s">
        <v>20704</v>
      </c>
      <c r="AM1676" t="s">
        <v>20690</v>
      </c>
      <c r="AN1676" t="s">
        <v>20690</v>
      </c>
      <c r="AO1676" t="s">
        <v>26459</v>
      </c>
      <c r="AP1676" t="s">
        <v>26460</v>
      </c>
      <c r="AQ1676" t="s">
        <v>26461</v>
      </c>
      <c r="AR1676" t="s">
        <v>26462</v>
      </c>
      <c r="AS1676" s="5">
        <v>45195</v>
      </c>
      <c r="AT1676" t="s">
        <v>20690</v>
      </c>
      <c r="AU1676" t="s">
        <v>20709</v>
      </c>
      <c r="AV1676" t="s">
        <v>20710</v>
      </c>
      <c r="AX1676" s="6">
        <f>COUNTIFS(拍卖数据!E:E,AA1676,拍卖数据!F:F,AB1676,拍卖数据!O:O,O1676,拍卖数据!P:P,"&gt;"&amp;X1676*0.8,拍卖数据!P:P,"&lt;"&amp;X1676*1.2)</f>
        <v>1</v>
      </c>
      <c r="AY1676">
        <f>COUNTIFS(拍卖数据!E:E,AA1676,拍卖数据!F:F,AB1676,拍卖数据!O:O,O1676,拍卖数据!AN:AN,"机构",拍卖数据!P:P,"&gt;"&amp;X1676*0.8,拍卖数据!P:P,"&lt;"&amp;X1676*1.2)</f>
        <v>0</v>
      </c>
      <c r="AZ1676" s="6">
        <f>COUNTIFS(拍卖数据!E:E,AA1676,拍卖数据!F:F,AB1676,拍卖数据!G:G,AC1676,拍卖数据!O:O,O1676,拍卖数据!AN:AN,"机构",拍卖数据!P:P,"&gt;"&amp;X1676*0.8,拍卖数据!P:P,"&lt;"&amp;X1676*1.2)</f>
        <v>0</v>
      </c>
    </row>
    <row r="1677" hidden="1" spans="1:52">
      <c r="A1677">
        <v>96736</v>
      </c>
      <c r="B1677" t="s">
        <v>26658</v>
      </c>
      <c r="C1677" t="s">
        <v>113</v>
      </c>
      <c r="D1677" t="s">
        <v>26659</v>
      </c>
      <c r="E1677" t="s">
        <v>24501</v>
      </c>
      <c r="F1677">
        <v>15759.805039</v>
      </c>
      <c r="G1677">
        <v>7756.715047</v>
      </c>
      <c r="H1677">
        <v>19</v>
      </c>
      <c r="I1677">
        <v>0</v>
      </c>
      <c r="J1677">
        <v>23535.520086</v>
      </c>
      <c r="K1677" t="s">
        <v>20716</v>
      </c>
      <c r="L1677" t="s">
        <v>20690</v>
      </c>
      <c r="M1677">
        <v>6905</v>
      </c>
      <c r="N1677" t="s">
        <v>20691</v>
      </c>
      <c r="O1677" t="s">
        <v>131</v>
      </c>
      <c r="P1677" t="s">
        <v>20692</v>
      </c>
      <c r="Q1677" t="s">
        <v>20693</v>
      </c>
      <c r="R1677" t="s">
        <v>26453</v>
      </c>
      <c r="S1677" t="s">
        <v>26454</v>
      </c>
      <c r="T1677" t="s">
        <v>26692</v>
      </c>
      <c r="U1677" t="s">
        <v>26693</v>
      </c>
      <c r="V1677" t="s">
        <v>26694</v>
      </c>
      <c r="W1677" t="s">
        <v>26458</v>
      </c>
      <c r="X1677">
        <v>568.37</v>
      </c>
      <c r="Y1677" t="s">
        <v>20700</v>
      </c>
      <c r="Z1677" t="s">
        <v>100</v>
      </c>
      <c r="AA1677" t="s">
        <v>92</v>
      </c>
      <c r="AB1677" t="s">
        <v>352</v>
      </c>
      <c r="AC1677" t="s">
        <v>670</v>
      </c>
      <c r="AD1677" t="s">
        <v>26695</v>
      </c>
      <c r="AE1677" t="s">
        <v>20702</v>
      </c>
      <c r="AF1677">
        <v>420.7152</v>
      </c>
      <c r="AG1677" t="s">
        <v>26075</v>
      </c>
      <c r="AH1677" t="s">
        <v>20690</v>
      </c>
      <c r="AI1677" t="s">
        <v>20690</v>
      </c>
      <c r="AJ1677" t="s">
        <v>113</v>
      </c>
      <c r="AK1677" t="s">
        <v>20690</v>
      </c>
      <c r="AL1677" t="s">
        <v>20704</v>
      </c>
      <c r="AM1677" t="s">
        <v>20690</v>
      </c>
      <c r="AN1677" t="s">
        <v>20690</v>
      </c>
      <c r="AO1677" t="s">
        <v>26459</v>
      </c>
      <c r="AP1677" t="s">
        <v>26460</v>
      </c>
      <c r="AQ1677" t="s">
        <v>26461</v>
      </c>
      <c r="AR1677" t="s">
        <v>26462</v>
      </c>
      <c r="AS1677" s="5">
        <v>45195</v>
      </c>
      <c r="AT1677" t="s">
        <v>20690</v>
      </c>
      <c r="AU1677" t="s">
        <v>20709</v>
      </c>
      <c r="AV1677" t="s">
        <v>20710</v>
      </c>
      <c r="AX1677" s="6">
        <f>COUNTIFS(拍卖数据!E:E,AA1677,拍卖数据!F:F,AB1677,拍卖数据!O:O,O1677,拍卖数据!P:P,"&gt;"&amp;X1677*0.8,拍卖数据!P:P,"&lt;"&amp;X1677*1.2)</f>
        <v>4</v>
      </c>
      <c r="AY1677">
        <f>COUNTIFS(拍卖数据!E:E,AA1677,拍卖数据!F:F,AB1677,拍卖数据!O:O,O1677,拍卖数据!AN:AN,"机构",拍卖数据!P:P,"&gt;"&amp;X1677*0.8,拍卖数据!P:P,"&lt;"&amp;X1677*1.2)</f>
        <v>1</v>
      </c>
      <c r="AZ1677" s="6">
        <f>COUNTIFS(拍卖数据!E:E,AA1677,拍卖数据!F:F,AB1677,拍卖数据!G:G,AC1677,拍卖数据!O:O,O1677,拍卖数据!AN:AN,"机构",拍卖数据!P:P,"&gt;"&amp;X1677*0.8,拍卖数据!P:P,"&lt;"&amp;X1677*1.2)</f>
        <v>1</v>
      </c>
    </row>
    <row r="1678" hidden="1" spans="1:52">
      <c r="A1678">
        <v>96737</v>
      </c>
      <c r="B1678" t="s">
        <v>26658</v>
      </c>
      <c r="C1678" t="s">
        <v>113</v>
      </c>
      <c r="D1678" t="s">
        <v>26659</v>
      </c>
      <c r="E1678" t="s">
        <v>24501</v>
      </c>
      <c r="F1678">
        <v>15759.805039</v>
      </c>
      <c r="G1678">
        <v>7756.715047</v>
      </c>
      <c r="H1678">
        <v>19</v>
      </c>
      <c r="I1678">
        <v>0</v>
      </c>
      <c r="J1678">
        <v>23535.520086</v>
      </c>
      <c r="K1678" t="s">
        <v>20716</v>
      </c>
      <c r="L1678" t="s">
        <v>20690</v>
      </c>
      <c r="M1678">
        <v>6905</v>
      </c>
      <c r="N1678" t="s">
        <v>20691</v>
      </c>
      <c r="O1678" t="s">
        <v>131</v>
      </c>
      <c r="P1678" t="s">
        <v>20692</v>
      </c>
      <c r="Q1678" t="s">
        <v>20693</v>
      </c>
      <c r="R1678" t="s">
        <v>26453</v>
      </c>
      <c r="S1678" t="s">
        <v>26454</v>
      </c>
      <c r="T1678" t="s">
        <v>26696</v>
      </c>
      <c r="U1678" t="s">
        <v>26697</v>
      </c>
      <c r="V1678" t="s">
        <v>26698</v>
      </c>
      <c r="W1678" t="s">
        <v>26458</v>
      </c>
      <c r="X1678">
        <v>568.37</v>
      </c>
      <c r="Y1678" t="s">
        <v>20700</v>
      </c>
      <c r="Z1678" t="s">
        <v>100</v>
      </c>
      <c r="AA1678" t="s">
        <v>92</v>
      </c>
      <c r="AB1678" t="s">
        <v>352</v>
      </c>
      <c r="AC1678" t="s">
        <v>670</v>
      </c>
      <c r="AD1678" t="s">
        <v>26699</v>
      </c>
      <c r="AE1678" t="s">
        <v>20702</v>
      </c>
      <c r="AF1678">
        <v>403.8231</v>
      </c>
      <c r="AG1678" t="s">
        <v>26075</v>
      </c>
      <c r="AH1678" t="s">
        <v>20690</v>
      </c>
      <c r="AI1678" t="s">
        <v>20690</v>
      </c>
      <c r="AJ1678" t="s">
        <v>113</v>
      </c>
      <c r="AK1678" t="s">
        <v>20690</v>
      </c>
      <c r="AL1678" t="s">
        <v>20704</v>
      </c>
      <c r="AM1678" t="s">
        <v>20690</v>
      </c>
      <c r="AN1678" t="s">
        <v>20690</v>
      </c>
      <c r="AO1678" t="s">
        <v>26459</v>
      </c>
      <c r="AP1678" t="s">
        <v>26460</v>
      </c>
      <c r="AQ1678" t="s">
        <v>26461</v>
      </c>
      <c r="AR1678" t="s">
        <v>26462</v>
      </c>
      <c r="AS1678" s="5">
        <v>45195</v>
      </c>
      <c r="AT1678" t="s">
        <v>20690</v>
      </c>
      <c r="AU1678" t="s">
        <v>20709</v>
      </c>
      <c r="AV1678" t="s">
        <v>20710</v>
      </c>
      <c r="AX1678" s="6">
        <f>COUNTIFS(拍卖数据!E:E,AA1678,拍卖数据!F:F,AB1678,拍卖数据!O:O,O1678,拍卖数据!P:P,"&gt;"&amp;X1678*0.8,拍卖数据!P:P,"&lt;"&amp;X1678*1.2)</f>
        <v>4</v>
      </c>
      <c r="AY1678">
        <f>COUNTIFS(拍卖数据!E:E,AA1678,拍卖数据!F:F,AB1678,拍卖数据!O:O,O1678,拍卖数据!AN:AN,"机构",拍卖数据!P:P,"&gt;"&amp;X1678*0.8,拍卖数据!P:P,"&lt;"&amp;X1678*1.2)</f>
        <v>1</v>
      </c>
      <c r="AZ1678" s="6">
        <f>COUNTIFS(拍卖数据!E:E,AA1678,拍卖数据!F:F,AB1678,拍卖数据!G:G,AC1678,拍卖数据!O:O,O1678,拍卖数据!AN:AN,"机构",拍卖数据!P:P,"&gt;"&amp;X1678*0.8,拍卖数据!P:P,"&lt;"&amp;X1678*1.2)</f>
        <v>1</v>
      </c>
    </row>
    <row r="1679" hidden="1" spans="1:52">
      <c r="A1679">
        <v>96738</v>
      </c>
      <c r="B1679" t="s">
        <v>26658</v>
      </c>
      <c r="C1679" t="s">
        <v>113</v>
      </c>
      <c r="D1679" t="s">
        <v>26659</v>
      </c>
      <c r="E1679" t="s">
        <v>24501</v>
      </c>
      <c r="F1679">
        <v>15759.805039</v>
      </c>
      <c r="G1679">
        <v>7756.715047</v>
      </c>
      <c r="H1679">
        <v>19</v>
      </c>
      <c r="I1679">
        <v>0</v>
      </c>
      <c r="J1679">
        <v>23535.520086</v>
      </c>
      <c r="K1679" t="s">
        <v>20716</v>
      </c>
      <c r="L1679" t="s">
        <v>20690</v>
      </c>
      <c r="M1679">
        <v>6905</v>
      </c>
      <c r="N1679" t="s">
        <v>20691</v>
      </c>
      <c r="O1679" t="s">
        <v>131</v>
      </c>
      <c r="P1679" t="s">
        <v>20692</v>
      </c>
      <c r="Q1679" t="s">
        <v>20693</v>
      </c>
      <c r="R1679" t="s">
        <v>26453</v>
      </c>
      <c r="S1679" t="s">
        <v>26454</v>
      </c>
      <c r="T1679" t="s">
        <v>26700</v>
      </c>
      <c r="U1679" t="s">
        <v>26701</v>
      </c>
      <c r="V1679" t="s">
        <v>26702</v>
      </c>
      <c r="W1679" t="s">
        <v>26458</v>
      </c>
      <c r="X1679">
        <v>1133.47</v>
      </c>
      <c r="Y1679" t="s">
        <v>20700</v>
      </c>
      <c r="Z1679" t="s">
        <v>100</v>
      </c>
      <c r="AA1679" t="s">
        <v>92</v>
      </c>
      <c r="AB1679" t="s">
        <v>352</v>
      </c>
      <c r="AC1679" t="s">
        <v>670</v>
      </c>
      <c r="AD1679" t="s">
        <v>26703</v>
      </c>
      <c r="AE1679" t="s">
        <v>20702</v>
      </c>
      <c r="AF1679">
        <v>796.9814</v>
      </c>
      <c r="AG1679" t="s">
        <v>26075</v>
      </c>
      <c r="AH1679" t="s">
        <v>20690</v>
      </c>
      <c r="AI1679" t="s">
        <v>20690</v>
      </c>
      <c r="AJ1679" t="s">
        <v>113</v>
      </c>
      <c r="AK1679" t="s">
        <v>20690</v>
      </c>
      <c r="AL1679" t="s">
        <v>20704</v>
      </c>
      <c r="AM1679" t="s">
        <v>20690</v>
      </c>
      <c r="AN1679" t="s">
        <v>20690</v>
      </c>
      <c r="AO1679" t="s">
        <v>26459</v>
      </c>
      <c r="AP1679" t="s">
        <v>26460</v>
      </c>
      <c r="AQ1679" t="s">
        <v>26461</v>
      </c>
      <c r="AR1679" t="s">
        <v>26462</v>
      </c>
      <c r="AS1679" s="5">
        <v>45195</v>
      </c>
      <c r="AT1679" t="s">
        <v>20690</v>
      </c>
      <c r="AU1679" t="s">
        <v>20709</v>
      </c>
      <c r="AV1679" t="s">
        <v>20710</v>
      </c>
      <c r="AX1679" s="6">
        <f>COUNTIFS(拍卖数据!E:E,AA1679,拍卖数据!F:F,AB1679,拍卖数据!O:O,O1679,拍卖数据!P:P,"&gt;"&amp;X1679*0.8,拍卖数据!P:P,"&lt;"&amp;X1679*1.2)</f>
        <v>1</v>
      </c>
      <c r="AY1679">
        <f>COUNTIFS(拍卖数据!E:E,AA1679,拍卖数据!F:F,AB1679,拍卖数据!O:O,O1679,拍卖数据!AN:AN,"机构",拍卖数据!P:P,"&gt;"&amp;X1679*0.8,拍卖数据!P:P,"&lt;"&amp;X1679*1.2)</f>
        <v>0</v>
      </c>
      <c r="AZ1679" s="6">
        <f>COUNTIFS(拍卖数据!E:E,AA1679,拍卖数据!F:F,AB1679,拍卖数据!G:G,AC1679,拍卖数据!O:O,O1679,拍卖数据!AN:AN,"机构",拍卖数据!P:P,"&gt;"&amp;X1679*0.8,拍卖数据!P:P,"&lt;"&amp;X1679*1.2)</f>
        <v>0</v>
      </c>
    </row>
    <row r="1680" hidden="1" spans="1:52">
      <c r="A1680">
        <v>96739</v>
      </c>
      <c r="B1680" t="s">
        <v>26658</v>
      </c>
      <c r="C1680" t="s">
        <v>113</v>
      </c>
      <c r="D1680" t="s">
        <v>26659</v>
      </c>
      <c r="E1680" t="s">
        <v>24501</v>
      </c>
      <c r="F1680">
        <v>15759.805039</v>
      </c>
      <c r="G1680">
        <v>7756.715047</v>
      </c>
      <c r="H1680">
        <v>19</v>
      </c>
      <c r="I1680">
        <v>0</v>
      </c>
      <c r="J1680">
        <v>23535.520086</v>
      </c>
      <c r="K1680" t="s">
        <v>20716</v>
      </c>
      <c r="L1680" t="s">
        <v>20690</v>
      </c>
      <c r="M1680">
        <v>6905</v>
      </c>
      <c r="N1680" t="s">
        <v>20691</v>
      </c>
      <c r="O1680" t="s">
        <v>131</v>
      </c>
      <c r="P1680" t="s">
        <v>20692</v>
      </c>
      <c r="Q1680" t="s">
        <v>20693</v>
      </c>
      <c r="R1680" t="s">
        <v>26453</v>
      </c>
      <c r="S1680" t="s">
        <v>26454</v>
      </c>
      <c r="T1680" t="s">
        <v>26704</v>
      </c>
      <c r="U1680" t="s">
        <v>26705</v>
      </c>
      <c r="V1680" t="s">
        <v>26706</v>
      </c>
      <c r="W1680" t="s">
        <v>26458</v>
      </c>
      <c r="X1680">
        <v>265.72</v>
      </c>
      <c r="Y1680" t="s">
        <v>20700</v>
      </c>
      <c r="Z1680" t="s">
        <v>100</v>
      </c>
      <c r="AA1680" t="s">
        <v>92</v>
      </c>
      <c r="AB1680" t="s">
        <v>352</v>
      </c>
      <c r="AC1680" t="s">
        <v>670</v>
      </c>
      <c r="AD1680" t="s">
        <v>26707</v>
      </c>
      <c r="AE1680" t="s">
        <v>20702</v>
      </c>
      <c r="AF1680">
        <v>202.5812</v>
      </c>
      <c r="AG1680" t="s">
        <v>26075</v>
      </c>
      <c r="AH1680" t="s">
        <v>20690</v>
      </c>
      <c r="AI1680" t="s">
        <v>20690</v>
      </c>
      <c r="AJ1680" t="s">
        <v>113</v>
      </c>
      <c r="AK1680" t="s">
        <v>20690</v>
      </c>
      <c r="AL1680" t="s">
        <v>20704</v>
      </c>
      <c r="AM1680" t="s">
        <v>20690</v>
      </c>
      <c r="AN1680" t="s">
        <v>20690</v>
      </c>
      <c r="AO1680" t="s">
        <v>26459</v>
      </c>
      <c r="AP1680" t="s">
        <v>26460</v>
      </c>
      <c r="AQ1680" t="s">
        <v>26461</v>
      </c>
      <c r="AR1680" t="s">
        <v>26462</v>
      </c>
      <c r="AS1680" s="5">
        <v>45195</v>
      </c>
      <c r="AT1680" t="s">
        <v>20690</v>
      </c>
      <c r="AU1680" t="s">
        <v>20709</v>
      </c>
      <c r="AV1680" t="s">
        <v>20710</v>
      </c>
      <c r="AX1680" s="6">
        <f>COUNTIFS(拍卖数据!E:E,AA1680,拍卖数据!F:F,AB1680,拍卖数据!O:O,O1680,拍卖数据!P:P,"&gt;"&amp;X1680*0.8,拍卖数据!P:P,"&lt;"&amp;X1680*1.2)</f>
        <v>4</v>
      </c>
      <c r="AY1680">
        <f>COUNTIFS(拍卖数据!E:E,AA1680,拍卖数据!F:F,AB1680,拍卖数据!O:O,O1680,拍卖数据!AN:AN,"机构",拍卖数据!P:P,"&gt;"&amp;X1680*0.8,拍卖数据!P:P,"&lt;"&amp;X1680*1.2)</f>
        <v>0</v>
      </c>
      <c r="AZ1680" s="6">
        <f>COUNTIFS(拍卖数据!E:E,AA1680,拍卖数据!F:F,AB1680,拍卖数据!G:G,AC1680,拍卖数据!O:O,O1680,拍卖数据!AN:AN,"机构",拍卖数据!P:P,"&gt;"&amp;X1680*0.8,拍卖数据!P:P,"&lt;"&amp;X1680*1.2)</f>
        <v>0</v>
      </c>
    </row>
    <row r="1681" hidden="1" spans="1:52">
      <c r="A1681">
        <v>96740</v>
      </c>
      <c r="B1681" t="s">
        <v>26658</v>
      </c>
      <c r="C1681" t="s">
        <v>113</v>
      </c>
      <c r="D1681" t="s">
        <v>26659</v>
      </c>
      <c r="E1681" t="s">
        <v>24501</v>
      </c>
      <c r="F1681">
        <v>15759.805039</v>
      </c>
      <c r="G1681">
        <v>7756.715047</v>
      </c>
      <c r="H1681">
        <v>19</v>
      </c>
      <c r="I1681">
        <v>0</v>
      </c>
      <c r="J1681">
        <v>23535.520086</v>
      </c>
      <c r="K1681" t="s">
        <v>20716</v>
      </c>
      <c r="L1681" t="s">
        <v>20690</v>
      </c>
      <c r="M1681">
        <v>6905</v>
      </c>
      <c r="N1681" t="s">
        <v>20691</v>
      </c>
      <c r="O1681" t="s">
        <v>131</v>
      </c>
      <c r="P1681" t="s">
        <v>20692</v>
      </c>
      <c r="Q1681" t="s">
        <v>20693</v>
      </c>
      <c r="R1681" t="s">
        <v>26453</v>
      </c>
      <c r="S1681" t="s">
        <v>26454</v>
      </c>
      <c r="T1681" t="s">
        <v>26708</v>
      </c>
      <c r="U1681" t="s">
        <v>26709</v>
      </c>
      <c r="V1681" t="s">
        <v>26710</v>
      </c>
      <c r="W1681" t="s">
        <v>26458</v>
      </c>
      <c r="X1681">
        <v>261.42</v>
      </c>
      <c r="Y1681" t="s">
        <v>20700</v>
      </c>
      <c r="Z1681" t="s">
        <v>100</v>
      </c>
      <c r="AA1681" t="s">
        <v>92</v>
      </c>
      <c r="AB1681" t="s">
        <v>352</v>
      </c>
      <c r="AC1681" t="s">
        <v>670</v>
      </c>
      <c r="AD1681" t="s">
        <v>26711</v>
      </c>
      <c r="AE1681" t="s">
        <v>20702</v>
      </c>
      <c r="AF1681">
        <v>199.3029</v>
      </c>
      <c r="AG1681" t="s">
        <v>26075</v>
      </c>
      <c r="AH1681" t="s">
        <v>20690</v>
      </c>
      <c r="AI1681" t="s">
        <v>20690</v>
      </c>
      <c r="AJ1681" t="s">
        <v>113</v>
      </c>
      <c r="AK1681" t="s">
        <v>20690</v>
      </c>
      <c r="AL1681" t="s">
        <v>20704</v>
      </c>
      <c r="AM1681" t="s">
        <v>20690</v>
      </c>
      <c r="AN1681" t="s">
        <v>20690</v>
      </c>
      <c r="AO1681" t="s">
        <v>26459</v>
      </c>
      <c r="AP1681" t="s">
        <v>26460</v>
      </c>
      <c r="AQ1681" t="s">
        <v>26461</v>
      </c>
      <c r="AR1681" t="s">
        <v>26462</v>
      </c>
      <c r="AS1681" s="5">
        <v>45195</v>
      </c>
      <c r="AT1681" t="s">
        <v>20690</v>
      </c>
      <c r="AU1681" t="s">
        <v>20709</v>
      </c>
      <c r="AV1681" t="s">
        <v>20710</v>
      </c>
      <c r="AX1681" s="6">
        <f>COUNTIFS(拍卖数据!E:E,AA1681,拍卖数据!F:F,AB1681,拍卖数据!O:O,O1681,拍卖数据!P:P,"&gt;"&amp;X1681*0.8,拍卖数据!P:P,"&lt;"&amp;X1681*1.2)</f>
        <v>4</v>
      </c>
      <c r="AY1681">
        <f>COUNTIFS(拍卖数据!E:E,AA1681,拍卖数据!F:F,AB1681,拍卖数据!O:O,O1681,拍卖数据!AN:AN,"机构",拍卖数据!P:P,"&gt;"&amp;X1681*0.8,拍卖数据!P:P,"&lt;"&amp;X1681*1.2)</f>
        <v>0</v>
      </c>
      <c r="AZ1681" s="6">
        <f>COUNTIFS(拍卖数据!E:E,AA1681,拍卖数据!F:F,AB1681,拍卖数据!G:G,AC1681,拍卖数据!O:O,O1681,拍卖数据!AN:AN,"机构",拍卖数据!P:P,"&gt;"&amp;X1681*0.8,拍卖数据!P:P,"&lt;"&amp;X1681*1.2)</f>
        <v>0</v>
      </c>
    </row>
    <row r="1682" hidden="1" spans="1:52">
      <c r="A1682">
        <v>96741</v>
      </c>
      <c r="B1682" t="s">
        <v>26658</v>
      </c>
      <c r="C1682" t="s">
        <v>113</v>
      </c>
      <c r="D1682" t="s">
        <v>26659</v>
      </c>
      <c r="E1682" t="s">
        <v>24501</v>
      </c>
      <c r="F1682">
        <v>15759.805039</v>
      </c>
      <c r="G1682">
        <v>7756.715047</v>
      </c>
      <c r="H1682">
        <v>19</v>
      </c>
      <c r="I1682">
        <v>0</v>
      </c>
      <c r="J1682">
        <v>23535.520086</v>
      </c>
      <c r="K1682" t="s">
        <v>20716</v>
      </c>
      <c r="L1682" t="s">
        <v>20690</v>
      </c>
      <c r="M1682">
        <v>6905</v>
      </c>
      <c r="N1682" t="s">
        <v>20691</v>
      </c>
      <c r="O1682" t="s">
        <v>131</v>
      </c>
      <c r="P1682" t="s">
        <v>20692</v>
      </c>
      <c r="Q1682" t="s">
        <v>20693</v>
      </c>
      <c r="R1682" t="s">
        <v>26453</v>
      </c>
      <c r="S1682" t="s">
        <v>26454</v>
      </c>
      <c r="T1682" t="s">
        <v>26712</v>
      </c>
      <c r="U1682" t="s">
        <v>26713</v>
      </c>
      <c r="V1682" t="s">
        <v>26714</v>
      </c>
      <c r="W1682" t="s">
        <v>26458</v>
      </c>
      <c r="X1682">
        <v>534.5</v>
      </c>
      <c r="Y1682" t="s">
        <v>20700</v>
      </c>
      <c r="Z1682" t="s">
        <v>100</v>
      </c>
      <c r="AA1682" t="s">
        <v>92</v>
      </c>
      <c r="AB1682" t="s">
        <v>352</v>
      </c>
      <c r="AC1682" t="s">
        <v>670</v>
      </c>
      <c r="AD1682" t="s">
        <v>26715</v>
      </c>
      <c r="AE1682" t="s">
        <v>20702</v>
      </c>
      <c r="AF1682">
        <v>395.6442</v>
      </c>
      <c r="AG1682" t="s">
        <v>26075</v>
      </c>
      <c r="AH1682" t="s">
        <v>20690</v>
      </c>
      <c r="AI1682" t="s">
        <v>20690</v>
      </c>
      <c r="AJ1682" t="s">
        <v>113</v>
      </c>
      <c r="AK1682" t="s">
        <v>20690</v>
      </c>
      <c r="AL1682" t="s">
        <v>20704</v>
      </c>
      <c r="AM1682" t="s">
        <v>20690</v>
      </c>
      <c r="AN1682" t="s">
        <v>20690</v>
      </c>
      <c r="AO1682" t="s">
        <v>26459</v>
      </c>
      <c r="AP1682" t="s">
        <v>26460</v>
      </c>
      <c r="AQ1682" t="s">
        <v>26461</v>
      </c>
      <c r="AR1682" t="s">
        <v>26462</v>
      </c>
      <c r="AS1682" s="5">
        <v>45195</v>
      </c>
      <c r="AT1682" t="s">
        <v>20690</v>
      </c>
      <c r="AU1682" t="s">
        <v>20709</v>
      </c>
      <c r="AV1682" t="s">
        <v>20710</v>
      </c>
      <c r="AX1682" s="6">
        <f>COUNTIFS(拍卖数据!E:E,AA1682,拍卖数据!F:F,AB1682,拍卖数据!O:O,O1682,拍卖数据!P:P,"&gt;"&amp;X1682*0.8,拍卖数据!P:P,"&lt;"&amp;X1682*1.2)</f>
        <v>2</v>
      </c>
      <c r="AY1682">
        <f>COUNTIFS(拍卖数据!E:E,AA1682,拍卖数据!F:F,AB1682,拍卖数据!O:O,O1682,拍卖数据!AN:AN,"机构",拍卖数据!P:P,"&gt;"&amp;X1682*0.8,拍卖数据!P:P,"&lt;"&amp;X1682*1.2)</f>
        <v>0</v>
      </c>
      <c r="AZ1682" s="6">
        <f>COUNTIFS(拍卖数据!E:E,AA1682,拍卖数据!F:F,AB1682,拍卖数据!G:G,AC1682,拍卖数据!O:O,O1682,拍卖数据!AN:AN,"机构",拍卖数据!P:P,"&gt;"&amp;X1682*0.8,拍卖数据!P:P,"&lt;"&amp;X1682*1.2)</f>
        <v>0</v>
      </c>
    </row>
    <row r="1683" hidden="1" spans="1:52">
      <c r="A1683">
        <v>96742</v>
      </c>
      <c r="B1683" t="s">
        <v>26658</v>
      </c>
      <c r="C1683" t="s">
        <v>113</v>
      </c>
      <c r="D1683" t="s">
        <v>26659</v>
      </c>
      <c r="E1683" t="s">
        <v>24501</v>
      </c>
      <c r="F1683">
        <v>15759.805039</v>
      </c>
      <c r="G1683">
        <v>7756.715047</v>
      </c>
      <c r="H1683">
        <v>19</v>
      </c>
      <c r="I1683">
        <v>0</v>
      </c>
      <c r="J1683">
        <v>23535.520086</v>
      </c>
      <c r="K1683" t="s">
        <v>20716</v>
      </c>
      <c r="L1683" t="s">
        <v>20690</v>
      </c>
      <c r="M1683">
        <v>6905</v>
      </c>
      <c r="N1683" t="s">
        <v>20691</v>
      </c>
      <c r="O1683" t="s">
        <v>131</v>
      </c>
      <c r="P1683" t="s">
        <v>20692</v>
      </c>
      <c r="Q1683" t="s">
        <v>20693</v>
      </c>
      <c r="R1683" t="s">
        <v>26453</v>
      </c>
      <c r="S1683" t="s">
        <v>26454</v>
      </c>
      <c r="T1683" t="s">
        <v>26716</v>
      </c>
      <c r="U1683" t="s">
        <v>26717</v>
      </c>
      <c r="V1683" t="s">
        <v>26718</v>
      </c>
      <c r="W1683" t="s">
        <v>26458</v>
      </c>
      <c r="X1683">
        <v>540.95</v>
      </c>
      <c r="Y1683" t="s">
        <v>20700</v>
      </c>
      <c r="Z1683" t="s">
        <v>100</v>
      </c>
      <c r="AA1683" t="s">
        <v>92</v>
      </c>
      <c r="AB1683" t="s">
        <v>352</v>
      </c>
      <c r="AC1683" t="s">
        <v>670</v>
      </c>
      <c r="AD1683" t="s">
        <v>26719</v>
      </c>
      <c r="AE1683" t="s">
        <v>20702</v>
      </c>
      <c r="AF1683">
        <v>384.3414</v>
      </c>
      <c r="AG1683" t="s">
        <v>26075</v>
      </c>
      <c r="AH1683" t="s">
        <v>20690</v>
      </c>
      <c r="AI1683" t="s">
        <v>20690</v>
      </c>
      <c r="AJ1683" t="s">
        <v>113</v>
      </c>
      <c r="AK1683" t="s">
        <v>20690</v>
      </c>
      <c r="AL1683" t="s">
        <v>20704</v>
      </c>
      <c r="AM1683" t="s">
        <v>20690</v>
      </c>
      <c r="AN1683" t="s">
        <v>20690</v>
      </c>
      <c r="AO1683" t="s">
        <v>26459</v>
      </c>
      <c r="AP1683" t="s">
        <v>26460</v>
      </c>
      <c r="AQ1683" t="s">
        <v>26461</v>
      </c>
      <c r="AR1683" t="s">
        <v>26462</v>
      </c>
      <c r="AS1683" s="5">
        <v>45195</v>
      </c>
      <c r="AT1683" t="s">
        <v>20690</v>
      </c>
      <c r="AU1683" t="s">
        <v>20709</v>
      </c>
      <c r="AV1683" t="s">
        <v>20710</v>
      </c>
      <c r="AX1683" s="6">
        <f>COUNTIFS(拍卖数据!E:E,AA1683,拍卖数据!F:F,AB1683,拍卖数据!O:O,O1683,拍卖数据!P:P,"&gt;"&amp;X1683*0.8,拍卖数据!P:P,"&lt;"&amp;X1683*1.2)</f>
        <v>2</v>
      </c>
      <c r="AY1683">
        <f>COUNTIFS(拍卖数据!E:E,AA1683,拍卖数据!F:F,AB1683,拍卖数据!O:O,O1683,拍卖数据!AN:AN,"机构",拍卖数据!P:P,"&gt;"&amp;X1683*0.8,拍卖数据!P:P,"&lt;"&amp;X1683*1.2)</f>
        <v>0</v>
      </c>
      <c r="AZ1683" s="6">
        <f>COUNTIFS(拍卖数据!E:E,AA1683,拍卖数据!F:F,AB1683,拍卖数据!G:G,AC1683,拍卖数据!O:O,O1683,拍卖数据!AN:AN,"机构",拍卖数据!P:P,"&gt;"&amp;X1683*0.8,拍卖数据!P:P,"&lt;"&amp;X1683*1.2)</f>
        <v>0</v>
      </c>
    </row>
    <row r="1684" hidden="1" spans="1:52">
      <c r="A1684">
        <v>96743</v>
      </c>
      <c r="B1684" t="s">
        <v>26658</v>
      </c>
      <c r="C1684" t="s">
        <v>113</v>
      </c>
      <c r="D1684" t="s">
        <v>26659</v>
      </c>
      <c r="E1684" t="s">
        <v>24501</v>
      </c>
      <c r="F1684">
        <v>15759.805039</v>
      </c>
      <c r="G1684">
        <v>7756.715047</v>
      </c>
      <c r="H1684">
        <v>19</v>
      </c>
      <c r="I1684">
        <v>0</v>
      </c>
      <c r="J1684">
        <v>23535.520086</v>
      </c>
      <c r="K1684" t="s">
        <v>20716</v>
      </c>
      <c r="L1684" t="s">
        <v>20690</v>
      </c>
      <c r="M1684">
        <v>6905</v>
      </c>
      <c r="N1684" t="s">
        <v>20691</v>
      </c>
      <c r="O1684" t="s">
        <v>131</v>
      </c>
      <c r="P1684" t="s">
        <v>20692</v>
      </c>
      <c r="Q1684" t="s">
        <v>20693</v>
      </c>
      <c r="R1684" t="s">
        <v>26453</v>
      </c>
      <c r="S1684" t="s">
        <v>26454</v>
      </c>
      <c r="T1684" t="s">
        <v>26720</v>
      </c>
      <c r="U1684" t="s">
        <v>26721</v>
      </c>
      <c r="V1684" t="s">
        <v>26722</v>
      </c>
      <c r="W1684" t="s">
        <v>26458</v>
      </c>
      <c r="X1684">
        <v>268.83</v>
      </c>
      <c r="Y1684" t="s">
        <v>20700</v>
      </c>
      <c r="Z1684" t="s">
        <v>100</v>
      </c>
      <c r="AA1684" t="s">
        <v>92</v>
      </c>
      <c r="AB1684" t="s">
        <v>352</v>
      </c>
      <c r="AC1684" t="s">
        <v>670</v>
      </c>
      <c r="AD1684" t="s">
        <v>26723</v>
      </c>
      <c r="AE1684" t="s">
        <v>20702</v>
      </c>
      <c r="AF1684">
        <v>213.4999</v>
      </c>
      <c r="AG1684" t="s">
        <v>26075</v>
      </c>
      <c r="AH1684" t="s">
        <v>20690</v>
      </c>
      <c r="AI1684" t="s">
        <v>20690</v>
      </c>
      <c r="AJ1684" t="s">
        <v>113</v>
      </c>
      <c r="AK1684" t="s">
        <v>20690</v>
      </c>
      <c r="AL1684" t="s">
        <v>20704</v>
      </c>
      <c r="AM1684" t="s">
        <v>20690</v>
      </c>
      <c r="AN1684" t="s">
        <v>20690</v>
      </c>
      <c r="AO1684" t="s">
        <v>26459</v>
      </c>
      <c r="AP1684" t="s">
        <v>26460</v>
      </c>
      <c r="AQ1684" t="s">
        <v>26461</v>
      </c>
      <c r="AR1684" t="s">
        <v>26462</v>
      </c>
      <c r="AS1684" s="5">
        <v>45195</v>
      </c>
      <c r="AT1684" t="s">
        <v>20690</v>
      </c>
      <c r="AU1684" t="s">
        <v>20709</v>
      </c>
      <c r="AV1684" t="s">
        <v>20710</v>
      </c>
      <c r="AX1684" s="6">
        <f>COUNTIFS(拍卖数据!E:E,AA1684,拍卖数据!F:F,AB1684,拍卖数据!O:O,O1684,拍卖数据!P:P,"&gt;"&amp;X1684*0.8,拍卖数据!P:P,"&lt;"&amp;X1684*1.2)</f>
        <v>4</v>
      </c>
      <c r="AY1684">
        <f>COUNTIFS(拍卖数据!E:E,AA1684,拍卖数据!F:F,AB1684,拍卖数据!O:O,O1684,拍卖数据!AN:AN,"机构",拍卖数据!P:P,"&gt;"&amp;X1684*0.8,拍卖数据!P:P,"&lt;"&amp;X1684*1.2)</f>
        <v>0</v>
      </c>
      <c r="AZ1684" s="6">
        <f>COUNTIFS(拍卖数据!E:E,AA1684,拍卖数据!F:F,AB1684,拍卖数据!G:G,AC1684,拍卖数据!O:O,O1684,拍卖数据!AN:AN,"机构",拍卖数据!P:P,"&gt;"&amp;X1684*0.8,拍卖数据!P:P,"&lt;"&amp;X1684*1.2)</f>
        <v>0</v>
      </c>
    </row>
    <row r="1685" hidden="1" spans="1:52">
      <c r="A1685">
        <v>96744</v>
      </c>
      <c r="B1685" t="s">
        <v>26658</v>
      </c>
      <c r="C1685" t="s">
        <v>113</v>
      </c>
      <c r="D1685" t="s">
        <v>26659</v>
      </c>
      <c r="E1685" t="s">
        <v>24501</v>
      </c>
      <c r="F1685">
        <v>15759.805039</v>
      </c>
      <c r="G1685">
        <v>7756.715047</v>
      </c>
      <c r="H1685">
        <v>19</v>
      </c>
      <c r="I1685">
        <v>0</v>
      </c>
      <c r="J1685">
        <v>23535.520086</v>
      </c>
      <c r="K1685" t="s">
        <v>20716</v>
      </c>
      <c r="L1685" t="s">
        <v>20690</v>
      </c>
      <c r="M1685">
        <v>6905</v>
      </c>
      <c r="N1685" t="s">
        <v>20691</v>
      </c>
      <c r="O1685" t="s">
        <v>131</v>
      </c>
      <c r="P1685" t="s">
        <v>20692</v>
      </c>
      <c r="Q1685" t="s">
        <v>20693</v>
      </c>
      <c r="R1685" t="s">
        <v>26453</v>
      </c>
      <c r="S1685" t="s">
        <v>26454</v>
      </c>
      <c r="T1685" t="s">
        <v>26724</v>
      </c>
      <c r="U1685" t="s">
        <v>26725</v>
      </c>
      <c r="V1685" t="s">
        <v>26726</v>
      </c>
      <c r="W1685" t="s">
        <v>26458</v>
      </c>
      <c r="X1685">
        <v>275.59</v>
      </c>
      <c r="Y1685" t="s">
        <v>20700</v>
      </c>
      <c r="Z1685" t="s">
        <v>100</v>
      </c>
      <c r="AA1685" t="s">
        <v>92</v>
      </c>
      <c r="AB1685" t="s">
        <v>352</v>
      </c>
      <c r="AC1685" t="s">
        <v>670</v>
      </c>
      <c r="AD1685" t="s">
        <v>26727</v>
      </c>
      <c r="AE1685" t="s">
        <v>20702</v>
      </c>
      <c r="AF1685">
        <v>210.1059</v>
      </c>
      <c r="AG1685" t="s">
        <v>26075</v>
      </c>
      <c r="AH1685" t="s">
        <v>20690</v>
      </c>
      <c r="AI1685" t="s">
        <v>20690</v>
      </c>
      <c r="AJ1685" t="s">
        <v>113</v>
      </c>
      <c r="AK1685" t="s">
        <v>20690</v>
      </c>
      <c r="AL1685" t="s">
        <v>20704</v>
      </c>
      <c r="AM1685" t="s">
        <v>20690</v>
      </c>
      <c r="AN1685" t="s">
        <v>20690</v>
      </c>
      <c r="AO1685" t="s">
        <v>26459</v>
      </c>
      <c r="AP1685" t="s">
        <v>26460</v>
      </c>
      <c r="AQ1685" t="s">
        <v>26461</v>
      </c>
      <c r="AR1685" t="s">
        <v>26462</v>
      </c>
      <c r="AS1685" s="5">
        <v>45195</v>
      </c>
      <c r="AT1685" t="s">
        <v>20690</v>
      </c>
      <c r="AU1685" t="s">
        <v>20709</v>
      </c>
      <c r="AV1685" t="s">
        <v>20710</v>
      </c>
      <c r="AX1685" s="6">
        <f>COUNTIFS(拍卖数据!E:E,AA1685,拍卖数据!F:F,AB1685,拍卖数据!O:O,O1685,拍卖数据!P:P,"&gt;"&amp;X1685*0.8,拍卖数据!P:P,"&lt;"&amp;X1685*1.2)</f>
        <v>2</v>
      </c>
      <c r="AY1685">
        <f>COUNTIFS(拍卖数据!E:E,AA1685,拍卖数据!F:F,AB1685,拍卖数据!O:O,O1685,拍卖数据!AN:AN,"机构",拍卖数据!P:P,"&gt;"&amp;X1685*0.8,拍卖数据!P:P,"&lt;"&amp;X1685*1.2)</f>
        <v>0</v>
      </c>
      <c r="AZ1685" s="6">
        <f>COUNTIFS(拍卖数据!E:E,AA1685,拍卖数据!F:F,AB1685,拍卖数据!G:G,AC1685,拍卖数据!O:O,O1685,拍卖数据!AN:AN,"机构",拍卖数据!P:P,"&gt;"&amp;X1685*0.8,拍卖数据!P:P,"&lt;"&amp;X1685*1.2)</f>
        <v>0</v>
      </c>
    </row>
    <row r="1686" hidden="1" spans="1:52">
      <c r="A1686">
        <v>96745</v>
      </c>
      <c r="B1686" t="s">
        <v>26658</v>
      </c>
      <c r="C1686" t="s">
        <v>113</v>
      </c>
      <c r="D1686" t="s">
        <v>26659</v>
      </c>
      <c r="E1686" t="s">
        <v>24501</v>
      </c>
      <c r="F1686">
        <v>15759.805039</v>
      </c>
      <c r="G1686">
        <v>7756.715047</v>
      </c>
      <c r="H1686">
        <v>19</v>
      </c>
      <c r="I1686">
        <v>0</v>
      </c>
      <c r="J1686">
        <v>23535.520086</v>
      </c>
      <c r="K1686" t="s">
        <v>20716</v>
      </c>
      <c r="L1686" t="s">
        <v>20690</v>
      </c>
      <c r="M1686">
        <v>6905</v>
      </c>
      <c r="N1686" t="s">
        <v>20691</v>
      </c>
      <c r="O1686" t="s">
        <v>131</v>
      </c>
      <c r="P1686" t="s">
        <v>20692</v>
      </c>
      <c r="Q1686" t="s">
        <v>20693</v>
      </c>
      <c r="R1686" t="s">
        <v>26453</v>
      </c>
      <c r="S1686" t="s">
        <v>26454</v>
      </c>
      <c r="T1686" t="s">
        <v>26728</v>
      </c>
      <c r="U1686" t="s">
        <v>26729</v>
      </c>
      <c r="V1686" t="s">
        <v>26730</v>
      </c>
      <c r="W1686" t="s">
        <v>26458</v>
      </c>
      <c r="X1686">
        <v>606.99</v>
      </c>
      <c r="Y1686" t="s">
        <v>20700</v>
      </c>
      <c r="Z1686" t="s">
        <v>100</v>
      </c>
      <c r="AA1686" t="s">
        <v>92</v>
      </c>
      <c r="AB1686" t="s">
        <v>352</v>
      </c>
      <c r="AC1686" t="s">
        <v>670</v>
      </c>
      <c r="AD1686" t="s">
        <v>26731</v>
      </c>
      <c r="AE1686" t="s">
        <v>20702</v>
      </c>
      <c r="AF1686">
        <v>431.2624</v>
      </c>
      <c r="AG1686" t="s">
        <v>26075</v>
      </c>
      <c r="AH1686" t="s">
        <v>20690</v>
      </c>
      <c r="AI1686" t="s">
        <v>20690</v>
      </c>
      <c r="AJ1686" t="s">
        <v>113</v>
      </c>
      <c r="AK1686" t="s">
        <v>20690</v>
      </c>
      <c r="AL1686" t="s">
        <v>20704</v>
      </c>
      <c r="AM1686" t="s">
        <v>20690</v>
      </c>
      <c r="AN1686" t="s">
        <v>20690</v>
      </c>
      <c r="AO1686" t="s">
        <v>26459</v>
      </c>
      <c r="AP1686" t="s">
        <v>26460</v>
      </c>
      <c r="AQ1686" t="s">
        <v>26461</v>
      </c>
      <c r="AR1686" t="s">
        <v>26462</v>
      </c>
      <c r="AS1686" s="5">
        <v>45195</v>
      </c>
      <c r="AT1686" t="s">
        <v>20690</v>
      </c>
      <c r="AU1686" t="s">
        <v>20709</v>
      </c>
      <c r="AV1686" t="s">
        <v>20710</v>
      </c>
      <c r="AX1686" s="6">
        <f>COUNTIFS(拍卖数据!E:E,AA1686,拍卖数据!F:F,AB1686,拍卖数据!O:O,O1686,拍卖数据!P:P,"&gt;"&amp;X1686*0.8,拍卖数据!P:P,"&lt;"&amp;X1686*1.2)</f>
        <v>3</v>
      </c>
      <c r="AY1686">
        <f>COUNTIFS(拍卖数据!E:E,AA1686,拍卖数据!F:F,AB1686,拍卖数据!O:O,O1686,拍卖数据!AN:AN,"机构",拍卖数据!P:P,"&gt;"&amp;X1686*0.8,拍卖数据!P:P,"&lt;"&amp;X1686*1.2)</f>
        <v>1</v>
      </c>
      <c r="AZ1686" s="6">
        <f>COUNTIFS(拍卖数据!E:E,AA1686,拍卖数据!F:F,AB1686,拍卖数据!G:G,AC1686,拍卖数据!O:O,O1686,拍卖数据!AN:AN,"机构",拍卖数据!P:P,"&gt;"&amp;X1686*0.8,拍卖数据!P:P,"&lt;"&amp;X1686*1.2)</f>
        <v>1</v>
      </c>
    </row>
    <row r="1687" hidden="1" spans="1:52">
      <c r="A1687">
        <v>96746</v>
      </c>
      <c r="B1687" t="s">
        <v>26658</v>
      </c>
      <c r="C1687" t="s">
        <v>113</v>
      </c>
      <c r="D1687" t="s">
        <v>26659</v>
      </c>
      <c r="E1687" t="s">
        <v>24501</v>
      </c>
      <c r="F1687">
        <v>15759.805039</v>
      </c>
      <c r="G1687">
        <v>7756.715047</v>
      </c>
      <c r="H1687">
        <v>19</v>
      </c>
      <c r="I1687">
        <v>0</v>
      </c>
      <c r="J1687">
        <v>23535.520086</v>
      </c>
      <c r="K1687" t="s">
        <v>20716</v>
      </c>
      <c r="L1687" t="s">
        <v>20690</v>
      </c>
      <c r="M1687">
        <v>6905</v>
      </c>
      <c r="N1687" t="s">
        <v>20691</v>
      </c>
      <c r="O1687" t="s">
        <v>131</v>
      </c>
      <c r="P1687" t="s">
        <v>20692</v>
      </c>
      <c r="Q1687" t="s">
        <v>20693</v>
      </c>
      <c r="R1687" t="s">
        <v>26453</v>
      </c>
      <c r="S1687" t="s">
        <v>26454</v>
      </c>
      <c r="T1687" t="s">
        <v>26732</v>
      </c>
      <c r="U1687" t="s">
        <v>26733</v>
      </c>
      <c r="V1687" t="s">
        <v>26734</v>
      </c>
      <c r="W1687" t="s">
        <v>26458</v>
      </c>
      <c r="X1687">
        <v>385.34</v>
      </c>
      <c r="Y1687" t="s">
        <v>20700</v>
      </c>
      <c r="Z1687" t="s">
        <v>100</v>
      </c>
      <c r="AA1687" t="s">
        <v>92</v>
      </c>
      <c r="AB1687" t="s">
        <v>352</v>
      </c>
      <c r="AC1687" t="s">
        <v>670</v>
      </c>
      <c r="AD1687" t="s">
        <v>26735</v>
      </c>
      <c r="AE1687" t="s">
        <v>20702</v>
      </c>
      <c r="AF1687">
        <v>297.1226</v>
      </c>
      <c r="AG1687" t="s">
        <v>26075</v>
      </c>
      <c r="AH1687" t="s">
        <v>20690</v>
      </c>
      <c r="AI1687" t="s">
        <v>20690</v>
      </c>
      <c r="AJ1687" t="s">
        <v>113</v>
      </c>
      <c r="AK1687" t="s">
        <v>20690</v>
      </c>
      <c r="AL1687" t="s">
        <v>20704</v>
      </c>
      <c r="AM1687" t="s">
        <v>20690</v>
      </c>
      <c r="AN1687" t="s">
        <v>20690</v>
      </c>
      <c r="AO1687" t="s">
        <v>26459</v>
      </c>
      <c r="AP1687" t="s">
        <v>26460</v>
      </c>
      <c r="AQ1687" t="s">
        <v>26461</v>
      </c>
      <c r="AR1687" t="s">
        <v>26462</v>
      </c>
      <c r="AS1687" s="5">
        <v>45195</v>
      </c>
      <c r="AT1687" t="s">
        <v>20690</v>
      </c>
      <c r="AU1687" t="s">
        <v>20709</v>
      </c>
      <c r="AV1687" t="s">
        <v>20710</v>
      </c>
      <c r="AX1687" s="6">
        <f>COUNTIFS(拍卖数据!E:E,AA1687,拍卖数据!F:F,AB1687,拍卖数据!O:O,O1687,拍卖数据!P:P,"&gt;"&amp;X1687*0.8,拍卖数据!P:P,"&lt;"&amp;X1687*1.2)</f>
        <v>1</v>
      </c>
      <c r="AY1687">
        <f>COUNTIFS(拍卖数据!E:E,AA1687,拍卖数据!F:F,AB1687,拍卖数据!O:O,O1687,拍卖数据!AN:AN,"机构",拍卖数据!P:P,"&gt;"&amp;X1687*0.8,拍卖数据!P:P,"&lt;"&amp;X1687*1.2)</f>
        <v>0</v>
      </c>
      <c r="AZ1687" s="6">
        <f>COUNTIFS(拍卖数据!E:E,AA1687,拍卖数据!F:F,AB1687,拍卖数据!G:G,AC1687,拍卖数据!O:O,O1687,拍卖数据!AN:AN,"机构",拍卖数据!P:P,"&gt;"&amp;X1687*0.8,拍卖数据!P:P,"&lt;"&amp;X1687*1.2)</f>
        <v>0</v>
      </c>
    </row>
    <row r="1688" hidden="1" spans="1:52">
      <c r="A1688">
        <v>96747</v>
      </c>
      <c r="B1688" t="s">
        <v>26658</v>
      </c>
      <c r="C1688" t="s">
        <v>113</v>
      </c>
      <c r="D1688" t="s">
        <v>26659</v>
      </c>
      <c r="E1688" t="s">
        <v>24501</v>
      </c>
      <c r="F1688">
        <v>15759.805039</v>
      </c>
      <c r="G1688">
        <v>7756.715047</v>
      </c>
      <c r="H1688">
        <v>19</v>
      </c>
      <c r="I1688">
        <v>0</v>
      </c>
      <c r="J1688">
        <v>23535.520086</v>
      </c>
      <c r="K1688" t="s">
        <v>20716</v>
      </c>
      <c r="L1688" t="s">
        <v>20690</v>
      </c>
      <c r="M1688">
        <v>6905</v>
      </c>
      <c r="N1688" t="s">
        <v>20691</v>
      </c>
      <c r="O1688" t="s">
        <v>131</v>
      </c>
      <c r="P1688" t="s">
        <v>20692</v>
      </c>
      <c r="Q1688" t="s">
        <v>20693</v>
      </c>
      <c r="R1688" t="s">
        <v>26453</v>
      </c>
      <c r="S1688" t="s">
        <v>26454</v>
      </c>
      <c r="T1688" t="s">
        <v>26736</v>
      </c>
      <c r="U1688" t="s">
        <v>26737</v>
      </c>
      <c r="V1688" t="s">
        <v>26738</v>
      </c>
      <c r="W1688" t="s">
        <v>26458</v>
      </c>
      <c r="X1688">
        <v>633.66</v>
      </c>
      <c r="Y1688" t="s">
        <v>20700</v>
      </c>
      <c r="Z1688" t="s">
        <v>100</v>
      </c>
      <c r="AA1688" t="s">
        <v>92</v>
      </c>
      <c r="AB1688" t="s">
        <v>352</v>
      </c>
      <c r="AC1688" t="s">
        <v>670</v>
      </c>
      <c r="AD1688" t="s">
        <v>26739</v>
      </c>
      <c r="AE1688" t="s">
        <v>20702</v>
      </c>
      <c r="AF1688">
        <v>469.0438</v>
      </c>
      <c r="AG1688" t="s">
        <v>26075</v>
      </c>
      <c r="AH1688" t="s">
        <v>20690</v>
      </c>
      <c r="AI1688" t="s">
        <v>20690</v>
      </c>
      <c r="AJ1688" t="s">
        <v>113</v>
      </c>
      <c r="AK1688" t="s">
        <v>20690</v>
      </c>
      <c r="AL1688" t="s">
        <v>20704</v>
      </c>
      <c r="AM1688" t="s">
        <v>20690</v>
      </c>
      <c r="AN1688" t="s">
        <v>20690</v>
      </c>
      <c r="AO1688" t="s">
        <v>26459</v>
      </c>
      <c r="AP1688" t="s">
        <v>26460</v>
      </c>
      <c r="AQ1688" t="s">
        <v>26461</v>
      </c>
      <c r="AR1688" t="s">
        <v>26462</v>
      </c>
      <c r="AS1688" s="5">
        <v>45195</v>
      </c>
      <c r="AT1688" t="s">
        <v>20690</v>
      </c>
      <c r="AU1688" t="s">
        <v>20709</v>
      </c>
      <c r="AV1688" t="s">
        <v>20710</v>
      </c>
      <c r="AX1688" s="6">
        <f>COUNTIFS(拍卖数据!E:E,AA1688,拍卖数据!F:F,AB1688,拍卖数据!O:O,O1688,拍卖数据!P:P,"&gt;"&amp;X1688*0.8,拍卖数据!P:P,"&lt;"&amp;X1688*1.2)</f>
        <v>3</v>
      </c>
      <c r="AY1688">
        <f>COUNTIFS(拍卖数据!E:E,AA1688,拍卖数据!F:F,AB1688,拍卖数据!O:O,O1688,拍卖数据!AN:AN,"机构",拍卖数据!P:P,"&gt;"&amp;X1688*0.8,拍卖数据!P:P,"&lt;"&amp;X1688*1.2)</f>
        <v>1</v>
      </c>
      <c r="AZ1688" s="6">
        <f>COUNTIFS(拍卖数据!E:E,AA1688,拍卖数据!F:F,AB1688,拍卖数据!G:G,AC1688,拍卖数据!O:O,O1688,拍卖数据!AN:AN,"机构",拍卖数据!P:P,"&gt;"&amp;X1688*0.8,拍卖数据!P:P,"&lt;"&amp;X1688*1.2)</f>
        <v>1</v>
      </c>
    </row>
    <row r="1689" hidden="1" spans="1:52">
      <c r="A1689">
        <v>96748</v>
      </c>
      <c r="B1689" t="s">
        <v>26658</v>
      </c>
      <c r="C1689" t="s">
        <v>113</v>
      </c>
      <c r="D1689" t="s">
        <v>26659</v>
      </c>
      <c r="E1689" t="s">
        <v>24501</v>
      </c>
      <c r="F1689">
        <v>15759.805039</v>
      </c>
      <c r="G1689">
        <v>7756.715047</v>
      </c>
      <c r="H1689">
        <v>19</v>
      </c>
      <c r="I1689">
        <v>0</v>
      </c>
      <c r="J1689">
        <v>23535.520086</v>
      </c>
      <c r="K1689" t="s">
        <v>20716</v>
      </c>
      <c r="L1689" t="s">
        <v>20690</v>
      </c>
      <c r="M1689">
        <v>6905</v>
      </c>
      <c r="N1689" t="s">
        <v>20691</v>
      </c>
      <c r="O1689" t="s">
        <v>131</v>
      </c>
      <c r="P1689" t="s">
        <v>20692</v>
      </c>
      <c r="Q1689" t="s">
        <v>20693</v>
      </c>
      <c r="R1689" t="s">
        <v>26453</v>
      </c>
      <c r="S1689" t="s">
        <v>26454</v>
      </c>
      <c r="T1689" t="s">
        <v>26740</v>
      </c>
      <c r="U1689" t="s">
        <v>26741</v>
      </c>
      <c r="V1689" t="s">
        <v>26742</v>
      </c>
      <c r="W1689" t="s">
        <v>26458</v>
      </c>
      <c r="X1689">
        <v>649.17</v>
      </c>
      <c r="Y1689" t="s">
        <v>20700</v>
      </c>
      <c r="Z1689" t="s">
        <v>100</v>
      </c>
      <c r="AA1689" t="s">
        <v>92</v>
      </c>
      <c r="AB1689" t="s">
        <v>352</v>
      </c>
      <c r="AC1689" t="s">
        <v>670</v>
      </c>
      <c r="AD1689" t="s">
        <v>26743</v>
      </c>
      <c r="AE1689" t="s">
        <v>20702</v>
      </c>
      <c r="AF1689">
        <v>461.231</v>
      </c>
      <c r="AG1689" t="s">
        <v>26075</v>
      </c>
      <c r="AH1689" t="s">
        <v>20690</v>
      </c>
      <c r="AI1689" t="s">
        <v>20690</v>
      </c>
      <c r="AJ1689" t="s">
        <v>113</v>
      </c>
      <c r="AK1689" t="s">
        <v>20690</v>
      </c>
      <c r="AL1689" t="s">
        <v>20704</v>
      </c>
      <c r="AM1689" t="s">
        <v>20690</v>
      </c>
      <c r="AN1689" t="s">
        <v>20690</v>
      </c>
      <c r="AO1689" t="s">
        <v>26459</v>
      </c>
      <c r="AP1689" t="s">
        <v>26460</v>
      </c>
      <c r="AQ1689" t="s">
        <v>26461</v>
      </c>
      <c r="AR1689" t="s">
        <v>26462</v>
      </c>
      <c r="AS1689" s="5">
        <v>45195</v>
      </c>
      <c r="AT1689" t="s">
        <v>20690</v>
      </c>
      <c r="AU1689" t="s">
        <v>20709</v>
      </c>
      <c r="AV1689" t="s">
        <v>20710</v>
      </c>
      <c r="AX1689" s="6">
        <f>COUNTIFS(拍卖数据!E:E,AA1689,拍卖数据!F:F,AB1689,拍卖数据!O:O,O1689,拍卖数据!P:P,"&gt;"&amp;X1689*0.8,拍卖数据!P:P,"&lt;"&amp;X1689*1.2)</f>
        <v>3</v>
      </c>
      <c r="AY1689">
        <f>COUNTIFS(拍卖数据!E:E,AA1689,拍卖数据!F:F,AB1689,拍卖数据!O:O,O1689,拍卖数据!AN:AN,"机构",拍卖数据!P:P,"&gt;"&amp;X1689*0.8,拍卖数据!P:P,"&lt;"&amp;X1689*1.2)</f>
        <v>1</v>
      </c>
      <c r="AZ1689" s="6">
        <f>COUNTIFS(拍卖数据!E:E,AA1689,拍卖数据!F:F,AB1689,拍卖数据!G:G,AC1689,拍卖数据!O:O,O1689,拍卖数据!AN:AN,"机构",拍卖数据!P:P,"&gt;"&amp;X1689*0.8,拍卖数据!P:P,"&lt;"&amp;X1689*1.2)</f>
        <v>1</v>
      </c>
    </row>
    <row r="1690" hidden="1" spans="1:52">
      <c r="A1690">
        <v>96749</v>
      </c>
      <c r="B1690" t="s">
        <v>26658</v>
      </c>
      <c r="C1690" t="s">
        <v>113</v>
      </c>
      <c r="D1690" t="s">
        <v>26659</v>
      </c>
      <c r="E1690" t="s">
        <v>24501</v>
      </c>
      <c r="F1690">
        <v>15759.805039</v>
      </c>
      <c r="G1690">
        <v>7756.715047</v>
      </c>
      <c r="H1690">
        <v>19</v>
      </c>
      <c r="I1690">
        <v>0</v>
      </c>
      <c r="J1690">
        <v>23535.520086</v>
      </c>
      <c r="K1690" t="s">
        <v>20716</v>
      </c>
      <c r="L1690" t="s">
        <v>20690</v>
      </c>
      <c r="M1690">
        <v>6905</v>
      </c>
      <c r="N1690" t="s">
        <v>20691</v>
      </c>
      <c r="O1690" t="s">
        <v>131</v>
      </c>
      <c r="P1690" t="s">
        <v>20692</v>
      </c>
      <c r="Q1690" t="s">
        <v>20693</v>
      </c>
      <c r="R1690" t="s">
        <v>26453</v>
      </c>
      <c r="S1690" t="s">
        <v>26454</v>
      </c>
      <c r="T1690" t="s">
        <v>26744</v>
      </c>
      <c r="U1690" t="s">
        <v>26745</v>
      </c>
      <c r="V1690" t="s">
        <v>26746</v>
      </c>
      <c r="W1690" t="s">
        <v>26458</v>
      </c>
      <c r="X1690">
        <v>1895.54</v>
      </c>
      <c r="Y1690" t="s">
        <v>20700</v>
      </c>
      <c r="Z1690" t="s">
        <v>100</v>
      </c>
      <c r="AA1690" t="s">
        <v>92</v>
      </c>
      <c r="AB1690" t="s">
        <v>352</v>
      </c>
      <c r="AC1690" t="s">
        <v>670</v>
      </c>
      <c r="AD1690" t="s">
        <v>26747</v>
      </c>
      <c r="AE1690" t="s">
        <v>20702</v>
      </c>
      <c r="AF1690">
        <v>1329.9572</v>
      </c>
      <c r="AG1690" t="s">
        <v>26075</v>
      </c>
      <c r="AH1690" t="s">
        <v>20690</v>
      </c>
      <c r="AI1690" t="s">
        <v>20690</v>
      </c>
      <c r="AJ1690" t="s">
        <v>113</v>
      </c>
      <c r="AK1690" t="s">
        <v>20690</v>
      </c>
      <c r="AL1690" t="s">
        <v>20704</v>
      </c>
      <c r="AM1690" t="s">
        <v>20690</v>
      </c>
      <c r="AN1690" t="s">
        <v>20690</v>
      </c>
      <c r="AO1690" t="s">
        <v>26459</v>
      </c>
      <c r="AP1690" t="s">
        <v>26460</v>
      </c>
      <c r="AQ1690" t="s">
        <v>26461</v>
      </c>
      <c r="AR1690" t="s">
        <v>26462</v>
      </c>
      <c r="AS1690" s="5">
        <v>45195</v>
      </c>
      <c r="AT1690" t="s">
        <v>20690</v>
      </c>
      <c r="AU1690" t="s">
        <v>20709</v>
      </c>
      <c r="AV1690" t="s">
        <v>20710</v>
      </c>
      <c r="AX1690" s="6">
        <f>COUNTIFS(拍卖数据!E:E,AA1690,拍卖数据!F:F,AB1690,拍卖数据!O:O,O1690,拍卖数据!P:P,"&gt;"&amp;X1690*0.8,拍卖数据!P:P,"&lt;"&amp;X1690*1.2)</f>
        <v>0</v>
      </c>
      <c r="AY1690">
        <f>COUNTIFS(拍卖数据!E:E,AA1690,拍卖数据!F:F,AB1690,拍卖数据!O:O,O1690,拍卖数据!AN:AN,"机构",拍卖数据!P:P,"&gt;"&amp;X1690*0.8,拍卖数据!P:P,"&lt;"&amp;X1690*1.2)</f>
        <v>0</v>
      </c>
      <c r="AZ1690" s="6">
        <f>COUNTIFS(拍卖数据!E:E,AA1690,拍卖数据!F:F,AB1690,拍卖数据!G:G,AC1690,拍卖数据!O:O,O1690,拍卖数据!AN:AN,"机构",拍卖数据!P:P,"&gt;"&amp;X1690*0.8,拍卖数据!P:P,"&lt;"&amp;X1690*1.2)</f>
        <v>0</v>
      </c>
    </row>
    <row r="1691" hidden="1" spans="1:52">
      <c r="A1691">
        <v>96750</v>
      </c>
      <c r="B1691" t="s">
        <v>26658</v>
      </c>
      <c r="C1691" t="s">
        <v>113</v>
      </c>
      <c r="D1691" t="s">
        <v>26659</v>
      </c>
      <c r="E1691" t="s">
        <v>24501</v>
      </c>
      <c r="F1691">
        <v>15759.805039</v>
      </c>
      <c r="G1691">
        <v>7756.715047</v>
      </c>
      <c r="H1691">
        <v>19</v>
      </c>
      <c r="I1691">
        <v>0</v>
      </c>
      <c r="J1691">
        <v>23535.520086</v>
      </c>
      <c r="K1691" t="s">
        <v>20716</v>
      </c>
      <c r="L1691" t="s">
        <v>20690</v>
      </c>
      <c r="M1691">
        <v>6905</v>
      </c>
      <c r="N1691" t="s">
        <v>20691</v>
      </c>
      <c r="O1691" t="s">
        <v>131</v>
      </c>
      <c r="P1691" t="s">
        <v>20692</v>
      </c>
      <c r="Q1691" t="s">
        <v>20693</v>
      </c>
      <c r="R1691" t="s">
        <v>26453</v>
      </c>
      <c r="S1691" t="s">
        <v>26454</v>
      </c>
      <c r="T1691" t="s">
        <v>26748</v>
      </c>
      <c r="U1691" t="s">
        <v>26749</v>
      </c>
      <c r="V1691" t="s">
        <v>26489</v>
      </c>
      <c r="W1691" t="s">
        <v>26458</v>
      </c>
      <c r="X1691">
        <v>1004.22</v>
      </c>
      <c r="Y1691" t="s">
        <v>20700</v>
      </c>
      <c r="Z1691" t="s">
        <v>100</v>
      </c>
      <c r="AA1691" t="s">
        <v>92</v>
      </c>
      <c r="AB1691" t="s">
        <v>352</v>
      </c>
      <c r="AC1691" t="s">
        <v>670</v>
      </c>
      <c r="AD1691" t="s">
        <v>26750</v>
      </c>
      <c r="AE1691" t="s">
        <v>20702</v>
      </c>
      <c r="AF1691">
        <v>1103.7593</v>
      </c>
      <c r="AG1691" t="s">
        <v>26075</v>
      </c>
      <c r="AH1691" t="s">
        <v>20690</v>
      </c>
      <c r="AI1691" t="s">
        <v>20690</v>
      </c>
      <c r="AJ1691" t="s">
        <v>113</v>
      </c>
      <c r="AK1691" t="s">
        <v>20690</v>
      </c>
      <c r="AL1691" t="s">
        <v>20704</v>
      </c>
      <c r="AM1691" t="s">
        <v>20690</v>
      </c>
      <c r="AN1691" t="s">
        <v>20690</v>
      </c>
      <c r="AO1691" t="s">
        <v>26459</v>
      </c>
      <c r="AP1691" t="s">
        <v>26460</v>
      </c>
      <c r="AQ1691" t="s">
        <v>26461</v>
      </c>
      <c r="AR1691" t="s">
        <v>26462</v>
      </c>
      <c r="AS1691" s="5">
        <v>45195</v>
      </c>
      <c r="AT1691" t="s">
        <v>20690</v>
      </c>
      <c r="AU1691" t="s">
        <v>20709</v>
      </c>
      <c r="AV1691" t="s">
        <v>20710</v>
      </c>
      <c r="AX1691" s="6">
        <f>COUNTIFS(拍卖数据!E:E,AA1691,拍卖数据!F:F,AB1691,拍卖数据!O:O,O1691,拍卖数据!P:P,"&gt;"&amp;X1691*0.8,拍卖数据!P:P,"&lt;"&amp;X1691*1.2)</f>
        <v>1</v>
      </c>
      <c r="AY1691">
        <f>COUNTIFS(拍卖数据!E:E,AA1691,拍卖数据!F:F,AB1691,拍卖数据!O:O,O1691,拍卖数据!AN:AN,"机构",拍卖数据!P:P,"&gt;"&amp;X1691*0.8,拍卖数据!P:P,"&lt;"&amp;X1691*1.2)</f>
        <v>0</v>
      </c>
      <c r="AZ1691" s="6">
        <f>COUNTIFS(拍卖数据!E:E,AA1691,拍卖数据!F:F,AB1691,拍卖数据!G:G,AC1691,拍卖数据!O:O,O1691,拍卖数据!AN:AN,"机构",拍卖数据!P:P,"&gt;"&amp;X1691*0.8,拍卖数据!P:P,"&lt;"&amp;X1691*1.2)</f>
        <v>0</v>
      </c>
    </row>
    <row r="1692" hidden="1" spans="1:52">
      <c r="A1692">
        <v>96751</v>
      </c>
      <c r="B1692" t="s">
        <v>26658</v>
      </c>
      <c r="C1692" t="s">
        <v>113</v>
      </c>
      <c r="D1692" t="s">
        <v>26659</v>
      </c>
      <c r="E1692" t="s">
        <v>24501</v>
      </c>
      <c r="F1692">
        <v>15759.805039</v>
      </c>
      <c r="G1692">
        <v>7756.715047</v>
      </c>
      <c r="H1692">
        <v>19</v>
      </c>
      <c r="I1692">
        <v>0</v>
      </c>
      <c r="J1692">
        <v>23535.520086</v>
      </c>
      <c r="K1692" t="s">
        <v>20716</v>
      </c>
      <c r="L1692" t="s">
        <v>20690</v>
      </c>
      <c r="M1692">
        <v>6905</v>
      </c>
      <c r="N1692" t="s">
        <v>20691</v>
      </c>
      <c r="O1692" t="s">
        <v>131</v>
      </c>
      <c r="P1692" t="s">
        <v>20692</v>
      </c>
      <c r="Q1692" t="s">
        <v>20693</v>
      </c>
      <c r="R1692" t="s">
        <v>26453</v>
      </c>
      <c r="S1692" t="s">
        <v>26454</v>
      </c>
      <c r="T1692" t="s">
        <v>26751</v>
      </c>
      <c r="U1692" t="s">
        <v>26752</v>
      </c>
      <c r="V1692" t="s">
        <v>26753</v>
      </c>
      <c r="W1692" t="s">
        <v>26458</v>
      </c>
      <c r="X1692">
        <v>1272.38</v>
      </c>
      <c r="Y1692" t="s">
        <v>20700</v>
      </c>
      <c r="Z1692" t="s">
        <v>100</v>
      </c>
      <c r="AA1692" t="s">
        <v>92</v>
      </c>
      <c r="AB1692" t="s">
        <v>352</v>
      </c>
      <c r="AC1692" t="s">
        <v>670</v>
      </c>
      <c r="AD1692" t="s">
        <v>26754</v>
      </c>
      <c r="AE1692" t="s">
        <v>20702</v>
      </c>
      <c r="AF1692">
        <v>1314.2251</v>
      </c>
      <c r="AG1692" t="s">
        <v>26075</v>
      </c>
      <c r="AH1692" t="s">
        <v>20690</v>
      </c>
      <c r="AI1692" t="s">
        <v>20690</v>
      </c>
      <c r="AJ1692" t="s">
        <v>113</v>
      </c>
      <c r="AK1692" t="s">
        <v>20690</v>
      </c>
      <c r="AL1692" t="s">
        <v>20704</v>
      </c>
      <c r="AM1692" t="s">
        <v>20690</v>
      </c>
      <c r="AN1692" t="s">
        <v>20690</v>
      </c>
      <c r="AO1692" t="s">
        <v>26459</v>
      </c>
      <c r="AP1692" t="s">
        <v>26460</v>
      </c>
      <c r="AQ1692" t="s">
        <v>26461</v>
      </c>
      <c r="AR1692" t="s">
        <v>26462</v>
      </c>
      <c r="AS1692" s="5">
        <v>45195</v>
      </c>
      <c r="AT1692" t="s">
        <v>20690</v>
      </c>
      <c r="AU1692" t="s">
        <v>20709</v>
      </c>
      <c r="AV1692" t="s">
        <v>20710</v>
      </c>
      <c r="AX1692" s="6">
        <f>COUNTIFS(拍卖数据!E:E,AA1692,拍卖数据!F:F,AB1692,拍卖数据!O:O,O1692,拍卖数据!P:P,"&gt;"&amp;X1692*0.8,拍卖数据!P:P,"&lt;"&amp;X1692*1.2)</f>
        <v>1</v>
      </c>
      <c r="AY1692">
        <f>COUNTIFS(拍卖数据!E:E,AA1692,拍卖数据!F:F,AB1692,拍卖数据!O:O,O1692,拍卖数据!AN:AN,"机构",拍卖数据!P:P,"&gt;"&amp;X1692*0.8,拍卖数据!P:P,"&lt;"&amp;X1692*1.2)</f>
        <v>0</v>
      </c>
      <c r="AZ1692" s="6">
        <f>COUNTIFS(拍卖数据!E:E,AA1692,拍卖数据!F:F,AB1692,拍卖数据!G:G,AC1692,拍卖数据!O:O,O1692,拍卖数据!AN:AN,"机构",拍卖数据!P:P,"&gt;"&amp;X1692*0.8,拍卖数据!P:P,"&lt;"&amp;X1692*1.2)</f>
        <v>0</v>
      </c>
    </row>
    <row r="1693" hidden="1" spans="1:52">
      <c r="A1693">
        <v>96752</v>
      </c>
      <c r="B1693" t="s">
        <v>26658</v>
      </c>
      <c r="C1693" t="s">
        <v>113</v>
      </c>
      <c r="D1693" t="s">
        <v>26659</v>
      </c>
      <c r="E1693" t="s">
        <v>24501</v>
      </c>
      <c r="F1693">
        <v>15759.805039</v>
      </c>
      <c r="G1693">
        <v>7756.715047</v>
      </c>
      <c r="H1693">
        <v>19</v>
      </c>
      <c r="I1693">
        <v>0</v>
      </c>
      <c r="J1693">
        <v>23535.520086</v>
      </c>
      <c r="K1693" t="s">
        <v>20716</v>
      </c>
      <c r="L1693" t="s">
        <v>20690</v>
      </c>
      <c r="M1693">
        <v>6905</v>
      </c>
      <c r="N1693" t="s">
        <v>20691</v>
      </c>
      <c r="O1693" t="s">
        <v>131</v>
      </c>
      <c r="P1693" t="s">
        <v>20692</v>
      </c>
      <c r="Q1693" t="s">
        <v>20693</v>
      </c>
      <c r="R1693" t="s">
        <v>26453</v>
      </c>
      <c r="S1693" t="s">
        <v>26454</v>
      </c>
      <c r="T1693" t="s">
        <v>26755</v>
      </c>
      <c r="U1693" t="s">
        <v>26756</v>
      </c>
      <c r="V1693" t="s">
        <v>26757</v>
      </c>
      <c r="W1693" t="s">
        <v>26458</v>
      </c>
      <c r="X1693">
        <v>573.03</v>
      </c>
      <c r="Y1693" t="s">
        <v>20700</v>
      </c>
      <c r="Z1693" t="s">
        <v>100</v>
      </c>
      <c r="AA1693" t="s">
        <v>92</v>
      </c>
      <c r="AB1693" t="s">
        <v>352</v>
      </c>
      <c r="AC1693" t="s">
        <v>670</v>
      </c>
      <c r="AD1693" t="s">
        <v>26758</v>
      </c>
      <c r="AE1693" t="s">
        <v>20702</v>
      </c>
      <c r="AF1693">
        <v>636.4793</v>
      </c>
      <c r="AG1693" t="s">
        <v>26075</v>
      </c>
      <c r="AH1693" t="s">
        <v>20690</v>
      </c>
      <c r="AI1693" t="s">
        <v>20690</v>
      </c>
      <c r="AJ1693" t="s">
        <v>113</v>
      </c>
      <c r="AK1693" t="s">
        <v>20690</v>
      </c>
      <c r="AL1693" t="s">
        <v>20704</v>
      </c>
      <c r="AM1693" t="s">
        <v>20690</v>
      </c>
      <c r="AN1693" t="s">
        <v>20690</v>
      </c>
      <c r="AO1693" t="s">
        <v>26459</v>
      </c>
      <c r="AP1693" t="s">
        <v>26460</v>
      </c>
      <c r="AQ1693" t="s">
        <v>26461</v>
      </c>
      <c r="AR1693" t="s">
        <v>26462</v>
      </c>
      <c r="AS1693" s="5">
        <v>45195</v>
      </c>
      <c r="AT1693" t="s">
        <v>20690</v>
      </c>
      <c r="AU1693" t="s">
        <v>20709</v>
      </c>
      <c r="AV1693" t="s">
        <v>20710</v>
      </c>
      <c r="AX1693" s="6">
        <f>COUNTIFS(拍卖数据!E:E,AA1693,拍卖数据!F:F,AB1693,拍卖数据!O:O,O1693,拍卖数据!P:P,"&gt;"&amp;X1693*0.8,拍卖数据!P:P,"&lt;"&amp;X1693*1.2)</f>
        <v>4</v>
      </c>
      <c r="AY1693">
        <f>COUNTIFS(拍卖数据!E:E,AA1693,拍卖数据!F:F,AB1693,拍卖数据!O:O,O1693,拍卖数据!AN:AN,"机构",拍卖数据!P:P,"&gt;"&amp;X1693*0.8,拍卖数据!P:P,"&lt;"&amp;X1693*1.2)</f>
        <v>1</v>
      </c>
      <c r="AZ1693" s="6">
        <f>COUNTIFS(拍卖数据!E:E,AA1693,拍卖数据!F:F,AB1693,拍卖数据!G:G,AC1693,拍卖数据!O:O,O1693,拍卖数据!AN:AN,"机构",拍卖数据!P:P,"&gt;"&amp;X1693*0.8,拍卖数据!P:P,"&lt;"&amp;X1693*1.2)</f>
        <v>1</v>
      </c>
    </row>
    <row r="1694" hidden="1" spans="1:52">
      <c r="A1694">
        <v>96753</v>
      </c>
      <c r="B1694" t="s">
        <v>26658</v>
      </c>
      <c r="C1694" t="s">
        <v>113</v>
      </c>
      <c r="D1694" t="s">
        <v>26659</v>
      </c>
      <c r="E1694" t="s">
        <v>24501</v>
      </c>
      <c r="F1694">
        <v>15759.805039</v>
      </c>
      <c r="G1694">
        <v>7756.715047</v>
      </c>
      <c r="H1694">
        <v>19</v>
      </c>
      <c r="I1694">
        <v>0</v>
      </c>
      <c r="J1694">
        <v>23535.520086</v>
      </c>
      <c r="K1694" t="s">
        <v>20716</v>
      </c>
      <c r="L1694" t="s">
        <v>20690</v>
      </c>
      <c r="M1694">
        <v>6905</v>
      </c>
      <c r="N1694" t="s">
        <v>20691</v>
      </c>
      <c r="O1694" t="s">
        <v>131</v>
      </c>
      <c r="P1694" t="s">
        <v>20692</v>
      </c>
      <c r="Q1694" t="s">
        <v>20693</v>
      </c>
      <c r="R1694" t="s">
        <v>26453</v>
      </c>
      <c r="S1694" t="s">
        <v>26454</v>
      </c>
      <c r="T1694" t="s">
        <v>26759</v>
      </c>
      <c r="U1694" t="s">
        <v>26760</v>
      </c>
      <c r="V1694" t="s">
        <v>26761</v>
      </c>
      <c r="W1694" t="s">
        <v>26458</v>
      </c>
      <c r="X1694">
        <v>573.03</v>
      </c>
      <c r="Y1694" t="s">
        <v>20700</v>
      </c>
      <c r="Z1694" t="s">
        <v>100</v>
      </c>
      <c r="AA1694" t="s">
        <v>92</v>
      </c>
      <c r="AB1694" t="s">
        <v>352</v>
      </c>
      <c r="AC1694" t="s">
        <v>670</v>
      </c>
      <c r="AD1694" t="s">
        <v>26762</v>
      </c>
      <c r="AE1694" t="s">
        <v>20702</v>
      </c>
      <c r="AF1694">
        <v>636.4793</v>
      </c>
      <c r="AG1694" t="s">
        <v>26075</v>
      </c>
      <c r="AH1694" t="s">
        <v>20690</v>
      </c>
      <c r="AI1694" t="s">
        <v>20690</v>
      </c>
      <c r="AJ1694" t="s">
        <v>113</v>
      </c>
      <c r="AK1694" t="s">
        <v>20690</v>
      </c>
      <c r="AL1694" t="s">
        <v>20704</v>
      </c>
      <c r="AM1694" t="s">
        <v>20690</v>
      </c>
      <c r="AN1694" t="s">
        <v>20690</v>
      </c>
      <c r="AO1694" t="s">
        <v>26459</v>
      </c>
      <c r="AP1694" t="s">
        <v>26460</v>
      </c>
      <c r="AQ1694" t="s">
        <v>26461</v>
      </c>
      <c r="AR1694" t="s">
        <v>26462</v>
      </c>
      <c r="AS1694" s="5">
        <v>45195</v>
      </c>
      <c r="AT1694" t="s">
        <v>20690</v>
      </c>
      <c r="AU1694" t="s">
        <v>20709</v>
      </c>
      <c r="AV1694" t="s">
        <v>20710</v>
      </c>
      <c r="AX1694" s="6">
        <f>COUNTIFS(拍卖数据!E:E,AA1694,拍卖数据!F:F,AB1694,拍卖数据!O:O,O1694,拍卖数据!P:P,"&gt;"&amp;X1694*0.8,拍卖数据!P:P,"&lt;"&amp;X1694*1.2)</f>
        <v>4</v>
      </c>
      <c r="AY1694">
        <f>COUNTIFS(拍卖数据!E:E,AA1694,拍卖数据!F:F,AB1694,拍卖数据!O:O,O1694,拍卖数据!AN:AN,"机构",拍卖数据!P:P,"&gt;"&amp;X1694*0.8,拍卖数据!P:P,"&lt;"&amp;X1694*1.2)</f>
        <v>1</v>
      </c>
      <c r="AZ1694" s="6">
        <f>COUNTIFS(拍卖数据!E:E,AA1694,拍卖数据!F:F,AB1694,拍卖数据!G:G,AC1694,拍卖数据!O:O,O1694,拍卖数据!AN:AN,"机构",拍卖数据!P:P,"&gt;"&amp;X1694*0.8,拍卖数据!P:P,"&lt;"&amp;X1694*1.2)</f>
        <v>1</v>
      </c>
    </row>
    <row r="1695" hidden="1" spans="1:52">
      <c r="A1695">
        <v>96754</v>
      </c>
      <c r="B1695" t="s">
        <v>26658</v>
      </c>
      <c r="C1695" t="s">
        <v>113</v>
      </c>
      <c r="D1695" t="s">
        <v>26659</v>
      </c>
      <c r="E1695" t="s">
        <v>24501</v>
      </c>
      <c r="F1695">
        <v>15759.805039</v>
      </c>
      <c r="G1695">
        <v>7756.715047</v>
      </c>
      <c r="H1695">
        <v>19</v>
      </c>
      <c r="I1695">
        <v>0</v>
      </c>
      <c r="J1695">
        <v>23535.520086</v>
      </c>
      <c r="K1695" t="s">
        <v>20716</v>
      </c>
      <c r="L1695" t="s">
        <v>20690</v>
      </c>
      <c r="M1695">
        <v>6905</v>
      </c>
      <c r="N1695" t="s">
        <v>20691</v>
      </c>
      <c r="O1695" t="s">
        <v>131</v>
      </c>
      <c r="P1695" t="s">
        <v>20692</v>
      </c>
      <c r="Q1695" t="s">
        <v>20693</v>
      </c>
      <c r="R1695" t="s">
        <v>26453</v>
      </c>
      <c r="S1695" t="s">
        <v>26454</v>
      </c>
      <c r="T1695" t="s">
        <v>26763</v>
      </c>
      <c r="U1695" t="s">
        <v>26764</v>
      </c>
      <c r="V1695" t="s">
        <v>20690</v>
      </c>
      <c r="W1695" t="s">
        <v>26458</v>
      </c>
      <c r="X1695">
        <v>696.16</v>
      </c>
      <c r="Y1695" t="s">
        <v>20700</v>
      </c>
      <c r="Z1695" t="s">
        <v>100</v>
      </c>
      <c r="AA1695" t="s">
        <v>92</v>
      </c>
      <c r="AB1695" t="s">
        <v>352</v>
      </c>
      <c r="AC1695" t="s">
        <v>670</v>
      </c>
      <c r="AD1695" t="s">
        <v>26765</v>
      </c>
      <c r="AE1695" t="s">
        <v>20702</v>
      </c>
      <c r="AF1695">
        <v>742.3065</v>
      </c>
      <c r="AG1695" t="s">
        <v>26075</v>
      </c>
      <c r="AH1695" t="s">
        <v>20690</v>
      </c>
      <c r="AI1695" t="s">
        <v>20690</v>
      </c>
      <c r="AJ1695" t="s">
        <v>113</v>
      </c>
      <c r="AK1695" t="s">
        <v>20690</v>
      </c>
      <c r="AL1695" t="s">
        <v>20704</v>
      </c>
      <c r="AM1695" t="s">
        <v>20690</v>
      </c>
      <c r="AN1695" t="s">
        <v>20690</v>
      </c>
      <c r="AO1695" t="s">
        <v>26459</v>
      </c>
      <c r="AP1695" t="s">
        <v>26460</v>
      </c>
      <c r="AQ1695" t="s">
        <v>26461</v>
      </c>
      <c r="AR1695" t="s">
        <v>26462</v>
      </c>
      <c r="AS1695" s="5">
        <v>45195</v>
      </c>
      <c r="AT1695" t="s">
        <v>20690</v>
      </c>
      <c r="AU1695" t="s">
        <v>20709</v>
      </c>
      <c r="AV1695" t="s">
        <v>20710</v>
      </c>
      <c r="AX1695" s="6">
        <f>COUNTIFS(拍卖数据!E:E,AA1695,拍卖数据!F:F,AB1695,拍卖数据!O:O,O1695,拍卖数据!P:P,"&gt;"&amp;X1695*0.8,拍卖数据!P:P,"&lt;"&amp;X1695*1.2)</f>
        <v>2</v>
      </c>
      <c r="AY1695">
        <f>COUNTIFS(拍卖数据!E:E,AA1695,拍卖数据!F:F,AB1695,拍卖数据!O:O,O1695,拍卖数据!AN:AN,"机构",拍卖数据!P:P,"&gt;"&amp;X1695*0.8,拍卖数据!P:P,"&lt;"&amp;X1695*1.2)</f>
        <v>1</v>
      </c>
      <c r="AZ1695" s="6">
        <f>COUNTIFS(拍卖数据!E:E,AA1695,拍卖数据!F:F,AB1695,拍卖数据!G:G,AC1695,拍卖数据!O:O,O1695,拍卖数据!AN:AN,"机构",拍卖数据!P:P,"&gt;"&amp;X1695*0.8,拍卖数据!P:P,"&lt;"&amp;X1695*1.2)</f>
        <v>1</v>
      </c>
    </row>
    <row r="1696" hidden="1" spans="1:52">
      <c r="A1696">
        <v>96755</v>
      </c>
      <c r="B1696" t="s">
        <v>26658</v>
      </c>
      <c r="C1696" t="s">
        <v>113</v>
      </c>
      <c r="D1696" t="s">
        <v>26659</v>
      </c>
      <c r="E1696" t="s">
        <v>24501</v>
      </c>
      <c r="F1696">
        <v>15759.805039</v>
      </c>
      <c r="G1696">
        <v>7756.715047</v>
      </c>
      <c r="H1696">
        <v>19</v>
      </c>
      <c r="I1696">
        <v>0</v>
      </c>
      <c r="J1696">
        <v>23535.520086</v>
      </c>
      <c r="K1696" t="s">
        <v>20716</v>
      </c>
      <c r="L1696" t="s">
        <v>20690</v>
      </c>
      <c r="M1696">
        <v>6905</v>
      </c>
      <c r="N1696" t="s">
        <v>20691</v>
      </c>
      <c r="O1696" t="s">
        <v>131</v>
      </c>
      <c r="P1696" t="s">
        <v>20692</v>
      </c>
      <c r="Q1696" t="s">
        <v>20693</v>
      </c>
      <c r="R1696" t="s">
        <v>26453</v>
      </c>
      <c r="S1696" t="s">
        <v>26454</v>
      </c>
      <c r="T1696" t="s">
        <v>26766</v>
      </c>
      <c r="U1696" t="s">
        <v>26767</v>
      </c>
      <c r="V1696" t="s">
        <v>26768</v>
      </c>
      <c r="W1696" t="s">
        <v>26458</v>
      </c>
      <c r="X1696">
        <v>533.17</v>
      </c>
      <c r="Y1696" t="s">
        <v>20700</v>
      </c>
      <c r="Z1696" t="s">
        <v>100</v>
      </c>
      <c r="AA1696" t="s">
        <v>92</v>
      </c>
      <c r="AB1696" t="s">
        <v>352</v>
      </c>
      <c r="AC1696" t="s">
        <v>670</v>
      </c>
      <c r="AD1696" t="s">
        <v>26769</v>
      </c>
      <c r="AE1696" t="s">
        <v>20702</v>
      </c>
      <c r="AF1696">
        <v>592.2058</v>
      </c>
      <c r="AG1696" t="s">
        <v>26075</v>
      </c>
      <c r="AH1696" t="s">
        <v>20690</v>
      </c>
      <c r="AI1696" t="s">
        <v>20690</v>
      </c>
      <c r="AJ1696" t="s">
        <v>113</v>
      </c>
      <c r="AK1696" t="s">
        <v>20690</v>
      </c>
      <c r="AL1696" t="s">
        <v>20704</v>
      </c>
      <c r="AM1696" t="s">
        <v>20690</v>
      </c>
      <c r="AN1696" t="s">
        <v>20690</v>
      </c>
      <c r="AO1696" t="s">
        <v>26459</v>
      </c>
      <c r="AP1696" t="s">
        <v>26460</v>
      </c>
      <c r="AQ1696" t="s">
        <v>26461</v>
      </c>
      <c r="AR1696" t="s">
        <v>26462</v>
      </c>
      <c r="AS1696" s="5">
        <v>45195</v>
      </c>
      <c r="AT1696" t="s">
        <v>20690</v>
      </c>
      <c r="AU1696" t="s">
        <v>20709</v>
      </c>
      <c r="AV1696" t="s">
        <v>20710</v>
      </c>
      <c r="AX1696" s="6">
        <f>COUNTIFS(拍卖数据!E:E,AA1696,拍卖数据!F:F,AB1696,拍卖数据!O:O,O1696,拍卖数据!P:P,"&gt;"&amp;X1696*0.8,拍卖数据!P:P,"&lt;"&amp;X1696*1.2)</f>
        <v>2</v>
      </c>
      <c r="AY1696">
        <f>COUNTIFS(拍卖数据!E:E,AA1696,拍卖数据!F:F,AB1696,拍卖数据!O:O,O1696,拍卖数据!AN:AN,"机构",拍卖数据!P:P,"&gt;"&amp;X1696*0.8,拍卖数据!P:P,"&lt;"&amp;X1696*1.2)</f>
        <v>0</v>
      </c>
      <c r="AZ1696" s="6">
        <f>COUNTIFS(拍卖数据!E:E,AA1696,拍卖数据!F:F,AB1696,拍卖数据!G:G,AC1696,拍卖数据!O:O,O1696,拍卖数据!AN:AN,"机构",拍卖数据!P:P,"&gt;"&amp;X1696*0.8,拍卖数据!P:P,"&lt;"&amp;X1696*1.2)</f>
        <v>0</v>
      </c>
    </row>
    <row r="1697" hidden="1" spans="1:52">
      <c r="A1697">
        <v>96756</v>
      </c>
      <c r="B1697" t="s">
        <v>26658</v>
      </c>
      <c r="C1697" t="s">
        <v>113</v>
      </c>
      <c r="D1697" t="s">
        <v>26659</v>
      </c>
      <c r="E1697" t="s">
        <v>24501</v>
      </c>
      <c r="F1697">
        <v>15759.805039</v>
      </c>
      <c r="G1697">
        <v>7756.715047</v>
      </c>
      <c r="H1697">
        <v>19</v>
      </c>
      <c r="I1697">
        <v>0</v>
      </c>
      <c r="J1697">
        <v>23535.520086</v>
      </c>
      <c r="K1697" t="s">
        <v>20716</v>
      </c>
      <c r="L1697" t="s">
        <v>20690</v>
      </c>
      <c r="M1697">
        <v>6905</v>
      </c>
      <c r="N1697" t="s">
        <v>20691</v>
      </c>
      <c r="O1697" t="s">
        <v>131</v>
      </c>
      <c r="P1697" t="s">
        <v>20692</v>
      </c>
      <c r="Q1697" t="s">
        <v>20693</v>
      </c>
      <c r="R1697" t="s">
        <v>26453</v>
      </c>
      <c r="S1697" t="s">
        <v>26454</v>
      </c>
      <c r="T1697" t="s">
        <v>26770</v>
      </c>
      <c r="U1697" t="s">
        <v>26771</v>
      </c>
      <c r="V1697" t="s">
        <v>26772</v>
      </c>
      <c r="W1697" t="s">
        <v>26458</v>
      </c>
      <c r="X1697">
        <v>270.16</v>
      </c>
      <c r="Y1697" t="s">
        <v>20700</v>
      </c>
      <c r="Z1697" t="s">
        <v>100</v>
      </c>
      <c r="AA1697" t="s">
        <v>92</v>
      </c>
      <c r="AB1697" t="s">
        <v>352</v>
      </c>
      <c r="AC1697" t="s">
        <v>670</v>
      </c>
      <c r="AD1697" t="s">
        <v>26773</v>
      </c>
      <c r="AE1697" t="s">
        <v>20702</v>
      </c>
      <c r="AF1697">
        <v>321.9693</v>
      </c>
      <c r="AG1697" t="s">
        <v>26075</v>
      </c>
      <c r="AH1697" t="s">
        <v>20690</v>
      </c>
      <c r="AI1697" t="s">
        <v>20690</v>
      </c>
      <c r="AJ1697" t="s">
        <v>113</v>
      </c>
      <c r="AK1697" t="s">
        <v>20690</v>
      </c>
      <c r="AL1697" t="s">
        <v>20704</v>
      </c>
      <c r="AM1697" t="s">
        <v>20690</v>
      </c>
      <c r="AN1697" t="s">
        <v>20690</v>
      </c>
      <c r="AO1697" t="s">
        <v>26459</v>
      </c>
      <c r="AP1697" t="s">
        <v>26460</v>
      </c>
      <c r="AQ1697" t="s">
        <v>26461</v>
      </c>
      <c r="AR1697" t="s">
        <v>26462</v>
      </c>
      <c r="AS1697" s="5">
        <v>45195</v>
      </c>
      <c r="AT1697" t="s">
        <v>20690</v>
      </c>
      <c r="AU1697" t="s">
        <v>20709</v>
      </c>
      <c r="AV1697" t="s">
        <v>20710</v>
      </c>
      <c r="AX1697" s="6">
        <f>COUNTIFS(拍卖数据!E:E,AA1697,拍卖数据!F:F,AB1697,拍卖数据!O:O,O1697,拍卖数据!P:P,"&gt;"&amp;X1697*0.8,拍卖数据!P:P,"&lt;"&amp;X1697*1.2)</f>
        <v>4</v>
      </c>
      <c r="AY1697">
        <f>COUNTIFS(拍卖数据!E:E,AA1697,拍卖数据!F:F,AB1697,拍卖数据!O:O,O1697,拍卖数据!AN:AN,"机构",拍卖数据!P:P,"&gt;"&amp;X1697*0.8,拍卖数据!P:P,"&lt;"&amp;X1697*1.2)</f>
        <v>0</v>
      </c>
      <c r="AZ1697" s="6">
        <f>COUNTIFS(拍卖数据!E:E,AA1697,拍卖数据!F:F,AB1697,拍卖数据!G:G,AC1697,拍卖数据!O:O,O1697,拍卖数据!AN:AN,"机构",拍卖数据!P:P,"&gt;"&amp;X1697*0.8,拍卖数据!P:P,"&lt;"&amp;X1697*1.2)</f>
        <v>0</v>
      </c>
    </row>
    <row r="1698" hidden="1" spans="1:52">
      <c r="A1698">
        <v>96757</v>
      </c>
      <c r="B1698" t="s">
        <v>26658</v>
      </c>
      <c r="C1698" t="s">
        <v>113</v>
      </c>
      <c r="D1698" t="s">
        <v>26659</v>
      </c>
      <c r="E1698" t="s">
        <v>24501</v>
      </c>
      <c r="F1698">
        <v>15759.805039</v>
      </c>
      <c r="G1698">
        <v>7756.715047</v>
      </c>
      <c r="H1698">
        <v>19</v>
      </c>
      <c r="I1698">
        <v>0</v>
      </c>
      <c r="J1698">
        <v>23535.520086</v>
      </c>
      <c r="K1698" t="s">
        <v>20716</v>
      </c>
      <c r="L1698" t="s">
        <v>20690</v>
      </c>
      <c r="M1698">
        <v>6905</v>
      </c>
      <c r="N1698" t="s">
        <v>20691</v>
      </c>
      <c r="O1698" t="s">
        <v>131</v>
      </c>
      <c r="P1698" t="s">
        <v>20692</v>
      </c>
      <c r="Q1698" t="s">
        <v>20693</v>
      </c>
      <c r="R1698" t="s">
        <v>26453</v>
      </c>
      <c r="S1698" t="s">
        <v>26454</v>
      </c>
      <c r="T1698" t="s">
        <v>26774</v>
      </c>
      <c r="U1698" t="s">
        <v>26775</v>
      </c>
      <c r="V1698" t="s">
        <v>26776</v>
      </c>
      <c r="W1698" t="s">
        <v>26458</v>
      </c>
      <c r="X1698">
        <v>543.2</v>
      </c>
      <c r="Y1698" t="s">
        <v>20700</v>
      </c>
      <c r="Z1698" t="s">
        <v>100</v>
      </c>
      <c r="AA1698" t="s">
        <v>92</v>
      </c>
      <c r="AB1698" t="s">
        <v>352</v>
      </c>
      <c r="AC1698" t="s">
        <v>670</v>
      </c>
      <c r="AD1698" t="s">
        <v>26777</v>
      </c>
      <c r="AE1698" t="s">
        <v>20702</v>
      </c>
      <c r="AF1698">
        <v>579.2072</v>
      </c>
      <c r="AG1698" t="s">
        <v>26075</v>
      </c>
      <c r="AH1698" t="s">
        <v>20690</v>
      </c>
      <c r="AI1698" t="s">
        <v>20690</v>
      </c>
      <c r="AJ1698" t="s">
        <v>113</v>
      </c>
      <c r="AK1698" t="s">
        <v>20690</v>
      </c>
      <c r="AL1698" t="s">
        <v>20704</v>
      </c>
      <c r="AM1698" t="s">
        <v>20690</v>
      </c>
      <c r="AN1698" t="s">
        <v>20690</v>
      </c>
      <c r="AO1698" t="s">
        <v>26459</v>
      </c>
      <c r="AP1698" t="s">
        <v>26460</v>
      </c>
      <c r="AQ1698" t="s">
        <v>26461</v>
      </c>
      <c r="AR1698" t="s">
        <v>26462</v>
      </c>
      <c r="AS1698" s="5">
        <v>45195</v>
      </c>
      <c r="AT1698" t="s">
        <v>20690</v>
      </c>
      <c r="AU1698" t="s">
        <v>20709</v>
      </c>
      <c r="AV1698" t="s">
        <v>20710</v>
      </c>
      <c r="AX1698" s="6">
        <f>COUNTIFS(拍卖数据!E:E,AA1698,拍卖数据!F:F,AB1698,拍卖数据!O:O,O1698,拍卖数据!P:P,"&gt;"&amp;X1698*0.8,拍卖数据!P:P,"&lt;"&amp;X1698*1.2)</f>
        <v>2</v>
      </c>
      <c r="AY1698">
        <f>COUNTIFS(拍卖数据!E:E,AA1698,拍卖数据!F:F,AB1698,拍卖数据!O:O,O1698,拍卖数据!AN:AN,"机构",拍卖数据!P:P,"&gt;"&amp;X1698*0.8,拍卖数据!P:P,"&lt;"&amp;X1698*1.2)</f>
        <v>0</v>
      </c>
      <c r="AZ1698" s="6">
        <f>COUNTIFS(拍卖数据!E:E,AA1698,拍卖数据!F:F,AB1698,拍卖数据!G:G,AC1698,拍卖数据!O:O,O1698,拍卖数据!AN:AN,"机构",拍卖数据!P:P,"&gt;"&amp;X1698*0.8,拍卖数据!P:P,"&lt;"&amp;X1698*1.2)</f>
        <v>0</v>
      </c>
    </row>
    <row r="1699" hidden="1" spans="1:52">
      <c r="A1699">
        <v>96758</v>
      </c>
      <c r="B1699" t="s">
        <v>26658</v>
      </c>
      <c r="C1699" t="s">
        <v>113</v>
      </c>
      <c r="D1699" t="s">
        <v>26659</v>
      </c>
      <c r="E1699" t="s">
        <v>24501</v>
      </c>
      <c r="F1699">
        <v>15759.805039</v>
      </c>
      <c r="G1699">
        <v>7756.715047</v>
      </c>
      <c r="H1699">
        <v>19</v>
      </c>
      <c r="I1699">
        <v>0</v>
      </c>
      <c r="J1699">
        <v>23535.520086</v>
      </c>
      <c r="K1699" t="s">
        <v>20716</v>
      </c>
      <c r="L1699" t="s">
        <v>20690</v>
      </c>
      <c r="M1699">
        <v>6905</v>
      </c>
      <c r="N1699" t="s">
        <v>20691</v>
      </c>
      <c r="O1699" t="s">
        <v>131</v>
      </c>
      <c r="P1699" t="s">
        <v>20692</v>
      </c>
      <c r="Q1699" t="s">
        <v>20693</v>
      </c>
      <c r="R1699" t="s">
        <v>26453</v>
      </c>
      <c r="S1699" t="s">
        <v>26454</v>
      </c>
      <c r="T1699" t="s">
        <v>26778</v>
      </c>
      <c r="U1699" t="s">
        <v>26779</v>
      </c>
      <c r="V1699" t="s">
        <v>26780</v>
      </c>
      <c r="W1699" t="s">
        <v>26458</v>
      </c>
      <c r="X1699">
        <v>270.16</v>
      </c>
      <c r="Y1699" t="s">
        <v>20700</v>
      </c>
      <c r="Z1699" t="s">
        <v>100</v>
      </c>
      <c r="AA1699" t="s">
        <v>92</v>
      </c>
      <c r="AB1699" t="s">
        <v>352</v>
      </c>
      <c r="AC1699" t="s">
        <v>670</v>
      </c>
      <c r="AD1699" t="s">
        <v>26781</v>
      </c>
      <c r="AE1699" t="s">
        <v>20702</v>
      </c>
      <c r="AF1699">
        <v>321.9693</v>
      </c>
      <c r="AG1699" t="s">
        <v>26075</v>
      </c>
      <c r="AH1699" t="s">
        <v>20690</v>
      </c>
      <c r="AI1699" t="s">
        <v>20690</v>
      </c>
      <c r="AJ1699" t="s">
        <v>113</v>
      </c>
      <c r="AK1699" t="s">
        <v>20690</v>
      </c>
      <c r="AL1699" t="s">
        <v>20704</v>
      </c>
      <c r="AM1699" t="s">
        <v>20690</v>
      </c>
      <c r="AN1699" t="s">
        <v>20690</v>
      </c>
      <c r="AO1699" t="s">
        <v>26459</v>
      </c>
      <c r="AP1699" t="s">
        <v>26460</v>
      </c>
      <c r="AQ1699" t="s">
        <v>26461</v>
      </c>
      <c r="AR1699" t="s">
        <v>26462</v>
      </c>
      <c r="AS1699" s="5">
        <v>45195</v>
      </c>
      <c r="AT1699" t="s">
        <v>20690</v>
      </c>
      <c r="AU1699" t="s">
        <v>20709</v>
      </c>
      <c r="AV1699" t="s">
        <v>20710</v>
      </c>
      <c r="AX1699" s="6">
        <f>COUNTIFS(拍卖数据!E:E,AA1699,拍卖数据!F:F,AB1699,拍卖数据!O:O,O1699,拍卖数据!P:P,"&gt;"&amp;X1699*0.8,拍卖数据!P:P,"&lt;"&amp;X1699*1.2)</f>
        <v>4</v>
      </c>
      <c r="AY1699">
        <f>COUNTIFS(拍卖数据!E:E,AA1699,拍卖数据!F:F,AB1699,拍卖数据!O:O,O1699,拍卖数据!AN:AN,"机构",拍卖数据!P:P,"&gt;"&amp;X1699*0.8,拍卖数据!P:P,"&lt;"&amp;X1699*1.2)</f>
        <v>0</v>
      </c>
      <c r="AZ1699" s="6">
        <f>COUNTIFS(拍卖数据!E:E,AA1699,拍卖数据!F:F,AB1699,拍卖数据!G:G,AC1699,拍卖数据!O:O,O1699,拍卖数据!AN:AN,"机构",拍卖数据!P:P,"&gt;"&amp;X1699*0.8,拍卖数据!P:P,"&lt;"&amp;X1699*1.2)</f>
        <v>0</v>
      </c>
    </row>
    <row r="1700" hidden="1" spans="1:52">
      <c r="A1700">
        <v>96759</v>
      </c>
      <c r="B1700" t="s">
        <v>26658</v>
      </c>
      <c r="C1700" t="s">
        <v>113</v>
      </c>
      <c r="D1700" t="s">
        <v>26659</v>
      </c>
      <c r="E1700" t="s">
        <v>24501</v>
      </c>
      <c r="F1700">
        <v>15759.805039</v>
      </c>
      <c r="G1700">
        <v>7756.715047</v>
      </c>
      <c r="H1700">
        <v>19</v>
      </c>
      <c r="I1700">
        <v>0</v>
      </c>
      <c r="J1700">
        <v>23535.520086</v>
      </c>
      <c r="K1700" t="s">
        <v>20716</v>
      </c>
      <c r="L1700" t="s">
        <v>20690</v>
      </c>
      <c r="M1700">
        <v>6905</v>
      </c>
      <c r="N1700" t="s">
        <v>20691</v>
      </c>
      <c r="O1700" t="s">
        <v>131</v>
      </c>
      <c r="P1700" t="s">
        <v>20692</v>
      </c>
      <c r="Q1700" t="s">
        <v>20693</v>
      </c>
      <c r="R1700" t="s">
        <v>26453</v>
      </c>
      <c r="S1700" t="s">
        <v>26454</v>
      </c>
      <c r="T1700" t="s">
        <v>26782</v>
      </c>
      <c r="U1700" t="s">
        <v>26783</v>
      </c>
      <c r="V1700" t="s">
        <v>26784</v>
      </c>
      <c r="W1700" t="s">
        <v>26458</v>
      </c>
      <c r="X1700">
        <v>573.05</v>
      </c>
      <c r="Y1700" t="s">
        <v>20700</v>
      </c>
      <c r="Z1700" t="s">
        <v>100</v>
      </c>
      <c r="AA1700" t="s">
        <v>92</v>
      </c>
      <c r="AB1700" t="s">
        <v>352</v>
      </c>
      <c r="AC1700" t="s">
        <v>670</v>
      </c>
      <c r="AD1700" t="s">
        <v>26785</v>
      </c>
      <c r="AE1700" t="s">
        <v>20702</v>
      </c>
      <c r="AF1700">
        <v>636.5015</v>
      </c>
      <c r="AG1700" t="s">
        <v>26075</v>
      </c>
      <c r="AH1700" t="s">
        <v>20690</v>
      </c>
      <c r="AI1700" t="s">
        <v>20690</v>
      </c>
      <c r="AJ1700" t="s">
        <v>113</v>
      </c>
      <c r="AK1700" t="s">
        <v>20690</v>
      </c>
      <c r="AL1700" t="s">
        <v>20704</v>
      </c>
      <c r="AM1700" t="s">
        <v>20690</v>
      </c>
      <c r="AN1700" t="s">
        <v>20690</v>
      </c>
      <c r="AO1700" t="s">
        <v>26459</v>
      </c>
      <c r="AP1700" t="s">
        <v>26460</v>
      </c>
      <c r="AQ1700" t="s">
        <v>26461</v>
      </c>
      <c r="AR1700" t="s">
        <v>26462</v>
      </c>
      <c r="AS1700" s="5">
        <v>45195</v>
      </c>
      <c r="AT1700" t="s">
        <v>20690</v>
      </c>
      <c r="AU1700" t="s">
        <v>20709</v>
      </c>
      <c r="AV1700" t="s">
        <v>20710</v>
      </c>
      <c r="AX1700" s="6">
        <f>COUNTIFS(拍卖数据!E:E,AA1700,拍卖数据!F:F,AB1700,拍卖数据!O:O,O1700,拍卖数据!P:P,"&gt;"&amp;X1700*0.8,拍卖数据!P:P,"&lt;"&amp;X1700*1.2)</f>
        <v>4</v>
      </c>
      <c r="AY1700">
        <f>COUNTIFS(拍卖数据!E:E,AA1700,拍卖数据!F:F,AB1700,拍卖数据!O:O,O1700,拍卖数据!AN:AN,"机构",拍卖数据!P:P,"&gt;"&amp;X1700*0.8,拍卖数据!P:P,"&lt;"&amp;X1700*1.2)</f>
        <v>1</v>
      </c>
      <c r="AZ1700" s="6">
        <f>COUNTIFS(拍卖数据!E:E,AA1700,拍卖数据!F:F,AB1700,拍卖数据!G:G,AC1700,拍卖数据!O:O,O1700,拍卖数据!AN:AN,"机构",拍卖数据!P:P,"&gt;"&amp;X1700*0.8,拍卖数据!P:P,"&lt;"&amp;X1700*1.2)</f>
        <v>1</v>
      </c>
    </row>
    <row r="1701" hidden="1" spans="1:52">
      <c r="A1701">
        <v>96760</v>
      </c>
      <c r="B1701" t="s">
        <v>26658</v>
      </c>
      <c r="C1701" t="s">
        <v>113</v>
      </c>
      <c r="D1701" t="s">
        <v>26659</v>
      </c>
      <c r="E1701" t="s">
        <v>24501</v>
      </c>
      <c r="F1701">
        <v>15759.805039</v>
      </c>
      <c r="G1701">
        <v>7756.715047</v>
      </c>
      <c r="H1701">
        <v>19</v>
      </c>
      <c r="I1701">
        <v>0</v>
      </c>
      <c r="J1701">
        <v>23535.520086</v>
      </c>
      <c r="K1701" t="s">
        <v>20716</v>
      </c>
      <c r="L1701" t="s">
        <v>20690</v>
      </c>
      <c r="M1701">
        <v>6905</v>
      </c>
      <c r="N1701" t="s">
        <v>20691</v>
      </c>
      <c r="O1701" t="s">
        <v>131</v>
      </c>
      <c r="P1701" t="s">
        <v>20692</v>
      </c>
      <c r="Q1701" t="s">
        <v>20693</v>
      </c>
      <c r="R1701" t="s">
        <v>26453</v>
      </c>
      <c r="S1701" t="s">
        <v>26454</v>
      </c>
      <c r="T1701" t="s">
        <v>26786</v>
      </c>
      <c r="U1701" t="s">
        <v>26787</v>
      </c>
      <c r="V1701" t="s">
        <v>26788</v>
      </c>
      <c r="W1701" t="s">
        <v>26458</v>
      </c>
      <c r="X1701">
        <v>572.98</v>
      </c>
      <c r="Y1701" t="s">
        <v>20700</v>
      </c>
      <c r="Z1701" t="s">
        <v>100</v>
      </c>
      <c r="AA1701" t="s">
        <v>92</v>
      </c>
      <c r="AB1701" t="s">
        <v>352</v>
      </c>
      <c r="AC1701" t="s">
        <v>670</v>
      </c>
      <c r="AD1701" t="s">
        <v>26789</v>
      </c>
      <c r="AE1701" t="s">
        <v>20702</v>
      </c>
      <c r="AF1701">
        <v>610.9613</v>
      </c>
      <c r="AG1701" t="s">
        <v>26075</v>
      </c>
      <c r="AH1701" t="s">
        <v>20690</v>
      </c>
      <c r="AI1701" t="s">
        <v>20690</v>
      </c>
      <c r="AJ1701" t="s">
        <v>113</v>
      </c>
      <c r="AK1701" t="s">
        <v>20690</v>
      </c>
      <c r="AL1701" t="s">
        <v>20704</v>
      </c>
      <c r="AM1701" t="s">
        <v>20690</v>
      </c>
      <c r="AN1701" t="s">
        <v>20690</v>
      </c>
      <c r="AO1701" t="s">
        <v>26459</v>
      </c>
      <c r="AP1701" t="s">
        <v>26460</v>
      </c>
      <c r="AQ1701" t="s">
        <v>26461</v>
      </c>
      <c r="AR1701" t="s">
        <v>26462</v>
      </c>
      <c r="AS1701" s="5">
        <v>45195</v>
      </c>
      <c r="AT1701" t="s">
        <v>20690</v>
      </c>
      <c r="AU1701" t="s">
        <v>20709</v>
      </c>
      <c r="AV1701" t="s">
        <v>20710</v>
      </c>
      <c r="AX1701" s="6">
        <f>COUNTIFS(拍卖数据!E:E,AA1701,拍卖数据!F:F,AB1701,拍卖数据!O:O,O1701,拍卖数据!P:P,"&gt;"&amp;X1701*0.8,拍卖数据!P:P,"&lt;"&amp;X1701*1.2)</f>
        <v>4</v>
      </c>
      <c r="AY1701">
        <f>COUNTIFS(拍卖数据!E:E,AA1701,拍卖数据!F:F,AB1701,拍卖数据!O:O,O1701,拍卖数据!AN:AN,"机构",拍卖数据!P:P,"&gt;"&amp;X1701*0.8,拍卖数据!P:P,"&lt;"&amp;X1701*1.2)</f>
        <v>1</v>
      </c>
      <c r="AZ1701" s="6">
        <f>COUNTIFS(拍卖数据!E:E,AA1701,拍卖数据!F:F,AB1701,拍卖数据!G:G,AC1701,拍卖数据!O:O,O1701,拍卖数据!AN:AN,"机构",拍卖数据!P:P,"&gt;"&amp;X1701*0.8,拍卖数据!P:P,"&lt;"&amp;X1701*1.2)</f>
        <v>1</v>
      </c>
    </row>
    <row r="1702" hidden="1" spans="1:52">
      <c r="A1702">
        <v>96761</v>
      </c>
      <c r="B1702" t="s">
        <v>26658</v>
      </c>
      <c r="C1702" t="s">
        <v>113</v>
      </c>
      <c r="D1702" t="s">
        <v>26659</v>
      </c>
      <c r="E1702" t="s">
        <v>24501</v>
      </c>
      <c r="F1702">
        <v>15759.805039</v>
      </c>
      <c r="G1702">
        <v>7756.715047</v>
      </c>
      <c r="H1702">
        <v>19</v>
      </c>
      <c r="I1702">
        <v>0</v>
      </c>
      <c r="J1702">
        <v>23535.520086</v>
      </c>
      <c r="K1702" t="s">
        <v>20716</v>
      </c>
      <c r="L1702" t="s">
        <v>20690</v>
      </c>
      <c r="M1702">
        <v>6905</v>
      </c>
      <c r="N1702" t="s">
        <v>20691</v>
      </c>
      <c r="O1702" t="s">
        <v>131</v>
      </c>
      <c r="P1702" t="s">
        <v>20692</v>
      </c>
      <c r="Q1702" t="s">
        <v>20693</v>
      </c>
      <c r="R1702" t="s">
        <v>26453</v>
      </c>
      <c r="S1702" t="s">
        <v>26454</v>
      </c>
      <c r="T1702" t="s">
        <v>26790</v>
      </c>
      <c r="U1702" t="s">
        <v>26791</v>
      </c>
      <c r="V1702" t="s">
        <v>26792</v>
      </c>
      <c r="W1702" t="s">
        <v>26458</v>
      </c>
      <c r="X1702">
        <v>857.38</v>
      </c>
      <c r="Y1702" t="s">
        <v>20700</v>
      </c>
      <c r="Z1702" t="s">
        <v>100</v>
      </c>
      <c r="AA1702" t="s">
        <v>92</v>
      </c>
      <c r="AB1702" t="s">
        <v>352</v>
      </c>
      <c r="AC1702" t="s">
        <v>670</v>
      </c>
      <c r="AD1702" t="s">
        <v>26793</v>
      </c>
      <c r="AE1702" t="s">
        <v>20702</v>
      </c>
      <c r="AF1702">
        <v>904.6679</v>
      </c>
      <c r="AG1702" t="s">
        <v>26075</v>
      </c>
      <c r="AH1702" t="s">
        <v>20690</v>
      </c>
      <c r="AI1702" t="s">
        <v>20690</v>
      </c>
      <c r="AJ1702" t="s">
        <v>113</v>
      </c>
      <c r="AK1702" t="s">
        <v>20690</v>
      </c>
      <c r="AL1702" t="s">
        <v>20704</v>
      </c>
      <c r="AM1702" t="s">
        <v>20690</v>
      </c>
      <c r="AN1702" t="s">
        <v>20690</v>
      </c>
      <c r="AO1702" t="s">
        <v>26459</v>
      </c>
      <c r="AP1702" t="s">
        <v>26460</v>
      </c>
      <c r="AQ1702" t="s">
        <v>26461</v>
      </c>
      <c r="AR1702" t="s">
        <v>26462</v>
      </c>
      <c r="AS1702" s="5">
        <v>45195</v>
      </c>
      <c r="AT1702" t="s">
        <v>20690</v>
      </c>
      <c r="AU1702" t="s">
        <v>20709</v>
      </c>
      <c r="AV1702" t="s">
        <v>20710</v>
      </c>
      <c r="AX1702" s="6">
        <f>COUNTIFS(拍卖数据!E:E,AA1702,拍卖数据!F:F,AB1702,拍卖数据!O:O,O1702,拍卖数据!P:P,"&gt;"&amp;X1702*0.8,拍卖数据!P:P,"&lt;"&amp;X1702*1.2)</f>
        <v>0</v>
      </c>
      <c r="AY1702">
        <f>COUNTIFS(拍卖数据!E:E,AA1702,拍卖数据!F:F,AB1702,拍卖数据!O:O,O1702,拍卖数据!AN:AN,"机构",拍卖数据!P:P,"&gt;"&amp;X1702*0.8,拍卖数据!P:P,"&lt;"&amp;X1702*1.2)</f>
        <v>0</v>
      </c>
      <c r="AZ1702" s="6">
        <f>COUNTIFS(拍卖数据!E:E,AA1702,拍卖数据!F:F,AB1702,拍卖数据!G:G,AC1702,拍卖数据!O:O,O1702,拍卖数据!AN:AN,"机构",拍卖数据!P:P,"&gt;"&amp;X1702*0.8,拍卖数据!P:P,"&lt;"&amp;X1702*1.2)</f>
        <v>0</v>
      </c>
    </row>
    <row r="1703" hidden="1" spans="1:52">
      <c r="A1703">
        <v>96762</v>
      </c>
      <c r="B1703" t="s">
        <v>26658</v>
      </c>
      <c r="C1703" t="s">
        <v>113</v>
      </c>
      <c r="D1703" t="s">
        <v>26659</v>
      </c>
      <c r="E1703" t="s">
        <v>24501</v>
      </c>
      <c r="F1703">
        <v>15759.805039</v>
      </c>
      <c r="G1703">
        <v>7756.715047</v>
      </c>
      <c r="H1703">
        <v>19</v>
      </c>
      <c r="I1703">
        <v>0</v>
      </c>
      <c r="J1703">
        <v>23535.520086</v>
      </c>
      <c r="K1703" t="s">
        <v>20716</v>
      </c>
      <c r="L1703" t="s">
        <v>20690</v>
      </c>
      <c r="M1703">
        <v>6905</v>
      </c>
      <c r="N1703" t="s">
        <v>20691</v>
      </c>
      <c r="O1703" t="s">
        <v>131</v>
      </c>
      <c r="P1703" t="s">
        <v>20692</v>
      </c>
      <c r="Q1703" t="s">
        <v>20693</v>
      </c>
      <c r="R1703" t="s">
        <v>26453</v>
      </c>
      <c r="S1703" t="s">
        <v>26454</v>
      </c>
      <c r="T1703" t="s">
        <v>26794</v>
      </c>
      <c r="U1703" t="s">
        <v>26795</v>
      </c>
      <c r="V1703" t="s">
        <v>26796</v>
      </c>
      <c r="W1703" t="s">
        <v>26458</v>
      </c>
      <c r="X1703">
        <v>276.62</v>
      </c>
      <c r="Y1703" t="s">
        <v>20700</v>
      </c>
      <c r="Z1703" t="s">
        <v>100</v>
      </c>
      <c r="AA1703" t="s">
        <v>92</v>
      </c>
      <c r="AB1703" t="s">
        <v>352</v>
      </c>
      <c r="AC1703" t="s">
        <v>670</v>
      </c>
      <c r="AD1703" t="s">
        <v>26797</v>
      </c>
      <c r="AE1703" t="s">
        <v>20702</v>
      </c>
      <c r="AF1703">
        <v>316.4881</v>
      </c>
      <c r="AG1703" t="s">
        <v>26075</v>
      </c>
      <c r="AH1703" t="s">
        <v>20690</v>
      </c>
      <c r="AI1703" t="s">
        <v>20690</v>
      </c>
      <c r="AJ1703" t="s">
        <v>113</v>
      </c>
      <c r="AK1703" t="s">
        <v>20690</v>
      </c>
      <c r="AL1703" t="s">
        <v>20704</v>
      </c>
      <c r="AM1703" t="s">
        <v>20690</v>
      </c>
      <c r="AN1703" t="s">
        <v>20690</v>
      </c>
      <c r="AO1703" t="s">
        <v>26459</v>
      </c>
      <c r="AP1703" t="s">
        <v>26460</v>
      </c>
      <c r="AQ1703" t="s">
        <v>26461</v>
      </c>
      <c r="AR1703" t="s">
        <v>26462</v>
      </c>
      <c r="AS1703" s="5">
        <v>45195</v>
      </c>
      <c r="AT1703" t="s">
        <v>20690</v>
      </c>
      <c r="AU1703" t="s">
        <v>20709</v>
      </c>
      <c r="AV1703" t="s">
        <v>20710</v>
      </c>
      <c r="AX1703" s="6">
        <f>COUNTIFS(拍卖数据!E:E,AA1703,拍卖数据!F:F,AB1703,拍卖数据!O:O,O1703,拍卖数据!P:P,"&gt;"&amp;X1703*0.8,拍卖数据!P:P,"&lt;"&amp;X1703*1.2)</f>
        <v>2</v>
      </c>
      <c r="AY1703">
        <f>COUNTIFS(拍卖数据!E:E,AA1703,拍卖数据!F:F,AB1703,拍卖数据!O:O,O1703,拍卖数据!AN:AN,"机构",拍卖数据!P:P,"&gt;"&amp;X1703*0.8,拍卖数据!P:P,"&lt;"&amp;X1703*1.2)</f>
        <v>0</v>
      </c>
      <c r="AZ1703" s="6">
        <f>COUNTIFS(拍卖数据!E:E,AA1703,拍卖数据!F:F,AB1703,拍卖数据!G:G,AC1703,拍卖数据!O:O,O1703,拍卖数据!AN:AN,"机构",拍卖数据!P:P,"&gt;"&amp;X1703*0.8,拍卖数据!P:P,"&lt;"&amp;X1703*1.2)</f>
        <v>0</v>
      </c>
    </row>
    <row r="1704" hidden="1" spans="1:52">
      <c r="A1704">
        <v>96763</v>
      </c>
      <c r="B1704" t="s">
        <v>26658</v>
      </c>
      <c r="C1704" t="s">
        <v>113</v>
      </c>
      <c r="D1704" t="s">
        <v>26659</v>
      </c>
      <c r="E1704" t="s">
        <v>24501</v>
      </c>
      <c r="F1704">
        <v>15759.805039</v>
      </c>
      <c r="G1704">
        <v>7756.715047</v>
      </c>
      <c r="H1704">
        <v>19</v>
      </c>
      <c r="I1704">
        <v>0</v>
      </c>
      <c r="J1704">
        <v>23535.520086</v>
      </c>
      <c r="K1704" t="s">
        <v>20716</v>
      </c>
      <c r="L1704" t="s">
        <v>20690</v>
      </c>
      <c r="M1704">
        <v>6905</v>
      </c>
      <c r="N1704" t="s">
        <v>20691</v>
      </c>
      <c r="O1704" t="s">
        <v>131</v>
      </c>
      <c r="P1704" t="s">
        <v>20692</v>
      </c>
      <c r="Q1704" t="s">
        <v>20693</v>
      </c>
      <c r="R1704" t="s">
        <v>26453</v>
      </c>
      <c r="S1704" t="s">
        <v>26454</v>
      </c>
      <c r="T1704" t="s">
        <v>26798</v>
      </c>
      <c r="U1704" t="s">
        <v>26799</v>
      </c>
      <c r="V1704" t="s">
        <v>26800</v>
      </c>
      <c r="W1704" t="s">
        <v>26458</v>
      </c>
      <c r="X1704">
        <v>267.02</v>
      </c>
      <c r="Y1704" t="s">
        <v>20700</v>
      </c>
      <c r="Z1704" t="s">
        <v>100</v>
      </c>
      <c r="AA1704" t="s">
        <v>92</v>
      </c>
      <c r="AB1704" t="s">
        <v>352</v>
      </c>
      <c r="AC1704" t="s">
        <v>670</v>
      </c>
      <c r="AD1704" t="s">
        <v>26801</v>
      </c>
      <c r="AE1704" t="s">
        <v>20702</v>
      </c>
      <c r="AF1704">
        <v>305.5045</v>
      </c>
      <c r="AG1704" t="s">
        <v>26075</v>
      </c>
      <c r="AH1704" t="s">
        <v>20690</v>
      </c>
      <c r="AI1704" t="s">
        <v>20690</v>
      </c>
      <c r="AJ1704" t="s">
        <v>113</v>
      </c>
      <c r="AK1704" t="s">
        <v>20690</v>
      </c>
      <c r="AL1704" t="s">
        <v>20704</v>
      </c>
      <c r="AM1704" t="s">
        <v>20690</v>
      </c>
      <c r="AN1704" t="s">
        <v>20690</v>
      </c>
      <c r="AO1704" t="s">
        <v>26459</v>
      </c>
      <c r="AP1704" t="s">
        <v>26460</v>
      </c>
      <c r="AQ1704" t="s">
        <v>26461</v>
      </c>
      <c r="AR1704" t="s">
        <v>26462</v>
      </c>
      <c r="AS1704" s="5">
        <v>45195</v>
      </c>
      <c r="AT1704" t="s">
        <v>20690</v>
      </c>
      <c r="AU1704" t="s">
        <v>20709</v>
      </c>
      <c r="AV1704" t="s">
        <v>20710</v>
      </c>
      <c r="AX1704" s="6">
        <f>COUNTIFS(拍卖数据!E:E,AA1704,拍卖数据!F:F,AB1704,拍卖数据!O:O,O1704,拍卖数据!P:P,"&gt;"&amp;X1704*0.8,拍卖数据!P:P,"&lt;"&amp;X1704*1.2)</f>
        <v>4</v>
      </c>
      <c r="AY1704">
        <f>COUNTIFS(拍卖数据!E:E,AA1704,拍卖数据!F:F,AB1704,拍卖数据!O:O,O1704,拍卖数据!AN:AN,"机构",拍卖数据!P:P,"&gt;"&amp;X1704*0.8,拍卖数据!P:P,"&lt;"&amp;X1704*1.2)</f>
        <v>0</v>
      </c>
      <c r="AZ1704" s="6">
        <f>COUNTIFS(拍卖数据!E:E,AA1704,拍卖数据!F:F,AB1704,拍卖数据!G:G,AC1704,拍卖数据!O:O,O1704,拍卖数据!AN:AN,"机构",拍卖数据!P:P,"&gt;"&amp;X1704*0.8,拍卖数据!P:P,"&lt;"&amp;X1704*1.2)</f>
        <v>0</v>
      </c>
    </row>
    <row r="1705" hidden="1" spans="1:52">
      <c r="A1705">
        <v>96764</v>
      </c>
      <c r="B1705" t="s">
        <v>26658</v>
      </c>
      <c r="C1705" t="s">
        <v>113</v>
      </c>
      <c r="D1705" t="s">
        <v>26659</v>
      </c>
      <c r="E1705" t="s">
        <v>24501</v>
      </c>
      <c r="F1705">
        <v>15759.805039</v>
      </c>
      <c r="G1705">
        <v>7756.715047</v>
      </c>
      <c r="H1705">
        <v>19</v>
      </c>
      <c r="I1705">
        <v>0</v>
      </c>
      <c r="J1705">
        <v>23535.520086</v>
      </c>
      <c r="K1705" t="s">
        <v>20716</v>
      </c>
      <c r="L1705" t="s">
        <v>20690</v>
      </c>
      <c r="M1705">
        <v>6905</v>
      </c>
      <c r="N1705" t="s">
        <v>20691</v>
      </c>
      <c r="O1705" t="s">
        <v>131</v>
      </c>
      <c r="P1705" t="s">
        <v>20692</v>
      </c>
      <c r="Q1705" t="s">
        <v>20693</v>
      </c>
      <c r="R1705" t="s">
        <v>26453</v>
      </c>
      <c r="S1705" t="s">
        <v>26454</v>
      </c>
      <c r="T1705" t="s">
        <v>26802</v>
      </c>
      <c r="U1705" t="s">
        <v>26803</v>
      </c>
      <c r="V1705" t="s">
        <v>26804</v>
      </c>
      <c r="W1705" t="s">
        <v>26458</v>
      </c>
      <c r="X1705">
        <v>262.72</v>
      </c>
      <c r="Y1705" t="s">
        <v>20700</v>
      </c>
      <c r="Z1705" t="s">
        <v>100</v>
      </c>
      <c r="AA1705" t="s">
        <v>92</v>
      </c>
      <c r="AB1705" t="s">
        <v>352</v>
      </c>
      <c r="AC1705" t="s">
        <v>670</v>
      </c>
      <c r="AD1705" t="s">
        <v>26805</v>
      </c>
      <c r="AE1705" t="s">
        <v>20702</v>
      </c>
      <c r="AF1705">
        <v>300.5848</v>
      </c>
      <c r="AG1705" t="s">
        <v>26075</v>
      </c>
      <c r="AH1705" t="s">
        <v>20690</v>
      </c>
      <c r="AI1705" t="s">
        <v>20690</v>
      </c>
      <c r="AJ1705" t="s">
        <v>113</v>
      </c>
      <c r="AK1705" t="s">
        <v>20690</v>
      </c>
      <c r="AL1705" t="s">
        <v>20704</v>
      </c>
      <c r="AM1705" t="s">
        <v>20690</v>
      </c>
      <c r="AN1705" t="s">
        <v>20690</v>
      </c>
      <c r="AO1705" t="s">
        <v>26459</v>
      </c>
      <c r="AP1705" t="s">
        <v>26460</v>
      </c>
      <c r="AQ1705" t="s">
        <v>26461</v>
      </c>
      <c r="AR1705" t="s">
        <v>26462</v>
      </c>
      <c r="AS1705" s="5">
        <v>45195</v>
      </c>
      <c r="AT1705" t="s">
        <v>20690</v>
      </c>
      <c r="AU1705" t="s">
        <v>20709</v>
      </c>
      <c r="AV1705" t="s">
        <v>20710</v>
      </c>
      <c r="AX1705" s="6">
        <f>COUNTIFS(拍卖数据!E:E,AA1705,拍卖数据!F:F,AB1705,拍卖数据!O:O,O1705,拍卖数据!P:P,"&gt;"&amp;X1705*0.8,拍卖数据!P:P,"&lt;"&amp;X1705*1.2)</f>
        <v>4</v>
      </c>
      <c r="AY1705">
        <f>COUNTIFS(拍卖数据!E:E,AA1705,拍卖数据!F:F,AB1705,拍卖数据!O:O,O1705,拍卖数据!AN:AN,"机构",拍卖数据!P:P,"&gt;"&amp;X1705*0.8,拍卖数据!P:P,"&lt;"&amp;X1705*1.2)</f>
        <v>0</v>
      </c>
      <c r="AZ1705" s="6">
        <f>COUNTIFS(拍卖数据!E:E,AA1705,拍卖数据!F:F,AB1705,拍卖数据!G:G,AC1705,拍卖数据!O:O,O1705,拍卖数据!AN:AN,"机构",拍卖数据!P:P,"&gt;"&amp;X1705*0.8,拍卖数据!P:P,"&lt;"&amp;X1705*1.2)</f>
        <v>0</v>
      </c>
    </row>
    <row r="1706" hidden="1" spans="1:52">
      <c r="A1706">
        <v>96765</v>
      </c>
      <c r="B1706" t="s">
        <v>26658</v>
      </c>
      <c r="C1706" t="s">
        <v>113</v>
      </c>
      <c r="D1706" t="s">
        <v>26659</v>
      </c>
      <c r="E1706" t="s">
        <v>24501</v>
      </c>
      <c r="F1706">
        <v>15759.805039</v>
      </c>
      <c r="G1706">
        <v>7756.715047</v>
      </c>
      <c r="H1706">
        <v>19</v>
      </c>
      <c r="I1706">
        <v>0</v>
      </c>
      <c r="J1706">
        <v>23535.520086</v>
      </c>
      <c r="K1706" t="s">
        <v>20716</v>
      </c>
      <c r="L1706" t="s">
        <v>20690</v>
      </c>
      <c r="M1706">
        <v>6905</v>
      </c>
      <c r="N1706" t="s">
        <v>20691</v>
      </c>
      <c r="O1706" t="s">
        <v>131</v>
      </c>
      <c r="P1706" t="s">
        <v>20692</v>
      </c>
      <c r="Q1706" t="s">
        <v>20693</v>
      </c>
      <c r="R1706" t="s">
        <v>26453</v>
      </c>
      <c r="S1706" t="s">
        <v>26454</v>
      </c>
      <c r="T1706" t="s">
        <v>26806</v>
      </c>
      <c r="U1706" t="s">
        <v>26807</v>
      </c>
      <c r="V1706" t="s">
        <v>26808</v>
      </c>
      <c r="W1706" t="s">
        <v>26458</v>
      </c>
      <c r="X1706">
        <v>536.31</v>
      </c>
      <c r="Y1706" t="s">
        <v>20700</v>
      </c>
      <c r="Z1706" t="s">
        <v>100</v>
      </c>
      <c r="AA1706" t="s">
        <v>92</v>
      </c>
      <c r="AB1706" t="s">
        <v>352</v>
      </c>
      <c r="AC1706" t="s">
        <v>670</v>
      </c>
      <c r="AD1706" t="s">
        <v>26809</v>
      </c>
      <c r="AE1706" t="s">
        <v>20702</v>
      </c>
      <c r="AF1706">
        <v>595.6935</v>
      </c>
      <c r="AG1706" t="s">
        <v>26075</v>
      </c>
      <c r="AH1706" t="s">
        <v>20690</v>
      </c>
      <c r="AI1706" t="s">
        <v>20690</v>
      </c>
      <c r="AJ1706" t="s">
        <v>113</v>
      </c>
      <c r="AK1706" t="s">
        <v>20690</v>
      </c>
      <c r="AL1706" t="s">
        <v>20704</v>
      </c>
      <c r="AM1706" t="s">
        <v>20690</v>
      </c>
      <c r="AN1706" t="s">
        <v>20690</v>
      </c>
      <c r="AO1706" t="s">
        <v>26459</v>
      </c>
      <c r="AP1706" t="s">
        <v>26460</v>
      </c>
      <c r="AQ1706" t="s">
        <v>26461</v>
      </c>
      <c r="AR1706" t="s">
        <v>26462</v>
      </c>
      <c r="AS1706" s="5">
        <v>45195</v>
      </c>
      <c r="AT1706" t="s">
        <v>20690</v>
      </c>
      <c r="AU1706" t="s">
        <v>20709</v>
      </c>
      <c r="AV1706" t="s">
        <v>20710</v>
      </c>
      <c r="AX1706" s="6">
        <f>COUNTIFS(拍卖数据!E:E,AA1706,拍卖数据!F:F,AB1706,拍卖数据!O:O,O1706,拍卖数据!P:P,"&gt;"&amp;X1706*0.8,拍卖数据!P:P,"&lt;"&amp;X1706*1.2)</f>
        <v>2</v>
      </c>
      <c r="AY1706">
        <f>COUNTIFS(拍卖数据!E:E,AA1706,拍卖数据!F:F,AB1706,拍卖数据!O:O,O1706,拍卖数据!AN:AN,"机构",拍卖数据!P:P,"&gt;"&amp;X1706*0.8,拍卖数据!P:P,"&lt;"&amp;X1706*1.2)</f>
        <v>0</v>
      </c>
      <c r="AZ1706" s="6">
        <f>COUNTIFS(拍卖数据!E:E,AA1706,拍卖数据!F:F,AB1706,拍卖数据!G:G,AC1706,拍卖数据!O:O,O1706,拍卖数据!AN:AN,"机构",拍卖数据!P:P,"&gt;"&amp;X1706*0.8,拍卖数据!P:P,"&lt;"&amp;X1706*1.2)</f>
        <v>0</v>
      </c>
    </row>
    <row r="1707" hidden="1" spans="1:52">
      <c r="A1707">
        <v>96766</v>
      </c>
      <c r="B1707" t="s">
        <v>26658</v>
      </c>
      <c r="C1707" t="s">
        <v>113</v>
      </c>
      <c r="D1707" t="s">
        <v>26659</v>
      </c>
      <c r="E1707" t="s">
        <v>24501</v>
      </c>
      <c r="F1707">
        <v>15759.805039</v>
      </c>
      <c r="G1707">
        <v>7756.715047</v>
      </c>
      <c r="H1707">
        <v>19</v>
      </c>
      <c r="I1707">
        <v>0</v>
      </c>
      <c r="J1707">
        <v>23535.520086</v>
      </c>
      <c r="K1707" t="s">
        <v>20716</v>
      </c>
      <c r="L1707" t="s">
        <v>20690</v>
      </c>
      <c r="M1707">
        <v>6905</v>
      </c>
      <c r="N1707" t="s">
        <v>20691</v>
      </c>
      <c r="O1707" t="s">
        <v>131</v>
      </c>
      <c r="P1707" t="s">
        <v>20692</v>
      </c>
      <c r="Q1707" t="s">
        <v>20693</v>
      </c>
      <c r="R1707" t="s">
        <v>26453</v>
      </c>
      <c r="S1707" t="s">
        <v>26454</v>
      </c>
      <c r="T1707" t="s">
        <v>26810</v>
      </c>
      <c r="U1707" t="s">
        <v>26811</v>
      </c>
      <c r="V1707" t="s">
        <v>26742</v>
      </c>
      <c r="W1707" t="s">
        <v>26458</v>
      </c>
      <c r="X1707">
        <v>276.92</v>
      </c>
      <c r="Y1707" t="s">
        <v>20700</v>
      </c>
      <c r="Z1707" t="s">
        <v>100</v>
      </c>
      <c r="AA1707" t="s">
        <v>92</v>
      </c>
      <c r="AB1707" t="s">
        <v>352</v>
      </c>
      <c r="AC1707" t="s">
        <v>670</v>
      </c>
      <c r="AD1707" t="s">
        <v>26812</v>
      </c>
      <c r="AE1707" t="s">
        <v>20702</v>
      </c>
      <c r="AF1707">
        <v>316.8314</v>
      </c>
      <c r="AG1707" t="s">
        <v>26075</v>
      </c>
      <c r="AH1707" t="s">
        <v>20690</v>
      </c>
      <c r="AI1707" t="s">
        <v>20690</v>
      </c>
      <c r="AJ1707" t="s">
        <v>113</v>
      </c>
      <c r="AK1707" t="s">
        <v>20690</v>
      </c>
      <c r="AL1707" t="s">
        <v>20704</v>
      </c>
      <c r="AM1707" t="s">
        <v>20690</v>
      </c>
      <c r="AN1707" t="s">
        <v>20690</v>
      </c>
      <c r="AO1707" t="s">
        <v>26459</v>
      </c>
      <c r="AP1707" t="s">
        <v>26460</v>
      </c>
      <c r="AQ1707" t="s">
        <v>26461</v>
      </c>
      <c r="AR1707" t="s">
        <v>26462</v>
      </c>
      <c r="AS1707" s="5">
        <v>45195</v>
      </c>
      <c r="AT1707" t="s">
        <v>20690</v>
      </c>
      <c r="AU1707" t="s">
        <v>20709</v>
      </c>
      <c r="AV1707" t="s">
        <v>20710</v>
      </c>
      <c r="AX1707" s="6">
        <f>COUNTIFS(拍卖数据!E:E,AA1707,拍卖数据!F:F,AB1707,拍卖数据!O:O,O1707,拍卖数据!P:P,"&gt;"&amp;X1707*0.8,拍卖数据!P:P,"&lt;"&amp;X1707*1.2)</f>
        <v>2</v>
      </c>
      <c r="AY1707">
        <f>COUNTIFS(拍卖数据!E:E,AA1707,拍卖数据!F:F,AB1707,拍卖数据!O:O,O1707,拍卖数据!AN:AN,"机构",拍卖数据!P:P,"&gt;"&amp;X1707*0.8,拍卖数据!P:P,"&lt;"&amp;X1707*1.2)</f>
        <v>0</v>
      </c>
      <c r="AZ1707" s="6">
        <f>COUNTIFS(拍卖数据!E:E,AA1707,拍卖数据!F:F,AB1707,拍卖数据!G:G,AC1707,拍卖数据!O:O,O1707,拍卖数据!AN:AN,"机构",拍卖数据!P:P,"&gt;"&amp;X1707*0.8,拍卖数据!P:P,"&lt;"&amp;X1707*1.2)</f>
        <v>0</v>
      </c>
    </row>
    <row r="1708" hidden="1" spans="1:52">
      <c r="A1708">
        <v>96767</v>
      </c>
      <c r="B1708" t="s">
        <v>26658</v>
      </c>
      <c r="C1708" t="s">
        <v>113</v>
      </c>
      <c r="D1708" t="s">
        <v>26659</v>
      </c>
      <c r="E1708" t="s">
        <v>24501</v>
      </c>
      <c r="F1708">
        <v>15759.805039</v>
      </c>
      <c r="G1708">
        <v>7756.715047</v>
      </c>
      <c r="H1708">
        <v>19</v>
      </c>
      <c r="I1708">
        <v>0</v>
      </c>
      <c r="J1708">
        <v>23535.520086</v>
      </c>
      <c r="K1708" t="s">
        <v>20716</v>
      </c>
      <c r="L1708" t="s">
        <v>20690</v>
      </c>
      <c r="M1708">
        <v>6905</v>
      </c>
      <c r="N1708" t="s">
        <v>20691</v>
      </c>
      <c r="O1708" t="s">
        <v>131</v>
      </c>
      <c r="P1708" t="s">
        <v>20692</v>
      </c>
      <c r="Q1708" t="s">
        <v>20693</v>
      </c>
      <c r="R1708" t="s">
        <v>26453</v>
      </c>
      <c r="S1708" t="s">
        <v>26454</v>
      </c>
      <c r="T1708" t="s">
        <v>26813</v>
      </c>
      <c r="U1708" t="s">
        <v>26814</v>
      </c>
      <c r="V1708" t="s">
        <v>26815</v>
      </c>
      <c r="W1708" t="s">
        <v>26458</v>
      </c>
      <c r="X1708">
        <v>267.02</v>
      </c>
      <c r="Y1708" t="s">
        <v>20700</v>
      </c>
      <c r="Z1708" t="s">
        <v>100</v>
      </c>
      <c r="AA1708" t="s">
        <v>92</v>
      </c>
      <c r="AB1708" t="s">
        <v>352</v>
      </c>
      <c r="AC1708" t="s">
        <v>670</v>
      </c>
      <c r="AD1708" t="s">
        <v>26816</v>
      </c>
      <c r="AE1708" t="s">
        <v>20702</v>
      </c>
      <c r="AF1708">
        <v>305.5045</v>
      </c>
      <c r="AG1708" t="s">
        <v>26075</v>
      </c>
      <c r="AH1708" t="s">
        <v>20690</v>
      </c>
      <c r="AI1708" t="s">
        <v>20690</v>
      </c>
      <c r="AJ1708" t="s">
        <v>113</v>
      </c>
      <c r="AK1708" t="s">
        <v>20690</v>
      </c>
      <c r="AL1708" t="s">
        <v>20704</v>
      </c>
      <c r="AM1708" t="s">
        <v>20690</v>
      </c>
      <c r="AN1708" t="s">
        <v>20690</v>
      </c>
      <c r="AO1708" t="s">
        <v>26459</v>
      </c>
      <c r="AP1708" t="s">
        <v>26460</v>
      </c>
      <c r="AQ1708" t="s">
        <v>26461</v>
      </c>
      <c r="AR1708" t="s">
        <v>26462</v>
      </c>
      <c r="AS1708" s="5">
        <v>45195</v>
      </c>
      <c r="AT1708" t="s">
        <v>20690</v>
      </c>
      <c r="AU1708" t="s">
        <v>20709</v>
      </c>
      <c r="AV1708" t="s">
        <v>20710</v>
      </c>
      <c r="AX1708" s="6">
        <f>COUNTIFS(拍卖数据!E:E,AA1708,拍卖数据!F:F,AB1708,拍卖数据!O:O,O1708,拍卖数据!P:P,"&gt;"&amp;X1708*0.8,拍卖数据!P:P,"&lt;"&amp;X1708*1.2)</f>
        <v>4</v>
      </c>
      <c r="AY1708">
        <f>COUNTIFS(拍卖数据!E:E,AA1708,拍卖数据!F:F,AB1708,拍卖数据!O:O,O1708,拍卖数据!AN:AN,"机构",拍卖数据!P:P,"&gt;"&amp;X1708*0.8,拍卖数据!P:P,"&lt;"&amp;X1708*1.2)</f>
        <v>0</v>
      </c>
      <c r="AZ1708" s="6">
        <f>COUNTIFS(拍卖数据!E:E,AA1708,拍卖数据!F:F,AB1708,拍卖数据!G:G,AC1708,拍卖数据!O:O,O1708,拍卖数据!AN:AN,"机构",拍卖数据!P:P,"&gt;"&amp;X1708*0.8,拍卖数据!P:P,"&lt;"&amp;X1708*1.2)</f>
        <v>0</v>
      </c>
    </row>
    <row r="1709" hidden="1" spans="1:52">
      <c r="A1709">
        <v>96768</v>
      </c>
      <c r="B1709" t="s">
        <v>26658</v>
      </c>
      <c r="C1709" t="s">
        <v>113</v>
      </c>
      <c r="D1709" t="s">
        <v>26659</v>
      </c>
      <c r="E1709" t="s">
        <v>24501</v>
      </c>
      <c r="F1709">
        <v>15759.805039</v>
      </c>
      <c r="G1709">
        <v>7756.715047</v>
      </c>
      <c r="H1709">
        <v>19</v>
      </c>
      <c r="I1709">
        <v>0</v>
      </c>
      <c r="J1709">
        <v>23535.520086</v>
      </c>
      <c r="K1709" t="s">
        <v>20716</v>
      </c>
      <c r="L1709" t="s">
        <v>20690</v>
      </c>
      <c r="M1709">
        <v>6905</v>
      </c>
      <c r="N1709" t="s">
        <v>20691</v>
      </c>
      <c r="O1709" t="s">
        <v>131</v>
      </c>
      <c r="P1709" t="s">
        <v>20692</v>
      </c>
      <c r="Q1709" t="s">
        <v>20693</v>
      </c>
      <c r="R1709" t="s">
        <v>26453</v>
      </c>
      <c r="S1709" t="s">
        <v>26454</v>
      </c>
      <c r="T1709" t="s">
        <v>26817</v>
      </c>
      <c r="U1709" t="s">
        <v>26818</v>
      </c>
      <c r="V1709" t="s">
        <v>26819</v>
      </c>
      <c r="W1709" t="s">
        <v>26458</v>
      </c>
      <c r="X1709">
        <v>262.72</v>
      </c>
      <c r="Y1709" t="s">
        <v>20700</v>
      </c>
      <c r="Z1709" t="s">
        <v>100</v>
      </c>
      <c r="AA1709" t="s">
        <v>92</v>
      </c>
      <c r="AB1709" t="s">
        <v>352</v>
      </c>
      <c r="AC1709" t="s">
        <v>670</v>
      </c>
      <c r="AD1709" t="s">
        <v>26820</v>
      </c>
      <c r="AE1709" t="s">
        <v>20702</v>
      </c>
      <c r="AF1709">
        <v>300.5848</v>
      </c>
      <c r="AG1709" t="s">
        <v>26075</v>
      </c>
      <c r="AH1709" t="s">
        <v>20690</v>
      </c>
      <c r="AI1709" t="s">
        <v>20690</v>
      </c>
      <c r="AJ1709" t="s">
        <v>113</v>
      </c>
      <c r="AK1709" t="s">
        <v>20690</v>
      </c>
      <c r="AL1709" t="s">
        <v>20704</v>
      </c>
      <c r="AM1709" t="s">
        <v>20690</v>
      </c>
      <c r="AN1709" t="s">
        <v>20690</v>
      </c>
      <c r="AO1709" t="s">
        <v>26459</v>
      </c>
      <c r="AP1709" t="s">
        <v>26460</v>
      </c>
      <c r="AQ1709" t="s">
        <v>26461</v>
      </c>
      <c r="AR1709" t="s">
        <v>26462</v>
      </c>
      <c r="AS1709" s="5">
        <v>45195</v>
      </c>
      <c r="AT1709" t="s">
        <v>20690</v>
      </c>
      <c r="AU1709" t="s">
        <v>20709</v>
      </c>
      <c r="AV1709" t="s">
        <v>20710</v>
      </c>
      <c r="AX1709" s="6">
        <f>COUNTIFS(拍卖数据!E:E,AA1709,拍卖数据!F:F,AB1709,拍卖数据!O:O,O1709,拍卖数据!P:P,"&gt;"&amp;X1709*0.8,拍卖数据!P:P,"&lt;"&amp;X1709*1.2)</f>
        <v>4</v>
      </c>
      <c r="AY1709">
        <f>COUNTIFS(拍卖数据!E:E,AA1709,拍卖数据!F:F,AB1709,拍卖数据!O:O,O1709,拍卖数据!AN:AN,"机构",拍卖数据!P:P,"&gt;"&amp;X1709*0.8,拍卖数据!P:P,"&lt;"&amp;X1709*1.2)</f>
        <v>0</v>
      </c>
      <c r="AZ1709" s="6">
        <f>COUNTIFS(拍卖数据!E:E,AA1709,拍卖数据!F:F,AB1709,拍卖数据!G:G,AC1709,拍卖数据!O:O,O1709,拍卖数据!AN:AN,"机构",拍卖数据!P:P,"&gt;"&amp;X1709*0.8,拍卖数据!P:P,"&lt;"&amp;X1709*1.2)</f>
        <v>0</v>
      </c>
    </row>
    <row r="1710" hidden="1" spans="1:52">
      <c r="A1710">
        <v>96769</v>
      </c>
      <c r="B1710" t="s">
        <v>26658</v>
      </c>
      <c r="C1710" t="s">
        <v>113</v>
      </c>
      <c r="D1710" t="s">
        <v>26659</v>
      </c>
      <c r="E1710" t="s">
        <v>24501</v>
      </c>
      <c r="F1710">
        <v>15759.805039</v>
      </c>
      <c r="G1710">
        <v>7756.715047</v>
      </c>
      <c r="H1710">
        <v>19</v>
      </c>
      <c r="I1710">
        <v>0</v>
      </c>
      <c r="J1710">
        <v>23535.520086</v>
      </c>
      <c r="K1710" t="s">
        <v>20716</v>
      </c>
      <c r="L1710" t="s">
        <v>20690</v>
      </c>
      <c r="M1710">
        <v>6905</v>
      </c>
      <c r="N1710" t="s">
        <v>20691</v>
      </c>
      <c r="O1710" t="s">
        <v>131</v>
      </c>
      <c r="P1710" t="s">
        <v>20692</v>
      </c>
      <c r="Q1710" t="s">
        <v>20693</v>
      </c>
      <c r="R1710" t="s">
        <v>26453</v>
      </c>
      <c r="S1710" t="s">
        <v>26454</v>
      </c>
      <c r="T1710" t="s">
        <v>26821</v>
      </c>
      <c r="U1710" t="s">
        <v>26822</v>
      </c>
      <c r="V1710" t="s">
        <v>26823</v>
      </c>
      <c r="W1710" t="s">
        <v>26458</v>
      </c>
      <c r="X1710">
        <v>542.42</v>
      </c>
      <c r="Y1710" t="s">
        <v>20700</v>
      </c>
      <c r="Z1710" t="s">
        <v>100</v>
      </c>
      <c r="AA1710" t="s">
        <v>92</v>
      </c>
      <c r="AB1710" t="s">
        <v>352</v>
      </c>
      <c r="AC1710" t="s">
        <v>670</v>
      </c>
      <c r="AD1710" t="s">
        <v>26824</v>
      </c>
      <c r="AE1710" t="s">
        <v>20702</v>
      </c>
      <c r="AF1710">
        <v>602.48</v>
      </c>
      <c r="AG1710" t="s">
        <v>26075</v>
      </c>
      <c r="AH1710" t="s">
        <v>20690</v>
      </c>
      <c r="AI1710" t="s">
        <v>20690</v>
      </c>
      <c r="AJ1710" t="s">
        <v>113</v>
      </c>
      <c r="AK1710" t="s">
        <v>20690</v>
      </c>
      <c r="AL1710" t="s">
        <v>20704</v>
      </c>
      <c r="AM1710" t="s">
        <v>20690</v>
      </c>
      <c r="AN1710" t="s">
        <v>20690</v>
      </c>
      <c r="AO1710" t="s">
        <v>26459</v>
      </c>
      <c r="AP1710" t="s">
        <v>26460</v>
      </c>
      <c r="AQ1710" t="s">
        <v>26461</v>
      </c>
      <c r="AR1710" t="s">
        <v>26462</v>
      </c>
      <c r="AS1710" s="5">
        <v>45195</v>
      </c>
      <c r="AT1710" t="s">
        <v>20690</v>
      </c>
      <c r="AU1710" t="s">
        <v>20709</v>
      </c>
      <c r="AV1710" t="s">
        <v>20710</v>
      </c>
      <c r="AX1710" s="6">
        <f>COUNTIFS(拍卖数据!E:E,AA1710,拍卖数据!F:F,AB1710,拍卖数据!O:O,O1710,拍卖数据!P:P,"&gt;"&amp;X1710*0.8,拍卖数据!P:P,"&lt;"&amp;X1710*1.2)</f>
        <v>2</v>
      </c>
      <c r="AY1710">
        <f>COUNTIFS(拍卖数据!E:E,AA1710,拍卖数据!F:F,AB1710,拍卖数据!O:O,O1710,拍卖数据!AN:AN,"机构",拍卖数据!P:P,"&gt;"&amp;X1710*0.8,拍卖数据!P:P,"&lt;"&amp;X1710*1.2)</f>
        <v>0</v>
      </c>
      <c r="AZ1710" s="6">
        <f>COUNTIFS(拍卖数据!E:E,AA1710,拍卖数据!F:F,AB1710,拍卖数据!G:G,AC1710,拍卖数据!O:O,O1710,拍卖数据!AN:AN,"机构",拍卖数据!P:P,"&gt;"&amp;X1710*0.8,拍卖数据!P:P,"&lt;"&amp;X1710*1.2)</f>
        <v>0</v>
      </c>
    </row>
    <row r="1711" hidden="1" spans="1:52">
      <c r="A1711">
        <v>96770</v>
      </c>
      <c r="B1711" t="s">
        <v>26658</v>
      </c>
      <c r="C1711" t="s">
        <v>113</v>
      </c>
      <c r="D1711" t="s">
        <v>26659</v>
      </c>
      <c r="E1711" t="s">
        <v>24501</v>
      </c>
      <c r="F1711">
        <v>15759.805039</v>
      </c>
      <c r="G1711">
        <v>7756.715047</v>
      </c>
      <c r="H1711">
        <v>19</v>
      </c>
      <c r="I1711">
        <v>0</v>
      </c>
      <c r="J1711">
        <v>23535.520086</v>
      </c>
      <c r="K1711" t="s">
        <v>20716</v>
      </c>
      <c r="L1711" t="s">
        <v>20690</v>
      </c>
      <c r="M1711">
        <v>6905</v>
      </c>
      <c r="N1711" t="s">
        <v>20691</v>
      </c>
      <c r="O1711" t="s">
        <v>131</v>
      </c>
      <c r="P1711" t="s">
        <v>20692</v>
      </c>
      <c r="Q1711" t="s">
        <v>20693</v>
      </c>
      <c r="R1711" t="s">
        <v>26453</v>
      </c>
      <c r="S1711" t="s">
        <v>26454</v>
      </c>
      <c r="T1711" t="s">
        <v>26825</v>
      </c>
      <c r="U1711" t="s">
        <v>26826</v>
      </c>
      <c r="V1711" t="s">
        <v>26827</v>
      </c>
      <c r="W1711" t="s">
        <v>26458</v>
      </c>
      <c r="X1711">
        <v>986.92</v>
      </c>
      <c r="Y1711" t="s">
        <v>20700</v>
      </c>
      <c r="Z1711" t="s">
        <v>100</v>
      </c>
      <c r="AA1711" t="s">
        <v>92</v>
      </c>
      <c r="AB1711" t="s">
        <v>352</v>
      </c>
      <c r="AC1711" t="s">
        <v>670</v>
      </c>
      <c r="AD1711" t="s">
        <v>26828</v>
      </c>
      <c r="AE1711" t="s">
        <v>20702</v>
      </c>
      <c r="AF1711">
        <v>1084.7445</v>
      </c>
      <c r="AG1711" t="s">
        <v>26075</v>
      </c>
      <c r="AH1711" t="s">
        <v>20690</v>
      </c>
      <c r="AI1711" t="s">
        <v>20690</v>
      </c>
      <c r="AJ1711" t="s">
        <v>113</v>
      </c>
      <c r="AK1711" t="s">
        <v>20690</v>
      </c>
      <c r="AL1711" t="s">
        <v>20704</v>
      </c>
      <c r="AM1711" t="s">
        <v>20690</v>
      </c>
      <c r="AN1711" t="s">
        <v>20690</v>
      </c>
      <c r="AO1711" t="s">
        <v>26459</v>
      </c>
      <c r="AP1711" t="s">
        <v>26460</v>
      </c>
      <c r="AQ1711" t="s">
        <v>26461</v>
      </c>
      <c r="AR1711" t="s">
        <v>26462</v>
      </c>
      <c r="AS1711" s="5">
        <v>45195</v>
      </c>
      <c r="AT1711" t="s">
        <v>20690</v>
      </c>
      <c r="AU1711" t="s">
        <v>20709</v>
      </c>
      <c r="AV1711" t="s">
        <v>20710</v>
      </c>
      <c r="AX1711" s="6">
        <f>COUNTIFS(拍卖数据!E:E,AA1711,拍卖数据!F:F,AB1711,拍卖数据!O:O,O1711,拍卖数据!P:P,"&gt;"&amp;X1711*0.8,拍卖数据!P:P,"&lt;"&amp;X1711*1.2)</f>
        <v>1</v>
      </c>
      <c r="AY1711">
        <f>COUNTIFS(拍卖数据!E:E,AA1711,拍卖数据!F:F,AB1711,拍卖数据!O:O,O1711,拍卖数据!AN:AN,"机构",拍卖数据!P:P,"&gt;"&amp;X1711*0.8,拍卖数据!P:P,"&lt;"&amp;X1711*1.2)</f>
        <v>0</v>
      </c>
      <c r="AZ1711" s="6">
        <f>COUNTIFS(拍卖数据!E:E,AA1711,拍卖数据!F:F,AB1711,拍卖数据!G:G,AC1711,拍卖数据!O:O,O1711,拍卖数据!AN:AN,"机构",拍卖数据!P:P,"&gt;"&amp;X1711*0.8,拍卖数据!P:P,"&lt;"&amp;X1711*1.2)</f>
        <v>0</v>
      </c>
    </row>
    <row r="1712" hidden="1" spans="1:52">
      <c r="A1712">
        <v>96771</v>
      </c>
      <c r="B1712" t="s">
        <v>26658</v>
      </c>
      <c r="C1712" t="s">
        <v>113</v>
      </c>
      <c r="D1712" t="s">
        <v>26659</v>
      </c>
      <c r="E1712" t="s">
        <v>24501</v>
      </c>
      <c r="F1712">
        <v>15759.805039</v>
      </c>
      <c r="G1712">
        <v>7756.715047</v>
      </c>
      <c r="H1712">
        <v>19</v>
      </c>
      <c r="I1712">
        <v>0</v>
      </c>
      <c r="J1712">
        <v>23535.520086</v>
      </c>
      <c r="K1712" t="s">
        <v>20716</v>
      </c>
      <c r="L1712" t="s">
        <v>20690</v>
      </c>
      <c r="M1712">
        <v>6905</v>
      </c>
      <c r="N1712" t="s">
        <v>20691</v>
      </c>
      <c r="O1712" t="s">
        <v>131</v>
      </c>
      <c r="P1712" t="s">
        <v>20692</v>
      </c>
      <c r="Q1712" t="s">
        <v>20693</v>
      </c>
      <c r="R1712" t="s">
        <v>26453</v>
      </c>
      <c r="S1712" t="s">
        <v>26454</v>
      </c>
      <c r="T1712" t="s">
        <v>26829</v>
      </c>
      <c r="U1712" t="s">
        <v>26830</v>
      </c>
      <c r="V1712" t="s">
        <v>26831</v>
      </c>
      <c r="W1712" t="s">
        <v>26458</v>
      </c>
      <c r="X1712">
        <v>531.65</v>
      </c>
      <c r="Y1712" t="s">
        <v>20700</v>
      </c>
      <c r="Z1712" t="s">
        <v>100</v>
      </c>
      <c r="AA1712" t="s">
        <v>92</v>
      </c>
      <c r="AB1712" t="s">
        <v>352</v>
      </c>
      <c r="AC1712" t="s">
        <v>670</v>
      </c>
      <c r="AD1712" t="s">
        <v>26832</v>
      </c>
      <c r="AE1712" t="s">
        <v>20702</v>
      </c>
      <c r="AF1712">
        <v>393.5345</v>
      </c>
      <c r="AG1712" t="s">
        <v>26075</v>
      </c>
      <c r="AH1712" t="s">
        <v>20690</v>
      </c>
      <c r="AI1712" t="s">
        <v>20690</v>
      </c>
      <c r="AJ1712" t="s">
        <v>113</v>
      </c>
      <c r="AK1712" t="s">
        <v>20690</v>
      </c>
      <c r="AL1712" t="s">
        <v>20704</v>
      </c>
      <c r="AM1712" t="s">
        <v>20690</v>
      </c>
      <c r="AN1712" t="s">
        <v>20690</v>
      </c>
      <c r="AO1712" t="s">
        <v>26459</v>
      </c>
      <c r="AP1712" t="s">
        <v>26460</v>
      </c>
      <c r="AQ1712" t="s">
        <v>26461</v>
      </c>
      <c r="AR1712" t="s">
        <v>26462</v>
      </c>
      <c r="AS1712" s="5">
        <v>45195</v>
      </c>
      <c r="AT1712" t="s">
        <v>20690</v>
      </c>
      <c r="AU1712" t="s">
        <v>20709</v>
      </c>
      <c r="AV1712" t="s">
        <v>20710</v>
      </c>
      <c r="AX1712" s="6">
        <f>COUNTIFS(拍卖数据!E:E,AA1712,拍卖数据!F:F,AB1712,拍卖数据!O:O,O1712,拍卖数据!P:P,"&gt;"&amp;X1712*0.8,拍卖数据!P:P,"&lt;"&amp;X1712*1.2)</f>
        <v>2</v>
      </c>
      <c r="AY1712">
        <f>COUNTIFS(拍卖数据!E:E,AA1712,拍卖数据!F:F,AB1712,拍卖数据!O:O,O1712,拍卖数据!AN:AN,"机构",拍卖数据!P:P,"&gt;"&amp;X1712*0.8,拍卖数据!P:P,"&lt;"&amp;X1712*1.2)</f>
        <v>0</v>
      </c>
      <c r="AZ1712" s="6">
        <f>COUNTIFS(拍卖数据!E:E,AA1712,拍卖数据!F:F,AB1712,拍卖数据!G:G,AC1712,拍卖数据!O:O,O1712,拍卖数据!AN:AN,"机构",拍卖数据!P:P,"&gt;"&amp;X1712*0.8,拍卖数据!P:P,"&lt;"&amp;X1712*1.2)</f>
        <v>0</v>
      </c>
    </row>
    <row r="1713" hidden="1" spans="1:52">
      <c r="A1713">
        <v>96772</v>
      </c>
      <c r="B1713" t="s">
        <v>26658</v>
      </c>
      <c r="C1713" t="s">
        <v>113</v>
      </c>
      <c r="D1713" t="s">
        <v>26659</v>
      </c>
      <c r="E1713" t="s">
        <v>24501</v>
      </c>
      <c r="F1713">
        <v>15759.805039</v>
      </c>
      <c r="G1713">
        <v>7756.715047</v>
      </c>
      <c r="H1713">
        <v>19</v>
      </c>
      <c r="I1713">
        <v>0</v>
      </c>
      <c r="J1713">
        <v>23535.520086</v>
      </c>
      <c r="K1713" t="s">
        <v>20716</v>
      </c>
      <c r="L1713" t="s">
        <v>20690</v>
      </c>
      <c r="M1713">
        <v>6905</v>
      </c>
      <c r="N1713" t="s">
        <v>20691</v>
      </c>
      <c r="O1713" t="s">
        <v>131</v>
      </c>
      <c r="P1713" t="s">
        <v>20692</v>
      </c>
      <c r="Q1713" t="s">
        <v>20693</v>
      </c>
      <c r="R1713" t="s">
        <v>26453</v>
      </c>
      <c r="S1713" t="s">
        <v>26454</v>
      </c>
      <c r="T1713" t="s">
        <v>26833</v>
      </c>
      <c r="U1713" t="s">
        <v>26834</v>
      </c>
      <c r="V1713" t="s">
        <v>26835</v>
      </c>
      <c r="W1713" t="s">
        <v>26458</v>
      </c>
      <c r="X1713">
        <v>268.83</v>
      </c>
      <c r="Y1713" t="s">
        <v>20700</v>
      </c>
      <c r="Z1713" t="s">
        <v>100</v>
      </c>
      <c r="AA1713" t="s">
        <v>92</v>
      </c>
      <c r="AB1713" t="s">
        <v>352</v>
      </c>
      <c r="AC1713" t="s">
        <v>670</v>
      </c>
      <c r="AD1713" t="s">
        <v>26836</v>
      </c>
      <c r="AE1713" t="s">
        <v>20702</v>
      </c>
      <c r="AF1713">
        <v>213.4999</v>
      </c>
      <c r="AG1713" t="s">
        <v>26075</v>
      </c>
      <c r="AH1713" t="s">
        <v>20690</v>
      </c>
      <c r="AI1713" t="s">
        <v>20690</v>
      </c>
      <c r="AJ1713" t="s">
        <v>113</v>
      </c>
      <c r="AK1713" t="s">
        <v>20690</v>
      </c>
      <c r="AL1713" t="s">
        <v>20704</v>
      </c>
      <c r="AM1713" t="s">
        <v>20690</v>
      </c>
      <c r="AN1713" t="s">
        <v>20690</v>
      </c>
      <c r="AO1713" t="s">
        <v>26459</v>
      </c>
      <c r="AP1713" t="s">
        <v>26460</v>
      </c>
      <c r="AQ1713" t="s">
        <v>26461</v>
      </c>
      <c r="AR1713" t="s">
        <v>26462</v>
      </c>
      <c r="AS1713" s="5">
        <v>45195</v>
      </c>
      <c r="AT1713" t="s">
        <v>20690</v>
      </c>
      <c r="AU1713" t="s">
        <v>20709</v>
      </c>
      <c r="AV1713" t="s">
        <v>20710</v>
      </c>
      <c r="AX1713" s="6">
        <f>COUNTIFS(拍卖数据!E:E,AA1713,拍卖数据!F:F,AB1713,拍卖数据!O:O,O1713,拍卖数据!P:P,"&gt;"&amp;X1713*0.8,拍卖数据!P:P,"&lt;"&amp;X1713*1.2)</f>
        <v>4</v>
      </c>
      <c r="AY1713">
        <f>COUNTIFS(拍卖数据!E:E,AA1713,拍卖数据!F:F,AB1713,拍卖数据!O:O,O1713,拍卖数据!AN:AN,"机构",拍卖数据!P:P,"&gt;"&amp;X1713*0.8,拍卖数据!P:P,"&lt;"&amp;X1713*1.2)</f>
        <v>0</v>
      </c>
      <c r="AZ1713" s="6">
        <f>COUNTIFS(拍卖数据!E:E,AA1713,拍卖数据!F:F,AB1713,拍卖数据!G:G,AC1713,拍卖数据!O:O,O1713,拍卖数据!AN:AN,"机构",拍卖数据!P:P,"&gt;"&amp;X1713*0.8,拍卖数据!P:P,"&lt;"&amp;X1713*1.2)</f>
        <v>0</v>
      </c>
    </row>
    <row r="1714" hidden="1" spans="1:52">
      <c r="A1714">
        <v>96773</v>
      </c>
      <c r="B1714" t="s">
        <v>26658</v>
      </c>
      <c r="C1714" t="s">
        <v>113</v>
      </c>
      <c r="D1714" t="s">
        <v>26659</v>
      </c>
      <c r="E1714" t="s">
        <v>24501</v>
      </c>
      <c r="F1714">
        <v>15759.805039</v>
      </c>
      <c r="G1714">
        <v>7756.715047</v>
      </c>
      <c r="H1714">
        <v>19</v>
      </c>
      <c r="I1714">
        <v>0</v>
      </c>
      <c r="J1714">
        <v>23535.520086</v>
      </c>
      <c r="K1714" t="s">
        <v>20716</v>
      </c>
      <c r="L1714" t="s">
        <v>20690</v>
      </c>
      <c r="M1714">
        <v>6905</v>
      </c>
      <c r="N1714" t="s">
        <v>20691</v>
      </c>
      <c r="O1714" t="s">
        <v>131</v>
      </c>
      <c r="P1714" t="s">
        <v>20692</v>
      </c>
      <c r="Q1714" t="s">
        <v>20693</v>
      </c>
      <c r="R1714" t="s">
        <v>26453</v>
      </c>
      <c r="S1714" t="s">
        <v>26454</v>
      </c>
      <c r="T1714" t="s">
        <v>26837</v>
      </c>
      <c r="U1714" t="s">
        <v>26838</v>
      </c>
      <c r="V1714" t="s">
        <v>26839</v>
      </c>
      <c r="W1714" t="s">
        <v>26458</v>
      </c>
      <c r="X1714">
        <v>275.59</v>
      </c>
      <c r="Y1714" t="s">
        <v>20700</v>
      </c>
      <c r="Z1714" t="s">
        <v>100</v>
      </c>
      <c r="AA1714" t="s">
        <v>92</v>
      </c>
      <c r="AB1714" t="s">
        <v>352</v>
      </c>
      <c r="AC1714" t="s">
        <v>670</v>
      </c>
      <c r="AD1714" t="s">
        <v>26840</v>
      </c>
      <c r="AE1714" t="s">
        <v>20702</v>
      </c>
      <c r="AF1714">
        <v>210.1059</v>
      </c>
      <c r="AG1714" t="s">
        <v>26075</v>
      </c>
      <c r="AH1714" t="s">
        <v>20690</v>
      </c>
      <c r="AI1714" t="s">
        <v>20690</v>
      </c>
      <c r="AJ1714" t="s">
        <v>113</v>
      </c>
      <c r="AK1714" t="s">
        <v>20690</v>
      </c>
      <c r="AL1714" t="s">
        <v>20704</v>
      </c>
      <c r="AM1714" t="s">
        <v>20690</v>
      </c>
      <c r="AN1714" t="s">
        <v>20690</v>
      </c>
      <c r="AO1714" t="s">
        <v>26459</v>
      </c>
      <c r="AP1714" t="s">
        <v>26460</v>
      </c>
      <c r="AQ1714" t="s">
        <v>26461</v>
      </c>
      <c r="AR1714" t="s">
        <v>26462</v>
      </c>
      <c r="AS1714" s="5">
        <v>45195</v>
      </c>
      <c r="AT1714" t="s">
        <v>20690</v>
      </c>
      <c r="AU1714" t="s">
        <v>20709</v>
      </c>
      <c r="AV1714" t="s">
        <v>20710</v>
      </c>
      <c r="AX1714" s="6">
        <f>COUNTIFS(拍卖数据!E:E,AA1714,拍卖数据!F:F,AB1714,拍卖数据!O:O,O1714,拍卖数据!P:P,"&gt;"&amp;X1714*0.8,拍卖数据!P:P,"&lt;"&amp;X1714*1.2)</f>
        <v>2</v>
      </c>
      <c r="AY1714">
        <f>COUNTIFS(拍卖数据!E:E,AA1714,拍卖数据!F:F,AB1714,拍卖数据!O:O,O1714,拍卖数据!AN:AN,"机构",拍卖数据!P:P,"&gt;"&amp;X1714*0.8,拍卖数据!P:P,"&lt;"&amp;X1714*1.2)</f>
        <v>0</v>
      </c>
      <c r="AZ1714" s="6">
        <f>COUNTIFS(拍卖数据!E:E,AA1714,拍卖数据!F:F,AB1714,拍卖数据!G:G,AC1714,拍卖数据!O:O,O1714,拍卖数据!AN:AN,"机构",拍卖数据!P:P,"&gt;"&amp;X1714*0.8,拍卖数据!P:P,"&lt;"&amp;X1714*1.2)</f>
        <v>0</v>
      </c>
    </row>
    <row r="1715" hidden="1" spans="1:52">
      <c r="A1715">
        <v>96774</v>
      </c>
      <c r="B1715" t="s">
        <v>26658</v>
      </c>
      <c r="C1715" t="s">
        <v>113</v>
      </c>
      <c r="D1715" t="s">
        <v>26659</v>
      </c>
      <c r="E1715" t="s">
        <v>24501</v>
      </c>
      <c r="F1715">
        <v>15759.805039</v>
      </c>
      <c r="G1715">
        <v>7756.715047</v>
      </c>
      <c r="H1715">
        <v>19</v>
      </c>
      <c r="I1715">
        <v>0</v>
      </c>
      <c r="J1715">
        <v>23535.520086</v>
      </c>
      <c r="K1715" t="s">
        <v>20716</v>
      </c>
      <c r="L1715" t="s">
        <v>20690</v>
      </c>
      <c r="M1715">
        <v>6905</v>
      </c>
      <c r="N1715" t="s">
        <v>20691</v>
      </c>
      <c r="O1715" t="s">
        <v>131</v>
      </c>
      <c r="P1715" t="s">
        <v>20692</v>
      </c>
      <c r="Q1715" t="s">
        <v>20693</v>
      </c>
      <c r="R1715" t="s">
        <v>26453</v>
      </c>
      <c r="S1715" t="s">
        <v>26454</v>
      </c>
      <c r="T1715" t="s">
        <v>26841</v>
      </c>
      <c r="U1715" t="s">
        <v>26842</v>
      </c>
      <c r="V1715" t="s">
        <v>26843</v>
      </c>
      <c r="W1715" t="s">
        <v>26458</v>
      </c>
      <c r="X1715">
        <v>265.72</v>
      </c>
      <c r="Y1715" t="s">
        <v>20700</v>
      </c>
      <c r="Z1715" t="s">
        <v>100</v>
      </c>
      <c r="AA1715" t="s">
        <v>92</v>
      </c>
      <c r="AB1715" t="s">
        <v>352</v>
      </c>
      <c r="AC1715" t="s">
        <v>670</v>
      </c>
      <c r="AD1715" t="s">
        <v>26844</v>
      </c>
      <c r="AE1715" t="s">
        <v>20702</v>
      </c>
      <c r="AF1715">
        <v>202.5812</v>
      </c>
      <c r="AG1715" t="s">
        <v>26075</v>
      </c>
      <c r="AH1715" t="s">
        <v>20690</v>
      </c>
      <c r="AI1715" t="s">
        <v>20690</v>
      </c>
      <c r="AJ1715" t="s">
        <v>113</v>
      </c>
      <c r="AK1715" t="s">
        <v>20690</v>
      </c>
      <c r="AL1715" t="s">
        <v>20704</v>
      </c>
      <c r="AM1715" t="s">
        <v>20690</v>
      </c>
      <c r="AN1715" t="s">
        <v>20690</v>
      </c>
      <c r="AO1715" t="s">
        <v>26459</v>
      </c>
      <c r="AP1715" t="s">
        <v>26460</v>
      </c>
      <c r="AQ1715" t="s">
        <v>26461</v>
      </c>
      <c r="AR1715" t="s">
        <v>26462</v>
      </c>
      <c r="AS1715" s="5">
        <v>45195</v>
      </c>
      <c r="AT1715" t="s">
        <v>20690</v>
      </c>
      <c r="AU1715" t="s">
        <v>20709</v>
      </c>
      <c r="AV1715" t="s">
        <v>20710</v>
      </c>
      <c r="AX1715" s="6">
        <f>COUNTIFS(拍卖数据!E:E,AA1715,拍卖数据!F:F,AB1715,拍卖数据!O:O,O1715,拍卖数据!P:P,"&gt;"&amp;X1715*0.8,拍卖数据!P:P,"&lt;"&amp;X1715*1.2)</f>
        <v>4</v>
      </c>
      <c r="AY1715">
        <f>COUNTIFS(拍卖数据!E:E,AA1715,拍卖数据!F:F,AB1715,拍卖数据!O:O,O1715,拍卖数据!AN:AN,"机构",拍卖数据!P:P,"&gt;"&amp;X1715*0.8,拍卖数据!P:P,"&lt;"&amp;X1715*1.2)</f>
        <v>0</v>
      </c>
      <c r="AZ1715" s="6">
        <f>COUNTIFS(拍卖数据!E:E,AA1715,拍卖数据!F:F,AB1715,拍卖数据!G:G,AC1715,拍卖数据!O:O,O1715,拍卖数据!AN:AN,"机构",拍卖数据!P:P,"&gt;"&amp;X1715*0.8,拍卖数据!P:P,"&lt;"&amp;X1715*1.2)</f>
        <v>0</v>
      </c>
    </row>
    <row r="1716" hidden="1" spans="1:52">
      <c r="A1716">
        <v>96910</v>
      </c>
      <c r="B1716" t="s">
        <v>26845</v>
      </c>
      <c r="C1716" t="s">
        <v>113</v>
      </c>
      <c r="D1716" t="s">
        <v>26846</v>
      </c>
      <c r="E1716" t="s">
        <v>26847</v>
      </c>
      <c r="F1716">
        <v>995</v>
      </c>
      <c r="G1716">
        <v>61.624873</v>
      </c>
      <c r="H1716">
        <v>0</v>
      </c>
      <c r="I1716">
        <v>0</v>
      </c>
      <c r="J1716">
        <v>1056.624873</v>
      </c>
      <c r="K1716" t="s">
        <v>20716</v>
      </c>
      <c r="L1716" t="s">
        <v>20690</v>
      </c>
      <c r="M1716">
        <v>830.416276</v>
      </c>
      <c r="N1716" t="s">
        <v>20691</v>
      </c>
      <c r="O1716" t="s">
        <v>131</v>
      </c>
      <c r="P1716" t="s">
        <v>20739</v>
      </c>
      <c r="Q1716" t="s">
        <v>20693</v>
      </c>
      <c r="R1716" t="s">
        <v>26848</v>
      </c>
      <c r="S1716" t="s">
        <v>26849</v>
      </c>
      <c r="T1716" t="s">
        <v>26850</v>
      </c>
      <c r="U1716" t="s">
        <v>26851</v>
      </c>
      <c r="V1716" t="s">
        <v>21980</v>
      </c>
      <c r="W1716" t="s">
        <v>26852</v>
      </c>
      <c r="X1716">
        <v>10974.32</v>
      </c>
      <c r="Y1716" t="s">
        <v>20700</v>
      </c>
      <c r="Z1716" t="s">
        <v>100</v>
      </c>
      <c r="AA1716" t="s">
        <v>92</v>
      </c>
      <c r="AB1716" t="s">
        <v>93</v>
      </c>
      <c r="AC1716" t="s">
        <v>1408</v>
      </c>
      <c r="AD1716" t="s">
        <v>26853</v>
      </c>
      <c r="AE1716" t="s">
        <v>20702</v>
      </c>
      <c r="AF1716">
        <v>6500</v>
      </c>
      <c r="AG1716" t="s">
        <v>26075</v>
      </c>
      <c r="AH1716" t="s">
        <v>20690</v>
      </c>
      <c r="AI1716" t="s">
        <v>20690</v>
      </c>
      <c r="AJ1716" t="s">
        <v>113</v>
      </c>
      <c r="AK1716" t="s">
        <v>20690</v>
      </c>
      <c r="AL1716" t="s">
        <v>20704</v>
      </c>
      <c r="AM1716" t="s">
        <v>20690</v>
      </c>
      <c r="AN1716" t="s">
        <v>20690</v>
      </c>
      <c r="AO1716" t="s">
        <v>26854</v>
      </c>
      <c r="AP1716" t="s">
        <v>26460</v>
      </c>
      <c r="AQ1716" t="s">
        <v>26855</v>
      </c>
      <c r="AR1716" t="s">
        <v>26856</v>
      </c>
      <c r="AS1716" s="5">
        <v>42732</v>
      </c>
      <c r="AT1716" t="s">
        <v>20690</v>
      </c>
      <c r="AU1716" t="s">
        <v>20709</v>
      </c>
      <c r="AV1716" t="s">
        <v>20710</v>
      </c>
      <c r="AX1716" s="6">
        <f>COUNTIFS(拍卖数据!E:E,AA1716,拍卖数据!F:F,AB1716,拍卖数据!O:O,O1716,拍卖数据!P:P,"&gt;"&amp;X1716*0.8,拍卖数据!P:P,"&lt;"&amp;X1716*1.2)</f>
        <v>0</v>
      </c>
      <c r="AY1716">
        <f>COUNTIFS(拍卖数据!E:E,AA1716,拍卖数据!F:F,AB1716,拍卖数据!O:O,O1716,拍卖数据!AN:AN,"机构",拍卖数据!P:P,"&gt;"&amp;X1716*0.8,拍卖数据!P:P,"&lt;"&amp;X1716*1.2)</f>
        <v>0</v>
      </c>
      <c r="AZ1716" s="6">
        <f>COUNTIFS(拍卖数据!E:E,AA1716,拍卖数据!F:F,AB1716,拍卖数据!G:G,AC1716,拍卖数据!O:O,O1716,拍卖数据!AN:AN,"机构",拍卖数据!P:P,"&gt;"&amp;X1716*0.8,拍卖数据!P:P,"&lt;"&amp;X1716*1.2)</f>
        <v>0</v>
      </c>
    </row>
    <row r="1717" hidden="1" spans="1:52">
      <c r="A1717">
        <v>100375</v>
      </c>
      <c r="B1717" t="s">
        <v>26857</v>
      </c>
      <c r="C1717" t="s">
        <v>113</v>
      </c>
      <c r="D1717" t="s">
        <v>26858</v>
      </c>
      <c r="E1717" t="s">
        <v>23723</v>
      </c>
      <c r="F1717">
        <v>503.259388</v>
      </c>
      <c r="G1717">
        <v>129.595674</v>
      </c>
      <c r="H1717">
        <v>0</v>
      </c>
      <c r="I1717">
        <v>0</v>
      </c>
      <c r="J1717">
        <v>632.855062</v>
      </c>
      <c r="K1717" t="s">
        <v>20716</v>
      </c>
      <c r="L1717" t="s">
        <v>26859</v>
      </c>
      <c r="M1717">
        <v>0</v>
      </c>
      <c r="N1717" t="s">
        <v>20691</v>
      </c>
      <c r="O1717" t="s">
        <v>99</v>
      </c>
      <c r="P1717" t="s">
        <v>22033</v>
      </c>
      <c r="Q1717" t="s">
        <v>20693</v>
      </c>
      <c r="R1717" t="s">
        <v>26860</v>
      </c>
      <c r="S1717" t="s">
        <v>26861</v>
      </c>
      <c r="T1717" t="s">
        <v>26862</v>
      </c>
      <c r="U1717" t="s">
        <v>26863</v>
      </c>
      <c r="V1717" t="s">
        <v>26864</v>
      </c>
      <c r="W1717" t="s">
        <v>26865</v>
      </c>
      <c r="X1717">
        <v>96.7</v>
      </c>
      <c r="Y1717" t="s">
        <v>20700</v>
      </c>
      <c r="Z1717" t="s">
        <v>100</v>
      </c>
      <c r="AA1717" t="s">
        <v>92</v>
      </c>
      <c r="AB1717" t="s">
        <v>148</v>
      </c>
      <c r="AC1717" t="s">
        <v>262</v>
      </c>
      <c r="AD1717" t="s">
        <v>26866</v>
      </c>
      <c r="AE1717" t="s">
        <v>20702</v>
      </c>
      <c r="AF1717">
        <v>392</v>
      </c>
      <c r="AG1717" t="s">
        <v>20703</v>
      </c>
      <c r="AH1717" s="5">
        <v>45030</v>
      </c>
      <c r="AI1717">
        <v>67.69</v>
      </c>
      <c r="AJ1717" t="s">
        <v>113</v>
      </c>
      <c r="AK1717" t="s">
        <v>20690</v>
      </c>
      <c r="AL1717" t="s">
        <v>20704</v>
      </c>
      <c r="AM1717" t="s">
        <v>20690</v>
      </c>
      <c r="AN1717" t="s">
        <v>20690</v>
      </c>
      <c r="AO1717" t="s">
        <v>22641</v>
      </c>
      <c r="AP1717" t="s">
        <v>20919</v>
      </c>
      <c r="AQ1717" t="s">
        <v>22642</v>
      </c>
      <c r="AR1717" t="s">
        <v>22643</v>
      </c>
      <c r="AS1717" s="5">
        <v>45092</v>
      </c>
      <c r="AT1717" t="s">
        <v>20690</v>
      </c>
      <c r="AU1717" t="s">
        <v>20709</v>
      </c>
      <c r="AV1717" t="s">
        <v>20710</v>
      </c>
      <c r="AX1717" s="6">
        <f>COUNTIFS(拍卖数据!E:E,AA1717,拍卖数据!F:F,AB1717,拍卖数据!O:O,O1717,拍卖数据!P:P,"&gt;"&amp;X1717*0.8,拍卖数据!P:P,"&lt;"&amp;X1717*1.2)</f>
        <v>33</v>
      </c>
      <c r="AY1717">
        <f>COUNTIFS(拍卖数据!E:E,AA1717,拍卖数据!F:F,AB1717,拍卖数据!O:O,O1717,拍卖数据!AN:AN,"机构",拍卖数据!P:P,"&gt;"&amp;X1717*0.8,拍卖数据!P:P,"&lt;"&amp;X1717*1.2)</f>
        <v>0</v>
      </c>
      <c r="AZ1717" s="6">
        <f>COUNTIFS(拍卖数据!E:E,AA1717,拍卖数据!F:F,AB1717,拍卖数据!G:G,AC1717,拍卖数据!O:O,O1717,拍卖数据!AN:AN,"机构",拍卖数据!P:P,"&gt;"&amp;X1717*0.8,拍卖数据!P:P,"&lt;"&amp;X1717*1.2)</f>
        <v>0</v>
      </c>
    </row>
    <row r="1718" hidden="1" spans="1:52">
      <c r="A1718">
        <v>100376</v>
      </c>
      <c r="B1718" t="s">
        <v>26857</v>
      </c>
      <c r="C1718" t="s">
        <v>113</v>
      </c>
      <c r="D1718" t="s">
        <v>26858</v>
      </c>
      <c r="E1718" t="s">
        <v>23723</v>
      </c>
      <c r="F1718">
        <v>503.259388</v>
      </c>
      <c r="G1718">
        <v>129.595674</v>
      </c>
      <c r="H1718">
        <v>0</v>
      </c>
      <c r="I1718">
        <v>0</v>
      </c>
      <c r="J1718">
        <v>632.855062</v>
      </c>
      <c r="K1718" t="s">
        <v>20716</v>
      </c>
      <c r="L1718" t="s">
        <v>26859</v>
      </c>
      <c r="M1718">
        <v>0</v>
      </c>
      <c r="N1718" t="s">
        <v>20691</v>
      </c>
      <c r="O1718" t="s">
        <v>131</v>
      </c>
      <c r="P1718" t="s">
        <v>20692</v>
      </c>
      <c r="Q1718" t="s">
        <v>20693</v>
      </c>
      <c r="R1718" t="s">
        <v>26860</v>
      </c>
      <c r="S1718" t="s">
        <v>26861</v>
      </c>
      <c r="T1718" t="s">
        <v>26867</v>
      </c>
      <c r="U1718" t="s">
        <v>26868</v>
      </c>
      <c r="V1718" t="s">
        <v>26864</v>
      </c>
      <c r="W1718" t="s">
        <v>26869</v>
      </c>
      <c r="X1718">
        <v>37.38</v>
      </c>
      <c r="Y1718" t="s">
        <v>20700</v>
      </c>
      <c r="Z1718" t="s">
        <v>100</v>
      </c>
      <c r="AA1718" t="s">
        <v>92</v>
      </c>
      <c r="AB1718" t="s">
        <v>148</v>
      </c>
      <c r="AC1718" t="s">
        <v>262</v>
      </c>
      <c r="AD1718" t="s">
        <v>26870</v>
      </c>
      <c r="AE1718" t="s">
        <v>20702</v>
      </c>
      <c r="AF1718">
        <v>392</v>
      </c>
      <c r="AG1718" t="s">
        <v>20703</v>
      </c>
      <c r="AH1718" s="5">
        <v>45030</v>
      </c>
      <c r="AI1718">
        <v>59.81</v>
      </c>
      <c r="AJ1718" t="s">
        <v>113</v>
      </c>
      <c r="AK1718" t="s">
        <v>20690</v>
      </c>
      <c r="AL1718" t="s">
        <v>20704</v>
      </c>
      <c r="AM1718" t="s">
        <v>20690</v>
      </c>
      <c r="AN1718" t="s">
        <v>20690</v>
      </c>
      <c r="AO1718" t="s">
        <v>22641</v>
      </c>
      <c r="AP1718" t="s">
        <v>20919</v>
      </c>
      <c r="AQ1718" t="s">
        <v>22642</v>
      </c>
      <c r="AR1718" t="s">
        <v>22643</v>
      </c>
      <c r="AS1718" s="5">
        <v>45092</v>
      </c>
      <c r="AT1718" t="s">
        <v>20690</v>
      </c>
      <c r="AU1718" t="s">
        <v>20709</v>
      </c>
      <c r="AV1718" t="s">
        <v>20710</v>
      </c>
      <c r="AX1718" s="6">
        <f>COUNTIFS(拍卖数据!E:E,AA1718,拍卖数据!F:F,AB1718,拍卖数据!O:O,O1718,拍卖数据!P:P,"&gt;"&amp;X1718*0.8,拍卖数据!P:P,"&lt;"&amp;X1718*1.2)</f>
        <v>2</v>
      </c>
      <c r="AY1718">
        <f>COUNTIFS(拍卖数据!E:E,AA1718,拍卖数据!F:F,AB1718,拍卖数据!O:O,O1718,拍卖数据!AN:AN,"机构",拍卖数据!P:P,"&gt;"&amp;X1718*0.8,拍卖数据!P:P,"&lt;"&amp;X1718*1.2)</f>
        <v>0</v>
      </c>
      <c r="AZ1718" s="6">
        <f>COUNTIFS(拍卖数据!E:E,AA1718,拍卖数据!F:F,AB1718,拍卖数据!G:G,AC1718,拍卖数据!O:O,O1718,拍卖数据!AN:AN,"机构",拍卖数据!P:P,"&gt;"&amp;X1718*0.8,拍卖数据!P:P,"&lt;"&amp;X1718*1.2)</f>
        <v>0</v>
      </c>
    </row>
    <row r="1719" hidden="1" spans="1:52">
      <c r="A1719">
        <v>100377</v>
      </c>
      <c r="B1719" t="s">
        <v>26857</v>
      </c>
      <c r="C1719" t="s">
        <v>113</v>
      </c>
      <c r="D1719" t="s">
        <v>26858</v>
      </c>
      <c r="E1719" t="s">
        <v>23723</v>
      </c>
      <c r="F1719">
        <v>503.259388</v>
      </c>
      <c r="G1719">
        <v>129.595674</v>
      </c>
      <c r="H1719">
        <v>0</v>
      </c>
      <c r="I1719">
        <v>0</v>
      </c>
      <c r="J1719">
        <v>632.855062</v>
      </c>
      <c r="K1719" t="s">
        <v>20716</v>
      </c>
      <c r="L1719" t="s">
        <v>26859</v>
      </c>
      <c r="M1719">
        <v>0</v>
      </c>
      <c r="N1719" t="s">
        <v>20691</v>
      </c>
      <c r="O1719" t="s">
        <v>131</v>
      </c>
      <c r="P1719" t="s">
        <v>20692</v>
      </c>
      <c r="Q1719" t="s">
        <v>20693</v>
      </c>
      <c r="R1719" t="s">
        <v>26860</v>
      </c>
      <c r="S1719" t="s">
        <v>26861</v>
      </c>
      <c r="T1719" t="s">
        <v>26871</v>
      </c>
      <c r="U1719" t="s">
        <v>26872</v>
      </c>
      <c r="V1719" t="s">
        <v>26864</v>
      </c>
      <c r="W1719" t="s">
        <v>26869</v>
      </c>
      <c r="X1719">
        <v>46.11</v>
      </c>
      <c r="Y1719" t="s">
        <v>20700</v>
      </c>
      <c r="Z1719" t="s">
        <v>100</v>
      </c>
      <c r="AA1719" t="s">
        <v>92</v>
      </c>
      <c r="AB1719" t="s">
        <v>148</v>
      </c>
      <c r="AC1719" t="s">
        <v>262</v>
      </c>
      <c r="AD1719" t="s">
        <v>26873</v>
      </c>
      <c r="AE1719" t="s">
        <v>20702</v>
      </c>
      <c r="AF1719">
        <v>392</v>
      </c>
      <c r="AG1719" t="s">
        <v>20703</v>
      </c>
      <c r="AH1719" s="5">
        <v>45030</v>
      </c>
      <c r="AI1719">
        <v>73.78</v>
      </c>
      <c r="AJ1719" t="s">
        <v>113</v>
      </c>
      <c r="AK1719" t="s">
        <v>20690</v>
      </c>
      <c r="AL1719" t="s">
        <v>20704</v>
      </c>
      <c r="AM1719" t="s">
        <v>20690</v>
      </c>
      <c r="AN1719" t="s">
        <v>20690</v>
      </c>
      <c r="AO1719" t="s">
        <v>22641</v>
      </c>
      <c r="AP1719" t="s">
        <v>20919</v>
      </c>
      <c r="AQ1719" t="s">
        <v>22642</v>
      </c>
      <c r="AR1719" t="s">
        <v>22643</v>
      </c>
      <c r="AS1719" s="5">
        <v>45092</v>
      </c>
      <c r="AT1719" t="s">
        <v>20690</v>
      </c>
      <c r="AU1719" t="s">
        <v>20709</v>
      </c>
      <c r="AV1719" t="s">
        <v>20710</v>
      </c>
      <c r="AX1719" s="6">
        <f>COUNTIFS(拍卖数据!E:E,AA1719,拍卖数据!F:F,AB1719,拍卖数据!O:O,O1719,拍卖数据!P:P,"&gt;"&amp;X1719*0.8,拍卖数据!P:P,"&lt;"&amp;X1719*1.2)</f>
        <v>1</v>
      </c>
      <c r="AY1719">
        <f>COUNTIFS(拍卖数据!E:E,AA1719,拍卖数据!F:F,AB1719,拍卖数据!O:O,O1719,拍卖数据!AN:AN,"机构",拍卖数据!P:P,"&gt;"&amp;X1719*0.8,拍卖数据!P:P,"&lt;"&amp;X1719*1.2)</f>
        <v>0</v>
      </c>
      <c r="AZ1719" s="6">
        <f>COUNTIFS(拍卖数据!E:E,AA1719,拍卖数据!F:F,AB1719,拍卖数据!G:G,AC1719,拍卖数据!O:O,O1719,拍卖数据!AN:AN,"机构",拍卖数据!P:P,"&gt;"&amp;X1719*0.8,拍卖数据!P:P,"&lt;"&amp;X1719*1.2)</f>
        <v>0</v>
      </c>
    </row>
    <row r="1720" hidden="1" spans="1:52">
      <c r="A1720">
        <v>100378</v>
      </c>
      <c r="B1720" t="s">
        <v>26857</v>
      </c>
      <c r="C1720" t="s">
        <v>113</v>
      </c>
      <c r="D1720" t="s">
        <v>26858</v>
      </c>
      <c r="E1720" t="s">
        <v>23723</v>
      </c>
      <c r="F1720">
        <v>503.259388</v>
      </c>
      <c r="G1720">
        <v>129.595674</v>
      </c>
      <c r="H1720">
        <v>0</v>
      </c>
      <c r="I1720">
        <v>0</v>
      </c>
      <c r="J1720">
        <v>632.855062</v>
      </c>
      <c r="K1720" t="s">
        <v>20716</v>
      </c>
      <c r="L1720" t="s">
        <v>26859</v>
      </c>
      <c r="M1720">
        <v>0</v>
      </c>
      <c r="N1720" t="s">
        <v>20691</v>
      </c>
      <c r="O1720" t="s">
        <v>131</v>
      </c>
      <c r="P1720" t="s">
        <v>20692</v>
      </c>
      <c r="Q1720" t="s">
        <v>20693</v>
      </c>
      <c r="R1720" t="s">
        <v>26860</v>
      </c>
      <c r="S1720" t="s">
        <v>26861</v>
      </c>
      <c r="T1720" t="s">
        <v>26874</v>
      </c>
      <c r="U1720" t="s">
        <v>26875</v>
      </c>
      <c r="V1720" t="s">
        <v>26864</v>
      </c>
      <c r="W1720" t="s">
        <v>26869</v>
      </c>
      <c r="X1720">
        <v>46.11</v>
      </c>
      <c r="Y1720" t="s">
        <v>20700</v>
      </c>
      <c r="Z1720" t="s">
        <v>100</v>
      </c>
      <c r="AA1720" t="s">
        <v>92</v>
      </c>
      <c r="AB1720" t="s">
        <v>148</v>
      </c>
      <c r="AC1720" t="s">
        <v>262</v>
      </c>
      <c r="AD1720" t="s">
        <v>26876</v>
      </c>
      <c r="AE1720" t="s">
        <v>20702</v>
      </c>
      <c r="AF1720">
        <v>392</v>
      </c>
      <c r="AG1720" t="s">
        <v>20703</v>
      </c>
      <c r="AH1720" s="5">
        <v>45030</v>
      </c>
      <c r="AI1720">
        <v>73.78</v>
      </c>
      <c r="AJ1720" t="s">
        <v>113</v>
      </c>
      <c r="AK1720" t="s">
        <v>20690</v>
      </c>
      <c r="AL1720" t="s">
        <v>20704</v>
      </c>
      <c r="AM1720" t="s">
        <v>20690</v>
      </c>
      <c r="AN1720" t="s">
        <v>20690</v>
      </c>
      <c r="AO1720" t="s">
        <v>22641</v>
      </c>
      <c r="AP1720" t="s">
        <v>20919</v>
      </c>
      <c r="AQ1720" t="s">
        <v>22642</v>
      </c>
      <c r="AR1720" t="s">
        <v>22643</v>
      </c>
      <c r="AS1720" s="5">
        <v>45092</v>
      </c>
      <c r="AT1720" t="s">
        <v>20690</v>
      </c>
      <c r="AU1720" t="s">
        <v>20709</v>
      </c>
      <c r="AV1720" t="s">
        <v>20710</v>
      </c>
      <c r="AX1720" s="6">
        <f>COUNTIFS(拍卖数据!E:E,AA1720,拍卖数据!F:F,AB1720,拍卖数据!O:O,O1720,拍卖数据!P:P,"&gt;"&amp;X1720*0.8,拍卖数据!P:P,"&lt;"&amp;X1720*1.2)</f>
        <v>1</v>
      </c>
      <c r="AY1720">
        <f>COUNTIFS(拍卖数据!E:E,AA1720,拍卖数据!F:F,AB1720,拍卖数据!O:O,O1720,拍卖数据!AN:AN,"机构",拍卖数据!P:P,"&gt;"&amp;X1720*0.8,拍卖数据!P:P,"&lt;"&amp;X1720*1.2)</f>
        <v>0</v>
      </c>
      <c r="AZ1720" s="6">
        <f>COUNTIFS(拍卖数据!E:E,AA1720,拍卖数据!F:F,AB1720,拍卖数据!G:G,AC1720,拍卖数据!O:O,O1720,拍卖数据!AN:AN,"机构",拍卖数据!P:P,"&gt;"&amp;X1720*0.8,拍卖数据!P:P,"&lt;"&amp;X1720*1.2)</f>
        <v>0</v>
      </c>
    </row>
    <row r="1721" hidden="1" spans="1:52">
      <c r="A1721">
        <v>100379</v>
      </c>
      <c r="B1721" t="s">
        <v>26877</v>
      </c>
      <c r="C1721" t="s">
        <v>113</v>
      </c>
      <c r="D1721" t="s">
        <v>26878</v>
      </c>
      <c r="E1721" t="s">
        <v>26879</v>
      </c>
      <c r="F1721">
        <v>1831.6</v>
      </c>
      <c r="G1721">
        <v>109.984271</v>
      </c>
      <c r="H1721">
        <v>0</v>
      </c>
      <c r="I1721">
        <v>0</v>
      </c>
      <c r="J1721">
        <v>1941.584271</v>
      </c>
      <c r="K1721" t="s">
        <v>20716</v>
      </c>
      <c r="L1721" t="s">
        <v>26880</v>
      </c>
      <c r="M1721">
        <v>936.56</v>
      </c>
      <c r="N1721" t="s">
        <v>20691</v>
      </c>
      <c r="O1721" t="s">
        <v>295</v>
      </c>
      <c r="P1721" t="s">
        <v>22004</v>
      </c>
      <c r="Q1721" t="s">
        <v>20693</v>
      </c>
      <c r="R1721" t="s">
        <v>26878</v>
      </c>
      <c r="S1721" t="s">
        <v>26881</v>
      </c>
      <c r="T1721" t="s">
        <v>26882</v>
      </c>
      <c r="U1721" t="s">
        <v>26883</v>
      </c>
      <c r="V1721" t="s">
        <v>26884</v>
      </c>
      <c r="W1721" t="s">
        <v>26885</v>
      </c>
      <c r="X1721">
        <v>853.51</v>
      </c>
      <c r="Y1721" t="s">
        <v>20700</v>
      </c>
      <c r="Z1721" t="s">
        <v>100</v>
      </c>
      <c r="AA1721" t="s">
        <v>92</v>
      </c>
      <c r="AB1721" t="s">
        <v>148</v>
      </c>
      <c r="AC1721" t="s">
        <v>262</v>
      </c>
      <c r="AD1721" t="s">
        <v>26886</v>
      </c>
      <c r="AE1721" t="s">
        <v>20702</v>
      </c>
      <c r="AF1721">
        <v>224</v>
      </c>
      <c r="AG1721" t="s">
        <v>20703</v>
      </c>
      <c r="AH1721" s="5">
        <v>45030</v>
      </c>
      <c r="AI1721">
        <v>153.63</v>
      </c>
      <c r="AJ1721" t="s">
        <v>113</v>
      </c>
      <c r="AK1721" t="s">
        <v>20690</v>
      </c>
      <c r="AL1721" t="s">
        <v>20704</v>
      </c>
      <c r="AM1721" t="s">
        <v>20690</v>
      </c>
      <c r="AN1721" t="s">
        <v>20690</v>
      </c>
      <c r="AO1721" t="s">
        <v>22641</v>
      </c>
      <c r="AP1721" t="s">
        <v>20919</v>
      </c>
      <c r="AQ1721" t="s">
        <v>22642</v>
      </c>
      <c r="AR1721" t="s">
        <v>22643</v>
      </c>
      <c r="AS1721" s="5">
        <v>45092</v>
      </c>
      <c r="AT1721" t="s">
        <v>20690</v>
      </c>
      <c r="AU1721" t="s">
        <v>20709</v>
      </c>
      <c r="AV1721" t="s">
        <v>20710</v>
      </c>
      <c r="AX1721" s="6">
        <f>COUNTIFS(拍卖数据!E:E,AA1721,拍卖数据!F:F,AB1721,拍卖数据!O:O,O1721,拍卖数据!P:P,"&gt;"&amp;X1721*0.8,拍卖数据!P:P,"&lt;"&amp;X1721*1.2)</f>
        <v>1</v>
      </c>
      <c r="AY1721">
        <f>COUNTIFS(拍卖数据!E:E,AA1721,拍卖数据!F:F,AB1721,拍卖数据!O:O,O1721,拍卖数据!AN:AN,"机构",拍卖数据!P:P,"&gt;"&amp;X1721*0.8,拍卖数据!P:P,"&lt;"&amp;X1721*1.2)</f>
        <v>0</v>
      </c>
      <c r="AZ1721" s="6">
        <f>COUNTIFS(拍卖数据!E:E,AA1721,拍卖数据!F:F,AB1721,拍卖数据!G:G,AC1721,拍卖数据!O:O,O1721,拍卖数据!AN:AN,"机构",拍卖数据!P:P,"&gt;"&amp;X1721*0.8,拍卖数据!P:P,"&lt;"&amp;X1721*1.2)</f>
        <v>0</v>
      </c>
    </row>
    <row r="1722" hidden="1" spans="1:52">
      <c r="A1722">
        <v>100380</v>
      </c>
      <c r="B1722" t="s">
        <v>26877</v>
      </c>
      <c r="C1722" t="s">
        <v>113</v>
      </c>
      <c r="D1722" t="s">
        <v>26878</v>
      </c>
      <c r="E1722" t="s">
        <v>26879</v>
      </c>
      <c r="F1722">
        <v>1831.6</v>
      </c>
      <c r="G1722">
        <v>109.984271</v>
      </c>
      <c r="H1722">
        <v>0</v>
      </c>
      <c r="I1722">
        <v>0</v>
      </c>
      <c r="J1722">
        <v>1941.584271</v>
      </c>
      <c r="K1722" t="s">
        <v>20716</v>
      </c>
      <c r="L1722" t="s">
        <v>26880</v>
      </c>
      <c r="M1722">
        <v>936.56</v>
      </c>
      <c r="N1722" t="s">
        <v>20691</v>
      </c>
      <c r="O1722" t="s">
        <v>131</v>
      </c>
      <c r="P1722" t="s">
        <v>20692</v>
      </c>
      <c r="Q1722" t="s">
        <v>20693</v>
      </c>
      <c r="R1722" t="s">
        <v>26887</v>
      </c>
      <c r="S1722" t="s">
        <v>26888</v>
      </c>
      <c r="T1722" t="s">
        <v>26889</v>
      </c>
      <c r="U1722" t="s">
        <v>26890</v>
      </c>
      <c r="V1722" t="s">
        <v>26891</v>
      </c>
      <c r="W1722" t="s">
        <v>26892</v>
      </c>
      <c r="X1722">
        <v>22.64</v>
      </c>
      <c r="Y1722" t="s">
        <v>20700</v>
      </c>
      <c r="Z1722" t="s">
        <v>100</v>
      </c>
      <c r="AA1722" t="s">
        <v>92</v>
      </c>
      <c r="AB1722" t="s">
        <v>334</v>
      </c>
      <c r="AC1722" t="s">
        <v>594</v>
      </c>
      <c r="AD1722" t="s">
        <v>26893</v>
      </c>
      <c r="AE1722" t="s">
        <v>20702</v>
      </c>
      <c r="AF1722">
        <v>155</v>
      </c>
      <c r="AG1722" t="s">
        <v>20724</v>
      </c>
      <c r="AH1722" s="5">
        <v>45030</v>
      </c>
      <c r="AI1722">
        <v>0</v>
      </c>
      <c r="AJ1722" t="s">
        <v>113</v>
      </c>
      <c r="AK1722" t="s">
        <v>20690</v>
      </c>
      <c r="AL1722" t="s">
        <v>20704</v>
      </c>
      <c r="AM1722" t="s">
        <v>20690</v>
      </c>
      <c r="AN1722" t="s">
        <v>20690</v>
      </c>
      <c r="AO1722" t="s">
        <v>22641</v>
      </c>
      <c r="AP1722" t="s">
        <v>20919</v>
      </c>
      <c r="AQ1722" t="s">
        <v>22642</v>
      </c>
      <c r="AR1722" t="s">
        <v>22643</v>
      </c>
      <c r="AS1722" s="5">
        <v>45092</v>
      </c>
      <c r="AT1722" t="s">
        <v>20690</v>
      </c>
      <c r="AU1722" t="s">
        <v>20709</v>
      </c>
      <c r="AV1722" t="s">
        <v>20710</v>
      </c>
      <c r="AX1722" s="6">
        <f>COUNTIFS(拍卖数据!E:E,AA1722,拍卖数据!F:F,AB1722,拍卖数据!O:O,O1722,拍卖数据!P:P,"&gt;"&amp;X1722*0.8,拍卖数据!P:P,"&lt;"&amp;X1722*1.2)</f>
        <v>0</v>
      </c>
      <c r="AY1722">
        <f>COUNTIFS(拍卖数据!E:E,AA1722,拍卖数据!F:F,AB1722,拍卖数据!O:O,O1722,拍卖数据!AN:AN,"机构",拍卖数据!P:P,"&gt;"&amp;X1722*0.8,拍卖数据!P:P,"&lt;"&amp;X1722*1.2)</f>
        <v>0</v>
      </c>
      <c r="AZ1722" s="6">
        <f>COUNTIFS(拍卖数据!E:E,AA1722,拍卖数据!F:F,AB1722,拍卖数据!G:G,AC1722,拍卖数据!O:O,O1722,拍卖数据!AN:AN,"机构",拍卖数据!P:P,"&gt;"&amp;X1722*0.8,拍卖数据!P:P,"&lt;"&amp;X1722*1.2)</f>
        <v>0</v>
      </c>
    </row>
    <row r="1723" hidden="1" spans="1:52">
      <c r="A1723">
        <v>100381</v>
      </c>
      <c r="B1723" t="s">
        <v>26877</v>
      </c>
      <c r="C1723" t="s">
        <v>113</v>
      </c>
      <c r="D1723" t="s">
        <v>26878</v>
      </c>
      <c r="E1723" t="s">
        <v>26879</v>
      </c>
      <c r="F1723">
        <v>1831.6</v>
      </c>
      <c r="G1723">
        <v>109.984271</v>
      </c>
      <c r="H1723">
        <v>0</v>
      </c>
      <c r="I1723">
        <v>0</v>
      </c>
      <c r="J1723">
        <v>1941.584271</v>
      </c>
      <c r="K1723" t="s">
        <v>20716</v>
      </c>
      <c r="L1723" t="s">
        <v>26880</v>
      </c>
      <c r="M1723">
        <v>936.56</v>
      </c>
      <c r="N1723" t="s">
        <v>20691</v>
      </c>
      <c r="O1723" t="s">
        <v>131</v>
      </c>
      <c r="P1723" t="s">
        <v>20692</v>
      </c>
      <c r="Q1723" t="s">
        <v>20693</v>
      </c>
      <c r="R1723" t="s">
        <v>26887</v>
      </c>
      <c r="S1723" t="s">
        <v>26888</v>
      </c>
      <c r="T1723" t="s">
        <v>26894</v>
      </c>
      <c r="U1723" t="s">
        <v>26895</v>
      </c>
      <c r="V1723" t="s">
        <v>26891</v>
      </c>
      <c r="W1723" t="s">
        <v>26896</v>
      </c>
      <c r="X1723">
        <v>49.83</v>
      </c>
      <c r="Y1723" t="s">
        <v>20700</v>
      </c>
      <c r="Z1723" t="s">
        <v>100</v>
      </c>
      <c r="AA1723" t="s">
        <v>92</v>
      </c>
      <c r="AB1723" t="s">
        <v>334</v>
      </c>
      <c r="AC1723" t="s">
        <v>594</v>
      </c>
      <c r="AD1723" t="s">
        <v>26893</v>
      </c>
      <c r="AE1723" t="s">
        <v>20702</v>
      </c>
      <c r="AF1723">
        <v>155</v>
      </c>
      <c r="AG1723" t="s">
        <v>20724</v>
      </c>
      <c r="AH1723" s="5">
        <v>45030</v>
      </c>
      <c r="AI1723">
        <v>0</v>
      </c>
      <c r="AJ1723" t="s">
        <v>113</v>
      </c>
      <c r="AK1723" t="s">
        <v>20690</v>
      </c>
      <c r="AL1723" t="s">
        <v>20704</v>
      </c>
      <c r="AM1723" t="s">
        <v>20690</v>
      </c>
      <c r="AN1723" t="s">
        <v>20690</v>
      </c>
      <c r="AO1723" t="s">
        <v>22641</v>
      </c>
      <c r="AP1723" t="s">
        <v>20919</v>
      </c>
      <c r="AQ1723" t="s">
        <v>22642</v>
      </c>
      <c r="AR1723" t="s">
        <v>22643</v>
      </c>
      <c r="AS1723" s="5">
        <v>45092</v>
      </c>
      <c r="AT1723" t="s">
        <v>20690</v>
      </c>
      <c r="AU1723" t="s">
        <v>20709</v>
      </c>
      <c r="AV1723" t="s">
        <v>20710</v>
      </c>
      <c r="AX1723" s="6">
        <f>COUNTIFS(拍卖数据!E:E,AA1723,拍卖数据!F:F,AB1723,拍卖数据!O:O,O1723,拍卖数据!P:P,"&gt;"&amp;X1723*0.8,拍卖数据!P:P,"&lt;"&amp;X1723*1.2)</f>
        <v>7</v>
      </c>
      <c r="AY1723">
        <f>COUNTIFS(拍卖数据!E:E,AA1723,拍卖数据!F:F,AB1723,拍卖数据!O:O,O1723,拍卖数据!AN:AN,"机构",拍卖数据!P:P,"&gt;"&amp;X1723*0.8,拍卖数据!P:P,"&lt;"&amp;X1723*1.2)</f>
        <v>0</v>
      </c>
      <c r="AZ1723" s="6">
        <f>COUNTIFS(拍卖数据!E:E,AA1723,拍卖数据!F:F,AB1723,拍卖数据!G:G,AC1723,拍卖数据!O:O,O1723,拍卖数据!AN:AN,"机构",拍卖数据!P:P,"&gt;"&amp;X1723*0.8,拍卖数据!P:P,"&lt;"&amp;X1723*1.2)</f>
        <v>0</v>
      </c>
    </row>
    <row r="1724" hidden="1" spans="1:52">
      <c r="A1724">
        <v>100382</v>
      </c>
      <c r="B1724" t="s">
        <v>26877</v>
      </c>
      <c r="C1724" t="s">
        <v>113</v>
      </c>
      <c r="D1724" t="s">
        <v>26878</v>
      </c>
      <c r="E1724" t="s">
        <v>26879</v>
      </c>
      <c r="F1724">
        <v>1831.6</v>
      </c>
      <c r="G1724">
        <v>109.984271</v>
      </c>
      <c r="H1724">
        <v>0</v>
      </c>
      <c r="I1724">
        <v>0</v>
      </c>
      <c r="J1724">
        <v>1941.584271</v>
      </c>
      <c r="K1724" t="s">
        <v>20716</v>
      </c>
      <c r="L1724" t="s">
        <v>26880</v>
      </c>
      <c r="M1724">
        <v>936.56</v>
      </c>
      <c r="N1724" t="s">
        <v>20691</v>
      </c>
      <c r="O1724" t="s">
        <v>131</v>
      </c>
      <c r="P1724" t="s">
        <v>20692</v>
      </c>
      <c r="Q1724" t="s">
        <v>20693</v>
      </c>
      <c r="R1724" t="s">
        <v>26887</v>
      </c>
      <c r="S1724" t="s">
        <v>26888</v>
      </c>
      <c r="T1724" t="s">
        <v>26897</v>
      </c>
      <c r="U1724" t="s">
        <v>26898</v>
      </c>
      <c r="V1724" t="s">
        <v>26891</v>
      </c>
      <c r="W1724" t="s">
        <v>26896</v>
      </c>
      <c r="X1724">
        <v>47.39</v>
      </c>
      <c r="Y1724" t="s">
        <v>20700</v>
      </c>
      <c r="Z1724" t="s">
        <v>100</v>
      </c>
      <c r="AA1724" t="s">
        <v>92</v>
      </c>
      <c r="AB1724" t="s">
        <v>334</v>
      </c>
      <c r="AC1724" t="s">
        <v>594</v>
      </c>
      <c r="AD1724" t="s">
        <v>26893</v>
      </c>
      <c r="AE1724" t="s">
        <v>20702</v>
      </c>
      <c r="AF1724">
        <v>155</v>
      </c>
      <c r="AG1724" t="s">
        <v>20724</v>
      </c>
      <c r="AH1724" s="5">
        <v>45030</v>
      </c>
      <c r="AI1724">
        <v>0</v>
      </c>
      <c r="AJ1724" t="s">
        <v>113</v>
      </c>
      <c r="AK1724" t="s">
        <v>20690</v>
      </c>
      <c r="AL1724" t="s">
        <v>20704</v>
      </c>
      <c r="AM1724" t="s">
        <v>20690</v>
      </c>
      <c r="AN1724" t="s">
        <v>20690</v>
      </c>
      <c r="AO1724" t="s">
        <v>22641</v>
      </c>
      <c r="AP1724" t="s">
        <v>20919</v>
      </c>
      <c r="AQ1724" t="s">
        <v>22642</v>
      </c>
      <c r="AR1724" t="s">
        <v>22643</v>
      </c>
      <c r="AS1724" s="5">
        <v>45092</v>
      </c>
      <c r="AT1724" t="s">
        <v>20690</v>
      </c>
      <c r="AU1724" t="s">
        <v>20709</v>
      </c>
      <c r="AV1724" t="s">
        <v>20710</v>
      </c>
      <c r="AX1724" s="6">
        <f>COUNTIFS(拍卖数据!E:E,AA1724,拍卖数据!F:F,AB1724,拍卖数据!O:O,O1724,拍卖数据!P:P,"&gt;"&amp;X1724*0.8,拍卖数据!P:P,"&lt;"&amp;X1724*1.2)</f>
        <v>8</v>
      </c>
      <c r="AY1724">
        <f>COUNTIFS(拍卖数据!E:E,AA1724,拍卖数据!F:F,AB1724,拍卖数据!O:O,O1724,拍卖数据!AN:AN,"机构",拍卖数据!P:P,"&gt;"&amp;X1724*0.8,拍卖数据!P:P,"&lt;"&amp;X1724*1.2)</f>
        <v>0</v>
      </c>
      <c r="AZ1724" s="6">
        <f>COUNTIFS(拍卖数据!E:E,AA1724,拍卖数据!F:F,AB1724,拍卖数据!G:G,AC1724,拍卖数据!O:O,O1724,拍卖数据!AN:AN,"机构",拍卖数据!P:P,"&gt;"&amp;X1724*0.8,拍卖数据!P:P,"&lt;"&amp;X1724*1.2)</f>
        <v>0</v>
      </c>
    </row>
    <row r="1725" hidden="1" spans="1:52">
      <c r="A1725">
        <v>100383</v>
      </c>
      <c r="B1725" t="s">
        <v>26877</v>
      </c>
      <c r="C1725" t="s">
        <v>113</v>
      </c>
      <c r="D1725" t="s">
        <v>26878</v>
      </c>
      <c r="E1725" t="s">
        <v>26879</v>
      </c>
      <c r="F1725">
        <v>1831.6</v>
      </c>
      <c r="G1725">
        <v>109.984271</v>
      </c>
      <c r="H1725">
        <v>0</v>
      </c>
      <c r="I1725">
        <v>0</v>
      </c>
      <c r="J1725">
        <v>1941.584271</v>
      </c>
      <c r="K1725" t="s">
        <v>20716</v>
      </c>
      <c r="L1725" t="s">
        <v>26880</v>
      </c>
      <c r="M1725">
        <v>936.56</v>
      </c>
      <c r="N1725" t="s">
        <v>20691</v>
      </c>
      <c r="O1725" t="s">
        <v>131</v>
      </c>
      <c r="P1725" t="s">
        <v>20692</v>
      </c>
      <c r="Q1725" t="s">
        <v>20693</v>
      </c>
      <c r="R1725" t="s">
        <v>26887</v>
      </c>
      <c r="S1725" t="s">
        <v>26888</v>
      </c>
      <c r="T1725" t="s">
        <v>26899</v>
      </c>
      <c r="U1725" t="s">
        <v>26900</v>
      </c>
      <c r="V1725" t="s">
        <v>26891</v>
      </c>
      <c r="W1725" t="s">
        <v>26896</v>
      </c>
      <c r="X1725">
        <v>57.34</v>
      </c>
      <c r="Y1725" t="s">
        <v>20700</v>
      </c>
      <c r="Z1725" t="s">
        <v>100</v>
      </c>
      <c r="AA1725" t="s">
        <v>92</v>
      </c>
      <c r="AB1725" t="s">
        <v>334</v>
      </c>
      <c r="AC1725" t="s">
        <v>594</v>
      </c>
      <c r="AD1725" t="s">
        <v>26893</v>
      </c>
      <c r="AE1725" t="s">
        <v>20702</v>
      </c>
      <c r="AF1725">
        <v>155</v>
      </c>
      <c r="AG1725" t="s">
        <v>20724</v>
      </c>
      <c r="AH1725" s="5">
        <v>45030</v>
      </c>
      <c r="AI1725">
        <v>0</v>
      </c>
      <c r="AJ1725" t="s">
        <v>113</v>
      </c>
      <c r="AK1725" t="s">
        <v>20690</v>
      </c>
      <c r="AL1725" t="s">
        <v>20704</v>
      </c>
      <c r="AM1725" t="s">
        <v>20690</v>
      </c>
      <c r="AN1725" t="s">
        <v>20690</v>
      </c>
      <c r="AO1725" t="s">
        <v>22641</v>
      </c>
      <c r="AP1725" t="s">
        <v>20919</v>
      </c>
      <c r="AQ1725" t="s">
        <v>22642</v>
      </c>
      <c r="AR1725" t="s">
        <v>22643</v>
      </c>
      <c r="AS1725" s="5">
        <v>45092</v>
      </c>
      <c r="AT1725" t="s">
        <v>20690</v>
      </c>
      <c r="AU1725" t="s">
        <v>20709</v>
      </c>
      <c r="AV1725" t="s">
        <v>20710</v>
      </c>
      <c r="AX1725" s="6">
        <f>COUNTIFS(拍卖数据!E:E,AA1725,拍卖数据!F:F,AB1725,拍卖数据!O:O,O1725,拍卖数据!P:P,"&gt;"&amp;X1725*0.8,拍卖数据!P:P,"&lt;"&amp;X1725*1.2)</f>
        <v>12</v>
      </c>
      <c r="AY1725">
        <f>COUNTIFS(拍卖数据!E:E,AA1725,拍卖数据!F:F,AB1725,拍卖数据!O:O,O1725,拍卖数据!AN:AN,"机构",拍卖数据!P:P,"&gt;"&amp;X1725*0.8,拍卖数据!P:P,"&lt;"&amp;X1725*1.2)</f>
        <v>0</v>
      </c>
      <c r="AZ1725" s="6">
        <f>COUNTIFS(拍卖数据!E:E,AA1725,拍卖数据!F:F,AB1725,拍卖数据!G:G,AC1725,拍卖数据!O:O,O1725,拍卖数据!AN:AN,"机构",拍卖数据!P:P,"&gt;"&amp;X1725*0.8,拍卖数据!P:P,"&lt;"&amp;X1725*1.2)</f>
        <v>0</v>
      </c>
    </row>
    <row r="1726" hidden="1" spans="1:52">
      <c r="A1726">
        <v>100384</v>
      </c>
      <c r="B1726" t="s">
        <v>26877</v>
      </c>
      <c r="C1726" t="s">
        <v>113</v>
      </c>
      <c r="D1726" t="s">
        <v>26878</v>
      </c>
      <c r="E1726" t="s">
        <v>26879</v>
      </c>
      <c r="F1726">
        <v>1831.6</v>
      </c>
      <c r="G1726">
        <v>109.984271</v>
      </c>
      <c r="H1726">
        <v>0</v>
      </c>
      <c r="I1726">
        <v>0</v>
      </c>
      <c r="J1726">
        <v>1941.584271</v>
      </c>
      <c r="K1726" t="s">
        <v>20716</v>
      </c>
      <c r="L1726" t="s">
        <v>26880</v>
      </c>
      <c r="M1726">
        <v>936.56</v>
      </c>
      <c r="N1726" t="s">
        <v>20691</v>
      </c>
      <c r="O1726" t="s">
        <v>131</v>
      </c>
      <c r="P1726" t="s">
        <v>20692</v>
      </c>
      <c r="Q1726" t="s">
        <v>20693</v>
      </c>
      <c r="R1726" t="s">
        <v>26887</v>
      </c>
      <c r="S1726" t="s">
        <v>26888</v>
      </c>
      <c r="T1726" t="s">
        <v>26901</v>
      </c>
      <c r="U1726" t="s">
        <v>26902</v>
      </c>
      <c r="V1726" t="s">
        <v>26891</v>
      </c>
      <c r="W1726" t="s">
        <v>26892</v>
      </c>
      <c r="X1726">
        <v>45.61</v>
      </c>
      <c r="Y1726" t="s">
        <v>20700</v>
      </c>
      <c r="Z1726" t="s">
        <v>100</v>
      </c>
      <c r="AA1726" t="s">
        <v>92</v>
      </c>
      <c r="AB1726" t="s">
        <v>334</v>
      </c>
      <c r="AC1726" t="s">
        <v>594</v>
      </c>
      <c r="AD1726" t="s">
        <v>26893</v>
      </c>
      <c r="AE1726" t="s">
        <v>20702</v>
      </c>
      <c r="AF1726">
        <v>155</v>
      </c>
      <c r="AG1726" t="s">
        <v>20724</v>
      </c>
      <c r="AH1726" s="5">
        <v>45030</v>
      </c>
      <c r="AI1726">
        <v>0</v>
      </c>
      <c r="AJ1726" t="s">
        <v>113</v>
      </c>
      <c r="AK1726" t="s">
        <v>20690</v>
      </c>
      <c r="AL1726" t="s">
        <v>20704</v>
      </c>
      <c r="AM1726" t="s">
        <v>20690</v>
      </c>
      <c r="AN1726" t="s">
        <v>20690</v>
      </c>
      <c r="AO1726" t="s">
        <v>22641</v>
      </c>
      <c r="AP1726" t="s">
        <v>20919</v>
      </c>
      <c r="AQ1726" t="s">
        <v>22642</v>
      </c>
      <c r="AR1726" t="s">
        <v>22643</v>
      </c>
      <c r="AS1726" s="5">
        <v>45092</v>
      </c>
      <c r="AT1726" t="s">
        <v>20690</v>
      </c>
      <c r="AU1726" t="s">
        <v>20709</v>
      </c>
      <c r="AV1726" t="s">
        <v>20710</v>
      </c>
      <c r="AX1726" s="6">
        <f>COUNTIFS(拍卖数据!E:E,AA1726,拍卖数据!F:F,AB1726,拍卖数据!O:O,O1726,拍卖数据!P:P,"&gt;"&amp;X1726*0.8,拍卖数据!P:P,"&lt;"&amp;X1726*1.2)</f>
        <v>8</v>
      </c>
      <c r="AY1726">
        <f>COUNTIFS(拍卖数据!E:E,AA1726,拍卖数据!F:F,AB1726,拍卖数据!O:O,O1726,拍卖数据!AN:AN,"机构",拍卖数据!P:P,"&gt;"&amp;X1726*0.8,拍卖数据!P:P,"&lt;"&amp;X1726*1.2)</f>
        <v>0</v>
      </c>
      <c r="AZ1726" s="6">
        <f>COUNTIFS(拍卖数据!E:E,AA1726,拍卖数据!F:F,AB1726,拍卖数据!G:G,AC1726,拍卖数据!O:O,O1726,拍卖数据!AN:AN,"机构",拍卖数据!P:P,"&gt;"&amp;X1726*0.8,拍卖数据!P:P,"&lt;"&amp;X1726*1.2)</f>
        <v>0</v>
      </c>
    </row>
    <row r="1727" hidden="1" spans="1:52">
      <c r="A1727">
        <v>100385</v>
      </c>
      <c r="B1727" t="s">
        <v>26877</v>
      </c>
      <c r="C1727" t="s">
        <v>113</v>
      </c>
      <c r="D1727" t="s">
        <v>26878</v>
      </c>
      <c r="E1727" t="s">
        <v>26879</v>
      </c>
      <c r="F1727">
        <v>1831.6</v>
      </c>
      <c r="G1727">
        <v>109.984271</v>
      </c>
      <c r="H1727">
        <v>0</v>
      </c>
      <c r="I1727">
        <v>0</v>
      </c>
      <c r="J1727">
        <v>1941.584271</v>
      </c>
      <c r="K1727" t="s">
        <v>20716</v>
      </c>
      <c r="L1727" t="s">
        <v>26880</v>
      </c>
      <c r="M1727">
        <v>936.56</v>
      </c>
      <c r="N1727" t="s">
        <v>20691</v>
      </c>
      <c r="O1727" t="s">
        <v>131</v>
      </c>
      <c r="P1727" t="s">
        <v>20692</v>
      </c>
      <c r="Q1727" t="s">
        <v>20693</v>
      </c>
      <c r="R1727" t="s">
        <v>26903</v>
      </c>
      <c r="S1727" t="s">
        <v>26904</v>
      </c>
      <c r="T1727" t="s">
        <v>26905</v>
      </c>
      <c r="U1727" t="s">
        <v>26906</v>
      </c>
      <c r="V1727" t="s">
        <v>26907</v>
      </c>
      <c r="W1727" t="s">
        <v>26908</v>
      </c>
      <c r="X1727">
        <v>880.95</v>
      </c>
      <c r="Y1727" t="s">
        <v>20700</v>
      </c>
      <c r="Z1727" t="s">
        <v>100</v>
      </c>
      <c r="AA1727" t="s">
        <v>92</v>
      </c>
      <c r="AB1727" t="s">
        <v>148</v>
      </c>
      <c r="AC1727" t="s">
        <v>262</v>
      </c>
      <c r="AD1727" t="s">
        <v>26909</v>
      </c>
      <c r="AE1727" t="s">
        <v>20702</v>
      </c>
      <c r="AF1727">
        <v>1542</v>
      </c>
      <c r="AG1727" t="s">
        <v>20703</v>
      </c>
      <c r="AH1727" s="5">
        <v>45030</v>
      </c>
      <c r="AI1727">
        <v>969.05</v>
      </c>
      <c r="AJ1727" t="s">
        <v>113</v>
      </c>
      <c r="AK1727" t="s">
        <v>20690</v>
      </c>
      <c r="AL1727" t="s">
        <v>20704</v>
      </c>
      <c r="AM1727" t="s">
        <v>20690</v>
      </c>
      <c r="AN1727" t="s">
        <v>20690</v>
      </c>
      <c r="AO1727" t="s">
        <v>22641</v>
      </c>
      <c r="AP1727" t="s">
        <v>20919</v>
      </c>
      <c r="AQ1727" t="s">
        <v>22642</v>
      </c>
      <c r="AR1727" t="s">
        <v>22643</v>
      </c>
      <c r="AS1727" s="5">
        <v>45092</v>
      </c>
      <c r="AT1727" t="s">
        <v>20690</v>
      </c>
      <c r="AU1727" t="s">
        <v>20709</v>
      </c>
      <c r="AV1727" t="s">
        <v>20710</v>
      </c>
      <c r="AX1727" s="6">
        <f>COUNTIFS(拍卖数据!E:E,AA1727,拍卖数据!F:F,AB1727,拍卖数据!O:O,O1727,拍卖数据!P:P,"&gt;"&amp;X1727*0.8,拍卖数据!P:P,"&lt;"&amp;X1727*1.2)</f>
        <v>0</v>
      </c>
      <c r="AY1727">
        <f>COUNTIFS(拍卖数据!E:E,AA1727,拍卖数据!F:F,AB1727,拍卖数据!O:O,O1727,拍卖数据!AN:AN,"机构",拍卖数据!P:P,"&gt;"&amp;X1727*0.8,拍卖数据!P:P,"&lt;"&amp;X1727*1.2)</f>
        <v>0</v>
      </c>
      <c r="AZ1727" s="6">
        <f>COUNTIFS(拍卖数据!E:E,AA1727,拍卖数据!F:F,AB1727,拍卖数据!G:G,AC1727,拍卖数据!O:O,O1727,拍卖数据!AN:AN,"机构",拍卖数据!P:P,"&gt;"&amp;X1727*0.8,拍卖数据!P:P,"&lt;"&amp;X1727*1.2)</f>
        <v>0</v>
      </c>
    </row>
    <row r="1728" hidden="1" spans="1:52">
      <c r="A1728">
        <v>100386</v>
      </c>
      <c r="B1728" t="s">
        <v>26877</v>
      </c>
      <c r="C1728" t="s">
        <v>113</v>
      </c>
      <c r="D1728" t="s">
        <v>26878</v>
      </c>
      <c r="E1728" t="s">
        <v>26879</v>
      </c>
      <c r="F1728">
        <v>1831.6</v>
      </c>
      <c r="G1728">
        <v>109.984271</v>
      </c>
      <c r="H1728">
        <v>0</v>
      </c>
      <c r="I1728">
        <v>0</v>
      </c>
      <c r="J1728">
        <v>1941.584271</v>
      </c>
      <c r="K1728" t="s">
        <v>20716</v>
      </c>
      <c r="L1728" t="s">
        <v>26880</v>
      </c>
      <c r="M1728">
        <v>936.56</v>
      </c>
      <c r="N1728" t="s">
        <v>20691</v>
      </c>
      <c r="O1728" t="s">
        <v>131</v>
      </c>
      <c r="P1728" t="s">
        <v>20692</v>
      </c>
      <c r="Q1728" t="s">
        <v>20693</v>
      </c>
      <c r="R1728" t="s">
        <v>26910</v>
      </c>
      <c r="S1728" t="s">
        <v>26911</v>
      </c>
      <c r="T1728" t="s">
        <v>26912</v>
      </c>
      <c r="U1728" t="s">
        <v>26913</v>
      </c>
      <c r="V1728" t="s">
        <v>26914</v>
      </c>
      <c r="W1728" t="s">
        <v>26915</v>
      </c>
      <c r="X1728">
        <v>308.94</v>
      </c>
      <c r="Y1728" t="s">
        <v>20700</v>
      </c>
      <c r="Z1728" t="s">
        <v>100</v>
      </c>
      <c r="AA1728" t="s">
        <v>92</v>
      </c>
      <c r="AB1728" t="s">
        <v>93</v>
      </c>
      <c r="AC1728" t="s">
        <v>289</v>
      </c>
      <c r="AD1728" t="s">
        <v>26916</v>
      </c>
      <c r="AE1728" t="s">
        <v>20702</v>
      </c>
      <c r="AF1728">
        <v>400</v>
      </c>
      <c r="AG1728" t="s">
        <v>20703</v>
      </c>
      <c r="AH1728" s="5">
        <v>45030</v>
      </c>
      <c r="AI1728">
        <v>265.69</v>
      </c>
      <c r="AJ1728" t="s">
        <v>113</v>
      </c>
      <c r="AK1728" t="s">
        <v>20690</v>
      </c>
      <c r="AL1728" t="s">
        <v>20704</v>
      </c>
      <c r="AM1728">
        <v>0</v>
      </c>
      <c r="AN1728" t="s">
        <v>20690</v>
      </c>
      <c r="AO1728" t="s">
        <v>22641</v>
      </c>
      <c r="AP1728" t="s">
        <v>20919</v>
      </c>
      <c r="AQ1728" t="s">
        <v>22642</v>
      </c>
      <c r="AR1728" t="s">
        <v>22643</v>
      </c>
      <c r="AS1728" s="5">
        <v>45092</v>
      </c>
      <c r="AT1728" t="s">
        <v>20690</v>
      </c>
      <c r="AU1728" t="s">
        <v>20709</v>
      </c>
      <c r="AV1728" t="s">
        <v>20710</v>
      </c>
      <c r="AX1728" s="6">
        <f>COUNTIFS(拍卖数据!E:E,AA1728,拍卖数据!F:F,AB1728,拍卖数据!O:O,O1728,拍卖数据!P:P,"&gt;"&amp;X1728*0.8,拍卖数据!P:P,"&lt;"&amp;X1728*1.2)</f>
        <v>21</v>
      </c>
      <c r="AY1728">
        <f>COUNTIFS(拍卖数据!E:E,AA1728,拍卖数据!F:F,AB1728,拍卖数据!O:O,O1728,拍卖数据!AN:AN,"机构",拍卖数据!P:P,"&gt;"&amp;X1728*0.8,拍卖数据!P:P,"&lt;"&amp;X1728*1.2)</f>
        <v>3</v>
      </c>
      <c r="AZ1728" s="6">
        <f>COUNTIFS(拍卖数据!E:E,AA1728,拍卖数据!F:F,AB1728,拍卖数据!G:G,AC1728,拍卖数据!O:O,O1728,拍卖数据!AN:AN,"机构",拍卖数据!P:P,"&gt;"&amp;X1728*0.8,拍卖数据!P:P,"&lt;"&amp;X1728*1.2)</f>
        <v>1</v>
      </c>
    </row>
    <row r="1729" hidden="1" spans="1:52">
      <c r="A1729">
        <v>100387</v>
      </c>
      <c r="B1729" t="s">
        <v>26877</v>
      </c>
      <c r="C1729" t="s">
        <v>113</v>
      </c>
      <c r="D1729" t="s">
        <v>26878</v>
      </c>
      <c r="E1729" t="s">
        <v>26879</v>
      </c>
      <c r="F1729">
        <v>1831.6</v>
      </c>
      <c r="G1729">
        <v>109.984271</v>
      </c>
      <c r="H1729">
        <v>0</v>
      </c>
      <c r="I1729">
        <v>0</v>
      </c>
      <c r="J1729">
        <v>1941.584271</v>
      </c>
      <c r="K1729" t="s">
        <v>20716</v>
      </c>
      <c r="L1729" t="s">
        <v>26880</v>
      </c>
      <c r="M1729">
        <v>936.56</v>
      </c>
      <c r="N1729" t="s">
        <v>20691</v>
      </c>
      <c r="O1729" t="s">
        <v>131</v>
      </c>
      <c r="P1729" t="s">
        <v>20692</v>
      </c>
      <c r="Q1729" t="s">
        <v>20693</v>
      </c>
      <c r="R1729" t="s">
        <v>26910</v>
      </c>
      <c r="S1729" t="s">
        <v>26911</v>
      </c>
      <c r="T1729" t="s">
        <v>26917</v>
      </c>
      <c r="U1729" t="s">
        <v>26918</v>
      </c>
      <c r="V1729" t="s">
        <v>26914</v>
      </c>
      <c r="W1729" t="s">
        <v>26915</v>
      </c>
      <c r="X1729">
        <v>117.92</v>
      </c>
      <c r="Y1729" t="s">
        <v>20700</v>
      </c>
      <c r="Z1729" t="s">
        <v>100</v>
      </c>
      <c r="AA1729" t="s">
        <v>92</v>
      </c>
      <c r="AB1729" t="s">
        <v>93</v>
      </c>
      <c r="AC1729" t="s">
        <v>289</v>
      </c>
      <c r="AD1729" t="s">
        <v>26919</v>
      </c>
      <c r="AE1729" t="s">
        <v>20702</v>
      </c>
      <c r="AF1729">
        <v>400</v>
      </c>
      <c r="AG1729" t="s">
        <v>20703</v>
      </c>
      <c r="AH1729" s="5">
        <v>45030</v>
      </c>
      <c r="AI1729">
        <v>112.02</v>
      </c>
      <c r="AJ1729" t="s">
        <v>113</v>
      </c>
      <c r="AK1729" t="s">
        <v>20690</v>
      </c>
      <c r="AL1729" t="s">
        <v>20704</v>
      </c>
      <c r="AM1729">
        <v>0</v>
      </c>
      <c r="AN1729" t="s">
        <v>20690</v>
      </c>
      <c r="AO1729" t="s">
        <v>22641</v>
      </c>
      <c r="AP1729" t="s">
        <v>20919</v>
      </c>
      <c r="AQ1729" t="s">
        <v>22642</v>
      </c>
      <c r="AR1729" t="s">
        <v>22643</v>
      </c>
      <c r="AS1729" s="5">
        <v>45092</v>
      </c>
      <c r="AT1729" t="s">
        <v>20690</v>
      </c>
      <c r="AU1729" t="s">
        <v>20709</v>
      </c>
      <c r="AV1729" t="s">
        <v>20710</v>
      </c>
      <c r="AX1729" s="6">
        <f>COUNTIFS(拍卖数据!E:E,AA1729,拍卖数据!F:F,AB1729,拍卖数据!O:O,O1729,拍卖数据!P:P,"&gt;"&amp;X1729*0.8,拍卖数据!P:P,"&lt;"&amp;X1729*1.2)</f>
        <v>40</v>
      </c>
      <c r="AY1729">
        <f>COUNTIFS(拍卖数据!E:E,AA1729,拍卖数据!F:F,AB1729,拍卖数据!O:O,O1729,拍卖数据!AN:AN,"机构",拍卖数据!P:P,"&gt;"&amp;X1729*0.8,拍卖数据!P:P,"&lt;"&amp;X1729*1.2)</f>
        <v>5</v>
      </c>
      <c r="AZ1729" s="6">
        <f>COUNTIFS(拍卖数据!E:E,AA1729,拍卖数据!F:F,AB1729,拍卖数据!G:G,AC1729,拍卖数据!O:O,O1729,拍卖数据!AN:AN,"机构",拍卖数据!P:P,"&gt;"&amp;X1729*0.8,拍卖数据!P:P,"&lt;"&amp;X1729*1.2)</f>
        <v>1</v>
      </c>
    </row>
    <row r="1730" hidden="1" spans="1:52">
      <c r="A1730">
        <v>100388</v>
      </c>
      <c r="B1730" t="s">
        <v>26877</v>
      </c>
      <c r="C1730" t="s">
        <v>113</v>
      </c>
      <c r="D1730" t="s">
        <v>26878</v>
      </c>
      <c r="E1730" t="s">
        <v>26879</v>
      </c>
      <c r="F1730">
        <v>1831.6</v>
      </c>
      <c r="G1730">
        <v>109.984271</v>
      </c>
      <c r="H1730">
        <v>0</v>
      </c>
      <c r="I1730">
        <v>0</v>
      </c>
      <c r="J1730">
        <v>1941.584271</v>
      </c>
      <c r="K1730" t="s">
        <v>20716</v>
      </c>
      <c r="L1730" t="s">
        <v>26880</v>
      </c>
      <c r="M1730">
        <v>936.56</v>
      </c>
      <c r="N1730" t="s">
        <v>20691</v>
      </c>
      <c r="O1730" t="s">
        <v>131</v>
      </c>
      <c r="P1730" t="s">
        <v>20692</v>
      </c>
      <c r="Q1730" t="s">
        <v>20693</v>
      </c>
      <c r="R1730" t="s">
        <v>26910</v>
      </c>
      <c r="S1730" t="s">
        <v>26911</v>
      </c>
      <c r="T1730" t="s">
        <v>26920</v>
      </c>
      <c r="U1730" t="s">
        <v>26921</v>
      </c>
      <c r="V1730" t="s">
        <v>26914</v>
      </c>
      <c r="W1730" t="s">
        <v>26915</v>
      </c>
      <c r="X1730">
        <v>117.92</v>
      </c>
      <c r="Y1730" t="s">
        <v>20700</v>
      </c>
      <c r="Z1730" t="s">
        <v>100</v>
      </c>
      <c r="AA1730" t="s">
        <v>92</v>
      </c>
      <c r="AB1730" t="s">
        <v>93</v>
      </c>
      <c r="AC1730" t="s">
        <v>289</v>
      </c>
      <c r="AD1730" t="s">
        <v>26922</v>
      </c>
      <c r="AE1730" t="s">
        <v>20702</v>
      </c>
      <c r="AF1730">
        <v>400</v>
      </c>
      <c r="AG1730" t="s">
        <v>20703</v>
      </c>
      <c r="AH1730" s="5">
        <v>45030</v>
      </c>
      <c r="AI1730">
        <v>112.02</v>
      </c>
      <c r="AJ1730" t="s">
        <v>113</v>
      </c>
      <c r="AK1730" t="s">
        <v>20690</v>
      </c>
      <c r="AL1730" t="s">
        <v>20704</v>
      </c>
      <c r="AM1730">
        <v>0</v>
      </c>
      <c r="AN1730" t="s">
        <v>20690</v>
      </c>
      <c r="AO1730" t="s">
        <v>22641</v>
      </c>
      <c r="AP1730" t="s">
        <v>20919</v>
      </c>
      <c r="AQ1730" t="s">
        <v>22642</v>
      </c>
      <c r="AR1730" t="s">
        <v>22643</v>
      </c>
      <c r="AS1730" s="5">
        <v>45092</v>
      </c>
      <c r="AT1730" t="s">
        <v>20690</v>
      </c>
      <c r="AU1730" t="s">
        <v>20709</v>
      </c>
      <c r="AV1730" t="s">
        <v>20710</v>
      </c>
      <c r="AX1730" s="6">
        <f>COUNTIFS(拍卖数据!E:E,AA1730,拍卖数据!F:F,AB1730,拍卖数据!O:O,O1730,拍卖数据!P:P,"&gt;"&amp;X1730*0.8,拍卖数据!P:P,"&lt;"&amp;X1730*1.2)</f>
        <v>40</v>
      </c>
      <c r="AY1730">
        <f>COUNTIFS(拍卖数据!E:E,AA1730,拍卖数据!F:F,AB1730,拍卖数据!O:O,O1730,拍卖数据!AN:AN,"机构",拍卖数据!P:P,"&gt;"&amp;X1730*0.8,拍卖数据!P:P,"&lt;"&amp;X1730*1.2)</f>
        <v>5</v>
      </c>
      <c r="AZ1730" s="6">
        <f>COUNTIFS(拍卖数据!E:E,AA1730,拍卖数据!F:F,AB1730,拍卖数据!G:G,AC1730,拍卖数据!O:O,O1730,拍卖数据!AN:AN,"机构",拍卖数据!P:P,"&gt;"&amp;X1730*0.8,拍卖数据!P:P,"&lt;"&amp;X1730*1.2)</f>
        <v>1</v>
      </c>
    </row>
    <row r="1731" hidden="1" spans="1:52">
      <c r="A1731">
        <v>100389</v>
      </c>
      <c r="B1731" t="s">
        <v>26877</v>
      </c>
      <c r="C1731" t="s">
        <v>113</v>
      </c>
      <c r="D1731" t="s">
        <v>26878</v>
      </c>
      <c r="E1731" t="s">
        <v>26879</v>
      </c>
      <c r="F1731">
        <v>1831.6</v>
      </c>
      <c r="G1731">
        <v>109.984271</v>
      </c>
      <c r="H1731">
        <v>0</v>
      </c>
      <c r="I1731">
        <v>0</v>
      </c>
      <c r="J1731">
        <v>1941.584271</v>
      </c>
      <c r="K1731" t="s">
        <v>20716</v>
      </c>
      <c r="L1731" t="s">
        <v>26880</v>
      </c>
      <c r="M1731">
        <v>936.56</v>
      </c>
      <c r="N1731" t="s">
        <v>20691</v>
      </c>
      <c r="O1731" t="s">
        <v>295</v>
      </c>
      <c r="P1731" t="s">
        <v>22004</v>
      </c>
      <c r="Q1731" t="s">
        <v>20693</v>
      </c>
      <c r="R1731" t="s">
        <v>26878</v>
      </c>
      <c r="S1731" t="s">
        <v>26881</v>
      </c>
      <c r="T1731" t="s">
        <v>26923</v>
      </c>
      <c r="U1731" t="s">
        <v>26924</v>
      </c>
      <c r="V1731" t="s">
        <v>26884</v>
      </c>
      <c r="W1731" t="s">
        <v>26885</v>
      </c>
      <c r="X1731">
        <v>207.37</v>
      </c>
      <c r="Y1731" t="s">
        <v>20700</v>
      </c>
      <c r="Z1731" t="s">
        <v>100</v>
      </c>
      <c r="AA1731" t="s">
        <v>92</v>
      </c>
      <c r="AB1731" t="s">
        <v>148</v>
      </c>
      <c r="AC1731" t="s">
        <v>262</v>
      </c>
      <c r="AD1731" t="s">
        <v>26925</v>
      </c>
      <c r="AE1731" t="s">
        <v>20702</v>
      </c>
      <c r="AF1731">
        <v>224</v>
      </c>
      <c r="AG1731" t="s">
        <v>20703</v>
      </c>
      <c r="AH1731" s="5">
        <v>45030</v>
      </c>
      <c r="AI1731">
        <v>37.33</v>
      </c>
      <c r="AJ1731" t="s">
        <v>113</v>
      </c>
      <c r="AK1731" t="s">
        <v>20690</v>
      </c>
      <c r="AL1731" t="s">
        <v>20704</v>
      </c>
      <c r="AM1731" t="s">
        <v>20690</v>
      </c>
      <c r="AN1731" t="s">
        <v>20690</v>
      </c>
      <c r="AO1731" t="s">
        <v>22641</v>
      </c>
      <c r="AP1731" t="s">
        <v>20919</v>
      </c>
      <c r="AQ1731" t="s">
        <v>22642</v>
      </c>
      <c r="AR1731" t="s">
        <v>22643</v>
      </c>
      <c r="AS1731" s="5">
        <v>45092</v>
      </c>
      <c r="AT1731" t="s">
        <v>20690</v>
      </c>
      <c r="AU1731" t="s">
        <v>20709</v>
      </c>
      <c r="AV1731" t="s">
        <v>20710</v>
      </c>
      <c r="AX1731" s="6">
        <f>COUNTIFS(拍卖数据!E:E,AA1731,拍卖数据!F:F,AB1731,拍卖数据!O:O,O1731,拍卖数据!P:P,"&gt;"&amp;X1731*0.8,拍卖数据!P:P,"&lt;"&amp;X1731*1.2)</f>
        <v>0</v>
      </c>
      <c r="AY1731">
        <f>COUNTIFS(拍卖数据!E:E,AA1731,拍卖数据!F:F,AB1731,拍卖数据!O:O,O1731,拍卖数据!AN:AN,"机构",拍卖数据!P:P,"&gt;"&amp;X1731*0.8,拍卖数据!P:P,"&lt;"&amp;X1731*1.2)</f>
        <v>0</v>
      </c>
      <c r="AZ1731" s="6">
        <f>COUNTIFS(拍卖数据!E:E,AA1731,拍卖数据!F:F,AB1731,拍卖数据!G:G,AC1731,拍卖数据!O:O,O1731,拍卖数据!AN:AN,"机构",拍卖数据!P:P,"&gt;"&amp;X1731*0.8,拍卖数据!P:P,"&lt;"&amp;X1731*1.2)</f>
        <v>0</v>
      </c>
    </row>
    <row r="1732" hidden="1" spans="1:52">
      <c r="A1732">
        <v>100390</v>
      </c>
      <c r="B1732" t="s">
        <v>26926</v>
      </c>
      <c r="C1732" t="s">
        <v>113</v>
      </c>
      <c r="D1732" t="s">
        <v>26927</v>
      </c>
      <c r="E1732" t="s">
        <v>26386</v>
      </c>
      <c r="F1732">
        <v>1723.81</v>
      </c>
      <c r="G1732">
        <v>1995.358576</v>
      </c>
      <c r="H1732">
        <v>0</v>
      </c>
      <c r="I1732">
        <v>0</v>
      </c>
      <c r="J1732">
        <v>3719.168576</v>
      </c>
      <c r="K1732" t="s">
        <v>20716</v>
      </c>
      <c r="L1732" t="s">
        <v>26928</v>
      </c>
      <c r="M1732">
        <v>314</v>
      </c>
      <c r="N1732" t="s">
        <v>20691</v>
      </c>
      <c r="O1732" t="s">
        <v>131</v>
      </c>
      <c r="P1732" t="s">
        <v>20692</v>
      </c>
      <c r="Q1732" t="s">
        <v>20693</v>
      </c>
      <c r="R1732" t="s">
        <v>26929</v>
      </c>
      <c r="S1732" t="s">
        <v>26930</v>
      </c>
      <c r="T1732" t="s">
        <v>26931</v>
      </c>
      <c r="U1732" t="s">
        <v>26932</v>
      </c>
      <c r="V1732" t="s">
        <v>26933</v>
      </c>
      <c r="W1732" t="s">
        <v>26934</v>
      </c>
      <c r="X1732">
        <v>67.32</v>
      </c>
      <c r="Y1732" t="s">
        <v>20700</v>
      </c>
      <c r="Z1732" t="s">
        <v>100</v>
      </c>
      <c r="AA1732" t="s">
        <v>92</v>
      </c>
      <c r="AB1732" t="s">
        <v>148</v>
      </c>
      <c r="AC1732" t="s">
        <v>262</v>
      </c>
      <c r="AD1732" t="s">
        <v>26935</v>
      </c>
      <c r="AE1732" t="s">
        <v>20702</v>
      </c>
      <c r="AF1732">
        <v>2400.5414</v>
      </c>
      <c r="AG1732" t="s">
        <v>20703</v>
      </c>
      <c r="AH1732" s="5">
        <v>45030</v>
      </c>
      <c r="AI1732">
        <v>35.0064</v>
      </c>
      <c r="AJ1732" t="s">
        <v>113</v>
      </c>
      <c r="AK1732" t="s">
        <v>20690</v>
      </c>
      <c r="AL1732" t="s">
        <v>20704</v>
      </c>
      <c r="AM1732" t="s">
        <v>20690</v>
      </c>
      <c r="AN1732" t="s">
        <v>20690</v>
      </c>
      <c r="AO1732" t="s">
        <v>22641</v>
      </c>
      <c r="AP1732" t="s">
        <v>20919</v>
      </c>
      <c r="AQ1732" t="s">
        <v>22642</v>
      </c>
      <c r="AR1732" t="s">
        <v>22643</v>
      </c>
      <c r="AS1732" s="5">
        <v>45092</v>
      </c>
      <c r="AT1732" t="s">
        <v>20690</v>
      </c>
      <c r="AU1732" t="s">
        <v>20709</v>
      </c>
      <c r="AV1732" t="s">
        <v>20710</v>
      </c>
      <c r="AX1732" s="6">
        <f>COUNTIFS(拍卖数据!E:E,AA1732,拍卖数据!F:F,AB1732,拍卖数据!O:O,O1732,拍卖数据!P:P,"&gt;"&amp;X1732*0.8,拍卖数据!P:P,"&lt;"&amp;X1732*1.2)</f>
        <v>0</v>
      </c>
      <c r="AY1732">
        <f>COUNTIFS(拍卖数据!E:E,AA1732,拍卖数据!F:F,AB1732,拍卖数据!O:O,O1732,拍卖数据!AN:AN,"机构",拍卖数据!P:P,"&gt;"&amp;X1732*0.8,拍卖数据!P:P,"&lt;"&amp;X1732*1.2)</f>
        <v>0</v>
      </c>
      <c r="AZ1732" s="6">
        <f>COUNTIFS(拍卖数据!E:E,AA1732,拍卖数据!F:F,AB1732,拍卖数据!G:G,AC1732,拍卖数据!O:O,O1732,拍卖数据!AN:AN,"机构",拍卖数据!P:P,"&gt;"&amp;X1732*0.8,拍卖数据!P:P,"&lt;"&amp;X1732*1.2)</f>
        <v>0</v>
      </c>
    </row>
    <row r="1733" hidden="1" spans="1:52">
      <c r="A1733">
        <v>100391</v>
      </c>
      <c r="B1733" t="s">
        <v>26926</v>
      </c>
      <c r="C1733" t="s">
        <v>113</v>
      </c>
      <c r="D1733" t="s">
        <v>26927</v>
      </c>
      <c r="E1733" t="s">
        <v>26386</v>
      </c>
      <c r="F1733">
        <v>1723.81</v>
      </c>
      <c r="G1733">
        <v>1995.358576</v>
      </c>
      <c r="H1733">
        <v>0</v>
      </c>
      <c r="I1733">
        <v>0</v>
      </c>
      <c r="J1733">
        <v>3719.168576</v>
      </c>
      <c r="K1733" t="s">
        <v>20716</v>
      </c>
      <c r="L1733" t="s">
        <v>26928</v>
      </c>
      <c r="M1733">
        <v>314</v>
      </c>
      <c r="N1733" t="s">
        <v>20691</v>
      </c>
      <c r="O1733" t="s">
        <v>131</v>
      </c>
      <c r="P1733" t="s">
        <v>20692</v>
      </c>
      <c r="Q1733" t="s">
        <v>20693</v>
      </c>
      <c r="R1733" t="s">
        <v>26929</v>
      </c>
      <c r="S1733" t="s">
        <v>26930</v>
      </c>
      <c r="T1733" t="s">
        <v>26936</v>
      </c>
      <c r="U1733" t="s">
        <v>26937</v>
      </c>
      <c r="V1733" t="s">
        <v>26933</v>
      </c>
      <c r="W1733" t="s">
        <v>26934</v>
      </c>
      <c r="X1733">
        <v>82.28</v>
      </c>
      <c r="Y1733" t="s">
        <v>20700</v>
      </c>
      <c r="Z1733" t="s">
        <v>100</v>
      </c>
      <c r="AA1733" t="s">
        <v>92</v>
      </c>
      <c r="AB1733" t="s">
        <v>148</v>
      </c>
      <c r="AC1733" t="s">
        <v>262</v>
      </c>
      <c r="AD1733" t="s">
        <v>26938</v>
      </c>
      <c r="AE1733" t="s">
        <v>20702</v>
      </c>
      <c r="AF1733">
        <v>2400.5414</v>
      </c>
      <c r="AG1733" t="s">
        <v>20703</v>
      </c>
      <c r="AH1733" s="5">
        <v>45030</v>
      </c>
      <c r="AI1733">
        <v>47.7224</v>
      </c>
      <c r="AJ1733" t="s">
        <v>113</v>
      </c>
      <c r="AK1733" t="s">
        <v>20690</v>
      </c>
      <c r="AL1733" t="s">
        <v>20704</v>
      </c>
      <c r="AM1733" t="s">
        <v>20690</v>
      </c>
      <c r="AN1733" t="s">
        <v>20690</v>
      </c>
      <c r="AO1733" t="s">
        <v>22641</v>
      </c>
      <c r="AP1733" t="s">
        <v>20919</v>
      </c>
      <c r="AQ1733" t="s">
        <v>22642</v>
      </c>
      <c r="AR1733" t="s">
        <v>22643</v>
      </c>
      <c r="AS1733" s="5">
        <v>45092</v>
      </c>
      <c r="AT1733" t="s">
        <v>20690</v>
      </c>
      <c r="AU1733" t="s">
        <v>20709</v>
      </c>
      <c r="AV1733" t="s">
        <v>20710</v>
      </c>
      <c r="AX1733" s="6">
        <f>COUNTIFS(拍卖数据!E:E,AA1733,拍卖数据!F:F,AB1733,拍卖数据!O:O,O1733,拍卖数据!P:P,"&gt;"&amp;X1733*0.8,拍卖数据!P:P,"&lt;"&amp;X1733*1.2)</f>
        <v>4</v>
      </c>
      <c r="AY1733">
        <f>COUNTIFS(拍卖数据!E:E,AA1733,拍卖数据!F:F,AB1733,拍卖数据!O:O,O1733,拍卖数据!AN:AN,"机构",拍卖数据!P:P,"&gt;"&amp;X1733*0.8,拍卖数据!P:P,"&lt;"&amp;X1733*1.2)</f>
        <v>0</v>
      </c>
      <c r="AZ1733" s="6">
        <f>COUNTIFS(拍卖数据!E:E,AA1733,拍卖数据!F:F,AB1733,拍卖数据!G:G,AC1733,拍卖数据!O:O,O1733,拍卖数据!AN:AN,"机构",拍卖数据!P:P,"&gt;"&amp;X1733*0.8,拍卖数据!P:P,"&lt;"&amp;X1733*1.2)</f>
        <v>0</v>
      </c>
    </row>
    <row r="1734" hidden="1" spans="1:52">
      <c r="A1734">
        <v>100392</v>
      </c>
      <c r="B1734" t="s">
        <v>26926</v>
      </c>
      <c r="C1734" t="s">
        <v>113</v>
      </c>
      <c r="D1734" t="s">
        <v>26927</v>
      </c>
      <c r="E1734" t="s">
        <v>26386</v>
      </c>
      <c r="F1734">
        <v>1723.81</v>
      </c>
      <c r="G1734">
        <v>1995.358576</v>
      </c>
      <c r="H1734">
        <v>0</v>
      </c>
      <c r="I1734">
        <v>0</v>
      </c>
      <c r="J1734">
        <v>3719.168576</v>
      </c>
      <c r="K1734" t="s">
        <v>20716</v>
      </c>
      <c r="L1734" t="s">
        <v>26928</v>
      </c>
      <c r="M1734">
        <v>314</v>
      </c>
      <c r="N1734" t="s">
        <v>20691</v>
      </c>
      <c r="O1734" t="s">
        <v>131</v>
      </c>
      <c r="P1734" t="s">
        <v>20692</v>
      </c>
      <c r="Q1734" t="s">
        <v>20693</v>
      </c>
      <c r="R1734" t="s">
        <v>26929</v>
      </c>
      <c r="S1734" t="s">
        <v>26930</v>
      </c>
      <c r="T1734" t="s">
        <v>26939</v>
      </c>
      <c r="U1734" t="s">
        <v>26940</v>
      </c>
      <c r="V1734" t="s">
        <v>26933</v>
      </c>
      <c r="W1734" t="s">
        <v>26934</v>
      </c>
      <c r="X1734">
        <v>69.94</v>
      </c>
      <c r="Y1734" t="s">
        <v>20700</v>
      </c>
      <c r="Z1734" t="s">
        <v>100</v>
      </c>
      <c r="AA1734" t="s">
        <v>92</v>
      </c>
      <c r="AB1734" t="s">
        <v>148</v>
      </c>
      <c r="AC1734" t="s">
        <v>262</v>
      </c>
      <c r="AD1734" t="s">
        <v>26941</v>
      </c>
      <c r="AE1734" t="s">
        <v>20702</v>
      </c>
      <c r="AF1734">
        <v>2400.5414</v>
      </c>
      <c r="AG1734" t="s">
        <v>20703</v>
      </c>
      <c r="AH1734" s="5">
        <v>45030</v>
      </c>
      <c r="AI1734">
        <v>40.5652</v>
      </c>
      <c r="AJ1734" t="s">
        <v>113</v>
      </c>
      <c r="AK1734" t="s">
        <v>20690</v>
      </c>
      <c r="AL1734" t="s">
        <v>20704</v>
      </c>
      <c r="AM1734" t="s">
        <v>20690</v>
      </c>
      <c r="AN1734" t="s">
        <v>20690</v>
      </c>
      <c r="AO1734" t="s">
        <v>22641</v>
      </c>
      <c r="AP1734" t="s">
        <v>20919</v>
      </c>
      <c r="AQ1734" t="s">
        <v>22642</v>
      </c>
      <c r="AR1734" t="s">
        <v>22643</v>
      </c>
      <c r="AS1734" s="5">
        <v>45092</v>
      </c>
      <c r="AT1734" t="s">
        <v>20690</v>
      </c>
      <c r="AU1734" t="s">
        <v>20709</v>
      </c>
      <c r="AV1734" t="s">
        <v>20710</v>
      </c>
      <c r="AX1734" s="6">
        <f>COUNTIFS(拍卖数据!E:E,AA1734,拍卖数据!F:F,AB1734,拍卖数据!O:O,O1734,拍卖数据!P:P,"&gt;"&amp;X1734*0.8,拍卖数据!P:P,"&lt;"&amp;X1734*1.2)</f>
        <v>0</v>
      </c>
      <c r="AY1734">
        <f>COUNTIFS(拍卖数据!E:E,AA1734,拍卖数据!F:F,AB1734,拍卖数据!O:O,O1734,拍卖数据!AN:AN,"机构",拍卖数据!P:P,"&gt;"&amp;X1734*0.8,拍卖数据!P:P,"&lt;"&amp;X1734*1.2)</f>
        <v>0</v>
      </c>
      <c r="AZ1734" s="6">
        <f>COUNTIFS(拍卖数据!E:E,AA1734,拍卖数据!F:F,AB1734,拍卖数据!G:G,AC1734,拍卖数据!O:O,O1734,拍卖数据!AN:AN,"机构",拍卖数据!P:P,"&gt;"&amp;X1734*0.8,拍卖数据!P:P,"&lt;"&amp;X1734*1.2)</f>
        <v>0</v>
      </c>
    </row>
    <row r="1735" hidden="1" spans="1:52">
      <c r="A1735">
        <v>100393</v>
      </c>
      <c r="B1735" t="s">
        <v>26926</v>
      </c>
      <c r="C1735" t="s">
        <v>113</v>
      </c>
      <c r="D1735" t="s">
        <v>26927</v>
      </c>
      <c r="E1735" t="s">
        <v>26386</v>
      </c>
      <c r="F1735">
        <v>1723.81</v>
      </c>
      <c r="G1735">
        <v>1995.358576</v>
      </c>
      <c r="H1735">
        <v>0</v>
      </c>
      <c r="I1735">
        <v>0</v>
      </c>
      <c r="J1735">
        <v>3719.168576</v>
      </c>
      <c r="K1735" t="s">
        <v>20716</v>
      </c>
      <c r="L1735" t="s">
        <v>26928</v>
      </c>
      <c r="M1735">
        <v>314</v>
      </c>
      <c r="N1735" t="s">
        <v>20691</v>
      </c>
      <c r="O1735" t="s">
        <v>131</v>
      </c>
      <c r="P1735" t="s">
        <v>20692</v>
      </c>
      <c r="Q1735" t="s">
        <v>20693</v>
      </c>
      <c r="R1735" t="s">
        <v>26929</v>
      </c>
      <c r="S1735" t="s">
        <v>26930</v>
      </c>
      <c r="T1735" t="s">
        <v>26942</v>
      </c>
      <c r="U1735" t="s">
        <v>26943</v>
      </c>
      <c r="V1735" t="s">
        <v>26933</v>
      </c>
      <c r="W1735" t="s">
        <v>26934</v>
      </c>
      <c r="X1735">
        <v>69.2</v>
      </c>
      <c r="Y1735" t="s">
        <v>20700</v>
      </c>
      <c r="Z1735" t="s">
        <v>100</v>
      </c>
      <c r="AA1735" t="s">
        <v>92</v>
      </c>
      <c r="AB1735" t="s">
        <v>148</v>
      </c>
      <c r="AC1735" t="s">
        <v>262</v>
      </c>
      <c r="AD1735" t="s">
        <v>26944</v>
      </c>
      <c r="AE1735" t="s">
        <v>20702</v>
      </c>
      <c r="AF1735">
        <v>2400.5414</v>
      </c>
      <c r="AG1735" t="s">
        <v>20703</v>
      </c>
      <c r="AH1735" s="5">
        <v>45030</v>
      </c>
      <c r="AI1735">
        <v>40.136</v>
      </c>
      <c r="AJ1735" t="s">
        <v>113</v>
      </c>
      <c r="AK1735" t="s">
        <v>20690</v>
      </c>
      <c r="AL1735" t="s">
        <v>20704</v>
      </c>
      <c r="AM1735" t="s">
        <v>20690</v>
      </c>
      <c r="AN1735" t="s">
        <v>20690</v>
      </c>
      <c r="AO1735" t="s">
        <v>22641</v>
      </c>
      <c r="AP1735" t="s">
        <v>20919</v>
      </c>
      <c r="AQ1735" t="s">
        <v>22642</v>
      </c>
      <c r="AR1735" t="s">
        <v>22643</v>
      </c>
      <c r="AS1735" s="5">
        <v>45092</v>
      </c>
      <c r="AT1735" t="s">
        <v>20690</v>
      </c>
      <c r="AU1735" t="s">
        <v>20709</v>
      </c>
      <c r="AV1735" t="s">
        <v>20710</v>
      </c>
      <c r="AX1735" s="6">
        <f>COUNTIFS(拍卖数据!E:E,AA1735,拍卖数据!F:F,AB1735,拍卖数据!O:O,O1735,拍卖数据!P:P,"&gt;"&amp;X1735*0.8,拍卖数据!P:P,"&lt;"&amp;X1735*1.2)</f>
        <v>0</v>
      </c>
      <c r="AY1735">
        <f>COUNTIFS(拍卖数据!E:E,AA1735,拍卖数据!F:F,AB1735,拍卖数据!O:O,O1735,拍卖数据!AN:AN,"机构",拍卖数据!P:P,"&gt;"&amp;X1735*0.8,拍卖数据!P:P,"&lt;"&amp;X1735*1.2)</f>
        <v>0</v>
      </c>
      <c r="AZ1735" s="6">
        <f>COUNTIFS(拍卖数据!E:E,AA1735,拍卖数据!F:F,AB1735,拍卖数据!G:G,AC1735,拍卖数据!O:O,O1735,拍卖数据!AN:AN,"机构",拍卖数据!P:P,"&gt;"&amp;X1735*0.8,拍卖数据!P:P,"&lt;"&amp;X1735*1.2)</f>
        <v>0</v>
      </c>
    </row>
    <row r="1736" hidden="1" spans="1:52">
      <c r="A1736">
        <v>100394</v>
      </c>
      <c r="B1736" t="s">
        <v>26926</v>
      </c>
      <c r="C1736" t="s">
        <v>113</v>
      </c>
      <c r="D1736" t="s">
        <v>26927</v>
      </c>
      <c r="E1736" t="s">
        <v>26386</v>
      </c>
      <c r="F1736">
        <v>1723.81</v>
      </c>
      <c r="G1736">
        <v>1995.358576</v>
      </c>
      <c r="H1736">
        <v>0</v>
      </c>
      <c r="I1736">
        <v>0</v>
      </c>
      <c r="J1736">
        <v>3719.168576</v>
      </c>
      <c r="K1736" t="s">
        <v>20716</v>
      </c>
      <c r="L1736" t="s">
        <v>26928</v>
      </c>
      <c r="M1736">
        <v>314</v>
      </c>
      <c r="N1736" t="s">
        <v>20691</v>
      </c>
      <c r="O1736" t="s">
        <v>131</v>
      </c>
      <c r="P1736" t="s">
        <v>20692</v>
      </c>
      <c r="Q1736" t="s">
        <v>20693</v>
      </c>
      <c r="R1736" t="s">
        <v>26929</v>
      </c>
      <c r="S1736" t="s">
        <v>26930</v>
      </c>
      <c r="T1736" t="s">
        <v>26945</v>
      </c>
      <c r="U1736" t="s">
        <v>26946</v>
      </c>
      <c r="V1736" t="s">
        <v>26933</v>
      </c>
      <c r="W1736" t="s">
        <v>26934</v>
      </c>
      <c r="X1736">
        <v>83.04</v>
      </c>
      <c r="Y1736" t="s">
        <v>20700</v>
      </c>
      <c r="Z1736" t="s">
        <v>100</v>
      </c>
      <c r="AA1736" t="s">
        <v>92</v>
      </c>
      <c r="AB1736" t="s">
        <v>148</v>
      </c>
      <c r="AC1736" t="s">
        <v>262</v>
      </c>
      <c r="AD1736" t="s">
        <v>26947</v>
      </c>
      <c r="AE1736" t="s">
        <v>20702</v>
      </c>
      <c r="AF1736">
        <v>2400.5414</v>
      </c>
      <c r="AG1736" t="s">
        <v>20703</v>
      </c>
      <c r="AH1736" s="5">
        <v>45030</v>
      </c>
      <c r="AI1736">
        <v>48.1632</v>
      </c>
      <c r="AJ1736" t="s">
        <v>113</v>
      </c>
      <c r="AK1736" t="s">
        <v>20690</v>
      </c>
      <c r="AL1736" t="s">
        <v>20704</v>
      </c>
      <c r="AM1736" t="s">
        <v>20690</v>
      </c>
      <c r="AN1736" t="s">
        <v>20690</v>
      </c>
      <c r="AO1736" t="s">
        <v>22641</v>
      </c>
      <c r="AP1736" t="s">
        <v>20919</v>
      </c>
      <c r="AQ1736" t="s">
        <v>22642</v>
      </c>
      <c r="AR1736" t="s">
        <v>22643</v>
      </c>
      <c r="AS1736" s="5">
        <v>45092</v>
      </c>
      <c r="AT1736" t="s">
        <v>20690</v>
      </c>
      <c r="AU1736" t="s">
        <v>20709</v>
      </c>
      <c r="AV1736" t="s">
        <v>20710</v>
      </c>
      <c r="AX1736" s="6">
        <f>COUNTIFS(拍卖数据!E:E,AA1736,拍卖数据!F:F,AB1736,拍卖数据!O:O,O1736,拍卖数据!P:P,"&gt;"&amp;X1736*0.8,拍卖数据!P:P,"&lt;"&amp;X1736*1.2)</f>
        <v>4</v>
      </c>
      <c r="AY1736">
        <f>COUNTIFS(拍卖数据!E:E,AA1736,拍卖数据!F:F,AB1736,拍卖数据!O:O,O1736,拍卖数据!AN:AN,"机构",拍卖数据!P:P,"&gt;"&amp;X1736*0.8,拍卖数据!P:P,"&lt;"&amp;X1736*1.2)</f>
        <v>0</v>
      </c>
      <c r="AZ1736" s="6">
        <f>COUNTIFS(拍卖数据!E:E,AA1736,拍卖数据!F:F,AB1736,拍卖数据!G:G,AC1736,拍卖数据!O:O,O1736,拍卖数据!AN:AN,"机构",拍卖数据!P:P,"&gt;"&amp;X1736*0.8,拍卖数据!P:P,"&lt;"&amp;X1736*1.2)</f>
        <v>0</v>
      </c>
    </row>
    <row r="1737" hidden="1" spans="1:52">
      <c r="A1737">
        <v>100395</v>
      </c>
      <c r="B1737" t="s">
        <v>26926</v>
      </c>
      <c r="C1737" t="s">
        <v>113</v>
      </c>
      <c r="D1737" t="s">
        <v>26927</v>
      </c>
      <c r="E1737" t="s">
        <v>26386</v>
      </c>
      <c r="F1737">
        <v>1723.81</v>
      </c>
      <c r="G1737">
        <v>1995.358576</v>
      </c>
      <c r="H1737">
        <v>0</v>
      </c>
      <c r="I1737">
        <v>0</v>
      </c>
      <c r="J1737">
        <v>3719.168576</v>
      </c>
      <c r="K1737" t="s">
        <v>20716</v>
      </c>
      <c r="L1737" t="s">
        <v>26928</v>
      </c>
      <c r="M1737">
        <v>314</v>
      </c>
      <c r="N1737" t="s">
        <v>20691</v>
      </c>
      <c r="O1737" t="s">
        <v>131</v>
      </c>
      <c r="P1737" t="s">
        <v>20692</v>
      </c>
      <c r="Q1737" t="s">
        <v>20693</v>
      </c>
      <c r="R1737" t="s">
        <v>26929</v>
      </c>
      <c r="S1737" t="s">
        <v>26930</v>
      </c>
      <c r="T1737" t="s">
        <v>26948</v>
      </c>
      <c r="U1737" t="s">
        <v>26949</v>
      </c>
      <c r="V1737" t="s">
        <v>26933</v>
      </c>
      <c r="W1737" t="s">
        <v>26934</v>
      </c>
      <c r="X1737">
        <v>103.92</v>
      </c>
      <c r="Y1737" t="s">
        <v>20700</v>
      </c>
      <c r="Z1737" t="s">
        <v>100</v>
      </c>
      <c r="AA1737" t="s">
        <v>92</v>
      </c>
      <c r="AB1737" t="s">
        <v>148</v>
      </c>
      <c r="AC1737" t="s">
        <v>262</v>
      </c>
      <c r="AD1737" t="s">
        <v>26950</v>
      </c>
      <c r="AE1737" t="s">
        <v>20702</v>
      </c>
      <c r="AF1737">
        <v>2400.5414</v>
      </c>
      <c r="AG1737" t="s">
        <v>20703</v>
      </c>
      <c r="AH1737" s="5">
        <v>45030</v>
      </c>
      <c r="AI1737">
        <v>60.2736</v>
      </c>
      <c r="AJ1737" t="s">
        <v>113</v>
      </c>
      <c r="AK1737" t="s">
        <v>20690</v>
      </c>
      <c r="AL1737" t="s">
        <v>20704</v>
      </c>
      <c r="AM1737" t="s">
        <v>20690</v>
      </c>
      <c r="AN1737" t="s">
        <v>20690</v>
      </c>
      <c r="AO1737" t="s">
        <v>22641</v>
      </c>
      <c r="AP1737" t="s">
        <v>20919</v>
      </c>
      <c r="AQ1737" t="s">
        <v>22642</v>
      </c>
      <c r="AR1737" t="s">
        <v>22643</v>
      </c>
      <c r="AS1737" s="5">
        <v>45092</v>
      </c>
      <c r="AT1737" t="s">
        <v>20690</v>
      </c>
      <c r="AU1737" t="s">
        <v>20709</v>
      </c>
      <c r="AV1737" t="s">
        <v>20710</v>
      </c>
      <c r="AX1737" s="6">
        <f>COUNTIFS(拍卖数据!E:E,AA1737,拍卖数据!F:F,AB1737,拍卖数据!O:O,O1737,拍卖数据!P:P,"&gt;"&amp;X1737*0.8,拍卖数据!P:P,"&lt;"&amp;X1737*1.2)</f>
        <v>9</v>
      </c>
      <c r="AY1737">
        <f>COUNTIFS(拍卖数据!E:E,AA1737,拍卖数据!F:F,AB1737,拍卖数据!O:O,O1737,拍卖数据!AN:AN,"机构",拍卖数据!P:P,"&gt;"&amp;X1737*0.8,拍卖数据!P:P,"&lt;"&amp;X1737*1.2)</f>
        <v>0</v>
      </c>
      <c r="AZ1737" s="6">
        <f>COUNTIFS(拍卖数据!E:E,AA1737,拍卖数据!F:F,AB1737,拍卖数据!G:G,AC1737,拍卖数据!O:O,O1737,拍卖数据!AN:AN,"机构",拍卖数据!P:P,"&gt;"&amp;X1737*0.8,拍卖数据!P:P,"&lt;"&amp;X1737*1.2)</f>
        <v>0</v>
      </c>
    </row>
    <row r="1738" hidden="1" spans="1:52">
      <c r="A1738">
        <v>100396</v>
      </c>
      <c r="B1738" t="s">
        <v>26926</v>
      </c>
      <c r="C1738" t="s">
        <v>113</v>
      </c>
      <c r="D1738" t="s">
        <v>26927</v>
      </c>
      <c r="E1738" t="s">
        <v>26386</v>
      </c>
      <c r="F1738">
        <v>1723.81</v>
      </c>
      <c r="G1738">
        <v>1995.358576</v>
      </c>
      <c r="H1738">
        <v>0</v>
      </c>
      <c r="I1738">
        <v>0</v>
      </c>
      <c r="J1738">
        <v>3719.168576</v>
      </c>
      <c r="K1738" t="s">
        <v>20716</v>
      </c>
      <c r="L1738" t="s">
        <v>26928</v>
      </c>
      <c r="M1738">
        <v>314</v>
      </c>
      <c r="N1738" t="s">
        <v>20691</v>
      </c>
      <c r="O1738" t="s">
        <v>131</v>
      </c>
      <c r="P1738" t="s">
        <v>20692</v>
      </c>
      <c r="Q1738" t="s">
        <v>20693</v>
      </c>
      <c r="R1738" t="s">
        <v>26929</v>
      </c>
      <c r="S1738" t="s">
        <v>26930</v>
      </c>
      <c r="T1738" t="s">
        <v>26951</v>
      </c>
      <c r="U1738" t="s">
        <v>26952</v>
      </c>
      <c r="V1738" t="s">
        <v>26933</v>
      </c>
      <c r="W1738" t="s">
        <v>26934</v>
      </c>
      <c r="X1738">
        <v>69.2</v>
      </c>
      <c r="Y1738" t="s">
        <v>20700</v>
      </c>
      <c r="Z1738" t="s">
        <v>100</v>
      </c>
      <c r="AA1738" t="s">
        <v>92</v>
      </c>
      <c r="AB1738" t="s">
        <v>148</v>
      </c>
      <c r="AC1738" t="s">
        <v>262</v>
      </c>
      <c r="AD1738" t="s">
        <v>26953</v>
      </c>
      <c r="AE1738" t="s">
        <v>20702</v>
      </c>
      <c r="AF1738">
        <v>2400.5414</v>
      </c>
      <c r="AG1738" t="s">
        <v>20703</v>
      </c>
      <c r="AH1738" s="5">
        <v>45030</v>
      </c>
      <c r="AI1738">
        <v>40.136</v>
      </c>
      <c r="AJ1738" t="s">
        <v>113</v>
      </c>
      <c r="AK1738" t="s">
        <v>20690</v>
      </c>
      <c r="AL1738" t="s">
        <v>20704</v>
      </c>
      <c r="AM1738" t="s">
        <v>20690</v>
      </c>
      <c r="AN1738" t="s">
        <v>20690</v>
      </c>
      <c r="AO1738" t="s">
        <v>22641</v>
      </c>
      <c r="AP1738" t="s">
        <v>20919</v>
      </c>
      <c r="AQ1738" t="s">
        <v>22642</v>
      </c>
      <c r="AR1738" t="s">
        <v>22643</v>
      </c>
      <c r="AS1738" s="5">
        <v>45092</v>
      </c>
      <c r="AT1738" t="s">
        <v>20690</v>
      </c>
      <c r="AU1738" t="s">
        <v>20709</v>
      </c>
      <c r="AV1738" t="s">
        <v>20710</v>
      </c>
      <c r="AX1738" s="6">
        <f>COUNTIFS(拍卖数据!E:E,AA1738,拍卖数据!F:F,AB1738,拍卖数据!O:O,O1738,拍卖数据!P:P,"&gt;"&amp;X1738*0.8,拍卖数据!P:P,"&lt;"&amp;X1738*1.2)</f>
        <v>0</v>
      </c>
      <c r="AY1738">
        <f>COUNTIFS(拍卖数据!E:E,AA1738,拍卖数据!F:F,AB1738,拍卖数据!O:O,O1738,拍卖数据!AN:AN,"机构",拍卖数据!P:P,"&gt;"&amp;X1738*0.8,拍卖数据!P:P,"&lt;"&amp;X1738*1.2)</f>
        <v>0</v>
      </c>
      <c r="AZ1738" s="6">
        <f>COUNTIFS(拍卖数据!E:E,AA1738,拍卖数据!F:F,AB1738,拍卖数据!G:G,AC1738,拍卖数据!O:O,O1738,拍卖数据!AN:AN,"机构",拍卖数据!P:P,"&gt;"&amp;X1738*0.8,拍卖数据!P:P,"&lt;"&amp;X1738*1.2)</f>
        <v>0</v>
      </c>
    </row>
    <row r="1739" hidden="1" spans="1:52">
      <c r="A1739">
        <v>100397</v>
      </c>
      <c r="B1739" t="s">
        <v>26926</v>
      </c>
      <c r="C1739" t="s">
        <v>113</v>
      </c>
      <c r="D1739" t="s">
        <v>26927</v>
      </c>
      <c r="E1739" t="s">
        <v>26386</v>
      </c>
      <c r="F1739">
        <v>1723.81</v>
      </c>
      <c r="G1739">
        <v>1995.358576</v>
      </c>
      <c r="H1739">
        <v>0</v>
      </c>
      <c r="I1739">
        <v>0</v>
      </c>
      <c r="J1739">
        <v>3719.168576</v>
      </c>
      <c r="K1739" t="s">
        <v>20716</v>
      </c>
      <c r="L1739" t="s">
        <v>26928</v>
      </c>
      <c r="M1739">
        <v>314</v>
      </c>
      <c r="N1739" t="s">
        <v>20691</v>
      </c>
      <c r="O1739" t="s">
        <v>131</v>
      </c>
      <c r="P1739" t="s">
        <v>20692</v>
      </c>
      <c r="Q1739" t="s">
        <v>20693</v>
      </c>
      <c r="R1739" t="s">
        <v>26954</v>
      </c>
      <c r="S1739" t="s">
        <v>26955</v>
      </c>
      <c r="T1739" t="s">
        <v>26956</v>
      </c>
      <c r="U1739" t="s">
        <v>26957</v>
      </c>
      <c r="V1739" t="s">
        <v>26958</v>
      </c>
      <c r="W1739" t="s">
        <v>26934</v>
      </c>
      <c r="X1739">
        <v>105.05</v>
      </c>
      <c r="Y1739" t="s">
        <v>20700</v>
      </c>
      <c r="Z1739" t="s">
        <v>100</v>
      </c>
      <c r="AA1739" t="s">
        <v>92</v>
      </c>
      <c r="AB1739" t="s">
        <v>148</v>
      </c>
      <c r="AC1739" t="s">
        <v>262</v>
      </c>
      <c r="AD1739" t="s">
        <v>26959</v>
      </c>
      <c r="AE1739" t="s">
        <v>20702</v>
      </c>
      <c r="AF1739">
        <v>126.06</v>
      </c>
      <c r="AG1739" t="s">
        <v>20703</v>
      </c>
      <c r="AH1739" s="5">
        <v>45030</v>
      </c>
      <c r="AI1739">
        <v>29.41</v>
      </c>
      <c r="AJ1739" t="s">
        <v>113</v>
      </c>
      <c r="AK1739" t="s">
        <v>20690</v>
      </c>
      <c r="AL1739" t="s">
        <v>20704</v>
      </c>
      <c r="AM1739" t="s">
        <v>20690</v>
      </c>
      <c r="AN1739" t="s">
        <v>20690</v>
      </c>
      <c r="AO1739" t="s">
        <v>22641</v>
      </c>
      <c r="AP1739" t="s">
        <v>20919</v>
      </c>
      <c r="AQ1739" t="s">
        <v>22642</v>
      </c>
      <c r="AR1739" t="s">
        <v>22643</v>
      </c>
      <c r="AS1739" s="5">
        <v>45092</v>
      </c>
      <c r="AT1739" t="s">
        <v>20690</v>
      </c>
      <c r="AU1739" t="s">
        <v>20709</v>
      </c>
      <c r="AV1739" t="s">
        <v>20710</v>
      </c>
      <c r="AX1739" s="6">
        <f>COUNTIFS(拍卖数据!E:E,AA1739,拍卖数据!F:F,AB1739,拍卖数据!O:O,O1739,拍卖数据!P:P,"&gt;"&amp;X1739*0.8,拍卖数据!P:P,"&lt;"&amp;X1739*1.2)</f>
        <v>10</v>
      </c>
      <c r="AY1739">
        <f>COUNTIFS(拍卖数据!E:E,AA1739,拍卖数据!F:F,AB1739,拍卖数据!O:O,O1739,拍卖数据!AN:AN,"机构",拍卖数据!P:P,"&gt;"&amp;X1739*0.8,拍卖数据!P:P,"&lt;"&amp;X1739*1.2)</f>
        <v>0</v>
      </c>
      <c r="AZ1739" s="6">
        <f>COUNTIFS(拍卖数据!E:E,AA1739,拍卖数据!F:F,AB1739,拍卖数据!G:G,AC1739,拍卖数据!O:O,O1739,拍卖数据!AN:AN,"机构",拍卖数据!P:P,"&gt;"&amp;X1739*0.8,拍卖数据!P:P,"&lt;"&amp;X1739*1.2)</f>
        <v>0</v>
      </c>
    </row>
    <row r="1740" hidden="1" spans="1:52">
      <c r="A1740">
        <v>100398</v>
      </c>
      <c r="B1740" t="s">
        <v>26926</v>
      </c>
      <c r="C1740" t="s">
        <v>113</v>
      </c>
      <c r="D1740" t="s">
        <v>26927</v>
      </c>
      <c r="E1740" t="s">
        <v>26386</v>
      </c>
      <c r="F1740">
        <v>1723.81</v>
      </c>
      <c r="G1740">
        <v>1995.358576</v>
      </c>
      <c r="H1740">
        <v>0</v>
      </c>
      <c r="I1740">
        <v>0</v>
      </c>
      <c r="J1740">
        <v>3719.168576</v>
      </c>
      <c r="K1740" t="s">
        <v>20716</v>
      </c>
      <c r="L1740" t="s">
        <v>26928</v>
      </c>
      <c r="M1740">
        <v>314</v>
      </c>
      <c r="N1740" t="s">
        <v>20691</v>
      </c>
      <c r="O1740" t="s">
        <v>131</v>
      </c>
      <c r="P1740" t="s">
        <v>20692</v>
      </c>
      <c r="Q1740" t="s">
        <v>20693</v>
      </c>
      <c r="R1740" t="s">
        <v>26954</v>
      </c>
      <c r="S1740" t="s">
        <v>26955</v>
      </c>
      <c r="T1740" t="s">
        <v>26960</v>
      </c>
      <c r="U1740" t="s">
        <v>26961</v>
      </c>
      <c r="V1740" t="s">
        <v>26958</v>
      </c>
      <c r="W1740" t="s">
        <v>26934</v>
      </c>
      <c r="X1740">
        <v>105.05</v>
      </c>
      <c r="Y1740" t="s">
        <v>20700</v>
      </c>
      <c r="Z1740" t="s">
        <v>100</v>
      </c>
      <c r="AA1740" t="s">
        <v>92</v>
      </c>
      <c r="AB1740" t="s">
        <v>148</v>
      </c>
      <c r="AC1740" t="s">
        <v>262</v>
      </c>
      <c r="AD1740" t="s">
        <v>26962</v>
      </c>
      <c r="AE1740" t="s">
        <v>20702</v>
      </c>
      <c r="AF1740">
        <v>126.06</v>
      </c>
      <c r="AG1740" t="s">
        <v>20703</v>
      </c>
      <c r="AH1740" s="5">
        <v>45030</v>
      </c>
      <c r="AI1740">
        <v>29.41</v>
      </c>
      <c r="AJ1740" t="s">
        <v>113</v>
      </c>
      <c r="AK1740" t="s">
        <v>20690</v>
      </c>
      <c r="AL1740" t="s">
        <v>20704</v>
      </c>
      <c r="AM1740" t="s">
        <v>20690</v>
      </c>
      <c r="AN1740" t="s">
        <v>20690</v>
      </c>
      <c r="AO1740" t="s">
        <v>22641</v>
      </c>
      <c r="AP1740" t="s">
        <v>20919</v>
      </c>
      <c r="AQ1740" t="s">
        <v>22642</v>
      </c>
      <c r="AR1740" t="s">
        <v>22643</v>
      </c>
      <c r="AS1740" s="5">
        <v>45092</v>
      </c>
      <c r="AT1740" t="s">
        <v>20690</v>
      </c>
      <c r="AU1740" t="s">
        <v>20709</v>
      </c>
      <c r="AV1740" t="s">
        <v>20710</v>
      </c>
      <c r="AX1740" s="6">
        <f>COUNTIFS(拍卖数据!E:E,AA1740,拍卖数据!F:F,AB1740,拍卖数据!O:O,O1740,拍卖数据!P:P,"&gt;"&amp;X1740*0.8,拍卖数据!P:P,"&lt;"&amp;X1740*1.2)</f>
        <v>10</v>
      </c>
      <c r="AY1740">
        <f>COUNTIFS(拍卖数据!E:E,AA1740,拍卖数据!F:F,AB1740,拍卖数据!O:O,O1740,拍卖数据!AN:AN,"机构",拍卖数据!P:P,"&gt;"&amp;X1740*0.8,拍卖数据!P:P,"&lt;"&amp;X1740*1.2)</f>
        <v>0</v>
      </c>
      <c r="AZ1740" s="6">
        <f>COUNTIFS(拍卖数据!E:E,AA1740,拍卖数据!F:F,AB1740,拍卖数据!G:G,AC1740,拍卖数据!O:O,O1740,拍卖数据!AN:AN,"机构",拍卖数据!P:P,"&gt;"&amp;X1740*0.8,拍卖数据!P:P,"&lt;"&amp;X1740*1.2)</f>
        <v>0</v>
      </c>
    </row>
    <row r="1741" hidden="1" spans="1:52">
      <c r="A1741">
        <v>100399</v>
      </c>
      <c r="B1741" t="s">
        <v>26926</v>
      </c>
      <c r="C1741" t="s">
        <v>113</v>
      </c>
      <c r="D1741" t="s">
        <v>26927</v>
      </c>
      <c r="E1741" t="s">
        <v>26386</v>
      </c>
      <c r="F1741">
        <v>1723.81</v>
      </c>
      <c r="G1741">
        <v>1995.358576</v>
      </c>
      <c r="H1741">
        <v>0</v>
      </c>
      <c r="I1741">
        <v>0</v>
      </c>
      <c r="J1741">
        <v>3719.168576</v>
      </c>
      <c r="K1741" t="s">
        <v>20716</v>
      </c>
      <c r="L1741" t="s">
        <v>26928</v>
      </c>
      <c r="M1741">
        <v>314</v>
      </c>
      <c r="N1741" t="s">
        <v>20691</v>
      </c>
      <c r="O1741" t="s">
        <v>131</v>
      </c>
      <c r="P1741" t="s">
        <v>20692</v>
      </c>
      <c r="Q1741" t="s">
        <v>20693</v>
      </c>
      <c r="R1741" t="s">
        <v>26954</v>
      </c>
      <c r="S1741" t="s">
        <v>26955</v>
      </c>
      <c r="T1741" t="s">
        <v>26963</v>
      </c>
      <c r="U1741" t="s">
        <v>26964</v>
      </c>
      <c r="V1741" t="s">
        <v>26958</v>
      </c>
      <c r="W1741" t="s">
        <v>26934</v>
      </c>
      <c r="X1741">
        <v>105.05</v>
      </c>
      <c r="Y1741" t="s">
        <v>20700</v>
      </c>
      <c r="Z1741" t="s">
        <v>100</v>
      </c>
      <c r="AA1741" t="s">
        <v>92</v>
      </c>
      <c r="AB1741" t="s">
        <v>148</v>
      </c>
      <c r="AC1741" t="s">
        <v>262</v>
      </c>
      <c r="AD1741" t="s">
        <v>26965</v>
      </c>
      <c r="AE1741" t="s">
        <v>20702</v>
      </c>
      <c r="AF1741">
        <v>126.06</v>
      </c>
      <c r="AG1741" t="s">
        <v>20703</v>
      </c>
      <c r="AH1741" s="5">
        <v>45030</v>
      </c>
      <c r="AI1741">
        <v>32.57</v>
      </c>
      <c r="AJ1741" t="s">
        <v>113</v>
      </c>
      <c r="AK1741" t="s">
        <v>20690</v>
      </c>
      <c r="AL1741" t="s">
        <v>20704</v>
      </c>
      <c r="AM1741" t="s">
        <v>20690</v>
      </c>
      <c r="AN1741" t="s">
        <v>20690</v>
      </c>
      <c r="AO1741" t="s">
        <v>22641</v>
      </c>
      <c r="AP1741" t="s">
        <v>20919</v>
      </c>
      <c r="AQ1741" t="s">
        <v>22642</v>
      </c>
      <c r="AR1741" t="s">
        <v>22643</v>
      </c>
      <c r="AS1741" s="5">
        <v>45092</v>
      </c>
      <c r="AT1741" t="s">
        <v>20690</v>
      </c>
      <c r="AU1741" t="s">
        <v>20709</v>
      </c>
      <c r="AV1741" t="s">
        <v>20710</v>
      </c>
      <c r="AX1741" s="6">
        <f>COUNTIFS(拍卖数据!E:E,AA1741,拍卖数据!F:F,AB1741,拍卖数据!O:O,O1741,拍卖数据!P:P,"&gt;"&amp;X1741*0.8,拍卖数据!P:P,"&lt;"&amp;X1741*1.2)</f>
        <v>10</v>
      </c>
      <c r="AY1741">
        <f>COUNTIFS(拍卖数据!E:E,AA1741,拍卖数据!F:F,AB1741,拍卖数据!O:O,O1741,拍卖数据!AN:AN,"机构",拍卖数据!P:P,"&gt;"&amp;X1741*0.8,拍卖数据!P:P,"&lt;"&amp;X1741*1.2)</f>
        <v>0</v>
      </c>
      <c r="AZ1741" s="6">
        <f>COUNTIFS(拍卖数据!E:E,AA1741,拍卖数据!F:F,AB1741,拍卖数据!G:G,AC1741,拍卖数据!O:O,O1741,拍卖数据!AN:AN,"机构",拍卖数据!P:P,"&gt;"&amp;X1741*0.8,拍卖数据!P:P,"&lt;"&amp;X1741*1.2)</f>
        <v>0</v>
      </c>
    </row>
    <row r="1742" hidden="1" spans="1:52">
      <c r="A1742">
        <v>100400</v>
      </c>
      <c r="B1742" t="s">
        <v>26926</v>
      </c>
      <c r="C1742" t="s">
        <v>113</v>
      </c>
      <c r="D1742" t="s">
        <v>26927</v>
      </c>
      <c r="E1742" t="s">
        <v>26386</v>
      </c>
      <c r="F1742">
        <v>1723.81</v>
      </c>
      <c r="G1742">
        <v>1995.358576</v>
      </c>
      <c r="H1742">
        <v>0</v>
      </c>
      <c r="I1742">
        <v>0</v>
      </c>
      <c r="J1742">
        <v>3719.168576</v>
      </c>
      <c r="K1742" t="s">
        <v>20716</v>
      </c>
      <c r="L1742" t="s">
        <v>26928</v>
      </c>
      <c r="M1742">
        <v>314</v>
      </c>
      <c r="N1742" t="s">
        <v>20691</v>
      </c>
      <c r="O1742" t="s">
        <v>131</v>
      </c>
      <c r="P1742" t="s">
        <v>20692</v>
      </c>
      <c r="Q1742" t="s">
        <v>20693</v>
      </c>
      <c r="R1742" t="s">
        <v>26954</v>
      </c>
      <c r="S1742" t="s">
        <v>26955</v>
      </c>
      <c r="T1742" t="s">
        <v>26966</v>
      </c>
      <c r="U1742" t="s">
        <v>26967</v>
      </c>
      <c r="V1742" t="s">
        <v>26968</v>
      </c>
      <c r="W1742" t="s">
        <v>26934</v>
      </c>
      <c r="X1742">
        <v>105.05</v>
      </c>
      <c r="Y1742" t="s">
        <v>20700</v>
      </c>
      <c r="Z1742" t="s">
        <v>100</v>
      </c>
      <c r="AA1742" t="s">
        <v>92</v>
      </c>
      <c r="AB1742" t="s">
        <v>148</v>
      </c>
      <c r="AC1742" t="s">
        <v>262</v>
      </c>
      <c r="AD1742" t="s">
        <v>26969</v>
      </c>
      <c r="AE1742" t="s">
        <v>20702</v>
      </c>
      <c r="AF1742">
        <v>126.06</v>
      </c>
      <c r="AG1742" t="s">
        <v>20703</v>
      </c>
      <c r="AH1742" s="5">
        <v>45030</v>
      </c>
      <c r="AI1742">
        <v>31.52</v>
      </c>
      <c r="AJ1742" t="s">
        <v>113</v>
      </c>
      <c r="AK1742" t="s">
        <v>20690</v>
      </c>
      <c r="AL1742" t="s">
        <v>20704</v>
      </c>
      <c r="AM1742" t="s">
        <v>20690</v>
      </c>
      <c r="AN1742" t="s">
        <v>20690</v>
      </c>
      <c r="AO1742" t="s">
        <v>22641</v>
      </c>
      <c r="AP1742" t="s">
        <v>20919</v>
      </c>
      <c r="AQ1742" t="s">
        <v>22642</v>
      </c>
      <c r="AR1742" t="s">
        <v>22643</v>
      </c>
      <c r="AS1742" s="5">
        <v>45092</v>
      </c>
      <c r="AT1742" t="s">
        <v>20690</v>
      </c>
      <c r="AU1742" t="s">
        <v>20709</v>
      </c>
      <c r="AV1742" t="s">
        <v>20710</v>
      </c>
      <c r="AX1742" s="6">
        <f>COUNTIFS(拍卖数据!E:E,AA1742,拍卖数据!F:F,AB1742,拍卖数据!O:O,O1742,拍卖数据!P:P,"&gt;"&amp;X1742*0.8,拍卖数据!P:P,"&lt;"&amp;X1742*1.2)</f>
        <v>10</v>
      </c>
      <c r="AY1742">
        <f>COUNTIFS(拍卖数据!E:E,AA1742,拍卖数据!F:F,AB1742,拍卖数据!O:O,O1742,拍卖数据!AN:AN,"机构",拍卖数据!P:P,"&gt;"&amp;X1742*0.8,拍卖数据!P:P,"&lt;"&amp;X1742*1.2)</f>
        <v>0</v>
      </c>
      <c r="AZ1742" s="6">
        <f>COUNTIFS(拍卖数据!E:E,AA1742,拍卖数据!F:F,AB1742,拍卖数据!G:G,AC1742,拍卖数据!O:O,O1742,拍卖数据!AN:AN,"机构",拍卖数据!P:P,"&gt;"&amp;X1742*0.8,拍卖数据!P:P,"&lt;"&amp;X1742*1.2)</f>
        <v>0</v>
      </c>
    </row>
    <row r="1743" hidden="1" spans="1:52">
      <c r="A1743">
        <v>100401</v>
      </c>
      <c r="B1743" t="s">
        <v>26926</v>
      </c>
      <c r="C1743" t="s">
        <v>113</v>
      </c>
      <c r="D1743" t="s">
        <v>26927</v>
      </c>
      <c r="E1743" t="s">
        <v>26386</v>
      </c>
      <c r="F1743">
        <v>1723.81</v>
      </c>
      <c r="G1743">
        <v>1995.358576</v>
      </c>
      <c r="H1743">
        <v>0</v>
      </c>
      <c r="I1743">
        <v>0</v>
      </c>
      <c r="J1743">
        <v>3719.168576</v>
      </c>
      <c r="K1743" t="s">
        <v>20716</v>
      </c>
      <c r="L1743" t="s">
        <v>26928</v>
      </c>
      <c r="M1743">
        <v>314</v>
      </c>
      <c r="N1743" t="s">
        <v>20691</v>
      </c>
      <c r="O1743" t="s">
        <v>131</v>
      </c>
      <c r="P1743" t="s">
        <v>20692</v>
      </c>
      <c r="Q1743" t="s">
        <v>20693</v>
      </c>
      <c r="R1743" t="s">
        <v>26954</v>
      </c>
      <c r="S1743" t="s">
        <v>26955</v>
      </c>
      <c r="T1743" t="s">
        <v>26970</v>
      </c>
      <c r="U1743" t="s">
        <v>26971</v>
      </c>
      <c r="V1743" t="s">
        <v>26968</v>
      </c>
      <c r="W1743" t="s">
        <v>26934</v>
      </c>
      <c r="X1743">
        <v>105.05</v>
      </c>
      <c r="Y1743" t="s">
        <v>20700</v>
      </c>
      <c r="Z1743" t="s">
        <v>100</v>
      </c>
      <c r="AA1743" t="s">
        <v>92</v>
      </c>
      <c r="AB1743" t="s">
        <v>148</v>
      </c>
      <c r="AC1743" t="s">
        <v>262</v>
      </c>
      <c r="AD1743" t="s">
        <v>26972</v>
      </c>
      <c r="AE1743" t="s">
        <v>20702</v>
      </c>
      <c r="AF1743">
        <v>126.06</v>
      </c>
      <c r="AG1743" t="s">
        <v>20703</v>
      </c>
      <c r="AH1743" s="5">
        <v>45030</v>
      </c>
      <c r="AI1743">
        <v>31.52</v>
      </c>
      <c r="AJ1743" t="s">
        <v>113</v>
      </c>
      <c r="AK1743" t="s">
        <v>20690</v>
      </c>
      <c r="AL1743" t="s">
        <v>20704</v>
      </c>
      <c r="AM1743" t="s">
        <v>20690</v>
      </c>
      <c r="AN1743" t="s">
        <v>20690</v>
      </c>
      <c r="AO1743" t="s">
        <v>22641</v>
      </c>
      <c r="AP1743" t="s">
        <v>20919</v>
      </c>
      <c r="AQ1743" t="s">
        <v>22642</v>
      </c>
      <c r="AR1743" t="s">
        <v>22643</v>
      </c>
      <c r="AS1743" s="5">
        <v>45092</v>
      </c>
      <c r="AT1743" t="s">
        <v>20690</v>
      </c>
      <c r="AU1743" t="s">
        <v>20709</v>
      </c>
      <c r="AV1743" t="s">
        <v>20710</v>
      </c>
      <c r="AX1743" s="6">
        <f>COUNTIFS(拍卖数据!E:E,AA1743,拍卖数据!F:F,AB1743,拍卖数据!O:O,O1743,拍卖数据!P:P,"&gt;"&amp;X1743*0.8,拍卖数据!P:P,"&lt;"&amp;X1743*1.2)</f>
        <v>10</v>
      </c>
      <c r="AY1743">
        <f>COUNTIFS(拍卖数据!E:E,AA1743,拍卖数据!F:F,AB1743,拍卖数据!O:O,O1743,拍卖数据!AN:AN,"机构",拍卖数据!P:P,"&gt;"&amp;X1743*0.8,拍卖数据!P:P,"&lt;"&amp;X1743*1.2)</f>
        <v>0</v>
      </c>
      <c r="AZ1743" s="6">
        <f>COUNTIFS(拍卖数据!E:E,AA1743,拍卖数据!F:F,AB1743,拍卖数据!G:G,AC1743,拍卖数据!O:O,O1743,拍卖数据!AN:AN,"机构",拍卖数据!P:P,"&gt;"&amp;X1743*0.8,拍卖数据!P:P,"&lt;"&amp;X1743*1.2)</f>
        <v>0</v>
      </c>
    </row>
    <row r="1744" hidden="1" spans="1:52">
      <c r="A1744">
        <v>100402</v>
      </c>
      <c r="B1744" t="s">
        <v>26926</v>
      </c>
      <c r="C1744" t="s">
        <v>113</v>
      </c>
      <c r="D1744" t="s">
        <v>26927</v>
      </c>
      <c r="E1744" t="s">
        <v>26386</v>
      </c>
      <c r="F1744">
        <v>1723.81</v>
      </c>
      <c r="G1744">
        <v>1995.358576</v>
      </c>
      <c r="H1744">
        <v>0</v>
      </c>
      <c r="I1744">
        <v>0</v>
      </c>
      <c r="J1744">
        <v>3719.168576</v>
      </c>
      <c r="K1744" t="s">
        <v>20716</v>
      </c>
      <c r="L1744" t="s">
        <v>26928</v>
      </c>
      <c r="M1744">
        <v>314</v>
      </c>
      <c r="N1744" t="s">
        <v>20691</v>
      </c>
      <c r="O1744" t="s">
        <v>131</v>
      </c>
      <c r="P1744" t="s">
        <v>20692</v>
      </c>
      <c r="Q1744" t="s">
        <v>20693</v>
      </c>
      <c r="R1744" t="s">
        <v>26954</v>
      </c>
      <c r="S1744" t="s">
        <v>26955</v>
      </c>
      <c r="T1744" t="s">
        <v>26973</v>
      </c>
      <c r="U1744" t="s">
        <v>26974</v>
      </c>
      <c r="V1744" t="s">
        <v>26968</v>
      </c>
      <c r="W1744" t="s">
        <v>26934</v>
      </c>
      <c r="X1744">
        <v>105.05</v>
      </c>
      <c r="Y1744" t="s">
        <v>20700</v>
      </c>
      <c r="Z1744" t="s">
        <v>100</v>
      </c>
      <c r="AA1744" t="s">
        <v>92</v>
      </c>
      <c r="AB1744" t="s">
        <v>148</v>
      </c>
      <c r="AC1744" t="s">
        <v>262</v>
      </c>
      <c r="AD1744" t="s">
        <v>26975</v>
      </c>
      <c r="AE1744" t="s">
        <v>20702</v>
      </c>
      <c r="AF1744">
        <v>126.06</v>
      </c>
      <c r="AG1744" t="s">
        <v>20703</v>
      </c>
      <c r="AH1744" s="5">
        <v>45030</v>
      </c>
      <c r="AI1744">
        <v>32.57</v>
      </c>
      <c r="AJ1744" t="s">
        <v>113</v>
      </c>
      <c r="AK1744" t="s">
        <v>20690</v>
      </c>
      <c r="AL1744" t="s">
        <v>20704</v>
      </c>
      <c r="AM1744" t="s">
        <v>20690</v>
      </c>
      <c r="AN1744" t="s">
        <v>20690</v>
      </c>
      <c r="AO1744" t="s">
        <v>22641</v>
      </c>
      <c r="AP1744" t="s">
        <v>20919</v>
      </c>
      <c r="AQ1744" t="s">
        <v>22642</v>
      </c>
      <c r="AR1744" t="s">
        <v>22643</v>
      </c>
      <c r="AS1744" s="5">
        <v>45092</v>
      </c>
      <c r="AT1744" t="s">
        <v>20690</v>
      </c>
      <c r="AU1744" t="s">
        <v>20709</v>
      </c>
      <c r="AV1744" t="s">
        <v>20710</v>
      </c>
      <c r="AX1744" s="6">
        <f>COUNTIFS(拍卖数据!E:E,AA1744,拍卖数据!F:F,AB1744,拍卖数据!O:O,O1744,拍卖数据!P:P,"&gt;"&amp;X1744*0.8,拍卖数据!P:P,"&lt;"&amp;X1744*1.2)</f>
        <v>10</v>
      </c>
      <c r="AY1744">
        <f>COUNTIFS(拍卖数据!E:E,AA1744,拍卖数据!F:F,AB1744,拍卖数据!O:O,O1744,拍卖数据!AN:AN,"机构",拍卖数据!P:P,"&gt;"&amp;X1744*0.8,拍卖数据!P:P,"&lt;"&amp;X1744*1.2)</f>
        <v>0</v>
      </c>
      <c r="AZ1744" s="6">
        <f>COUNTIFS(拍卖数据!E:E,AA1744,拍卖数据!F:F,AB1744,拍卖数据!G:G,AC1744,拍卖数据!O:O,O1744,拍卖数据!AN:AN,"机构",拍卖数据!P:P,"&gt;"&amp;X1744*0.8,拍卖数据!P:P,"&lt;"&amp;X1744*1.2)</f>
        <v>0</v>
      </c>
    </row>
    <row r="1745" hidden="1" spans="1:52">
      <c r="A1745">
        <v>100403</v>
      </c>
      <c r="B1745" t="s">
        <v>26926</v>
      </c>
      <c r="C1745" t="s">
        <v>113</v>
      </c>
      <c r="D1745" t="s">
        <v>26927</v>
      </c>
      <c r="E1745" t="s">
        <v>26386</v>
      </c>
      <c r="F1745">
        <v>1723.81</v>
      </c>
      <c r="G1745">
        <v>1995.358576</v>
      </c>
      <c r="H1745">
        <v>0</v>
      </c>
      <c r="I1745">
        <v>0</v>
      </c>
      <c r="J1745">
        <v>3719.168576</v>
      </c>
      <c r="K1745" t="s">
        <v>20716</v>
      </c>
      <c r="L1745" t="s">
        <v>26928</v>
      </c>
      <c r="M1745">
        <v>314</v>
      </c>
      <c r="N1745" t="s">
        <v>20691</v>
      </c>
      <c r="O1745" t="s">
        <v>131</v>
      </c>
      <c r="P1745" t="s">
        <v>20692</v>
      </c>
      <c r="Q1745" t="s">
        <v>20693</v>
      </c>
      <c r="R1745" t="s">
        <v>26976</v>
      </c>
      <c r="S1745" t="s">
        <v>26977</v>
      </c>
      <c r="T1745" t="s">
        <v>26978</v>
      </c>
      <c r="U1745" t="s">
        <v>26979</v>
      </c>
      <c r="V1745" t="s">
        <v>26980</v>
      </c>
      <c r="W1745" t="s">
        <v>26934</v>
      </c>
      <c r="X1745">
        <v>65.54</v>
      </c>
      <c r="Y1745" t="s">
        <v>20700</v>
      </c>
      <c r="Z1745" t="s">
        <v>100</v>
      </c>
      <c r="AA1745" t="s">
        <v>92</v>
      </c>
      <c r="AB1745" t="s">
        <v>148</v>
      </c>
      <c r="AC1745" t="s">
        <v>262</v>
      </c>
      <c r="AD1745" t="s">
        <v>26981</v>
      </c>
      <c r="AE1745" t="s">
        <v>20702</v>
      </c>
      <c r="AF1745">
        <v>54.896</v>
      </c>
      <c r="AG1745" t="s">
        <v>20703</v>
      </c>
      <c r="AH1745" s="5">
        <v>45030</v>
      </c>
      <c r="AI1745">
        <v>38.01</v>
      </c>
      <c r="AJ1745" t="s">
        <v>113</v>
      </c>
      <c r="AK1745" t="s">
        <v>20690</v>
      </c>
      <c r="AL1745" t="s">
        <v>20704</v>
      </c>
      <c r="AM1745" t="s">
        <v>20690</v>
      </c>
      <c r="AN1745" t="s">
        <v>20690</v>
      </c>
      <c r="AO1745" t="s">
        <v>22641</v>
      </c>
      <c r="AP1745" t="s">
        <v>20919</v>
      </c>
      <c r="AQ1745" t="s">
        <v>22642</v>
      </c>
      <c r="AR1745" t="s">
        <v>22643</v>
      </c>
      <c r="AS1745" s="5">
        <v>45092</v>
      </c>
      <c r="AT1745" t="s">
        <v>20690</v>
      </c>
      <c r="AU1745" t="s">
        <v>20709</v>
      </c>
      <c r="AV1745" t="s">
        <v>20710</v>
      </c>
      <c r="AX1745" s="6">
        <f>COUNTIFS(拍卖数据!E:E,AA1745,拍卖数据!F:F,AB1745,拍卖数据!O:O,O1745,拍卖数据!P:P,"&gt;"&amp;X1745*0.8,拍卖数据!P:P,"&lt;"&amp;X1745*1.2)</f>
        <v>0</v>
      </c>
      <c r="AY1745">
        <f>COUNTIFS(拍卖数据!E:E,AA1745,拍卖数据!F:F,AB1745,拍卖数据!O:O,O1745,拍卖数据!AN:AN,"机构",拍卖数据!P:P,"&gt;"&amp;X1745*0.8,拍卖数据!P:P,"&lt;"&amp;X1745*1.2)</f>
        <v>0</v>
      </c>
      <c r="AZ1745" s="6">
        <f>COUNTIFS(拍卖数据!E:E,AA1745,拍卖数据!F:F,AB1745,拍卖数据!G:G,AC1745,拍卖数据!O:O,O1745,拍卖数据!AN:AN,"机构",拍卖数据!P:P,"&gt;"&amp;X1745*0.8,拍卖数据!P:P,"&lt;"&amp;X1745*1.2)</f>
        <v>0</v>
      </c>
    </row>
    <row r="1746" hidden="1" spans="1:52">
      <c r="A1746">
        <v>100404</v>
      </c>
      <c r="B1746" t="s">
        <v>26926</v>
      </c>
      <c r="C1746" t="s">
        <v>113</v>
      </c>
      <c r="D1746" t="s">
        <v>26927</v>
      </c>
      <c r="E1746" t="s">
        <v>26386</v>
      </c>
      <c r="F1746">
        <v>1723.81</v>
      </c>
      <c r="G1746">
        <v>1995.358576</v>
      </c>
      <c r="H1746">
        <v>0</v>
      </c>
      <c r="I1746">
        <v>0</v>
      </c>
      <c r="J1746">
        <v>3719.168576</v>
      </c>
      <c r="K1746" t="s">
        <v>20716</v>
      </c>
      <c r="L1746" t="s">
        <v>26928</v>
      </c>
      <c r="M1746">
        <v>314</v>
      </c>
      <c r="N1746" t="s">
        <v>20691</v>
      </c>
      <c r="O1746" t="s">
        <v>131</v>
      </c>
      <c r="P1746" t="s">
        <v>20692</v>
      </c>
      <c r="Q1746" t="s">
        <v>20693</v>
      </c>
      <c r="R1746" t="s">
        <v>26976</v>
      </c>
      <c r="S1746" t="s">
        <v>26977</v>
      </c>
      <c r="T1746" t="s">
        <v>26982</v>
      </c>
      <c r="U1746" t="s">
        <v>26983</v>
      </c>
      <c r="V1746" t="s">
        <v>26980</v>
      </c>
      <c r="W1746" t="s">
        <v>26934</v>
      </c>
      <c r="X1746">
        <v>65.54</v>
      </c>
      <c r="Y1746" t="s">
        <v>20700</v>
      </c>
      <c r="Z1746" t="s">
        <v>100</v>
      </c>
      <c r="AA1746" t="s">
        <v>92</v>
      </c>
      <c r="AB1746" t="s">
        <v>148</v>
      </c>
      <c r="AC1746" t="s">
        <v>262</v>
      </c>
      <c r="AD1746" t="s">
        <v>26984</v>
      </c>
      <c r="AE1746" t="s">
        <v>20702</v>
      </c>
      <c r="AF1746">
        <v>54.896</v>
      </c>
      <c r="AG1746" t="s">
        <v>20703</v>
      </c>
      <c r="AH1746" s="5">
        <v>45030</v>
      </c>
      <c r="AI1746">
        <v>38.01</v>
      </c>
      <c r="AJ1746" t="s">
        <v>113</v>
      </c>
      <c r="AK1746" t="s">
        <v>20690</v>
      </c>
      <c r="AL1746" t="s">
        <v>20704</v>
      </c>
      <c r="AM1746" t="s">
        <v>20690</v>
      </c>
      <c r="AN1746" t="s">
        <v>20690</v>
      </c>
      <c r="AO1746" t="s">
        <v>22641</v>
      </c>
      <c r="AP1746" t="s">
        <v>20919</v>
      </c>
      <c r="AQ1746" t="s">
        <v>22642</v>
      </c>
      <c r="AR1746" t="s">
        <v>22643</v>
      </c>
      <c r="AS1746" s="5">
        <v>45092</v>
      </c>
      <c r="AT1746" t="s">
        <v>20690</v>
      </c>
      <c r="AU1746" t="s">
        <v>20709</v>
      </c>
      <c r="AV1746" t="s">
        <v>20710</v>
      </c>
      <c r="AX1746" s="6">
        <f>COUNTIFS(拍卖数据!E:E,AA1746,拍卖数据!F:F,AB1746,拍卖数据!O:O,O1746,拍卖数据!P:P,"&gt;"&amp;X1746*0.8,拍卖数据!P:P,"&lt;"&amp;X1746*1.2)</f>
        <v>0</v>
      </c>
      <c r="AY1746">
        <f>COUNTIFS(拍卖数据!E:E,AA1746,拍卖数据!F:F,AB1746,拍卖数据!O:O,O1746,拍卖数据!AN:AN,"机构",拍卖数据!P:P,"&gt;"&amp;X1746*0.8,拍卖数据!P:P,"&lt;"&amp;X1746*1.2)</f>
        <v>0</v>
      </c>
      <c r="AZ1746" s="6">
        <f>COUNTIFS(拍卖数据!E:E,AA1746,拍卖数据!F:F,AB1746,拍卖数据!G:G,AC1746,拍卖数据!O:O,O1746,拍卖数据!AN:AN,"机构",拍卖数据!P:P,"&gt;"&amp;X1746*0.8,拍卖数据!P:P,"&lt;"&amp;X1746*1.2)</f>
        <v>0</v>
      </c>
    </row>
    <row r="1747" hidden="1" spans="1:52">
      <c r="A1747">
        <v>100405</v>
      </c>
      <c r="B1747" t="s">
        <v>26926</v>
      </c>
      <c r="C1747" t="s">
        <v>113</v>
      </c>
      <c r="D1747" t="s">
        <v>26927</v>
      </c>
      <c r="E1747" t="s">
        <v>26386</v>
      </c>
      <c r="F1747">
        <v>1723.81</v>
      </c>
      <c r="G1747">
        <v>1995.358576</v>
      </c>
      <c r="H1747">
        <v>0</v>
      </c>
      <c r="I1747">
        <v>0</v>
      </c>
      <c r="J1747">
        <v>3719.168576</v>
      </c>
      <c r="K1747" t="s">
        <v>20716</v>
      </c>
      <c r="L1747" t="s">
        <v>26928</v>
      </c>
      <c r="M1747">
        <v>314</v>
      </c>
      <c r="N1747" t="s">
        <v>20691</v>
      </c>
      <c r="O1747" t="s">
        <v>131</v>
      </c>
      <c r="P1747" t="s">
        <v>20692</v>
      </c>
      <c r="Q1747" t="s">
        <v>20693</v>
      </c>
      <c r="R1747" t="s">
        <v>26976</v>
      </c>
      <c r="S1747" t="s">
        <v>26977</v>
      </c>
      <c r="T1747" t="s">
        <v>26985</v>
      </c>
      <c r="U1747" t="s">
        <v>26986</v>
      </c>
      <c r="V1747" t="s">
        <v>26980</v>
      </c>
      <c r="W1747" t="s">
        <v>26934</v>
      </c>
      <c r="X1747">
        <v>65.54</v>
      </c>
      <c r="Y1747" t="s">
        <v>20700</v>
      </c>
      <c r="Z1747" t="s">
        <v>100</v>
      </c>
      <c r="AA1747" t="s">
        <v>92</v>
      </c>
      <c r="AB1747" t="s">
        <v>148</v>
      </c>
      <c r="AC1747" t="s">
        <v>262</v>
      </c>
      <c r="AD1747" t="s">
        <v>26987</v>
      </c>
      <c r="AE1747" t="s">
        <v>20702</v>
      </c>
      <c r="AF1747">
        <v>54.896</v>
      </c>
      <c r="AG1747" t="s">
        <v>20703</v>
      </c>
      <c r="AH1747" s="5">
        <v>45030</v>
      </c>
      <c r="AI1747">
        <v>38.01</v>
      </c>
      <c r="AJ1747" t="s">
        <v>113</v>
      </c>
      <c r="AK1747" t="s">
        <v>20690</v>
      </c>
      <c r="AL1747" t="s">
        <v>20704</v>
      </c>
      <c r="AM1747" t="s">
        <v>20690</v>
      </c>
      <c r="AN1747" t="s">
        <v>20690</v>
      </c>
      <c r="AO1747" t="s">
        <v>22641</v>
      </c>
      <c r="AP1747" t="s">
        <v>20919</v>
      </c>
      <c r="AQ1747" t="s">
        <v>22642</v>
      </c>
      <c r="AR1747" t="s">
        <v>22643</v>
      </c>
      <c r="AS1747" s="5">
        <v>45092</v>
      </c>
      <c r="AT1747" t="s">
        <v>20690</v>
      </c>
      <c r="AU1747" t="s">
        <v>20709</v>
      </c>
      <c r="AV1747" t="s">
        <v>20710</v>
      </c>
      <c r="AX1747" s="6">
        <f>COUNTIFS(拍卖数据!E:E,AA1747,拍卖数据!F:F,AB1747,拍卖数据!O:O,O1747,拍卖数据!P:P,"&gt;"&amp;X1747*0.8,拍卖数据!P:P,"&lt;"&amp;X1747*1.2)</f>
        <v>0</v>
      </c>
      <c r="AY1747">
        <f>COUNTIFS(拍卖数据!E:E,AA1747,拍卖数据!F:F,AB1747,拍卖数据!O:O,O1747,拍卖数据!AN:AN,"机构",拍卖数据!P:P,"&gt;"&amp;X1747*0.8,拍卖数据!P:P,"&lt;"&amp;X1747*1.2)</f>
        <v>0</v>
      </c>
      <c r="AZ1747" s="6">
        <f>COUNTIFS(拍卖数据!E:E,AA1747,拍卖数据!F:F,AB1747,拍卖数据!G:G,AC1747,拍卖数据!O:O,O1747,拍卖数据!AN:AN,"机构",拍卖数据!P:P,"&gt;"&amp;X1747*0.8,拍卖数据!P:P,"&lt;"&amp;X1747*1.2)</f>
        <v>0</v>
      </c>
    </row>
    <row r="1748" hidden="1" spans="1:52">
      <c r="A1748">
        <v>100406</v>
      </c>
      <c r="B1748" t="s">
        <v>26926</v>
      </c>
      <c r="C1748" t="s">
        <v>113</v>
      </c>
      <c r="D1748" t="s">
        <v>26927</v>
      </c>
      <c r="E1748" t="s">
        <v>26386</v>
      </c>
      <c r="F1748">
        <v>1723.81</v>
      </c>
      <c r="G1748">
        <v>1995.358576</v>
      </c>
      <c r="H1748">
        <v>0</v>
      </c>
      <c r="I1748">
        <v>0</v>
      </c>
      <c r="J1748">
        <v>3719.168576</v>
      </c>
      <c r="K1748" t="s">
        <v>20716</v>
      </c>
      <c r="L1748" t="s">
        <v>26928</v>
      </c>
      <c r="M1748">
        <v>314</v>
      </c>
      <c r="N1748" t="s">
        <v>20691</v>
      </c>
      <c r="O1748" t="s">
        <v>131</v>
      </c>
      <c r="P1748" t="s">
        <v>20692</v>
      </c>
      <c r="Q1748" t="s">
        <v>20693</v>
      </c>
      <c r="R1748" t="s">
        <v>26976</v>
      </c>
      <c r="S1748" t="s">
        <v>26977</v>
      </c>
      <c r="T1748" t="s">
        <v>26988</v>
      </c>
      <c r="U1748" t="s">
        <v>26989</v>
      </c>
      <c r="V1748" t="s">
        <v>26990</v>
      </c>
      <c r="W1748" t="s">
        <v>26934</v>
      </c>
      <c r="X1748">
        <v>118.69</v>
      </c>
      <c r="Y1748" t="s">
        <v>20700</v>
      </c>
      <c r="Z1748" t="s">
        <v>100</v>
      </c>
      <c r="AA1748" t="s">
        <v>92</v>
      </c>
      <c r="AB1748" t="s">
        <v>148</v>
      </c>
      <c r="AC1748" t="s">
        <v>262</v>
      </c>
      <c r="AD1748" t="s">
        <v>26991</v>
      </c>
      <c r="AE1748" t="s">
        <v>20702</v>
      </c>
      <c r="AF1748">
        <v>84.2699</v>
      </c>
      <c r="AG1748" t="s">
        <v>20703</v>
      </c>
      <c r="AH1748" s="5">
        <v>45030</v>
      </c>
      <c r="AI1748">
        <v>61.72</v>
      </c>
      <c r="AJ1748" t="s">
        <v>113</v>
      </c>
      <c r="AK1748" t="s">
        <v>20690</v>
      </c>
      <c r="AL1748" t="s">
        <v>20704</v>
      </c>
      <c r="AM1748" t="s">
        <v>20690</v>
      </c>
      <c r="AN1748" t="s">
        <v>20690</v>
      </c>
      <c r="AO1748" t="s">
        <v>22641</v>
      </c>
      <c r="AP1748" t="s">
        <v>20919</v>
      </c>
      <c r="AQ1748" t="s">
        <v>22642</v>
      </c>
      <c r="AR1748" t="s">
        <v>22643</v>
      </c>
      <c r="AS1748" s="5">
        <v>45092</v>
      </c>
      <c r="AT1748" t="s">
        <v>20690</v>
      </c>
      <c r="AU1748" t="s">
        <v>20709</v>
      </c>
      <c r="AV1748" t="s">
        <v>20710</v>
      </c>
      <c r="AX1748" s="6">
        <f>COUNTIFS(拍卖数据!E:E,AA1748,拍卖数据!F:F,AB1748,拍卖数据!O:O,O1748,拍卖数据!P:P,"&gt;"&amp;X1748*0.8,拍卖数据!P:P,"&lt;"&amp;X1748*1.2)</f>
        <v>9</v>
      </c>
      <c r="AY1748">
        <f>COUNTIFS(拍卖数据!E:E,AA1748,拍卖数据!F:F,AB1748,拍卖数据!O:O,O1748,拍卖数据!AN:AN,"机构",拍卖数据!P:P,"&gt;"&amp;X1748*0.8,拍卖数据!P:P,"&lt;"&amp;X1748*1.2)</f>
        <v>0</v>
      </c>
      <c r="AZ1748" s="6">
        <f>COUNTIFS(拍卖数据!E:E,AA1748,拍卖数据!F:F,AB1748,拍卖数据!G:G,AC1748,拍卖数据!O:O,O1748,拍卖数据!AN:AN,"机构",拍卖数据!P:P,"&gt;"&amp;X1748*0.8,拍卖数据!P:P,"&lt;"&amp;X1748*1.2)</f>
        <v>0</v>
      </c>
    </row>
    <row r="1749" hidden="1" spans="1:52">
      <c r="A1749">
        <v>100407</v>
      </c>
      <c r="B1749" t="s">
        <v>26926</v>
      </c>
      <c r="C1749" t="s">
        <v>113</v>
      </c>
      <c r="D1749" t="s">
        <v>26927</v>
      </c>
      <c r="E1749" t="s">
        <v>26386</v>
      </c>
      <c r="F1749">
        <v>1723.81</v>
      </c>
      <c r="G1749">
        <v>1995.358576</v>
      </c>
      <c r="H1749">
        <v>0</v>
      </c>
      <c r="I1749">
        <v>0</v>
      </c>
      <c r="J1749">
        <v>3719.168576</v>
      </c>
      <c r="K1749" t="s">
        <v>20716</v>
      </c>
      <c r="L1749" t="s">
        <v>26928</v>
      </c>
      <c r="M1749">
        <v>314</v>
      </c>
      <c r="N1749" t="s">
        <v>20691</v>
      </c>
      <c r="O1749" t="s">
        <v>131</v>
      </c>
      <c r="P1749" t="s">
        <v>20692</v>
      </c>
      <c r="Q1749" t="s">
        <v>20693</v>
      </c>
      <c r="R1749" t="s">
        <v>26929</v>
      </c>
      <c r="S1749" t="s">
        <v>26930</v>
      </c>
      <c r="T1749" t="s">
        <v>26992</v>
      </c>
      <c r="U1749" t="s">
        <v>26993</v>
      </c>
      <c r="V1749" t="s">
        <v>26933</v>
      </c>
      <c r="W1749" t="s">
        <v>26934</v>
      </c>
      <c r="X1749">
        <v>69.3</v>
      </c>
      <c r="Y1749" t="s">
        <v>20700</v>
      </c>
      <c r="Z1749" t="s">
        <v>100</v>
      </c>
      <c r="AA1749" t="s">
        <v>92</v>
      </c>
      <c r="AB1749" t="s">
        <v>148</v>
      </c>
      <c r="AC1749" t="s">
        <v>262</v>
      </c>
      <c r="AD1749" t="s">
        <v>26994</v>
      </c>
      <c r="AE1749" t="s">
        <v>20702</v>
      </c>
      <c r="AF1749">
        <v>2400.5414</v>
      </c>
      <c r="AG1749" t="s">
        <v>20703</v>
      </c>
      <c r="AH1749" s="5">
        <v>45030</v>
      </c>
      <c r="AI1749">
        <v>36.036</v>
      </c>
      <c r="AJ1749" t="s">
        <v>113</v>
      </c>
      <c r="AK1749" t="s">
        <v>20690</v>
      </c>
      <c r="AL1749" t="s">
        <v>20704</v>
      </c>
      <c r="AM1749" t="s">
        <v>20690</v>
      </c>
      <c r="AN1749" t="s">
        <v>20690</v>
      </c>
      <c r="AO1749" t="s">
        <v>22641</v>
      </c>
      <c r="AP1749" t="s">
        <v>20919</v>
      </c>
      <c r="AQ1749" t="s">
        <v>22642</v>
      </c>
      <c r="AR1749" t="s">
        <v>22643</v>
      </c>
      <c r="AS1749" s="5">
        <v>45092</v>
      </c>
      <c r="AT1749" t="s">
        <v>20690</v>
      </c>
      <c r="AU1749" t="s">
        <v>20709</v>
      </c>
      <c r="AV1749" t="s">
        <v>20710</v>
      </c>
      <c r="AX1749" s="6">
        <f>COUNTIFS(拍卖数据!E:E,AA1749,拍卖数据!F:F,AB1749,拍卖数据!O:O,O1749,拍卖数据!P:P,"&gt;"&amp;X1749*0.8,拍卖数据!P:P,"&lt;"&amp;X1749*1.2)</f>
        <v>0</v>
      </c>
      <c r="AY1749">
        <f>COUNTIFS(拍卖数据!E:E,AA1749,拍卖数据!F:F,AB1749,拍卖数据!O:O,O1749,拍卖数据!AN:AN,"机构",拍卖数据!P:P,"&gt;"&amp;X1749*0.8,拍卖数据!P:P,"&lt;"&amp;X1749*1.2)</f>
        <v>0</v>
      </c>
      <c r="AZ1749" s="6">
        <f>COUNTIFS(拍卖数据!E:E,AA1749,拍卖数据!F:F,AB1749,拍卖数据!G:G,AC1749,拍卖数据!O:O,O1749,拍卖数据!AN:AN,"机构",拍卖数据!P:P,"&gt;"&amp;X1749*0.8,拍卖数据!P:P,"&lt;"&amp;X1749*1.2)</f>
        <v>0</v>
      </c>
    </row>
    <row r="1750" hidden="1" spans="1:52">
      <c r="A1750">
        <v>100408</v>
      </c>
      <c r="B1750" t="s">
        <v>26926</v>
      </c>
      <c r="C1750" t="s">
        <v>113</v>
      </c>
      <c r="D1750" t="s">
        <v>26927</v>
      </c>
      <c r="E1750" t="s">
        <v>26386</v>
      </c>
      <c r="F1750">
        <v>1723.81</v>
      </c>
      <c r="G1750">
        <v>1995.358576</v>
      </c>
      <c r="H1750">
        <v>0</v>
      </c>
      <c r="I1750">
        <v>0</v>
      </c>
      <c r="J1750">
        <v>3719.168576</v>
      </c>
      <c r="K1750" t="s">
        <v>20716</v>
      </c>
      <c r="L1750" t="s">
        <v>26928</v>
      </c>
      <c r="M1750">
        <v>314</v>
      </c>
      <c r="N1750" t="s">
        <v>20691</v>
      </c>
      <c r="O1750" t="s">
        <v>131</v>
      </c>
      <c r="P1750" t="s">
        <v>20692</v>
      </c>
      <c r="Q1750" t="s">
        <v>20693</v>
      </c>
      <c r="R1750" t="s">
        <v>26929</v>
      </c>
      <c r="S1750" t="s">
        <v>26930</v>
      </c>
      <c r="T1750" t="s">
        <v>26995</v>
      </c>
      <c r="U1750" t="s">
        <v>26996</v>
      </c>
      <c r="V1750" t="s">
        <v>26933</v>
      </c>
      <c r="W1750" t="s">
        <v>26934</v>
      </c>
      <c r="X1750">
        <v>83.16</v>
      </c>
      <c r="Y1750" t="s">
        <v>20700</v>
      </c>
      <c r="Z1750" t="s">
        <v>100</v>
      </c>
      <c r="AA1750" t="s">
        <v>92</v>
      </c>
      <c r="AB1750" t="s">
        <v>148</v>
      </c>
      <c r="AC1750" t="s">
        <v>262</v>
      </c>
      <c r="AD1750" t="s">
        <v>26997</v>
      </c>
      <c r="AE1750" t="s">
        <v>20702</v>
      </c>
      <c r="AF1750">
        <v>2400.5414</v>
      </c>
      <c r="AG1750" t="s">
        <v>20703</v>
      </c>
      <c r="AH1750" s="5">
        <v>45030</v>
      </c>
      <c r="AI1750">
        <v>43.2432</v>
      </c>
      <c r="AJ1750" t="s">
        <v>113</v>
      </c>
      <c r="AK1750" t="s">
        <v>20690</v>
      </c>
      <c r="AL1750" t="s">
        <v>20704</v>
      </c>
      <c r="AM1750" t="s">
        <v>20690</v>
      </c>
      <c r="AN1750" t="s">
        <v>20690</v>
      </c>
      <c r="AO1750" t="s">
        <v>22641</v>
      </c>
      <c r="AP1750" t="s">
        <v>20919</v>
      </c>
      <c r="AQ1750" t="s">
        <v>22642</v>
      </c>
      <c r="AR1750" t="s">
        <v>22643</v>
      </c>
      <c r="AS1750" s="5">
        <v>45092</v>
      </c>
      <c r="AT1750" t="s">
        <v>20690</v>
      </c>
      <c r="AU1750" t="s">
        <v>20709</v>
      </c>
      <c r="AV1750" t="s">
        <v>20710</v>
      </c>
      <c r="AX1750" s="6">
        <f>COUNTIFS(拍卖数据!E:E,AA1750,拍卖数据!F:F,AB1750,拍卖数据!O:O,O1750,拍卖数据!P:P,"&gt;"&amp;X1750*0.8,拍卖数据!P:P,"&lt;"&amp;X1750*1.2)</f>
        <v>4</v>
      </c>
      <c r="AY1750">
        <f>COUNTIFS(拍卖数据!E:E,AA1750,拍卖数据!F:F,AB1750,拍卖数据!O:O,O1750,拍卖数据!AN:AN,"机构",拍卖数据!P:P,"&gt;"&amp;X1750*0.8,拍卖数据!P:P,"&lt;"&amp;X1750*1.2)</f>
        <v>0</v>
      </c>
      <c r="AZ1750" s="6">
        <f>COUNTIFS(拍卖数据!E:E,AA1750,拍卖数据!F:F,AB1750,拍卖数据!G:G,AC1750,拍卖数据!O:O,O1750,拍卖数据!AN:AN,"机构",拍卖数据!P:P,"&gt;"&amp;X1750*0.8,拍卖数据!P:P,"&lt;"&amp;X1750*1.2)</f>
        <v>0</v>
      </c>
    </row>
    <row r="1751" hidden="1" spans="1:52">
      <c r="A1751">
        <v>100409</v>
      </c>
      <c r="B1751" t="s">
        <v>26926</v>
      </c>
      <c r="C1751" t="s">
        <v>113</v>
      </c>
      <c r="D1751" t="s">
        <v>26927</v>
      </c>
      <c r="E1751" t="s">
        <v>26386</v>
      </c>
      <c r="F1751">
        <v>1723.81</v>
      </c>
      <c r="G1751">
        <v>1995.358576</v>
      </c>
      <c r="H1751">
        <v>0</v>
      </c>
      <c r="I1751">
        <v>0</v>
      </c>
      <c r="J1751">
        <v>3719.168576</v>
      </c>
      <c r="K1751" t="s">
        <v>20716</v>
      </c>
      <c r="L1751" t="s">
        <v>26928</v>
      </c>
      <c r="M1751">
        <v>314</v>
      </c>
      <c r="N1751" t="s">
        <v>20691</v>
      </c>
      <c r="O1751" t="s">
        <v>131</v>
      </c>
      <c r="P1751" t="s">
        <v>20692</v>
      </c>
      <c r="Q1751" t="s">
        <v>20693</v>
      </c>
      <c r="R1751" t="s">
        <v>26929</v>
      </c>
      <c r="S1751" t="s">
        <v>26930</v>
      </c>
      <c r="T1751" t="s">
        <v>26998</v>
      </c>
      <c r="U1751" t="s">
        <v>26999</v>
      </c>
      <c r="V1751" t="s">
        <v>26933</v>
      </c>
      <c r="W1751" t="s">
        <v>26934</v>
      </c>
      <c r="X1751">
        <v>69.3</v>
      </c>
      <c r="Y1751" t="s">
        <v>20700</v>
      </c>
      <c r="Z1751" t="s">
        <v>100</v>
      </c>
      <c r="AA1751" t="s">
        <v>92</v>
      </c>
      <c r="AB1751" t="s">
        <v>148</v>
      </c>
      <c r="AC1751" t="s">
        <v>262</v>
      </c>
      <c r="AD1751" t="s">
        <v>27000</v>
      </c>
      <c r="AE1751" t="s">
        <v>20702</v>
      </c>
      <c r="AF1751">
        <v>2400.5414</v>
      </c>
      <c r="AG1751" t="s">
        <v>20703</v>
      </c>
      <c r="AH1751" s="5">
        <v>45030</v>
      </c>
      <c r="AI1751">
        <v>36.036</v>
      </c>
      <c r="AJ1751" t="s">
        <v>113</v>
      </c>
      <c r="AK1751" t="s">
        <v>20690</v>
      </c>
      <c r="AL1751" t="s">
        <v>20704</v>
      </c>
      <c r="AM1751" t="s">
        <v>20690</v>
      </c>
      <c r="AN1751" t="s">
        <v>20690</v>
      </c>
      <c r="AO1751" t="s">
        <v>22641</v>
      </c>
      <c r="AP1751" t="s">
        <v>20919</v>
      </c>
      <c r="AQ1751" t="s">
        <v>22642</v>
      </c>
      <c r="AR1751" t="s">
        <v>22643</v>
      </c>
      <c r="AS1751" s="5">
        <v>45092</v>
      </c>
      <c r="AT1751" t="s">
        <v>20690</v>
      </c>
      <c r="AU1751" t="s">
        <v>20709</v>
      </c>
      <c r="AV1751" t="s">
        <v>20710</v>
      </c>
      <c r="AX1751" s="6">
        <f>COUNTIFS(拍卖数据!E:E,AA1751,拍卖数据!F:F,AB1751,拍卖数据!O:O,O1751,拍卖数据!P:P,"&gt;"&amp;X1751*0.8,拍卖数据!P:P,"&lt;"&amp;X1751*1.2)</f>
        <v>0</v>
      </c>
      <c r="AY1751">
        <f>COUNTIFS(拍卖数据!E:E,AA1751,拍卖数据!F:F,AB1751,拍卖数据!O:O,O1751,拍卖数据!AN:AN,"机构",拍卖数据!P:P,"&gt;"&amp;X1751*0.8,拍卖数据!P:P,"&lt;"&amp;X1751*1.2)</f>
        <v>0</v>
      </c>
      <c r="AZ1751" s="6">
        <f>COUNTIFS(拍卖数据!E:E,AA1751,拍卖数据!F:F,AB1751,拍卖数据!G:G,AC1751,拍卖数据!O:O,O1751,拍卖数据!AN:AN,"机构",拍卖数据!P:P,"&gt;"&amp;X1751*0.8,拍卖数据!P:P,"&lt;"&amp;X1751*1.2)</f>
        <v>0</v>
      </c>
    </row>
    <row r="1752" hidden="1" spans="1:52">
      <c r="A1752">
        <v>100410</v>
      </c>
      <c r="B1752" t="s">
        <v>26926</v>
      </c>
      <c r="C1752" t="s">
        <v>113</v>
      </c>
      <c r="D1752" t="s">
        <v>26927</v>
      </c>
      <c r="E1752" t="s">
        <v>26386</v>
      </c>
      <c r="F1752">
        <v>1723.81</v>
      </c>
      <c r="G1752">
        <v>1995.358576</v>
      </c>
      <c r="H1752">
        <v>0</v>
      </c>
      <c r="I1752">
        <v>0</v>
      </c>
      <c r="J1752">
        <v>3719.168576</v>
      </c>
      <c r="K1752" t="s">
        <v>20716</v>
      </c>
      <c r="L1752" t="s">
        <v>26928</v>
      </c>
      <c r="M1752">
        <v>314</v>
      </c>
      <c r="N1752" t="s">
        <v>20691</v>
      </c>
      <c r="O1752" t="s">
        <v>131</v>
      </c>
      <c r="P1752" t="s">
        <v>20692</v>
      </c>
      <c r="Q1752" t="s">
        <v>20693</v>
      </c>
      <c r="R1752" t="s">
        <v>26929</v>
      </c>
      <c r="S1752" t="s">
        <v>26930</v>
      </c>
      <c r="T1752" t="s">
        <v>27001</v>
      </c>
      <c r="U1752" t="s">
        <v>27002</v>
      </c>
      <c r="V1752" t="s">
        <v>26933</v>
      </c>
      <c r="W1752" t="s">
        <v>26934</v>
      </c>
      <c r="X1752">
        <v>69.3</v>
      </c>
      <c r="Y1752" t="s">
        <v>20700</v>
      </c>
      <c r="Z1752" t="s">
        <v>100</v>
      </c>
      <c r="AA1752" t="s">
        <v>92</v>
      </c>
      <c r="AB1752" t="s">
        <v>148</v>
      </c>
      <c r="AC1752" t="s">
        <v>262</v>
      </c>
      <c r="AD1752" t="s">
        <v>27003</v>
      </c>
      <c r="AE1752" t="s">
        <v>20702</v>
      </c>
      <c r="AF1752">
        <v>2400.5414</v>
      </c>
      <c r="AG1752" t="s">
        <v>20703</v>
      </c>
      <c r="AH1752" s="5">
        <v>45030</v>
      </c>
      <c r="AI1752">
        <v>36.036</v>
      </c>
      <c r="AJ1752" t="s">
        <v>113</v>
      </c>
      <c r="AK1752" t="s">
        <v>20690</v>
      </c>
      <c r="AL1752" t="s">
        <v>20704</v>
      </c>
      <c r="AM1752" t="s">
        <v>20690</v>
      </c>
      <c r="AN1752" t="s">
        <v>20690</v>
      </c>
      <c r="AO1752" t="s">
        <v>22641</v>
      </c>
      <c r="AP1752" t="s">
        <v>20919</v>
      </c>
      <c r="AQ1752" t="s">
        <v>22642</v>
      </c>
      <c r="AR1752" t="s">
        <v>22643</v>
      </c>
      <c r="AS1752" s="5">
        <v>45092</v>
      </c>
      <c r="AT1752" t="s">
        <v>20690</v>
      </c>
      <c r="AU1752" t="s">
        <v>20709</v>
      </c>
      <c r="AV1752" t="s">
        <v>20710</v>
      </c>
      <c r="AX1752" s="6">
        <f>COUNTIFS(拍卖数据!E:E,AA1752,拍卖数据!F:F,AB1752,拍卖数据!O:O,O1752,拍卖数据!P:P,"&gt;"&amp;X1752*0.8,拍卖数据!P:P,"&lt;"&amp;X1752*1.2)</f>
        <v>0</v>
      </c>
      <c r="AY1752">
        <f>COUNTIFS(拍卖数据!E:E,AA1752,拍卖数据!F:F,AB1752,拍卖数据!O:O,O1752,拍卖数据!AN:AN,"机构",拍卖数据!P:P,"&gt;"&amp;X1752*0.8,拍卖数据!P:P,"&lt;"&amp;X1752*1.2)</f>
        <v>0</v>
      </c>
      <c r="AZ1752" s="6">
        <f>COUNTIFS(拍卖数据!E:E,AA1752,拍卖数据!F:F,AB1752,拍卖数据!G:G,AC1752,拍卖数据!O:O,O1752,拍卖数据!AN:AN,"机构",拍卖数据!P:P,"&gt;"&amp;X1752*0.8,拍卖数据!P:P,"&lt;"&amp;X1752*1.2)</f>
        <v>0</v>
      </c>
    </row>
    <row r="1753" hidden="1" spans="1:52">
      <c r="A1753">
        <v>100411</v>
      </c>
      <c r="B1753" t="s">
        <v>26926</v>
      </c>
      <c r="C1753" t="s">
        <v>113</v>
      </c>
      <c r="D1753" t="s">
        <v>26927</v>
      </c>
      <c r="E1753" t="s">
        <v>26386</v>
      </c>
      <c r="F1753">
        <v>1723.81</v>
      </c>
      <c r="G1753">
        <v>1995.358576</v>
      </c>
      <c r="H1753">
        <v>0</v>
      </c>
      <c r="I1753">
        <v>0</v>
      </c>
      <c r="J1753">
        <v>3719.168576</v>
      </c>
      <c r="K1753" t="s">
        <v>20716</v>
      </c>
      <c r="L1753" t="s">
        <v>26928</v>
      </c>
      <c r="M1753">
        <v>314</v>
      </c>
      <c r="N1753" t="s">
        <v>20691</v>
      </c>
      <c r="O1753" t="s">
        <v>131</v>
      </c>
      <c r="P1753" t="s">
        <v>20692</v>
      </c>
      <c r="Q1753" t="s">
        <v>20693</v>
      </c>
      <c r="R1753" t="s">
        <v>26929</v>
      </c>
      <c r="S1753" t="s">
        <v>26930</v>
      </c>
      <c r="T1753" t="s">
        <v>27004</v>
      </c>
      <c r="U1753" t="s">
        <v>27005</v>
      </c>
      <c r="V1753" t="s">
        <v>26933</v>
      </c>
      <c r="W1753" t="s">
        <v>26934</v>
      </c>
      <c r="X1753">
        <v>83.16</v>
      </c>
      <c r="Y1753" t="s">
        <v>20700</v>
      </c>
      <c r="Z1753" t="s">
        <v>100</v>
      </c>
      <c r="AA1753" t="s">
        <v>92</v>
      </c>
      <c r="AB1753" t="s">
        <v>148</v>
      </c>
      <c r="AC1753" t="s">
        <v>262</v>
      </c>
      <c r="AD1753" t="s">
        <v>27006</v>
      </c>
      <c r="AE1753" t="s">
        <v>20702</v>
      </c>
      <c r="AF1753">
        <v>2400.5414</v>
      </c>
      <c r="AG1753" t="s">
        <v>20703</v>
      </c>
      <c r="AH1753" s="5">
        <v>45030</v>
      </c>
      <c r="AI1753">
        <v>43.2432</v>
      </c>
      <c r="AJ1753" t="s">
        <v>113</v>
      </c>
      <c r="AK1753" t="s">
        <v>20690</v>
      </c>
      <c r="AL1753" t="s">
        <v>20704</v>
      </c>
      <c r="AM1753" t="s">
        <v>20690</v>
      </c>
      <c r="AN1753" t="s">
        <v>20690</v>
      </c>
      <c r="AO1753" t="s">
        <v>22641</v>
      </c>
      <c r="AP1753" t="s">
        <v>20919</v>
      </c>
      <c r="AQ1753" t="s">
        <v>22642</v>
      </c>
      <c r="AR1753" t="s">
        <v>22643</v>
      </c>
      <c r="AS1753" s="5">
        <v>45092</v>
      </c>
      <c r="AT1753" t="s">
        <v>20690</v>
      </c>
      <c r="AU1753" t="s">
        <v>20709</v>
      </c>
      <c r="AV1753" t="s">
        <v>20710</v>
      </c>
      <c r="AX1753" s="6">
        <f>COUNTIFS(拍卖数据!E:E,AA1753,拍卖数据!F:F,AB1753,拍卖数据!O:O,O1753,拍卖数据!P:P,"&gt;"&amp;X1753*0.8,拍卖数据!P:P,"&lt;"&amp;X1753*1.2)</f>
        <v>4</v>
      </c>
      <c r="AY1753">
        <f>COUNTIFS(拍卖数据!E:E,AA1753,拍卖数据!F:F,AB1753,拍卖数据!O:O,O1753,拍卖数据!AN:AN,"机构",拍卖数据!P:P,"&gt;"&amp;X1753*0.8,拍卖数据!P:P,"&lt;"&amp;X1753*1.2)</f>
        <v>0</v>
      </c>
      <c r="AZ1753" s="6">
        <f>COUNTIFS(拍卖数据!E:E,AA1753,拍卖数据!F:F,AB1753,拍卖数据!G:G,AC1753,拍卖数据!O:O,O1753,拍卖数据!AN:AN,"机构",拍卖数据!P:P,"&gt;"&amp;X1753*0.8,拍卖数据!P:P,"&lt;"&amp;X1753*1.2)</f>
        <v>0</v>
      </c>
    </row>
    <row r="1754" hidden="1" spans="1:52">
      <c r="A1754">
        <v>100412</v>
      </c>
      <c r="B1754" t="s">
        <v>26926</v>
      </c>
      <c r="C1754" t="s">
        <v>113</v>
      </c>
      <c r="D1754" t="s">
        <v>26927</v>
      </c>
      <c r="E1754" t="s">
        <v>26386</v>
      </c>
      <c r="F1754">
        <v>1723.81</v>
      </c>
      <c r="G1754">
        <v>1995.358576</v>
      </c>
      <c r="H1754">
        <v>0</v>
      </c>
      <c r="I1754">
        <v>0</v>
      </c>
      <c r="J1754">
        <v>3719.168576</v>
      </c>
      <c r="K1754" t="s">
        <v>20716</v>
      </c>
      <c r="L1754" t="s">
        <v>26928</v>
      </c>
      <c r="M1754">
        <v>314</v>
      </c>
      <c r="N1754" t="s">
        <v>20691</v>
      </c>
      <c r="O1754" t="s">
        <v>131</v>
      </c>
      <c r="P1754" t="s">
        <v>20692</v>
      </c>
      <c r="Q1754" t="s">
        <v>20693</v>
      </c>
      <c r="R1754" t="s">
        <v>26929</v>
      </c>
      <c r="S1754" t="s">
        <v>26930</v>
      </c>
      <c r="T1754" t="s">
        <v>27007</v>
      </c>
      <c r="U1754" t="s">
        <v>27008</v>
      </c>
      <c r="V1754" t="s">
        <v>26933</v>
      </c>
      <c r="W1754" t="s">
        <v>26934</v>
      </c>
      <c r="X1754">
        <v>104.08</v>
      </c>
      <c r="Y1754" t="s">
        <v>20700</v>
      </c>
      <c r="Z1754" t="s">
        <v>100</v>
      </c>
      <c r="AA1754" t="s">
        <v>92</v>
      </c>
      <c r="AB1754" t="s">
        <v>148</v>
      </c>
      <c r="AC1754" t="s">
        <v>262</v>
      </c>
      <c r="AD1754" t="s">
        <v>27009</v>
      </c>
      <c r="AE1754" t="s">
        <v>20702</v>
      </c>
      <c r="AF1754">
        <v>2400.5414</v>
      </c>
      <c r="AG1754" t="s">
        <v>20703</v>
      </c>
      <c r="AH1754" s="5">
        <v>45030</v>
      </c>
      <c r="AI1754">
        <v>54.1216</v>
      </c>
      <c r="AJ1754" t="s">
        <v>113</v>
      </c>
      <c r="AK1754" t="s">
        <v>20690</v>
      </c>
      <c r="AL1754" t="s">
        <v>20704</v>
      </c>
      <c r="AM1754" t="s">
        <v>20690</v>
      </c>
      <c r="AN1754" t="s">
        <v>20690</v>
      </c>
      <c r="AO1754" t="s">
        <v>22641</v>
      </c>
      <c r="AP1754" t="s">
        <v>20919</v>
      </c>
      <c r="AQ1754" t="s">
        <v>22642</v>
      </c>
      <c r="AR1754" t="s">
        <v>22643</v>
      </c>
      <c r="AS1754" s="5">
        <v>45092</v>
      </c>
      <c r="AT1754" t="s">
        <v>20690</v>
      </c>
      <c r="AU1754" t="s">
        <v>20709</v>
      </c>
      <c r="AV1754" t="s">
        <v>20710</v>
      </c>
      <c r="AX1754" s="6">
        <f>COUNTIFS(拍卖数据!E:E,AA1754,拍卖数据!F:F,AB1754,拍卖数据!O:O,O1754,拍卖数据!P:P,"&gt;"&amp;X1754*0.8,拍卖数据!P:P,"&lt;"&amp;X1754*1.2)</f>
        <v>9</v>
      </c>
      <c r="AY1754">
        <f>COUNTIFS(拍卖数据!E:E,AA1754,拍卖数据!F:F,AB1754,拍卖数据!O:O,O1754,拍卖数据!AN:AN,"机构",拍卖数据!P:P,"&gt;"&amp;X1754*0.8,拍卖数据!P:P,"&lt;"&amp;X1754*1.2)</f>
        <v>0</v>
      </c>
      <c r="AZ1754" s="6">
        <f>COUNTIFS(拍卖数据!E:E,AA1754,拍卖数据!F:F,AB1754,拍卖数据!G:G,AC1754,拍卖数据!O:O,O1754,拍卖数据!AN:AN,"机构",拍卖数据!P:P,"&gt;"&amp;X1754*0.8,拍卖数据!P:P,"&lt;"&amp;X1754*1.2)</f>
        <v>0</v>
      </c>
    </row>
    <row r="1755" hidden="1" spans="1:52">
      <c r="A1755">
        <v>100413</v>
      </c>
      <c r="B1755" t="s">
        <v>26926</v>
      </c>
      <c r="C1755" t="s">
        <v>113</v>
      </c>
      <c r="D1755" t="s">
        <v>26927</v>
      </c>
      <c r="E1755" t="s">
        <v>26386</v>
      </c>
      <c r="F1755">
        <v>1723.81</v>
      </c>
      <c r="G1755">
        <v>1995.358576</v>
      </c>
      <c r="H1755">
        <v>0</v>
      </c>
      <c r="I1755">
        <v>0</v>
      </c>
      <c r="J1755">
        <v>3719.168576</v>
      </c>
      <c r="K1755" t="s">
        <v>20716</v>
      </c>
      <c r="L1755" t="s">
        <v>26928</v>
      </c>
      <c r="M1755">
        <v>314</v>
      </c>
      <c r="N1755" t="s">
        <v>20691</v>
      </c>
      <c r="O1755" t="s">
        <v>131</v>
      </c>
      <c r="P1755" t="s">
        <v>20692</v>
      </c>
      <c r="Q1755" t="s">
        <v>20693</v>
      </c>
      <c r="R1755" t="s">
        <v>26929</v>
      </c>
      <c r="S1755" t="s">
        <v>26930</v>
      </c>
      <c r="T1755" t="s">
        <v>27010</v>
      </c>
      <c r="U1755" t="s">
        <v>27011</v>
      </c>
      <c r="V1755" t="s">
        <v>26933</v>
      </c>
      <c r="W1755" t="s">
        <v>26934</v>
      </c>
      <c r="X1755">
        <v>69.3</v>
      </c>
      <c r="Y1755" t="s">
        <v>20700</v>
      </c>
      <c r="Z1755" t="s">
        <v>100</v>
      </c>
      <c r="AA1755" t="s">
        <v>92</v>
      </c>
      <c r="AB1755" t="s">
        <v>148</v>
      </c>
      <c r="AC1755" t="s">
        <v>262</v>
      </c>
      <c r="AD1755" t="s">
        <v>27012</v>
      </c>
      <c r="AE1755" t="s">
        <v>20702</v>
      </c>
      <c r="AF1755">
        <v>2400.5414</v>
      </c>
      <c r="AG1755" t="s">
        <v>20703</v>
      </c>
      <c r="AH1755" s="5">
        <v>45030</v>
      </c>
      <c r="AI1755">
        <v>36.036</v>
      </c>
      <c r="AJ1755" t="s">
        <v>113</v>
      </c>
      <c r="AK1755" t="s">
        <v>20690</v>
      </c>
      <c r="AL1755" t="s">
        <v>20704</v>
      </c>
      <c r="AM1755" t="s">
        <v>20690</v>
      </c>
      <c r="AN1755" t="s">
        <v>20690</v>
      </c>
      <c r="AO1755" t="s">
        <v>22641</v>
      </c>
      <c r="AP1755" t="s">
        <v>20919</v>
      </c>
      <c r="AQ1755" t="s">
        <v>22642</v>
      </c>
      <c r="AR1755" t="s">
        <v>22643</v>
      </c>
      <c r="AS1755" s="5">
        <v>45092</v>
      </c>
      <c r="AT1755" t="s">
        <v>20690</v>
      </c>
      <c r="AU1755" t="s">
        <v>20709</v>
      </c>
      <c r="AV1755" t="s">
        <v>20710</v>
      </c>
      <c r="AX1755" s="6">
        <f>COUNTIFS(拍卖数据!E:E,AA1755,拍卖数据!F:F,AB1755,拍卖数据!O:O,O1755,拍卖数据!P:P,"&gt;"&amp;X1755*0.8,拍卖数据!P:P,"&lt;"&amp;X1755*1.2)</f>
        <v>0</v>
      </c>
      <c r="AY1755">
        <f>COUNTIFS(拍卖数据!E:E,AA1755,拍卖数据!F:F,AB1755,拍卖数据!O:O,O1755,拍卖数据!AN:AN,"机构",拍卖数据!P:P,"&gt;"&amp;X1755*0.8,拍卖数据!P:P,"&lt;"&amp;X1755*1.2)</f>
        <v>0</v>
      </c>
      <c r="AZ1755" s="6">
        <f>COUNTIFS(拍卖数据!E:E,AA1755,拍卖数据!F:F,AB1755,拍卖数据!G:G,AC1755,拍卖数据!O:O,O1755,拍卖数据!AN:AN,"机构",拍卖数据!P:P,"&gt;"&amp;X1755*0.8,拍卖数据!P:P,"&lt;"&amp;X1755*1.2)</f>
        <v>0</v>
      </c>
    </row>
    <row r="1756" hidden="1" spans="1:52">
      <c r="A1756">
        <v>100414</v>
      </c>
      <c r="B1756" t="s">
        <v>26926</v>
      </c>
      <c r="C1756" t="s">
        <v>113</v>
      </c>
      <c r="D1756" t="s">
        <v>26927</v>
      </c>
      <c r="E1756" t="s">
        <v>26386</v>
      </c>
      <c r="F1756">
        <v>1723.81</v>
      </c>
      <c r="G1756">
        <v>1995.358576</v>
      </c>
      <c r="H1756">
        <v>0</v>
      </c>
      <c r="I1756">
        <v>0</v>
      </c>
      <c r="J1756">
        <v>3719.168576</v>
      </c>
      <c r="K1756" t="s">
        <v>20716</v>
      </c>
      <c r="L1756" t="s">
        <v>26928</v>
      </c>
      <c r="M1756">
        <v>314</v>
      </c>
      <c r="N1756" t="s">
        <v>20691</v>
      </c>
      <c r="O1756" t="s">
        <v>131</v>
      </c>
      <c r="P1756" t="s">
        <v>20692</v>
      </c>
      <c r="Q1756" t="s">
        <v>20693</v>
      </c>
      <c r="R1756" t="s">
        <v>26929</v>
      </c>
      <c r="S1756" t="s">
        <v>26930</v>
      </c>
      <c r="T1756" t="s">
        <v>27013</v>
      </c>
      <c r="U1756" t="s">
        <v>27014</v>
      </c>
      <c r="V1756" t="s">
        <v>26933</v>
      </c>
      <c r="W1756" t="s">
        <v>26934</v>
      </c>
      <c r="X1756">
        <v>69.94</v>
      </c>
      <c r="Y1756" t="s">
        <v>20700</v>
      </c>
      <c r="Z1756" t="s">
        <v>100</v>
      </c>
      <c r="AA1756" t="s">
        <v>92</v>
      </c>
      <c r="AB1756" t="s">
        <v>148</v>
      </c>
      <c r="AC1756" t="s">
        <v>262</v>
      </c>
      <c r="AD1756" t="s">
        <v>27015</v>
      </c>
      <c r="AE1756" t="s">
        <v>20702</v>
      </c>
      <c r="AF1756">
        <v>2400.5414</v>
      </c>
      <c r="AG1756" t="s">
        <v>20703</v>
      </c>
      <c r="AH1756" s="5">
        <v>45030</v>
      </c>
      <c r="AI1756">
        <v>40.5652</v>
      </c>
      <c r="AJ1756" t="s">
        <v>113</v>
      </c>
      <c r="AK1756" t="s">
        <v>20690</v>
      </c>
      <c r="AL1756" t="s">
        <v>20704</v>
      </c>
      <c r="AM1756" t="s">
        <v>20690</v>
      </c>
      <c r="AN1756" t="s">
        <v>20690</v>
      </c>
      <c r="AO1756" t="s">
        <v>22641</v>
      </c>
      <c r="AP1756" t="s">
        <v>20919</v>
      </c>
      <c r="AQ1756" t="s">
        <v>22642</v>
      </c>
      <c r="AR1756" t="s">
        <v>22643</v>
      </c>
      <c r="AS1756" s="5">
        <v>45092</v>
      </c>
      <c r="AT1756" t="s">
        <v>20690</v>
      </c>
      <c r="AU1756" t="s">
        <v>20709</v>
      </c>
      <c r="AV1756" t="s">
        <v>20710</v>
      </c>
      <c r="AX1756" s="6">
        <f>COUNTIFS(拍卖数据!E:E,AA1756,拍卖数据!F:F,AB1756,拍卖数据!O:O,O1756,拍卖数据!P:P,"&gt;"&amp;X1756*0.8,拍卖数据!P:P,"&lt;"&amp;X1756*1.2)</f>
        <v>0</v>
      </c>
      <c r="AY1756">
        <f>COUNTIFS(拍卖数据!E:E,AA1756,拍卖数据!F:F,AB1756,拍卖数据!O:O,O1756,拍卖数据!AN:AN,"机构",拍卖数据!P:P,"&gt;"&amp;X1756*0.8,拍卖数据!P:P,"&lt;"&amp;X1756*1.2)</f>
        <v>0</v>
      </c>
      <c r="AZ1756" s="6">
        <f>COUNTIFS(拍卖数据!E:E,AA1756,拍卖数据!F:F,AB1756,拍卖数据!G:G,AC1756,拍卖数据!O:O,O1756,拍卖数据!AN:AN,"机构",拍卖数据!P:P,"&gt;"&amp;X1756*0.8,拍卖数据!P:P,"&lt;"&amp;X1756*1.2)</f>
        <v>0</v>
      </c>
    </row>
    <row r="1757" hidden="1" spans="1:52">
      <c r="A1757">
        <v>100415</v>
      </c>
      <c r="B1757" t="s">
        <v>26926</v>
      </c>
      <c r="C1757" t="s">
        <v>113</v>
      </c>
      <c r="D1757" t="s">
        <v>26927</v>
      </c>
      <c r="E1757" t="s">
        <v>26386</v>
      </c>
      <c r="F1757">
        <v>1723.81</v>
      </c>
      <c r="G1757">
        <v>1995.358576</v>
      </c>
      <c r="H1757">
        <v>0</v>
      </c>
      <c r="I1757">
        <v>0</v>
      </c>
      <c r="J1757">
        <v>3719.168576</v>
      </c>
      <c r="K1757" t="s">
        <v>20716</v>
      </c>
      <c r="L1757" t="s">
        <v>26928</v>
      </c>
      <c r="M1757">
        <v>314</v>
      </c>
      <c r="N1757" t="s">
        <v>20691</v>
      </c>
      <c r="O1757" t="s">
        <v>131</v>
      </c>
      <c r="P1757" t="s">
        <v>20692</v>
      </c>
      <c r="Q1757" t="s">
        <v>20693</v>
      </c>
      <c r="R1757" t="s">
        <v>26929</v>
      </c>
      <c r="S1757" t="s">
        <v>26930</v>
      </c>
      <c r="T1757" t="s">
        <v>27016</v>
      </c>
      <c r="U1757" t="s">
        <v>27017</v>
      </c>
      <c r="V1757" t="s">
        <v>26933</v>
      </c>
      <c r="W1757" t="s">
        <v>26934</v>
      </c>
      <c r="X1757">
        <v>103.88</v>
      </c>
      <c r="Y1757" t="s">
        <v>20700</v>
      </c>
      <c r="Z1757" t="s">
        <v>100</v>
      </c>
      <c r="AA1757" t="s">
        <v>92</v>
      </c>
      <c r="AB1757" t="s">
        <v>148</v>
      </c>
      <c r="AC1757" t="s">
        <v>262</v>
      </c>
      <c r="AD1757" t="s">
        <v>27018</v>
      </c>
      <c r="AE1757" t="s">
        <v>20702</v>
      </c>
      <c r="AF1757">
        <v>2400.5414</v>
      </c>
      <c r="AG1757" t="s">
        <v>20703</v>
      </c>
      <c r="AH1757" s="5">
        <v>45030</v>
      </c>
      <c r="AI1757">
        <v>60.2504</v>
      </c>
      <c r="AJ1757" t="s">
        <v>113</v>
      </c>
      <c r="AK1757" t="s">
        <v>20690</v>
      </c>
      <c r="AL1757" t="s">
        <v>20704</v>
      </c>
      <c r="AM1757" t="s">
        <v>20690</v>
      </c>
      <c r="AN1757" t="s">
        <v>20690</v>
      </c>
      <c r="AO1757" t="s">
        <v>22641</v>
      </c>
      <c r="AP1757" t="s">
        <v>20919</v>
      </c>
      <c r="AQ1757" t="s">
        <v>22642</v>
      </c>
      <c r="AR1757" t="s">
        <v>22643</v>
      </c>
      <c r="AS1757" s="5">
        <v>45092</v>
      </c>
      <c r="AT1757" t="s">
        <v>20690</v>
      </c>
      <c r="AU1757" t="s">
        <v>20709</v>
      </c>
      <c r="AV1757" t="s">
        <v>20710</v>
      </c>
      <c r="AX1757" s="6">
        <f>COUNTIFS(拍卖数据!E:E,AA1757,拍卖数据!F:F,AB1757,拍卖数据!O:O,O1757,拍卖数据!P:P,"&gt;"&amp;X1757*0.8,拍卖数据!P:P,"&lt;"&amp;X1757*1.2)</f>
        <v>9</v>
      </c>
      <c r="AY1757">
        <f>COUNTIFS(拍卖数据!E:E,AA1757,拍卖数据!F:F,AB1757,拍卖数据!O:O,O1757,拍卖数据!AN:AN,"机构",拍卖数据!P:P,"&gt;"&amp;X1757*0.8,拍卖数据!P:P,"&lt;"&amp;X1757*1.2)</f>
        <v>0</v>
      </c>
      <c r="AZ1757" s="6">
        <f>COUNTIFS(拍卖数据!E:E,AA1757,拍卖数据!F:F,AB1757,拍卖数据!G:G,AC1757,拍卖数据!O:O,O1757,拍卖数据!AN:AN,"机构",拍卖数据!P:P,"&gt;"&amp;X1757*0.8,拍卖数据!P:P,"&lt;"&amp;X1757*1.2)</f>
        <v>0</v>
      </c>
    </row>
    <row r="1758" hidden="1" spans="1:52">
      <c r="A1758">
        <v>100416</v>
      </c>
      <c r="B1758" t="s">
        <v>26926</v>
      </c>
      <c r="C1758" t="s">
        <v>113</v>
      </c>
      <c r="D1758" t="s">
        <v>26927</v>
      </c>
      <c r="E1758" t="s">
        <v>26386</v>
      </c>
      <c r="F1758">
        <v>1723.81</v>
      </c>
      <c r="G1758">
        <v>1995.358576</v>
      </c>
      <c r="H1758">
        <v>0</v>
      </c>
      <c r="I1758">
        <v>0</v>
      </c>
      <c r="J1758">
        <v>3719.168576</v>
      </c>
      <c r="K1758" t="s">
        <v>20716</v>
      </c>
      <c r="L1758" t="s">
        <v>26928</v>
      </c>
      <c r="M1758">
        <v>314</v>
      </c>
      <c r="N1758" t="s">
        <v>20691</v>
      </c>
      <c r="O1758" t="s">
        <v>131</v>
      </c>
      <c r="P1758" t="s">
        <v>20692</v>
      </c>
      <c r="Q1758" t="s">
        <v>20693</v>
      </c>
      <c r="R1758" t="s">
        <v>26929</v>
      </c>
      <c r="S1758" t="s">
        <v>26930</v>
      </c>
      <c r="T1758" t="s">
        <v>27019</v>
      </c>
      <c r="U1758" t="s">
        <v>27020</v>
      </c>
      <c r="V1758" t="s">
        <v>26933</v>
      </c>
      <c r="W1758" t="s">
        <v>26934</v>
      </c>
      <c r="X1758">
        <v>69.94</v>
      </c>
      <c r="Y1758" t="s">
        <v>20700</v>
      </c>
      <c r="Z1758" t="s">
        <v>100</v>
      </c>
      <c r="AA1758" t="s">
        <v>92</v>
      </c>
      <c r="AB1758" t="s">
        <v>148</v>
      </c>
      <c r="AC1758" t="s">
        <v>262</v>
      </c>
      <c r="AD1758" t="s">
        <v>27021</v>
      </c>
      <c r="AE1758" t="s">
        <v>20702</v>
      </c>
      <c r="AF1758">
        <v>2400.5414</v>
      </c>
      <c r="AG1758" t="s">
        <v>20703</v>
      </c>
      <c r="AH1758" s="5">
        <v>45030</v>
      </c>
      <c r="AI1758">
        <v>40.5652</v>
      </c>
      <c r="AJ1758" t="s">
        <v>113</v>
      </c>
      <c r="AK1758" t="s">
        <v>20690</v>
      </c>
      <c r="AL1758" t="s">
        <v>20704</v>
      </c>
      <c r="AM1758" t="s">
        <v>20690</v>
      </c>
      <c r="AN1758" t="s">
        <v>20690</v>
      </c>
      <c r="AO1758" t="s">
        <v>22641</v>
      </c>
      <c r="AP1758" t="s">
        <v>20919</v>
      </c>
      <c r="AQ1758" t="s">
        <v>22642</v>
      </c>
      <c r="AR1758" t="s">
        <v>22643</v>
      </c>
      <c r="AS1758" s="5">
        <v>45092</v>
      </c>
      <c r="AT1758" t="s">
        <v>20690</v>
      </c>
      <c r="AU1758" t="s">
        <v>20709</v>
      </c>
      <c r="AV1758" t="s">
        <v>20710</v>
      </c>
      <c r="AX1758" s="6">
        <f>COUNTIFS(拍卖数据!E:E,AA1758,拍卖数据!F:F,AB1758,拍卖数据!O:O,O1758,拍卖数据!P:P,"&gt;"&amp;X1758*0.8,拍卖数据!P:P,"&lt;"&amp;X1758*1.2)</f>
        <v>0</v>
      </c>
      <c r="AY1758">
        <f>COUNTIFS(拍卖数据!E:E,AA1758,拍卖数据!F:F,AB1758,拍卖数据!O:O,O1758,拍卖数据!AN:AN,"机构",拍卖数据!P:P,"&gt;"&amp;X1758*0.8,拍卖数据!P:P,"&lt;"&amp;X1758*1.2)</f>
        <v>0</v>
      </c>
      <c r="AZ1758" s="6">
        <f>COUNTIFS(拍卖数据!E:E,AA1758,拍卖数据!F:F,AB1758,拍卖数据!G:G,AC1758,拍卖数据!O:O,O1758,拍卖数据!AN:AN,"机构",拍卖数据!P:P,"&gt;"&amp;X1758*0.8,拍卖数据!P:P,"&lt;"&amp;X1758*1.2)</f>
        <v>0</v>
      </c>
    </row>
    <row r="1759" hidden="1" spans="1:52">
      <c r="A1759">
        <v>100417</v>
      </c>
      <c r="B1759" t="s">
        <v>26926</v>
      </c>
      <c r="C1759" t="s">
        <v>113</v>
      </c>
      <c r="D1759" t="s">
        <v>26927</v>
      </c>
      <c r="E1759" t="s">
        <v>26386</v>
      </c>
      <c r="F1759">
        <v>1723.81</v>
      </c>
      <c r="G1759">
        <v>1995.358576</v>
      </c>
      <c r="H1759">
        <v>0</v>
      </c>
      <c r="I1759">
        <v>0</v>
      </c>
      <c r="J1759">
        <v>3719.168576</v>
      </c>
      <c r="K1759" t="s">
        <v>20716</v>
      </c>
      <c r="L1759" t="s">
        <v>26928</v>
      </c>
      <c r="M1759">
        <v>314</v>
      </c>
      <c r="N1759" t="s">
        <v>20691</v>
      </c>
      <c r="O1759" t="s">
        <v>131</v>
      </c>
      <c r="P1759" t="s">
        <v>20692</v>
      </c>
      <c r="Q1759" t="s">
        <v>20693</v>
      </c>
      <c r="R1759" t="s">
        <v>26929</v>
      </c>
      <c r="S1759" t="s">
        <v>26930</v>
      </c>
      <c r="T1759" t="s">
        <v>27022</v>
      </c>
      <c r="U1759" t="s">
        <v>27023</v>
      </c>
      <c r="V1759" t="s">
        <v>26933</v>
      </c>
      <c r="W1759" t="s">
        <v>26934</v>
      </c>
      <c r="X1759">
        <v>82.28</v>
      </c>
      <c r="Y1759" t="s">
        <v>20700</v>
      </c>
      <c r="Z1759" t="s">
        <v>100</v>
      </c>
      <c r="AA1759" t="s">
        <v>92</v>
      </c>
      <c r="AB1759" t="s">
        <v>148</v>
      </c>
      <c r="AC1759" t="s">
        <v>262</v>
      </c>
      <c r="AD1759" t="s">
        <v>27024</v>
      </c>
      <c r="AE1759" t="s">
        <v>20702</v>
      </c>
      <c r="AF1759">
        <v>2400.5414</v>
      </c>
      <c r="AG1759" t="s">
        <v>20703</v>
      </c>
      <c r="AH1759" s="5">
        <v>45030</v>
      </c>
      <c r="AI1759">
        <v>47.7224</v>
      </c>
      <c r="AJ1759" t="s">
        <v>113</v>
      </c>
      <c r="AK1759" t="s">
        <v>20690</v>
      </c>
      <c r="AL1759" t="s">
        <v>20704</v>
      </c>
      <c r="AM1759" t="s">
        <v>20690</v>
      </c>
      <c r="AN1759" t="s">
        <v>20690</v>
      </c>
      <c r="AO1759" t="s">
        <v>22641</v>
      </c>
      <c r="AP1759" t="s">
        <v>20919</v>
      </c>
      <c r="AQ1759" t="s">
        <v>22642</v>
      </c>
      <c r="AR1759" t="s">
        <v>22643</v>
      </c>
      <c r="AS1759" s="5">
        <v>45092</v>
      </c>
      <c r="AT1759" t="s">
        <v>20690</v>
      </c>
      <c r="AU1759" t="s">
        <v>20709</v>
      </c>
      <c r="AV1759" t="s">
        <v>20710</v>
      </c>
      <c r="AX1759" s="6">
        <f>COUNTIFS(拍卖数据!E:E,AA1759,拍卖数据!F:F,AB1759,拍卖数据!O:O,O1759,拍卖数据!P:P,"&gt;"&amp;X1759*0.8,拍卖数据!P:P,"&lt;"&amp;X1759*1.2)</f>
        <v>4</v>
      </c>
      <c r="AY1759">
        <f>COUNTIFS(拍卖数据!E:E,AA1759,拍卖数据!F:F,AB1759,拍卖数据!O:O,O1759,拍卖数据!AN:AN,"机构",拍卖数据!P:P,"&gt;"&amp;X1759*0.8,拍卖数据!P:P,"&lt;"&amp;X1759*1.2)</f>
        <v>0</v>
      </c>
      <c r="AZ1759" s="6">
        <f>COUNTIFS(拍卖数据!E:E,AA1759,拍卖数据!F:F,AB1759,拍卖数据!G:G,AC1759,拍卖数据!O:O,O1759,拍卖数据!AN:AN,"机构",拍卖数据!P:P,"&gt;"&amp;X1759*0.8,拍卖数据!P:P,"&lt;"&amp;X1759*1.2)</f>
        <v>0</v>
      </c>
    </row>
    <row r="1760" hidden="1" spans="1:52">
      <c r="A1760">
        <v>100418</v>
      </c>
      <c r="B1760" t="s">
        <v>26926</v>
      </c>
      <c r="C1760" t="s">
        <v>113</v>
      </c>
      <c r="D1760" t="s">
        <v>26927</v>
      </c>
      <c r="E1760" t="s">
        <v>26386</v>
      </c>
      <c r="F1760">
        <v>1723.81</v>
      </c>
      <c r="G1760">
        <v>1995.358576</v>
      </c>
      <c r="H1760">
        <v>0</v>
      </c>
      <c r="I1760">
        <v>0</v>
      </c>
      <c r="J1760">
        <v>3719.168576</v>
      </c>
      <c r="K1760" t="s">
        <v>20716</v>
      </c>
      <c r="L1760" t="s">
        <v>26928</v>
      </c>
      <c r="M1760">
        <v>314</v>
      </c>
      <c r="N1760" t="s">
        <v>20691</v>
      </c>
      <c r="O1760" t="s">
        <v>131</v>
      </c>
      <c r="P1760" t="s">
        <v>20692</v>
      </c>
      <c r="Q1760" t="s">
        <v>20693</v>
      </c>
      <c r="R1760" t="s">
        <v>26929</v>
      </c>
      <c r="S1760" t="s">
        <v>26930</v>
      </c>
      <c r="T1760" t="s">
        <v>27025</v>
      </c>
      <c r="U1760" t="s">
        <v>27026</v>
      </c>
      <c r="V1760" t="s">
        <v>26933</v>
      </c>
      <c r="W1760" t="s">
        <v>26934</v>
      </c>
      <c r="X1760">
        <v>104.74</v>
      </c>
      <c r="Y1760" t="s">
        <v>20700</v>
      </c>
      <c r="Z1760" t="s">
        <v>100</v>
      </c>
      <c r="AA1760" t="s">
        <v>92</v>
      </c>
      <c r="AB1760" t="s">
        <v>148</v>
      </c>
      <c r="AC1760" t="s">
        <v>262</v>
      </c>
      <c r="AD1760" t="s">
        <v>27027</v>
      </c>
      <c r="AE1760" t="s">
        <v>20702</v>
      </c>
      <c r="AF1760">
        <v>2400.5414</v>
      </c>
      <c r="AG1760" t="s">
        <v>20703</v>
      </c>
      <c r="AH1760" s="5">
        <v>45030</v>
      </c>
      <c r="AI1760">
        <v>60.7492</v>
      </c>
      <c r="AJ1760" t="s">
        <v>113</v>
      </c>
      <c r="AK1760" t="s">
        <v>20690</v>
      </c>
      <c r="AL1760" t="s">
        <v>20704</v>
      </c>
      <c r="AM1760" t="s">
        <v>20690</v>
      </c>
      <c r="AN1760" t="s">
        <v>20690</v>
      </c>
      <c r="AO1760" t="s">
        <v>22641</v>
      </c>
      <c r="AP1760" t="s">
        <v>20919</v>
      </c>
      <c r="AQ1760" t="s">
        <v>22642</v>
      </c>
      <c r="AR1760" t="s">
        <v>22643</v>
      </c>
      <c r="AS1760" s="5">
        <v>45092</v>
      </c>
      <c r="AT1760" t="s">
        <v>20690</v>
      </c>
      <c r="AU1760" t="s">
        <v>20709</v>
      </c>
      <c r="AV1760" t="s">
        <v>20710</v>
      </c>
      <c r="AX1760" s="6">
        <f>COUNTIFS(拍卖数据!E:E,AA1760,拍卖数据!F:F,AB1760,拍卖数据!O:O,O1760,拍卖数据!P:P,"&gt;"&amp;X1760*0.8,拍卖数据!P:P,"&lt;"&amp;X1760*1.2)</f>
        <v>10</v>
      </c>
      <c r="AY1760">
        <f>COUNTIFS(拍卖数据!E:E,AA1760,拍卖数据!F:F,AB1760,拍卖数据!O:O,O1760,拍卖数据!AN:AN,"机构",拍卖数据!P:P,"&gt;"&amp;X1760*0.8,拍卖数据!P:P,"&lt;"&amp;X1760*1.2)</f>
        <v>0</v>
      </c>
      <c r="AZ1760" s="6">
        <f>COUNTIFS(拍卖数据!E:E,AA1760,拍卖数据!F:F,AB1760,拍卖数据!G:G,AC1760,拍卖数据!O:O,O1760,拍卖数据!AN:AN,"机构",拍卖数据!P:P,"&gt;"&amp;X1760*0.8,拍卖数据!P:P,"&lt;"&amp;X1760*1.2)</f>
        <v>0</v>
      </c>
    </row>
    <row r="1761" hidden="1" spans="1:52">
      <c r="A1761">
        <v>100419</v>
      </c>
      <c r="B1761" t="s">
        <v>26926</v>
      </c>
      <c r="C1761" t="s">
        <v>113</v>
      </c>
      <c r="D1761" t="s">
        <v>26927</v>
      </c>
      <c r="E1761" t="s">
        <v>26386</v>
      </c>
      <c r="F1761">
        <v>1723.81</v>
      </c>
      <c r="G1761">
        <v>1995.358576</v>
      </c>
      <c r="H1761">
        <v>0</v>
      </c>
      <c r="I1761">
        <v>0</v>
      </c>
      <c r="J1761">
        <v>3719.168576</v>
      </c>
      <c r="K1761" t="s">
        <v>20716</v>
      </c>
      <c r="L1761" t="s">
        <v>26928</v>
      </c>
      <c r="M1761">
        <v>314</v>
      </c>
      <c r="N1761" t="s">
        <v>20691</v>
      </c>
      <c r="O1761" t="s">
        <v>131</v>
      </c>
      <c r="P1761" t="s">
        <v>20692</v>
      </c>
      <c r="Q1761" t="s">
        <v>20693</v>
      </c>
      <c r="R1761" t="s">
        <v>26929</v>
      </c>
      <c r="S1761" t="s">
        <v>26930</v>
      </c>
      <c r="T1761" t="s">
        <v>27028</v>
      </c>
      <c r="U1761" t="s">
        <v>27029</v>
      </c>
      <c r="V1761" t="s">
        <v>26933</v>
      </c>
      <c r="W1761" t="s">
        <v>26934</v>
      </c>
      <c r="X1761">
        <v>69.94</v>
      </c>
      <c r="Y1761" t="s">
        <v>20700</v>
      </c>
      <c r="Z1761" t="s">
        <v>100</v>
      </c>
      <c r="AA1761" t="s">
        <v>92</v>
      </c>
      <c r="AB1761" t="s">
        <v>148</v>
      </c>
      <c r="AC1761" t="s">
        <v>262</v>
      </c>
      <c r="AD1761" t="s">
        <v>27030</v>
      </c>
      <c r="AE1761" t="s">
        <v>20702</v>
      </c>
      <c r="AF1761">
        <v>2400.5414</v>
      </c>
      <c r="AG1761" t="s">
        <v>20703</v>
      </c>
      <c r="AH1761" s="5">
        <v>45030</v>
      </c>
      <c r="AI1761">
        <v>40.5652</v>
      </c>
      <c r="AJ1761" t="s">
        <v>113</v>
      </c>
      <c r="AK1761" t="s">
        <v>20690</v>
      </c>
      <c r="AL1761" t="s">
        <v>20704</v>
      </c>
      <c r="AM1761" t="s">
        <v>20690</v>
      </c>
      <c r="AN1761" t="s">
        <v>20690</v>
      </c>
      <c r="AO1761" t="s">
        <v>22641</v>
      </c>
      <c r="AP1761" t="s">
        <v>20919</v>
      </c>
      <c r="AQ1761" t="s">
        <v>22642</v>
      </c>
      <c r="AR1761" t="s">
        <v>22643</v>
      </c>
      <c r="AS1761" s="5">
        <v>45092</v>
      </c>
      <c r="AT1761" t="s">
        <v>20690</v>
      </c>
      <c r="AU1761" t="s">
        <v>20709</v>
      </c>
      <c r="AV1761" t="s">
        <v>20710</v>
      </c>
      <c r="AX1761" s="6">
        <f>COUNTIFS(拍卖数据!E:E,AA1761,拍卖数据!F:F,AB1761,拍卖数据!O:O,O1761,拍卖数据!P:P,"&gt;"&amp;X1761*0.8,拍卖数据!P:P,"&lt;"&amp;X1761*1.2)</f>
        <v>0</v>
      </c>
      <c r="AY1761">
        <f>COUNTIFS(拍卖数据!E:E,AA1761,拍卖数据!F:F,AB1761,拍卖数据!O:O,O1761,拍卖数据!AN:AN,"机构",拍卖数据!P:P,"&gt;"&amp;X1761*0.8,拍卖数据!P:P,"&lt;"&amp;X1761*1.2)</f>
        <v>0</v>
      </c>
      <c r="AZ1761" s="6">
        <f>COUNTIFS(拍卖数据!E:E,AA1761,拍卖数据!F:F,AB1761,拍卖数据!G:G,AC1761,拍卖数据!O:O,O1761,拍卖数据!AN:AN,"机构",拍卖数据!P:P,"&gt;"&amp;X1761*0.8,拍卖数据!P:P,"&lt;"&amp;X1761*1.2)</f>
        <v>0</v>
      </c>
    </row>
    <row r="1762" hidden="1" spans="1:52">
      <c r="A1762">
        <v>100420</v>
      </c>
      <c r="B1762" t="s">
        <v>26926</v>
      </c>
      <c r="C1762" t="s">
        <v>113</v>
      </c>
      <c r="D1762" t="s">
        <v>26927</v>
      </c>
      <c r="E1762" t="s">
        <v>26386</v>
      </c>
      <c r="F1762">
        <v>1723.81</v>
      </c>
      <c r="G1762">
        <v>1995.358576</v>
      </c>
      <c r="H1762">
        <v>0</v>
      </c>
      <c r="I1762">
        <v>0</v>
      </c>
      <c r="J1762">
        <v>3719.168576</v>
      </c>
      <c r="K1762" t="s">
        <v>20716</v>
      </c>
      <c r="L1762" t="s">
        <v>26928</v>
      </c>
      <c r="M1762">
        <v>314</v>
      </c>
      <c r="N1762" t="s">
        <v>20691</v>
      </c>
      <c r="O1762" t="s">
        <v>131</v>
      </c>
      <c r="P1762" t="s">
        <v>20692</v>
      </c>
      <c r="Q1762" t="s">
        <v>20693</v>
      </c>
      <c r="R1762" t="s">
        <v>26929</v>
      </c>
      <c r="S1762" t="s">
        <v>26930</v>
      </c>
      <c r="T1762" t="s">
        <v>27031</v>
      </c>
      <c r="U1762" t="s">
        <v>27032</v>
      </c>
      <c r="V1762" t="s">
        <v>26933</v>
      </c>
      <c r="W1762" t="s">
        <v>26934</v>
      </c>
      <c r="X1762">
        <v>69.94</v>
      </c>
      <c r="Y1762" t="s">
        <v>20700</v>
      </c>
      <c r="Z1762" t="s">
        <v>100</v>
      </c>
      <c r="AA1762" t="s">
        <v>92</v>
      </c>
      <c r="AB1762" t="s">
        <v>148</v>
      </c>
      <c r="AC1762" t="s">
        <v>262</v>
      </c>
      <c r="AD1762" t="s">
        <v>27033</v>
      </c>
      <c r="AE1762" t="s">
        <v>20702</v>
      </c>
      <c r="AF1762">
        <v>2400.5414</v>
      </c>
      <c r="AG1762" t="s">
        <v>20703</v>
      </c>
      <c r="AH1762" s="5">
        <v>45030</v>
      </c>
      <c r="AI1762">
        <v>40.5652</v>
      </c>
      <c r="AJ1762" t="s">
        <v>113</v>
      </c>
      <c r="AK1762" t="s">
        <v>20690</v>
      </c>
      <c r="AL1762" t="s">
        <v>20704</v>
      </c>
      <c r="AM1762" t="s">
        <v>20690</v>
      </c>
      <c r="AN1762" t="s">
        <v>20690</v>
      </c>
      <c r="AO1762" t="s">
        <v>22641</v>
      </c>
      <c r="AP1762" t="s">
        <v>20919</v>
      </c>
      <c r="AQ1762" t="s">
        <v>22642</v>
      </c>
      <c r="AR1762" t="s">
        <v>22643</v>
      </c>
      <c r="AS1762" s="5">
        <v>45092</v>
      </c>
      <c r="AT1762" t="s">
        <v>20690</v>
      </c>
      <c r="AU1762" t="s">
        <v>20709</v>
      </c>
      <c r="AV1762" t="s">
        <v>20710</v>
      </c>
      <c r="AX1762" s="6">
        <f>COUNTIFS(拍卖数据!E:E,AA1762,拍卖数据!F:F,AB1762,拍卖数据!O:O,O1762,拍卖数据!P:P,"&gt;"&amp;X1762*0.8,拍卖数据!P:P,"&lt;"&amp;X1762*1.2)</f>
        <v>0</v>
      </c>
      <c r="AY1762">
        <f>COUNTIFS(拍卖数据!E:E,AA1762,拍卖数据!F:F,AB1762,拍卖数据!O:O,O1762,拍卖数据!AN:AN,"机构",拍卖数据!P:P,"&gt;"&amp;X1762*0.8,拍卖数据!P:P,"&lt;"&amp;X1762*1.2)</f>
        <v>0</v>
      </c>
      <c r="AZ1762" s="6">
        <f>COUNTIFS(拍卖数据!E:E,AA1762,拍卖数据!F:F,AB1762,拍卖数据!G:G,AC1762,拍卖数据!O:O,O1762,拍卖数据!AN:AN,"机构",拍卖数据!P:P,"&gt;"&amp;X1762*0.8,拍卖数据!P:P,"&lt;"&amp;X1762*1.2)</f>
        <v>0</v>
      </c>
    </row>
    <row r="1763" hidden="1" spans="1:52">
      <c r="A1763">
        <v>100421</v>
      </c>
      <c r="B1763" t="s">
        <v>26926</v>
      </c>
      <c r="C1763" t="s">
        <v>113</v>
      </c>
      <c r="D1763" t="s">
        <v>26927</v>
      </c>
      <c r="E1763" t="s">
        <v>26386</v>
      </c>
      <c r="F1763">
        <v>1723.81</v>
      </c>
      <c r="G1763">
        <v>1995.358576</v>
      </c>
      <c r="H1763">
        <v>0</v>
      </c>
      <c r="I1763">
        <v>0</v>
      </c>
      <c r="J1763">
        <v>3719.168576</v>
      </c>
      <c r="K1763" t="s">
        <v>20716</v>
      </c>
      <c r="L1763" t="s">
        <v>26928</v>
      </c>
      <c r="M1763">
        <v>314</v>
      </c>
      <c r="N1763" t="s">
        <v>20691</v>
      </c>
      <c r="O1763" t="s">
        <v>131</v>
      </c>
      <c r="P1763" t="s">
        <v>20692</v>
      </c>
      <c r="Q1763" t="s">
        <v>20693</v>
      </c>
      <c r="R1763" t="s">
        <v>26929</v>
      </c>
      <c r="S1763" t="s">
        <v>26930</v>
      </c>
      <c r="T1763" t="s">
        <v>27034</v>
      </c>
      <c r="U1763" t="s">
        <v>27035</v>
      </c>
      <c r="V1763" t="s">
        <v>26933</v>
      </c>
      <c r="W1763" t="s">
        <v>26934</v>
      </c>
      <c r="X1763">
        <v>104.74</v>
      </c>
      <c r="Y1763" t="s">
        <v>20700</v>
      </c>
      <c r="Z1763" t="s">
        <v>100</v>
      </c>
      <c r="AA1763" t="s">
        <v>92</v>
      </c>
      <c r="AB1763" t="s">
        <v>148</v>
      </c>
      <c r="AC1763" t="s">
        <v>262</v>
      </c>
      <c r="AD1763" t="s">
        <v>27036</v>
      </c>
      <c r="AE1763" t="s">
        <v>20702</v>
      </c>
      <c r="AF1763">
        <v>2400.5414</v>
      </c>
      <c r="AG1763" t="s">
        <v>20703</v>
      </c>
      <c r="AH1763" s="5">
        <v>45030</v>
      </c>
      <c r="AI1763">
        <v>60.7492</v>
      </c>
      <c r="AJ1763" t="s">
        <v>113</v>
      </c>
      <c r="AK1763" t="s">
        <v>20690</v>
      </c>
      <c r="AL1763" t="s">
        <v>20704</v>
      </c>
      <c r="AM1763" t="s">
        <v>20690</v>
      </c>
      <c r="AN1763" t="s">
        <v>20690</v>
      </c>
      <c r="AO1763" t="s">
        <v>22641</v>
      </c>
      <c r="AP1763" t="s">
        <v>20919</v>
      </c>
      <c r="AQ1763" t="s">
        <v>22642</v>
      </c>
      <c r="AR1763" t="s">
        <v>22643</v>
      </c>
      <c r="AS1763" s="5">
        <v>45092</v>
      </c>
      <c r="AT1763" t="s">
        <v>20690</v>
      </c>
      <c r="AU1763" t="s">
        <v>20709</v>
      </c>
      <c r="AV1763" t="s">
        <v>20710</v>
      </c>
      <c r="AX1763" s="6">
        <f>COUNTIFS(拍卖数据!E:E,AA1763,拍卖数据!F:F,AB1763,拍卖数据!O:O,O1763,拍卖数据!P:P,"&gt;"&amp;X1763*0.8,拍卖数据!P:P,"&lt;"&amp;X1763*1.2)</f>
        <v>10</v>
      </c>
      <c r="AY1763">
        <f>COUNTIFS(拍卖数据!E:E,AA1763,拍卖数据!F:F,AB1763,拍卖数据!O:O,O1763,拍卖数据!AN:AN,"机构",拍卖数据!P:P,"&gt;"&amp;X1763*0.8,拍卖数据!P:P,"&lt;"&amp;X1763*1.2)</f>
        <v>0</v>
      </c>
      <c r="AZ1763" s="6">
        <f>COUNTIFS(拍卖数据!E:E,AA1763,拍卖数据!F:F,AB1763,拍卖数据!G:G,AC1763,拍卖数据!O:O,O1763,拍卖数据!AN:AN,"机构",拍卖数据!P:P,"&gt;"&amp;X1763*0.8,拍卖数据!P:P,"&lt;"&amp;X1763*1.2)</f>
        <v>0</v>
      </c>
    </row>
    <row r="1764" hidden="1" spans="1:52">
      <c r="A1764">
        <v>100422</v>
      </c>
      <c r="B1764" t="s">
        <v>26926</v>
      </c>
      <c r="C1764" t="s">
        <v>113</v>
      </c>
      <c r="D1764" t="s">
        <v>26927</v>
      </c>
      <c r="E1764" t="s">
        <v>26386</v>
      </c>
      <c r="F1764">
        <v>1723.81</v>
      </c>
      <c r="G1764">
        <v>1995.358576</v>
      </c>
      <c r="H1764">
        <v>0</v>
      </c>
      <c r="I1764">
        <v>0</v>
      </c>
      <c r="J1764">
        <v>3719.168576</v>
      </c>
      <c r="K1764" t="s">
        <v>20716</v>
      </c>
      <c r="L1764" t="s">
        <v>26928</v>
      </c>
      <c r="M1764">
        <v>314</v>
      </c>
      <c r="N1764" t="s">
        <v>20691</v>
      </c>
      <c r="O1764" t="s">
        <v>131</v>
      </c>
      <c r="P1764" t="s">
        <v>20692</v>
      </c>
      <c r="Q1764" t="s">
        <v>20693</v>
      </c>
      <c r="R1764" t="s">
        <v>26929</v>
      </c>
      <c r="S1764" t="s">
        <v>26930</v>
      </c>
      <c r="T1764" t="s">
        <v>27037</v>
      </c>
      <c r="U1764" t="s">
        <v>27038</v>
      </c>
      <c r="V1764" t="s">
        <v>26933</v>
      </c>
      <c r="W1764" t="s">
        <v>26934</v>
      </c>
      <c r="X1764">
        <v>123.25</v>
      </c>
      <c r="Y1764" t="s">
        <v>20700</v>
      </c>
      <c r="Z1764" t="s">
        <v>100</v>
      </c>
      <c r="AA1764" t="s">
        <v>92</v>
      </c>
      <c r="AB1764" t="s">
        <v>148</v>
      </c>
      <c r="AC1764" t="s">
        <v>262</v>
      </c>
      <c r="AD1764" t="s">
        <v>27039</v>
      </c>
      <c r="AE1764" t="s">
        <v>20702</v>
      </c>
      <c r="AF1764">
        <v>2400.5414</v>
      </c>
      <c r="AG1764" t="s">
        <v>20724</v>
      </c>
      <c r="AH1764" s="5">
        <v>45030</v>
      </c>
      <c r="AI1764">
        <v>71.485</v>
      </c>
      <c r="AJ1764" t="s">
        <v>113</v>
      </c>
      <c r="AK1764" t="s">
        <v>20690</v>
      </c>
      <c r="AL1764" t="s">
        <v>20704</v>
      </c>
      <c r="AM1764" t="s">
        <v>20690</v>
      </c>
      <c r="AN1764" t="s">
        <v>20690</v>
      </c>
      <c r="AO1764" t="s">
        <v>22641</v>
      </c>
      <c r="AP1764" t="s">
        <v>20919</v>
      </c>
      <c r="AQ1764" t="s">
        <v>22642</v>
      </c>
      <c r="AR1764" t="s">
        <v>22643</v>
      </c>
      <c r="AS1764" s="5">
        <v>45092</v>
      </c>
      <c r="AT1764" t="s">
        <v>20690</v>
      </c>
      <c r="AU1764" t="s">
        <v>20709</v>
      </c>
      <c r="AV1764" t="s">
        <v>20710</v>
      </c>
      <c r="AX1764" s="6">
        <f>COUNTIFS(拍卖数据!E:E,AA1764,拍卖数据!F:F,AB1764,拍卖数据!O:O,O1764,拍卖数据!P:P,"&gt;"&amp;X1764*0.8,拍卖数据!P:P,"&lt;"&amp;X1764*1.2)</f>
        <v>7</v>
      </c>
      <c r="AY1764">
        <f>COUNTIFS(拍卖数据!E:E,AA1764,拍卖数据!F:F,AB1764,拍卖数据!O:O,O1764,拍卖数据!AN:AN,"机构",拍卖数据!P:P,"&gt;"&amp;X1764*0.8,拍卖数据!P:P,"&lt;"&amp;X1764*1.2)</f>
        <v>0</v>
      </c>
      <c r="AZ1764" s="6">
        <f>COUNTIFS(拍卖数据!E:E,AA1764,拍卖数据!F:F,AB1764,拍卖数据!G:G,AC1764,拍卖数据!O:O,O1764,拍卖数据!AN:AN,"机构",拍卖数据!P:P,"&gt;"&amp;X1764*0.8,拍卖数据!P:P,"&lt;"&amp;X1764*1.2)</f>
        <v>0</v>
      </c>
    </row>
    <row r="1765" hidden="1" spans="1:52">
      <c r="A1765">
        <v>100423</v>
      </c>
      <c r="B1765" t="s">
        <v>26926</v>
      </c>
      <c r="C1765" t="s">
        <v>113</v>
      </c>
      <c r="D1765" t="s">
        <v>26927</v>
      </c>
      <c r="E1765" t="s">
        <v>26386</v>
      </c>
      <c r="F1765">
        <v>1723.81</v>
      </c>
      <c r="G1765">
        <v>1995.358576</v>
      </c>
      <c r="H1765">
        <v>0</v>
      </c>
      <c r="I1765">
        <v>0</v>
      </c>
      <c r="J1765">
        <v>3719.168576</v>
      </c>
      <c r="K1765" t="s">
        <v>20716</v>
      </c>
      <c r="L1765" t="s">
        <v>26928</v>
      </c>
      <c r="M1765">
        <v>314</v>
      </c>
      <c r="N1765" t="s">
        <v>20691</v>
      </c>
      <c r="O1765" t="s">
        <v>131</v>
      </c>
      <c r="P1765" t="s">
        <v>20692</v>
      </c>
      <c r="Q1765" t="s">
        <v>20693</v>
      </c>
      <c r="R1765" t="s">
        <v>26929</v>
      </c>
      <c r="S1765" t="s">
        <v>26930</v>
      </c>
      <c r="T1765" t="s">
        <v>27040</v>
      </c>
      <c r="U1765" t="s">
        <v>27041</v>
      </c>
      <c r="V1765" t="s">
        <v>26933</v>
      </c>
      <c r="W1765" t="s">
        <v>26934</v>
      </c>
      <c r="X1765">
        <v>123.25</v>
      </c>
      <c r="Y1765" t="s">
        <v>20700</v>
      </c>
      <c r="Z1765" t="s">
        <v>100</v>
      </c>
      <c r="AA1765" t="s">
        <v>92</v>
      </c>
      <c r="AB1765" t="s">
        <v>148</v>
      </c>
      <c r="AC1765" t="s">
        <v>262</v>
      </c>
      <c r="AD1765" t="s">
        <v>27042</v>
      </c>
      <c r="AE1765" t="s">
        <v>20702</v>
      </c>
      <c r="AF1765">
        <v>2400.5414</v>
      </c>
      <c r="AG1765" t="s">
        <v>20724</v>
      </c>
      <c r="AH1765" s="5">
        <v>45030</v>
      </c>
      <c r="AI1765">
        <v>71.485</v>
      </c>
      <c r="AJ1765" t="s">
        <v>113</v>
      </c>
      <c r="AK1765" t="s">
        <v>20690</v>
      </c>
      <c r="AL1765" t="s">
        <v>20704</v>
      </c>
      <c r="AM1765" t="s">
        <v>20690</v>
      </c>
      <c r="AN1765" t="s">
        <v>20690</v>
      </c>
      <c r="AO1765" t="s">
        <v>22641</v>
      </c>
      <c r="AP1765" t="s">
        <v>20919</v>
      </c>
      <c r="AQ1765" t="s">
        <v>22642</v>
      </c>
      <c r="AR1765" t="s">
        <v>22643</v>
      </c>
      <c r="AS1765" s="5">
        <v>45092</v>
      </c>
      <c r="AT1765" t="s">
        <v>20690</v>
      </c>
      <c r="AU1765" t="s">
        <v>20709</v>
      </c>
      <c r="AV1765" t="s">
        <v>20710</v>
      </c>
      <c r="AX1765" s="6">
        <f>COUNTIFS(拍卖数据!E:E,AA1765,拍卖数据!F:F,AB1765,拍卖数据!O:O,O1765,拍卖数据!P:P,"&gt;"&amp;X1765*0.8,拍卖数据!P:P,"&lt;"&amp;X1765*1.2)</f>
        <v>7</v>
      </c>
      <c r="AY1765">
        <f>COUNTIFS(拍卖数据!E:E,AA1765,拍卖数据!F:F,AB1765,拍卖数据!O:O,O1765,拍卖数据!AN:AN,"机构",拍卖数据!P:P,"&gt;"&amp;X1765*0.8,拍卖数据!P:P,"&lt;"&amp;X1765*1.2)</f>
        <v>0</v>
      </c>
      <c r="AZ1765" s="6">
        <f>COUNTIFS(拍卖数据!E:E,AA1765,拍卖数据!F:F,AB1765,拍卖数据!G:G,AC1765,拍卖数据!O:O,O1765,拍卖数据!AN:AN,"机构",拍卖数据!P:P,"&gt;"&amp;X1765*0.8,拍卖数据!P:P,"&lt;"&amp;X1765*1.2)</f>
        <v>0</v>
      </c>
    </row>
    <row r="1766" hidden="1" spans="1:52">
      <c r="A1766">
        <v>100424</v>
      </c>
      <c r="B1766" t="s">
        <v>26926</v>
      </c>
      <c r="C1766" t="s">
        <v>113</v>
      </c>
      <c r="D1766" t="s">
        <v>26927</v>
      </c>
      <c r="E1766" t="s">
        <v>26386</v>
      </c>
      <c r="F1766">
        <v>1723.81</v>
      </c>
      <c r="G1766">
        <v>1995.358576</v>
      </c>
      <c r="H1766">
        <v>0</v>
      </c>
      <c r="I1766">
        <v>0</v>
      </c>
      <c r="J1766">
        <v>3719.168576</v>
      </c>
      <c r="K1766" t="s">
        <v>20716</v>
      </c>
      <c r="L1766" t="s">
        <v>26928</v>
      </c>
      <c r="M1766">
        <v>314</v>
      </c>
      <c r="N1766" t="s">
        <v>20691</v>
      </c>
      <c r="O1766" t="s">
        <v>131</v>
      </c>
      <c r="P1766" t="s">
        <v>20692</v>
      </c>
      <c r="Q1766" t="s">
        <v>20693</v>
      </c>
      <c r="R1766" t="s">
        <v>26929</v>
      </c>
      <c r="S1766" t="s">
        <v>26930</v>
      </c>
      <c r="T1766" t="s">
        <v>27043</v>
      </c>
      <c r="U1766" t="s">
        <v>27044</v>
      </c>
      <c r="V1766" t="s">
        <v>26933</v>
      </c>
      <c r="W1766" t="s">
        <v>27045</v>
      </c>
      <c r="X1766">
        <v>72.1</v>
      </c>
      <c r="Y1766" t="s">
        <v>20700</v>
      </c>
      <c r="Z1766" t="s">
        <v>100</v>
      </c>
      <c r="AA1766" t="s">
        <v>92</v>
      </c>
      <c r="AB1766" t="s">
        <v>148</v>
      </c>
      <c r="AC1766" t="s">
        <v>262</v>
      </c>
      <c r="AD1766" t="s">
        <v>27046</v>
      </c>
      <c r="AE1766" t="s">
        <v>20702</v>
      </c>
      <c r="AF1766">
        <v>2400.5414</v>
      </c>
      <c r="AG1766" t="s">
        <v>20703</v>
      </c>
      <c r="AH1766" s="5">
        <v>45030</v>
      </c>
      <c r="AI1766">
        <v>41.82</v>
      </c>
      <c r="AJ1766" t="s">
        <v>113</v>
      </c>
      <c r="AK1766" t="s">
        <v>20690</v>
      </c>
      <c r="AL1766" t="s">
        <v>20704</v>
      </c>
      <c r="AM1766" t="s">
        <v>20690</v>
      </c>
      <c r="AN1766" t="s">
        <v>20690</v>
      </c>
      <c r="AO1766" t="s">
        <v>22641</v>
      </c>
      <c r="AP1766" t="s">
        <v>20919</v>
      </c>
      <c r="AQ1766" t="s">
        <v>22642</v>
      </c>
      <c r="AR1766" t="s">
        <v>22643</v>
      </c>
      <c r="AS1766" s="5">
        <v>45092</v>
      </c>
      <c r="AT1766" t="s">
        <v>20690</v>
      </c>
      <c r="AU1766" t="s">
        <v>20709</v>
      </c>
      <c r="AV1766" t="s">
        <v>20710</v>
      </c>
      <c r="AX1766" s="6">
        <f>COUNTIFS(拍卖数据!E:E,AA1766,拍卖数据!F:F,AB1766,拍卖数据!O:O,O1766,拍卖数据!P:P,"&gt;"&amp;X1766*0.8,拍卖数据!P:P,"&lt;"&amp;X1766*1.2)</f>
        <v>2</v>
      </c>
      <c r="AY1766">
        <f>COUNTIFS(拍卖数据!E:E,AA1766,拍卖数据!F:F,AB1766,拍卖数据!O:O,O1766,拍卖数据!AN:AN,"机构",拍卖数据!P:P,"&gt;"&amp;X1766*0.8,拍卖数据!P:P,"&lt;"&amp;X1766*1.2)</f>
        <v>0</v>
      </c>
      <c r="AZ1766" s="6">
        <f>COUNTIFS(拍卖数据!E:E,AA1766,拍卖数据!F:F,AB1766,拍卖数据!G:G,AC1766,拍卖数据!O:O,O1766,拍卖数据!AN:AN,"机构",拍卖数据!P:P,"&gt;"&amp;X1766*0.8,拍卖数据!P:P,"&lt;"&amp;X1766*1.2)</f>
        <v>0</v>
      </c>
    </row>
    <row r="1767" hidden="1" spans="1:52">
      <c r="A1767">
        <v>100425</v>
      </c>
      <c r="B1767" t="s">
        <v>26926</v>
      </c>
      <c r="C1767" t="s">
        <v>113</v>
      </c>
      <c r="D1767" t="s">
        <v>26927</v>
      </c>
      <c r="E1767" t="s">
        <v>26386</v>
      </c>
      <c r="F1767">
        <v>1723.81</v>
      </c>
      <c r="G1767">
        <v>1995.358576</v>
      </c>
      <c r="H1767">
        <v>0</v>
      </c>
      <c r="I1767">
        <v>0</v>
      </c>
      <c r="J1767">
        <v>3719.168576</v>
      </c>
      <c r="K1767" t="s">
        <v>20716</v>
      </c>
      <c r="L1767" t="s">
        <v>26928</v>
      </c>
      <c r="M1767">
        <v>314</v>
      </c>
      <c r="N1767" t="s">
        <v>20691</v>
      </c>
      <c r="O1767" t="s">
        <v>131</v>
      </c>
      <c r="P1767" t="s">
        <v>20692</v>
      </c>
      <c r="Q1767" t="s">
        <v>20693</v>
      </c>
      <c r="R1767" t="s">
        <v>27047</v>
      </c>
      <c r="S1767" t="s">
        <v>20690</v>
      </c>
      <c r="T1767" t="s">
        <v>27048</v>
      </c>
      <c r="U1767" t="s">
        <v>27049</v>
      </c>
      <c r="V1767" t="s">
        <v>26933</v>
      </c>
      <c r="W1767" t="s">
        <v>26934</v>
      </c>
      <c r="X1767">
        <v>61.38</v>
      </c>
      <c r="Y1767" t="s">
        <v>20700</v>
      </c>
      <c r="Z1767" t="s">
        <v>100</v>
      </c>
      <c r="AA1767" t="s">
        <v>92</v>
      </c>
      <c r="AB1767" t="s">
        <v>148</v>
      </c>
      <c r="AC1767" t="s">
        <v>262</v>
      </c>
      <c r="AD1767" t="s">
        <v>27050</v>
      </c>
      <c r="AE1767" t="s">
        <v>20702</v>
      </c>
      <c r="AF1767">
        <v>2400.5414</v>
      </c>
      <c r="AG1767" t="s">
        <v>20703</v>
      </c>
      <c r="AH1767" s="5">
        <v>45030</v>
      </c>
      <c r="AI1767">
        <v>35.6004</v>
      </c>
      <c r="AJ1767" t="s">
        <v>113</v>
      </c>
      <c r="AK1767" t="s">
        <v>20690</v>
      </c>
      <c r="AL1767" t="s">
        <v>20704</v>
      </c>
      <c r="AM1767" t="s">
        <v>20690</v>
      </c>
      <c r="AN1767" t="s">
        <v>20690</v>
      </c>
      <c r="AO1767" t="s">
        <v>22641</v>
      </c>
      <c r="AP1767" t="s">
        <v>20919</v>
      </c>
      <c r="AQ1767" t="s">
        <v>22642</v>
      </c>
      <c r="AR1767" t="s">
        <v>22643</v>
      </c>
      <c r="AS1767" s="5">
        <v>45092</v>
      </c>
      <c r="AT1767" t="s">
        <v>20690</v>
      </c>
      <c r="AU1767" t="s">
        <v>20709</v>
      </c>
      <c r="AV1767" t="s">
        <v>20710</v>
      </c>
      <c r="AX1767" s="6">
        <f>COUNTIFS(拍卖数据!E:E,AA1767,拍卖数据!F:F,AB1767,拍卖数据!O:O,O1767,拍卖数据!P:P,"&gt;"&amp;X1767*0.8,拍卖数据!P:P,"&lt;"&amp;X1767*1.2)</f>
        <v>0</v>
      </c>
      <c r="AY1767">
        <f>COUNTIFS(拍卖数据!E:E,AA1767,拍卖数据!F:F,AB1767,拍卖数据!O:O,O1767,拍卖数据!AN:AN,"机构",拍卖数据!P:P,"&gt;"&amp;X1767*0.8,拍卖数据!P:P,"&lt;"&amp;X1767*1.2)</f>
        <v>0</v>
      </c>
      <c r="AZ1767" s="6">
        <f>COUNTIFS(拍卖数据!E:E,AA1767,拍卖数据!F:F,AB1767,拍卖数据!G:G,AC1767,拍卖数据!O:O,O1767,拍卖数据!AN:AN,"机构",拍卖数据!P:P,"&gt;"&amp;X1767*0.8,拍卖数据!P:P,"&lt;"&amp;X1767*1.2)</f>
        <v>0</v>
      </c>
    </row>
    <row r="1768" hidden="1" spans="1:52">
      <c r="A1768">
        <v>100426</v>
      </c>
      <c r="B1768" t="s">
        <v>26926</v>
      </c>
      <c r="C1768" t="s">
        <v>113</v>
      </c>
      <c r="D1768" t="s">
        <v>26927</v>
      </c>
      <c r="E1768" t="s">
        <v>26386</v>
      </c>
      <c r="F1768">
        <v>1723.81</v>
      </c>
      <c r="G1768">
        <v>1995.358576</v>
      </c>
      <c r="H1768">
        <v>0</v>
      </c>
      <c r="I1768">
        <v>0</v>
      </c>
      <c r="J1768">
        <v>3719.168576</v>
      </c>
      <c r="K1768" t="s">
        <v>20716</v>
      </c>
      <c r="L1768" t="s">
        <v>26928</v>
      </c>
      <c r="M1768">
        <v>314</v>
      </c>
      <c r="N1768" t="s">
        <v>20691</v>
      </c>
      <c r="O1768" t="s">
        <v>131</v>
      </c>
      <c r="P1768" t="s">
        <v>20692</v>
      </c>
      <c r="Q1768" t="s">
        <v>20693</v>
      </c>
      <c r="R1768" t="s">
        <v>26929</v>
      </c>
      <c r="S1768" t="s">
        <v>26930</v>
      </c>
      <c r="T1768" t="s">
        <v>27051</v>
      </c>
      <c r="U1768" t="s">
        <v>27052</v>
      </c>
      <c r="V1768" t="s">
        <v>26933</v>
      </c>
      <c r="W1768" t="s">
        <v>27045</v>
      </c>
      <c r="X1768">
        <v>72.1</v>
      </c>
      <c r="Y1768" t="s">
        <v>20700</v>
      </c>
      <c r="Z1768" t="s">
        <v>100</v>
      </c>
      <c r="AA1768" t="s">
        <v>92</v>
      </c>
      <c r="AB1768" t="s">
        <v>148</v>
      </c>
      <c r="AC1768" t="s">
        <v>262</v>
      </c>
      <c r="AD1768" t="s">
        <v>27053</v>
      </c>
      <c r="AE1768" t="s">
        <v>20702</v>
      </c>
      <c r="AF1768">
        <v>2400.5414</v>
      </c>
      <c r="AG1768" t="s">
        <v>20703</v>
      </c>
      <c r="AH1768" s="5">
        <v>45030</v>
      </c>
      <c r="AI1768">
        <v>41.82</v>
      </c>
      <c r="AJ1768" t="s">
        <v>113</v>
      </c>
      <c r="AK1768" t="s">
        <v>20690</v>
      </c>
      <c r="AL1768" t="s">
        <v>20704</v>
      </c>
      <c r="AM1768" t="s">
        <v>20690</v>
      </c>
      <c r="AN1768" t="s">
        <v>20690</v>
      </c>
      <c r="AO1768" t="s">
        <v>22641</v>
      </c>
      <c r="AP1768" t="s">
        <v>20919</v>
      </c>
      <c r="AQ1768" t="s">
        <v>22642</v>
      </c>
      <c r="AR1768" t="s">
        <v>22643</v>
      </c>
      <c r="AS1768" s="5">
        <v>45092</v>
      </c>
      <c r="AT1768" t="s">
        <v>20690</v>
      </c>
      <c r="AU1768" t="s">
        <v>20709</v>
      </c>
      <c r="AV1768" t="s">
        <v>20710</v>
      </c>
      <c r="AX1768" s="6">
        <f>COUNTIFS(拍卖数据!E:E,AA1768,拍卖数据!F:F,AB1768,拍卖数据!O:O,O1768,拍卖数据!P:P,"&gt;"&amp;X1768*0.8,拍卖数据!P:P,"&lt;"&amp;X1768*1.2)</f>
        <v>2</v>
      </c>
      <c r="AY1768">
        <f>COUNTIFS(拍卖数据!E:E,AA1768,拍卖数据!F:F,AB1768,拍卖数据!O:O,O1768,拍卖数据!AN:AN,"机构",拍卖数据!P:P,"&gt;"&amp;X1768*0.8,拍卖数据!P:P,"&lt;"&amp;X1768*1.2)</f>
        <v>0</v>
      </c>
      <c r="AZ1768" s="6">
        <f>COUNTIFS(拍卖数据!E:E,AA1768,拍卖数据!F:F,AB1768,拍卖数据!G:G,AC1768,拍卖数据!O:O,O1768,拍卖数据!AN:AN,"机构",拍卖数据!P:P,"&gt;"&amp;X1768*0.8,拍卖数据!P:P,"&lt;"&amp;X1768*1.2)</f>
        <v>0</v>
      </c>
    </row>
    <row r="1769" hidden="1" spans="1:52">
      <c r="A1769">
        <v>100427</v>
      </c>
      <c r="B1769" t="s">
        <v>26926</v>
      </c>
      <c r="C1769" t="s">
        <v>113</v>
      </c>
      <c r="D1769" t="s">
        <v>26927</v>
      </c>
      <c r="E1769" t="s">
        <v>26386</v>
      </c>
      <c r="F1769">
        <v>1723.81</v>
      </c>
      <c r="G1769">
        <v>1995.358576</v>
      </c>
      <c r="H1769">
        <v>0</v>
      </c>
      <c r="I1769">
        <v>0</v>
      </c>
      <c r="J1769">
        <v>3719.168576</v>
      </c>
      <c r="K1769" t="s">
        <v>20716</v>
      </c>
      <c r="L1769" t="s">
        <v>26928</v>
      </c>
      <c r="M1769">
        <v>314</v>
      </c>
      <c r="N1769" t="s">
        <v>20691</v>
      </c>
      <c r="O1769" t="s">
        <v>131</v>
      </c>
      <c r="P1769" t="s">
        <v>20692</v>
      </c>
      <c r="Q1769" t="s">
        <v>20693</v>
      </c>
      <c r="R1769" t="s">
        <v>26929</v>
      </c>
      <c r="S1769" t="s">
        <v>26930</v>
      </c>
      <c r="T1769" t="s">
        <v>27054</v>
      </c>
      <c r="U1769" t="s">
        <v>27055</v>
      </c>
      <c r="V1769" t="s">
        <v>26933</v>
      </c>
      <c r="W1769" t="s">
        <v>26934</v>
      </c>
      <c r="X1769">
        <v>104.08</v>
      </c>
      <c r="Y1769" t="s">
        <v>20700</v>
      </c>
      <c r="Z1769" t="s">
        <v>100</v>
      </c>
      <c r="AA1769" t="s">
        <v>92</v>
      </c>
      <c r="AB1769" t="s">
        <v>148</v>
      </c>
      <c r="AC1769" t="s">
        <v>262</v>
      </c>
      <c r="AD1769" t="s">
        <v>27056</v>
      </c>
      <c r="AE1769" t="s">
        <v>20702</v>
      </c>
      <c r="AF1769">
        <v>2400.5414</v>
      </c>
      <c r="AG1769" t="s">
        <v>20703</v>
      </c>
      <c r="AH1769" s="5">
        <v>45030</v>
      </c>
      <c r="AI1769">
        <v>54.1216</v>
      </c>
      <c r="AJ1769" t="s">
        <v>113</v>
      </c>
      <c r="AK1769" t="s">
        <v>20690</v>
      </c>
      <c r="AL1769" t="s">
        <v>20704</v>
      </c>
      <c r="AM1769" t="s">
        <v>20690</v>
      </c>
      <c r="AN1769" t="s">
        <v>20690</v>
      </c>
      <c r="AO1769" t="s">
        <v>22641</v>
      </c>
      <c r="AP1769" t="s">
        <v>20919</v>
      </c>
      <c r="AQ1769" t="s">
        <v>22642</v>
      </c>
      <c r="AR1769" t="s">
        <v>22643</v>
      </c>
      <c r="AS1769" s="5">
        <v>45092</v>
      </c>
      <c r="AT1769" t="s">
        <v>20690</v>
      </c>
      <c r="AU1769" t="s">
        <v>20709</v>
      </c>
      <c r="AV1769" t="s">
        <v>20710</v>
      </c>
      <c r="AX1769" s="6">
        <f>COUNTIFS(拍卖数据!E:E,AA1769,拍卖数据!F:F,AB1769,拍卖数据!O:O,O1769,拍卖数据!P:P,"&gt;"&amp;X1769*0.8,拍卖数据!P:P,"&lt;"&amp;X1769*1.2)</f>
        <v>9</v>
      </c>
      <c r="AY1769">
        <f>COUNTIFS(拍卖数据!E:E,AA1769,拍卖数据!F:F,AB1769,拍卖数据!O:O,O1769,拍卖数据!AN:AN,"机构",拍卖数据!P:P,"&gt;"&amp;X1769*0.8,拍卖数据!P:P,"&lt;"&amp;X1769*1.2)</f>
        <v>0</v>
      </c>
      <c r="AZ1769" s="6">
        <f>COUNTIFS(拍卖数据!E:E,AA1769,拍卖数据!F:F,AB1769,拍卖数据!G:G,AC1769,拍卖数据!O:O,O1769,拍卖数据!AN:AN,"机构",拍卖数据!P:P,"&gt;"&amp;X1769*0.8,拍卖数据!P:P,"&lt;"&amp;X1769*1.2)</f>
        <v>0</v>
      </c>
    </row>
    <row r="1770" hidden="1" spans="1:52">
      <c r="A1770">
        <v>100428</v>
      </c>
      <c r="B1770" t="s">
        <v>26926</v>
      </c>
      <c r="C1770" t="s">
        <v>113</v>
      </c>
      <c r="D1770" t="s">
        <v>26927</v>
      </c>
      <c r="E1770" t="s">
        <v>26386</v>
      </c>
      <c r="F1770">
        <v>1723.81</v>
      </c>
      <c r="G1770">
        <v>1995.358576</v>
      </c>
      <c r="H1770">
        <v>0</v>
      </c>
      <c r="I1770">
        <v>0</v>
      </c>
      <c r="J1770">
        <v>3719.168576</v>
      </c>
      <c r="K1770" t="s">
        <v>20716</v>
      </c>
      <c r="L1770" t="s">
        <v>26928</v>
      </c>
      <c r="M1770">
        <v>314</v>
      </c>
      <c r="N1770" t="s">
        <v>20691</v>
      </c>
      <c r="O1770" t="s">
        <v>131</v>
      </c>
      <c r="P1770" t="s">
        <v>20692</v>
      </c>
      <c r="Q1770" t="s">
        <v>20693</v>
      </c>
      <c r="R1770" t="s">
        <v>26929</v>
      </c>
      <c r="S1770" t="s">
        <v>26930</v>
      </c>
      <c r="T1770" t="s">
        <v>27057</v>
      </c>
      <c r="U1770" t="s">
        <v>27058</v>
      </c>
      <c r="V1770" t="s">
        <v>26933</v>
      </c>
      <c r="W1770" t="s">
        <v>26934</v>
      </c>
      <c r="X1770">
        <v>69.3</v>
      </c>
      <c r="Y1770" t="s">
        <v>20700</v>
      </c>
      <c r="Z1770" t="s">
        <v>100</v>
      </c>
      <c r="AA1770" t="s">
        <v>92</v>
      </c>
      <c r="AB1770" t="s">
        <v>148</v>
      </c>
      <c r="AC1770" t="s">
        <v>262</v>
      </c>
      <c r="AD1770" t="s">
        <v>27059</v>
      </c>
      <c r="AE1770" t="s">
        <v>20702</v>
      </c>
      <c r="AF1770">
        <v>2400.5414</v>
      </c>
      <c r="AG1770" t="s">
        <v>20703</v>
      </c>
      <c r="AH1770" s="5">
        <v>45030</v>
      </c>
      <c r="AI1770">
        <v>36.036</v>
      </c>
      <c r="AJ1770" t="s">
        <v>113</v>
      </c>
      <c r="AK1770" t="s">
        <v>20690</v>
      </c>
      <c r="AL1770" t="s">
        <v>20704</v>
      </c>
      <c r="AM1770" t="s">
        <v>20690</v>
      </c>
      <c r="AN1770" t="s">
        <v>20690</v>
      </c>
      <c r="AO1770" t="s">
        <v>22641</v>
      </c>
      <c r="AP1770" t="s">
        <v>20919</v>
      </c>
      <c r="AQ1770" t="s">
        <v>22642</v>
      </c>
      <c r="AR1770" t="s">
        <v>22643</v>
      </c>
      <c r="AS1770" s="5">
        <v>45092</v>
      </c>
      <c r="AT1770" t="s">
        <v>20690</v>
      </c>
      <c r="AU1770" t="s">
        <v>20709</v>
      </c>
      <c r="AV1770" t="s">
        <v>20710</v>
      </c>
      <c r="AX1770" s="6">
        <f>COUNTIFS(拍卖数据!E:E,AA1770,拍卖数据!F:F,AB1770,拍卖数据!O:O,O1770,拍卖数据!P:P,"&gt;"&amp;X1770*0.8,拍卖数据!P:P,"&lt;"&amp;X1770*1.2)</f>
        <v>0</v>
      </c>
      <c r="AY1770">
        <f>COUNTIFS(拍卖数据!E:E,AA1770,拍卖数据!F:F,AB1770,拍卖数据!O:O,O1770,拍卖数据!AN:AN,"机构",拍卖数据!P:P,"&gt;"&amp;X1770*0.8,拍卖数据!P:P,"&lt;"&amp;X1770*1.2)</f>
        <v>0</v>
      </c>
      <c r="AZ1770" s="6">
        <f>COUNTIFS(拍卖数据!E:E,AA1770,拍卖数据!F:F,AB1770,拍卖数据!G:G,AC1770,拍卖数据!O:O,O1770,拍卖数据!AN:AN,"机构",拍卖数据!P:P,"&gt;"&amp;X1770*0.8,拍卖数据!P:P,"&lt;"&amp;X1770*1.2)</f>
        <v>0</v>
      </c>
    </row>
    <row r="1771" hidden="1" spans="1:52">
      <c r="A1771">
        <v>100429</v>
      </c>
      <c r="B1771" t="s">
        <v>26926</v>
      </c>
      <c r="C1771" t="s">
        <v>113</v>
      </c>
      <c r="D1771" t="s">
        <v>26927</v>
      </c>
      <c r="E1771" t="s">
        <v>26386</v>
      </c>
      <c r="F1771">
        <v>1723.81</v>
      </c>
      <c r="G1771">
        <v>1995.358576</v>
      </c>
      <c r="H1771">
        <v>0</v>
      </c>
      <c r="I1771">
        <v>0</v>
      </c>
      <c r="J1771">
        <v>3719.168576</v>
      </c>
      <c r="K1771" t="s">
        <v>20716</v>
      </c>
      <c r="L1771" t="s">
        <v>26928</v>
      </c>
      <c r="M1771">
        <v>314</v>
      </c>
      <c r="N1771" t="s">
        <v>20691</v>
      </c>
      <c r="O1771" t="s">
        <v>131</v>
      </c>
      <c r="P1771" t="s">
        <v>20692</v>
      </c>
      <c r="Q1771" t="s">
        <v>20693</v>
      </c>
      <c r="R1771" t="s">
        <v>26929</v>
      </c>
      <c r="S1771" t="s">
        <v>26930</v>
      </c>
      <c r="T1771" t="s">
        <v>27060</v>
      </c>
      <c r="U1771" t="s">
        <v>27061</v>
      </c>
      <c r="V1771" t="s">
        <v>26933</v>
      </c>
      <c r="W1771" t="s">
        <v>26934</v>
      </c>
      <c r="X1771">
        <v>71.28</v>
      </c>
      <c r="Y1771" t="s">
        <v>20700</v>
      </c>
      <c r="Z1771" t="s">
        <v>100</v>
      </c>
      <c r="AA1771" t="s">
        <v>92</v>
      </c>
      <c r="AB1771" t="s">
        <v>148</v>
      </c>
      <c r="AC1771" t="s">
        <v>262</v>
      </c>
      <c r="AD1771" t="s">
        <v>27062</v>
      </c>
      <c r="AE1771" t="s">
        <v>20702</v>
      </c>
      <c r="AF1771">
        <v>2400.5414</v>
      </c>
      <c r="AG1771" t="s">
        <v>20703</v>
      </c>
      <c r="AH1771" s="5">
        <v>45030</v>
      </c>
      <c r="AI1771">
        <v>37.0656</v>
      </c>
      <c r="AJ1771" t="s">
        <v>113</v>
      </c>
      <c r="AK1771" t="s">
        <v>20690</v>
      </c>
      <c r="AL1771" t="s">
        <v>20704</v>
      </c>
      <c r="AM1771" t="s">
        <v>20690</v>
      </c>
      <c r="AN1771" t="s">
        <v>20690</v>
      </c>
      <c r="AO1771" t="s">
        <v>22641</v>
      </c>
      <c r="AP1771" t="s">
        <v>20919</v>
      </c>
      <c r="AQ1771" t="s">
        <v>22642</v>
      </c>
      <c r="AR1771" t="s">
        <v>22643</v>
      </c>
      <c r="AS1771" s="5">
        <v>45092</v>
      </c>
      <c r="AT1771" t="s">
        <v>20690</v>
      </c>
      <c r="AU1771" t="s">
        <v>20709</v>
      </c>
      <c r="AV1771" t="s">
        <v>20710</v>
      </c>
      <c r="AX1771" s="6">
        <f>COUNTIFS(拍卖数据!E:E,AA1771,拍卖数据!F:F,AB1771,拍卖数据!O:O,O1771,拍卖数据!P:P,"&gt;"&amp;X1771*0.8,拍卖数据!P:P,"&lt;"&amp;X1771*1.2)</f>
        <v>2</v>
      </c>
      <c r="AY1771">
        <f>COUNTIFS(拍卖数据!E:E,AA1771,拍卖数据!F:F,AB1771,拍卖数据!O:O,O1771,拍卖数据!AN:AN,"机构",拍卖数据!P:P,"&gt;"&amp;X1771*0.8,拍卖数据!P:P,"&lt;"&amp;X1771*1.2)</f>
        <v>0</v>
      </c>
      <c r="AZ1771" s="6">
        <f>COUNTIFS(拍卖数据!E:E,AA1771,拍卖数据!F:F,AB1771,拍卖数据!G:G,AC1771,拍卖数据!O:O,O1771,拍卖数据!AN:AN,"机构",拍卖数据!P:P,"&gt;"&amp;X1771*0.8,拍卖数据!P:P,"&lt;"&amp;X1771*1.2)</f>
        <v>0</v>
      </c>
    </row>
    <row r="1772" hidden="1" spans="1:52">
      <c r="A1772">
        <v>100430</v>
      </c>
      <c r="B1772" t="s">
        <v>26926</v>
      </c>
      <c r="C1772" t="s">
        <v>113</v>
      </c>
      <c r="D1772" t="s">
        <v>26927</v>
      </c>
      <c r="E1772" t="s">
        <v>26386</v>
      </c>
      <c r="F1772">
        <v>1723.81</v>
      </c>
      <c r="G1772">
        <v>1995.358576</v>
      </c>
      <c r="H1772">
        <v>0</v>
      </c>
      <c r="I1772">
        <v>0</v>
      </c>
      <c r="J1772">
        <v>3719.168576</v>
      </c>
      <c r="K1772" t="s">
        <v>20716</v>
      </c>
      <c r="L1772" t="s">
        <v>26928</v>
      </c>
      <c r="M1772">
        <v>314</v>
      </c>
      <c r="N1772" t="s">
        <v>20691</v>
      </c>
      <c r="O1772" t="s">
        <v>131</v>
      </c>
      <c r="P1772" t="s">
        <v>20692</v>
      </c>
      <c r="Q1772" t="s">
        <v>20693</v>
      </c>
      <c r="R1772" t="s">
        <v>26929</v>
      </c>
      <c r="S1772" t="s">
        <v>26930</v>
      </c>
      <c r="T1772" t="s">
        <v>27063</v>
      </c>
      <c r="U1772" t="s">
        <v>27064</v>
      </c>
      <c r="V1772" t="s">
        <v>26933</v>
      </c>
      <c r="W1772" t="s">
        <v>26934</v>
      </c>
      <c r="X1772">
        <v>83.16</v>
      </c>
      <c r="Y1772" t="s">
        <v>20700</v>
      </c>
      <c r="Z1772" t="s">
        <v>100</v>
      </c>
      <c r="AA1772" t="s">
        <v>92</v>
      </c>
      <c r="AB1772" t="s">
        <v>148</v>
      </c>
      <c r="AC1772" t="s">
        <v>262</v>
      </c>
      <c r="AD1772" t="s">
        <v>27065</v>
      </c>
      <c r="AE1772" t="s">
        <v>20702</v>
      </c>
      <c r="AF1772">
        <v>2400.5414</v>
      </c>
      <c r="AG1772" t="s">
        <v>20703</v>
      </c>
      <c r="AH1772" s="5">
        <v>45030</v>
      </c>
      <c r="AI1772">
        <v>43.2432</v>
      </c>
      <c r="AJ1772" t="s">
        <v>113</v>
      </c>
      <c r="AK1772" t="s">
        <v>20690</v>
      </c>
      <c r="AL1772" t="s">
        <v>20704</v>
      </c>
      <c r="AM1772" t="s">
        <v>20690</v>
      </c>
      <c r="AN1772" t="s">
        <v>20690</v>
      </c>
      <c r="AO1772" t="s">
        <v>22641</v>
      </c>
      <c r="AP1772" t="s">
        <v>20919</v>
      </c>
      <c r="AQ1772" t="s">
        <v>22642</v>
      </c>
      <c r="AR1772" t="s">
        <v>22643</v>
      </c>
      <c r="AS1772" s="5">
        <v>45092</v>
      </c>
      <c r="AT1772" t="s">
        <v>20690</v>
      </c>
      <c r="AU1772" t="s">
        <v>20709</v>
      </c>
      <c r="AV1772" t="s">
        <v>20710</v>
      </c>
      <c r="AX1772" s="6">
        <f>COUNTIFS(拍卖数据!E:E,AA1772,拍卖数据!F:F,AB1772,拍卖数据!O:O,O1772,拍卖数据!P:P,"&gt;"&amp;X1772*0.8,拍卖数据!P:P,"&lt;"&amp;X1772*1.2)</f>
        <v>4</v>
      </c>
      <c r="AY1772">
        <f>COUNTIFS(拍卖数据!E:E,AA1772,拍卖数据!F:F,AB1772,拍卖数据!O:O,O1772,拍卖数据!AN:AN,"机构",拍卖数据!P:P,"&gt;"&amp;X1772*0.8,拍卖数据!P:P,"&lt;"&amp;X1772*1.2)</f>
        <v>0</v>
      </c>
      <c r="AZ1772" s="6">
        <f>COUNTIFS(拍卖数据!E:E,AA1772,拍卖数据!F:F,AB1772,拍卖数据!G:G,AC1772,拍卖数据!O:O,O1772,拍卖数据!AN:AN,"机构",拍卖数据!P:P,"&gt;"&amp;X1772*0.8,拍卖数据!P:P,"&lt;"&amp;X1772*1.2)</f>
        <v>0</v>
      </c>
    </row>
    <row r="1773" hidden="1" spans="1:52">
      <c r="A1773">
        <v>100431</v>
      </c>
      <c r="B1773" t="s">
        <v>26926</v>
      </c>
      <c r="C1773" t="s">
        <v>113</v>
      </c>
      <c r="D1773" t="s">
        <v>26927</v>
      </c>
      <c r="E1773" t="s">
        <v>26386</v>
      </c>
      <c r="F1773">
        <v>1723.81</v>
      </c>
      <c r="G1773">
        <v>1995.358576</v>
      </c>
      <c r="H1773">
        <v>0</v>
      </c>
      <c r="I1773">
        <v>0</v>
      </c>
      <c r="J1773">
        <v>3719.168576</v>
      </c>
      <c r="K1773" t="s">
        <v>20716</v>
      </c>
      <c r="L1773" t="s">
        <v>26928</v>
      </c>
      <c r="M1773">
        <v>314</v>
      </c>
      <c r="N1773" t="s">
        <v>20691</v>
      </c>
      <c r="O1773" t="s">
        <v>131</v>
      </c>
      <c r="P1773" t="s">
        <v>20692</v>
      </c>
      <c r="Q1773" t="s">
        <v>20693</v>
      </c>
      <c r="R1773" t="s">
        <v>26929</v>
      </c>
      <c r="S1773" t="s">
        <v>26930</v>
      </c>
      <c r="T1773" t="s">
        <v>27066</v>
      </c>
      <c r="U1773" t="s">
        <v>27067</v>
      </c>
      <c r="V1773" t="s">
        <v>26933</v>
      </c>
      <c r="W1773" t="s">
        <v>26934</v>
      </c>
      <c r="X1773">
        <v>104.08</v>
      </c>
      <c r="Y1773" t="s">
        <v>20700</v>
      </c>
      <c r="Z1773" t="s">
        <v>100</v>
      </c>
      <c r="AA1773" t="s">
        <v>92</v>
      </c>
      <c r="AB1773" t="s">
        <v>148</v>
      </c>
      <c r="AC1773" t="s">
        <v>262</v>
      </c>
      <c r="AD1773" t="s">
        <v>27068</v>
      </c>
      <c r="AE1773" t="s">
        <v>20702</v>
      </c>
      <c r="AF1773">
        <v>2400.5414</v>
      </c>
      <c r="AG1773" t="s">
        <v>20703</v>
      </c>
      <c r="AH1773" s="5">
        <v>45030</v>
      </c>
      <c r="AI1773">
        <v>54.1216</v>
      </c>
      <c r="AJ1773" t="s">
        <v>113</v>
      </c>
      <c r="AK1773" t="s">
        <v>20690</v>
      </c>
      <c r="AL1773" t="s">
        <v>20704</v>
      </c>
      <c r="AM1773" t="s">
        <v>20690</v>
      </c>
      <c r="AN1773" t="s">
        <v>20690</v>
      </c>
      <c r="AO1773" t="s">
        <v>22641</v>
      </c>
      <c r="AP1773" t="s">
        <v>20919</v>
      </c>
      <c r="AQ1773" t="s">
        <v>22642</v>
      </c>
      <c r="AR1773" t="s">
        <v>22643</v>
      </c>
      <c r="AS1773" s="5">
        <v>45092</v>
      </c>
      <c r="AT1773" t="s">
        <v>20690</v>
      </c>
      <c r="AU1773" t="s">
        <v>20709</v>
      </c>
      <c r="AV1773" t="s">
        <v>20710</v>
      </c>
      <c r="AX1773" s="6">
        <f>COUNTIFS(拍卖数据!E:E,AA1773,拍卖数据!F:F,AB1773,拍卖数据!O:O,O1773,拍卖数据!P:P,"&gt;"&amp;X1773*0.8,拍卖数据!P:P,"&lt;"&amp;X1773*1.2)</f>
        <v>9</v>
      </c>
      <c r="AY1773">
        <f>COUNTIFS(拍卖数据!E:E,AA1773,拍卖数据!F:F,AB1773,拍卖数据!O:O,O1773,拍卖数据!AN:AN,"机构",拍卖数据!P:P,"&gt;"&amp;X1773*0.8,拍卖数据!P:P,"&lt;"&amp;X1773*1.2)</f>
        <v>0</v>
      </c>
      <c r="AZ1773" s="6">
        <f>COUNTIFS(拍卖数据!E:E,AA1773,拍卖数据!F:F,AB1773,拍卖数据!G:G,AC1773,拍卖数据!O:O,O1773,拍卖数据!AN:AN,"机构",拍卖数据!P:P,"&gt;"&amp;X1773*0.8,拍卖数据!P:P,"&lt;"&amp;X1773*1.2)</f>
        <v>0</v>
      </c>
    </row>
    <row r="1774" hidden="1" spans="1:52">
      <c r="A1774">
        <v>100432</v>
      </c>
      <c r="B1774" t="s">
        <v>27069</v>
      </c>
      <c r="C1774" t="s">
        <v>113</v>
      </c>
      <c r="D1774" t="s">
        <v>27070</v>
      </c>
      <c r="E1774" t="s">
        <v>26386</v>
      </c>
      <c r="F1774">
        <v>885</v>
      </c>
      <c r="G1774">
        <v>137.015772</v>
      </c>
      <c r="H1774">
        <v>0</v>
      </c>
      <c r="I1774">
        <v>0</v>
      </c>
      <c r="J1774">
        <v>1022.015772</v>
      </c>
      <c r="K1774" t="s">
        <v>20716</v>
      </c>
      <c r="L1774" t="s">
        <v>27071</v>
      </c>
      <c r="M1774">
        <v>724.87</v>
      </c>
      <c r="N1774" t="s">
        <v>20691</v>
      </c>
      <c r="O1774" t="s">
        <v>131</v>
      </c>
      <c r="P1774" t="s">
        <v>20692</v>
      </c>
      <c r="Q1774" t="s">
        <v>20693</v>
      </c>
      <c r="R1774" t="s">
        <v>27072</v>
      </c>
      <c r="S1774" t="s">
        <v>27073</v>
      </c>
      <c r="T1774" t="s">
        <v>27074</v>
      </c>
      <c r="U1774" t="s">
        <v>27075</v>
      </c>
      <c r="V1774" t="s">
        <v>27076</v>
      </c>
      <c r="W1774" t="s">
        <v>27077</v>
      </c>
      <c r="X1774">
        <v>83.72</v>
      </c>
      <c r="Y1774" t="s">
        <v>20700</v>
      </c>
      <c r="Z1774" t="s">
        <v>100</v>
      </c>
      <c r="AA1774" t="s">
        <v>92</v>
      </c>
      <c r="AB1774" t="s">
        <v>148</v>
      </c>
      <c r="AC1774" t="s">
        <v>262</v>
      </c>
      <c r="AD1774" t="s">
        <v>27078</v>
      </c>
      <c r="AE1774" t="s">
        <v>20702</v>
      </c>
      <c r="AF1774">
        <v>198</v>
      </c>
      <c r="AG1774" t="s">
        <v>20703</v>
      </c>
      <c r="AH1774" s="5">
        <v>45030</v>
      </c>
      <c r="AI1774">
        <v>92.09</v>
      </c>
      <c r="AJ1774" t="s">
        <v>113</v>
      </c>
      <c r="AK1774" t="s">
        <v>20690</v>
      </c>
      <c r="AL1774" t="s">
        <v>20704</v>
      </c>
      <c r="AM1774" t="s">
        <v>20690</v>
      </c>
      <c r="AN1774" t="s">
        <v>20690</v>
      </c>
      <c r="AO1774" t="s">
        <v>22641</v>
      </c>
      <c r="AP1774" t="s">
        <v>20919</v>
      </c>
      <c r="AQ1774" t="s">
        <v>22642</v>
      </c>
      <c r="AR1774" t="s">
        <v>22643</v>
      </c>
      <c r="AS1774" s="5">
        <v>45092</v>
      </c>
      <c r="AT1774" t="s">
        <v>20690</v>
      </c>
      <c r="AU1774" t="s">
        <v>20709</v>
      </c>
      <c r="AV1774" t="s">
        <v>20710</v>
      </c>
      <c r="AX1774" s="6">
        <f>COUNTIFS(拍卖数据!E:E,AA1774,拍卖数据!F:F,AB1774,拍卖数据!O:O,O1774,拍卖数据!P:P,"&gt;"&amp;X1774*0.8,拍卖数据!P:P,"&lt;"&amp;X1774*1.2)</f>
        <v>4</v>
      </c>
      <c r="AY1774">
        <f>COUNTIFS(拍卖数据!E:E,AA1774,拍卖数据!F:F,AB1774,拍卖数据!O:O,O1774,拍卖数据!AN:AN,"机构",拍卖数据!P:P,"&gt;"&amp;X1774*0.8,拍卖数据!P:P,"&lt;"&amp;X1774*1.2)</f>
        <v>0</v>
      </c>
      <c r="AZ1774" s="6">
        <f>COUNTIFS(拍卖数据!E:E,AA1774,拍卖数据!F:F,AB1774,拍卖数据!G:G,AC1774,拍卖数据!O:O,O1774,拍卖数据!AN:AN,"机构",拍卖数据!P:P,"&gt;"&amp;X1774*0.8,拍卖数据!P:P,"&lt;"&amp;X1774*1.2)</f>
        <v>0</v>
      </c>
    </row>
    <row r="1775" hidden="1" spans="1:52">
      <c r="A1775">
        <v>100433</v>
      </c>
      <c r="B1775" t="s">
        <v>27069</v>
      </c>
      <c r="C1775" t="s">
        <v>113</v>
      </c>
      <c r="D1775" t="s">
        <v>27070</v>
      </c>
      <c r="E1775" t="s">
        <v>26386</v>
      </c>
      <c r="F1775">
        <v>885</v>
      </c>
      <c r="G1775">
        <v>137.015772</v>
      </c>
      <c r="H1775">
        <v>0</v>
      </c>
      <c r="I1775">
        <v>0</v>
      </c>
      <c r="J1775">
        <v>1022.015772</v>
      </c>
      <c r="K1775" t="s">
        <v>20716</v>
      </c>
      <c r="L1775" t="s">
        <v>27071</v>
      </c>
      <c r="M1775">
        <v>724.87</v>
      </c>
      <c r="N1775" t="s">
        <v>20691</v>
      </c>
      <c r="O1775" t="s">
        <v>131</v>
      </c>
      <c r="P1775" t="s">
        <v>20692</v>
      </c>
      <c r="Q1775" t="s">
        <v>20693</v>
      </c>
      <c r="R1775" t="s">
        <v>27072</v>
      </c>
      <c r="S1775" t="s">
        <v>27073</v>
      </c>
      <c r="T1775" t="s">
        <v>27079</v>
      </c>
      <c r="U1775" t="s">
        <v>27080</v>
      </c>
      <c r="V1775" t="s">
        <v>27081</v>
      </c>
      <c r="W1775" t="s">
        <v>27077</v>
      </c>
      <c r="X1775">
        <v>83.72</v>
      </c>
      <c r="Y1775" t="s">
        <v>20700</v>
      </c>
      <c r="Z1775" t="s">
        <v>100</v>
      </c>
      <c r="AA1775" t="s">
        <v>92</v>
      </c>
      <c r="AB1775" t="s">
        <v>148</v>
      </c>
      <c r="AC1775" t="s">
        <v>262</v>
      </c>
      <c r="AD1775" t="s">
        <v>27082</v>
      </c>
      <c r="AE1775" t="s">
        <v>20702</v>
      </c>
      <c r="AF1775">
        <v>198</v>
      </c>
      <c r="AG1775" t="s">
        <v>20703</v>
      </c>
      <c r="AH1775" s="5">
        <v>45030</v>
      </c>
      <c r="AI1775">
        <v>92.09</v>
      </c>
      <c r="AJ1775" t="s">
        <v>113</v>
      </c>
      <c r="AK1775" t="s">
        <v>20690</v>
      </c>
      <c r="AL1775" t="s">
        <v>20704</v>
      </c>
      <c r="AM1775" t="s">
        <v>20690</v>
      </c>
      <c r="AN1775" t="s">
        <v>20690</v>
      </c>
      <c r="AO1775" t="s">
        <v>22641</v>
      </c>
      <c r="AP1775" t="s">
        <v>20919</v>
      </c>
      <c r="AQ1775" t="s">
        <v>22642</v>
      </c>
      <c r="AR1775" t="s">
        <v>22643</v>
      </c>
      <c r="AS1775" s="5">
        <v>45092</v>
      </c>
      <c r="AT1775" t="s">
        <v>20690</v>
      </c>
      <c r="AU1775" t="s">
        <v>20709</v>
      </c>
      <c r="AV1775" t="s">
        <v>20710</v>
      </c>
      <c r="AX1775" s="6">
        <f>COUNTIFS(拍卖数据!E:E,AA1775,拍卖数据!F:F,AB1775,拍卖数据!O:O,O1775,拍卖数据!P:P,"&gt;"&amp;X1775*0.8,拍卖数据!P:P,"&lt;"&amp;X1775*1.2)</f>
        <v>4</v>
      </c>
      <c r="AY1775">
        <f>COUNTIFS(拍卖数据!E:E,AA1775,拍卖数据!F:F,AB1775,拍卖数据!O:O,O1775,拍卖数据!AN:AN,"机构",拍卖数据!P:P,"&gt;"&amp;X1775*0.8,拍卖数据!P:P,"&lt;"&amp;X1775*1.2)</f>
        <v>0</v>
      </c>
      <c r="AZ1775" s="6">
        <f>COUNTIFS(拍卖数据!E:E,AA1775,拍卖数据!F:F,AB1775,拍卖数据!G:G,AC1775,拍卖数据!O:O,O1775,拍卖数据!AN:AN,"机构",拍卖数据!P:P,"&gt;"&amp;X1775*0.8,拍卖数据!P:P,"&lt;"&amp;X1775*1.2)</f>
        <v>0</v>
      </c>
    </row>
    <row r="1776" hidden="1" spans="1:52">
      <c r="A1776">
        <v>100434</v>
      </c>
      <c r="B1776" t="s">
        <v>27069</v>
      </c>
      <c r="C1776" t="s">
        <v>113</v>
      </c>
      <c r="D1776" t="s">
        <v>27070</v>
      </c>
      <c r="E1776" t="s">
        <v>26386</v>
      </c>
      <c r="F1776">
        <v>885</v>
      </c>
      <c r="G1776">
        <v>137.015772</v>
      </c>
      <c r="H1776">
        <v>0</v>
      </c>
      <c r="I1776">
        <v>0</v>
      </c>
      <c r="J1776">
        <v>1022.015772</v>
      </c>
      <c r="K1776" t="s">
        <v>20716</v>
      </c>
      <c r="L1776" t="s">
        <v>27071</v>
      </c>
      <c r="M1776">
        <v>724.87</v>
      </c>
      <c r="N1776" t="s">
        <v>23734</v>
      </c>
      <c r="O1776" t="s">
        <v>23734</v>
      </c>
      <c r="P1776" t="s">
        <v>23734</v>
      </c>
      <c r="Q1776" t="s">
        <v>20693</v>
      </c>
      <c r="R1776" t="s">
        <v>27072</v>
      </c>
      <c r="S1776" t="s">
        <v>27073</v>
      </c>
      <c r="T1776" t="s">
        <v>27083</v>
      </c>
      <c r="U1776" t="s">
        <v>27084</v>
      </c>
      <c r="V1776" t="s">
        <v>27085</v>
      </c>
      <c r="W1776" t="s">
        <v>27086</v>
      </c>
      <c r="X1776">
        <v>1453.67</v>
      </c>
      <c r="Y1776" t="s">
        <v>20700</v>
      </c>
      <c r="Z1776" t="s">
        <v>100</v>
      </c>
      <c r="AA1776" t="s">
        <v>92</v>
      </c>
      <c r="AB1776" t="s">
        <v>148</v>
      </c>
      <c r="AC1776" t="s">
        <v>262</v>
      </c>
      <c r="AD1776" t="s">
        <v>27087</v>
      </c>
      <c r="AE1776" t="s">
        <v>20702</v>
      </c>
      <c r="AF1776">
        <v>1405</v>
      </c>
      <c r="AG1776" t="s">
        <v>20703</v>
      </c>
      <c r="AH1776" s="5">
        <v>45030</v>
      </c>
      <c r="AI1776">
        <v>755.91</v>
      </c>
      <c r="AJ1776" t="s">
        <v>113</v>
      </c>
      <c r="AK1776" t="s">
        <v>20690</v>
      </c>
      <c r="AL1776" t="s">
        <v>20704</v>
      </c>
      <c r="AM1776" t="s">
        <v>20690</v>
      </c>
      <c r="AN1776" t="s">
        <v>20690</v>
      </c>
      <c r="AO1776" t="s">
        <v>22641</v>
      </c>
      <c r="AP1776" t="s">
        <v>20919</v>
      </c>
      <c r="AQ1776" t="s">
        <v>22642</v>
      </c>
      <c r="AR1776" t="s">
        <v>22643</v>
      </c>
      <c r="AS1776" s="5">
        <v>45092</v>
      </c>
      <c r="AT1776" t="s">
        <v>20690</v>
      </c>
      <c r="AU1776" t="s">
        <v>20709</v>
      </c>
      <c r="AV1776" t="s">
        <v>20710</v>
      </c>
      <c r="AX1776" s="6">
        <f>COUNTIFS(拍卖数据!E:E,AA1776,拍卖数据!F:F,AB1776,拍卖数据!O:O,O1776,拍卖数据!P:P,"&gt;"&amp;X1776*0.8,拍卖数据!P:P,"&lt;"&amp;X1776*1.2)</f>
        <v>0</v>
      </c>
      <c r="AY1776">
        <f>COUNTIFS(拍卖数据!E:E,AA1776,拍卖数据!F:F,AB1776,拍卖数据!O:O,O1776,拍卖数据!AN:AN,"机构",拍卖数据!P:P,"&gt;"&amp;X1776*0.8,拍卖数据!P:P,"&lt;"&amp;X1776*1.2)</f>
        <v>0</v>
      </c>
      <c r="AZ1776" s="6">
        <f>COUNTIFS(拍卖数据!E:E,AA1776,拍卖数据!F:F,AB1776,拍卖数据!G:G,AC1776,拍卖数据!O:O,O1776,拍卖数据!AN:AN,"机构",拍卖数据!P:P,"&gt;"&amp;X1776*0.8,拍卖数据!P:P,"&lt;"&amp;X1776*1.2)</f>
        <v>0</v>
      </c>
    </row>
    <row r="1777" hidden="1" spans="1:52">
      <c r="A1777">
        <v>100435</v>
      </c>
      <c r="B1777" t="s">
        <v>27069</v>
      </c>
      <c r="C1777" t="s">
        <v>113</v>
      </c>
      <c r="D1777" t="s">
        <v>27070</v>
      </c>
      <c r="E1777" t="s">
        <v>26386</v>
      </c>
      <c r="F1777">
        <v>885</v>
      </c>
      <c r="G1777">
        <v>137.015772</v>
      </c>
      <c r="H1777">
        <v>0</v>
      </c>
      <c r="I1777">
        <v>0</v>
      </c>
      <c r="J1777">
        <v>1022.015772</v>
      </c>
      <c r="K1777" t="s">
        <v>20716</v>
      </c>
      <c r="L1777" t="s">
        <v>27071</v>
      </c>
      <c r="M1777">
        <v>724.87</v>
      </c>
      <c r="N1777" t="s">
        <v>23734</v>
      </c>
      <c r="O1777" t="s">
        <v>23734</v>
      </c>
      <c r="P1777" t="s">
        <v>23734</v>
      </c>
      <c r="Q1777" t="s">
        <v>20693</v>
      </c>
      <c r="R1777" t="s">
        <v>27072</v>
      </c>
      <c r="S1777" t="s">
        <v>27073</v>
      </c>
      <c r="T1777" t="s">
        <v>27088</v>
      </c>
      <c r="U1777" t="s">
        <v>27089</v>
      </c>
      <c r="V1777" t="s">
        <v>27085</v>
      </c>
      <c r="W1777" t="s">
        <v>27086</v>
      </c>
      <c r="X1777">
        <v>1250.62</v>
      </c>
      <c r="Y1777" t="s">
        <v>20700</v>
      </c>
      <c r="Z1777" t="s">
        <v>100</v>
      </c>
      <c r="AA1777" t="s">
        <v>92</v>
      </c>
      <c r="AB1777" t="s">
        <v>148</v>
      </c>
      <c r="AC1777" t="s">
        <v>262</v>
      </c>
      <c r="AD1777" t="s">
        <v>27090</v>
      </c>
      <c r="AE1777" t="s">
        <v>20702</v>
      </c>
      <c r="AF1777">
        <v>1405</v>
      </c>
      <c r="AG1777" t="s">
        <v>20703</v>
      </c>
      <c r="AH1777" s="5">
        <v>45030</v>
      </c>
      <c r="AI1777">
        <v>650.32</v>
      </c>
      <c r="AJ1777" t="s">
        <v>113</v>
      </c>
      <c r="AK1777" t="s">
        <v>20690</v>
      </c>
      <c r="AL1777" t="s">
        <v>20704</v>
      </c>
      <c r="AM1777" t="s">
        <v>20690</v>
      </c>
      <c r="AN1777" t="s">
        <v>20690</v>
      </c>
      <c r="AO1777" t="s">
        <v>22641</v>
      </c>
      <c r="AP1777" t="s">
        <v>20919</v>
      </c>
      <c r="AQ1777" t="s">
        <v>22642</v>
      </c>
      <c r="AR1777" t="s">
        <v>22643</v>
      </c>
      <c r="AS1777" s="5">
        <v>45092</v>
      </c>
      <c r="AT1777" t="s">
        <v>20690</v>
      </c>
      <c r="AU1777" t="s">
        <v>20709</v>
      </c>
      <c r="AV1777" t="s">
        <v>20710</v>
      </c>
      <c r="AX1777" s="6">
        <f>COUNTIFS(拍卖数据!E:E,AA1777,拍卖数据!F:F,AB1777,拍卖数据!O:O,O1777,拍卖数据!P:P,"&gt;"&amp;X1777*0.8,拍卖数据!P:P,"&lt;"&amp;X1777*1.2)</f>
        <v>0</v>
      </c>
      <c r="AY1777">
        <f>COUNTIFS(拍卖数据!E:E,AA1777,拍卖数据!F:F,AB1777,拍卖数据!O:O,O1777,拍卖数据!AN:AN,"机构",拍卖数据!P:P,"&gt;"&amp;X1777*0.8,拍卖数据!P:P,"&lt;"&amp;X1777*1.2)</f>
        <v>0</v>
      </c>
      <c r="AZ1777" s="6">
        <f>COUNTIFS(拍卖数据!E:E,AA1777,拍卖数据!F:F,AB1777,拍卖数据!G:G,AC1777,拍卖数据!O:O,O1777,拍卖数据!AN:AN,"机构",拍卖数据!P:P,"&gt;"&amp;X1777*0.8,拍卖数据!P:P,"&lt;"&amp;X1777*1.2)</f>
        <v>0</v>
      </c>
    </row>
    <row r="1778" hidden="1" spans="1:52">
      <c r="A1778">
        <v>100794</v>
      </c>
      <c r="B1778" t="s">
        <v>27091</v>
      </c>
      <c r="C1778" t="s">
        <v>113</v>
      </c>
      <c r="D1778" t="s">
        <v>27092</v>
      </c>
      <c r="E1778" t="s">
        <v>27093</v>
      </c>
      <c r="F1778">
        <v>27.34395</v>
      </c>
      <c r="G1778">
        <v>72.377775</v>
      </c>
      <c r="H1778">
        <v>0</v>
      </c>
      <c r="I1778">
        <v>0</v>
      </c>
      <c r="J1778">
        <v>99.721725</v>
      </c>
      <c r="K1778" t="s">
        <v>20716</v>
      </c>
      <c r="L1778" t="s">
        <v>27094</v>
      </c>
      <c r="M1778">
        <v>27</v>
      </c>
      <c r="N1778" t="s">
        <v>20691</v>
      </c>
      <c r="O1778" t="s">
        <v>99</v>
      </c>
      <c r="P1778" t="s">
        <v>22033</v>
      </c>
      <c r="Q1778" t="s">
        <v>20693</v>
      </c>
      <c r="R1778" t="s">
        <v>27095</v>
      </c>
      <c r="S1778" t="s">
        <v>27096</v>
      </c>
      <c r="T1778" t="s">
        <v>27097</v>
      </c>
      <c r="U1778" t="s">
        <v>27098</v>
      </c>
      <c r="V1778" t="s">
        <v>27099</v>
      </c>
      <c r="W1778" t="s">
        <v>27100</v>
      </c>
      <c r="X1778">
        <v>84.61</v>
      </c>
      <c r="Y1778" t="s">
        <v>20700</v>
      </c>
      <c r="Z1778" t="s">
        <v>100</v>
      </c>
      <c r="AA1778" t="s">
        <v>92</v>
      </c>
      <c r="AB1778" t="s">
        <v>128</v>
      </c>
      <c r="AC1778" t="s">
        <v>665</v>
      </c>
      <c r="AD1778" t="s">
        <v>27101</v>
      </c>
      <c r="AE1778" t="s">
        <v>20702</v>
      </c>
      <c r="AF1778">
        <v>550</v>
      </c>
      <c r="AG1778" t="s">
        <v>20703</v>
      </c>
      <c r="AH1778" s="5">
        <v>45071</v>
      </c>
      <c r="AI1778">
        <v>79.7</v>
      </c>
      <c r="AJ1778" t="s">
        <v>113</v>
      </c>
      <c r="AK1778" t="s">
        <v>20690</v>
      </c>
      <c r="AL1778" t="s">
        <v>20704</v>
      </c>
      <c r="AM1778" t="s">
        <v>20690</v>
      </c>
      <c r="AN1778" t="s">
        <v>20690</v>
      </c>
      <c r="AO1778" t="s">
        <v>20994</v>
      </c>
      <c r="AP1778" t="s">
        <v>20919</v>
      </c>
      <c r="AQ1778" t="s">
        <v>21008</v>
      </c>
      <c r="AR1778" t="s">
        <v>21009</v>
      </c>
      <c r="AS1778" s="5">
        <v>45170</v>
      </c>
      <c r="AT1778" t="s">
        <v>20690</v>
      </c>
      <c r="AU1778" t="s">
        <v>20709</v>
      </c>
      <c r="AV1778" t="s">
        <v>20710</v>
      </c>
      <c r="AX1778" s="6">
        <f>COUNTIFS(拍卖数据!E:E,AA1778,拍卖数据!F:F,AB1778,拍卖数据!O:O,O1778,拍卖数据!P:P,"&gt;"&amp;X1778*0.8,拍卖数据!P:P,"&lt;"&amp;X1778*1.2)</f>
        <v>151</v>
      </c>
      <c r="AY1778">
        <f>COUNTIFS(拍卖数据!E:E,AA1778,拍卖数据!F:F,AB1778,拍卖数据!O:O,O1778,拍卖数据!AN:AN,"机构",拍卖数据!P:P,"&gt;"&amp;X1778*0.8,拍卖数据!P:P,"&lt;"&amp;X1778*1.2)</f>
        <v>0</v>
      </c>
      <c r="AZ1778" s="6">
        <f>COUNTIFS(拍卖数据!E:E,AA1778,拍卖数据!F:F,AB1778,拍卖数据!G:G,AC1778,拍卖数据!O:O,O1778,拍卖数据!AN:AN,"机构",拍卖数据!P:P,"&gt;"&amp;X1778*0.8,拍卖数据!P:P,"&lt;"&amp;X1778*1.2)</f>
        <v>0</v>
      </c>
    </row>
    <row r="1779" hidden="1" spans="1:52">
      <c r="A1779">
        <v>100796</v>
      </c>
      <c r="B1779" t="s">
        <v>27102</v>
      </c>
      <c r="C1779" t="s">
        <v>113</v>
      </c>
      <c r="D1779" t="s">
        <v>27103</v>
      </c>
      <c r="E1779" t="s">
        <v>21019</v>
      </c>
      <c r="F1779">
        <v>317.1505</v>
      </c>
      <c r="G1779">
        <v>585.574591</v>
      </c>
      <c r="H1779">
        <v>0</v>
      </c>
      <c r="I1779">
        <v>0</v>
      </c>
      <c r="J1779">
        <v>902.725091</v>
      </c>
      <c r="K1779" t="s">
        <v>20716</v>
      </c>
      <c r="L1779" t="s">
        <v>27104</v>
      </c>
      <c r="M1779">
        <v>317</v>
      </c>
      <c r="N1779" t="s">
        <v>20691</v>
      </c>
      <c r="O1779" t="s">
        <v>99</v>
      </c>
      <c r="P1779" t="s">
        <v>22033</v>
      </c>
      <c r="Q1779" t="s">
        <v>20693</v>
      </c>
      <c r="R1779" t="s">
        <v>27105</v>
      </c>
      <c r="S1779" t="s">
        <v>27106</v>
      </c>
      <c r="T1779" t="s">
        <v>27107</v>
      </c>
      <c r="U1779" t="s">
        <v>27108</v>
      </c>
      <c r="V1779" t="s">
        <v>27109</v>
      </c>
      <c r="W1779" t="s">
        <v>23375</v>
      </c>
      <c r="X1779">
        <v>59.68</v>
      </c>
      <c r="Y1779" t="s">
        <v>20700</v>
      </c>
      <c r="Z1779" t="s">
        <v>100</v>
      </c>
      <c r="AA1779" t="s">
        <v>92</v>
      </c>
      <c r="AB1779" t="s">
        <v>128</v>
      </c>
      <c r="AC1779" t="s">
        <v>665</v>
      </c>
      <c r="AD1779" t="s">
        <v>27108</v>
      </c>
      <c r="AE1779" t="s">
        <v>20702</v>
      </c>
      <c r="AF1779">
        <v>500</v>
      </c>
      <c r="AG1779" t="s">
        <v>20703</v>
      </c>
      <c r="AH1779" s="5">
        <v>45071</v>
      </c>
      <c r="AI1779">
        <v>60.28</v>
      </c>
      <c r="AJ1779" t="s">
        <v>113</v>
      </c>
      <c r="AK1779" t="s">
        <v>20690</v>
      </c>
      <c r="AL1779" t="s">
        <v>20704</v>
      </c>
      <c r="AM1779" t="s">
        <v>20690</v>
      </c>
      <c r="AN1779" t="s">
        <v>20690</v>
      </c>
      <c r="AO1779" t="s">
        <v>20994</v>
      </c>
      <c r="AP1779" t="s">
        <v>20919</v>
      </c>
      <c r="AQ1779" t="s">
        <v>21008</v>
      </c>
      <c r="AR1779" t="s">
        <v>21009</v>
      </c>
      <c r="AS1779" s="5">
        <v>45170</v>
      </c>
      <c r="AT1779" t="s">
        <v>20690</v>
      </c>
      <c r="AU1779" t="s">
        <v>20709</v>
      </c>
      <c r="AV1779" t="s">
        <v>20710</v>
      </c>
      <c r="AX1779" s="6">
        <f>COUNTIFS(拍卖数据!E:E,AA1779,拍卖数据!F:F,AB1779,拍卖数据!O:O,O1779,拍卖数据!P:P,"&gt;"&amp;X1779*0.8,拍卖数据!P:P,"&lt;"&amp;X1779*1.2)</f>
        <v>11</v>
      </c>
      <c r="AY1779">
        <f>COUNTIFS(拍卖数据!E:E,AA1779,拍卖数据!F:F,AB1779,拍卖数据!O:O,O1779,拍卖数据!AN:AN,"机构",拍卖数据!P:P,"&gt;"&amp;X1779*0.8,拍卖数据!P:P,"&lt;"&amp;X1779*1.2)</f>
        <v>0</v>
      </c>
      <c r="AZ1779" s="6">
        <f>COUNTIFS(拍卖数据!E:E,AA1779,拍卖数据!F:F,AB1779,拍卖数据!G:G,AC1779,拍卖数据!O:O,O1779,拍卖数据!AN:AN,"机构",拍卖数据!P:P,"&gt;"&amp;X1779*0.8,拍卖数据!P:P,"&lt;"&amp;X1779*1.2)</f>
        <v>0</v>
      </c>
    </row>
    <row r="1780" hidden="1" spans="1:52">
      <c r="A1780">
        <v>100797</v>
      </c>
      <c r="B1780" t="s">
        <v>27102</v>
      </c>
      <c r="C1780" t="s">
        <v>113</v>
      </c>
      <c r="D1780" t="s">
        <v>27103</v>
      </c>
      <c r="E1780" t="s">
        <v>21019</v>
      </c>
      <c r="F1780">
        <v>317.1505</v>
      </c>
      <c r="G1780">
        <v>585.574591</v>
      </c>
      <c r="H1780">
        <v>0</v>
      </c>
      <c r="I1780">
        <v>0</v>
      </c>
      <c r="J1780">
        <v>902.725091</v>
      </c>
      <c r="K1780" t="s">
        <v>20716</v>
      </c>
      <c r="L1780" t="s">
        <v>27104</v>
      </c>
      <c r="M1780">
        <v>317</v>
      </c>
      <c r="N1780" t="s">
        <v>20691</v>
      </c>
      <c r="O1780" t="s">
        <v>131</v>
      </c>
      <c r="P1780" t="s">
        <v>20692</v>
      </c>
      <c r="Q1780" t="s">
        <v>20693</v>
      </c>
      <c r="R1780" t="s">
        <v>27110</v>
      </c>
      <c r="S1780" t="s">
        <v>27111</v>
      </c>
      <c r="T1780" t="s">
        <v>27112</v>
      </c>
      <c r="U1780" t="s">
        <v>27113</v>
      </c>
      <c r="V1780" t="s">
        <v>27114</v>
      </c>
      <c r="W1780" t="s">
        <v>27115</v>
      </c>
      <c r="X1780">
        <v>45.59</v>
      </c>
      <c r="Y1780" t="s">
        <v>20700</v>
      </c>
      <c r="Z1780" t="s">
        <v>100</v>
      </c>
      <c r="AA1780" t="s">
        <v>92</v>
      </c>
      <c r="AB1780" t="s">
        <v>128</v>
      </c>
      <c r="AC1780" t="s">
        <v>665</v>
      </c>
      <c r="AD1780" t="s">
        <v>27113</v>
      </c>
      <c r="AE1780" t="s">
        <v>20702</v>
      </c>
      <c r="AF1780">
        <v>500</v>
      </c>
      <c r="AG1780" t="s">
        <v>20703</v>
      </c>
      <c r="AH1780" s="5">
        <v>45071</v>
      </c>
      <c r="AI1780">
        <v>37.7</v>
      </c>
      <c r="AJ1780" t="s">
        <v>113</v>
      </c>
      <c r="AK1780" t="s">
        <v>20690</v>
      </c>
      <c r="AL1780" t="s">
        <v>20704</v>
      </c>
      <c r="AM1780" t="s">
        <v>20690</v>
      </c>
      <c r="AN1780" t="s">
        <v>20690</v>
      </c>
      <c r="AO1780" t="s">
        <v>20994</v>
      </c>
      <c r="AP1780" t="s">
        <v>20919</v>
      </c>
      <c r="AQ1780" t="s">
        <v>21008</v>
      </c>
      <c r="AR1780" t="s">
        <v>21009</v>
      </c>
      <c r="AS1780" s="5">
        <v>45170</v>
      </c>
      <c r="AT1780" t="s">
        <v>20690</v>
      </c>
      <c r="AU1780" t="s">
        <v>20709</v>
      </c>
      <c r="AV1780" t="s">
        <v>20710</v>
      </c>
      <c r="AX1780" s="6">
        <f>COUNTIFS(拍卖数据!E:E,AA1780,拍卖数据!F:F,AB1780,拍卖数据!O:O,O1780,拍卖数据!P:P,"&gt;"&amp;X1780*0.8,拍卖数据!P:P,"&lt;"&amp;X1780*1.2)</f>
        <v>8</v>
      </c>
      <c r="AY1780">
        <f>COUNTIFS(拍卖数据!E:E,AA1780,拍卖数据!F:F,AB1780,拍卖数据!O:O,O1780,拍卖数据!AN:AN,"机构",拍卖数据!P:P,"&gt;"&amp;X1780*0.8,拍卖数据!P:P,"&lt;"&amp;X1780*1.2)</f>
        <v>0</v>
      </c>
      <c r="AZ1780" s="6">
        <f>COUNTIFS(拍卖数据!E:E,AA1780,拍卖数据!F:F,AB1780,拍卖数据!G:G,AC1780,拍卖数据!O:O,O1780,拍卖数据!AN:AN,"机构",拍卖数据!P:P,"&gt;"&amp;X1780*0.8,拍卖数据!P:P,"&lt;"&amp;X1780*1.2)</f>
        <v>0</v>
      </c>
    </row>
    <row r="1781" hidden="1" spans="1:52">
      <c r="A1781">
        <v>100798</v>
      </c>
      <c r="B1781" t="s">
        <v>27102</v>
      </c>
      <c r="C1781" t="s">
        <v>113</v>
      </c>
      <c r="D1781" t="s">
        <v>27103</v>
      </c>
      <c r="E1781" t="s">
        <v>21019</v>
      </c>
      <c r="F1781">
        <v>317.1505</v>
      </c>
      <c r="G1781">
        <v>585.574591</v>
      </c>
      <c r="H1781">
        <v>0</v>
      </c>
      <c r="I1781">
        <v>0</v>
      </c>
      <c r="J1781">
        <v>902.725091</v>
      </c>
      <c r="K1781" t="s">
        <v>20716</v>
      </c>
      <c r="L1781" t="s">
        <v>27104</v>
      </c>
      <c r="M1781">
        <v>317</v>
      </c>
      <c r="N1781" t="s">
        <v>20691</v>
      </c>
      <c r="O1781" t="s">
        <v>131</v>
      </c>
      <c r="P1781" t="s">
        <v>20692</v>
      </c>
      <c r="Q1781" t="s">
        <v>20693</v>
      </c>
      <c r="R1781" t="s">
        <v>27110</v>
      </c>
      <c r="S1781" t="s">
        <v>27111</v>
      </c>
      <c r="T1781" t="s">
        <v>27116</v>
      </c>
      <c r="U1781" t="s">
        <v>27117</v>
      </c>
      <c r="V1781" t="s">
        <v>27118</v>
      </c>
      <c r="W1781" t="s">
        <v>27115</v>
      </c>
      <c r="X1781">
        <v>45.59</v>
      </c>
      <c r="Y1781" t="s">
        <v>20700</v>
      </c>
      <c r="Z1781" t="s">
        <v>100</v>
      </c>
      <c r="AA1781" t="s">
        <v>92</v>
      </c>
      <c r="AB1781" t="s">
        <v>128</v>
      </c>
      <c r="AC1781" t="s">
        <v>665</v>
      </c>
      <c r="AD1781" t="s">
        <v>27117</v>
      </c>
      <c r="AE1781" t="s">
        <v>20702</v>
      </c>
      <c r="AF1781">
        <v>500</v>
      </c>
      <c r="AG1781" t="s">
        <v>20703</v>
      </c>
      <c r="AH1781" s="5">
        <v>45071</v>
      </c>
      <c r="AI1781">
        <v>37.7</v>
      </c>
      <c r="AJ1781" t="s">
        <v>113</v>
      </c>
      <c r="AK1781" t="s">
        <v>20690</v>
      </c>
      <c r="AL1781" t="s">
        <v>20704</v>
      </c>
      <c r="AM1781" t="s">
        <v>20690</v>
      </c>
      <c r="AN1781" t="s">
        <v>20690</v>
      </c>
      <c r="AO1781" t="s">
        <v>20994</v>
      </c>
      <c r="AP1781" t="s">
        <v>20919</v>
      </c>
      <c r="AQ1781" t="s">
        <v>21008</v>
      </c>
      <c r="AR1781" t="s">
        <v>21009</v>
      </c>
      <c r="AS1781" s="5">
        <v>45170</v>
      </c>
      <c r="AT1781" t="s">
        <v>20690</v>
      </c>
      <c r="AU1781" t="s">
        <v>20709</v>
      </c>
      <c r="AV1781" t="s">
        <v>20710</v>
      </c>
      <c r="AX1781" s="6">
        <f>COUNTIFS(拍卖数据!E:E,AA1781,拍卖数据!F:F,AB1781,拍卖数据!O:O,O1781,拍卖数据!P:P,"&gt;"&amp;X1781*0.8,拍卖数据!P:P,"&lt;"&amp;X1781*1.2)</f>
        <v>8</v>
      </c>
      <c r="AY1781">
        <f>COUNTIFS(拍卖数据!E:E,AA1781,拍卖数据!F:F,AB1781,拍卖数据!O:O,O1781,拍卖数据!AN:AN,"机构",拍卖数据!P:P,"&gt;"&amp;X1781*0.8,拍卖数据!P:P,"&lt;"&amp;X1781*1.2)</f>
        <v>0</v>
      </c>
      <c r="AZ1781" s="6">
        <f>COUNTIFS(拍卖数据!E:E,AA1781,拍卖数据!F:F,AB1781,拍卖数据!G:G,AC1781,拍卖数据!O:O,O1781,拍卖数据!AN:AN,"机构",拍卖数据!P:P,"&gt;"&amp;X1781*0.8,拍卖数据!P:P,"&lt;"&amp;X1781*1.2)</f>
        <v>0</v>
      </c>
    </row>
    <row r="1782" hidden="1" spans="1:52">
      <c r="A1782">
        <v>100799</v>
      </c>
      <c r="B1782" t="s">
        <v>27102</v>
      </c>
      <c r="C1782" t="s">
        <v>113</v>
      </c>
      <c r="D1782" t="s">
        <v>27103</v>
      </c>
      <c r="E1782" t="s">
        <v>21019</v>
      </c>
      <c r="F1782">
        <v>317.1505</v>
      </c>
      <c r="G1782">
        <v>585.574591</v>
      </c>
      <c r="H1782">
        <v>0</v>
      </c>
      <c r="I1782">
        <v>0</v>
      </c>
      <c r="J1782">
        <v>902.725091</v>
      </c>
      <c r="K1782" t="s">
        <v>20716</v>
      </c>
      <c r="L1782" t="s">
        <v>27104</v>
      </c>
      <c r="M1782">
        <v>317</v>
      </c>
      <c r="N1782" t="s">
        <v>20691</v>
      </c>
      <c r="O1782" t="s">
        <v>131</v>
      </c>
      <c r="P1782" t="s">
        <v>20692</v>
      </c>
      <c r="Q1782" t="s">
        <v>20693</v>
      </c>
      <c r="R1782" t="s">
        <v>27119</v>
      </c>
      <c r="S1782" t="s">
        <v>27120</v>
      </c>
      <c r="T1782" t="s">
        <v>27121</v>
      </c>
      <c r="U1782" t="s">
        <v>27122</v>
      </c>
      <c r="V1782" t="s">
        <v>27123</v>
      </c>
      <c r="W1782" t="s">
        <v>27115</v>
      </c>
      <c r="X1782">
        <v>45.59</v>
      </c>
      <c r="Y1782" t="s">
        <v>20700</v>
      </c>
      <c r="Z1782" t="s">
        <v>100</v>
      </c>
      <c r="AA1782" t="s">
        <v>92</v>
      </c>
      <c r="AB1782" t="s">
        <v>128</v>
      </c>
      <c r="AC1782" t="s">
        <v>665</v>
      </c>
      <c r="AD1782" t="s">
        <v>27122</v>
      </c>
      <c r="AE1782" t="s">
        <v>20702</v>
      </c>
      <c r="AF1782">
        <v>500</v>
      </c>
      <c r="AG1782" t="s">
        <v>20703</v>
      </c>
      <c r="AH1782" s="5">
        <v>45071</v>
      </c>
      <c r="AI1782">
        <v>37.7</v>
      </c>
      <c r="AJ1782" t="s">
        <v>113</v>
      </c>
      <c r="AK1782" t="s">
        <v>20690</v>
      </c>
      <c r="AL1782" t="s">
        <v>20704</v>
      </c>
      <c r="AM1782" t="s">
        <v>20690</v>
      </c>
      <c r="AN1782" t="s">
        <v>20690</v>
      </c>
      <c r="AO1782" t="s">
        <v>20994</v>
      </c>
      <c r="AP1782" t="s">
        <v>20919</v>
      </c>
      <c r="AQ1782" t="s">
        <v>21008</v>
      </c>
      <c r="AR1782" t="s">
        <v>21009</v>
      </c>
      <c r="AS1782" s="5">
        <v>45170</v>
      </c>
      <c r="AT1782" t="s">
        <v>20690</v>
      </c>
      <c r="AU1782" t="s">
        <v>20709</v>
      </c>
      <c r="AV1782" t="s">
        <v>20710</v>
      </c>
      <c r="AX1782" s="6">
        <f>COUNTIFS(拍卖数据!E:E,AA1782,拍卖数据!F:F,AB1782,拍卖数据!O:O,O1782,拍卖数据!P:P,"&gt;"&amp;X1782*0.8,拍卖数据!P:P,"&lt;"&amp;X1782*1.2)</f>
        <v>8</v>
      </c>
      <c r="AY1782">
        <f>COUNTIFS(拍卖数据!E:E,AA1782,拍卖数据!F:F,AB1782,拍卖数据!O:O,O1782,拍卖数据!AN:AN,"机构",拍卖数据!P:P,"&gt;"&amp;X1782*0.8,拍卖数据!P:P,"&lt;"&amp;X1782*1.2)</f>
        <v>0</v>
      </c>
      <c r="AZ1782" s="6">
        <f>COUNTIFS(拍卖数据!E:E,AA1782,拍卖数据!F:F,AB1782,拍卖数据!G:G,AC1782,拍卖数据!O:O,O1782,拍卖数据!AN:AN,"机构",拍卖数据!P:P,"&gt;"&amp;X1782*0.8,拍卖数据!P:P,"&lt;"&amp;X1782*1.2)</f>
        <v>0</v>
      </c>
    </row>
    <row r="1783" hidden="1" spans="1:52">
      <c r="A1783">
        <v>100800</v>
      </c>
      <c r="B1783" t="s">
        <v>27102</v>
      </c>
      <c r="C1783" t="s">
        <v>113</v>
      </c>
      <c r="D1783" t="s">
        <v>27103</v>
      </c>
      <c r="E1783" t="s">
        <v>21019</v>
      </c>
      <c r="F1783">
        <v>317.1505</v>
      </c>
      <c r="G1783">
        <v>585.574591</v>
      </c>
      <c r="H1783">
        <v>0</v>
      </c>
      <c r="I1783">
        <v>0</v>
      </c>
      <c r="J1783">
        <v>902.725091</v>
      </c>
      <c r="K1783" t="s">
        <v>20716</v>
      </c>
      <c r="L1783" t="s">
        <v>27104</v>
      </c>
      <c r="M1783">
        <v>317</v>
      </c>
      <c r="N1783" t="s">
        <v>20691</v>
      </c>
      <c r="O1783" t="s">
        <v>131</v>
      </c>
      <c r="P1783" t="s">
        <v>20692</v>
      </c>
      <c r="Q1783" t="s">
        <v>20693</v>
      </c>
      <c r="R1783" t="s">
        <v>27119</v>
      </c>
      <c r="S1783" t="s">
        <v>27120</v>
      </c>
      <c r="T1783" t="s">
        <v>27124</v>
      </c>
      <c r="U1783" t="s">
        <v>27125</v>
      </c>
      <c r="V1783" t="s">
        <v>27126</v>
      </c>
      <c r="W1783" t="s">
        <v>27115</v>
      </c>
      <c r="X1783">
        <v>45.59</v>
      </c>
      <c r="Y1783" t="s">
        <v>20700</v>
      </c>
      <c r="Z1783" t="s">
        <v>100</v>
      </c>
      <c r="AA1783" t="s">
        <v>92</v>
      </c>
      <c r="AB1783" t="s">
        <v>128</v>
      </c>
      <c r="AC1783" t="s">
        <v>665</v>
      </c>
      <c r="AD1783" t="s">
        <v>27125</v>
      </c>
      <c r="AE1783" t="s">
        <v>20702</v>
      </c>
      <c r="AF1783">
        <v>500</v>
      </c>
      <c r="AG1783" t="s">
        <v>20703</v>
      </c>
      <c r="AH1783" s="5">
        <v>45071</v>
      </c>
      <c r="AI1783">
        <v>37.7</v>
      </c>
      <c r="AJ1783" t="s">
        <v>113</v>
      </c>
      <c r="AK1783" t="s">
        <v>20690</v>
      </c>
      <c r="AL1783" t="s">
        <v>20704</v>
      </c>
      <c r="AM1783" t="s">
        <v>20690</v>
      </c>
      <c r="AN1783" t="s">
        <v>20690</v>
      </c>
      <c r="AO1783" t="s">
        <v>20994</v>
      </c>
      <c r="AP1783" t="s">
        <v>20919</v>
      </c>
      <c r="AQ1783" t="s">
        <v>21008</v>
      </c>
      <c r="AR1783" t="s">
        <v>21009</v>
      </c>
      <c r="AS1783" s="5">
        <v>45170</v>
      </c>
      <c r="AT1783" t="s">
        <v>20690</v>
      </c>
      <c r="AU1783" t="s">
        <v>20709</v>
      </c>
      <c r="AV1783" t="s">
        <v>20710</v>
      </c>
      <c r="AX1783" s="6">
        <f>COUNTIFS(拍卖数据!E:E,AA1783,拍卖数据!F:F,AB1783,拍卖数据!O:O,O1783,拍卖数据!P:P,"&gt;"&amp;X1783*0.8,拍卖数据!P:P,"&lt;"&amp;X1783*1.2)</f>
        <v>8</v>
      </c>
      <c r="AY1783">
        <f>COUNTIFS(拍卖数据!E:E,AA1783,拍卖数据!F:F,AB1783,拍卖数据!O:O,O1783,拍卖数据!AN:AN,"机构",拍卖数据!P:P,"&gt;"&amp;X1783*0.8,拍卖数据!P:P,"&lt;"&amp;X1783*1.2)</f>
        <v>0</v>
      </c>
      <c r="AZ1783" s="6">
        <f>COUNTIFS(拍卖数据!E:E,AA1783,拍卖数据!F:F,AB1783,拍卖数据!G:G,AC1783,拍卖数据!O:O,O1783,拍卖数据!AN:AN,"机构",拍卖数据!P:P,"&gt;"&amp;X1783*0.8,拍卖数据!P:P,"&lt;"&amp;X1783*1.2)</f>
        <v>0</v>
      </c>
    </row>
    <row r="1784" hidden="1" spans="1:52">
      <c r="A1784">
        <v>100801</v>
      </c>
      <c r="B1784" t="s">
        <v>27102</v>
      </c>
      <c r="C1784" t="s">
        <v>113</v>
      </c>
      <c r="D1784" t="s">
        <v>27103</v>
      </c>
      <c r="E1784" t="s">
        <v>21019</v>
      </c>
      <c r="F1784">
        <v>317.1505</v>
      </c>
      <c r="G1784">
        <v>585.574591</v>
      </c>
      <c r="H1784">
        <v>0</v>
      </c>
      <c r="I1784">
        <v>0</v>
      </c>
      <c r="J1784">
        <v>902.725091</v>
      </c>
      <c r="K1784" t="s">
        <v>20716</v>
      </c>
      <c r="L1784" t="s">
        <v>27104</v>
      </c>
      <c r="M1784">
        <v>317</v>
      </c>
      <c r="N1784" t="s">
        <v>20691</v>
      </c>
      <c r="O1784" t="s">
        <v>5889</v>
      </c>
      <c r="P1784" t="s">
        <v>22805</v>
      </c>
      <c r="Q1784" t="s">
        <v>20693</v>
      </c>
      <c r="R1784" t="s">
        <v>27127</v>
      </c>
      <c r="S1784" t="s">
        <v>27128</v>
      </c>
      <c r="T1784" t="s">
        <v>27129</v>
      </c>
      <c r="U1784" t="s">
        <v>27130</v>
      </c>
      <c r="V1784" t="s">
        <v>27131</v>
      </c>
      <c r="W1784" t="s">
        <v>27132</v>
      </c>
      <c r="X1784">
        <v>398.44</v>
      </c>
      <c r="Y1784" t="s">
        <v>20700</v>
      </c>
      <c r="Z1784" t="s">
        <v>100</v>
      </c>
      <c r="AA1784" t="s">
        <v>92</v>
      </c>
      <c r="AB1784" t="s">
        <v>128</v>
      </c>
      <c r="AC1784" t="s">
        <v>665</v>
      </c>
      <c r="AD1784" t="s">
        <v>27130</v>
      </c>
      <c r="AE1784" t="s">
        <v>20702</v>
      </c>
      <c r="AF1784">
        <v>500</v>
      </c>
      <c r="AG1784" t="s">
        <v>20703</v>
      </c>
      <c r="AH1784" s="5">
        <v>45071</v>
      </c>
      <c r="AI1784">
        <v>240.26</v>
      </c>
      <c r="AJ1784" t="s">
        <v>113</v>
      </c>
      <c r="AK1784" t="s">
        <v>20690</v>
      </c>
      <c r="AL1784" t="s">
        <v>20704</v>
      </c>
      <c r="AM1784" t="s">
        <v>20690</v>
      </c>
      <c r="AN1784" t="s">
        <v>20690</v>
      </c>
      <c r="AO1784" t="s">
        <v>20994</v>
      </c>
      <c r="AP1784" t="s">
        <v>20919</v>
      </c>
      <c r="AQ1784" t="s">
        <v>21008</v>
      </c>
      <c r="AR1784" t="s">
        <v>21009</v>
      </c>
      <c r="AS1784" s="5">
        <v>45170</v>
      </c>
      <c r="AT1784" t="s">
        <v>20690</v>
      </c>
      <c r="AU1784" t="s">
        <v>20709</v>
      </c>
      <c r="AV1784" t="s">
        <v>20710</v>
      </c>
      <c r="AX1784" s="6">
        <f>COUNTIFS(拍卖数据!E:E,AA1784,拍卖数据!F:F,AB1784,拍卖数据!O:O,O1784,拍卖数据!P:P,"&gt;"&amp;X1784*0.8,拍卖数据!P:P,"&lt;"&amp;X1784*1.2)</f>
        <v>0</v>
      </c>
      <c r="AY1784">
        <f>COUNTIFS(拍卖数据!E:E,AA1784,拍卖数据!F:F,AB1784,拍卖数据!O:O,O1784,拍卖数据!AN:AN,"机构",拍卖数据!P:P,"&gt;"&amp;X1784*0.8,拍卖数据!P:P,"&lt;"&amp;X1784*1.2)</f>
        <v>0</v>
      </c>
      <c r="AZ1784" s="6">
        <f>COUNTIFS(拍卖数据!E:E,AA1784,拍卖数据!F:F,AB1784,拍卖数据!G:G,AC1784,拍卖数据!O:O,O1784,拍卖数据!AN:AN,"机构",拍卖数据!P:P,"&gt;"&amp;X1784*0.8,拍卖数据!P:P,"&lt;"&amp;X1784*1.2)</f>
        <v>0</v>
      </c>
    </row>
    <row r="1785" hidden="1" spans="1:52">
      <c r="A1785">
        <v>100802</v>
      </c>
      <c r="B1785" t="s">
        <v>27102</v>
      </c>
      <c r="C1785" t="s">
        <v>113</v>
      </c>
      <c r="D1785" t="s">
        <v>27103</v>
      </c>
      <c r="E1785" t="s">
        <v>21019</v>
      </c>
      <c r="F1785">
        <v>317.1505</v>
      </c>
      <c r="G1785">
        <v>585.574591</v>
      </c>
      <c r="H1785">
        <v>0</v>
      </c>
      <c r="I1785">
        <v>0</v>
      </c>
      <c r="J1785">
        <v>902.725091</v>
      </c>
      <c r="K1785" t="s">
        <v>20716</v>
      </c>
      <c r="L1785" t="s">
        <v>27104</v>
      </c>
      <c r="M1785">
        <v>317</v>
      </c>
      <c r="N1785" t="s">
        <v>20691</v>
      </c>
      <c r="O1785" t="s">
        <v>99</v>
      </c>
      <c r="P1785" t="s">
        <v>22033</v>
      </c>
      <c r="Q1785" t="s">
        <v>20693</v>
      </c>
      <c r="R1785" t="s">
        <v>27127</v>
      </c>
      <c r="S1785" t="s">
        <v>27128</v>
      </c>
      <c r="T1785" t="s">
        <v>27133</v>
      </c>
      <c r="U1785" t="s">
        <v>27134</v>
      </c>
      <c r="V1785" t="s">
        <v>27135</v>
      </c>
      <c r="W1785" t="s">
        <v>27136</v>
      </c>
      <c r="X1785">
        <v>170.44</v>
      </c>
      <c r="Y1785" t="s">
        <v>20700</v>
      </c>
      <c r="Z1785" t="s">
        <v>100</v>
      </c>
      <c r="AA1785" t="s">
        <v>92</v>
      </c>
      <c r="AB1785" t="s">
        <v>128</v>
      </c>
      <c r="AC1785" t="s">
        <v>129</v>
      </c>
      <c r="AD1785" t="s">
        <v>27134</v>
      </c>
      <c r="AE1785" t="s">
        <v>20702</v>
      </c>
      <c r="AF1785">
        <v>500</v>
      </c>
      <c r="AG1785" t="s">
        <v>20703</v>
      </c>
      <c r="AH1785" s="5">
        <v>45071</v>
      </c>
      <c r="AI1785">
        <v>183.56</v>
      </c>
      <c r="AJ1785" t="s">
        <v>113</v>
      </c>
      <c r="AK1785" t="s">
        <v>20690</v>
      </c>
      <c r="AL1785" t="s">
        <v>20704</v>
      </c>
      <c r="AM1785" t="s">
        <v>20690</v>
      </c>
      <c r="AN1785" t="s">
        <v>20690</v>
      </c>
      <c r="AO1785" t="s">
        <v>20994</v>
      </c>
      <c r="AP1785" t="s">
        <v>20919</v>
      </c>
      <c r="AQ1785" t="s">
        <v>21008</v>
      </c>
      <c r="AR1785" t="s">
        <v>21009</v>
      </c>
      <c r="AS1785" s="5">
        <v>45170</v>
      </c>
      <c r="AT1785" t="s">
        <v>20690</v>
      </c>
      <c r="AU1785" t="s">
        <v>20709</v>
      </c>
      <c r="AV1785" t="s">
        <v>20710</v>
      </c>
      <c r="AX1785" s="6">
        <f>COUNTIFS(拍卖数据!E:E,AA1785,拍卖数据!F:F,AB1785,拍卖数据!O:O,O1785,拍卖数据!P:P,"&gt;"&amp;X1785*0.8,拍卖数据!P:P,"&lt;"&amp;X1785*1.2)</f>
        <v>50</v>
      </c>
      <c r="AY1785">
        <f>COUNTIFS(拍卖数据!E:E,AA1785,拍卖数据!F:F,AB1785,拍卖数据!O:O,O1785,拍卖数据!AN:AN,"机构",拍卖数据!P:P,"&gt;"&amp;X1785*0.8,拍卖数据!P:P,"&lt;"&amp;X1785*1.2)</f>
        <v>0</v>
      </c>
      <c r="AZ1785" s="6">
        <f>COUNTIFS(拍卖数据!E:E,AA1785,拍卖数据!F:F,AB1785,拍卖数据!G:G,AC1785,拍卖数据!O:O,O1785,拍卖数据!AN:AN,"机构",拍卖数据!P:P,"&gt;"&amp;X1785*0.8,拍卖数据!P:P,"&lt;"&amp;X1785*1.2)</f>
        <v>0</v>
      </c>
    </row>
    <row r="1786" hidden="1" spans="1:52">
      <c r="A1786">
        <v>100806</v>
      </c>
      <c r="B1786" t="s">
        <v>27137</v>
      </c>
      <c r="C1786" t="s">
        <v>113</v>
      </c>
      <c r="D1786" t="s">
        <v>27138</v>
      </c>
      <c r="E1786" t="s">
        <v>23379</v>
      </c>
      <c r="F1786">
        <v>15288.246108</v>
      </c>
      <c r="G1786">
        <v>3040.723234</v>
      </c>
      <c r="H1786">
        <v>0</v>
      </c>
      <c r="I1786">
        <v>0</v>
      </c>
      <c r="J1786">
        <v>18328.969342</v>
      </c>
      <c r="K1786" t="s">
        <v>20716</v>
      </c>
      <c r="L1786" t="s">
        <v>27139</v>
      </c>
      <c r="M1786">
        <v>5616.855218</v>
      </c>
      <c r="N1786" t="s">
        <v>20691</v>
      </c>
      <c r="O1786" t="s">
        <v>131</v>
      </c>
      <c r="P1786" t="s">
        <v>20692</v>
      </c>
      <c r="Q1786" t="s">
        <v>20740</v>
      </c>
      <c r="R1786" t="s">
        <v>27138</v>
      </c>
      <c r="S1786" t="s">
        <v>27140</v>
      </c>
      <c r="T1786" t="s">
        <v>27141</v>
      </c>
      <c r="U1786" t="s">
        <v>27142</v>
      </c>
      <c r="V1786" t="s">
        <v>27143</v>
      </c>
      <c r="W1786" t="s">
        <v>27144</v>
      </c>
      <c r="X1786">
        <v>466.53</v>
      </c>
      <c r="Y1786" t="s">
        <v>20700</v>
      </c>
      <c r="Z1786" t="s">
        <v>100</v>
      </c>
      <c r="AA1786" t="s">
        <v>92</v>
      </c>
      <c r="AB1786" t="s">
        <v>128</v>
      </c>
      <c r="AC1786" t="s">
        <v>665</v>
      </c>
      <c r="AD1786" t="s">
        <v>27145</v>
      </c>
      <c r="AE1786" t="s">
        <v>20702</v>
      </c>
      <c r="AF1786">
        <v>25000</v>
      </c>
      <c r="AG1786" t="s">
        <v>20703</v>
      </c>
      <c r="AH1786" s="5">
        <v>43338</v>
      </c>
      <c r="AI1786">
        <v>895.74</v>
      </c>
      <c r="AJ1786" t="s">
        <v>113</v>
      </c>
      <c r="AK1786" t="s">
        <v>20690</v>
      </c>
      <c r="AL1786" t="s">
        <v>20704</v>
      </c>
      <c r="AM1786" t="s">
        <v>20690</v>
      </c>
      <c r="AN1786" t="s">
        <v>20690</v>
      </c>
      <c r="AO1786" t="s">
        <v>27146</v>
      </c>
      <c r="AP1786" t="s">
        <v>20919</v>
      </c>
      <c r="AQ1786" t="s">
        <v>27147</v>
      </c>
      <c r="AR1786" t="s">
        <v>27148</v>
      </c>
      <c r="AS1786" s="5">
        <v>43459</v>
      </c>
      <c r="AT1786" t="s">
        <v>20690</v>
      </c>
      <c r="AU1786" t="s">
        <v>20709</v>
      </c>
      <c r="AV1786" t="s">
        <v>20710</v>
      </c>
      <c r="AX1786" s="6">
        <f>COUNTIFS(拍卖数据!E:E,AA1786,拍卖数据!F:F,AB1786,拍卖数据!O:O,O1786,拍卖数据!P:P,"&gt;"&amp;X1786*0.8,拍卖数据!P:P,"&lt;"&amp;X1786*1.2)</f>
        <v>5</v>
      </c>
      <c r="AY1786">
        <f>COUNTIFS(拍卖数据!E:E,AA1786,拍卖数据!F:F,AB1786,拍卖数据!O:O,O1786,拍卖数据!AN:AN,"机构",拍卖数据!P:P,"&gt;"&amp;X1786*0.8,拍卖数据!P:P,"&lt;"&amp;X1786*1.2)</f>
        <v>1</v>
      </c>
      <c r="AZ1786" s="6">
        <f>COUNTIFS(拍卖数据!E:E,AA1786,拍卖数据!F:F,AB1786,拍卖数据!G:G,AC1786,拍卖数据!O:O,O1786,拍卖数据!AN:AN,"机构",拍卖数据!P:P,"&gt;"&amp;X1786*0.8,拍卖数据!P:P,"&lt;"&amp;X1786*1.2)</f>
        <v>1</v>
      </c>
    </row>
    <row r="1787" hidden="1" spans="1:52">
      <c r="A1787">
        <v>100807</v>
      </c>
      <c r="B1787" t="s">
        <v>27137</v>
      </c>
      <c r="C1787" t="s">
        <v>113</v>
      </c>
      <c r="D1787" t="s">
        <v>27138</v>
      </c>
      <c r="E1787" t="s">
        <v>23379</v>
      </c>
      <c r="F1787">
        <v>15288.246108</v>
      </c>
      <c r="G1787">
        <v>3040.723234</v>
      </c>
      <c r="H1787">
        <v>0</v>
      </c>
      <c r="I1787">
        <v>0</v>
      </c>
      <c r="J1787">
        <v>18328.969342</v>
      </c>
      <c r="K1787" t="s">
        <v>20716</v>
      </c>
      <c r="L1787" t="s">
        <v>27139</v>
      </c>
      <c r="M1787">
        <v>5616.855218</v>
      </c>
      <c r="N1787" t="s">
        <v>20691</v>
      </c>
      <c r="O1787" t="s">
        <v>131</v>
      </c>
      <c r="P1787" t="s">
        <v>20692</v>
      </c>
      <c r="Q1787" t="s">
        <v>20740</v>
      </c>
      <c r="R1787" t="s">
        <v>27138</v>
      </c>
      <c r="S1787" t="s">
        <v>27140</v>
      </c>
      <c r="T1787" t="s">
        <v>27149</v>
      </c>
      <c r="U1787" t="s">
        <v>27150</v>
      </c>
      <c r="V1787" t="s">
        <v>27143</v>
      </c>
      <c r="W1787" t="s">
        <v>27151</v>
      </c>
      <c r="X1787">
        <v>2041.83</v>
      </c>
      <c r="Y1787" t="s">
        <v>20700</v>
      </c>
      <c r="Z1787" t="s">
        <v>100</v>
      </c>
      <c r="AA1787" t="s">
        <v>92</v>
      </c>
      <c r="AB1787" t="s">
        <v>128</v>
      </c>
      <c r="AC1787" t="s">
        <v>665</v>
      </c>
      <c r="AD1787" t="s">
        <v>27152</v>
      </c>
      <c r="AE1787" t="s">
        <v>20702</v>
      </c>
      <c r="AF1787">
        <v>25000</v>
      </c>
      <c r="AG1787" t="s">
        <v>20703</v>
      </c>
      <c r="AH1787" s="5">
        <v>43338</v>
      </c>
      <c r="AI1787">
        <v>1960.16</v>
      </c>
      <c r="AJ1787" t="s">
        <v>113</v>
      </c>
      <c r="AK1787" t="s">
        <v>20690</v>
      </c>
      <c r="AL1787" t="s">
        <v>20704</v>
      </c>
      <c r="AM1787" t="s">
        <v>20690</v>
      </c>
      <c r="AN1787" t="s">
        <v>20690</v>
      </c>
      <c r="AO1787" t="s">
        <v>27146</v>
      </c>
      <c r="AP1787" t="s">
        <v>20919</v>
      </c>
      <c r="AQ1787" t="s">
        <v>27147</v>
      </c>
      <c r="AR1787" t="s">
        <v>27148</v>
      </c>
      <c r="AS1787" s="5">
        <v>43459</v>
      </c>
      <c r="AT1787" t="s">
        <v>20690</v>
      </c>
      <c r="AU1787" t="s">
        <v>20709</v>
      </c>
      <c r="AV1787" t="s">
        <v>20710</v>
      </c>
      <c r="AX1787" s="6">
        <f>COUNTIFS(拍卖数据!E:E,AA1787,拍卖数据!F:F,AB1787,拍卖数据!O:O,O1787,拍卖数据!P:P,"&gt;"&amp;X1787*0.8,拍卖数据!P:P,"&lt;"&amp;X1787*1.2)</f>
        <v>1</v>
      </c>
      <c r="AY1787">
        <f>COUNTIFS(拍卖数据!E:E,AA1787,拍卖数据!F:F,AB1787,拍卖数据!O:O,O1787,拍卖数据!AN:AN,"机构",拍卖数据!P:P,"&gt;"&amp;X1787*0.8,拍卖数据!P:P,"&lt;"&amp;X1787*1.2)</f>
        <v>0</v>
      </c>
      <c r="AZ1787" s="6">
        <f>COUNTIFS(拍卖数据!E:E,AA1787,拍卖数据!F:F,AB1787,拍卖数据!G:G,AC1787,拍卖数据!O:O,O1787,拍卖数据!AN:AN,"机构",拍卖数据!P:P,"&gt;"&amp;X1787*0.8,拍卖数据!P:P,"&lt;"&amp;X1787*1.2)</f>
        <v>0</v>
      </c>
    </row>
    <row r="1788" hidden="1" spans="1:52">
      <c r="A1788">
        <v>100808</v>
      </c>
      <c r="B1788" t="s">
        <v>27137</v>
      </c>
      <c r="C1788" t="s">
        <v>113</v>
      </c>
      <c r="D1788" t="s">
        <v>27138</v>
      </c>
      <c r="E1788" t="s">
        <v>23379</v>
      </c>
      <c r="F1788">
        <v>15288.246108</v>
      </c>
      <c r="G1788">
        <v>3040.723234</v>
      </c>
      <c r="H1788">
        <v>0</v>
      </c>
      <c r="I1788">
        <v>0</v>
      </c>
      <c r="J1788">
        <v>18328.969342</v>
      </c>
      <c r="K1788" t="s">
        <v>20716</v>
      </c>
      <c r="L1788" t="s">
        <v>27139</v>
      </c>
      <c r="M1788">
        <v>5616.855218</v>
      </c>
      <c r="N1788" t="s">
        <v>20691</v>
      </c>
      <c r="O1788" t="s">
        <v>131</v>
      </c>
      <c r="P1788" t="s">
        <v>20692</v>
      </c>
      <c r="Q1788" t="s">
        <v>20740</v>
      </c>
      <c r="R1788" t="s">
        <v>27138</v>
      </c>
      <c r="S1788" t="s">
        <v>27140</v>
      </c>
      <c r="T1788" t="s">
        <v>27153</v>
      </c>
      <c r="U1788" t="s">
        <v>27154</v>
      </c>
      <c r="V1788" t="s">
        <v>27143</v>
      </c>
      <c r="W1788" t="s">
        <v>27144</v>
      </c>
      <c r="X1788">
        <v>2501.76</v>
      </c>
      <c r="Y1788" t="s">
        <v>20700</v>
      </c>
      <c r="Z1788" t="s">
        <v>100</v>
      </c>
      <c r="AA1788" t="s">
        <v>92</v>
      </c>
      <c r="AB1788" t="s">
        <v>128</v>
      </c>
      <c r="AC1788" t="s">
        <v>665</v>
      </c>
      <c r="AD1788" t="s">
        <v>27155</v>
      </c>
      <c r="AE1788" t="s">
        <v>20702</v>
      </c>
      <c r="AF1788">
        <v>25000</v>
      </c>
      <c r="AG1788" t="s">
        <v>20703</v>
      </c>
      <c r="AH1788" s="5">
        <v>43338</v>
      </c>
      <c r="AI1788">
        <v>3602.53</v>
      </c>
      <c r="AJ1788" t="s">
        <v>113</v>
      </c>
      <c r="AK1788" t="s">
        <v>20690</v>
      </c>
      <c r="AL1788" t="s">
        <v>20704</v>
      </c>
      <c r="AM1788" t="s">
        <v>20690</v>
      </c>
      <c r="AN1788" t="s">
        <v>20690</v>
      </c>
      <c r="AO1788" t="s">
        <v>27146</v>
      </c>
      <c r="AP1788" t="s">
        <v>20919</v>
      </c>
      <c r="AQ1788" t="s">
        <v>27147</v>
      </c>
      <c r="AR1788" t="s">
        <v>27148</v>
      </c>
      <c r="AS1788" s="5">
        <v>43459</v>
      </c>
      <c r="AT1788" t="s">
        <v>20690</v>
      </c>
      <c r="AU1788" t="s">
        <v>20709</v>
      </c>
      <c r="AV1788" t="s">
        <v>20710</v>
      </c>
      <c r="AX1788" s="6">
        <f>COUNTIFS(拍卖数据!E:E,AA1788,拍卖数据!F:F,AB1788,拍卖数据!O:O,O1788,拍卖数据!P:P,"&gt;"&amp;X1788*0.8,拍卖数据!P:P,"&lt;"&amp;X1788*1.2)</f>
        <v>2</v>
      </c>
      <c r="AY1788">
        <f>COUNTIFS(拍卖数据!E:E,AA1788,拍卖数据!F:F,AB1788,拍卖数据!O:O,O1788,拍卖数据!AN:AN,"机构",拍卖数据!P:P,"&gt;"&amp;X1788*0.8,拍卖数据!P:P,"&lt;"&amp;X1788*1.2)</f>
        <v>1</v>
      </c>
      <c r="AZ1788" s="6">
        <f>COUNTIFS(拍卖数据!E:E,AA1788,拍卖数据!F:F,AB1788,拍卖数据!G:G,AC1788,拍卖数据!O:O,O1788,拍卖数据!AN:AN,"机构",拍卖数据!P:P,"&gt;"&amp;X1788*0.8,拍卖数据!P:P,"&lt;"&amp;X1788*1.2)</f>
        <v>0</v>
      </c>
    </row>
    <row r="1789" hidden="1" spans="1:52">
      <c r="A1789">
        <v>100809</v>
      </c>
      <c r="B1789" t="s">
        <v>27137</v>
      </c>
      <c r="C1789" t="s">
        <v>113</v>
      </c>
      <c r="D1789" t="s">
        <v>27138</v>
      </c>
      <c r="E1789" t="s">
        <v>23379</v>
      </c>
      <c r="F1789">
        <v>15288.246108</v>
      </c>
      <c r="G1789">
        <v>3040.723234</v>
      </c>
      <c r="H1789">
        <v>0</v>
      </c>
      <c r="I1789">
        <v>0</v>
      </c>
      <c r="J1789">
        <v>18328.969342</v>
      </c>
      <c r="K1789" t="s">
        <v>20716</v>
      </c>
      <c r="L1789" t="s">
        <v>27139</v>
      </c>
      <c r="M1789">
        <v>5616.855218</v>
      </c>
      <c r="N1789" t="s">
        <v>20691</v>
      </c>
      <c r="O1789" t="s">
        <v>131</v>
      </c>
      <c r="P1789" t="s">
        <v>20692</v>
      </c>
      <c r="Q1789" t="s">
        <v>20740</v>
      </c>
      <c r="R1789" t="s">
        <v>27138</v>
      </c>
      <c r="S1789" t="s">
        <v>27140</v>
      </c>
      <c r="T1789" t="s">
        <v>27156</v>
      </c>
      <c r="U1789" t="s">
        <v>27157</v>
      </c>
      <c r="V1789" t="s">
        <v>27143</v>
      </c>
      <c r="W1789" t="s">
        <v>27144</v>
      </c>
      <c r="X1789">
        <v>1006.43</v>
      </c>
      <c r="Y1789" t="s">
        <v>20700</v>
      </c>
      <c r="Z1789" t="s">
        <v>100</v>
      </c>
      <c r="AA1789" t="s">
        <v>92</v>
      </c>
      <c r="AB1789" t="s">
        <v>128</v>
      </c>
      <c r="AC1789" t="s">
        <v>665</v>
      </c>
      <c r="AD1789" t="s">
        <v>27158</v>
      </c>
      <c r="AE1789" t="s">
        <v>20702</v>
      </c>
      <c r="AF1789">
        <v>25000</v>
      </c>
      <c r="AG1789" t="s">
        <v>20703</v>
      </c>
      <c r="AH1789" s="5">
        <v>43338</v>
      </c>
      <c r="AI1789">
        <v>2415.43</v>
      </c>
      <c r="AJ1789" t="s">
        <v>113</v>
      </c>
      <c r="AK1789" t="s">
        <v>20690</v>
      </c>
      <c r="AL1789" t="s">
        <v>20704</v>
      </c>
      <c r="AM1789" t="s">
        <v>20690</v>
      </c>
      <c r="AN1789" t="s">
        <v>20690</v>
      </c>
      <c r="AO1789" t="s">
        <v>27146</v>
      </c>
      <c r="AP1789" t="s">
        <v>20919</v>
      </c>
      <c r="AQ1789" t="s">
        <v>27147</v>
      </c>
      <c r="AR1789" t="s">
        <v>27148</v>
      </c>
      <c r="AS1789" s="5">
        <v>43459</v>
      </c>
      <c r="AT1789" t="s">
        <v>20690</v>
      </c>
      <c r="AU1789" t="s">
        <v>20709</v>
      </c>
      <c r="AV1789" t="s">
        <v>20710</v>
      </c>
      <c r="AX1789" s="6">
        <f>COUNTIFS(拍卖数据!E:E,AA1789,拍卖数据!F:F,AB1789,拍卖数据!O:O,O1789,拍卖数据!P:P,"&gt;"&amp;X1789*0.8,拍卖数据!P:P,"&lt;"&amp;X1789*1.2)</f>
        <v>3</v>
      </c>
      <c r="AY1789">
        <f>COUNTIFS(拍卖数据!E:E,AA1789,拍卖数据!F:F,AB1789,拍卖数据!O:O,O1789,拍卖数据!AN:AN,"机构",拍卖数据!P:P,"&gt;"&amp;X1789*0.8,拍卖数据!P:P,"&lt;"&amp;X1789*1.2)</f>
        <v>0</v>
      </c>
      <c r="AZ1789" s="6">
        <f>COUNTIFS(拍卖数据!E:E,AA1789,拍卖数据!F:F,AB1789,拍卖数据!G:G,AC1789,拍卖数据!O:O,O1789,拍卖数据!AN:AN,"机构",拍卖数据!P:P,"&gt;"&amp;X1789*0.8,拍卖数据!P:P,"&lt;"&amp;X1789*1.2)</f>
        <v>0</v>
      </c>
    </row>
    <row r="1790" hidden="1" spans="1:52">
      <c r="A1790">
        <v>100810</v>
      </c>
      <c r="B1790" t="s">
        <v>27159</v>
      </c>
      <c r="C1790" t="s">
        <v>113</v>
      </c>
      <c r="D1790" t="s">
        <v>27138</v>
      </c>
      <c r="E1790" t="s">
        <v>23379</v>
      </c>
      <c r="F1790">
        <v>6502.340937</v>
      </c>
      <c r="G1790">
        <v>1231.240066</v>
      </c>
      <c r="H1790">
        <v>0</v>
      </c>
      <c r="I1790">
        <v>0</v>
      </c>
      <c r="J1790">
        <v>7733.581003</v>
      </c>
      <c r="K1790" t="s">
        <v>20716</v>
      </c>
      <c r="L1790" t="s">
        <v>20690</v>
      </c>
      <c r="M1790">
        <v>2586.231827</v>
      </c>
      <c r="N1790" t="s">
        <v>20691</v>
      </c>
      <c r="O1790" t="s">
        <v>131</v>
      </c>
      <c r="P1790" t="s">
        <v>20692</v>
      </c>
      <c r="Q1790" t="s">
        <v>20740</v>
      </c>
      <c r="R1790" t="s">
        <v>27138</v>
      </c>
      <c r="S1790" t="s">
        <v>27140</v>
      </c>
      <c r="T1790" t="s">
        <v>27160</v>
      </c>
      <c r="U1790" t="s">
        <v>27161</v>
      </c>
      <c r="V1790" t="s">
        <v>27143</v>
      </c>
      <c r="W1790" t="s">
        <v>27144</v>
      </c>
      <c r="X1790">
        <v>1271.06</v>
      </c>
      <c r="Y1790" t="s">
        <v>20700</v>
      </c>
      <c r="Z1790" t="s">
        <v>100</v>
      </c>
      <c r="AA1790" t="s">
        <v>92</v>
      </c>
      <c r="AB1790" t="s">
        <v>128</v>
      </c>
      <c r="AC1790" t="s">
        <v>665</v>
      </c>
      <c r="AD1790" t="s">
        <v>27162</v>
      </c>
      <c r="AE1790" t="s">
        <v>20702</v>
      </c>
      <c r="AF1790">
        <v>25000</v>
      </c>
      <c r="AG1790" t="s">
        <v>20703</v>
      </c>
      <c r="AH1790" s="5">
        <v>43338</v>
      </c>
      <c r="AI1790">
        <v>3050.54</v>
      </c>
      <c r="AJ1790" t="s">
        <v>113</v>
      </c>
      <c r="AK1790" t="s">
        <v>20690</v>
      </c>
      <c r="AL1790" t="s">
        <v>20704</v>
      </c>
      <c r="AM1790" t="s">
        <v>20690</v>
      </c>
      <c r="AN1790" t="s">
        <v>20690</v>
      </c>
      <c r="AO1790" t="s">
        <v>27146</v>
      </c>
      <c r="AP1790" t="s">
        <v>20919</v>
      </c>
      <c r="AQ1790" t="s">
        <v>27147</v>
      </c>
      <c r="AR1790" t="s">
        <v>27148</v>
      </c>
      <c r="AS1790" s="5">
        <v>43459</v>
      </c>
      <c r="AT1790" t="s">
        <v>20690</v>
      </c>
      <c r="AU1790" t="s">
        <v>20709</v>
      </c>
      <c r="AV1790" t="s">
        <v>20710</v>
      </c>
      <c r="AX1790" s="6">
        <f>COUNTIFS(拍卖数据!E:E,AA1790,拍卖数据!F:F,AB1790,拍卖数据!O:O,O1790,拍卖数据!P:P,"&gt;"&amp;X1790*0.8,拍卖数据!P:P,"&lt;"&amp;X1790*1.2)</f>
        <v>1</v>
      </c>
      <c r="AY1790">
        <f>COUNTIFS(拍卖数据!E:E,AA1790,拍卖数据!F:F,AB1790,拍卖数据!O:O,O1790,拍卖数据!AN:AN,"机构",拍卖数据!P:P,"&gt;"&amp;X1790*0.8,拍卖数据!P:P,"&lt;"&amp;X1790*1.2)</f>
        <v>0</v>
      </c>
      <c r="AZ1790" s="6">
        <f>COUNTIFS(拍卖数据!E:E,AA1790,拍卖数据!F:F,AB1790,拍卖数据!G:G,AC1790,拍卖数据!O:O,O1790,拍卖数据!AN:AN,"机构",拍卖数据!P:P,"&gt;"&amp;X1790*0.8,拍卖数据!P:P,"&lt;"&amp;X1790*1.2)</f>
        <v>0</v>
      </c>
    </row>
    <row r="1791" hidden="1" spans="1:52">
      <c r="A1791">
        <v>100811</v>
      </c>
      <c r="B1791" t="s">
        <v>27159</v>
      </c>
      <c r="C1791" t="s">
        <v>113</v>
      </c>
      <c r="D1791" t="s">
        <v>27138</v>
      </c>
      <c r="E1791" t="s">
        <v>23379</v>
      </c>
      <c r="F1791">
        <v>6502.340937</v>
      </c>
      <c r="G1791">
        <v>1231.240066</v>
      </c>
      <c r="H1791">
        <v>0</v>
      </c>
      <c r="I1791">
        <v>0</v>
      </c>
      <c r="J1791">
        <v>7733.581003</v>
      </c>
      <c r="K1791" t="s">
        <v>20716</v>
      </c>
      <c r="L1791" t="s">
        <v>20690</v>
      </c>
      <c r="M1791">
        <v>2586.231827</v>
      </c>
      <c r="N1791" t="s">
        <v>20691</v>
      </c>
      <c r="O1791" t="s">
        <v>131</v>
      </c>
      <c r="P1791" t="s">
        <v>20692</v>
      </c>
      <c r="Q1791" t="s">
        <v>20740</v>
      </c>
      <c r="R1791" t="s">
        <v>27138</v>
      </c>
      <c r="S1791" t="s">
        <v>27140</v>
      </c>
      <c r="T1791" t="s">
        <v>27163</v>
      </c>
      <c r="U1791" t="s">
        <v>27164</v>
      </c>
      <c r="V1791" t="s">
        <v>27143</v>
      </c>
      <c r="W1791" t="s">
        <v>27144</v>
      </c>
      <c r="X1791">
        <v>400.36</v>
      </c>
      <c r="Y1791" t="s">
        <v>20700</v>
      </c>
      <c r="Z1791" t="s">
        <v>100</v>
      </c>
      <c r="AA1791" t="s">
        <v>92</v>
      </c>
      <c r="AB1791" t="s">
        <v>128</v>
      </c>
      <c r="AC1791" t="s">
        <v>665</v>
      </c>
      <c r="AD1791" t="s">
        <v>27165</v>
      </c>
      <c r="AE1791" t="s">
        <v>20702</v>
      </c>
      <c r="AF1791">
        <v>25000</v>
      </c>
      <c r="AG1791" t="s">
        <v>20703</v>
      </c>
      <c r="AH1791" s="5">
        <v>43338</v>
      </c>
      <c r="AI1791">
        <v>768.69</v>
      </c>
      <c r="AJ1791" t="s">
        <v>113</v>
      </c>
      <c r="AK1791" t="s">
        <v>20690</v>
      </c>
      <c r="AL1791" t="s">
        <v>20704</v>
      </c>
      <c r="AM1791" t="s">
        <v>20690</v>
      </c>
      <c r="AN1791" t="s">
        <v>20690</v>
      </c>
      <c r="AO1791" t="s">
        <v>27146</v>
      </c>
      <c r="AP1791" t="s">
        <v>20919</v>
      </c>
      <c r="AQ1791" t="s">
        <v>27147</v>
      </c>
      <c r="AR1791" t="s">
        <v>27148</v>
      </c>
      <c r="AS1791" s="5">
        <v>43459</v>
      </c>
      <c r="AT1791" t="s">
        <v>20690</v>
      </c>
      <c r="AU1791" t="s">
        <v>20709</v>
      </c>
      <c r="AV1791" t="s">
        <v>20710</v>
      </c>
      <c r="AX1791" s="6">
        <f>COUNTIFS(拍卖数据!E:E,AA1791,拍卖数据!F:F,AB1791,拍卖数据!O:O,O1791,拍卖数据!P:P,"&gt;"&amp;X1791*0.8,拍卖数据!P:P,"&lt;"&amp;X1791*1.2)</f>
        <v>3</v>
      </c>
      <c r="AY1791">
        <f>COUNTIFS(拍卖数据!E:E,AA1791,拍卖数据!F:F,AB1791,拍卖数据!O:O,O1791,拍卖数据!AN:AN,"机构",拍卖数据!P:P,"&gt;"&amp;X1791*0.8,拍卖数据!P:P,"&lt;"&amp;X1791*1.2)</f>
        <v>0</v>
      </c>
      <c r="AZ1791" s="6">
        <f>COUNTIFS(拍卖数据!E:E,AA1791,拍卖数据!F:F,AB1791,拍卖数据!G:G,AC1791,拍卖数据!O:O,O1791,拍卖数据!AN:AN,"机构",拍卖数据!P:P,"&gt;"&amp;X1791*0.8,拍卖数据!P:P,"&lt;"&amp;X1791*1.2)</f>
        <v>0</v>
      </c>
    </row>
    <row r="1792" hidden="1" spans="1:52">
      <c r="A1792">
        <v>100812</v>
      </c>
      <c r="B1792" t="s">
        <v>27159</v>
      </c>
      <c r="C1792" t="s">
        <v>113</v>
      </c>
      <c r="D1792" t="s">
        <v>27138</v>
      </c>
      <c r="E1792" t="s">
        <v>23379</v>
      </c>
      <c r="F1792">
        <v>6502.340937</v>
      </c>
      <c r="G1792">
        <v>1231.240066</v>
      </c>
      <c r="H1792">
        <v>0</v>
      </c>
      <c r="I1792">
        <v>0</v>
      </c>
      <c r="J1792">
        <v>7733.581003</v>
      </c>
      <c r="K1792" t="s">
        <v>20716</v>
      </c>
      <c r="L1792" t="s">
        <v>20690</v>
      </c>
      <c r="M1792">
        <v>2586.231827</v>
      </c>
      <c r="N1792" t="s">
        <v>20691</v>
      </c>
      <c r="O1792" t="s">
        <v>131</v>
      </c>
      <c r="P1792" t="s">
        <v>20692</v>
      </c>
      <c r="Q1792" t="s">
        <v>20740</v>
      </c>
      <c r="R1792" t="s">
        <v>27138</v>
      </c>
      <c r="S1792" t="s">
        <v>27140</v>
      </c>
      <c r="T1792" t="s">
        <v>27166</v>
      </c>
      <c r="U1792" t="s">
        <v>27167</v>
      </c>
      <c r="V1792" t="s">
        <v>27143</v>
      </c>
      <c r="W1792" t="s">
        <v>27151</v>
      </c>
      <c r="X1792">
        <v>1858.66</v>
      </c>
      <c r="Y1792" t="s">
        <v>20700</v>
      </c>
      <c r="Z1792" t="s">
        <v>100</v>
      </c>
      <c r="AA1792" t="s">
        <v>92</v>
      </c>
      <c r="AB1792" t="s">
        <v>128</v>
      </c>
      <c r="AC1792" t="s">
        <v>665</v>
      </c>
      <c r="AD1792" t="s">
        <v>27168</v>
      </c>
      <c r="AE1792" t="s">
        <v>20702</v>
      </c>
      <c r="AF1792">
        <v>25000</v>
      </c>
      <c r="AG1792" t="s">
        <v>20703</v>
      </c>
      <c r="AH1792" s="5">
        <v>43338</v>
      </c>
      <c r="AI1792">
        <v>1784.31</v>
      </c>
      <c r="AJ1792" t="s">
        <v>113</v>
      </c>
      <c r="AK1792" t="s">
        <v>20690</v>
      </c>
      <c r="AL1792" t="s">
        <v>20704</v>
      </c>
      <c r="AM1792" t="s">
        <v>20690</v>
      </c>
      <c r="AN1792" t="s">
        <v>20690</v>
      </c>
      <c r="AO1792" t="s">
        <v>27146</v>
      </c>
      <c r="AP1792" t="s">
        <v>20919</v>
      </c>
      <c r="AQ1792" t="s">
        <v>27147</v>
      </c>
      <c r="AR1792" t="s">
        <v>27148</v>
      </c>
      <c r="AS1792" s="5">
        <v>43459</v>
      </c>
      <c r="AT1792" t="s">
        <v>20690</v>
      </c>
      <c r="AU1792" t="s">
        <v>20709</v>
      </c>
      <c r="AV1792" t="s">
        <v>20710</v>
      </c>
      <c r="AX1792" s="6">
        <f>COUNTIFS(拍卖数据!E:E,AA1792,拍卖数据!F:F,AB1792,拍卖数据!O:O,O1792,拍卖数据!P:P,"&gt;"&amp;X1792*0.8,拍卖数据!P:P,"&lt;"&amp;X1792*1.2)</f>
        <v>1</v>
      </c>
      <c r="AY1792">
        <f>COUNTIFS(拍卖数据!E:E,AA1792,拍卖数据!F:F,AB1792,拍卖数据!O:O,O1792,拍卖数据!AN:AN,"机构",拍卖数据!P:P,"&gt;"&amp;X1792*0.8,拍卖数据!P:P,"&lt;"&amp;X1792*1.2)</f>
        <v>0</v>
      </c>
      <c r="AZ1792" s="6">
        <f>COUNTIFS(拍卖数据!E:E,AA1792,拍卖数据!F:F,AB1792,拍卖数据!G:G,AC1792,拍卖数据!O:O,O1792,拍卖数据!AN:AN,"机构",拍卖数据!P:P,"&gt;"&amp;X1792*0.8,拍卖数据!P:P,"&lt;"&amp;X1792*1.2)</f>
        <v>0</v>
      </c>
    </row>
    <row r="1793" hidden="1" spans="1:52">
      <c r="A1793">
        <v>100813</v>
      </c>
      <c r="B1793" t="s">
        <v>27159</v>
      </c>
      <c r="C1793" t="s">
        <v>113</v>
      </c>
      <c r="D1793" t="s">
        <v>27138</v>
      </c>
      <c r="E1793" t="s">
        <v>23379</v>
      </c>
      <c r="F1793">
        <v>6502.340937</v>
      </c>
      <c r="G1793">
        <v>1231.240066</v>
      </c>
      <c r="H1793">
        <v>0</v>
      </c>
      <c r="I1793">
        <v>0</v>
      </c>
      <c r="J1793">
        <v>7733.581003</v>
      </c>
      <c r="K1793" t="s">
        <v>20716</v>
      </c>
      <c r="L1793" t="s">
        <v>20690</v>
      </c>
      <c r="M1793">
        <v>2586.231827</v>
      </c>
      <c r="N1793" t="s">
        <v>20691</v>
      </c>
      <c r="O1793" t="s">
        <v>131</v>
      </c>
      <c r="P1793" t="s">
        <v>20692</v>
      </c>
      <c r="Q1793" t="s">
        <v>20740</v>
      </c>
      <c r="R1793" t="s">
        <v>27138</v>
      </c>
      <c r="S1793" t="s">
        <v>27140</v>
      </c>
      <c r="T1793" t="s">
        <v>27169</v>
      </c>
      <c r="U1793" t="s">
        <v>27170</v>
      </c>
      <c r="V1793" t="s">
        <v>27143</v>
      </c>
      <c r="W1793" t="s">
        <v>27144</v>
      </c>
      <c r="X1793">
        <v>2964.26</v>
      </c>
      <c r="Y1793" t="s">
        <v>20700</v>
      </c>
      <c r="Z1793" t="s">
        <v>100</v>
      </c>
      <c r="AA1793" t="s">
        <v>92</v>
      </c>
      <c r="AB1793" t="s">
        <v>128</v>
      </c>
      <c r="AC1793" t="s">
        <v>665</v>
      </c>
      <c r="AD1793" t="s">
        <v>27171</v>
      </c>
      <c r="AE1793" t="s">
        <v>20702</v>
      </c>
      <c r="AF1793">
        <v>25000</v>
      </c>
      <c r="AG1793" t="s">
        <v>20703</v>
      </c>
      <c r="AH1793" s="5">
        <v>43338</v>
      </c>
      <c r="AI1793">
        <v>2845.69</v>
      </c>
      <c r="AJ1793" t="s">
        <v>113</v>
      </c>
      <c r="AK1793" t="s">
        <v>20690</v>
      </c>
      <c r="AL1793" t="s">
        <v>20704</v>
      </c>
      <c r="AM1793" t="s">
        <v>20690</v>
      </c>
      <c r="AN1793" t="s">
        <v>20690</v>
      </c>
      <c r="AO1793" t="s">
        <v>27146</v>
      </c>
      <c r="AP1793" t="s">
        <v>20919</v>
      </c>
      <c r="AQ1793" t="s">
        <v>27147</v>
      </c>
      <c r="AR1793" t="s">
        <v>27148</v>
      </c>
      <c r="AS1793" s="5">
        <v>43459</v>
      </c>
      <c r="AT1793" t="s">
        <v>20690</v>
      </c>
      <c r="AU1793" t="s">
        <v>20709</v>
      </c>
      <c r="AV1793" t="s">
        <v>20710</v>
      </c>
      <c r="AX1793" s="6">
        <f>COUNTIFS(拍卖数据!E:E,AA1793,拍卖数据!F:F,AB1793,拍卖数据!O:O,O1793,拍卖数据!P:P,"&gt;"&amp;X1793*0.8,拍卖数据!P:P,"&lt;"&amp;X1793*1.2)</f>
        <v>1</v>
      </c>
      <c r="AY1793">
        <f>COUNTIFS(拍卖数据!E:E,AA1793,拍卖数据!F:F,AB1793,拍卖数据!O:O,O1793,拍卖数据!AN:AN,"机构",拍卖数据!P:P,"&gt;"&amp;X1793*0.8,拍卖数据!P:P,"&lt;"&amp;X1793*1.2)</f>
        <v>1</v>
      </c>
      <c r="AZ1793" s="6">
        <f>COUNTIFS(拍卖数据!E:E,AA1793,拍卖数据!F:F,AB1793,拍卖数据!G:G,AC1793,拍卖数据!O:O,O1793,拍卖数据!AN:AN,"机构",拍卖数据!P:P,"&gt;"&amp;X1793*0.8,拍卖数据!P:P,"&lt;"&amp;X1793*1.2)</f>
        <v>0</v>
      </c>
    </row>
    <row r="1794" hidden="1" spans="1:52">
      <c r="A1794">
        <v>100817</v>
      </c>
      <c r="B1794" t="s">
        <v>27172</v>
      </c>
      <c r="C1794" t="s">
        <v>113</v>
      </c>
      <c r="D1794" t="s">
        <v>27173</v>
      </c>
      <c r="E1794" t="s">
        <v>27174</v>
      </c>
      <c r="F1794">
        <v>1183.479161</v>
      </c>
      <c r="G1794">
        <v>602.251283</v>
      </c>
      <c r="H1794">
        <v>0</v>
      </c>
      <c r="I1794">
        <v>0</v>
      </c>
      <c r="J1794">
        <v>1785.730444</v>
      </c>
      <c r="K1794" t="s">
        <v>20716</v>
      </c>
      <c r="L1794" t="s">
        <v>27175</v>
      </c>
      <c r="M1794">
        <v>1183</v>
      </c>
      <c r="N1794" t="s">
        <v>20691</v>
      </c>
      <c r="O1794" t="s">
        <v>295</v>
      </c>
      <c r="P1794" t="s">
        <v>22004</v>
      </c>
      <c r="Q1794" t="s">
        <v>20693</v>
      </c>
      <c r="R1794" t="s">
        <v>27173</v>
      </c>
      <c r="S1794" t="s">
        <v>27176</v>
      </c>
      <c r="T1794" t="s">
        <v>27177</v>
      </c>
      <c r="U1794" t="s">
        <v>27178</v>
      </c>
      <c r="V1794" t="s">
        <v>27179</v>
      </c>
      <c r="W1794" t="s">
        <v>27180</v>
      </c>
      <c r="X1794">
        <v>34776.76</v>
      </c>
      <c r="Y1794" t="s">
        <v>20700</v>
      </c>
      <c r="Z1794" t="s">
        <v>100</v>
      </c>
      <c r="AA1794" t="s">
        <v>92</v>
      </c>
      <c r="AB1794" t="s">
        <v>128</v>
      </c>
      <c r="AC1794" t="s">
        <v>129</v>
      </c>
      <c r="AD1794" t="s">
        <v>27178</v>
      </c>
      <c r="AE1794" t="s">
        <v>20702</v>
      </c>
      <c r="AF1794">
        <v>1350</v>
      </c>
      <c r="AG1794" t="s">
        <v>20703</v>
      </c>
      <c r="AH1794" s="5">
        <v>45071</v>
      </c>
      <c r="AI1794">
        <v>2482.51</v>
      </c>
      <c r="AJ1794" t="s">
        <v>113</v>
      </c>
      <c r="AK1794" t="s">
        <v>20690</v>
      </c>
      <c r="AL1794" t="s">
        <v>20704</v>
      </c>
      <c r="AM1794">
        <v>0</v>
      </c>
      <c r="AN1794" t="s">
        <v>20690</v>
      </c>
      <c r="AO1794" t="s">
        <v>20994</v>
      </c>
      <c r="AP1794" t="s">
        <v>20919</v>
      </c>
      <c r="AQ1794" t="s">
        <v>21008</v>
      </c>
      <c r="AR1794" t="s">
        <v>21009</v>
      </c>
      <c r="AS1794" s="5">
        <v>45170</v>
      </c>
      <c r="AT1794" t="s">
        <v>20690</v>
      </c>
      <c r="AU1794" t="s">
        <v>20709</v>
      </c>
      <c r="AV1794" t="s">
        <v>20710</v>
      </c>
      <c r="AX1794" s="6">
        <f>COUNTIFS(拍卖数据!E:E,AA1794,拍卖数据!F:F,AB1794,拍卖数据!O:O,O1794,拍卖数据!P:P,"&gt;"&amp;X1794*0.8,拍卖数据!P:P,"&lt;"&amp;X1794*1.2)</f>
        <v>1</v>
      </c>
      <c r="AY1794">
        <f>COUNTIFS(拍卖数据!E:E,AA1794,拍卖数据!F:F,AB1794,拍卖数据!O:O,O1794,拍卖数据!AN:AN,"机构",拍卖数据!P:P,"&gt;"&amp;X1794*0.8,拍卖数据!P:P,"&lt;"&amp;X1794*1.2)</f>
        <v>1</v>
      </c>
      <c r="AZ1794" s="6">
        <f>COUNTIFS(拍卖数据!E:E,AA1794,拍卖数据!F:F,AB1794,拍卖数据!G:G,AC1794,拍卖数据!O:O,O1794,拍卖数据!AN:AN,"机构",拍卖数据!P:P,"&gt;"&amp;X1794*0.8,拍卖数据!P:P,"&lt;"&amp;X1794*1.2)</f>
        <v>0</v>
      </c>
    </row>
    <row r="1795" hidden="1" spans="1:52">
      <c r="A1795">
        <v>100818</v>
      </c>
      <c r="B1795" t="s">
        <v>27172</v>
      </c>
      <c r="C1795" t="s">
        <v>113</v>
      </c>
      <c r="D1795" t="s">
        <v>27173</v>
      </c>
      <c r="E1795" t="s">
        <v>27174</v>
      </c>
      <c r="F1795">
        <v>1183.479161</v>
      </c>
      <c r="G1795">
        <v>602.251283</v>
      </c>
      <c r="H1795">
        <v>0</v>
      </c>
      <c r="I1795">
        <v>0</v>
      </c>
      <c r="J1795">
        <v>1785.730444</v>
      </c>
      <c r="K1795" t="s">
        <v>20716</v>
      </c>
      <c r="L1795" t="s">
        <v>27175</v>
      </c>
      <c r="M1795">
        <v>1183</v>
      </c>
      <c r="N1795" t="s">
        <v>20691</v>
      </c>
      <c r="O1795" t="s">
        <v>99</v>
      </c>
      <c r="P1795" t="s">
        <v>22033</v>
      </c>
      <c r="Q1795" t="s">
        <v>20693</v>
      </c>
      <c r="R1795" t="s">
        <v>27181</v>
      </c>
      <c r="S1795" t="s">
        <v>27182</v>
      </c>
      <c r="T1795" t="s">
        <v>27183</v>
      </c>
      <c r="U1795" t="s">
        <v>27184</v>
      </c>
      <c r="V1795" t="s">
        <v>27185</v>
      </c>
      <c r="W1795" t="s">
        <v>27186</v>
      </c>
      <c r="X1795">
        <v>105.63</v>
      </c>
      <c r="Y1795" t="s">
        <v>20700</v>
      </c>
      <c r="Z1795" t="s">
        <v>100</v>
      </c>
      <c r="AA1795" t="s">
        <v>92</v>
      </c>
      <c r="AB1795" t="s">
        <v>128</v>
      </c>
      <c r="AC1795" t="s">
        <v>129</v>
      </c>
      <c r="AD1795" t="s">
        <v>27184</v>
      </c>
      <c r="AE1795" t="s">
        <v>20702</v>
      </c>
      <c r="AF1795">
        <v>62</v>
      </c>
      <c r="AG1795" t="s">
        <v>20703</v>
      </c>
      <c r="AH1795" s="5">
        <v>45071</v>
      </c>
      <c r="AI1795">
        <v>85.56</v>
      </c>
      <c r="AJ1795" t="s">
        <v>113</v>
      </c>
      <c r="AK1795" t="s">
        <v>20690</v>
      </c>
      <c r="AL1795" t="s">
        <v>20704</v>
      </c>
      <c r="AM1795" t="s">
        <v>20690</v>
      </c>
      <c r="AN1795" t="s">
        <v>20690</v>
      </c>
      <c r="AO1795" t="s">
        <v>20994</v>
      </c>
      <c r="AP1795" t="s">
        <v>20919</v>
      </c>
      <c r="AQ1795" t="s">
        <v>21008</v>
      </c>
      <c r="AR1795" t="s">
        <v>21009</v>
      </c>
      <c r="AS1795" s="5">
        <v>45170</v>
      </c>
      <c r="AT1795" t="s">
        <v>20690</v>
      </c>
      <c r="AU1795" t="s">
        <v>20709</v>
      </c>
      <c r="AV1795" t="s">
        <v>20710</v>
      </c>
      <c r="AX1795" s="6">
        <f>COUNTIFS(拍卖数据!E:E,AA1795,拍卖数据!F:F,AB1795,拍卖数据!O:O,O1795,拍卖数据!P:P,"&gt;"&amp;X1795*0.8,拍卖数据!P:P,"&lt;"&amp;X1795*1.2)</f>
        <v>209</v>
      </c>
      <c r="AY1795">
        <f>COUNTIFS(拍卖数据!E:E,AA1795,拍卖数据!F:F,AB1795,拍卖数据!O:O,O1795,拍卖数据!AN:AN,"机构",拍卖数据!P:P,"&gt;"&amp;X1795*0.8,拍卖数据!P:P,"&lt;"&amp;X1795*1.2)</f>
        <v>0</v>
      </c>
      <c r="AZ1795" s="6">
        <f>COUNTIFS(拍卖数据!E:E,AA1795,拍卖数据!F:F,AB1795,拍卖数据!G:G,AC1795,拍卖数据!O:O,O1795,拍卖数据!AN:AN,"机构",拍卖数据!P:P,"&gt;"&amp;X1795*0.8,拍卖数据!P:P,"&lt;"&amp;X1795*1.2)</f>
        <v>0</v>
      </c>
    </row>
    <row r="1796" hidden="1" spans="1:52">
      <c r="A1796">
        <v>100819</v>
      </c>
      <c r="B1796" t="s">
        <v>27172</v>
      </c>
      <c r="C1796" t="s">
        <v>113</v>
      </c>
      <c r="D1796" t="s">
        <v>27173</v>
      </c>
      <c r="E1796" t="s">
        <v>27174</v>
      </c>
      <c r="F1796">
        <v>1183.479161</v>
      </c>
      <c r="G1796">
        <v>602.251283</v>
      </c>
      <c r="H1796">
        <v>0</v>
      </c>
      <c r="I1796">
        <v>0</v>
      </c>
      <c r="J1796">
        <v>1785.730444</v>
      </c>
      <c r="K1796" t="s">
        <v>20716</v>
      </c>
      <c r="L1796" t="s">
        <v>27175</v>
      </c>
      <c r="M1796">
        <v>1183</v>
      </c>
      <c r="N1796" t="s">
        <v>20691</v>
      </c>
      <c r="O1796" t="s">
        <v>99</v>
      </c>
      <c r="P1796" t="s">
        <v>22033</v>
      </c>
      <c r="Q1796" t="s">
        <v>20693</v>
      </c>
      <c r="R1796" t="s">
        <v>27181</v>
      </c>
      <c r="S1796" t="s">
        <v>27182</v>
      </c>
      <c r="T1796" t="s">
        <v>27187</v>
      </c>
      <c r="U1796" t="s">
        <v>27188</v>
      </c>
      <c r="V1796" t="s">
        <v>27185</v>
      </c>
      <c r="W1796" t="s">
        <v>27186</v>
      </c>
      <c r="X1796">
        <v>89.8</v>
      </c>
      <c r="Y1796" t="s">
        <v>20700</v>
      </c>
      <c r="Z1796" t="s">
        <v>100</v>
      </c>
      <c r="AA1796" t="s">
        <v>92</v>
      </c>
      <c r="AB1796" t="s">
        <v>128</v>
      </c>
      <c r="AC1796" t="s">
        <v>129</v>
      </c>
      <c r="AD1796" t="s">
        <v>27188</v>
      </c>
      <c r="AE1796" t="s">
        <v>20702</v>
      </c>
      <c r="AF1796">
        <v>62</v>
      </c>
      <c r="AG1796" t="s">
        <v>20703</v>
      </c>
      <c r="AH1796" s="5">
        <v>45071</v>
      </c>
      <c r="AI1796">
        <v>72.74</v>
      </c>
      <c r="AJ1796" t="s">
        <v>113</v>
      </c>
      <c r="AK1796" t="s">
        <v>20690</v>
      </c>
      <c r="AL1796" t="s">
        <v>20704</v>
      </c>
      <c r="AM1796" t="s">
        <v>20690</v>
      </c>
      <c r="AN1796" t="s">
        <v>20690</v>
      </c>
      <c r="AO1796" t="s">
        <v>20994</v>
      </c>
      <c r="AP1796" t="s">
        <v>20919</v>
      </c>
      <c r="AQ1796" t="s">
        <v>21008</v>
      </c>
      <c r="AR1796" t="s">
        <v>21009</v>
      </c>
      <c r="AS1796" s="5">
        <v>45170</v>
      </c>
      <c r="AT1796" t="s">
        <v>20690</v>
      </c>
      <c r="AU1796" t="s">
        <v>20709</v>
      </c>
      <c r="AV1796" t="s">
        <v>20710</v>
      </c>
      <c r="AX1796" s="6">
        <f>COUNTIFS(拍卖数据!E:E,AA1796,拍卖数据!F:F,AB1796,拍卖数据!O:O,O1796,拍卖数据!P:P,"&gt;"&amp;X1796*0.8,拍卖数据!P:P,"&lt;"&amp;X1796*1.2)</f>
        <v>163</v>
      </c>
      <c r="AY1796">
        <f>COUNTIFS(拍卖数据!E:E,AA1796,拍卖数据!F:F,AB1796,拍卖数据!O:O,O1796,拍卖数据!AN:AN,"机构",拍卖数据!P:P,"&gt;"&amp;X1796*0.8,拍卖数据!P:P,"&lt;"&amp;X1796*1.2)</f>
        <v>0</v>
      </c>
      <c r="AZ1796" s="6">
        <f>COUNTIFS(拍卖数据!E:E,AA1796,拍卖数据!F:F,AB1796,拍卖数据!G:G,AC1796,拍卖数据!O:O,O1796,拍卖数据!AN:AN,"机构",拍卖数据!P:P,"&gt;"&amp;X1796*0.8,拍卖数据!P:P,"&lt;"&amp;X1796*1.2)</f>
        <v>0</v>
      </c>
    </row>
    <row r="1797" hidden="1" spans="1:52">
      <c r="A1797">
        <v>100820</v>
      </c>
      <c r="B1797" t="s">
        <v>27172</v>
      </c>
      <c r="C1797" t="s">
        <v>113</v>
      </c>
      <c r="D1797" t="s">
        <v>27173</v>
      </c>
      <c r="E1797" t="s">
        <v>27174</v>
      </c>
      <c r="F1797">
        <v>1183.479161</v>
      </c>
      <c r="G1797">
        <v>602.251283</v>
      </c>
      <c r="H1797">
        <v>0</v>
      </c>
      <c r="I1797">
        <v>0</v>
      </c>
      <c r="J1797">
        <v>1785.730444</v>
      </c>
      <c r="K1797" t="s">
        <v>20716</v>
      </c>
      <c r="L1797" t="s">
        <v>27175</v>
      </c>
      <c r="M1797">
        <v>1183</v>
      </c>
      <c r="N1797" t="s">
        <v>20691</v>
      </c>
      <c r="O1797" t="s">
        <v>99</v>
      </c>
      <c r="P1797" t="s">
        <v>22033</v>
      </c>
      <c r="Q1797" t="s">
        <v>20693</v>
      </c>
      <c r="R1797" t="s">
        <v>27189</v>
      </c>
      <c r="S1797" t="s">
        <v>27190</v>
      </c>
      <c r="T1797" t="s">
        <v>27191</v>
      </c>
      <c r="U1797" t="s">
        <v>27192</v>
      </c>
      <c r="V1797" t="s">
        <v>27193</v>
      </c>
      <c r="W1797" t="s">
        <v>27194</v>
      </c>
      <c r="X1797">
        <v>133.02</v>
      </c>
      <c r="Y1797" t="s">
        <v>20700</v>
      </c>
      <c r="Z1797" t="s">
        <v>100</v>
      </c>
      <c r="AA1797" t="s">
        <v>92</v>
      </c>
      <c r="AB1797" t="s">
        <v>128</v>
      </c>
      <c r="AC1797" t="s">
        <v>129</v>
      </c>
      <c r="AD1797" t="s">
        <v>27192</v>
      </c>
      <c r="AE1797" t="s">
        <v>20702</v>
      </c>
      <c r="AF1797">
        <v>38</v>
      </c>
      <c r="AG1797" t="s">
        <v>20703</v>
      </c>
      <c r="AH1797" s="5">
        <v>45071</v>
      </c>
      <c r="AI1797">
        <v>97.1</v>
      </c>
      <c r="AJ1797" t="s">
        <v>113</v>
      </c>
      <c r="AK1797" t="s">
        <v>20690</v>
      </c>
      <c r="AL1797" t="s">
        <v>20704</v>
      </c>
      <c r="AM1797" t="s">
        <v>20690</v>
      </c>
      <c r="AN1797" t="s">
        <v>20690</v>
      </c>
      <c r="AO1797" t="s">
        <v>20994</v>
      </c>
      <c r="AP1797" t="s">
        <v>20919</v>
      </c>
      <c r="AQ1797" t="s">
        <v>21008</v>
      </c>
      <c r="AR1797" t="s">
        <v>21009</v>
      </c>
      <c r="AS1797" s="5">
        <v>45170</v>
      </c>
      <c r="AT1797" t="s">
        <v>20690</v>
      </c>
      <c r="AU1797" t="s">
        <v>20709</v>
      </c>
      <c r="AV1797" t="s">
        <v>20710</v>
      </c>
      <c r="AX1797" s="6">
        <f>COUNTIFS(拍卖数据!E:E,AA1797,拍卖数据!F:F,AB1797,拍卖数据!O:O,O1797,拍卖数据!P:P,"&gt;"&amp;X1797*0.8,拍卖数据!P:P,"&lt;"&amp;X1797*1.2)</f>
        <v>111</v>
      </c>
      <c r="AY1797">
        <f>COUNTIFS(拍卖数据!E:E,AA1797,拍卖数据!F:F,AB1797,拍卖数据!O:O,O1797,拍卖数据!AN:AN,"机构",拍卖数据!P:P,"&gt;"&amp;X1797*0.8,拍卖数据!P:P,"&lt;"&amp;X1797*1.2)</f>
        <v>0</v>
      </c>
      <c r="AZ1797" s="6">
        <f>COUNTIFS(拍卖数据!E:E,AA1797,拍卖数据!F:F,AB1797,拍卖数据!G:G,AC1797,拍卖数据!O:O,O1797,拍卖数据!AN:AN,"机构",拍卖数据!P:P,"&gt;"&amp;X1797*0.8,拍卖数据!P:P,"&lt;"&amp;X1797*1.2)</f>
        <v>0</v>
      </c>
    </row>
    <row r="1798" hidden="1" spans="1:52">
      <c r="A1798">
        <v>100821</v>
      </c>
      <c r="B1798" t="s">
        <v>27195</v>
      </c>
      <c r="C1798" t="s">
        <v>113</v>
      </c>
      <c r="D1798" t="s">
        <v>27196</v>
      </c>
      <c r="E1798" t="s">
        <v>22767</v>
      </c>
      <c r="F1798">
        <v>1799.7873</v>
      </c>
      <c r="G1798">
        <v>822.3507</v>
      </c>
      <c r="H1798">
        <v>0</v>
      </c>
      <c r="I1798">
        <v>0</v>
      </c>
      <c r="J1798">
        <v>2622.138</v>
      </c>
      <c r="K1798" t="s">
        <v>20716</v>
      </c>
      <c r="L1798" t="s">
        <v>27197</v>
      </c>
      <c r="M1798">
        <v>900</v>
      </c>
      <c r="N1798" t="s">
        <v>20691</v>
      </c>
      <c r="O1798" t="s">
        <v>131</v>
      </c>
      <c r="P1798" t="s">
        <v>20739</v>
      </c>
      <c r="Q1798" t="s">
        <v>20740</v>
      </c>
      <c r="R1798" t="s">
        <v>27198</v>
      </c>
      <c r="S1798" t="s">
        <v>27199</v>
      </c>
      <c r="T1798" t="s">
        <v>27200</v>
      </c>
      <c r="U1798" t="s">
        <v>27201</v>
      </c>
      <c r="V1798" t="s">
        <v>27202</v>
      </c>
      <c r="W1798" t="s">
        <v>27203</v>
      </c>
      <c r="X1798">
        <v>1794.69</v>
      </c>
      <c r="Y1798" t="s">
        <v>20700</v>
      </c>
      <c r="Z1798" t="s">
        <v>100</v>
      </c>
      <c r="AA1798" t="s">
        <v>92</v>
      </c>
      <c r="AB1798" t="s">
        <v>128</v>
      </c>
      <c r="AC1798" t="s">
        <v>216</v>
      </c>
      <c r="AD1798" t="s">
        <v>27204</v>
      </c>
      <c r="AE1798" t="s">
        <v>20702</v>
      </c>
      <c r="AF1798">
        <v>2000</v>
      </c>
      <c r="AG1798" t="s">
        <v>20703</v>
      </c>
      <c r="AH1798" s="5">
        <v>43338</v>
      </c>
      <c r="AI1798">
        <v>2062.67</v>
      </c>
      <c r="AJ1798" t="s">
        <v>113</v>
      </c>
      <c r="AK1798" t="s">
        <v>20690</v>
      </c>
      <c r="AL1798" t="s">
        <v>20704</v>
      </c>
      <c r="AM1798" t="s">
        <v>20690</v>
      </c>
      <c r="AN1798" t="s">
        <v>20690</v>
      </c>
      <c r="AO1798" t="s">
        <v>27146</v>
      </c>
      <c r="AP1798" t="s">
        <v>20919</v>
      </c>
      <c r="AQ1798" t="s">
        <v>27147</v>
      </c>
      <c r="AR1798" t="s">
        <v>27148</v>
      </c>
      <c r="AS1798" s="5">
        <v>43459</v>
      </c>
      <c r="AT1798" t="s">
        <v>20690</v>
      </c>
      <c r="AU1798" t="s">
        <v>20709</v>
      </c>
      <c r="AV1798" t="s">
        <v>20710</v>
      </c>
      <c r="AX1798" s="6">
        <f>COUNTIFS(拍卖数据!E:E,AA1798,拍卖数据!F:F,AB1798,拍卖数据!O:O,O1798,拍卖数据!P:P,"&gt;"&amp;X1798*0.8,拍卖数据!P:P,"&lt;"&amp;X1798*1.2)</f>
        <v>1</v>
      </c>
      <c r="AY1798">
        <f>COUNTIFS(拍卖数据!E:E,AA1798,拍卖数据!F:F,AB1798,拍卖数据!O:O,O1798,拍卖数据!AN:AN,"机构",拍卖数据!P:P,"&gt;"&amp;X1798*0.8,拍卖数据!P:P,"&lt;"&amp;X1798*1.2)</f>
        <v>0</v>
      </c>
      <c r="AZ1798" s="6">
        <f>COUNTIFS(拍卖数据!E:E,AA1798,拍卖数据!F:F,AB1798,拍卖数据!G:G,AC1798,拍卖数据!O:O,O1798,拍卖数据!AN:AN,"机构",拍卖数据!P:P,"&gt;"&amp;X1798*0.8,拍卖数据!P:P,"&lt;"&amp;X1798*1.2)</f>
        <v>0</v>
      </c>
    </row>
    <row r="1799" hidden="1" spans="1:52">
      <c r="A1799">
        <v>100823</v>
      </c>
      <c r="B1799" t="s">
        <v>27205</v>
      </c>
      <c r="C1799" t="s">
        <v>113</v>
      </c>
      <c r="D1799" t="s">
        <v>27206</v>
      </c>
      <c r="E1799" t="s">
        <v>27093</v>
      </c>
      <c r="F1799">
        <v>499.8947</v>
      </c>
      <c r="G1799">
        <v>1086.915048</v>
      </c>
      <c r="H1799">
        <v>0</v>
      </c>
      <c r="I1799">
        <v>0</v>
      </c>
      <c r="J1799">
        <v>1586.809748</v>
      </c>
      <c r="K1799" t="s">
        <v>20716</v>
      </c>
      <c r="L1799" t="s">
        <v>27207</v>
      </c>
      <c r="M1799">
        <v>275</v>
      </c>
      <c r="N1799" t="s">
        <v>20691</v>
      </c>
      <c r="O1799" t="s">
        <v>131</v>
      </c>
      <c r="P1799" t="s">
        <v>20739</v>
      </c>
      <c r="Q1799" t="s">
        <v>20693</v>
      </c>
      <c r="R1799" t="s">
        <v>27208</v>
      </c>
      <c r="S1799" t="s">
        <v>27209</v>
      </c>
      <c r="T1799" t="s">
        <v>27210</v>
      </c>
      <c r="U1799" t="s">
        <v>27211</v>
      </c>
      <c r="V1799" t="s">
        <v>27212</v>
      </c>
      <c r="W1799" t="s">
        <v>27213</v>
      </c>
      <c r="X1799">
        <v>296.36</v>
      </c>
      <c r="Y1799" t="s">
        <v>20700</v>
      </c>
      <c r="Z1799" t="s">
        <v>100</v>
      </c>
      <c r="AA1799" t="s">
        <v>92</v>
      </c>
      <c r="AB1799" t="s">
        <v>128</v>
      </c>
      <c r="AC1799" t="s">
        <v>665</v>
      </c>
      <c r="AD1799" t="s">
        <v>27211</v>
      </c>
      <c r="AE1799" t="s">
        <v>20702</v>
      </c>
      <c r="AF1799">
        <v>874.26</v>
      </c>
      <c r="AG1799" t="s">
        <v>20703</v>
      </c>
      <c r="AH1799" s="5">
        <v>45071</v>
      </c>
      <c r="AI1799">
        <v>355.63</v>
      </c>
      <c r="AJ1799" t="s">
        <v>113</v>
      </c>
      <c r="AK1799" t="s">
        <v>20690</v>
      </c>
      <c r="AL1799" t="s">
        <v>20704</v>
      </c>
      <c r="AM1799" t="s">
        <v>20690</v>
      </c>
      <c r="AN1799" t="s">
        <v>20690</v>
      </c>
      <c r="AO1799" t="s">
        <v>20994</v>
      </c>
      <c r="AP1799" t="s">
        <v>20919</v>
      </c>
      <c r="AQ1799" t="s">
        <v>21008</v>
      </c>
      <c r="AR1799" t="s">
        <v>21009</v>
      </c>
      <c r="AS1799" s="5">
        <v>45170</v>
      </c>
      <c r="AT1799" t="s">
        <v>20690</v>
      </c>
      <c r="AU1799" t="s">
        <v>20709</v>
      </c>
      <c r="AV1799" t="s">
        <v>20710</v>
      </c>
      <c r="AX1799" s="6">
        <f>COUNTIFS(拍卖数据!E:E,AA1799,拍卖数据!F:F,AB1799,拍卖数据!O:O,O1799,拍卖数据!P:P,"&gt;"&amp;X1799*0.8,拍卖数据!P:P,"&lt;"&amp;X1799*1.2)</f>
        <v>11</v>
      </c>
      <c r="AY1799">
        <f>COUNTIFS(拍卖数据!E:E,AA1799,拍卖数据!F:F,AB1799,拍卖数据!O:O,O1799,拍卖数据!AN:AN,"机构",拍卖数据!P:P,"&gt;"&amp;X1799*0.8,拍卖数据!P:P,"&lt;"&amp;X1799*1.2)</f>
        <v>1</v>
      </c>
      <c r="AZ1799" s="6">
        <f>COUNTIFS(拍卖数据!E:E,AA1799,拍卖数据!F:F,AB1799,拍卖数据!G:G,AC1799,拍卖数据!O:O,O1799,拍卖数据!AN:AN,"机构",拍卖数据!P:P,"&gt;"&amp;X1799*0.8,拍卖数据!P:P,"&lt;"&amp;X1799*1.2)</f>
        <v>0</v>
      </c>
    </row>
    <row r="1800" hidden="1" spans="1:52">
      <c r="A1800">
        <v>100824</v>
      </c>
      <c r="B1800" t="s">
        <v>27214</v>
      </c>
      <c r="C1800" t="s">
        <v>113</v>
      </c>
      <c r="D1800" t="s">
        <v>27215</v>
      </c>
      <c r="E1800" t="s">
        <v>27216</v>
      </c>
      <c r="F1800">
        <v>41.4</v>
      </c>
      <c r="G1800">
        <v>57.154172</v>
      </c>
      <c r="H1800">
        <v>0</v>
      </c>
      <c r="I1800">
        <v>0</v>
      </c>
      <c r="J1800">
        <v>98.554172</v>
      </c>
      <c r="K1800" t="s">
        <v>20716</v>
      </c>
      <c r="L1800" t="s">
        <v>27217</v>
      </c>
      <c r="M1800">
        <v>41.4</v>
      </c>
      <c r="N1800" t="s">
        <v>20691</v>
      </c>
      <c r="O1800" t="s">
        <v>99</v>
      </c>
      <c r="P1800" t="s">
        <v>22033</v>
      </c>
      <c r="Q1800" t="s">
        <v>20693</v>
      </c>
      <c r="R1800" t="s">
        <v>27218</v>
      </c>
      <c r="S1800" t="s">
        <v>27219</v>
      </c>
      <c r="T1800" t="s">
        <v>27220</v>
      </c>
      <c r="U1800" t="s">
        <v>27221</v>
      </c>
      <c r="V1800" t="s">
        <v>27222</v>
      </c>
      <c r="W1800" t="s">
        <v>27223</v>
      </c>
      <c r="X1800">
        <v>142.8</v>
      </c>
      <c r="Y1800" t="s">
        <v>20700</v>
      </c>
      <c r="Z1800" t="s">
        <v>100</v>
      </c>
      <c r="AA1800" t="s">
        <v>92</v>
      </c>
      <c r="AB1800" t="s">
        <v>128</v>
      </c>
      <c r="AC1800" t="s">
        <v>129</v>
      </c>
      <c r="AD1800" t="s">
        <v>27221</v>
      </c>
      <c r="AE1800" t="s">
        <v>20702</v>
      </c>
      <c r="AF1800">
        <v>82.824</v>
      </c>
      <c r="AG1800" t="s">
        <v>20703</v>
      </c>
      <c r="AH1800" s="5">
        <v>45071</v>
      </c>
      <c r="AI1800">
        <v>136.45</v>
      </c>
      <c r="AJ1800" t="s">
        <v>113</v>
      </c>
      <c r="AK1800" t="s">
        <v>20690</v>
      </c>
      <c r="AL1800" t="s">
        <v>20704</v>
      </c>
      <c r="AM1800" t="s">
        <v>20690</v>
      </c>
      <c r="AN1800" t="s">
        <v>20690</v>
      </c>
      <c r="AO1800" t="s">
        <v>20994</v>
      </c>
      <c r="AP1800" t="s">
        <v>20919</v>
      </c>
      <c r="AQ1800" t="s">
        <v>21008</v>
      </c>
      <c r="AR1800" t="s">
        <v>21009</v>
      </c>
      <c r="AS1800" s="5">
        <v>45170</v>
      </c>
      <c r="AT1800" t="s">
        <v>20690</v>
      </c>
      <c r="AU1800" t="s">
        <v>20709</v>
      </c>
      <c r="AV1800" t="s">
        <v>20710</v>
      </c>
      <c r="AX1800" s="6">
        <f>COUNTIFS(拍卖数据!E:E,AA1800,拍卖数据!F:F,AB1800,拍卖数据!O:O,O1800,拍卖数据!P:P,"&gt;"&amp;X1800*0.8,拍卖数据!P:P,"&lt;"&amp;X1800*1.2)</f>
        <v>103</v>
      </c>
      <c r="AY1800">
        <f>COUNTIFS(拍卖数据!E:E,AA1800,拍卖数据!F:F,AB1800,拍卖数据!O:O,O1800,拍卖数据!AN:AN,"机构",拍卖数据!P:P,"&gt;"&amp;X1800*0.8,拍卖数据!P:P,"&lt;"&amp;X1800*1.2)</f>
        <v>0</v>
      </c>
      <c r="AZ1800" s="6">
        <f>COUNTIFS(拍卖数据!E:E,AA1800,拍卖数据!F:F,AB1800,拍卖数据!G:G,AC1800,拍卖数据!O:O,O1800,拍卖数据!AN:AN,"机构",拍卖数据!P:P,"&gt;"&amp;X1800*0.8,拍卖数据!P:P,"&lt;"&amp;X1800*1.2)</f>
        <v>0</v>
      </c>
    </row>
    <row r="1801" hidden="1" spans="1:52">
      <c r="A1801">
        <v>100829</v>
      </c>
      <c r="B1801" t="s">
        <v>27224</v>
      </c>
      <c r="C1801" t="s">
        <v>113</v>
      </c>
      <c r="D1801" t="s">
        <v>27225</v>
      </c>
      <c r="E1801" t="s">
        <v>27226</v>
      </c>
      <c r="F1801">
        <v>12581.284718</v>
      </c>
      <c r="G1801">
        <v>953.543016</v>
      </c>
      <c r="H1801">
        <v>0</v>
      </c>
      <c r="I1801">
        <v>0</v>
      </c>
      <c r="J1801">
        <v>13534.827734</v>
      </c>
      <c r="K1801" t="s">
        <v>20716</v>
      </c>
      <c r="L1801" t="s">
        <v>20690</v>
      </c>
      <c r="M1801">
        <v>8812.519651</v>
      </c>
      <c r="N1801" t="s">
        <v>20691</v>
      </c>
      <c r="O1801" t="s">
        <v>131</v>
      </c>
      <c r="P1801" t="s">
        <v>20739</v>
      </c>
      <c r="Q1801" t="s">
        <v>20740</v>
      </c>
      <c r="R1801" t="s">
        <v>27225</v>
      </c>
      <c r="S1801" t="s">
        <v>27227</v>
      </c>
      <c r="T1801" t="s">
        <v>27228</v>
      </c>
      <c r="U1801" t="s">
        <v>27229</v>
      </c>
      <c r="V1801" t="s">
        <v>27230</v>
      </c>
      <c r="W1801" t="s">
        <v>27231</v>
      </c>
      <c r="X1801">
        <v>10400.99</v>
      </c>
      <c r="Y1801" t="s">
        <v>20700</v>
      </c>
      <c r="Z1801" t="s">
        <v>100</v>
      </c>
      <c r="AA1801" t="s">
        <v>92</v>
      </c>
      <c r="AB1801" t="s">
        <v>128</v>
      </c>
      <c r="AC1801" t="s">
        <v>128</v>
      </c>
      <c r="AD1801" t="s">
        <v>27232</v>
      </c>
      <c r="AE1801" t="s">
        <v>20702</v>
      </c>
      <c r="AF1801" t="s">
        <v>20690</v>
      </c>
      <c r="AG1801" t="s">
        <v>20703</v>
      </c>
      <c r="AH1801" s="5">
        <v>45460</v>
      </c>
      <c r="AI1801">
        <v>15539.1759</v>
      </c>
      <c r="AJ1801" t="s">
        <v>113</v>
      </c>
      <c r="AK1801" t="s">
        <v>20690</v>
      </c>
      <c r="AL1801" t="s">
        <v>20704</v>
      </c>
      <c r="AM1801" t="s">
        <v>20690</v>
      </c>
      <c r="AN1801" t="s">
        <v>20690</v>
      </c>
      <c r="AO1801" t="s">
        <v>27233</v>
      </c>
      <c r="AP1801" t="s">
        <v>27234</v>
      </c>
      <c r="AQ1801" t="s">
        <v>27235</v>
      </c>
      <c r="AR1801" t="s">
        <v>27236</v>
      </c>
      <c r="AS1801" s="5">
        <v>44179</v>
      </c>
      <c r="AT1801" t="s">
        <v>20690</v>
      </c>
      <c r="AU1801" t="s">
        <v>20709</v>
      </c>
      <c r="AV1801" t="s">
        <v>20710</v>
      </c>
      <c r="AX1801" s="6">
        <f>COUNTIFS(拍卖数据!E:E,AA1801,拍卖数据!F:F,AB1801,拍卖数据!O:O,O1801,拍卖数据!P:P,"&gt;"&amp;X1801*0.8,拍卖数据!P:P,"&lt;"&amp;X1801*1.2)</f>
        <v>0</v>
      </c>
      <c r="AY1801">
        <f>COUNTIFS(拍卖数据!E:E,AA1801,拍卖数据!F:F,AB1801,拍卖数据!O:O,O1801,拍卖数据!AN:AN,"机构",拍卖数据!P:P,"&gt;"&amp;X1801*0.8,拍卖数据!P:P,"&lt;"&amp;X1801*1.2)</f>
        <v>0</v>
      </c>
      <c r="AZ1801" s="6">
        <f>COUNTIFS(拍卖数据!E:E,AA1801,拍卖数据!F:F,AB1801,拍卖数据!G:G,AC1801,拍卖数据!O:O,O1801,拍卖数据!AN:AN,"机构",拍卖数据!P:P,"&gt;"&amp;X1801*0.8,拍卖数据!P:P,"&lt;"&amp;X1801*1.2)</f>
        <v>0</v>
      </c>
    </row>
    <row r="1802" hidden="1" spans="1:52">
      <c r="A1802">
        <v>100830</v>
      </c>
      <c r="B1802" t="s">
        <v>27224</v>
      </c>
      <c r="C1802" t="s">
        <v>113</v>
      </c>
      <c r="D1802" t="s">
        <v>27225</v>
      </c>
      <c r="E1802" t="s">
        <v>27226</v>
      </c>
      <c r="F1802">
        <v>12581.284718</v>
      </c>
      <c r="G1802">
        <v>953.543016</v>
      </c>
      <c r="H1802">
        <v>0</v>
      </c>
      <c r="I1802">
        <v>0</v>
      </c>
      <c r="J1802">
        <v>13534.827734</v>
      </c>
      <c r="K1802" t="s">
        <v>20716</v>
      </c>
      <c r="L1802" t="s">
        <v>20690</v>
      </c>
      <c r="M1802">
        <v>8812.519651</v>
      </c>
      <c r="N1802" t="s">
        <v>20691</v>
      </c>
      <c r="O1802" t="s">
        <v>131</v>
      </c>
      <c r="P1802" t="s">
        <v>20739</v>
      </c>
      <c r="Q1802" t="s">
        <v>20693</v>
      </c>
      <c r="R1802" t="s">
        <v>27225</v>
      </c>
      <c r="S1802" t="s">
        <v>27237</v>
      </c>
      <c r="T1802" t="s">
        <v>27238</v>
      </c>
      <c r="U1802" t="s">
        <v>27239</v>
      </c>
      <c r="V1802" t="s">
        <v>27240</v>
      </c>
      <c r="W1802" t="s">
        <v>27241</v>
      </c>
      <c r="X1802">
        <v>641.39</v>
      </c>
      <c r="Y1802" t="s">
        <v>20700</v>
      </c>
      <c r="Z1802" t="s">
        <v>100</v>
      </c>
      <c r="AA1802" t="s">
        <v>92</v>
      </c>
      <c r="AB1802" t="s">
        <v>128</v>
      </c>
      <c r="AC1802" t="s">
        <v>216</v>
      </c>
      <c r="AD1802" t="s">
        <v>27239</v>
      </c>
      <c r="AE1802" t="s">
        <v>20702</v>
      </c>
      <c r="AF1802">
        <v>30000</v>
      </c>
      <c r="AG1802" t="s">
        <v>20703</v>
      </c>
      <c r="AH1802" s="5">
        <v>44165</v>
      </c>
      <c r="AI1802">
        <v>1333.83</v>
      </c>
      <c r="AJ1802" t="s">
        <v>113</v>
      </c>
      <c r="AK1802" t="s">
        <v>20690</v>
      </c>
      <c r="AL1802" t="s">
        <v>20704</v>
      </c>
      <c r="AM1802" t="s">
        <v>20690</v>
      </c>
      <c r="AN1802" t="s">
        <v>20690</v>
      </c>
      <c r="AO1802" t="s">
        <v>27233</v>
      </c>
      <c r="AP1802" t="s">
        <v>27234</v>
      </c>
      <c r="AQ1802" t="s">
        <v>27235</v>
      </c>
      <c r="AR1802" t="s">
        <v>27236</v>
      </c>
      <c r="AS1802" s="5">
        <v>44179</v>
      </c>
      <c r="AT1802" t="s">
        <v>20690</v>
      </c>
      <c r="AU1802" t="s">
        <v>20709</v>
      </c>
      <c r="AV1802" t="s">
        <v>20710</v>
      </c>
      <c r="AX1802" s="6">
        <f>COUNTIFS(拍卖数据!E:E,AA1802,拍卖数据!F:F,AB1802,拍卖数据!O:O,O1802,拍卖数据!P:P,"&gt;"&amp;X1802*0.8,拍卖数据!P:P,"&lt;"&amp;X1802*1.2)</f>
        <v>5</v>
      </c>
      <c r="AY1802">
        <f>COUNTIFS(拍卖数据!E:E,AA1802,拍卖数据!F:F,AB1802,拍卖数据!O:O,O1802,拍卖数据!AN:AN,"机构",拍卖数据!P:P,"&gt;"&amp;X1802*0.8,拍卖数据!P:P,"&lt;"&amp;X1802*1.2)</f>
        <v>0</v>
      </c>
      <c r="AZ1802" s="6">
        <f>COUNTIFS(拍卖数据!E:E,AA1802,拍卖数据!F:F,AB1802,拍卖数据!G:G,AC1802,拍卖数据!O:O,O1802,拍卖数据!AN:AN,"机构",拍卖数据!P:P,"&gt;"&amp;X1802*0.8,拍卖数据!P:P,"&lt;"&amp;X1802*1.2)</f>
        <v>0</v>
      </c>
    </row>
    <row r="1803" hidden="1" spans="1:52">
      <c r="A1803">
        <v>100831</v>
      </c>
      <c r="B1803" t="s">
        <v>27224</v>
      </c>
      <c r="C1803" t="s">
        <v>113</v>
      </c>
      <c r="D1803" t="s">
        <v>27225</v>
      </c>
      <c r="E1803" t="s">
        <v>27226</v>
      </c>
      <c r="F1803">
        <v>12581.284718</v>
      </c>
      <c r="G1803">
        <v>953.543016</v>
      </c>
      <c r="H1803">
        <v>0</v>
      </c>
      <c r="I1803">
        <v>0</v>
      </c>
      <c r="J1803">
        <v>13534.827734</v>
      </c>
      <c r="K1803" t="s">
        <v>20716</v>
      </c>
      <c r="L1803" t="s">
        <v>20690</v>
      </c>
      <c r="M1803">
        <v>8812.519651</v>
      </c>
      <c r="N1803" t="s">
        <v>20691</v>
      </c>
      <c r="O1803" t="s">
        <v>131</v>
      </c>
      <c r="P1803" t="s">
        <v>20739</v>
      </c>
      <c r="Q1803" t="s">
        <v>20693</v>
      </c>
      <c r="R1803" t="s">
        <v>27225</v>
      </c>
      <c r="S1803" t="s">
        <v>27237</v>
      </c>
      <c r="T1803" t="s">
        <v>27242</v>
      </c>
      <c r="U1803" t="s">
        <v>27243</v>
      </c>
      <c r="V1803" t="s">
        <v>27240</v>
      </c>
      <c r="W1803" t="s">
        <v>27241</v>
      </c>
      <c r="X1803">
        <v>785.49</v>
      </c>
      <c r="Y1803" t="s">
        <v>20700</v>
      </c>
      <c r="Z1803" t="s">
        <v>100</v>
      </c>
      <c r="AA1803" t="s">
        <v>92</v>
      </c>
      <c r="AB1803" t="s">
        <v>128</v>
      </c>
      <c r="AC1803" t="s">
        <v>216</v>
      </c>
      <c r="AD1803" t="s">
        <v>27243</v>
      </c>
      <c r="AE1803" t="s">
        <v>20702</v>
      </c>
      <c r="AF1803">
        <v>30000</v>
      </c>
      <c r="AG1803" t="s">
        <v>20703</v>
      </c>
      <c r="AH1803" s="5">
        <v>44165</v>
      </c>
      <c r="AI1803">
        <v>1633.51</v>
      </c>
      <c r="AJ1803" t="s">
        <v>113</v>
      </c>
      <c r="AK1803" t="s">
        <v>20690</v>
      </c>
      <c r="AL1803" t="s">
        <v>20704</v>
      </c>
      <c r="AM1803" t="s">
        <v>20690</v>
      </c>
      <c r="AN1803" t="s">
        <v>20690</v>
      </c>
      <c r="AO1803" t="s">
        <v>27233</v>
      </c>
      <c r="AP1803" t="s">
        <v>27234</v>
      </c>
      <c r="AQ1803" t="s">
        <v>27235</v>
      </c>
      <c r="AR1803" t="s">
        <v>27236</v>
      </c>
      <c r="AS1803" s="5">
        <v>44179</v>
      </c>
      <c r="AT1803" t="s">
        <v>20690</v>
      </c>
      <c r="AU1803" t="s">
        <v>20709</v>
      </c>
      <c r="AV1803" t="s">
        <v>20710</v>
      </c>
      <c r="AX1803" s="6">
        <f>COUNTIFS(拍卖数据!E:E,AA1803,拍卖数据!F:F,AB1803,拍卖数据!O:O,O1803,拍卖数据!P:P,"&gt;"&amp;X1803*0.8,拍卖数据!P:P,"&lt;"&amp;X1803*1.2)</f>
        <v>4</v>
      </c>
      <c r="AY1803">
        <f>COUNTIFS(拍卖数据!E:E,AA1803,拍卖数据!F:F,AB1803,拍卖数据!O:O,O1803,拍卖数据!AN:AN,"机构",拍卖数据!P:P,"&gt;"&amp;X1803*0.8,拍卖数据!P:P,"&lt;"&amp;X1803*1.2)</f>
        <v>0</v>
      </c>
      <c r="AZ1803" s="6">
        <f>COUNTIFS(拍卖数据!E:E,AA1803,拍卖数据!F:F,AB1803,拍卖数据!G:G,AC1803,拍卖数据!O:O,O1803,拍卖数据!AN:AN,"机构",拍卖数据!P:P,"&gt;"&amp;X1803*0.8,拍卖数据!P:P,"&lt;"&amp;X1803*1.2)</f>
        <v>0</v>
      </c>
    </row>
    <row r="1804" hidden="1" spans="1:52">
      <c r="A1804">
        <v>100832</v>
      </c>
      <c r="B1804" t="s">
        <v>27224</v>
      </c>
      <c r="C1804" t="s">
        <v>113</v>
      </c>
      <c r="D1804" t="s">
        <v>27225</v>
      </c>
      <c r="E1804" t="s">
        <v>27226</v>
      </c>
      <c r="F1804">
        <v>12581.284718</v>
      </c>
      <c r="G1804">
        <v>953.543016</v>
      </c>
      <c r="H1804">
        <v>0</v>
      </c>
      <c r="I1804">
        <v>0</v>
      </c>
      <c r="J1804">
        <v>13534.827734</v>
      </c>
      <c r="K1804" t="s">
        <v>20716</v>
      </c>
      <c r="L1804" t="s">
        <v>20690</v>
      </c>
      <c r="M1804">
        <v>8812.519651</v>
      </c>
      <c r="N1804" t="s">
        <v>20691</v>
      </c>
      <c r="O1804" t="s">
        <v>131</v>
      </c>
      <c r="P1804" t="s">
        <v>20739</v>
      </c>
      <c r="Q1804" t="s">
        <v>20693</v>
      </c>
      <c r="R1804" t="s">
        <v>27225</v>
      </c>
      <c r="S1804" t="s">
        <v>27237</v>
      </c>
      <c r="T1804" t="s">
        <v>27244</v>
      </c>
      <c r="U1804" t="s">
        <v>27245</v>
      </c>
      <c r="V1804" t="s">
        <v>27240</v>
      </c>
      <c r="W1804" t="s">
        <v>27241</v>
      </c>
      <c r="X1804">
        <v>759.54</v>
      </c>
      <c r="Y1804" t="s">
        <v>20700</v>
      </c>
      <c r="Z1804" t="s">
        <v>100</v>
      </c>
      <c r="AA1804" t="s">
        <v>92</v>
      </c>
      <c r="AB1804" t="s">
        <v>128</v>
      </c>
      <c r="AC1804" t="s">
        <v>216</v>
      </c>
      <c r="AD1804" t="s">
        <v>27245</v>
      </c>
      <c r="AE1804" t="s">
        <v>20702</v>
      </c>
      <c r="AF1804">
        <v>30000</v>
      </c>
      <c r="AG1804" t="s">
        <v>20703</v>
      </c>
      <c r="AH1804" s="5">
        <v>44165</v>
      </c>
      <c r="AI1804">
        <v>1579.54</v>
      </c>
      <c r="AJ1804" t="s">
        <v>113</v>
      </c>
      <c r="AK1804" t="s">
        <v>20690</v>
      </c>
      <c r="AL1804" t="s">
        <v>20704</v>
      </c>
      <c r="AM1804" t="s">
        <v>20690</v>
      </c>
      <c r="AN1804" t="s">
        <v>20690</v>
      </c>
      <c r="AO1804" t="s">
        <v>27233</v>
      </c>
      <c r="AP1804" t="s">
        <v>27234</v>
      </c>
      <c r="AQ1804" t="s">
        <v>27235</v>
      </c>
      <c r="AR1804" t="s">
        <v>27236</v>
      </c>
      <c r="AS1804" s="5">
        <v>44179</v>
      </c>
      <c r="AT1804" t="s">
        <v>20690</v>
      </c>
      <c r="AU1804" t="s">
        <v>20709</v>
      </c>
      <c r="AV1804" t="s">
        <v>20710</v>
      </c>
      <c r="AX1804" s="6">
        <f>COUNTIFS(拍卖数据!E:E,AA1804,拍卖数据!F:F,AB1804,拍卖数据!O:O,O1804,拍卖数据!P:P,"&gt;"&amp;X1804*0.8,拍卖数据!P:P,"&lt;"&amp;X1804*1.2)</f>
        <v>4</v>
      </c>
      <c r="AY1804">
        <f>COUNTIFS(拍卖数据!E:E,AA1804,拍卖数据!F:F,AB1804,拍卖数据!O:O,O1804,拍卖数据!AN:AN,"机构",拍卖数据!P:P,"&gt;"&amp;X1804*0.8,拍卖数据!P:P,"&lt;"&amp;X1804*1.2)</f>
        <v>0</v>
      </c>
      <c r="AZ1804" s="6">
        <f>COUNTIFS(拍卖数据!E:E,AA1804,拍卖数据!F:F,AB1804,拍卖数据!G:G,AC1804,拍卖数据!O:O,O1804,拍卖数据!AN:AN,"机构",拍卖数据!P:P,"&gt;"&amp;X1804*0.8,拍卖数据!P:P,"&lt;"&amp;X1804*1.2)</f>
        <v>0</v>
      </c>
    </row>
    <row r="1805" hidden="1" spans="1:52">
      <c r="A1805">
        <v>100833</v>
      </c>
      <c r="B1805" t="s">
        <v>27224</v>
      </c>
      <c r="C1805" t="s">
        <v>113</v>
      </c>
      <c r="D1805" t="s">
        <v>27225</v>
      </c>
      <c r="E1805" t="s">
        <v>27226</v>
      </c>
      <c r="F1805">
        <v>12581.284718</v>
      </c>
      <c r="G1805">
        <v>953.543016</v>
      </c>
      <c r="H1805">
        <v>0</v>
      </c>
      <c r="I1805">
        <v>0</v>
      </c>
      <c r="J1805">
        <v>13534.827734</v>
      </c>
      <c r="K1805" t="s">
        <v>20716</v>
      </c>
      <c r="L1805" t="s">
        <v>20690</v>
      </c>
      <c r="M1805">
        <v>8812.519651</v>
      </c>
      <c r="N1805" t="s">
        <v>20691</v>
      </c>
      <c r="O1805" t="s">
        <v>131</v>
      </c>
      <c r="P1805" t="s">
        <v>20739</v>
      </c>
      <c r="Q1805" t="s">
        <v>20693</v>
      </c>
      <c r="R1805" t="s">
        <v>27225</v>
      </c>
      <c r="S1805" t="s">
        <v>27237</v>
      </c>
      <c r="T1805" t="s">
        <v>27246</v>
      </c>
      <c r="U1805" t="s">
        <v>27247</v>
      </c>
      <c r="V1805" t="s">
        <v>27240</v>
      </c>
      <c r="W1805" t="s">
        <v>27241</v>
      </c>
      <c r="X1805">
        <v>905.58</v>
      </c>
      <c r="Y1805" t="s">
        <v>20700</v>
      </c>
      <c r="Z1805" t="s">
        <v>100</v>
      </c>
      <c r="AA1805" t="s">
        <v>92</v>
      </c>
      <c r="AB1805" t="s">
        <v>128</v>
      </c>
      <c r="AC1805" t="s">
        <v>216</v>
      </c>
      <c r="AD1805" t="s">
        <v>27247</v>
      </c>
      <c r="AE1805" t="s">
        <v>20702</v>
      </c>
      <c r="AF1805">
        <v>30000</v>
      </c>
      <c r="AG1805" t="s">
        <v>20703</v>
      </c>
      <c r="AH1805" s="5">
        <v>44165</v>
      </c>
      <c r="AI1805">
        <v>1883.24</v>
      </c>
      <c r="AJ1805" t="s">
        <v>113</v>
      </c>
      <c r="AK1805" t="s">
        <v>20690</v>
      </c>
      <c r="AL1805" t="s">
        <v>20704</v>
      </c>
      <c r="AM1805" t="s">
        <v>20690</v>
      </c>
      <c r="AN1805" t="s">
        <v>20690</v>
      </c>
      <c r="AO1805" t="s">
        <v>27233</v>
      </c>
      <c r="AP1805" t="s">
        <v>27234</v>
      </c>
      <c r="AQ1805" t="s">
        <v>27235</v>
      </c>
      <c r="AR1805" t="s">
        <v>27236</v>
      </c>
      <c r="AS1805" s="5">
        <v>44179</v>
      </c>
      <c r="AT1805" t="s">
        <v>20690</v>
      </c>
      <c r="AU1805" t="s">
        <v>20709</v>
      </c>
      <c r="AV1805" t="s">
        <v>20710</v>
      </c>
      <c r="AX1805" s="6">
        <f>COUNTIFS(拍卖数据!E:E,AA1805,拍卖数据!F:F,AB1805,拍卖数据!O:O,O1805,拍卖数据!P:P,"&gt;"&amp;X1805*0.8,拍卖数据!P:P,"&lt;"&amp;X1805*1.2)</f>
        <v>3</v>
      </c>
      <c r="AY1805">
        <f>COUNTIFS(拍卖数据!E:E,AA1805,拍卖数据!F:F,AB1805,拍卖数据!O:O,O1805,拍卖数据!AN:AN,"机构",拍卖数据!P:P,"&gt;"&amp;X1805*0.8,拍卖数据!P:P,"&lt;"&amp;X1805*1.2)</f>
        <v>0</v>
      </c>
      <c r="AZ1805" s="6">
        <f>COUNTIFS(拍卖数据!E:E,AA1805,拍卖数据!F:F,AB1805,拍卖数据!G:G,AC1805,拍卖数据!O:O,O1805,拍卖数据!AN:AN,"机构",拍卖数据!P:P,"&gt;"&amp;X1805*0.8,拍卖数据!P:P,"&lt;"&amp;X1805*1.2)</f>
        <v>0</v>
      </c>
    </row>
    <row r="1806" hidden="1" spans="1:52">
      <c r="A1806">
        <v>100834</v>
      </c>
      <c r="B1806" t="s">
        <v>27224</v>
      </c>
      <c r="C1806" t="s">
        <v>113</v>
      </c>
      <c r="D1806" t="s">
        <v>27225</v>
      </c>
      <c r="E1806" t="s">
        <v>27226</v>
      </c>
      <c r="F1806">
        <v>12581.284718</v>
      </c>
      <c r="G1806">
        <v>953.543016</v>
      </c>
      <c r="H1806">
        <v>0</v>
      </c>
      <c r="I1806">
        <v>0</v>
      </c>
      <c r="J1806">
        <v>13534.827734</v>
      </c>
      <c r="K1806" t="s">
        <v>20716</v>
      </c>
      <c r="L1806" t="s">
        <v>20690</v>
      </c>
      <c r="M1806">
        <v>8812.519651</v>
      </c>
      <c r="N1806" t="s">
        <v>20691</v>
      </c>
      <c r="O1806" t="s">
        <v>131</v>
      </c>
      <c r="P1806" t="s">
        <v>20739</v>
      </c>
      <c r="Q1806" t="s">
        <v>20693</v>
      </c>
      <c r="R1806" t="s">
        <v>27225</v>
      </c>
      <c r="S1806" t="s">
        <v>27237</v>
      </c>
      <c r="T1806" t="s">
        <v>27248</v>
      </c>
      <c r="U1806" t="s">
        <v>27249</v>
      </c>
      <c r="V1806" t="s">
        <v>27240</v>
      </c>
      <c r="W1806" t="s">
        <v>27241</v>
      </c>
      <c r="X1806">
        <v>1075.23</v>
      </c>
      <c r="Y1806" t="s">
        <v>20700</v>
      </c>
      <c r="Z1806" t="s">
        <v>100</v>
      </c>
      <c r="AA1806" t="s">
        <v>92</v>
      </c>
      <c r="AB1806" t="s">
        <v>128</v>
      </c>
      <c r="AC1806" t="s">
        <v>216</v>
      </c>
      <c r="AD1806" t="s">
        <v>27249</v>
      </c>
      <c r="AE1806" t="s">
        <v>20702</v>
      </c>
      <c r="AF1806">
        <v>30000</v>
      </c>
      <c r="AG1806" t="s">
        <v>20703</v>
      </c>
      <c r="AH1806" s="5">
        <v>44165</v>
      </c>
      <c r="AI1806">
        <v>2213.9</v>
      </c>
      <c r="AJ1806" t="s">
        <v>113</v>
      </c>
      <c r="AK1806" t="s">
        <v>20690</v>
      </c>
      <c r="AL1806" t="s">
        <v>20704</v>
      </c>
      <c r="AM1806" t="s">
        <v>20690</v>
      </c>
      <c r="AN1806" t="s">
        <v>20690</v>
      </c>
      <c r="AO1806" t="s">
        <v>27233</v>
      </c>
      <c r="AP1806" t="s">
        <v>27234</v>
      </c>
      <c r="AQ1806" t="s">
        <v>27235</v>
      </c>
      <c r="AR1806" t="s">
        <v>27236</v>
      </c>
      <c r="AS1806" s="5">
        <v>44179</v>
      </c>
      <c r="AT1806" t="s">
        <v>20690</v>
      </c>
      <c r="AU1806" t="s">
        <v>20709</v>
      </c>
      <c r="AV1806" t="s">
        <v>20710</v>
      </c>
      <c r="AX1806" s="6">
        <f>COUNTIFS(拍卖数据!E:E,AA1806,拍卖数据!F:F,AB1806,拍卖数据!O:O,O1806,拍卖数据!P:P,"&gt;"&amp;X1806*0.8,拍卖数据!P:P,"&lt;"&amp;X1806*1.2)</f>
        <v>3</v>
      </c>
      <c r="AY1806">
        <f>COUNTIFS(拍卖数据!E:E,AA1806,拍卖数据!F:F,AB1806,拍卖数据!O:O,O1806,拍卖数据!AN:AN,"机构",拍卖数据!P:P,"&gt;"&amp;X1806*0.8,拍卖数据!P:P,"&lt;"&amp;X1806*1.2)</f>
        <v>0</v>
      </c>
      <c r="AZ1806" s="6">
        <f>COUNTIFS(拍卖数据!E:E,AA1806,拍卖数据!F:F,AB1806,拍卖数据!G:G,AC1806,拍卖数据!O:O,O1806,拍卖数据!AN:AN,"机构",拍卖数据!P:P,"&gt;"&amp;X1806*0.8,拍卖数据!P:P,"&lt;"&amp;X1806*1.2)</f>
        <v>0</v>
      </c>
    </row>
    <row r="1807" hidden="1" spans="1:52">
      <c r="A1807">
        <v>100835</v>
      </c>
      <c r="B1807" t="s">
        <v>27224</v>
      </c>
      <c r="C1807" t="s">
        <v>113</v>
      </c>
      <c r="D1807" t="s">
        <v>27225</v>
      </c>
      <c r="E1807" t="s">
        <v>27226</v>
      </c>
      <c r="F1807">
        <v>12581.284718</v>
      </c>
      <c r="G1807">
        <v>953.543016</v>
      </c>
      <c r="H1807">
        <v>0</v>
      </c>
      <c r="I1807">
        <v>0</v>
      </c>
      <c r="J1807">
        <v>13534.827734</v>
      </c>
      <c r="K1807" t="s">
        <v>20716</v>
      </c>
      <c r="L1807" t="s">
        <v>20690</v>
      </c>
      <c r="M1807">
        <v>8812.519651</v>
      </c>
      <c r="N1807" t="s">
        <v>20691</v>
      </c>
      <c r="O1807" t="s">
        <v>131</v>
      </c>
      <c r="P1807" t="s">
        <v>20739</v>
      </c>
      <c r="Q1807" t="s">
        <v>20693</v>
      </c>
      <c r="R1807" t="s">
        <v>27225</v>
      </c>
      <c r="S1807" t="s">
        <v>27237</v>
      </c>
      <c r="T1807" t="s">
        <v>27250</v>
      </c>
      <c r="U1807" t="s">
        <v>27251</v>
      </c>
      <c r="V1807" t="s">
        <v>27240</v>
      </c>
      <c r="W1807" t="s">
        <v>27241</v>
      </c>
      <c r="X1807">
        <v>804.44</v>
      </c>
      <c r="Y1807" t="s">
        <v>20700</v>
      </c>
      <c r="Z1807" t="s">
        <v>100</v>
      </c>
      <c r="AA1807" t="s">
        <v>92</v>
      </c>
      <c r="AB1807" t="s">
        <v>128</v>
      </c>
      <c r="AC1807" t="s">
        <v>216</v>
      </c>
      <c r="AD1807" t="s">
        <v>27251</v>
      </c>
      <c r="AE1807" t="s">
        <v>20702</v>
      </c>
      <c r="AF1807">
        <v>30000</v>
      </c>
      <c r="AG1807" t="s">
        <v>20703</v>
      </c>
      <c r="AH1807" s="5">
        <v>44165</v>
      </c>
      <c r="AI1807">
        <v>1505.59</v>
      </c>
      <c r="AJ1807" t="s">
        <v>113</v>
      </c>
      <c r="AK1807" t="s">
        <v>20690</v>
      </c>
      <c r="AL1807" t="s">
        <v>20704</v>
      </c>
      <c r="AM1807" t="s">
        <v>20690</v>
      </c>
      <c r="AN1807" t="s">
        <v>20690</v>
      </c>
      <c r="AO1807" t="s">
        <v>27233</v>
      </c>
      <c r="AP1807" t="s">
        <v>27234</v>
      </c>
      <c r="AQ1807" t="s">
        <v>27235</v>
      </c>
      <c r="AR1807" t="s">
        <v>27236</v>
      </c>
      <c r="AS1807" s="5">
        <v>44179</v>
      </c>
      <c r="AT1807" t="s">
        <v>20690</v>
      </c>
      <c r="AU1807" t="s">
        <v>20709</v>
      </c>
      <c r="AV1807" t="s">
        <v>20710</v>
      </c>
      <c r="AX1807" s="6">
        <f>COUNTIFS(拍卖数据!E:E,AA1807,拍卖数据!F:F,AB1807,拍卖数据!O:O,O1807,拍卖数据!P:P,"&gt;"&amp;X1807*0.8,拍卖数据!P:P,"&lt;"&amp;X1807*1.2)</f>
        <v>4</v>
      </c>
      <c r="AY1807">
        <f>COUNTIFS(拍卖数据!E:E,AA1807,拍卖数据!F:F,AB1807,拍卖数据!O:O,O1807,拍卖数据!AN:AN,"机构",拍卖数据!P:P,"&gt;"&amp;X1807*0.8,拍卖数据!P:P,"&lt;"&amp;X1807*1.2)</f>
        <v>0</v>
      </c>
      <c r="AZ1807" s="6">
        <f>COUNTIFS(拍卖数据!E:E,AA1807,拍卖数据!F:F,AB1807,拍卖数据!G:G,AC1807,拍卖数据!O:O,O1807,拍卖数据!AN:AN,"机构",拍卖数据!P:P,"&gt;"&amp;X1807*0.8,拍卖数据!P:P,"&lt;"&amp;X1807*1.2)</f>
        <v>0</v>
      </c>
    </row>
    <row r="1808" hidden="1" spans="1:52">
      <c r="A1808">
        <v>100836</v>
      </c>
      <c r="B1808" t="s">
        <v>27224</v>
      </c>
      <c r="C1808" t="s">
        <v>113</v>
      </c>
      <c r="D1808" t="s">
        <v>27225</v>
      </c>
      <c r="E1808" t="s">
        <v>27226</v>
      </c>
      <c r="F1808">
        <v>12581.284718</v>
      </c>
      <c r="G1808">
        <v>953.543016</v>
      </c>
      <c r="H1808">
        <v>0</v>
      </c>
      <c r="I1808">
        <v>0</v>
      </c>
      <c r="J1808">
        <v>13534.827734</v>
      </c>
      <c r="K1808" t="s">
        <v>20716</v>
      </c>
      <c r="L1808" t="s">
        <v>20690</v>
      </c>
      <c r="M1808">
        <v>8812.519651</v>
      </c>
      <c r="N1808" t="s">
        <v>20691</v>
      </c>
      <c r="O1808" t="s">
        <v>131</v>
      </c>
      <c r="P1808" t="s">
        <v>20739</v>
      </c>
      <c r="Q1808" t="s">
        <v>20693</v>
      </c>
      <c r="R1808" t="s">
        <v>27225</v>
      </c>
      <c r="S1808" t="s">
        <v>27237</v>
      </c>
      <c r="T1808" t="s">
        <v>27252</v>
      </c>
      <c r="U1808" t="s">
        <v>27253</v>
      </c>
      <c r="V1808" t="s">
        <v>27240</v>
      </c>
      <c r="W1808" t="s">
        <v>27241</v>
      </c>
      <c r="X1808">
        <v>580.51</v>
      </c>
      <c r="Y1808" t="s">
        <v>20700</v>
      </c>
      <c r="Z1808" t="s">
        <v>100</v>
      </c>
      <c r="AA1808" t="s">
        <v>92</v>
      </c>
      <c r="AB1808" t="s">
        <v>128</v>
      </c>
      <c r="AC1808" t="s">
        <v>216</v>
      </c>
      <c r="AD1808" t="s">
        <v>27253</v>
      </c>
      <c r="AE1808" t="s">
        <v>20702</v>
      </c>
      <c r="AF1808">
        <v>30000</v>
      </c>
      <c r="AG1808" t="s">
        <v>20703</v>
      </c>
      <c r="AH1808" s="5">
        <v>44165</v>
      </c>
      <c r="AI1808">
        <v>1207.23</v>
      </c>
      <c r="AJ1808" t="s">
        <v>113</v>
      </c>
      <c r="AK1808" t="s">
        <v>20690</v>
      </c>
      <c r="AL1808" t="s">
        <v>20704</v>
      </c>
      <c r="AM1808" t="s">
        <v>20690</v>
      </c>
      <c r="AN1808" t="s">
        <v>20690</v>
      </c>
      <c r="AO1808" t="s">
        <v>27233</v>
      </c>
      <c r="AP1808" t="s">
        <v>27234</v>
      </c>
      <c r="AQ1808" t="s">
        <v>27235</v>
      </c>
      <c r="AR1808" t="s">
        <v>27236</v>
      </c>
      <c r="AS1808" s="5">
        <v>44179</v>
      </c>
      <c r="AT1808" t="s">
        <v>20690</v>
      </c>
      <c r="AU1808" t="s">
        <v>20709</v>
      </c>
      <c r="AV1808" t="s">
        <v>20710</v>
      </c>
      <c r="AX1808" s="6">
        <f>COUNTIFS(拍卖数据!E:E,AA1808,拍卖数据!F:F,AB1808,拍卖数据!O:O,O1808,拍卖数据!P:P,"&gt;"&amp;X1808*0.8,拍卖数据!P:P,"&lt;"&amp;X1808*1.2)</f>
        <v>7</v>
      </c>
      <c r="AY1808">
        <f>COUNTIFS(拍卖数据!E:E,AA1808,拍卖数据!F:F,AB1808,拍卖数据!O:O,O1808,拍卖数据!AN:AN,"机构",拍卖数据!P:P,"&gt;"&amp;X1808*0.8,拍卖数据!P:P,"&lt;"&amp;X1808*1.2)</f>
        <v>1</v>
      </c>
      <c r="AZ1808" s="6">
        <f>COUNTIFS(拍卖数据!E:E,AA1808,拍卖数据!F:F,AB1808,拍卖数据!G:G,AC1808,拍卖数据!O:O,O1808,拍卖数据!AN:AN,"机构",拍卖数据!P:P,"&gt;"&amp;X1808*0.8,拍卖数据!P:P,"&lt;"&amp;X1808*1.2)</f>
        <v>0</v>
      </c>
    </row>
    <row r="1809" hidden="1" spans="1:52">
      <c r="A1809">
        <v>100837</v>
      </c>
      <c r="B1809" t="s">
        <v>27224</v>
      </c>
      <c r="C1809" t="s">
        <v>113</v>
      </c>
      <c r="D1809" t="s">
        <v>27225</v>
      </c>
      <c r="E1809" t="s">
        <v>27226</v>
      </c>
      <c r="F1809">
        <v>12581.284718</v>
      </c>
      <c r="G1809">
        <v>953.543016</v>
      </c>
      <c r="H1809">
        <v>0</v>
      </c>
      <c r="I1809">
        <v>0</v>
      </c>
      <c r="J1809">
        <v>13534.827734</v>
      </c>
      <c r="K1809" t="s">
        <v>20716</v>
      </c>
      <c r="L1809" t="s">
        <v>20690</v>
      </c>
      <c r="M1809">
        <v>8812.519651</v>
      </c>
      <c r="N1809" t="s">
        <v>20691</v>
      </c>
      <c r="O1809" t="s">
        <v>131</v>
      </c>
      <c r="P1809" t="s">
        <v>20739</v>
      </c>
      <c r="Q1809" t="s">
        <v>20693</v>
      </c>
      <c r="R1809" t="s">
        <v>27225</v>
      </c>
      <c r="S1809" t="s">
        <v>27237</v>
      </c>
      <c r="T1809" t="s">
        <v>27254</v>
      </c>
      <c r="U1809" t="s">
        <v>27255</v>
      </c>
      <c r="V1809" t="s">
        <v>27240</v>
      </c>
      <c r="W1809" t="s">
        <v>27241</v>
      </c>
      <c r="X1809">
        <v>737.01</v>
      </c>
      <c r="Y1809" t="s">
        <v>20700</v>
      </c>
      <c r="Z1809" t="s">
        <v>100</v>
      </c>
      <c r="AA1809" t="s">
        <v>92</v>
      </c>
      <c r="AB1809" t="s">
        <v>128</v>
      </c>
      <c r="AC1809" t="s">
        <v>216</v>
      </c>
      <c r="AD1809" t="s">
        <v>27255</v>
      </c>
      <c r="AE1809" t="s">
        <v>20702</v>
      </c>
      <c r="AF1809">
        <v>30000</v>
      </c>
      <c r="AG1809" t="s">
        <v>20703</v>
      </c>
      <c r="AH1809" s="5">
        <v>44165</v>
      </c>
      <c r="AI1809">
        <v>1532.69</v>
      </c>
      <c r="AJ1809" t="s">
        <v>113</v>
      </c>
      <c r="AK1809" t="s">
        <v>20690</v>
      </c>
      <c r="AL1809" t="s">
        <v>20704</v>
      </c>
      <c r="AM1809" t="s">
        <v>20690</v>
      </c>
      <c r="AN1809" t="s">
        <v>20690</v>
      </c>
      <c r="AO1809" t="s">
        <v>27233</v>
      </c>
      <c r="AP1809" t="s">
        <v>27234</v>
      </c>
      <c r="AQ1809" t="s">
        <v>27235</v>
      </c>
      <c r="AR1809" t="s">
        <v>27236</v>
      </c>
      <c r="AS1809" s="5">
        <v>44179</v>
      </c>
      <c r="AT1809" t="s">
        <v>20690</v>
      </c>
      <c r="AU1809" t="s">
        <v>20709</v>
      </c>
      <c r="AV1809" t="s">
        <v>20710</v>
      </c>
      <c r="AX1809" s="6">
        <f>COUNTIFS(拍卖数据!E:E,AA1809,拍卖数据!F:F,AB1809,拍卖数据!O:O,O1809,拍卖数据!P:P,"&gt;"&amp;X1809*0.8,拍卖数据!P:P,"&lt;"&amp;X1809*1.2)</f>
        <v>5</v>
      </c>
      <c r="AY1809">
        <f>COUNTIFS(拍卖数据!E:E,AA1809,拍卖数据!F:F,AB1809,拍卖数据!O:O,O1809,拍卖数据!AN:AN,"机构",拍卖数据!P:P,"&gt;"&amp;X1809*0.8,拍卖数据!P:P,"&lt;"&amp;X1809*1.2)</f>
        <v>0</v>
      </c>
      <c r="AZ1809" s="6">
        <f>COUNTIFS(拍卖数据!E:E,AA1809,拍卖数据!F:F,AB1809,拍卖数据!G:G,AC1809,拍卖数据!O:O,O1809,拍卖数据!AN:AN,"机构",拍卖数据!P:P,"&gt;"&amp;X1809*0.8,拍卖数据!P:P,"&lt;"&amp;X1809*1.2)</f>
        <v>0</v>
      </c>
    </row>
    <row r="1810" hidden="1" spans="1:52">
      <c r="A1810">
        <v>100838</v>
      </c>
      <c r="B1810" t="s">
        <v>27224</v>
      </c>
      <c r="C1810" t="s">
        <v>113</v>
      </c>
      <c r="D1810" t="s">
        <v>27225</v>
      </c>
      <c r="E1810" t="s">
        <v>27226</v>
      </c>
      <c r="F1810">
        <v>12581.284718</v>
      </c>
      <c r="G1810">
        <v>953.543016</v>
      </c>
      <c r="H1810">
        <v>0</v>
      </c>
      <c r="I1810">
        <v>0</v>
      </c>
      <c r="J1810">
        <v>13534.827734</v>
      </c>
      <c r="K1810" t="s">
        <v>20716</v>
      </c>
      <c r="L1810" t="s">
        <v>20690</v>
      </c>
      <c r="M1810">
        <v>8812.519651</v>
      </c>
      <c r="N1810" t="s">
        <v>20691</v>
      </c>
      <c r="O1810" t="s">
        <v>131</v>
      </c>
      <c r="P1810" t="s">
        <v>20739</v>
      </c>
      <c r="Q1810" t="s">
        <v>20693</v>
      </c>
      <c r="R1810" t="s">
        <v>27225</v>
      </c>
      <c r="S1810" t="s">
        <v>27237</v>
      </c>
      <c r="T1810" t="s">
        <v>27256</v>
      </c>
      <c r="U1810" t="s">
        <v>27257</v>
      </c>
      <c r="V1810" t="s">
        <v>27240</v>
      </c>
      <c r="W1810" t="s">
        <v>27241</v>
      </c>
      <c r="X1810">
        <v>567.24</v>
      </c>
      <c r="Y1810" t="s">
        <v>20700</v>
      </c>
      <c r="Z1810" t="s">
        <v>100</v>
      </c>
      <c r="AA1810" t="s">
        <v>92</v>
      </c>
      <c r="AB1810" t="s">
        <v>128</v>
      </c>
      <c r="AC1810" t="s">
        <v>216</v>
      </c>
      <c r="AD1810" t="s">
        <v>27257</v>
      </c>
      <c r="AE1810" t="s">
        <v>20702</v>
      </c>
      <c r="AF1810">
        <v>30000</v>
      </c>
      <c r="AG1810" t="s">
        <v>20703</v>
      </c>
      <c r="AH1810" s="5">
        <v>44165</v>
      </c>
      <c r="AI1810">
        <v>1179.63</v>
      </c>
      <c r="AJ1810" t="s">
        <v>113</v>
      </c>
      <c r="AK1810" t="s">
        <v>20690</v>
      </c>
      <c r="AL1810" t="s">
        <v>20704</v>
      </c>
      <c r="AM1810" t="s">
        <v>20690</v>
      </c>
      <c r="AN1810" t="s">
        <v>20690</v>
      </c>
      <c r="AO1810" t="s">
        <v>27233</v>
      </c>
      <c r="AP1810" t="s">
        <v>27234</v>
      </c>
      <c r="AQ1810" t="s">
        <v>27235</v>
      </c>
      <c r="AR1810" t="s">
        <v>27236</v>
      </c>
      <c r="AS1810" s="5">
        <v>44179</v>
      </c>
      <c r="AT1810" t="s">
        <v>20690</v>
      </c>
      <c r="AU1810" t="s">
        <v>20709</v>
      </c>
      <c r="AV1810" t="s">
        <v>20710</v>
      </c>
      <c r="AX1810" s="6">
        <f>COUNTIFS(拍卖数据!E:E,AA1810,拍卖数据!F:F,AB1810,拍卖数据!O:O,O1810,拍卖数据!P:P,"&gt;"&amp;X1810*0.8,拍卖数据!P:P,"&lt;"&amp;X1810*1.2)</f>
        <v>6</v>
      </c>
      <c r="AY1810">
        <f>COUNTIFS(拍卖数据!E:E,AA1810,拍卖数据!F:F,AB1810,拍卖数据!O:O,O1810,拍卖数据!AN:AN,"机构",拍卖数据!P:P,"&gt;"&amp;X1810*0.8,拍卖数据!P:P,"&lt;"&amp;X1810*1.2)</f>
        <v>1</v>
      </c>
      <c r="AZ1810" s="6">
        <f>COUNTIFS(拍卖数据!E:E,AA1810,拍卖数据!F:F,AB1810,拍卖数据!G:G,AC1810,拍卖数据!O:O,O1810,拍卖数据!AN:AN,"机构",拍卖数据!P:P,"&gt;"&amp;X1810*0.8,拍卖数据!P:P,"&lt;"&amp;X1810*1.2)</f>
        <v>0</v>
      </c>
    </row>
    <row r="1811" hidden="1" spans="1:52">
      <c r="A1811">
        <v>100839</v>
      </c>
      <c r="B1811" t="s">
        <v>27224</v>
      </c>
      <c r="C1811" t="s">
        <v>113</v>
      </c>
      <c r="D1811" t="s">
        <v>27225</v>
      </c>
      <c r="E1811" t="s">
        <v>27226</v>
      </c>
      <c r="F1811">
        <v>12581.284718</v>
      </c>
      <c r="G1811">
        <v>953.543016</v>
      </c>
      <c r="H1811">
        <v>0</v>
      </c>
      <c r="I1811">
        <v>0</v>
      </c>
      <c r="J1811">
        <v>13534.827734</v>
      </c>
      <c r="K1811" t="s">
        <v>20716</v>
      </c>
      <c r="L1811" t="s">
        <v>20690</v>
      </c>
      <c r="M1811">
        <v>8812.519651</v>
      </c>
      <c r="N1811" t="s">
        <v>20691</v>
      </c>
      <c r="O1811" t="s">
        <v>131</v>
      </c>
      <c r="P1811" t="s">
        <v>20739</v>
      </c>
      <c r="Q1811" t="s">
        <v>20693</v>
      </c>
      <c r="R1811" t="s">
        <v>27225</v>
      </c>
      <c r="S1811" t="s">
        <v>27237</v>
      </c>
      <c r="T1811" t="s">
        <v>27258</v>
      </c>
      <c r="U1811" t="s">
        <v>27259</v>
      </c>
      <c r="V1811" t="s">
        <v>27240</v>
      </c>
      <c r="W1811" t="s">
        <v>27241</v>
      </c>
      <c r="X1811">
        <v>641.69</v>
      </c>
      <c r="Y1811" t="s">
        <v>20700</v>
      </c>
      <c r="Z1811" t="s">
        <v>100</v>
      </c>
      <c r="AA1811" t="s">
        <v>92</v>
      </c>
      <c r="AB1811" t="s">
        <v>128</v>
      </c>
      <c r="AC1811" t="s">
        <v>216</v>
      </c>
      <c r="AD1811" t="s">
        <v>27259</v>
      </c>
      <c r="AE1811" t="s">
        <v>20702</v>
      </c>
      <c r="AF1811">
        <v>30000</v>
      </c>
      <c r="AG1811" t="s">
        <v>20703</v>
      </c>
      <c r="AH1811" s="5">
        <v>44165</v>
      </c>
      <c r="AI1811">
        <v>1267.72</v>
      </c>
      <c r="AJ1811" t="s">
        <v>113</v>
      </c>
      <c r="AK1811" t="s">
        <v>20690</v>
      </c>
      <c r="AL1811" t="s">
        <v>20704</v>
      </c>
      <c r="AM1811" t="s">
        <v>20690</v>
      </c>
      <c r="AN1811" t="s">
        <v>20690</v>
      </c>
      <c r="AO1811" t="s">
        <v>27233</v>
      </c>
      <c r="AP1811" t="s">
        <v>27234</v>
      </c>
      <c r="AQ1811" t="s">
        <v>27235</v>
      </c>
      <c r="AR1811" t="s">
        <v>27236</v>
      </c>
      <c r="AS1811" s="5">
        <v>44179</v>
      </c>
      <c r="AT1811" t="s">
        <v>20690</v>
      </c>
      <c r="AU1811" t="s">
        <v>20709</v>
      </c>
      <c r="AV1811" t="s">
        <v>20710</v>
      </c>
      <c r="AX1811" s="6">
        <f>COUNTIFS(拍卖数据!E:E,AA1811,拍卖数据!F:F,AB1811,拍卖数据!O:O,O1811,拍卖数据!P:P,"&gt;"&amp;X1811*0.8,拍卖数据!P:P,"&lt;"&amp;X1811*1.2)</f>
        <v>5</v>
      </c>
      <c r="AY1811">
        <f>COUNTIFS(拍卖数据!E:E,AA1811,拍卖数据!F:F,AB1811,拍卖数据!O:O,O1811,拍卖数据!AN:AN,"机构",拍卖数据!P:P,"&gt;"&amp;X1811*0.8,拍卖数据!P:P,"&lt;"&amp;X1811*1.2)</f>
        <v>0</v>
      </c>
      <c r="AZ1811" s="6">
        <f>COUNTIFS(拍卖数据!E:E,AA1811,拍卖数据!F:F,AB1811,拍卖数据!G:G,AC1811,拍卖数据!O:O,O1811,拍卖数据!AN:AN,"机构",拍卖数据!P:P,"&gt;"&amp;X1811*0.8,拍卖数据!P:P,"&lt;"&amp;X1811*1.2)</f>
        <v>0</v>
      </c>
    </row>
    <row r="1812" hidden="1" spans="1:52">
      <c r="A1812">
        <v>100840</v>
      </c>
      <c r="B1812" t="s">
        <v>27224</v>
      </c>
      <c r="C1812" t="s">
        <v>113</v>
      </c>
      <c r="D1812" t="s">
        <v>27225</v>
      </c>
      <c r="E1812" t="s">
        <v>27226</v>
      </c>
      <c r="F1812">
        <v>12581.284718</v>
      </c>
      <c r="G1812">
        <v>953.543016</v>
      </c>
      <c r="H1812">
        <v>0</v>
      </c>
      <c r="I1812">
        <v>0</v>
      </c>
      <c r="J1812">
        <v>13534.827734</v>
      </c>
      <c r="K1812" t="s">
        <v>20716</v>
      </c>
      <c r="L1812" t="s">
        <v>20690</v>
      </c>
      <c r="M1812">
        <v>8812.519651</v>
      </c>
      <c r="N1812" t="s">
        <v>20691</v>
      </c>
      <c r="O1812" t="s">
        <v>131</v>
      </c>
      <c r="P1812" t="s">
        <v>20739</v>
      </c>
      <c r="Q1812" t="s">
        <v>20693</v>
      </c>
      <c r="R1812" t="s">
        <v>27225</v>
      </c>
      <c r="S1812" t="s">
        <v>27237</v>
      </c>
      <c r="T1812" t="s">
        <v>27260</v>
      </c>
      <c r="U1812" t="s">
        <v>27261</v>
      </c>
      <c r="V1812" t="s">
        <v>27240</v>
      </c>
      <c r="W1812" t="s">
        <v>27241</v>
      </c>
      <c r="X1812">
        <v>2902.87</v>
      </c>
      <c r="Y1812" t="s">
        <v>20700</v>
      </c>
      <c r="Z1812" t="s">
        <v>100</v>
      </c>
      <c r="AA1812" t="s">
        <v>92</v>
      </c>
      <c r="AB1812" t="s">
        <v>128</v>
      </c>
      <c r="AC1812" t="s">
        <v>216</v>
      </c>
      <c r="AD1812" t="s">
        <v>27261</v>
      </c>
      <c r="AE1812" t="s">
        <v>20702</v>
      </c>
      <c r="AF1812">
        <v>30000</v>
      </c>
      <c r="AG1812" t="s">
        <v>20703</v>
      </c>
      <c r="AH1812" s="5">
        <v>44165</v>
      </c>
      <c r="AI1812">
        <v>4686.39</v>
      </c>
      <c r="AJ1812" t="s">
        <v>113</v>
      </c>
      <c r="AK1812" t="s">
        <v>20690</v>
      </c>
      <c r="AL1812" t="s">
        <v>20704</v>
      </c>
      <c r="AM1812" t="s">
        <v>20690</v>
      </c>
      <c r="AN1812" t="s">
        <v>20690</v>
      </c>
      <c r="AO1812" t="s">
        <v>27233</v>
      </c>
      <c r="AP1812" t="s">
        <v>27234</v>
      </c>
      <c r="AQ1812" t="s">
        <v>27235</v>
      </c>
      <c r="AR1812" t="s">
        <v>27236</v>
      </c>
      <c r="AS1812" s="5">
        <v>44179</v>
      </c>
      <c r="AT1812" t="s">
        <v>20690</v>
      </c>
      <c r="AU1812" t="s">
        <v>20709</v>
      </c>
      <c r="AV1812" t="s">
        <v>20710</v>
      </c>
      <c r="AX1812" s="6">
        <f>COUNTIFS(拍卖数据!E:E,AA1812,拍卖数据!F:F,AB1812,拍卖数据!O:O,O1812,拍卖数据!P:P,"&gt;"&amp;X1812*0.8,拍卖数据!P:P,"&lt;"&amp;X1812*1.2)</f>
        <v>2</v>
      </c>
      <c r="AY1812">
        <f>COUNTIFS(拍卖数据!E:E,AA1812,拍卖数据!F:F,AB1812,拍卖数据!O:O,O1812,拍卖数据!AN:AN,"机构",拍卖数据!P:P,"&gt;"&amp;X1812*0.8,拍卖数据!P:P,"&lt;"&amp;X1812*1.2)</f>
        <v>1</v>
      </c>
      <c r="AZ1812" s="6">
        <f>COUNTIFS(拍卖数据!E:E,AA1812,拍卖数据!F:F,AB1812,拍卖数据!G:G,AC1812,拍卖数据!O:O,O1812,拍卖数据!AN:AN,"机构",拍卖数据!P:P,"&gt;"&amp;X1812*0.8,拍卖数据!P:P,"&lt;"&amp;X1812*1.2)</f>
        <v>0</v>
      </c>
    </row>
    <row r="1813" hidden="1" spans="1:52">
      <c r="A1813">
        <v>108174</v>
      </c>
      <c r="B1813" t="s">
        <v>27262</v>
      </c>
      <c r="C1813" t="s">
        <v>113</v>
      </c>
      <c r="D1813" t="s">
        <v>27263</v>
      </c>
      <c r="E1813" t="s">
        <v>27264</v>
      </c>
      <c r="F1813">
        <v>899.903716</v>
      </c>
      <c r="G1813">
        <v>600.676271</v>
      </c>
      <c r="H1813">
        <v>0</v>
      </c>
      <c r="I1813">
        <v>0</v>
      </c>
      <c r="J1813">
        <v>1500.579987</v>
      </c>
      <c r="K1813" t="s">
        <v>20716</v>
      </c>
      <c r="L1813" t="s">
        <v>23764</v>
      </c>
      <c r="M1813">
        <v>459</v>
      </c>
      <c r="N1813" t="s">
        <v>20691</v>
      </c>
      <c r="O1813" t="s">
        <v>131</v>
      </c>
      <c r="P1813" t="s">
        <v>20692</v>
      </c>
      <c r="Q1813" t="s">
        <v>20740</v>
      </c>
      <c r="R1813" t="s">
        <v>27265</v>
      </c>
      <c r="S1813" t="s">
        <v>27266</v>
      </c>
      <c r="T1813" t="s">
        <v>27267</v>
      </c>
      <c r="U1813" t="s">
        <v>27268</v>
      </c>
      <c r="V1813" t="s">
        <v>27269</v>
      </c>
      <c r="W1813" t="s">
        <v>27270</v>
      </c>
      <c r="X1813">
        <v>467.88</v>
      </c>
      <c r="Y1813" t="s">
        <v>20700</v>
      </c>
      <c r="Z1813" t="s">
        <v>100</v>
      </c>
      <c r="AA1813" t="s">
        <v>92</v>
      </c>
      <c r="AB1813" t="s">
        <v>222</v>
      </c>
      <c r="AC1813" t="s">
        <v>947</v>
      </c>
      <c r="AD1813" t="s">
        <v>27271</v>
      </c>
      <c r="AE1813" t="s">
        <v>20702</v>
      </c>
      <c r="AF1813">
        <v>300</v>
      </c>
      <c r="AG1813" t="s">
        <v>20703</v>
      </c>
      <c r="AH1813" s="5">
        <v>45071</v>
      </c>
      <c r="AI1813">
        <v>327.52</v>
      </c>
      <c r="AJ1813" t="s">
        <v>113</v>
      </c>
      <c r="AK1813" t="s">
        <v>20690</v>
      </c>
      <c r="AL1813" t="s">
        <v>20704</v>
      </c>
      <c r="AM1813" t="s">
        <v>20690</v>
      </c>
      <c r="AN1813" t="s">
        <v>20690</v>
      </c>
      <c r="AO1813" t="s">
        <v>20994</v>
      </c>
      <c r="AP1813" t="s">
        <v>20919</v>
      </c>
      <c r="AQ1813" t="s">
        <v>21008</v>
      </c>
      <c r="AR1813" t="s">
        <v>21009</v>
      </c>
      <c r="AS1813" s="5">
        <v>45170</v>
      </c>
      <c r="AT1813" t="s">
        <v>20690</v>
      </c>
      <c r="AU1813" t="s">
        <v>20709</v>
      </c>
      <c r="AV1813" t="s">
        <v>20710</v>
      </c>
      <c r="AX1813" s="6">
        <f>COUNTIFS(拍卖数据!E:E,AA1813,拍卖数据!F:F,AB1813,拍卖数据!O:O,O1813,拍卖数据!P:P,"&gt;"&amp;X1813*0.8,拍卖数据!P:P,"&lt;"&amp;X1813*1.2)</f>
        <v>10</v>
      </c>
      <c r="AY1813">
        <f>COUNTIFS(拍卖数据!E:E,AA1813,拍卖数据!F:F,AB1813,拍卖数据!O:O,O1813,拍卖数据!AN:AN,"机构",拍卖数据!P:P,"&gt;"&amp;X1813*0.8,拍卖数据!P:P,"&lt;"&amp;X1813*1.2)</f>
        <v>5</v>
      </c>
      <c r="AZ1813" s="6">
        <f>COUNTIFS(拍卖数据!E:E,AA1813,拍卖数据!F:F,AB1813,拍卖数据!G:G,AC1813,拍卖数据!O:O,O1813,拍卖数据!AN:AN,"机构",拍卖数据!P:P,"&gt;"&amp;X1813*0.8,拍卖数据!P:P,"&lt;"&amp;X1813*1.2)</f>
        <v>0</v>
      </c>
    </row>
    <row r="1814" hidden="1" spans="1:52">
      <c r="A1814">
        <v>108175</v>
      </c>
      <c r="B1814" t="s">
        <v>27262</v>
      </c>
      <c r="C1814" t="s">
        <v>113</v>
      </c>
      <c r="D1814" t="s">
        <v>27263</v>
      </c>
      <c r="E1814" t="s">
        <v>27264</v>
      </c>
      <c r="F1814">
        <v>899.903716</v>
      </c>
      <c r="G1814">
        <v>600.676271</v>
      </c>
      <c r="H1814">
        <v>0</v>
      </c>
      <c r="I1814">
        <v>0</v>
      </c>
      <c r="J1814">
        <v>1500.579987</v>
      </c>
      <c r="K1814" t="s">
        <v>20716</v>
      </c>
      <c r="L1814" t="s">
        <v>23764</v>
      </c>
      <c r="M1814">
        <v>459</v>
      </c>
      <c r="N1814" t="s">
        <v>20691</v>
      </c>
      <c r="O1814" t="s">
        <v>131</v>
      </c>
      <c r="P1814" t="s">
        <v>22104</v>
      </c>
      <c r="Q1814" t="s">
        <v>20740</v>
      </c>
      <c r="R1814" t="s">
        <v>23765</v>
      </c>
      <c r="S1814" t="s">
        <v>23766</v>
      </c>
      <c r="T1814" t="s">
        <v>27272</v>
      </c>
      <c r="U1814" t="s">
        <v>23768</v>
      </c>
      <c r="V1814" t="s">
        <v>23769</v>
      </c>
      <c r="W1814" t="s">
        <v>23770</v>
      </c>
      <c r="X1814">
        <v>4156.37</v>
      </c>
      <c r="Y1814" t="s">
        <v>20700</v>
      </c>
      <c r="Z1814" t="s">
        <v>100</v>
      </c>
      <c r="AA1814" t="s">
        <v>92</v>
      </c>
      <c r="AB1814" t="s">
        <v>222</v>
      </c>
      <c r="AC1814" t="s">
        <v>256</v>
      </c>
      <c r="AD1814" t="s">
        <v>23771</v>
      </c>
      <c r="AE1814" t="s">
        <v>20702</v>
      </c>
      <c r="AF1814">
        <v>3000</v>
      </c>
      <c r="AG1814" t="s">
        <v>20703</v>
      </c>
      <c r="AH1814" s="5">
        <v>45071</v>
      </c>
      <c r="AI1814">
        <v>1753.99</v>
      </c>
      <c r="AJ1814" t="s">
        <v>100</v>
      </c>
      <c r="AK1814" t="s">
        <v>23772</v>
      </c>
      <c r="AL1814" t="s">
        <v>20704</v>
      </c>
      <c r="AM1814" t="s">
        <v>20690</v>
      </c>
      <c r="AN1814" t="s">
        <v>20690</v>
      </c>
      <c r="AO1814" t="s">
        <v>20994</v>
      </c>
      <c r="AP1814" t="s">
        <v>20919</v>
      </c>
      <c r="AQ1814" t="s">
        <v>21008</v>
      </c>
      <c r="AR1814" t="s">
        <v>21009</v>
      </c>
      <c r="AS1814" s="5">
        <v>45170</v>
      </c>
      <c r="AT1814" t="s">
        <v>20690</v>
      </c>
      <c r="AU1814" t="s">
        <v>20709</v>
      </c>
      <c r="AV1814" t="s">
        <v>20729</v>
      </c>
      <c r="AX1814" s="6">
        <f>COUNTIFS(拍卖数据!E:E,AA1814,拍卖数据!F:F,AB1814,拍卖数据!O:O,O1814,拍卖数据!P:P,"&gt;"&amp;X1814*0.8,拍卖数据!P:P,"&lt;"&amp;X1814*1.2)</f>
        <v>0</v>
      </c>
      <c r="AY1814">
        <f>COUNTIFS(拍卖数据!E:E,AA1814,拍卖数据!F:F,AB1814,拍卖数据!O:O,O1814,拍卖数据!AN:AN,"机构",拍卖数据!P:P,"&gt;"&amp;X1814*0.8,拍卖数据!P:P,"&lt;"&amp;X1814*1.2)</f>
        <v>0</v>
      </c>
      <c r="AZ1814" s="6">
        <f>COUNTIFS(拍卖数据!E:E,AA1814,拍卖数据!F:F,AB1814,拍卖数据!G:G,AC1814,拍卖数据!O:O,O1814,拍卖数据!AN:AN,"机构",拍卖数据!P:P,"&gt;"&amp;X1814*0.8,拍卖数据!P:P,"&lt;"&amp;X1814*1.2)</f>
        <v>0</v>
      </c>
    </row>
    <row r="1815" hidden="1" spans="1:52">
      <c r="A1815">
        <v>108177</v>
      </c>
      <c r="B1815" t="s">
        <v>27273</v>
      </c>
      <c r="C1815" t="s">
        <v>113</v>
      </c>
      <c r="D1815" t="s">
        <v>27274</v>
      </c>
      <c r="E1815" t="s">
        <v>27275</v>
      </c>
      <c r="F1815">
        <v>1779.848098</v>
      </c>
      <c r="G1815">
        <v>2361.96696</v>
      </c>
      <c r="H1815">
        <v>0</v>
      </c>
      <c r="I1815">
        <v>0</v>
      </c>
      <c r="J1815">
        <v>4141.815058</v>
      </c>
      <c r="K1815" t="s">
        <v>20716</v>
      </c>
      <c r="L1815" t="s">
        <v>27276</v>
      </c>
      <c r="M1815">
        <v>1780</v>
      </c>
      <c r="N1815" t="s">
        <v>20691</v>
      </c>
      <c r="O1815" t="s">
        <v>295</v>
      </c>
      <c r="P1815" t="s">
        <v>22004</v>
      </c>
      <c r="Q1815" t="s">
        <v>20740</v>
      </c>
      <c r="R1815" t="s">
        <v>27277</v>
      </c>
      <c r="S1815" t="s">
        <v>27278</v>
      </c>
      <c r="T1815" t="s">
        <v>27279</v>
      </c>
      <c r="U1815" t="s">
        <v>27280</v>
      </c>
      <c r="V1815" t="s">
        <v>27281</v>
      </c>
      <c r="W1815" t="s">
        <v>27282</v>
      </c>
      <c r="X1815">
        <v>297.26</v>
      </c>
      <c r="Y1815" t="s">
        <v>20700</v>
      </c>
      <c r="Z1815" t="s">
        <v>100</v>
      </c>
      <c r="AA1815" t="s">
        <v>92</v>
      </c>
      <c r="AB1815" t="s">
        <v>222</v>
      </c>
      <c r="AC1815" t="s">
        <v>256</v>
      </c>
      <c r="AD1815" t="s">
        <v>27283</v>
      </c>
      <c r="AE1815" t="s">
        <v>20702</v>
      </c>
      <c r="AF1815">
        <v>8.5</v>
      </c>
      <c r="AG1815" t="s">
        <v>20703</v>
      </c>
      <c r="AH1815" s="5">
        <v>45071</v>
      </c>
      <c r="AI1815">
        <v>22.29</v>
      </c>
      <c r="AJ1815" t="s">
        <v>113</v>
      </c>
      <c r="AK1815" t="s">
        <v>20690</v>
      </c>
      <c r="AL1815" t="s">
        <v>20704</v>
      </c>
      <c r="AM1815" t="s">
        <v>20690</v>
      </c>
      <c r="AN1815" t="s">
        <v>20690</v>
      </c>
      <c r="AO1815" t="s">
        <v>20994</v>
      </c>
      <c r="AP1815" t="s">
        <v>20919</v>
      </c>
      <c r="AQ1815" t="s">
        <v>21008</v>
      </c>
      <c r="AR1815" t="s">
        <v>21009</v>
      </c>
      <c r="AS1815" s="5">
        <v>45170</v>
      </c>
      <c r="AT1815" t="s">
        <v>20690</v>
      </c>
      <c r="AU1815" t="s">
        <v>20709</v>
      </c>
      <c r="AV1815" t="s">
        <v>20710</v>
      </c>
      <c r="AX1815" s="6">
        <f>COUNTIFS(拍卖数据!E:E,AA1815,拍卖数据!F:F,AB1815,拍卖数据!O:O,O1815,拍卖数据!P:P,"&gt;"&amp;X1815*0.8,拍卖数据!P:P,"&lt;"&amp;X1815*1.2)</f>
        <v>0</v>
      </c>
      <c r="AY1815">
        <f>COUNTIFS(拍卖数据!E:E,AA1815,拍卖数据!F:F,AB1815,拍卖数据!O:O,O1815,拍卖数据!AN:AN,"机构",拍卖数据!P:P,"&gt;"&amp;X1815*0.8,拍卖数据!P:P,"&lt;"&amp;X1815*1.2)</f>
        <v>0</v>
      </c>
      <c r="AZ1815" s="6">
        <f>COUNTIFS(拍卖数据!E:E,AA1815,拍卖数据!F:F,AB1815,拍卖数据!G:G,AC1815,拍卖数据!O:O,O1815,拍卖数据!AN:AN,"机构",拍卖数据!P:P,"&gt;"&amp;X1815*0.8,拍卖数据!P:P,"&lt;"&amp;X1815*1.2)</f>
        <v>0</v>
      </c>
    </row>
    <row r="1816" hidden="1" spans="1:52">
      <c r="A1816">
        <v>108178</v>
      </c>
      <c r="B1816" t="s">
        <v>27273</v>
      </c>
      <c r="C1816" t="s">
        <v>113</v>
      </c>
      <c r="D1816" t="s">
        <v>27274</v>
      </c>
      <c r="E1816" t="s">
        <v>27275</v>
      </c>
      <c r="F1816">
        <v>1779.848098</v>
      </c>
      <c r="G1816">
        <v>2361.96696</v>
      </c>
      <c r="H1816">
        <v>0</v>
      </c>
      <c r="I1816">
        <v>0</v>
      </c>
      <c r="J1816">
        <v>4141.815058</v>
      </c>
      <c r="K1816" t="s">
        <v>20716</v>
      </c>
      <c r="L1816" t="s">
        <v>27276</v>
      </c>
      <c r="M1816">
        <v>1780</v>
      </c>
      <c r="N1816" t="s">
        <v>21010</v>
      </c>
      <c r="O1816" t="s">
        <v>2213</v>
      </c>
      <c r="P1816" t="s">
        <v>2213</v>
      </c>
      <c r="Q1816" t="s">
        <v>20740</v>
      </c>
      <c r="R1816" t="s">
        <v>27277</v>
      </c>
      <c r="S1816" t="s">
        <v>27278</v>
      </c>
      <c r="T1816" t="s">
        <v>27284</v>
      </c>
      <c r="U1816" t="s">
        <v>27285</v>
      </c>
      <c r="V1816" t="s">
        <v>27286</v>
      </c>
      <c r="W1816" t="s">
        <v>27287</v>
      </c>
      <c r="X1816">
        <v>48855.5</v>
      </c>
      <c r="Y1816" t="s">
        <v>20700</v>
      </c>
      <c r="Z1816" t="s">
        <v>100</v>
      </c>
      <c r="AA1816" t="s">
        <v>92</v>
      </c>
      <c r="AB1816" t="s">
        <v>222</v>
      </c>
      <c r="AC1816" t="s">
        <v>256</v>
      </c>
      <c r="AD1816" t="s">
        <v>27288</v>
      </c>
      <c r="AE1816" t="s">
        <v>20702</v>
      </c>
      <c r="AF1816">
        <v>750</v>
      </c>
      <c r="AG1816" t="s">
        <v>20703</v>
      </c>
      <c r="AH1816" s="5">
        <v>45071</v>
      </c>
      <c r="AI1816">
        <v>1465.67</v>
      </c>
      <c r="AJ1816" t="s">
        <v>113</v>
      </c>
      <c r="AK1816" t="s">
        <v>20690</v>
      </c>
      <c r="AL1816" t="s">
        <v>20704</v>
      </c>
      <c r="AM1816" t="s">
        <v>20690</v>
      </c>
      <c r="AN1816" t="s">
        <v>20690</v>
      </c>
      <c r="AO1816" t="s">
        <v>20994</v>
      </c>
      <c r="AP1816" t="s">
        <v>20919</v>
      </c>
      <c r="AQ1816" t="s">
        <v>21008</v>
      </c>
      <c r="AR1816" t="s">
        <v>21009</v>
      </c>
      <c r="AS1816" s="5">
        <v>45170</v>
      </c>
      <c r="AT1816" t="s">
        <v>20690</v>
      </c>
      <c r="AU1816" t="s">
        <v>20709</v>
      </c>
      <c r="AV1816" t="s">
        <v>20710</v>
      </c>
      <c r="AX1816" s="6">
        <f>COUNTIFS(拍卖数据!E:E,AA1816,拍卖数据!F:F,AB1816,拍卖数据!O:O,O1816,拍卖数据!P:P,"&gt;"&amp;X1816*0.8,拍卖数据!P:P,"&lt;"&amp;X1816*1.2)</f>
        <v>0</v>
      </c>
      <c r="AY1816">
        <f>COUNTIFS(拍卖数据!E:E,AA1816,拍卖数据!F:F,AB1816,拍卖数据!O:O,O1816,拍卖数据!AN:AN,"机构",拍卖数据!P:P,"&gt;"&amp;X1816*0.8,拍卖数据!P:P,"&lt;"&amp;X1816*1.2)</f>
        <v>0</v>
      </c>
      <c r="AZ1816" s="6">
        <f>COUNTIFS(拍卖数据!E:E,AA1816,拍卖数据!F:F,AB1816,拍卖数据!G:G,AC1816,拍卖数据!O:O,O1816,拍卖数据!AN:AN,"机构",拍卖数据!P:P,"&gt;"&amp;X1816*0.8,拍卖数据!P:P,"&lt;"&amp;X1816*1.2)</f>
        <v>0</v>
      </c>
    </row>
    <row r="1817" hidden="1" spans="1:52">
      <c r="A1817">
        <v>108179</v>
      </c>
      <c r="B1817" t="s">
        <v>27273</v>
      </c>
      <c r="C1817" t="s">
        <v>113</v>
      </c>
      <c r="D1817" t="s">
        <v>27274</v>
      </c>
      <c r="E1817" t="s">
        <v>27275</v>
      </c>
      <c r="F1817">
        <v>1779.848098</v>
      </c>
      <c r="G1817">
        <v>2361.96696</v>
      </c>
      <c r="H1817">
        <v>0</v>
      </c>
      <c r="I1817">
        <v>0</v>
      </c>
      <c r="J1817">
        <v>4141.815058</v>
      </c>
      <c r="K1817" t="s">
        <v>20716</v>
      </c>
      <c r="L1817" t="s">
        <v>27276</v>
      </c>
      <c r="M1817">
        <v>1780</v>
      </c>
      <c r="N1817" t="s">
        <v>20691</v>
      </c>
      <c r="O1817" t="s">
        <v>295</v>
      </c>
      <c r="P1817" t="s">
        <v>22004</v>
      </c>
      <c r="Q1817" t="s">
        <v>20740</v>
      </c>
      <c r="R1817" t="s">
        <v>27277</v>
      </c>
      <c r="S1817" t="s">
        <v>27278</v>
      </c>
      <c r="T1817" t="s">
        <v>27289</v>
      </c>
      <c r="U1817" t="s">
        <v>27290</v>
      </c>
      <c r="V1817" t="s">
        <v>27291</v>
      </c>
      <c r="W1817" t="s">
        <v>27115</v>
      </c>
      <c r="X1817">
        <v>1369.73</v>
      </c>
      <c r="Y1817" t="s">
        <v>20700</v>
      </c>
      <c r="Z1817" t="s">
        <v>100</v>
      </c>
      <c r="AA1817" t="s">
        <v>92</v>
      </c>
      <c r="AB1817" t="s">
        <v>222</v>
      </c>
      <c r="AC1817" t="s">
        <v>256</v>
      </c>
      <c r="AD1817" t="s">
        <v>27292</v>
      </c>
      <c r="AE1817" t="s">
        <v>20702</v>
      </c>
      <c r="AF1817">
        <v>44</v>
      </c>
      <c r="AG1817" t="s">
        <v>20703</v>
      </c>
      <c r="AH1817" s="5">
        <v>45071</v>
      </c>
      <c r="AI1817">
        <v>102.73</v>
      </c>
      <c r="AJ1817" t="s">
        <v>113</v>
      </c>
      <c r="AK1817" t="s">
        <v>20690</v>
      </c>
      <c r="AL1817" t="s">
        <v>20704</v>
      </c>
      <c r="AM1817" t="s">
        <v>20690</v>
      </c>
      <c r="AN1817" t="s">
        <v>20690</v>
      </c>
      <c r="AO1817" t="s">
        <v>20994</v>
      </c>
      <c r="AP1817" t="s">
        <v>20919</v>
      </c>
      <c r="AQ1817" t="s">
        <v>21008</v>
      </c>
      <c r="AR1817" t="s">
        <v>21009</v>
      </c>
      <c r="AS1817" s="5">
        <v>45170</v>
      </c>
      <c r="AT1817" t="s">
        <v>20690</v>
      </c>
      <c r="AU1817" t="s">
        <v>20709</v>
      </c>
      <c r="AV1817" t="s">
        <v>20710</v>
      </c>
      <c r="AX1817" s="6">
        <f>COUNTIFS(拍卖数据!E:E,AA1817,拍卖数据!F:F,AB1817,拍卖数据!O:O,O1817,拍卖数据!P:P,"&gt;"&amp;X1817*0.8,拍卖数据!P:P,"&lt;"&amp;X1817*1.2)</f>
        <v>0</v>
      </c>
      <c r="AY1817">
        <f>COUNTIFS(拍卖数据!E:E,AA1817,拍卖数据!F:F,AB1817,拍卖数据!O:O,O1817,拍卖数据!AN:AN,"机构",拍卖数据!P:P,"&gt;"&amp;X1817*0.8,拍卖数据!P:P,"&lt;"&amp;X1817*1.2)</f>
        <v>0</v>
      </c>
      <c r="AZ1817" s="6">
        <f>COUNTIFS(拍卖数据!E:E,AA1817,拍卖数据!F:F,AB1817,拍卖数据!G:G,AC1817,拍卖数据!O:O,O1817,拍卖数据!AN:AN,"机构",拍卖数据!P:P,"&gt;"&amp;X1817*0.8,拍卖数据!P:P,"&lt;"&amp;X1817*1.2)</f>
        <v>0</v>
      </c>
    </row>
    <row r="1818" hidden="1" spans="1:52">
      <c r="A1818">
        <v>108180</v>
      </c>
      <c r="B1818" t="s">
        <v>27273</v>
      </c>
      <c r="C1818" t="s">
        <v>113</v>
      </c>
      <c r="D1818" t="s">
        <v>27274</v>
      </c>
      <c r="E1818" t="s">
        <v>27275</v>
      </c>
      <c r="F1818">
        <v>1779.848098</v>
      </c>
      <c r="G1818">
        <v>2361.96696</v>
      </c>
      <c r="H1818">
        <v>0</v>
      </c>
      <c r="I1818">
        <v>0</v>
      </c>
      <c r="J1818">
        <v>4141.815058</v>
      </c>
      <c r="K1818" t="s">
        <v>20716</v>
      </c>
      <c r="L1818" t="s">
        <v>27276</v>
      </c>
      <c r="M1818">
        <v>1780</v>
      </c>
      <c r="N1818" t="s">
        <v>20691</v>
      </c>
      <c r="O1818" t="s">
        <v>295</v>
      </c>
      <c r="P1818" t="s">
        <v>22004</v>
      </c>
      <c r="Q1818" t="s">
        <v>20740</v>
      </c>
      <c r="R1818" t="s">
        <v>27277</v>
      </c>
      <c r="S1818" t="s">
        <v>27278</v>
      </c>
      <c r="T1818" t="s">
        <v>27293</v>
      </c>
      <c r="U1818" t="s">
        <v>27294</v>
      </c>
      <c r="V1818" t="s">
        <v>27295</v>
      </c>
      <c r="W1818" t="s">
        <v>22132</v>
      </c>
      <c r="X1818">
        <v>900.1</v>
      </c>
      <c r="Y1818" t="s">
        <v>20700</v>
      </c>
      <c r="Z1818" t="s">
        <v>100</v>
      </c>
      <c r="AA1818" t="s">
        <v>92</v>
      </c>
      <c r="AB1818" t="s">
        <v>222</v>
      </c>
      <c r="AC1818" t="s">
        <v>256</v>
      </c>
      <c r="AD1818" t="s">
        <v>27296</v>
      </c>
      <c r="AE1818" t="s">
        <v>20702</v>
      </c>
      <c r="AF1818">
        <v>28.9</v>
      </c>
      <c r="AG1818" t="s">
        <v>20703</v>
      </c>
      <c r="AH1818" s="5">
        <v>45071</v>
      </c>
      <c r="AI1818">
        <v>67.51</v>
      </c>
      <c r="AJ1818" t="s">
        <v>113</v>
      </c>
      <c r="AK1818" t="s">
        <v>20690</v>
      </c>
      <c r="AL1818" t="s">
        <v>20704</v>
      </c>
      <c r="AM1818" t="s">
        <v>20690</v>
      </c>
      <c r="AN1818" t="s">
        <v>20690</v>
      </c>
      <c r="AO1818" t="s">
        <v>20994</v>
      </c>
      <c r="AP1818" t="s">
        <v>20919</v>
      </c>
      <c r="AQ1818" t="s">
        <v>21008</v>
      </c>
      <c r="AR1818" t="s">
        <v>21009</v>
      </c>
      <c r="AS1818" s="5">
        <v>45170</v>
      </c>
      <c r="AT1818" t="s">
        <v>20690</v>
      </c>
      <c r="AU1818" t="s">
        <v>20709</v>
      </c>
      <c r="AV1818" t="s">
        <v>20710</v>
      </c>
      <c r="AX1818" s="6">
        <f>COUNTIFS(拍卖数据!E:E,AA1818,拍卖数据!F:F,AB1818,拍卖数据!O:O,O1818,拍卖数据!P:P,"&gt;"&amp;X1818*0.8,拍卖数据!P:P,"&lt;"&amp;X1818*1.2)</f>
        <v>0</v>
      </c>
      <c r="AY1818">
        <f>COUNTIFS(拍卖数据!E:E,AA1818,拍卖数据!F:F,AB1818,拍卖数据!O:O,O1818,拍卖数据!AN:AN,"机构",拍卖数据!P:P,"&gt;"&amp;X1818*0.8,拍卖数据!P:P,"&lt;"&amp;X1818*1.2)</f>
        <v>0</v>
      </c>
      <c r="AZ1818" s="6">
        <f>COUNTIFS(拍卖数据!E:E,AA1818,拍卖数据!F:F,AB1818,拍卖数据!G:G,AC1818,拍卖数据!O:O,O1818,拍卖数据!AN:AN,"机构",拍卖数据!P:P,"&gt;"&amp;X1818*0.8,拍卖数据!P:P,"&lt;"&amp;X1818*1.2)</f>
        <v>0</v>
      </c>
    </row>
    <row r="1819" hidden="1" spans="1:52">
      <c r="A1819">
        <v>108181</v>
      </c>
      <c r="B1819" t="s">
        <v>27273</v>
      </c>
      <c r="C1819" t="s">
        <v>113</v>
      </c>
      <c r="D1819" t="s">
        <v>27274</v>
      </c>
      <c r="E1819" t="s">
        <v>27275</v>
      </c>
      <c r="F1819">
        <v>1779.848098</v>
      </c>
      <c r="G1819">
        <v>2361.96696</v>
      </c>
      <c r="H1819">
        <v>0</v>
      </c>
      <c r="I1819">
        <v>0</v>
      </c>
      <c r="J1819">
        <v>4141.815058</v>
      </c>
      <c r="K1819" t="s">
        <v>20716</v>
      </c>
      <c r="L1819" t="s">
        <v>27276</v>
      </c>
      <c r="M1819">
        <v>1780</v>
      </c>
      <c r="N1819" t="s">
        <v>20691</v>
      </c>
      <c r="O1819" t="s">
        <v>295</v>
      </c>
      <c r="P1819" t="s">
        <v>22004</v>
      </c>
      <c r="Q1819" t="s">
        <v>20740</v>
      </c>
      <c r="R1819" t="s">
        <v>27277</v>
      </c>
      <c r="S1819" t="s">
        <v>27278</v>
      </c>
      <c r="T1819" t="s">
        <v>27297</v>
      </c>
      <c r="U1819" t="s">
        <v>27298</v>
      </c>
      <c r="V1819" t="s">
        <v>27299</v>
      </c>
      <c r="W1819" t="s">
        <v>27300</v>
      </c>
      <c r="X1819">
        <v>33.6</v>
      </c>
      <c r="Y1819" t="s">
        <v>20700</v>
      </c>
      <c r="Z1819" t="s">
        <v>100</v>
      </c>
      <c r="AA1819" t="s">
        <v>92</v>
      </c>
      <c r="AB1819" t="s">
        <v>222</v>
      </c>
      <c r="AC1819" t="s">
        <v>256</v>
      </c>
      <c r="AD1819" t="s">
        <v>27301</v>
      </c>
      <c r="AE1819" t="s">
        <v>20702</v>
      </c>
      <c r="AF1819">
        <v>0.1</v>
      </c>
      <c r="AG1819" t="s">
        <v>20703</v>
      </c>
      <c r="AH1819" s="5">
        <v>45071</v>
      </c>
      <c r="AI1819">
        <v>2.52</v>
      </c>
      <c r="AJ1819" t="s">
        <v>113</v>
      </c>
      <c r="AK1819" t="s">
        <v>20690</v>
      </c>
      <c r="AL1819" t="s">
        <v>20704</v>
      </c>
      <c r="AM1819" t="s">
        <v>20690</v>
      </c>
      <c r="AN1819" t="s">
        <v>20690</v>
      </c>
      <c r="AO1819" t="s">
        <v>20994</v>
      </c>
      <c r="AP1819" t="s">
        <v>20919</v>
      </c>
      <c r="AQ1819" t="s">
        <v>21008</v>
      </c>
      <c r="AR1819" t="s">
        <v>21009</v>
      </c>
      <c r="AS1819" s="5">
        <v>45170</v>
      </c>
      <c r="AT1819" t="s">
        <v>20690</v>
      </c>
      <c r="AU1819" t="s">
        <v>20709</v>
      </c>
      <c r="AV1819" t="s">
        <v>20710</v>
      </c>
      <c r="AX1819" s="6">
        <f>COUNTIFS(拍卖数据!E:E,AA1819,拍卖数据!F:F,AB1819,拍卖数据!O:O,O1819,拍卖数据!P:P,"&gt;"&amp;X1819*0.8,拍卖数据!P:P,"&lt;"&amp;X1819*1.2)</f>
        <v>0</v>
      </c>
      <c r="AY1819">
        <f>COUNTIFS(拍卖数据!E:E,AA1819,拍卖数据!F:F,AB1819,拍卖数据!O:O,O1819,拍卖数据!AN:AN,"机构",拍卖数据!P:P,"&gt;"&amp;X1819*0.8,拍卖数据!P:P,"&lt;"&amp;X1819*1.2)</f>
        <v>0</v>
      </c>
      <c r="AZ1819" s="6">
        <f>COUNTIFS(拍卖数据!E:E,AA1819,拍卖数据!F:F,AB1819,拍卖数据!G:G,AC1819,拍卖数据!O:O,O1819,拍卖数据!AN:AN,"机构",拍卖数据!P:P,"&gt;"&amp;X1819*0.8,拍卖数据!P:P,"&lt;"&amp;X1819*1.2)</f>
        <v>0</v>
      </c>
    </row>
    <row r="1820" hidden="1" spans="1:52">
      <c r="A1820">
        <v>108182</v>
      </c>
      <c r="B1820" t="s">
        <v>27273</v>
      </c>
      <c r="C1820" t="s">
        <v>113</v>
      </c>
      <c r="D1820" t="s">
        <v>27274</v>
      </c>
      <c r="E1820" t="s">
        <v>27275</v>
      </c>
      <c r="F1820">
        <v>1779.848098</v>
      </c>
      <c r="G1820">
        <v>2361.96696</v>
      </c>
      <c r="H1820">
        <v>0</v>
      </c>
      <c r="I1820">
        <v>0</v>
      </c>
      <c r="J1820">
        <v>4141.815058</v>
      </c>
      <c r="K1820" t="s">
        <v>20716</v>
      </c>
      <c r="L1820" t="s">
        <v>27276</v>
      </c>
      <c r="M1820">
        <v>1780</v>
      </c>
      <c r="N1820" t="s">
        <v>20691</v>
      </c>
      <c r="O1820" t="s">
        <v>295</v>
      </c>
      <c r="P1820" t="s">
        <v>22004</v>
      </c>
      <c r="Q1820" t="s">
        <v>20740</v>
      </c>
      <c r="R1820" t="s">
        <v>27277</v>
      </c>
      <c r="S1820" t="s">
        <v>27278</v>
      </c>
      <c r="T1820" t="s">
        <v>27302</v>
      </c>
      <c r="U1820" t="s">
        <v>27303</v>
      </c>
      <c r="V1820" t="s">
        <v>27304</v>
      </c>
      <c r="W1820" t="s">
        <v>27305</v>
      </c>
      <c r="X1820">
        <v>70</v>
      </c>
      <c r="Y1820" t="s">
        <v>20700</v>
      </c>
      <c r="Z1820" t="s">
        <v>100</v>
      </c>
      <c r="AA1820" t="s">
        <v>92</v>
      </c>
      <c r="AB1820" t="s">
        <v>222</v>
      </c>
      <c r="AC1820" t="s">
        <v>256</v>
      </c>
      <c r="AD1820" t="s">
        <v>27306</v>
      </c>
      <c r="AE1820" t="s">
        <v>20702</v>
      </c>
      <c r="AF1820">
        <v>1</v>
      </c>
      <c r="AG1820" t="s">
        <v>20703</v>
      </c>
      <c r="AH1820" s="5">
        <v>45071</v>
      </c>
      <c r="AI1820">
        <v>5.25</v>
      </c>
      <c r="AJ1820" t="s">
        <v>113</v>
      </c>
      <c r="AK1820" t="s">
        <v>20690</v>
      </c>
      <c r="AL1820" t="s">
        <v>20704</v>
      </c>
      <c r="AM1820">
        <v>0</v>
      </c>
      <c r="AN1820" t="s">
        <v>20690</v>
      </c>
      <c r="AO1820" t="s">
        <v>20994</v>
      </c>
      <c r="AP1820" t="s">
        <v>20919</v>
      </c>
      <c r="AQ1820" t="s">
        <v>21008</v>
      </c>
      <c r="AR1820" t="s">
        <v>21009</v>
      </c>
      <c r="AS1820" s="5">
        <v>45170</v>
      </c>
      <c r="AT1820" t="s">
        <v>20690</v>
      </c>
      <c r="AU1820" t="s">
        <v>20709</v>
      </c>
      <c r="AV1820" t="s">
        <v>20710</v>
      </c>
      <c r="AX1820" s="6">
        <f>COUNTIFS(拍卖数据!E:E,AA1820,拍卖数据!F:F,AB1820,拍卖数据!O:O,O1820,拍卖数据!P:P,"&gt;"&amp;X1820*0.8,拍卖数据!P:P,"&lt;"&amp;X1820*1.2)</f>
        <v>0</v>
      </c>
      <c r="AY1820">
        <f>COUNTIFS(拍卖数据!E:E,AA1820,拍卖数据!F:F,AB1820,拍卖数据!O:O,O1820,拍卖数据!AN:AN,"机构",拍卖数据!P:P,"&gt;"&amp;X1820*0.8,拍卖数据!P:P,"&lt;"&amp;X1820*1.2)</f>
        <v>0</v>
      </c>
      <c r="AZ1820" s="6">
        <f>COUNTIFS(拍卖数据!E:E,AA1820,拍卖数据!F:F,AB1820,拍卖数据!G:G,AC1820,拍卖数据!O:O,O1820,拍卖数据!AN:AN,"机构",拍卖数据!P:P,"&gt;"&amp;X1820*0.8,拍卖数据!P:P,"&lt;"&amp;X1820*1.2)</f>
        <v>0</v>
      </c>
    </row>
    <row r="1821" hidden="1" spans="1:52">
      <c r="A1821">
        <v>108183</v>
      </c>
      <c r="B1821" t="s">
        <v>27273</v>
      </c>
      <c r="C1821" t="s">
        <v>113</v>
      </c>
      <c r="D1821" t="s">
        <v>27274</v>
      </c>
      <c r="E1821" t="s">
        <v>27275</v>
      </c>
      <c r="F1821">
        <v>1779.848098</v>
      </c>
      <c r="G1821">
        <v>2361.96696</v>
      </c>
      <c r="H1821">
        <v>0</v>
      </c>
      <c r="I1821">
        <v>0</v>
      </c>
      <c r="J1821">
        <v>4141.815058</v>
      </c>
      <c r="K1821" t="s">
        <v>20716</v>
      </c>
      <c r="L1821" t="s">
        <v>27276</v>
      </c>
      <c r="M1821">
        <v>1780</v>
      </c>
      <c r="N1821" t="s">
        <v>20691</v>
      </c>
      <c r="O1821" t="s">
        <v>295</v>
      </c>
      <c r="P1821" t="s">
        <v>22004</v>
      </c>
      <c r="Q1821" t="s">
        <v>20740</v>
      </c>
      <c r="R1821" t="s">
        <v>27277</v>
      </c>
      <c r="S1821" t="s">
        <v>27278</v>
      </c>
      <c r="T1821" t="s">
        <v>27307</v>
      </c>
      <c r="U1821" t="s">
        <v>27308</v>
      </c>
      <c r="V1821" t="s">
        <v>27309</v>
      </c>
      <c r="W1821" t="s">
        <v>27310</v>
      </c>
      <c r="X1821">
        <v>1000.14</v>
      </c>
      <c r="Y1821" t="s">
        <v>20700</v>
      </c>
      <c r="Z1821" t="s">
        <v>100</v>
      </c>
      <c r="AA1821" t="s">
        <v>92</v>
      </c>
      <c r="AB1821" t="s">
        <v>222</v>
      </c>
      <c r="AC1821" t="s">
        <v>256</v>
      </c>
      <c r="AD1821" t="s">
        <v>27311</v>
      </c>
      <c r="AE1821" t="s">
        <v>20702</v>
      </c>
      <c r="AF1821">
        <v>0.1</v>
      </c>
      <c r="AG1821" t="s">
        <v>20703</v>
      </c>
      <c r="AH1821" s="5">
        <v>45071</v>
      </c>
      <c r="AI1821">
        <v>75.01</v>
      </c>
      <c r="AJ1821" t="s">
        <v>113</v>
      </c>
      <c r="AK1821" t="s">
        <v>20690</v>
      </c>
      <c r="AL1821" t="s">
        <v>20704</v>
      </c>
      <c r="AM1821">
        <v>0</v>
      </c>
      <c r="AN1821" t="s">
        <v>20690</v>
      </c>
      <c r="AO1821" t="s">
        <v>20994</v>
      </c>
      <c r="AP1821" t="s">
        <v>20919</v>
      </c>
      <c r="AQ1821" t="s">
        <v>21008</v>
      </c>
      <c r="AR1821" t="s">
        <v>21009</v>
      </c>
      <c r="AS1821" s="5">
        <v>45170</v>
      </c>
      <c r="AT1821" t="s">
        <v>20690</v>
      </c>
      <c r="AU1821" t="s">
        <v>20709</v>
      </c>
      <c r="AV1821" t="s">
        <v>20710</v>
      </c>
      <c r="AX1821" s="6">
        <f>COUNTIFS(拍卖数据!E:E,AA1821,拍卖数据!F:F,AB1821,拍卖数据!O:O,O1821,拍卖数据!P:P,"&gt;"&amp;X1821*0.8,拍卖数据!P:P,"&lt;"&amp;X1821*1.2)</f>
        <v>0</v>
      </c>
      <c r="AY1821">
        <f>COUNTIFS(拍卖数据!E:E,AA1821,拍卖数据!F:F,AB1821,拍卖数据!O:O,O1821,拍卖数据!AN:AN,"机构",拍卖数据!P:P,"&gt;"&amp;X1821*0.8,拍卖数据!P:P,"&lt;"&amp;X1821*1.2)</f>
        <v>0</v>
      </c>
      <c r="AZ1821" s="6">
        <f>COUNTIFS(拍卖数据!E:E,AA1821,拍卖数据!F:F,AB1821,拍卖数据!G:G,AC1821,拍卖数据!O:O,O1821,拍卖数据!AN:AN,"机构",拍卖数据!P:P,"&gt;"&amp;X1821*0.8,拍卖数据!P:P,"&lt;"&amp;X1821*1.2)</f>
        <v>0</v>
      </c>
    </row>
    <row r="1822" hidden="1" spans="1:52">
      <c r="A1822">
        <v>108184</v>
      </c>
      <c r="B1822" t="s">
        <v>27273</v>
      </c>
      <c r="C1822" t="s">
        <v>113</v>
      </c>
      <c r="D1822" t="s">
        <v>27274</v>
      </c>
      <c r="E1822" t="s">
        <v>27275</v>
      </c>
      <c r="F1822">
        <v>1779.848098</v>
      </c>
      <c r="G1822">
        <v>2361.96696</v>
      </c>
      <c r="H1822">
        <v>0</v>
      </c>
      <c r="I1822">
        <v>0</v>
      </c>
      <c r="J1822">
        <v>4141.815058</v>
      </c>
      <c r="K1822" t="s">
        <v>20716</v>
      </c>
      <c r="L1822" t="s">
        <v>27276</v>
      </c>
      <c r="M1822">
        <v>1780</v>
      </c>
      <c r="N1822" t="s">
        <v>20691</v>
      </c>
      <c r="O1822" t="s">
        <v>295</v>
      </c>
      <c r="P1822" t="s">
        <v>22004</v>
      </c>
      <c r="Q1822" t="s">
        <v>20740</v>
      </c>
      <c r="R1822" t="s">
        <v>27277</v>
      </c>
      <c r="S1822" t="s">
        <v>27278</v>
      </c>
      <c r="T1822" t="s">
        <v>27312</v>
      </c>
      <c r="U1822" t="s">
        <v>27313</v>
      </c>
      <c r="V1822" t="s">
        <v>27309</v>
      </c>
      <c r="W1822" t="s">
        <v>27314</v>
      </c>
      <c r="X1822">
        <v>6595</v>
      </c>
      <c r="Y1822" t="s">
        <v>20700</v>
      </c>
      <c r="Z1822" t="s">
        <v>100</v>
      </c>
      <c r="AA1822" t="s">
        <v>92</v>
      </c>
      <c r="AB1822" t="s">
        <v>222</v>
      </c>
      <c r="AC1822" t="s">
        <v>256</v>
      </c>
      <c r="AD1822" t="s">
        <v>27315</v>
      </c>
      <c r="AE1822" t="s">
        <v>20702</v>
      </c>
      <c r="AF1822">
        <v>0.1</v>
      </c>
      <c r="AG1822" t="s">
        <v>20703</v>
      </c>
      <c r="AH1822" s="5">
        <v>45071</v>
      </c>
      <c r="AI1822">
        <v>494.63</v>
      </c>
      <c r="AJ1822" t="s">
        <v>113</v>
      </c>
      <c r="AK1822" t="s">
        <v>20690</v>
      </c>
      <c r="AL1822" t="s">
        <v>20704</v>
      </c>
      <c r="AM1822">
        <v>0</v>
      </c>
      <c r="AN1822" t="s">
        <v>20690</v>
      </c>
      <c r="AO1822" t="s">
        <v>20994</v>
      </c>
      <c r="AP1822" t="s">
        <v>20919</v>
      </c>
      <c r="AQ1822" t="s">
        <v>21008</v>
      </c>
      <c r="AR1822" t="s">
        <v>21009</v>
      </c>
      <c r="AS1822" s="5">
        <v>45170</v>
      </c>
      <c r="AT1822" t="s">
        <v>20690</v>
      </c>
      <c r="AU1822" t="s">
        <v>20709</v>
      </c>
      <c r="AV1822" t="s">
        <v>20710</v>
      </c>
      <c r="AX1822" s="6">
        <f>COUNTIFS(拍卖数据!E:E,AA1822,拍卖数据!F:F,AB1822,拍卖数据!O:O,O1822,拍卖数据!P:P,"&gt;"&amp;X1822*0.8,拍卖数据!P:P,"&lt;"&amp;X1822*1.2)</f>
        <v>2</v>
      </c>
      <c r="AY1822">
        <f>COUNTIFS(拍卖数据!E:E,AA1822,拍卖数据!F:F,AB1822,拍卖数据!O:O,O1822,拍卖数据!AN:AN,"机构",拍卖数据!P:P,"&gt;"&amp;X1822*0.8,拍卖数据!P:P,"&lt;"&amp;X1822*1.2)</f>
        <v>1</v>
      </c>
      <c r="AZ1822" s="6">
        <f>COUNTIFS(拍卖数据!E:E,AA1822,拍卖数据!F:F,AB1822,拍卖数据!G:G,AC1822,拍卖数据!O:O,O1822,拍卖数据!AN:AN,"机构",拍卖数据!P:P,"&gt;"&amp;X1822*0.8,拍卖数据!P:P,"&lt;"&amp;X1822*1.2)</f>
        <v>0</v>
      </c>
    </row>
    <row r="1823" hidden="1" spans="1:52">
      <c r="A1823">
        <v>108185</v>
      </c>
      <c r="B1823" t="s">
        <v>27273</v>
      </c>
      <c r="C1823" t="s">
        <v>113</v>
      </c>
      <c r="D1823" t="s">
        <v>27274</v>
      </c>
      <c r="E1823" t="s">
        <v>27275</v>
      </c>
      <c r="F1823">
        <v>1779.848098</v>
      </c>
      <c r="G1823">
        <v>2361.96696</v>
      </c>
      <c r="H1823">
        <v>0</v>
      </c>
      <c r="I1823">
        <v>0</v>
      </c>
      <c r="J1823">
        <v>4141.815058</v>
      </c>
      <c r="K1823" t="s">
        <v>20716</v>
      </c>
      <c r="L1823" t="s">
        <v>27276</v>
      </c>
      <c r="M1823">
        <v>1780</v>
      </c>
      <c r="N1823" t="s">
        <v>20691</v>
      </c>
      <c r="O1823" t="s">
        <v>295</v>
      </c>
      <c r="P1823" t="s">
        <v>22004</v>
      </c>
      <c r="Q1823" t="s">
        <v>20740</v>
      </c>
      <c r="R1823" t="s">
        <v>27277</v>
      </c>
      <c r="S1823" t="s">
        <v>27278</v>
      </c>
      <c r="T1823" t="s">
        <v>27316</v>
      </c>
      <c r="U1823" t="s">
        <v>27317</v>
      </c>
      <c r="V1823" t="s">
        <v>27309</v>
      </c>
      <c r="W1823" t="s">
        <v>27314</v>
      </c>
      <c r="X1823">
        <v>2247</v>
      </c>
      <c r="Y1823" t="s">
        <v>20700</v>
      </c>
      <c r="Z1823" t="s">
        <v>100</v>
      </c>
      <c r="AA1823" t="s">
        <v>92</v>
      </c>
      <c r="AB1823" t="s">
        <v>222</v>
      </c>
      <c r="AC1823" t="s">
        <v>256</v>
      </c>
      <c r="AD1823" t="s">
        <v>27318</v>
      </c>
      <c r="AE1823" t="s">
        <v>20702</v>
      </c>
      <c r="AF1823">
        <v>0.1</v>
      </c>
      <c r="AG1823" t="s">
        <v>20703</v>
      </c>
      <c r="AH1823" s="5">
        <v>45071</v>
      </c>
      <c r="AI1823">
        <v>168.53</v>
      </c>
      <c r="AJ1823" t="s">
        <v>113</v>
      </c>
      <c r="AK1823" t="s">
        <v>20690</v>
      </c>
      <c r="AL1823" t="s">
        <v>20704</v>
      </c>
      <c r="AM1823">
        <v>0</v>
      </c>
      <c r="AN1823" t="s">
        <v>20690</v>
      </c>
      <c r="AO1823" t="s">
        <v>20994</v>
      </c>
      <c r="AP1823" t="s">
        <v>20919</v>
      </c>
      <c r="AQ1823" t="s">
        <v>21008</v>
      </c>
      <c r="AR1823" t="s">
        <v>21009</v>
      </c>
      <c r="AS1823" s="5">
        <v>45170</v>
      </c>
      <c r="AT1823" t="s">
        <v>20690</v>
      </c>
      <c r="AU1823" t="s">
        <v>20709</v>
      </c>
      <c r="AV1823" t="s">
        <v>20710</v>
      </c>
      <c r="AX1823" s="6">
        <f>COUNTIFS(拍卖数据!E:E,AA1823,拍卖数据!F:F,AB1823,拍卖数据!O:O,O1823,拍卖数据!P:P,"&gt;"&amp;X1823*0.8,拍卖数据!P:P,"&lt;"&amp;X1823*1.2)</f>
        <v>2</v>
      </c>
      <c r="AY1823">
        <f>COUNTIFS(拍卖数据!E:E,AA1823,拍卖数据!F:F,AB1823,拍卖数据!O:O,O1823,拍卖数据!AN:AN,"机构",拍卖数据!P:P,"&gt;"&amp;X1823*0.8,拍卖数据!P:P,"&lt;"&amp;X1823*1.2)</f>
        <v>2</v>
      </c>
      <c r="AZ1823" s="6">
        <f>COUNTIFS(拍卖数据!E:E,AA1823,拍卖数据!F:F,AB1823,拍卖数据!G:G,AC1823,拍卖数据!O:O,O1823,拍卖数据!AN:AN,"机构",拍卖数据!P:P,"&gt;"&amp;X1823*0.8,拍卖数据!P:P,"&lt;"&amp;X1823*1.2)</f>
        <v>0</v>
      </c>
    </row>
    <row r="1824" hidden="1" spans="1:52">
      <c r="A1824">
        <v>108186</v>
      </c>
      <c r="B1824" t="s">
        <v>27273</v>
      </c>
      <c r="C1824" t="s">
        <v>113</v>
      </c>
      <c r="D1824" t="s">
        <v>27274</v>
      </c>
      <c r="E1824" t="s">
        <v>27275</v>
      </c>
      <c r="F1824">
        <v>1779.848098</v>
      </c>
      <c r="G1824">
        <v>2361.96696</v>
      </c>
      <c r="H1824">
        <v>0</v>
      </c>
      <c r="I1824">
        <v>0</v>
      </c>
      <c r="J1824">
        <v>4141.815058</v>
      </c>
      <c r="K1824" t="s">
        <v>20716</v>
      </c>
      <c r="L1824" t="s">
        <v>27276</v>
      </c>
      <c r="M1824">
        <v>1780</v>
      </c>
      <c r="N1824" t="s">
        <v>20691</v>
      </c>
      <c r="O1824" t="s">
        <v>295</v>
      </c>
      <c r="P1824" t="s">
        <v>22004</v>
      </c>
      <c r="Q1824" t="s">
        <v>20740</v>
      </c>
      <c r="R1824" t="s">
        <v>27277</v>
      </c>
      <c r="S1824" t="s">
        <v>27278</v>
      </c>
      <c r="T1824" t="s">
        <v>27319</v>
      </c>
      <c r="U1824" t="s">
        <v>27320</v>
      </c>
      <c r="V1824" t="s">
        <v>27309</v>
      </c>
      <c r="W1824" t="s">
        <v>27314</v>
      </c>
      <c r="X1824">
        <v>78</v>
      </c>
      <c r="Y1824" t="s">
        <v>20700</v>
      </c>
      <c r="Z1824" t="s">
        <v>100</v>
      </c>
      <c r="AA1824" t="s">
        <v>92</v>
      </c>
      <c r="AB1824" t="s">
        <v>222</v>
      </c>
      <c r="AC1824" t="s">
        <v>256</v>
      </c>
      <c r="AD1824" t="s">
        <v>27321</v>
      </c>
      <c r="AE1824" t="s">
        <v>20702</v>
      </c>
      <c r="AF1824">
        <v>0.1</v>
      </c>
      <c r="AG1824" t="s">
        <v>20703</v>
      </c>
      <c r="AH1824" s="5">
        <v>45071</v>
      </c>
      <c r="AI1824">
        <v>5.85</v>
      </c>
      <c r="AJ1824" t="s">
        <v>113</v>
      </c>
      <c r="AK1824" t="s">
        <v>20690</v>
      </c>
      <c r="AL1824" t="s">
        <v>20704</v>
      </c>
      <c r="AM1824">
        <v>0</v>
      </c>
      <c r="AN1824" t="s">
        <v>20690</v>
      </c>
      <c r="AO1824" t="s">
        <v>20994</v>
      </c>
      <c r="AP1824" t="s">
        <v>20919</v>
      </c>
      <c r="AQ1824" t="s">
        <v>21008</v>
      </c>
      <c r="AR1824" t="s">
        <v>21009</v>
      </c>
      <c r="AS1824" s="5">
        <v>45170</v>
      </c>
      <c r="AT1824" t="s">
        <v>20690</v>
      </c>
      <c r="AU1824" t="s">
        <v>20709</v>
      </c>
      <c r="AV1824" t="s">
        <v>20710</v>
      </c>
      <c r="AX1824" s="6">
        <f>COUNTIFS(拍卖数据!E:E,AA1824,拍卖数据!F:F,AB1824,拍卖数据!O:O,O1824,拍卖数据!P:P,"&gt;"&amp;X1824*0.8,拍卖数据!P:P,"&lt;"&amp;X1824*1.2)</f>
        <v>0</v>
      </c>
      <c r="AY1824">
        <f>COUNTIFS(拍卖数据!E:E,AA1824,拍卖数据!F:F,AB1824,拍卖数据!O:O,O1824,拍卖数据!AN:AN,"机构",拍卖数据!P:P,"&gt;"&amp;X1824*0.8,拍卖数据!P:P,"&lt;"&amp;X1824*1.2)</f>
        <v>0</v>
      </c>
      <c r="AZ1824" s="6">
        <f>COUNTIFS(拍卖数据!E:E,AA1824,拍卖数据!F:F,AB1824,拍卖数据!G:G,AC1824,拍卖数据!O:O,O1824,拍卖数据!AN:AN,"机构",拍卖数据!P:P,"&gt;"&amp;X1824*0.8,拍卖数据!P:P,"&lt;"&amp;X1824*1.2)</f>
        <v>0</v>
      </c>
    </row>
    <row r="1825" hidden="1" spans="1:52">
      <c r="A1825">
        <v>108187</v>
      </c>
      <c r="B1825" t="s">
        <v>27273</v>
      </c>
      <c r="C1825" t="s">
        <v>113</v>
      </c>
      <c r="D1825" t="s">
        <v>27274</v>
      </c>
      <c r="E1825" t="s">
        <v>27275</v>
      </c>
      <c r="F1825">
        <v>1779.848098</v>
      </c>
      <c r="G1825">
        <v>2361.96696</v>
      </c>
      <c r="H1825">
        <v>0</v>
      </c>
      <c r="I1825">
        <v>0</v>
      </c>
      <c r="J1825">
        <v>4141.815058</v>
      </c>
      <c r="K1825" t="s">
        <v>20716</v>
      </c>
      <c r="L1825" t="s">
        <v>27276</v>
      </c>
      <c r="M1825">
        <v>1780</v>
      </c>
      <c r="N1825" t="s">
        <v>20691</v>
      </c>
      <c r="O1825" t="s">
        <v>295</v>
      </c>
      <c r="P1825" t="s">
        <v>22004</v>
      </c>
      <c r="Q1825" t="s">
        <v>20740</v>
      </c>
      <c r="R1825" t="s">
        <v>27277</v>
      </c>
      <c r="S1825" t="s">
        <v>27278</v>
      </c>
      <c r="T1825" t="s">
        <v>27322</v>
      </c>
      <c r="U1825" t="s">
        <v>27323</v>
      </c>
      <c r="V1825" t="s">
        <v>27309</v>
      </c>
      <c r="W1825" t="s">
        <v>27314</v>
      </c>
      <c r="X1825">
        <v>1248</v>
      </c>
      <c r="Y1825" t="s">
        <v>20700</v>
      </c>
      <c r="Z1825" t="s">
        <v>100</v>
      </c>
      <c r="AA1825" t="s">
        <v>92</v>
      </c>
      <c r="AB1825" t="s">
        <v>222</v>
      </c>
      <c r="AC1825" t="s">
        <v>256</v>
      </c>
      <c r="AD1825" t="s">
        <v>27324</v>
      </c>
      <c r="AE1825" t="s">
        <v>20702</v>
      </c>
      <c r="AF1825">
        <v>0.1</v>
      </c>
      <c r="AG1825" t="s">
        <v>20703</v>
      </c>
      <c r="AH1825" s="5">
        <v>45071</v>
      </c>
      <c r="AI1825">
        <v>93.6</v>
      </c>
      <c r="AJ1825" t="s">
        <v>113</v>
      </c>
      <c r="AK1825" t="s">
        <v>20690</v>
      </c>
      <c r="AL1825" t="s">
        <v>20704</v>
      </c>
      <c r="AM1825">
        <v>0</v>
      </c>
      <c r="AN1825" t="s">
        <v>20690</v>
      </c>
      <c r="AO1825" t="s">
        <v>20994</v>
      </c>
      <c r="AP1825" t="s">
        <v>20919</v>
      </c>
      <c r="AQ1825" t="s">
        <v>21008</v>
      </c>
      <c r="AR1825" t="s">
        <v>21009</v>
      </c>
      <c r="AS1825" s="5">
        <v>45170</v>
      </c>
      <c r="AT1825" t="s">
        <v>20690</v>
      </c>
      <c r="AU1825" t="s">
        <v>20709</v>
      </c>
      <c r="AV1825" t="s">
        <v>20710</v>
      </c>
      <c r="AX1825" s="6">
        <f>COUNTIFS(拍卖数据!E:E,AA1825,拍卖数据!F:F,AB1825,拍卖数据!O:O,O1825,拍卖数据!P:P,"&gt;"&amp;X1825*0.8,拍卖数据!P:P,"&lt;"&amp;X1825*1.2)</f>
        <v>0</v>
      </c>
      <c r="AY1825">
        <f>COUNTIFS(拍卖数据!E:E,AA1825,拍卖数据!F:F,AB1825,拍卖数据!O:O,O1825,拍卖数据!AN:AN,"机构",拍卖数据!P:P,"&gt;"&amp;X1825*0.8,拍卖数据!P:P,"&lt;"&amp;X1825*1.2)</f>
        <v>0</v>
      </c>
      <c r="AZ1825" s="6">
        <f>COUNTIFS(拍卖数据!E:E,AA1825,拍卖数据!F:F,AB1825,拍卖数据!G:G,AC1825,拍卖数据!O:O,O1825,拍卖数据!AN:AN,"机构",拍卖数据!P:P,"&gt;"&amp;X1825*0.8,拍卖数据!P:P,"&lt;"&amp;X1825*1.2)</f>
        <v>0</v>
      </c>
    </row>
    <row r="1826" hidden="1" spans="1:52">
      <c r="A1826">
        <v>108188</v>
      </c>
      <c r="B1826" t="s">
        <v>27273</v>
      </c>
      <c r="C1826" t="s">
        <v>113</v>
      </c>
      <c r="D1826" t="s">
        <v>27274</v>
      </c>
      <c r="E1826" t="s">
        <v>27275</v>
      </c>
      <c r="F1826">
        <v>1779.848098</v>
      </c>
      <c r="G1826">
        <v>2361.96696</v>
      </c>
      <c r="H1826">
        <v>0</v>
      </c>
      <c r="I1826">
        <v>0</v>
      </c>
      <c r="J1826">
        <v>4141.815058</v>
      </c>
      <c r="K1826" t="s">
        <v>20716</v>
      </c>
      <c r="L1826" t="s">
        <v>27276</v>
      </c>
      <c r="M1826">
        <v>1780</v>
      </c>
      <c r="N1826" t="s">
        <v>20691</v>
      </c>
      <c r="O1826" t="s">
        <v>295</v>
      </c>
      <c r="P1826" t="s">
        <v>22004</v>
      </c>
      <c r="Q1826" t="s">
        <v>20740</v>
      </c>
      <c r="R1826" t="s">
        <v>27277</v>
      </c>
      <c r="S1826" t="s">
        <v>27278</v>
      </c>
      <c r="T1826" t="s">
        <v>27325</v>
      </c>
      <c r="U1826" t="s">
        <v>27326</v>
      </c>
      <c r="V1826" t="s">
        <v>27309</v>
      </c>
      <c r="W1826" t="s">
        <v>27327</v>
      </c>
      <c r="X1826">
        <v>368</v>
      </c>
      <c r="Y1826" t="s">
        <v>20700</v>
      </c>
      <c r="Z1826" t="s">
        <v>100</v>
      </c>
      <c r="AA1826" t="s">
        <v>92</v>
      </c>
      <c r="AB1826" t="s">
        <v>222</v>
      </c>
      <c r="AC1826" t="s">
        <v>256</v>
      </c>
      <c r="AD1826" t="s">
        <v>27328</v>
      </c>
      <c r="AE1826" t="s">
        <v>20702</v>
      </c>
      <c r="AF1826">
        <v>0.1</v>
      </c>
      <c r="AG1826" t="s">
        <v>20703</v>
      </c>
      <c r="AH1826" s="5">
        <v>45071</v>
      </c>
      <c r="AI1826">
        <v>27.6</v>
      </c>
      <c r="AJ1826" t="s">
        <v>113</v>
      </c>
      <c r="AK1826" t="s">
        <v>20690</v>
      </c>
      <c r="AL1826" t="s">
        <v>20704</v>
      </c>
      <c r="AM1826">
        <v>0</v>
      </c>
      <c r="AN1826" t="s">
        <v>20690</v>
      </c>
      <c r="AO1826" t="s">
        <v>20994</v>
      </c>
      <c r="AP1826" t="s">
        <v>20919</v>
      </c>
      <c r="AQ1826" t="s">
        <v>21008</v>
      </c>
      <c r="AR1826" t="s">
        <v>21009</v>
      </c>
      <c r="AS1826" s="5">
        <v>45170</v>
      </c>
      <c r="AT1826" t="s">
        <v>20690</v>
      </c>
      <c r="AU1826" t="s">
        <v>20709</v>
      </c>
      <c r="AV1826" t="s">
        <v>20710</v>
      </c>
      <c r="AX1826" s="6">
        <f>COUNTIFS(拍卖数据!E:E,AA1826,拍卖数据!F:F,AB1826,拍卖数据!O:O,O1826,拍卖数据!P:P,"&gt;"&amp;X1826*0.8,拍卖数据!P:P,"&lt;"&amp;X1826*1.2)</f>
        <v>0</v>
      </c>
      <c r="AY1826">
        <f>COUNTIFS(拍卖数据!E:E,AA1826,拍卖数据!F:F,AB1826,拍卖数据!O:O,O1826,拍卖数据!AN:AN,"机构",拍卖数据!P:P,"&gt;"&amp;X1826*0.8,拍卖数据!P:P,"&lt;"&amp;X1826*1.2)</f>
        <v>0</v>
      </c>
      <c r="AZ1826" s="6">
        <f>COUNTIFS(拍卖数据!E:E,AA1826,拍卖数据!F:F,AB1826,拍卖数据!G:G,AC1826,拍卖数据!O:O,O1826,拍卖数据!AN:AN,"机构",拍卖数据!P:P,"&gt;"&amp;X1826*0.8,拍卖数据!P:P,"&lt;"&amp;X1826*1.2)</f>
        <v>0</v>
      </c>
    </row>
    <row r="1827" hidden="1" spans="1:52">
      <c r="A1827">
        <v>108189</v>
      </c>
      <c r="B1827" t="s">
        <v>27273</v>
      </c>
      <c r="C1827" t="s">
        <v>113</v>
      </c>
      <c r="D1827" t="s">
        <v>27274</v>
      </c>
      <c r="E1827" t="s">
        <v>27275</v>
      </c>
      <c r="F1827">
        <v>1779.848098</v>
      </c>
      <c r="G1827">
        <v>2361.96696</v>
      </c>
      <c r="H1827">
        <v>0</v>
      </c>
      <c r="I1827">
        <v>0</v>
      </c>
      <c r="J1827">
        <v>4141.815058</v>
      </c>
      <c r="K1827" t="s">
        <v>20716</v>
      </c>
      <c r="L1827" t="s">
        <v>27276</v>
      </c>
      <c r="M1827">
        <v>1780</v>
      </c>
      <c r="N1827" t="s">
        <v>20691</v>
      </c>
      <c r="O1827" t="s">
        <v>295</v>
      </c>
      <c r="P1827" t="s">
        <v>22004</v>
      </c>
      <c r="Q1827" t="s">
        <v>20740</v>
      </c>
      <c r="R1827" t="s">
        <v>27277</v>
      </c>
      <c r="S1827" t="s">
        <v>27278</v>
      </c>
      <c r="T1827" t="s">
        <v>27329</v>
      </c>
      <c r="U1827" t="s">
        <v>27326</v>
      </c>
      <c r="V1827" t="s">
        <v>27304</v>
      </c>
      <c r="W1827" t="s">
        <v>27327</v>
      </c>
      <c r="X1827">
        <v>432</v>
      </c>
      <c r="Y1827" t="s">
        <v>20700</v>
      </c>
      <c r="Z1827" t="s">
        <v>100</v>
      </c>
      <c r="AA1827" t="s">
        <v>92</v>
      </c>
      <c r="AB1827" t="s">
        <v>222</v>
      </c>
      <c r="AC1827" t="s">
        <v>256</v>
      </c>
      <c r="AD1827" t="s">
        <v>27328</v>
      </c>
      <c r="AE1827" t="s">
        <v>20702</v>
      </c>
      <c r="AF1827">
        <v>1</v>
      </c>
      <c r="AG1827" t="s">
        <v>20703</v>
      </c>
      <c r="AH1827" s="5">
        <v>45071</v>
      </c>
      <c r="AI1827">
        <v>32.4</v>
      </c>
      <c r="AJ1827" t="s">
        <v>113</v>
      </c>
      <c r="AK1827" t="s">
        <v>20690</v>
      </c>
      <c r="AL1827" t="s">
        <v>20704</v>
      </c>
      <c r="AM1827" t="s">
        <v>20690</v>
      </c>
      <c r="AN1827" t="s">
        <v>20690</v>
      </c>
      <c r="AO1827" t="s">
        <v>20994</v>
      </c>
      <c r="AP1827" t="s">
        <v>20919</v>
      </c>
      <c r="AQ1827" t="s">
        <v>21008</v>
      </c>
      <c r="AR1827" t="s">
        <v>21009</v>
      </c>
      <c r="AS1827" s="5">
        <v>45170</v>
      </c>
      <c r="AT1827" t="s">
        <v>20690</v>
      </c>
      <c r="AU1827" t="s">
        <v>20709</v>
      </c>
      <c r="AV1827" t="s">
        <v>20710</v>
      </c>
      <c r="AX1827" s="6">
        <f>COUNTIFS(拍卖数据!E:E,AA1827,拍卖数据!F:F,AB1827,拍卖数据!O:O,O1827,拍卖数据!P:P,"&gt;"&amp;X1827*0.8,拍卖数据!P:P,"&lt;"&amp;X1827*1.2)</f>
        <v>0</v>
      </c>
      <c r="AY1827">
        <f>COUNTIFS(拍卖数据!E:E,AA1827,拍卖数据!F:F,AB1827,拍卖数据!O:O,O1827,拍卖数据!AN:AN,"机构",拍卖数据!P:P,"&gt;"&amp;X1827*0.8,拍卖数据!P:P,"&lt;"&amp;X1827*1.2)</f>
        <v>0</v>
      </c>
      <c r="AZ1827" s="6">
        <f>COUNTIFS(拍卖数据!E:E,AA1827,拍卖数据!F:F,AB1827,拍卖数据!G:G,AC1827,拍卖数据!O:O,O1827,拍卖数据!AN:AN,"机构",拍卖数据!P:P,"&gt;"&amp;X1827*0.8,拍卖数据!P:P,"&lt;"&amp;X1827*1.2)</f>
        <v>0</v>
      </c>
    </row>
    <row r="1828" hidden="1" spans="1:52">
      <c r="A1828">
        <v>108190</v>
      </c>
      <c r="B1828" t="s">
        <v>27273</v>
      </c>
      <c r="C1828" t="s">
        <v>113</v>
      </c>
      <c r="D1828" t="s">
        <v>27274</v>
      </c>
      <c r="E1828" t="s">
        <v>27275</v>
      </c>
      <c r="F1828">
        <v>1779.848098</v>
      </c>
      <c r="G1828">
        <v>2361.96696</v>
      </c>
      <c r="H1828">
        <v>0</v>
      </c>
      <c r="I1828">
        <v>0</v>
      </c>
      <c r="J1828">
        <v>4141.815058</v>
      </c>
      <c r="K1828" t="s">
        <v>20716</v>
      </c>
      <c r="L1828" t="s">
        <v>27276</v>
      </c>
      <c r="M1828">
        <v>1780</v>
      </c>
      <c r="N1828" t="s">
        <v>20691</v>
      </c>
      <c r="O1828" t="s">
        <v>295</v>
      </c>
      <c r="P1828" t="s">
        <v>22004</v>
      </c>
      <c r="Q1828" t="s">
        <v>20740</v>
      </c>
      <c r="R1828" t="s">
        <v>27277</v>
      </c>
      <c r="S1828" t="s">
        <v>27278</v>
      </c>
      <c r="T1828" t="s">
        <v>27330</v>
      </c>
      <c r="U1828" t="s">
        <v>27331</v>
      </c>
      <c r="V1828" t="s">
        <v>27309</v>
      </c>
      <c r="W1828" t="s">
        <v>27327</v>
      </c>
      <c r="X1828">
        <v>1078</v>
      </c>
      <c r="Y1828" t="s">
        <v>20700</v>
      </c>
      <c r="Z1828" t="s">
        <v>100</v>
      </c>
      <c r="AA1828" t="s">
        <v>92</v>
      </c>
      <c r="AB1828" t="s">
        <v>222</v>
      </c>
      <c r="AC1828" t="s">
        <v>256</v>
      </c>
      <c r="AD1828" t="s">
        <v>27332</v>
      </c>
      <c r="AE1828" t="s">
        <v>20702</v>
      </c>
      <c r="AF1828">
        <v>512</v>
      </c>
      <c r="AG1828" t="s">
        <v>20703</v>
      </c>
      <c r="AH1828" s="5">
        <v>45071</v>
      </c>
      <c r="AI1828">
        <v>80.85</v>
      </c>
      <c r="AJ1828" t="s">
        <v>113</v>
      </c>
      <c r="AK1828" t="s">
        <v>20690</v>
      </c>
      <c r="AL1828" t="s">
        <v>20704</v>
      </c>
      <c r="AM1828" t="s">
        <v>20690</v>
      </c>
      <c r="AN1828" t="s">
        <v>20690</v>
      </c>
      <c r="AO1828" t="s">
        <v>20994</v>
      </c>
      <c r="AP1828" t="s">
        <v>20919</v>
      </c>
      <c r="AQ1828" t="s">
        <v>21008</v>
      </c>
      <c r="AR1828" t="s">
        <v>21009</v>
      </c>
      <c r="AS1828" s="5">
        <v>45170</v>
      </c>
      <c r="AT1828" t="s">
        <v>20690</v>
      </c>
      <c r="AU1828" t="s">
        <v>20709</v>
      </c>
      <c r="AV1828" t="s">
        <v>20710</v>
      </c>
      <c r="AX1828" s="6">
        <f>COUNTIFS(拍卖数据!E:E,AA1828,拍卖数据!F:F,AB1828,拍卖数据!O:O,O1828,拍卖数据!P:P,"&gt;"&amp;X1828*0.8,拍卖数据!P:P,"&lt;"&amp;X1828*1.2)</f>
        <v>0</v>
      </c>
      <c r="AY1828">
        <f>COUNTIFS(拍卖数据!E:E,AA1828,拍卖数据!F:F,AB1828,拍卖数据!O:O,O1828,拍卖数据!AN:AN,"机构",拍卖数据!P:P,"&gt;"&amp;X1828*0.8,拍卖数据!P:P,"&lt;"&amp;X1828*1.2)</f>
        <v>0</v>
      </c>
      <c r="AZ1828" s="6">
        <f>COUNTIFS(拍卖数据!E:E,AA1828,拍卖数据!F:F,AB1828,拍卖数据!G:G,AC1828,拍卖数据!O:O,O1828,拍卖数据!AN:AN,"机构",拍卖数据!P:P,"&gt;"&amp;X1828*0.8,拍卖数据!P:P,"&lt;"&amp;X1828*1.2)</f>
        <v>0</v>
      </c>
    </row>
    <row r="1829" hidden="1" spans="1:52">
      <c r="A1829">
        <v>108191</v>
      </c>
      <c r="B1829" t="s">
        <v>27273</v>
      </c>
      <c r="C1829" t="s">
        <v>113</v>
      </c>
      <c r="D1829" t="s">
        <v>27274</v>
      </c>
      <c r="E1829" t="s">
        <v>27275</v>
      </c>
      <c r="F1829">
        <v>1779.848098</v>
      </c>
      <c r="G1829">
        <v>2361.96696</v>
      </c>
      <c r="H1829">
        <v>0</v>
      </c>
      <c r="I1829">
        <v>0</v>
      </c>
      <c r="J1829">
        <v>4141.815058</v>
      </c>
      <c r="K1829" t="s">
        <v>20716</v>
      </c>
      <c r="L1829" t="s">
        <v>27276</v>
      </c>
      <c r="M1829">
        <v>1780</v>
      </c>
      <c r="N1829" t="s">
        <v>20691</v>
      </c>
      <c r="O1829" t="s">
        <v>295</v>
      </c>
      <c r="P1829" t="s">
        <v>22004</v>
      </c>
      <c r="Q1829" t="s">
        <v>20740</v>
      </c>
      <c r="R1829" t="s">
        <v>27277</v>
      </c>
      <c r="S1829" t="s">
        <v>27278</v>
      </c>
      <c r="T1829" t="s">
        <v>27333</v>
      </c>
      <c r="U1829" t="s">
        <v>27334</v>
      </c>
      <c r="V1829" t="s">
        <v>27335</v>
      </c>
      <c r="W1829" t="s">
        <v>27336</v>
      </c>
      <c r="X1829">
        <v>989.6</v>
      </c>
      <c r="Y1829" t="s">
        <v>20700</v>
      </c>
      <c r="Z1829" t="s">
        <v>100</v>
      </c>
      <c r="AA1829" t="s">
        <v>92</v>
      </c>
      <c r="AB1829" t="s">
        <v>222</v>
      </c>
      <c r="AC1829" t="s">
        <v>256</v>
      </c>
      <c r="AD1829" t="s">
        <v>27337</v>
      </c>
      <c r="AE1829" t="s">
        <v>20702</v>
      </c>
      <c r="AF1829">
        <v>21.9</v>
      </c>
      <c r="AG1829" t="s">
        <v>20703</v>
      </c>
      <c r="AH1829" s="5">
        <v>45071</v>
      </c>
      <c r="AI1829">
        <v>69.27</v>
      </c>
      <c r="AJ1829" t="s">
        <v>113</v>
      </c>
      <c r="AK1829" t="s">
        <v>20690</v>
      </c>
      <c r="AL1829" t="s">
        <v>20704</v>
      </c>
      <c r="AM1829" t="s">
        <v>20690</v>
      </c>
      <c r="AN1829" t="s">
        <v>20690</v>
      </c>
      <c r="AO1829" t="s">
        <v>20994</v>
      </c>
      <c r="AP1829" t="s">
        <v>20919</v>
      </c>
      <c r="AQ1829" t="s">
        <v>21008</v>
      </c>
      <c r="AR1829" t="s">
        <v>21009</v>
      </c>
      <c r="AS1829" s="5">
        <v>45170</v>
      </c>
      <c r="AT1829" t="s">
        <v>20690</v>
      </c>
      <c r="AU1829" t="s">
        <v>20709</v>
      </c>
      <c r="AV1829" t="s">
        <v>20710</v>
      </c>
      <c r="AX1829" s="6">
        <f>COUNTIFS(拍卖数据!E:E,AA1829,拍卖数据!F:F,AB1829,拍卖数据!O:O,O1829,拍卖数据!P:P,"&gt;"&amp;X1829*0.8,拍卖数据!P:P,"&lt;"&amp;X1829*1.2)</f>
        <v>0</v>
      </c>
      <c r="AY1829">
        <f>COUNTIFS(拍卖数据!E:E,AA1829,拍卖数据!F:F,AB1829,拍卖数据!O:O,O1829,拍卖数据!AN:AN,"机构",拍卖数据!P:P,"&gt;"&amp;X1829*0.8,拍卖数据!P:P,"&lt;"&amp;X1829*1.2)</f>
        <v>0</v>
      </c>
      <c r="AZ1829" s="6">
        <f>COUNTIFS(拍卖数据!E:E,AA1829,拍卖数据!F:F,AB1829,拍卖数据!G:G,AC1829,拍卖数据!O:O,O1829,拍卖数据!AN:AN,"机构",拍卖数据!P:P,"&gt;"&amp;X1829*0.8,拍卖数据!P:P,"&lt;"&amp;X1829*1.2)</f>
        <v>0</v>
      </c>
    </row>
    <row r="1830" hidden="1" spans="1:52">
      <c r="A1830">
        <v>108192</v>
      </c>
      <c r="B1830" t="s">
        <v>27273</v>
      </c>
      <c r="C1830" t="s">
        <v>113</v>
      </c>
      <c r="D1830" t="s">
        <v>27274</v>
      </c>
      <c r="E1830" t="s">
        <v>27275</v>
      </c>
      <c r="F1830">
        <v>1779.848098</v>
      </c>
      <c r="G1830">
        <v>2361.96696</v>
      </c>
      <c r="H1830">
        <v>0</v>
      </c>
      <c r="I1830">
        <v>0</v>
      </c>
      <c r="J1830">
        <v>4141.815058</v>
      </c>
      <c r="K1830" t="s">
        <v>20716</v>
      </c>
      <c r="L1830" t="s">
        <v>27276</v>
      </c>
      <c r="M1830">
        <v>1780</v>
      </c>
      <c r="N1830" t="s">
        <v>20691</v>
      </c>
      <c r="O1830" t="s">
        <v>295</v>
      </c>
      <c r="P1830" t="s">
        <v>22004</v>
      </c>
      <c r="Q1830" t="s">
        <v>20740</v>
      </c>
      <c r="R1830" t="s">
        <v>27277</v>
      </c>
      <c r="S1830" t="s">
        <v>27278</v>
      </c>
      <c r="T1830" t="s">
        <v>27338</v>
      </c>
      <c r="U1830" t="s">
        <v>27339</v>
      </c>
      <c r="V1830" t="s">
        <v>27340</v>
      </c>
      <c r="W1830" t="s">
        <v>27336</v>
      </c>
      <c r="X1830">
        <v>989.6</v>
      </c>
      <c r="Y1830" t="s">
        <v>20700</v>
      </c>
      <c r="Z1830" t="s">
        <v>100</v>
      </c>
      <c r="AA1830" t="s">
        <v>92</v>
      </c>
      <c r="AB1830" t="s">
        <v>222</v>
      </c>
      <c r="AC1830" t="s">
        <v>256</v>
      </c>
      <c r="AD1830" t="s">
        <v>27341</v>
      </c>
      <c r="AE1830" t="s">
        <v>20702</v>
      </c>
      <c r="AF1830">
        <v>21.9</v>
      </c>
      <c r="AG1830" t="s">
        <v>20703</v>
      </c>
      <c r="AH1830" s="5">
        <v>45071</v>
      </c>
      <c r="AI1830">
        <v>69.27</v>
      </c>
      <c r="AJ1830" t="s">
        <v>113</v>
      </c>
      <c r="AK1830" t="s">
        <v>20690</v>
      </c>
      <c r="AL1830" t="s">
        <v>20704</v>
      </c>
      <c r="AM1830" t="s">
        <v>20690</v>
      </c>
      <c r="AN1830" t="s">
        <v>20690</v>
      </c>
      <c r="AO1830" t="s">
        <v>20994</v>
      </c>
      <c r="AP1830" t="s">
        <v>20919</v>
      </c>
      <c r="AQ1830" t="s">
        <v>21008</v>
      </c>
      <c r="AR1830" t="s">
        <v>21009</v>
      </c>
      <c r="AS1830" s="5">
        <v>45170</v>
      </c>
      <c r="AT1830" t="s">
        <v>20690</v>
      </c>
      <c r="AU1830" t="s">
        <v>20709</v>
      </c>
      <c r="AV1830" t="s">
        <v>20710</v>
      </c>
      <c r="AX1830" s="6">
        <f>COUNTIFS(拍卖数据!E:E,AA1830,拍卖数据!F:F,AB1830,拍卖数据!O:O,O1830,拍卖数据!P:P,"&gt;"&amp;X1830*0.8,拍卖数据!P:P,"&lt;"&amp;X1830*1.2)</f>
        <v>0</v>
      </c>
      <c r="AY1830">
        <f>COUNTIFS(拍卖数据!E:E,AA1830,拍卖数据!F:F,AB1830,拍卖数据!O:O,O1830,拍卖数据!AN:AN,"机构",拍卖数据!P:P,"&gt;"&amp;X1830*0.8,拍卖数据!P:P,"&lt;"&amp;X1830*1.2)</f>
        <v>0</v>
      </c>
      <c r="AZ1830" s="6">
        <f>COUNTIFS(拍卖数据!E:E,AA1830,拍卖数据!F:F,AB1830,拍卖数据!G:G,AC1830,拍卖数据!O:O,O1830,拍卖数据!AN:AN,"机构",拍卖数据!P:P,"&gt;"&amp;X1830*0.8,拍卖数据!P:P,"&lt;"&amp;X1830*1.2)</f>
        <v>0</v>
      </c>
    </row>
    <row r="1831" hidden="1" spans="1:52">
      <c r="A1831">
        <v>108193</v>
      </c>
      <c r="B1831" t="s">
        <v>27273</v>
      </c>
      <c r="C1831" t="s">
        <v>113</v>
      </c>
      <c r="D1831" t="s">
        <v>27274</v>
      </c>
      <c r="E1831" t="s">
        <v>27275</v>
      </c>
      <c r="F1831">
        <v>1779.848098</v>
      </c>
      <c r="G1831">
        <v>2361.96696</v>
      </c>
      <c r="H1831">
        <v>0</v>
      </c>
      <c r="I1831">
        <v>0</v>
      </c>
      <c r="J1831">
        <v>4141.815058</v>
      </c>
      <c r="K1831" t="s">
        <v>20716</v>
      </c>
      <c r="L1831" t="s">
        <v>27276</v>
      </c>
      <c r="M1831">
        <v>1780</v>
      </c>
      <c r="N1831" t="s">
        <v>20691</v>
      </c>
      <c r="O1831" t="s">
        <v>295</v>
      </c>
      <c r="P1831" t="s">
        <v>22004</v>
      </c>
      <c r="Q1831" t="s">
        <v>20740</v>
      </c>
      <c r="R1831" t="s">
        <v>27277</v>
      </c>
      <c r="S1831" t="s">
        <v>27278</v>
      </c>
      <c r="T1831" t="s">
        <v>27342</v>
      </c>
      <c r="U1831" t="s">
        <v>27343</v>
      </c>
      <c r="V1831" t="s">
        <v>27344</v>
      </c>
      <c r="W1831" t="s">
        <v>27345</v>
      </c>
      <c r="X1831">
        <v>20.05</v>
      </c>
      <c r="Y1831" t="s">
        <v>20700</v>
      </c>
      <c r="Z1831" t="s">
        <v>100</v>
      </c>
      <c r="AA1831" t="s">
        <v>92</v>
      </c>
      <c r="AB1831" t="s">
        <v>222</v>
      </c>
      <c r="AC1831" t="s">
        <v>256</v>
      </c>
      <c r="AD1831" t="s">
        <v>27346</v>
      </c>
      <c r="AE1831" t="s">
        <v>20702</v>
      </c>
      <c r="AF1831">
        <v>0.5</v>
      </c>
      <c r="AG1831" t="s">
        <v>20703</v>
      </c>
      <c r="AH1831" s="5">
        <v>45071</v>
      </c>
      <c r="AI1831">
        <v>1.5</v>
      </c>
      <c r="AJ1831" t="s">
        <v>113</v>
      </c>
      <c r="AK1831" t="s">
        <v>20690</v>
      </c>
      <c r="AL1831" t="s">
        <v>20704</v>
      </c>
      <c r="AM1831" t="s">
        <v>20690</v>
      </c>
      <c r="AN1831" t="s">
        <v>20690</v>
      </c>
      <c r="AO1831" t="s">
        <v>20994</v>
      </c>
      <c r="AP1831" t="s">
        <v>20919</v>
      </c>
      <c r="AQ1831" t="s">
        <v>21008</v>
      </c>
      <c r="AR1831" t="s">
        <v>21009</v>
      </c>
      <c r="AS1831" s="5">
        <v>45170</v>
      </c>
      <c r="AT1831" t="s">
        <v>20690</v>
      </c>
      <c r="AU1831" t="s">
        <v>20709</v>
      </c>
      <c r="AV1831" t="s">
        <v>20710</v>
      </c>
      <c r="AX1831" s="6">
        <f>COUNTIFS(拍卖数据!E:E,AA1831,拍卖数据!F:F,AB1831,拍卖数据!O:O,O1831,拍卖数据!P:P,"&gt;"&amp;X1831*0.8,拍卖数据!P:P,"&lt;"&amp;X1831*1.2)</f>
        <v>0</v>
      </c>
      <c r="AY1831">
        <f>COUNTIFS(拍卖数据!E:E,AA1831,拍卖数据!F:F,AB1831,拍卖数据!O:O,O1831,拍卖数据!AN:AN,"机构",拍卖数据!P:P,"&gt;"&amp;X1831*0.8,拍卖数据!P:P,"&lt;"&amp;X1831*1.2)</f>
        <v>0</v>
      </c>
      <c r="AZ1831" s="6">
        <f>COUNTIFS(拍卖数据!E:E,AA1831,拍卖数据!F:F,AB1831,拍卖数据!G:G,AC1831,拍卖数据!O:O,O1831,拍卖数据!AN:AN,"机构",拍卖数据!P:P,"&gt;"&amp;X1831*0.8,拍卖数据!P:P,"&lt;"&amp;X1831*1.2)</f>
        <v>0</v>
      </c>
    </row>
    <row r="1832" hidden="1" spans="1:52">
      <c r="A1832">
        <v>108194</v>
      </c>
      <c r="B1832" t="s">
        <v>27273</v>
      </c>
      <c r="C1832" t="s">
        <v>113</v>
      </c>
      <c r="D1832" t="s">
        <v>27274</v>
      </c>
      <c r="E1832" t="s">
        <v>27275</v>
      </c>
      <c r="F1832">
        <v>1779.848098</v>
      </c>
      <c r="G1832">
        <v>2361.96696</v>
      </c>
      <c r="H1832">
        <v>0</v>
      </c>
      <c r="I1832">
        <v>0</v>
      </c>
      <c r="J1832">
        <v>4141.815058</v>
      </c>
      <c r="K1832" t="s">
        <v>20716</v>
      </c>
      <c r="L1832" t="s">
        <v>27276</v>
      </c>
      <c r="M1832">
        <v>1780</v>
      </c>
      <c r="N1832" t="s">
        <v>20691</v>
      </c>
      <c r="O1832" t="s">
        <v>295</v>
      </c>
      <c r="P1832" t="s">
        <v>22004</v>
      </c>
      <c r="Q1832" t="s">
        <v>20740</v>
      </c>
      <c r="R1832" t="s">
        <v>27277</v>
      </c>
      <c r="S1832" t="s">
        <v>27278</v>
      </c>
      <c r="T1832" t="s">
        <v>27347</v>
      </c>
      <c r="U1832" t="s">
        <v>27348</v>
      </c>
      <c r="V1832" t="s">
        <v>27349</v>
      </c>
      <c r="W1832" t="s">
        <v>27336</v>
      </c>
      <c r="X1832">
        <v>12.25</v>
      </c>
      <c r="Y1832" t="s">
        <v>20700</v>
      </c>
      <c r="Z1832" t="s">
        <v>100</v>
      </c>
      <c r="AA1832" t="s">
        <v>92</v>
      </c>
      <c r="AB1832" t="s">
        <v>222</v>
      </c>
      <c r="AC1832" t="s">
        <v>256</v>
      </c>
      <c r="AD1832" t="s">
        <v>27350</v>
      </c>
      <c r="AE1832" t="s">
        <v>20702</v>
      </c>
      <c r="AF1832">
        <v>0.2</v>
      </c>
      <c r="AG1832" t="s">
        <v>20703</v>
      </c>
      <c r="AH1832" s="5">
        <v>45071</v>
      </c>
      <c r="AI1832">
        <v>0.92</v>
      </c>
      <c r="AJ1832" t="s">
        <v>113</v>
      </c>
      <c r="AK1832" t="s">
        <v>20690</v>
      </c>
      <c r="AL1832" t="s">
        <v>20704</v>
      </c>
      <c r="AM1832" t="s">
        <v>20690</v>
      </c>
      <c r="AN1832" t="s">
        <v>20690</v>
      </c>
      <c r="AO1832" t="s">
        <v>20994</v>
      </c>
      <c r="AP1832" t="s">
        <v>20919</v>
      </c>
      <c r="AQ1832" t="s">
        <v>21008</v>
      </c>
      <c r="AR1832" t="s">
        <v>21009</v>
      </c>
      <c r="AS1832" s="5">
        <v>45170</v>
      </c>
      <c r="AT1832" t="s">
        <v>20690</v>
      </c>
      <c r="AU1832" t="s">
        <v>20709</v>
      </c>
      <c r="AV1832" t="s">
        <v>20710</v>
      </c>
      <c r="AX1832" s="6">
        <f>COUNTIFS(拍卖数据!E:E,AA1832,拍卖数据!F:F,AB1832,拍卖数据!O:O,O1832,拍卖数据!P:P,"&gt;"&amp;X1832*0.8,拍卖数据!P:P,"&lt;"&amp;X1832*1.2)</f>
        <v>0</v>
      </c>
      <c r="AY1832">
        <f>COUNTIFS(拍卖数据!E:E,AA1832,拍卖数据!F:F,AB1832,拍卖数据!O:O,O1832,拍卖数据!AN:AN,"机构",拍卖数据!P:P,"&gt;"&amp;X1832*0.8,拍卖数据!P:P,"&lt;"&amp;X1832*1.2)</f>
        <v>0</v>
      </c>
      <c r="AZ1832" s="6">
        <f>COUNTIFS(拍卖数据!E:E,AA1832,拍卖数据!F:F,AB1832,拍卖数据!G:G,AC1832,拍卖数据!O:O,O1832,拍卖数据!AN:AN,"机构",拍卖数据!P:P,"&gt;"&amp;X1832*0.8,拍卖数据!P:P,"&lt;"&amp;X1832*1.2)</f>
        <v>0</v>
      </c>
    </row>
    <row r="1833" hidden="1" spans="1:52">
      <c r="A1833">
        <v>108195</v>
      </c>
      <c r="B1833" t="s">
        <v>27273</v>
      </c>
      <c r="C1833" t="s">
        <v>113</v>
      </c>
      <c r="D1833" t="s">
        <v>27274</v>
      </c>
      <c r="E1833" t="s">
        <v>27275</v>
      </c>
      <c r="F1833">
        <v>1779.848098</v>
      </c>
      <c r="G1833">
        <v>2361.96696</v>
      </c>
      <c r="H1833">
        <v>0</v>
      </c>
      <c r="I1833">
        <v>0</v>
      </c>
      <c r="J1833">
        <v>4141.815058</v>
      </c>
      <c r="K1833" t="s">
        <v>20716</v>
      </c>
      <c r="L1833" t="s">
        <v>27276</v>
      </c>
      <c r="M1833">
        <v>1780</v>
      </c>
      <c r="N1833" t="s">
        <v>20691</v>
      </c>
      <c r="O1833" t="s">
        <v>295</v>
      </c>
      <c r="P1833" t="s">
        <v>22004</v>
      </c>
      <c r="Q1833" t="s">
        <v>20740</v>
      </c>
      <c r="R1833" t="s">
        <v>27277</v>
      </c>
      <c r="S1833" t="s">
        <v>27278</v>
      </c>
      <c r="T1833" t="s">
        <v>27351</v>
      </c>
      <c r="U1833" t="s">
        <v>27352</v>
      </c>
      <c r="V1833" t="s">
        <v>27353</v>
      </c>
      <c r="W1833" t="s">
        <v>27354</v>
      </c>
      <c r="X1833">
        <v>1330.4</v>
      </c>
      <c r="Y1833" t="s">
        <v>20700</v>
      </c>
      <c r="Z1833" t="s">
        <v>100</v>
      </c>
      <c r="AA1833" t="s">
        <v>92</v>
      </c>
      <c r="AB1833" t="s">
        <v>222</v>
      </c>
      <c r="AC1833" t="s">
        <v>256</v>
      </c>
      <c r="AD1833" t="s">
        <v>27355</v>
      </c>
      <c r="AE1833" t="s">
        <v>20702</v>
      </c>
      <c r="AF1833">
        <v>42.5</v>
      </c>
      <c r="AG1833" t="s">
        <v>20703</v>
      </c>
      <c r="AH1833" s="5">
        <v>45071</v>
      </c>
      <c r="AI1833">
        <v>99.78</v>
      </c>
      <c r="AJ1833" t="s">
        <v>113</v>
      </c>
      <c r="AK1833" t="s">
        <v>20690</v>
      </c>
      <c r="AL1833" t="s">
        <v>20704</v>
      </c>
      <c r="AM1833" t="s">
        <v>20690</v>
      </c>
      <c r="AN1833" t="s">
        <v>20690</v>
      </c>
      <c r="AO1833" t="s">
        <v>20994</v>
      </c>
      <c r="AP1833" t="s">
        <v>20919</v>
      </c>
      <c r="AQ1833" t="s">
        <v>21008</v>
      </c>
      <c r="AR1833" t="s">
        <v>21009</v>
      </c>
      <c r="AS1833" s="5">
        <v>45170</v>
      </c>
      <c r="AT1833" t="s">
        <v>20690</v>
      </c>
      <c r="AU1833" t="s">
        <v>20709</v>
      </c>
      <c r="AV1833" t="s">
        <v>20710</v>
      </c>
      <c r="AX1833" s="6">
        <f>COUNTIFS(拍卖数据!E:E,AA1833,拍卖数据!F:F,AB1833,拍卖数据!O:O,O1833,拍卖数据!P:P,"&gt;"&amp;X1833*0.8,拍卖数据!P:P,"&lt;"&amp;X1833*1.2)</f>
        <v>0</v>
      </c>
      <c r="AY1833">
        <f>COUNTIFS(拍卖数据!E:E,AA1833,拍卖数据!F:F,AB1833,拍卖数据!O:O,O1833,拍卖数据!AN:AN,"机构",拍卖数据!P:P,"&gt;"&amp;X1833*0.8,拍卖数据!P:P,"&lt;"&amp;X1833*1.2)</f>
        <v>0</v>
      </c>
      <c r="AZ1833" s="6">
        <f>COUNTIFS(拍卖数据!E:E,AA1833,拍卖数据!F:F,AB1833,拍卖数据!G:G,AC1833,拍卖数据!O:O,O1833,拍卖数据!AN:AN,"机构",拍卖数据!P:P,"&gt;"&amp;X1833*0.8,拍卖数据!P:P,"&lt;"&amp;X1833*1.2)</f>
        <v>0</v>
      </c>
    </row>
    <row r="1834" hidden="1" spans="1:52">
      <c r="A1834">
        <v>108196</v>
      </c>
      <c r="B1834" t="s">
        <v>27273</v>
      </c>
      <c r="C1834" t="s">
        <v>113</v>
      </c>
      <c r="D1834" t="s">
        <v>27274</v>
      </c>
      <c r="E1834" t="s">
        <v>27275</v>
      </c>
      <c r="F1834">
        <v>1779.848098</v>
      </c>
      <c r="G1834">
        <v>2361.96696</v>
      </c>
      <c r="H1834">
        <v>0</v>
      </c>
      <c r="I1834">
        <v>0</v>
      </c>
      <c r="J1834">
        <v>4141.815058</v>
      </c>
      <c r="K1834" t="s">
        <v>20716</v>
      </c>
      <c r="L1834" t="s">
        <v>27276</v>
      </c>
      <c r="M1834">
        <v>1780</v>
      </c>
      <c r="N1834" t="s">
        <v>20691</v>
      </c>
      <c r="O1834" t="s">
        <v>295</v>
      </c>
      <c r="P1834" t="s">
        <v>22004</v>
      </c>
      <c r="Q1834" t="s">
        <v>20740</v>
      </c>
      <c r="R1834" t="s">
        <v>27277</v>
      </c>
      <c r="S1834" t="s">
        <v>27278</v>
      </c>
      <c r="T1834" t="s">
        <v>27356</v>
      </c>
      <c r="U1834" t="s">
        <v>27357</v>
      </c>
      <c r="V1834" t="s">
        <v>27358</v>
      </c>
      <c r="W1834" t="s">
        <v>27115</v>
      </c>
      <c r="X1834">
        <v>3707.94</v>
      </c>
      <c r="Y1834" t="s">
        <v>20700</v>
      </c>
      <c r="Z1834" t="s">
        <v>100</v>
      </c>
      <c r="AA1834" t="s">
        <v>92</v>
      </c>
      <c r="AB1834" t="s">
        <v>222</v>
      </c>
      <c r="AC1834" t="s">
        <v>256</v>
      </c>
      <c r="AD1834" t="s">
        <v>27359</v>
      </c>
      <c r="AE1834" t="s">
        <v>20702</v>
      </c>
      <c r="AF1834">
        <v>119</v>
      </c>
      <c r="AG1834" t="s">
        <v>20703</v>
      </c>
      <c r="AH1834" s="5">
        <v>45071</v>
      </c>
      <c r="AI1834">
        <v>278.1</v>
      </c>
      <c r="AJ1834" t="s">
        <v>113</v>
      </c>
      <c r="AK1834" t="s">
        <v>20690</v>
      </c>
      <c r="AL1834" t="s">
        <v>20704</v>
      </c>
      <c r="AM1834" t="s">
        <v>20690</v>
      </c>
      <c r="AN1834" t="s">
        <v>20690</v>
      </c>
      <c r="AO1834" t="s">
        <v>20994</v>
      </c>
      <c r="AP1834" t="s">
        <v>20919</v>
      </c>
      <c r="AQ1834" t="s">
        <v>21008</v>
      </c>
      <c r="AR1834" t="s">
        <v>21009</v>
      </c>
      <c r="AS1834" s="5">
        <v>45170</v>
      </c>
      <c r="AT1834" t="s">
        <v>20690</v>
      </c>
      <c r="AU1834" t="s">
        <v>20709</v>
      </c>
      <c r="AV1834" t="s">
        <v>20710</v>
      </c>
      <c r="AX1834" s="6">
        <f>COUNTIFS(拍卖数据!E:E,AA1834,拍卖数据!F:F,AB1834,拍卖数据!O:O,O1834,拍卖数据!P:P,"&gt;"&amp;X1834*0.8,拍卖数据!P:P,"&lt;"&amp;X1834*1.2)</f>
        <v>2</v>
      </c>
      <c r="AY1834">
        <f>COUNTIFS(拍卖数据!E:E,AA1834,拍卖数据!F:F,AB1834,拍卖数据!O:O,O1834,拍卖数据!AN:AN,"机构",拍卖数据!P:P,"&gt;"&amp;X1834*0.8,拍卖数据!P:P,"&lt;"&amp;X1834*1.2)</f>
        <v>1</v>
      </c>
      <c r="AZ1834" s="6">
        <f>COUNTIFS(拍卖数据!E:E,AA1834,拍卖数据!F:F,AB1834,拍卖数据!G:G,AC1834,拍卖数据!O:O,O1834,拍卖数据!AN:AN,"机构",拍卖数据!P:P,"&gt;"&amp;X1834*0.8,拍卖数据!P:P,"&lt;"&amp;X1834*1.2)</f>
        <v>0</v>
      </c>
    </row>
    <row r="1835" hidden="1" spans="1:52">
      <c r="A1835">
        <v>108197</v>
      </c>
      <c r="B1835" t="s">
        <v>27273</v>
      </c>
      <c r="C1835" t="s">
        <v>113</v>
      </c>
      <c r="D1835" t="s">
        <v>27274</v>
      </c>
      <c r="E1835" t="s">
        <v>27275</v>
      </c>
      <c r="F1835">
        <v>1779.848098</v>
      </c>
      <c r="G1835">
        <v>2361.96696</v>
      </c>
      <c r="H1835">
        <v>0</v>
      </c>
      <c r="I1835">
        <v>0</v>
      </c>
      <c r="J1835">
        <v>4141.815058</v>
      </c>
      <c r="K1835" t="s">
        <v>20716</v>
      </c>
      <c r="L1835" t="s">
        <v>27276</v>
      </c>
      <c r="M1835">
        <v>1780</v>
      </c>
      <c r="N1835" t="s">
        <v>20691</v>
      </c>
      <c r="O1835" t="s">
        <v>295</v>
      </c>
      <c r="P1835" t="s">
        <v>22004</v>
      </c>
      <c r="Q1835" t="s">
        <v>20740</v>
      </c>
      <c r="R1835" t="s">
        <v>27277</v>
      </c>
      <c r="S1835" t="s">
        <v>27278</v>
      </c>
      <c r="T1835" t="s">
        <v>27360</v>
      </c>
      <c r="U1835" t="s">
        <v>27361</v>
      </c>
      <c r="V1835" t="s">
        <v>27362</v>
      </c>
      <c r="W1835" t="s">
        <v>27282</v>
      </c>
      <c r="X1835">
        <v>69</v>
      </c>
      <c r="Y1835" t="s">
        <v>20700</v>
      </c>
      <c r="Z1835" t="s">
        <v>100</v>
      </c>
      <c r="AA1835" t="s">
        <v>92</v>
      </c>
      <c r="AB1835" t="s">
        <v>222</v>
      </c>
      <c r="AC1835" t="s">
        <v>256</v>
      </c>
      <c r="AD1835" t="s">
        <v>27363</v>
      </c>
      <c r="AE1835" t="s">
        <v>20702</v>
      </c>
      <c r="AF1835">
        <v>2</v>
      </c>
      <c r="AG1835" t="s">
        <v>20703</v>
      </c>
      <c r="AH1835" s="5">
        <v>45071</v>
      </c>
      <c r="AI1835">
        <v>5.18</v>
      </c>
      <c r="AJ1835" t="s">
        <v>113</v>
      </c>
      <c r="AK1835" t="s">
        <v>20690</v>
      </c>
      <c r="AL1835" t="s">
        <v>20704</v>
      </c>
      <c r="AM1835" t="s">
        <v>20690</v>
      </c>
      <c r="AN1835" t="s">
        <v>20690</v>
      </c>
      <c r="AO1835" t="s">
        <v>20994</v>
      </c>
      <c r="AP1835" t="s">
        <v>20919</v>
      </c>
      <c r="AQ1835" t="s">
        <v>21008</v>
      </c>
      <c r="AR1835" t="s">
        <v>21009</v>
      </c>
      <c r="AS1835" s="5">
        <v>45170</v>
      </c>
      <c r="AT1835" t="s">
        <v>20690</v>
      </c>
      <c r="AU1835" t="s">
        <v>20709</v>
      </c>
      <c r="AV1835" t="s">
        <v>20710</v>
      </c>
      <c r="AX1835" s="6">
        <f>COUNTIFS(拍卖数据!E:E,AA1835,拍卖数据!F:F,AB1835,拍卖数据!O:O,O1835,拍卖数据!P:P,"&gt;"&amp;X1835*0.8,拍卖数据!P:P,"&lt;"&amp;X1835*1.2)</f>
        <v>0</v>
      </c>
      <c r="AY1835">
        <f>COUNTIFS(拍卖数据!E:E,AA1835,拍卖数据!F:F,AB1835,拍卖数据!O:O,O1835,拍卖数据!AN:AN,"机构",拍卖数据!P:P,"&gt;"&amp;X1835*0.8,拍卖数据!P:P,"&lt;"&amp;X1835*1.2)</f>
        <v>0</v>
      </c>
      <c r="AZ1835" s="6">
        <f>COUNTIFS(拍卖数据!E:E,AA1835,拍卖数据!F:F,AB1835,拍卖数据!G:G,AC1835,拍卖数据!O:O,O1835,拍卖数据!AN:AN,"机构",拍卖数据!P:P,"&gt;"&amp;X1835*0.8,拍卖数据!P:P,"&lt;"&amp;X1835*1.2)</f>
        <v>0</v>
      </c>
    </row>
    <row r="1836" hidden="1" spans="1:52">
      <c r="A1836">
        <v>108198</v>
      </c>
      <c r="B1836" t="s">
        <v>27273</v>
      </c>
      <c r="C1836" t="s">
        <v>113</v>
      </c>
      <c r="D1836" t="s">
        <v>27274</v>
      </c>
      <c r="E1836" t="s">
        <v>27275</v>
      </c>
      <c r="F1836">
        <v>1779.848098</v>
      </c>
      <c r="G1836">
        <v>2361.96696</v>
      </c>
      <c r="H1836">
        <v>0</v>
      </c>
      <c r="I1836">
        <v>0</v>
      </c>
      <c r="J1836">
        <v>4141.815058</v>
      </c>
      <c r="K1836" t="s">
        <v>20716</v>
      </c>
      <c r="L1836" t="s">
        <v>27276</v>
      </c>
      <c r="M1836">
        <v>1780</v>
      </c>
      <c r="N1836" t="s">
        <v>20691</v>
      </c>
      <c r="O1836" t="s">
        <v>295</v>
      </c>
      <c r="P1836" t="s">
        <v>22004</v>
      </c>
      <c r="Q1836" t="s">
        <v>20740</v>
      </c>
      <c r="R1836" t="s">
        <v>27277</v>
      </c>
      <c r="S1836" t="s">
        <v>27278</v>
      </c>
      <c r="T1836" t="s">
        <v>27364</v>
      </c>
      <c r="U1836" t="s">
        <v>27365</v>
      </c>
      <c r="V1836" t="s">
        <v>27366</v>
      </c>
      <c r="W1836" t="s">
        <v>24283</v>
      </c>
      <c r="X1836">
        <v>5230.92</v>
      </c>
      <c r="Y1836" t="s">
        <v>20700</v>
      </c>
      <c r="Z1836" t="s">
        <v>100</v>
      </c>
      <c r="AA1836" t="s">
        <v>92</v>
      </c>
      <c r="AB1836" t="s">
        <v>222</v>
      </c>
      <c r="AC1836" t="s">
        <v>256</v>
      </c>
      <c r="AD1836" t="s">
        <v>27367</v>
      </c>
      <c r="AE1836" t="s">
        <v>20702</v>
      </c>
      <c r="AF1836">
        <v>181</v>
      </c>
      <c r="AG1836" t="s">
        <v>20703</v>
      </c>
      <c r="AH1836" s="5">
        <v>45071</v>
      </c>
      <c r="AI1836">
        <v>392.32</v>
      </c>
      <c r="AJ1836" t="s">
        <v>113</v>
      </c>
      <c r="AK1836" t="s">
        <v>20690</v>
      </c>
      <c r="AL1836" t="s">
        <v>20704</v>
      </c>
      <c r="AM1836" t="s">
        <v>20690</v>
      </c>
      <c r="AN1836" t="s">
        <v>20690</v>
      </c>
      <c r="AO1836" t="s">
        <v>20994</v>
      </c>
      <c r="AP1836" t="s">
        <v>20919</v>
      </c>
      <c r="AQ1836" t="s">
        <v>21008</v>
      </c>
      <c r="AR1836" t="s">
        <v>21009</v>
      </c>
      <c r="AS1836" s="5">
        <v>45170</v>
      </c>
      <c r="AT1836" t="s">
        <v>20690</v>
      </c>
      <c r="AU1836" t="s">
        <v>20709</v>
      </c>
      <c r="AV1836" t="s">
        <v>20710</v>
      </c>
      <c r="AX1836" s="6">
        <f>COUNTIFS(拍卖数据!E:E,AA1836,拍卖数据!F:F,AB1836,拍卖数据!O:O,O1836,拍卖数据!P:P,"&gt;"&amp;X1836*0.8,拍卖数据!P:P,"&lt;"&amp;X1836*1.2)</f>
        <v>3</v>
      </c>
      <c r="AY1836">
        <f>COUNTIFS(拍卖数据!E:E,AA1836,拍卖数据!F:F,AB1836,拍卖数据!O:O,O1836,拍卖数据!AN:AN,"机构",拍卖数据!P:P,"&gt;"&amp;X1836*0.8,拍卖数据!P:P,"&lt;"&amp;X1836*1.2)</f>
        <v>2</v>
      </c>
      <c r="AZ1836" s="6">
        <f>COUNTIFS(拍卖数据!E:E,AA1836,拍卖数据!F:F,AB1836,拍卖数据!G:G,AC1836,拍卖数据!O:O,O1836,拍卖数据!AN:AN,"机构",拍卖数据!P:P,"&gt;"&amp;X1836*0.8,拍卖数据!P:P,"&lt;"&amp;X1836*1.2)</f>
        <v>0</v>
      </c>
    </row>
    <row r="1837" hidden="1" spans="1:52">
      <c r="A1837">
        <v>108199</v>
      </c>
      <c r="B1837" t="s">
        <v>27273</v>
      </c>
      <c r="C1837" t="s">
        <v>113</v>
      </c>
      <c r="D1837" t="s">
        <v>27274</v>
      </c>
      <c r="E1837" t="s">
        <v>27275</v>
      </c>
      <c r="F1837">
        <v>1779.848098</v>
      </c>
      <c r="G1837">
        <v>2361.96696</v>
      </c>
      <c r="H1837">
        <v>0</v>
      </c>
      <c r="I1837">
        <v>0</v>
      </c>
      <c r="J1837">
        <v>4141.815058</v>
      </c>
      <c r="K1837" t="s">
        <v>20716</v>
      </c>
      <c r="L1837" t="s">
        <v>27276</v>
      </c>
      <c r="M1837">
        <v>1780</v>
      </c>
      <c r="N1837" t="s">
        <v>20691</v>
      </c>
      <c r="O1837" t="s">
        <v>295</v>
      </c>
      <c r="P1837" t="s">
        <v>22004</v>
      </c>
      <c r="Q1837" t="s">
        <v>20740</v>
      </c>
      <c r="R1837" t="s">
        <v>27277</v>
      </c>
      <c r="S1837" t="s">
        <v>27278</v>
      </c>
      <c r="T1837" t="s">
        <v>27368</v>
      </c>
      <c r="U1837" t="s">
        <v>27369</v>
      </c>
      <c r="V1837" t="s">
        <v>27370</v>
      </c>
      <c r="W1837" t="s">
        <v>27354</v>
      </c>
      <c r="X1837">
        <v>2448.6</v>
      </c>
      <c r="Y1837" t="s">
        <v>20700</v>
      </c>
      <c r="Z1837" t="s">
        <v>100</v>
      </c>
      <c r="AA1837" t="s">
        <v>92</v>
      </c>
      <c r="AB1837" t="s">
        <v>222</v>
      </c>
      <c r="AC1837" t="s">
        <v>256</v>
      </c>
      <c r="AD1837" t="s">
        <v>27371</v>
      </c>
      <c r="AE1837" t="s">
        <v>20702</v>
      </c>
      <c r="AF1837">
        <v>66.5</v>
      </c>
      <c r="AG1837" t="s">
        <v>20703</v>
      </c>
      <c r="AH1837" s="5">
        <v>45071</v>
      </c>
      <c r="AI1837">
        <v>183.65</v>
      </c>
      <c r="AJ1837" t="s">
        <v>113</v>
      </c>
      <c r="AK1837" t="s">
        <v>20690</v>
      </c>
      <c r="AL1837" t="s">
        <v>20704</v>
      </c>
      <c r="AM1837" t="s">
        <v>20690</v>
      </c>
      <c r="AN1837" t="s">
        <v>20690</v>
      </c>
      <c r="AO1837" t="s">
        <v>20994</v>
      </c>
      <c r="AP1837" t="s">
        <v>20919</v>
      </c>
      <c r="AQ1837" t="s">
        <v>21008</v>
      </c>
      <c r="AR1837" t="s">
        <v>21009</v>
      </c>
      <c r="AS1837" s="5">
        <v>45170</v>
      </c>
      <c r="AT1837" t="s">
        <v>20690</v>
      </c>
      <c r="AU1837" t="s">
        <v>20709</v>
      </c>
      <c r="AV1837" t="s">
        <v>20710</v>
      </c>
      <c r="AX1837" s="6">
        <f>COUNTIFS(拍卖数据!E:E,AA1837,拍卖数据!F:F,AB1837,拍卖数据!O:O,O1837,拍卖数据!P:P,"&gt;"&amp;X1837*0.8,拍卖数据!P:P,"&lt;"&amp;X1837*1.2)</f>
        <v>2</v>
      </c>
      <c r="AY1837">
        <f>COUNTIFS(拍卖数据!E:E,AA1837,拍卖数据!F:F,AB1837,拍卖数据!O:O,O1837,拍卖数据!AN:AN,"机构",拍卖数据!P:P,"&gt;"&amp;X1837*0.8,拍卖数据!P:P,"&lt;"&amp;X1837*1.2)</f>
        <v>2</v>
      </c>
      <c r="AZ1837" s="6">
        <f>COUNTIFS(拍卖数据!E:E,AA1837,拍卖数据!F:F,AB1837,拍卖数据!G:G,AC1837,拍卖数据!O:O,O1837,拍卖数据!AN:AN,"机构",拍卖数据!P:P,"&gt;"&amp;X1837*0.8,拍卖数据!P:P,"&lt;"&amp;X1837*1.2)</f>
        <v>0</v>
      </c>
    </row>
    <row r="1838" hidden="1" spans="1:52">
      <c r="A1838">
        <v>108200</v>
      </c>
      <c r="B1838" t="s">
        <v>27372</v>
      </c>
      <c r="C1838" t="s">
        <v>113</v>
      </c>
      <c r="D1838" t="s">
        <v>27373</v>
      </c>
      <c r="E1838" t="s">
        <v>23358</v>
      </c>
      <c r="F1838">
        <v>550</v>
      </c>
      <c r="G1838">
        <v>460.450875</v>
      </c>
      <c r="H1838">
        <v>0</v>
      </c>
      <c r="I1838">
        <v>0</v>
      </c>
      <c r="J1838">
        <v>1010.450875</v>
      </c>
      <c r="K1838" t="s">
        <v>20716</v>
      </c>
      <c r="L1838" t="s">
        <v>27374</v>
      </c>
      <c r="M1838">
        <v>292</v>
      </c>
      <c r="N1838" t="s">
        <v>20691</v>
      </c>
      <c r="O1838" t="s">
        <v>5889</v>
      </c>
      <c r="P1838" t="s">
        <v>22805</v>
      </c>
      <c r="Q1838" t="s">
        <v>20740</v>
      </c>
      <c r="R1838" t="s">
        <v>27375</v>
      </c>
      <c r="S1838" t="s">
        <v>27376</v>
      </c>
      <c r="T1838" t="s">
        <v>27377</v>
      </c>
      <c r="U1838" t="s">
        <v>27378</v>
      </c>
      <c r="V1838" t="s">
        <v>27379</v>
      </c>
      <c r="W1838" t="s">
        <v>27380</v>
      </c>
      <c r="X1838">
        <v>632.13</v>
      </c>
      <c r="Y1838" t="s">
        <v>20700</v>
      </c>
      <c r="Z1838" t="s">
        <v>100</v>
      </c>
      <c r="AA1838" t="s">
        <v>92</v>
      </c>
      <c r="AB1838" t="s">
        <v>222</v>
      </c>
      <c r="AC1838" t="s">
        <v>472</v>
      </c>
      <c r="AD1838" t="s">
        <v>27381</v>
      </c>
      <c r="AE1838" t="s">
        <v>20702</v>
      </c>
      <c r="AF1838">
        <v>330</v>
      </c>
      <c r="AG1838" t="s">
        <v>20703</v>
      </c>
      <c r="AH1838" s="5">
        <v>45071</v>
      </c>
      <c r="AI1838">
        <v>278.14</v>
      </c>
      <c r="AJ1838" t="s">
        <v>113</v>
      </c>
      <c r="AK1838" t="s">
        <v>20690</v>
      </c>
      <c r="AL1838" t="s">
        <v>20704</v>
      </c>
      <c r="AM1838" t="s">
        <v>20690</v>
      </c>
      <c r="AN1838" t="s">
        <v>20690</v>
      </c>
      <c r="AO1838" t="s">
        <v>20994</v>
      </c>
      <c r="AP1838" t="s">
        <v>20919</v>
      </c>
      <c r="AQ1838" t="s">
        <v>21008</v>
      </c>
      <c r="AR1838" t="s">
        <v>21009</v>
      </c>
      <c r="AS1838" s="5">
        <v>45170</v>
      </c>
      <c r="AT1838" t="s">
        <v>20690</v>
      </c>
      <c r="AU1838" t="s">
        <v>20709</v>
      </c>
      <c r="AV1838" t="s">
        <v>20710</v>
      </c>
      <c r="AX1838" s="6">
        <f>COUNTIFS(拍卖数据!E:E,AA1838,拍卖数据!F:F,AB1838,拍卖数据!O:O,O1838,拍卖数据!P:P,"&gt;"&amp;X1838*0.8,拍卖数据!P:P,"&lt;"&amp;X1838*1.2)</f>
        <v>0</v>
      </c>
      <c r="AY1838">
        <f>COUNTIFS(拍卖数据!E:E,AA1838,拍卖数据!F:F,AB1838,拍卖数据!O:O,O1838,拍卖数据!AN:AN,"机构",拍卖数据!P:P,"&gt;"&amp;X1838*0.8,拍卖数据!P:P,"&lt;"&amp;X1838*1.2)</f>
        <v>0</v>
      </c>
      <c r="AZ1838" s="6">
        <f>COUNTIFS(拍卖数据!E:E,AA1838,拍卖数据!F:F,AB1838,拍卖数据!G:G,AC1838,拍卖数据!O:O,O1838,拍卖数据!AN:AN,"机构",拍卖数据!P:P,"&gt;"&amp;X1838*0.8,拍卖数据!P:P,"&lt;"&amp;X1838*1.2)</f>
        <v>0</v>
      </c>
    </row>
    <row r="1839" hidden="1" spans="1:52">
      <c r="A1839">
        <v>108201</v>
      </c>
      <c r="B1839" t="s">
        <v>27372</v>
      </c>
      <c r="C1839" t="s">
        <v>113</v>
      </c>
      <c r="D1839" t="s">
        <v>27373</v>
      </c>
      <c r="E1839" t="s">
        <v>23358</v>
      </c>
      <c r="F1839">
        <v>550</v>
      </c>
      <c r="G1839">
        <v>460.450875</v>
      </c>
      <c r="H1839">
        <v>0</v>
      </c>
      <c r="I1839">
        <v>0</v>
      </c>
      <c r="J1839">
        <v>1010.450875</v>
      </c>
      <c r="K1839" t="s">
        <v>20716</v>
      </c>
      <c r="L1839" t="s">
        <v>27374</v>
      </c>
      <c r="M1839">
        <v>292</v>
      </c>
      <c r="N1839" t="s">
        <v>20691</v>
      </c>
      <c r="O1839" t="s">
        <v>5889</v>
      </c>
      <c r="P1839" t="s">
        <v>22805</v>
      </c>
      <c r="Q1839" t="s">
        <v>20740</v>
      </c>
      <c r="R1839" t="s">
        <v>27375</v>
      </c>
      <c r="S1839" t="s">
        <v>27376</v>
      </c>
      <c r="T1839" t="s">
        <v>27382</v>
      </c>
      <c r="U1839" t="s">
        <v>27383</v>
      </c>
      <c r="V1839" t="s">
        <v>27384</v>
      </c>
      <c r="W1839" t="s">
        <v>27380</v>
      </c>
      <c r="X1839">
        <v>542.84</v>
      </c>
      <c r="Y1839" t="s">
        <v>20700</v>
      </c>
      <c r="Z1839" t="s">
        <v>100</v>
      </c>
      <c r="AA1839" t="s">
        <v>92</v>
      </c>
      <c r="AB1839" t="s">
        <v>222</v>
      </c>
      <c r="AC1839" t="s">
        <v>472</v>
      </c>
      <c r="AD1839" t="s">
        <v>27385</v>
      </c>
      <c r="AE1839" t="s">
        <v>20702</v>
      </c>
      <c r="AF1839">
        <v>220</v>
      </c>
      <c r="AG1839" t="s">
        <v>20703</v>
      </c>
      <c r="AH1839" s="5">
        <v>45071</v>
      </c>
      <c r="AI1839">
        <v>238.85</v>
      </c>
      <c r="AJ1839" t="s">
        <v>113</v>
      </c>
      <c r="AK1839" t="s">
        <v>20690</v>
      </c>
      <c r="AL1839" t="s">
        <v>20704</v>
      </c>
      <c r="AM1839">
        <v>0</v>
      </c>
      <c r="AN1839" t="s">
        <v>20690</v>
      </c>
      <c r="AO1839" t="s">
        <v>20994</v>
      </c>
      <c r="AP1839" t="s">
        <v>20919</v>
      </c>
      <c r="AQ1839" t="s">
        <v>21008</v>
      </c>
      <c r="AR1839" t="s">
        <v>21009</v>
      </c>
      <c r="AS1839" s="5">
        <v>45170</v>
      </c>
      <c r="AT1839" t="s">
        <v>20690</v>
      </c>
      <c r="AU1839" t="s">
        <v>20709</v>
      </c>
      <c r="AV1839" t="s">
        <v>20710</v>
      </c>
      <c r="AX1839" s="6">
        <f>COUNTIFS(拍卖数据!E:E,AA1839,拍卖数据!F:F,AB1839,拍卖数据!O:O,O1839,拍卖数据!P:P,"&gt;"&amp;X1839*0.8,拍卖数据!P:P,"&lt;"&amp;X1839*1.2)</f>
        <v>0</v>
      </c>
      <c r="AY1839">
        <f>COUNTIFS(拍卖数据!E:E,AA1839,拍卖数据!F:F,AB1839,拍卖数据!O:O,O1839,拍卖数据!AN:AN,"机构",拍卖数据!P:P,"&gt;"&amp;X1839*0.8,拍卖数据!P:P,"&lt;"&amp;X1839*1.2)</f>
        <v>0</v>
      </c>
      <c r="AZ1839" s="6">
        <f>COUNTIFS(拍卖数据!E:E,AA1839,拍卖数据!F:F,AB1839,拍卖数据!G:G,AC1839,拍卖数据!O:O,O1839,拍卖数据!AN:AN,"机构",拍卖数据!P:P,"&gt;"&amp;X1839*0.8,拍卖数据!P:P,"&lt;"&amp;X1839*1.2)</f>
        <v>0</v>
      </c>
    </row>
    <row r="1840" hidden="1" spans="1:52">
      <c r="A1840">
        <v>108202</v>
      </c>
      <c r="B1840" t="s">
        <v>27386</v>
      </c>
      <c r="C1840" t="s">
        <v>113</v>
      </c>
      <c r="D1840" t="s">
        <v>27387</v>
      </c>
      <c r="E1840" t="s">
        <v>27388</v>
      </c>
      <c r="F1840">
        <v>600</v>
      </c>
      <c r="G1840">
        <v>357.607522</v>
      </c>
      <c r="H1840">
        <v>0</v>
      </c>
      <c r="I1840">
        <v>0</v>
      </c>
      <c r="J1840">
        <v>957.607522</v>
      </c>
      <c r="K1840" t="s">
        <v>20716</v>
      </c>
      <c r="L1840" t="s">
        <v>23764</v>
      </c>
      <c r="M1840">
        <v>306</v>
      </c>
      <c r="N1840" t="s">
        <v>20691</v>
      </c>
      <c r="O1840" t="s">
        <v>131</v>
      </c>
      <c r="P1840" t="s">
        <v>22104</v>
      </c>
      <c r="Q1840" t="s">
        <v>20740</v>
      </c>
      <c r="R1840" t="s">
        <v>23765</v>
      </c>
      <c r="S1840" t="s">
        <v>23766</v>
      </c>
      <c r="T1840" t="s">
        <v>27389</v>
      </c>
      <c r="U1840" t="s">
        <v>23768</v>
      </c>
      <c r="V1840" t="s">
        <v>23769</v>
      </c>
      <c r="W1840" t="s">
        <v>23770</v>
      </c>
      <c r="X1840">
        <v>4156.37</v>
      </c>
      <c r="Y1840" t="s">
        <v>20700</v>
      </c>
      <c r="Z1840" t="s">
        <v>100</v>
      </c>
      <c r="AA1840" t="s">
        <v>92</v>
      </c>
      <c r="AB1840" t="s">
        <v>222</v>
      </c>
      <c r="AC1840" t="s">
        <v>256</v>
      </c>
      <c r="AD1840" t="s">
        <v>23771</v>
      </c>
      <c r="AE1840" t="s">
        <v>20702</v>
      </c>
      <c r="AF1840">
        <v>3000</v>
      </c>
      <c r="AG1840" t="s">
        <v>20703</v>
      </c>
      <c r="AH1840" s="5">
        <v>45071</v>
      </c>
      <c r="AI1840">
        <v>1753.99</v>
      </c>
      <c r="AJ1840" t="s">
        <v>100</v>
      </c>
      <c r="AK1840" t="s">
        <v>23772</v>
      </c>
      <c r="AL1840" t="s">
        <v>20704</v>
      </c>
      <c r="AM1840" t="s">
        <v>20690</v>
      </c>
      <c r="AN1840" t="s">
        <v>20690</v>
      </c>
      <c r="AO1840" t="s">
        <v>20994</v>
      </c>
      <c r="AP1840" t="s">
        <v>20919</v>
      </c>
      <c r="AQ1840" t="s">
        <v>21008</v>
      </c>
      <c r="AR1840" t="s">
        <v>21009</v>
      </c>
      <c r="AS1840" s="5">
        <v>45170</v>
      </c>
      <c r="AT1840" t="s">
        <v>20690</v>
      </c>
      <c r="AU1840" t="s">
        <v>20709</v>
      </c>
      <c r="AV1840" t="s">
        <v>20710</v>
      </c>
      <c r="AX1840" s="6">
        <f>COUNTIFS(拍卖数据!E:E,AA1840,拍卖数据!F:F,AB1840,拍卖数据!O:O,O1840,拍卖数据!P:P,"&gt;"&amp;X1840*0.8,拍卖数据!P:P,"&lt;"&amp;X1840*1.2)</f>
        <v>0</v>
      </c>
      <c r="AY1840">
        <f>COUNTIFS(拍卖数据!E:E,AA1840,拍卖数据!F:F,AB1840,拍卖数据!O:O,O1840,拍卖数据!AN:AN,"机构",拍卖数据!P:P,"&gt;"&amp;X1840*0.8,拍卖数据!P:P,"&lt;"&amp;X1840*1.2)</f>
        <v>0</v>
      </c>
      <c r="AZ1840" s="6">
        <f>COUNTIFS(拍卖数据!E:E,AA1840,拍卖数据!F:F,AB1840,拍卖数据!G:G,AC1840,拍卖数据!O:O,O1840,拍卖数据!AN:AN,"机构",拍卖数据!P:P,"&gt;"&amp;X1840*0.8,拍卖数据!P:P,"&lt;"&amp;X1840*1.2)</f>
        <v>0</v>
      </c>
    </row>
    <row r="1841" hidden="1" spans="1:52">
      <c r="A1841">
        <v>108203</v>
      </c>
      <c r="B1841" t="s">
        <v>27390</v>
      </c>
      <c r="C1841" t="s">
        <v>113</v>
      </c>
      <c r="D1841" t="s">
        <v>27391</v>
      </c>
      <c r="E1841" t="s">
        <v>27388</v>
      </c>
      <c r="F1841">
        <v>299.943302</v>
      </c>
      <c r="G1841">
        <v>172.377095</v>
      </c>
      <c r="H1841">
        <v>0</v>
      </c>
      <c r="I1841">
        <v>0</v>
      </c>
      <c r="J1841">
        <v>472.320397</v>
      </c>
      <c r="K1841" t="s">
        <v>20716</v>
      </c>
      <c r="L1841" t="s">
        <v>27392</v>
      </c>
      <c r="M1841">
        <v>170</v>
      </c>
      <c r="N1841" t="s">
        <v>20691</v>
      </c>
      <c r="O1841" t="s">
        <v>131</v>
      </c>
      <c r="P1841" t="s">
        <v>22104</v>
      </c>
      <c r="Q1841" t="s">
        <v>20740</v>
      </c>
      <c r="R1841" t="s">
        <v>23765</v>
      </c>
      <c r="S1841" t="s">
        <v>23766</v>
      </c>
      <c r="T1841" t="s">
        <v>27393</v>
      </c>
      <c r="U1841" t="s">
        <v>23768</v>
      </c>
      <c r="V1841" t="s">
        <v>23769</v>
      </c>
      <c r="W1841" t="s">
        <v>23770</v>
      </c>
      <c r="X1841">
        <v>4156.37</v>
      </c>
      <c r="Y1841" t="s">
        <v>20700</v>
      </c>
      <c r="Z1841" t="s">
        <v>100</v>
      </c>
      <c r="AA1841" t="s">
        <v>92</v>
      </c>
      <c r="AB1841" t="s">
        <v>222</v>
      </c>
      <c r="AC1841" t="s">
        <v>256</v>
      </c>
      <c r="AD1841" t="s">
        <v>23771</v>
      </c>
      <c r="AE1841" t="s">
        <v>20702</v>
      </c>
      <c r="AF1841">
        <v>3000</v>
      </c>
      <c r="AG1841" t="s">
        <v>20703</v>
      </c>
      <c r="AH1841" s="5">
        <v>45071</v>
      </c>
      <c r="AI1841">
        <v>1753.99</v>
      </c>
      <c r="AJ1841" t="s">
        <v>100</v>
      </c>
      <c r="AK1841" t="s">
        <v>23772</v>
      </c>
      <c r="AL1841" t="s">
        <v>20704</v>
      </c>
      <c r="AM1841" t="s">
        <v>20690</v>
      </c>
      <c r="AN1841" t="s">
        <v>20690</v>
      </c>
      <c r="AO1841" t="s">
        <v>20994</v>
      </c>
      <c r="AP1841" t="s">
        <v>20919</v>
      </c>
      <c r="AQ1841" t="s">
        <v>21008</v>
      </c>
      <c r="AR1841" t="s">
        <v>21009</v>
      </c>
      <c r="AS1841" s="5">
        <v>45170</v>
      </c>
      <c r="AT1841" t="s">
        <v>20690</v>
      </c>
      <c r="AU1841" t="s">
        <v>20709</v>
      </c>
      <c r="AV1841" t="s">
        <v>20729</v>
      </c>
      <c r="AX1841" s="6">
        <f>COUNTIFS(拍卖数据!E:E,AA1841,拍卖数据!F:F,AB1841,拍卖数据!O:O,O1841,拍卖数据!P:P,"&gt;"&amp;X1841*0.8,拍卖数据!P:P,"&lt;"&amp;X1841*1.2)</f>
        <v>0</v>
      </c>
      <c r="AY1841">
        <f>COUNTIFS(拍卖数据!E:E,AA1841,拍卖数据!F:F,AB1841,拍卖数据!O:O,O1841,拍卖数据!AN:AN,"机构",拍卖数据!P:P,"&gt;"&amp;X1841*0.8,拍卖数据!P:P,"&lt;"&amp;X1841*1.2)</f>
        <v>0</v>
      </c>
      <c r="AZ1841" s="6">
        <f>COUNTIFS(拍卖数据!E:E,AA1841,拍卖数据!F:F,AB1841,拍卖数据!G:G,AC1841,拍卖数据!O:O,O1841,拍卖数据!AN:AN,"机构",拍卖数据!P:P,"&gt;"&amp;X1841*0.8,拍卖数据!P:P,"&lt;"&amp;X1841*1.2)</f>
        <v>0</v>
      </c>
    </row>
    <row r="1842" hidden="1" spans="1:52">
      <c r="A1842">
        <v>108204</v>
      </c>
      <c r="B1842" t="s">
        <v>27394</v>
      </c>
      <c r="C1842" t="s">
        <v>113</v>
      </c>
      <c r="D1842" t="s">
        <v>27395</v>
      </c>
      <c r="E1842" t="s">
        <v>27275</v>
      </c>
      <c r="F1842">
        <v>930</v>
      </c>
      <c r="G1842">
        <v>1304.880263</v>
      </c>
      <c r="H1842">
        <v>0</v>
      </c>
      <c r="I1842">
        <v>0</v>
      </c>
      <c r="J1842">
        <v>2234.880263</v>
      </c>
      <c r="K1842" t="s">
        <v>20716</v>
      </c>
      <c r="L1842" t="s">
        <v>27396</v>
      </c>
      <c r="M1842">
        <v>500</v>
      </c>
      <c r="N1842" t="s">
        <v>20691</v>
      </c>
      <c r="O1842" t="s">
        <v>131</v>
      </c>
      <c r="P1842" t="s">
        <v>20692</v>
      </c>
      <c r="Q1842" t="s">
        <v>20740</v>
      </c>
      <c r="R1842" t="s">
        <v>27276</v>
      </c>
      <c r="S1842" t="s">
        <v>27397</v>
      </c>
      <c r="T1842" t="s">
        <v>27398</v>
      </c>
      <c r="U1842" t="s">
        <v>27399</v>
      </c>
      <c r="V1842" t="s">
        <v>27400</v>
      </c>
      <c r="W1842" t="s">
        <v>27401</v>
      </c>
      <c r="X1842">
        <v>2476.26</v>
      </c>
      <c r="Y1842" t="s">
        <v>20700</v>
      </c>
      <c r="Z1842" t="s">
        <v>100</v>
      </c>
      <c r="AA1842" t="s">
        <v>92</v>
      </c>
      <c r="AB1842" t="s">
        <v>222</v>
      </c>
      <c r="AC1842" t="s">
        <v>256</v>
      </c>
      <c r="AD1842" t="s">
        <v>27402</v>
      </c>
      <c r="AE1842" t="s">
        <v>20702</v>
      </c>
      <c r="AF1842">
        <v>769</v>
      </c>
      <c r="AG1842" t="s">
        <v>20703</v>
      </c>
      <c r="AH1842" s="5">
        <v>45071</v>
      </c>
      <c r="AI1842">
        <v>990.5</v>
      </c>
      <c r="AJ1842" t="s">
        <v>113</v>
      </c>
      <c r="AK1842" t="s">
        <v>20690</v>
      </c>
      <c r="AL1842" t="s">
        <v>20704</v>
      </c>
      <c r="AM1842" t="s">
        <v>20690</v>
      </c>
      <c r="AN1842" t="s">
        <v>20690</v>
      </c>
      <c r="AO1842" t="s">
        <v>20994</v>
      </c>
      <c r="AP1842" t="s">
        <v>20919</v>
      </c>
      <c r="AQ1842" t="s">
        <v>21008</v>
      </c>
      <c r="AR1842" t="s">
        <v>21009</v>
      </c>
      <c r="AS1842" s="5">
        <v>45170</v>
      </c>
      <c r="AT1842" t="s">
        <v>20690</v>
      </c>
      <c r="AU1842" t="s">
        <v>20709</v>
      </c>
      <c r="AV1842" t="s">
        <v>20710</v>
      </c>
      <c r="AX1842" s="6">
        <f>COUNTIFS(拍卖数据!E:E,AA1842,拍卖数据!F:F,AB1842,拍卖数据!O:O,O1842,拍卖数据!P:P,"&gt;"&amp;X1842*0.8,拍卖数据!P:P,"&lt;"&amp;X1842*1.2)</f>
        <v>8</v>
      </c>
      <c r="AY1842">
        <f>COUNTIFS(拍卖数据!E:E,AA1842,拍卖数据!F:F,AB1842,拍卖数据!O:O,O1842,拍卖数据!AN:AN,"机构",拍卖数据!P:P,"&gt;"&amp;X1842*0.8,拍卖数据!P:P,"&lt;"&amp;X1842*1.2)</f>
        <v>8</v>
      </c>
      <c r="AZ1842" s="6">
        <f>COUNTIFS(拍卖数据!E:E,AA1842,拍卖数据!F:F,AB1842,拍卖数据!G:G,AC1842,拍卖数据!O:O,O1842,拍卖数据!AN:AN,"机构",拍卖数据!P:P,"&gt;"&amp;X1842*0.8,拍卖数据!P:P,"&lt;"&amp;X1842*1.2)</f>
        <v>2</v>
      </c>
    </row>
    <row r="1843" hidden="1" spans="1:52">
      <c r="A1843">
        <v>108205</v>
      </c>
      <c r="B1843" t="s">
        <v>27394</v>
      </c>
      <c r="C1843" t="s">
        <v>113</v>
      </c>
      <c r="D1843" t="s">
        <v>27395</v>
      </c>
      <c r="E1843" t="s">
        <v>27275</v>
      </c>
      <c r="F1843">
        <v>930</v>
      </c>
      <c r="G1843">
        <v>1304.880263</v>
      </c>
      <c r="H1843">
        <v>0</v>
      </c>
      <c r="I1843">
        <v>0</v>
      </c>
      <c r="J1843">
        <v>2234.880263</v>
      </c>
      <c r="K1843" t="s">
        <v>20716</v>
      </c>
      <c r="L1843" t="s">
        <v>27396</v>
      </c>
      <c r="M1843">
        <v>500</v>
      </c>
      <c r="N1843" t="s">
        <v>20691</v>
      </c>
      <c r="O1843" t="s">
        <v>131</v>
      </c>
      <c r="P1843" t="s">
        <v>20692</v>
      </c>
      <c r="Q1843" t="s">
        <v>20740</v>
      </c>
      <c r="R1843" t="s">
        <v>27276</v>
      </c>
      <c r="S1843" t="s">
        <v>27397</v>
      </c>
      <c r="T1843" t="s">
        <v>27403</v>
      </c>
      <c r="U1843" t="s">
        <v>27404</v>
      </c>
      <c r="V1843" t="s">
        <v>27405</v>
      </c>
      <c r="W1843" t="s">
        <v>27406</v>
      </c>
      <c r="X1843">
        <v>167.75</v>
      </c>
      <c r="Y1843" t="s">
        <v>20700</v>
      </c>
      <c r="Z1843" t="s">
        <v>100</v>
      </c>
      <c r="AA1843" t="s">
        <v>92</v>
      </c>
      <c r="AB1843" t="s">
        <v>222</v>
      </c>
      <c r="AC1843" t="s">
        <v>256</v>
      </c>
      <c r="AD1843" t="s">
        <v>27407</v>
      </c>
      <c r="AE1843" t="s">
        <v>20702</v>
      </c>
      <c r="AF1843">
        <v>56</v>
      </c>
      <c r="AG1843" t="s">
        <v>20703</v>
      </c>
      <c r="AH1843" s="5">
        <v>45071</v>
      </c>
      <c r="AI1843">
        <v>73.81</v>
      </c>
      <c r="AJ1843" t="s">
        <v>113</v>
      </c>
      <c r="AK1843" t="s">
        <v>20690</v>
      </c>
      <c r="AL1843" t="s">
        <v>20704</v>
      </c>
      <c r="AM1843" t="s">
        <v>20690</v>
      </c>
      <c r="AN1843" t="s">
        <v>20690</v>
      </c>
      <c r="AO1843" t="s">
        <v>20994</v>
      </c>
      <c r="AP1843" t="s">
        <v>20919</v>
      </c>
      <c r="AQ1843" t="s">
        <v>21008</v>
      </c>
      <c r="AR1843" t="s">
        <v>21009</v>
      </c>
      <c r="AS1843" s="5">
        <v>45170</v>
      </c>
      <c r="AT1843" t="s">
        <v>20690</v>
      </c>
      <c r="AU1843" t="s">
        <v>20709</v>
      </c>
      <c r="AV1843" t="s">
        <v>20710</v>
      </c>
      <c r="AX1843" s="6">
        <f>COUNTIFS(拍卖数据!E:E,AA1843,拍卖数据!F:F,AB1843,拍卖数据!O:O,O1843,拍卖数据!P:P,"&gt;"&amp;X1843*0.8,拍卖数据!P:P,"&lt;"&amp;X1843*1.2)</f>
        <v>10</v>
      </c>
      <c r="AY1843">
        <f>COUNTIFS(拍卖数据!E:E,AA1843,拍卖数据!F:F,AB1843,拍卖数据!O:O,O1843,拍卖数据!AN:AN,"机构",拍卖数据!P:P,"&gt;"&amp;X1843*0.8,拍卖数据!P:P,"&lt;"&amp;X1843*1.2)</f>
        <v>0</v>
      </c>
      <c r="AZ1843" s="6">
        <f>COUNTIFS(拍卖数据!E:E,AA1843,拍卖数据!F:F,AB1843,拍卖数据!G:G,AC1843,拍卖数据!O:O,O1843,拍卖数据!AN:AN,"机构",拍卖数据!P:P,"&gt;"&amp;X1843*0.8,拍卖数据!P:P,"&lt;"&amp;X1843*1.2)</f>
        <v>0</v>
      </c>
    </row>
    <row r="1844" hidden="1" spans="1:52">
      <c r="A1844">
        <v>108206</v>
      </c>
      <c r="B1844" t="s">
        <v>27394</v>
      </c>
      <c r="C1844" t="s">
        <v>113</v>
      </c>
      <c r="D1844" t="s">
        <v>27395</v>
      </c>
      <c r="E1844" t="s">
        <v>27275</v>
      </c>
      <c r="F1844">
        <v>930</v>
      </c>
      <c r="G1844">
        <v>1304.880263</v>
      </c>
      <c r="H1844">
        <v>0</v>
      </c>
      <c r="I1844">
        <v>0</v>
      </c>
      <c r="J1844">
        <v>2234.880263</v>
      </c>
      <c r="K1844" t="s">
        <v>20716</v>
      </c>
      <c r="L1844" t="s">
        <v>27396</v>
      </c>
      <c r="M1844">
        <v>500</v>
      </c>
      <c r="N1844" t="s">
        <v>20691</v>
      </c>
      <c r="O1844" t="s">
        <v>131</v>
      </c>
      <c r="P1844" t="s">
        <v>20692</v>
      </c>
      <c r="Q1844" t="s">
        <v>20740</v>
      </c>
      <c r="R1844" t="s">
        <v>27276</v>
      </c>
      <c r="S1844" t="s">
        <v>27397</v>
      </c>
      <c r="T1844" t="s">
        <v>27408</v>
      </c>
      <c r="U1844" t="s">
        <v>27409</v>
      </c>
      <c r="V1844" t="s">
        <v>27410</v>
      </c>
      <c r="W1844" t="s">
        <v>27411</v>
      </c>
      <c r="X1844">
        <v>319.31</v>
      </c>
      <c r="Y1844" t="s">
        <v>20700</v>
      </c>
      <c r="Z1844" t="s">
        <v>100</v>
      </c>
      <c r="AA1844" t="s">
        <v>92</v>
      </c>
      <c r="AB1844" t="s">
        <v>222</v>
      </c>
      <c r="AC1844" t="s">
        <v>256</v>
      </c>
      <c r="AD1844" t="s">
        <v>27412</v>
      </c>
      <c r="AE1844" t="s">
        <v>20702</v>
      </c>
      <c r="AF1844">
        <v>105</v>
      </c>
      <c r="AG1844" t="s">
        <v>20703</v>
      </c>
      <c r="AH1844" s="5">
        <v>45071</v>
      </c>
      <c r="AI1844">
        <v>140.5</v>
      </c>
      <c r="AJ1844" t="s">
        <v>113</v>
      </c>
      <c r="AK1844" t="s">
        <v>20690</v>
      </c>
      <c r="AL1844" t="s">
        <v>20704</v>
      </c>
      <c r="AM1844" t="s">
        <v>20690</v>
      </c>
      <c r="AN1844" t="s">
        <v>20690</v>
      </c>
      <c r="AO1844" t="s">
        <v>20994</v>
      </c>
      <c r="AP1844" t="s">
        <v>20919</v>
      </c>
      <c r="AQ1844" t="s">
        <v>21008</v>
      </c>
      <c r="AR1844" t="s">
        <v>21009</v>
      </c>
      <c r="AS1844" s="5">
        <v>45170</v>
      </c>
      <c r="AT1844" t="s">
        <v>20690</v>
      </c>
      <c r="AU1844" t="s">
        <v>20709</v>
      </c>
      <c r="AV1844" t="s">
        <v>20710</v>
      </c>
      <c r="AX1844" s="6">
        <f>COUNTIFS(拍卖数据!E:E,AA1844,拍卖数据!F:F,AB1844,拍卖数据!O:O,O1844,拍卖数据!P:P,"&gt;"&amp;X1844*0.8,拍卖数据!P:P,"&lt;"&amp;X1844*1.2)</f>
        <v>8</v>
      </c>
      <c r="AY1844">
        <f>COUNTIFS(拍卖数据!E:E,AA1844,拍卖数据!F:F,AB1844,拍卖数据!O:O,O1844,拍卖数据!AN:AN,"机构",拍卖数据!P:P,"&gt;"&amp;X1844*0.8,拍卖数据!P:P,"&lt;"&amp;X1844*1.2)</f>
        <v>1</v>
      </c>
      <c r="AZ1844" s="6">
        <f>COUNTIFS(拍卖数据!E:E,AA1844,拍卖数据!F:F,AB1844,拍卖数据!G:G,AC1844,拍卖数据!O:O,O1844,拍卖数据!AN:AN,"机构",拍卖数据!P:P,"&gt;"&amp;X1844*0.8,拍卖数据!P:P,"&lt;"&amp;X1844*1.2)</f>
        <v>1</v>
      </c>
    </row>
    <row r="1845" hidden="1" spans="1:52">
      <c r="A1845">
        <v>108207</v>
      </c>
      <c r="B1845" t="s">
        <v>27413</v>
      </c>
      <c r="C1845" t="s">
        <v>113</v>
      </c>
      <c r="D1845" t="s">
        <v>27414</v>
      </c>
      <c r="E1845" t="s">
        <v>27415</v>
      </c>
      <c r="F1845">
        <v>500</v>
      </c>
      <c r="G1845">
        <v>297.343188</v>
      </c>
      <c r="H1845">
        <v>0</v>
      </c>
      <c r="I1845">
        <v>0</v>
      </c>
      <c r="J1845">
        <v>797.343188</v>
      </c>
      <c r="K1845" t="s">
        <v>20716</v>
      </c>
      <c r="L1845" t="s">
        <v>999</v>
      </c>
      <c r="M1845">
        <v>260</v>
      </c>
      <c r="N1845" t="s">
        <v>20691</v>
      </c>
      <c r="O1845" t="s">
        <v>131</v>
      </c>
      <c r="P1845" t="s">
        <v>20692</v>
      </c>
      <c r="Q1845" t="s">
        <v>20740</v>
      </c>
      <c r="R1845" t="s">
        <v>27416</v>
      </c>
      <c r="S1845" t="s">
        <v>27417</v>
      </c>
      <c r="T1845" t="s">
        <v>27418</v>
      </c>
      <c r="U1845" t="s">
        <v>27419</v>
      </c>
      <c r="V1845" t="s">
        <v>27420</v>
      </c>
      <c r="W1845" t="s">
        <v>27421</v>
      </c>
      <c r="X1845">
        <v>662.5</v>
      </c>
      <c r="Y1845" t="s">
        <v>20700</v>
      </c>
      <c r="Z1845" t="s">
        <v>100</v>
      </c>
      <c r="AA1845" t="s">
        <v>92</v>
      </c>
      <c r="AB1845" t="s">
        <v>222</v>
      </c>
      <c r="AC1845" t="s">
        <v>256</v>
      </c>
      <c r="AD1845" t="s">
        <v>27422</v>
      </c>
      <c r="AE1845" t="s">
        <v>20702</v>
      </c>
      <c r="AF1845">
        <v>500</v>
      </c>
      <c r="AG1845" t="s">
        <v>20703</v>
      </c>
      <c r="AH1845" s="5">
        <v>45071</v>
      </c>
      <c r="AI1845">
        <v>399.19</v>
      </c>
      <c r="AJ1845" t="s">
        <v>113</v>
      </c>
      <c r="AK1845" t="s">
        <v>20690</v>
      </c>
      <c r="AL1845" t="s">
        <v>20704</v>
      </c>
      <c r="AM1845" t="s">
        <v>20690</v>
      </c>
      <c r="AN1845" t="s">
        <v>20690</v>
      </c>
      <c r="AO1845" t="s">
        <v>20994</v>
      </c>
      <c r="AP1845" t="s">
        <v>20919</v>
      </c>
      <c r="AQ1845" t="s">
        <v>21008</v>
      </c>
      <c r="AR1845" t="s">
        <v>21009</v>
      </c>
      <c r="AS1845" s="5">
        <v>45170</v>
      </c>
      <c r="AT1845" t="s">
        <v>20690</v>
      </c>
      <c r="AU1845" t="s">
        <v>20709</v>
      </c>
      <c r="AV1845" t="s">
        <v>20710</v>
      </c>
      <c r="AX1845" s="6">
        <f>COUNTIFS(拍卖数据!E:E,AA1845,拍卖数据!F:F,AB1845,拍卖数据!O:O,O1845,拍卖数据!P:P,"&gt;"&amp;X1845*0.8,拍卖数据!P:P,"&lt;"&amp;X1845*1.2)</f>
        <v>5</v>
      </c>
      <c r="AY1845">
        <f>COUNTIFS(拍卖数据!E:E,AA1845,拍卖数据!F:F,AB1845,拍卖数据!O:O,O1845,拍卖数据!AN:AN,"机构",拍卖数据!P:P,"&gt;"&amp;X1845*0.8,拍卖数据!P:P,"&lt;"&amp;X1845*1.2)</f>
        <v>1</v>
      </c>
      <c r="AZ1845" s="6">
        <f>COUNTIFS(拍卖数据!E:E,AA1845,拍卖数据!F:F,AB1845,拍卖数据!G:G,AC1845,拍卖数据!O:O,O1845,拍卖数据!AN:AN,"机构",拍卖数据!P:P,"&gt;"&amp;X1845*0.8,拍卖数据!P:P,"&lt;"&amp;X1845*1.2)</f>
        <v>0</v>
      </c>
    </row>
    <row r="1846" hidden="1" spans="1:52">
      <c r="A1846">
        <v>108208</v>
      </c>
      <c r="B1846" t="s">
        <v>27423</v>
      </c>
      <c r="C1846" t="s">
        <v>113</v>
      </c>
      <c r="D1846" t="s">
        <v>27424</v>
      </c>
      <c r="E1846" t="s">
        <v>27264</v>
      </c>
      <c r="F1846">
        <v>445.825358</v>
      </c>
      <c r="G1846">
        <v>467.233602</v>
      </c>
      <c r="H1846">
        <v>0</v>
      </c>
      <c r="I1846">
        <v>0</v>
      </c>
      <c r="J1846">
        <v>913.05896</v>
      </c>
      <c r="K1846" t="s">
        <v>20716</v>
      </c>
      <c r="L1846" t="s">
        <v>27425</v>
      </c>
      <c r="M1846">
        <v>112.536176</v>
      </c>
      <c r="N1846" t="s">
        <v>20691</v>
      </c>
      <c r="O1846" t="s">
        <v>131</v>
      </c>
      <c r="P1846" t="s">
        <v>20692</v>
      </c>
      <c r="Q1846" t="s">
        <v>20740</v>
      </c>
      <c r="R1846" t="s">
        <v>27425</v>
      </c>
      <c r="S1846" t="s">
        <v>27426</v>
      </c>
      <c r="T1846" t="s">
        <v>27427</v>
      </c>
      <c r="U1846" t="s">
        <v>27428</v>
      </c>
      <c r="V1846" t="s">
        <v>27429</v>
      </c>
      <c r="W1846" t="s">
        <v>26643</v>
      </c>
      <c r="X1846">
        <v>623.52</v>
      </c>
      <c r="Y1846" t="s">
        <v>20700</v>
      </c>
      <c r="Z1846" t="s">
        <v>100</v>
      </c>
      <c r="AA1846" t="s">
        <v>92</v>
      </c>
      <c r="AB1846" t="s">
        <v>222</v>
      </c>
      <c r="AC1846" t="s">
        <v>919</v>
      </c>
      <c r="AD1846" t="s">
        <v>27430</v>
      </c>
      <c r="AE1846" t="s">
        <v>20702</v>
      </c>
      <c r="AF1846">
        <v>260</v>
      </c>
      <c r="AG1846" t="s">
        <v>20703</v>
      </c>
      <c r="AH1846" s="5">
        <v>45071</v>
      </c>
      <c r="AI1846">
        <v>218.23</v>
      </c>
      <c r="AJ1846" t="s">
        <v>113</v>
      </c>
      <c r="AK1846" t="s">
        <v>20690</v>
      </c>
      <c r="AL1846" t="s">
        <v>20704</v>
      </c>
      <c r="AM1846" t="s">
        <v>20690</v>
      </c>
      <c r="AN1846" t="s">
        <v>20690</v>
      </c>
      <c r="AO1846" t="s">
        <v>20994</v>
      </c>
      <c r="AP1846" t="s">
        <v>20919</v>
      </c>
      <c r="AQ1846" t="s">
        <v>21008</v>
      </c>
      <c r="AR1846" t="s">
        <v>21009</v>
      </c>
      <c r="AS1846" s="5">
        <v>45170</v>
      </c>
      <c r="AT1846" t="s">
        <v>20690</v>
      </c>
      <c r="AU1846" t="s">
        <v>20709</v>
      </c>
      <c r="AV1846" t="s">
        <v>20710</v>
      </c>
      <c r="AX1846" s="6">
        <f>COUNTIFS(拍卖数据!E:E,AA1846,拍卖数据!F:F,AB1846,拍卖数据!O:O,O1846,拍卖数据!P:P,"&gt;"&amp;X1846*0.8,拍卖数据!P:P,"&lt;"&amp;X1846*1.2)</f>
        <v>5</v>
      </c>
      <c r="AY1846">
        <f>COUNTIFS(拍卖数据!E:E,AA1846,拍卖数据!F:F,AB1846,拍卖数据!O:O,O1846,拍卖数据!AN:AN,"机构",拍卖数据!P:P,"&gt;"&amp;X1846*0.8,拍卖数据!P:P,"&lt;"&amp;X1846*1.2)</f>
        <v>1</v>
      </c>
      <c r="AZ1846" s="6">
        <f>COUNTIFS(拍卖数据!E:E,AA1846,拍卖数据!F:F,AB1846,拍卖数据!G:G,AC1846,拍卖数据!O:O,O1846,拍卖数据!AN:AN,"机构",拍卖数据!P:P,"&gt;"&amp;X1846*0.8,拍卖数据!P:P,"&lt;"&amp;X1846*1.2)</f>
        <v>1</v>
      </c>
    </row>
    <row r="1847" hidden="1" spans="1:52">
      <c r="A1847">
        <v>108209</v>
      </c>
      <c r="B1847" t="s">
        <v>27423</v>
      </c>
      <c r="C1847" t="s">
        <v>113</v>
      </c>
      <c r="D1847" t="s">
        <v>27424</v>
      </c>
      <c r="E1847" t="s">
        <v>27264</v>
      </c>
      <c r="F1847">
        <v>445.825358</v>
      </c>
      <c r="G1847">
        <v>467.233602</v>
      </c>
      <c r="H1847">
        <v>0</v>
      </c>
      <c r="I1847">
        <v>0</v>
      </c>
      <c r="J1847">
        <v>913.05896</v>
      </c>
      <c r="K1847" t="s">
        <v>20716</v>
      </c>
      <c r="L1847" t="s">
        <v>27425</v>
      </c>
      <c r="M1847">
        <v>112.536176</v>
      </c>
      <c r="N1847" t="s">
        <v>20691</v>
      </c>
      <c r="O1847" t="s">
        <v>5889</v>
      </c>
      <c r="P1847" t="s">
        <v>22780</v>
      </c>
      <c r="Q1847" t="s">
        <v>20740</v>
      </c>
      <c r="R1847" t="s">
        <v>27431</v>
      </c>
      <c r="S1847" t="s">
        <v>27432</v>
      </c>
      <c r="T1847" t="s">
        <v>27433</v>
      </c>
      <c r="U1847" t="s">
        <v>27434</v>
      </c>
      <c r="V1847" t="s">
        <v>27435</v>
      </c>
      <c r="W1847" t="s">
        <v>26020</v>
      </c>
      <c r="X1847">
        <v>73.62</v>
      </c>
      <c r="Y1847" t="s">
        <v>20700</v>
      </c>
      <c r="Z1847" t="s">
        <v>100</v>
      </c>
      <c r="AA1847" t="s">
        <v>92</v>
      </c>
      <c r="AB1847" t="s">
        <v>222</v>
      </c>
      <c r="AC1847" t="s">
        <v>472</v>
      </c>
      <c r="AD1847" t="s">
        <v>27436</v>
      </c>
      <c r="AE1847" t="s">
        <v>20702</v>
      </c>
      <c r="AF1847">
        <v>26</v>
      </c>
      <c r="AG1847" t="s">
        <v>20703</v>
      </c>
      <c r="AH1847" s="5">
        <v>45071</v>
      </c>
      <c r="AI1847">
        <v>33.26</v>
      </c>
      <c r="AJ1847" t="s">
        <v>113</v>
      </c>
      <c r="AK1847" t="s">
        <v>20690</v>
      </c>
      <c r="AL1847" t="s">
        <v>20704</v>
      </c>
      <c r="AM1847" t="s">
        <v>20690</v>
      </c>
      <c r="AN1847" t="s">
        <v>20690</v>
      </c>
      <c r="AO1847" t="s">
        <v>20994</v>
      </c>
      <c r="AP1847" t="s">
        <v>20919</v>
      </c>
      <c r="AQ1847" t="s">
        <v>21008</v>
      </c>
      <c r="AR1847" t="s">
        <v>21009</v>
      </c>
      <c r="AS1847" s="5">
        <v>45170</v>
      </c>
      <c r="AT1847" t="s">
        <v>20690</v>
      </c>
      <c r="AU1847" t="s">
        <v>20709</v>
      </c>
      <c r="AV1847" t="s">
        <v>20710</v>
      </c>
      <c r="AX1847" s="6">
        <f>COUNTIFS(拍卖数据!E:E,AA1847,拍卖数据!F:F,AB1847,拍卖数据!O:O,O1847,拍卖数据!P:P,"&gt;"&amp;X1847*0.8,拍卖数据!P:P,"&lt;"&amp;X1847*1.2)</f>
        <v>0</v>
      </c>
      <c r="AY1847">
        <f>COUNTIFS(拍卖数据!E:E,AA1847,拍卖数据!F:F,AB1847,拍卖数据!O:O,O1847,拍卖数据!AN:AN,"机构",拍卖数据!P:P,"&gt;"&amp;X1847*0.8,拍卖数据!P:P,"&lt;"&amp;X1847*1.2)</f>
        <v>0</v>
      </c>
      <c r="AZ1847" s="6">
        <f>COUNTIFS(拍卖数据!E:E,AA1847,拍卖数据!F:F,AB1847,拍卖数据!G:G,AC1847,拍卖数据!O:O,O1847,拍卖数据!AN:AN,"机构",拍卖数据!P:P,"&gt;"&amp;X1847*0.8,拍卖数据!P:P,"&lt;"&amp;X1847*1.2)</f>
        <v>0</v>
      </c>
    </row>
    <row r="1848" hidden="1" spans="1:52">
      <c r="A1848">
        <v>108210</v>
      </c>
      <c r="B1848" t="s">
        <v>27423</v>
      </c>
      <c r="C1848" t="s">
        <v>113</v>
      </c>
      <c r="D1848" t="s">
        <v>27424</v>
      </c>
      <c r="E1848" t="s">
        <v>27264</v>
      </c>
      <c r="F1848">
        <v>445.825358</v>
      </c>
      <c r="G1848">
        <v>467.233602</v>
      </c>
      <c r="H1848">
        <v>0</v>
      </c>
      <c r="I1848">
        <v>0</v>
      </c>
      <c r="J1848">
        <v>913.05896</v>
      </c>
      <c r="K1848" t="s">
        <v>20716</v>
      </c>
      <c r="L1848" t="s">
        <v>27425</v>
      </c>
      <c r="M1848">
        <v>112.536176</v>
      </c>
      <c r="N1848" t="s">
        <v>20691</v>
      </c>
      <c r="O1848" t="s">
        <v>99</v>
      </c>
      <c r="P1848" t="s">
        <v>22033</v>
      </c>
      <c r="Q1848" t="s">
        <v>20740</v>
      </c>
      <c r="R1848" t="s">
        <v>27437</v>
      </c>
      <c r="S1848" t="s">
        <v>27438</v>
      </c>
      <c r="T1848" t="s">
        <v>27439</v>
      </c>
      <c r="U1848" t="s">
        <v>27440</v>
      </c>
      <c r="V1848" t="s">
        <v>27441</v>
      </c>
      <c r="W1848" t="s">
        <v>25650</v>
      </c>
      <c r="X1848">
        <v>63.11</v>
      </c>
      <c r="Y1848" t="s">
        <v>20700</v>
      </c>
      <c r="Z1848" t="s">
        <v>100</v>
      </c>
      <c r="AA1848" t="s">
        <v>92</v>
      </c>
      <c r="AB1848" t="s">
        <v>222</v>
      </c>
      <c r="AC1848" t="s">
        <v>472</v>
      </c>
      <c r="AD1848" t="s">
        <v>27442</v>
      </c>
      <c r="AE1848" t="s">
        <v>20702</v>
      </c>
      <c r="AF1848">
        <v>24</v>
      </c>
      <c r="AG1848" t="s">
        <v>20703</v>
      </c>
      <c r="AH1848" s="5">
        <v>45071</v>
      </c>
      <c r="AI1848">
        <v>31.68</v>
      </c>
      <c r="AJ1848" t="s">
        <v>113</v>
      </c>
      <c r="AK1848" t="s">
        <v>20690</v>
      </c>
      <c r="AL1848" t="s">
        <v>20704</v>
      </c>
      <c r="AM1848" t="s">
        <v>20690</v>
      </c>
      <c r="AN1848" t="s">
        <v>20690</v>
      </c>
      <c r="AO1848" t="s">
        <v>20994</v>
      </c>
      <c r="AP1848" t="s">
        <v>20919</v>
      </c>
      <c r="AQ1848" t="s">
        <v>21008</v>
      </c>
      <c r="AR1848" t="s">
        <v>21009</v>
      </c>
      <c r="AS1848" s="5">
        <v>45170</v>
      </c>
      <c r="AT1848" t="s">
        <v>20690</v>
      </c>
      <c r="AU1848" t="s">
        <v>20709</v>
      </c>
      <c r="AV1848" t="s">
        <v>20710</v>
      </c>
      <c r="AX1848" s="6">
        <f>COUNTIFS(拍卖数据!E:E,AA1848,拍卖数据!F:F,AB1848,拍卖数据!O:O,O1848,拍卖数据!P:P,"&gt;"&amp;X1848*0.8,拍卖数据!P:P,"&lt;"&amp;X1848*1.2)</f>
        <v>14</v>
      </c>
      <c r="AY1848">
        <f>COUNTIFS(拍卖数据!E:E,AA1848,拍卖数据!F:F,AB1848,拍卖数据!O:O,O1848,拍卖数据!AN:AN,"机构",拍卖数据!P:P,"&gt;"&amp;X1848*0.8,拍卖数据!P:P,"&lt;"&amp;X1848*1.2)</f>
        <v>0</v>
      </c>
      <c r="AZ1848" s="6">
        <f>COUNTIFS(拍卖数据!E:E,AA1848,拍卖数据!F:F,AB1848,拍卖数据!G:G,AC1848,拍卖数据!O:O,O1848,拍卖数据!AN:AN,"机构",拍卖数据!P:P,"&gt;"&amp;X1848*0.8,拍卖数据!P:P,"&lt;"&amp;X1848*1.2)</f>
        <v>0</v>
      </c>
    </row>
    <row r="1849" hidden="1" spans="1:52">
      <c r="A1849">
        <v>108211</v>
      </c>
      <c r="B1849" t="s">
        <v>27423</v>
      </c>
      <c r="C1849" t="s">
        <v>113</v>
      </c>
      <c r="D1849" t="s">
        <v>27424</v>
      </c>
      <c r="E1849" t="s">
        <v>27264</v>
      </c>
      <c r="F1849">
        <v>445.825358</v>
      </c>
      <c r="G1849">
        <v>467.233602</v>
      </c>
      <c r="H1849">
        <v>0</v>
      </c>
      <c r="I1849">
        <v>0</v>
      </c>
      <c r="J1849">
        <v>913.05896</v>
      </c>
      <c r="K1849" t="s">
        <v>20716</v>
      </c>
      <c r="L1849" t="s">
        <v>27425</v>
      </c>
      <c r="M1849">
        <v>112.536176</v>
      </c>
      <c r="N1849" t="s">
        <v>20691</v>
      </c>
      <c r="O1849" t="s">
        <v>131</v>
      </c>
      <c r="P1849" t="s">
        <v>20692</v>
      </c>
      <c r="Q1849" t="s">
        <v>20740</v>
      </c>
      <c r="R1849" t="s">
        <v>27425</v>
      </c>
      <c r="S1849" t="s">
        <v>27426</v>
      </c>
      <c r="T1849" t="s">
        <v>27443</v>
      </c>
      <c r="U1849" t="s">
        <v>27444</v>
      </c>
      <c r="V1849" t="s">
        <v>27445</v>
      </c>
      <c r="W1849" t="s">
        <v>26643</v>
      </c>
      <c r="X1849">
        <v>311.76</v>
      </c>
      <c r="Y1849" t="s">
        <v>20700</v>
      </c>
      <c r="Z1849" t="s">
        <v>100</v>
      </c>
      <c r="AA1849" t="s">
        <v>92</v>
      </c>
      <c r="AB1849" t="s">
        <v>222</v>
      </c>
      <c r="AC1849" t="s">
        <v>919</v>
      </c>
      <c r="AD1849" t="s">
        <v>27446</v>
      </c>
      <c r="AE1849" t="s">
        <v>20702</v>
      </c>
      <c r="AF1849">
        <v>140</v>
      </c>
      <c r="AG1849" t="s">
        <v>20703</v>
      </c>
      <c r="AH1849" s="5">
        <v>45071</v>
      </c>
      <c r="AI1849">
        <v>109.12</v>
      </c>
      <c r="AJ1849" t="s">
        <v>113</v>
      </c>
      <c r="AK1849" t="s">
        <v>20690</v>
      </c>
      <c r="AL1849" t="s">
        <v>20704</v>
      </c>
      <c r="AM1849" t="s">
        <v>20690</v>
      </c>
      <c r="AN1849" t="s">
        <v>20690</v>
      </c>
      <c r="AO1849" t="s">
        <v>20994</v>
      </c>
      <c r="AP1849" t="s">
        <v>20919</v>
      </c>
      <c r="AQ1849" t="s">
        <v>21008</v>
      </c>
      <c r="AR1849" t="s">
        <v>21009</v>
      </c>
      <c r="AS1849" s="5">
        <v>45170</v>
      </c>
      <c r="AT1849" t="s">
        <v>20690</v>
      </c>
      <c r="AU1849" t="s">
        <v>20709</v>
      </c>
      <c r="AV1849" t="s">
        <v>20710</v>
      </c>
      <c r="AX1849" s="6">
        <f>COUNTIFS(拍卖数据!E:E,AA1849,拍卖数据!F:F,AB1849,拍卖数据!O:O,O1849,拍卖数据!P:P,"&gt;"&amp;X1849*0.8,拍卖数据!P:P,"&lt;"&amp;X1849*1.2)</f>
        <v>8</v>
      </c>
      <c r="AY1849">
        <f>COUNTIFS(拍卖数据!E:E,AA1849,拍卖数据!F:F,AB1849,拍卖数据!O:O,O1849,拍卖数据!AN:AN,"机构",拍卖数据!P:P,"&gt;"&amp;X1849*0.8,拍卖数据!P:P,"&lt;"&amp;X1849*1.2)</f>
        <v>1</v>
      </c>
      <c r="AZ1849" s="6">
        <f>COUNTIFS(拍卖数据!E:E,AA1849,拍卖数据!F:F,AB1849,拍卖数据!G:G,AC1849,拍卖数据!O:O,O1849,拍卖数据!AN:AN,"机构",拍卖数据!P:P,"&gt;"&amp;X1849*0.8,拍卖数据!P:P,"&lt;"&amp;X1849*1.2)</f>
        <v>0</v>
      </c>
    </row>
    <row r="1850" hidden="1" spans="1:52">
      <c r="A1850">
        <v>120100</v>
      </c>
      <c r="B1850" t="s">
        <v>27447</v>
      </c>
      <c r="C1850" t="s">
        <v>113</v>
      </c>
      <c r="D1850" t="s">
        <v>27448</v>
      </c>
      <c r="E1850" t="s">
        <v>27449</v>
      </c>
      <c r="F1850">
        <v>27162.629317</v>
      </c>
      <c r="G1850">
        <v>3589.333142</v>
      </c>
      <c r="H1850">
        <v>0</v>
      </c>
      <c r="I1850">
        <v>0</v>
      </c>
      <c r="J1850">
        <v>30751.962459</v>
      </c>
      <c r="K1850" t="s">
        <v>20716</v>
      </c>
      <c r="L1850" t="s">
        <v>27450</v>
      </c>
      <c r="M1850">
        <v>4948.088235</v>
      </c>
      <c r="N1850" t="s">
        <v>20691</v>
      </c>
      <c r="O1850" t="s">
        <v>295</v>
      </c>
      <c r="P1850" t="s">
        <v>22004</v>
      </c>
      <c r="Q1850" t="s">
        <v>20693</v>
      </c>
      <c r="R1850" t="s">
        <v>27448</v>
      </c>
      <c r="S1850" t="s">
        <v>27451</v>
      </c>
      <c r="T1850" t="s">
        <v>27452</v>
      </c>
      <c r="U1850" t="s">
        <v>27453</v>
      </c>
      <c r="V1850" t="s">
        <v>27454</v>
      </c>
      <c r="W1850" t="s">
        <v>27455</v>
      </c>
      <c r="X1850">
        <v>2288.09</v>
      </c>
      <c r="Y1850" t="s">
        <v>20700</v>
      </c>
      <c r="Z1850" t="s">
        <v>100</v>
      </c>
      <c r="AA1850" t="s">
        <v>92</v>
      </c>
      <c r="AB1850" t="s">
        <v>305</v>
      </c>
      <c r="AC1850" t="s">
        <v>2094</v>
      </c>
      <c r="AD1850" t="s">
        <v>27453</v>
      </c>
      <c r="AE1850" t="s">
        <v>20702</v>
      </c>
      <c r="AF1850">
        <v>240</v>
      </c>
      <c r="AG1850" t="s">
        <v>20703</v>
      </c>
      <c r="AH1850" s="5">
        <v>45580</v>
      </c>
      <c r="AI1850">
        <v>48.99</v>
      </c>
      <c r="AJ1850" t="s">
        <v>113</v>
      </c>
      <c r="AK1850" t="s">
        <v>20690</v>
      </c>
      <c r="AL1850" t="s">
        <v>20704</v>
      </c>
      <c r="AM1850">
        <v>0</v>
      </c>
      <c r="AN1850" t="s">
        <v>20690</v>
      </c>
      <c r="AO1850" t="s">
        <v>27456</v>
      </c>
      <c r="AP1850" t="s">
        <v>20919</v>
      </c>
      <c r="AQ1850" t="s">
        <v>27457</v>
      </c>
      <c r="AR1850" t="s">
        <v>27458</v>
      </c>
      <c r="AS1850" s="5">
        <v>45646</v>
      </c>
      <c r="AT1850" t="s">
        <v>20690</v>
      </c>
      <c r="AU1850" t="s">
        <v>20709</v>
      </c>
      <c r="AV1850" t="s">
        <v>20710</v>
      </c>
      <c r="AX1850" s="6">
        <f>COUNTIFS(拍卖数据!E:E,AA1850,拍卖数据!F:F,AB1850,拍卖数据!O:O,O1850,拍卖数据!P:P,"&gt;"&amp;X1850*0.8,拍卖数据!P:P,"&lt;"&amp;X1850*1.2)</f>
        <v>0</v>
      </c>
      <c r="AY1850">
        <f>COUNTIFS(拍卖数据!E:E,AA1850,拍卖数据!F:F,AB1850,拍卖数据!O:O,O1850,拍卖数据!AN:AN,"机构",拍卖数据!P:P,"&gt;"&amp;X1850*0.8,拍卖数据!P:P,"&lt;"&amp;X1850*1.2)</f>
        <v>0</v>
      </c>
      <c r="AZ1850" s="6">
        <f>COUNTIFS(拍卖数据!E:E,AA1850,拍卖数据!F:F,AB1850,拍卖数据!G:G,AC1850,拍卖数据!O:O,O1850,拍卖数据!AN:AN,"机构",拍卖数据!P:P,"&gt;"&amp;X1850*0.8,拍卖数据!P:P,"&lt;"&amp;X1850*1.2)</f>
        <v>0</v>
      </c>
    </row>
    <row r="1851" hidden="1" spans="1:52">
      <c r="A1851">
        <v>120101</v>
      </c>
      <c r="B1851" t="s">
        <v>27447</v>
      </c>
      <c r="C1851" t="s">
        <v>113</v>
      </c>
      <c r="D1851" t="s">
        <v>27448</v>
      </c>
      <c r="E1851" t="s">
        <v>27449</v>
      </c>
      <c r="F1851">
        <v>27162.629317</v>
      </c>
      <c r="G1851">
        <v>3589.333142</v>
      </c>
      <c r="H1851">
        <v>0</v>
      </c>
      <c r="I1851">
        <v>0</v>
      </c>
      <c r="J1851">
        <v>30751.962459</v>
      </c>
      <c r="K1851" t="s">
        <v>20716</v>
      </c>
      <c r="L1851" t="s">
        <v>27450</v>
      </c>
      <c r="M1851">
        <v>4948.088235</v>
      </c>
      <c r="N1851" t="s">
        <v>20691</v>
      </c>
      <c r="O1851" t="s">
        <v>295</v>
      </c>
      <c r="P1851" t="s">
        <v>22004</v>
      </c>
      <c r="Q1851" t="s">
        <v>20693</v>
      </c>
      <c r="R1851" t="s">
        <v>27448</v>
      </c>
      <c r="S1851" t="s">
        <v>27451</v>
      </c>
      <c r="T1851" t="s">
        <v>27459</v>
      </c>
      <c r="U1851" t="s">
        <v>27460</v>
      </c>
      <c r="V1851" t="s">
        <v>27461</v>
      </c>
      <c r="W1851" t="s">
        <v>27455</v>
      </c>
      <c r="X1851">
        <v>2288.09</v>
      </c>
      <c r="Y1851" t="s">
        <v>20700</v>
      </c>
      <c r="Z1851" t="s">
        <v>100</v>
      </c>
      <c r="AA1851" t="s">
        <v>92</v>
      </c>
      <c r="AB1851" t="s">
        <v>305</v>
      </c>
      <c r="AC1851" t="s">
        <v>2094</v>
      </c>
      <c r="AD1851" t="s">
        <v>27460</v>
      </c>
      <c r="AE1851" t="s">
        <v>20723</v>
      </c>
      <c r="AF1851">
        <v>240</v>
      </c>
      <c r="AG1851" t="s">
        <v>20703</v>
      </c>
      <c r="AH1851" s="5">
        <v>45580</v>
      </c>
      <c r="AI1851">
        <v>48.99</v>
      </c>
      <c r="AJ1851" t="s">
        <v>113</v>
      </c>
      <c r="AK1851" t="s">
        <v>20690</v>
      </c>
      <c r="AL1851" t="s">
        <v>20704</v>
      </c>
      <c r="AM1851">
        <v>0</v>
      </c>
      <c r="AN1851" t="s">
        <v>20690</v>
      </c>
      <c r="AO1851" t="s">
        <v>27456</v>
      </c>
      <c r="AP1851" t="s">
        <v>20919</v>
      </c>
      <c r="AQ1851" t="s">
        <v>27457</v>
      </c>
      <c r="AR1851" t="s">
        <v>27458</v>
      </c>
      <c r="AS1851" s="5">
        <v>45646</v>
      </c>
      <c r="AT1851" t="s">
        <v>20690</v>
      </c>
      <c r="AU1851" t="s">
        <v>20728</v>
      </c>
      <c r="AV1851" t="s">
        <v>20710</v>
      </c>
      <c r="AX1851" s="6">
        <f>COUNTIFS(拍卖数据!E:E,AA1851,拍卖数据!F:F,AB1851,拍卖数据!O:O,O1851,拍卖数据!P:P,"&gt;"&amp;X1851*0.8,拍卖数据!P:P,"&lt;"&amp;X1851*1.2)</f>
        <v>0</v>
      </c>
      <c r="AY1851">
        <f>COUNTIFS(拍卖数据!E:E,AA1851,拍卖数据!F:F,AB1851,拍卖数据!O:O,O1851,拍卖数据!AN:AN,"机构",拍卖数据!P:P,"&gt;"&amp;X1851*0.8,拍卖数据!P:P,"&lt;"&amp;X1851*1.2)</f>
        <v>0</v>
      </c>
      <c r="AZ1851" s="6">
        <f>COUNTIFS(拍卖数据!E:E,AA1851,拍卖数据!F:F,AB1851,拍卖数据!G:G,AC1851,拍卖数据!O:O,O1851,拍卖数据!AN:AN,"机构",拍卖数据!P:P,"&gt;"&amp;X1851*0.8,拍卖数据!P:P,"&lt;"&amp;X1851*1.2)</f>
        <v>0</v>
      </c>
    </row>
    <row r="1852" hidden="1" spans="1:52">
      <c r="A1852">
        <v>120102</v>
      </c>
      <c r="B1852" t="s">
        <v>27447</v>
      </c>
      <c r="C1852" t="s">
        <v>113</v>
      </c>
      <c r="D1852" t="s">
        <v>27448</v>
      </c>
      <c r="E1852" t="s">
        <v>27449</v>
      </c>
      <c r="F1852">
        <v>27162.629317</v>
      </c>
      <c r="G1852">
        <v>3589.333142</v>
      </c>
      <c r="H1852">
        <v>0</v>
      </c>
      <c r="I1852">
        <v>0</v>
      </c>
      <c r="J1852">
        <v>30751.962459</v>
      </c>
      <c r="K1852" t="s">
        <v>20716</v>
      </c>
      <c r="L1852" t="s">
        <v>27450</v>
      </c>
      <c r="M1852">
        <v>4948.088235</v>
      </c>
      <c r="N1852" t="s">
        <v>20691</v>
      </c>
      <c r="O1852" t="s">
        <v>131</v>
      </c>
      <c r="P1852" t="s">
        <v>20692</v>
      </c>
      <c r="Q1852" t="s">
        <v>20693</v>
      </c>
      <c r="R1852" t="s">
        <v>27462</v>
      </c>
      <c r="S1852" t="s">
        <v>27463</v>
      </c>
      <c r="T1852" t="s">
        <v>27464</v>
      </c>
      <c r="U1852" t="s">
        <v>27465</v>
      </c>
      <c r="V1852" t="s">
        <v>27466</v>
      </c>
      <c r="W1852" t="s">
        <v>27467</v>
      </c>
      <c r="X1852">
        <v>674.44</v>
      </c>
      <c r="Y1852" t="s">
        <v>20700</v>
      </c>
      <c r="Z1852" t="s">
        <v>100</v>
      </c>
      <c r="AA1852" t="s">
        <v>92</v>
      </c>
      <c r="AB1852" t="s">
        <v>305</v>
      </c>
      <c r="AC1852" t="s">
        <v>2094</v>
      </c>
      <c r="AD1852" t="s">
        <v>27465</v>
      </c>
      <c r="AE1852" t="s">
        <v>20702</v>
      </c>
      <c r="AF1852">
        <v>400</v>
      </c>
      <c r="AG1852" t="s">
        <v>20703</v>
      </c>
      <c r="AH1852" s="5">
        <v>45580</v>
      </c>
      <c r="AI1852">
        <v>420.85</v>
      </c>
      <c r="AJ1852" t="s">
        <v>113</v>
      </c>
      <c r="AK1852" t="s">
        <v>20690</v>
      </c>
      <c r="AL1852" t="s">
        <v>20704</v>
      </c>
      <c r="AM1852">
        <v>0</v>
      </c>
      <c r="AN1852" t="s">
        <v>20690</v>
      </c>
      <c r="AO1852" t="s">
        <v>27456</v>
      </c>
      <c r="AP1852" t="s">
        <v>20919</v>
      </c>
      <c r="AQ1852" t="s">
        <v>27457</v>
      </c>
      <c r="AR1852" t="s">
        <v>27458</v>
      </c>
      <c r="AS1852" s="5">
        <v>45646</v>
      </c>
      <c r="AT1852" t="s">
        <v>20690</v>
      </c>
      <c r="AU1852" t="s">
        <v>20709</v>
      </c>
      <c r="AV1852" t="s">
        <v>20710</v>
      </c>
      <c r="AX1852" s="6">
        <f>COUNTIFS(拍卖数据!E:E,AA1852,拍卖数据!F:F,AB1852,拍卖数据!O:O,O1852,拍卖数据!P:P,"&gt;"&amp;X1852*0.8,拍卖数据!P:P,"&lt;"&amp;X1852*1.2)</f>
        <v>3</v>
      </c>
      <c r="AY1852">
        <f>COUNTIFS(拍卖数据!E:E,AA1852,拍卖数据!F:F,AB1852,拍卖数据!O:O,O1852,拍卖数据!AN:AN,"机构",拍卖数据!P:P,"&gt;"&amp;X1852*0.8,拍卖数据!P:P,"&lt;"&amp;X1852*1.2)</f>
        <v>2</v>
      </c>
      <c r="AZ1852" s="6">
        <f>COUNTIFS(拍卖数据!E:E,AA1852,拍卖数据!F:F,AB1852,拍卖数据!G:G,AC1852,拍卖数据!O:O,O1852,拍卖数据!AN:AN,"机构",拍卖数据!P:P,"&gt;"&amp;X1852*0.8,拍卖数据!P:P,"&lt;"&amp;X1852*1.2)</f>
        <v>1</v>
      </c>
    </row>
    <row r="1853" hidden="1" spans="1:52">
      <c r="A1853">
        <v>120103</v>
      </c>
      <c r="B1853" t="s">
        <v>27447</v>
      </c>
      <c r="C1853" t="s">
        <v>113</v>
      </c>
      <c r="D1853" t="s">
        <v>27448</v>
      </c>
      <c r="E1853" t="s">
        <v>27449</v>
      </c>
      <c r="F1853">
        <v>27162.629317</v>
      </c>
      <c r="G1853">
        <v>3589.333142</v>
      </c>
      <c r="H1853">
        <v>0</v>
      </c>
      <c r="I1853">
        <v>0</v>
      </c>
      <c r="J1853">
        <v>30751.962459</v>
      </c>
      <c r="K1853" t="s">
        <v>20716</v>
      </c>
      <c r="L1853" t="s">
        <v>27450</v>
      </c>
      <c r="M1853">
        <v>4948.088235</v>
      </c>
      <c r="N1853" t="s">
        <v>21010</v>
      </c>
      <c r="O1853" t="s">
        <v>2213</v>
      </c>
      <c r="P1853" t="s">
        <v>2213</v>
      </c>
      <c r="Q1853" t="s">
        <v>20693</v>
      </c>
      <c r="R1853" t="s">
        <v>27448</v>
      </c>
      <c r="S1853" t="s">
        <v>27451</v>
      </c>
      <c r="T1853" t="s">
        <v>27468</v>
      </c>
      <c r="U1853" t="s">
        <v>27469</v>
      </c>
      <c r="V1853" t="s">
        <v>27470</v>
      </c>
      <c r="W1853" t="s">
        <v>27455</v>
      </c>
      <c r="X1853">
        <v>3702.47</v>
      </c>
      <c r="Y1853" t="s">
        <v>20700</v>
      </c>
      <c r="Z1853" t="s">
        <v>100</v>
      </c>
      <c r="AA1853" t="s">
        <v>92</v>
      </c>
      <c r="AB1853" t="s">
        <v>305</v>
      </c>
      <c r="AC1853" t="s">
        <v>2094</v>
      </c>
      <c r="AD1853" t="s">
        <v>27469</v>
      </c>
      <c r="AE1853" t="s">
        <v>20702</v>
      </c>
      <c r="AF1853">
        <v>240</v>
      </c>
      <c r="AG1853" t="s">
        <v>20703</v>
      </c>
      <c r="AH1853" s="5">
        <v>45580</v>
      </c>
      <c r="AI1853">
        <v>96.26</v>
      </c>
      <c r="AJ1853" t="s">
        <v>113</v>
      </c>
      <c r="AK1853" t="s">
        <v>20690</v>
      </c>
      <c r="AL1853" t="s">
        <v>20704</v>
      </c>
      <c r="AM1853">
        <v>0</v>
      </c>
      <c r="AN1853" t="s">
        <v>20690</v>
      </c>
      <c r="AO1853" t="s">
        <v>27456</v>
      </c>
      <c r="AP1853" t="s">
        <v>20919</v>
      </c>
      <c r="AQ1853" t="s">
        <v>27457</v>
      </c>
      <c r="AR1853" t="s">
        <v>27458</v>
      </c>
      <c r="AS1853" s="5">
        <v>45646</v>
      </c>
      <c r="AT1853" t="s">
        <v>20690</v>
      </c>
      <c r="AU1853" t="s">
        <v>20709</v>
      </c>
      <c r="AV1853" t="s">
        <v>20710</v>
      </c>
      <c r="AX1853" s="6">
        <f>COUNTIFS(拍卖数据!E:E,AA1853,拍卖数据!F:F,AB1853,拍卖数据!O:O,O1853,拍卖数据!P:P,"&gt;"&amp;X1853*0.8,拍卖数据!P:P,"&lt;"&amp;X1853*1.2)</f>
        <v>0</v>
      </c>
      <c r="AY1853">
        <f>COUNTIFS(拍卖数据!E:E,AA1853,拍卖数据!F:F,AB1853,拍卖数据!O:O,O1853,拍卖数据!AN:AN,"机构",拍卖数据!P:P,"&gt;"&amp;X1853*0.8,拍卖数据!P:P,"&lt;"&amp;X1853*1.2)</f>
        <v>0</v>
      </c>
      <c r="AZ1853" s="6">
        <f>COUNTIFS(拍卖数据!E:E,AA1853,拍卖数据!F:F,AB1853,拍卖数据!G:G,AC1853,拍卖数据!O:O,O1853,拍卖数据!AN:AN,"机构",拍卖数据!P:P,"&gt;"&amp;X1853*0.8,拍卖数据!P:P,"&lt;"&amp;X1853*1.2)</f>
        <v>0</v>
      </c>
    </row>
    <row r="1854" hidden="1" spans="1:52">
      <c r="A1854">
        <v>120104</v>
      </c>
      <c r="B1854" t="s">
        <v>27447</v>
      </c>
      <c r="C1854" t="s">
        <v>113</v>
      </c>
      <c r="D1854" t="s">
        <v>27448</v>
      </c>
      <c r="E1854" t="s">
        <v>27449</v>
      </c>
      <c r="F1854">
        <v>27162.629317</v>
      </c>
      <c r="G1854">
        <v>3589.333142</v>
      </c>
      <c r="H1854">
        <v>0</v>
      </c>
      <c r="I1854">
        <v>0</v>
      </c>
      <c r="J1854">
        <v>30751.962459</v>
      </c>
      <c r="K1854" t="s">
        <v>20716</v>
      </c>
      <c r="L1854" t="s">
        <v>27450</v>
      </c>
      <c r="M1854">
        <v>4948.088235</v>
      </c>
      <c r="N1854" t="s">
        <v>21010</v>
      </c>
      <c r="O1854" t="s">
        <v>2213</v>
      </c>
      <c r="P1854" t="s">
        <v>2213</v>
      </c>
      <c r="Q1854" t="s">
        <v>20693</v>
      </c>
      <c r="R1854" t="s">
        <v>27448</v>
      </c>
      <c r="S1854" t="s">
        <v>27451</v>
      </c>
      <c r="T1854" t="s">
        <v>27471</v>
      </c>
      <c r="U1854" t="s">
        <v>27469</v>
      </c>
      <c r="V1854" t="s">
        <v>27472</v>
      </c>
      <c r="W1854" t="s">
        <v>27455</v>
      </c>
      <c r="X1854">
        <v>3702.47</v>
      </c>
      <c r="Y1854" t="s">
        <v>20700</v>
      </c>
      <c r="Z1854" t="s">
        <v>100</v>
      </c>
      <c r="AA1854" t="s">
        <v>92</v>
      </c>
      <c r="AB1854" t="s">
        <v>305</v>
      </c>
      <c r="AC1854" t="s">
        <v>2094</v>
      </c>
      <c r="AD1854" t="s">
        <v>27469</v>
      </c>
      <c r="AE1854" t="s">
        <v>20723</v>
      </c>
      <c r="AF1854">
        <v>240</v>
      </c>
      <c r="AG1854" t="s">
        <v>20703</v>
      </c>
      <c r="AH1854" s="5">
        <v>45580</v>
      </c>
      <c r="AI1854">
        <v>96.26</v>
      </c>
      <c r="AJ1854" t="s">
        <v>113</v>
      </c>
      <c r="AK1854" t="s">
        <v>20690</v>
      </c>
      <c r="AL1854" t="s">
        <v>20704</v>
      </c>
      <c r="AM1854">
        <v>0</v>
      </c>
      <c r="AN1854" t="s">
        <v>20690</v>
      </c>
      <c r="AO1854" t="s">
        <v>27456</v>
      </c>
      <c r="AP1854" t="s">
        <v>20919</v>
      </c>
      <c r="AQ1854" t="s">
        <v>27457</v>
      </c>
      <c r="AR1854" t="s">
        <v>27458</v>
      </c>
      <c r="AS1854" s="5">
        <v>45646</v>
      </c>
      <c r="AT1854" t="s">
        <v>20690</v>
      </c>
      <c r="AU1854" t="s">
        <v>20728</v>
      </c>
      <c r="AV1854" t="s">
        <v>20729</v>
      </c>
      <c r="AX1854" s="6">
        <f>COUNTIFS(拍卖数据!E:E,AA1854,拍卖数据!F:F,AB1854,拍卖数据!O:O,O1854,拍卖数据!P:P,"&gt;"&amp;X1854*0.8,拍卖数据!P:P,"&lt;"&amp;X1854*1.2)</f>
        <v>0</v>
      </c>
      <c r="AY1854">
        <f>COUNTIFS(拍卖数据!E:E,AA1854,拍卖数据!F:F,AB1854,拍卖数据!O:O,O1854,拍卖数据!AN:AN,"机构",拍卖数据!P:P,"&gt;"&amp;X1854*0.8,拍卖数据!P:P,"&lt;"&amp;X1854*1.2)</f>
        <v>0</v>
      </c>
      <c r="AZ1854" s="6">
        <f>COUNTIFS(拍卖数据!E:E,AA1854,拍卖数据!F:F,AB1854,拍卖数据!G:G,AC1854,拍卖数据!O:O,O1854,拍卖数据!AN:AN,"机构",拍卖数据!P:P,"&gt;"&amp;X1854*0.8,拍卖数据!P:P,"&lt;"&amp;X1854*1.2)</f>
        <v>0</v>
      </c>
    </row>
    <row r="1855" hidden="1" spans="1:52">
      <c r="A1855">
        <v>120106</v>
      </c>
      <c r="B1855" t="s">
        <v>27473</v>
      </c>
      <c r="C1855" t="s">
        <v>113</v>
      </c>
      <c r="D1855" t="s">
        <v>27474</v>
      </c>
      <c r="E1855" t="s">
        <v>22209</v>
      </c>
      <c r="F1855">
        <v>1608.2517</v>
      </c>
      <c r="G1855">
        <v>589.860013</v>
      </c>
      <c r="H1855">
        <v>0</v>
      </c>
      <c r="I1855">
        <v>0</v>
      </c>
      <c r="J1855">
        <v>2198.111713</v>
      </c>
      <c r="K1855" t="s">
        <v>20716</v>
      </c>
      <c r="L1855" t="s">
        <v>27475</v>
      </c>
      <c r="M1855">
        <v>629.06</v>
      </c>
      <c r="N1855" t="s">
        <v>20691</v>
      </c>
      <c r="O1855" t="s">
        <v>99</v>
      </c>
      <c r="P1855" t="s">
        <v>22033</v>
      </c>
      <c r="Q1855" t="s">
        <v>20693</v>
      </c>
      <c r="R1855" t="s">
        <v>27476</v>
      </c>
      <c r="S1855" t="s">
        <v>27477</v>
      </c>
      <c r="T1855" t="s">
        <v>27478</v>
      </c>
      <c r="U1855" t="s">
        <v>27479</v>
      </c>
      <c r="V1855" t="s">
        <v>27480</v>
      </c>
      <c r="W1855" t="s">
        <v>27481</v>
      </c>
      <c r="X1855">
        <v>82.25</v>
      </c>
      <c r="Y1855" t="s">
        <v>20700</v>
      </c>
      <c r="Z1855" t="s">
        <v>100</v>
      </c>
      <c r="AA1855" t="s">
        <v>92</v>
      </c>
      <c r="AB1855" t="s">
        <v>305</v>
      </c>
      <c r="AC1855" t="s">
        <v>306</v>
      </c>
      <c r="AD1855" t="s">
        <v>27482</v>
      </c>
      <c r="AE1855" t="s">
        <v>20702</v>
      </c>
      <c r="AF1855">
        <v>254</v>
      </c>
      <c r="AG1855" t="s">
        <v>20703</v>
      </c>
      <c r="AH1855" s="5">
        <v>44789</v>
      </c>
      <c r="AI1855">
        <v>82.25</v>
      </c>
      <c r="AJ1855" t="s">
        <v>113</v>
      </c>
      <c r="AK1855" t="s">
        <v>20690</v>
      </c>
      <c r="AL1855" t="s">
        <v>20704</v>
      </c>
      <c r="AM1855" t="s">
        <v>20690</v>
      </c>
      <c r="AN1855" t="s">
        <v>20690</v>
      </c>
      <c r="AO1855" t="s">
        <v>22641</v>
      </c>
      <c r="AP1855" t="s">
        <v>20919</v>
      </c>
      <c r="AQ1855" t="s">
        <v>27483</v>
      </c>
      <c r="AR1855" t="s">
        <v>27484</v>
      </c>
      <c r="AS1855" s="5">
        <v>44917</v>
      </c>
      <c r="AT1855" t="s">
        <v>20690</v>
      </c>
      <c r="AU1855" t="s">
        <v>20709</v>
      </c>
      <c r="AV1855" t="s">
        <v>20710</v>
      </c>
      <c r="AX1855" s="6">
        <f>COUNTIFS(拍卖数据!E:E,AA1855,拍卖数据!F:F,AB1855,拍卖数据!O:O,O1855,拍卖数据!P:P,"&gt;"&amp;X1855*0.8,拍卖数据!P:P,"&lt;"&amp;X1855*1.2)</f>
        <v>10</v>
      </c>
      <c r="AY1855">
        <f>COUNTIFS(拍卖数据!E:E,AA1855,拍卖数据!F:F,AB1855,拍卖数据!O:O,O1855,拍卖数据!AN:AN,"机构",拍卖数据!P:P,"&gt;"&amp;X1855*0.8,拍卖数据!P:P,"&lt;"&amp;X1855*1.2)</f>
        <v>0</v>
      </c>
      <c r="AZ1855" s="6">
        <f>COUNTIFS(拍卖数据!E:E,AA1855,拍卖数据!F:F,AB1855,拍卖数据!G:G,AC1855,拍卖数据!O:O,O1855,拍卖数据!AN:AN,"机构",拍卖数据!P:P,"&gt;"&amp;X1855*0.8,拍卖数据!P:P,"&lt;"&amp;X1855*1.2)</f>
        <v>0</v>
      </c>
    </row>
    <row r="1856" hidden="1" spans="1:52">
      <c r="A1856">
        <v>120107</v>
      </c>
      <c r="B1856" t="s">
        <v>27473</v>
      </c>
      <c r="C1856" t="s">
        <v>113</v>
      </c>
      <c r="D1856" t="s">
        <v>27474</v>
      </c>
      <c r="E1856" t="s">
        <v>22209</v>
      </c>
      <c r="F1856">
        <v>1608.2517</v>
      </c>
      <c r="G1856">
        <v>589.860013</v>
      </c>
      <c r="H1856">
        <v>0</v>
      </c>
      <c r="I1856">
        <v>0</v>
      </c>
      <c r="J1856">
        <v>2198.111713</v>
      </c>
      <c r="K1856" t="s">
        <v>20716</v>
      </c>
      <c r="L1856" t="s">
        <v>27475</v>
      </c>
      <c r="M1856">
        <v>629.06</v>
      </c>
      <c r="N1856" t="s">
        <v>20691</v>
      </c>
      <c r="O1856" t="s">
        <v>131</v>
      </c>
      <c r="P1856" t="s">
        <v>23284</v>
      </c>
      <c r="Q1856" t="s">
        <v>20693</v>
      </c>
      <c r="R1856" t="s">
        <v>27476</v>
      </c>
      <c r="S1856" t="s">
        <v>27477</v>
      </c>
      <c r="T1856" t="s">
        <v>27485</v>
      </c>
      <c r="U1856" t="s">
        <v>27486</v>
      </c>
      <c r="V1856" t="s">
        <v>27480</v>
      </c>
      <c r="W1856" t="s">
        <v>27487</v>
      </c>
      <c r="X1856">
        <v>409.13</v>
      </c>
      <c r="Y1856" t="s">
        <v>20700</v>
      </c>
      <c r="Z1856" t="s">
        <v>100</v>
      </c>
      <c r="AA1856" t="s">
        <v>92</v>
      </c>
      <c r="AB1856" t="s">
        <v>305</v>
      </c>
      <c r="AC1856" t="s">
        <v>306</v>
      </c>
      <c r="AD1856" t="s">
        <v>27488</v>
      </c>
      <c r="AE1856" t="s">
        <v>20702</v>
      </c>
      <c r="AF1856">
        <v>300</v>
      </c>
      <c r="AG1856" t="s">
        <v>20703</v>
      </c>
      <c r="AH1856" s="5">
        <v>44789</v>
      </c>
      <c r="AI1856">
        <v>45.05</v>
      </c>
      <c r="AJ1856" t="s">
        <v>113</v>
      </c>
      <c r="AK1856" t="s">
        <v>20690</v>
      </c>
      <c r="AL1856" t="s">
        <v>20704</v>
      </c>
      <c r="AM1856" t="s">
        <v>20690</v>
      </c>
      <c r="AN1856" t="s">
        <v>20690</v>
      </c>
      <c r="AO1856" t="s">
        <v>22641</v>
      </c>
      <c r="AP1856" t="s">
        <v>20919</v>
      </c>
      <c r="AQ1856" t="s">
        <v>27483</v>
      </c>
      <c r="AR1856" t="s">
        <v>27484</v>
      </c>
      <c r="AS1856" s="5">
        <v>44917</v>
      </c>
      <c r="AT1856" t="s">
        <v>20690</v>
      </c>
      <c r="AU1856" t="s">
        <v>20709</v>
      </c>
      <c r="AV1856" t="s">
        <v>20710</v>
      </c>
      <c r="AX1856" s="6">
        <f>COUNTIFS(拍卖数据!E:E,AA1856,拍卖数据!F:F,AB1856,拍卖数据!O:O,O1856,拍卖数据!P:P,"&gt;"&amp;X1856*0.8,拍卖数据!P:P,"&lt;"&amp;X1856*1.2)</f>
        <v>0</v>
      </c>
      <c r="AY1856">
        <f>COUNTIFS(拍卖数据!E:E,AA1856,拍卖数据!F:F,AB1856,拍卖数据!O:O,O1856,拍卖数据!AN:AN,"机构",拍卖数据!P:P,"&gt;"&amp;X1856*0.8,拍卖数据!P:P,"&lt;"&amp;X1856*1.2)</f>
        <v>0</v>
      </c>
      <c r="AZ1856" s="6">
        <f>COUNTIFS(拍卖数据!E:E,AA1856,拍卖数据!F:F,AB1856,拍卖数据!G:G,AC1856,拍卖数据!O:O,O1856,拍卖数据!AN:AN,"机构",拍卖数据!P:P,"&gt;"&amp;X1856*0.8,拍卖数据!P:P,"&lt;"&amp;X1856*1.2)</f>
        <v>0</v>
      </c>
    </row>
    <row r="1857" hidden="1" spans="1:52">
      <c r="A1857">
        <v>120108</v>
      </c>
      <c r="B1857" t="s">
        <v>27473</v>
      </c>
      <c r="C1857" t="s">
        <v>113</v>
      </c>
      <c r="D1857" t="s">
        <v>27474</v>
      </c>
      <c r="E1857" t="s">
        <v>22209</v>
      </c>
      <c r="F1857">
        <v>1608.2517</v>
      </c>
      <c r="G1857">
        <v>589.860013</v>
      </c>
      <c r="H1857">
        <v>0</v>
      </c>
      <c r="I1857">
        <v>0</v>
      </c>
      <c r="J1857">
        <v>2198.111713</v>
      </c>
      <c r="K1857" t="s">
        <v>20716</v>
      </c>
      <c r="L1857" t="s">
        <v>27475</v>
      </c>
      <c r="M1857">
        <v>629.06</v>
      </c>
      <c r="N1857" t="s">
        <v>20691</v>
      </c>
      <c r="O1857" t="s">
        <v>131</v>
      </c>
      <c r="P1857" t="s">
        <v>23284</v>
      </c>
      <c r="Q1857" t="s">
        <v>20693</v>
      </c>
      <c r="R1857" t="s">
        <v>27476</v>
      </c>
      <c r="S1857" t="s">
        <v>27477</v>
      </c>
      <c r="T1857" t="s">
        <v>27489</v>
      </c>
      <c r="U1857" t="s">
        <v>27490</v>
      </c>
      <c r="V1857" t="s">
        <v>27480</v>
      </c>
      <c r="W1857" t="s">
        <v>27487</v>
      </c>
      <c r="X1857">
        <v>602.28</v>
      </c>
      <c r="Y1857" t="s">
        <v>20700</v>
      </c>
      <c r="Z1857" t="s">
        <v>100</v>
      </c>
      <c r="AA1857" t="s">
        <v>92</v>
      </c>
      <c r="AB1857" t="s">
        <v>305</v>
      </c>
      <c r="AC1857" t="s">
        <v>306</v>
      </c>
      <c r="AD1857" t="s">
        <v>27491</v>
      </c>
      <c r="AE1857" t="s">
        <v>20702</v>
      </c>
      <c r="AF1857">
        <v>254</v>
      </c>
      <c r="AG1857" t="s">
        <v>20703</v>
      </c>
      <c r="AH1857" s="5">
        <v>44789</v>
      </c>
      <c r="AI1857">
        <v>88.41</v>
      </c>
      <c r="AJ1857" t="s">
        <v>113</v>
      </c>
      <c r="AK1857" t="s">
        <v>20690</v>
      </c>
      <c r="AL1857" t="s">
        <v>20704</v>
      </c>
      <c r="AM1857" t="s">
        <v>20690</v>
      </c>
      <c r="AN1857" t="s">
        <v>20690</v>
      </c>
      <c r="AO1857" t="s">
        <v>22641</v>
      </c>
      <c r="AP1857" t="s">
        <v>20919</v>
      </c>
      <c r="AQ1857" t="s">
        <v>27483</v>
      </c>
      <c r="AR1857" t="s">
        <v>27484</v>
      </c>
      <c r="AS1857" s="5">
        <v>44917</v>
      </c>
      <c r="AT1857" t="s">
        <v>20690</v>
      </c>
      <c r="AU1857" t="s">
        <v>20709</v>
      </c>
      <c r="AV1857" t="s">
        <v>20710</v>
      </c>
      <c r="AX1857" s="6">
        <f>COUNTIFS(拍卖数据!E:E,AA1857,拍卖数据!F:F,AB1857,拍卖数据!O:O,O1857,拍卖数据!P:P,"&gt;"&amp;X1857*0.8,拍卖数据!P:P,"&lt;"&amp;X1857*1.2)</f>
        <v>2</v>
      </c>
      <c r="AY1857">
        <f>COUNTIFS(拍卖数据!E:E,AA1857,拍卖数据!F:F,AB1857,拍卖数据!O:O,O1857,拍卖数据!AN:AN,"机构",拍卖数据!P:P,"&gt;"&amp;X1857*0.8,拍卖数据!P:P,"&lt;"&amp;X1857*1.2)</f>
        <v>1</v>
      </c>
      <c r="AZ1857" s="6">
        <f>COUNTIFS(拍卖数据!E:E,AA1857,拍卖数据!F:F,AB1857,拍卖数据!G:G,AC1857,拍卖数据!O:O,O1857,拍卖数据!AN:AN,"机构",拍卖数据!P:P,"&gt;"&amp;X1857*0.8,拍卖数据!P:P,"&lt;"&amp;X1857*1.2)</f>
        <v>0</v>
      </c>
    </row>
    <row r="1858" hidden="1" spans="1:52">
      <c r="A1858">
        <v>120109</v>
      </c>
      <c r="B1858" t="s">
        <v>27473</v>
      </c>
      <c r="C1858" t="s">
        <v>113</v>
      </c>
      <c r="D1858" t="s">
        <v>27474</v>
      </c>
      <c r="E1858" t="s">
        <v>22209</v>
      </c>
      <c r="F1858">
        <v>1608.2517</v>
      </c>
      <c r="G1858">
        <v>589.860013</v>
      </c>
      <c r="H1858">
        <v>0</v>
      </c>
      <c r="I1858">
        <v>0</v>
      </c>
      <c r="J1858">
        <v>2198.111713</v>
      </c>
      <c r="K1858" t="s">
        <v>20716</v>
      </c>
      <c r="L1858" t="s">
        <v>27475</v>
      </c>
      <c r="M1858">
        <v>629.06</v>
      </c>
      <c r="N1858" t="s">
        <v>20691</v>
      </c>
      <c r="O1858" t="s">
        <v>131</v>
      </c>
      <c r="P1858" t="s">
        <v>23284</v>
      </c>
      <c r="Q1858" t="s">
        <v>20693</v>
      </c>
      <c r="R1858" t="s">
        <v>27476</v>
      </c>
      <c r="S1858" t="s">
        <v>27477</v>
      </c>
      <c r="T1858" t="s">
        <v>27492</v>
      </c>
      <c r="U1858" t="s">
        <v>27493</v>
      </c>
      <c r="V1858" t="s">
        <v>27494</v>
      </c>
      <c r="W1858" t="s">
        <v>27495</v>
      </c>
      <c r="X1858">
        <v>2561.44</v>
      </c>
      <c r="Y1858" t="s">
        <v>20700</v>
      </c>
      <c r="Z1858" t="s">
        <v>100</v>
      </c>
      <c r="AA1858" t="s">
        <v>92</v>
      </c>
      <c r="AB1858" t="s">
        <v>305</v>
      </c>
      <c r="AC1858" t="s">
        <v>306</v>
      </c>
      <c r="AD1858" t="s">
        <v>27496</v>
      </c>
      <c r="AE1858" t="s">
        <v>20702</v>
      </c>
      <c r="AF1858">
        <v>590</v>
      </c>
      <c r="AG1858" t="s">
        <v>20703</v>
      </c>
      <c r="AH1858" s="5">
        <v>44789</v>
      </c>
      <c r="AI1858">
        <v>376.02</v>
      </c>
      <c r="AJ1858" t="s">
        <v>113</v>
      </c>
      <c r="AK1858" t="s">
        <v>20690</v>
      </c>
      <c r="AL1858" t="s">
        <v>20704</v>
      </c>
      <c r="AM1858" t="s">
        <v>20690</v>
      </c>
      <c r="AN1858" t="s">
        <v>20690</v>
      </c>
      <c r="AO1858" t="s">
        <v>22641</v>
      </c>
      <c r="AP1858" t="s">
        <v>20919</v>
      </c>
      <c r="AQ1858" t="s">
        <v>27483</v>
      </c>
      <c r="AR1858" t="s">
        <v>27484</v>
      </c>
      <c r="AS1858" s="5">
        <v>44917</v>
      </c>
      <c r="AT1858" t="s">
        <v>20690</v>
      </c>
      <c r="AU1858" t="s">
        <v>20709</v>
      </c>
      <c r="AV1858" t="s">
        <v>20710</v>
      </c>
      <c r="AX1858" s="6">
        <f>COUNTIFS(拍卖数据!E:E,AA1858,拍卖数据!F:F,AB1858,拍卖数据!O:O,O1858,拍卖数据!P:P,"&gt;"&amp;X1858*0.8,拍卖数据!P:P,"&lt;"&amp;X1858*1.2)</f>
        <v>0</v>
      </c>
      <c r="AY1858">
        <f>COUNTIFS(拍卖数据!E:E,AA1858,拍卖数据!F:F,AB1858,拍卖数据!O:O,O1858,拍卖数据!AN:AN,"机构",拍卖数据!P:P,"&gt;"&amp;X1858*0.8,拍卖数据!P:P,"&lt;"&amp;X1858*1.2)</f>
        <v>0</v>
      </c>
      <c r="AZ1858" s="6">
        <f>COUNTIFS(拍卖数据!E:E,AA1858,拍卖数据!F:F,AB1858,拍卖数据!G:G,AC1858,拍卖数据!O:O,O1858,拍卖数据!AN:AN,"机构",拍卖数据!P:P,"&gt;"&amp;X1858*0.8,拍卖数据!P:P,"&lt;"&amp;X1858*1.2)</f>
        <v>0</v>
      </c>
    </row>
    <row r="1859" hidden="1" spans="1:52">
      <c r="A1859">
        <v>120110</v>
      </c>
      <c r="B1859" t="s">
        <v>27473</v>
      </c>
      <c r="C1859" t="s">
        <v>113</v>
      </c>
      <c r="D1859" t="s">
        <v>27474</v>
      </c>
      <c r="E1859" t="s">
        <v>22209</v>
      </c>
      <c r="F1859">
        <v>1608.2517</v>
      </c>
      <c r="G1859">
        <v>589.860013</v>
      </c>
      <c r="H1859">
        <v>0</v>
      </c>
      <c r="I1859">
        <v>0</v>
      </c>
      <c r="J1859">
        <v>2198.111713</v>
      </c>
      <c r="K1859" t="s">
        <v>20716</v>
      </c>
      <c r="L1859" t="s">
        <v>27475</v>
      </c>
      <c r="M1859">
        <v>629.06</v>
      </c>
      <c r="N1859" t="s">
        <v>20691</v>
      </c>
      <c r="O1859" t="s">
        <v>99</v>
      </c>
      <c r="P1859" t="s">
        <v>22033</v>
      </c>
      <c r="Q1859" t="s">
        <v>20693</v>
      </c>
      <c r="R1859" t="s">
        <v>27476</v>
      </c>
      <c r="S1859" t="s">
        <v>27477</v>
      </c>
      <c r="T1859" t="s">
        <v>27497</v>
      </c>
      <c r="U1859" t="s">
        <v>27498</v>
      </c>
      <c r="V1859" t="s">
        <v>27494</v>
      </c>
      <c r="W1859" t="s">
        <v>27495</v>
      </c>
      <c r="X1859">
        <v>241.67</v>
      </c>
      <c r="Y1859" t="s">
        <v>20700</v>
      </c>
      <c r="Z1859" t="s">
        <v>100</v>
      </c>
      <c r="AA1859" t="s">
        <v>92</v>
      </c>
      <c r="AB1859" t="s">
        <v>305</v>
      </c>
      <c r="AC1859" t="s">
        <v>306</v>
      </c>
      <c r="AD1859" t="s">
        <v>27499</v>
      </c>
      <c r="AE1859" t="s">
        <v>20702</v>
      </c>
      <c r="AF1859">
        <v>590</v>
      </c>
      <c r="AG1859" t="s">
        <v>20703</v>
      </c>
      <c r="AH1859" s="5">
        <v>44789</v>
      </c>
      <c r="AI1859">
        <v>128.86</v>
      </c>
      <c r="AJ1859" t="s">
        <v>113</v>
      </c>
      <c r="AK1859" t="s">
        <v>20690</v>
      </c>
      <c r="AL1859" t="s">
        <v>20704</v>
      </c>
      <c r="AM1859" t="s">
        <v>20690</v>
      </c>
      <c r="AN1859" t="s">
        <v>20690</v>
      </c>
      <c r="AO1859" t="s">
        <v>22641</v>
      </c>
      <c r="AP1859" t="s">
        <v>20919</v>
      </c>
      <c r="AQ1859" t="s">
        <v>27483</v>
      </c>
      <c r="AR1859" t="s">
        <v>27484</v>
      </c>
      <c r="AS1859" s="5">
        <v>44917</v>
      </c>
      <c r="AT1859" t="s">
        <v>20690</v>
      </c>
      <c r="AU1859" t="s">
        <v>20709</v>
      </c>
      <c r="AV1859" t="s">
        <v>20710</v>
      </c>
      <c r="AX1859" s="6">
        <f>COUNTIFS(拍卖数据!E:E,AA1859,拍卖数据!F:F,AB1859,拍卖数据!O:O,O1859,拍卖数据!P:P,"&gt;"&amp;X1859*0.8,拍卖数据!P:P,"&lt;"&amp;X1859*1.2)</f>
        <v>0</v>
      </c>
      <c r="AY1859">
        <f>COUNTIFS(拍卖数据!E:E,AA1859,拍卖数据!F:F,AB1859,拍卖数据!O:O,O1859,拍卖数据!AN:AN,"机构",拍卖数据!P:P,"&gt;"&amp;X1859*0.8,拍卖数据!P:P,"&lt;"&amp;X1859*1.2)</f>
        <v>0</v>
      </c>
      <c r="AZ1859" s="6">
        <f>COUNTIFS(拍卖数据!E:E,AA1859,拍卖数据!F:F,AB1859,拍卖数据!G:G,AC1859,拍卖数据!O:O,O1859,拍卖数据!AN:AN,"机构",拍卖数据!P:P,"&gt;"&amp;X1859*0.8,拍卖数据!P:P,"&lt;"&amp;X1859*1.2)</f>
        <v>0</v>
      </c>
    </row>
    <row r="1860" hidden="1" spans="1:52">
      <c r="A1860">
        <v>120111</v>
      </c>
      <c r="B1860" t="s">
        <v>27473</v>
      </c>
      <c r="C1860" t="s">
        <v>113</v>
      </c>
      <c r="D1860" t="s">
        <v>27474</v>
      </c>
      <c r="E1860" t="s">
        <v>22209</v>
      </c>
      <c r="F1860">
        <v>1608.2517</v>
      </c>
      <c r="G1860">
        <v>589.860013</v>
      </c>
      <c r="H1860">
        <v>0</v>
      </c>
      <c r="I1860">
        <v>0</v>
      </c>
      <c r="J1860">
        <v>2198.111713</v>
      </c>
      <c r="K1860" t="s">
        <v>20716</v>
      </c>
      <c r="L1860" t="s">
        <v>27475</v>
      </c>
      <c r="M1860">
        <v>629.06</v>
      </c>
      <c r="N1860" t="s">
        <v>20691</v>
      </c>
      <c r="O1860" t="s">
        <v>131</v>
      </c>
      <c r="P1860" t="s">
        <v>20692</v>
      </c>
      <c r="Q1860" t="s">
        <v>20693</v>
      </c>
      <c r="R1860" t="s">
        <v>27476</v>
      </c>
      <c r="S1860" t="s">
        <v>27477</v>
      </c>
      <c r="T1860" t="s">
        <v>27500</v>
      </c>
      <c r="U1860" t="s">
        <v>27501</v>
      </c>
      <c r="V1860" t="s">
        <v>27502</v>
      </c>
      <c r="W1860" t="s">
        <v>27495</v>
      </c>
      <c r="X1860">
        <v>65.52</v>
      </c>
      <c r="Y1860" t="s">
        <v>20700</v>
      </c>
      <c r="Z1860" t="s">
        <v>100</v>
      </c>
      <c r="AA1860" t="s">
        <v>92</v>
      </c>
      <c r="AB1860" t="s">
        <v>305</v>
      </c>
      <c r="AC1860" t="s">
        <v>306</v>
      </c>
      <c r="AD1860" t="s">
        <v>27503</v>
      </c>
      <c r="AE1860" t="s">
        <v>20702</v>
      </c>
      <c r="AF1860">
        <v>700</v>
      </c>
      <c r="AG1860" t="s">
        <v>20703</v>
      </c>
      <c r="AH1860" s="5">
        <v>44789</v>
      </c>
      <c r="AI1860">
        <v>20.15</v>
      </c>
      <c r="AJ1860" t="s">
        <v>113</v>
      </c>
      <c r="AK1860" t="s">
        <v>20690</v>
      </c>
      <c r="AL1860" t="s">
        <v>20704</v>
      </c>
      <c r="AM1860" t="s">
        <v>20690</v>
      </c>
      <c r="AN1860" t="s">
        <v>20690</v>
      </c>
      <c r="AO1860" t="s">
        <v>22641</v>
      </c>
      <c r="AP1860" t="s">
        <v>20919</v>
      </c>
      <c r="AQ1860" t="s">
        <v>27483</v>
      </c>
      <c r="AR1860" t="s">
        <v>27484</v>
      </c>
      <c r="AS1860" s="5">
        <v>44917</v>
      </c>
      <c r="AT1860" t="s">
        <v>20690</v>
      </c>
      <c r="AU1860" t="s">
        <v>20709</v>
      </c>
      <c r="AV1860" t="s">
        <v>20710</v>
      </c>
      <c r="AX1860" s="6">
        <f>COUNTIFS(拍卖数据!E:E,AA1860,拍卖数据!F:F,AB1860,拍卖数据!O:O,O1860,拍卖数据!P:P,"&gt;"&amp;X1860*0.8,拍卖数据!P:P,"&lt;"&amp;X1860*1.2)</f>
        <v>3</v>
      </c>
      <c r="AY1860">
        <f>COUNTIFS(拍卖数据!E:E,AA1860,拍卖数据!F:F,AB1860,拍卖数据!O:O,O1860,拍卖数据!AN:AN,"机构",拍卖数据!P:P,"&gt;"&amp;X1860*0.8,拍卖数据!P:P,"&lt;"&amp;X1860*1.2)</f>
        <v>0</v>
      </c>
      <c r="AZ1860" s="6">
        <f>COUNTIFS(拍卖数据!E:E,AA1860,拍卖数据!F:F,AB1860,拍卖数据!G:G,AC1860,拍卖数据!O:O,O1860,拍卖数据!AN:AN,"机构",拍卖数据!P:P,"&gt;"&amp;X1860*0.8,拍卖数据!P:P,"&lt;"&amp;X1860*1.2)</f>
        <v>0</v>
      </c>
    </row>
    <row r="1861" hidden="1" spans="1:52">
      <c r="A1861">
        <v>120112</v>
      </c>
      <c r="B1861" t="s">
        <v>27473</v>
      </c>
      <c r="C1861" t="s">
        <v>113</v>
      </c>
      <c r="D1861" t="s">
        <v>27474</v>
      </c>
      <c r="E1861" t="s">
        <v>22209</v>
      </c>
      <c r="F1861">
        <v>1608.2517</v>
      </c>
      <c r="G1861">
        <v>589.860013</v>
      </c>
      <c r="H1861">
        <v>0</v>
      </c>
      <c r="I1861">
        <v>0</v>
      </c>
      <c r="J1861">
        <v>2198.111713</v>
      </c>
      <c r="K1861" t="s">
        <v>20716</v>
      </c>
      <c r="L1861" t="s">
        <v>27475</v>
      </c>
      <c r="M1861">
        <v>629.06</v>
      </c>
      <c r="N1861" t="s">
        <v>20691</v>
      </c>
      <c r="O1861" t="s">
        <v>131</v>
      </c>
      <c r="P1861" t="s">
        <v>20692</v>
      </c>
      <c r="Q1861" t="s">
        <v>20693</v>
      </c>
      <c r="R1861" t="s">
        <v>27476</v>
      </c>
      <c r="S1861" t="s">
        <v>27477</v>
      </c>
      <c r="T1861" t="s">
        <v>27504</v>
      </c>
      <c r="U1861" t="s">
        <v>27505</v>
      </c>
      <c r="V1861" t="s">
        <v>27502</v>
      </c>
      <c r="W1861" t="s">
        <v>27495</v>
      </c>
      <c r="X1861">
        <v>65.52</v>
      </c>
      <c r="Y1861" t="s">
        <v>20700</v>
      </c>
      <c r="Z1861" t="s">
        <v>100</v>
      </c>
      <c r="AA1861" t="s">
        <v>92</v>
      </c>
      <c r="AB1861" t="s">
        <v>305</v>
      </c>
      <c r="AC1861" t="s">
        <v>306</v>
      </c>
      <c r="AD1861" t="s">
        <v>27506</v>
      </c>
      <c r="AE1861" t="s">
        <v>20702</v>
      </c>
      <c r="AF1861">
        <v>700</v>
      </c>
      <c r="AG1861" t="s">
        <v>20703</v>
      </c>
      <c r="AH1861" s="5">
        <v>44789</v>
      </c>
      <c r="AI1861">
        <v>20.15</v>
      </c>
      <c r="AJ1861" t="s">
        <v>113</v>
      </c>
      <c r="AK1861" t="s">
        <v>20690</v>
      </c>
      <c r="AL1861" t="s">
        <v>20704</v>
      </c>
      <c r="AM1861" t="s">
        <v>20690</v>
      </c>
      <c r="AN1861" t="s">
        <v>20690</v>
      </c>
      <c r="AO1861" t="s">
        <v>22641</v>
      </c>
      <c r="AP1861" t="s">
        <v>20919</v>
      </c>
      <c r="AQ1861" t="s">
        <v>27483</v>
      </c>
      <c r="AR1861" t="s">
        <v>27484</v>
      </c>
      <c r="AS1861" s="5">
        <v>44917</v>
      </c>
      <c r="AT1861" t="s">
        <v>20690</v>
      </c>
      <c r="AU1861" t="s">
        <v>20709</v>
      </c>
      <c r="AV1861" t="s">
        <v>20710</v>
      </c>
      <c r="AX1861" s="6">
        <f>COUNTIFS(拍卖数据!E:E,AA1861,拍卖数据!F:F,AB1861,拍卖数据!O:O,O1861,拍卖数据!P:P,"&gt;"&amp;X1861*0.8,拍卖数据!P:P,"&lt;"&amp;X1861*1.2)</f>
        <v>3</v>
      </c>
      <c r="AY1861">
        <f>COUNTIFS(拍卖数据!E:E,AA1861,拍卖数据!F:F,AB1861,拍卖数据!O:O,O1861,拍卖数据!AN:AN,"机构",拍卖数据!P:P,"&gt;"&amp;X1861*0.8,拍卖数据!P:P,"&lt;"&amp;X1861*1.2)</f>
        <v>0</v>
      </c>
      <c r="AZ1861" s="6">
        <f>COUNTIFS(拍卖数据!E:E,AA1861,拍卖数据!F:F,AB1861,拍卖数据!G:G,AC1861,拍卖数据!O:O,O1861,拍卖数据!AN:AN,"机构",拍卖数据!P:P,"&gt;"&amp;X1861*0.8,拍卖数据!P:P,"&lt;"&amp;X1861*1.2)</f>
        <v>0</v>
      </c>
    </row>
    <row r="1862" hidden="1" spans="1:52">
      <c r="A1862">
        <v>120113</v>
      </c>
      <c r="B1862" t="s">
        <v>27473</v>
      </c>
      <c r="C1862" t="s">
        <v>113</v>
      </c>
      <c r="D1862" t="s">
        <v>27474</v>
      </c>
      <c r="E1862" t="s">
        <v>22209</v>
      </c>
      <c r="F1862">
        <v>1608.2517</v>
      </c>
      <c r="G1862">
        <v>589.860013</v>
      </c>
      <c r="H1862">
        <v>0</v>
      </c>
      <c r="I1862">
        <v>0</v>
      </c>
      <c r="J1862">
        <v>2198.111713</v>
      </c>
      <c r="K1862" t="s">
        <v>20716</v>
      </c>
      <c r="L1862" t="s">
        <v>27475</v>
      </c>
      <c r="M1862">
        <v>629.06</v>
      </c>
      <c r="N1862" t="s">
        <v>20691</v>
      </c>
      <c r="O1862" t="s">
        <v>131</v>
      </c>
      <c r="P1862" t="s">
        <v>20692</v>
      </c>
      <c r="Q1862" t="s">
        <v>20693</v>
      </c>
      <c r="R1862" t="s">
        <v>27476</v>
      </c>
      <c r="S1862" t="s">
        <v>27477</v>
      </c>
      <c r="T1862" t="s">
        <v>27507</v>
      </c>
      <c r="U1862" t="s">
        <v>27508</v>
      </c>
      <c r="V1862" t="s">
        <v>27502</v>
      </c>
      <c r="W1862" t="s">
        <v>27495</v>
      </c>
      <c r="X1862">
        <v>65.52</v>
      </c>
      <c r="Y1862" t="s">
        <v>20700</v>
      </c>
      <c r="Z1862" t="s">
        <v>100</v>
      </c>
      <c r="AA1862" t="s">
        <v>92</v>
      </c>
      <c r="AB1862" t="s">
        <v>305</v>
      </c>
      <c r="AC1862" t="s">
        <v>306</v>
      </c>
      <c r="AD1862" t="s">
        <v>27509</v>
      </c>
      <c r="AE1862" t="s">
        <v>20702</v>
      </c>
      <c r="AF1862">
        <v>700</v>
      </c>
      <c r="AG1862" t="s">
        <v>20703</v>
      </c>
      <c r="AH1862" s="5">
        <v>44789</v>
      </c>
      <c r="AI1862">
        <v>20.15</v>
      </c>
      <c r="AJ1862" t="s">
        <v>113</v>
      </c>
      <c r="AK1862" t="s">
        <v>20690</v>
      </c>
      <c r="AL1862" t="s">
        <v>20704</v>
      </c>
      <c r="AM1862" t="s">
        <v>20690</v>
      </c>
      <c r="AN1862" t="s">
        <v>20690</v>
      </c>
      <c r="AO1862" t="s">
        <v>22641</v>
      </c>
      <c r="AP1862" t="s">
        <v>20919</v>
      </c>
      <c r="AQ1862" t="s">
        <v>27483</v>
      </c>
      <c r="AR1862" t="s">
        <v>27484</v>
      </c>
      <c r="AS1862" s="5">
        <v>44917</v>
      </c>
      <c r="AT1862" t="s">
        <v>20690</v>
      </c>
      <c r="AU1862" t="s">
        <v>20709</v>
      </c>
      <c r="AV1862" t="s">
        <v>20710</v>
      </c>
      <c r="AX1862" s="6">
        <f>COUNTIFS(拍卖数据!E:E,AA1862,拍卖数据!F:F,AB1862,拍卖数据!O:O,O1862,拍卖数据!P:P,"&gt;"&amp;X1862*0.8,拍卖数据!P:P,"&lt;"&amp;X1862*1.2)</f>
        <v>3</v>
      </c>
      <c r="AY1862">
        <f>COUNTIFS(拍卖数据!E:E,AA1862,拍卖数据!F:F,AB1862,拍卖数据!O:O,O1862,拍卖数据!AN:AN,"机构",拍卖数据!P:P,"&gt;"&amp;X1862*0.8,拍卖数据!P:P,"&lt;"&amp;X1862*1.2)</f>
        <v>0</v>
      </c>
      <c r="AZ1862" s="6">
        <f>COUNTIFS(拍卖数据!E:E,AA1862,拍卖数据!F:F,AB1862,拍卖数据!G:G,AC1862,拍卖数据!O:O,O1862,拍卖数据!AN:AN,"机构",拍卖数据!P:P,"&gt;"&amp;X1862*0.8,拍卖数据!P:P,"&lt;"&amp;X1862*1.2)</f>
        <v>0</v>
      </c>
    </row>
    <row r="1863" hidden="1" spans="1:52">
      <c r="A1863">
        <v>120114</v>
      </c>
      <c r="B1863" t="s">
        <v>27473</v>
      </c>
      <c r="C1863" t="s">
        <v>113</v>
      </c>
      <c r="D1863" t="s">
        <v>27474</v>
      </c>
      <c r="E1863" t="s">
        <v>22209</v>
      </c>
      <c r="F1863">
        <v>1608.2517</v>
      </c>
      <c r="G1863">
        <v>589.860013</v>
      </c>
      <c r="H1863">
        <v>0</v>
      </c>
      <c r="I1863">
        <v>0</v>
      </c>
      <c r="J1863">
        <v>2198.111713</v>
      </c>
      <c r="K1863" t="s">
        <v>20716</v>
      </c>
      <c r="L1863" t="s">
        <v>27475</v>
      </c>
      <c r="M1863">
        <v>629.06</v>
      </c>
      <c r="N1863" t="s">
        <v>20691</v>
      </c>
      <c r="O1863" t="s">
        <v>131</v>
      </c>
      <c r="P1863" t="s">
        <v>20692</v>
      </c>
      <c r="Q1863" t="s">
        <v>20693</v>
      </c>
      <c r="R1863" t="s">
        <v>27476</v>
      </c>
      <c r="S1863" t="s">
        <v>27477</v>
      </c>
      <c r="T1863" t="s">
        <v>27510</v>
      </c>
      <c r="U1863" t="s">
        <v>27511</v>
      </c>
      <c r="V1863" t="s">
        <v>27502</v>
      </c>
      <c r="W1863" t="s">
        <v>27495</v>
      </c>
      <c r="X1863">
        <v>65.52</v>
      </c>
      <c r="Y1863" t="s">
        <v>20700</v>
      </c>
      <c r="Z1863" t="s">
        <v>100</v>
      </c>
      <c r="AA1863" t="s">
        <v>92</v>
      </c>
      <c r="AB1863" t="s">
        <v>305</v>
      </c>
      <c r="AC1863" t="s">
        <v>306</v>
      </c>
      <c r="AD1863" t="s">
        <v>27512</v>
      </c>
      <c r="AE1863" t="s">
        <v>20702</v>
      </c>
      <c r="AF1863">
        <v>700</v>
      </c>
      <c r="AG1863" t="s">
        <v>20703</v>
      </c>
      <c r="AH1863" s="5">
        <v>44789</v>
      </c>
      <c r="AI1863">
        <v>20.15</v>
      </c>
      <c r="AJ1863" t="s">
        <v>113</v>
      </c>
      <c r="AK1863" t="s">
        <v>20690</v>
      </c>
      <c r="AL1863" t="s">
        <v>20704</v>
      </c>
      <c r="AM1863" t="s">
        <v>20690</v>
      </c>
      <c r="AN1863" t="s">
        <v>20690</v>
      </c>
      <c r="AO1863" t="s">
        <v>22641</v>
      </c>
      <c r="AP1863" t="s">
        <v>20919</v>
      </c>
      <c r="AQ1863" t="s">
        <v>27483</v>
      </c>
      <c r="AR1863" t="s">
        <v>27484</v>
      </c>
      <c r="AS1863" s="5">
        <v>44917</v>
      </c>
      <c r="AT1863" t="s">
        <v>20690</v>
      </c>
      <c r="AU1863" t="s">
        <v>20709</v>
      </c>
      <c r="AV1863" t="s">
        <v>20710</v>
      </c>
      <c r="AX1863" s="6">
        <f>COUNTIFS(拍卖数据!E:E,AA1863,拍卖数据!F:F,AB1863,拍卖数据!O:O,O1863,拍卖数据!P:P,"&gt;"&amp;X1863*0.8,拍卖数据!P:P,"&lt;"&amp;X1863*1.2)</f>
        <v>3</v>
      </c>
      <c r="AY1863">
        <f>COUNTIFS(拍卖数据!E:E,AA1863,拍卖数据!F:F,AB1863,拍卖数据!O:O,O1863,拍卖数据!AN:AN,"机构",拍卖数据!P:P,"&gt;"&amp;X1863*0.8,拍卖数据!P:P,"&lt;"&amp;X1863*1.2)</f>
        <v>0</v>
      </c>
      <c r="AZ1863" s="6">
        <f>COUNTIFS(拍卖数据!E:E,AA1863,拍卖数据!F:F,AB1863,拍卖数据!G:G,AC1863,拍卖数据!O:O,O1863,拍卖数据!AN:AN,"机构",拍卖数据!P:P,"&gt;"&amp;X1863*0.8,拍卖数据!P:P,"&lt;"&amp;X1863*1.2)</f>
        <v>0</v>
      </c>
    </row>
    <row r="1864" hidden="1" spans="1:52">
      <c r="A1864">
        <v>120115</v>
      </c>
      <c r="B1864" t="s">
        <v>27473</v>
      </c>
      <c r="C1864" t="s">
        <v>113</v>
      </c>
      <c r="D1864" t="s">
        <v>27474</v>
      </c>
      <c r="E1864" t="s">
        <v>22209</v>
      </c>
      <c r="F1864">
        <v>1608.2517</v>
      </c>
      <c r="G1864">
        <v>589.860013</v>
      </c>
      <c r="H1864">
        <v>0</v>
      </c>
      <c r="I1864">
        <v>0</v>
      </c>
      <c r="J1864">
        <v>2198.111713</v>
      </c>
      <c r="K1864" t="s">
        <v>20716</v>
      </c>
      <c r="L1864" t="s">
        <v>27475</v>
      </c>
      <c r="M1864">
        <v>629.06</v>
      </c>
      <c r="N1864" t="s">
        <v>20691</v>
      </c>
      <c r="O1864" t="s">
        <v>131</v>
      </c>
      <c r="P1864" t="s">
        <v>20692</v>
      </c>
      <c r="Q1864" t="s">
        <v>20693</v>
      </c>
      <c r="R1864" t="s">
        <v>27476</v>
      </c>
      <c r="S1864" t="s">
        <v>27477</v>
      </c>
      <c r="T1864" t="s">
        <v>27513</v>
      </c>
      <c r="U1864" t="s">
        <v>27514</v>
      </c>
      <c r="V1864" t="s">
        <v>27502</v>
      </c>
      <c r="W1864" t="s">
        <v>27495</v>
      </c>
      <c r="X1864">
        <v>65.52</v>
      </c>
      <c r="Y1864" t="s">
        <v>20700</v>
      </c>
      <c r="Z1864" t="s">
        <v>100</v>
      </c>
      <c r="AA1864" t="s">
        <v>92</v>
      </c>
      <c r="AB1864" t="s">
        <v>305</v>
      </c>
      <c r="AC1864" t="s">
        <v>306</v>
      </c>
      <c r="AD1864" t="s">
        <v>27515</v>
      </c>
      <c r="AE1864" t="s">
        <v>20702</v>
      </c>
      <c r="AF1864">
        <v>700</v>
      </c>
      <c r="AG1864" t="s">
        <v>20703</v>
      </c>
      <c r="AH1864" s="5">
        <v>44789</v>
      </c>
      <c r="AI1864">
        <v>20.15</v>
      </c>
      <c r="AJ1864" t="s">
        <v>113</v>
      </c>
      <c r="AK1864" t="s">
        <v>20690</v>
      </c>
      <c r="AL1864" t="s">
        <v>20704</v>
      </c>
      <c r="AM1864" t="s">
        <v>20690</v>
      </c>
      <c r="AN1864" t="s">
        <v>20690</v>
      </c>
      <c r="AO1864" t="s">
        <v>22641</v>
      </c>
      <c r="AP1864" t="s">
        <v>20919</v>
      </c>
      <c r="AQ1864" t="s">
        <v>27483</v>
      </c>
      <c r="AR1864" t="s">
        <v>27484</v>
      </c>
      <c r="AS1864" s="5">
        <v>44917</v>
      </c>
      <c r="AT1864" t="s">
        <v>20690</v>
      </c>
      <c r="AU1864" t="s">
        <v>20709</v>
      </c>
      <c r="AV1864" t="s">
        <v>20710</v>
      </c>
      <c r="AX1864" s="6">
        <f>COUNTIFS(拍卖数据!E:E,AA1864,拍卖数据!F:F,AB1864,拍卖数据!O:O,O1864,拍卖数据!P:P,"&gt;"&amp;X1864*0.8,拍卖数据!P:P,"&lt;"&amp;X1864*1.2)</f>
        <v>3</v>
      </c>
      <c r="AY1864">
        <f>COUNTIFS(拍卖数据!E:E,AA1864,拍卖数据!F:F,AB1864,拍卖数据!O:O,O1864,拍卖数据!AN:AN,"机构",拍卖数据!P:P,"&gt;"&amp;X1864*0.8,拍卖数据!P:P,"&lt;"&amp;X1864*1.2)</f>
        <v>0</v>
      </c>
      <c r="AZ1864" s="6">
        <f>COUNTIFS(拍卖数据!E:E,AA1864,拍卖数据!F:F,AB1864,拍卖数据!G:G,AC1864,拍卖数据!O:O,O1864,拍卖数据!AN:AN,"机构",拍卖数据!P:P,"&gt;"&amp;X1864*0.8,拍卖数据!P:P,"&lt;"&amp;X1864*1.2)</f>
        <v>0</v>
      </c>
    </row>
    <row r="1865" hidden="1" spans="1:52">
      <c r="A1865">
        <v>120116</v>
      </c>
      <c r="B1865" t="s">
        <v>27473</v>
      </c>
      <c r="C1865" t="s">
        <v>113</v>
      </c>
      <c r="D1865" t="s">
        <v>27474</v>
      </c>
      <c r="E1865" t="s">
        <v>22209</v>
      </c>
      <c r="F1865">
        <v>1608.2517</v>
      </c>
      <c r="G1865">
        <v>589.860013</v>
      </c>
      <c r="H1865">
        <v>0</v>
      </c>
      <c r="I1865">
        <v>0</v>
      </c>
      <c r="J1865">
        <v>2198.111713</v>
      </c>
      <c r="K1865" t="s">
        <v>20716</v>
      </c>
      <c r="L1865" t="s">
        <v>27475</v>
      </c>
      <c r="M1865">
        <v>629.06</v>
      </c>
      <c r="N1865" t="s">
        <v>20691</v>
      </c>
      <c r="O1865" t="s">
        <v>131</v>
      </c>
      <c r="P1865" t="s">
        <v>20692</v>
      </c>
      <c r="Q1865" t="s">
        <v>20693</v>
      </c>
      <c r="R1865" t="s">
        <v>27476</v>
      </c>
      <c r="S1865" t="s">
        <v>27477</v>
      </c>
      <c r="T1865" t="s">
        <v>27516</v>
      </c>
      <c r="U1865" t="s">
        <v>27517</v>
      </c>
      <c r="V1865" t="s">
        <v>27502</v>
      </c>
      <c r="W1865" t="s">
        <v>27495</v>
      </c>
      <c r="X1865">
        <v>65.52</v>
      </c>
      <c r="Y1865" t="s">
        <v>20700</v>
      </c>
      <c r="Z1865" t="s">
        <v>100</v>
      </c>
      <c r="AA1865" t="s">
        <v>92</v>
      </c>
      <c r="AB1865" t="s">
        <v>305</v>
      </c>
      <c r="AC1865" t="s">
        <v>306</v>
      </c>
      <c r="AD1865" t="s">
        <v>27518</v>
      </c>
      <c r="AE1865" t="s">
        <v>20702</v>
      </c>
      <c r="AF1865">
        <v>700</v>
      </c>
      <c r="AG1865" t="s">
        <v>20703</v>
      </c>
      <c r="AH1865" s="5">
        <v>44789</v>
      </c>
      <c r="AI1865">
        <v>20.15</v>
      </c>
      <c r="AJ1865" t="s">
        <v>113</v>
      </c>
      <c r="AK1865" t="s">
        <v>20690</v>
      </c>
      <c r="AL1865" t="s">
        <v>20704</v>
      </c>
      <c r="AM1865" t="s">
        <v>20690</v>
      </c>
      <c r="AN1865" t="s">
        <v>20690</v>
      </c>
      <c r="AO1865" t="s">
        <v>22641</v>
      </c>
      <c r="AP1865" t="s">
        <v>20919</v>
      </c>
      <c r="AQ1865" t="s">
        <v>27483</v>
      </c>
      <c r="AR1865" t="s">
        <v>27484</v>
      </c>
      <c r="AS1865" s="5">
        <v>44917</v>
      </c>
      <c r="AT1865" t="s">
        <v>20690</v>
      </c>
      <c r="AU1865" t="s">
        <v>20709</v>
      </c>
      <c r="AV1865" t="s">
        <v>20710</v>
      </c>
      <c r="AX1865" s="6">
        <f>COUNTIFS(拍卖数据!E:E,AA1865,拍卖数据!F:F,AB1865,拍卖数据!O:O,O1865,拍卖数据!P:P,"&gt;"&amp;X1865*0.8,拍卖数据!P:P,"&lt;"&amp;X1865*1.2)</f>
        <v>3</v>
      </c>
      <c r="AY1865">
        <f>COUNTIFS(拍卖数据!E:E,AA1865,拍卖数据!F:F,AB1865,拍卖数据!O:O,O1865,拍卖数据!AN:AN,"机构",拍卖数据!P:P,"&gt;"&amp;X1865*0.8,拍卖数据!P:P,"&lt;"&amp;X1865*1.2)</f>
        <v>0</v>
      </c>
      <c r="AZ1865" s="6">
        <f>COUNTIFS(拍卖数据!E:E,AA1865,拍卖数据!F:F,AB1865,拍卖数据!G:G,AC1865,拍卖数据!O:O,O1865,拍卖数据!AN:AN,"机构",拍卖数据!P:P,"&gt;"&amp;X1865*0.8,拍卖数据!P:P,"&lt;"&amp;X1865*1.2)</f>
        <v>0</v>
      </c>
    </row>
    <row r="1866" hidden="1" spans="1:52">
      <c r="A1866">
        <v>120117</v>
      </c>
      <c r="B1866" t="s">
        <v>27473</v>
      </c>
      <c r="C1866" t="s">
        <v>113</v>
      </c>
      <c r="D1866" t="s">
        <v>27474</v>
      </c>
      <c r="E1866" t="s">
        <v>22209</v>
      </c>
      <c r="F1866">
        <v>1608.2517</v>
      </c>
      <c r="G1866">
        <v>589.860013</v>
      </c>
      <c r="H1866">
        <v>0</v>
      </c>
      <c r="I1866">
        <v>0</v>
      </c>
      <c r="J1866">
        <v>2198.111713</v>
      </c>
      <c r="K1866" t="s">
        <v>20716</v>
      </c>
      <c r="L1866" t="s">
        <v>27475</v>
      </c>
      <c r="M1866">
        <v>629.06</v>
      </c>
      <c r="N1866" t="s">
        <v>20691</v>
      </c>
      <c r="O1866" t="s">
        <v>131</v>
      </c>
      <c r="P1866" t="s">
        <v>20692</v>
      </c>
      <c r="Q1866" t="s">
        <v>20693</v>
      </c>
      <c r="R1866" t="s">
        <v>27476</v>
      </c>
      <c r="S1866" t="s">
        <v>27477</v>
      </c>
      <c r="T1866" t="s">
        <v>27519</v>
      </c>
      <c r="U1866" t="s">
        <v>27520</v>
      </c>
      <c r="V1866" t="s">
        <v>27502</v>
      </c>
      <c r="W1866" t="s">
        <v>27495</v>
      </c>
      <c r="X1866">
        <v>71.55</v>
      </c>
      <c r="Y1866" t="s">
        <v>20700</v>
      </c>
      <c r="Z1866" t="s">
        <v>100</v>
      </c>
      <c r="AA1866" t="s">
        <v>92</v>
      </c>
      <c r="AB1866" t="s">
        <v>305</v>
      </c>
      <c r="AC1866" t="s">
        <v>306</v>
      </c>
      <c r="AD1866" t="s">
        <v>27521</v>
      </c>
      <c r="AE1866" t="s">
        <v>20702</v>
      </c>
      <c r="AF1866">
        <v>700</v>
      </c>
      <c r="AG1866" t="s">
        <v>20703</v>
      </c>
      <c r="AH1866" s="5">
        <v>44789</v>
      </c>
      <c r="AI1866">
        <v>22.01</v>
      </c>
      <c r="AJ1866" t="s">
        <v>113</v>
      </c>
      <c r="AK1866" t="s">
        <v>20690</v>
      </c>
      <c r="AL1866" t="s">
        <v>20704</v>
      </c>
      <c r="AM1866" t="s">
        <v>20690</v>
      </c>
      <c r="AN1866" t="s">
        <v>20690</v>
      </c>
      <c r="AO1866" t="s">
        <v>22641</v>
      </c>
      <c r="AP1866" t="s">
        <v>20919</v>
      </c>
      <c r="AQ1866" t="s">
        <v>27483</v>
      </c>
      <c r="AR1866" t="s">
        <v>27484</v>
      </c>
      <c r="AS1866" s="5">
        <v>44917</v>
      </c>
      <c r="AT1866" t="s">
        <v>20690</v>
      </c>
      <c r="AU1866" t="s">
        <v>20709</v>
      </c>
      <c r="AV1866" t="s">
        <v>20710</v>
      </c>
      <c r="AX1866" s="6">
        <f>COUNTIFS(拍卖数据!E:E,AA1866,拍卖数据!F:F,AB1866,拍卖数据!O:O,O1866,拍卖数据!P:P,"&gt;"&amp;X1866*0.8,拍卖数据!P:P,"&lt;"&amp;X1866*1.2)</f>
        <v>3</v>
      </c>
      <c r="AY1866">
        <f>COUNTIFS(拍卖数据!E:E,AA1866,拍卖数据!F:F,AB1866,拍卖数据!O:O,O1866,拍卖数据!AN:AN,"机构",拍卖数据!P:P,"&gt;"&amp;X1866*0.8,拍卖数据!P:P,"&lt;"&amp;X1866*1.2)</f>
        <v>0</v>
      </c>
      <c r="AZ1866" s="6">
        <f>COUNTIFS(拍卖数据!E:E,AA1866,拍卖数据!F:F,AB1866,拍卖数据!G:G,AC1866,拍卖数据!O:O,O1866,拍卖数据!AN:AN,"机构",拍卖数据!P:P,"&gt;"&amp;X1866*0.8,拍卖数据!P:P,"&lt;"&amp;X1866*1.2)</f>
        <v>0</v>
      </c>
    </row>
    <row r="1867" hidden="1" spans="1:52">
      <c r="A1867">
        <v>120118</v>
      </c>
      <c r="B1867" t="s">
        <v>27473</v>
      </c>
      <c r="C1867" t="s">
        <v>113</v>
      </c>
      <c r="D1867" t="s">
        <v>27474</v>
      </c>
      <c r="E1867" t="s">
        <v>22209</v>
      </c>
      <c r="F1867">
        <v>1608.2517</v>
      </c>
      <c r="G1867">
        <v>589.860013</v>
      </c>
      <c r="H1867">
        <v>0</v>
      </c>
      <c r="I1867">
        <v>0</v>
      </c>
      <c r="J1867">
        <v>2198.111713</v>
      </c>
      <c r="K1867" t="s">
        <v>20716</v>
      </c>
      <c r="L1867" t="s">
        <v>27475</v>
      </c>
      <c r="M1867">
        <v>629.06</v>
      </c>
      <c r="N1867" t="s">
        <v>20691</v>
      </c>
      <c r="O1867" t="s">
        <v>131</v>
      </c>
      <c r="P1867" t="s">
        <v>20692</v>
      </c>
      <c r="Q1867" t="s">
        <v>20693</v>
      </c>
      <c r="R1867" t="s">
        <v>27476</v>
      </c>
      <c r="S1867" t="s">
        <v>27477</v>
      </c>
      <c r="T1867" t="s">
        <v>27522</v>
      </c>
      <c r="U1867" t="s">
        <v>27523</v>
      </c>
      <c r="V1867" t="s">
        <v>27502</v>
      </c>
      <c r="W1867" t="s">
        <v>27495</v>
      </c>
      <c r="X1867">
        <v>82.39</v>
      </c>
      <c r="Y1867" t="s">
        <v>20700</v>
      </c>
      <c r="Z1867" t="s">
        <v>100</v>
      </c>
      <c r="AA1867" t="s">
        <v>92</v>
      </c>
      <c r="AB1867" t="s">
        <v>305</v>
      </c>
      <c r="AC1867" t="s">
        <v>306</v>
      </c>
      <c r="AD1867" t="s">
        <v>27524</v>
      </c>
      <c r="AE1867" t="s">
        <v>20702</v>
      </c>
      <c r="AF1867">
        <v>700</v>
      </c>
      <c r="AG1867" t="s">
        <v>20703</v>
      </c>
      <c r="AH1867" s="5">
        <v>44789</v>
      </c>
      <c r="AI1867">
        <v>25.34</v>
      </c>
      <c r="AJ1867" t="s">
        <v>113</v>
      </c>
      <c r="AK1867" t="s">
        <v>20690</v>
      </c>
      <c r="AL1867" t="s">
        <v>20704</v>
      </c>
      <c r="AM1867" t="s">
        <v>20690</v>
      </c>
      <c r="AN1867" t="s">
        <v>20690</v>
      </c>
      <c r="AO1867" t="s">
        <v>22641</v>
      </c>
      <c r="AP1867" t="s">
        <v>20919</v>
      </c>
      <c r="AQ1867" t="s">
        <v>27483</v>
      </c>
      <c r="AR1867" t="s">
        <v>27484</v>
      </c>
      <c r="AS1867" s="5">
        <v>44917</v>
      </c>
      <c r="AT1867" t="s">
        <v>20690</v>
      </c>
      <c r="AU1867" t="s">
        <v>20709</v>
      </c>
      <c r="AV1867" t="s">
        <v>20710</v>
      </c>
      <c r="AX1867" s="6">
        <f>COUNTIFS(拍卖数据!E:E,AA1867,拍卖数据!F:F,AB1867,拍卖数据!O:O,O1867,拍卖数据!P:P,"&gt;"&amp;X1867*0.8,拍卖数据!P:P,"&lt;"&amp;X1867*1.2)</f>
        <v>2</v>
      </c>
      <c r="AY1867">
        <f>COUNTIFS(拍卖数据!E:E,AA1867,拍卖数据!F:F,AB1867,拍卖数据!O:O,O1867,拍卖数据!AN:AN,"机构",拍卖数据!P:P,"&gt;"&amp;X1867*0.8,拍卖数据!P:P,"&lt;"&amp;X1867*1.2)</f>
        <v>0</v>
      </c>
      <c r="AZ1867" s="6">
        <f>COUNTIFS(拍卖数据!E:E,AA1867,拍卖数据!F:F,AB1867,拍卖数据!G:G,AC1867,拍卖数据!O:O,O1867,拍卖数据!AN:AN,"机构",拍卖数据!P:P,"&gt;"&amp;X1867*0.8,拍卖数据!P:P,"&lt;"&amp;X1867*1.2)</f>
        <v>0</v>
      </c>
    </row>
    <row r="1868" hidden="1" spans="1:52">
      <c r="A1868">
        <v>120119</v>
      </c>
      <c r="B1868" t="s">
        <v>27473</v>
      </c>
      <c r="C1868" t="s">
        <v>113</v>
      </c>
      <c r="D1868" t="s">
        <v>27474</v>
      </c>
      <c r="E1868" t="s">
        <v>22209</v>
      </c>
      <c r="F1868">
        <v>1608.2517</v>
      </c>
      <c r="G1868">
        <v>589.860013</v>
      </c>
      <c r="H1868">
        <v>0</v>
      </c>
      <c r="I1868">
        <v>0</v>
      </c>
      <c r="J1868">
        <v>2198.111713</v>
      </c>
      <c r="K1868" t="s">
        <v>20716</v>
      </c>
      <c r="L1868" t="s">
        <v>27475</v>
      </c>
      <c r="M1868">
        <v>629.06</v>
      </c>
      <c r="N1868" t="s">
        <v>20691</v>
      </c>
      <c r="O1868" t="s">
        <v>131</v>
      </c>
      <c r="P1868" t="s">
        <v>20692</v>
      </c>
      <c r="Q1868" t="s">
        <v>20693</v>
      </c>
      <c r="R1868" t="s">
        <v>27476</v>
      </c>
      <c r="S1868" t="s">
        <v>27477</v>
      </c>
      <c r="T1868" t="s">
        <v>27525</v>
      </c>
      <c r="U1868" t="s">
        <v>27526</v>
      </c>
      <c r="V1868" t="s">
        <v>27502</v>
      </c>
      <c r="W1868" t="s">
        <v>27495</v>
      </c>
      <c r="X1868">
        <v>71.55</v>
      </c>
      <c r="Y1868" t="s">
        <v>20700</v>
      </c>
      <c r="Z1868" t="s">
        <v>100</v>
      </c>
      <c r="AA1868" t="s">
        <v>92</v>
      </c>
      <c r="AB1868" t="s">
        <v>305</v>
      </c>
      <c r="AC1868" t="s">
        <v>306</v>
      </c>
      <c r="AD1868" t="s">
        <v>27527</v>
      </c>
      <c r="AE1868" t="s">
        <v>20702</v>
      </c>
      <c r="AF1868">
        <v>700</v>
      </c>
      <c r="AG1868" t="s">
        <v>20703</v>
      </c>
      <c r="AH1868" s="5">
        <v>44789</v>
      </c>
      <c r="AI1868">
        <v>22.01</v>
      </c>
      <c r="AJ1868" t="s">
        <v>113</v>
      </c>
      <c r="AK1868" t="s">
        <v>20690</v>
      </c>
      <c r="AL1868" t="s">
        <v>20704</v>
      </c>
      <c r="AM1868" t="s">
        <v>20690</v>
      </c>
      <c r="AN1868" t="s">
        <v>20690</v>
      </c>
      <c r="AO1868" t="s">
        <v>22641</v>
      </c>
      <c r="AP1868" t="s">
        <v>20919</v>
      </c>
      <c r="AQ1868" t="s">
        <v>27483</v>
      </c>
      <c r="AR1868" t="s">
        <v>27484</v>
      </c>
      <c r="AS1868" s="5">
        <v>44917</v>
      </c>
      <c r="AT1868" t="s">
        <v>20690</v>
      </c>
      <c r="AU1868" t="s">
        <v>20709</v>
      </c>
      <c r="AV1868" t="s">
        <v>20710</v>
      </c>
      <c r="AX1868" s="6">
        <f>COUNTIFS(拍卖数据!E:E,AA1868,拍卖数据!F:F,AB1868,拍卖数据!O:O,O1868,拍卖数据!P:P,"&gt;"&amp;X1868*0.8,拍卖数据!P:P,"&lt;"&amp;X1868*1.2)</f>
        <v>3</v>
      </c>
      <c r="AY1868">
        <f>COUNTIFS(拍卖数据!E:E,AA1868,拍卖数据!F:F,AB1868,拍卖数据!O:O,O1868,拍卖数据!AN:AN,"机构",拍卖数据!P:P,"&gt;"&amp;X1868*0.8,拍卖数据!P:P,"&lt;"&amp;X1868*1.2)</f>
        <v>0</v>
      </c>
      <c r="AZ1868" s="6">
        <f>COUNTIFS(拍卖数据!E:E,AA1868,拍卖数据!F:F,AB1868,拍卖数据!G:G,AC1868,拍卖数据!O:O,O1868,拍卖数据!AN:AN,"机构",拍卖数据!P:P,"&gt;"&amp;X1868*0.8,拍卖数据!P:P,"&lt;"&amp;X1868*1.2)</f>
        <v>0</v>
      </c>
    </row>
    <row r="1869" hidden="1" spans="1:52">
      <c r="A1869">
        <v>120120</v>
      </c>
      <c r="B1869" t="s">
        <v>27473</v>
      </c>
      <c r="C1869" t="s">
        <v>113</v>
      </c>
      <c r="D1869" t="s">
        <v>27474</v>
      </c>
      <c r="E1869" t="s">
        <v>22209</v>
      </c>
      <c r="F1869">
        <v>1608.2517</v>
      </c>
      <c r="G1869">
        <v>589.860013</v>
      </c>
      <c r="H1869">
        <v>0</v>
      </c>
      <c r="I1869">
        <v>0</v>
      </c>
      <c r="J1869">
        <v>2198.111713</v>
      </c>
      <c r="K1869" t="s">
        <v>20716</v>
      </c>
      <c r="L1869" t="s">
        <v>27475</v>
      </c>
      <c r="M1869">
        <v>629.06</v>
      </c>
      <c r="N1869" t="s">
        <v>20691</v>
      </c>
      <c r="O1869" t="s">
        <v>131</v>
      </c>
      <c r="P1869" t="s">
        <v>20692</v>
      </c>
      <c r="Q1869" t="s">
        <v>20693</v>
      </c>
      <c r="R1869" t="s">
        <v>27476</v>
      </c>
      <c r="S1869" t="s">
        <v>27477</v>
      </c>
      <c r="T1869" t="s">
        <v>27528</v>
      </c>
      <c r="U1869" t="s">
        <v>27529</v>
      </c>
      <c r="V1869" t="s">
        <v>27502</v>
      </c>
      <c r="W1869" t="s">
        <v>27495</v>
      </c>
      <c r="X1869">
        <v>82.39</v>
      </c>
      <c r="Y1869" t="s">
        <v>20700</v>
      </c>
      <c r="Z1869" t="s">
        <v>100</v>
      </c>
      <c r="AA1869" t="s">
        <v>92</v>
      </c>
      <c r="AB1869" t="s">
        <v>305</v>
      </c>
      <c r="AC1869" t="s">
        <v>306</v>
      </c>
      <c r="AD1869" t="s">
        <v>27530</v>
      </c>
      <c r="AE1869" t="s">
        <v>20702</v>
      </c>
      <c r="AF1869">
        <v>700</v>
      </c>
      <c r="AG1869" t="s">
        <v>20703</v>
      </c>
      <c r="AH1869" s="5">
        <v>44789</v>
      </c>
      <c r="AI1869">
        <v>25.34</v>
      </c>
      <c r="AJ1869" t="s">
        <v>113</v>
      </c>
      <c r="AK1869" t="s">
        <v>20690</v>
      </c>
      <c r="AL1869" t="s">
        <v>20704</v>
      </c>
      <c r="AM1869" t="s">
        <v>20690</v>
      </c>
      <c r="AN1869" t="s">
        <v>20690</v>
      </c>
      <c r="AO1869" t="s">
        <v>22641</v>
      </c>
      <c r="AP1869" t="s">
        <v>20919</v>
      </c>
      <c r="AQ1869" t="s">
        <v>27483</v>
      </c>
      <c r="AR1869" t="s">
        <v>27484</v>
      </c>
      <c r="AS1869" s="5">
        <v>44917</v>
      </c>
      <c r="AT1869" t="s">
        <v>20690</v>
      </c>
      <c r="AU1869" t="s">
        <v>20709</v>
      </c>
      <c r="AV1869" t="s">
        <v>20710</v>
      </c>
      <c r="AX1869" s="6">
        <f>COUNTIFS(拍卖数据!E:E,AA1869,拍卖数据!F:F,AB1869,拍卖数据!O:O,O1869,拍卖数据!P:P,"&gt;"&amp;X1869*0.8,拍卖数据!P:P,"&lt;"&amp;X1869*1.2)</f>
        <v>2</v>
      </c>
      <c r="AY1869">
        <f>COUNTIFS(拍卖数据!E:E,AA1869,拍卖数据!F:F,AB1869,拍卖数据!O:O,O1869,拍卖数据!AN:AN,"机构",拍卖数据!P:P,"&gt;"&amp;X1869*0.8,拍卖数据!P:P,"&lt;"&amp;X1869*1.2)</f>
        <v>0</v>
      </c>
      <c r="AZ1869" s="6">
        <f>COUNTIFS(拍卖数据!E:E,AA1869,拍卖数据!F:F,AB1869,拍卖数据!G:G,AC1869,拍卖数据!O:O,O1869,拍卖数据!AN:AN,"机构",拍卖数据!P:P,"&gt;"&amp;X1869*0.8,拍卖数据!P:P,"&lt;"&amp;X1869*1.2)</f>
        <v>0</v>
      </c>
    </row>
    <row r="1870" hidden="1" spans="1:52">
      <c r="A1870">
        <v>120121</v>
      </c>
      <c r="B1870" t="s">
        <v>27473</v>
      </c>
      <c r="C1870" t="s">
        <v>113</v>
      </c>
      <c r="D1870" t="s">
        <v>27474</v>
      </c>
      <c r="E1870" t="s">
        <v>22209</v>
      </c>
      <c r="F1870">
        <v>1608.2517</v>
      </c>
      <c r="G1870">
        <v>589.860013</v>
      </c>
      <c r="H1870">
        <v>0</v>
      </c>
      <c r="I1870">
        <v>0</v>
      </c>
      <c r="J1870">
        <v>2198.111713</v>
      </c>
      <c r="K1870" t="s">
        <v>20716</v>
      </c>
      <c r="L1870" t="s">
        <v>27475</v>
      </c>
      <c r="M1870">
        <v>629.06</v>
      </c>
      <c r="N1870" t="s">
        <v>20691</v>
      </c>
      <c r="O1870" t="s">
        <v>131</v>
      </c>
      <c r="P1870" t="s">
        <v>20692</v>
      </c>
      <c r="Q1870" t="s">
        <v>20693</v>
      </c>
      <c r="R1870" t="s">
        <v>27476</v>
      </c>
      <c r="S1870" t="s">
        <v>27477</v>
      </c>
      <c r="T1870" t="s">
        <v>27531</v>
      </c>
      <c r="U1870" t="s">
        <v>27532</v>
      </c>
      <c r="V1870" t="s">
        <v>27502</v>
      </c>
      <c r="W1870" t="s">
        <v>27495</v>
      </c>
      <c r="X1870">
        <v>71.55</v>
      </c>
      <c r="Y1870" t="s">
        <v>20700</v>
      </c>
      <c r="Z1870" t="s">
        <v>100</v>
      </c>
      <c r="AA1870" t="s">
        <v>92</v>
      </c>
      <c r="AB1870" t="s">
        <v>305</v>
      </c>
      <c r="AC1870" t="s">
        <v>306</v>
      </c>
      <c r="AD1870" t="s">
        <v>27533</v>
      </c>
      <c r="AE1870" t="s">
        <v>20702</v>
      </c>
      <c r="AF1870">
        <v>700</v>
      </c>
      <c r="AG1870" t="s">
        <v>20703</v>
      </c>
      <c r="AH1870" s="5">
        <v>44789</v>
      </c>
      <c r="AI1870">
        <v>22.01</v>
      </c>
      <c r="AJ1870" t="s">
        <v>113</v>
      </c>
      <c r="AK1870" t="s">
        <v>20690</v>
      </c>
      <c r="AL1870" t="s">
        <v>20704</v>
      </c>
      <c r="AM1870" t="s">
        <v>20690</v>
      </c>
      <c r="AN1870" t="s">
        <v>20690</v>
      </c>
      <c r="AO1870" t="s">
        <v>22641</v>
      </c>
      <c r="AP1870" t="s">
        <v>20919</v>
      </c>
      <c r="AQ1870" t="s">
        <v>27483</v>
      </c>
      <c r="AR1870" t="s">
        <v>27484</v>
      </c>
      <c r="AS1870" s="5">
        <v>44917</v>
      </c>
      <c r="AT1870" t="s">
        <v>20690</v>
      </c>
      <c r="AU1870" t="s">
        <v>20709</v>
      </c>
      <c r="AV1870" t="s">
        <v>20710</v>
      </c>
      <c r="AX1870" s="6">
        <f>COUNTIFS(拍卖数据!E:E,AA1870,拍卖数据!F:F,AB1870,拍卖数据!O:O,O1870,拍卖数据!P:P,"&gt;"&amp;X1870*0.8,拍卖数据!P:P,"&lt;"&amp;X1870*1.2)</f>
        <v>3</v>
      </c>
      <c r="AY1870">
        <f>COUNTIFS(拍卖数据!E:E,AA1870,拍卖数据!F:F,AB1870,拍卖数据!O:O,O1870,拍卖数据!AN:AN,"机构",拍卖数据!P:P,"&gt;"&amp;X1870*0.8,拍卖数据!P:P,"&lt;"&amp;X1870*1.2)</f>
        <v>0</v>
      </c>
      <c r="AZ1870" s="6">
        <f>COUNTIFS(拍卖数据!E:E,AA1870,拍卖数据!F:F,AB1870,拍卖数据!G:G,AC1870,拍卖数据!O:O,O1870,拍卖数据!AN:AN,"机构",拍卖数据!P:P,"&gt;"&amp;X1870*0.8,拍卖数据!P:P,"&lt;"&amp;X1870*1.2)</f>
        <v>0</v>
      </c>
    </row>
    <row r="1871" hidden="1" spans="1:52">
      <c r="A1871">
        <v>120122</v>
      </c>
      <c r="B1871" t="s">
        <v>27473</v>
      </c>
      <c r="C1871" t="s">
        <v>113</v>
      </c>
      <c r="D1871" t="s">
        <v>27474</v>
      </c>
      <c r="E1871" t="s">
        <v>22209</v>
      </c>
      <c r="F1871">
        <v>1608.2517</v>
      </c>
      <c r="G1871">
        <v>589.860013</v>
      </c>
      <c r="H1871">
        <v>0</v>
      </c>
      <c r="I1871">
        <v>0</v>
      </c>
      <c r="J1871">
        <v>2198.111713</v>
      </c>
      <c r="K1871" t="s">
        <v>20716</v>
      </c>
      <c r="L1871" t="s">
        <v>27475</v>
      </c>
      <c r="M1871">
        <v>629.06</v>
      </c>
      <c r="N1871" t="s">
        <v>20691</v>
      </c>
      <c r="O1871" t="s">
        <v>131</v>
      </c>
      <c r="P1871" t="s">
        <v>20692</v>
      </c>
      <c r="Q1871" t="s">
        <v>20693</v>
      </c>
      <c r="R1871" t="s">
        <v>27476</v>
      </c>
      <c r="S1871" t="s">
        <v>27477</v>
      </c>
      <c r="T1871" t="s">
        <v>27534</v>
      </c>
      <c r="U1871" t="s">
        <v>27535</v>
      </c>
      <c r="V1871" t="s">
        <v>27502</v>
      </c>
      <c r="W1871" t="s">
        <v>27495</v>
      </c>
      <c r="X1871">
        <v>82.39</v>
      </c>
      <c r="Y1871" t="s">
        <v>20700</v>
      </c>
      <c r="Z1871" t="s">
        <v>100</v>
      </c>
      <c r="AA1871" t="s">
        <v>92</v>
      </c>
      <c r="AB1871" t="s">
        <v>305</v>
      </c>
      <c r="AC1871" t="s">
        <v>306</v>
      </c>
      <c r="AD1871" t="s">
        <v>27536</v>
      </c>
      <c r="AE1871" t="s">
        <v>20702</v>
      </c>
      <c r="AF1871">
        <v>700</v>
      </c>
      <c r="AG1871" t="s">
        <v>20703</v>
      </c>
      <c r="AH1871" s="5">
        <v>44789</v>
      </c>
      <c r="AI1871">
        <v>25.34</v>
      </c>
      <c r="AJ1871" t="s">
        <v>113</v>
      </c>
      <c r="AK1871" t="s">
        <v>20690</v>
      </c>
      <c r="AL1871" t="s">
        <v>20704</v>
      </c>
      <c r="AM1871" t="s">
        <v>20690</v>
      </c>
      <c r="AN1871" t="s">
        <v>20690</v>
      </c>
      <c r="AO1871" t="s">
        <v>22641</v>
      </c>
      <c r="AP1871" t="s">
        <v>20919</v>
      </c>
      <c r="AQ1871" t="s">
        <v>27483</v>
      </c>
      <c r="AR1871" t="s">
        <v>27484</v>
      </c>
      <c r="AS1871" s="5">
        <v>44917</v>
      </c>
      <c r="AT1871" t="s">
        <v>20690</v>
      </c>
      <c r="AU1871" t="s">
        <v>20709</v>
      </c>
      <c r="AV1871" t="s">
        <v>20710</v>
      </c>
      <c r="AX1871" s="6">
        <f>COUNTIFS(拍卖数据!E:E,AA1871,拍卖数据!F:F,AB1871,拍卖数据!O:O,O1871,拍卖数据!P:P,"&gt;"&amp;X1871*0.8,拍卖数据!P:P,"&lt;"&amp;X1871*1.2)</f>
        <v>2</v>
      </c>
      <c r="AY1871">
        <f>COUNTIFS(拍卖数据!E:E,AA1871,拍卖数据!F:F,AB1871,拍卖数据!O:O,O1871,拍卖数据!AN:AN,"机构",拍卖数据!P:P,"&gt;"&amp;X1871*0.8,拍卖数据!P:P,"&lt;"&amp;X1871*1.2)</f>
        <v>0</v>
      </c>
      <c r="AZ1871" s="6">
        <f>COUNTIFS(拍卖数据!E:E,AA1871,拍卖数据!F:F,AB1871,拍卖数据!G:G,AC1871,拍卖数据!O:O,O1871,拍卖数据!AN:AN,"机构",拍卖数据!P:P,"&gt;"&amp;X1871*0.8,拍卖数据!P:P,"&lt;"&amp;X1871*1.2)</f>
        <v>0</v>
      </c>
    </row>
    <row r="1872" hidden="1" spans="1:52">
      <c r="A1872">
        <v>120123</v>
      </c>
      <c r="B1872" t="s">
        <v>27473</v>
      </c>
      <c r="C1872" t="s">
        <v>113</v>
      </c>
      <c r="D1872" t="s">
        <v>27474</v>
      </c>
      <c r="E1872" t="s">
        <v>22209</v>
      </c>
      <c r="F1872">
        <v>1608.2517</v>
      </c>
      <c r="G1872">
        <v>589.860013</v>
      </c>
      <c r="H1872">
        <v>0</v>
      </c>
      <c r="I1872">
        <v>0</v>
      </c>
      <c r="J1872">
        <v>2198.111713</v>
      </c>
      <c r="K1872" t="s">
        <v>20716</v>
      </c>
      <c r="L1872" t="s">
        <v>27475</v>
      </c>
      <c r="M1872">
        <v>629.06</v>
      </c>
      <c r="N1872" t="s">
        <v>20691</v>
      </c>
      <c r="O1872" t="s">
        <v>99</v>
      </c>
      <c r="P1872" t="s">
        <v>22033</v>
      </c>
      <c r="Q1872" t="s">
        <v>20693</v>
      </c>
      <c r="R1872" t="s">
        <v>27476</v>
      </c>
      <c r="S1872" t="s">
        <v>27477</v>
      </c>
      <c r="T1872" t="s">
        <v>27537</v>
      </c>
      <c r="U1872" t="s">
        <v>27538</v>
      </c>
      <c r="V1872" t="s">
        <v>27494</v>
      </c>
      <c r="W1872" t="s">
        <v>27203</v>
      </c>
      <c r="X1872">
        <v>244.46</v>
      </c>
      <c r="Y1872" t="s">
        <v>20700</v>
      </c>
      <c r="Z1872" t="s">
        <v>100</v>
      </c>
      <c r="AA1872" t="s">
        <v>92</v>
      </c>
      <c r="AB1872" t="s">
        <v>305</v>
      </c>
      <c r="AC1872" t="s">
        <v>306</v>
      </c>
      <c r="AD1872" t="s">
        <v>27539</v>
      </c>
      <c r="AE1872" t="s">
        <v>20702</v>
      </c>
      <c r="AF1872">
        <v>590</v>
      </c>
      <c r="AG1872" t="s">
        <v>20703</v>
      </c>
      <c r="AH1872" s="5">
        <v>44789</v>
      </c>
      <c r="AI1872">
        <v>130.35</v>
      </c>
      <c r="AJ1872" t="s">
        <v>113</v>
      </c>
      <c r="AK1872" t="s">
        <v>20690</v>
      </c>
      <c r="AL1872" t="s">
        <v>20704</v>
      </c>
      <c r="AM1872" t="s">
        <v>20690</v>
      </c>
      <c r="AN1872" t="s">
        <v>20690</v>
      </c>
      <c r="AO1872" t="s">
        <v>22641</v>
      </c>
      <c r="AP1872" t="s">
        <v>20919</v>
      </c>
      <c r="AQ1872" t="s">
        <v>27483</v>
      </c>
      <c r="AR1872" t="s">
        <v>27484</v>
      </c>
      <c r="AS1872" s="5">
        <v>44917</v>
      </c>
      <c r="AT1872" t="s">
        <v>20690</v>
      </c>
      <c r="AU1872" t="s">
        <v>20709</v>
      </c>
      <c r="AV1872" t="s">
        <v>20710</v>
      </c>
      <c r="AX1872" s="6">
        <f>COUNTIFS(拍卖数据!E:E,AA1872,拍卖数据!F:F,AB1872,拍卖数据!O:O,O1872,拍卖数据!P:P,"&gt;"&amp;X1872*0.8,拍卖数据!P:P,"&lt;"&amp;X1872*1.2)</f>
        <v>0</v>
      </c>
      <c r="AY1872">
        <f>COUNTIFS(拍卖数据!E:E,AA1872,拍卖数据!F:F,AB1872,拍卖数据!O:O,O1872,拍卖数据!AN:AN,"机构",拍卖数据!P:P,"&gt;"&amp;X1872*0.8,拍卖数据!P:P,"&lt;"&amp;X1872*1.2)</f>
        <v>0</v>
      </c>
      <c r="AZ1872" s="6">
        <f>COUNTIFS(拍卖数据!E:E,AA1872,拍卖数据!F:F,AB1872,拍卖数据!G:G,AC1872,拍卖数据!O:O,O1872,拍卖数据!AN:AN,"机构",拍卖数据!P:P,"&gt;"&amp;X1872*0.8,拍卖数据!P:P,"&lt;"&amp;X1872*1.2)</f>
        <v>0</v>
      </c>
    </row>
    <row r="1873" hidden="1" spans="1:52">
      <c r="A1873">
        <v>120124</v>
      </c>
      <c r="B1873" t="s">
        <v>27473</v>
      </c>
      <c r="C1873" t="s">
        <v>113</v>
      </c>
      <c r="D1873" t="s">
        <v>27474</v>
      </c>
      <c r="E1873" t="s">
        <v>22209</v>
      </c>
      <c r="F1873">
        <v>1608.2517</v>
      </c>
      <c r="G1873">
        <v>589.860013</v>
      </c>
      <c r="H1873">
        <v>0</v>
      </c>
      <c r="I1873">
        <v>0</v>
      </c>
      <c r="J1873">
        <v>2198.111713</v>
      </c>
      <c r="K1873" t="s">
        <v>20716</v>
      </c>
      <c r="L1873" t="s">
        <v>27475</v>
      </c>
      <c r="M1873">
        <v>629.06</v>
      </c>
      <c r="N1873" t="s">
        <v>20691</v>
      </c>
      <c r="O1873" t="s">
        <v>99</v>
      </c>
      <c r="P1873" t="s">
        <v>22033</v>
      </c>
      <c r="Q1873" t="s">
        <v>20693</v>
      </c>
      <c r="R1873" t="s">
        <v>27476</v>
      </c>
      <c r="S1873" t="s">
        <v>27477</v>
      </c>
      <c r="T1873" t="s">
        <v>27540</v>
      </c>
      <c r="U1873" t="s">
        <v>27541</v>
      </c>
      <c r="V1873" t="s">
        <v>27480</v>
      </c>
      <c r="W1873" t="s">
        <v>27481</v>
      </c>
      <c r="X1873">
        <v>82.25</v>
      </c>
      <c r="Y1873" t="s">
        <v>20700</v>
      </c>
      <c r="Z1873" t="s">
        <v>100</v>
      </c>
      <c r="AA1873" t="s">
        <v>92</v>
      </c>
      <c r="AB1873" t="s">
        <v>305</v>
      </c>
      <c r="AC1873" t="s">
        <v>306</v>
      </c>
      <c r="AD1873" t="s">
        <v>27542</v>
      </c>
      <c r="AE1873" t="s">
        <v>20702</v>
      </c>
      <c r="AF1873">
        <v>254</v>
      </c>
      <c r="AG1873" t="s">
        <v>20703</v>
      </c>
      <c r="AH1873" s="5">
        <v>44789</v>
      </c>
      <c r="AI1873">
        <v>82.25</v>
      </c>
      <c r="AJ1873" t="s">
        <v>113</v>
      </c>
      <c r="AK1873" t="s">
        <v>20690</v>
      </c>
      <c r="AL1873" t="s">
        <v>20704</v>
      </c>
      <c r="AM1873" t="s">
        <v>20690</v>
      </c>
      <c r="AN1873" t="s">
        <v>20690</v>
      </c>
      <c r="AO1873" t="s">
        <v>22641</v>
      </c>
      <c r="AP1873" t="s">
        <v>20919</v>
      </c>
      <c r="AQ1873" t="s">
        <v>27483</v>
      </c>
      <c r="AR1873" t="s">
        <v>27484</v>
      </c>
      <c r="AS1873" s="5">
        <v>44917</v>
      </c>
      <c r="AT1873" t="s">
        <v>20690</v>
      </c>
      <c r="AU1873" t="s">
        <v>20709</v>
      </c>
      <c r="AV1873" t="s">
        <v>20710</v>
      </c>
      <c r="AX1873" s="6">
        <f>COUNTIFS(拍卖数据!E:E,AA1873,拍卖数据!F:F,AB1873,拍卖数据!O:O,O1873,拍卖数据!P:P,"&gt;"&amp;X1873*0.8,拍卖数据!P:P,"&lt;"&amp;X1873*1.2)</f>
        <v>10</v>
      </c>
      <c r="AY1873">
        <f>COUNTIFS(拍卖数据!E:E,AA1873,拍卖数据!F:F,AB1873,拍卖数据!O:O,O1873,拍卖数据!AN:AN,"机构",拍卖数据!P:P,"&gt;"&amp;X1873*0.8,拍卖数据!P:P,"&lt;"&amp;X1873*1.2)</f>
        <v>0</v>
      </c>
      <c r="AZ1873" s="6">
        <f>COUNTIFS(拍卖数据!E:E,AA1873,拍卖数据!F:F,AB1873,拍卖数据!G:G,AC1873,拍卖数据!O:O,O1873,拍卖数据!AN:AN,"机构",拍卖数据!P:P,"&gt;"&amp;X1873*0.8,拍卖数据!P:P,"&lt;"&amp;X1873*1.2)</f>
        <v>0</v>
      </c>
    </row>
    <row r="1874" hidden="1" spans="1:52">
      <c r="A1874">
        <v>120125</v>
      </c>
      <c r="B1874" t="s">
        <v>27543</v>
      </c>
      <c r="C1874" t="s">
        <v>113</v>
      </c>
      <c r="D1874" t="s">
        <v>27544</v>
      </c>
      <c r="E1874" t="s">
        <v>27545</v>
      </c>
      <c r="F1874">
        <v>822.866569</v>
      </c>
      <c r="G1874">
        <v>80.66047</v>
      </c>
      <c r="H1874">
        <v>0</v>
      </c>
      <c r="I1874">
        <v>0</v>
      </c>
      <c r="J1874">
        <v>903.527039</v>
      </c>
      <c r="K1874" t="s">
        <v>20716</v>
      </c>
      <c r="L1874" t="s">
        <v>20690</v>
      </c>
      <c r="M1874">
        <v>400.801525</v>
      </c>
      <c r="N1874" t="s">
        <v>20691</v>
      </c>
      <c r="O1874" t="s">
        <v>131</v>
      </c>
      <c r="P1874" t="s">
        <v>22104</v>
      </c>
      <c r="Q1874" t="s">
        <v>20740</v>
      </c>
      <c r="R1874" t="s">
        <v>27544</v>
      </c>
      <c r="S1874" t="s">
        <v>27546</v>
      </c>
      <c r="T1874" t="s">
        <v>27547</v>
      </c>
      <c r="U1874" t="s">
        <v>27548</v>
      </c>
      <c r="V1874" t="s">
        <v>27549</v>
      </c>
      <c r="W1874" t="s">
        <v>27550</v>
      </c>
      <c r="X1874">
        <v>1329.58</v>
      </c>
      <c r="Y1874" t="s">
        <v>20700</v>
      </c>
      <c r="Z1874" t="s">
        <v>100</v>
      </c>
      <c r="AA1874" t="s">
        <v>92</v>
      </c>
      <c r="AB1874" t="s">
        <v>305</v>
      </c>
      <c r="AC1874" t="s">
        <v>306</v>
      </c>
      <c r="AD1874" t="s">
        <v>27551</v>
      </c>
      <c r="AE1874" t="s">
        <v>20702</v>
      </c>
      <c r="AF1874">
        <v>2170</v>
      </c>
      <c r="AG1874" t="s">
        <v>20703</v>
      </c>
      <c r="AH1874" s="5">
        <v>43689</v>
      </c>
      <c r="AI1874">
        <v>797.75</v>
      </c>
      <c r="AJ1874" t="s">
        <v>113</v>
      </c>
      <c r="AK1874" t="s">
        <v>20690</v>
      </c>
      <c r="AL1874" t="s">
        <v>20704</v>
      </c>
      <c r="AM1874" t="s">
        <v>20690</v>
      </c>
      <c r="AN1874" t="s">
        <v>20690</v>
      </c>
      <c r="AO1874" t="s">
        <v>20918</v>
      </c>
      <c r="AP1874" t="s">
        <v>20919</v>
      </c>
      <c r="AQ1874" t="s">
        <v>20920</v>
      </c>
      <c r="AR1874" t="s">
        <v>20921</v>
      </c>
      <c r="AS1874" s="5">
        <v>43795</v>
      </c>
      <c r="AT1874" t="s">
        <v>20690</v>
      </c>
      <c r="AU1874" t="s">
        <v>20709</v>
      </c>
      <c r="AV1874" t="s">
        <v>20710</v>
      </c>
      <c r="AX1874" s="6">
        <f>COUNTIFS(拍卖数据!E:E,AA1874,拍卖数据!F:F,AB1874,拍卖数据!O:O,O1874,拍卖数据!P:P,"&gt;"&amp;X1874*0.8,拍卖数据!P:P,"&lt;"&amp;X1874*1.2)</f>
        <v>0</v>
      </c>
      <c r="AY1874">
        <f>COUNTIFS(拍卖数据!E:E,AA1874,拍卖数据!F:F,AB1874,拍卖数据!O:O,O1874,拍卖数据!AN:AN,"机构",拍卖数据!P:P,"&gt;"&amp;X1874*0.8,拍卖数据!P:P,"&lt;"&amp;X1874*1.2)</f>
        <v>0</v>
      </c>
      <c r="AZ1874" s="6">
        <f>COUNTIFS(拍卖数据!E:E,AA1874,拍卖数据!F:F,AB1874,拍卖数据!G:G,AC1874,拍卖数据!O:O,O1874,拍卖数据!AN:AN,"机构",拍卖数据!P:P,"&gt;"&amp;X1874*0.8,拍卖数据!P:P,"&lt;"&amp;X1874*1.2)</f>
        <v>0</v>
      </c>
    </row>
    <row r="1875" hidden="1" spans="1:52">
      <c r="A1875">
        <v>120126</v>
      </c>
      <c r="B1875" t="s">
        <v>27552</v>
      </c>
      <c r="C1875" t="s">
        <v>113</v>
      </c>
      <c r="D1875" t="s">
        <v>27544</v>
      </c>
      <c r="E1875" t="s">
        <v>27545</v>
      </c>
      <c r="F1875">
        <v>888</v>
      </c>
      <c r="G1875">
        <v>78.59207</v>
      </c>
      <c r="H1875">
        <v>0</v>
      </c>
      <c r="I1875">
        <v>0</v>
      </c>
      <c r="J1875">
        <v>966.59207</v>
      </c>
      <c r="K1875" t="s">
        <v>20716</v>
      </c>
      <c r="L1875" t="s">
        <v>20690</v>
      </c>
      <c r="M1875">
        <v>447.065783</v>
      </c>
      <c r="N1875" t="s">
        <v>20691</v>
      </c>
      <c r="O1875" t="s">
        <v>131</v>
      </c>
      <c r="P1875" t="s">
        <v>22104</v>
      </c>
      <c r="Q1875" t="s">
        <v>20740</v>
      </c>
      <c r="R1875" t="s">
        <v>27544</v>
      </c>
      <c r="S1875" t="s">
        <v>27546</v>
      </c>
      <c r="T1875" t="s">
        <v>27553</v>
      </c>
      <c r="U1875" t="s">
        <v>27554</v>
      </c>
      <c r="V1875" t="s">
        <v>27555</v>
      </c>
      <c r="W1875" t="s">
        <v>27550</v>
      </c>
      <c r="X1875">
        <v>1354.42</v>
      </c>
      <c r="Y1875" t="s">
        <v>20700</v>
      </c>
      <c r="Z1875" t="s">
        <v>100</v>
      </c>
      <c r="AA1875" t="s">
        <v>92</v>
      </c>
      <c r="AB1875" t="s">
        <v>305</v>
      </c>
      <c r="AC1875" t="s">
        <v>306</v>
      </c>
      <c r="AD1875" t="s">
        <v>27556</v>
      </c>
      <c r="AE1875" t="s">
        <v>20702</v>
      </c>
      <c r="AF1875">
        <v>2170</v>
      </c>
      <c r="AG1875" t="s">
        <v>20703</v>
      </c>
      <c r="AH1875" s="5">
        <v>43689</v>
      </c>
      <c r="AI1875">
        <v>812.65</v>
      </c>
      <c r="AJ1875" t="s">
        <v>113</v>
      </c>
      <c r="AK1875" t="s">
        <v>20690</v>
      </c>
      <c r="AL1875" t="s">
        <v>20704</v>
      </c>
      <c r="AM1875" t="s">
        <v>20690</v>
      </c>
      <c r="AN1875" t="s">
        <v>20690</v>
      </c>
      <c r="AO1875" t="s">
        <v>20918</v>
      </c>
      <c r="AP1875" t="s">
        <v>20919</v>
      </c>
      <c r="AQ1875" t="s">
        <v>20920</v>
      </c>
      <c r="AR1875" t="s">
        <v>20921</v>
      </c>
      <c r="AS1875" s="5">
        <v>43795</v>
      </c>
      <c r="AT1875" t="s">
        <v>20690</v>
      </c>
      <c r="AU1875" t="s">
        <v>20709</v>
      </c>
      <c r="AV1875" t="s">
        <v>20710</v>
      </c>
      <c r="AX1875" s="6">
        <f>COUNTIFS(拍卖数据!E:E,AA1875,拍卖数据!F:F,AB1875,拍卖数据!O:O,O1875,拍卖数据!P:P,"&gt;"&amp;X1875*0.8,拍卖数据!P:P,"&lt;"&amp;X1875*1.2)</f>
        <v>0</v>
      </c>
      <c r="AY1875">
        <f>COUNTIFS(拍卖数据!E:E,AA1875,拍卖数据!F:F,AB1875,拍卖数据!O:O,O1875,拍卖数据!AN:AN,"机构",拍卖数据!P:P,"&gt;"&amp;X1875*0.8,拍卖数据!P:P,"&lt;"&amp;X1875*1.2)</f>
        <v>0</v>
      </c>
      <c r="AZ1875" s="6">
        <f>COUNTIFS(拍卖数据!E:E,AA1875,拍卖数据!F:F,AB1875,拍卖数据!G:G,AC1875,拍卖数据!O:O,O1875,拍卖数据!AN:AN,"机构",拍卖数据!P:P,"&gt;"&amp;X1875*0.8,拍卖数据!P:P,"&lt;"&amp;X1875*1.2)</f>
        <v>0</v>
      </c>
    </row>
    <row r="1876" hidden="1" spans="1:52">
      <c r="A1876">
        <v>120127</v>
      </c>
      <c r="B1876" t="s">
        <v>27552</v>
      </c>
      <c r="C1876" t="s">
        <v>113</v>
      </c>
      <c r="D1876" t="s">
        <v>27544</v>
      </c>
      <c r="E1876" t="s">
        <v>27545</v>
      </c>
      <c r="F1876">
        <v>888</v>
      </c>
      <c r="G1876">
        <v>78.59207</v>
      </c>
      <c r="H1876">
        <v>0</v>
      </c>
      <c r="I1876">
        <v>0</v>
      </c>
      <c r="J1876">
        <v>966.59207</v>
      </c>
      <c r="K1876" t="s">
        <v>20716</v>
      </c>
      <c r="L1876" t="s">
        <v>20690</v>
      </c>
      <c r="M1876">
        <v>447.065783</v>
      </c>
      <c r="N1876" t="s">
        <v>20691</v>
      </c>
      <c r="O1876" t="s">
        <v>131</v>
      </c>
      <c r="P1876" t="s">
        <v>20739</v>
      </c>
      <c r="Q1876" t="s">
        <v>20740</v>
      </c>
      <c r="R1876" t="s">
        <v>27544</v>
      </c>
      <c r="S1876" t="s">
        <v>27546</v>
      </c>
      <c r="T1876" t="s">
        <v>27557</v>
      </c>
      <c r="U1876" t="s">
        <v>27558</v>
      </c>
      <c r="V1876" t="s">
        <v>27559</v>
      </c>
      <c r="W1876" t="s">
        <v>23829</v>
      </c>
      <c r="X1876">
        <v>602.61</v>
      </c>
      <c r="Y1876" t="s">
        <v>20700</v>
      </c>
      <c r="Z1876" t="s">
        <v>100</v>
      </c>
      <c r="AA1876" t="s">
        <v>92</v>
      </c>
      <c r="AB1876" t="s">
        <v>305</v>
      </c>
      <c r="AC1876" t="s">
        <v>306</v>
      </c>
      <c r="AD1876" t="s">
        <v>27560</v>
      </c>
      <c r="AE1876" t="s">
        <v>20702</v>
      </c>
      <c r="AF1876">
        <v>2170</v>
      </c>
      <c r="AG1876" t="s">
        <v>20703</v>
      </c>
      <c r="AH1876" s="5">
        <v>43689</v>
      </c>
      <c r="AI1876">
        <v>964.18</v>
      </c>
      <c r="AJ1876" t="s">
        <v>113</v>
      </c>
      <c r="AK1876" t="s">
        <v>20690</v>
      </c>
      <c r="AL1876" t="s">
        <v>20704</v>
      </c>
      <c r="AM1876" t="s">
        <v>20690</v>
      </c>
      <c r="AN1876" t="s">
        <v>20690</v>
      </c>
      <c r="AO1876" t="s">
        <v>20918</v>
      </c>
      <c r="AP1876" t="s">
        <v>20919</v>
      </c>
      <c r="AQ1876" t="s">
        <v>20920</v>
      </c>
      <c r="AR1876" t="s">
        <v>20921</v>
      </c>
      <c r="AS1876" s="5">
        <v>43795</v>
      </c>
      <c r="AT1876" t="s">
        <v>20690</v>
      </c>
      <c r="AU1876" t="s">
        <v>20709</v>
      </c>
      <c r="AV1876" t="s">
        <v>20710</v>
      </c>
      <c r="AX1876" s="6">
        <f>COUNTIFS(拍卖数据!E:E,AA1876,拍卖数据!F:F,AB1876,拍卖数据!O:O,O1876,拍卖数据!P:P,"&gt;"&amp;X1876*0.8,拍卖数据!P:P,"&lt;"&amp;X1876*1.2)</f>
        <v>2</v>
      </c>
      <c r="AY1876">
        <f>COUNTIFS(拍卖数据!E:E,AA1876,拍卖数据!F:F,AB1876,拍卖数据!O:O,O1876,拍卖数据!AN:AN,"机构",拍卖数据!P:P,"&gt;"&amp;X1876*0.8,拍卖数据!P:P,"&lt;"&amp;X1876*1.2)</f>
        <v>1</v>
      </c>
      <c r="AZ1876" s="6">
        <f>COUNTIFS(拍卖数据!E:E,AA1876,拍卖数据!F:F,AB1876,拍卖数据!G:G,AC1876,拍卖数据!O:O,O1876,拍卖数据!AN:AN,"机构",拍卖数据!P:P,"&gt;"&amp;X1876*0.8,拍卖数据!P:P,"&lt;"&amp;X1876*1.2)</f>
        <v>0</v>
      </c>
    </row>
    <row r="1877" hidden="1" spans="1:52">
      <c r="A1877">
        <v>121130</v>
      </c>
      <c r="B1877" t="s">
        <v>27561</v>
      </c>
      <c r="C1877" t="s">
        <v>113</v>
      </c>
      <c r="D1877" t="s">
        <v>27562</v>
      </c>
      <c r="E1877" t="s">
        <v>27563</v>
      </c>
      <c r="F1877">
        <v>3000</v>
      </c>
      <c r="G1877">
        <v>1060.046265</v>
      </c>
      <c r="H1877">
        <v>0.5</v>
      </c>
      <c r="I1877">
        <v>0</v>
      </c>
      <c r="J1877">
        <v>4060.546265</v>
      </c>
      <c r="K1877" t="s">
        <v>20716</v>
      </c>
      <c r="L1877" t="s">
        <v>23714</v>
      </c>
      <c r="M1877">
        <v>303.09</v>
      </c>
      <c r="N1877" t="s">
        <v>20691</v>
      </c>
      <c r="O1877" t="s">
        <v>131</v>
      </c>
      <c r="P1877" t="s">
        <v>20692</v>
      </c>
      <c r="Q1877" t="s">
        <v>20740</v>
      </c>
      <c r="R1877" t="s">
        <v>23715</v>
      </c>
      <c r="S1877" t="s">
        <v>23716</v>
      </c>
      <c r="T1877" t="s">
        <v>27564</v>
      </c>
      <c r="U1877" t="s">
        <v>27565</v>
      </c>
      <c r="V1877" t="s">
        <v>27566</v>
      </c>
      <c r="W1877" t="s">
        <v>27567</v>
      </c>
      <c r="X1877">
        <v>2189.4</v>
      </c>
      <c r="Y1877" t="s">
        <v>20700</v>
      </c>
      <c r="Z1877" t="s">
        <v>100</v>
      </c>
      <c r="AA1877" t="s">
        <v>92</v>
      </c>
      <c r="AB1877" t="s">
        <v>120</v>
      </c>
      <c r="AC1877" t="s">
        <v>1875</v>
      </c>
      <c r="AD1877" t="s">
        <v>27568</v>
      </c>
      <c r="AE1877" t="s">
        <v>20702</v>
      </c>
      <c r="AF1877">
        <v>3000</v>
      </c>
      <c r="AG1877" t="s">
        <v>20703</v>
      </c>
      <c r="AH1877" s="5">
        <v>45558</v>
      </c>
      <c r="AI1877">
        <v>1204.17</v>
      </c>
      <c r="AJ1877" t="s">
        <v>113</v>
      </c>
      <c r="AK1877" t="s">
        <v>20690</v>
      </c>
      <c r="AL1877" t="s">
        <v>20704</v>
      </c>
      <c r="AM1877" t="s">
        <v>20690</v>
      </c>
      <c r="AN1877" t="s">
        <v>20690</v>
      </c>
      <c r="AO1877" t="s">
        <v>20994</v>
      </c>
      <c r="AP1877" t="s">
        <v>20919</v>
      </c>
      <c r="AQ1877" t="s">
        <v>20995</v>
      </c>
      <c r="AR1877" t="s">
        <v>20996</v>
      </c>
      <c r="AS1877" s="5">
        <v>45587</v>
      </c>
      <c r="AT1877" t="s">
        <v>20690</v>
      </c>
      <c r="AU1877" t="s">
        <v>20709</v>
      </c>
      <c r="AV1877" t="s">
        <v>20710</v>
      </c>
      <c r="AX1877" s="6">
        <f>COUNTIFS(拍卖数据!E:E,AA1877,拍卖数据!F:F,AB1877,拍卖数据!O:O,O1877,拍卖数据!P:P,"&gt;"&amp;X1877*0.8,拍卖数据!P:P,"&lt;"&amp;X1877*1.2)</f>
        <v>3</v>
      </c>
      <c r="AY1877">
        <f>COUNTIFS(拍卖数据!E:E,AA1877,拍卖数据!F:F,AB1877,拍卖数据!O:O,O1877,拍卖数据!AN:AN,"机构",拍卖数据!P:P,"&gt;"&amp;X1877*0.8,拍卖数据!P:P,"&lt;"&amp;X1877*1.2)</f>
        <v>3</v>
      </c>
      <c r="AZ1877" s="6">
        <f>COUNTIFS(拍卖数据!E:E,AA1877,拍卖数据!F:F,AB1877,拍卖数据!G:G,AC1877,拍卖数据!O:O,O1877,拍卖数据!AN:AN,"机构",拍卖数据!P:P,"&gt;"&amp;X1877*0.8,拍卖数据!P:P,"&lt;"&amp;X1877*1.2)</f>
        <v>0</v>
      </c>
    </row>
    <row r="1878" hidden="1" spans="1:52">
      <c r="A1878">
        <v>121131</v>
      </c>
      <c r="B1878" t="s">
        <v>27561</v>
      </c>
      <c r="C1878" t="s">
        <v>113</v>
      </c>
      <c r="D1878" t="s">
        <v>27562</v>
      </c>
      <c r="E1878" t="s">
        <v>27563</v>
      </c>
      <c r="F1878">
        <v>3000</v>
      </c>
      <c r="G1878">
        <v>1060.046265</v>
      </c>
      <c r="H1878">
        <v>0.5</v>
      </c>
      <c r="I1878">
        <v>0</v>
      </c>
      <c r="J1878">
        <v>4060.546265</v>
      </c>
      <c r="K1878" t="s">
        <v>20716</v>
      </c>
      <c r="L1878" t="s">
        <v>23714</v>
      </c>
      <c r="M1878">
        <v>303.09</v>
      </c>
      <c r="N1878" t="s">
        <v>20691</v>
      </c>
      <c r="O1878" t="s">
        <v>131</v>
      </c>
      <c r="P1878" t="s">
        <v>20692</v>
      </c>
      <c r="Q1878" t="s">
        <v>20740</v>
      </c>
      <c r="R1878" t="s">
        <v>23715</v>
      </c>
      <c r="S1878" t="s">
        <v>23716</v>
      </c>
      <c r="T1878" t="s">
        <v>27569</v>
      </c>
      <c r="U1878" t="s">
        <v>27570</v>
      </c>
      <c r="V1878" t="s">
        <v>27566</v>
      </c>
      <c r="W1878" t="s">
        <v>27567</v>
      </c>
      <c r="X1878">
        <v>324.39</v>
      </c>
      <c r="Y1878" t="s">
        <v>20700</v>
      </c>
      <c r="Z1878" t="s">
        <v>100</v>
      </c>
      <c r="AA1878" t="s">
        <v>92</v>
      </c>
      <c r="AB1878" t="s">
        <v>120</v>
      </c>
      <c r="AC1878" t="s">
        <v>1875</v>
      </c>
      <c r="AD1878" t="s">
        <v>27571</v>
      </c>
      <c r="AE1878" t="s">
        <v>20702</v>
      </c>
      <c r="AF1878">
        <v>3000</v>
      </c>
      <c r="AG1878" t="s">
        <v>20703</v>
      </c>
      <c r="AH1878" s="5">
        <v>45558</v>
      </c>
      <c r="AI1878">
        <v>129.76</v>
      </c>
      <c r="AJ1878" t="s">
        <v>113</v>
      </c>
      <c r="AK1878" t="s">
        <v>20690</v>
      </c>
      <c r="AL1878" t="s">
        <v>20704</v>
      </c>
      <c r="AM1878" t="s">
        <v>20690</v>
      </c>
      <c r="AN1878" t="s">
        <v>20690</v>
      </c>
      <c r="AO1878" t="s">
        <v>20994</v>
      </c>
      <c r="AP1878" t="s">
        <v>20919</v>
      </c>
      <c r="AQ1878" t="s">
        <v>20995</v>
      </c>
      <c r="AR1878" t="s">
        <v>20996</v>
      </c>
      <c r="AS1878" s="5">
        <v>45587</v>
      </c>
      <c r="AT1878" t="s">
        <v>20690</v>
      </c>
      <c r="AU1878" t="s">
        <v>20709</v>
      </c>
      <c r="AV1878" t="s">
        <v>20710</v>
      </c>
      <c r="AX1878" s="6">
        <f>COUNTIFS(拍卖数据!E:E,AA1878,拍卖数据!F:F,AB1878,拍卖数据!O:O,O1878,拍卖数据!P:P,"&gt;"&amp;X1878*0.8,拍卖数据!P:P,"&lt;"&amp;X1878*1.2)</f>
        <v>7</v>
      </c>
      <c r="AY1878">
        <f>COUNTIFS(拍卖数据!E:E,AA1878,拍卖数据!F:F,AB1878,拍卖数据!O:O,O1878,拍卖数据!AN:AN,"机构",拍卖数据!P:P,"&gt;"&amp;X1878*0.8,拍卖数据!P:P,"&lt;"&amp;X1878*1.2)</f>
        <v>1</v>
      </c>
      <c r="AZ1878" s="6">
        <f>COUNTIFS(拍卖数据!E:E,AA1878,拍卖数据!F:F,AB1878,拍卖数据!G:G,AC1878,拍卖数据!O:O,O1878,拍卖数据!AN:AN,"机构",拍卖数据!P:P,"&gt;"&amp;X1878*0.8,拍卖数据!P:P,"&lt;"&amp;X1878*1.2)</f>
        <v>0</v>
      </c>
    </row>
    <row r="1879" hidden="1" spans="1:52">
      <c r="A1879">
        <v>121132</v>
      </c>
      <c r="B1879" t="s">
        <v>27561</v>
      </c>
      <c r="C1879" t="s">
        <v>113</v>
      </c>
      <c r="D1879" t="s">
        <v>27562</v>
      </c>
      <c r="E1879" t="s">
        <v>27563</v>
      </c>
      <c r="F1879">
        <v>3000</v>
      </c>
      <c r="G1879">
        <v>1060.046265</v>
      </c>
      <c r="H1879">
        <v>0.5</v>
      </c>
      <c r="I1879">
        <v>0</v>
      </c>
      <c r="J1879">
        <v>4060.546265</v>
      </c>
      <c r="K1879" t="s">
        <v>20716</v>
      </c>
      <c r="L1879" t="s">
        <v>23714</v>
      </c>
      <c r="M1879">
        <v>303.09</v>
      </c>
      <c r="N1879" t="s">
        <v>20691</v>
      </c>
      <c r="O1879" t="s">
        <v>131</v>
      </c>
      <c r="P1879" t="s">
        <v>20692</v>
      </c>
      <c r="Q1879" t="s">
        <v>20740</v>
      </c>
      <c r="R1879" t="s">
        <v>23715</v>
      </c>
      <c r="S1879" t="s">
        <v>23716</v>
      </c>
      <c r="T1879" t="s">
        <v>27572</v>
      </c>
      <c r="U1879" t="s">
        <v>27573</v>
      </c>
      <c r="V1879" t="s">
        <v>27566</v>
      </c>
      <c r="W1879" t="s">
        <v>27567</v>
      </c>
      <c r="X1879">
        <v>605.16</v>
      </c>
      <c r="Y1879" t="s">
        <v>20700</v>
      </c>
      <c r="Z1879" t="s">
        <v>100</v>
      </c>
      <c r="AA1879" t="s">
        <v>92</v>
      </c>
      <c r="AB1879" t="s">
        <v>120</v>
      </c>
      <c r="AC1879" t="s">
        <v>1875</v>
      </c>
      <c r="AD1879" t="s">
        <v>27574</v>
      </c>
      <c r="AE1879" t="s">
        <v>20702</v>
      </c>
      <c r="AF1879">
        <v>3000</v>
      </c>
      <c r="AG1879" t="s">
        <v>20703</v>
      </c>
      <c r="AH1879" s="5">
        <v>45558</v>
      </c>
      <c r="AI1879">
        <v>181.55</v>
      </c>
      <c r="AJ1879" t="s">
        <v>113</v>
      </c>
      <c r="AK1879" t="s">
        <v>20690</v>
      </c>
      <c r="AL1879" t="s">
        <v>20704</v>
      </c>
      <c r="AM1879" t="s">
        <v>20690</v>
      </c>
      <c r="AN1879" t="s">
        <v>20690</v>
      </c>
      <c r="AO1879" t="s">
        <v>20994</v>
      </c>
      <c r="AP1879" t="s">
        <v>20919</v>
      </c>
      <c r="AQ1879" t="s">
        <v>20995</v>
      </c>
      <c r="AR1879" t="s">
        <v>20996</v>
      </c>
      <c r="AS1879" s="5">
        <v>45587</v>
      </c>
      <c r="AT1879" t="s">
        <v>20690</v>
      </c>
      <c r="AU1879" t="s">
        <v>20709</v>
      </c>
      <c r="AV1879" t="s">
        <v>20710</v>
      </c>
      <c r="AX1879" s="6">
        <f>COUNTIFS(拍卖数据!E:E,AA1879,拍卖数据!F:F,AB1879,拍卖数据!O:O,O1879,拍卖数据!P:P,"&gt;"&amp;X1879*0.8,拍卖数据!P:P,"&lt;"&amp;X1879*1.2)</f>
        <v>11</v>
      </c>
      <c r="AY1879">
        <f>COUNTIFS(拍卖数据!E:E,AA1879,拍卖数据!F:F,AB1879,拍卖数据!O:O,O1879,拍卖数据!AN:AN,"机构",拍卖数据!P:P,"&gt;"&amp;X1879*0.8,拍卖数据!P:P,"&lt;"&amp;X1879*1.2)</f>
        <v>7</v>
      </c>
      <c r="AZ1879" s="6">
        <f>COUNTIFS(拍卖数据!E:E,AA1879,拍卖数据!F:F,AB1879,拍卖数据!G:G,AC1879,拍卖数据!O:O,O1879,拍卖数据!AN:AN,"机构",拍卖数据!P:P,"&gt;"&amp;X1879*0.8,拍卖数据!P:P,"&lt;"&amp;X1879*1.2)</f>
        <v>0</v>
      </c>
    </row>
    <row r="1880" hidden="1" spans="1:52">
      <c r="A1880">
        <v>121341</v>
      </c>
      <c r="B1880" t="s">
        <v>27575</v>
      </c>
      <c r="C1880" t="s">
        <v>113</v>
      </c>
      <c r="D1880" t="s">
        <v>27576</v>
      </c>
      <c r="E1880" t="s">
        <v>22341</v>
      </c>
      <c r="F1880">
        <v>438</v>
      </c>
      <c r="G1880">
        <v>86.090263</v>
      </c>
      <c r="H1880">
        <v>0.5</v>
      </c>
      <c r="I1880">
        <v>0</v>
      </c>
      <c r="J1880">
        <v>524.590263</v>
      </c>
      <c r="K1880" t="s">
        <v>20716</v>
      </c>
      <c r="L1880" t="s">
        <v>27577</v>
      </c>
      <c r="M1880">
        <v>0</v>
      </c>
      <c r="N1880" t="s">
        <v>20691</v>
      </c>
      <c r="O1880" t="s">
        <v>131</v>
      </c>
      <c r="P1880" t="s">
        <v>20692</v>
      </c>
      <c r="Q1880" t="s">
        <v>20740</v>
      </c>
      <c r="R1880" t="s">
        <v>27578</v>
      </c>
      <c r="S1880" t="s">
        <v>27579</v>
      </c>
      <c r="T1880" t="s">
        <v>27580</v>
      </c>
      <c r="U1880" t="s">
        <v>27581</v>
      </c>
      <c r="V1880" t="s">
        <v>27582</v>
      </c>
      <c r="W1880" t="s">
        <v>20991</v>
      </c>
      <c r="X1880">
        <v>86.9</v>
      </c>
      <c r="Y1880" t="s">
        <v>20700</v>
      </c>
      <c r="Z1880" t="s">
        <v>100</v>
      </c>
      <c r="AA1880" t="s">
        <v>92</v>
      </c>
      <c r="AB1880" t="s">
        <v>120</v>
      </c>
      <c r="AC1880" t="s">
        <v>623</v>
      </c>
      <c r="AD1880" t="s">
        <v>27583</v>
      </c>
      <c r="AE1880" t="s">
        <v>20723</v>
      </c>
      <c r="AF1880">
        <v>5683</v>
      </c>
      <c r="AG1880" t="s">
        <v>20703</v>
      </c>
      <c r="AH1880" s="5">
        <v>45558</v>
      </c>
      <c r="AI1880">
        <v>46.93</v>
      </c>
      <c r="AJ1880" t="s">
        <v>100</v>
      </c>
      <c r="AK1880" t="s">
        <v>22040</v>
      </c>
      <c r="AL1880" t="s">
        <v>20704</v>
      </c>
      <c r="AM1880" t="s">
        <v>20690</v>
      </c>
      <c r="AN1880" t="s">
        <v>20690</v>
      </c>
      <c r="AO1880" t="s">
        <v>20994</v>
      </c>
      <c r="AP1880" t="s">
        <v>20919</v>
      </c>
      <c r="AQ1880" t="s">
        <v>20995</v>
      </c>
      <c r="AR1880" t="s">
        <v>20996</v>
      </c>
      <c r="AS1880" s="5">
        <v>45587</v>
      </c>
      <c r="AT1880" t="s">
        <v>20690</v>
      </c>
      <c r="AU1880" t="s">
        <v>20728</v>
      </c>
      <c r="AV1880" t="s">
        <v>20710</v>
      </c>
      <c r="AX1880" s="6">
        <f>COUNTIFS(拍卖数据!E:E,AA1880,拍卖数据!F:F,AB1880,拍卖数据!O:O,O1880,拍卖数据!P:P,"&gt;"&amp;X1880*0.8,拍卖数据!P:P,"&lt;"&amp;X1880*1.2)</f>
        <v>35</v>
      </c>
      <c r="AY1880">
        <f>COUNTIFS(拍卖数据!E:E,AA1880,拍卖数据!F:F,AB1880,拍卖数据!O:O,O1880,拍卖数据!AN:AN,"机构",拍卖数据!P:P,"&gt;"&amp;X1880*0.8,拍卖数据!P:P,"&lt;"&amp;X1880*1.2)</f>
        <v>3</v>
      </c>
      <c r="AZ1880" s="6">
        <f>COUNTIFS(拍卖数据!E:E,AA1880,拍卖数据!F:F,AB1880,拍卖数据!G:G,AC1880,拍卖数据!O:O,O1880,拍卖数据!AN:AN,"机构",拍卖数据!P:P,"&gt;"&amp;X1880*0.8,拍卖数据!P:P,"&lt;"&amp;X1880*1.2)</f>
        <v>3</v>
      </c>
    </row>
    <row r="1881" hidden="1" spans="1:52">
      <c r="A1881">
        <v>121342</v>
      </c>
      <c r="B1881" t="s">
        <v>27575</v>
      </c>
      <c r="C1881" t="s">
        <v>113</v>
      </c>
      <c r="D1881" t="s">
        <v>27576</v>
      </c>
      <c r="E1881" t="s">
        <v>22341</v>
      </c>
      <c r="F1881">
        <v>438</v>
      </c>
      <c r="G1881">
        <v>86.090263</v>
      </c>
      <c r="H1881">
        <v>0.5</v>
      </c>
      <c r="I1881">
        <v>0</v>
      </c>
      <c r="J1881">
        <v>524.590263</v>
      </c>
      <c r="K1881" t="s">
        <v>20716</v>
      </c>
      <c r="L1881" t="s">
        <v>27577</v>
      </c>
      <c r="M1881">
        <v>0</v>
      </c>
      <c r="N1881" t="s">
        <v>20691</v>
      </c>
      <c r="O1881" t="s">
        <v>131</v>
      </c>
      <c r="P1881" t="s">
        <v>20692</v>
      </c>
      <c r="Q1881" t="s">
        <v>20740</v>
      </c>
      <c r="R1881" t="s">
        <v>27578</v>
      </c>
      <c r="S1881" t="s">
        <v>27579</v>
      </c>
      <c r="T1881" t="s">
        <v>27584</v>
      </c>
      <c r="U1881" t="s">
        <v>27585</v>
      </c>
      <c r="V1881" t="s">
        <v>27582</v>
      </c>
      <c r="W1881" t="s">
        <v>20991</v>
      </c>
      <c r="X1881">
        <v>113.9</v>
      </c>
      <c r="Y1881" t="s">
        <v>20700</v>
      </c>
      <c r="Z1881" t="s">
        <v>100</v>
      </c>
      <c r="AA1881" t="s">
        <v>92</v>
      </c>
      <c r="AB1881" t="s">
        <v>120</v>
      </c>
      <c r="AC1881" t="s">
        <v>623</v>
      </c>
      <c r="AD1881" t="s">
        <v>27586</v>
      </c>
      <c r="AE1881" t="s">
        <v>20723</v>
      </c>
      <c r="AF1881">
        <v>5683</v>
      </c>
      <c r="AG1881" t="s">
        <v>20703</v>
      </c>
      <c r="AH1881" s="5">
        <v>45558</v>
      </c>
      <c r="AI1881">
        <v>61.51</v>
      </c>
      <c r="AJ1881" t="s">
        <v>100</v>
      </c>
      <c r="AK1881" t="s">
        <v>22040</v>
      </c>
      <c r="AL1881" t="s">
        <v>20704</v>
      </c>
      <c r="AM1881" t="s">
        <v>20690</v>
      </c>
      <c r="AN1881" t="s">
        <v>20690</v>
      </c>
      <c r="AO1881" t="s">
        <v>20994</v>
      </c>
      <c r="AP1881" t="s">
        <v>20919</v>
      </c>
      <c r="AQ1881" t="s">
        <v>20995</v>
      </c>
      <c r="AR1881" t="s">
        <v>20996</v>
      </c>
      <c r="AS1881" s="5">
        <v>45587</v>
      </c>
      <c r="AT1881" t="s">
        <v>20690</v>
      </c>
      <c r="AU1881" t="s">
        <v>20728</v>
      </c>
      <c r="AV1881" t="s">
        <v>20710</v>
      </c>
      <c r="AX1881" s="6">
        <f>COUNTIFS(拍卖数据!E:E,AA1881,拍卖数据!F:F,AB1881,拍卖数据!O:O,O1881,拍卖数据!P:P,"&gt;"&amp;X1881*0.8,拍卖数据!P:P,"&lt;"&amp;X1881*1.2)</f>
        <v>39</v>
      </c>
      <c r="AY1881">
        <f>COUNTIFS(拍卖数据!E:E,AA1881,拍卖数据!F:F,AB1881,拍卖数据!O:O,O1881,拍卖数据!AN:AN,"机构",拍卖数据!P:P,"&gt;"&amp;X1881*0.8,拍卖数据!P:P,"&lt;"&amp;X1881*1.2)</f>
        <v>3</v>
      </c>
      <c r="AZ1881" s="6">
        <f>COUNTIFS(拍卖数据!E:E,AA1881,拍卖数据!F:F,AB1881,拍卖数据!G:G,AC1881,拍卖数据!O:O,O1881,拍卖数据!AN:AN,"机构",拍卖数据!P:P,"&gt;"&amp;X1881*0.8,拍卖数据!P:P,"&lt;"&amp;X1881*1.2)</f>
        <v>3</v>
      </c>
    </row>
    <row r="1882" hidden="1" spans="1:52">
      <c r="A1882">
        <v>121343</v>
      </c>
      <c r="B1882" t="s">
        <v>27575</v>
      </c>
      <c r="C1882" t="s">
        <v>113</v>
      </c>
      <c r="D1882" t="s">
        <v>27576</v>
      </c>
      <c r="E1882" t="s">
        <v>22341</v>
      </c>
      <c r="F1882">
        <v>438</v>
      </c>
      <c r="G1882">
        <v>86.090263</v>
      </c>
      <c r="H1882">
        <v>0.5</v>
      </c>
      <c r="I1882">
        <v>0</v>
      </c>
      <c r="J1882">
        <v>524.590263</v>
      </c>
      <c r="K1882" t="s">
        <v>20716</v>
      </c>
      <c r="L1882" t="s">
        <v>27577</v>
      </c>
      <c r="M1882">
        <v>0</v>
      </c>
      <c r="N1882" t="s">
        <v>20691</v>
      </c>
      <c r="O1882" t="s">
        <v>131</v>
      </c>
      <c r="P1882" t="s">
        <v>20692</v>
      </c>
      <c r="Q1882" t="s">
        <v>20740</v>
      </c>
      <c r="R1882" t="s">
        <v>27578</v>
      </c>
      <c r="S1882" t="s">
        <v>27579</v>
      </c>
      <c r="T1882" t="s">
        <v>27587</v>
      </c>
      <c r="U1882" t="s">
        <v>27588</v>
      </c>
      <c r="V1882" t="s">
        <v>27582</v>
      </c>
      <c r="W1882" t="s">
        <v>20991</v>
      </c>
      <c r="X1882">
        <v>144.62</v>
      </c>
      <c r="Y1882" t="s">
        <v>20700</v>
      </c>
      <c r="Z1882" t="s">
        <v>100</v>
      </c>
      <c r="AA1882" t="s">
        <v>92</v>
      </c>
      <c r="AB1882" t="s">
        <v>120</v>
      </c>
      <c r="AC1882" t="s">
        <v>623</v>
      </c>
      <c r="AD1882" t="s">
        <v>27589</v>
      </c>
      <c r="AE1882" t="s">
        <v>20723</v>
      </c>
      <c r="AF1882">
        <v>5683</v>
      </c>
      <c r="AG1882" t="s">
        <v>20703</v>
      </c>
      <c r="AH1882" s="5">
        <v>45558</v>
      </c>
      <c r="AI1882">
        <v>78.09</v>
      </c>
      <c r="AJ1882" t="s">
        <v>100</v>
      </c>
      <c r="AK1882" t="s">
        <v>22040</v>
      </c>
      <c r="AL1882" t="s">
        <v>20704</v>
      </c>
      <c r="AM1882" t="s">
        <v>20690</v>
      </c>
      <c r="AN1882" t="s">
        <v>20690</v>
      </c>
      <c r="AO1882" t="s">
        <v>20994</v>
      </c>
      <c r="AP1882" t="s">
        <v>20919</v>
      </c>
      <c r="AQ1882" t="s">
        <v>20995</v>
      </c>
      <c r="AR1882" t="s">
        <v>20996</v>
      </c>
      <c r="AS1882" s="5">
        <v>45587</v>
      </c>
      <c r="AT1882" t="s">
        <v>20690</v>
      </c>
      <c r="AU1882" t="s">
        <v>20728</v>
      </c>
      <c r="AV1882" t="s">
        <v>20710</v>
      </c>
      <c r="AX1882" s="6">
        <f>COUNTIFS(拍卖数据!E:E,AA1882,拍卖数据!F:F,AB1882,拍卖数据!O:O,O1882,拍卖数据!P:P,"&gt;"&amp;X1882*0.8,拍卖数据!P:P,"&lt;"&amp;X1882*1.2)</f>
        <v>34</v>
      </c>
      <c r="AY1882">
        <f>COUNTIFS(拍卖数据!E:E,AA1882,拍卖数据!F:F,AB1882,拍卖数据!O:O,O1882,拍卖数据!AN:AN,"机构",拍卖数据!P:P,"&gt;"&amp;X1882*0.8,拍卖数据!P:P,"&lt;"&amp;X1882*1.2)</f>
        <v>1</v>
      </c>
      <c r="AZ1882" s="6">
        <f>COUNTIFS(拍卖数据!E:E,AA1882,拍卖数据!F:F,AB1882,拍卖数据!G:G,AC1882,拍卖数据!O:O,O1882,拍卖数据!AN:AN,"机构",拍卖数据!P:P,"&gt;"&amp;X1882*0.8,拍卖数据!P:P,"&lt;"&amp;X1882*1.2)</f>
        <v>1</v>
      </c>
    </row>
    <row r="1883" hidden="1" spans="1:52">
      <c r="A1883">
        <v>121344</v>
      </c>
      <c r="B1883" t="s">
        <v>27575</v>
      </c>
      <c r="C1883" t="s">
        <v>113</v>
      </c>
      <c r="D1883" t="s">
        <v>27576</v>
      </c>
      <c r="E1883" t="s">
        <v>22341</v>
      </c>
      <c r="F1883">
        <v>438</v>
      </c>
      <c r="G1883">
        <v>86.090263</v>
      </c>
      <c r="H1883">
        <v>0.5</v>
      </c>
      <c r="I1883">
        <v>0</v>
      </c>
      <c r="J1883">
        <v>524.590263</v>
      </c>
      <c r="K1883" t="s">
        <v>20716</v>
      </c>
      <c r="L1883" t="s">
        <v>27577</v>
      </c>
      <c r="M1883">
        <v>0</v>
      </c>
      <c r="N1883" t="s">
        <v>20691</v>
      </c>
      <c r="O1883" t="s">
        <v>131</v>
      </c>
      <c r="P1883" t="s">
        <v>20692</v>
      </c>
      <c r="Q1883" t="s">
        <v>20740</v>
      </c>
      <c r="R1883" t="s">
        <v>27578</v>
      </c>
      <c r="S1883" t="s">
        <v>27579</v>
      </c>
      <c r="T1883" t="s">
        <v>27590</v>
      </c>
      <c r="U1883" t="s">
        <v>27591</v>
      </c>
      <c r="V1883" t="s">
        <v>27582</v>
      </c>
      <c r="W1883" t="s">
        <v>20991</v>
      </c>
      <c r="X1883">
        <v>129.82</v>
      </c>
      <c r="Y1883" t="s">
        <v>20700</v>
      </c>
      <c r="Z1883" t="s">
        <v>100</v>
      </c>
      <c r="AA1883" t="s">
        <v>92</v>
      </c>
      <c r="AB1883" t="s">
        <v>120</v>
      </c>
      <c r="AC1883" t="s">
        <v>623</v>
      </c>
      <c r="AD1883" t="s">
        <v>27592</v>
      </c>
      <c r="AE1883" t="s">
        <v>20723</v>
      </c>
      <c r="AF1883">
        <v>5683</v>
      </c>
      <c r="AG1883" t="s">
        <v>20703</v>
      </c>
      <c r="AH1883" s="5">
        <v>45558</v>
      </c>
      <c r="AI1883">
        <v>70.1</v>
      </c>
      <c r="AJ1883" t="s">
        <v>100</v>
      </c>
      <c r="AK1883" t="s">
        <v>22040</v>
      </c>
      <c r="AL1883" t="s">
        <v>20704</v>
      </c>
      <c r="AM1883" t="s">
        <v>20690</v>
      </c>
      <c r="AN1883" t="s">
        <v>20690</v>
      </c>
      <c r="AO1883" t="s">
        <v>20994</v>
      </c>
      <c r="AP1883" t="s">
        <v>20919</v>
      </c>
      <c r="AQ1883" t="s">
        <v>20995</v>
      </c>
      <c r="AR1883" t="s">
        <v>20996</v>
      </c>
      <c r="AS1883" s="5">
        <v>45587</v>
      </c>
      <c r="AT1883" t="s">
        <v>20690</v>
      </c>
      <c r="AU1883" t="s">
        <v>20728</v>
      </c>
      <c r="AV1883" t="s">
        <v>20710</v>
      </c>
      <c r="AX1883" s="6">
        <f>COUNTIFS(拍卖数据!E:E,AA1883,拍卖数据!F:F,AB1883,拍卖数据!O:O,O1883,拍卖数据!P:P,"&gt;"&amp;X1883*0.8,拍卖数据!P:P,"&lt;"&amp;X1883*1.2)</f>
        <v>33</v>
      </c>
      <c r="AY1883">
        <f>COUNTIFS(拍卖数据!E:E,AA1883,拍卖数据!F:F,AB1883,拍卖数据!O:O,O1883,拍卖数据!AN:AN,"机构",拍卖数据!P:P,"&gt;"&amp;X1883*0.8,拍卖数据!P:P,"&lt;"&amp;X1883*1.2)</f>
        <v>0</v>
      </c>
      <c r="AZ1883" s="6">
        <f>COUNTIFS(拍卖数据!E:E,AA1883,拍卖数据!F:F,AB1883,拍卖数据!G:G,AC1883,拍卖数据!O:O,O1883,拍卖数据!AN:AN,"机构",拍卖数据!P:P,"&gt;"&amp;X1883*0.8,拍卖数据!P:P,"&lt;"&amp;X1883*1.2)</f>
        <v>0</v>
      </c>
    </row>
    <row r="1884" hidden="1" spans="1:52">
      <c r="A1884">
        <v>121345</v>
      </c>
      <c r="B1884" t="s">
        <v>27575</v>
      </c>
      <c r="C1884" t="s">
        <v>113</v>
      </c>
      <c r="D1884" t="s">
        <v>27576</v>
      </c>
      <c r="E1884" t="s">
        <v>22341</v>
      </c>
      <c r="F1884">
        <v>438</v>
      </c>
      <c r="G1884">
        <v>86.090263</v>
      </c>
      <c r="H1884">
        <v>0.5</v>
      </c>
      <c r="I1884">
        <v>0</v>
      </c>
      <c r="J1884">
        <v>524.590263</v>
      </c>
      <c r="K1884" t="s">
        <v>20716</v>
      </c>
      <c r="L1884" t="s">
        <v>27577</v>
      </c>
      <c r="M1884">
        <v>0</v>
      </c>
      <c r="N1884" t="s">
        <v>20691</v>
      </c>
      <c r="O1884" t="s">
        <v>131</v>
      </c>
      <c r="P1884" t="s">
        <v>20692</v>
      </c>
      <c r="Q1884" t="s">
        <v>20740</v>
      </c>
      <c r="R1884" t="s">
        <v>27578</v>
      </c>
      <c r="S1884" t="s">
        <v>27579</v>
      </c>
      <c r="T1884" t="s">
        <v>27593</v>
      </c>
      <c r="U1884" t="s">
        <v>27594</v>
      </c>
      <c r="V1884" t="s">
        <v>27582</v>
      </c>
      <c r="W1884" t="s">
        <v>20991</v>
      </c>
      <c r="X1884">
        <v>128.3</v>
      </c>
      <c r="Y1884" t="s">
        <v>20700</v>
      </c>
      <c r="Z1884" t="s">
        <v>100</v>
      </c>
      <c r="AA1884" t="s">
        <v>92</v>
      </c>
      <c r="AB1884" t="s">
        <v>120</v>
      </c>
      <c r="AC1884" t="s">
        <v>623</v>
      </c>
      <c r="AD1884" t="s">
        <v>27595</v>
      </c>
      <c r="AE1884" t="s">
        <v>20723</v>
      </c>
      <c r="AF1884">
        <v>5683</v>
      </c>
      <c r="AG1884" t="s">
        <v>20703</v>
      </c>
      <c r="AH1884" s="5">
        <v>45558</v>
      </c>
      <c r="AI1884">
        <v>69.28</v>
      </c>
      <c r="AJ1884" t="s">
        <v>100</v>
      </c>
      <c r="AK1884" t="s">
        <v>22040</v>
      </c>
      <c r="AL1884" t="s">
        <v>20704</v>
      </c>
      <c r="AM1884" t="s">
        <v>20690</v>
      </c>
      <c r="AN1884" t="s">
        <v>20690</v>
      </c>
      <c r="AO1884" t="s">
        <v>20994</v>
      </c>
      <c r="AP1884" t="s">
        <v>20919</v>
      </c>
      <c r="AQ1884" t="s">
        <v>20995</v>
      </c>
      <c r="AR1884" t="s">
        <v>20996</v>
      </c>
      <c r="AS1884" s="5">
        <v>45587</v>
      </c>
      <c r="AT1884" t="s">
        <v>20690</v>
      </c>
      <c r="AU1884" t="s">
        <v>20728</v>
      </c>
      <c r="AV1884" t="s">
        <v>20710</v>
      </c>
      <c r="AX1884" s="6">
        <f>COUNTIFS(拍卖数据!E:E,AA1884,拍卖数据!F:F,AB1884,拍卖数据!O:O,O1884,拍卖数据!P:P,"&gt;"&amp;X1884*0.8,拍卖数据!P:P,"&lt;"&amp;X1884*1.2)</f>
        <v>32</v>
      </c>
      <c r="AY1884">
        <f>COUNTIFS(拍卖数据!E:E,AA1884,拍卖数据!F:F,AB1884,拍卖数据!O:O,O1884,拍卖数据!AN:AN,"机构",拍卖数据!P:P,"&gt;"&amp;X1884*0.8,拍卖数据!P:P,"&lt;"&amp;X1884*1.2)</f>
        <v>0</v>
      </c>
      <c r="AZ1884" s="6">
        <f>COUNTIFS(拍卖数据!E:E,AA1884,拍卖数据!F:F,AB1884,拍卖数据!G:G,AC1884,拍卖数据!O:O,O1884,拍卖数据!AN:AN,"机构",拍卖数据!P:P,"&gt;"&amp;X1884*0.8,拍卖数据!P:P,"&lt;"&amp;X1884*1.2)</f>
        <v>0</v>
      </c>
    </row>
    <row r="1885" hidden="1" spans="1:52">
      <c r="A1885">
        <v>121346</v>
      </c>
      <c r="B1885" t="s">
        <v>27575</v>
      </c>
      <c r="C1885" t="s">
        <v>113</v>
      </c>
      <c r="D1885" t="s">
        <v>27576</v>
      </c>
      <c r="E1885" t="s">
        <v>22341</v>
      </c>
      <c r="F1885">
        <v>438</v>
      </c>
      <c r="G1885">
        <v>86.090263</v>
      </c>
      <c r="H1885">
        <v>0.5</v>
      </c>
      <c r="I1885">
        <v>0</v>
      </c>
      <c r="J1885">
        <v>524.590263</v>
      </c>
      <c r="K1885" t="s">
        <v>20716</v>
      </c>
      <c r="L1885" t="s">
        <v>27577</v>
      </c>
      <c r="M1885">
        <v>0</v>
      </c>
      <c r="N1885" t="s">
        <v>20691</v>
      </c>
      <c r="O1885" t="s">
        <v>131</v>
      </c>
      <c r="P1885" t="s">
        <v>20692</v>
      </c>
      <c r="Q1885" t="s">
        <v>20740</v>
      </c>
      <c r="R1885" t="s">
        <v>27578</v>
      </c>
      <c r="S1885" t="s">
        <v>27579</v>
      </c>
      <c r="T1885" t="s">
        <v>27596</v>
      </c>
      <c r="U1885" t="s">
        <v>27597</v>
      </c>
      <c r="V1885" t="s">
        <v>27582</v>
      </c>
      <c r="W1885" t="s">
        <v>20991</v>
      </c>
      <c r="X1885">
        <v>200.22</v>
      </c>
      <c r="Y1885" t="s">
        <v>20700</v>
      </c>
      <c r="Z1885" t="s">
        <v>100</v>
      </c>
      <c r="AA1885" t="s">
        <v>92</v>
      </c>
      <c r="AB1885" t="s">
        <v>120</v>
      </c>
      <c r="AC1885" t="s">
        <v>623</v>
      </c>
      <c r="AD1885" t="s">
        <v>27598</v>
      </c>
      <c r="AE1885" t="s">
        <v>20723</v>
      </c>
      <c r="AF1885">
        <v>5683</v>
      </c>
      <c r="AG1885" t="s">
        <v>20703</v>
      </c>
      <c r="AH1885" s="5">
        <v>45558</v>
      </c>
      <c r="AI1885">
        <v>108.12</v>
      </c>
      <c r="AJ1885" t="s">
        <v>100</v>
      </c>
      <c r="AK1885" t="s">
        <v>22040</v>
      </c>
      <c r="AL1885" t="s">
        <v>20704</v>
      </c>
      <c r="AM1885" t="s">
        <v>20690</v>
      </c>
      <c r="AN1885" t="s">
        <v>20690</v>
      </c>
      <c r="AO1885" t="s">
        <v>20994</v>
      </c>
      <c r="AP1885" t="s">
        <v>20919</v>
      </c>
      <c r="AQ1885" t="s">
        <v>20995</v>
      </c>
      <c r="AR1885" t="s">
        <v>20996</v>
      </c>
      <c r="AS1885" s="5">
        <v>45587</v>
      </c>
      <c r="AT1885" t="s">
        <v>20690</v>
      </c>
      <c r="AU1885" t="s">
        <v>20728</v>
      </c>
      <c r="AV1885" t="s">
        <v>20710</v>
      </c>
      <c r="AX1885" s="6">
        <f>COUNTIFS(拍卖数据!E:E,AA1885,拍卖数据!F:F,AB1885,拍卖数据!O:O,O1885,拍卖数据!P:P,"&gt;"&amp;X1885*0.8,拍卖数据!P:P,"&lt;"&amp;X1885*1.2)</f>
        <v>20</v>
      </c>
      <c r="AY1885">
        <f>COUNTIFS(拍卖数据!E:E,AA1885,拍卖数据!F:F,AB1885,拍卖数据!O:O,O1885,拍卖数据!AN:AN,"机构",拍卖数据!P:P,"&gt;"&amp;X1885*0.8,拍卖数据!P:P,"&lt;"&amp;X1885*1.2)</f>
        <v>3</v>
      </c>
      <c r="AZ1885" s="6">
        <f>COUNTIFS(拍卖数据!E:E,AA1885,拍卖数据!F:F,AB1885,拍卖数据!G:G,AC1885,拍卖数据!O:O,O1885,拍卖数据!AN:AN,"机构",拍卖数据!P:P,"&gt;"&amp;X1885*0.8,拍卖数据!P:P,"&lt;"&amp;X1885*1.2)</f>
        <v>3</v>
      </c>
    </row>
    <row r="1886" hidden="1" spans="1:52">
      <c r="A1886">
        <v>121347</v>
      </c>
      <c r="B1886" t="s">
        <v>27575</v>
      </c>
      <c r="C1886" t="s">
        <v>113</v>
      </c>
      <c r="D1886" t="s">
        <v>27576</v>
      </c>
      <c r="E1886" t="s">
        <v>22341</v>
      </c>
      <c r="F1886">
        <v>438</v>
      </c>
      <c r="G1886">
        <v>86.090263</v>
      </c>
      <c r="H1886">
        <v>0.5</v>
      </c>
      <c r="I1886">
        <v>0</v>
      </c>
      <c r="J1886">
        <v>524.590263</v>
      </c>
      <c r="K1886" t="s">
        <v>20716</v>
      </c>
      <c r="L1886" t="s">
        <v>27577</v>
      </c>
      <c r="M1886">
        <v>0</v>
      </c>
      <c r="N1886" t="s">
        <v>20691</v>
      </c>
      <c r="O1886" t="s">
        <v>131</v>
      </c>
      <c r="P1886" t="s">
        <v>20692</v>
      </c>
      <c r="Q1886" t="s">
        <v>20740</v>
      </c>
      <c r="R1886" t="s">
        <v>27578</v>
      </c>
      <c r="S1886" t="s">
        <v>27579</v>
      </c>
      <c r="T1886" t="s">
        <v>27599</v>
      </c>
      <c r="U1886" t="s">
        <v>27600</v>
      </c>
      <c r="V1886" t="s">
        <v>27582</v>
      </c>
      <c r="W1886" t="s">
        <v>20991</v>
      </c>
      <c r="X1886">
        <v>200.79</v>
      </c>
      <c r="Y1886" t="s">
        <v>20700</v>
      </c>
      <c r="Z1886" t="s">
        <v>100</v>
      </c>
      <c r="AA1886" t="s">
        <v>92</v>
      </c>
      <c r="AB1886" t="s">
        <v>120</v>
      </c>
      <c r="AC1886" t="s">
        <v>623</v>
      </c>
      <c r="AD1886" t="s">
        <v>27601</v>
      </c>
      <c r="AE1886" t="s">
        <v>20723</v>
      </c>
      <c r="AF1886">
        <v>5683</v>
      </c>
      <c r="AG1886" t="s">
        <v>20703</v>
      </c>
      <c r="AH1886" s="5">
        <v>45558</v>
      </c>
      <c r="AI1886">
        <v>108.43</v>
      </c>
      <c r="AJ1886" t="s">
        <v>100</v>
      </c>
      <c r="AK1886" t="s">
        <v>22040</v>
      </c>
      <c r="AL1886" t="s">
        <v>20704</v>
      </c>
      <c r="AM1886" t="s">
        <v>20690</v>
      </c>
      <c r="AN1886" t="s">
        <v>20690</v>
      </c>
      <c r="AO1886" t="s">
        <v>20994</v>
      </c>
      <c r="AP1886" t="s">
        <v>20919</v>
      </c>
      <c r="AQ1886" t="s">
        <v>20995</v>
      </c>
      <c r="AR1886" t="s">
        <v>20996</v>
      </c>
      <c r="AS1886" s="5">
        <v>45587</v>
      </c>
      <c r="AT1886" t="s">
        <v>20690</v>
      </c>
      <c r="AU1886" t="s">
        <v>20728</v>
      </c>
      <c r="AV1886" t="s">
        <v>20710</v>
      </c>
      <c r="AX1886" s="6">
        <f>COUNTIFS(拍卖数据!E:E,AA1886,拍卖数据!F:F,AB1886,拍卖数据!O:O,O1886,拍卖数据!P:P,"&gt;"&amp;X1886*0.8,拍卖数据!P:P,"&lt;"&amp;X1886*1.2)</f>
        <v>20</v>
      </c>
      <c r="AY1886">
        <f>COUNTIFS(拍卖数据!E:E,AA1886,拍卖数据!F:F,AB1886,拍卖数据!O:O,O1886,拍卖数据!AN:AN,"机构",拍卖数据!P:P,"&gt;"&amp;X1886*0.8,拍卖数据!P:P,"&lt;"&amp;X1886*1.2)</f>
        <v>3</v>
      </c>
      <c r="AZ1886" s="6">
        <f>COUNTIFS(拍卖数据!E:E,AA1886,拍卖数据!F:F,AB1886,拍卖数据!G:G,AC1886,拍卖数据!O:O,O1886,拍卖数据!AN:AN,"机构",拍卖数据!P:P,"&gt;"&amp;X1886*0.8,拍卖数据!P:P,"&lt;"&amp;X1886*1.2)</f>
        <v>3</v>
      </c>
    </row>
    <row r="1887" hidden="1" spans="1:52">
      <c r="A1887">
        <v>121348</v>
      </c>
      <c r="B1887" t="s">
        <v>27575</v>
      </c>
      <c r="C1887" t="s">
        <v>113</v>
      </c>
      <c r="D1887" t="s">
        <v>27576</v>
      </c>
      <c r="E1887" t="s">
        <v>22341</v>
      </c>
      <c r="F1887">
        <v>438</v>
      </c>
      <c r="G1887">
        <v>86.090263</v>
      </c>
      <c r="H1887">
        <v>0.5</v>
      </c>
      <c r="I1887">
        <v>0</v>
      </c>
      <c r="J1887">
        <v>524.590263</v>
      </c>
      <c r="K1887" t="s">
        <v>20716</v>
      </c>
      <c r="L1887" t="s">
        <v>27577</v>
      </c>
      <c r="M1887">
        <v>0</v>
      </c>
      <c r="N1887" t="s">
        <v>20691</v>
      </c>
      <c r="O1887" t="s">
        <v>131</v>
      </c>
      <c r="P1887" t="s">
        <v>20692</v>
      </c>
      <c r="Q1887" t="s">
        <v>20740</v>
      </c>
      <c r="R1887" t="s">
        <v>27578</v>
      </c>
      <c r="S1887" t="s">
        <v>27579</v>
      </c>
      <c r="T1887" t="s">
        <v>27602</v>
      </c>
      <c r="U1887" t="s">
        <v>27603</v>
      </c>
      <c r="V1887" t="s">
        <v>27582</v>
      </c>
      <c r="W1887" t="s">
        <v>20991</v>
      </c>
      <c r="X1887">
        <v>128.3</v>
      </c>
      <c r="Y1887" t="s">
        <v>20700</v>
      </c>
      <c r="Z1887" t="s">
        <v>100</v>
      </c>
      <c r="AA1887" t="s">
        <v>92</v>
      </c>
      <c r="AB1887" t="s">
        <v>120</v>
      </c>
      <c r="AC1887" t="s">
        <v>623</v>
      </c>
      <c r="AD1887" t="s">
        <v>27604</v>
      </c>
      <c r="AE1887" t="s">
        <v>20723</v>
      </c>
      <c r="AF1887">
        <v>5683</v>
      </c>
      <c r="AG1887" t="s">
        <v>20703</v>
      </c>
      <c r="AH1887" s="5">
        <v>45558</v>
      </c>
      <c r="AI1887">
        <v>69.28</v>
      </c>
      <c r="AJ1887" t="s">
        <v>100</v>
      </c>
      <c r="AK1887" t="s">
        <v>22040</v>
      </c>
      <c r="AL1887" t="s">
        <v>20704</v>
      </c>
      <c r="AM1887" t="s">
        <v>20690</v>
      </c>
      <c r="AN1887" t="s">
        <v>20690</v>
      </c>
      <c r="AO1887" t="s">
        <v>20994</v>
      </c>
      <c r="AP1887" t="s">
        <v>20919</v>
      </c>
      <c r="AQ1887" t="s">
        <v>20995</v>
      </c>
      <c r="AR1887" t="s">
        <v>20996</v>
      </c>
      <c r="AS1887" s="5">
        <v>45587</v>
      </c>
      <c r="AT1887" t="s">
        <v>20690</v>
      </c>
      <c r="AU1887" t="s">
        <v>20728</v>
      </c>
      <c r="AV1887" t="s">
        <v>20710</v>
      </c>
      <c r="AX1887" s="6">
        <f>COUNTIFS(拍卖数据!E:E,AA1887,拍卖数据!F:F,AB1887,拍卖数据!O:O,O1887,拍卖数据!P:P,"&gt;"&amp;X1887*0.8,拍卖数据!P:P,"&lt;"&amp;X1887*1.2)</f>
        <v>32</v>
      </c>
      <c r="AY1887">
        <f>COUNTIFS(拍卖数据!E:E,AA1887,拍卖数据!F:F,AB1887,拍卖数据!O:O,O1887,拍卖数据!AN:AN,"机构",拍卖数据!P:P,"&gt;"&amp;X1887*0.8,拍卖数据!P:P,"&lt;"&amp;X1887*1.2)</f>
        <v>0</v>
      </c>
      <c r="AZ1887" s="6">
        <f>COUNTIFS(拍卖数据!E:E,AA1887,拍卖数据!F:F,AB1887,拍卖数据!G:G,AC1887,拍卖数据!O:O,O1887,拍卖数据!AN:AN,"机构",拍卖数据!P:P,"&gt;"&amp;X1887*0.8,拍卖数据!P:P,"&lt;"&amp;X1887*1.2)</f>
        <v>0</v>
      </c>
    </row>
    <row r="1888" hidden="1" spans="1:52">
      <c r="A1888">
        <v>121349</v>
      </c>
      <c r="B1888" t="s">
        <v>27575</v>
      </c>
      <c r="C1888" t="s">
        <v>113</v>
      </c>
      <c r="D1888" t="s">
        <v>27576</v>
      </c>
      <c r="E1888" t="s">
        <v>22341</v>
      </c>
      <c r="F1888">
        <v>438</v>
      </c>
      <c r="G1888">
        <v>86.090263</v>
      </c>
      <c r="H1888">
        <v>0.5</v>
      </c>
      <c r="I1888">
        <v>0</v>
      </c>
      <c r="J1888">
        <v>524.590263</v>
      </c>
      <c r="K1888" t="s">
        <v>20716</v>
      </c>
      <c r="L1888" t="s">
        <v>27577</v>
      </c>
      <c r="M1888">
        <v>0</v>
      </c>
      <c r="N1888" t="s">
        <v>20691</v>
      </c>
      <c r="O1888" t="s">
        <v>131</v>
      </c>
      <c r="P1888" t="s">
        <v>20692</v>
      </c>
      <c r="Q1888" t="s">
        <v>20740</v>
      </c>
      <c r="R1888" t="s">
        <v>27578</v>
      </c>
      <c r="S1888" t="s">
        <v>27579</v>
      </c>
      <c r="T1888" t="s">
        <v>27605</v>
      </c>
      <c r="U1888" t="s">
        <v>27606</v>
      </c>
      <c r="V1888" t="s">
        <v>27582</v>
      </c>
      <c r="W1888" t="s">
        <v>20991</v>
      </c>
      <c r="X1888">
        <v>129.82</v>
      </c>
      <c r="Y1888" t="s">
        <v>20700</v>
      </c>
      <c r="Z1888" t="s">
        <v>100</v>
      </c>
      <c r="AA1888" t="s">
        <v>92</v>
      </c>
      <c r="AB1888" t="s">
        <v>120</v>
      </c>
      <c r="AC1888" t="s">
        <v>623</v>
      </c>
      <c r="AD1888" t="s">
        <v>27607</v>
      </c>
      <c r="AE1888" t="s">
        <v>20723</v>
      </c>
      <c r="AF1888">
        <v>5683</v>
      </c>
      <c r="AG1888" t="s">
        <v>20703</v>
      </c>
      <c r="AH1888" s="5">
        <v>45558</v>
      </c>
      <c r="AI1888">
        <v>70.1</v>
      </c>
      <c r="AJ1888" t="s">
        <v>100</v>
      </c>
      <c r="AK1888" t="s">
        <v>22040</v>
      </c>
      <c r="AL1888" t="s">
        <v>20704</v>
      </c>
      <c r="AM1888" t="s">
        <v>20690</v>
      </c>
      <c r="AN1888" t="s">
        <v>20690</v>
      </c>
      <c r="AO1888" t="s">
        <v>20994</v>
      </c>
      <c r="AP1888" t="s">
        <v>20919</v>
      </c>
      <c r="AQ1888" t="s">
        <v>20995</v>
      </c>
      <c r="AR1888" t="s">
        <v>20996</v>
      </c>
      <c r="AS1888" s="5">
        <v>45587</v>
      </c>
      <c r="AT1888" t="s">
        <v>20690</v>
      </c>
      <c r="AU1888" t="s">
        <v>20728</v>
      </c>
      <c r="AV1888" t="s">
        <v>20710</v>
      </c>
      <c r="AX1888" s="6">
        <f>COUNTIFS(拍卖数据!E:E,AA1888,拍卖数据!F:F,AB1888,拍卖数据!O:O,O1888,拍卖数据!P:P,"&gt;"&amp;X1888*0.8,拍卖数据!P:P,"&lt;"&amp;X1888*1.2)</f>
        <v>33</v>
      </c>
      <c r="AY1888">
        <f>COUNTIFS(拍卖数据!E:E,AA1888,拍卖数据!F:F,AB1888,拍卖数据!O:O,O1888,拍卖数据!AN:AN,"机构",拍卖数据!P:P,"&gt;"&amp;X1888*0.8,拍卖数据!P:P,"&lt;"&amp;X1888*1.2)</f>
        <v>0</v>
      </c>
      <c r="AZ1888" s="6">
        <f>COUNTIFS(拍卖数据!E:E,AA1888,拍卖数据!F:F,AB1888,拍卖数据!G:G,AC1888,拍卖数据!O:O,O1888,拍卖数据!AN:AN,"机构",拍卖数据!P:P,"&gt;"&amp;X1888*0.8,拍卖数据!P:P,"&lt;"&amp;X1888*1.2)</f>
        <v>0</v>
      </c>
    </row>
    <row r="1889" hidden="1" spans="1:52">
      <c r="A1889">
        <v>121350</v>
      </c>
      <c r="B1889" t="s">
        <v>27575</v>
      </c>
      <c r="C1889" t="s">
        <v>113</v>
      </c>
      <c r="D1889" t="s">
        <v>27576</v>
      </c>
      <c r="E1889" t="s">
        <v>22341</v>
      </c>
      <c r="F1889">
        <v>438</v>
      </c>
      <c r="G1889">
        <v>86.090263</v>
      </c>
      <c r="H1889">
        <v>0.5</v>
      </c>
      <c r="I1889">
        <v>0</v>
      </c>
      <c r="J1889">
        <v>524.590263</v>
      </c>
      <c r="K1889" t="s">
        <v>20716</v>
      </c>
      <c r="L1889" t="s">
        <v>27577</v>
      </c>
      <c r="M1889">
        <v>0</v>
      </c>
      <c r="N1889" t="s">
        <v>20691</v>
      </c>
      <c r="O1889" t="s">
        <v>131</v>
      </c>
      <c r="P1889" t="s">
        <v>20692</v>
      </c>
      <c r="Q1889" t="s">
        <v>20740</v>
      </c>
      <c r="R1889" t="s">
        <v>27578</v>
      </c>
      <c r="S1889" t="s">
        <v>27579</v>
      </c>
      <c r="T1889" t="s">
        <v>27608</v>
      </c>
      <c r="U1889" t="s">
        <v>27609</v>
      </c>
      <c r="V1889" t="s">
        <v>27582</v>
      </c>
      <c r="W1889" t="s">
        <v>20991</v>
      </c>
      <c r="X1889">
        <v>144.32</v>
      </c>
      <c r="Y1889" t="s">
        <v>20700</v>
      </c>
      <c r="Z1889" t="s">
        <v>100</v>
      </c>
      <c r="AA1889" t="s">
        <v>92</v>
      </c>
      <c r="AB1889" t="s">
        <v>120</v>
      </c>
      <c r="AC1889" t="s">
        <v>623</v>
      </c>
      <c r="AD1889" t="s">
        <v>27610</v>
      </c>
      <c r="AE1889" t="s">
        <v>20723</v>
      </c>
      <c r="AF1889">
        <v>5683</v>
      </c>
      <c r="AG1889" t="s">
        <v>20703</v>
      </c>
      <c r="AH1889" s="5">
        <v>45558</v>
      </c>
      <c r="AI1889">
        <v>77.93</v>
      </c>
      <c r="AJ1889" t="s">
        <v>100</v>
      </c>
      <c r="AK1889" t="s">
        <v>22040</v>
      </c>
      <c r="AL1889" t="s">
        <v>20704</v>
      </c>
      <c r="AM1889" t="s">
        <v>20690</v>
      </c>
      <c r="AN1889" t="s">
        <v>20690</v>
      </c>
      <c r="AO1889" t="s">
        <v>20994</v>
      </c>
      <c r="AP1889" t="s">
        <v>20919</v>
      </c>
      <c r="AQ1889" t="s">
        <v>20995</v>
      </c>
      <c r="AR1889" t="s">
        <v>20996</v>
      </c>
      <c r="AS1889" s="5">
        <v>45587</v>
      </c>
      <c r="AT1889" t="s">
        <v>20690</v>
      </c>
      <c r="AU1889" t="s">
        <v>20728</v>
      </c>
      <c r="AV1889" t="s">
        <v>20710</v>
      </c>
      <c r="AX1889" s="6">
        <f>COUNTIFS(拍卖数据!E:E,AA1889,拍卖数据!F:F,AB1889,拍卖数据!O:O,O1889,拍卖数据!P:P,"&gt;"&amp;X1889*0.8,拍卖数据!P:P,"&lt;"&amp;X1889*1.2)</f>
        <v>34</v>
      </c>
      <c r="AY1889">
        <f>COUNTIFS(拍卖数据!E:E,AA1889,拍卖数据!F:F,AB1889,拍卖数据!O:O,O1889,拍卖数据!AN:AN,"机构",拍卖数据!P:P,"&gt;"&amp;X1889*0.8,拍卖数据!P:P,"&lt;"&amp;X1889*1.2)</f>
        <v>1</v>
      </c>
      <c r="AZ1889" s="6">
        <f>COUNTIFS(拍卖数据!E:E,AA1889,拍卖数据!F:F,AB1889,拍卖数据!G:G,AC1889,拍卖数据!O:O,O1889,拍卖数据!AN:AN,"机构",拍卖数据!P:P,"&gt;"&amp;X1889*0.8,拍卖数据!P:P,"&lt;"&amp;X1889*1.2)</f>
        <v>1</v>
      </c>
    </row>
    <row r="1890" hidden="1" spans="1:52">
      <c r="A1890">
        <v>121351</v>
      </c>
      <c r="B1890" t="s">
        <v>27575</v>
      </c>
      <c r="C1890" t="s">
        <v>113</v>
      </c>
      <c r="D1890" t="s">
        <v>27576</v>
      </c>
      <c r="E1890" t="s">
        <v>22341</v>
      </c>
      <c r="F1890">
        <v>438</v>
      </c>
      <c r="G1890">
        <v>86.090263</v>
      </c>
      <c r="H1890">
        <v>0.5</v>
      </c>
      <c r="I1890">
        <v>0</v>
      </c>
      <c r="J1890">
        <v>524.590263</v>
      </c>
      <c r="K1890" t="s">
        <v>20716</v>
      </c>
      <c r="L1890" t="s">
        <v>27577</v>
      </c>
      <c r="M1890">
        <v>0</v>
      </c>
      <c r="N1890" t="s">
        <v>20691</v>
      </c>
      <c r="O1890" t="s">
        <v>131</v>
      </c>
      <c r="P1890" t="s">
        <v>20692</v>
      </c>
      <c r="Q1890" t="s">
        <v>20740</v>
      </c>
      <c r="R1890" t="s">
        <v>27578</v>
      </c>
      <c r="S1890" t="s">
        <v>27579</v>
      </c>
      <c r="T1890" t="s">
        <v>27611</v>
      </c>
      <c r="U1890" t="s">
        <v>27612</v>
      </c>
      <c r="V1890" t="s">
        <v>27582</v>
      </c>
      <c r="W1890" t="s">
        <v>20991</v>
      </c>
      <c r="X1890">
        <v>113.9</v>
      </c>
      <c r="Y1890" t="s">
        <v>20700</v>
      </c>
      <c r="Z1890" t="s">
        <v>100</v>
      </c>
      <c r="AA1890" t="s">
        <v>92</v>
      </c>
      <c r="AB1890" t="s">
        <v>120</v>
      </c>
      <c r="AC1890" t="s">
        <v>623</v>
      </c>
      <c r="AD1890" t="s">
        <v>27613</v>
      </c>
      <c r="AE1890" t="s">
        <v>20723</v>
      </c>
      <c r="AF1890">
        <v>5683</v>
      </c>
      <c r="AG1890" t="s">
        <v>20703</v>
      </c>
      <c r="AH1890" s="5">
        <v>45558</v>
      </c>
      <c r="AI1890">
        <v>61.51</v>
      </c>
      <c r="AJ1890" t="s">
        <v>100</v>
      </c>
      <c r="AK1890" t="s">
        <v>22040</v>
      </c>
      <c r="AL1890" t="s">
        <v>20704</v>
      </c>
      <c r="AM1890" t="s">
        <v>20690</v>
      </c>
      <c r="AN1890" t="s">
        <v>20690</v>
      </c>
      <c r="AO1890" t="s">
        <v>20994</v>
      </c>
      <c r="AP1890" t="s">
        <v>20919</v>
      </c>
      <c r="AQ1890" t="s">
        <v>20995</v>
      </c>
      <c r="AR1890" t="s">
        <v>20996</v>
      </c>
      <c r="AS1890" s="5">
        <v>45587</v>
      </c>
      <c r="AT1890" t="s">
        <v>20690</v>
      </c>
      <c r="AU1890" t="s">
        <v>20728</v>
      </c>
      <c r="AV1890" t="s">
        <v>20710</v>
      </c>
      <c r="AX1890" s="6">
        <f>COUNTIFS(拍卖数据!E:E,AA1890,拍卖数据!F:F,AB1890,拍卖数据!O:O,O1890,拍卖数据!P:P,"&gt;"&amp;X1890*0.8,拍卖数据!P:P,"&lt;"&amp;X1890*1.2)</f>
        <v>39</v>
      </c>
      <c r="AY1890">
        <f>COUNTIFS(拍卖数据!E:E,AA1890,拍卖数据!F:F,AB1890,拍卖数据!O:O,O1890,拍卖数据!AN:AN,"机构",拍卖数据!P:P,"&gt;"&amp;X1890*0.8,拍卖数据!P:P,"&lt;"&amp;X1890*1.2)</f>
        <v>3</v>
      </c>
      <c r="AZ1890" s="6">
        <f>COUNTIFS(拍卖数据!E:E,AA1890,拍卖数据!F:F,AB1890,拍卖数据!G:G,AC1890,拍卖数据!O:O,O1890,拍卖数据!AN:AN,"机构",拍卖数据!P:P,"&gt;"&amp;X1890*0.8,拍卖数据!P:P,"&lt;"&amp;X1890*1.2)</f>
        <v>3</v>
      </c>
    </row>
    <row r="1891" hidden="1" spans="1:52">
      <c r="A1891">
        <v>121352</v>
      </c>
      <c r="B1891" t="s">
        <v>27575</v>
      </c>
      <c r="C1891" t="s">
        <v>113</v>
      </c>
      <c r="D1891" t="s">
        <v>27576</v>
      </c>
      <c r="E1891" t="s">
        <v>22341</v>
      </c>
      <c r="F1891">
        <v>438</v>
      </c>
      <c r="G1891">
        <v>86.090263</v>
      </c>
      <c r="H1891">
        <v>0.5</v>
      </c>
      <c r="I1891">
        <v>0</v>
      </c>
      <c r="J1891">
        <v>524.590263</v>
      </c>
      <c r="K1891" t="s">
        <v>20716</v>
      </c>
      <c r="L1891" t="s">
        <v>27577</v>
      </c>
      <c r="M1891">
        <v>0</v>
      </c>
      <c r="N1891" t="s">
        <v>20691</v>
      </c>
      <c r="O1891" t="s">
        <v>131</v>
      </c>
      <c r="P1891" t="s">
        <v>20692</v>
      </c>
      <c r="Q1891" t="s">
        <v>20740</v>
      </c>
      <c r="R1891" t="s">
        <v>27578</v>
      </c>
      <c r="S1891" t="s">
        <v>27579</v>
      </c>
      <c r="T1891" t="s">
        <v>27614</v>
      </c>
      <c r="U1891" t="s">
        <v>27615</v>
      </c>
      <c r="V1891" t="s">
        <v>27582</v>
      </c>
      <c r="W1891" t="s">
        <v>20991</v>
      </c>
      <c r="X1891">
        <v>113.42</v>
      </c>
      <c r="Y1891" t="s">
        <v>20700</v>
      </c>
      <c r="Z1891" t="s">
        <v>100</v>
      </c>
      <c r="AA1891" t="s">
        <v>92</v>
      </c>
      <c r="AB1891" t="s">
        <v>120</v>
      </c>
      <c r="AC1891" t="s">
        <v>623</v>
      </c>
      <c r="AD1891" t="s">
        <v>27616</v>
      </c>
      <c r="AE1891" t="s">
        <v>20723</v>
      </c>
      <c r="AF1891">
        <v>5683</v>
      </c>
      <c r="AG1891" t="s">
        <v>20703</v>
      </c>
      <c r="AH1891" s="5">
        <v>45558</v>
      </c>
      <c r="AI1891">
        <v>61.25</v>
      </c>
      <c r="AJ1891" t="s">
        <v>100</v>
      </c>
      <c r="AK1891" t="s">
        <v>22040</v>
      </c>
      <c r="AL1891" t="s">
        <v>20704</v>
      </c>
      <c r="AM1891" t="s">
        <v>20690</v>
      </c>
      <c r="AN1891" t="s">
        <v>20690</v>
      </c>
      <c r="AO1891" t="s">
        <v>20994</v>
      </c>
      <c r="AP1891" t="s">
        <v>20919</v>
      </c>
      <c r="AQ1891" t="s">
        <v>20995</v>
      </c>
      <c r="AR1891" t="s">
        <v>20996</v>
      </c>
      <c r="AS1891" s="5">
        <v>45587</v>
      </c>
      <c r="AT1891" t="s">
        <v>20690</v>
      </c>
      <c r="AU1891" t="s">
        <v>20728</v>
      </c>
      <c r="AV1891" t="s">
        <v>20710</v>
      </c>
      <c r="AX1891" s="6">
        <f>COUNTIFS(拍卖数据!E:E,AA1891,拍卖数据!F:F,AB1891,拍卖数据!O:O,O1891,拍卖数据!P:P,"&gt;"&amp;X1891*0.8,拍卖数据!P:P,"&lt;"&amp;X1891*1.2)</f>
        <v>39</v>
      </c>
      <c r="AY1891">
        <f>COUNTIFS(拍卖数据!E:E,AA1891,拍卖数据!F:F,AB1891,拍卖数据!O:O,O1891,拍卖数据!AN:AN,"机构",拍卖数据!P:P,"&gt;"&amp;X1891*0.8,拍卖数据!P:P,"&lt;"&amp;X1891*1.2)</f>
        <v>3</v>
      </c>
      <c r="AZ1891" s="6">
        <f>COUNTIFS(拍卖数据!E:E,AA1891,拍卖数据!F:F,AB1891,拍卖数据!G:G,AC1891,拍卖数据!O:O,O1891,拍卖数据!AN:AN,"机构",拍卖数据!P:P,"&gt;"&amp;X1891*0.8,拍卖数据!P:P,"&lt;"&amp;X1891*1.2)</f>
        <v>3</v>
      </c>
    </row>
    <row r="1892" hidden="1" spans="1:52">
      <c r="A1892">
        <v>121353</v>
      </c>
      <c r="B1892" t="s">
        <v>27575</v>
      </c>
      <c r="C1892" t="s">
        <v>113</v>
      </c>
      <c r="D1892" t="s">
        <v>27576</v>
      </c>
      <c r="E1892" t="s">
        <v>22341</v>
      </c>
      <c r="F1892">
        <v>438</v>
      </c>
      <c r="G1892">
        <v>86.090263</v>
      </c>
      <c r="H1892">
        <v>0.5</v>
      </c>
      <c r="I1892">
        <v>0</v>
      </c>
      <c r="J1892">
        <v>524.590263</v>
      </c>
      <c r="K1892" t="s">
        <v>20716</v>
      </c>
      <c r="L1892" t="s">
        <v>27577</v>
      </c>
      <c r="M1892">
        <v>0</v>
      </c>
      <c r="N1892" t="s">
        <v>20691</v>
      </c>
      <c r="O1892" t="s">
        <v>131</v>
      </c>
      <c r="P1892" t="s">
        <v>20692</v>
      </c>
      <c r="Q1892" t="s">
        <v>20740</v>
      </c>
      <c r="R1892" t="s">
        <v>27578</v>
      </c>
      <c r="S1892" t="s">
        <v>27579</v>
      </c>
      <c r="T1892" t="s">
        <v>27617</v>
      </c>
      <c r="U1892" t="s">
        <v>27618</v>
      </c>
      <c r="V1892" t="s">
        <v>27582</v>
      </c>
      <c r="W1892" t="s">
        <v>20991</v>
      </c>
      <c r="X1892">
        <v>105.96</v>
      </c>
      <c r="Y1892" t="s">
        <v>20700</v>
      </c>
      <c r="Z1892" t="s">
        <v>100</v>
      </c>
      <c r="AA1892" t="s">
        <v>92</v>
      </c>
      <c r="AB1892" t="s">
        <v>120</v>
      </c>
      <c r="AC1892" t="s">
        <v>623</v>
      </c>
      <c r="AD1892" t="s">
        <v>27619</v>
      </c>
      <c r="AE1892" t="s">
        <v>20723</v>
      </c>
      <c r="AF1892">
        <v>5683</v>
      </c>
      <c r="AG1892" t="s">
        <v>20703</v>
      </c>
      <c r="AH1892" s="5">
        <v>45558</v>
      </c>
      <c r="AI1892">
        <v>57.22</v>
      </c>
      <c r="AJ1892" t="s">
        <v>100</v>
      </c>
      <c r="AK1892" t="s">
        <v>22040</v>
      </c>
      <c r="AL1892" t="s">
        <v>20704</v>
      </c>
      <c r="AM1892" t="s">
        <v>20690</v>
      </c>
      <c r="AN1892" t="s">
        <v>20690</v>
      </c>
      <c r="AO1892" t="s">
        <v>20994</v>
      </c>
      <c r="AP1892" t="s">
        <v>20919</v>
      </c>
      <c r="AQ1892" t="s">
        <v>20995</v>
      </c>
      <c r="AR1892" t="s">
        <v>20996</v>
      </c>
      <c r="AS1892" s="5">
        <v>45587</v>
      </c>
      <c r="AT1892" t="s">
        <v>20690</v>
      </c>
      <c r="AU1892" t="s">
        <v>20728</v>
      </c>
      <c r="AV1892" t="s">
        <v>20710</v>
      </c>
      <c r="AX1892" s="6">
        <f>COUNTIFS(拍卖数据!E:E,AA1892,拍卖数据!F:F,AB1892,拍卖数据!O:O,O1892,拍卖数据!P:P,"&gt;"&amp;X1892*0.8,拍卖数据!P:P,"&lt;"&amp;X1892*1.2)</f>
        <v>37</v>
      </c>
      <c r="AY1892">
        <f>COUNTIFS(拍卖数据!E:E,AA1892,拍卖数据!F:F,AB1892,拍卖数据!O:O,O1892,拍卖数据!AN:AN,"机构",拍卖数据!P:P,"&gt;"&amp;X1892*0.8,拍卖数据!P:P,"&lt;"&amp;X1892*1.2)</f>
        <v>3</v>
      </c>
      <c r="AZ1892" s="6">
        <f>COUNTIFS(拍卖数据!E:E,AA1892,拍卖数据!F:F,AB1892,拍卖数据!G:G,AC1892,拍卖数据!O:O,O1892,拍卖数据!AN:AN,"机构",拍卖数据!P:P,"&gt;"&amp;X1892*0.8,拍卖数据!P:P,"&lt;"&amp;X1892*1.2)</f>
        <v>3</v>
      </c>
    </row>
    <row r="1893" hidden="1" spans="1:52">
      <c r="A1893">
        <v>121354</v>
      </c>
      <c r="B1893" t="s">
        <v>27575</v>
      </c>
      <c r="C1893" t="s">
        <v>113</v>
      </c>
      <c r="D1893" t="s">
        <v>27576</v>
      </c>
      <c r="E1893" t="s">
        <v>22341</v>
      </c>
      <c r="F1893">
        <v>438</v>
      </c>
      <c r="G1893">
        <v>86.090263</v>
      </c>
      <c r="H1893">
        <v>0.5</v>
      </c>
      <c r="I1893">
        <v>0</v>
      </c>
      <c r="J1893">
        <v>524.590263</v>
      </c>
      <c r="K1893" t="s">
        <v>20716</v>
      </c>
      <c r="L1893" t="s">
        <v>27577</v>
      </c>
      <c r="M1893">
        <v>0</v>
      </c>
      <c r="N1893" t="s">
        <v>20691</v>
      </c>
      <c r="O1893" t="s">
        <v>131</v>
      </c>
      <c r="P1893" t="s">
        <v>20692</v>
      </c>
      <c r="Q1893" t="s">
        <v>20740</v>
      </c>
      <c r="R1893" t="s">
        <v>27578</v>
      </c>
      <c r="S1893" t="s">
        <v>27579</v>
      </c>
      <c r="T1893" t="s">
        <v>27620</v>
      </c>
      <c r="U1893" t="s">
        <v>27621</v>
      </c>
      <c r="V1893" t="s">
        <v>27582</v>
      </c>
      <c r="W1893" t="s">
        <v>20991</v>
      </c>
      <c r="X1893">
        <v>131.58</v>
      </c>
      <c r="Y1893" t="s">
        <v>20700</v>
      </c>
      <c r="Z1893" t="s">
        <v>100</v>
      </c>
      <c r="AA1893" t="s">
        <v>92</v>
      </c>
      <c r="AB1893" t="s">
        <v>120</v>
      </c>
      <c r="AC1893" t="s">
        <v>623</v>
      </c>
      <c r="AD1893" t="s">
        <v>27622</v>
      </c>
      <c r="AE1893" t="s">
        <v>20723</v>
      </c>
      <c r="AF1893">
        <v>5683</v>
      </c>
      <c r="AG1893" t="s">
        <v>20703</v>
      </c>
      <c r="AH1893" s="5">
        <v>45558</v>
      </c>
      <c r="AI1893">
        <v>71.05</v>
      </c>
      <c r="AJ1893" t="s">
        <v>100</v>
      </c>
      <c r="AK1893" t="s">
        <v>22040</v>
      </c>
      <c r="AL1893" t="s">
        <v>20704</v>
      </c>
      <c r="AM1893" t="s">
        <v>20690</v>
      </c>
      <c r="AN1893" t="s">
        <v>20690</v>
      </c>
      <c r="AO1893" t="s">
        <v>20994</v>
      </c>
      <c r="AP1893" t="s">
        <v>20919</v>
      </c>
      <c r="AQ1893" t="s">
        <v>20995</v>
      </c>
      <c r="AR1893" t="s">
        <v>20996</v>
      </c>
      <c r="AS1893" s="5">
        <v>45587</v>
      </c>
      <c r="AT1893" t="s">
        <v>20690</v>
      </c>
      <c r="AU1893" t="s">
        <v>20728</v>
      </c>
      <c r="AV1893" t="s">
        <v>20710</v>
      </c>
      <c r="AX1893" s="6">
        <f>COUNTIFS(拍卖数据!E:E,AA1893,拍卖数据!F:F,AB1893,拍卖数据!O:O,O1893,拍卖数据!P:P,"&gt;"&amp;X1893*0.8,拍卖数据!P:P,"&lt;"&amp;X1893*1.2)</f>
        <v>36</v>
      </c>
      <c r="AY1893">
        <f>COUNTIFS(拍卖数据!E:E,AA1893,拍卖数据!F:F,AB1893,拍卖数据!O:O,O1893,拍卖数据!AN:AN,"机构",拍卖数据!P:P,"&gt;"&amp;X1893*0.8,拍卖数据!P:P,"&lt;"&amp;X1893*1.2)</f>
        <v>0</v>
      </c>
      <c r="AZ1893" s="6">
        <f>COUNTIFS(拍卖数据!E:E,AA1893,拍卖数据!F:F,AB1893,拍卖数据!G:G,AC1893,拍卖数据!O:O,O1893,拍卖数据!AN:AN,"机构",拍卖数据!P:P,"&gt;"&amp;X1893*0.8,拍卖数据!P:P,"&lt;"&amp;X1893*1.2)</f>
        <v>0</v>
      </c>
    </row>
    <row r="1894" hidden="1" spans="1:52">
      <c r="A1894">
        <v>121355</v>
      </c>
      <c r="B1894" t="s">
        <v>27575</v>
      </c>
      <c r="C1894" t="s">
        <v>113</v>
      </c>
      <c r="D1894" t="s">
        <v>27576</v>
      </c>
      <c r="E1894" t="s">
        <v>22341</v>
      </c>
      <c r="F1894">
        <v>438</v>
      </c>
      <c r="G1894">
        <v>86.090263</v>
      </c>
      <c r="H1894">
        <v>0.5</v>
      </c>
      <c r="I1894">
        <v>0</v>
      </c>
      <c r="J1894">
        <v>524.590263</v>
      </c>
      <c r="K1894" t="s">
        <v>20716</v>
      </c>
      <c r="L1894" t="s">
        <v>27577</v>
      </c>
      <c r="M1894">
        <v>0</v>
      </c>
      <c r="N1894" t="s">
        <v>20691</v>
      </c>
      <c r="O1894" t="s">
        <v>131</v>
      </c>
      <c r="P1894" t="s">
        <v>20692</v>
      </c>
      <c r="Q1894" t="s">
        <v>20740</v>
      </c>
      <c r="R1894" t="s">
        <v>27578</v>
      </c>
      <c r="S1894" t="s">
        <v>27579</v>
      </c>
      <c r="T1894" t="s">
        <v>27623</v>
      </c>
      <c r="U1894" t="s">
        <v>27624</v>
      </c>
      <c r="V1894" t="s">
        <v>27582</v>
      </c>
      <c r="W1894" t="s">
        <v>20991</v>
      </c>
      <c r="X1894">
        <v>125.12</v>
      </c>
      <c r="Y1894" t="s">
        <v>20700</v>
      </c>
      <c r="Z1894" t="s">
        <v>100</v>
      </c>
      <c r="AA1894" t="s">
        <v>92</v>
      </c>
      <c r="AB1894" t="s">
        <v>120</v>
      </c>
      <c r="AC1894" t="s">
        <v>623</v>
      </c>
      <c r="AD1894" t="s">
        <v>27625</v>
      </c>
      <c r="AE1894" t="s">
        <v>20723</v>
      </c>
      <c r="AF1894">
        <v>5683</v>
      </c>
      <c r="AG1894" t="s">
        <v>20703</v>
      </c>
      <c r="AH1894" s="5">
        <v>45558</v>
      </c>
      <c r="AI1894">
        <v>67.56</v>
      </c>
      <c r="AJ1894" t="s">
        <v>100</v>
      </c>
      <c r="AK1894" t="s">
        <v>22040</v>
      </c>
      <c r="AL1894" t="s">
        <v>20704</v>
      </c>
      <c r="AM1894" t="s">
        <v>20690</v>
      </c>
      <c r="AN1894" t="s">
        <v>20690</v>
      </c>
      <c r="AO1894" t="s">
        <v>20994</v>
      </c>
      <c r="AP1894" t="s">
        <v>20919</v>
      </c>
      <c r="AQ1894" t="s">
        <v>20995</v>
      </c>
      <c r="AR1894" t="s">
        <v>20996</v>
      </c>
      <c r="AS1894" s="5">
        <v>45587</v>
      </c>
      <c r="AT1894" t="s">
        <v>20690</v>
      </c>
      <c r="AU1894" t="s">
        <v>20728</v>
      </c>
      <c r="AV1894" t="s">
        <v>20710</v>
      </c>
      <c r="AX1894" s="6">
        <f>COUNTIFS(拍卖数据!E:E,AA1894,拍卖数据!F:F,AB1894,拍卖数据!O:O,O1894,拍卖数据!P:P,"&gt;"&amp;X1894*0.8,拍卖数据!P:P,"&lt;"&amp;X1894*1.2)</f>
        <v>30</v>
      </c>
      <c r="AY1894">
        <f>COUNTIFS(拍卖数据!E:E,AA1894,拍卖数据!F:F,AB1894,拍卖数据!O:O,O1894,拍卖数据!AN:AN,"机构",拍卖数据!P:P,"&gt;"&amp;X1894*0.8,拍卖数据!P:P,"&lt;"&amp;X1894*1.2)</f>
        <v>1</v>
      </c>
      <c r="AZ1894" s="6">
        <f>COUNTIFS(拍卖数据!E:E,AA1894,拍卖数据!F:F,AB1894,拍卖数据!G:G,AC1894,拍卖数据!O:O,O1894,拍卖数据!AN:AN,"机构",拍卖数据!P:P,"&gt;"&amp;X1894*0.8,拍卖数据!P:P,"&lt;"&amp;X1894*1.2)</f>
        <v>1</v>
      </c>
    </row>
    <row r="1895" hidden="1" spans="1:52">
      <c r="A1895">
        <v>121356</v>
      </c>
      <c r="B1895" t="s">
        <v>27575</v>
      </c>
      <c r="C1895" t="s">
        <v>113</v>
      </c>
      <c r="D1895" t="s">
        <v>27576</v>
      </c>
      <c r="E1895" t="s">
        <v>22341</v>
      </c>
      <c r="F1895">
        <v>438</v>
      </c>
      <c r="G1895">
        <v>86.090263</v>
      </c>
      <c r="H1895">
        <v>0.5</v>
      </c>
      <c r="I1895">
        <v>0</v>
      </c>
      <c r="J1895">
        <v>524.590263</v>
      </c>
      <c r="K1895" t="s">
        <v>20716</v>
      </c>
      <c r="L1895" t="s">
        <v>27577</v>
      </c>
      <c r="M1895">
        <v>0</v>
      </c>
      <c r="N1895" t="s">
        <v>20691</v>
      </c>
      <c r="O1895" t="s">
        <v>131</v>
      </c>
      <c r="P1895" t="s">
        <v>20692</v>
      </c>
      <c r="Q1895" t="s">
        <v>20740</v>
      </c>
      <c r="R1895" t="s">
        <v>27578</v>
      </c>
      <c r="S1895" t="s">
        <v>27579</v>
      </c>
      <c r="T1895" t="s">
        <v>27626</v>
      </c>
      <c r="U1895" t="s">
        <v>27627</v>
      </c>
      <c r="V1895" t="s">
        <v>27582</v>
      </c>
      <c r="W1895" t="s">
        <v>20991</v>
      </c>
      <c r="X1895">
        <v>187.92</v>
      </c>
      <c r="Y1895" t="s">
        <v>20700</v>
      </c>
      <c r="Z1895" t="s">
        <v>100</v>
      </c>
      <c r="AA1895" t="s">
        <v>92</v>
      </c>
      <c r="AB1895" t="s">
        <v>120</v>
      </c>
      <c r="AC1895" t="s">
        <v>623</v>
      </c>
      <c r="AD1895" t="s">
        <v>27628</v>
      </c>
      <c r="AE1895" t="s">
        <v>20723</v>
      </c>
      <c r="AF1895">
        <v>5683</v>
      </c>
      <c r="AG1895" t="s">
        <v>20703</v>
      </c>
      <c r="AH1895" s="5">
        <v>45558</v>
      </c>
      <c r="AI1895">
        <v>101.48</v>
      </c>
      <c r="AJ1895" t="s">
        <v>100</v>
      </c>
      <c r="AK1895" t="s">
        <v>22040</v>
      </c>
      <c r="AL1895" t="s">
        <v>20704</v>
      </c>
      <c r="AM1895" t="s">
        <v>20690</v>
      </c>
      <c r="AN1895" t="s">
        <v>20690</v>
      </c>
      <c r="AO1895" t="s">
        <v>20994</v>
      </c>
      <c r="AP1895" t="s">
        <v>20919</v>
      </c>
      <c r="AQ1895" t="s">
        <v>20995</v>
      </c>
      <c r="AR1895" t="s">
        <v>20996</v>
      </c>
      <c r="AS1895" s="5">
        <v>45587</v>
      </c>
      <c r="AT1895" t="s">
        <v>20690</v>
      </c>
      <c r="AU1895" t="s">
        <v>20728</v>
      </c>
      <c r="AV1895" t="s">
        <v>20710</v>
      </c>
      <c r="AX1895" s="6">
        <f>COUNTIFS(拍卖数据!E:E,AA1895,拍卖数据!F:F,AB1895,拍卖数据!O:O,O1895,拍卖数据!P:P,"&gt;"&amp;X1895*0.8,拍卖数据!P:P,"&lt;"&amp;X1895*1.2)</f>
        <v>21</v>
      </c>
      <c r="AY1895">
        <f>COUNTIFS(拍卖数据!E:E,AA1895,拍卖数据!F:F,AB1895,拍卖数据!O:O,O1895,拍卖数据!AN:AN,"机构",拍卖数据!P:P,"&gt;"&amp;X1895*0.8,拍卖数据!P:P,"&lt;"&amp;X1895*1.2)</f>
        <v>1</v>
      </c>
      <c r="AZ1895" s="6">
        <f>COUNTIFS(拍卖数据!E:E,AA1895,拍卖数据!F:F,AB1895,拍卖数据!G:G,AC1895,拍卖数据!O:O,O1895,拍卖数据!AN:AN,"机构",拍卖数据!P:P,"&gt;"&amp;X1895*0.8,拍卖数据!P:P,"&lt;"&amp;X1895*1.2)</f>
        <v>1</v>
      </c>
    </row>
    <row r="1896" hidden="1" spans="1:52">
      <c r="A1896">
        <v>121357</v>
      </c>
      <c r="B1896" t="s">
        <v>27575</v>
      </c>
      <c r="C1896" t="s">
        <v>113</v>
      </c>
      <c r="D1896" t="s">
        <v>27576</v>
      </c>
      <c r="E1896" t="s">
        <v>22341</v>
      </c>
      <c r="F1896">
        <v>438</v>
      </c>
      <c r="G1896">
        <v>86.090263</v>
      </c>
      <c r="H1896">
        <v>0.5</v>
      </c>
      <c r="I1896">
        <v>0</v>
      </c>
      <c r="J1896">
        <v>524.590263</v>
      </c>
      <c r="K1896" t="s">
        <v>20716</v>
      </c>
      <c r="L1896" t="s">
        <v>27577</v>
      </c>
      <c r="M1896">
        <v>0</v>
      </c>
      <c r="N1896" t="s">
        <v>20691</v>
      </c>
      <c r="O1896" t="s">
        <v>131</v>
      </c>
      <c r="P1896" t="s">
        <v>20692</v>
      </c>
      <c r="Q1896" t="s">
        <v>20740</v>
      </c>
      <c r="R1896" t="s">
        <v>27578</v>
      </c>
      <c r="S1896" t="s">
        <v>27579</v>
      </c>
      <c r="T1896" t="s">
        <v>27629</v>
      </c>
      <c r="U1896" t="s">
        <v>27630</v>
      </c>
      <c r="V1896" t="s">
        <v>27582</v>
      </c>
      <c r="W1896" t="s">
        <v>20991</v>
      </c>
      <c r="X1896">
        <v>129.32</v>
      </c>
      <c r="Y1896" t="s">
        <v>20700</v>
      </c>
      <c r="Z1896" t="s">
        <v>100</v>
      </c>
      <c r="AA1896" t="s">
        <v>92</v>
      </c>
      <c r="AB1896" t="s">
        <v>120</v>
      </c>
      <c r="AC1896" t="s">
        <v>623</v>
      </c>
      <c r="AD1896" t="s">
        <v>27631</v>
      </c>
      <c r="AE1896" t="s">
        <v>20723</v>
      </c>
      <c r="AF1896">
        <v>5683</v>
      </c>
      <c r="AG1896" t="s">
        <v>20703</v>
      </c>
      <c r="AH1896" s="5">
        <v>45558</v>
      </c>
      <c r="AI1896">
        <v>69.83</v>
      </c>
      <c r="AJ1896" t="s">
        <v>100</v>
      </c>
      <c r="AK1896" t="s">
        <v>22040</v>
      </c>
      <c r="AL1896" t="s">
        <v>20704</v>
      </c>
      <c r="AM1896" t="s">
        <v>20690</v>
      </c>
      <c r="AN1896" t="s">
        <v>20690</v>
      </c>
      <c r="AO1896" t="s">
        <v>20994</v>
      </c>
      <c r="AP1896" t="s">
        <v>20919</v>
      </c>
      <c r="AQ1896" t="s">
        <v>20995</v>
      </c>
      <c r="AR1896" t="s">
        <v>20996</v>
      </c>
      <c r="AS1896" s="5">
        <v>45587</v>
      </c>
      <c r="AT1896" t="s">
        <v>20690</v>
      </c>
      <c r="AU1896" t="s">
        <v>20728</v>
      </c>
      <c r="AV1896" t="s">
        <v>20710</v>
      </c>
      <c r="AX1896" s="6">
        <f>COUNTIFS(拍卖数据!E:E,AA1896,拍卖数据!F:F,AB1896,拍卖数据!O:O,O1896,拍卖数据!P:P,"&gt;"&amp;X1896*0.8,拍卖数据!P:P,"&lt;"&amp;X1896*1.2)</f>
        <v>33</v>
      </c>
      <c r="AY1896">
        <f>COUNTIFS(拍卖数据!E:E,AA1896,拍卖数据!F:F,AB1896,拍卖数据!O:O,O1896,拍卖数据!AN:AN,"机构",拍卖数据!P:P,"&gt;"&amp;X1896*0.8,拍卖数据!P:P,"&lt;"&amp;X1896*1.2)</f>
        <v>0</v>
      </c>
      <c r="AZ1896" s="6">
        <f>COUNTIFS(拍卖数据!E:E,AA1896,拍卖数据!F:F,AB1896,拍卖数据!G:G,AC1896,拍卖数据!O:O,O1896,拍卖数据!AN:AN,"机构",拍卖数据!P:P,"&gt;"&amp;X1896*0.8,拍卖数据!P:P,"&lt;"&amp;X1896*1.2)</f>
        <v>0</v>
      </c>
    </row>
    <row r="1897" hidden="1" spans="1:52">
      <c r="A1897">
        <v>121358</v>
      </c>
      <c r="B1897" t="s">
        <v>27575</v>
      </c>
      <c r="C1897" t="s">
        <v>113</v>
      </c>
      <c r="D1897" t="s">
        <v>27576</v>
      </c>
      <c r="E1897" t="s">
        <v>22341</v>
      </c>
      <c r="F1897">
        <v>438</v>
      </c>
      <c r="G1897">
        <v>86.090263</v>
      </c>
      <c r="H1897">
        <v>0.5</v>
      </c>
      <c r="I1897">
        <v>0</v>
      </c>
      <c r="J1897">
        <v>524.590263</v>
      </c>
      <c r="K1897" t="s">
        <v>20716</v>
      </c>
      <c r="L1897" t="s">
        <v>27577</v>
      </c>
      <c r="M1897">
        <v>0</v>
      </c>
      <c r="N1897" t="s">
        <v>20691</v>
      </c>
      <c r="O1897" t="s">
        <v>131</v>
      </c>
      <c r="P1897" t="s">
        <v>20692</v>
      </c>
      <c r="Q1897" t="s">
        <v>20740</v>
      </c>
      <c r="R1897" t="s">
        <v>27578</v>
      </c>
      <c r="S1897" t="s">
        <v>27579</v>
      </c>
      <c r="T1897" t="s">
        <v>27632</v>
      </c>
      <c r="U1897" t="s">
        <v>27633</v>
      </c>
      <c r="V1897" t="s">
        <v>27582</v>
      </c>
      <c r="W1897" t="s">
        <v>20991</v>
      </c>
      <c r="X1897">
        <v>136.6</v>
      </c>
      <c r="Y1897" t="s">
        <v>20700</v>
      </c>
      <c r="Z1897" t="s">
        <v>100</v>
      </c>
      <c r="AA1897" t="s">
        <v>92</v>
      </c>
      <c r="AB1897" t="s">
        <v>120</v>
      </c>
      <c r="AC1897" t="s">
        <v>623</v>
      </c>
      <c r="AD1897" t="s">
        <v>27634</v>
      </c>
      <c r="AE1897" t="s">
        <v>20723</v>
      </c>
      <c r="AF1897">
        <v>5683</v>
      </c>
      <c r="AG1897" t="s">
        <v>20703</v>
      </c>
      <c r="AH1897" s="5">
        <v>45558</v>
      </c>
      <c r="AI1897">
        <v>73.76</v>
      </c>
      <c r="AJ1897" t="s">
        <v>100</v>
      </c>
      <c r="AK1897" t="s">
        <v>22040</v>
      </c>
      <c r="AL1897" t="s">
        <v>20704</v>
      </c>
      <c r="AM1897" t="s">
        <v>20690</v>
      </c>
      <c r="AN1897" t="s">
        <v>20690</v>
      </c>
      <c r="AO1897" t="s">
        <v>20994</v>
      </c>
      <c r="AP1897" t="s">
        <v>20919</v>
      </c>
      <c r="AQ1897" t="s">
        <v>20995</v>
      </c>
      <c r="AR1897" t="s">
        <v>20996</v>
      </c>
      <c r="AS1897" s="5">
        <v>45587</v>
      </c>
      <c r="AT1897" t="s">
        <v>20690</v>
      </c>
      <c r="AU1897" t="s">
        <v>20728</v>
      </c>
      <c r="AV1897" t="s">
        <v>20710</v>
      </c>
      <c r="AX1897" s="6">
        <f>COUNTIFS(拍卖数据!E:E,AA1897,拍卖数据!F:F,AB1897,拍卖数据!O:O,O1897,拍卖数据!P:P,"&gt;"&amp;X1897*0.8,拍卖数据!P:P,"&lt;"&amp;X1897*1.2)</f>
        <v>35</v>
      </c>
      <c r="AY1897">
        <f>COUNTIFS(拍卖数据!E:E,AA1897,拍卖数据!F:F,AB1897,拍卖数据!O:O,O1897,拍卖数据!AN:AN,"机构",拍卖数据!P:P,"&gt;"&amp;X1897*0.8,拍卖数据!P:P,"&lt;"&amp;X1897*1.2)</f>
        <v>0</v>
      </c>
      <c r="AZ1897" s="6">
        <f>COUNTIFS(拍卖数据!E:E,AA1897,拍卖数据!F:F,AB1897,拍卖数据!G:G,AC1897,拍卖数据!O:O,O1897,拍卖数据!AN:AN,"机构",拍卖数据!P:P,"&gt;"&amp;X1897*0.8,拍卖数据!P:P,"&lt;"&amp;X1897*1.2)</f>
        <v>0</v>
      </c>
    </row>
    <row r="1898" hidden="1" spans="1:52">
      <c r="A1898">
        <v>121359</v>
      </c>
      <c r="B1898" t="s">
        <v>27575</v>
      </c>
      <c r="C1898" t="s">
        <v>113</v>
      </c>
      <c r="D1898" t="s">
        <v>27576</v>
      </c>
      <c r="E1898" t="s">
        <v>22341</v>
      </c>
      <c r="F1898">
        <v>438</v>
      </c>
      <c r="G1898">
        <v>86.090263</v>
      </c>
      <c r="H1898">
        <v>0.5</v>
      </c>
      <c r="I1898">
        <v>0</v>
      </c>
      <c r="J1898">
        <v>524.590263</v>
      </c>
      <c r="K1898" t="s">
        <v>20716</v>
      </c>
      <c r="L1898" t="s">
        <v>27577</v>
      </c>
      <c r="M1898">
        <v>0</v>
      </c>
      <c r="N1898" t="s">
        <v>20691</v>
      </c>
      <c r="O1898" t="s">
        <v>131</v>
      </c>
      <c r="P1898" t="s">
        <v>20692</v>
      </c>
      <c r="Q1898" t="s">
        <v>20740</v>
      </c>
      <c r="R1898" t="s">
        <v>27578</v>
      </c>
      <c r="S1898" t="s">
        <v>27579</v>
      </c>
      <c r="T1898" t="s">
        <v>27635</v>
      </c>
      <c r="U1898" t="s">
        <v>27636</v>
      </c>
      <c r="V1898" t="s">
        <v>27582</v>
      </c>
      <c r="W1898" t="s">
        <v>20991</v>
      </c>
      <c r="X1898">
        <v>109.68</v>
      </c>
      <c r="Y1898" t="s">
        <v>20700</v>
      </c>
      <c r="Z1898" t="s">
        <v>100</v>
      </c>
      <c r="AA1898" t="s">
        <v>92</v>
      </c>
      <c r="AB1898" t="s">
        <v>120</v>
      </c>
      <c r="AC1898" t="s">
        <v>623</v>
      </c>
      <c r="AD1898" t="s">
        <v>27637</v>
      </c>
      <c r="AE1898" t="s">
        <v>20723</v>
      </c>
      <c r="AF1898">
        <v>5683</v>
      </c>
      <c r="AG1898" t="s">
        <v>20703</v>
      </c>
      <c r="AH1898" s="5">
        <v>45558</v>
      </c>
      <c r="AI1898">
        <v>59.23</v>
      </c>
      <c r="AJ1898" t="s">
        <v>100</v>
      </c>
      <c r="AK1898" t="s">
        <v>22040</v>
      </c>
      <c r="AL1898" t="s">
        <v>20704</v>
      </c>
      <c r="AM1898" t="s">
        <v>20690</v>
      </c>
      <c r="AN1898" t="s">
        <v>20690</v>
      </c>
      <c r="AO1898" t="s">
        <v>20994</v>
      </c>
      <c r="AP1898" t="s">
        <v>20919</v>
      </c>
      <c r="AQ1898" t="s">
        <v>20995</v>
      </c>
      <c r="AR1898" t="s">
        <v>20996</v>
      </c>
      <c r="AS1898" s="5">
        <v>45587</v>
      </c>
      <c r="AT1898" t="s">
        <v>20690</v>
      </c>
      <c r="AU1898" t="s">
        <v>20728</v>
      </c>
      <c r="AV1898" t="s">
        <v>20710</v>
      </c>
      <c r="AX1898" s="6">
        <f>COUNTIFS(拍卖数据!E:E,AA1898,拍卖数据!F:F,AB1898,拍卖数据!O:O,O1898,拍卖数据!P:P,"&gt;"&amp;X1898*0.8,拍卖数据!P:P,"&lt;"&amp;X1898*1.2)</f>
        <v>38</v>
      </c>
      <c r="AY1898">
        <f>COUNTIFS(拍卖数据!E:E,AA1898,拍卖数据!F:F,AB1898,拍卖数据!O:O,O1898,拍卖数据!AN:AN,"机构",拍卖数据!P:P,"&gt;"&amp;X1898*0.8,拍卖数据!P:P,"&lt;"&amp;X1898*1.2)</f>
        <v>3</v>
      </c>
      <c r="AZ1898" s="6">
        <f>COUNTIFS(拍卖数据!E:E,AA1898,拍卖数据!F:F,AB1898,拍卖数据!G:G,AC1898,拍卖数据!O:O,O1898,拍卖数据!AN:AN,"机构",拍卖数据!P:P,"&gt;"&amp;X1898*0.8,拍卖数据!P:P,"&lt;"&amp;X1898*1.2)</f>
        <v>3</v>
      </c>
    </row>
    <row r="1899" hidden="1" spans="1:52">
      <c r="A1899">
        <v>121360</v>
      </c>
      <c r="B1899" t="s">
        <v>27575</v>
      </c>
      <c r="C1899" t="s">
        <v>113</v>
      </c>
      <c r="D1899" t="s">
        <v>27576</v>
      </c>
      <c r="E1899" t="s">
        <v>22341</v>
      </c>
      <c r="F1899">
        <v>438</v>
      </c>
      <c r="G1899">
        <v>86.090263</v>
      </c>
      <c r="H1899">
        <v>0.5</v>
      </c>
      <c r="I1899">
        <v>0</v>
      </c>
      <c r="J1899">
        <v>524.590263</v>
      </c>
      <c r="K1899" t="s">
        <v>20716</v>
      </c>
      <c r="L1899" t="s">
        <v>27577</v>
      </c>
      <c r="M1899">
        <v>0</v>
      </c>
      <c r="N1899" t="s">
        <v>20691</v>
      </c>
      <c r="O1899" t="s">
        <v>131</v>
      </c>
      <c r="P1899" t="s">
        <v>20692</v>
      </c>
      <c r="Q1899" t="s">
        <v>20740</v>
      </c>
      <c r="R1899" t="s">
        <v>27578</v>
      </c>
      <c r="S1899" t="s">
        <v>27579</v>
      </c>
      <c r="T1899" t="s">
        <v>27638</v>
      </c>
      <c r="U1899" t="s">
        <v>27639</v>
      </c>
      <c r="V1899" t="s">
        <v>27582</v>
      </c>
      <c r="W1899" t="s">
        <v>20991</v>
      </c>
      <c r="X1899">
        <v>113.28</v>
      </c>
      <c r="Y1899" t="s">
        <v>20700</v>
      </c>
      <c r="Z1899" t="s">
        <v>100</v>
      </c>
      <c r="AA1899" t="s">
        <v>92</v>
      </c>
      <c r="AB1899" t="s">
        <v>120</v>
      </c>
      <c r="AC1899" t="s">
        <v>623</v>
      </c>
      <c r="AD1899" t="s">
        <v>27640</v>
      </c>
      <c r="AE1899" t="s">
        <v>20723</v>
      </c>
      <c r="AF1899">
        <v>5683</v>
      </c>
      <c r="AG1899" t="s">
        <v>20703</v>
      </c>
      <c r="AH1899" s="5">
        <v>45558</v>
      </c>
      <c r="AI1899">
        <v>61.17</v>
      </c>
      <c r="AJ1899" t="s">
        <v>100</v>
      </c>
      <c r="AK1899" t="s">
        <v>22040</v>
      </c>
      <c r="AL1899" t="s">
        <v>20704</v>
      </c>
      <c r="AM1899" t="s">
        <v>20690</v>
      </c>
      <c r="AN1899" t="s">
        <v>20690</v>
      </c>
      <c r="AO1899" t="s">
        <v>20994</v>
      </c>
      <c r="AP1899" t="s">
        <v>20919</v>
      </c>
      <c r="AQ1899" t="s">
        <v>20995</v>
      </c>
      <c r="AR1899" t="s">
        <v>20996</v>
      </c>
      <c r="AS1899" s="5">
        <v>45587</v>
      </c>
      <c r="AT1899" t="s">
        <v>20690</v>
      </c>
      <c r="AU1899" t="s">
        <v>20728</v>
      </c>
      <c r="AV1899" t="s">
        <v>20710</v>
      </c>
      <c r="AX1899" s="6">
        <f>COUNTIFS(拍卖数据!E:E,AA1899,拍卖数据!F:F,AB1899,拍卖数据!O:O,O1899,拍卖数据!P:P,"&gt;"&amp;X1899*0.8,拍卖数据!P:P,"&lt;"&amp;X1899*1.2)</f>
        <v>39</v>
      </c>
      <c r="AY1899">
        <f>COUNTIFS(拍卖数据!E:E,AA1899,拍卖数据!F:F,AB1899,拍卖数据!O:O,O1899,拍卖数据!AN:AN,"机构",拍卖数据!P:P,"&gt;"&amp;X1899*0.8,拍卖数据!P:P,"&lt;"&amp;X1899*1.2)</f>
        <v>3</v>
      </c>
      <c r="AZ1899" s="6">
        <f>COUNTIFS(拍卖数据!E:E,AA1899,拍卖数据!F:F,AB1899,拍卖数据!G:G,AC1899,拍卖数据!O:O,O1899,拍卖数据!AN:AN,"机构",拍卖数据!P:P,"&gt;"&amp;X1899*0.8,拍卖数据!P:P,"&lt;"&amp;X1899*1.2)</f>
        <v>3</v>
      </c>
    </row>
    <row r="1900" hidden="1" spans="1:52">
      <c r="A1900">
        <v>121361</v>
      </c>
      <c r="B1900" t="s">
        <v>27575</v>
      </c>
      <c r="C1900" t="s">
        <v>113</v>
      </c>
      <c r="D1900" t="s">
        <v>27576</v>
      </c>
      <c r="E1900" t="s">
        <v>22341</v>
      </c>
      <c r="F1900">
        <v>438</v>
      </c>
      <c r="G1900">
        <v>86.090263</v>
      </c>
      <c r="H1900">
        <v>0.5</v>
      </c>
      <c r="I1900">
        <v>0</v>
      </c>
      <c r="J1900">
        <v>524.590263</v>
      </c>
      <c r="K1900" t="s">
        <v>20716</v>
      </c>
      <c r="L1900" t="s">
        <v>27577</v>
      </c>
      <c r="M1900">
        <v>0</v>
      </c>
      <c r="N1900" t="s">
        <v>20691</v>
      </c>
      <c r="O1900" t="s">
        <v>131</v>
      </c>
      <c r="P1900" t="s">
        <v>20692</v>
      </c>
      <c r="Q1900" t="s">
        <v>20740</v>
      </c>
      <c r="R1900" t="s">
        <v>27578</v>
      </c>
      <c r="S1900" t="s">
        <v>27579</v>
      </c>
      <c r="T1900" t="s">
        <v>27641</v>
      </c>
      <c r="U1900" t="s">
        <v>27642</v>
      </c>
      <c r="V1900" t="s">
        <v>27582</v>
      </c>
      <c r="W1900" t="s">
        <v>20991</v>
      </c>
      <c r="X1900">
        <v>85.45</v>
      </c>
      <c r="Y1900" t="s">
        <v>20700</v>
      </c>
      <c r="Z1900" t="s">
        <v>100</v>
      </c>
      <c r="AA1900" t="s">
        <v>92</v>
      </c>
      <c r="AB1900" t="s">
        <v>120</v>
      </c>
      <c r="AC1900" t="s">
        <v>623</v>
      </c>
      <c r="AD1900" t="s">
        <v>27643</v>
      </c>
      <c r="AE1900" t="s">
        <v>20723</v>
      </c>
      <c r="AF1900">
        <v>5683</v>
      </c>
      <c r="AG1900" t="s">
        <v>20703</v>
      </c>
      <c r="AH1900" s="5">
        <v>45558</v>
      </c>
      <c r="AI1900">
        <v>46.14</v>
      </c>
      <c r="AJ1900" t="s">
        <v>100</v>
      </c>
      <c r="AK1900" t="s">
        <v>22040</v>
      </c>
      <c r="AL1900" t="s">
        <v>20704</v>
      </c>
      <c r="AM1900" t="s">
        <v>20690</v>
      </c>
      <c r="AN1900" t="s">
        <v>20690</v>
      </c>
      <c r="AO1900" t="s">
        <v>20994</v>
      </c>
      <c r="AP1900" t="s">
        <v>20919</v>
      </c>
      <c r="AQ1900" t="s">
        <v>20995</v>
      </c>
      <c r="AR1900" t="s">
        <v>20996</v>
      </c>
      <c r="AS1900" s="5">
        <v>45587</v>
      </c>
      <c r="AT1900" t="s">
        <v>20690</v>
      </c>
      <c r="AU1900" t="s">
        <v>20728</v>
      </c>
      <c r="AV1900" t="s">
        <v>20710</v>
      </c>
      <c r="AX1900" s="6">
        <f>COUNTIFS(拍卖数据!E:E,AA1900,拍卖数据!F:F,AB1900,拍卖数据!O:O,O1900,拍卖数据!P:P,"&gt;"&amp;X1900*0.8,拍卖数据!P:P,"&lt;"&amp;X1900*1.2)</f>
        <v>41</v>
      </c>
      <c r="AY1900">
        <f>COUNTIFS(拍卖数据!E:E,AA1900,拍卖数据!F:F,AB1900,拍卖数据!O:O,O1900,拍卖数据!AN:AN,"机构",拍卖数据!P:P,"&gt;"&amp;X1900*0.8,拍卖数据!P:P,"&lt;"&amp;X1900*1.2)</f>
        <v>3</v>
      </c>
      <c r="AZ1900" s="6">
        <f>COUNTIFS(拍卖数据!E:E,AA1900,拍卖数据!F:F,AB1900,拍卖数据!G:G,AC1900,拍卖数据!O:O,O1900,拍卖数据!AN:AN,"机构",拍卖数据!P:P,"&gt;"&amp;X1900*0.8,拍卖数据!P:P,"&lt;"&amp;X1900*1.2)</f>
        <v>3</v>
      </c>
    </row>
    <row r="1901" hidden="1" spans="1:52">
      <c r="A1901">
        <v>121362</v>
      </c>
      <c r="B1901" t="s">
        <v>27575</v>
      </c>
      <c r="C1901" t="s">
        <v>113</v>
      </c>
      <c r="D1901" t="s">
        <v>27576</v>
      </c>
      <c r="E1901" t="s">
        <v>22341</v>
      </c>
      <c r="F1901">
        <v>438</v>
      </c>
      <c r="G1901">
        <v>86.090263</v>
      </c>
      <c r="H1901">
        <v>0.5</v>
      </c>
      <c r="I1901">
        <v>0</v>
      </c>
      <c r="J1901">
        <v>524.590263</v>
      </c>
      <c r="K1901" t="s">
        <v>20716</v>
      </c>
      <c r="L1901" t="s">
        <v>27577</v>
      </c>
      <c r="M1901">
        <v>0</v>
      </c>
      <c r="N1901" t="s">
        <v>20691</v>
      </c>
      <c r="O1901" t="s">
        <v>131</v>
      </c>
      <c r="P1901" t="s">
        <v>20692</v>
      </c>
      <c r="Q1901" t="s">
        <v>20740</v>
      </c>
      <c r="R1901" t="s">
        <v>27578</v>
      </c>
      <c r="S1901" t="s">
        <v>27579</v>
      </c>
      <c r="T1901" t="s">
        <v>27644</v>
      </c>
      <c r="U1901" t="s">
        <v>27645</v>
      </c>
      <c r="V1901" t="s">
        <v>27582</v>
      </c>
      <c r="W1901" t="s">
        <v>20991</v>
      </c>
      <c r="X1901">
        <v>82.2</v>
      </c>
      <c r="Y1901" t="s">
        <v>20700</v>
      </c>
      <c r="Z1901" t="s">
        <v>100</v>
      </c>
      <c r="AA1901" t="s">
        <v>92</v>
      </c>
      <c r="AB1901" t="s">
        <v>120</v>
      </c>
      <c r="AC1901" t="s">
        <v>623</v>
      </c>
      <c r="AD1901" t="s">
        <v>27646</v>
      </c>
      <c r="AE1901" t="s">
        <v>20723</v>
      </c>
      <c r="AF1901">
        <v>5683</v>
      </c>
      <c r="AG1901" t="s">
        <v>20703</v>
      </c>
      <c r="AH1901" s="5">
        <v>45558</v>
      </c>
      <c r="AI1901">
        <v>44.39</v>
      </c>
      <c r="AJ1901" t="s">
        <v>100</v>
      </c>
      <c r="AK1901" t="s">
        <v>22040</v>
      </c>
      <c r="AL1901" t="s">
        <v>20704</v>
      </c>
      <c r="AM1901" t="s">
        <v>20690</v>
      </c>
      <c r="AN1901" t="s">
        <v>20690</v>
      </c>
      <c r="AO1901" t="s">
        <v>20994</v>
      </c>
      <c r="AP1901" t="s">
        <v>20919</v>
      </c>
      <c r="AQ1901" t="s">
        <v>20995</v>
      </c>
      <c r="AR1901" t="s">
        <v>20996</v>
      </c>
      <c r="AS1901" s="5">
        <v>45587</v>
      </c>
      <c r="AT1901" t="s">
        <v>20690</v>
      </c>
      <c r="AU1901" t="s">
        <v>20728</v>
      </c>
      <c r="AV1901" t="s">
        <v>20710</v>
      </c>
      <c r="AX1901" s="6">
        <f>COUNTIFS(拍卖数据!E:E,AA1901,拍卖数据!F:F,AB1901,拍卖数据!O:O,O1901,拍卖数据!P:P,"&gt;"&amp;X1901*0.8,拍卖数据!P:P,"&lt;"&amp;X1901*1.2)</f>
        <v>44</v>
      </c>
      <c r="AY1901">
        <f>COUNTIFS(拍卖数据!E:E,AA1901,拍卖数据!F:F,AB1901,拍卖数据!O:O,O1901,拍卖数据!AN:AN,"机构",拍卖数据!P:P,"&gt;"&amp;X1901*0.8,拍卖数据!P:P,"&lt;"&amp;X1901*1.2)</f>
        <v>2</v>
      </c>
      <c r="AZ1901" s="6">
        <f>COUNTIFS(拍卖数据!E:E,AA1901,拍卖数据!F:F,AB1901,拍卖数据!G:G,AC1901,拍卖数据!O:O,O1901,拍卖数据!AN:AN,"机构",拍卖数据!P:P,"&gt;"&amp;X1901*0.8,拍卖数据!P:P,"&lt;"&amp;X1901*1.2)</f>
        <v>2</v>
      </c>
    </row>
    <row r="1902" hidden="1" spans="1:52">
      <c r="A1902">
        <v>121363</v>
      </c>
      <c r="B1902" t="s">
        <v>27647</v>
      </c>
      <c r="C1902" t="s">
        <v>113</v>
      </c>
      <c r="D1902" t="s">
        <v>27648</v>
      </c>
      <c r="E1902" t="s">
        <v>22209</v>
      </c>
      <c r="F1902">
        <v>20.647604</v>
      </c>
      <c r="G1902">
        <v>69.48892</v>
      </c>
      <c r="H1902">
        <v>0.5</v>
      </c>
      <c r="I1902">
        <v>0</v>
      </c>
      <c r="J1902">
        <v>90.636524</v>
      </c>
      <c r="K1902" t="s">
        <v>20716</v>
      </c>
      <c r="L1902" t="s">
        <v>27649</v>
      </c>
      <c r="M1902">
        <v>0</v>
      </c>
      <c r="N1902" t="s">
        <v>20691</v>
      </c>
      <c r="O1902" t="s">
        <v>131</v>
      </c>
      <c r="P1902" t="s">
        <v>22175</v>
      </c>
      <c r="Q1902" t="s">
        <v>20740</v>
      </c>
      <c r="R1902" t="s">
        <v>27650</v>
      </c>
      <c r="S1902" t="s">
        <v>27651</v>
      </c>
      <c r="T1902" t="s">
        <v>27652</v>
      </c>
      <c r="U1902" t="s">
        <v>27653</v>
      </c>
      <c r="V1902" t="s">
        <v>21980</v>
      </c>
      <c r="W1902" t="s">
        <v>22557</v>
      </c>
      <c r="X1902">
        <v>646.85</v>
      </c>
      <c r="Y1902" t="s">
        <v>20700</v>
      </c>
      <c r="Z1902" t="s">
        <v>100</v>
      </c>
      <c r="AA1902" t="s">
        <v>92</v>
      </c>
      <c r="AB1902" t="s">
        <v>120</v>
      </c>
      <c r="AC1902" t="s">
        <v>623</v>
      </c>
      <c r="AD1902" t="s">
        <v>27654</v>
      </c>
      <c r="AE1902" t="s">
        <v>20702</v>
      </c>
      <c r="AF1902">
        <v>226.01</v>
      </c>
      <c r="AG1902" t="s">
        <v>20703</v>
      </c>
      <c r="AH1902" s="5">
        <v>45558</v>
      </c>
      <c r="AI1902">
        <v>0</v>
      </c>
      <c r="AJ1902" t="s">
        <v>113</v>
      </c>
      <c r="AK1902" t="s">
        <v>20690</v>
      </c>
      <c r="AL1902" t="s">
        <v>20704</v>
      </c>
      <c r="AM1902" t="s">
        <v>20690</v>
      </c>
      <c r="AN1902" t="s">
        <v>20690</v>
      </c>
      <c r="AO1902" t="s">
        <v>20994</v>
      </c>
      <c r="AP1902" t="s">
        <v>20919</v>
      </c>
      <c r="AQ1902" t="s">
        <v>20995</v>
      </c>
      <c r="AR1902" t="s">
        <v>20996</v>
      </c>
      <c r="AS1902" s="5">
        <v>45587</v>
      </c>
      <c r="AT1902" t="s">
        <v>20690</v>
      </c>
      <c r="AU1902" t="s">
        <v>20709</v>
      </c>
      <c r="AV1902" t="s">
        <v>20710</v>
      </c>
      <c r="AX1902" s="6">
        <f>COUNTIFS(拍卖数据!E:E,AA1902,拍卖数据!F:F,AB1902,拍卖数据!O:O,O1902,拍卖数据!P:P,"&gt;"&amp;X1902*0.8,拍卖数据!P:P,"&lt;"&amp;X1902*1.2)</f>
        <v>13</v>
      </c>
      <c r="AY1902">
        <f>COUNTIFS(拍卖数据!E:E,AA1902,拍卖数据!F:F,AB1902,拍卖数据!O:O,O1902,拍卖数据!AN:AN,"机构",拍卖数据!P:P,"&gt;"&amp;X1902*0.8,拍卖数据!P:P,"&lt;"&amp;X1902*1.2)</f>
        <v>9</v>
      </c>
      <c r="AZ1902" s="6">
        <f>COUNTIFS(拍卖数据!E:E,AA1902,拍卖数据!F:F,AB1902,拍卖数据!G:G,AC1902,拍卖数据!O:O,O1902,拍卖数据!AN:AN,"机构",拍卖数据!P:P,"&gt;"&amp;X1902*0.8,拍卖数据!P:P,"&lt;"&amp;X1902*1.2)</f>
        <v>8</v>
      </c>
    </row>
    <row r="1903" hidden="1" spans="1:52">
      <c r="A1903">
        <v>121364</v>
      </c>
      <c r="B1903" t="s">
        <v>27647</v>
      </c>
      <c r="C1903" t="s">
        <v>113</v>
      </c>
      <c r="D1903" t="s">
        <v>27648</v>
      </c>
      <c r="E1903" t="s">
        <v>22209</v>
      </c>
      <c r="F1903">
        <v>20.647604</v>
      </c>
      <c r="G1903">
        <v>69.48892</v>
      </c>
      <c r="H1903">
        <v>0.5</v>
      </c>
      <c r="I1903">
        <v>0</v>
      </c>
      <c r="J1903">
        <v>90.636524</v>
      </c>
      <c r="K1903" t="s">
        <v>20716</v>
      </c>
      <c r="L1903" t="s">
        <v>27649</v>
      </c>
      <c r="M1903">
        <v>0</v>
      </c>
      <c r="N1903" t="s">
        <v>20691</v>
      </c>
      <c r="O1903" t="s">
        <v>131</v>
      </c>
      <c r="P1903" t="s">
        <v>22175</v>
      </c>
      <c r="Q1903" t="s">
        <v>20740</v>
      </c>
      <c r="R1903" t="s">
        <v>27650</v>
      </c>
      <c r="S1903" t="s">
        <v>27651</v>
      </c>
      <c r="T1903" t="s">
        <v>27655</v>
      </c>
      <c r="U1903" t="s">
        <v>27656</v>
      </c>
      <c r="V1903" t="s">
        <v>21980</v>
      </c>
      <c r="W1903" t="s">
        <v>22557</v>
      </c>
      <c r="X1903">
        <v>646.85</v>
      </c>
      <c r="Y1903" t="s">
        <v>20700</v>
      </c>
      <c r="Z1903" t="s">
        <v>100</v>
      </c>
      <c r="AA1903" t="s">
        <v>92</v>
      </c>
      <c r="AB1903" t="s">
        <v>120</v>
      </c>
      <c r="AC1903" t="s">
        <v>623</v>
      </c>
      <c r="AD1903" t="s">
        <v>27657</v>
      </c>
      <c r="AE1903" t="s">
        <v>20702</v>
      </c>
      <c r="AF1903">
        <v>226.01</v>
      </c>
      <c r="AG1903" t="s">
        <v>20703</v>
      </c>
      <c r="AH1903" s="5">
        <v>45558</v>
      </c>
      <c r="AI1903">
        <v>0</v>
      </c>
      <c r="AJ1903" t="s">
        <v>113</v>
      </c>
      <c r="AK1903" t="s">
        <v>20690</v>
      </c>
      <c r="AL1903" t="s">
        <v>20704</v>
      </c>
      <c r="AM1903" t="s">
        <v>20690</v>
      </c>
      <c r="AN1903" t="s">
        <v>20690</v>
      </c>
      <c r="AO1903" t="s">
        <v>20994</v>
      </c>
      <c r="AP1903" t="s">
        <v>20919</v>
      </c>
      <c r="AQ1903" t="s">
        <v>20995</v>
      </c>
      <c r="AR1903" t="s">
        <v>20996</v>
      </c>
      <c r="AS1903" s="5">
        <v>45587</v>
      </c>
      <c r="AT1903" t="s">
        <v>20690</v>
      </c>
      <c r="AU1903" t="s">
        <v>20709</v>
      </c>
      <c r="AV1903" t="s">
        <v>20710</v>
      </c>
      <c r="AX1903" s="6">
        <f>COUNTIFS(拍卖数据!E:E,AA1903,拍卖数据!F:F,AB1903,拍卖数据!O:O,O1903,拍卖数据!P:P,"&gt;"&amp;X1903*0.8,拍卖数据!P:P,"&lt;"&amp;X1903*1.2)</f>
        <v>13</v>
      </c>
      <c r="AY1903">
        <f>COUNTIFS(拍卖数据!E:E,AA1903,拍卖数据!F:F,AB1903,拍卖数据!O:O,O1903,拍卖数据!AN:AN,"机构",拍卖数据!P:P,"&gt;"&amp;X1903*0.8,拍卖数据!P:P,"&lt;"&amp;X1903*1.2)</f>
        <v>9</v>
      </c>
      <c r="AZ1903" s="6">
        <f>COUNTIFS(拍卖数据!E:E,AA1903,拍卖数据!F:F,AB1903,拍卖数据!G:G,AC1903,拍卖数据!O:O,O1903,拍卖数据!AN:AN,"机构",拍卖数据!P:P,"&gt;"&amp;X1903*0.8,拍卖数据!P:P,"&lt;"&amp;X1903*1.2)</f>
        <v>8</v>
      </c>
    </row>
    <row r="1904" hidden="1" spans="1:52">
      <c r="A1904">
        <v>121365</v>
      </c>
      <c r="B1904" t="s">
        <v>27658</v>
      </c>
      <c r="C1904" t="s">
        <v>113</v>
      </c>
      <c r="D1904" t="s">
        <v>27659</v>
      </c>
      <c r="E1904" t="s">
        <v>27660</v>
      </c>
      <c r="F1904">
        <v>159.088819</v>
      </c>
      <c r="G1904">
        <v>824.319448</v>
      </c>
      <c r="H1904">
        <v>5.1</v>
      </c>
      <c r="I1904">
        <v>0</v>
      </c>
      <c r="J1904">
        <v>988.508267</v>
      </c>
      <c r="K1904" t="s">
        <v>20716</v>
      </c>
      <c r="L1904" t="s">
        <v>27661</v>
      </c>
      <c r="M1904">
        <v>0</v>
      </c>
      <c r="N1904" t="s">
        <v>20691</v>
      </c>
      <c r="O1904" t="s">
        <v>5889</v>
      </c>
      <c r="P1904" t="s">
        <v>22805</v>
      </c>
      <c r="Q1904" t="s">
        <v>20740</v>
      </c>
      <c r="R1904" t="s">
        <v>27659</v>
      </c>
      <c r="S1904" t="s">
        <v>27662</v>
      </c>
      <c r="T1904" t="s">
        <v>27663</v>
      </c>
      <c r="U1904" t="s">
        <v>27664</v>
      </c>
      <c r="V1904" t="s">
        <v>27665</v>
      </c>
      <c r="W1904" t="s">
        <v>23172</v>
      </c>
      <c r="X1904">
        <v>621.5</v>
      </c>
      <c r="Y1904" t="s">
        <v>20700</v>
      </c>
      <c r="Z1904" t="s">
        <v>100</v>
      </c>
      <c r="AA1904" t="s">
        <v>92</v>
      </c>
      <c r="AB1904" t="s">
        <v>120</v>
      </c>
      <c r="AC1904" t="s">
        <v>623</v>
      </c>
      <c r="AD1904" t="s">
        <v>27666</v>
      </c>
      <c r="AE1904" t="s">
        <v>20702</v>
      </c>
      <c r="AF1904">
        <v>1600</v>
      </c>
      <c r="AG1904" t="s">
        <v>20703</v>
      </c>
      <c r="AH1904" s="5">
        <v>45558</v>
      </c>
      <c r="AI1904">
        <v>119.02</v>
      </c>
      <c r="AJ1904" t="s">
        <v>113</v>
      </c>
      <c r="AK1904" t="s">
        <v>20690</v>
      </c>
      <c r="AL1904" t="s">
        <v>20704</v>
      </c>
      <c r="AM1904" t="s">
        <v>20690</v>
      </c>
      <c r="AN1904" t="s">
        <v>20690</v>
      </c>
      <c r="AO1904" t="s">
        <v>20994</v>
      </c>
      <c r="AP1904" t="s">
        <v>20919</v>
      </c>
      <c r="AQ1904" t="s">
        <v>20995</v>
      </c>
      <c r="AR1904" t="s">
        <v>20996</v>
      </c>
      <c r="AS1904" s="5">
        <v>45587</v>
      </c>
      <c r="AT1904" t="s">
        <v>20690</v>
      </c>
      <c r="AU1904" t="s">
        <v>20709</v>
      </c>
      <c r="AV1904" t="s">
        <v>20710</v>
      </c>
      <c r="AX1904" s="6">
        <f>COUNTIFS(拍卖数据!E:E,AA1904,拍卖数据!F:F,AB1904,拍卖数据!O:O,O1904,拍卖数据!P:P,"&gt;"&amp;X1904*0.8,拍卖数据!P:P,"&lt;"&amp;X1904*1.2)</f>
        <v>0</v>
      </c>
      <c r="AY1904">
        <f>COUNTIFS(拍卖数据!E:E,AA1904,拍卖数据!F:F,AB1904,拍卖数据!O:O,O1904,拍卖数据!AN:AN,"机构",拍卖数据!P:P,"&gt;"&amp;X1904*0.8,拍卖数据!P:P,"&lt;"&amp;X1904*1.2)</f>
        <v>0</v>
      </c>
      <c r="AZ1904" s="6">
        <f>COUNTIFS(拍卖数据!E:E,AA1904,拍卖数据!F:F,AB1904,拍卖数据!G:G,AC1904,拍卖数据!O:O,O1904,拍卖数据!AN:AN,"机构",拍卖数据!P:P,"&gt;"&amp;X1904*0.8,拍卖数据!P:P,"&lt;"&amp;X1904*1.2)</f>
        <v>0</v>
      </c>
    </row>
    <row r="1905" hidden="1" spans="1:52">
      <c r="A1905">
        <v>121366</v>
      </c>
      <c r="B1905" t="s">
        <v>27658</v>
      </c>
      <c r="C1905" t="s">
        <v>113</v>
      </c>
      <c r="D1905" t="s">
        <v>27659</v>
      </c>
      <c r="E1905" t="s">
        <v>27660</v>
      </c>
      <c r="F1905">
        <v>159.088819</v>
      </c>
      <c r="G1905">
        <v>824.319448</v>
      </c>
      <c r="H1905">
        <v>5.1</v>
      </c>
      <c r="I1905">
        <v>0</v>
      </c>
      <c r="J1905">
        <v>988.508267</v>
      </c>
      <c r="K1905" t="s">
        <v>20716</v>
      </c>
      <c r="L1905" t="s">
        <v>27661</v>
      </c>
      <c r="M1905">
        <v>0</v>
      </c>
      <c r="N1905" t="s">
        <v>21010</v>
      </c>
      <c r="O1905" t="s">
        <v>2213</v>
      </c>
      <c r="P1905" t="s">
        <v>2213</v>
      </c>
      <c r="Q1905" t="s">
        <v>20740</v>
      </c>
      <c r="R1905" t="s">
        <v>27659</v>
      </c>
      <c r="S1905" t="s">
        <v>27662</v>
      </c>
      <c r="T1905" t="s">
        <v>27667</v>
      </c>
      <c r="U1905" t="s">
        <v>27668</v>
      </c>
      <c r="V1905" t="s">
        <v>27665</v>
      </c>
      <c r="W1905" t="s">
        <v>23172</v>
      </c>
      <c r="X1905">
        <v>5202.5</v>
      </c>
      <c r="Y1905" t="s">
        <v>20700</v>
      </c>
      <c r="Z1905" t="s">
        <v>100</v>
      </c>
      <c r="AA1905" t="s">
        <v>92</v>
      </c>
      <c r="AB1905" t="s">
        <v>120</v>
      </c>
      <c r="AC1905" t="s">
        <v>623</v>
      </c>
      <c r="AD1905" t="s">
        <v>27669</v>
      </c>
      <c r="AE1905" t="s">
        <v>20702</v>
      </c>
      <c r="AF1905">
        <v>1600</v>
      </c>
      <c r="AG1905" t="s">
        <v>20703</v>
      </c>
      <c r="AH1905" s="5">
        <v>45558</v>
      </c>
      <c r="AI1905">
        <v>166.48</v>
      </c>
      <c r="AJ1905" t="s">
        <v>113</v>
      </c>
      <c r="AK1905" t="s">
        <v>20690</v>
      </c>
      <c r="AL1905" t="s">
        <v>20704</v>
      </c>
      <c r="AM1905" t="s">
        <v>20690</v>
      </c>
      <c r="AN1905" t="s">
        <v>20690</v>
      </c>
      <c r="AO1905" t="s">
        <v>20994</v>
      </c>
      <c r="AP1905" t="s">
        <v>20919</v>
      </c>
      <c r="AQ1905" t="s">
        <v>20995</v>
      </c>
      <c r="AR1905" t="s">
        <v>20996</v>
      </c>
      <c r="AS1905" s="5">
        <v>45587</v>
      </c>
      <c r="AT1905" t="s">
        <v>20690</v>
      </c>
      <c r="AU1905" t="s">
        <v>20709</v>
      </c>
      <c r="AV1905" t="s">
        <v>20710</v>
      </c>
      <c r="AX1905" s="6">
        <f>COUNTIFS(拍卖数据!E:E,AA1905,拍卖数据!F:F,AB1905,拍卖数据!O:O,O1905,拍卖数据!P:P,"&gt;"&amp;X1905*0.8,拍卖数据!P:P,"&lt;"&amp;X1905*1.2)</f>
        <v>0</v>
      </c>
      <c r="AY1905">
        <f>COUNTIFS(拍卖数据!E:E,AA1905,拍卖数据!F:F,AB1905,拍卖数据!O:O,O1905,拍卖数据!AN:AN,"机构",拍卖数据!P:P,"&gt;"&amp;X1905*0.8,拍卖数据!P:P,"&lt;"&amp;X1905*1.2)</f>
        <v>0</v>
      </c>
      <c r="AZ1905" s="6">
        <f>COUNTIFS(拍卖数据!E:E,AA1905,拍卖数据!F:F,AB1905,拍卖数据!G:G,AC1905,拍卖数据!O:O,O1905,拍卖数据!AN:AN,"机构",拍卖数据!P:P,"&gt;"&amp;X1905*0.8,拍卖数据!P:P,"&lt;"&amp;X1905*1.2)</f>
        <v>0</v>
      </c>
    </row>
    <row r="1906" hidden="1" spans="1:52">
      <c r="A1906">
        <v>121367</v>
      </c>
      <c r="B1906" t="s">
        <v>27658</v>
      </c>
      <c r="C1906" t="s">
        <v>113</v>
      </c>
      <c r="D1906" t="s">
        <v>27659</v>
      </c>
      <c r="E1906" t="s">
        <v>27660</v>
      </c>
      <c r="F1906">
        <v>159.088819</v>
      </c>
      <c r="G1906">
        <v>824.319448</v>
      </c>
      <c r="H1906">
        <v>5.1</v>
      </c>
      <c r="I1906">
        <v>0</v>
      </c>
      <c r="J1906">
        <v>988.508267</v>
      </c>
      <c r="K1906" t="s">
        <v>20716</v>
      </c>
      <c r="L1906" t="s">
        <v>27661</v>
      </c>
      <c r="M1906">
        <v>0</v>
      </c>
      <c r="N1906" t="s">
        <v>20691</v>
      </c>
      <c r="O1906" t="s">
        <v>295</v>
      </c>
      <c r="P1906" t="s">
        <v>22004</v>
      </c>
      <c r="Q1906" t="s">
        <v>20740</v>
      </c>
      <c r="R1906" t="s">
        <v>27659</v>
      </c>
      <c r="S1906" t="s">
        <v>27662</v>
      </c>
      <c r="T1906" t="s">
        <v>27670</v>
      </c>
      <c r="U1906" t="s">
        <v>27671</v>
      </c>
      <c r="V1906" t="s">
        <v>27665</v>
      </c>
      <c r="W1906" t="s">
        <v>23172</v>
      </c>
      <c r="X1906">
        <v>2865.76</v>
      </c>
      <c r="Y1906" t="s">
        <v>20700</v>
      </c>
      <c r="Z1906" t="s">
        <v>100</v>
      </c>
      <c r="AA1906" t="s">
        <v>92</v>
      </c>
      <c r="AB1906" t="s">
        <v>120</v>
      </c>
      <c r="AC1906" t="s">
        <v>623</v>
      </c>
      <c r="AD1906" t="s">
        <v>27672</v>
      </c>
      <c r="AE1906" t="s">
        <v>20702</v>
      </c>
      <c r="AF1906">
        <v>1600</v>
      </c>
      <c r="AG1906" t="s">
        <v>20703</v>
      </c>
      <c r="AH1906" s="5">
        <v>45558</v>
      </c>
      <c r="AI1906">
        <v>657.98</v>
      </c>
      <c r="AJ1906" t="s">
        <v>113</v>
      </c>
      <c r="AK1906" t="s">
        <v>20690</v>
      </c>
      <c r="AL1906" t="s">
        <v>20704</v>
      </c>
      <c r="AM1906" t="s">
        <v>20690</v>
      </c>
      <c r="AN1906" t="s">
        <v>20690</v>
      </c>
      <c r="AO1906" t="s">
        <v>20994</v>
      </c>
      <c r="AP1906" t="s">
        <v>20919</v>
      </c>
      <c r="AQ1906" t="s">
        <v>20995</v>
      </c>
      <c r="AR1906" t="s">
        <v>20996</v>
      </c>
      <c r="AS1906" s="5">
        <v>45587</v>
      </c>
      <c r="AT1906" t="s">
        <v>20690</v>
      </c>
      <c r="AU1906" t="s">
        <v>20709</v>
      </c>
      <c r="AV1906" t="s">
        <v>20710</v>
      </c>
      <c r="AX1906" s="6">
        <f>COUNTIFS(拍卖数据!E:E,AA1906,拍卖数据!F:F,AB1906,拍卖数据!O:O,O1906,拍卖数据!P:P,"&gt;"&amp;X1906*0.8,拍卖数据!P:P,"&lt;"&amp;X1906*1.2)</f>
        <v>1</v>
      </c>
      <c r="AY1906">
        <f>COUNTIFS(拍卖数据!E:E,AA1906,拍卖数据!F:F,AB1906,拍卖数据!O:O,O1906,拍卖数据!AN:AN,"机构",拍卖数据!P:P,"&gt;"&amp;X1906*0.8,拍卖数据!P:P,"&lt;"&amp;X1906*1.2)</f>
        <v>0</v>
      </c>
      <c r="AZ1906" s="6">
        <f>COUNTIFS(拍卖数据!E:E,AA1906,拍卖数据!F:F,AB1906,拍卖数据!G:G,AC1906,拍卖数据!O:O,O1906,拍卖数据!AN:AN,"机构",拍卖数据!P:P,"&gt;"&amp;X1906*0.8,拍卖数据!P:P,"&lt;"&amp;X1906*1.2)</f>
        <v>0</v>
      </c>
    </row>
    <row r="1907" hidden="1" spans="1:52">
      <c r="A1907">
        <v>121368</v>
      </c>
      <c r="B1907" t="s">
        <v>27658</v>
      </c>
      <c r="C1907" t="s">
        <v>113</v>
      </c>
      <c r="D1907" t="s">
        <v>27659</v>
      </c>
      <c r="E1907" t="s">
        <v>27660</v>
      </c>
      <c r="F1907">
        <v>159.088819</v>
      </c>
      <c r="G1907">
        <v>824.319448</v>
      </c>
      <c r="H1907">
        <v>5.1</v>
      </c>
      <c r="I1907">
        <v>0</v>
      </c>
      <c r="J1907">
        <v>988.508267</v>
      </c>
      <c r="K1907" t="s">
        <v>20716</v>
      </c>
      <c r="L1907" t="s">
        <v>27661</v>
      </c>
      <c r="M1907">
        <v>0</v>
      </c>
      <c r="N1907" t="s">
        <v>20691</v>
      </c>
      <c r="O1907" t="s">
        <v>295</v>
      </c>
      <c r="P1907" t="s">
        <v>22004</v>
      </c>
      <c r="Q1907" t="s">
        <v>20740</v>
      </c>
      <c r="R1907" t="s">
        <v>27659</v>
      </c>
      <c r="S1907" t="s">
        <v>27662</v>
      </c>
      <c r="T1907" t="s">
        <v>27673</v>
      </c>
      <c r="U1907" t="s">
        <v>27674</v>
      </c>
      <c r="V1907" t="s">
        <v>27665</v>
      </c>
      <c r="W1907" t="s">
        <v>23172</v>
      </c>
      <c r="X1907">
        <v>2865.76</v>
      </c>
      <c r="Y1907" t="s">
        <v>20700</v>
      </c>
      <c r="Z1907" t="s">
        <v>100</v>
      </c>
      <c r="AA1907" t="s">
        <v>92</v>
      </c>
      <c r="AB1907" t="s">
        <v>120</v>
      </c>
      <c r="AC1907" t="s">
        <v>623</v>
      </c>
      <c r="AD1907" t="s">
        <v>27675</v>
      </c>
      <c r="AE1907" t="s">
        <v>20702</v>
      </c>
      <c r="AF1907">
        <v>1600</v>
      </c>
      <c r="AG1907" t="s">
        <v>20703</v>
      </c>
      <c r="AH1907" s="5">
        <v>45558</v>
      </c>
      <c r="AI1907">
        <v>657.98</v>
      </c>
      <c r="AJ1907" t="s">
        <v>113</v>
      </c>
      <c r="AK1907" t="s">
        <v>20690</v>
      </c>
      <c r="AL1907" t="s">
        <v>20704</v>
      </c>
      <c r="AM1907" t="s">
        <v>20690</v>
      </c>
      <c r="AN1907" t="s">
        <v>20690</v>
      </c>
      <c r="AO1907" t="s">
        <v>20994</v>
      </c>
      <c r="AP1907" t="s">
        <v>20919</v>
      </c>
      <c r="AQ1907" t="s">
        <v>20995</v>
      </c>
      <c r="AR1907" t="s">
        <v>20996</v>
      </c>
      <c r="AS1907" s="5">
        <v>45587</v>
      </c>
      <c r="AT1907" t="s">
        <v>20690</v>
      </c>
      <c r="AU1907" t="s">
        <v>20709</v>
      </c>
      <c r="AV1907" t="s">
        <v>20710</v>
      </c>
      <c r="AX1907" s="6">
        <f>COUNTIFS(拍卖数据!E:E,AA1907,拍卖数据!F:F,AB1907,拍卖数据!O:O,O1907,拍卖数据!P:P,"&gt;"&amp;X1907*0.8,拍卖数据!P:P,"&lt;"&amp;X1907*1.2)</f>
        <v>1</v>
      </c>
      <c r="AY1907">
        <f>COUNTIFS(拍卖数据!E:E,AA1907,拍卖数据!F:F,AB1907,拍卖数据!O:O,O1907,拍卖数据!AN:AN,"机构",拍卖数据!P:P,"&gt;"&amp;X1907*0.8,拍卖数据!P:P,"&lt;"&amp;X1907*1.2)</f>
        <v>0</v>
      </c>
      <c r="AZ1907" s="6">
        <f>COUNTIFS(拍卖数据!E:E,AA1907,拍卖数据!F:F,AB1907,拍卖数据!G:G,AC1907,拍卖数据!O:O,O1907,拍卖数据!AN:AN,"机构",拍卖数据!P:P,"&gt;"&amp;X1907*0.8,拍卖数据!P:P,"&lt;"&amp;X1907*1.2)</f>
        <v>0</v>
      </c>
    </row>
    <row r="1908" hidden="1" spans="1:52">
      <c r="A1908">
        <v>123897</v>
      </c>
      <c r="B1908" t="s">
        <v>27676</v>
      </c>
      <c r="C1908" t="s">
        <v>113</v>
      </c>
      <c r="D1908" t="s">
        <v>27677</v>
      </c>
      <c r="E1908" t="s">
        <v>22209</v>
      </c>
      <c r="F1908">
        <v>307.502742</v>
      </c>
      <c r="G1908">
        <v>45.780104</v>
      </c>
      <c r="H1908">
        <v>0</v>
      </c>
      <c r="I1908">
        <v>0</v>
      </c>
      <c r="J1908">
        <v>353.282846</v>
      </c>
      <c r="K1908" t="s">
        <v>20716</v>
      </c>
      <c r="L1908" t="s">
        <v>20690</v>
      </c>
      <c r="M1908">
        <v>133.98428</v>
      </c>
      <c r="N1908" t="s">
        <v>20691</v>
      </c>
      <c r="O1908" t="s">
        <v>131</v>
      </c>
      <c r="P1908" t="s">
        <v>20692</v>
      </c>
      <c r="Q1908" t="s">
        <v>20740</v>
      </c>
      <c r="R1908" t="s">
        <v>27678</v>
      </c>
      <c r="S1908" t="s">
        <v>27679</v>
      </c>
      <c r="T1908" t="s">
        <v>27680</v>
      </c>
      <c r="U1908" t="s">
        <v>27681</v>
      </c>
      <c r="V1908" t="s">
        <v>27682</v>
      </c>
      <c r="W1908" t="s">
        <v>20916</v>
      </c>
      <c r="X1908">
        <v>187.78</v>
      </c>
      <c r="Y1908" t="s">
        <v>20700</v>
      </c>
      <c r="Z1908" t="s">
        <v>100</v>
      </c>
      <c r="AA1908" t="s">
        <v>92</v>
      </c>
      <c r="AB1908" t="s">
        <v>352</v>
      </c>
      <c r="AC1908" t="s">
        <v>864</v>
      </c>
      <c r="AD1908" t="s">
        <v>27683</v>
      </c>
      <c r="AE1908" t="s">
        <v>20702</v>
      </c>
      <c r="AF1908">
        <v>70</v>
      </c>
      <c r="AG1908" t="s">
        <v>20703</v>
      </c>
      <c r="AH1908" s="5">
        <v>43947</v>
      </c>
      <c r="AI1908">
        <v>114.55</v>
      </c>
      <c r="AJ1908" t="s">
        <v>113</v>
      </c>
      <c r="AK1908" t="s">
        <v>20690</v>
      </c>
      <c r="AL1908" t="s">
        <v>20704</v>
      </c>
      <c r="AM1908" t="s">
        <v>20690</v>
      </c>
      <c r="AN1908" t="s">
        <v>20690</v>
      </c>
      <c r="AO1908" t="s">
        <v>20918</v>
      </c>
      <c r="AP1908" t="s">
        <v>20919</v>
      </c>
      <c r="AQ1908" t="s">
        <v>22349</v>
      </c>
      <c r="AR1908" t="s">
        <v>22350</v>
      </c>
      <c r="AS1908" s="5">
        <v>44019</v>
      </c>
      <c r="AT1908" t="s">
        <v>20690</v>
      </c>
      <c r="AU1908" t="s">
        <v>20709</v>
      </c>
      <c r="AV1908" t="s">
        <v>20710</v>
      </c>
      <c r="AX1908" s="6">
        <f>COUNTIFS(拍卖数据!E:E,AA1908,拍卖数据!F:F,AB1908,拍卖数据!O:O,O1908,拍卖数据!P:P,"&gt;"&amp;X1908*0.8,拍卖数据!P:P,"&lt;"&amp;X1908*1.2)</f>
        <v>7</v>
      </c>
      <c r="AY1908">
        <f>COUNTIFS(拍卖数据!E:E,AA1908,拍卖数据!F:F,AB1908,拍卖数据!O:O,O1908,拍卖数据!AN:AN,"机构",拍卖数据!P:P,"&gt;"&amp;X1908*0.8,拍卖数据!P:P,"&lt;"&amp;X1908*1.2)</f>
        <v>0</v>
      </c>
      <c r="AZ1908" s="6">
        <f>COUNTIFS(拍卖数据!E:E,AA1908,拍卖数据!F:F,AB1908,拍卖数据!G:G,AC1908,拍卖数据!O:O,O1908,拍卖数据!AN:AN,"机构",拍卖数据!P:P,"&gt;"&amp;X1908*0.8,拍卖数据!P:P,"&lt;"&amp;X1908*1.2)</f>
        <v>0</v>
      </c>
    </row>
    <row r="1909" hidden="1" spans="1:52">
      <c r="A1909">
        <v>123898</v>
      </c>
      <c r="B1909" t="s">
        <v>27676</v>
      </c>
      <c r="C1909" t="s">
        <v>113</v>
      </c>
      <c r="D1909" t="s">
        <v>27677</v>
      </c>
      <c r="E1909" t="s">
        <v>22209</v>
      </c>
      <c r="F1909">
        <v>307.502742</v>
      </c>
      <c r="G1909">
        <v>45.780104</v>
      </c>
      <c r="H1909">
        <v>0</v>
      </c>
      <c r="I1909">
        <v>0</v>
      </c>
      <c r="J1909">
        <v>353.282846</v>
      </c>
      <c r="K1909" t="s">
        <v>20716</v>
      </c>
      <c r="L1909" t="s">
        <v>20690</v>
      </c>
      <c r="M1909">
        <v>133.98428</v>
      </c>
      <c r="N1909" t="s">
        <v>20691</v>
      </c>
      <c r="O1909" t="s">
        <v>131</v>
      </c>
      <c r="P1909" t="s">
        <v>20692</v>
      </c>
      <c r="Q1909" t="s">
        <v>20740</v>
      </c>
      <c r="R1909" t="s">
        <v>27678</v>
      </c>
      <c r="S1909" t="s">
        <v>27679</v>
      </c>
      <c r="T1909" t="s">
        <v>27684</v>
      </c>
      <c r="U1909" t="s">
        <v>27685</v>
      </c>
      <c r="V1909" t="s">
        <v>27686</v>
      </c>
      <c r="W1909" t="s">
        <v>20916</v>
      </c>
      <c r="X1909">
        <v>742.43</v>
      </c>
      <c r="Y1909" t="s">
        <v>20700</v>
      </c>
      <c r="Z1909" t="s">
        <v>100</v>
      </c>
      <c r="AA1909" t="s">
        <v>92</v>
      </c>
      <c r="AB1909" t="s">
        <v>352</v>
      </c>
      <c r="AC1909" t="s">
        <v>670</v>
      </c>
      <c r="AD1909" t="s">
        <v>27687</v>
      </c>
      <c r="AE1909" t="s">
        <v>20702</v>
      </c>
      <c r="AF1909">
        <v>20</v>
      </c>
      <c r="AG1909" t="s">
        <v>20703</v>
      </c>
      <c r="AH1909" s="5">
        <v>43947</v>
      </c>
      <c r="AI1909">
        <v>668.19</v>
      </c>
      <c r="AJ1909" t="s">
        <v>113</v>
      </c>
      <c r="AK1909" t="s">
        <v>20690</v>
      </c>
      <c r="AL1909" t="s">
        <v>20704</v>
      </c>
      <c r="AM1909" t="s">
        <v>20690</v>
      </c>
      <c r="AN1909" t="s">
        <v>20690</v>
      </c>
      <c r="AO1909" t="s">
        <v>20918</v>
      </c>
      <c r="AP1909" t="s">
        <v>20919</v>
      </c>
      <c r="AQ1909" t="s">
        <v>22349</v>
      </c>
      <c r="AR1909" t="s">
        <v>22350</v>
      </c>
      <c r="AS1909" s="5">
        <v>44019</v>
      </c>
      <c r="AT1909" t="s">
        <v>20690</v>
      </c>
      <c r="AU1909" t="s">
        <v>20709</v>
      </c>
      <c r="AV1909" t="s">
        <v>20710</v>
      </c>
      <c r="AX1909" s="6">
        <f>COUNTIFS(拍卖数据!E:E,AA1909,拍卖数据!F:F,AB1909,拍卖数据!O:O,O1909,拍卖数据!P:P,"&gt;"&amp;X1909*0.8,拍卖数据!P:P,"&lt;"&amp;X1909*1.2)</f>
        <v>2</v>
      </c>
      <c r="AY1909">
        <f>COUNTIFS(拍卖数据!E:E,AA1909,拍卖数据!F:F,AB1909,拍卖数据!O:O,O1909,拍卖数据!AN:AN,"机构",拍卖数据!P:P,"&gt;"&amp;X1909*0.8,拍卖数据!P:P,"&lt;"&amp;X1909*1.2)</f>
        <v>1</v>
      </c>
      <c r="AZ1909" s="6">
        <f>COUNTIFS(拍卖数据!E:E,AA1909,拍卖数据!F:F,AB1909,拍卖数据!G:G,AC1909,拍卖数据!O:O,O1909,拍卖数据!AN:AN,"机构",拍卖数据!P:P,"&gt;"&amp;X1909*0.8,拍卖数据!P:P,"&lt;"&amp;X1909*1.2)</f>
        <v>1</v>
      </c>
    </row>
    <row r="1910" hidden="1" spans="1:52">
      <c r="A1910">
        <v>123899</v>
      </c>
      <c r="B1910" t="s">
        <v>27676</v>
      </c>
      <c r="C1910" t="s">
        <v>113</v>
      </c>
      <c r="D1910" t="s">
        <v>27677</v>
      </c>
      <c r="E1910" t="s">
        <v>22209</v>
      </c>
      <c r="F1910">
        <v>307.502742</v>
      </c>
      <c r="G1910">
        <v>45.780104</v>
      </c>
      <c r="H1910">
        <v>0</v>
      </c>
      <c r="I1910">
        <v>0</v>
      </c>
      <c r="J1910">
        <v>353.282846</v>
      </c>
      <c r="K1910" t="s">
        <v>20716</v>
      </c>
      <c r="L1910" t="s">
        <v>20690</v>
      </c>
      <c r="M1910">
        <v>133.98428</v>
      </c>
      <c r="N1910" t="s">
        <v>20691</v>
      </c>
      <c r="O1910" t="s">
        <v>131</v>
      </c>
      <c r="P1910" t="s">
        <v>20692</v>
      </c>
      <c r="Q1910" t="s">
        <v>20740</v>
      </c>
      <c r="R1910" t="s">
        <v>27678</v>
      </c>
      <c r="S1910" t="s">
        <v>27679</v>
      </c>
      <c r="T1910" t="s">
        <v>27688</v>
      </c>
      <c r="U1910" t="s">
        <v>27689</v>
      </c>
      <c r="V1910" t="s">
        <v>27690</v>
      </c>
      <c r="W1910" t="s">
        <v>20916</v>
      </c>
      <c r="X1910">
        <v>161.82</v>
      </c>
      <c r="Y1910" t="s">
        <v>20700</v>
      </c>
      <c r="Z1910" t="s">
        <v>100</v>
      </c>
      <c r="AA1910" t="s">
        <v>92</v>
      </c>
      <c r="AB1910" t="s">
        <v>352</v>
      </c>
      <c r="AC1910" t="s">
        <v>864</v>
      </c>
      <c r="AD1910" t="s">
        <v>27691</v>
      </c>
      <c r="AE1910" t="s">
        <v>20702</v>
      </c>
      <c r="AF1910">
        <v>70</v>
      </c>
      <c r="AG1910" t="s">
        <v>20703</v>
      </c>
      <c r="AH1910" s="5">
        <v>43947</v>
      </c>
      <c r="AI1910">
        <v>93.86</v>
      </c>
      <c r="AJ1910" t="s">
        <v>113</v>
      </c>
      <c r="AK1910" t="s">
        <v>20690</v>
      </c>
      <c r="AL1910" t="s">
        <v>20704</v>
      </c>
      <c r="AM1910" t="s">
        <v>20690</v>
      </c>
      <c r="AN1910" t="s">
        <v>20690</v>
      </c>
      <c r="AO1910" t="s">
        <v>20918</v>
      </c>
      <c r="AP1910" t="s">
        <v>20919</v>
      </c>
      <c r="AQ1910" t="s">
        <v>22349</v>
      </c>
      <c r="AR1910" t="s">
        <v>22350</v>
      </c>
      <c r="AS1910" s="5">
        <v>44019</v>
      </c>
      <c r="AT1910" t="s">
        <v>20690</v>
      </c>
      <c r="AU1910" t="s">
        <v>20709</v>
      </c>
      <c r="AV1910" t="s">
        <v>20710</v>
      </c>
      <c r="AX1910" s="6">
        <f>COUNTIFS(拍卖数据!E:E,AA1910,拍卖数据!F:F,AB1910,拍卖数据!O:O,O1910,拍卖数据!P:P,"&gt;"&amp;X1910*0.8,拍卖数据!P:P,"&lt;"&amp;X1910*1.2)</f>
        <v>7</v>
      </c>
      <c r="AY1910">
        <f>COUNTIFS(拍卖数据!E:E,AA1910,拍卖数据!F:F,AB1910,拍卖数据!O:O,O1910,拍卖数据!AN:AN,"机构",拍卖数据!P:P,"&gt;"&amp;X1910*0.8,拍卖数据!P:P,"&lt;"&amp;X1910*1.2)</f>
        <v>0</v>
      </c>
      <c r="AZ1910" s="6">
        <f>COUNTIFS(拍卖数据!E:E,AA1910,拍卖数据!F:F,AB1910,拍卖数据!G:G,AC1910,拍卖数据!O:O,O1910,拍卖数据!AN:AN,"机构",拍卖数据!P:P,"&gt;"&amp;X1910*0.8,拍卖数据!P:P,"&lt;"&amp;X1910*1.2)</f>
        <v>0</v>
      </c>
    </row>
    <row r="1911" hidden="1" spans="1:52">
      <c r="A1911">
        <v>123900</v>
      </c>
      <c r="B1911" t="s">
        <v>27676</v>
      </c>
      <c r="C1911" t="s">
        <v>113</v>
      </c>
      <c r="D1911" t="s">
        <v>27677</v>
      </c>
      <c r="E1911" t="s">
        <v>22209</v>
      </c>
      <c r="F1911">
        <v>307.502742</v>
      </c>
      <c r="G1911">
        <v>45.780104</v>
      </c>
      <c r="H1911">
        <v>0</v>
      </c>
      <c r="I1911">
        <v>0</v>
      </c>
      <c r="J1911">
        <v>353.282846</v>
      </c>
      <c r="K1911" t="s">
        <v>20716</v>
      </c>
      <c r="L1911" t="s">
        <v>20690</v>
      </c>
      <c r="M1911">
        <v>133.98428</v>
      </c>
      <c r="N1911" t="s">
        <v>20691</v>
      </c>
      <c r="O1911" t="s">
        <v>131</v>
      </c>
      <c r="P1911" t="s">
        <v>20692</v>
      </c>
      <c r="Q1911" t="s">
        <v>20740</v>
      </c>
      <c r="R1911" t="s">
        <v>27678</v>
      </c>
      <c r="S1911" t="s">
        <v>27679</v>
      </c>
      <c r="T1911" t="s">
        <v>27692</v>
      </c>
      <c r="U1911" t="s">
        <v>27693</v>
      </c>
      <c r="V1911" t="s">
        <v>27694</v>
      </c>
      <c r="W1911" t="s">
        <v>20916</v>
      </c>
      <c r="X1911">
        <v>161.82</v>
      </c>
      <c r="Y1911" t="s">
        <v>20700</v>
      </c>
      <c r="Z1911" t="s">
        <v>100</v>
      </c>
      <c r="AA1911" t="s">
        <v>92</v>
      </c>
      <c r="AB1911" t="s">
        <v>352</v>
      </c>
      <c r="AC1911" t="s">
        <v>864</v>
      </c>
      <c r="AD1911" t="s">
        <v>27695</v>
      </c>
      <c r="AE1911" t="s">
        <v>20702</v>
      </c>
      <c r="AF1911">
        <v>70</v>
      </c>
      <c r="AG1911" t="s">
        <v>20703</v>
      </c>
      <c r="AH1911" s="5">
        <v>43947</v>
      </c>
      <c r="AI1911">
        <v>93.86</v>
      </c>
      <c r="AJ1911" t="s">
        <v>113</v>
      </c>
      <c r="AK1911" t="s">
        <v>20690</v>
      </c>
      <c r="AL1911" t="s">
        <v>20704</v>
      </c>
      <c r="AM1911" t="s">
        <v>20690</v>
      </c>
      <c r="AN1911" t="s">
        <v>20690</v>
      </c>
      <c r="AO1911" t="s">
        <v>20918</v>
      </c>
      <c r="AP1911" t="s">
        <v>20919</v>
      </c>
      <c r="AQ1911" t="s">
        <v>22349</v>
      </c>
      <c r="AR1911" t="s">
        <v>22350</v>
      </c>
      <c r="AS1911" s="5">
        <v>44019</v>
      </c>
      <c r="AT1911" t="s">
        <v>20690</v>
      </c>
      <c r="AU1911" t="s">
        <v>20709</v>
      </c>
      <c r="AV1911" t="s">
        <v>20710</v>
      </c>
      <c r="AX1911" s="6">
        <f>COUNTIFS(拍卖数据!E:E,AA1911,拍卖数据!F:F,AB1911,拍卖数据!O:O,O1911,拍卖数据!P:P,"&gt;"&amp;X1911*0.8,拍卖数据!P:P,"&lt;"&amp;X1911*1.2)</f>
        <v>7</v>
      </c>
      <c r="AY1911">
        <f>COUNTIFS(拍卖数据!E:E,AA1911,拍卖数据!F:F,AB1911,拍卖数据!O:O,O1911,拍卖数据!AN:AN,"机构",拍卖数据!P:P,"&gt;"&amp;X1911*0.8,拍卖数据!P:P,"&lt;"&amp;X1911*1.2)</f>
        <v>0</v>
      </c>
      <c r="AZ1911" s="6">
        <f>COUNTIFS(拍卖数据!E:E,AA1911,拍卖数据!F:F,AB1911,拍卖数据!G:G,AC1911,拍卖数据!O:O,O1911,拍卖数据!AN:AN,"机构",拍卖数据!P:P,"&gt;"&amp;X1911*0.8,拍卖数据!P:P,"&lt;"&amp;X1911*1.2)</f>
        <v>0</v>
      </c>
    </row>
    <row r="1912" hidden="1" spans="1:52">
      <c r="A1912">
        <v>123901</v>
      </c>
      <c r="B1912" t="s">
        <v>27676</v>
      </c>
      <c r="C1912" t="s">
        <v>113</v>
      </c>
      <c r="D1912" t="s">
        <v>27677</v>
      </c>
      <c r="E1912" t="s">
        <v>22209</v>
      </c>
      <c r="F1912">
        <v>307.502742</v>
      </c>
      <c r="G1912">
        <v>45.780104</v>
      </c>
      <c r="H1912">
        <v>0</v>
      </c>
      <c r="I1912">
        <v>0</v>
      </c>
      <c r="J1912">
        <v>353.282846</v>
      </c>
      <c r="K1912" t="s">
        <v>20716</v>
      </c>
      <c r="L1912" t="s">
        <v>20690</v>
      </c>
      <c r="M1912">
        <v>133.98428</v>
      </c>
      <c r="N1912" t="s">
        <v>20691</v>
      </c>
      <c r="O1912" t="s">
        <v>131</v>
      </c>
      <c r="P1912" t="s">
        <v>20692</v>
      </c>
      <c r="Q1912" t="s">
        <v>20740</v>
      </c>
      <c r="R1912" t="s">
        <v>27678</v>
      </c>
      <c r="S1912" t="s">
        <v>27679</v>
      </c>
      <c r="T1912" t="s">
        <v>27696</v>
      </c>
      <c r="U1912" t="s">
        <v>27697</v>
      </c>
      <c r="V1912" t="s">
        <v>27698</v>
      </c>
      <c r="W1912" t="s">
        <v>20916</v>
      </c>
      <c r="X1912">
        <v>153.3</v>
      </c>
      <c r="Y1912" t="s">
        <v>20700</v>
      </c>
      <c r="Z1912" t="s">
        <v>100</v>
      </c>
      <c r="AA1912" t="s">
        <v>92</v>
      </c>
      <c r="AB1912" t="s">
        <v>352</v>
      </c>
      <c r="AC1912" t="s">
        <v>864</v>
      </c>
      <c r="AD1912" t="s">
        <v>27699</v>
      </c>
      <c r="AE1912" t="s">
        <v>20702</v>
      </c>
      <c r="AF1912">
        <v>50</v>
      </c>
      <c r="AG1912" t="s">
        <v>20703</v>
      </c>
      <c r="AH1912" s="5">
        <v>43947</v>
      </c>
      <c r="AI1912">
        <v>88.91</v>
      </c>
      <c r="AJ1912" t="s">
        <v>113</v>
      </c>
      <c r="AK1912" t="s">
        <v>20690</v>
      </c>
      <c r="AL1912" t="s">
        <v>20704</v>
      </c>
      <c r="AM1912" t="s">
        <v>20690</v>
      </c>
      <c r="AN1912" t="s">
        <v>20690</v>
      </c>
      <c r="AO1912" t="s">
        <v>20918</v>
      </c>
      <c r="AP1912" t="s">
        <v>20919</v>
      </c>
      <c r="AQ1912" t="s">
        <v>22349</v>
      </c>
      <c r="AR1912" t="s">
        <v>22350</v>
      </c>
      <c r="AS1912" s="5">
        <v>44019</v>
      </c>
      <c r="AT1912" t="s">
        <v>20690</v>
      </c>
      <c r="AU1912" t="s">
        <v>20709</v>
      </c>
      <c r="AV1912" t="s">
        <v>20710</v>
      </c>
      <c r="AX1912" s="6">
        <f>COUNTIFS(拍卖数据!E:E,AA1912,拍卖数据!F:F,AB1912,拍卖数据!O:O,O1912,拍卖数据!P:P,"&gt;"&amp;X1912*0.8,拍卖数据!P:P,"&lt;"&amp;X1912*1.2)</f>
        <v>7</v>
      </c>
      <c r="AY1912">
        <f>COUNTIFS(拍卖数据!E:E,AA1912,拍卖数据!F:F,AB1912,拍卖数据!O:O,O1912,拍卖数据!AN:AN,"机构",拍卖数据!P:P,"&gt;"&amp;X1912*0.8,拍卖数据!P:P,"&lt;"&amp;X1912*1.2)</f>
        <v>0</v>
      </c>
      <c r="AZ1912" s="6">
        <f>COUNTIFS(拍卖数据!E:E,AA1912,拍卖数据!F:F,AB1912,拍卖数据!G:G,AC1912,拍卖数据!O:O,O1912,拍卖数据!AN:AN,"机构",拍卖数据!P:P,"&gt;"&amp;X1912*0.8,拍卖数据!P:P,"&lt;"&amp;X1912*1.2)</f>
        <v>0</v>
      </c>
    </row>
    <row r="1913" hidden="1" spans="1:52">
      <c r="A1913">
        <v>123902</v>
      </c>
      <c r="B1913" t="s">
        <v>27676</v>
      </c>
      <c r="C1913" t="s">
        <v>113</v>
      </c>
      <c r="D1913" t="s">
        <v>27677</v>
      </c>
      <c r="E1913" t="s">
        <v>22209</v>
      </c>
      <c r="F1913">
        <v>307.502742</v>
      </c>
      <c r="G1913">
        <v>45.780104</v>
      </c>
      <c r="H1913">
        <v>0</v>
      </c>
      <c r="I1913">
        <v>0</v>
      </c>
      <c r="J1913">
        <v>353.282846</v>
      </c>
      <c r="K1913" t="s">
        <v>20716</v>
      </c>
      <c r="L1913" t="s">
        <v>20690</v>
      </c>
      <c r="M1913">
        <v>133.98428</v>
      </c>
      <c r="N1913" t="s">
        <v>20691</v>
      </c>
      <c r="O1913" t="s">
        <v>131</v>
      </c>
      <c r="P1913" t="s">
        <v>20692</v>
      </c>
      <c r="Q1913" t="s">
        <v>20740</v>
      </c>
      <c r="R1913" t="s">
        <v>27678</v>
      </c>
      <c r="S1913" t="s">
        <v>27679</v>
      </c>
      <c r="T1913" t="s">
        <v>27700</v>
      </c>
      <c r="U1913" t="s">
        <v>27701</v>
      </c>
      <c r="V1913" t="s">
        <v>27702</v>
      </c>
      <c r="W1913" t="s">
        <v>20916</v>
      </c>
      <c r="X1913">
        <v>68.14</v>
      </c>
      <c r="Y1913" t="s">
        <v>20700</v>
      </c>
      <c r="Z1913" t="s">
        <v>100</v>
      </c>
      <c r="AA1913" t="s">
        <v>92</v>
      </c>
      <c r="AB1913" t="s">
        <v>352</v>
      </c>
      <c r="AC1913" t="s">
        <v>864</v>
      </c>
      <c r="AD1913" t="s">
        <v>27703</v>
      </c>
      <c r="AE1913" t="s">
        <v>20702</v>
      </c>
      <c r="AF1913">
        <v>30</v>
      </c>
      <c r="AG1913" t="s">
        <v>20703</v>
      </c>
      <c r="AH1913" s="5">
        <v>43947</v>
      </c>
      <c r="AI1913">
        <v>45.65</v>
      </c>
      <c r="AJ1913" t="s">
        <v>113</v>
      </c>
      <c r="AK1913" t="s">
        <v>20690</v>
      </c>
      <c r="AL1913" t="s">
        <v>20704</v>
      </c>
      <c r="AM1913" t="s">
        <v>20690</v>
      </c>
      <c r="AN1913" t="s">
        <v>20690</v>
      </c>
      <c r="AO1913" t="s">
        <v>20918</v>
      </c>
      <c r="AP1913" t="s">
        <v>20919</v>
      </c>
      <c r="AQ1913" t="s">
        <v>22349</v>
      </c>
      <c r="AR1913" t="s">
        <v>22350</v>
      </c>
      <c r="AS1913" s="5">
        <v>44019</v>
      </c>
      <c r="AT1913" t="s">
        <v>20690</v>
      </c>
      <c r="AU1913" t="s">
        <v>20709</v>
      </c>
      <c r="AV1913" t="s">
        <v>20710</v>
      </c>
      <c r="AX1913" s="6">
        <f>COUNTIFS(拍卖数据!E:E,AA1913,拍卖数据!F:F,AB1913,拍卖数据!O:O,O1913,拍卖数据!P:P,"&gt;"&amp;X1913*0.8,拍卖数据!P:P,"&lt;"&amp;X1913*1.2)</f>
        <v>6</v>
      </c>
      <c r="AY1913">
        <f>COUNTIFS(拍卖数据!E:E,AA1913,拍卖数据!F:F,AB1913,拍卖数据!O:O,O1913,拍卖数据!AN:AN,"机构",拍卖数据!P:P,"&gt;"&amp;X1913*0.8,拍卖数据!P:P,"&lt;"&amp;X1913*1.2)</f>
        <v>0</v>
      </c>
      <c r="AZ1913" s="6">
        <f>COUNTIFS(拍卖数据!E:E,AA1913,拍卖数据!F:F,AB1913,拍卖数据!G:G,AC1913,拍卖数据!O:O,O1913,拍卖数据!AN:AN,"机构",拍卖数据!P:P,"&gt;"&amp;X1913*0.8,拍卖数据!P:P,"&lt;"&amp;X1913*1.2)</f>
        <v>0</v>
      </c>
    </row>
    <row r="1914" hidden="1" spans="1:52">
      <c r="A1914">
        <v>123903</v>
      </c>
      <c r="B1914" t="s">
        <v>27676</v>
      </c>
      <c r="C1914" t="s">
        <v>113</v>
      </c>
      <c r="D1914" t="s">
        <v>27677</v>
      </c>
      <c r="E1914" t="s">
        <v>22209</v>
      </c>
      <c r="F1914">
        <v>307.502742</v>
      </c>
      <c r="G1914">
        <v>45.780104</v>
      </c>
      <c r="H1914">
        <v>0</v>
      </c>
      <c r="I1914">
        <v>0</v>
      </c>
      <c r="J1914">
        <v>353.282846</v>
      </c>
      <c r="K1914" t="s">
        <v>20716</v>
      </c>
      <c r="L1914" t="s">
        <v>20690</v>
      </c>
      <c r="M1914">
        <v>133.98428</v>
      </c>
      <c r="N1914" t="s">
        <v>20691</v>
      </c>
      <c r="O1914" t="s">
        <v>131</v>
      </c>
      <c r="P1914" t="s">
        <v>20692</v>
      </c>
      <c r="Q1914" t="s">
        <v>20740</v>
      </c>
      <c r="R1914" t="s">
        <v>27678</v>
      </c>
      <c r="S1914" t="s">
        <v>27679</v>
      </c>
      <c r="T1914" t="s">
        <v>27704</v>
      </c>
      <c r="U1914" t="s">
        <v>27705</v>
      </c>
      <c r="V1914" t="s">
        <v>27706</v>
      </c>
      <c r="W1914" t="s">
        <v>20916</v>
      </c>
      <c r="X1914">
        <v>153.31</v>
      </c>
      <c r="Y1914" t="s">
        <v>20700</v>
      </c>
      <c r="Z1914" t="s">
        <v>100</v>
      </c>
      <c r="AA1914" t="s">
        <v>92</v>
      </c>
      <c r="AB1914" t="s">
        <v>352</v>
      </c>
      <c r="AC1914" t="s">
        <v>864</v>
      </c>
      <c r="AD1914" t="s">
        <v>27707</v>
      </c>
      <c r="AE1914" t="s">
        <v>20702</v>
      </c>
      <c r="AF1914">
        <v>50</v>
      </c>
      <c r="AG1914" t="s">
        <v>20703</v>
      </c>
      <c r="AH1914" s="5">
        <v>43947</v>
      </c>
      <c r="AI1914">
        <v>93.52</v>
      </c>
      <c r="AJ1914" t="s">
        <v>113</v>
      </c>
      <c r="AK1914" t="s">
        <v>20690</v>
      </c>
      <c r="AL1914" t="s">
        <v>20704</v>
      </c>
      <c r="AM1914" t="s">
        <v>20690</v>
      </c>
      <c r="AN1914" t="s">
        <v>20690</v>
      </c>
      <c r="AO1914" t="s">
        <v>20918</v>
      </c>
      <c r="AP1914" t="s">
        <v>20919</v>
      </c>
      <c r="AQ1914" t="s">
        <v>22349</v>
      </c>
      <c r="AR1914" t="s">
        <v>22350</v>
      </c>
      <c r="AS1914" s="5">
        <v>44019</v>
      </c>
      <c r="AT1914" t="s">
        <v>20690</v>
      </c>
      <c r="AU1914" t="s">
        <v>20709</v>
      </c>
      <c r="AV1914" t="s">
        <v>20710</v>
      </c>
      <c r="AX1914" s="6">
        <f>COUNTIFS(拍卖数据!E:E,AA1914,拍卖数据!F:F,AB1914,拍卖数据!O:O,O1914,拍卖数据!P:P,"&gt;"&amp;X1914*0.8,拍卖数据!P:P,"&lt;"&amp;X1914*1.2)</f>
        <v>7</v>
      </c>
      <c r="AY1914">
        <f>COUNTIFS(拍卖数据!E:E,AA1914,拍卖数据!F:F,AB1914,拍卖数据!O:O,O1914,拍卖数据!AN:AN,"机构",拍卖数据!P:P,"&gt;"&amp;X1914*0.8,拍卖数据!P:P,"&lt;"&amp;X1914*1.2)</f>
        <v>0</v>
      </c>
      <c r="AZ1914" s="6">
        <f>COUNTIFS(拍卖数据!E:E,AA1914,拍卖数据!F:F,AB1914,拍卖数据!G:G,AC1914,拍卖数据!O:O,O1914,拍卖数据!AN:AN,"机构",拍卖数据!P:P,"&gt;"&amp;X1914*0.8,拍卖数据!P:P,"&lt;"&amp;X1914*1.2)</f>
        <v>0</v>
      </c>
    </row>
    <row r="1915" hidden="1" spans="1:52">
      <c r="A1915">
        <v>123904</v>
      </c>
      <c r="B1915" t="s">
        <v>27676</v>
      </c>
      <c r="C1915" t="s">
        <v>113</v>
      </c>
      <c r="D1915" t="s">
        <v>27677</v>
      </c>
      <c r="E1915" t="s">
        <v>22209</v>
      </c>
      <c r="F1915">
        <v>307.502742</v>
      </c>
      <c r="G1915">
        <v>45.780104</v>
      </c>
      <c r="H1915">
        <v>0</v>
      </c>
      <c r="I1915">
        <v>0</v>
      </c>
      <c r="J1915">
        <v>353.282846</v>
      </c>
      <c r="K1915" t="s">
        <v>20716</v>
      </c>
      <c r="L1915" t="s">
        <v>20690</v>
      </c>
      <c r="M1915">
        <v>133.98428</v>
      </c>
      <c r="N1915" t="s">
        <v>20691</v>
      </c>
      <c r="O1915" t="s">
        <v>131</v>
      </c>
      <c r="P1915" t="s">
        <v>20692</v>
      </c>
      <c r="Q1915" t="s">
        <v>20740</v>
      </c>
      <c r="R1915" t="s">
        <v>27678</v>
      </c>
      <c r="S1915" t="s">
        <v>27679</v>
      </c>
      <c r="T1915" t="s">
        <v>27708</v>
      </c>
      <c r="U1915" t="s">
        <v>27709</v>
      </c>
      <c r="V1915" t="s">
        <v>27710</v>
      </c>
      <c r="W1915" t="s">
        <v>20916</v>
      </c>
      <c r="X1915">
        <v>153.3</v>
      </c>
      <c r="Y1915" t="s">
        <v>20700</v>
      </c>
      <c r="Z1915" t="s">
        <v>100</v>
      </c>
      <c r="AA1915" t="s">
        <v>92</v>
      </c>
      <c r="AB1915" t="s">
        <v>352</v>
      </c>
      <c r="AC1915" t="s">
        <v>864</v>
      </c>
      <c r="AD1915" t="s">
        <v>27711</v>
      </c>
      <c r="AE1915" t="s">
        <v>20702</v>
      </c>
      <c r="AF1915">
        <v>50</v>
      </c>
      <c r="AG1915" t="s">
        <v>20703</v>
      </c>
      <c r="AH1915" s="5">
        <v>43947</v>
      </c>
      <c r="AI1915">
        <v>93.51</v>
      </c>
      <c r="AJ1915" t="s">
        <v>113</v>
      </c>
      <c r="AK1915" t="s">
        <v>20690</v>
      </c>
      <c r="AL1915" t="s">
        <v>20704</v>
      </c>
      <c r="AM1915" t="s">
        <v>20690</v>
      </c>
      <c r="AN1915" t="s">
        <v>20690</v>
      </c>
      <c r="AO1915" t="s">
        <v>20918</v>
      </c>
      <c r="AP1915" t="s">
        <v>20919</v>
      </c>
      <c r="AQ1915" t="s">
        <v>22349</v>
      </c>
      <c r="AR1915" t="s">
        <v>22350</v>
      </c>
      <c r="AS1915" s="5">
        <v>44019</v>
      </c>
      <c r="AT1915" t="s">
        <v>20690</v>
      </c>
      <c r="AU1915" t="s">
        <v>20709</v>
      </c>
      <c r="AV1915" t="s">
        <v>20710</v>
      </c>
      <c r="AX1915" s="6">
        <f>COUNTIFS(拍卖数据!E:E,AA1915,拍卖数据!F:F,AB1915,拍卖数据!O:O,O1915,拍卖数据!P:P,"&gt;"&amp;X1915*0.8,拍卖数据!P:P,"&lt;"&amp;X1915*1.2)</f>
        <v>7</v>
      </c>
      <c r="AY1915">
        <f>COUNTIFS(拍卖数据!E:E,AA1915,拍卖数据!F:F,AB1915,拍卖数据!O:O,O1915,拍卖数据!AN:AN,"机构",拍卖数据!P:P,"&gt;"&amp;X1915*0.8,拍卖数据!P:P,"&lt;"&amp;X1915*1.2)</f>
        <v>0</v>
      </c>
      <c r="AZ1915" s="6">
        <f>COUNTIFS(拍卖数据!E:E,AA1915,拍卖数据!F:F,AB1915,拍卖数据!G:G,AC1915,拍卖数据!O:O,O1915,拍卖数据!AN:AN,"机构",拍卖数据!P:P,"&gt;"&amp;X1915*0.8,拍卖数据!P:P,"&lt;"&amp;X1915*1.2)</f>
        <v>0</v>
      </c>
    </row>
    <row r="1916" hidden="1" spans="1:52">
      <c r="A1916">
        <v>123905</v>
      </c>
      <c r="B1916" t="s">
        <v>27676</v>
      </c>
      <c r="C1916" t="s">
        <v>113</v>
      </c>
      <c r="D1916" t="s">
        <v>27677</v>
      </c>
      <c r="E1916" t="s">
        <v>22209</v>
      </c>
      <c r="F1916">
        <v>307.502742</v>
      </c>
      <c r="G1916">
        <v>45.780104</v>
      </c>
      <c r="H1916">
        <v>0</v>
      </c>
      <c r="I1916">
        <v>0</v>
      </c>
      <c r="J1916">
        <v>353.282846</v>
      </c>
      <c r="K1916" t="s">
        <v>20716</v>
      </c>
      <c r="L1916" t="s">
        <v>20690</v>
      </c>
      <c r="M1916">
        <v>133.98428</v>
      </c>
      <c r="N1916" t="s">
        <v>20691</v>
      </c>
      <c r="O1916" t="s">
        <v>131</v>
      </c>
      <c r="P1916" t="s">
        <v>20692</v>
      </c>
      <c r="Q1916" t="s">
        <v>20740</v>
      </c>
      <c r="R1916" t="s">
        <v>27678</v>
      </c>
      <c r="S1916" t="s">
        <v>27679</v>
      </c>
      <c r="T1916" t="s">
        <v>27712</v>
      </c>
      <c r="U1916" t="s">
        <v>27713</v>
      </c>
      <c r="V1916" t="s">
        <v>27714</v>
      </c>
      <c r="W1916" t="s">
        <v>20916</v>
      </c>
      <c r="X1916">
        <v>153.3</v>
      </c>
      <c r="Y1916" t="s">
        <v>20700</v>
      </c>
      <c r="Z1916" t="s">
        <v>100</v>
      </c>
      <c r="AA1916" t="s">
        <v>92</v>
      </c>
      <c r="AB1916" t="s">
        <v>352</v>
      </c>
      <c r="AC1916" t="s">
        <v>864</v>
      </c>
      <c r="AD1916" t="s">
        <v>27715</v>
      </c>
      <c r="AE1916" t="s">
        <v>20702</v>
      </c>
      <c r="AF1916">
        <v>50</v>
      </c>
      <c r="AG1916" t="s">
        <v>20703</v>
      </c>
      <c r="AH1916" s="5">
        <v>43947</v>
      </c>
      <c r="AI1916">
        <v>93.51</v>
      </c>
      <c r="AJ1916" t="s">
        <v>113</v>
      </c>
      <c r="AK1916" t="s">
        <v>20690</v>
      </c>
      <c r="AL1916" t="s">
        <v>20704</v>
      </c>
      <c r="AM1916" t="s">
        <v>20690</v>
      </c>
      <c r="AN1916" t="s">
        <v>20690</v>
      </c>
      <c r="AO1916" t="s">
        <v>20918</v>
      </c>
      <c r="AP1916" t="s">
        <v>20919</v>
      </c>
      <c r="AQ1916" t="s">
        <v>22349</v>
      </c>
      <c r="AR1916" t="s">
        <v>22350</v>
      </c>
      <c r="AS1916" s="5">
        <v>44019</v>
      </c>
      <c r="AT1916" t="s">
        <v>20690</v>
      </c>
      <c r="AU1916" t="s">
        <v>20709</v>
      </c>
      <c r="AV1916" t="s">
        <v>20710</v>
      </c>
      <c r="AX1916" s="6">
        <f>COUNTIFS(拍卖数据!E:E,AA1916,拍卖数据!F:F,AB1916,拍卖数据!O:O,O1916,拍卖数据!P:P,"&gt;"&amp;X1916*0.8,拍卖数据!P:P,"&lt;"&amp;X1916*1.2)</f>
        <v>7</v>
      </c>
      <c r="AY1916">
        <f>COUNTIFS(拍卖数据!E:E,AA1916,拍卖数据!F:F,AB1916,拍卖数据!O:O,O1916,拍卖数据!AN:AN,"机构",拍卖数据!P:P,"&gt;"&amp;X1916*0.8,拍卖数据!P:P,"&lt;"&amp;X1916*1.2)</f>
        <v>0</v>
      </c>
      <c r="AZ1916" s="6">
        <f>COUNTIFS(拍卖数据!E:E,AA1916,拍卖数据!F:F,AB1916,拍卖数据!G:G,AC1916,拍卖数据!O:O,O1916,拍卖数据!AN:AN,"机构",拍卖数据!P:P,"&gt;"&amp;X1916*0.8,拍卖数据!P:P,"&lt;"&amp;X1916*1.2)</f>
        <v>0</v>
      </c>
    </row>
    <row r="1917" hidden="1" spans="1:52">
      <c r="A1917">
        <v>123906</v>
      </c>
      <c r="B1917" t="s">
        <v>27676</v>
      </c>
      <c r="C1917" t="s">
        <v>113</v>
      </c>
      <c r="D1917" t="s">
        <v>27677</v>
      </c>
      <c r="E1917" t="s">
        <v>22209</v>
      </c>
      <c r="F1917">
        <v>307.502742</v>
      </c>
      <c r="G1917">
        <v>45.780104</v>
      </c>
      <c r="H1917">
        <v>0</v>
      </c>
      <c r="I1917">
        <v>0</v>
      </c>
      <c r="J1917">
        <v>353.282846</v>
      </c>
      <c r="K1917" t="s">
        <v>20716</v>
      </c>
      <c r="L1917" t="s">
        <v>20690</v>
      </c>
      <c r="M1917">
        <v>133.98428</v>
      </c>
      <c r="N1917" t="s">
        <v>20691</v>
      </c>
      <c r="O1917" t="s">
        <v>131</v>
      </c>
      <c r="P1917" t="s">
        <v>20692</v>
      </c>
      <c r="Q1917" t="s">
        <v>20740</v>
      </c>
      <c r="R1917" t="s">
        <v>27678</v>
      </c>
      <c r="S1917" t="s">
        <v>27679</v>
      </c>
      <c r="T1917" t="s">
        <v>27716</v>
      </c>
      <c r="U1917" t="s">
        <v>27717</v>
      </c>
      <c r="V1917" t="s">
        <v>27718</v>
      </c>
      <c r="W1917" t="s">
        <v>20916</v>
      </c>
      <c r="X1917">
        <v>153.3</v>
      </c>
      <c r="Y1917" t="s">
        <v>20700</v>
      </c>
      <c r="Z1917" t="s">
        <v>100</v>
      </c>
      <c r="AA1917" t="s">
        <v>92</v>
      </c>
      <c r="AB1917" t="s">
        <v>352</v>
      </c>
      <c r="AC1917" t="s">
        <v>864</v>
      </c>
      <c r="AD1917" t="s">
        <v>27719</v>
      </c>
      <c r="AE1917" t="s">
        <v>20702</v>
      </c>
      <c r="AF1917">
        <v>50</v>
      </c>
      <c r="AG1917" t="s">
        <v>20703</v>
      </c>
      <c r="AH1917" s="5">
        <v>43947</v>
      </c>
      <c r="AI1917">
        <v>93.51</v>
      </c>
      <c r="AJ1917" t="s">
        <v>113</v>
      </c>
      <c r="AK1917" t="s">
        <v>20690</v>
      </c>
      <c r="AL1917" t="s">
        <v>20704</v>
      </c>
      <c r="AM1917" t="s">
        <v>20690</v>
      </c>
      <c r="AN1917" t="s">
        <v>20690</v>
      </c>
      <c r="AO1917" t="s">
        <v>20918</v>
      </c>
      <c r="AP1917" t="s">
        <v>20919</v>
      </c>
      <c r="AQ1917" t="s">
        <v>22349</v>
      </c>
      <c r="AR1917" t="s">
        <v>22350</v>
      </c>
      <c r="AS1917" s="5">
        <v>44019</v>
      </c>
      <c r="AT1917" t="s">
        <v>20690</v>
      </c>
      <c r="AU1917" t="s">
        <v>20709</v>
      </c>
      <c r="AV1917" t="s">
        <v>20710</v>
      </c>
      <c r="AX1917" s="6">
        <f>COUNTIFS(拍卖数据!E:E,AA1917,拍卖数据!F:F,AB1917,拍卖数据!O:O,O1917,拍卖数据!P:P,"&gt;"&amp;X1917*0.8,拍卖数据!P:P,"&lt;"&amp;X1917*1.2)</f>
        <v>7</v>
      </c>
      <c r="AY1917">
        <f>COUNTIFS(拍卖数据!E:E,AA1917,拍卖数据!F:F,AB1917,拍卖数据!O:O,O1917,拍卖数据!AN:AN,"机构",拍卖数据!P:P,"&gt;"&amp;X1917*0.8,拍卖数据!P:P,"&lt;"&amp;X1917*1.2)</f>
        <v>0</v>
      </c>
      <c r="AZ1917" s="6">
        <f>COUNTIFS(拍卖数据!E:E,AA1917,拍卖数据!F:F,AB1917,拍卖数据!G:G,AC1917,拍卖数据!O:O,O1917,拍卖数据!AN:AN,"机构",拍卖数据!P:P,"&gt;"&amp;X1917*0.8,拍卖数据!P:P,"&lt;"&amp;X1917*1.2)</f>
        <v>0</v>
      </c>
    </row>
    <row r="1918" hidden="1" spans="1:52">
      <c r="A1918">
        <v>123907</v>
      </c>
      <c r="B1918" t="s">
        <v>27676</v>
      </c>
      <c r="C1918" t="s">
        <v>113</v>
      </c>
      <c r="D1918" t="s">
        <v>27677</v>
      </c>
      <c r="E1918" t="s">
        <v>22209</v>
      </c>
      <c r="F1918">
        <v>307.502742</v>
      </c>
      <c r="G1918">
        <v>45.780104</v>
      </c>
      <c r="H1918">
        <v>0</v>
      </c>
      <c r="I1918">
        <v>0</v>
      </c>
      <c r="J1918">
        <v>353.282846</v>
      </c>
      <c r="K1918" t="s">
        <v>20716</v>
      </c>
      <c r="L1918" t="s">
        <v>20690</v>
      </c>
      <c r="M1918">
        <v>133.98428</v>
      </c>
      <c r="N1918" t="s">
        <v>20691</v>
      </c>
      <c r="O1918" t="s">
        <v>131</v>
      </c>
      <c r="P1918" t="s">
        <v>20692</v>
      </c>
      <c r="Q1918" t="s">
        <v>20740</v>
      </c>
      <c r="R1918" t="s">
        <v>27678</v>
      </c>
      <c r="S1918" t="s">
        <v>27679</v>
      </c>
      <c r="T1918" t="s">
        <v>27720</v>
      </c>
      <c r="U1918" t="s">
        <v>27721</v>
      </c>
      <c r="V1918" t="s">
        <v>27722</v>
      </c>
      <c r="W1918" t="s">
        <v>20916</v>
      </c>
      <c r="X1918">
        <v>901.86</v>
      </c>
      <c r="Y1918" t="s">
        <v>20700</v>
      </c>
      <c r="Z1918" t="s">
        <v>100</v>
      </c>
      <c r="AA1918" t="s">
        <v>92</v>
      </c>
      <c r="AB1918" t="s">
        <v>352</v>
      </c>
      <c r="AC1918" t="s">
        <v>864</v>
      </c>
      <c r="AD1918" t="s">
        <v>27723</v>
      </c>
      <c r="AE1918" t="s">
        <v>20702</v>
      </c>
      <c r="AF1918">
        <v>300</v>
      </c>
      <c r="AG1918" t="s">
        <v>20703</v>
      </c>
      <c r="AH1918" s="5">
        <v>43947</v>
      </c>
      <c r="AI1918">
        <v>649.34</v>
      </c>
      <c r="AJ1918" t="s">
        <v>113</v>
      </c>
      <c r="AK1918" t="s">
        <v>20690</v>
      </c>
      <c r="AL1918" t="s">
        <v>20704</v>
      </c>
      <c r="AM1918" t="s">
        <v>20690</v>
      </c>
      <c r="AN1918" t="s">
        <v>20690</v>
      </c>
      <c r="AO1918" t="s">
        <v>20918</v>
      </c>
      <c r="AP1918" t="s">
        <v>20919</v>
      </c>
      <c r="AQ1918" t="s">
        <v>22349</v>
      </c>
      <c r="AR1918" t="s">
        <v>22350</v>
      </c>
      <c r="AS1918" s="5">
        <v>44019</v>
      </c>
      <c r="AT1918" t="s">
        <v>20690</v>
      </c>
      <c r="AU1918" t="s">
        <v>20709</v>
      </c>
      <c r="AV1918" t="s">
        <v>20710</v>
      </c>
      <c r="AX1918" s="6">
        <f>COUNTIFS(拍卖数据!E:E,AA1918,拍卖数据!F:F,AB1918,拍卖数据!O:O,O1918,拍卖数据!P:P,"&gt;"&amp;X1918*0.8,拍卖数据!P:P,"&lt;"&amp;X1918*1.2)</f>
        <v>0</v>
      </c>
      <c r="AY1918">
        <f>COUNTIFS(拍卖数据!E:E,AA1918,拍卖数据!F:F,AB1918,拍卖数据!O:O,O1918,拍卖数据!AN:AN,"机构",拍卖数据!P:P,"&gt;"&amp;X1918*0.8,拍卖数据!P:P,"&lt;"&amp;X1918*1.2)</f>
        <v>0</v>
      </c>
      <c r="AZ1918" s="6">
        <f>COUNTIFS(拍卖数据!E:E,AA1918,拍卖数据!F:F,AB1918,拍卖数据!G:G,AC1918,拍卖数据!O:O,O1918,拍卖数据!AN:AN,"机构",拍卖数据!P:P,"&gt;"&amp;X1918*0.8,拍卖数据!P:P,"&lt;"&amp;X1918*1.2)</f>
        <v>0</v>
      </c>
    </row>
    <row r="1919" hidden="1" spans="1:52">
      <c r="A1919">
        <v>123908</v>
      </c>
      <c r="B1919" t="s">
        <v>27676</v>
      </c>
      <c r="C1919" t="s">
        <v>113</v>
      </c>
      <c r="D1919" t="s">
        <v>27677</v>
      </c>
      <c r="E1919" t="s">
        <v>22209</v>
      </c>
      <c r="F1919">
        <v>307.502742</v>
      </c>
      <c r="G1919">
        <v>45.780104</v>
      </c>
      <c r="H1919">
        <v>0</v>
      </c>
      <c r="I1919">
        <v>0</v>
      </c>
      <c r="J1919">
        <v>353.282846</v>
      </c>
      <c r="K1919" t="s">
        <v>20716</v>
      </c>
      <c r="L1919" t="s">
        <v>20690</v>
      </c>
      <c r="M1919">
        <v>133.98428</v>
      </c>
      <c r="N1919" t="s">
        <v>20691</v>
      </c>
      <c r="O1919" t="s">
        <v>131</v>
      </c>
      <c r="P1919" t="s">
        <v>20692</v>
      </c>
      <c r="Q1919" t="s">
        <v>20740</v>
      </c>
      <c r="R1919" t="s">
        <v>27678</v>
      </c>
      <c r="S1919" t="s">
        <v>27679</v>
      </c>
      <c r="T1919" t="s">
        <v>27724</v>
      </c>
      <c r="U1919" t="s">
        <v>27725</v>
      </c>
      <c r="V1919" t="s">
        <v>27726</v>
      </c>
      <c r="W1919" t="s">
        <v>20916</v>
      </c>
      <c r="X1919">
        <v>162.18</v>
      </c>
      <c r="Y1919" t="s">
        <v>20700</v>
      </c>
      <c r="Z1919" t="s">
        <v>100</v>
      </c>
      <c r="AA1919" t="s">
        <v>92</v>
      </c>
      <c r="AB1919" t="s">
        <v>352</v>
      </c>
      <c r="AC1919" t="s">
        <v>864</v>
      </c>
      <c r="AD1919" t="s">
        <v>27727</v>
      </c>
      <c r="AE1919" t="s">
        <v>20702</v>
      </c>
      <c r="AF1919">
        <v>70</v>
      </c>
      <c r="AG1919" t="s">
        <v>20703</v>
      </c>
      <c r="AH1919" s="5">
        <v>43947</v>
      </c>
      <c r="AI1919">
        <v>98.93</v>
      </c>
      <c r="AJ1919" t="s">
        <v>113</v>
      </c>
      <c r="AK1919" t="s">
        <v>20690</v>
      </c>
      <c r="AL1919" t="s">
        <v>20704</v>
      </c>
      <c r="AM1919" t="s">
        <v>20690</v>
      </c>
      <c r="AN1919" t="s">
        <v>20690</v>
      </c>
      <c r="AO1919" t="s">
        <v>20918</v>
      </c>
      <c r="AP1919" t="s">
        <v>20919</v>
      </c>
      <c r="AQ1919" t="s">
        <v>22349</v>
      </c>
      <c r="AR1919" t="s">
        <v>22350</v>
      </c>
      <c r="AS1919" s="5">
        <v>44019</v>
      </c>
      <c r="AT1919" t="s">
        <v>20690</v>
      </c>
      <c r="AU1919" t="s">
        <v>20709</v>
      </c>
      <c r="AV1919" t="s">
        <v>20710</v>
      </c>
      <c r="AX1919" s="6">
        <f>COUNTIFS(拍卖数据!E:E,AA1919,拍卖数据!F:F,AB1919,拍卖数据!O:O,O1919,拍卖数据!P:P,"&gt;"&amp;X1919*0.8,拍卖数据!P:P,"&lt;"&amp;X1919*1.2)</f>
        <v>7</v>
      </c>
      <c r="AY1919">
        <f>COUNTIFS(拍卖数据!E:E,AA1919,拍卖数据!F:F,AB1919,拍卖数据!O:O,O1919,拍卖数据!AN:AN,"机构",拍卖数据!P:P,"&gt;"&amp;X1919*0.8,拍卖数据!P:P,"&lt;"&amp;X1919*1.2)</f>
        <v>0</v>
      </c>
      <c r="AZ1919" s="6">
        <f>COUNTIFS(拍卖数据!E:E,AA1919,拍卖数据!F:F,AB1919,拍卖数据!G:G,AC1919,拍卖数据!O:O,O1919,拍卖数据!AN:AN,"机构",拍卖数据!P:P,"&gt;"&amp;X1919*0.8,拍卖数据!P:P,"&lt;"&amp;X1919*1.2)</f>
        <v>0</v>
      </c>
    </row>
    <row r="1920" hidden="1" spans="1:52">
      <c r="A1920">
        <v>123909</v>
      </c>
      <c r="B1920" t="s">
        <v>27676</v>
      </c>
      <c r="C1920" t="s">
        <v>113</v>
      </c>
      <c r="D1920" t="s">
        <v>27677</v>
      </c>
      <c r="E1920" t="s">
        <v>22209</v>
      </c>
      <c r="F1920">
        <v>307.502742</v>
      </c>
      <c r="G1920">
        <v>45.780104</v>
      </c>
      <c r="H1920">
        <v>0</v>
      </c>
      <c r="I1920">
        <v>0</v>
      </c>
      <c r="J1920">
        <v>353.282846</v>
      </c>
      <c r="K1920" t="s">
        <v>20716</v>
      </c>
      <c r="L1920" t="s">
        <v>20690</v>
      </c>
      <c r="M1920">
        <v>133.98428</v>
      </c>
      <c r="N1920" t="s">
        <v>20691</v>
      </c>
      <c r="O1920" t="s">
        <v>131</v>
      </c>
      <c r="P1920" t="s">
        <v>20692</v>
      </c>
      <c r="Q1920" t="s">
        <v>20740</v>
      </c>
      <c r="R1920" t="s">
        <v>27678</v>
      </c>
      <c r="S1920" t="s">
        <v>27679</v>
      </c>
      <c r="T1920" t="s">
        <v>27728</v>
      </c>
      <c r="U1920" t="s">
        <v>27729</v>
      </c>
      <c r="V1920" t="s">
        <v>27730</v>
      </c>
      <c r="W1920" t="s">
        <v>20916</v>
      </c>
      <c r="X1920">
        <v>162.18</v>
      </c>
      <c r="Y1920" t="s">
        <v>20700</v>
      </c>
      <c r="Z1920" t="s">
        <v>100</v>
      </c>
      <c r="AA1920" t="s">
        <v>92</v>
      </c>
      <c r="AB1920" t="s">
        <v>352</v>
      </c>
      <c r="AC1920" t="s">
        <v>864</v>
      </c>
      <c r="AD1920" t="s">
        <v>27731</v>
      </c>
      <c r="AE1920" t="s">
        <v>20702</v>
      </c>
      <c r="AF1920">
        <v>70</v>
      </c>
      <c r="AG1920" t="s">
        <v>20703</v>
      </c>
      <c r="AH1920" s="5">
        <v>43947</v>
      </c>
      <c r="AI1920">
        <v>98.93</v>
      </c>
      <c r="AJ1920" t="s">
        <v>113</v>
      </c>
      <c r="AK1920" t="s">
        <v>20690</v>
      </c>
      <c r="AL1920" t="s">
        <v>20704</v>
      </c>
      <c r="AM1920" t="s">
        <v>20690</v>
      </c>
      <c r="AN1920" t="s">
        <v>20690</v>
      </c>
      <c r="AO1920" t="s">
        <v>20918</v>
      </c>
      <c r="AP1920" t="s">
        <v>20919</v>
      </c>
      <c r="AQ1920" t="s">
        <v>22349</v>
      </c>
      <c r="AR1920" t="s">
        <v>22350</v>
      </c>
      <c r="AS1920" s="5">
        <v>44019</v>
      </c>
      <c r="AT1920" t="s">
        <v>20690</v>
      </c>
      <c r="AU1920" t="s">
        <v>20709</v>
      </c>
      <c r="AV1920" t="s">
        <v>20710</v>
      </c>
      <c r="AX1920" s="6">
        <f>COUNTIFS(拍卖数据!E:E,AA1920,拍卖数据!F:F,AB1920,拍卖数据!O:O,O1920,拍卖数据!P:P,"&gt;"&amp;X1920*0.8,拍卖数据!P:P,"&lt;"&amp;X1920*1.2)</f>
        <v>7</v>
      </c>
      <c r="AY1920">
        <f>COUNTIFS(拍卖数据!E:E,AA1920,拍卖数据!F:F,AB1920,拍卖数据!O:O,O1920,拍卖数据!AN:AN,"机构",拍卖数据!P:P,"&gt;"&amp;X1920*0.8,拍卖数据!P:P,"&lt;"&amp;X1920*1.2)</f>
        <v>0</v>
      </c>
      <c r="AZ1920" s="6">
        <f>COUNTIFS(拍卖数据!E:E,AA1920,拍卖数据!F:F,AB1920,拍卖数据!G:G,AC1920,拍卖数据!O:O,O1920,拍卖数据!AN:AN,"机构",拍卖数据!P:P,"&gt;"&amp;X1920*0.8,拍卖数据!P:P,"&lt;"&amp;X1920*1.2)</f>
        <v>0</v>
      </c>
    </row>
    <row r="1921" hidden="1" spans="1:52">
      <c r="A1921">
        <v>123913</v>
      </c>
      <c r="B1921" t="s">
        <v>27732</v>
      </c>
      <c r="C1921" t="s">
        <v>113</v>
      </c>
      <c r="D1921" t="s">
        <v>27733</v>
      </c>
      <c r="E1921" t="s">
        <v>27734</v>
      </c>
      <c r="F1921">
        <v>184.77826</v>
      </c>
      <c r="G1921">
        <v>175.657873</v>
      </c>
      <c r="H1921">
        <v>9.76235</v>
      </c>
      <c r="I1921">
        <v>0</v>
      </c>
      <c r="J1921">
        <v>370.198483</v>
      </c>
      <c r="K1921" t="s">
        <v>20716</v>
      </c>
      <c r="L1921" t="s">
        <v>27735</v>
      </c>
      <c r="M1921">
        <v>61.07446</v>
      </c>
      <c r="N1921" t="s">
        <v>20691</v>
      </c>
      <c r="O1921" t="s">
        <v>131</v>
      </c>
      <c r="P1921" t="s">
        <v>20739</v>
      </c>
      <c r="Q1921" t="s">
        <v>20693</v>
      </c>
      <c r="R1921" t="s">
        <v>27736</v>
      </c>
      <c r="S1921" t="s">
        <v>27737</v>
      </c>
      <c r="T1921" t="s">
        <v>27738</v>
      </c>
      <c r="U1921" t="s">
        <v>27739</v>
      </c>
      <c r="V1921" t="s">
        <v>27740</v>
      </c>
      <c r="W1921" t="s">
        <v>24293</v>
      </c>
      <c r="X1921">
        <v>97.02</v>
      </c>
      <c r="Y1921" t="s">
        <v>20700</v>
      </c>
      <c r="Z1921" t="s">
        <v>100</v>
      </c>
      <c r="AA1921" t="s">
        <v>92</v>
      </c>
      <c r="AB1921" t="s">
        <v>352</v>
      </c>
      <c r="AC1921" t="s">
        <v>2057</v>
      </c>
      <c r="AD1921" t="s">
        <v>27739</v>
      </c>
      <c r="AE1921" t="s">
        <v>21028</v>
      </c>
      <c r="AF1921">
        <v>57</v>
      </c>
      <c r="AG1921" t="s">
        <v>20703</v>
      </c>
      <c r="AH1921" s="5">
        <v>45608</v>
      </c>
      <c r="AI1921">
        <v>65.97</v>
      </c>
      <c r="AJ1921" t="s">
        <v>113</v>
      </c>
      <c r="AK1921" t="s">
        <v>20690</v>
      </c>
      <c r="AL1921" t="s">
        <v>20704</v>
      </c>
      <c r="AM1921">
        <v>0</v>
      </c>
      <c r="AN1921" t="s">
        <v>20690</v>
      </c>
      <c r="AO1921" t="s">
        <v>22144</v>
      </c>
      <c r="AP1921" t="s">
        <v>20919</v>
      </c>
      <c r="AQ1921" t="s">
        <v>27741</v>
      </c>
      <c r="AR1921" t="s">
        <v>27742</v>
      </c>
      <c r="AS1921" s="5">
        <v>45646</v>
      </c>
      <c r="AT1921" t="s">
        <v>20690</v>
      </c>
      <c r="AU1921" t="s">
        <v>21032</v>
      </c>
      <c r="AV1921" t="s">
        <v>20710</v>
      </c>
      <c r="AX1921" s="6">
        <f>COUNTIFS(拍卖数据!E:E,AA1921,拍卖数据!F:F,AB1921,拍卖数据!O:O,O1921,拍卖数据!P:P,"&gt;"&amp;X1921*0.8,拍卖数据!P:P,"&lt;"&amp;X1921*1.2)</f>
        <v>21</v>
      </c>
      <c r="AY1921">
        <f>COUNTIFS(拍卖数据!E:E,AA1921,拍卖数据!F:F,AB1921,拍卖数据!O:O,O1921,拍卖数据!AN:AN,"机构",拍卖数据!P:P,"&gt;"&amp;X1921*0.8,拍卖数据!P:P,"&lt;"&amp;X1921*1.2)</f>
        <v>0</v>
      </c>
      <c r="AZ1921" s="6">
        <f>COUNTIFS(拍卖数据!E:E,AA1921,拍卖数据!F:F,AB1921,拍卖数据!G:G,AC1921,拍卖数据!O:O,O1921,拍卖数据!AN:AN,"机构",拍卖数据!P:P,"&gt;"&amp;X1921*0.8,拍卖数据!P:P,"&lt;"&amp;X1921*1.2)</f>
        <v>0</v>
      </c>
    </row>
    <row r="1922" hidden="1" spans="1:52">
      <c r="A1922">
        <v>123914</v>
      </c>
      <c r="B1922" t="s">
        <v>27732</v>
      </c>
      <c r="C1922" t="s">
        <v>113</v>
      </c>
      <c r="D1922" t="s">
        <v>27733</v>
      </c>
      <c r="E1922" t="s">
        <v>27734</v>
      </c>
      <c r="F1922">
        <v>184.77826</v>
      </c>
      <c r="G1922">
        <v>175.657873</v>
      </c>
      <c r="H1922">
        <v>9.76235</v>
      </c>
      <c r="I1922">
        <v>0</v>
      </c>
      <c r="J1922">
        <v>370.198483</v>
      </c>
      <c r="K1922" t="s">
        <v>20716</v>
      </c>
      <c r="L1922" t="s">
        <v>27735</v>
      </c>
      <c r="M1922">
        <v>61.07446</v>
      </c>
      <c r="N1922" t="s">
        <v>20691</v>
      </c>
      <c r="O1922" t="s">
        <v>99</v>
      </c>
      <c r="P1922" t="s">
        <v>22033</v>
      </c>
      <c r="Q1922" t="s">
        <v>20693</v>
      </c>
      <c r="R1922" t="s">
        <v>27736</v>
      </c>
      <c r="S1922" t="s">
        <v>27737</v>
      </c>
      <c r="T1922" t="s">
        <v>27743</v>
      </c>
      <c r="U1922" t="s">
        <v>27744</v>
      </c>
      <c r="V1922" t="s">
        <v>27745</v>
      </c>
      <c r="W1922" t="s">
        <v>24293</v>
      </c>
      <c r="X1922">
        <v>129.13</v>
      </c>
      <c r="Y1922" t="s">
        <v>20700</v>
      </c>
      <c r="Z1922" t="s">
        <v>100</v>
      </c>
      <c r="AA1922" t="s">
        <v>92</v>
      </c>
      <c r="AB1922" t="s">
        <v>352</v>
      </c>
      <c r="AC1922" t="s">
        <v>670</v>
      </c>
      <c r="AD1922" t="s">
        <v>27746</v>
      </c>
      <c r="AE1922" t="s">
        <v>21028</v>
      </c>
      <c r="AF1922">
        <v>43</v>
      </c>
      <c r="AG1922" t="s">
        <v>20703</v>
      </c>
      <c r="AH1922" s="5">
        <v>45608</v>
      </c>
      <c r="AI1922">
        <v>122.67</v>
      </c>
      <c r="AJ1922" t="s">
        <v>113</v>
      </c>
      <c r="AK1922" t="s">
        <v>20690</v>
      </c>
      <c r="AL1922" t="s">
        <v>20704</v>
      </c>
      <c r="AM1922">
        <v>0</v>
      </c>
      <c r="AN1922" t="s">
        <v>20690</v>
      </c>
      <c r="AO1922" t="s">
        <v>22144</v>
      </c>
      <c r="AP1922" t="s">
        <v>20919</v>
      </c>
      <c r="AQ1922" t="s">
        <v>27741</v>
      </c>
      <c r="AR1922" t="s">
        <v>27742</v>
      </c>
      <c r="AS1922" s="5">
        <v>45646</v>
      </c>
      <c r="AT1922" t="s">
        <v>20690</v>
      </c>
      <c r="AU1922" t="s">
        <v>21032</v>
      </c>
      <c r="AV1922" t="s">
        <v>20710</v>
      </c>
      <c r="AX1922" s="6">
        <f>COUNTIFS(拍卖数据!E:E,AA1922,拍卖数据!F:F,AB1922,拍卖数据!O:O,O1922,拍卖数据!P:P,"&gt;"&amp;X1922*0.8,拍卖数据!P:P,"&lt;"&amp;X1922*1.2)</f>
        <v>67</v>
      </c>
      <c r="AY1922">
        <f>COUNTIFS(拍卖数据!E:E,AA1922,拍卖数据!F:F,AB1922,拍卖数据!O:O,O1922,拍卖数据!AN:AN,"机构",拍卖数据!P:P,"&gt;"&amp;X1922*0.8,拍卖数据!P:P,"&lt;"&amp;X1922*1.2)</f>
        <v>1</v>
      </c>
      <c r="AZ1922" s="6">
        <f>COUNTIFS(拍卖数据!E:E,AA1922,拍卖数据!F:F,AB1922,拍卖数据!G:G,AC1922,拍卖数据!O:O,O1922,拍卖数据!AN:AN,"机构",拍卖数据!P:P,"&gt;"&amp;X1922*0.8,拍卖数据!P:P,"&lt;"&amp;X1922*1.2)</f>
        <v>0</v>
      </c>
    </row>
    <row r="1923" hidden="1" spans="1:52">
      <c r="A1923">
        <v>123922</v>
      </c>
      <c r="B1923" t="s">
        <v>27747</v>
      </c>
      <c r="C1923" t="s">
        <v>113</v>
      </c>
      <c r="D1923" t="s">
        <v>27748</v>
      </c>
      <c r="E1923" t="s">
        <v>20896</v>
      </c>
      <c r="F1923">
        <v>500</v>
      </c>
      <c r="G1923">
        <v>231.91779</v>
      </c>
      <c r="H1923">
        <v>0</v>
      </c>
      <c r="I1923">
        <v>0</v>
      </c>
      <c r="J1923">
        <v>731.91779</v>
      </c>
      <c r="K1923" t="s">
        <v>20716</v>
      </c>
      <c r="L1923" t="s">
        <v>20690</v>
      </c>
      <c r="M1923">
        <v>270.43177</v>
      </c>
      <c r="N1923" t="s">
        <v>20691</v>
      </c>
      <c r="O1923" t="s">
        <v>5889</v>
      </c>
      <c r="P1923" t="s">
        <v>22805</v>
      </c>
      <c r="Q1923" t="s">
        <v>27749</v>
      </c>
      <c r="R1923" t="s">
        <v>27748</v>
      </c>
      <c r="S1923" t="s">
        <v>27750</v>
      </c>
      <c r="T1923" t="s">
        <v>27751</v>
      </c>
      <c r="U1923" t="s">
        <v>27752</v>
      </c>
      <c r="V1923" t="s">
        <v>27753</v>
      </c>
      <c r="W1923" t="s">
        <v>22811</v>
      </c>
      <c r="X1923">
        <v>17.79</v>
      </c>
      <c r="Y1923" t="s">
        <v>20700</v>
      </c>
      <c r="Z1923" t="s">
        <v>100</v>
      </c>
      <c r="AA1923" t="s">
        <v>92</v>
      </c>
      <c r="AB1923" t="s">
        <v>352</v>
      </c>
      <c r="AC1923" t="s">
        <v>670</v>
      </c>
      <c r="AD1923" t="s">
        <v>27754</v>
      </c>
      <c r="AE1923" t="s">
        <v>20702</v>
      </c>
      <c r="AF1923">
        <v>108.2335</v>
      </c>
      <c r="AG1923" t="s">
        <v>20703</v>
      </c>
      <c r="AH1923" s="5">
        <v>44078</v>
      </c>
      <c r="AI1923">
        <v>74.61</v>
      </c>
      <c r="AJ1923" t="s">
        <v>113</v>
      </c>
      <c r="AK1923" t="s">
        <v>20690</v>
      </c>
      <c r="AL1923" t="s">
        <v>20704</v>
      </c>
      <c r="AM1923">
        <v>0</v>
      </c>
      <c r="AN1923" t="s">
        <v>20690</v>
      </c>
      <c r="AO1923" t="s">
        <v>27755</v>
      </c>
      <c r="AP1923" t="s">
        <v>20919</v>
      </c>
      <c r="AQ1923" t="s">
        <v>27756</v>
      </c>
      <c r="AR1923" t="s">
        <v>27757</v>
      </c>
      <c r="AS1923" s="5">
        <v>44097</v>
      </c>
      <c r="AT1923" t="s">
        <v>20690</v>
      </c>
      <c r="AU1923" t="s">
        <v>20709</v>
      </c>
      <c r="AV1923" t="s">
        <v>20710</v>
      </c>
      <c r="AX1923" s="6">
        <f>COUNTIFS(拍卖数据!E:E,AA1923,拍卖数据!F:F,AB1923,拍卖数据!O:O,O1923,拍卖数据!P:P,"&gt;"&amp;X1923*0.8,拍卖数据!P:P,"&lt;"&amp;X1923*1.2)</f>
        <v>0</v>
      </c>
      <c r="AY1923">
        <f>COUNTIFS(拍卖数据!E:E,AA1923,拍卖数据!F:F,AB1923,拍卖数据!O:O,O1923,拍卖数据!AN:AN,"机构",拍卖数据!P:P,"&gt;"&amp;X1923*0.8,拍卖数据!P:P,"&lt;"&amp;X1923*1.2)</f>
        <v>0</v>
      </c>
      <c r="AZ1923" s="6">
        <f>COUNTIFS(拍卖数据!E:E,AA1923,拍卖数据!F:F,AB1923,拍卖数据!G:G,AC1923,拍卖数据!O:O,O1923,拍卖数据!AN:AN,"机构",拍卖数据!P:P,"&gt;"&amp;X1923*0.8,拍卖数据!P:P,"&lt;"&amp;X1923*1.2)</f>
        <v>0</v>
      </c>
    </row>
    <row r="1924" hidden="1" spans="1:52">
      <c r="A1924">
        <v>123923</v>
      </c>
      <c r="B1924" t="s">
        <v>27747</v>
      </c>
      <c r="C1924" t="s">
        <v>113</v>
      </c>
      <c r="D1924" t="s">
        <v>27748</v>
      </c>
      <c r="E1924" t="s">
        <v>20896</v>
      </c>
      <c r="F1924">
        <v>500</v>
      </c>
      <c r="G1924">
        <v>231.91779</v>
      </c>
      <c r="H1924">
        <v>0</v>
      </c>
      <c r="I1924">
        <v>0</v>
      </c>
      <c r="J1924">
        <v>731.91779</v>
      </c>
      <c r="K1924" t="s">
        <v>20716</v>
      </c>
      <c r="L1924" t="s">
        <v>20690</v>
      </c>
      <c r="M1924">
        <v>270.43177</v>
      </c>
      <c r="N1924" t="s">
        <v>20691</v>
      </c>
      <c r="O1924" t="s">
        <v>5889</v>
      </c>
      <c r="P1924" t="s">
        <v>22805</v>
      </c>
      <c r="Q1924" t="s">
        <v>27749</v>
      </c>
      <c r="R1924" t="s">
        <v>27748</v>
      </c>
      <c r="S1924" t="s">
        <v>27750</v>
      </c>
      <c r="T1924" t="s">
        <v>27758</v>
      </c>
      <c r="U1924" t="s">
        <v>27759</v>
      </c>
      <c r="V1924" t="s">
        <v>27760</v>
      </c>
      <c r="W1924" t="s">
        <v>22811</v>
      </c>
      <c r="X1924">
        <v>169.59</v>
      </c>
      <c r="Y1924" t="s">
        <v>20700</v>
      </c>
      <c r="Z1924" t="s">
        <v>100</v>
      </c>
      <c r="AA1924" t="s">
        <v>92</v>
      </c>
      <c r="AB1924" t="s">
        <v>352</v>
      </c>
      <c r="AC1924" t="s">
        <v>670</v>
      </c>
      <c r="AD1924" t="s">
        <v>27761</v>
      </c>
      <c r="AE1924" t="s">
        <v>20702</v>
      </c>
      <c r="AF1924">
        <v>102.0931</v>
      </c>
      <c r="AG1924" t="s">
        <v>20703</v>
      </c>
      <c r="AH1924" s="5">
        <v>44078</v>
      </c>
      <c r="AI1924">
        <v>70.38</v>
      </c>
      <c r="AJ1924" t="s">
        <v>113</v>
      </c>
      <c r="AK1924" t="s">
        <v>20690</v>
      </c>
      <c r="AL1924" t="s">
        <v>20704</v>
      </c>
      <c r="AM1924">
        <v>0</v>
      </c>
      <c r="AN1924" t="s">
        <v>20690</v>
      </c>
      <c r="AO1924" t="s">
        <v>27755</v>
      </c>
      <c r="AP1924" t="s">
        <v>20919</v>
      </c>
      <c r="AQ1924" t="s">
        <v>27756</v>
      </c>
      <c r="AR1924" t="s">
        <v>27757</v>
      </c>
      <c r="AS1924" s="5">
        <v>44097</v>
      </c>
      <c r="AT1924" t="s">
        <v>20690</v>
      </c>
      <c r="AU1924" t="s">
        <v>20709</v>
      </c>
      <c r="AV1924" t="s">
        <v>20710</v>
      </c>
      <c r="AX1924" s="6">
        <f>COUNTIFS(拍卖数据!E:E,AA1924,拍卖数据!F:F,AB1924,拍卖数据!O:O,O1924,拍卖数据!P:P,"&gt;"&amp;X1924*0.8,拍卖数据!P:P,"&lt;"&amp;X1924*1.2)</f>
        <v>0</v>
      </c>
      <c r="AY1924">
        <f>COUNTIFS(拍卖数据!E:E,AA1924,拍卖数据!F:F,AB1924,拍卖数据!O:O,O1924,拍卖数据!AN:AN,"机构",拍卖数据!P:P,"&gt;"&amp;X1924*0.8,拍卖数据!P:P,"&lt;"&amp;X1924*1.2)</f>
        <v>0</v>
      </c>
      <c r="AZ1924" s="6">
        <f>COUNTIFS(拍卖数据!E:E,AA1924,拍卖数据!F:F,AB1924,拍卖数据!G:G,AC1924,拍卖数据!O:O,O1924,拍卖数据!AN:AN,"机构",拍卖数据!P:P,"&gt;"&amp;X1924*0.8,拍卖数据!P:P,"&lt;"&amp;X1924*1.2)</f>
        <v>0</v>
      </c>
    </row>
    <row r="1925" hidden="1" spans="1:52">
      <c r="A1925">
        <v>123924</v>
      </c>
      <c r="B1925" t="s">
        <v>27747</v>
      </c>
      <c r="C1925" t="s">
        <v>113</v>
      </c>
      <c r="D1925" t="s">
        <v>27748</v>
      </c>
      <c r="E1925" t="s">
        <v>20896</v>
      </c>
      <c r="F1925">
        <v>500</v>
      </c>
      <c r="G1925">
        <v>231.91779</v>
      </c>
      <c r="H1925">
        <v>0</v>
      </c>
      <c r="I1925">
        <v>0</v>
      </c>
      <c r="J1925">
        <v>731.91779</v>
      </c>
      <c r="K1925" t="s">
        <v>20716</v>
      </c>
      <c r="L1925" t="s">
        <v>20690</v>
      </c>
      <c r="M1925">
        <v>270.43177</v>
      </c>
      <c r="N1925" t="s">
        <v>20691</v>
      </c>
      <c r="O1925" t="s">
        <v>5889</v>
      </c>
      <c r="P1925" t="s">
        <v>22805</v>
      </c>
      <c r="Q1925" t="s">
        <v>27749</v>
      </c>
      <c r="R1925" t="s">
        <v>27748</v>
      </c>
      <c r="S1925" t="s">
        <v>27750</v>
      </c>
      <c r="T1925" t="s">
        <v>27762</v>
      </c>
      <c r="U1925" t="s">
        <v>27763</v>
      </c>
      <c r="V1925" t="s">
        <v>27764</v>
      </c>
      <c r="W1925" t="s">
        <v>22811</v>
      </c>
      <c r="X1925">
        <v>169.59</v>
      </c>
      <c r="Y1925" t="s">
        <v>20700</v>
      </c>
      <c r="Z1925" t="s">
        <v>100</v>
      </c>
      <c r="AA1925" t="s">
        <v>92</v>
      </c>
      <c r="AB1925" t="s">
        <v>352</v>
      </c>
      <c r="AC1925" t="s">
        <v>670</v>
      </c>
      <c r="AD1925" t="s">
        <v>27765</v>
      </c>
      <c r="AE1925" t="s">
        <v>20702</v>
      </c>
      <c r="AF1925">
        <v>102.0931</v>
      </c>
      <c r="AG1925" t="s">
        <v>20703</v>
      </c>
      <c r="AH1925" s="5">
        <v>44078</v>
      </c>
      <c r="AI1925">
        <v>70.38</v>
      </c>
      <c r="AJ1925" t="s">
        <v>113</v>
      </c>
      <c r="AK1925" t="s">
        <v>20690</v>
      </c>
      <c r="AL1925" t="s">
        <v>20704</v>
      </c>
      <c r="AM1925">
        <v>0</v>
      </c>
      <c r="AN1925" t="s">
        <v>20690</v>
      </c>
      <c r="AO1925" t="s">
        <v>27755</v>
      </c>
      <c r="AP1925" t="s">
        <v>20919</v>
      </c>
      <c r="AQ1925" t="s">
        <v>27756</v>
      </c>
      <c r="AR1925" t="s">
        <v>27757</v>
      </c>
      <c r="AS1925" s="5">
        <v>44097</v>
      </c>
      <c r="AT1925" t="s">
        <v>20690</v>
      </c>
      <c r="AU1925" t="s">
        <v>20709</v>
      </c>
      <c r="AV1925" t="s">
        <v>20710</v>
      </c>
      <c r="AX1925" s="6">
        <f>COUNTIFS(拍卖数据!E:E,AA1925,拍卖数据!F:F,AB1925,拍卖数据!O:O,O1925,拍卖数据!P:P,"&gt;"&amp;X1925*0.8,拍卖数据!P:P,"&lt;"&amp;X1925*1.2)</f>
        <v>0</v>
      </c>
      <c r="AY1925">
        <f>COUNTIFS(拍卖数据!E:E,AA1925,拍卖数据!F:F,AB1925,拍卖数据!O:O,O1925,拍卖数据!AN:AN,"机构",拍卖数据!P:P,"&gt;"&amp;X1925*0.8,拍卖数据!P:P,"&lt;"&amp;X1925*1.2)</f>
        <v>0</v>
      </c>
      <c r="AZ1925" s="6">
        <f>COUNTIFS(拍卖数据!E:E,AA1925,拍卖数据!F:F,AB1925,拍卖数据!G:G,AC1925,拍卖数据!O:O,O1925,拍卖数据!AN:AN,"机构",拍卖数据!P:P,"&gt;"&amp;X1925*0.8,拍卖数据!P:P,"&lt;"&amp;X1925*1.2)</f>
        <v>0</v>
      </c>
    </row>
    <row r="1926" hidden="1" spans="1:52">
      <c r="A1926">
        <v>123925</v>
      </c>
      <c r="B1926" t="s">
        <v>27747</v>
      </c>
      <c r="C1926" t="s">
        <v>113</v>
      </c>
      <c r="D1926" t="s">
        <v>27748</v>
      </c>
      <c r="E1926" t="s">
        <v>20896</v>
      </c>
      <c r="F1926">
        <v>500</v>
      </c>
      <c r="G1926">
        <v>231.91779</v>
      </c>
      <c r="H1926">
        <v>0</v>
      </c>
      <c r="I1926">
        <v>0</v>
      </c>
      <c r="J1926">
        <v>731.91779</v>
      </c>
      <c r="K1926" t="s">
        <v>20716</v>
      </c>
      <c r="L1926" t="s">
        <v>20690</v>
      </c>
      <c r="M1926">
        <v>270.43177</v>
      </c>
      <c r="N1926" t="s">
        <v>20691</v>
      </c>
      <c r="O1926" t="s">
        <v>5889</v>
      </c>
      <c r="P1926" t="s">
        <v>22805</v>
      </c>
      <c r="Q1926" t="s">
        <v>27749</v>
      </c>
      <c r="R1926" t="s">
        <v>27748</v>
      </c>
      <c r="S1926" t="s">
        <v>27750</v>
      </c>
      <c r="T1926" t="s">
        <v>27766</v>
      </c>
      <c r="U1926" t="s">
        <v>27767</v>
      </c>
      <c r="V1926" t="s">
        <v>27768</v>
      </c>
      <c r="W1926" t="s">
        <v>22811</v>
      </c>
      <c r="X1926">
        <v>179.79</v>
      </c>
      <c r="Y1926" t="s">
        <v>20700</v>
      </c>
      <c r="Z1926" t="s">
        <v>100</v>
      </c>
      <c r="AA1926" t="s">
        <v>92</v>
      </c>
      <c r="AB1926" t="s">
        <v>352</v>
      </c>
      <c r="AC1926" t="s">
        <v>670</v>
      </c>
      <c r="AD1926" t="s">
        <v>27769</v>
      </c>
      <c r="AE1926" t="s">
        <v>20702</v>
      </c>
      <c r="AF1926">
        <v>107.6043</v>
      </c>
      <c r="AG1926" t="s">
        <v>20703</v>
      </c>
      <c r="AH1926" s="5">
        <v>44078</v>
      </c>
      <c r="AI1926">
        <v>74.61</v>
      </c>
      <c r="AJ1926" t="s">
        <v>113</v>
      </c>
      <c r="AK1926" t="s">
        <v>20690</v>
      </c>
      <c r="AL1926" t="s">
        <v>20704</v>
      </c>
      <c r="AM1926">
        <v>0</v>
      </c>
      <c r="AN1926" t="s">
        <v>20690</v>
      </c>
      <c r="AO1926" t="s">
        <v>27755</v>
      </c>
      <c r="AP1926" t="s">
        <v>20919</v>
      </c>
      <c r="AQ1926" t="s">
        <v>27756</v>
      </c>
      <c r="AR1926" t="s">
        <v>27757</v>
      </c>
      <c r="AS1926" s="5">
        <v>44097</v>
      </c>
      <c r="AT1926" t="s">
        <v>20690</v>
      </c>
      <c r="AU1926" t="s">
        <v>20709</v>
      </c>
      <c r="AV1926" t="s">
        <v>20710</v>
      </c>
      <c r="AX1926" s="6">
        <f>COUNTIFS(拍卖数据!E:E,AA1926,拍卖数据!F:F,AB1926,拍卖数据!O:O,O1926,拍卖数据!P:P,"&gt;"&amp;X1926*0.8,拍卖数据!P:P,"&lt;"&amp;X1926*1.2)</f>
        <v>0</v>
      </c>
      <c r="AY1926">
        <f>COUNTIFS(拍卖数据!E:E,AA1926,拍卖数据!F:F,AB1926,拍卖数据!O:O,O1926,拍卖数据!AN:AN,"机构",拍卖数据!P:P,"&gt;"&amp;X1926*0.8,拍卖数据!P:P,"&lt;"&amp;X1926*1.2)</f>
        <v>0</v>
      </c>
      <c r="AZ1926" s="6">
        <f>COUNTIFS(拍卖数据!E:E,AA1926,拍卖数据!F:F,AB1926,拍卖数据!G:G,AC1926,拍卖数据!O:O,O1926,拍卖数据!AN:AN,"机构",拍卖数据!P:P,"&gt;"&amp;X1926*0.8,拍卖数据!P:P,"&lt;"&amp;X1926*1.2)</f>
        <v>0</v>
      </c>
    </row>
    <row r="1927" hidden="1" spans="1:52">
      <c r="A1927">
        <v>123926</v>
      </c>
      <c r="B1927" t="s">
        <v>27747</v>
      </c>
      <c r="C1927" t="s">
        <v>113</v>
      </c>
      <c r="D1927" t="s">
        <v>27748</v>
      </c>
      <c r="E1927" t="s">
        <v>20896</v>
      </c>
      <c r="F1927">
        <v>500</v>
      </c>
      <c r="G1927">
        <v>231.91779</v>
      </c>
      <c r="H1927">
        <v>0</v>
      </c>
      <c r="I1927">
        <v>0</v>
      </c>
      <c r="J1927">
        <v>731.91779</v>
      </c>
      <c r="K1927" t="s">
        <v>20716</v>
      </c>
      <c r="L1927" t="s">
        <v>20690</v>
      </c>
      <c r="M1927">
        <v>270.43177</v>
      </c>
      <c r="N1927" t="s">
        <v>20691</v>
      </c>
      <c r="O1927" t="s">
        <v>5889</v>
      </c>
      <c r="P1927" t="s">
        <v>22805</v>
      </c>
      <c r="Q1927" t="s">
        <v>27749</v>
      </c>
      <c r="R1927" t="s">
        <v>27748</v>
      </c>
      <c r="S1927" t="s">
        <v>27750</v>
      </c>
      <c r="T1927" t="s">
        <v>27770</v>
      </c>
      <c r="U1927" t="s">
        <v>27771</v>
      </c>
      <c r="V1927" t="s">
        <v>27772</v>
      </c>
      <c r="W1927" t="s">
        <v>22811</v>
      </c>
      <c r="X1927">
        <v>219.24</v>
      </c>
      <c r="Y1927" t="s">
        <v>20700</v>
      </c>
      <c r="Z1927" t="s">
        <v>100</v>
      </c>
      <c r="AA1927" t="s">
        <v>92</v>
      </c>
      <c r="AB1927" t="s">
        <v>352</v>
      </c>
      <c r="AC1927" t="s">
        <v>670</v>
      </c>
      <c r="AD1927" t="s">
        <v>27773</v>
      </c>
      <c r="AE1927" t="s">
        <v>20702</v>
      </c>
      <c r="AF1927">
        <v>131.2151</v>
      </c>
      <c r="AG1927" t="s">
        <v>20703</v>
      </c>
      <c r="AH1927" s="5">
        <v>44078</v>
      </c>
      <c r="AI1927">
        <v>90.98</v>
      </c>
      <c r="AJ1927" t="s">
        <v>113</v>
      </c>
      <c r="AK1927" t="s">
        <v>20690</v>
      </c>
      <c r="AL1927" t="s">
        <v>20704</v>
      </c>
      <c r="AM1927">
        <v>0</v>
      </c>
      <c r="AN1927" t="s">
        <v>20690</v>
      </c>
      <c r="AO1927" t="s">
        <v>27755</v>
      </c>
      <c r="AP1927" t="s">
        <v>20919</v>
      </c>
      <c r="AQ1927" t="s">
        <v>27756</v>
      </c>
      <c r="AR1927" t="s">
        <v>27757</v>
      </c>
      <c r="AS1927" s="5">
        <v>44097</v>
      </c>
      <c r="AT1927" t="s">
        <v>20690</v>
      </c>
      <c r="AU1927" t="s">
        <v>20709</v>
      </c>
      <c r="AV1927" t="s">
        <v>20710</v>
      </c>
      <c r="AX1927" s="6">
        <f>COUNTIFS(拍卖数据!E:E,AA1927,拍卖数据!F:F,AB1927,拍卖数据!O:O,O1927,拍卖数据!P:P,"&gt;"&amp;X1927*0.8,拍卖数据!P:P,"&lt;"&amp;X1927*1.2)</f>
        <v>0</v>
      </c>
      <c r="AY1927">
        <f>COUNTIFS(拍卖数据!E:E,AA1927,拍卖数据!F:F,AB1927,拍卖数据!O:O,O1927,拍卖数据!AN:AN,"机构",拍卖数据!P:P,"&gt;"&amp;X1927*0.8,拍卖数据!P:P,"&lt;"&amp;X1927*1.2)</f>
        <v>0</v>
      </c>
      <c r="AZ1927" s="6">
        <f>COUNTIFS(拍卖数据!E:E,AA1927,拍卖数据!F:F,AB1927,拍卖数据!G:G,AC1927,拍卖数据!O:O,O1927,拍卖数据!AN:AN,"机构",拍卖数据!P:P,"&gt;"&amp;X1927*0.8,拍卖数据!P:P,"&lt;"&amp;X1927*1.2)</f>
        <v>0</v>
      </c>
    </row>
    <row r="1928" hidden="1" spans="1:52">
      <c r="A1928">
        <v>123927</v>
      </c>
      <c r="B1928" t="s">
        <v>27747</v>
      </c>
      <c r="C1928" t="s">
        <v>113</v>
      </c>
      <c r="D1928" t="s">
        <v>27748</v>
      </c>
      <c r="E1928" t="s">
        <v>20896</v>
      </c>
      <c r="F1928">
        <v>500</v>
      </c>
      <c r="G1928">
        <v>231.91779</v>
      </c>
      <c r="H1928">
        <v>0</v>
      </c>
      <c r="I1928">
        <v>0</v>
      </c>
      <c r="J1928">
        <v>731.91779</v>
      </c>
      <c r="K1928" t="s">
        <v>20716</v>
      </c>
      <c r="L1928" t="s">
        <v>20690</v>
      </c>
      <c r="M1928">
        <v>270.43177</v>
      </c>
      <c r="N1928" t="s">
        <v>20691</v>
      </c>
      <c r="O1928" t="s">
        <v>5889</v>
      </c>
      <c r="P1928" t="s">
        <v>22805</v>
      </c>
      <c r="Q1928" t="s">
        <v>27749</v>
      </c>
      <c r="R1928" t="s">
        <v>27748</v>
      </c>
      <c r="S1928" t="s">
        <v>27750</v>
      </c>
      <c r="T1928" t="s">
        <v>27774</v>
      </c>
      <c r="U1928" t="s">
        <v>27775</v>
      </c>
      <c r="V1928" t="s">
        <v>27776</v>
      </c>
      <c r="W1928" t="s">
        <v>22811</v>
      </c>
      <c r="X1928">
        <v>219.24</v>
      </c>
      <c r="Y1928" t="s">
        <v>20700</v>
      </c>
      <c r="Z1928" t="s">
        <v>100</v>
      </c>
      <c r="AA1928" t="s">
        <v>92</v>
      </c>
      <c r="AB1928" t="s">
        <v>352</v>
      </c>
      <c r="AC1928" t="s">
        <v>670</v>
      </c>
      <c r="AD1928" t="s">
        <v>27777</v>
      </c>
      <c r="AE1928" t="s">
        <v>20702</v>
      </c>
      <c r="AF1928">
        <v>131.2151</v>
      </c>
      <c r="AG1928" t="s">
        <v>20703</v>
      </c>
      <c r="AH1928" s="5">
        <v>44078</v>
      </c>
      <c r="AI1928">
        <v>90.98</v>
      </c>
      <c r="AJ1928" t="s">
        <v>113</v>
      </c>
      <c r="AK1928" t="s">
        <v>20690</v>
      </c>
      <c r="AL1928" t="s">
        <v>20704</v>
      </c>
      <c r="AM1928">
        <v>0</v>
      </c>
      <c r="AN1928" t="s">
        <v>20690</v>
      </c>
      <c r="AO1928" t="s">
        <v>27755</v>
      </c>
      <c r="AP1928" t="s">
        <v>20919</v>
      </c>
      <c r="AQ1928" t="s">
        <v>27756</v>
      </c>
      <c r="AR1928" t="s">
        <v>27757</v>
      </c>
      <c r="AS1928" s="5">
        <v>44097</v>
      </c>
      <c r="AT1928" t="s">
        <v>20690</v>
      </c>
      <c r="AU1928" t="s">
        <v>20709</v>
      </c>
      <c r="AV1928" t="s">
        <v>20710</v>
      </c>
      <c r="AX1928" s="6">
        <f>COUNTIFS(拍卖数据!E:E,AA1928,拍卖数据!F:F,AB1928,拍卖数据!O:O,O1928,拍卖数据!P:P,"&gt;"&amp;X1928*0.8,拍卖数据!P:P,"&lt;"&amp;X1928*1.2)</f>
        <v>0</v>
      </c>
      <c r="AY1928">
        <f>COUNTIFS(拍卖数据!E:E,AA1928,拍卖数据!F:F,AB1928,拍卖数据!O:O,O1928,拍卖数据!AN:AN,"机构",拍卖数据!P:P,"&gt;"&amp;X1928*0.8,拍卖数据!P:P,"&lt;"&amp;X1928*1.2)</f>
        <v>0</v>
      </c>
      <c r="AZ1928" s="6">
        <f>COUNTIFS(拍卖数据!E:E,AA1928,拍卖数据!F:F,AB1928,拍卖数据!G:G,AC1928,拍卖数据!O:O,O1928,拍卖数据!AN:AN,"机构",拍卖数据!P:P,"&gt;"&amp;X1928*0.8,拍卖数据!P:P,"&lt;"&amp;X1928*1.2)</f>
        <v>0</v>
      </c>
    </row>
    <row r="1929" hidden="1" spans="1:52">
      <c r="A1929">
        <v>123928</v>
      </c>
      <c r="B1929" t="s">
        <v>27747</v>
      </c>
      <c r="C1929" t="s">
        <v>113</v>
      </c>
      <c r="D1929" t="s">
        <v>27748</v>
      </c>
      <c r="E1929" t="s">
        <v>20896</v>
      </c>
      <c r="F1929">
        <v>500</v>
      </c>
      <c r="G1929">
        <v>231.91779</v>
      </c>
      <c r="H1929">
        <v>0</v>
      </c>
      <c r="I1929">
        <v>0</v>
      </c>
      <c r="J1929">
        <v>731.91779</v>
      </c>
      <c r="K1929" t="s">
        <v>20716</v>
      </c>
      <c r="L1929" t="s">
        <v>20690</v>
      </c>
      <c r="M1929">
        <v>270.43177</v>
      </c>
      <c r="N1929" t="s">
        <v>20691</v>
      </c>
      <c r="O1929" t="s">
        <v>5889</v>
      </c>
      <c r="P1929" t="s">
        <v>22805</v>
      </c>
      <c r="Q1929" t="s">
        <v>27749</v>
      </c>
      <c r="R1929" t="s">
        <v>27748</v>
      </c>
      <c r="S1929" t="s">
        <v>27750</v>
      </c>
      <c r="T1929" t="s">
        <v>27778</v>
      </c>
      <c r="U1929" t="s">
        <v>27779</v>
      </c>
      <c r="V1929" t="s">
        <v>27780</v>
      </c>
      <c r="W1929" t="s">
        <v>22811</v>
      </c>
      <c r="X1929">
        <v>179.79</v>
      </c>
      <c r="Y1929" t="s">
        <v>20700</v>
      </c>
      <c r="Z1929" t="s">
        <v>100</v>
      </c>
      <c r="AA1929" t="s">
        <v>92</v>
      </c>
      <c r="AB1929" t="s">
        <v>352</v>
      </c>
      <c r="AC1929" t="s">
        <v>670</v>
      </c>
      <c r="AD1929" t="s">
        <v>27781</v>
      </c>
      <c r="AE1929" t="s">
        <v>20702</v>
      </c>
      <c r="AF1929">
        <v>107.6043</v>
      </c>
      <c r="AG1929" t="s">
        <v>20703</v>
      </c>
      <c r="AH1929" s="5">
        <v>44078</v>
      </c>
      <c r="AI1929">
        <v>74.61</v>
      </c>
      <c r="AJ1929" t="s">
        <v>113</v>
      </c>
      <c r="AK1929" t="s">
        <v>20690</v>
      </c>
      <c r="AL1929" t="s">
        <v>20704</v>
      </c>
      <c r="AM1929">
        <v>0</v>
      </c>
      <c r="AN1929" t="s">
        <v>20690</v>
      </c>
      <c r="AO1929" t="s">
        <v>27755</v>
      </c>
      <c r="AP1929" t="s">
        <v>20919</v>
      </c>
      <c r="AQ1929" t="s">
        <v>27756</v>
      </c>
      <c r="AR1929" t="s">
        <v>27757</v>
      </c>
      <c r="AS1929" s="5">
        <v>44097</v>
      </c>
      <c r="AT1929" t="s">
        <v>20690</v>
      </c>
      <c r="AU1929" t="s">
        <v>20709</v>
      </c>
      <c r="AV1929" t="s">
        <v>20710</v>
      </c>
      <c r="AX1929" s="6">
        <f>COUNTIFS(拍卖数据!E:E,AA1929,拍卖数据!F:F,AB1929,拍卖数据!O:O,O1929,拍卖数据!P:P,"&gt;"&amp;X1929*0.8,拍卖数据!P:P,"&lt;"&amp;X1929*1.2)</f>
        <v>0</v>
      </c>
      <c r="AY1929">
        <f>COUNTIFS(拍卖数据!E:E,AA1929,拍卖数据!F:F,AB1929,拍卖数据!O:O,O1929,拍卖数据!AN:AN,"机构",拍卖数据!P:P,"&gt;"&amp;X1929*0.8,拍卖数据!P:P,"&lt;"&amp;X1929*1.2)</f>
        <v>0</v>
      </c>
      <c r="AZ1929" s="6">
        <f>COUNTIFS(拍卖数据!E:E,AA1929,拍卖数据!F:F,AB1929,拍卖数据!G:G,AC1929,拍卖数据!O:O,O1929,拍卖数据!AN:AN,"机构",拍卖数据!P:P,"&gt;"&amp;X1929*0.8,拍卖数据!P:P,"&lt;"&amp;X1929*1.2)</f>
        <v>0</v>
      </c>
    </row>
    <row r="1930" hidden="1" spans="1:52">
      <c r="A1930">
        <v>123929</v>
      </c>
      <c r="B1930" t="s">
        <v>27747</v>
      </c>
      <c r="C1930" t="s">
        <v>113</v>
      </c>
      <c r="D1930" t="s">
        <v>27748</v>
      </c>
      <c r="E1930" t="s">
        <v>20896</v>
      </c>
      <c r="F1930">
        <v>500</v>
      </c>
      <c r="G1930">
        <v>231.91779</v>
      </c>
      <c r="H1930">
        <v>0</v>
      </c>
      <c r="I1930">
        <v>0</v>
      </c>
      <c r="J1930">
        <v>731.91779</v>
      </c>
      <c r="K1930" t="s">
        <v>20716</v>
      </c>
      <c r="L1930" t="s">
        <v>20690</v>
      </c>
      <c r="M1930">
        <v>270.43177</v>
      </c>
      <c r="N1930" t="s">
        <v>20691</v>
      </c>
      <c r="O1930" t="s">
        <v>5889</v>
      </c>
      <c r="P1930" t="s">
        <v>22805</v>
      </c>
      <c r="Q1930" t="s">
        <v>27749</v>
      </c>
      <c r="R1930" t="s">
        <v>27748</v>
      </c>
      <c r="S1930" t="s">
        <v>27750</v>
      </c>
      <c r="T1930" t="s">
        <v>27782</v>
      </c>
      <c r="U1930" t="s">
        <v>27783</v>
      </c>
      <c r="V1930" t="s">
        <v>27784</v>
      </c>
      <c r="W1930" t="s">
        <v>22811</v>
      </c>
      <c r="X1930">
        <v>169.59</v>
      </c>
      <c r="Y1930" t="s">
        <v>20700</v>
      </c>
      <c r="Z1930" t="s">
        <v>100</v>
      </c>
      <c r="AA1930" t="s">
        <v>92</v>
      </c>
      <c r="AB1930" t="s">
        <v>352</v>
      </c>
      <c r="AC1930" t="s">
        <v>670</v>
      </c>
      <c r="AD1930" t="s">
        <v>27785</v>
      </c>
      <c r="AE1930" t="s">
        <v>20702</v>
      </c>
      <c r="AF1930">
        <v>101.4996</v>
      </c>
      <c r="AG1930" t="s">
        <v>20703</v>
      </c>
      <c r="AH1930" s="5">
        <v>44078</v>
      </c>
      <c r="AI1930">
        <v>70.38</v>
      </c>
      <c r="AJ1930" t="s">
        <v>113</v>
      </c>
      <c r="AK1930" t="s">
        <v>20690</v>
      </c>
      <c r="AL1930" t="s">
        <v>20704</v>
      </c>
      <c r="AM1930">
        <v>0</v>
      </c>
      <c r="AN1930" t="s">
        <v>20690</v>
      </c>
      <c r="AO1930" t="s">
        <v>27755</v>
      </c>
      <c r="AP1930" t="s">
        <v>20919</v>
      </c>
      <c r="AQ1930" t="s">
        <v>27756</v>
      </c>
      <c r="AR1930" t="s">
        <v>27757</v>
      </c>
      <c r="AS1930" s="5">
        <v>44097</v>
      </c>
      <c r="AT1930" t="s">
        <v>20690</v>
      </c>
      <c r="AU1930" t="s">
        <v>20709</v>
      </c>
      <c r="AV1930" t="s">
        <v>20710</v>
      </c>
      <c r="AX1930" s="6">
        <f>COUNTIFS(拍卖数据!E:E,AA1930,拍卖数据!F:F,AB1930,拍卖数据!O:O,O1930,拍卖数据!P:P,"&gt;"&amp;X1930*0.8,拍卖数据!P:P,"&lt;"&amp;X1930*1.2)</f>
        <v>0</v>
      </c>
      <c r="AY1930">
        <f>COUNTIFS(拍卖数据!E:E,AA1930,拍卖数据!F:F,AB1930,拍卖数据!O:O,O1930,拍卖数据!AN:AN,"机构",拍卖数据!P:P,"&gt;"&amp;X1930*0.8,拍卖数据!P:P,"&lt;"&amp;X1930*1.2)</f>
        <v>0</v>
      </c>
      <c r="AZ1930" s="6">
        <f>COUNTIFS(拍卖数据!E:E,AA1930,拍卖数据!F:F,AB1930,拍卖数据!G:G,AC1930,拍卖数据!O:O,O1930,拍卖数据!AN:AN,"机构",拍卖数据!P:P,"&gt;"&amp;X1930*0.8,拍卖数据!P:P,"&lt;"&amp;X1930*1.2)</f>
        <v>0</v>
      </c>
    </row>
    <row r="1931" hidden="1" spans="1:52">
      <c r="A1931">
        <v>123930</v>
      </c>
      <c r="B1931" t="s">
        <v>27747</v>
      </c>
      <c r="C1931" t="s">
        <v>113</v>
      </c>
      <c r="D1931" t="s">
        <v>27748</v>
      </c>
      <c r="E1931" t="s">
        <v>20896</v>
      </c>
      <c r="F1931">
        <v>500</v>
      </c>
      <c r="G1931">
        <v>231.91779</v>
      </c>
      <c r="H1931">
        <v>0</v>
      </c>
      <c r="I1931">
        <v>0</v>
      </c>
      <c r="J1931">
        <v>731.91779</v>
      </c>
      <c r="K1931" t="s">
        <v>20716</v>
      </c>
      <c r="L1931" t="s">
        <v>20690</v>
      </c>
      <c r="M1931">
        <v>270.43177</v>
      </c>
      <c r="N1931" t="s">
        <v>20691</v>
      </c>
      <c r="O1931" t="s">
        <v>5889</v>
      </c>
      <c r="P1931" t="s">
        <v>22805</v>
      </c>
      <c r="Q1931" t="s">
        <v>27749</v>
      </c>
      <c r="R1931" t="s">
        <v>27748</v>
      </c>
      <c r="S1931" t="s">
        <v>27750</v>
      </c>
      <c r="T1931" t="s">
        <v>27786</v>
      </c>
      <c r="U1931" t="s">
        <v>27787</v>
      </c>
      <c r="V1931" t="s">
        <v>27788</v>
      </c>
      <c r="W1931" t="s">
        <v>22811</v>
      </c>
      <c r="X1931">
        <v>169.59</v>
      </c>
      <c r="Y1931" t="s">
        <v>20700</v>
      </c>
      <c r="Z1931" t="s">
        <v>100</v>
      </c>
      <c r="AA1931" t="s">
        <v>92</v>
      </c>
      <c r="AB1931" t="s">
        <v>352</v>
      </c>
      <c r="AC1931" t="s">
        <v>670</v>
      </c>
      <c r="AD1931" t="s">
        <v>27789</v>
      </c>
      <c r="AE1931" t="s">
        <v>20702</v>
      </c>
      <c r="AF1931">
        <v>101.4996</v>
      </c>
      <c r="AG1931" t="s">
        <v>20703</v>
      </c>
      <c r="AH1931" s="5">
        <v>44078</v>
      </c>
      <c r="AI1931">
        <v>70.38</v>
      </c>
      <c r="AJ1931" t="s">
        <v>113</v>
      </c>
      <c r="AK1931" t="s">
        <v>20690</v>
      </c>
      <c r="AL1931" t="s">
        <v>20704</v>
      </c>
      <c r="AM1931">
        <v>0</v>
      </c>
      <c r="AN1931" t="s">
        <v>20690</v>
      </c>
      <c r="AO1931" t="s">
        <v>27755</v>
      </c>
      <c r="AP1931" t="s">
        <v>20919</v>
      </c>
      <c r="AQ1931" t="s">
        <v>27756</v>
      </c>
      <c r="AR1931" t="s">
        <v>27757</v>
      </c>
      <c r="AS1931" s="5">
        <v>44097</v>
      </c>
      <c r="AT1931" t="s">
        <v>20690</v>
      </c>
      <c r="AU1931" t="s">
        <v>20709</v>
      </c>
      <c r="AV1931" t="s">
        <v>20710</v>
      </c>
      <c r="AX1931" s="6">
        <f>COUNTIFS(拍卖数据!E:E,AA1931,拍卖数据!F:F,AB1931,拍卖数据!O:O,O1931,拍卖数据!P:P,"&gt;"&amp;X1931*0.8,拍卖数据!P:P,"&lt;"&amp;X1931*1.2)</f>
        <v>0</v>
      </c>
      <c r="AY1931">
        <f>COUNTIFS(拍卖数据!E:E,AA1931,拍卖数据!F:F,AB1931,拍卖数据!O:O,O1931,拍卖数据!AN:AN,"机构",拍卖数据!P:P,"&gt;"&amp;X1931*0.8,拍卖数据!P:P,"&lt;"&amp;X1931*1.2)</f>
        <v>0</v>
      </c>
      <c r="AZ1931" s="6">
        <f>COUNTIFS(拍卖数据!E:E,AA1931,拍卖数据!F:F,AB1931,拍卖数据!G:G,AC1931,拍卖数据!O:O,O1931,拍卖数据!AN:AN,"机构",拍卖数据!P:P,"&gt;"&amp;X1931*0.8,拍卖数据!P:P,"&lt;"&amp;X1931*1.2)</f>
        <v>0</v>
      </c>
    </row>
    <row r="1932" hidden="1" spans="1:52">
      <c r="A1932">
        <v>123931</v>
      </c>
      <c r="B1932" t="s">
        <v>27747</v>
      </c>
      <c r="C1932" t="s">
        <v>113</v>
      </c>
      <c r="D1932" t="s">
        <v>27748</v>
      </c>
      <c r="E1932" t="s">
        <v>20896</v>
      </c>
      <c r="F1932">
        <v>500</v>
      </c>
      <c r="G1932">
        <v>231.91779</v>
      </c>
      <c r="H1932">
        <v>0</v>
      </c>
      <c r="I1932">
        <v>0</v>
      </c>
      <c r="J1932">
        <v>731.91779</v>
      </c>
      <c r="K1932" t="s">
        <v>20716</v>
      </c>
      <c r="L1932" t="s">
        <v>20690</v>
      </c>
      <c r="M1932">
        <v>270.43177</v>
      </c>
      <c r="N1932" t="s">
        <v>20691</v>
      </c>
      <c r="O1932" t="s">
        <v>5889</v>
      </c>
      <c r="P1932" t="s">
        <v>22805</v>
      </c>
      <c r="Q1932" t="s">
        <v>27749</v>
      </c>
      <c r="R1932" t="s">
        <v>27748</v>
      </c>
      <c r="S1932" t="s">
        <v>27750</v>
      </c>
      <c r="T1932" t="s">
        <v>27790</v>
      </c>
      <c r="U1932" t="s">
        <v>27791</v>
      </c>
      <c r="V1932" t="s">
        <v>27792</v>
      </c>
      <c r="W1932" t="s">
        <v>22811</v>
      </c>
      <c r="X1932">
        <v>179.79</v>
      </c>
      <c r="Y1932" t="s">
        <v>20700</v>
      </c>
      <c r="Z1932" t="s">
        <v>100</v>
      </c>
      <c r="AA1932" t="s">
        <v>92</v>
      </c>
      <c r="AB1932" t="s">
        <v>352</v>
      </c>
      <c r="AC1932" t="s">
        <v>670</v>
      </c>
      <c r="AD1932" t="s">
        <v>27793</v>
      </c>
      <c r="AE1932" t="s">
        <v>20702</v>
      </c>
      <c r="AF1932">
        <v>106.975</v>
      </c>
      <c r="AG1932" t="s">
        <v>20703</v>
      </c>
      <c r="AH1932" s="5">
        <v>44078</v>
      </c>
      <c r="AI1932">
        <v>74.61</v>
      </c>
      <c r="AJ1932" t="s">
        <v>113</v>
      </c>
      <c r="AK1932" t="s">
        <v>20690</v>
      </c>
      <c r="AL1932" t="s">
        <v>20704</v>
      </c>
      <c r="AM1932">
        <v>0</v>
      </c>
      <c r="AN1932" t="s">
        <v>20690</v>
      </c>
      <c r="AO1932" t="s">
        <v>27755</v>
      </c>
      <c r="AP1932" t="s">
        <v>20919</v>
      </c>
      <c r="AQ1932" t="s">
        <v>27756</v>
      </c>
      <c r="AR1932" t="s">
        <v>27757</v>
      </c>
      <c r="AS1932" s="5">
        <v>44097</v>
      </c>
      <c r="AT1932" t="s">
        <v>20690</v>
      </c>
      <c r="AU1932" t="s">
        <v>20709</v>
      </c>
      <c r="AV1932" t="s">
        <v>20710</v>
      </c>
      <c r="AX1932" s="6">
        <f>COUNTIFS(拍卖数据!E:E,AA1932,拍卖数据!F:F,AB1932,拍卖数据!O:O,O1932,拍卖数据!P:P,"&gt;"&amp;X1932*0.8,拍卖数据!P:P,"&lt;"&amp;X1932*1.2)</f>
        <v>0</v>
      </c>
      <c r="AY1932">
        <f>COUNTIFS(拍卖数据!E:E,AA1932,拍卖数据!F:F,AB1932,拍卖数据!O:O,O1932,拍卖数据!AN:AN,"机构",拍卖数据!P:P,"&gt;"&amp;X1932*0.8,拍卖数据!P:P,"&lt;"&amp;X1932*1.2)</f>
        <v>0</v>
      </c>
      <c r="AZ1932" s="6">
        <f>COUNTIFS(拍卖数据!E:E,AA1932,拍卖数据!F:F,AB1932,拍卖数据!G:G,AC1932,拍卖数据!O:O,O1932,拍卖数据!AN:AN,"机构",拍卖数据!P:P,"&gt;"&amp;X1932*0.8,拍卖数据!P:P,"&lt;"&amp;X1932*1.2)</f>
        <v>0</v>
      </c>
    </row>
    <row r="1933" hidden="1" spans="1:52">
      <c r="A1933">
        <v>123932</v>
      </c>
      <c r="B1933" t="s">
        <v>27747</v>
      </c>
      <c r="C1933" t="s">
        <v>113</v>
      </c>
      <c r="D1933" t="s">
        <v>27748</v>
      </c>
      <c r="E1933" t="s">
        <v>20896</v>
      </c>
      <c r="F1933">
        <v>500</v>
      </c>
      <c r="G1933">
        <v>231.91779</v>
      </c>
      <c r="H1933">
        <v>0</v>
      </c>
      <c r="I1933">
        <v>0</v>
      </c>
      <c r="J1933">
        <v>731.91779</v>
      </c>
      <c r="K1933" t="s">
        <v>20716</v>
      </c>
      <c r="L1933" t="s">
        <v>20690</v>
      </c>
      <c r="M1933">
        <v>270.43177</v>
      </c>
      <c r="N1933" t="s">
        <v>20691</v>
      </c>
      <c r="O1933" t="s">
        <v>5889</v>
      </c>
      <c r="P1933" t="s">
        <v>22805</v>
      </c>
      <c r="Q1933" t="s">
        <v>27749</v>
      </c>
      <c r="R1933" t="s">
        <v>27748</v>
      </c>
      <c r="S1933" t="s">
        <v>27750</v>
      </c>
      <c r="T1933" t="s">
        <v>27794</v>
      </c>
      <c r="U1933" t="s">
        <v>27795</v>
      </c>
      <c r="V1933" t="s">
        <v>27796</v>
      </c>
      <c r="W1933" t="s">
        <v>22811</v>
      </c>
      <c r="X1933">
        <v>219.24</v>
      </c>
      <c r="Y1933" t="s">
        <v>20700</v>
      </c>
      <c r="Z1933" t="s">
        <v>100</v>
      </c>
      <c r="AA1933" t="s">
        <v>92</v>
      </c>
      <c r="AB1933" t="s">
        <v>352</v>
      </c>
      <c r="AC1933" t="s">
        <v>670</v>
      </c>
      <c r="AD1933" t="s">
        <v>27797</v>
      </c>
      <c r="AE1933" t="s">
        <v>20702</v>
      </c>
      <c r="AF1933">
        <v>130.4478</v>
      </c>
      <c r="AG1933" t="s">
        <v>20703</v>
      </c>
      <c r="AH1933" s="5">
        <v>44078</v>
      </c>
      <c r="AI1933">
        <v>90.98</v>
      </c>
      <c r="AJ1933" t="s">
        <v>113</v>
      </c>
      <c r="AK1933" t="s">
        <v>20690</v>
      </c>
      <c r="AL1933" t="s">
        <v>20704</v>
      </c>
      <c r="AM1933">
        <v>0</v>
      </c>
      <c r="AN1933" t="s">
        <v>20690</v>
      </c>
      <c r="AO1933" t="s">
        <v>27755</v>
      </c>
      <c r="AP1933" t="s">
        <v>20919</v>
      </c>
      <c r="AQ1933" t="s">
        <v>27756</v>
      </c>
      <c r="AR1933" t="s">
        <v>27757</v>
      </c>
      <c r="AS1933" s="5">
        <v>44097</v>
      </c>
      <c r="AT1933" t="s">
        <v>20690</v>
      </c>
      <c r="AU1933" t="s">
        <v>20709</v>
      </c>
      <c r="AV1933" t="s">
        <v>20710</v>
      </c>
      <c r="AX1933" s="6">
        <f>COUNTIFS(拍卖数据!E:E,AA1933,拍卖数据!F:F,AB1933,拍卖数据!O:O,O1933,拍卖数据!P:P,"&gt;"&amp;X1933*0.8,拍卖数据!P:P,"&lt;"&amp;X1933*1.2)</f>
        <v>0</v>
      </c>
      <c r="AY1933">
        <f>COUNTIFS(拍卖数据!E:E,AA1933,拍卖数据!F:F,AB1933,拍卖数据!O:O,O1933,拍卖数据!AN:AN,"机构",拍卖数据!P:P,"&gt;"&amp;X1933*0.8,拍卖数据!P:P,"&lt;"&amp;X1933*1.2)</f>
        <v>0</v>
      </c>
      <c r="AZ1933" s="6">
        <f>COUNTIFS(拍卖数据!E:E,AA1933,拍卖数据!F:F,AB1933,拍卖数据!G:G,AC1933,拍卖数据!O:O,O1933,拍卖数据!AN:AN,"机构",拍卖数据!P:P,"&gt;"&amp;X1933*0.8,拍卖数据!P:P,"&lt;"&amp;X1933*1.2)</f>
        <v>0</v>
      </c>
    </row>
    <row r="1934" hidden="1" spans="1:52">
      <c r="A1934">
        <v>123933</v>
      </c>
      <c r="B1934" t="s">
        <v>27747</v>
      </c>
      <c r="C1934" t="s">
        <v>113</v>
      </c>
      <c r="D1934" t="s">
        <v>27748</v>
      </c>
      <c r="E1934" t="s">
        <v>20896</v>
      </c>
      <c r="F1934">
        <v>500</v>
      </c>
      <c r="G1934">
        <v>231.91779</v>
      </c>
      <c r="H1934">
        <v>0</v>
      </c>
      <c r="I1934">
        <v>0</v>
      </c>
      <c r="J1934">
        <v>731.91779</v>
      </c>
      <c r="K1934" t="s">
        <v>20716</v>
      </c>
      <c r="L1934" t="s">
        <v>20690</v>
      </c>
      <c r="M1934">
        <v>270.43177</v>
      </c>
      <c r="N1934" t="s">
        <v>20691</v>
      </c>
      <c r="O1934" t="s">
        <v>5889</v>
      </c>
      <c r="P1934" t="s">
        <v>22805</v>
      </c>
      <c r="Q1934" t="s">
        <v>27749</v>
      </c>
      <c r="R1934" t="s">
        <v>27748</v>
      </c>
      <c r="S1934" t="s">
        <v>27750</v>
      </c>
      <c r="T1934" t="s">
        <v>27798</v>
      </c>
      <c r="U1934" t="s">
        <v>27799</v>
      </c>
      <c r="V1934" t="s">
        <v>27800</v>
      </c>
      <c r="W1934" t="s">
        <v>22811</v>
      </c>
      <c r="X1934">
        <v>219.24</v>
      </c>
      <c r="Y1934" t="s">
        <v>20700</v>
      </c>
      <c r="Z1934" t="s">
        <v>100</v>
      </c>
      <c r="AA1934" t="s">
        <v>92</v>
      </c>
      <c r="AB1934" t="s">
        <v>352</v>
      </c>
      <c r="AC1934" t="s">
        <v>670</v>
      </c>
      <c r="AD1934" t="s">
        <v>27801</v>
      </c>
      <c r="AE1934" t="s">
        <v>20702</v>
      </c>
      <c r="AF1934">
        <v>130.4478</v>
      </c>
      <c r="AG1934" t="s">
        <v>20703</v>
      </c>
      <c r="AH1934" s="5">
        <v>44078</v>
      </c>
      <c r="AI1934">
        <v>90.98</v>
      </c>
      <c r="AJ1934" t="s">
        <v>113</v>
      </c>
      <c r="AK1934" t="s">
        <v>20690</v>
      </c>
      <c r="AL1934" t="s">
        <v>20704</v>
      </c>
      <c r="AM1934">
        <v>0</v>
      </c>
      <c r="AN1934" t="s">
        <v>20690</v>
      </c>
      <c r="AO1934" t="s">
        <v>27755</v>
      </c>
      <c r="AP1934" t="s">
        <v>20919</v>
      </c>
      <c r="AQ1934" t="s">
        <v>27756</v>
      </c>
      <c r="AR1934" t="s">
        <v>27757</v>
      </c>
      <c r="AS1934" s="5">
        <v>44097</v>
      </c>
      <c r="AT1934" t="s">
        <v>20690</v>
      </c>
      <c r="AU1934" t="s">
        <v>20709</v>
      </c>
      <c r="AV1934" t="s">
        <v>20710</v>
      </c>
      <c r="AX1934" s="6">
        <f>COUNTIFS(拍卖数据!E:E,AA1934,拍卖数据!F:F,AB1934,拍卖数据!O:O,O1934,拍卖数据!P:P,"&gt;"&amp;X1934*0.8,拍卖数据!P:P,"&lt;"&amp;X1934*1.2)</f>
        <v>0</v>
      </c>
      <c r="AY1934">
        <f>COUNTIFS(拍卖数据!E:E,AA1934,拍卖数据!F:F,AB1934,拍卖数据!O:O,O1934,拍卖数据!AN:AN,"机构",拍卖数据!P:P,"&gt;"&amp;X1934*0.8,拍卖数据!P:P,"&lt;"&amp;X1934*1.2)</f>
        <v>0</v>
      </c>
      <c r="AZ1934" s="6">
        <f>COUNTIFS(拍卖数据!E:E,AA1934,拍卖数据!F:F,AB1934,拍卖数据!G:G,AC1934,拍卖数据!O:O,O1934,拍卖数据!AN:AN,"机构",拍卖数据!P:P,"&gt;"&amp;X1934*0.8,拍卖数据!P:P,"&lt;"&amp;X1934*1.2)</f>
        <v>0</v>
      </c>
    </row>
    <row r="1935" hidden="1" spans="1:52">
      <c r="A1935">
        <v>123934</v>
      </c>
      <c r="B1935" t="s">
        <v>27747</v>
      </c>
      <c r="C1935" t="s">
        <v>113</v>
      </c>
      <c r="D1935" t="s">
        <v>27748</v>
      </c>
      <c r="E1935" t="s">
        <v>20896</v>
      </c>
      <c r="F1935">
        <v>500</v>
      </c>
      <c r="G1935">
        <v>231.91779</v>
      </c>
      <c r="H1935">
        <v>0</v>
      </c>
      <c r="I1935">
        <v>0</v>
      </c>
      <c r="J1935">
        <v>731.91779</v>
      </c>
      <c r="K1935" t="s">
        <v>20716</v>
      </c>
      <c r="L1935" t="s">
        <v>20690</v>
      </c>
      <c r="M1935">
        <v>270.43177</v>
      </c>
      <c r="N1935" t="s">
        <v>20691</v>
      </c>
      <c r="O1935" t="s">
        <v>5889</v>
      </c>
      <c r="P1935" t="s">
        <v>22805</v>
      </c>
      <c r="Q1935" t="s">
        <v>27749</v>
      </c>
      <c r="R1935" t="s">
        <v>27748</v>
      </c>
      <c r="S1935" t="s">
        <v>27750</v>
      </c>
      <c r="T1935" t="s">
        <v>27802</v>
      </c>
      <c r="U1935" t="s">
        <v>27803</v>
      </c>
      <c r="V1935" t="s">
        <v>27804</v>
      </c>
      <c r="W1935" t="s">
        <v>22811</v>
      </c>
      <c r="X1935">
        <v>179.79</v>
      </c>
      <c r="Y1935" t="s">
        <v>20700</v>
      </c>
      <c r="Z1935" t="s">
        <v>100</v>
      </c>
      <c r="AA1935" t="s">
        <v>92</v>
      </c>
      <c r="AB1935" t="s">
        <v>352</v>
      </c>
      <c r="AC1935" t="s">
        <v>670</v>
      </c>
      <c r="AD1935" t="s">
        <v>27805</v>
      </c>
      <c r="AE1935" t="s">
        <v>20702</v>
      </c>
      <c r="AF1935">
        <v>106.975</v>
      </c>
      <c r="AG1935" t="s">
        <v>20703</v>
      </c>
      <c r="AH1935" s="5">
        <v>44078</v>
      </c>
      <c r="AI1935">
        <v>74.61</v>
      </c>
      <c r="AJ1935" t="s">
        <v>113</v>
      </c>
      <c r="AK1935" t="s">
        <v>20690</v>
      </c>
      <c r="AL1935" t="s">
        <v>20704</v>
      </c>
      <c r="AM1935">
        <v>0</v>
      </c>
      <c r="AN1935" t="s">
        <v>20690</v>
      </c>
      <c r="AO1935" t="s">
        <v>27755</v>
      </c>
      <c r="AP1935" t="s">
        <v>20919</v>
      </c>
      <c r="AQ1935" t="s">
        <v>27756</v>
      </c>
      <c r="AR1935" t="s">
        <v>27757</v>
      </c>
      <c r="AS1935" s="5">
        <v>44097</v>
      </c>
      <c r="AT1935" t="s">
        <v>20690</v>
      </c>
      <c r="AU1935" t="s">
        <v>20709</v>
      </c>
      <c r="AV1935" t="s">
        <v>20710</v>
      </c>
      <c r="AX1935" s="6">
        <f>COUNTIFS(拍卖数据!E:E,AA1935,拍卖数据!F:F,AB1935,拍卖数据!O:O,O1935,拍卖数据!P:P,"&gt;"&amp;X1935*0.8,拍卖数据!P:P,"&lt;"&amp;X1935*1.2)</f>
        <v>0</v>
      </c>
      <c r="AY1935">
        <f>COUNTIFS(拍卖数据!E:E,AA1935,拍卖数据!F:F,AB1935,拍卖数据!O:O,O1935,拍卖数据!AN:AN,"机构",拍卖数据!P:P,"&gt;"&amp;X1935*0.8,拍卖数据!P:P,"&lt;"&amp;X1935*1.2)</f>
        <v>0</v>
      </c>
      <c r="AZ1935" s="6">
        <f>COUNTIFS(拍卖数据!E:E,AA1935,拍卖数据!F:F,AB1935,拍卖数据!G:G,AC1935,拍卖数据!O:O,O1935,拍卖数据!AN:AN,"机构",拍卖数据!P:P,"&gt;"&amp;X1935*0.8,拍卖数据!P:P,"&lt;"&amp;X1935*1.2)</f>
        <v>0</v>
      </c>
    </row>
    <row r="1936" hidden="1" spans="1:52">
      <c r="A1936">
        <v>123935</v>
      </c>
      <c r="B1936" t="s">
        <v>27747</v>
      </c>
      <c r="C1936" t="s">
        <v>113</v>
      </c>
      <c r="D1936" t="s">
        <v>27748</v>
      </c>
      <c r="E1936" t="s">
        <v>20896</v>
      </c>
      <c r="F1936">
        <v>500</v>
      </c>
      <c r="G1936">
        <v>231.91779</v>
      </c>
      <c r="H1936">
        <v>0</v>
      </c>
      <c r="I1936">
        <v>0</v>
      </c>
      <c r="J1936">
        <v>731.91779</v>
      </c>
      <c r="K1936" t="s">
        <v>20716</v>
      </c>
      <c r="L1936" t="s">
        <v>20690</v>
      </c>
      <c r="M1936">
        <v>270.43177</v>
      </c>
      <c r="N1936" t="s">
        <v>20691</v>
      </c>
      <c r="O1936" t="s">
        <v>5889</v>
      </c>
      <c r="P1936" t="s">
        <v>22805</v>
      </c>
      <c r="Q1936" t="s">
        <v>27749</v>
      </c>
      <c r="R1936" t="s">
        <v>27748</v>
      </c>
      <c r="S1936" t="s">
        <v>27750</v>
      </c>
      <c r="T1936" t="s">
        <v>27806</v>
      </c>
      <c r="U1936" t="s">
        <v>27807</v>
      </c>
      <c r="V1936" t="s">
        <v>27808</v>
      </c>
      <c r="W1936" t="s">
        <v>22811</v>
      </c>
      <c r="X1936">
        <v>172.28</v>
      </c>
      <c r="Y1936" t="s">
        <v>20700</v>
      </c>
      <c r="Z1936" t="s">
        <v>100</v>
      </c>
      <c r="AA1936" t="s">
        <v>92</v>
      </c>
      <c r="AB1936" t="s">
        <v>352</v>
      </c>
      <c r="AC1936" t="s">
        <v>670</v>
      </c>
      <c r="AD1936" t="s">
        <v>27809</v>
      </c>
      <c r="AE1936" t="s">
        <v>20702</v>
      </c>
      <c r="AF1936">
        <v>102.5066</v>
      </c>
      <c r="AG1936" t="s">
        <v>20703</v>
      </c>
      <c r="AH1936" s="5">
        <v>44078</v>
      </c>
      <c r="AI1936">
        <v>71.5</v>
      </c>
      <c r="AJ1936" t="s">
        <v>113</v>
      </c>
      <c r="AK1936" t="s">
        <v>20690</v>
      </c>
      <c r="AL1936" t="s">
        <v>20704</v>
      </c>
      <c r="AM1936">
        <v>0</v>
      </c>
      <c r="AN1936" t="s">
        <v>20690</v>
      </c>
      <c r="AO1936" t="s">
        <v>27755</v>
      </c>
      <c r="AP1936" t="s">
        <v>20919</v>
      </c>
      <c r="AQ1936" t="s">
        <v>27756</v>
      </c>
      <c r="AR1936" t="s">
        <v>27757</v>
      </c>
      <c r="AS1936" s="5">
        <v>44097</v>
      </c>
      <c r="AT1936" t="s">
        <v>20690</v>
      </c>
      <c r="AU1936" t="s">
        <v>20709</v>
      </c>
      <c r="AV1936" t="s">
        <v>20710</v>
      </c>
      <c r="AX1936" s="6">
        <f>COUNTIFS(拍卖数据!E:E,AA1936,拍卖数据!F:F,AB1936,拍卖数据!O:O,O1936,拍卖数据!P:P,"&gt;"&amp;X1936*0.8,拍卖数据!P:P,"&lt;"&amp;X1936*1.2)</f>
        <v>0</v>
      </c>
      <c r="AY1936">
        <f>COUNTIFS(拍卖数据!E:E,AA1936,拍卖数据!F:F,AB1936,拍卖数据!O:O,O1936,拍卖数据!AN:AN,"机构",拍卖数据!P:P,"&gt;"&amp;X1936*0.8,拍卖数据!P:P,"&lt;"&amp;X1936*1.2)</f>
        <v>0</v>
      </c>
      <c r="AZ1936" s="6">
        <f>COUNTIFS(拍卖数据!E:E,AA1936,拍卖数据!F:F,AB1936,拍卖数据!G:G,AC1936,拍卖数据!O:O,O1936,拍卖数据!AN:AN,"机构",拍卖数据!P:P,"&gt;"&amp;X1936*0.8,拍卖数据!P:P,"&lt;"&amp;X1936*1.2)</f>
        <v>0</v>
      </c>
    </row>
    <row r="1937" hidden="1" spans="1:52">
      <c r="A1937">
        <v>123936</v>
      </c>
      <c r="B1937" t="s">
        <v>27747</v>
      </c>
      <c r="C1937" t="s">
        <v>113</v>
      </c>
      <c r="D1937" t="s">
        <v>27748</v>
      </c>
      <c r="E1937" t="s">
        <v>20896</v>
      </c>
      <c r="F1937">
        <v>500</v>
      </c>
      <c r="G1937">
        <v>231.91779</v>
      </c>
      <c r="H1937">
        <v>0</v>
      </c>
      <c r="I1937">
        <v>0</v>
      </c>
      <c r="J1937">
        <v>731.91779</v>
      </c>
      <c r="K1937" t="s">
        <v>20716</v>
      </c>
      <c r="L1937" t="s">
        <v>20690</v>
      </c>
      <c r="M1937">
        <v>270.43177</v>
      </c>
      <c r="N1937" t="s">
        <v>20691</v>
      </c>
      <c r="O1937" t="s">
        <v>5889</v>
      </c>
      <c r="P1937" t="s">
        <v>22805</v>
      </c>
      <c r="Q1937" t="s">
        <v>27749</v>
      </c>
      <c r="R1937" t="s">
        <v>27748</v>
      </c>
      <c r="S1937" t="s">
        <v>27750</v>
      </c>
      <c r="T1937" t="s">
        <v>27810</v>
      </c>
      <c r="U1937" t="s">
        <v>27811</v>
      </c>
      <c r="V1937" t="s">
        <v>27812</v>
      </c>
      <c r="W1937" t="s">
        <v>22811</v>
      </c>
      <c r="X1937">
        <v>172.28</v>
      </c>
      <c r="Y1937" t="s">
        <v>20700</v>
      </c>
      <c r="Z1937" t="s">
        <v>100</v>
      </c>
      <c r="AA1937" t="s">
        <v>92</v>
      </c>
      <c r="AB1937" t="s">
        <v>352</v>
      </c>
      <c r="AC1937" t="s">
        <v>670</v>
      </c>
      <c r="AD1937" t="s">
        <v>27813</v>
      </c>
      <c r="AE1937" t="s">
        <v>20702</v>
      </c>
      <c r="AF1937">
        <v>102.5066</v>
      </c>
      <c r="AG1937" t="s">
        <v>20703</v>
      </c>
      <c r="AH1937" s="5">
        <v>44078</v>
      </c>
      <c r="AI1937">
        <v>71.5</v>
      </c>
      <c r="AJ1937" t="s">
        <v>113</v>
      </c>
      <c r="AK1937" t="s">
        <v>20690</v>
      </c>
      <c r="AL1937" t="s">
        <v>20704</v>
      </c>
      <c r="AM1937">
        <v>0</v>
      </c>
      <c r="AN1937" t="s">
        <v>20690</v>
      </c>
      <c r="AO1937" t="s">
        <v>27755</v>
      </c>
      <c r="AP1937" t="s">
        <v>20919</v>
      </c>
      <c r="AQ1937" t="s">
        <v>27756</v>
      </c>
      <c r="AR1937" t="s">
        <v>27757</v>
      </c>
      <c r="AS1937" s="5">
        <v>44097</v>
      </c>
      <c r="AT1937" t="s">
        <v>20690</v>
      </c>
      <c r="AU1937" t="s">
        <v>20709</v>
      </c>
      <c r="AV1937" t="s">
        <v>20710</v>
      </c>
      <c r="AX1937" s="6">
        <f>COUNTIFS(拍卖数据!E:E,AA1937,拍卖数据!F:F,AB1937,拍卖数据!O:O,O1937,拍卖数据!P:P,"&gt;"&amp;X1937*0.8,拍卖数据!P:P,"&lt;"&amp;X1937*1.2)</f>
        <v>0</v>
      </c>
      <c r="AY1937">
        <f>COUNTIFS(拍卖数据!E:E,AA1937,拍卖数据!F:F,AB1937,拍卖数据!O:O,O1937,拍卖数据!AN:AN,"机构",拍卖数据!P:P,"&gt;"&amp;X1937*0.8,拍卖数据!P:P,"&lt;"&amp;X1937*1.2)</f>
        <v>0</v>
      </c>
      <c r="AZ1937" s="6">
        <f>COUNTIFS(拍卖数据!E:E,AA1937,拍卖数据!F:F,AB1937,拍卖数据!G:G,AC1937,拍卖数据!O:O,O1937,拍卖数据!AN:AN,"机构",拍卖数据!P:P,"&gt;"&amp;X1937*0.8,拍卖数据!P:P,"&lt;"&amp;X1937*1.2)</f>
        <v>0</v>
      </c>
    </row>
    <row r="1938" hidden="1" spans="1:52">
      <c r="A1938">
        <v>123939</v>
      </c>
      <c r="B1938" t="s">
        <v>27747</v>
      </c>
      <c r="C1938" t="s">
        <v>113</v>
      </c>
      <c r="D1938" t="s">
        <v>27748</v>
      </c>
      <c r="E1938" t="s">
        <v>20896</v>
      </c>
      <c r="F1938">
        <v>500</v>
      </c>
      <c r="G1938">
        <v>231.91779</v>
      </c>
      <c r="H1938">
        <v>0</v>
      </c>
      <c r="I1938">
        <v>0</v>
      </c>
      <c r="J1938">
        <v>731.91779</v>
      </c>
      <c r="K1938" t="s">
        <v>20716</v>
      </c>
      <c r="L1938" t="s">
        <v>20690</v>
      </c>
      <c r="M1938">
        <v>270.43177</v>
      </c>
      <c r="N1938" t="s">
        <v>20691</v>
      </c>
      <c r="O1938" t="s">
        <v>5889</v>
      </c>
      <c r="P1938" t="s">
        <v>22805</v>
      </c>
      <c r="Q1938" t="s">
        <v>27749</v>
      </c>
      <c r="R1938" t="s">
        <v>27748</v>
      </c>
      <c r="S1938" t="s">
        <v>27750</v>
      </c>
      <c r="T1938" t="s">
        <v>27814</v>
      </c>
      <c r="U1938" t="s">
        <v>27815</v>
      </c>
      <c r="V1938" t="s">
        <v>27816</v>
      </c>
      <c r="W1938" t="s">
        <v>22811</v>
      </c>
      <c r="X1938">
        <v>179.79</v>
      </c>
      <c r="Y1938" t="s">
        <v>20700</v>
      </c>
      <c r="Z1938" t="s">
        <v>100</v>
      </c>
      <c r="AA1938" t="s">
        <v>92</v>
      </c>
      <c r="AB1938" t="s">
        <v>352</v>
      </c>
      <c r="AC1938" t="s">
        <v>670</v>
      </c>
      <c r="AD1938" t="s">
        <v>27817</v>
      </c>
      <c r="AE1938" t="s">
        <v>20702</v>
      </c>
      <c r="AF1938">
        <v>58.3387</v>
      </c>
      <c r="AG1938" t="s">
        <v>20703</v>
      </c>
      <c r="AH1938" s="5">
        <v>44078</v>
      </c>
      <c r="AI1938">
        <v>74.61</v>
      </c>
      <c r="AJ1938" t="s">
        <v>113</v>
      </c>
      <c r="AK1938" t="s">
        <v>20690</v>
      </c>
      <c r="AL1938" t="s">
        <v>20704</v>
      </c>
      <c r="AM1938">
        <v>0</v>
      </c>
      <c r="AN1938" t="s">
        <v>20690</v>
      </c>
      <c r="AO1938" t="s">
        <v>27755</v>
      </c>
      <c r="AP1938" t="s">
        <v>20919</v>
      </c>
      <c r="AQ1938" t="s">
        <v>27756</v>
      </c>
      <c r="AR1938" t="s">
        <v>27757</v>
      </c>
      <c r="AS1938" s="5">
        <v>44097</v>
      </c>
      <c r="AT1938" t="s">
        <v>20690</v>
      </c>
      <c r="AU1938" t="s">
        <v>20709</v>
      </c>
      <c r="AV1938" t="s">
        <v>20710</v>
      </c>
      <c r="AX1938" s="6">
        <f>COUNTIFS(拍卖数据!E:E,AA1938,拍卖数据!F:F,AB1938,拍卖数据!O:O,O1938,拍卖数据!P:P,"&gt;"&amp;X1938*0.8,拍卖数据!P:P,"&lt;"&amp;X1938*1.2)</f>
        <v>0</v>
      </c>
      <c r="AY1938">
        <f>COUNTIFS(拍卖数据!E:E,AA1938,拍卖数据!F:F,AB1938,拍卖数据!O:O,O1938,拍卖数据!AN:AN,"机构",拍卖数据!P:P,"&gt;"&amp;X1938*0.8,拍卖数据!P:P,"&lt;"&amp;X1938*1.2)</f>
        <v>0</v>
      </c>
      <c r="AZ1938" s="6">
        <f>COUNTIFS(拍卖数据!E:E,AA1938,拍卖数据!F:F,AB1938,拍卖数据!G:G,AC1938,拍卖数据!O:O,O1938,拍卖数据!AN:AN,"机构",拍卖数据!P:P,"&gt;"&amp;X1938*0.8,拍卖数据!P:P,"&lt;"&amp;X1938*1.2)</f>
        <v>0</v>
      </c>
    </row>
    <row r="1939" hidden="1" spans="1:52">
      <c r="A1939">
        <v>123940</v>
      </c>
      <c r="B1939" t="s">
        <v>27747</v>
      </c>
      <c r="C1939" t="s">
        <v>113</v>
      </c>
      <c r="D1939" t="s">
        <v>27748</v>
      </c>
      <c r="E1939" t="s">
        <v>20896</v>
      </c>
      <c r="F1939">
        <v>500</v>
      </c>
      <c r="G1939">
        <v>231.91779</v>
      </c>
      <c r="H1939">
        <v>0</v>
      </c>
      <c r="I1939">
        <v>0</v>
      </c>
      <c r="J1939">
        <v>731.91779</v>
      </c>
      <c r="K1939" t="s">
        <v>20716</v>
      </c>
      <c r="L1939" t="s">
        <v>20690</v>
      </c>
      <c r="M1939">
        <v>270.43177</v>
      </c>
      <c r="N1939" t="s">
        <v>20691</v>
      </c>
      <c r="O1939" t="s">
        <v>5889</v>
      </c>
      <c r="P1939" t="s">
        <v>22805</v>
      </c>
      <c r="Q1939" t="s">
        <v>27749</v>
      </c>
      <c r="R1939" t="s">
        <v>27748</v>
      </c>
      <c r="S1939" t="s">
        <v>27750</v>
      </c>
      <c r="T1939" t="s">
        <v>27818</v>
      </c>
      <c r="U1939" t="s">
        <v>27819</v>
      </c>
      <c r="V1939" t="s">
        <v>27820</v>
      </c>
      <c r="W1939" t="s">
        <v>22811</v>
      </c>
      <c r="X1939">
        <v>223.21</v>
      </c>
      <c r="Y1939" t="s">
        <v>20700</v>
      </c>
      <c r="Z1939" t="s">
        <v>100</v>
      </c>
      <c r="AA1939" t="s">
        <v>92</v>
      </c>
      <c r="AB1939" t="s">
        <v>352</v>
      </c>
      <c r="AC1939" t="s">
        <v>670</v>
      </c>
      <c r="AD1939" t="s">
        <v>27821</v>
      </c>
      <c r="AE1939" t="s">
        <v>20702</v>
      </c>
      <c r="AF1939">
        <v>134.3724</v>
      </c>
      <c r="AG1939" t="s">
        <v>20703</v>
      </c>
      <c r="AH1939" s="5">
        <v>44078</v>
      </c>
      <c r="AI1939">
        <v>92.63</v>
      </c>
      <c r="AJ1939" t="s">
        <v>113</v>
      </c>
      <c r="AK1939" t="s">
        <v>20690</v>
      </c>
      <c r="AL1939" t="s">
        <v>20704</v>
      </c>
      <c r="AM1939">
        <v>0</v>
      </c>
      <c r="AN1939" t="s">
        <v>20690</v>
      </c>
      <c r="AO1939" t="s">
        <v>27755</v>
      </c>
      <c r="AP1939" t="s">
        <v>20919</v>
      </c>
      <c r="AQ1939" t="s">
        <v>27756</v>
      </c>
      <c r="AR1939" t="s">
        <v>27757</v>
      </c>
      <c r="AS1939" s="5">
        <v>44097</v>
      </c>
      <c r="AT1939" t="s">
        <v>20690</v>
      </c>
      <c r="AU1939" t="s">
        <v>20709</v>
      </c>
      <c r="AV1939" t="s">
        <v>20710</v>
      </c>
      <c r="AX1939" s="6">
        <f>COUNTIFS(拍卖数据!E:E,AA1939,拍卖数据!F:F,AB1939,拍卖数据!O:O,O1939,拍卖数据!P:P,"&gt;"&amp;X1939*0.8,拍卖数据!P:P,"&lt;"&amp;X1939*1.2)</f>
        <v>0</v>
      </c>
      <c r="AY1939">
        <f>COUNTIFS(拍卖数据!E:E,AA1939,拍卖数据!F:F,AB1939,拍卖数据!O:O,O1939,拍卖数据!AN:AN,"机构",拍卖数据!P:P,"&gt;"&amp;X1939*0.8,拍卖数据!P:P,"&lt;"&amp;X1939*1.2)</f>
        <v>0</v>
      </c>
      <c r="AZ1939" s="6">
        <f>COUNTIFS(拍卖数据!E:E,AA1939,拍卖数据!F:F,AB1939,拍卖数据!G:G,AC1939,拍卖数据!O:O,O1939,拍卖数据!AN:AN,"机构",拍卖数据!P:P,"&gt;"&amp;X1939*0.8,拍卖数据!P:P,"&lt;"&amp;X1939*1.2)</f>
        <v>0</v>
      </c>
    </row>
    <row r="1940" hidden="1" spans="1:52">
      <c r="A1940">
        <v>123941</v>
      </c>
      <c r="B1940" t="s">
        <v>27747</v>
      </c>
      <c r="C1940" t="s">
        <v>113</v>
      </c>
      <c r="D1940" t="s">
        <v>27748</v>
      </c>
      <c r="E1940" t="s">
        <v>20896</v>
      </c>
      <c r="F1940">
        <v>500</v>
      </c>
      <c r="G1940">
        <v>231.91779</v>
      </c>
      <c r="H1940">
        <v>0</v>
      </c>
      <c r="I1940">
        <v>0</v>
      </c>
      <c r="J1940">
        <v>731.91779</v>
      </c>
      <c r="K1940" t="s">
        <v>20716</v>
      </c>
      <c r="L1940" t="s">
        <v>20690</v>
      </c>
      <c r="M1940">
        <v>270.43177</v>
      </c>
      <c r="N1940" t="s">
        <v>20691</v>
      </c>
      <c r="O1940" t="s">
        <v>5889</v>
      </c>
      <c r="P1940" t="s">
        <v>22805</v>
      </c>
      <c r="Q1940" t="s">
        <v>27749</v>
      </c>
      <c r="R1940" t="s">
        <v>27748</v>
      </c>
      <c r="S1940" t="s">
        <v>27750</v>
      </c>
      <c r="T1940" t="s">
        <v>27822</v>
      </c>
      <c r="U1940" t="s">
        <v>27823</v>
      </c>
      <c r="V1940" t="s">
        <v>27824</v>
      </c>
      <c r="W1940" t="s">
        <v>22811</v>
      </c>
      <c r="X1940">
        <v>223.21</v>
      </c>
      <c r="Y1940" t="s">
        <v>20700</v>
      </c>
      <c r="Z1940" t="s">
        <v>100</v>
      </c>
      <c r="AA1940" t="s">
        <v>92</v>
      </c>
      <c r="AB1940" t="s">
        <v>352</v>
      </c>
      <c r="AC1940" t="s">
        <v>670</v>
      </c>
      <c r="AD1940" t="s">
        <v>27825</v>
      </c>
      <c r="AE1940" t="s">
        <v>20702</v>
      </c>
      <c r="AF1940">
        <v>134.3724</v>
      </c>
      <c r="AG1940" t="s">
        <v>20703</v>
      </c>
      <c r="AH1940" s="5">
        <v>44078</v>
      </c>
      <c r="AI1940">
        <v>92.63</v>
      </c>
      <c r="AJ1940" t="s">
        <v>113</v>
      </c>
      <c r="AK1940" t="s">
        <v>20690</v>
      </c>
      <c r="AL1940" t="s">
        <v>20704</v>
      </c>
      <c r="AM1940">
        <v>0</v>
      </c>
      <c r="AN1940" t="s">
        <v>20690</v>
      </c>
      <c r="AO1940" t="s">
        <v>27755</v>
      </c>
      <c r="AP1940" t="s">
        <v>20919</v>
      </c>
      <c r="AQ1940" t="s">
        <v>27756</v>
      </c>
      <c r="AR1940" t="s">
        <v>27757</v>
      </c>
      <c r="AS1940" s="5">
        <v>44097</v>
      </c>
      <c r="AT1940" t="s">
        <v>20690</v>
      </c>
      <c r="AU1940" t="s">
        <v>20709</v>
      </c>
      <c r="AV1940" t="s">
        <v>20710</v>
      </c>
      <c r="AX1940" s="6">
        <f>COUNTIFS(拍卖数据!E:E,AA1940,拍卖数据!F:F,AB1940,拍卖数据!O:O,O1940,拍卖数据!P:P,"&gt;"&amp;X1940*0.8,拍卖数据!P:P,"&lt;"&amp;X1940*1.2)</f>
        <v>0</v>
      </c>
      <c r="AY1940">
        <f>COUNTIFS(拍卖数据!E:E,AA1940,拍卖数据!F:F,AB1940,拍卖数据!O:O,O1940,拍卖数据!AN:AN,"机构",拍卖数据!P:P,"&gt;"&amp;X1940*0.8,拍卖数据!P:P,"&lt;"&amp;X1940*1.2)</f>
        <v>0</v>
      </c>
      <c r="AZ1940" s="6">
        <f>COUNTIFS(拍卖数据!E:E,AA1940,拍卖数据!F:F,AB1940,拍卖数据!G:G,AC1940,拍卖数据!O:O,O1940,拍卖数据!AN:AN,"机构",拍卖数据!P:P,"&gt;"&amp;X1940*0.8,拍卖数据!P:P,"&lt;"&amp;X1940*1.2)</f>
        <v>0</v>
      </c>
    </row>
    <row r="1941" hidden="1" spans="1:52">
      <c r="A1941">
        <v>123944</v>
      </c>
      <c r="B1941" t="s">
        <v>27826</v>
      </c>
      <c r="C1941" t="s">
        <v>113</v>
      </c>
      <c r="D1941" t="s">
        <v>27827</v>
      </c>
      <c r="E1941" t="s">
        <v>20896</v>
      </c>
      <c r="F1941">
        <v>5984.423</v>
      </c>
      <c r="G1941">
        <v>57.72</v>
      </c>
      <c r="H1941">
        <v>0</v>
      </c>
      <c r="I1941">
        <v>0</v>
      </c>
      <c r="J1941">
        <v>6042.143</v>
      </c>
      <c r="K1941" t="s">
        <v>20716</v>
      </c>
      <c r="L1941" t="s">
        <v>20690</v>
      </c>
      <c r="M1941">
        <v>2245.423</v>
      </c>
      <c r="N1941" t="s">
        <v>20691</v>
      </c>
      <c r="O1941" t="s">
        <v>5889</v>
      </c>
      <c r="P1941" t="s">
        <v>22780</v>
      </c>
      <c r="Q1941" t="s">
        <v>20693</v>
      </c>
      <c r="R1941" t="s">
        <v>27828</v>
      </c>
      <c r="S1941" t="s">
        <v>27829</v>
      </c>
      <c r="T1941" t="s">
        <v>27830</v>
      </c>
      <c r="U1941" t="s">
        <v>27831</v>
      </c>
      <c r="V1941" t="s">
        <v>27832</v>
      </c>
      <c r="W1941" t="s">
        <v>27833</v>
      </c>
      <c r="X1941">
        <v>205.14</v>
      </c>
      <c r="Y1941" t="s">
        <v>20700</v>
      </c>
      <c r="Z1941" t="s">
        <v>100</v>
      </c>
      <c r="AA1941" t="s">
        <v>92</v>
      </c>
      <c r="AB1941" t="s">
        <v>352</v>
      </c>
      <c r="AC1941" t="s">
        <v>864</v>
      </c>
      <c r="AD1941" t="s">
        <v>27831</v>
      </c>
      <c r="AE1941" t="s">
        <v>20702</v>
      </c>
      <c r="AF1941" t="s">
        <v>20690</v>
      </c>
      <c r="AG1941" t="s">
        <v>20724</v>
      </c>
      <c r="AH1941" s="5">
        <v>42185</v>
      </c>
      <c r="AI1941">
        <v>125.611111</v>
      </c>
      <c r="AJ1941" t="s">
        <v>113</v>
      </c>
      <c r="AK1941" t="s">
        <v>20690</v>
      </c>
      <c r="AL1941" t="s">
        <v>20704</v>
      </c>
      <c r="AM1941" t="s">
        <v>20690</v>
      </c>
      <c r="AN1941" t="s">
        <v>20690</v>
      </c>
      <c r="AO1941" t="s">
        <v>27834</v>
      </c>
      <c r="AP1941" t="s">
        <v>27835</v>
      </c>
      <c r="AQ1941" t="s">
        <v>27836</v>
      </c>
      <c r="AR1941" t="s">
        <v>27837</v>
      </c>
      <c r="AS1941" t="s">
        <v>20690</v>
      </c>
      <c r="AT1941" t="s">
        <v>20690</v>
      </c>
      <c r="AU1941" t="s">
        <v>20709</v>
      </c>
      <c r="AV1941" t="s">
        <v>20710</v>
      </c>
      <c r="AX1941" s="6">
        <f>COUNTIFS(拍卖数据!E:E,AA1941,拍卖数据!F:F,AB1941,拍卖数据!O:O,O1941,拍卖数据!P:P,"&gt;"&amp;X1941*0.8,拍卖数据!P:P,"&lt;"&amp;X1941*1.2)</f>
        <v>0</v>
      </c>
      <c r="AY1941">
        <f>COUNTIFS(拍卖数据!E:E,AA1941,拍卖数据!F:F,AB1941,拍卖数据!O:O,O1941,拍卖数据!AN:AN,"机构",拍卖数据!P:P,"&gt;"&amp;X1941*0.8,拍卖数据!P:P,"&lt;"&amp;X1941*1.2)</f>
        <v>0</v>
      </c>
      <c r="AZ1941" s="6">
        <f>COUNTIFS(拍卖数据!E:E,AA1941,拍卖数据!F:F,AB1941,拍卖数据!G:G,AC1941,拍卖数据!O:O,O1941,拍卖数据!AN:AN,"机构",拍卖数据!P:P,"&gt;"&amp;X1941*0.8,拍卖数据!P:P,"&lt;"&amp;X1941*1.2)</f>
        <v>0</v>
      </c>
    </row>
    <row r="1942" hidden="1" spans="1:52">
      <c r="A1942">
        <v>123945</v>
      </c>
      <c r="B1942" t="s">
        <v>27826</v>
      </c>
      <c r="C1942" t="s">
        <v>113</v>
      </c>
      <c r="D1942" t="s">
        <v>27827</v>
      </c>
      <c r="E1942" t="s">
        <v>20896</v>
      </c>
      <c r="F1942">
        <v>5984.423</v>
      </c>
      <c r="G1942">
        <v>57.72</v>
      </c>
      <c r="H1942">
        <v>0</v>
      </c>
      <c r="I1942">
        <v>0</v>
      </c>
      <c r="J1942">
        <v>6042.143</v>
      </c>
      <c r="K1942" t="s">
        <v>20716</v>
      </c>
      <c r="L1942" t="s">
        <v>20690</v>
      </c>
      <c r="M1942">
        <v>2245.423</v>
      </c>
      <c r="N1942" t="s">
        <v>21989</v>
      </c>
      <c r="O1942" t="s">
        <v>21990</v>
      </c>
      <c r="P1942" t="s">
        <v>21990</v>
      </c>
      <c r="Q1942" t="s">
        <v>20693</v>
      </c>
      <c r="R1942" t="s">
        <v>27828</v>
      </c>
      <c r="S1942" t="s">
        <v>27829</v>
      </c>
      <c r="T1942" t="s">
        <v>27838</v>
      </c>
      <c r="U1942" t="s">
        <v>27839</v>
      </c>
      <c r="V1942" t="s">
        <v>27840</v>
      </c>
      <c r="W1942" t="s">
        <v>27841</v>
      </c>
      <c r="X1942">
        <v>19800000</v>
      </c>
      <c r="Y1942" t="s">
        <v>27842</v>
      </c>
      <c r="Z1942" t="s">
        <v>100</v>
      </c>
      <c r="AA1942" t="s">
        <v>92</v>
      </c>
      <c r="AB1942" t="s">
        <v>352</v>
      </c>
      <c r="AC1942" t="s">
        <v>864</v>
      </c>
      <c r="AD1942" t="s">
        <v>27843</v>
      </c>
      <c r="AE1942" t="s">
        <v>20702</v>
      </c>
      <c r="AF1942" t="s">
        <v>20690</v>
      </c>
      <c r="AG1942" t="s">
        <v>20724</v>
      </c>
      <c r="AH1942" s="5">
        <v>42185</v>
      </c>
      <c r="AI1942">
        <v>0</v>
      </c>
      <c r="AJ1942" t="s">
        <v>113</v>
      </c>
      <c r="AK1942" t="s">
        <v>20690</v>
      </c>
      <c r="AL1942" t="s">
        <v>20704</v>
      </c>
      <c r="AM1942" t="s">
        <v>20690</v>
      </c>
      <c r="AN1942" t="s">
        <v>20690</v>
      </c>
      <c r="AO1942" t="s">
        <v>27834</v>
      </c>
      <c r="AP1942" t="s">
        <v>27835</v>
      </c>
      <c r="AQ1942" t="s">
        <v>27836</v>
      </c>
      <c r="AR1942" t="s">
        <v>27837</v>
      </c>
      <c r="AS1942" t="s">
        <v>20690</v>
      </c>
      <c r="AT1942" t="s">
        <v>20690</v>
      </c>
      <c r="AU1942" t="s">
        <v>20709</v>
      </c>
      <c r="AV1942" t="s">
        <v>20710</v>
      </c>
      <c r="AX1942" s="6">
        <f>COUNTIFS(拍卖数据!E:E,AA1942,拍卖数据!F:F,AB1942,拍卖数据!O:O,O1942,拍卖数据!P:P,"&gt;"&amp;X1942*0.8,拍卖数据!P:P,"&lt;"&amp;X1942*1.2)</f>
        <v>0</v>
      </c>
      <c r="AY1942">
        <f>COUNTIFS(拍卖数据!E:E,AA1942,拍卖数据!F:F,AB1942,拍卖数据!O:O,O1942,拍卖数据!AN:AN,"机构",拍卖数据!P:P,"&gt;"&amp;X1942*0.8,拍卖数据!P:P,"&lt;"&amp;X1942*1.2)</f>
        <v>0</v>
      </c>
      <c r="AZ1942" s="6">
        <f>COUNTIFS(拍卖数据!E:E,AA1942,拍卖数据!F:F,AB1942,拍卖数据!G:G,AC1942,拍卖数据!O:O,O1942,拍卖数据!AN:AN,"机构",拍卖数据!P:P,"&gt;"&amp;X1942*0.8,拍卖数据!P:P,"&lt;"&amp;X1942*1.2)</f>
        <v>0</v>
      </c>
    </row>
    <row r="1943" hidden="1" spans="1:52">
      <c r="A1943">
        <v>123946</v>
      </c>
      <c r="B1943" t="s">
        <v>27826</v>
      </c>
      <c r="C1943" t="s">
        <v>113</v>
      </c>
      <c r="D1943" t="s">
        <v>27827</v>
      </c>
      <c r="E1943" t="s">
        <v>20896</v>
      </c>
      <c r="F1943">
        <v>5984.423</v>
      </c>
      <c r="G1943">
        <v>57.72</v>
      </c>
      <c r="H1943">
        <v>0</v>
      </c>
      <c r="I1943">
        <v>0</v>
      </c>
      <c r="J1943">
        <v>6042.143</v>
      </c>
      <c r="K1943" t="s">
        <v>20716</v>
      </c>
      <c r="L1943" t="s">
        <v>20690</v>
      </c>
      <c r="M1943">
        <v>2245.423</v>
      </c>
      <c r="N1943" t="s">
        <v>20691</v>
      </c>
      <c r="O1943" t="s">
        <v>131</v>
      </c>
      <c r="P1943" t="s">
        <v>20692</v>
      </c>
      <c r="Q1943" t="s">
        <v>20693</v>
      </c>
      <c r="R1943" t="s">
        <v>27828</v>
      </c>
      <c r="S1943" t="s">
        <v>27829</v>
      </c>
      <c r="T1943" t="s">
        <v>27844</v>
      </c>
      <c r="U1943" t="s">
        <v>27845</v>
      </c>
      <c r="V1943" t="s">
        <v>27846</v>
      </c>
      <c r="W1943" t="s">
        <v>27847</v>
      </c>
      <c r="X1943">
        <v>40.85</v>
      </c>
      <c r="Y1943" t="s">
        <v>20700</v>
      </c>
      <c r="Z1943" t="s">
        <v>100</v>
      </c>
      <c r="AA1943" t="s">
        <v>92</v>
      </c>
      <c r="AB1943" t="s">
        <v>352</v>
      </c>
      <c r="AC1943" t="s">
        <v>864</v>
      </c>
      <c r="AD1943" t="s">
        <v>27845</v>
      </c>
      <c r="AE1943" t="s">
        <v>20702</v>
      </c>
      <c r="AF1943" t="s">
        <v>20690</v>
      </c>
      <c r="AG1943" t="s">
        <v>20724</v>
      </c>
      <c r="AH1943" s="5">
        <v>42185</v>
      </c>
      <c r="AI1943">
        <v>125.611111</v>
      </c>
      <c r="AJ1943" t="s">
        <v>113</v>
      </c>
      <c r="AK1943" t="s">
        <v>20690</v>
      </c>
      <c r="AL1943" t="s">
        <v>20704</v>
      </c>
      <c r="AM1943" t="s">
        <v>20690</v>
      </c>
      <c r="AN1943" t="s">
        <v>20690</v>
      </c>
      <c r="AO1943" t="s">
        <v>27834</v>
      </c>
      <c r="AP1943" t="s">
        <v>27835</v>
      </c>
      <c r="AQ1943" t="s">
        <v>27836</v>
      </c>
      <c r="AR1943" t="s">
        <v>27837</v>
      </c>
      <c r="AS1943" t="s">
        <v>20690</v>
      </c>
      <c r="AT1943" t="s">
        <v>20690</v>
      </c>
      <c r="AU1943" t="s">
        <v>20709</v>
      </c>
      <c r="AV1943" t="s">
        <v>20710</v>
      </c>
      <c r="AX1943" s="6">
        <f>COUNTIFS(拍卖数据!E:E,AA1943,拍卖数据!F:F,AB1943,拍卖数据!O:O,O1943,拍卖数据!P:P,"&gt;"&amp;X1943*0.8,拍卖数据!P:P,"&lt;"&amp;X1943*1.2)</f>
        <v>26</v>
      </c>
      <c r="AY1943">
        <f>COUNTIFS(拍卖数据!E:E,AA1943,拍卖数据!F:F,AB1943,拍卖数据!O:O,O1943,拍卖数据!AN:AN,"机构",拍卖数据!P:P,"&gt;"&amp;X1943*0.8,拍卖数据!P:P,"&lt;"&amp;X1943*1.2)</f>
        <v>0</v>
      </c>
      <c r="AZ1943" s="6">
        <f>COUNTIFS(拍卖数据!E:E,AA1943,拍卖数据!F:F,AB1943,拍卖数据!G:G,AC1943,拍卖数据!O:O,O1943,拍卖数据!AN:AN,"机构",拍卖数据!P:P,"&gt;"&amp;X1943*0.8,拍卖数据!P:P,"&lt;"&amp;X1943*1.2)</f>
        <v>0</v>
      </c>
    </row>
    <row r="1944" hidden="1" spans="1:52">
      <c r="A1944">
        <v>123947</v>
      </c>
      <c r="B1944" t="s">
        <v>27826</v>
      </c>
      <c r="C1944" t="s">
        <v>113</v>
      </c>
      <c r="D1944" t="s">
        <v>27827</v>
      </c>
      <c r="E1944" t="s">
        <v>20896</v>
      </c>
      <c r="F1944">
        <v>5984.423</v>
      </c>
      <c r="G1944">
        <v>57.72</v>
      </c>
      <c r="H1944">
        <v>0</v>
      </c>
      <c r="I1944">
        <v>0</v>
      </c>
      <c r="J1944">
        <v>6042.143</v>
      </c>
      <c r="K1944" t="s">
        <v>20716</v>
      </c>
      <c r="L1944" t="s">
        <v>20690</v>
      </c>
      <c r="M1944">
        <v>2245.423</v>
      </c>
      <c r="N1944" t="s">
        <v>20691</v>
      </c>
      <c r="O1944" t="s">
        <v>131</v>
      </c>
      <c r="P1944" t="s">
        <v>20692</v>
      </c>
      <c r="Q1944" t="s">
        <v>20693</v>
      </c>
      <c r="R1944" t="s">
        <v>27828</v>
      </c>
      <c r="S1944" t="s">
        <v>27829</v>
      </c>
      <c r="T1944" t="s">
        <v>27848</v>
      </c>
      <c r="U1944" t="s">
        <v>27849</v>
      </c>
      <c r="V1944" t="s">
        <v>27850</v>
      </c>
      <c r="W1944" t="s">
        <v>27847</v>
      </c>
      <c r="X1944">
        <v>34.37</v>
      </c>
      <c r="Y1944" t="s">
        <v>20700</v>
      </c>
      <c r="Z1944" t="s">
        <v>100</v>
      </c>
      <c r="AA1944" t="s">
        <v>92</v>
      </c>
      <c r="AB1944" t="s">
        <v>352</v>
      </c>
      <c r="AC1944" t="s">
        <v>864</v>
      </c>
      <c r="AD1944" t="s">
        <v>27849</v>
      </c>
      <c r="AE1944" t="s">
        <v>20702</v>
      </c>
      <c r="AF1944" t="s">
        <v>20690</v>
      </c>
      <c r="AG1944" t="s">
        <v>20724</v>
      </c>
      <c r="AH1944" s="5">
        <v>42185</v>
      </c>
      <c r="AI1944">
        <v>125.611111</v>
      </c>
      <c r="AJ1944" t="s">
        <v>113</v>
      </c>
      <c r="AK1944" t="s">
        <v>20690</v>
      </c>
      <c r="AL1944" t="s">
        <v>20704</v>
      </c>
      <c r="AM1944" t="s">
        <v>20690</v>
      </c>
      <c r="AN1944" t="s">
        <v>20690</v>
      </c>
      <c r="AO1944" t="s">
        <v>27834</v>
      </c>
      <c r="AP1944" t="s">
        <v>27835</v>
      </c>
      <c r="AQ1944" t="s">
        <v>27836</v>
      </c>
      <c r="AR1944" t="s">
        <v>27837</v>
      </c>
      <c r="AS1944" t="s">
        <v>20690</v>
      </c>
      <c r="AT1944" t="s">
        <v>20690</v>
      </c>
      <c r="AU1944" t="s">
        <v>20709</v>
      </c>
      <c r="AV1944" t="s">
        <v>20710</v>
      </c>
      <c r="AX1944" s="6">
        <f>COUNTIFS(拍卖数据!E:E,AA1944,拍卖数据!F:F,AB1944,拍卖数据!O:O,O1944,拍卖数据!P:P,"&gt;"&amp;X1944*0.8,拍卖数据!P:P,"&lt;"&amp;X1944*1.2)</f>
        <v>1</v>
      </c>
      <c r="AY1944">
        <f>COUNTIFS(拍卖数据!E:E,AA1944,拍卖数据!F:F,AB1944,拍卖数据!O:O,O1944,拍卖数据!AN:AN,"机构",拍卖数据!P:P,"&gt;"&amp;X1944*0.8,拍卖数据!P:P,"&lt;"&amp;X1944*1.2)</f>
        <v>0</v>
      </c>
      <c r="AZ1944" s="6">
        <f>COUNTIFS(拍卖数据!E:E,AA1944,拍卖数据!F:F,AB1944,拍卖数据!G:G,AC1944,拍卖数据!O:O,O1944,拍卖数据!AN:AN,"机构",拍卖数据!P:P,"&gt;"&amp;X1944*0.8,拍卖数据!P:P,"&lt;"&amp;X1944*1.2)</f>
        <v>0</v>
      </c>
    </row>
    <row r="1945" hidden="1" spans="1:52">
      <c r="A1945">
        <v>123948</v>
      </c>
      <c r="B1945" t="s">
        <v>27826</v>
      </c>
      <c r="C1945" t="s">
        <v>113</v>
      </c>
      <c r="D1945" t="s">
        <v>27827</v>
      </c>
      <c r="E1945" t="s">
        <v>20896</v>
      </c>
      <c r="F1945">
        <v>5984.423</v>
      </c>
      <c r="G1945">
        <v>57.72</v>
      </c>
      <c r="H1945">
        <v>0</v>
      </c>
      <c r="I1945">
        <v>0</v>
      </c>
      <c r="J1945">
        <v>6042.143</v>
      </c>
      <c r="K1945" t="s">
        <v>20716</v>
      </c>
      <c r="L1945" t="s">
        <v>20690</v>
      </c>
      <c r="M1945">
        <v>2245.423</v>
      </c>
      <c r="N1945" t="s">
        <v>20691</v>
      </c>
      <c r="O1945" t="s">
        <v>131</v>
      </c>
      <c r="P1945" t="s">
        <v>20692</v>
      </c>
      <c r="Q1945" t="s">
        <v>20693</v>
      </c>
      <c r="R1945" t="s">
        <v>27828</v>
      </c>
      <c r="S1945" t="s">
        <v>27829</v>
      </c>
      <c r="T1945" t="s">
        <v>27851</v>
      </c>
      <c r="U1945" t="s">
        <v>27852</v>
      </c>
      <c r="V1945" t="s">
        <v>27853</v>
      </c>
      <c r="W1945" t="s">
        <v>27847</v>
      </c>
      <c r="X1945">
        <v>34.37</v>
      </c>
      <c r="Y1945" t="s">
        <v>20700</v>
      </c>
      <c r="Z1945" t="s">
        <v>100</v>
      </c>
      <c r="AA1945" t="s">
        <v>92</v>
      </c>
      <c r="AB1945" t="s">
        <v>352</v>
      </c>
      <c r="AC1945" t="s">
        <v>864</v>
      </c>
      <c r="AD1945" t="s">
        <v>27852</v>
      </c>
      <c r="AE1945" t="s">
        <v>20702</v>
      </c>
      <c r="AF1945" t="s">
        <v>20690</v>
      </c>
      <c r="AG1945" t="s">
        <v>20724</v>
      </c>
      <c r="AH1945" s="5">
        <v>42185</v>
      </c>
      <c r="AI1945">
        <v>125.611111</v>
      </c>
      <c r="AJ1945" t="s">
        <v>113</v>
      </c>
      <c r="AK1945" t="s">
        <v>20690</v>
      </c>
      <c r="AL1945" t="s">
        <v>20704</v>
      </c>
      <c r="AM1945" t="s">
        <v>20690</v>
      </c>
      <c r="AN1945" t="s">
        <v>20690</v>
      </c>
      <c r="AO1945" t="s">
        <v>27834</v>
      </c>
      <c r="AP1945" t="s">
        <v>27835</v>
      </c>
      <c r="AQ1945" t="s">
        <v>27836</v>
      </c>
      <c r="AR1945" t="s">
        <v>27837</v>
      </c>
      <c r="AS1945" t="s">
        <v>20690</v>
      </c>
      <c r="AT1945" t="s">
        <v>20690</v>
      </c>
      <c r="AU1945" t="s">
        <v>20709</v>
      </c>
      <c r="AV1945" t="s">
        <v>20710</v>
      </c>
      <c r="AX1945" s="6">
        <f>COUNTIFS(拍卖数据!E:E,AA1945,拍卖数据!F:F,AB1945,拍卖数据!O:O,O1945,拍卖数据!P:P,"&gt;"&amp;X1945*0.8,拍卖数据!P:P,"&lt;"&amp;X1945*1.2)</f>
        <v>1</v>
      </c>
      <c r="AY1945">
        <f>COUNTIFS(拍卖数据!E:E,AA1945,拍卖数据!F:F,AB1945,拍卖数据!O:O,O1945,拍卖数据!AN:AN,"机构",拍卖数据!P:P,"&gt;"&amp;X1945*0.8,拍卖数据!P:P,"&lt;"&amp;X1945*1.2)</f>
        <v>0</v>
      </c>
      <c r="AZ1945" s="6">
        <f>COUNTIFS(拍卖数据!E:E,AA1945,拍卖数据!F:F,AB1945,拍卖数据!G:G,AC1945,拍卖数据!O:O,O1945,拍卖数据!AN:AN,"机构",拍卖数据!P:P,"&gt;"&amp;X1945*0.8,拍卖数据!P:P,"&lt;"&amp;X1945*1.2)</f>
        <v>0</v>
      </c>
    </row>
    <row r="1946" hidden="1" spans="1:52">
      <c r="A1946">
        <v>123949</v>
      </c>
      <c r="B1946" t="s">
        <v>27826</v>
      </c>
      <c r="C1946" t="s">
        <v>113</v>
      </c>
      <c r="D1946" t="s">
        <v>27827</v>
      </c>
      <c r="E1946" t="s">
        <v>20896</v>
      </c>
      <c r="F1946">
        <v>5984.423</v>
      </c>
      <c r="G1946">
        <v>57.72</v>
      </c>
      <c r="H1946">
        <v>0</v>
      </c>
      <c r="I1946">
        <v>0</v>
      </c>
      <c r="J1946">
        <v>6042.143</v>
      </c>
      <c r="K1946" t="s">
        <v>20716</v>
      </c>
      <c r="L1946" t="s">
        <v>20690</v>
      </c>
      <c r="M1946">
        <v>2245.423</v>
      </c>
      <c r="N1946" t="s">
        <v>20691</v>
      </c>
      <c r="O1946" t="s">
        <v>131</v>
      </c>
      <c r="P1946" t="s">
        <v>20692</v>
      </c>
      <c r="Q1946" t="s">
        <v>20693</v>
      </c>
      <c r="R1946" t="s">
        <v>27828</v>
      </c>
      <c r="S1946" t="s">
        <v>27829</v>
      </c>
      <c r="T1946" t="s">
        <v>27854</v>
      </c>
      <c r="U1946" t="s">
        <v>27855</v>
      </c>
      <c r="V1946" t="s">
        <v>27856</v>
      </c>
      <c r="W1946" t="s">
        <v>27847</v>
      </c>
      <c r="X1946">
        <v>43.17</v>
      </c>
      <c r="Y1946" t="s">
        <v>20700</v>
      </c>
      <c r="Z1946" t="s">
        <v>100</v>
      </c>
      <c r="AA1946" t="s">
        <v>92</v>
      </c>
      <c r="AB1946" t="s">
        <v>352</v>
      </c>
      <c r="AC1946" t="s">
        <v>864</v>
      </c>
      <c r="AD1946" t="s">
        <v>27855</v>
      </c>
      <c r="AE1946" t="s">
        <v>20702</v>
      </c>
      <c r="AF1946" t="s">
        <v>20690</v>
      </c>
      <c r="AG1946" t="s">
        <v>20724</v>
      </c>
      <c r="AH1946" s="5">
        <v>42185</v>
      </c>
      <c r="AI1946">
        <v>125.611111</v>
      </c>
      <c r="AJ1946" t="s">
        <v>113</v>
      </c>
      <c r="AK1946" t="s">
        <v>20690</v>
      </c>
      <c r="AL1946" t="s">
        <v>20704</v>
      </c>
      <c r="AM1946" t="s">
        <v>20690</v>
      </c>
      <c r="AN1946" t="s">
        <v>20690</v>
      </c>
      <c r="AO1946" t="s">
        <v>27834</v>
      </c>
      <c r="AP1946" t="s">
        <v>27835</v>
      </c>
      <c r="AQ1946" t="s">
        <v>27836</v>
      </c>
      <c r="AR1946" t="s">
        <v>27837</v>
      </c>
      <c r="AS1946" t="s">
        <v>20690</v>
      </c>
      <c r="AT1946" t="s">
        <v>20690</v>
      </c>
      <c r="AU1946" t="s">
        <v>20709</v>
      </c>
      <c r="AV1946" t="s">
        <v>20710</v>
      </c>
      <c r="AX1946" s="6">
        <f>COUNTIFS(拍卖数据!E:E,AA1946,拍卖数据!F:F,AB1946,拍卖数据!O:O,O1946,拍卖数据!P:P,"&gt;"&amp;X1946*0.8,拍卖数据!P:P,"&lt;"&amp;X1946*1.2)</f>
        <v>28</v>
      </c>
      <c r="AY1946">
        <f>COUNTIFS(拍卖数据!E:E,AA1946,拍卖数据!F:F,AB1946,拍卖数据!O:O,O1946,拍卖数据!AN:AN,"机构",拍卖数据!P:P,"&gt;"&amp;X1946*0.8,拍卖数据!P:P,"&lt;"&amp;X1946*1.2)</f>
        <v>0</v>
      </c>
      <c r="AZ1946" s="6">
        <f>COUNTIFS(拍卖数据!E:E,AA1946,拍卖数据!F:F,AB1946,拍卖数据!G:G,AC1946,拍卖数据!O:O,O1946,拍卖数据!AN:AN,"机构",拍卖数据!P:P,"&gt;"&amp;X1946*0.8,拍卖数据!P:P,"&lt;"&amp;X1946*1.2)</f>
        <v>0</v>
      </c>
    </row>
    <row r="1947" hidden="1" spans="1:52">
      <c r="A1947">
        <v>123950</v>
      </c>
      <c r="B1947" t="s">
        <v>27826</v>
      </c>
      <c r="C1947" t="s">
        <v>113</v>
      </c>
      <c r="D1947" t="s">
        <v>27827</v>
      </c>
      <c r="E1947" t="s">
        <v>20896</v>
      </c>
      <c r="F1947">
        <v>5984.423</v>
      </c>
      <c r="G1947">
        <v>57.72</v>
      </c>
      <c r="H1947">
        <v>0</v>
      </c>
      <c r="I1947">
        <v>0</v>
      </c>
      <c r="J1947">
        <v>6042.143</v>
      </c>
      <c r="K1947" t="s">
        <v>20716</v>
      </c>
      <c r="L1947" t="s">
        <v>20690</v>
      </c>
      <c r="M1947">
        <v>2245.423</v>
      </c>
      <c r="N1947" t="s">
        <v>20691</v>
      </c>
      <c r="O1947" t="s">
        <v>131</v>
      </c>
      <c r="P1947" t="s">
        <v>20692</v>
      </c>
      <c r="Q1947" t="s">
        <v>20693</v>
      </c>
      <c r="R1947" t="s">
        <v>27828</v>
      </c>
      <c r="S1947" t="s">
        <v>27829</v>
      </c>
      <c r="T1947" t="s">
        <v>27857</v>
      </c>
      <c r="U1947" t="s">
        <v>27858</v>
      </c>
      <c r="V1947" t="s">
        <v>27859</v>
      </c>
      <c r="W1947" t="s">
        <v>27847</v>
      </c>
      <c r="X1947">
        <v>42.75</v>
      </c>
      <c r="Y1947" t="s">
        <v>20700</v>
      </c>
      <c r="Z1947" t="s">
        <v>100</v>
      </c>
      <c r="AA1947" t="s">
        <v>92</v>
      </c>
      <c r="AB1947" t="s">
        <v>352</v>
      </c>
      <c r="AC1947" t="s">
        <v>864</v>
      </c>
      <c r="AD1947" t="s">
        <v>27858</v>
      </c>
      <c r="AE1947" t="s">
        <v>20702</v>
      </c>
      <c r="AF1947" t="s">
        <v>20690</v>
      </c>
      <c r="AG1947" t="s">
        <v>20724</v>
      </c>
      <c r="AH1947" s="5">
        <v>42185</v>
      </c>
      <c r="AI1947">
        <v>125.611111</v>
      </c>
      <c r="AJ1947" t="s">
        <v>113</v>
      </c>
      <c r="AK1947" t="s">
        <v>20690</v>
      </c>
      <c r="AL1947" t="s">
        <v>20704</v>
      </c>
      <c r="AM1947" t="s">
        <v>20690</v>
      </c>
      <c r="AN1947" t="s">
        <v>20690</v>
      </c>
      <c r="AO1947" t="s">
        <v>27834</v>
      </c>
      <c r="AP1947" t="s">
        <v>27835</v>
      </c>
      <c r="AQ1947" t="s">
        <v>27836</v>
      </c>
      <c r="AR1947" t="s">
        <v>27837</v>
      </c>
      <c r="AS1947" t="s">
        <v>20690</v>
      </c>
      <c r="AT1947" t="s">
        <v>20690</v>
      </c>
      <c r="AU1947" t="s">
        <v>20709</v>
      </c>
      <c r="AV1947" t="s">
        <v>20710</v>
      </c>
      <c r="AX1947" s="6">
        <f>COUNTIFS(拍卖数据!E:E,AA1947,拍卖数据!F:F,AB1947,拍卖数据!O:O,O1947,拍卖数据!P:P,"&gt;"&amp;X1947*0.8,拍卖数据!P:P,"&lt;"&amp;X1947*1.2)</f>
        <v>28</v>
      </c>
      <c r="AY1947">
        <f>COUNTIFS(拍卖数据!E:E,AA1947,拍卖数据!F:F,AB1947,拍卖数据!O:O,O1947,拍卖数据!AN:AN,"机构",拍卖数据!P:P,"&gt;"&amp;X1947*0.8,拍卖数据!P:P,"&lt;"&amp;X1947*1.2)</f>
        <v>0</v>
      </c>
      <c r="AZ1947" s="6">
        <f>COUNTIFS(拍卖数据!E:E,AA1947,拍卖数据!F:F,AB1947,拍卖数据!G:G,AC1947,拍卖数据!O:O,O1947,拍卖数据!AN:AN,"机构",拍卖数据!P:P,"&gt;"&amp;X1947*0.8,拍卖数据!P:P,"&lt;"&amp;X1947*1.2)</f>
        <v>0</v>
      </c>
    </row>
    <row r="1948" hidden="1" spans="1:52">
      <c r="A1948">
        <v>123951</v>
      </c>
      <c r="B1948" t="s">
        <v>27826</v>
      </c>
      <c r="C1948" t="s">
        <v>113</v>
      </c>
      <c r="D1948" t="s">
        <v>27827</v>
      </c>
      <c r="E1948" t="s">
        <v>20896</v>
      </c>
      <c r="F1948">
        <v>5984.423</v>
      </c>
      <c r="G1948">
        <v>57.72</v>
      </c>
      <c r="H1948">
        <v>0</v>
      </c>
      <c r="I1948">
        <v>0</v>
      </c>
      <c r="J1948">
        <v>6042.143</v>
      </c>
      <c r="K1948" t="s">
        <v>20716</v>
      </c>
      <c r="L1948" t="s">
        <v>20690</v>
      </c>
      <c r="M1948">
        <v>2245.423</v>
      </c>
      <c r="N1948" t="s">
        <v>20691</v>
      </c>
      <c r="O1948" t="s">
        <v>131</v>
      </c>
      <c r="P1948" t="s">
        <v>20692</v>
      </c>
      <c r="Q1948" t="s">
        <v>20693</v>
      </c>
      <c r="R1948" t="s">
        <v>27828</v>
      </c>
      <c r="S1948" t="s">
        <v>27829</v>
      </c>
      <c r="T1948" t="s">
        <v>27860</v>
      </c>
      <c r="U1948" t="s">
        <v>27861</v>
      </c>
      <c r="V1948" t="s">
        <v>27862</v>
      </c>
      <c r="W1948" t="s">
        <v>27847</v>
      </c>
      <c r="X1948">
        <v>43.68</v>
      </c>
      <c r="Y1948" t="s">
        <v>20700</v>
      </c>
      <c r="Z1948" t="s">
        <v>100</v>
      </c>
      <c r="AA1948" t="s">
        <v>92</v>
      </c>
      <c r="AB1948" t="s">
        <v>352</v>
      </c>
      <c r="AC1948" t="s">
        <v>864</v>
      </c>
      <c r="AD1948" t="s">
        <v>27861</v>
      </c>
      <c r="AE1948" t="s">
        <v>20702</v>
      </c>
      <c r="AF1948" t="s">
        <v>20690</v>
      </c>
      <c r="AG1948" t="s">
        <v>20724</v>
      </c>
      <c r="AH1948" s="5">
        <v>42185</v>
      </c>
      <c r="AI1948">
        <v>125.611111</v>
      </c>
      <c r="AJ1948" t="s">
        <v>113</v>
      </c>
      <c r="AK1948" t="s">
        <v>20690</v>
      </c>
      <c r="AL1948" t="s">
        <v>20704</v>
      </c>
      <c r="AM1948" t="s">
        <v>20690</v>
      </c>
      <c r="AN1948" t="s">
        <v>20690</v>
      </c>
      <c r="AO1948" t="s">
        <v>27834</v>
      </c>
      <c r="AP1948" t="s">
        <v>27835</v>
      </c>
      <c r="AQ1948" t="s">
        <v>27836</v>
      </c>
      <c r="AR1948" t="s">
        <v>27837</v>
      </c>
      <c r="AS1948" t="s">
        <v>20690</v>
      </c>
      <c r="AT1948" t="s">
        <v>20690</v>
      </c>
      <c r="AU1948" t="s">
        <v>20709</v>
      </c>
      <c r="AV1948" t="s">
        <v>20710</v>
      </c>
      <c r="AX1948" s="6">
        <f>COUNTIFS(拍卖数据!E:E,AA1948,拍卖数据!F:F,AB1948,拍卖数据!O:O,O1948,拍卖数据!P:P,"&gt;"&amp;X1948*0.8,拍卖数据!P:P,"&lt;"&amp;X1948*1.2)</f>
        <v>28</v>
      </c>
      <c r="AY1948">
        <f>COUNTIFS(拍卖数据!E:E,AA1948,拍卖数据!F:F,AB1948,拍卖数据!O:O,O1948,拍卖数据!AN:AN,"机构",拍卖数据!P:P,"&gt;"&amp;X1948*0.8,拍卖数据!P:P,"&lt;"&amp;X1948*1.2)</f>
        <v>0</v>
      </c>
      <c r="AZ1948" s="6">
        <f>COUNTIFS(拍卖数据!E:E,AA1948,拍卖数据!F:F,AB1948,拍卖数据!G:G,AC1948,拍卖数据!O:O,O1948,拍卖数据!AN:AN,"机构",拍卖数据!P:P,"&gt;"&amp;X1948*0.8,拍卖数据!P:P,"&lt;"&amp;X1948*1.2)</f>
        <v>0</v>
      </c>
    </row>
    <row r="1949" hidden="1" spans="1:52">
      <c r="A1949">
        <v>123952</v>
      </c>
      <c r="B1949" t="s">
        <v>27826</v>
      </c>
      <c r="C1949" t="s">
        <v>113</v>
      </c>
      <c r="D1949" t="s">
        <v>27827</v>
      </c>
      <c r="E1949" t="s">
        <v>20896</v>
      </c>
      <c r="F1949">
        <v>5984.423</v>
      </c>
      <c r="G1949">
        <v>57.72</v>
      </c>
      <c r="H1949">
        <v>0</v>
      </c>
      <c r="I1949">
        <v>0</v>
      </c>
      <c r="J1949">
        <v>6042.143</v>
      </c>
      <c r="K1949" t="s">
        <v>20716</v>
      </c>
      <c r="L1949" t="s">
        <v>20690</v>
      </c>
      <c r="M1949">
        <v>2245.423</v>
      </c>
      <c r="N1949" t="s">
        <v>20691</v>
      </c>
      <c r="O1949" t="s">
        <v>131</v>
      </c>
      <c r="P1949" t="s">
        <v>20692</v>
      </c>
      <c r="Q1949" t="s">
        <v>20693</v>
      </c>
      <c r="R1949" t="s">
        <v>27828</v>
      </c>
      <c r="S1949" t="s">
        <v>27829</v>
      </c>
      <c r="T1949" t="s">
        <v>27863</v>
      </c>
      <c r="U1949" t="s">
        <v>27864</v>
      </c>
      <c r="V1949" t="s">
        <v>27865</v>
      </c>
      <c r="W1949" t="s">
        <v>27847</v>
      </c>
      <c r="X1949">
        <v>40.68</v>
      </c>
      <c r="Y1949" t="s">
        <v>20700</v>
      </c>
      <c r="Z1949" t="s">
        <v>100</v>
      </c>
      <c r="AA1949" t="s">
        <v>92</v>
      </c>
      <c r="AB1949" t="s">
        <v>352</v>
      </c>
      <c r="AC1949" t="s">
        <v>864</v>
      </c>
      <c r="AD1949" t="s">
        <v>27864</v>
      </c>
      <c r="AE1949" t="s">
        <v>20702</v>
      </c>
      <c r="AF1949" t="s">
        <v>20690</v>
      </c>
      <c r="AG1949" t="s">
        <v>20724</v>
      </c>
      <c r="AH1949" s="5">
        <v>42185</v>
      </c>
      <c r="AI1949">
        <v>125.611111</v>
      </c>
      <c r="AJ1949" t="s">
        <v>113</v>
      </c>
      <c r="AK1949" t="s">
        <v>20690</v>
      </c>
      <c r="AL1949" t="s">
        <v>20704</v>
      </c>
      <c r="AM1949" t="s">
        <v>20690</v>
      </c>
      <c r="AN1949" t="s">
        <v>20690</v>
      </c>
      <c r="AO1949" t="s">
        <v>27834</v>
      </c>
      <c r="AP1949" t="s">
        <v>27835</v>
      </c>
      <c r="AQ1949" t="s">
        <v>27836</v>
      </c>
      <c r="AR1949" t="s">
        <v>27837</v>
      </c>
      <c r="AS1949" t="s">
        <v>20690</v>
      </c>
      <c r="AT1949" t="s">
        <v>20690</v>
      </c>
      <c r="AU1949" t="s">
        <v>20709</v>
      </c>
      <c r="AV1949" t="s">
        <v>20710</v>
      </c>
      <c r="AX1949" s="6">
        <f>COUNTIFS(拍卖数据!E:E,AA1949,拍卖数据!F:F,AB1949,拍卖数据!O:O,O1949,拍卖数据!P:P,"&gt;"&amp;X1949*0.8,拍卖数据!P:P,"&lt;"&amp;X1949*1.2)</f>
        <v>26</v>
      </c>
      <c r="AY1949">
        <f>COUNTIFS(拍卖数据!E:E,AA1949,拍卖数据!F:F,AB1949,拍卖数据!O:O,O1949,拍卖数据!AN:AN,"机构",拍卖数据!P:P,"&gt;"&amp;X1949*0.8,拍卖数据!P:P,"&lt;"&amp;X1949*1.2)</f>
        <v>0</v>
      </c>
      <c r="AZ1949" s="6">
        <f>COUNTIFS(拍卖数据!E:E,AA1949,拍卖数据!F:F,AB1949,拍卖数据!G:G,AC1949,拍卖数据!O:O,O1949,拍卖数据!AN:AN,"机构",拍卖数据!P:P,"&gt;"&amp;X1949*0.8,拍卖数据!P:P,"&lt;"&amp;X1949*1.2)</f>
        <v>0</v>
      </c>
    </row>
    <row r="1950" hidden="1" spans="1:52">
      <c r="A1950">
        <v>123953</v>
      </c>
      <c r="B1950" t="s">
        <v>27826</v>
      </c>
      <c r="C1950" t="s">
        <v>113</v>
      </c>
      <c r="D1950" t="s">
        <v>27827</v>
      </c>
      <c r="E1950" t="s">
        <v>20896</v>
      </c>
      <c r="F1950">
        <v>5984.423</v>
      </c>
      <c r="G1950">
        <v>57.72</v>
      </c>
      <c r="H1950">
        <v>0</v>
      </c>
      <c r="I1950">
        <v>0</v>
      </c>
      <c r="J1950">
        <v>6042.143</v>
      </c>
      <c r="K1950" t="s">
        <v>20716</v>
      </c>
      <c r="L1950" t="s">
        <v>20690</v>
      </c>
      <c r="M1950">
        <v>2245.423</v>
      </c>
      <c r="N1950" t="s">
        <v>20691</v>
      </c>
      <c r="O1950" t="s">
        <v>131</v>
      </c>
      <c r="P1950" t="s">
        <v>20692</v>
      </c>
      <c r="Q1950" t="s">
        <v>20693</v>
      </c>
      <c r="R1950" t="s">
        <v>27828</v>
      </c>
      <c r="S1950" t="s">
        <v>27829</v>
      </c>
      <c r="T1950" t="s">
        <v>27866</v>
      </c>
      <c r="U1950" t="s">
        <v>27867</v>
      </c>
      <c r="V1950" t="s">
        <v>27868</v>
      </c>
      <c r="W1950" t="s">
        <v>27847</v>
      </c>
      <c r="X1950">
        <v>41.85</v>
      </c>
      <c r="Y1950" t="s">
        <v>20700</v>
      </c>
      <c r="Z1950" t="s">
        <v>100</v>
      </c>
      <c r="AA1950" t="s">
        <v>92</v>
      </c>
      <c r="AB1950" t="s">
        <v>352</v>
      </c>
      <c r="AC1950" t="s">
        <v>864</v>
      </c>
      <c r="AD1950" t="s">
        <v>27867</v>
      </c>
      <c r="AE1950" t="s">
        <v>20702</v>
      </c>
      <c r="AF1950" t="s">
        <v>20690</v>
      </c>
      <c r="AG1950" t="s">
        <v>20724</v>
      </c>
      <c r="AH1950" s="5">
        <v>42185</v>
      </c>
      <c r="AI1950">
        <v>125.611111</v>
      </c>
      <c r="AJ1950" t="s">
        <v>113</v>
      </c>
      <c r="AK1950" t="s">
        <v>20690</v>
      </c>
      <c r="AL1950" t="s">
        <v>20704</v>
      </c>
      <c r="AM1950" t="s">
        <v>20690</v>
      </c>
      <c r="AN1950" t="s">
        <v>20690</v>
      </c>
      <c r="AO1950" t="s">
        <v>27834</v>
      </c>
      <c r="AP1950" t="s">
        <v>27835</v>
      </c>
      <c r="AQ1950" t="s">
        <v>27836</v>
      </c>
      <c r="AR1950" t="s">
        <v>27837</v>
      </c>
      <c r="AS1950" t="s">
        <v>20690</v>
      </c>
      <c r="AT1950" t="s">
        <v>20690</v>
      </c>
      <c r="AU1950" t="s">
        <v>20709</v>
      </c>
      <c r="AV1950" t="s">
        <v>20710</v>
      </c>
      <c r="AX1950" s="6">
        <f>COUNTIFS(拍卖数据!E:E,AA1950,拍卖数据!F:F,AB1950,拍卖数据!O:O,O1950,拍卖数据!P:P,"&gt;"&amp;X1950*0.8,拍卖数据!P:P,"&lt;"&amp;X1950*1.2)</f>
        <v>28</v>
      </c>
      <c r="AY1950">
        <f>COUNTIFS(拍卖数据!E:E,AA1950,拍卖数据!F:F,AB1950,拍卖数据!O:O,O1950,拍卖数据!AN:AN,"机构",拍卖数据!P:P,"&gt;"&amp;X1950*0.8,拍卖数据!P:P,"&lt;"&amp;X1950*1.2)</f>
        <v>0</v>
      </c>
      <c r="AZ1950" s="6">
        <f>COUNTIFS(拍卖数据!E:E,AA1950,拍卖数据!F:F,AB1950,拍卖数据!G:G,AC1950,拍卖数据!O:O,O1950,拍卖数据!AN:AN,"机构",拍卖数据!P:P,"&gt;"&amp;X1950*0.8,拍卖数据!P:P,"&lt;"&amp;X1950*1.2)</f>
        <v>0</v>
      </c>
    </row>
    <row r="1951" hidden="1" spans="1:52">
      <c r="A1951">
        <v>123954</v>
      </c>
      <c r="B1951" t="s">
        <v>27826</v>
      </c>
      <c r="C1951" t="s">
        <v>113</v>
      </c>
      <c r="D1951" t="s">
        <v>27827</v>
      </c>
      <c r="E1951" t="s">
        <v>20896</v>
      </c>
      <c r="F1951">
        <v>5984.423</v>
      </c>
      <c r="G1951">
        <v>57.72</v>
      </c>
      <c r="H1951">
        <v>0</v>
      </c>
      <c r="I1951">
        <v>0</v>
      </c>
      <c r="J1951">
        <v>6042.143</v>
      </c>
      <c r="K1951" t="s">
        <v>20716</v>
      </c>
      <c r="L1951" t="s">
        <v>20690</v>
      </c>
      <c r="M1951">
        <v>2245.423</v>
      </c>
      <c r="N1951" t="s">
        <v>20691</v>
      </c>
      <c r="O1951" t="s">
        <v>131</v>
      </c>
      <c r="P1951" t="s">
        <v>20692</v>
      </c>
      <c r="Q1951" t="s">
        <v>20693</v>
      </c>
      <c r="R1951" t="s">
        <v>27828</v>
      </c>
      <c r="S1951" t="s">
        <v>27829</v>
      </c>
      <c r="T1951" t="s">
        <v>27869</v>
      </c>
      <c r="U1951" t="s">
        <v>27870</v>
      </c>
      <c r="V1951" t="s">
        <v>27871</v>
      </c>
      <c r="W1951" t="s">
        <v>27847</v>
      </c>
      <c r="X1951">
        <v>44.4</v>
      </c>
      <c r="Y1951" t="s">
        <v>20700</v>
      </c>
      <c r="Z1951" t="s">
        <v>100</v>
      </c>
      <c r="AA1951" t="s">
        <v>92</v>
      </c>
      <c r="AB1951" t="s">
        <v>352</v>
      </c>
      <c r="AC1951" t="s">
        <v>864</v>
      </c>
      <c r="AD1951" t="s">
        <v>27870</v>
      </c>
      <c r="AE1951" t="s">
        <v>20702</v>
      </c>
      <c r="AF1951" t="s">
        <v>20690</v>
      </c>
      <c r="AG1951" t="s">
        <v>20724</v>
      </c>
      <c r="AH1951" s="5">
        <v>42185</v>
      </c>
      <c r="AI1951">
        <v>125.611111</v>
      </c>
      <c r="AJ1951" t="s">
        <v>113</v>
      </c>
      <c r="AK1951" t="s">
        <v>20690</v>
      </c>
      <c r="AL1951" t="s">
        <v>20704</v>
      </c>
      <c r="AM1951" t="s">
        <v>20690</v>
      </c>
      <c r="AN1951" t="s">
        <v>20690</v>
      </c>
      <c r="AO1951" t="s">
        <v>27834</v>
      </c>
      <c r="AP1951" t="s">
        <v>27835</v>
      </c>
      <c r="AQ1951" t="s">
        <v>27836</v>
      </c>
      <c r="AR1951" t="s">
        <v>27837</v>
      </c>
      <c r="AS1951" t="s">
        <v>20690</v>
      </c>
      <c r="AT1951" t="s">
        <v>20690</v>
      </c>
      <c r="AU1951" t="s">
        <v>20709</v>
      </c>
      <c r="AV1951" t="s">
        <v>20710</v>
      </c>
      <c r="AX1951" s="6">
        <f>COUNTIFS(拍卖数据!E:E,AA1951,拍卖数据!F:F,AB1951,拍卖数据!O:O,O1951,拍卖数据!P:P,"&gt;"&amp;X1951*0.8,拍卖数据!P:P,"&lt;"&amp;X1951*1.2)</f>
        <v>28</v>
      </c>
      <c r="AY1951">
        <f>COUNTIFS(拍卖数据!E:E,AA1951,拍卖数据!F:F,AB1951,拍卖数据!O:O,O1951,拍卖数据!AN:AN,"机构",拍卖数据!P:P,"&gt;"&amp;X1951*0.8,拍卖数据!P:P,"&lt;"&amp;X1951*1.2)</f>
        <v>0</v>
      </c>
      <c r="AZ1951" s="6">
        <f>COUNTIFS(拍卖数据!E:E,AA1951,拍卖数据!F:F,AB1951,拍卖数据!G:G,AC1951,拍卖数据!O:O,O1951,拍卖数据!AN:AN,"机构",拍卖数据!P:P,"&gt;"&amp;X1951*0.8,拍卖数据!P:P,"&lt;"&amp;X1951*1.2)</f>
        <v>0</v>
      </c>
    </row>
    <row r="1952" hidden="1" spans="1:52">
      <c r="A1952">
        <v>123955</v>
      </c>
      <c r="B1952" t="s">
        <v>27826</v>
      </c>
      <c r="C1952" t="s">
        <v>113</v>
      </c>
      <c r="D1952" t="s">
        <v>27827</v>
      </c>
      <c r="E1952" t="s">
        <v>20896</v>
      </c>
      <c r="F1952">
        <v>5984.423</v>
      </c>
      <c r="G1952">
        <v>57.72</v>
      </c>
      <c r="H1952">
        <v>0</v>
      </c>
      <c r="I1952">
        <v>0</v>
      </c>
      <c r="J1952">
        <v>6042.143</v>
      </c>
      <c r="K1952" t="s">
        <v>20716</v>
      </c>
      <c r="L1952" t="s">
        <v>20690</v>
      </c>
      <c r="M1952">
        <v>2245.423</v>
      </c>
      <c r="N1952" t="s">
        <v>20691</v>
      </c>
      <c r="O1952" t="s">
        <v>131</v>
      </c>
      <c r="P1952" t="s">
        <v>20692</v>
      </c>
      <c r="Q1952" t="s">
        <v>20693</v>
      </c>
      <c r="R1952" t="s">
        <v>27828</v>
      </c>
      <c r="S1952" t="s">
        <v>27829</v>
      </c>
      <c r="T1952" t="s">
        <v>27872</v>
      </c>
      <c r="U1952" t="s">
        <v>27873</v>
      </c>
      <c r="V1952" t="s">
        <v>27874</v>
      </c>
      <c r="W1952" t="s">
        <v>27847</v>
      </c>
      <c r="X1952">
        <v>43.17</v>
      </c>
      <c r="Y1952" t="s">
        <v>20700</v>
      </c>
      <c r="Z1952" t="s">
        <v>100</v>
      </c>
      <c r="AA1952" t="s">
        <v>92</v>
      </c>
      <c r="AB1952" t="s">
        <v>352</v>
      </c>
      <c r="AC1952" t="s">
        <v>864</v>
      </c>
      <c r="AD1952" t="s">
        <v>27873</v>
      </c>
      <c r="AE1952" t="s">
        <v>20702</v>
      </c>
      <c r="AF1952" t="s">
        <v>20690</v>
      </c>
      <c r="AG1952" t="s">
        <v>20724</v>
      </c>
      <c r="AH1952" s="5">
        <v>42185</v>
      </c>
      <c r="AI1952">
        <v>125.611111</v>
      </c>
      <c r="AJ1952" t="s">
        <v>113</v>
      </c>
      <c r="AK1952" t="s">
        <v>20690</v>
      </c>
      <c r="AL1952" t="s">
        <v>20704</v>
      </c>
      <c r="AM1952" t="s">
        <v>20690</v>
      </c>
      <c r="AN1952" t="s">
        <v>20690</v>
      </c>
      <c r="AO1952" t="s">
        <v>27834</v>
      </c>
      <c r="AP1952" t="s">
        <v>27835</v>
      </c>
      <c r="AQ1952" t="s">
        <v>27836</v>
      </c>
      <c r="AR1952" t="s">
        <v>27837</v>
      </c>
      <c r="AS1952" t="s">
        <v>20690</v>
      </c>
      <c r="AT1952" t="s">
        <v>20690</v>
      </c>
      <c r="AU1952" t="s">
        <v>20709</v>
      </c>
      <c r="AV1952" t="s">
        <v>20710</v>
      </c>
      <c r="AX1952" s="6">
        <f>COUNTIFS(拍卖数据!E:E,AA1952,拍卖数据!F:F,AB1952,拍卖数据!O:O,O1952,拍卖数据!P:P,"&gt;"&amp;X1952*0.8,拍卖数据!P:P,"&lt;"&amp;X1952*1.2)</f>
        <v>28</v>
      </c>
      <c r="AY1952">
        <f>COUNTIFS(拍卖数据!E:E,AA1952,拍卖数据!F:F,AB1952,拍卖数据!O:O,O1952,拍卖数据!AN:AN,"机构",拍卖数据!P:P,"&gt;"&amp;X1952*0.8,拍卖数据!P:P,"&lt;"&amp;X1952*1.2)</f>
        <v>0</v>
      </c>
      <c r="AZ1952" s="6">
        <f>COUNTIFS(拍卖数据!E:E,AA1952,拍卖数据!F:F,AB1952,拍卖数据!G:G,AC1952,拍卖数据!O:O,O1952,拍卖数据!AN:AN,"机构",拍卖数据!P:P,"&gt;"&amp;X1952*0.8,拍卖数据!P:P,"&lt;"&amp;X1952*1.2)</f>
        <v>0</v>
      </c>
    </row>
    <row r="1953" hidden="1" spans="1:52">
      <c r="A1953">
        <v>123956</v>
      </c>
      <c r="B1953" t="s">
        <v>27826</v>
      </c>
      <c r="C1953" t="s">
        <v>113</v>
      </c>
      <c r="D1953" t="s">
        <v>27827</v>
      </c>
      <c r="E1953" t="s">
        <v>20896</v>
      </c>
      <c r="F1953">
        <v>5984.423</v>
      </c>
      <c r="G1953">
        <v>57.72</v>
      </c>
      <c r="H1953">
        <v>0</v>
      </c>
      <c r="I1953">
        <v>0</v>
      </c>
      <c r="J1953">
        <v>6042.143</v>
      </c>
      <c r="K1953" t="s">
        <v>20716</v>
      </c>
      <c r="L1953" t="s">
        <v>20690</v>
      </c>
      <c r="M1953">
        <v>2245.423</v>
      </c>
      <c r="N1953" t="s">
        <v>20691</v>
      </c>
      <c r="O1953" t="s">
        <v>131</v>
      </c>
      <c r="P1953" t="s">
        <v>20692</v>
      </c>
      <c r="Q1953" t="s">
        <v>20693</v>
      </c>
      <c r="R1953" t="s">
        <v>27828</v>
      </c>
      <c r="S1953" t="s">
        <v>27829</v>
      </c>
      <c r="T1953" t="s">
        <v>27875</v>
      </c>
      <c r="U1953" t="s">
        <v>27876</v>
      </c>
      <c r="V1953" t="s">
        <v>27877</v>
      </c>
      <c r="W1953" t="s">
        <v>27847</v>
      </c>
      <c r="X1953">
        <v>45.44</v>
      </c>
      <c r="Y1953" t="s">
        <v>20700</v>
      </c>
      <c r="Z1953" t="s">
        <v>100</v>
      </c>
      <c r="AA1953" t="s">
        <v>92</v>
      </c>
      <c r="AB1953" t="s">
        <v>352</v>
      </c>
      <c r="AC1953" t="s">
        <v>864</v>
      </c>
      <c r="AD1953" t="s">
        <v>27876</v>
      </c>
      <c r="AE1953" t="s">
        <v>20702</v>
      </c>
      <c r="AF1953" t="s">
        <v>20690</v>
      </c>
      <c r="AG1953" t="s">
        <v>20724</v>
      </c>
      <c r="AH1953" s="5">
        <v>42185</v>
      </c>
      <c r="AI1953">
        <v>125.611111</v>
      </c>
      <c r="AJ1953" t="s">
        <v>113</v>
      </c>
      <c r="AK1953" t="s">
        <v>20690</v>
      </c>
      <c r="AL1953" t="s">
        <v>20704</v>
      </c>
      <c r="AM1953" t="s">
        <v>20690</v>
      </c>
      <c r="AN1953" t="s">
        <v>20690</v>
      </c>
      <c r="AO1953" t="s">
        <v>27834</v>
      </c>
      <c r="AP1953" t="s">
        <v>27835</v>
      </c>
      <c r="AQ1953" t="s">
        <v>27836</v>
      </c>
      <c r="AR1953" t="s">
        <v>27837</v>
      </c>
      <c r="AS1953" t="s">
        <v>20690</v>
      </c>
      <c r="AT1953" t="s">
        <v>20690</v>
      </c>
      <c r="AU1953" t="s">
        <v>20709</v>
      </c>
      <c r="AV1953" t="s">
        <v>20710</v>
      </c>
      <c r="AX1953" s="6">
        <f>COUNTIFS(拍卖数据!E:E,AA1953,拍卖数据!F:F,AB1953,拍卖数据!O:O,O1953,拍卖数据!P:P,"&gt;"&amp;X1953*0.8,拍卖数据!P:P,"&lt;"&amp;X1953*1.2)</f>
        <v>28</v>
      </c>
      <c r="AY1953">
        <f>COUNTIFS(拍卖数据!E:E,AA1953,拍卖数据!F:F,AB1953,拍卖数据!O:O,O1953,拍卖数据!AN:AN,"机构",拍卖数据!P:P,"&gt;"&amp;X1953*0.8,拍卖数据!P:P,"&lt;"&amp;X1953*1.2)</f>
        <v>0</v>
      </c>
      <c r="AZ1953" s="6">
        <f>COUNTIFS(拍卖数据!E:E,AA1953,拍卖数据!F:F,AB1953,拍卖数据!G:G,AC1953,拍卖数据!O:O,O1953,拍卖数据!AN:AN,"机构",拍卖数据!P:P,"&gt;"&amp;X1953*0.8,拍卖数据!P:P,"&lt;"&amp;X1953*1.2)</f>
        <v>0</v>
      </c>
    </row>
    <row r="1954" hidden="1" spans="1:52">
      <c r="A1954">
        <v>123957</v>
      </c>
      <c r="B1954" t="s">
        <v>27826</v>
      </c>
      <c r="C1954" t="s">
        <v>113</v>
      </c>
      <c r="D1954" t="s">
        <v>27827</v>
      </c>
      <c r="E1954" t="s">
        <v>20896</v>
      </c>
      <c r="F1954">
        <v>5984.423</v>
      </c>
      <c r="G1954">
        <v>57.72</v>
      </c>
      <c r="H1954">
        <v>0</v>
      </c>
      <c r="I1954">
        <v>0</v>
      </c>
      <c r="J1954">
        <v>6042.143</v>
      </c>
      <c r="K1954" t="s">
        <v>20716</v>
      </c>
      <c r="L1954" t="s">
        <v>20690</v>
      </c>
      <c r="M1954">
        <v>2245.423</v>
      </c>
      <c r="N1954" t="s">
        <v>20691</v>
      </c>
      <c r="O1954" t="s">
        <v>131</v>
      </c>
      <c r="P1954" t="s">
        <v>20692</v>
      </c>
      <c r="Q1954" t="s">
        <v>20693</v>
      </c>
      <c r="R1954" t="s">
        <v>27828</v>
      </c>
      <c r="S1954" t="s">
        <v>27829</v>
      </c>
      <c r="T1954" t="s">
        <v>27878</v>
      </c>
      <c r="U1954" t="s">
        <v>27879</v>
      </c>
      <c r="V1954" t="s">
        <v>27880</v>
      </c>
      <c r="W1954" t="s">
        <v>27847</v>
      </c>
      <c r="X1954">
        <v>40.37</v>
      </c>
      <c r="Y1954" t="s">
        <v>20700</v>
      </c>
      <c r="Z1954" t="s">
        <v>100</v>
      </c>
      <c r="AA1954" t="s">
        <v>92</v>
      </c>
      <c r="AB1954" t="s">
        <v>352</v>
      </c>
      <c r="AC1954" t="s">
        <v>864</v>
      </c>
      <c r="AD1954" t="s">
        <v>27879</v>
      </c>
      <c r="AE1954" t="s">
        <v>20702</v>
      </c>
      <c r="AF1954" t="s">
        <v>20690</v>
      </c>
      <c r="AG1954" t="s">
        <v>20724</v>
      </c>
      <c r="AH1954" s="5">
        <v>42185</v>
      </c>
      <c r="AI1954">
        <v>125.611111</v>
      </c>
      <c r="AJ1954" t="s">
        <v>113</v>
      </c>
      <c r="AK1954" t="s">
        <v>20690</v>
      </c>
      <c r="AL1954" t="s">
        <v>20704</v>
      </c>
      <c r="AM1954" t="s">
        <v>20690</v>
      </c>
      <c r="AN1954" t="s">
        <v>20690</v>
      </c>
      <c r="AO1954" t="s">
        <v>27834</v>
      </c>
      <c r="AP1954" t="s">
        <v>27835</v>
      </c>
      <c r="AQ1954" t="s">
        <v>27836</v>
      </c>
      <c r="AR1954" t="s">
        <v>27837</v>
      </c>
      <c r="AS1954" t="s">
        <v>20690</v>
      </c>
      <c r="AT1954" t="s">
        <v>20690</v>
      </c>
      <c r="AU1954" t="s">
        <v>20709</v>
      </c>
      <c r="AV1954" t="s">
        <v>20710</v>
      </c>
      <c r="AX1954" s="6">
        <f>COUNTIFS(拍卖数据!E:E,AA1954,拍卖数据!F:F,AB1954,拍卖数据!O:O,O1954,拍卖数据!P:P,"&gt;"&amp;X1954*0.8,拍卖数据!P:P,"&lt;"&amp;X1954*1.2)</f>
        <v>23</v>
      </c>
      <c r="AY1954">
        <f>COUNTIFS(拍卖数据!E:E,AA1954,拍卖数据!F:F,AB1954,拍卖数据!O:O,O1954,拍卖数据!AN:AN,"机构",拍卖数据!P:P,"&gt;"&amp;X1954*0.8,拍卖数据!P:P,"&lt;"&amp;X1954*1.2)</f>
        <v>0</v>
      </c>
      <c r="AZ1954" s="6">
        <f>COUNTIFS(拍卖数据!E:E,AA1954,拍卖数据!F:F,AB1954,拍卖数据!G:G,AC1954,拍卖数据!O:O,O1954,拍卖数据!AN:AN,"机构",拍卖数据!P:P,"&gt;"&amp;X1954*0.8,拍卖数据!P:P,"&lt;"&amp;X1954*1.2)</f>
        <v>0</v>
      </c>
    </row>
    <row r="1955" hidden="1" spans="1:52">
      <c r="A1955">
        <v>123958</v>
      </c>
      <c r="B1955" t="s">
        <v>27826</v>
      </c>
      <c r="C1955" t="s">
        <v>113</v>
      </c>
      <c r="D1955" t="s">
        <v>27827</v>
      </c>
      <c r="E1955" t="s">
        <v>20896</v>
      </c>
      <c r="F1955">
        <v>5984.423</v>
      </c>
      <c r="G1955">
        <v>57.72</v>
      </c>
      <c r="H1955">
        <v>0</v>
      </c>
      <c r="I1955">
        <v>0</v>
      </c>
      <c r="J1955">
        <v>6042.143</v>
      </c>
      <c r="K1955" t="s">
        <v>20716</v>
      </c>
      <c r="L1955" t="s">
        <v>20690</v>
      </c>
      <c r="M1955">
        <v>2245.423</v>
      </c>
      <c r="N1955" t="s">
        <v>20691</v>
      </c>
      <c r="O1955" t="s">
        <v>131</v>
      </c>
      <c r="P1955" t="s">
        <v>20692</v>
      </c>
      <c r="Q1955" t="s">
        <v>20693</v>
      </c>
      <c r="R1955" t="s">
        <v>27828</v>
      </c>
      <c r="S1955" t="s">
        <v>27829</v>
      </c>
      <c r="T1955" t="s">
        <v>27881</v>
      </c>
      <c r="U1955" t="s">
        <v>27882</v>
      </c>
      <c r="V1955" t="s">
        <v>27883</v>
      </c>
      <c r="W1955" t="s">
        <v>27847</v>
      </c>
      <c r="X1955">
        <v>34.31</v>
      </c>
      <c r="Y1955" t="s">
        <v>20700</v>
      </c>
      <c r="Z1955" t="s">
        <v>100</v>
      </c>
      <c r="AA1955" t="s">
        <v>92</v>
      </c>
      <c r="AB1955" t="s">
        <v>352</v>
      </c>
      <c r="AC1955" t="s">
        <v>864</v>
      </c>
      <c r="AD1955" t="s">
        <v>27882</v>
      </c>
      <c r="AE1955" t="s">
        <v>20702</v>
      </c>
      <c r="AF1955" t="s">
        <v>20690</v>
      </c>
      <c r="AG1955" t="s">
        <v>20724</v>
      </c>
      <c r="AH1955" s="5">
        <v>42185</v>
      </c>
      <c r="AI1955">
        <v>125.611111</v>
      </c>
      <c r="AJ1955" t="s">
        <v>113</v>
      </c>
      <c r="AK1955" t="s">
        <v>20690</v>
      </c>
      <c r="AL1955" t="s">
        <v>20704</v>
      </c>
      <c r="AM1955" t="s">
        <v>20690</v>
      </c>
      <c r="AN1955" t="s">
        <v>20690</v>
      </c>
      <c r="AO1955" t="s">
        <v>27834</v>
      </c>
      <c r="AP1955" t="s">
        <v>27835</v>
      </c>
      <c r="AQ1955" t="s">
        <v>27836</v>
      </c>
      <c r="AR1955" t="s">
        <v>27837</v>
      </c>
      <c r="AS1955" t="s">
        <v>20690</v>
      </c>
      <c r="AT1955" t="s">
        <v>20690</v>
      </c>
      <c r="AU1955" t="s">
        <v>20709</v>
      </c>
      <c r="AV1955" t="s">
        <v>20710</v>
      </c>
      <c r="AX1955" s="6">
        <f>COUNTIFS(拍卖数据!E:E,AA1955,拍卖数据!F:F,AB1955,拍卖数据!O:O,O1955,拍卖数据!P:P,"&gt;"&amp;X1955*0.8,拍卖数据!P:P,"&lt;"&amp;X1955*1.2)</f>
        <v>1</v>
      </c>
      <c r="AY1955">
        <f>COUNTIFS(拍卖数据!E:E,AA1955,拍卖数据!F:F,AB1955,拍卖数据!O:O,O1955,拍卖数据!AN:AN,"机构",拍卖数据!P:P,"&gt;"&amp;X1955*0.8,拍卖数据!P:P,"&lt;"&amp;X1955*1.2)</f>
        <v>0</v>
      </c>
      <c r="AZ1955" s="6">
        <f>COUNTIFS(拍卖数据!E:E,AA1955,拍卖数据!F:F,AB1955,拍卖数据!G:G,AC1955,拍卖数据!O:O,O1955,拍卖数据!AN:AN,"机构",拍卖数据!P:P,"&gt;"&amp;X1955*0.8,拍卖数据!P:P,"&lt;"&amp;X1955*1.2)</f>
        <v>0</v>
      </c>
    </row>
    <row r="1956" hidden="1" spans="1:52">
      <c r="A1956">
        <v>123959</v>
      </c>
      <c r="B1956" t="s">
        <v>27826</v>
      </c>
      <c r="C1956" t="s">
        <v>113</v>
      </c>
      <c r="D1956" t="s">
        <v>27827</v>
      </c>
      <c r="E1956" t="s">
        <v>20896</v>
      </c>
      <c r="F1956">
        <v>5984.423</v>
      </c>
      <c r="G1956">
        <v>57.72</v>
      </c>
      <c r="H1956">
        <v>0</v>
      </c>
      <c r="I1956">
        <v>0</v>
      </c>
      <c r="J1956">
        <v>6042.143</v>
      </c>
      <c r="K1956" t="s">
        <v>20716</v>
      </c>
      <c r="L1956" t="s">
        <v>20690</v>
      </c>
      <c r="M1956">
        <v>2245.423</v>
      </c>
      <c r="N1956" t="s">
        <v>20691</v>
      </c>
      <c r="O1956" t="s">
        <v>131</v>
      </c>
      <c r="P1956" t="s">
        <v>20692</v>
      </c>
      <c r="Q1956" t="s">
        <v>20693</v>
      </c>
      <c r="R1956" t="s">
        <v>27828</v>
      </c>
      <c r="S1956" t="s">
        <v>27829</v>
      </c>
      <c r="T1956" t="s">
        <v>27884</v>
      </c>
      <c r="U1956" t="s">
        <v>27885</v>
      </c>
      <c r="V1956" t="s">
        <v>27886</v>
      </c>
      <c r="W1956" t="s">
        <v>27847</v>
      </c>
      <c r="X1956">
        <v>37.34</v>
      </c>
      <c r="Y1956" t="s">
        <v>20700</v>
      </c>
      <c r="Z1956" t="s">
        <v>100</v>
      </c>
      <c r="AA1956" t="s">
        <v>92</v>
      </c>
      <c r="AB1956" t="s">
        <v>352</v>
      </c>
      <c r="AC1956" t="s">
        <v>864</v>
      </c>
      <c r="AD1956" t="s">
        <v>27885</v>
      </c>
      <c r="AE1956" t="s">
        <v>20702</v>
      </c>
      <c r="AF1956" t="s">
        <v>20690</v>
      </c>
      <c r="AG1956" t="s">
        <v>20724</v>
      </c>
      <c r="AH1956" s="5">
        <v>42185</v>
      </c>
      <c r="AI1956">
        <v>125.611111</v>
      </c>
      <c r="AJ1956" t="s">
        <v>113</v>
      </c>
      <c r="AK1956" t="s">
        <v>20690</v>
      </c>
      <c r="AL1956" t="s">
        <v>20704</v>
      </c>
      <c r="AM1956" t="s">
        <v>20690</v>
      </c>
      <c r="AN1956" t="s">
        <v>20690</v>
      </c>
      <c r="AO1956" t="s">
        <v>27834</v>
      </c>
      <c r="AP1956" t="s">
        <v>27835</v>
      </c>
      <c r="AQ1956" t="s">
        <v>27836</v>
      </c>
      <c r="AR1956" t="s">
        <v>27837</v>
      </c>
      <c r="AS1956" t="s">
        <v>20690</v>
      </c>
      <c r="AT1956" t="s">
        <v>20690</v>
      </c>
      <c r="AU1956" t="s">
        <v>20709</v>
      </c>
      <c r="AV1956" t="s">
        <v>20710</v>
      </c>
      <c r="AX1956" s="6">
        <f>COUNTIFS(拍卖数据!E:E,AA1956,拍卖数据!F:F,AB1956,拍卖数据!O:O,O1956,拍卖数据!P:P,"&gt;"&amp;X1956*0.8,拍卖数据!P:P,"&lt;"&amp;X1956*1.2)</f>
        <v>20</v>
      </c>
      <c r="AY1956">
        <f>COUNTIFS(拍卖数据!E:E,AA1956,拍卖数据!F:F,AB1956,拍卖数据!O:O,O1956,拍卖数据!AN:AN,"机构",拍卖数据!P:P,"&gt;"&amp;X1956*0.8,拍卖数据!P:P,"&lt;"&amp;X1956*1.2)</f>
        <v>0</v>
      </c>
      <c r="AZ1956" s="6">
        <f>COUNTIFS(拍卖数据!E:E,AA1956,拍卖数据!F:F,AB1956,拍卖数据!G:G,AC1956,拍卖数据!O:O,O1956,拍卖数据!AN:AN,"机构",拍卖数据!P:P,"&gt;"&amp;X1956*0.8,拍卖数据!P:P,"&lt;"&amp;X1956*1.2)</f>
        <v>0</v>
      </c>
    </row>
    <row r="1957" hidden="1" spans="1:52">
      <c r="A1957">
        <v>123960</v>
      </c>
      <c r="B1957" t="s">
        <v>27826</v>
      </c>
      <c r="C1957" t="s">
        <v>113</v>
      </c>
      <c r="D1957" t="s">
        <v>27827</v>
      </c>
      <c r="E1957" t="s">
        <v>20896</v>
      </c>
      <c r="F1957">
        <v>5984.423</v>
      </c>
      <c r="G1957">
        <v>57.72</v>
      </c>
      <c r="H1957">
        <v>0</v>
      </c>
      <c r="I1957">
        <v>0</v>
      </c>
      <c r="J1957">
        <v>6042.143</v>
      </c>
      <c r="K1957" t="s">
        <v>20716</v>
      </c>
      <c r="L1957" t="s">
        <v>20690</v>
      </c>
      <c r="M1957">
        <v>2245.423</v>
      </c>
      <c r="N1957" t="s">
        <v>20691</v>
      </c>
      <c r="O1957" t="s">
        <v>131</v>
      </c>
      <c r="P1957" t="s">
        <v>20692</v>
      </c>
      <c r="Q1957" t="s">
        <v>20693</v>
      </c>
      <c r="R1957" t="s">
        <v>27828</v>
      </c>
      <c r="S1957" t="s">
        <v>27829</v>
      </c>
      <c r="T1957" t="s">
        <v>27887</v>
      </c>
      <c r="U1957" t="s">
        <v>27888</v>
      </c>
      <c r="V1957" t="s">
        <v>27889</v>
      </c>
      <c r="W1957" t="s">
        <v>27847</v>
      </c>
      <c r="X1957">
        <v>38.24</v>
      </c>
      <c r="Y1957" t="s">
        <v>20700</v>
      </c>
      <c r="Z1957" t="s">
        <v>100</v>
      </c>
      <c r="AA1957" t="s">
        <v>92</v>
      </c>
      <c r="AB1957" t="s">
        <v>352</v>
      </c>
      <c r="AC1957" t="s">
        <v>864</v>
      </c>
      <c r="AD1957" t="s">
        <v>27888</v>
      </c>
      <c r="AE1957" t="s">
        <v>20702</v>
      </c>
      <c r="AF1957" t="s">
        <v>20690</v>
      </c>
      <c r="AG1957" t="s">
        <v>20724</v>
      </c>
      <c r="AH1957" s="5">
        <v>42185</v>
      </c>
      <c r="AI1957">
        <v>125.611111</v>
      </c>
      <c r="AJ1957" t="s">
        <v>113</v>
      </c>
      <c r="AK1957" t="s">
        <v>20690</v>
      </c>
      <c r="AL1957" t="s">
        <v>20704</v>
      </c>
      <c r="AM1957" t="s">
        <v>20690</v>
      </c>
      <c r="AN1957" t="s">
        <v>20690</v>
      </c>
      <c r="AO1957" t="s">
        <v>27834</v>
      </c>
      <c r="AP1957" t="s">
        <v>27835</v>
      </c>
      <c r="AQ1957" t="s">
        <v>27836</v>
      </c>
      <c r="AR1957" t="s">
        <v>27837</v>
      </c>
      <c r="AS1957" t="s">
        <v>20690</v>
      </c>
      <c r="AT1957" t="s">
        <v>20690</v>
      </c>
      <c r="AU1957" t="s">
        <v>20709</v>
      </c>
      <c r="AV1957" t="s">
        <v>20710</v>
      </c>
      <c r="AX1957" s="6">
        <f>COUNTIFS(拍卖数据!E:E,AA1957,拍卖数据!F:F,AB1957,拍卖数据!O:O,O1957,拍卖数据!P:P,"&gt;"&amp;X1957*0.8,拍卖数据!P:P,"&lt;"&amp;X1957*1.2)</f>
        <v>21</v>
      </c>
      <c r="AY1957">
        <f>COUNTIFS(拍卖数据!E:E,AA1957,拍卖数据!F:F,AB1957,拍卖数据!O:O,O1957,拍卖数据!AN:AN,"机构",拍卖数据!P:P,"&gt;"&amp;X1957*0.8,拍卖数据!P:P,"&lt;"&amp;X1957*1.2)</f>
        <v>0</v>
      </c>
      <c r="AZ1957" s="6">
        <f>COUNTIFS(拍卖数据!E:E,AA1957,拍卖数据!F:F,AB1957,拍卖数据!G:G,AC1957,拍卖数据!O:O,O1957,拍卖数据!AN:AN,"机构",拍卖数据!P:P,"&gt;"&amp;X1957*0.8,拍卖数据!P:P,"&lt;"&amp;X1957*1.2)</f>
        <v>0</v>
      </c>
    </row>
    <row r="1958" hidden="1" spans="1:52">
      <c r="A1958">
        <v>123961</v>
      </c>
      <c r="B1958" t="s">
        <v>27826</v>
      </c>
      <c r="C1958" t="s">
        <v>113</v>
      </c>
      <c r="D1958" t="s">
        <v>27827</v>
      </c>
      <c r="E1958" t="s">
        <v>20896</v>
      </c>
      <c r="F1958">
        <v>5984.423</v>
      </c>
      <c r="G1958">
        <v>57.72</v>
      </c>
      <c r="H1958">
        <v>0</v>
      </c>
      <c r="I1958">
        <v>0</v>
      </c>
      <c r="J1958">
        <v>6042.143</v>
      </c>
      <c r="K1958" t="s">
        <v>20716</v>
      </c>
      <c r="L1958" t="s">
        <v>20690</v>
      </c>
      <c r="M1958">
        <v>2245.423</v>
      </c>
      <c r="N1958" t="s">
        <v>20691</v>
      </c>
      <c r="O1958" t="s">
        <v>131</v>
      </c>
      <c r="P1958" t="s">
        <v>20692</v>
      </c>
      <c r="Q1958" t="s">
        <v>20693</v>
      </c>
      <c r="R1958" t="s">
        <v>27828</v>
      </c>
      <c r="S1958" t="s">
        <v>27829</v>
      </c>
      <c r="T1958" t="s">
        <v>27890</v>
      </c>
      <c r="U1958" t="s">
        <v>27891</v>
      </c>
      <c r="V1958" t="s">
        <v>27892</v>
      </c>
      <c r="W1958" t="s">
        <v>27847</v>
      </c>
      <c r="X1958">
        <v>39.25</v>
      </c>
      <c r="Y1958" t="s">
        <v>20700</v>
      </c>
      <c r="Z1958" t="s">
        <v>100</v>
      </c>
      <c r="AA1958" t="s">
        <v>92</v>
      </c>
      <c r="AB1958" t="s">
        <v>352</v>
      </c>
      <c r="AC1958" t="s">
        <v>864</v>
      </c>
      <c r="AD1958" t="s">
        <v>27891</v>
      </c>
      <c r="AE1958" t="s">
        <v>20702</v>
      </c>
      <c r="AF1958" t="s">
        <v>20690</v>
      </c>
      <c r="AG1958" t="s">
        <v>20724</v>
      </c>
      <c r="AH1958" s="5">
        <v>42185</v>
      </c>
      <c r="AI1958">
        <v>125.611111</v>
      </c>
      <c r="AJ1958" t="s">
        <v>113</v>
      </c>
      <c r="AK1958" t="s">
        <v>20690</v>
      </c>
      <c r="AL1958" t="s">
        <v>20704</v>
      </c>
      <c r="AM1958" t="s">
        <v>20690</v>
      </c>
      <c r="AN1958" t="s">
        <v>20690</v>
      </c>
      <c r="AO1958" t="s">
        <v>27834</v>
      </c>
      <c r="AP1958" t="s">
        <v>27835</v>
      </c>
      <c r="AQ1958" t="s">
        <v>27836</v>
      </c>
      <c r="AR1958" t="s">
        <v>27837</v>
      </c>
      <c r="AS1958" t="s">
        <v>20690</v>
      </c>
      <c r="AT1958" t="s">
        <v>20690</v>
      </c>
      <c r="AU1958" t="s">
        <v>20709</v>
      </c>
      <c r="AV1958" t="s">
        <v>20710</v>
      </c>
      <c r="AX1958" s="6">
        <f>COUNTIFS(拍卖数据!E:E,AA1958,拍卖数据!F:F,AB1958,拍卖数据!O:O,O1958,拍卖数据!P:P,"&gt;"&amp;X1958*0.8,拍卖数据!P:P,"&lt;"&amp;X1958*1.2)</f>
        <v>21</v>
      </c>
      <c r="AY1958">
        <f>COUNTIFS(拍卖数据!E:E,AA1958,拍卖数据!F:F,AB1958,拍卖数据!O:O,O1958,拍卖数据!AN:AN,"机构",拍卖数据!P:P,"&gt;"&amp;X1958*0.8,拍卖数据!P:P,"&lt;"&amp;X1958*1.2)</f>
        <v>0</v>
      </c>
      <c r="AZ1958" s="6">
        <f>COUNTIFS(拍卖数据!E:E,AA1958,拍卖数据!F:F,AB1958,拍卖数据!G:G,AC1958,拍卖数据!O:O,O1958,拍卖数据!AN:AN,"机构",拍卖数据!P:P,"&gt;"&amp;X1958*0.8,拍卖数据!P:P,"&lt;"&amp;X1958*1.2)</f>
        <v>0</v>
      </c>
    </row>
    <row r="1959" hidden="1" spans="1:52">
      <c r="A1959">
        <v>123962</v>
      </c>
      <c r="B1959" t="s">
        <v>27826</v>
      </c>
      <c r="C1959" t="s">
        <v>113</v>
      </c>
      <c r="D1959" t="s">
        <v>27827</v>
      </c>
      <c r="E1959" t="s">
        <v>20896</v>
      </c>
      <c r="F1959">
        <v>5984.423</v>
      </c>
      <c r="G1959">
        <v>57.72</v>
      </c>
      <c r="H1959">
        <v>0</v>
      </c>
      <c r="I1959">
        <v>0</v>
      </c>
      <c r="J1959">
        <v>6042.143</v>
      </c>
      <c r="K1959" t="s">
        <v>20716</v>
      </c>
      <c r="L1959" t="s">
        <v>20690</v>
      </c>
      <c r="M1959">
        <v>2245.423</v>
      </c>
      <c r="N1959" t="s">
        <v>20691</v>
      </c>
      <c r="O1959" t="s">
        <v>131</v>
      </c>
      <c r="P1959" t="s">
        <v>22104</v>
      </c>
      <c r="Q1959" t="s">
        <v>20693</v>
      </c>
      <c r="R1959" t="s">
        <v>27828</v>
      </c>
      <c r="S1959" t="s">
        <v>27829</v>
      </c>
      <c r="T1959" t="s">
        <v>27893</v>
      </c>
      <c r="U1959" t="s">
        <v>27894</v>
      </c>
      <c r="V1959" t="s">
        <v>27895</v>
      </c>
      <c r="W1959" t="s">
        <v>27847</v>
      </c>
      <c r="X1959">
        <v>1135.79</v>
      </c>
      <c r="Y1959" t="s">
        <v>20700</v>
      </c>
      <c r="Z1959" t="s">
        <v>100</v>
      </c>
      <c r="AA1959" t="s">
        <v>92</v>
      </c>
      <c r="AB1959" t="s">
        <v>352</v>
      </c>
      <c r="AC1959" t="s">
        <v>864</v>
      </c>
      <c r="AD1959" t="s">
        <v>27894</v>
      </c>
      <c r="AE1959" t="s">
        <v>20702</v>
      </c>
      <c r="AF1959" t="s">
        <v>20690</v>
      </c>
      <c r="AG1959" t="s">
        <v>20724</v>
      </c>
      <c r="AH1959" s="5">
        <v>42185</v>
      </c>
      <c r="AI1959">
        <v>125.611111</v>
      </c>
      <c r="AJ1959" t="s">
        <v>113</v>
      </c>
      <c r="AK1959" t="s">
        <v>20690</v>
      </c>
      <c r="AL1959" t="s">
        <v>20704</v>
      </c>
      <c r="AM1959" t="s">
        <v>20690</v>
      </c>
      <c r="AN1959" t="s">
        <v>20690</v>
      </c>
      <c r="AO1959" t="s">
        <v>27834</v>
      </c>
      <c r="AP1959" t="s">
        <v>27835</v>
      </c>
      <c r="AQ1959" t="s">
        <v>27836</v>
      </c>
      <c r="AR1959" t="s">
        <v>27837</v>
      </c>
      <c r="AS1959" t="s">
        <v>20690</v>
      </c>
      <c r="AT1959" t="s">
        <v>20690</v>
      </c>
      <c r="AU1959" t="s">
        <v>20709</v>
      </c>
      <c r="AV1959" t="s">
        <v>20710</v>
      </c>
      <c r="AX1959" s="6">
        <f>COUNTIFS(拍卖数据!E:E,AA1959,拍卖数据!F:F,AB1959,拍卖数据!O:O,O1959,拍卖数据!P:P,"&gt;"&amp;X1959*0.8,拍卖数据!P:P,"&lt;"&amp;X1959*1.2)</f>
        <v>1</v>
      </c>
      <c r="AY1959">
        <f>COUNTIFS(拍卖数据!E:E,AA1959,拍卖数据!F:F,AB1959,拍卖数据!O:O,O1959,拍卖数据!AN:AN,"机构",拍卖数据!P:P,"&gt;"&amp;X1959*0.8,拍卖数据!P:P,"&lt;"&amp;X1959*1.2)</f>
        <v>0</v>
      </c>
      <c r="AZ1959" s="6">
        <f>COUNTIFS(拍卖数据!E:E,AA1959,拍卖数据!F:F,AB1959,拍卖数据!G:G,AC1959,拍卖数据!O:O,O1959,拍卖数据!AN:AN,"机构",拍卖数据!P:P,"&gt;"&amp;X1959*0.8,拍卖数据!P:P,"&lt;"&amp;X1959*1.2)</f>
        <v>0</v>
      </c>
    </row>
    <row r="1960" hidden="1" spans="1:52">
      <c r="A1960">
        <v>126997</v>
      </c>
      <c r="B1960" t="s">
        <v>27896</v>
      </c>
      <c r="C1960" t="s">
        <v>113</v>
      </c>
      <c r="D1960" t="s">
        <v>20690</v>
      </c>
      <c r="E1960" t="s">
        <v>20690</v>
      </c>
      <c r="F1960" t="s">
        <v>20690</v>
      </c>
      <c r="G1960" t="s">
        <v>20690</v>
      </c>
      <c r="H1960" t="s">
        <v>20690</v>
      </c>
      <c r="I1960" t="s">
        <v>20690</v>
      </c>
      <c r="J1960">
        <v>0</v>
      </c>
      <c r="K1960" t="s">
        <v>20690</v>
      </c>
      <c r="L1960" t="s">
        <v>20690</v>
      </c>
      <c r="M1960">
        <v>0</v>
      </c>
      <c r="N1960" t="s">
        <v>20691</v>
      </c>
      <c r="O1960" t="s">
        <v>131</v>
      </c>
      <c r="P1960" t="s">
        <v>20692</v>
      </c>
      <c r="Q1960" t="s">
        <v>20740</v>
      </c>
      <c r="R1960" t="s">
        <v>22836</v>
      </c>
      <c r="S1960" t="s">
        <v>22838</v>
      </c>
      <c r="T1960" t="s">
        <v>27897</v>
      </c>
      <c r="U1960" t="s">
        <v>22848</v>
      </c>
      <c r="V1960" t="s">
        <v>22841</v>
      </c>
      <c r="W1960" t="s">
        <v>22842</v>
      </c>
      <c r="X1960">
        <v>5988.69</v>
      </c>
      <c r="Y1960" t="s">
        <v>20700</v>
      </c>
      <c r="Z1960" t="s">
        <v>100</v>
      </c>
      <c r="AA1960" t="s">
        <v>92</v>
      </c>
      <c r="AB1960" t="s">
        <v>93</v>
      </c>
      <c r="AC1960" t="s">
        <v>205</v>
      </c>
      <c r="AD1960" t="s">
        <v>22849</v>
      </c>
      <c r="AE1960" t="s">
        <v>20702</v>
      </c>
      <c r="AF1960">
        <v>22000</v>
      </c>
      <c r="AG1960" t="s">
        <v>20703</v>
      </c>
      <c r="AH1960" s="5">
        <v>43704</v>
      </c>
      <c r="AI1960">
        <v>7406.21</v>
      </c>
      <c r="AJ1960" t="s">
        <v>113</v>
      </c>
      <c r="AK1960" t="s">
        <v>20690</v>
      </c>
      <c r="AL1960" t="s">
        <v>20704</v>
      </c>
      <c r="AM1960" t="s">
        <v>20690</v>
      </c>
      <c r="AN1960" t="s">
        <v>20690</v>
      </c>
      <c r="AO1960" t="s">
        <v>20690</v>
      </c>
      <c r="AP1960" t="s">
        <v>20919</v>
      </c>
      <c r="AQ1960" t="s">
        <v>22845</v>
      </c>
      <c r="AR1960" t="s">
        <v>22846</v>
      </c>
      <c r="AS1960" s="5">
        <v>43818</v>
      </c>
      <c r="AT1960" t="s">
        <v>20690</v>
      </c>
      <c r="AU1960" t="s">
        <v>20709</v>
      </c>
      <c r="AV1960" t="s">
        <v>20710</v>
      </c>
      <c r="AX1960" s="6">
        <f>COUNTIFS(拍卖数据!E:E,AA1960,拍卖数据!F:F,AB1960,拍卖数据!O:O,O1960,拍卖数据!P:P,"&gt;"&amp;X1960*0.8,拍卖数据!P:P,"&lt;"&amp;X1960*1.2)</f>
        <v>2</v>
      </c>
      <c r="AY1960">
        <f>COUNTIFS(拍卖数据!E:E,AA1960,拍卖数据!F:F,AB1960,拍卖数据!O:O,O1960,拍卖数据!AN:AN,"机构",拍卖数据!P:P,"&gt;"&amp;X1960*0.8,拍卖数据!P:P,"&lt;"&amp;X1960*1.2)</f>
        <v>2</v>
      </c>
      <c r="AZ1960" s="6">
        <f>COUNTIFS(拍卖数据!E:E,AA1960,拍卖数据!F:F,AB1960,拍卖数据!G:G,AC1960,拍卖数据!O:O,O1960,拍卖数据!AN:AN,"机构",拍卖数据!P:P,"&gt;"&amp;X1960*0.8,拍卖数据!P:P,"&lt;"&amp;X1960*1.2)</f>
        <v>1</v>
      </c>
    </row>
    <row r="1961" hidden="1" spans="1:52">
      <c r="A1961">
        <v>126998</v>
      </c>
      <c r="B1961" t="s">
        <v>27898</v>
      </c>
      <c r="C1961" t="s">
        <v>113</v>
      </c>
      <c r="D1961" t="s">
        <v>20690</v>
      </c>
      <c r="E1961" t="s">
        <v>20690</v>
      </c>
      <c r="F1961" t="s">
        <v>20690</v>
      </c>
      <c r="G1961" t="s">
        <v>20690</v>
      </c>
      <c r="H1961" t="s">
        <v>20690</v>
      </c>
      <c r="I1961" t="s">
        <v>20690</v>
      </c>
      <c r="J1961">
        <v>0</v>
      </c>
      <c r="K1961" t="s">
        <v>20690</v>
      </c>
      <c r="L1961" t="s">
        <v>20690</v>
      </c>
      <c r="M1961">
        <v>0</v>
      </c>
      <c r="N1961" t="s">
        <v>20691</v>
      </c>
      <c r="O1961" t="s">
        <v>99</v>
      </c>
      <c r="P1961" t="s">
        <v>22033</v>
      </c>
      <c r="Q1961" t="s">
        <v>20740</v>
      </c>
      <c r="R1961" t="s">
        <v>24870</v>
      </c>
      <c r="S1961" t="s">
        <v>24872</v>
      </c>
      <c r="T1961" t="s">
        <v>27899</v>
      </c>
      <c r="U1961" t="s">
        <v>27900</v>
      </c>
      <c r="V1961" t="s">
        <v>24881</v>
      </c>
      <c r="W1961" t="s">
        <v>24882</v>
      </c>
      <c r="X1961">
        <v>3987.82</v>
      </c>
      <c r="Y1961" t="s">
        <v>20700</v>
      </c>
      <c r="Z1961" t="s">
        <v>100</v>
      </c>
      <c r="AA1961" t="s">
        <v>92</v>
      </c>
      <c r="AB1961" t="s">
        <v>184</v>
      </c>
      <c r="AC1961" t="s">
        <v>1146</v>
      </c>
      <c r="AD1961" t="s">
        <v>27901</v>
      </c>
      <c r="AE1961" t="s">
        <v>20702</v>
      </c>
      <c r="AF1961">
        <v>2000</v>
      </c>
      <c r="AG1961" t="s">
        <v>20703</v>
      </c>
      <c r="AH1961" s="5">
        <v>44720</v>
      </c>
      <c r="AI1961">
        <v>442.65</v>
      </c>
      <c r="AJ1961" t="s">
        <v>113</v>
      </c>
      <c r="AK1961" t="s">
        <v>20690</v>
      </c>
      <c r="AL1961" t="s">
        <v>20704</v>
      </c>
      <c r="AM1961" t="s">
        <v>20690</v>
      </c>
      <c r="AN1961" t="s">
        <v>20690</v>
      </c>
      <c r="AO1961" t="s">
        <v>20690</v>
      </c>
      <c r="AP1961" t="s">
        <v>20919</v>
      </c>
      <c r="AQ1961" t="s">
        <v>22362</v>
      </c>
      <c r="AR1961" t="s">
        <v>22363</v>
      </c>
      <c r="AS1961" s="5">
        <v>44746</v>
      </c>
      <c r="AT1961" t="s">
        <v>20690</v>
      </c>
      <c r="AU1961" t="s">
        <v>20709</v>
      </c>
      <c r="AV1961" t="s">
        <v>20710</v>
      </c>
      <c r="AX1961" s="6">
        <f>COUNTIFS(拍卖数据!E:E,AA1961,拍卖数据!F:F,AB1961,拍卖数据!O:O,O1961,拍卖数据!P:P,"&gt;"&amp;X1961*0.8,拍卖数据!P:P,"&lt;"&amp;X1961*1.2)</f>
        <v>0</v>
      </c>
      <c r="AY1961">
        <f>COUNTIFS(拍卖数据!E:E,AA1961,拍卖数据!F:F,AB1961,拍卖数据!O:O,O1961,拍卖数据!AN:AN,"机构",拍卖数据!P:P,"&gt;"&amp;X1961*0.8,拍卖数据!P:P,"&lt;"&amp;X1961*1.2)</f>
        <v>0</v>
      </c>
      <c r="AZ1961" s="6">
        <f>COUNTIFS(拍卖数据!E:E,AA1961,拍卖数据!F:F,AB1961,拍卖数据!G:G,AC1961,拍卖数据!O:O,O1961,拍卖数据!AN:AN,"机构",拍卖数据!P:P,"&gt;"&amp;X1961*0.8,拍卖数据!P:P,"&lt;"&amp;X1961*1.2)</f>
        <v>0</v>
      </c>
    </row>
    <row r="1962" hidden="1" spans="1:52">
      <c r="A1962">
        <v>126999</v>
      </c>
      <c r="B1962" t="s">
        <v>27898</v>
      </c>
      <c r="C1962" t="s">
        <v>113</v>
      </c>
      <c r="D1962" t="s">
        <v>20690</v>
      </c>
      <c r="E1962" t="s">
        <v>20690</v>
      </c>
      <c r="F1962" t="s">
        <v>20690</v>
      </c>
      <c r="G1962" t="s">
        <v>20690</v>
      </c>
      <c r="H1962" t="s">
        <v>20690</v>
      </c>
      <c r="I1962" t="s">
        <v>20690</v>
      </c>
      <c r="J1962">
        <v>0</v>
      </c>
      <c r="K1962" t="s">
        <v>20690</v>
      </c>
      <c r="L1962" t="s">
        <v>20690</v>
      </c>
      <c r="M1962">
        <v>0</v>
      </c>
      <c r="N1962" t="s">
        <v>21010</v>
      </c>
      <c r="O1962" t="s">
        <v>2213</v>
      </c>
      <c r="P1962" t="s">
        <v>2213</v>
      </c>
      <c r="Q1962" t="s">
        <v>20740</v>
      </c>
      <c r="R1962" t="s">
        <v>24870</v>
      </c>
      <c r="S1962" t="s">
        <v>24872</v>
      </c>
      <c r="T1962" t="s">
        <v>27902</v>
      </c>
      <c r="U1962" t="s">
        <v>27903</v>
      </c>
      <c r="V1962" t="s">
        <v>24886</v>
      </c>
      <c r="W1962" t="s">
        <v>27904</v>
      </c>
      <c r="X1962">
        <v>5934.31</v>
      </c>
      <c r="Y1962" t="s">
        <v>20700</v>
      </c>
      <c r="Z1962" t="s">
        <v>100</v>
      </c>
      <c r="AA1962" t="s">
        <v>92</v>
      </c>
      <c r="AB1962" t="s">
        <v>184</v>
      </c>
      <c r="AC1962" t="s">
        <v>1146</v>
      </c>
      <c r="AD1962" t="s">
        <v>24888</v>
      </c>
      <c r="AE1962" t="s">
        <v>20702</v>
      </c>
      <c r="AF1962">
        <v>6000</v>
      </c>
      <c r="AG1962" t="s">
        <v>20703</v>
      </c>
      <c r="AH1962" s="5">
        <v>44720</v>
      </c>
      <c r="AI1962">
        <v>58.75</v>
      </c>
      <c r="AJ1962" t="s">
        <v>113</v>
      </c>
      <c r="AK1962" t="s">
        <v>20690</v>
      </c>
      <c r="AL1962" t="s">
        <v>20704</v>
      </c>
      <c r="AM1962" t="s">
        <v>20690</v>
      </c>
      <c r="AN1962" t="s">
        <v>20690</v>
      </c>
      <c r="AO1962" t="s">
        <v>20690</v>
      </c>
      <c r="AP1962" t="s">
        <v>20919</v>
      </c>
      <c r="AQ1962" t="s">
        <v>22362</v>
      </c>
      <c r="AR1962" t="s">
        <v>22363</v>
      </c>
      <c r="AS1962" s="5">
        <v>44746</v>
      </c>
      <c r="AT1962" t="s">
        <v>20690</v>
      </c>
      <c r="AU1962" t="s">
        <v>20709</v>
      </c>
      <c r="AV1962" t="s">
        <v>20710</v>
      </c>
      <c r="AX1962" s="6">
        <f>COUNTIFS(拍卖数据!E:E,AA1962,拍卖数据!F:F,AB1962,拍卖数据!O:O,O1962,拍卖数据!P:P,"&gt;"&amp;X1962*0.8,拍卖数据!P:P,"&lt;"&amp;X1962*1.2)</f>
        <v>0</v>
      </c>
      <c r="AY1962">
        <f>COUNTIFS(拍卖数据!E:E,AA1962,拍卖数据!F:F,AB1962,拍卖数据!O:O,O1962,拍卖数据!AN:AN,"机构",拍卖数据!P:P,"&gt;"&amp;X1962*0.8,拍卖数据!P:P,"&lt;"&amp;X1962*1.2)</f>
        <v>0</v>
      </c>
      <c r="AZ1962" s="6">
        <f>COUNTIFS(拍卖数据!E:E,AA1962,拍卖数据!F:F,AB1962,拍卖数据!G:G,AC1962,拍卖数据!O:O,O1962,拍卖数据!AN:AN,"机构",拍卖数据!P:P,"&gt;"&amp;X1962*0.8,拍卖数据!P:P,"&lt;"&amp;X1962*1.2)</f>
        <v>0</v>
      </c>
    </row>
    <row r="1963" hidden="1" spans="1:52">
      <c r="A1963">
        <v>127000</v>
      </c>
      <c r="B1963" t="s">
        <v>27905</v>
      </c>
      <c r="C1963" t="s">
        <v>113</v>
      </c>
      <c r="D1963" t="s">
        <v>20690</v>
      </c>
      <c r="E1963" t="s">
        <v>20690</v>
      </c>
      <c r="F1963" t="s">
        <v>20690</v>
      </c>
      <c r="G1963" t="s">
        <v>20690</v>
      </c>
      <c r="H1963" t="s">
        <v>20690</v>
      </c>
      <c r="I1963" t="s">
        <v>20690</v>
      </c>
      <c r="J1963">
        <v>0</v>
      </c>
      <c r="K1963" t="s">
        <v>20690</v>
      </c>
      <c r="L1963" t="s">
        <v>20690</v>
      </c>
      <c r="M1963">
        <v>0</v>
      </c>
      <c r="N1963" t="s">
        <v>20691</v>
      </c>
      <c r="O1963" t="s">
        <v>5889</v>
      </c>
      <c r="P1963" t="s">
        <v>22805</v>
      </c>
      <c r="Q1963" t="s">
        <v>20740</v>
      </c>
      <c r="R1963" t="s">
        <v>24870</v>
      </c>
      <c r="S1963" t="s">
        <v>24872</v>
      </c>
      <c r="T1963" t="s">
        <v>27906</v>
      </c>
      <c r="U1963" t="s">
        <v>27907</v>
      </c>
      <c r="V1963" t="s">
        <v>24875</v>
      </c>
      <c r="W1963" t="s">
        <v>24882</v>
      </c>
      <c r="X1963">
        <v>7057.11</v>
      </c>
      <c r="Y1963" t="s">
        <v>20700</v>
      </c>
      <c r="Z1963" t="s">
        <v>100</v>
      </c>
      <c r="AA1963" t="s">
        <v>92</v>
      </c>
      <c r="AB1963" t="s">
        <v>184</v>
      </c>
      <c r="AC1963" t="s">
        <v>1146</v>
      </c>
      <c r="AD1963" t="s">
        <v>27908</v>
      </c>
      <c r="AE1963" t="s">
        <v>20702</v>
      </c>
      <c r="AF1963">
        <v>20870</v>
      </c>
      <c r="AG1963" t="s">
        <v>20703</v>
      </c>
      <c r="AH1963" s="5">
        <v>44720</v>
      </c>
      <c r="AI1963">
        <v>860.97</v>
      </c>
      <c r="AJ1963" t="s">
        <v>113</v>
      </c>
      <c r="AK1963" t="s">
        <v>20690</v>
      </c>
      <c r="AL1963" t="s">
        <v>20704</v>
      </c>
      <c r="AM1963" t="s">
        <v>20690</v>
      </c>
      <c r="AN1963" t="s">
        <v>20690</v>
      </c>
      <c r="AO1963" t="s">
        <v>20690</v>
      </c>
      <c r="AP1963" t="s">
        <v>20919</v>
      </c>
      <c r="AQ1963" t="s">
        <v>22362</v>
      </c>
      <c r="AR1963" t="s">
        <v>22363</v>
      </c>
      <c r="AS1963" s="5">
        <v>44746</v>
      </c>
      <c r="AT1963" t="s">
        <v>20690</v>
      </c>
      <c r="AU1963" t="s">
        <v>20709</v>
      </c>
      <c r="AV1963" t="s">
        <v>20710</v>
      </c>
      <c r="AX1963" s="6">
        <f>COUNTIFS(拍卖数据!E:E,AA1963,拍卖数据!F:F,AB1963,拍卖数据!O:O,O1963,拍卖数据!P:P,"&gt;"&amp;X1963*0.8,拍卖数据!P:P,"&lt;"&amp;X1963*1.2)</f>
        <v>0</v>
      </c>
      <c r="AY1963">
        <f>COUNTIFS(拍卖数据!E:E,AA1963,拍卖数据!F:F,AB1963,拍卖数据!O:O,O1963,拍卖数据!AN:AN,"机构",拍卖数据!P:P,"&gt;"&amp;X1963*0.8,拍卖数据!P:P,"&lt;"&amp;X1963*1.2)</f>
        <v>0</v>
      </c>
      <c r="AZ1963" s="6">
        <f>COUNTIFS(拍卖数据!E:E,AA1963,拍卖数据!F:F,AB1963,拍卖数据!G:G,AC1963,拍卖数据!O:O,O1963,拍卖数据!AN:AN,"机构",拍卖数据!P:P,"&gt;"&amp;X1963*0.8,拍卖数据!P:P,"&lt;"&amp;X1963*1.2)</f>
        <v>0</v>
      </c>
    </row>
    <row r="1964" hidden="1" spans="1:52">
      <c r="A1964">
        <v>127001</v>
      </c>
      <c r="B1964" t="s">
        <v>27909</v>
      </c>
      <c r="C1964" t="s">
        <v>113</v>
      </c>
      <c r="D1964" t="s">
        <v>20690</v>
      </c>
      <c r="E1964" t="s">
        <v>20690</v>
      </c>
      <c r="F1964" t="s">
        <v>20690</v>
      </c>
      <c r="G1964" t="s">
        <v>20690</v>
      </c>
      <c r="H1964" t="s">
        <v>20690</v>
      </c>
      <c r="I1964" t="s">
        <v>20690</v>
      </c>
      <c r="J1964">
        <v>0</v>
      </c>
      <c r="K1964" t="s">
        <v>20690</v>
      </c>
      <c r="L1964" t="s">
        <v>20690</v>
      </c>
      <c r="M1964">
        <v>0</v>
      </c>
      <c r="N1964" t="s">
        <v>20691</v>
      </c>
      <c r="O1964" t="s">
        <v>295</v>
      </c>
      <c r="P1964" t="s">
        <v>21001</v>
      </c>
      <c r="Q1964" t="s">
        <v>20740</v>
      </c>
      <c r="R1964" t="s">
        <v>24870</v>
      </c>
      <c r="S1964" t="s">
        <v>24872</v>
      </c>
      <c r="T1964" t="s">
        <v>27910</v>
      </c>
      <c r="U1964" t="s">
        <v>27911</v>
      </c>
      <c r="V1964" t="s">
        <v>24875</v>
      </c>
      <c r="W1964" t="s">
        <v>24882</v>
      </c>
      <c r="X1964">
        <v>71482.22</v>
      </c>
      <c r="Y1964" t="s">
        <v>20700</v>
      </c>
      <c r="Z1964" t="s">
        <v>100</v>
      </c>
      <c r="AA1964" t="s">
        <v>92</v>
      </c>
      <c r="AB1964" t="s">
        <v>184</v>
      </c>
      <c r="AC1964" t="s">
        <v>1146</v>
      </c>
      <c r="AD1964" t="s">
        <v>27912</v>
      </c>
      <c r="AE1964" t="s">
        <v>20702</v>
      </c>
      <c r="AF1964">
        <v>20870</v>
      </c>
      <c r="AG1964" t="s">
        <v>20703</v>
      </c>
      <c r="AH1964" s="5">
        <v>44720</v>
      </c>
      <c r="AI1964">
        <v>10186.22</v>
      </c>
      <c r="AJ1964" t="s">
        <v>113</v>
      </c>
      <c r="AK1964" t="s">
        <v>20690</v>
      </c>
      <c r="AL1964" t="s">
        <v>20704</v>
      </c>
      <c r="AM1964" t="s">
        <v>20690</v>
      </c>
      <c r="AN1964" t="s">
        <v>20690</v>
      </c>
      <c r="AO1964" t="s">
        <v>20690</v>
      </c>
      <c r="AP1964" t="s">
        <v>20919</v>
      </c>
      <c r="AQ1964" t="s">
        <v>22362</v>
      </c>
      <c r="AR1964" t="s">
        <v>22363</v>
      </c>
      <c r="AS1964" s="5">
        <v>44746</v>
      </c>
      <c r="AT1964" t="s">
        <v>20690</v>
      </c>
      <c r="AU1964" t="s">
        <v>20709</v>
      </c>
      <c r="AV1964" t="s">
        <v>20710</v>
      </c>
      <c r="AX1964" s="6">
        <f>COUNTIFS(拍卖数据!E:E,AA1964,拍卖数据!F:F,AB1964,拍卖数据!O:O,O1964,拍卖数据!P:P,"&gt;"&amp;X1964*0.8,拍卖数据!P:P,"&lt;"&amp;X1964*1.2)</f>
        <v>0</v>
      </c>
      <c r="AY1964">
        <f>COUNTIFS(拍卖数据!E:E,AA1964,拍卖数据!F:F,AB1964,拍卖数据!O:O,O1964,拍卖数据!AN:AN,"机构",拍卖数据!P:P,"&gt;"&amp;X1964*0.8,拍卖数据!P:P,"&lt;"&amp;X1964*1.2)</f>
        <v>0</v>
      </c>
      <c r="AZ1964" s="6">
        <f>COUNTIFS(拍卖数据!E:E,AA1964,拍卖数据!F:F,AB1964,拍卖数据!G:G,AC1964,拍卖数据!O:O,O1964,拍卖数据!AN:AN,"机构",拍卖数据!P:P,"&gt;"&amp;X1964*0.8,拍卖数据!P:P,"&lt;"&amp;X1964*1.2)</f>
        <v>0</v>
      </c>
    </row>
    <row r="1965" hidden="1" spans="1:52">
      <c r="A1965">
        <v>127002</v>
      </c>
      <c r="B1965" t="s">
        <v>27909</v>
      </c>
      <c r="C1965" t="s">
        <v>113</v>
      </c>
      <c r="D1965" t="s">
        <v>20690</v>
      </c>
      <c r="E1965" t="s">
        <v>20690</v>
      </c>
      <c r="F1965" t="s">
        <v>20690</v>
      </c>
      <c r="G1965" t="s">
        <v>20690</v>
      </c>
      <c r="H1965" t="s">
        <v>20690</v>
      </c>
      <c r="I1965" t="s">
        <v>20690</v>
      </c>
      <c r="J1965">
        <v>0</v>
      </c>
      <c r="K1965" t="s">
        <v>20690</v>
      </c>
      <c r="L1965" t="s">
        <v>20690</v>
      </c>
      <c r="M1965">
        <v>0</v>
      </c>
      <c r="N1965" t="s">
        <v>21010</v>
      </c>
      <c r="O1965" t="s">
        <v>2213</v>
      </c>
      <c r="P1965" t="s">
        <v>2213</v>
      </c>
      <c r="Q1965" t="s">
        <v>20740</v>
      </c>
      <c r="R1965" t="s">
        <v>24870</v>
      </c>
      <c r="S1965" t="s">
        <v>24872</v>
      </c>
      <c r="T1965" t="s">
        <v>27913</v>
      </c>
      <c r="U1965" t="s">
        <v>27914</v>
      </c>
      <c r="V1965" t="s">
        <v>24875</v>
      </c>
      <c r="W1965" t="s">
        <v>24882</v>
      </c>
      <c r="X1965">
        <v>258034.22</v>
      </c>
      <c r="Y1965" t="s">
        <v>20700</v>
      </c>
      <c r="Z1965" t="s">
        <v>100</v>
      </c>
      <c r="AA1965" t="s">
        <v>92</v>
      </c>
      <c r="AB1965" t="s">
        <v>184</v>
      </c>
      <c r="AC1965" t="s">
        <v>1146</v>
      </c>
      <c r="AD1965" t="s">
        <v>27915</v>
      </c>
      <c r="AE1965" t="s">
        <v>20702</v>
      </c>
      <c r="AF1965">
        <v>20870</v>
      </c>
      <c r="AG1965" t="s">
        <v>20703</v>
      </c>
      <c r="AH1965" s="5">
        <v>44720</v>
      </c>
      <c r="AI1965">
        <v>2502.93</v>
      </c>
      <c r="AJ1965" t="s">
        <v>113</v>
      </c>
      <c r="AK1965" t="s">
        <v>20690</v>
      </c>
      <c r="AL1965" t="s">
        <v>20704</v>
      </c>
      <c r="AM1965" t="s">
        <v>20690</v>
      </c>
      <c r="AN1965" t="s">
        <v>20690</v>
      </c>
      <c r="AO1965" t="s">
        <v>20690</v>
      </c>
      <c r="AP1965" t="s">
        <v>20919</v>
      </c>
      <c r="AQ1965" t="s">
        <v>22362</v>
      </c>
      <c r="AR1965" t="s">
        <v>22363</v>
      </c>
      <c r="AS1965" s="5">
        <v>44746</v>
      </c>
      <c r="AT1965" t="s">
        <v>20690</v>
      </c>
      <c r="AU1965" t="s">
        <v>20709</v>
      </c>
      <c r="AV1965" t="s">
        <v>20710</v>
      </c>
      <c r="AX1965" s="6">
        <f>COUNTIFS(拍卖数据!E:E,AA1965,拍卖数据!F:F,AB1965,拍卖数据!O:O,O1965,拍卖数据!P:P,"&gt;"&amp;X1965*0.8,拍卖数据!P:P,"&lt;"&amp;X1965*1.2)</f>
        <v>0</v>
      </c>
      <c r="AY1965">
        <f>COUNTIFS(拍卖数据!E:E,AA1965,拍卖数据!F:F,AB1965,拍卖数据!O:O,O1965,拍卖数据!AN:AN,"机构",拍卖数据!P:P,"&gt;"&amp;X1965*0.8,拍卖数据!P:P,"&lt;"&amp;X1965*1.2)</f>
        <v>0</v>
      </c>
      <c r="AZ1965" s="6">
        <f>COUNTIFS(拍卖数据!E:E,AA1965,拍卖数据!F:F,AB1965,拍卖数据!G:G,AC1965,拍卖数据!O:O,O1965,拍卖数据!AN:AN,"机构",拍卖数据!P:P,"&gt;"&amp;X1965*0.8,拍卖数据!P:P,"&lt;"&amp;X1965*1.2)</f>
        <v>0</v>
      </c>
    </row>
    <row r="1966" hidden="1" spans="1:52">
      <c r="A1966">
        <v>127003</v>
      </c>
      <c r="B1966" t="s">
        <v>27916</v>
      </c>
      <c r="C1966" t="s">
        <v>113</v>
      </c>
      <c r="D1966" t="s">
        <v>20690</v>
      </c>
      <c r="E1966" t="s">
        <v>20690</v>
      </c>
      <c r="F1966" t="s">
        <v>20690</v>
      </c>
      <c r="G1966" t="s">
        <v>20690</v>
      </c>
      <c r="H1966" t="s">
        <v>20690</v>
      </c>
      <c r="I1966" t="s">
        <v>20690</v>
      </c>
      <c r="J1966">
        <v>0</v>
      </c>
      <c r="K1966" t="s">
        <v>20690</v>
      </c>
      <c r="L1966" t="s">
        <v>22198</v>
      </c>
      <c r="M1966">
        <v>0</v>
      </c>
      <c r="N1966" t="s">
        <v>20691</v>
      </c>
      <c r="O1966" t="s">
        <v>5889</v>
      </c>
      <c r="P1966" t="s">
        <v>22199</v>
      </c>
      <c r="Q1966" t="s">
        <v>20740</v>
      </c>
      <c r="R1966" t="s">
        <v>22200</v>
      </c>
      <c r="S1966" t="s">
        <v>22201</v>
      </c>
      <c r="T1966" t="s">
        <v>27917</v>
      </c>
      <c r="U1966" t="s">
        <v>27918</v>
      </c>
      <c r="V1966" t="s">
        <v>22204</v>
      </c>
      <c r="W1966" t="s">
        <v>22205</v>
      </c>
      <c r="X1966">
        <v>14634.03</v>
      </c>
      <c r="Y1966" t="s">
        <v>27919</v>
      </c>
      <c r="Z1966" t="s">
        <v>100</v>
      </c>
      <c r="AA1966" t="s">
        <v>92</v>
      </c>
      <c r="AB1966" t="s">
        <v>93</v>
      </c>
      <c r="AC1966" t="s">
        <v>205</v>
      </c>
      <c r="AD1966" t="s">
        <v>27920</v>
      </c>
      <c r="AE1966" t="s">
        <v>20723</v>
      </c>
      <c r="AF1966">
        <v>11400</v>
      </c>
      <c r="AG1966" t="s">
        <v>20703</v>
      </c>
      <c r="AH1966" s="5">
        <v>45786</v>
      </c>
      <c r="AI1966">
        <v>9952.34</v>
      </c>
      <c r="AJ1966" t="s">
        <v>113</v>
      </c>
      <c r="AK1966" t="s">
        <v>20690</v>
      </c>
      <c r="AL1966" t="s">
        <v>20704</v>
      </c>
      <c r="AM1966">
        <v>0</v>
      </c>
      <c r="AN1966" t="s">
        <v>27921</v>
      </c>
      <c r="AO1966" t="s">
        <v>22626</v>
      </c>
      <c r="AP1966" t="s">
        <v>20919</v>
      </c>
      <c r="AQ1966" t="s">
        <v>21030</v>
      </c>
      <c r="AR1966" t="s">
        <v>21031</v>
      </c>
      <c r="AS1966" s="5">
        <v>45834</v>
      </c>
      <c r="AT1966" t="s">
        <v>20690</v>
      </c>
      <c r="AU1966" t="s">
        <v>20728</v>
      </c>
      <c r="AV1966" t="s">
        <v>20710</v>
      </c>
      <c r="AX1966" s="6">
        <f>COUNTIFS(拍卖数据!E:E,AA1966,拍卖数据!F:F,AB1966,拍卖数据!O:O,O1966,拍卖数据!P:P,"&gt;"&amp;X1966*0.8,拍卖数据!P:P,"&lt;"&amp;X1966*1.2)</f>
        <v>0</v>
      </c>
      <c r="AY1966">
        <f>COUNTIFS(拍卖数据!E:E,AA1966,拍卖数据!F:F,AB1966,拍卖数据!O:O,O1966,拍卖数据!AN:AN,"机构",拍卖数据!P:P,"&gt;"&amp;X1966*0.8,拍卖数据!P:P,"&lt;"&amp;X1966*1.2)</f>
        <v>0</v>
      </c>
      <c r="AZ1966" s="6">
        <f>COUNTIFS(拍卖数据!E:E,AA1966,拍卖数据!F:F,AB1966,拍卖数据!G:G,AC1966,拍卖数据!O:O,O1966,拍卖数据!AN:AN,"机构",拍卖数据!P:P,"&gt;"&amp;X1966*0.8,拍卖数据!P:P,"&lt;"&amp;X1966*1.2)</f>
        <v>0</v>
      </c>
    </row>
    <row r="1967" hidden="1" spans="1:52">
      <c r="A1967">
        <v>127004</v>
      </c>
      <c r="B1967" t="s">
        <v>27922</v>
      </c>
      <c r="C1967" t="s">
        <v>113</v>
      </c>
      <c r="D1967" t="s">
        <v>20690</v>
      </c>
      <c r="E1967" t="s">
        <v>20690</v>
      </c>
      <c r="F1967" t="s">
        <v>20690</v>
      </c>
      <c r="G1967" t="s">
        <v>20690</v>
      </c>
      <c r="H1967" t="s">
        <v>20690</v>
      </c>
      <c r="I1967" t="s">
        <v>20690</v>
      </c>
      <c r="J1967">
        <v>0</v>
      </c>
      <c r="K1967" t="s">
        <v>20690</v>
      </c>
      <c r="L1967" t="s">
        <v>27923</v>
      </c>
      <c r="M1967">
        <v>0</v>
      </c>
      <c r="N1967" t="s">
        <v>20691</v>
      </c>
      <c r="O1967" t="s">
        <v>131</v>
      </c>
      <c r="P1967" t="s">
        <v>20692</v>
      </c>
      <c r="Q1967" t="s">
        <v>20740</v>
      </c>
      <c r="R1967" t="s">
        <v>21021</v>
      </c>
      <c r="S1967" t="s">
        <v>21022</v>
      </c>
      <c r="T1967" t="s">
        <v>27924</v>
      </c>
      <c r="U1967" t="s">
        <v>27925</v>
      </c>
      <c r="V1967" t="s">
        <v>27926</v>
      </c>
      <c r="W1967" t="s">
        <v>21026</v>
      </c>
      <c r="X1967">
        <v>2063.83</v>
      </c>
      <c r="Y1967" t="s">
        <v>27919</v>
      </c>
      <c r="Z1967" t="s">
        <v>100</v>
      </c>
      <c r="AA1967" t="s">
        <v>92</v>
      </c>
      <c r="AB1967" t="s">
        <v>148</v>
      </c>
      <c r="AC1967" t="s">
        <v>1594</v>
      </c>
      <c r="AD1967" t="s">
        <v>27927</v>
      </c>
      <c r="AE1967" t="s">
        <v>20723</v>
      </c>
      <c r="AF1967">
        <v>1450</v>
      </c>
      <c r="AG1967" t="s">
        <v>20703</v>
      </c>
      <c r="AH1967" s="5">
        <v>45786</v>
      </c>
      <c r="AI1967">
        <v>1283.24</v>
      </c>
      <c r="AJ1967" t="s">
        <v>113</v>
      </c>
      <c r="AK1967" t="s">
        <v>20690</v>
      </c>
      <c r="AL1967" t="s">
        <v>20704</v>
      </c>
      <c r="AM1967">
        <v>0</v>
      </c>
      <c r="AN1967" t="s">
        <v>27921</v>
      </c>
      <c r="AO1967" t="s">
        <v>22626</v>
      </c>
      <c r="AP1967" t="s">
        <v>20919</v>
      </c>
      <c r="AQ1967" t="s">
        <v>21030</v>
      </c>
      <c r="AR1967" t="s">
        <v>21031</v>
      </c>
      <c r="AS1967" s="5">
        <v>45834</v>
      </c>
      <c r="AT1967" t="s">
        <v>20690</v>
      </c>
      <c r="AU1967" t="s">
        <v>20728</v>
      </c>
      <c r="AV1967" t="s">
        <v>20710</v>
      </c>
      <c r="AX1967" s="6">
        <f>COUNTIFS(拍卖数据!E:E,AA1967,拍卖数据!F:F,AB1967,拍卖数据!O:O,O1967,拍卖数据!P:P,"&gt;"&amp;X1967*0.8,拍卖数据!P:P,"&lt;"&amp;X1967*1.2)</f>
        <v>0</v>
      </c>
      <c r="AY1967">
        <f>COUNTIFS(拍卖数据!E:E,AA1967,拍卖数据!F:F,AB1967,拍卖数据!O:O,O1967,拍卖数据!AN:AN,"机构",拍卖数据!P:P,"&gt;"&amp;X1967*0.8,拍卖数据!P:P,"&lt;"&amp;X1967*1.2)</f>
        <v>0</v>
      </c>
      <c r="AZ1967" s="6">
        <f>COUNTIFS(拍卖数据!E:E,AA1967,拍卖数据!F:F,AB1967,拍卖数据!G:G,AC1967,拍卖数据!O:O,O1967,拍卖数据!AN:AN,"机构",拍卖数据!P:P,"&gt;"&amp;X1967*0.8,拍卖数据!P:P,"&lt;"&amp;X1967*1.2)</f>
        <v>0</v>
      </c>
    </row>
  </sheetData>
  <autoFilter xmlns:etc="http://www.wps.cn/officeDocument/2017/etCustomData" ref="A2:AZ1967" etc:filterBottomFollowUsedRange="0">
    <filterColumn colId="49">
      <customFilters>
        <customFilter operator="equal" val="48"/>
      </customFilters>
    </filterColumn>
    <extLst/>
  </autoFilter>
  <mergeCells count="1">
    <mergeCell ref="A1:AV1"/>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B3"/>
  <sheetViews>
    <sheetView workbookViewId="0">
      <selection activeCell="G4" sqref="G4"/>
    </sheetView>
  </sheetViews>
  <sheetFormatPr defaultColWidth="9.23076923076923" defaultRowHeight="16.8" outlineLevelRow="2" outlineLevelCol="1"/>
  <sheetData>
    <row r="2" spans="2:2">
      <c r="B2" t="s">
        <v>27928</v>
      </c>
    </row>
    <row r="3" spans="2:2">
      <c r="B3" t="s">
        <v>27929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4</vt:i4>
      </vt:variant>
    </vt:vector>
  </HeadingPairs>
  <TitlesOfParts>
    <vt:vector size="4" baseType="lpstr">
      <vt:lpstr>字段</vt:lpstr>
      <vt:lpstr>拍卖数据</vt:lpstr>
      <vt:lpstr>抵质押物台账</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liuyuxin</cp:lastModifiedBy>
  <dcterms:created xsi:type="dcterms:W3CDTF">2025-11-05T10:47:00Z</dcterms:created>
  <dcterms:modified xsi:type="dcterms:W3CDTF">2026-04-02T14:59:00Z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FE1D9E90875646D78A408FA5B51CE66E</vt:lpwstr>
  </property>
  <property fmtid="{D5CDD505-2E9C-101B-9397-08002B2CF9AE}" pid="3" name="KSOProductBuildVer">
    <vt:lpwstr>2052-12.1.24031.24031</vt:lpwstr>
  </property>
  <property fmtid="{D5CDD505-2E9C-101B-9397-08002B2CF9AE}" pid="4" name="CalculationRule">
    <vt:i4>0</vt:i4>
  </property>
</Properties>
</file>